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14625" windowHeight="8190" firstSheet="17" activeTab="30"/>
  </bookViews>
  <sheets>
    <sheet name="List of tables" sheetId="9" r:id="rId1"/>
    <sheet name="Abbreviations" sheetId="40" r:id="rId2"/>
    <sheet name="Table A3-1" sheetId="10" r:id="rId3"/>
    <sheet name="Table A3-2 " sheetId="11" r:id="rId4"/>
    <sheet name="Table A3-3 " sheetId="12" r:id="rId5"/>
    <sheet name="Table A3-4 " sheetId="13" r:id="rId6"/>
    <sheet name="Table A3-5" sheetId="14" r:id="rId7"/>
    <sheet name="Table A3-6 " sheetId="15" r:id="rId8"/>
    <sheet name="Table A3-7 " sheetId="16" r:id="rId9"/>
    <sheet name="Table A3-8" sheetId="17" r:id="rId10"/>
    <sheet name="Table A3-9" sheetId="18" r:id="rId11"/>
    <sheet name="Table A3-10" sheetId="19" r:id="rId12"/>
    <sheet name="Table A3-11" sheetId="20" r:id="rId13"/>
    <sheet name="Table A3-12" sheetId="21" r:id="rId14"/>
    <sheet name="Table A3-13" sheetId="22" r:id="rId15"/>
    <sheet name="Table A3-14" sheetId="23" r:id="rId16"/>
    <sheet name="Table A3-15" sheetId="24" r:id="rId17"/>
    <sheet name="Table A3-16" sheetId="25" r:id="rId18"/>
    <sheet name="Table A3-17" sheetId="26" r:id="rId19"/>
    <sheet name="Table A3-18" sheetId="27" r:id="rId20"/>
    <sheet name="Table A3-19" sheetId="28" r:id="rId21"/>
    <sheet name="Table A3-20" sheetId="29" r:id="rId22"/>
    <sheet name="Table A3-21" sheetId="30" r:id="rId23"/>
    <sheet name="Table A3-22" sheetId="31" r:id="rId24"/>
    <sheet name="Tale A3-23" sheetId="32" r:id="rId25"/>
    <sheet name="Table A3-24" sheetId="33" r:id="rId26"/>
    <sheet name="Table A3-25" sheetId="34" r:id="rId27"/>
    <sheet name="Table A3-26" sheetId="35" r:id="rId28"/>
    <sheet name="Table A3-27" sheetId="36" r:id="rId29"/>
    <sheet name="Table A3-28" sheetId="37" r:id="rId30"/>
    <sheet name="Table A3-29" sheetId="38" r:id="rId31"/>
    <sheet name="Table A3-30" sheetId="41" r:id="rId32"/>
  </sheets>
  <externalReferences>
    <externalReference r:id="rId33"/>
    <externalReference r:id="rId34"/>
  </externalReferences>
  <definedNames>
    <definedName name="_10CERCC1b">'[1]Database Criteria'!$K$7:$M$8</definedName>
    <definedName name="_10ERDCC1b">'[2]Database Criteria'!$K$7:$M$8</definedName>
    <definedName name="_11CERCC1a">'[2]Database Criteria'!$H$15:$J$16</definedName>
    <definedName name="_11ERDCC1a">'[2]Database Criteria'!$T$4:$V$5</definedName>
    <definedName name="_13CERCC1b">'[1]Database Criteria'!$N$7:$P$8</definedName>
    <definedName name="_13ERDCC1b">'[2]Database Criteria'!$N$7:$P$8</definedName>
    <definedName name="_14CERCC1b">'[1]Database Criteria'!$Q$7:$S$8</definedName>
    <definedName name="_14ERDCC1b">'[2]Database Criteria'!$Q$7:$S$8</definedName>
    <definedName name="_15CERCC1b">'[1]Database Criteria'!$T$7:$V$8</definedName>
    <definedName name="_15CERCC1c13d">'[1]Database Criteria'!$I$11:$L$12</definedName>
    <definedName name="_15CERCc1c20d">'[1]Database Criteria'!$I$14:$L$15</definedName>
    <definedName name="_15ERDCC1b">'[2]Database Criteria'!$T$7:$V$8</definedName>
    <definedName name="_16CERCC1b">'[1]Database Criteria'!$W$7:$Y$8</definedName>
    <definedName name="_16ERDCC1b">'[2]Database Criteria'!$W$7:$Y$8</definedName>
    <definedName name="_17CERCC1b">'[1]Database Criteria'!$Z$7:$AB$8</definedName>
    <definedName name="_17CERCC1c13d">'[1]Database Criteria'!$M$11:$P$12</definedName>
    <definedName name="_17CERCC1c20d">'[1]Database Criteria'!$M$14:$P$15</definedName>
    <definedName name="_17ERDCC1b">'[2]Database Criteria'!$Z$7:$AB$8</definedName>
    <definedName name="_18CERCC1a">'[1]Database Criteria'!$W$4:$Y$5</definedName>
    <definedName name="_18ERDCC1a">'[2]Database Criteria'!$W$4:$Y$5</definedName>
    <definedName name="_19CERCC1a">'[2]Database Criteria'!$K$15:$M$16</definedName>
    <definedName name="_19ERDCC1a">'[2]Database Criteria'!$Z$4:$AB$5</definedName>
    <definedName name="_1CERCC1a">'[1]Database Criteria'!$E$4:$G$5</definedName>
    <definedName name="_1ERDCC1a">'[2]Database Criteria'!$E$4:$G$5</definedName>
    <definedName name="_20CERCC1a">'[1]Database Criteria'!$AC$4:$AE$5</definedName>
    <definedName name="_20CERCC1c13d">'[1]Database Criteria'!$Q$11:$T$12</definedName>
    <definedName name="_20CERCC1c20d">'[1]Database Criteria'!$Q$14:$T$15</definedName>
    <definedName name="_20ERDCC1a">'[2]Database Criteria'!$AC$4:$AE$5</definedName>
    <definedName name="_22CERCC1b">'[1]Database Criteria'!$AC$7:$AE$8</definedName>
    <definedName name="_22ERDCC1b">'[2]Database Criteria'!$AC$7:$AE$8</definedName>
    <definedName name="_23CERCC1b">'[1]Database Criteria'!$AF$7:$AH$8</definedName>
    <definedName name="_23ERDCC1b">'[2]Database Criteria'!$AF$7:$AH$8</definedName>
    <definedName name="_24CERCC1b">'[1]Database Criteria'!$AI$7:$AK$8</definedName>
    <definedName name="_24ERDCC1b">'[2]Database Criteria'!$AI$7:$AK$8</definedName>
    <definedName name="_25CERCC1a">'[2]Database Criteria'!$N$15:$P$16</definedName>
    <definedName name="_25ERDCC1a">'[2]Database Criteria'!$AF$4:$AH$5</definedName>
    <definedName name="_26CERCC1b">'[1]Database Criteria'!$AL$7:$AN$8</definedName>
    <definedName name="_26ERDCC1b">'[2]Database Criteria'!$AL$7:$AN$8</definedName>
    <definedName name="_27CERCC1b">'[1]Database Criteria'!$AO$7:$AQ$8</definedName>
    <definedName name="_27CERCC1c13d">'[1]Database Criteria'!$U$11:$X$12</definedName>
    <definedName name="_27CERCC1c20d">'[1]Database Criteria'!$U$14:$X$15</definedName>
    <definedName name="_27ERDCC1b">'[2]Database Criteria'!$AO$7:$AQ$8</definedName>
    <definedName name="_28CERCC1b">'[1]Database Criteria'!$AR$7:$AT$8</definedName>
    <definedName name="_28ERDCC1b">'[2]Database Criteria'!$AR$7:$AT$8</definedName>
    <definedName name="_29CERCC1b">'[1]Database Criteria'!$AU$7:$AW$8</definedName>
    <definedName name="_29ERDCC1b">'[2]Database Criteria'!$AU$7:$AW$8</definedName>
    <definedName name="_2CERCC1b">'[1]Database Criteria'!$E$7:$G$8</definedName>
    <definedName name="_2CERCC1c13d">'[1]Database Criteria'!$E$11:$H$12</definedName>
    <definedName name="_2CERCC1c20d">'[1]Database Criteria'!$E$14:$H$15</definedName>
    <definedName name="_2ERDCC1b">'[2]Database Criteria'!$E$7:$G$8</definedName>
    <definedName name="_30CERCC1a">'[2]Database Criteria'!$Q$15:$S$16</definedName>
    <definedName name="_30ERDCC1a">'[2]Database Criteria'!$AI$4:$AK$5</definedName>
    <definedName name="_33aCERCC1a">'[2]Database Criteria'!$T$15:$V$16</definedName>
    <definedName name="_33aERDCC1a">'[2]Database Criteria'!$AL$4:$AN$5</definedName>
    <definedName name="_33bCERCC1b">'[1]Database Criteria'!$AX$7:$AZ$8</definedName>
    <definedName name="_33bERDCC1b">'[2]Database Criteria'!$AX$7:$AZ$8</definedName>
    <definedName name="_33cCERCC1c13d">'[1]Database Criteria'!$Y$11:$AB$12</definedName>
    <definedName name="_33cCERCC1c20d">'[1]Database Criteria'!$Y$14:$AB$15</definedName>
    <definedName name="_4CERCC1b">'[1]Database Criteria'!$H$7:$J$8</definedName>
    <definedName name="_4ERDCC1b">'[2]Database Criteria'!$H$7:$J$8</definedName>
    <definedName name="_6CERCC1a">'[2]Database Criteria'!$E$15:$G$16</definedName>
    <definedName name="_6ERDCC1a">'[2]Database Criteria'!$H$4:$J$5</definedName>
    <definedName name="_7CERCC1a">'[1]Database Criteria'!$K$4:$M$5</definedName>
    <definedName name="_7ERDCC1a">'[2]Database Criteria'!$K$4:$M$5</definedName>
    <definedName name="_8CERCC1a">'[1]Database Criteria'!$N$4:$P$5</definedName>
    <definedName name="_8ERDCC1a">'[2]Database Criteria'!$N$4:$P$5</definedName>
    <definedName name="_9CERCC1a">'[1]Database Criteria'!$Q$4:$S$5</definedName>
    <definedName name="_9ERDCC1a">'[2]Database Criteria'!$Q$4:$S$5</definedName>
    <definedName name="_xlnm._FilterDatabase" localSheetId="26" hidden="1">'Table A3-25'!$I$1:$I$15535</definedName>
    <definedName name="CDWQ">'[1]C. dilutus WQ '!$A$4:$O$1328</definedName>
    <definedName name="f">'[1]Database Criteria'!$H$4:$J$5</definedName>
    <definedName name="HAWQ">'[2]H. azteca WQ '!$A$4:$M$3269</definedName>
    <definedName name="_xlnm.Print_Area" localSheetId="1">Abbreviations!$A:$B</definedName>
    <definedName name="_xlnm.Print_Area" localSheetId="26">'Table A3-25'!$1:$3363</definedName>
    <definedName name="_xlnm.Print_Area" localSheetId="30">'Table A3-29'!$A$1:$R$30</definedName>
    <definedName name="_xlnm.Print_Area" localSheetId="31">'Table A3-30'!$A$1:$Q$31</definedName>
    <definedName name="_xlnm.Print_Titles" localSheetId="2">'Table A3-1'!$1:$2</definedName>
    <definedName name="_xlnm.Print_Titles" localSheetId="11">'Table A3-10'!$1:$2</definedName>
    <definedName name="_xlnm.Print_Titles" localSheetId="12">'Table A3-11'!$1:$3</definedName>
    <definedName name="_xlnm.Print_Titles" localSheetId="13">'Table A3-12'!$1:$5</definedName>
    <definedName name="_xlnm.Print_Titles" localSheetId="14">'Table A3-13'!$1:$2</definedName>
    <definedName name="_xlnm.Print_Titles" localSheetId="15">'Table A3-14'!$1:$2</definedName>
    <definedName name="_xlnm.Print_Titles" localSheetId="16">'Table A3-15'!$1:$2</definedName>
    <definedName name="_xlnm.Print_Titles" localSheetId="17">'Table A3-16'!$1:$3</definedName>
    <definedName name="_xlnm.Print_Titles" localSheetId="18">'Table A3-17'!$1:$2</definedName>
    <definedName name="_xlnm.Print_Titles" localSheetId="19">'Table A3-18'!$1:$2</definedName>
    <definedName name="_xlnm.Print_Titles" localSheetId="20">'Table A3-19'!$1:$2</definedName>
    <definedName name="_xlnm.Print_Titles" localSheetId="3">'Table A3-2 '!$1:$2</definedName>
    <definedName name="_xlnm.Print_Titles" localSheetId="21">'Table A3-20'!$1:$3</definedName>
    <definedName name="_xlnm.Print_Titles" localSheetId="22">'Table A3-21'!$1:$2</definedName>
    <definedName name="_xlnm.Print_Titles" localSheetId="23">'Table A3-22'!$1:$4</definedName>
    <definedName name="_xlnm.Print_Titles" localSheetId="25">'Table A3-24'!$1:$2</definedName>
    <definedName name="_xlnm.Print_Titles" localSheetId="26">'Table A3-25'!$1:$2</definedName>
    <definedName name="_xlnm.Print_Titles" localSheetId="27">'Table A3-26'!$1:$3</definedName>
    <definedName name="_xlnm.Print_Titles" localSheetId="29">'Table A3-28'!$1:$3</definedName>
    <definedName name="_xlnm.Print_Titles" localSheetId="4">'Table A3-3 '!$1:$2</definedName>
    <definedName name="_xlnm.Print_Titles" localSheetId="5">'Table A3-4 '!$1:$1</definedName>
    <definedName name="_xlnm.Print_Titles" localSheetId="6">'Table A3-5'!$1:$1</definedName>
    <definedName name="_xlnm.Print_Titles" localSheetId="9">'Table A3-8'!$1:$3</definedName>
    <definedName name="_xlnm.Print_Titles" localSheetId="24">'Tale A3-23'!$1:$2</definedName>
  </definedNames>
  <calcPr calcId="145621"/>
</workbook>
</file>

<file path=xl/calcChain.xml><?xml version="1.0" encoding="utf-8"?>
<calcChain xmlns="http://schemas.openxmlformats.org/spreadsheetml/2006/main">
  <c r="D34" i="36" l="1"/>
  <c r="D33" i="36"/>
  <c r="D32" i="36"/>
  <c r="D31" i="36"/>
  <c r="F139" i="25"/>
  <c r="F138" i="25"/>
  <c r="F137" i="25"/>
  <c r="F136" i="25"/>
  <c r="F135" i="25"/>
  <c r="F134" i="25"/>
  <c r="F133" i="25"/>
  <c r="F132" i="25"/>
  <c r="F131" i="25"/>
  <c r="F130" i="25"/>
  <c r="F129" i="25"/>
  <c r="F128" i="25"/>
  <c r="F127" i="25"/>
  <c r="F126" i="25"/>
  <c r="F125" i="25"/>
  <c r="F124" i="25"/>
  <c r="F123" i="25"/>
  <c r="F122" i="25"/>
  <c r="F121" i="25"/>
  <c r="F120" i="25"/>
  <c r="F119" i="25"/>
  <c r="F118" i="25"/>
  <c r="F117" i="25"/>
  <c r="F116" i="25"/>
  <c r="F115" i="25"/>
  <c r="F114" i="25"/>
  <c r="F113" i="25"/>
  <c r="F112" i="25"/>
  <c r="F111" i="25"/>
  <c r="F110" i="25"/>
  <c r="F109" i="25"/>
  <c r="F108" i="25"/>
  <c r="F107" i="25"/>
  <c r="F106" i="25"/>
  <c r="F105" i="25"/>
  <c r="F104" i="25"/>
  <c r="F103" i="25"/>
  <c r="F102" i="25"/>
  <c r="F101" i="25"/>
  <c r="F100" i="25"/>
  <c r="F99" i="25"/>
  <c r="F98" i="25"/>
  <c r="F97" i="25"/>
  <c r="F96" i="25"/>
  <c r="F95" i="25"/>
  <c r="F94" i="25"/>
  <c r="F93" i="25"/>
  <c r="F92" i="25"/>
  <c r="F91" i="25"/>
  <c r="F90" i="25"/>
  <c r="F89" i="25"/>
  <c r="F88" i="25"/>
  <c r="F87" i="25"/>
  <c r="F86" i="25"/>
  <c r="F85" i="25"/>
  <c r="F84" i="25"/>
  <c r="F83" i="25"/>
  <c r="F82" i="25"/>
  <c r="F81" i="25"/>
  <c r="F80" i="25"/>
  <c r="F79" i="25"/>
  <c r="F78" i="25"/>
  <c r="F77" i="25"/>
  <c r="F76" i="25"/>
  <c r="F75" i="25"/>
  <c r="F74" i="25"/>
  <c r="F73" i="25"/>
  <c r="F72" i="25"/>
  <c r="F71" i="25"/>
  <c r="F70" i="25"/>
  <c r="F69" i="25"/>
  <c r="F68" i="25"/>
  <c r="F67" i="25"/>
  <c r="F66" i="25"/>
  <c r="F65" i="25"/>
  <c r="F64" i="25"/>
  <c r="F63" i="25"/>
  <c r="F62" i="25"/>
  <c r="F61" i="25"/>
  <c r="F60" i="25"/>
  <c r="F59" i="25"/>
  <c r="F58" i="25"/>
  <c r="F57" i="25"/>
  <c r="F56" i="25"/>
  <c r="F55" i="25"/>
  <c r="F54" i="25"/>
  <c r="F53" i="25"/>
  <c r="F52" i="25"/>
  <c r="F51" i="25"/>
  <c r="F50" i="25"/>
  <c r="F49" i="25"/>
  <c r="F48" i="25"/>
  <c r="F47" i="25"/>
  <c r="F46" i="25"/>
  <c r="F45" i="25"/>
  <c r="F44" i="25"/>
  <c r="F43" i="25"/>
  <c r="F42" i="25"/>
  <c r="F41" i="25"/>
  <c r="F40" i="25"/>
  <c r="F39" i="25"/>
  <c r="F38" i="25"/>
  <c r="F37" i="25"/>
  <c r="F36" i="25"/>
  <c r="F35" i="25"/>
  <c r="F34" i="25"/>
  <c r="F33" i="25"/>
  <c r="F32" i="25"/>
  <c r="F31" i="25"/>
  <c r="F30" i="25"/>
  <c r="F29" i="25"/>
  <c r="F28" i="25"/>
  <c r="F27" i="25"/>
  <c r="F26" i="25"/>
  <c r="F25" i="25"/>
  <c r="F24" i="25"/>
  <c r="F23" i="25"/>
  <c r="F22" i="25"/>
  <c r="F21" i="25"/>
  <c r="F20" i="25"/>
  <c r="F19" i="25"/>
  <c r="F18" i="25"/>
  <c r="F17" i="25"/>
  <c r="F16" i="25"/>
  <c r="F15" i="25"/>
  <c r="F14" i="25"/>
  <c r="F13" i="25"/>
  <c r="F12" i="25"/>
  <c r="F11" i="25"/>
  <c r="F10" i="25"/>
  <c r="F9" i="25"/>
  <c r="F8" i="25"/>
  <c r="F7" i="25"/>
  <c r="F6" i="25"/>
  <c r="F5" i="25"/>
  <c r="F4" i="25"/>
  <c r="F410" i="24"/>
  <c r="G410" i="24" s="1"/>
  <c r="G409" i="24"/>
  <c r="F409" i="24"/>
  <c r="G408" i="24"/>
  <c r="F408" i="24"/>
  <c r="G407" i="24"/>
  <c r="F407" i="24"/>
  <c r="F406" i="24"/>
  <c r="G406" i="24" s="1"/>
  <c r="F405" i="24"/>
  <c r="G405" i="24" s="1"/>
  <c r="F404" i="24"/>
  <c r="G404" i="24" s="1"/>
  <c r="F403" i="24"/>
  <c r="G403" i="24" s="1"/>
  <c r="F402" i="24"/>
  <c r="G402" i="24" s="1"/>
  <c r="F401" i="24"/>
  <c r="G401" i="24" s="1"/>
  <c r="F400" i="24"/>
  <c r="G400" i="24" s="1"/>
  <c r="F399" i="24"/>
  <c r="G399" i="24" s="1"/>
  <c r="F398" i="24"/>
  <c r="G398" i="24" s="1"/>
  <c r="F397" i="24"/>
  <c r="G397" i="24" s="1"/>
  <c r="F396" i="24"/>
  <c r="G396" i="24" s="1"/>
  <c r="F395" i="24"/>
  <c r="G395" i="24" s="1"/>
  <c r="F394" i="24"/>
  <c r="G394" i="24" s="1"/>
  <c r="F393" i="24"/>
  <c r="G393" i="24" s="1"/>
  <c r="F392" i="24"/>
  <c r="G392" i="24" s="1"/>
  <c r="F391" i="24"/>
  <c r="G391" i="24" s="1"/>
  <c r="F390" i="24"/>
  <c r="G390" i="24" s="1"/>
  <c r="F389" i="24"/>
  <c r="G389" i="24" s="1"/>
  <c r="F388" i="24"/>
  <c r="G388" i="24" s="1"/>
  <c r="F387" i="24"/>
  <c r="G387" i="24" s="1"/>
  <c r="F386" i="24"/>
  <c r="G386" i="24" s="1"/>
  <c r="F385" i="24"/>
  <c r="G385" i="24" s="1"/>
  <c r="F384" i="24"/>
  <c r="G384" i="24" s="1"/>
  <c r="F383" i="24"/>
  <c r="G383" i="24" s="1"/>
  <c r="F382" i="24"/>
  <c r="G382" i="24" s="1"/>
  <c r="F381" i="24"/>
  <c r="G381" i="24" s="1"/>
  <c r="F380" i="24"/>
  <c r="G380" i="24" s="1"/>
  <c r="F379" i="24"/>
  <c r="G379" i="24" s="1"/>
  <c r="F378" i="24"/>
  <c r="G378" i="24" s="1"/>
  <c r="F377" i="24"/>
  <c r="G377" i="24" s="1"/>
  <c r="F376" i="24"/>
  <c r="G376" i="24" s="1"/>
  <c r="F375" i="24"/>
  <c r="G375" i="24" s="1"/>
  <c r="F374" i="24"/>
  <c r="G374" i="24" s="1"/>
  <c r="F373" i="24"/>
  <c r="G373" i="24" s="1"/>
  <c r="F372" i="24"/>
  <c r="G372" i="24" s="1"/>
  <c r="F371" i="24"/>
  <c r="G371" i="24" s="1"/>
  <c r="F370" i="24"/>
  <c r="G370" i="24" s="1"/>
  <c r="F369" i="24"/>
  <c r="G369" i="24" s="1"/>
  <c r="F368" i="24"/>
  <c r="G368" i="24" s="1"/>
  <c r="F367" i="24"/>
  <c r="G367" i="24" s="1"/>
  <c r="F366" i="24"/>
  <c r="G366" i="24" s="1"/>
  <c r="F365" i="24"/>
  <c r="G365" i="24" s="1"/>
  <c r="F364" i="24"/>
  <c r="G364" i="24" s="1"/>
  <c r="F363" i="24"/>
  <c r="G363" i="24" s="1"/>
  <c r="F362" i="24"/>
  <c r="G362" i="24" s="1"/>
  <c r="F361" i="24"/>
  <c r="G361" i="24" s="1"/>
  <c r="F360" i="24"/>
  <c r="G360" i="24" s="1"/>
  <c r="F359" i="24"/>
  <c r="G359" i="24" s="1"/>
  <c r="F358" i="24"/>
  <c r="G358" i="24" s="1"/>
  <c r="F357" i="24"/>
  <c r="G357" i="24" s="1"/>
  <c r="F356" i="24"/>
  <c r="G356" i="24" s="1"/>
  <c r="F355" i="24"/>
  <c r="G355" i="24" s="1"/>
  <c r="F354" i="24"/>
  <c r="G354" i="24" s="1"/>
  <c r="F353" i="24"/>
  <c r="G353" i="24" s="1"/>
  <c r="F352" i="24"/>
  <c r="G352" i="24" s="1"/>
  <c r="F351" i="24"/>
  <c r="G351" i="24" s="1"/>
  <c r="F350" i="24"/>
  <c r="G350" i="24" s="1"/>
  <c r="F349" i="24"/>
  <c r="G349" i="24" s="1"/>
  <c r="F348" i="24"/>
  <c r="G348" i="24" s="1"/>
  <c r="F347" i="24"/>
  <c r="G347" i="24" s="1"/>
  <c r="F346" i="24"/>
  <c r="G346" i="24" s="1"/>
  <c r="F345" i="24"/>
  <c r="G345" i="24" s="1"/>
  <c r="F344" i="24"/>
  <c r="G344" i="24" s="1"/>
  <c r="F343" i="24"/>
  <c r="G343" i="24" s="1"/>
  <c r="F342" i="24"/>
  <c r="G342" i="24" s="1"/>
  <c r="F341" i="24"/>
  <c r="G341" i="24" s="1"/>
  <c r="F340" i="24"/>
  <c r="G340" i="24" s="1"/>
  <c r="F339" i="24"/>
  <c r="G339" i="24" s="1"/>
  <c r="F338" i="24"/>
  <c r="G338" i="24" s="1"/>
  <c r="F337" i="24"/>
  <c r="G337" i="24" s="1"/>
  <c r="F336" i="24"/>
  <c r="G336" i="24" s="1"/>
  <c r="F335" i="24"/>
  <c r="G335" i="24" s="1"/>
  <c r="F334" i="24"/>
  <c r="G334" i="24" s="1"/>
  <c r="F333" i="24"/>
  <c r="G333" i="24" s="1"/>
  <c r="F332" i="24"/>
  <c r="G332" i="24" s="1"/>
  <c r="F331" i="24"/>
  <c r="G331" i="24" s="1"/>
  <c r="F330" i="24"/>
  <c r="G330" i="24" s="1"/>
  <c r="F329" i="24"/>
  <c r="G329" i="24" s="1"/>
  <c r="F328" i="24"/>
  <c r="G328" i="24" s="1"/>
  <c r="F327" i="24"/>
  <c r="G327" i="24" s="1"/>
  <c r="F326" i="24"/>
  <c r="G326" i="24" s="1"/>
  <c r="F325" i="24"/>
  <c r="G325" i="24" s="1"/>
  <c r="F324" i="24"/>
  <c r="G324" i="24" s="1"/>
  <c r="F323" i="24"/>
  <c r="G323" i="24" s="1"/>
  <c r="F322" i="24"/>
  <c r="G322" i="24" s="1"/>
  <c r="F321" i="24"/>
  <c r="G321" i="24" s="1"/>
  <c r="F320" i="24"/>
  <c r="G320" i="24" s="1"/>
  <c r="F319" i="24"/>
  <c r="G319" i="24" s="1"/>
  <c r="F318" i="24"/>
  <c r="G318" i="24" s="1"/>
  <c r="F317" i="24"/>
  <c r="G317" i="24" s="1"/>
  <c r="F316" i="24"/>
  <c r="G316" i="24" s="1"/>
  <c r="F315" i="24"/>
  <c r="G315" i="24" s="1"/>
  <c r="F314" i="24"/>
  <c r="G314" i="24" s="1"/>
  <c r="F313" i="24"/>
  <c r="G313" i="24" s="1"/>
  <c r="F312" i="24"/>
  <c r="G312" i="24" s="1"/>
  <c r="F311" i="24"/>
  <c r="G311" i="24" s="1"/>
  <c r="F310" i="24"/>
  <c r="G310" i="24" s="1"/>
  <c r="F309" i="24"/>
  <c r="G309" i="24" s="1"/>
  <c r="F308" i="24"/>
  <c r="G308" i="24" s="1"/>
  <c r="F307" i="24"/>
  <c r="G307" i="24" s="1"/>
  <c r="F306" i="24"/>
  <c r="G306" i="24" s="1"/>
  <c r="F305" i="24"/>
  <c r="G305" i="24" s="1"/>
  <c r="F304" i="24"/>
  <c r="G304" i="24" s="1"/>
  <c r="F303" i="24"/>
  <c r="G303" i="24" s="1"/>
  <c r="F302" i="24"/>
  <c r="G302" i="24" s="1"/>
  <c r="F301" i="24"/>
  <c r="G301" i="24" s="1"/>
  <c r="F300" i="24"/>
  <c r="G300" i="24" s="1"/>
  <c r="F299" i="24"/>
  <c r="G299" i="24" s="1"/>
  <c r="F298" i="24"/>
  <c r="G298" i="24" s="1"/>
  <c r="F297" i="24"/>
  <c r="G297" i="24" s="1"/>
  <c r="F296" i="24"/>
  <c r="G296" i="24" s="1"/>
  <c r="F295" i="24"/>
  <c r="G295" i="24" s="1"/>
  <c r="F294" i="24"/>
  <c r="G294" i="24" s="1"/>
  <c r="F293" i="24"/>
  <c r="G293" i="24" s="1"/>
  <c r="F292" i="24"/>
  <c r="G292" i="24" s="1"/>
  <c r="F291" i="24"/>
  <c r="G291" i="24" s="1"/>
  <c r="F290" i="24"/>
  <c r="G290" i="24" s="1"/>
  <c r="F289" i="24"/>
  <c r="G289" i="24" s="1"/>
  <c r="F288" i="24"/>
  <c r="G288" i="24" s="1"/>
  <c r="F287" i="24"/>
  <c r="G287" i="24" s="1"/>
  <c r="F286" i="24"/>
  <c r="G286" i="24" s="1"/>
  <c r="F285" i="24"/>
  <c r="G285" i="24" s="1"/>
  <c r="F284" i="24"/>
  <c r="G284" i="24" s="1"/>
  <c r="F283" i="24"/>
  <c r="G283" i="24" s="1"/>
  <c r="F282" i="24"/>
  <c r="G282" i="24" s="1"/>
  <c r="F281" i="24"/>
  <c r="G281" i="24" s="1"/>
  <c r="F280" i="24"/>
  <c r="G280" i="24" s="1"/>
  <c r="F279" i="24"/>
  <c r="G279" i="24" s="1"/>
  <c r="F278" i="24"/>
  <c r="G278" i="24" s="1"/>
  <c r="F277" i="24"/>
  <c r="G277" i="24" s="1"/>
  <c r="F276" i="24"/>
  <c r="G276" i="24" s="1"/>
  <c r="F275" i="24"/>
  <c r="G275" i="24" s="1"/>
  <c r="F274" i="24"/>
  <c r="G274" i="24" s="1"/>
  <c r="F273" i="24"/>
  <c r="G273" i="24" s="1"/>
  <c r="F272" i="24"/>
  <c r="G272" i="24" s="1"/>
  <c r="F271" i="24"/>
  <c r="G271" i="24" s="1"/>
  <c r="F270" i="24"/>
  <c r="G270" i="24" s="1"/>
  <c r="F269" i="24"/>
  <c r="G269" i="24" s="1"/>
  <c r="F268" i="24"/>
  <c r="G268" i="24" s="1"/>
  <c r="F267" i="24"/>
  <c r="G267" i="24" s="1"/>
  <c r="F266" i="24"/>
  <c r="G266" i="24" s="1"/>
  <c r="F265" i="24"/>
  <c r="G265" i="24" s="1"/>
  <c r="F264" i="24"/>
  <c r="G264" i="24" s="1"/>
  <c r="F263" i="24"/>
  <c r="G263" i="24" s="1"/>
  <c r="F262" i="24"/>
  <c r="G262" i="24" s="1"/>
  <c r="F261" i="24"/>
  <c r="G261" i="24" s="1"/>
  <c r="F260" i="24"/>
  <c r="G260" i="24" s="1"/>
  <c r="F259" i="24"/>
  <c r="G259" i="24" s="1"/>
  <c r="F258" i="24"/>
  <c r="G258" i="24" s="1"/>
  <c r="F257" i="24"/>
  <c r="G257" i="24" s="1"/>
  <c r="F256" i="24"/>
  <c r="G256" i="24" s="1"/>
  <c r="F255" i="24"/>
  <c r="G255" i="24" s="1"/>
  <c r="F254" i="24"/>
  <c r="G254" i="24" s="1"/>
  <c r="F253" i="24"/>
  <c r="G253" i="24" s="1"/>
  <c r="F252" i="24"/>
  <c r="G252" i="24" s="1"/>
  <c r="F251" i="24"/>
  <c r="G251" i="24" s="1"/>
  <c r="F250" i="24"/>
  <c r="G250" i="24" s="1"/>
  <c r="F249" i="24"/>
  <c r="G249" i="24" s="1"/>
  <c r="F248" i="24"/>
  <c r="G248" i="24" s="1"/>
  <c r="F247" i="24"/>
  <c r="G247" i="24" s="1"/>
  <c r="F246" i="24"/>
  <c r="G246" i="24" s="1"/>
  <c r="F245" i="24"/>
  <c r="G245" i="24" s="1"/>
  <c r="F244" i="24"/>
  <c r="G244" i="24" s="1"/>
  <c r="F243" i="24"/>
  <c r="G243" i="24" s="1"/>
  <c r="F242" i="24"/>
  <c r="G242" i="24" s="1"/>
  <c r="F241" i="24"/>
  <c r="G241" i="24" s="1"/>
  <c r="F240" i="24"/>
  <c r="G240" i="24" s="1"/>
  <c r="F239" i="24"/>
  <c r="G239" i="24" s="1"/>
  <c r="F238" i="24"/>
  <c r="G238" i="24" s="1"/>
  <c r="F237" i="24"/>
  <c r="G237" i="24" s="1"/>
  <c r="F236" i="24"/>
  <c r="G236" i="24" s="1"/>
  <c r="F235" i="24"/>
  <c r="G235" i="24" s="1"/>
  <c r="F234" i="24"/>
  <c r="G234" i="24" s="1"/>
  <c r="F233" i="24"/>
  <c r="G233" i="24" s="1"/>
  <c r="F232" i="24"/>
  <c r="G232" i="24" s="1"/>
  <c r="F231" i="24"/>
  <c r="G231" i="24" s="1"/>
  <c r="F230" i="24"/>
  <c r="G230" i="24" s="1"/>
  <c r="F229" i="24"/>
  <c r="G229" i="24" s="1"/>
  <c r="F228" i="24"/>
  <c r="G228" i="24" s="1"/>
  <c r="F227" i="24"/>
  <c r="G227" i="24" s="1"/>
  <c r="F226" i="24"/>
  <c r="G226" i="24" s="1"/>
  <c r="F225" i="24"/>
  <c r="G225" i="24" s="1"/>
  <c r="F224" i="24"/>
  <c r="G224" i="24" s="1"/>
  <c r="F223" i="24"/>
  <c r="G223" i="24" s="1"/>
  <c r="F222" i="24"/>
  <c r="G222" i="24" s="1"/>
  <c r="F221" i="24"/>
  <c r="G221" i="24" s="1"/>
  <c r="F220" i="24"/>
  <c r="G220" i="24" s="1"/>
  <c r="F219" i="24"/>
  <c r="G219" i="24" s="1"/>
  <c r="F218" i="24"/>
  <c r="G218" i="24" s="1"/>
  <c r="F217" i="24"/>
  <c r="G217" i="24" s="1"/>
  <c r="F216" i="24"/>
  <c r="G216" i="24" s="1"/>
  <c r="F215" i="24"/>
  <c r="G215" i="24" s="1"/>
  <c r="F214" i="24"/>
  <c r="G214" i="24" s="1"/>
  <c r="F213" i="24"/>
  <c r="G213" i="24" s="1"/>
  <c r="F212" i="24"/>
  <c r="G212" i="24" s="1"/>
  <c r="F211" i="24"/>
  <c r="G211" i="24" s="1"/>
  <c r="F210" i="24"/>
  <c r="G210" i="24" s="1"/>
  <c r="F209" i="24"/>
  <c r="G209" i="24" s="1"/>
  <c r="F208" i="24"/>
  <c r="G208" i="24" s="1"/>
  <c r="F207" i="24"/>
  <c r="G207" i="24" s="1"/>
  <c r="F206" i="24"/>
  <c r="G206" i="24" s="1"/>
  <c r="F205" i="24"/>
  <c r="G205" i="24" s="1"/>
  <c r="F204" i="24"/>
  <c r="G204" i="24" s="1"/>
  <c r="F203" i="24"/>
  <c r="G203" i="24" s="1"/>
  <c r="F202" i="24"/>
  <c r="G202" i="24" s="1"/>
  <c r="F201" i="24"/>
  <c r="G201" i="24" s="1"/>
  <c r="F200" i="24"/>
  <c r="G200" i="24" s="1"/>
  <c r="F199" i="24"/>
  <c r="G199" i="24" s="1"/>
  <c r="F198" i="24"/>
  <c r="G198" i="24" s="1"/>
  <c r="F197" i="24"/>
  <c r="G197" i="24" s="1"/>
  <c r="F196" i="24"/>
  <c r="G196" i="24" s="1"/>
  <c r="F195" i="24"/>
  <c r="G195" i="24" s="1"/>
  <c r="F194" i="24"/>
  <c r="G194" i="24" s="1"/>
  <c r="F193" i="24"/>
  <c r="G193" i="24" s="1"/>
  <c r="F192" i="24"/>
  <c r="G192" i="24" s="1"/>
  <c r="F191" i="24"/>
  <c r="G191" i="24" s="1"/>
  <c r="F190" i="24"/>
  <c r="G190" i="24" s="1"/>
  <c r="F189" i="24"/>
  <c r="G189" i="24" s="1"/>
  <c r="F188" i="24"/>
  <c r="G188" i="24" s="1"/>
  <c r="F187" i="24"/>
  <c r="G187" i="24" s="1"/>
  <c r="F186" i="24"/>
  <c r="G186" i="24" s="1"/>
  <c r="F185" i="24"/>
  <c r="G185" i="24" s="1"/>
  <c r="F184" i="24"/>
  <c r="G184" i="24" s="1"/>
  <c r="F183" i="24"/>
  <c r="G183" i="24" s="1"/>
  <c r="F182" i="24"/>
  <c r="G182" i="24" s="1"/>
  <c r="F181" i="24"/>
  <c r="G181" i="24" s="1"/>
  <c r="F180" i="24"/>
  <c r="G180" i="24" s="1"/>
  <c r="F179" i="24"/>
  <c r="G179" i="24" s="1"/>
  <c r="F178" i="24"/>
  <c r="G178" i="24" s="1"/>
  <c r="F177" i="24"/>
  <c r="G177" i="24" s="1"/>
  <c r="F176" i="24"/>
  <c r="G176" i="24" s="1"/>
  <c r="F175" i="24"/>
  <c r="G175" i="24" s="1"/>
  <c r="F174" i="24"/>
  <c r="G174" i="24" s="1"/>
  <c r="F173" i="24"/>
  <c r="G173" i="24" s="1"/>
  <c r="F172" i="24"/>
  <c r="G172" i="24" s="1"/>
  <c r="F171" i="24"/>
  <c r="G171" i="24" s="1"/>
  <c r="F170" i="24"/>
  <c r="G170" i="24" s="1"/>
  <c r="F169" i="24"/>
  <c r="G169" i="24" s="1"/>
  <c r="F168" i="24"/>
  <c r="G168" i="24" s="1"/>
  <c r="F167" i="24"/>
  <c r="G167" i="24" s="1"/>
  <c r="F166" i="24"/>
  <c r="G166" i="24" s="1"/>
  <c r="F165" i="24"/>
  <c r="G165" i="24" s="1"/>
  <c r="F164" i="24"/>
  <c r="G164" i="24" s="1"/>
  <c r="F163" i="24"/>
  <c r="G163" i="24" s="1"/>
  <c r="F162" i="24"/>
  <c r="G162" i="24" s="1"/>
  <c r="F161" i="24"/>
  <c r="G161" i="24" s="1"/>
  <c r="F160" i="24"/>
  <c r="G160" i="24" s="1"/>
  <c r="F159" i="24"/>
  <c r="G159" i="24" s="1"/>
  <c r="F158" i="24"/>
  <c r="G158" i="24" s="1"/>
  <c r="F157" i="24"/>
  <c r="G157" i="24" s="1"/>
  <c r="F156" i="24"/>
  <c r="G156" i="24" s="1"/>
  <c r="F155" i="24"/>
  <c r="G155" i="24" s="1"/>
  <c r="F154" i="24"/>
  <c r="G154" i="24" s="1"/>
  <c r="F153" i="24"/>
  <c r="G153" i="24" s="1"/>
  <c r="F152" i="24"/>
  <c r="G152" i="24" s="1"/>
  <c r="F151" i="24"/>
  <c r="G151" i="24" s="1"/>
  <c r="F150" i="24"/>
  <c r="G150" i="24" s="1"/>
  <c r="F149" i="24"/>
  <c r="G149" i="24" s="1"/>
  <c r="F148" i="24"/>
  <c r="G148" i="24" s="1"/>
  <c r="F147" i="24"/>
  <c r="G147" i="24" s="1"/>
  <c r="F146" i="24"/>
  <c r="G146" i="24" s="1"/>
  <c r="F145" i="24"/>
  <c r="G145" i="24" s="1"/>
  <c r="F144" i="24"/>
  <c r="G144" i="24" s="1"/>
  <c r="F143" i="24"/>
  <c r="G143" i="24" s="1"/>
  <c r="F142" i="24"/>
  <c r="G142" i="24" s="1"/>
  <c r="F141" i="24"/>
  <c r="G141" i="24" s="1"/>
  <c r="F140" i="24"/>
  <c r="G140" i="24" s="1"/>
  <c r="F139" i="24"/>
  <c r="G139" i="24" s="1"/>
  <c r="F138" i="24"/>
  <c r="G138" i="24" s="1"/>
  <c r="F137" i="24"/>
  <c r="G137" i="24" s="1"/>
  <c r="F136" i="24"/>
  <c r="G136" i="24" s="1"/>
  <c r="F135" i="24"/>
  <c r="G135" i="24" s="1"/>
  <c r="F134" i="24"/>
  <c r="G134" i="24" s="1"/>
  <c r="F133" i="24"/>
  <c r="G133" i="24" s="1"/>
  <c r="F132" i="24"/>
  <c r="G132" i="24" s="1"/>
  <c r="F131" i="24"/>
  <c r="G131" i="24" s="1"/>
  <c r="F130" i="24"/>
  <c r="G130" i="24" s="1"/>
  <c r="F129" i="24"/>
  <c r="G129" i="24" s="1"/>
  <c r="F128" i="24"/>
  <c r="G128" i="24" s="1"/>
  <c r="F127" i="24"/>
  <c r="G127" i="24" s="1"/>
  <c r="F126" i="24"/>
  <c r="G126" i="24" s="1"/>
  <c r="F125" i="24"/>
  <c r="G125" i="24" s="1"/>
  <c r="F124" i="24"/>
  <c r="G124" i="24" s="1"/>
  <c r="F123" i="24"/>
  <c r="G123" i="24" s="1"/>
  <c r="F122" i="24"/>
  <c r="G122" i="24" s="1"/>
  <c r="F121" i="24"/>
  <c r="G121" i="24" s="1"/>
  <c r="F120" i="24"/>
  <c r="G120" i="24" s="1"/>
  <c r="F119" i="24"/>
  <c r="G119" i="24" s="1"/>
  <c r="F118" i="24"/>
  <c r="G118" i="24" s="1"/>
  <c r="F117" i="24"/>
  <c r="G117" i="24" s="1"/>
  <c r="F116" i="24"/>
  <c r="G116" i="24" s="1"/>
  <c r="F115" i="24"/>
  <c r="G115" i="24" s="1"/>
  <c r="F114" i="24"/>
  <c r="G114" i="24" s="1"/>
  <c r="F113" i="24"/>
  <c r="G113" i="24" s="1"/>
  <c r="F112" i="24"/>
  <c r="G112" i="24" s="1"/>
  <c r="F111" i="24"/>
  <c r="G111" i="24" s="1"/>
  <c r="F110" i="24"/>
  <c r="G110" i="24" s="1"/>
  <c r="F109" i="24"/>
  <c r="G109" i="24" s="1"/>
  <c r="F108" i="24"/>
  <c r="G108" i="24" s="1"/>
  <c r="F107" i="24"/>
  <c r="G107" i="24" s="1"/>
  <c r="F106" i="24"/>
  <c r="G106" i="24" s="1"/>
  <c r="F105" i="24"/>
  <c r="G105" i="24" s="1"/>
  <c r="F104" i="24"/>
  <c r="G104" i="24" s="1"/>
  <c r="F103" i="24"/>
  <c r="G103" i="24" s="1"/>
  <c r="F102" i="24"/>
  <c r="G102" i="24" s="1"/>
  <c r="F101" i="24"/>
  <c r="G101" i="24" s="1"/>
  <c r="F100" i="24"/>
  <c r="G100" i="24" s="1"/>
  <c r="F99" i="24"/>
  <c r="G99" i="24" s="1"/>
  <c r="F98" i="24"/>
  <c r="G98" i="24" s="1"/>
  <c r="F97" i="24"/>
  <c r="G97" i="24" s="1"/>
  <c r="F96" i="24"/>
  <c r="G96" i="24" s="1"/>
  <c r="F95" i="24"/>
  <c r="G95" i="24" s="1"/>
  <c r="F94" i="24"/>
  <c r="G94" i="24" s="1"/>
  <c r="F93" i="24"/>
  <c r="G93" i="24" s="1"/>
  <c r="F92" i="24"/>
  <c r="G92" i="24" s="1"/>
  <c r="F91" i="24"/>
  <c r="G91" i="24" s="1"/>
  <c r="F90" i="24"/>
  <c r="G90" i="24" s="1"/>
  <c r="F89" i="24"/>
  <c r="G89" i="24" s="1"/>
  <c r="F88" i="24"/>
  <c r="G88" i="24" s="1"/>
  <c r="F87" i="24"/>
  <c r="G87" i="24" s="1"/>
  <c r="F86" i="24"/>
  <c r="G86" i="24" s="1"/>
  <c r="F85" i="24"/>
  <c r="G85" i="24" s="1"/>
  <c r="F84" i="24"/>
  <c r="G84" i="24" s="1"/>
  <c r="F83" i="24"/>
  <c r="G83" i="24" s="1"/>
  <c r="F82" i="24"/>
  <c r="G82" i="24" s="1"/>
  <c r="F81" i="24"/>
  <c r="G81" i="24" s="1"/>
  <c r="F80" i="24"/>
  <c r="G80" i="24" s="1"/>
  <c r="F79" i="24"/>
  <c r="G79" i="24" s="1"/>
  <c r="F78" i="24"/>
  <c r="G78" i="24" s="1"/>
  <c r="F77" i="24"/>
  <c r="G77" i="24" s="1"/>
  <c r="F76" i="24"/>
  <c r="G76" i="24" s="1"/>
  <c r="F75" i="24"/>
  <c r="G75" i="24" s="1"/>
  <c r="F74" i="24"/>
  <c r="G74" i="24" s="1"/>
  <c r="F73" i="24"/>
  <c r="G73" i="24" s="1"/>
  <c r="F72" i="24"/>
  <c r="G72" i="24" s="1"/>
  <c r="F71" i="24"/>
  <c r="G71" i="24" s="1"/>
  <c r="F70" i="24"/>
  <c r="G70" i="24" s="1"/>
  <c r="F69" i="24"/>
  <c r="G69" i="24" s="1"/>
  <c r="F68" i="24"/>
  <c r="G68" i="24" s="1"/>
  <c r="G67" i="24"/>
  <c r="F67" i="24"/>
  <c r="F66" i="24"/>
  <c r="G66" i="24" s="1"/>
  <c r="F65" i="24"/>
  <c r="G65" i="24" s="1"/>
  <c r="F64" i="24"/>
  <c r="G64" i="24" s="1"/>
  <c r="F63" i="24"/>
  <c r="G63" i="24" s="1"/>
  <c r="F62" i="24"/>
  <c r="G62" i="24" s="1"/>
  <c r="F61" i="24"/>
  <c r="G61" i="24" s="1"/>
  <c r="F60" i="24"/>
  <c r="G60" i="24" s="1"/>
  <c r="F59" i="24"/>
  <c r="G59" i="24" s="1"/>
  <c r="F58" i="24"/>
  <c r="G58" i="24" s="1"/>
  <c r="F57" i="24"/>
  <c r="G57" i="24" s="1"/>
  <c r="F56" i="24"/>
  <c r="G56" i="24" s="1"/>
  <c r="F55" i="24"/>
  <c r="G55" i="24" s="1"/>
  <c r="F54" i="24"/>
  <c r="G54" i="24" s="1"/>
  <c r="F53" i="24"/>
  <c r="G53" i="24" s="1"/>
  <c r="F52" i="24"/>
  <c r="G52" i="24" s="1"/>
  <c r="F51" i="24"/>
  <c r="G51" i="24" s="1"/>
  <c r="F50" i="24"/>
  <c r="G50" i="24" s="1"/>
  <c r="F49" i="24"/>
  <c r="G49" i="24" s="1"/>
  <c r="F48" i="24"/>
  <c r="G48" i="24" s="1"/>
  <c r="F47" i="24"/>
  <c r="G47" i="24" s="1"/>
  <c r="F46" i="24"/>
  <c r="G46" i="24" s="1"/>
  <c r="F45" i="24"/>
  <c r="G45" i="24" s="1"/>
  <c r="F44" i="24"/>
  <c r="G44" i="24" s="1"/>
  <c r="F43" i="24"/>
  <c r="G43" i="24" s="1"/>
  <c r="F42" i="24"/>
  <c r="G42" i="24" s="1"/>
  <c r="F41" i="24"/>
  <c r="G41" i="24" s="1"/>
  <c r="F40" i="24"/>
  <c r="G40" i="24" s="1"/>
  <c r="F39" i="24"/>
  <c r="G39" i="24" s="1"/>
  <c r="F38" i="24"/>
  <c r="G38" i="24" s="1"/>
  <c r="F37" i="24"/>
  <c r="G37" i="24" s="1"/>
  <c r="F36" i="24"/>
  <c r="G36" i="24" s="1"/>
  <c r="F35" i="24"/>
  <c r="G35" i="24" s="1"/>
  <c r="F34" i="24"/>
  <c r="G34" i="24" s="1"/>
  <c r="F33" i="24"/>
  <c r="G33" i="24" s="1"/>
  <c r="F32" i="24"/>
  <c r="G32" i="24" s="1"/>
  <c r="F31" i="24"/>
  <c r="G31" i="24" s="1"/>
  <c r="F30" i="24"/>
  <c r="G30" i="24" s="1"/>
  <c r="F29" i="24"/>
  <c r="G29" i="24" s="1"/>
  <c r="F28" i="24"/>
  <c r="G28" i="24" s="1"/>
  <c r="F27" i="24"/>
  <c r="G27" i="24" s="1"/>
  <c r="F26" i="24"/>
  <c r="G26" i="24" s="1"/>
  <c r="F25" i="24"/>
  <c r="G25" i="24" s="1"/>
  <c r="F24" i="24"/>
  <c r="G24" i="24" s="1"/>
  <c r="F23" i="24"/>
  <c r="G23" i="24" s="1"/>
  <c r="F22" i="24"/>
  <c r="G22" i="24" s="1"/>
  <c r="F21" i="24"/>
  <c r="G21" i="24" s="1"/>
  <c r="F20" i="24"/>
  <c r="G20" i="24" s="1"/>
  <c r="F19" i="24"/>
  <c r="G19" i="24" s="1"/>
  <c r="F18" i="24"/>
  <c r="G18" i="24" s="1"/>
  <c r="F17" i="24"/>
  <c r="G17" i="24" s="1"/>
  <c r="F16" i="24"/>
  <c r="G16" i="24" s="1"/>
  <c r="F15" i="24"/>
  <c r="G15" i="24" s="1"/>
  <c r="F14" i="24"/>
  <c r="G14" i="24" s="1"/>
  <c r="F13" i="24"/>
  <c r="G13" i="24" s="1"/>
  <c r="F12" i="24"/>
  <c r="G12" i="24" s="1"/>
  <c r="F11" i="24"/>
  <c r="G11" i="24" s="1"/>
  <c r="F10" i="24"/>
  <c r="G10" i="24" s="1"/>
  <c r="F9" i="24"/>
  <c r="G9" i="24" s="1"/>
  <c r="F8" i="24"/>
  <c r="G8" i="24" s="1"/>
  <c r="F7" i="24"/>
  <c r="G7" i="24" s="1"/>
  <c r="F6" i="24"/>
  <c r="G6" i="24" s="1"/>
  <c r="F5" i="24"/>
  <c r="G5" i="24" s="1"/>
  <c r="F4" i="24"/>
  <c r="G4" i="24" s="1"/>
  <c r="F3" i="24"/>
  <c r="G3" i="24" s="1"/>
  <c r="D332" i="23"/>
  <c r="D331" i="23"/>
  <c r="D330" i="23"/>
  <c r="D329" i="23"/>
  <c r="D254" i="22"/>
  <c r="D253" i="22"/>
  <c r="D252" i="22"/>
  <c r="D251" i="22"/>
  <c r="N624" i="20"/>
  <c r="N606" i="20"/>
  <c r="N588" i="20"/>
  <c r="N570" i="20"/>
  <c r="N552" i="20"/>
  <c r="N534" i="20"/>
  <c r="N342" i="20"/>
  <c r="N324" i="20"/>
  <c r="N306" i="20"/>
  <c r="N288" i="20"/>
  <c r="N270" i="20"/>
  <c r="N252" i="20"/>
  <c r="N251" i="20"/>
  <c r="N246" i="20"/>
  <c r="N244" i="20"/>
  <c r="N243" i="20"/>
  <c r="N238" i="20"/>
  <c r="N236" i="20"/>
  <c r="N235" i="20"/>
  <c r="N230" i="20"/>
  <c r="N227" i="20"/>
  <c r="N124" i="20"/>
  <c r="N123" i="20"/>
  <c r="N116" i="20"/>
  <c r="N115" i="20"/>
  <c r="N114" i="20"/>
  <c r="N113" i="20"/>
  <c r="N106" i="20"/>
  <c r="N105" i="20"/>
  <c r="N104" i="20"/>
  <c r="N103" i="20"/>
  <c r="N96" i="20"/>
  <c r="N95" i="20"/>
  <c r="N94" i="20"/>
  <c r="N93" i="20"/>
  <c r="N86" i="20"/>
  <c r="N85" i="20"/>
  <c r="N84" i="20"/>
  <c r="N83" i="20"/>
  <c r="N76" i="20"/>
  <c r="N75" i="20"/>
  <c r="N74" i="20"/>
  <c r="N73" i="20"/>
  <c r="N66" i="20"/>
  <c r="N65" i="20"/>
  <c r="N64" i="20"/>
  <c r="N63" i="20"/>
  <c r="N56" i="20"/>
  <c r="N55" i="20"/>
  <c r="N54" i="20"/>
  <c r="N53" i="20"/>
  <c r="N46" i="20"/>
  <c r="N45" i="20"/>
  <c r="N44" i="20"/>
  <c r="N43" i="20"/>
  <c r="N36" i="20"/>
  <c r="N35" i="20"/>
  <c r="N34" i="20"/>
  <c r="N33" i="20"/>
  <c r="N26" i="20"/>
  <c r="N25" i="20"/>
  <c r="N24" i="20"/>
  <c r="N23" i="20"/>
  <c r="N16" i="20"/>
  <c r="N15" i="20"/>
  <c r="N14" i="20"/>
  <c r="N13" i="20"/>
  <c r="N6" i="20"/>
  <c r="N4" i="20"/>
  <c r="D125" i="19"/>
  <c r="D124" i="19"/>
  <c r="D123" i="19"/>
  <c r="D122" i="1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alcChain>
</file>

<file path=xl/sharedStrings.xml><?xml version="1.0" encoding="utf-8"?>
<sst xmlns="http://schemas.openxmlformats.org/spreadsheetml/2006/main" count="140382" uniqueCount="795">
  <si>
    <t>List of tables in Appendix A3</t>
  </si>
  <si>
    <r>
      <t xml:space="preserve">Table A3-1. Test conditions for conducting a long-term sediment toxicity test with the amphipod </t>
    </r>
    <r>
      <rPr>
        <b/>
        <i/>
        <sz val="12"/>
        <color theme="1"/>
        <rFont val="Times New Roman"/>
        <family val="1"/>
      </rPr>
      <t xml:space="preserve">Hyalella azteca </t>
    </r>
    <r>
      <rPr>
        <b/>
        <sz val="12"/>
        <color theme="1"/>
        <rFont val="Times New Roman"/>
        <family val="1"/>
      </rPr>
      <t xml:space="preserve">or the midge </t>
    </r>
    <r>
      <rPr>
        <b/>
        <i/>
        <sz val="12"/>
        <color theme="1"/>
        <rFont val="Times New Roman"/>
        <family val="1"/>
      </rPr>
      <t>Chironomus dilutus.</t>
    </r>
    <r>
      <rPr>
        <b/>
        <sz val="12"/>
        <color theme="1"/>
        <rFont val="Times New Roman"/>
        <family val="1"/>
      </rPr>
      <t xml:space="preserve">
</t>
    </r>
    <r>
      <rPr>
        <sz val="12"/>
        <color theme="1"/>
        <rFont val="Times New Roman"/>
        <family val="1"/>
      </rPr>
      <t xml:space="preserve">[Adapted from tables A6.1 and A7.1 in American Society for Testing and Materials International, 2012a; analogous tables are included in United States Environmental Protection Agency, 2000.] </t>
    </r>
  </si>
  <si>
    <t>Parameter</t>
  </si>
  <si>
    <t>Conditions</t>
  </si>
  <si>
    <t>1. Test type</t>
  </si>
  <si>
    <r>
      <t>Sediment toxicity test with renewal of overlying water conducted with control sediment and up to 11 field-collected sediment samples from Operable Unit 4 of the Anniston Alabama Polychlorinated Biphenyl site and West Bearskin sediment as a control sediment (about 3% total organic carbon; Ingersoll and others</t>
    </r>
    <r>
      <rPr>
        <sz val="11"/>
        <color theme="1"/>
        <rFont val="Times New Roman"/>
        <family val="1"/>
      </rPr>
      <t xml:space="preserve"> 1998). </t>
    </r>
  </si>
  <si>
    <t>2. Temperature</t>
  </si>
  <si>
    <t>23 ± 1 °C.</t>
  </si>
  <si>
    <t>3. Light quality</t>
  </si>
  <si>
    <t>Wide-spectrum fluorescent lights.</t>
  </si>
  <si>
    <t>4. Illuminance</t>
  </si>
  <si>
    <t>About 200 lux.</t>
  </si>
  <si>
    <t>5. Photoperiod</t>
  </si>
  <si>
    <t>16L:8D.</t>
  </si>
  <si>
    <t>6. Test chamber</t>
  </si>
  <si>
    <t>300 mL high-form lipless beaker.</t>
  </si>
  <si>
    <t>7. Sediment volume</t>
  </si>
  <si>
    <t>100 mL (sediments dry sieved to &lt;2 mm at the collection site).</t>
  </si>
  <si>
    <t>8. Overlying water volume</t>
  </si>
  <si>
    <t>175 mL.</t>
  </si>
  <si>
    <t>9. Renewal of overlying water</t>
  </si>
  <si>
    <t>2 volume additions/d.</t>
  </si>
  <si>
    <t>10. Age of organisms</t>
  </si>
  <si>
    <t xml:space="preserve">11. Number of organisms/chamber </t>
  </si>
  <si>
    <t>Amphipods: 10.
Midge: 12.</t>
  </si>
  <si>
    <t xml:space="preserve">12. Number of toxicity replicate chambers/treatment </t>
  </si>
  <si>
    <t>Amphipods: 12 (4 sampled on day 28 for survival and growth and 8 on day 42 for survival, growth, and reproduction). Two additional chemistry replicate/treatment (one replicate for SEM/AVS/peeper metal sampling and one replicate for SPME sampling)
Midge: 16 (4 sampled on day 13 for survival and growth, 8 for emergence and reproduction, and 4 for auxiliary males [started late on day 2]). Two additional chemistry replicate/treatment (one replicate for SEM/AVS/peeper metal sampling and one replicate for SPME sampling). One additional chemistry replicate/treatment for SPME sampling.</t>
  </si>
  <si>
    <t>13. Feeding</t>
  </si>
  <si>
    <t>Amphipods: Yeast Cerophyl Trout Chow food, fed 1.0 mL (1,800 mg/L stock) daily to each test chamber.
Midge: Tetrafin® goldfish food, fed 1.5 mL daily to each test chamber (1.5 mL contains 6.0 mg of dry solids).</t>
  </si>
  <si>
    <t>14. Aeration</t>
  </si>
  <si>
    <t>None, unless dissolved oxygen in overlying water drops below 2.5 mg/L.</t>
  </si>
  <si>
    <t>15. Overlying water</t>
  </si>
  <si>
    <r>
      <t>Well water diluted with deionized water to a hardness of about 100 mg/L (as CaCO</t>
    </r>
    <r>
      <rPr>
        <vertAlign val="subscript"/>
        <sz val="11"/>
        <color theme="1"/>
        <rFont val="Times New Roman"/>
        <family val="1"/>
      </rPr>
      <t>3</t>
    </r>
    <r>
      <rPr>
        <sz val="11"/>
        <color theme="1"/>
        <rFont val="Times New Roman"/>
        <family val="1"/>
      </rPr>
      <t>), alkalinity 85 mg/L (as CaCO</t>
    </r>
    <r>
      <rPr>
        <vertAlign val="subscript"/>
        <sz val="11"/>
        <color theme="1"/>
        <rFont val="Times New Roman"/>
        <family val="1"/>
      </rPr>
      <t>3</t>
    </r>
    <r>
      <rPr>
        <sz val="11"/>
        <color theme="1"/>
        <rFont val="Times New Roman"/>
        <family val="1"/>
      </rPr>
      <t>), and pH about 8.0.</t>
    </r>
  </si>
  <si>
    <t>16. Test chamber cleaning</t>
  </si>
  <si>
    <t>If screens become clogged during a test; gently brush the outside of the screen.</t>
  </si>
  <si>
    <t>17. Overlying water quality</t>
  </si>
  <si>
    <t>Hardness, alkalinity, pH and ammonia at the beginning and end of a test and on the days that growth is subsampled. Temperature daily. Dissolved oxygen (DO) and pH three times/week. Concentrations of DO should be measured more often if DO has declined by more than 1 mg/L since previous measurement.</t>
  </si>
  <si>
    <t>18. Chemistry sampling of pore water and sediment 
(see additional detail in Chapter 2)</t>
  </si>
  <si>
    <t xml:space="preserve">Pore water (sampled on about day 7): centrifugation at 4 ºC for 15 minutes at 5,200 rpm; 0.5 L sediment/treatment): Ammonia, pH, free sulfide, hardness, alkalinity, conductivity, dissolved oxygen, major cations and anions, dissolved organic carbon. Sediment (sampled on about day 7): (1) PCB Aroclors, homologs and congeners, (2) TAL metals, (3) OCl pesticides, (4) PAHs, and (5) PCDDs/PCDFs.
Sediment (sampled during exposures): (1) Simultaneously extracted metals, acid volatile sulfide, peeper pore-water metals (sampled about day 21 in separate chemistry beakers) and (2) Solid-phase microextraction sampling of PCBs (about day 28 in separate chemistry beakers)
</t>
  </si>
  <si>
    <t>19. Endpoints</t>
  </si>
  <si>
    <t>Amphipods: 28-day survival and growth (length, weight, total biomass), 35-day reproduction, and 42-day survival, growth, reproduction, and sensitivity of the F1 offspring with a NaCl challenge toxicity test.  
Midge: 13-day survival and ash-free-dry weight, female and male emergence, adult mortality, the number of egg cases oviposited, the number of eggs produced, the number of hatched eggs, and adult biomass.</t>
  </si>
  <si>
    <t>20. Test acceptability</t>
  </si>
  <si>
    <t>Amphipods: Minimum mean control survival of 80% on day 28. 
Midge: No test acceptability requirements have been established for long-term tests starting with 7-day-old larvae. Average survival of C. dilutus in the control sediment should be greater than or equal to 70% at day 20 and greater than or equal to 65% at the end of the test. Emergence should be greater than or equal to 50%.  
Additional performance-based criteria specifications are outlined in table 3-4 and 3-5.</t>
  </si>
  <si>
    <t xml:space="preserve">American Society for Testing and Materials International, 2012a, Standard test method for measuring the toxicity of sediment-associated contaminants with freshwater invertebrates [ASTM E1706-05 (2010)]: West Conshohocken, Pa., ASTM, Annual Book of ASTM Standards, v. 11.06, 118 p., (Also available at http://www.astm.org/Standards/E1706.htm.) </t>
  </si>
  <si>
    <r>
      <t xml:space="preserve">Ingersoll, C.G., Brunson, E.L., Dwyer, F.J., Hardesty, D.K., and Kemble, N.E., 1998, Use of sublethal endpoints in sediment toxicity tests with the amphipod </t>
    </r>
    <r>
      <rPr>
        <i/>
        <sz val="10"/>
        <color theme="1"/>
        <rFont val="Times New Roman"/>
        <family val="1"/>
      </rPr>
      <t>Hyalella azteca:</t>
    </r>
    <r>
      <rPr>
        <sz val="10"/>
        <color theme="1"/>
        <rFont val="Times New Roman"/>
        <family val="1"/>
      </rPr>
      <t xml:space="preserve"> Environmental Toxicology and Chemistry, v. 17, p. 1508-1523. </t>
    </r>
  </si>
  <si>
    <t xml:space="preserve">United States Environmental Protection Agency), 2000, Methods for measuring the toxicity and bioaccumulation of sediment-associated contaminants with freshwater invertebrates, second edition: Washington, D.C., U.S. Environmental Protection Agency, EPA/600/R-99/064, 192 p. </t>
  </si>
  <si>
    <r>
      <t xml:space="preserve">Table A3-2. General activity schedule for conducting a long-term sediment toxicity test with </t>
    </r>
    <r>
      <rPr>
        <b/>
        <i/>
        <sz val="12"/>
        <color theme="1"/>
        <rFont val="Times New Roman"/>
        <family val="1"/>
      </rPr>
      <t>Hyalella azteca.</t>
    </r>
    <r>
      <rPr>
        <b/>
        <sz val="12"/>
        <color theme="1"/>
        <rFont val="Times New Roman"/>
        <family val="1"/>
      </rPr>
      <t xml:space="preserve"> 
</t>
    </r>
    <r>
      <rPr>
        <sz val="12"/>
        <color theme="1"/>
        <rFont val="Times New Roman"/>
        <family val="1"/>
      </rPr>
      <t>[Adapted from table A6.2 in American Society for Testing and Materials International, 2012a, an analogous table is included in United States Environmental Protection Agency, 2000.]</t>
    </r>
  </si>
  <si>
    <t>Day</t>
  </si>
  <si>
    <t>Activity</t>
  </si>
  <si>
    <t>Pre-Test</t>
  </si>
  <si>
    <t>Minus 7</t>
  </si>
  <si>
    <t>Sample sediments for physical and chemical characteristics and sample pore water by centrifugation for water quality analyses. Place sediments into exposure beakers for about a 7-day equilibration period before the start of the toxicity tests. Add sediment into each test chamber, place chambers into exposure system, and add overlying water.</t>
  </si>
  <si>
    <t>Minus 2</t>
  </si>
  <si>
    <t>Isolate amphipods from culture and feed and observe isolated amphipods to evaluate health.</t>
  </si>
  <si>
    <t>Minus 1</t>
  </si>
  <si>
    <t xml:space="preserve">Check cultures </t>
  </si>
  <si>
    <t>Sediment Test</t>
  </si>
  <si>
    <t>Measure total water quality of overlying water (pH, temperature, dissolved oxygen, hardness, alkalinity, conductivity, ammonia). Transfer ten amphipods into each test chamber. Release organisms under the surface of the water. Add appropriate food to each test chamber. Archive 20 amphipods for length measurement. Place SPMEs in sediment chemistry beakers.</t>
  </si>
  <si>
    <t>1 to 27</t>
  </si>
  <si>
    <t>Feed test organisms. Measure temperature daily, and dissolved oxygen and pH three times/week. Observe behavior of test organisms.</t>
  </si>
  <si>
    <t>14 to 21</t>
  </si>
  <si>
    <t>Place peepers in chemistry beakers on day 14 and sample peepers from chemistry beakers on day 21.</t>
  </si>
  <si>
    <t>Sample peepers, SEM, and AVS.</t>
  </si>
  <si>
    <t>Measure temperature, dissolved oxygen, pH, hardness, alkalinity, conductivity and ammonia. End the sediment-exposure portion of the test by collecting the test organisms with a #40 mesh sieve (425-µm mesh; U.S. standard size sieve). Sample SPMEs from chemistry beakers. Use four amphipod replicates for growth measurements: count survivors and preserve organisms in sucrose-formalin solution for growth measurements. Eight amphipod replicate beakers for reproduction measurements: Place survivors in individual replicate water-only beakers containing 5-ml of clean sand and add food to each test beaker/day and 2 volume additions/day of overlying water.</t>
  </si>
  <si>
    <t>Amphipod Reproduction Phase</t>
  </si>
  <si>
    <t>29 to 35</t>
  </si>
  <si>
    <t>Feed daily. Measure temperature daily, conductivity weekly, DO and pH three times a week. Measure hardness and alkalinity weekly. Observe behavior of test organisms.</t>
  </si>
  <si>
    <t>Record the number of surviving adults and remove offspring. Return adults to their original individual beakers and add food. Conduct NaCl challenge test with offspring (depending on the number of offspring available).</t>
  </si>
  <si>
    <t>36 to 41</t>
  </si>
  <si>
    <t>Measure total water quality (pH, temperature, dissolved oxygen, hardness, alkalinity, conductivity, ammonia).</t>
  </si>
  <si>
    <t>Record the number of surviving adults and offspring. Surviving adult amphipods on day 42 are preserved in sucrose-formalin solution. The number of adult males in each beaker is determined from this archived sample. This information is used to calculate the number of young produced per female per replicate from day 28 to day 42. Conduct NaCl challenge test with offspring (depending on the number of offspring available).</t>
  </si>
  <si>
    <r>
      <t xml:space="preserve">Table A3-3. General activity schedule for conducting a long-term sediment toxicity test with </t>
    </r>
    <r>
      <rPr>
        <b/>
        <i/>
        <sz val="12"/>
        <color theme="1"/>
        <rFont val="Times New Roman"/>
        <family val="1"/>
      </rPr>
      <t xml:space="preserve">Chironomus dilutus.
</t>
    </r>
    <r>
      <rPr>
        <sz val="12"/>
        <color theme="1"/>
        <rFont val="Times New Roman"/>
        <family val="1"/>
      </rPr>
      <t>[Adapted from table A7.2 in American Society for Testing and Materials International, 2012a, an analogous table is included in United States Environmental Protection Agency, 2000 with 7-day-old larvae used to start the exposures.]</t>
    </r>
  </si>
  <si>
    <t>Minus 11</t>
  </si>
  <si>
    <t xml:space="preserve">Start reproduction flask with cultured adults (1:3 male:female ratio). For example for 15 to 25 egg cases, 10 males and 30 females are typically collected. Egg cases typically range from 600 to 1,500 egg/case. </t>
  </si>
  <si>
    <t>Minus 10</t>
  </si>
  <si>
    <t>Collect egg cases (a minimum of 6 to 8) and incubate at 23 °C.</t>
  </si>
  <si>
    <t>Minus 9</t>
  </si>
  <si>
    <t xml:space="preserve">Check egg cases for viability and development. </t>
  </si>
  <si>
    <t xml:space="preserve">Sample sediments for physical and chemical characteristics and sample pore water by centrifugation for water quality analyses. Place sediments into exposure beakers for about a 7-day equilibration period before the start of the toxicity tests. Add sediment into each test chamber, place chambers into exposure system, and add overlying water. </t>
  </si>
  <si>
    <t>1. Check cultures for hatch and development. 
2. Start water renewal.</t>
  </si>
  <si>
    <t>1. Transfer larvae into exposure chambers by transferring larvae still in their culture tubes into the exposure chambers. Add 1.5 mL food to each test beaker with sediment before the larvae are added. Add 12 larvae to each replicate beaker (beakers are chosen by random block assignment). 
2. Measure temperature, pH, hardness, alkalinity, dissolved oxygen, conductivity and ammonia at start of test, and on day 13. 
3. Place SPMEs in sediment chemistry beakers.</t>
  </si>
  <si>
    <t>1–End</t>
  </si>
  <si>
    <t xml:space="preserve">On a daily basis, add 1.5 mL food to each beaker. Measure temperature daily. Measure the pH and dissolved oxygen three times a week during the test. If the DO has declined more than 1 mg/L since previous reading, increase frequency of DO measurements and aerate if DO continues to be less than 2.5 mg/L. </t>
  </si>
  <si>
    <t>For auxiliary male production, start reproduction flask with culture adults (that is, 10 males and 30 females; 1:3 male to female ratio).</t>
  </si>
  <si>
    <t>0-2</t>
  </si>
  <si>
    <t xml:space="preserve">Set up schedule for auxiliary male beakers (4 replicates/treatment) same as that described above for the beginning of the test (note on day 2 because day 3 would be a Saturday). </t>
  </si>
  <si>
    <t>In preparation for weight determinations, ash weigh-pans at 550 °C for 2 h. Note that the weigh boats should be ashed before use to eliminate weighing errors due to the pan oxidizing during ashing of samples.</t>
  </si>
  <si>
    <t xml:space="preserve">Randomly select four replicates from each treatment and sieve the sediment to recover larvae for growth and survival determinations. Pool all living larvae per replicate and dry the sample to a constant weight (that is, 60 °C for 24 h). Install emergence traps on each reproductive replicate beakers. Measure overlying water quality. </t>
  </si>
  <si>
    <t xml:space="preserve">The sample with dried larvae is brought to room temperature in a desiccator and weighed to the nearest 0.01 mg. The dried larvae in the pan are then ashed at 550 °C for 2 h. The pan with the ashed larvae is then re-weighed and the tissue mass of the larvae determined as the difference between the weight of the dried larvae plus pan and the weight of the ashed larvae plus pan. </t>
  </si>
  <si>
    <t>16–End</t>
  </si>
  <si>
    <t>On a daily basis, record emergence of males and females, pupal, and adult mortality, and time to death for previously collected adults. Each day, transfer adults from each replicate to a corresponding reproduction/oviposition chamber. Transfer each primary egg case from the R/O chamber to a corresponding Petri dish to monitor incubation and hatch. Record each egg case oviposited, number of eggs produced (using either the ring or direct count methods), and number or hatched eggs. If it is difficult to estimate the number of eggs in an egg case, use a direct count to determine the number of eggs; however the hatchability data will not be obtained for this egg case. Conduct NaCl challenge test with offspring (depending on the number of offspring available).</t>
  </si>
  <si>
    <t xml:space="preserve"> Place emergence traps on auxiliary male replicate beakers.</t>
  </si>
  <si>
    <t>27–End</t>
  </si>
  <si>
    <t>Transfer males emerging from the auxiliary male replicates to individual inverted petri dishes. The auxiliary males are used for mating with females from corresponding treatments from which most of the males had already emerged or in which no males emerged.</t>
  </si>
  <si>
    <t>Sample SPMEs from chemistry beakers.</t>
  </si>
  <si>
    <t>33–End</t>
  </si>
  <si>
    <t xml:space="preserve">After 7 days of no recorded emergence in a given treatment, end the treatment by sieving the sediment to recover larvae, pupae, or pupal exuviae. When no emergence occurs in a test treatment, that treatment can be ended once emergence in the control sediment has ended using the 7-day criterion. </t>
  </si>
  <si>
    <r>
      <t xml:space="preserve">Table A3-4. Test acceptability requirements for a long-term sediment toxicity test with </t>
    </r>
    <r>
      <rPr>
        <b/>
        <i/>
        <sz val="12"/>
        <color theme="1"/>
        <rFont val="Times New Roman"/>
        <family val="1"/>
      </rPr>
      <t>Hyalella azteca.</t>
    </r>
    <r>
      <rPr>
        <b/>
        <sz val="12"/>
        <color theme="1"/>
        <rFont val="Times New Roman"/>
        <family val="1"/>
      </rPr>
      <t xml:space="preserve"> 
</t>
    </r>
    <r>
      <rPr>
        <sz val="12"/>
        <color theme="1"/>
        <rFont val="Times New Roman"/>
        <family val="1"/>
      </rPr>
      <t>[Adapted from table A6.3 in American Society for Testing and Materials International, 2012a, an analogous table is included in United States Environmental Protection Agency, 2000.]</t>
    </r>
  </si>
  <si>
    <t xml:space="preserve">A. </t>
  </si>
  <si>
    <r>
      <t xml:space="preserve">It is recommended for conducting the 42-day test with </t>
    </r>
    <r>
      <rPr>
        <i/>
        <sz val="11"/>
        <color theme="1"/>
        <rFont val="Times New Roman"/>
        <family val="1"/>
      </rPr>
      <t>Hyalella azteca</t>
    </r>
    <r>
      <rPr>
        <sz val="11"/>
        <color theme="1"/>
        <rFont val="Times New Roman"/>
        <family val="1"/>
      </rPr>
      <t xml:space="preserve"> that the following performance criteria be met:</t>
    </r>
  </si>
  <si>
    <r>
      <t xml:space="preserve">1. Age of </t>
    </r>
    <r>
      <rPr>
        <i/>
        <sz val="11"/>
        <color theme="1"/>
        <rFont val="Times New Roman"/>
        <family val="1"/>
      </rPr>
      <t>Hyalella azteca</t>
    </r>
    <r>
      <rPr>
        <sz val="11"/>
        <color theme="1"/>
        <rFont val="Times New Roman"/>
        <family val="1"/>
      </rPr>
      <t xml:space="preserve"> at the start of the test should be 7- to 8-day old. Starting a test with substantially younger or older organisms may compromise the reproductive endpoint.</t>
    </r>
  </si>
  <si>
    <t>3. Laboratories participating in round-robin testing (section 17.6 of American Society for Testing and Materials International, 2011a) reported after 28-day sediment exposures in a control sediment (West Bearskin), survival &gt;80% for &gt;88% of the laboratories; length &gt;3.2 mm/individual for &gt;71% of the laboratories; and dry weight &gt;0.15 mg/individual for 66% of the laboratories. Reproduction from day 28 to day 42 was &gt;2 young/female for 71% of the laboratories participating in the round-robin testing. Reproduction was more variable within and among laboratories; hence, more replicates might be needed to establish statistical differences among treatments with this endpoint.</t>
  </si>
  <si>
    <t>4. Hardness, alkalinity, and ammonia in the overlying water typically should not vary by more than 50% during the sediment exposure, and dissolved oxygen should be maintained above 2.5 mg/L in the overlying water.</t>
  </si>
  <si>
    <t xml:space="preserve">B. </t>
  </si>
  <si>
    <r>
      <t xml:space="preserve">Performance-based criteria for culturing </t>
    </r>
    <r>
      <rPr>
        <i/>
        <sz val="11"/>
        <color theme="1"/>
        <rFont val="Times New Roman"/>
        <family val="1"/>
      </rPr>
      <t>Hyalella azteca</t>
    </r>
    <r>
      <rPr>
        <sz val="11"/>
        <color theme="1"/>
        <rFont val="Times New Roman"/>
        <family val="1"/>
      </rPr>
      <t xml:space="preserve"> include the following:</t>
    </r>
  </si>
  <si>
    <t>1. It may be desirable for laboratories to periodically perform 96-h water-only reference-toxicity tests to assess the sensitivity of culture organisms (section 11.16.2 of American Society for Testing and Materials International, 2010a). Data from these reference toxicity tests could be used to assess genetic strain or life-stage sensitivity of test organisms to select chemicals.</t>
  </si>
  <si>
    <t xml:space="preserve">2. Laboratories should track parental survival in the cultures and record this information using control charts if known-age cultures are maintained. Records should also be kept on the frequency of restarting cultures and the age of brood organisms. </t>
  </si>
  <si>
    <t>3. Laboratories should record the following water-quality characteristics of the cultures at least quarterly: pH, hardness, alkalinity, and ammonia. Dissolved oxygen in the cultures should be measured weekly. Temperature in the cultures should be recorded daily. If static cultures are used, it may be desirable to measure water quality more frequently.</t>
  </si>
  <si>
    <t>4. Laboratories should characterize and monitor background contamination and nutrient quality of food if problems are observed in culturing or testing organisms.</t>
  </si>
  <si>
    <t>5. Physiological measurements such as lipid content might provide useful information regarding the health of the cultures.</t>
  </si>
  <si>
    <t xml:space="preserve">C. </t>
  </si>
  <si>
    <t>Additional requirements:</t>
  </si>
  <si>
    <t>1. All organisms in a test must be from the same source.</t>
  </si>
  <si>
    <t>2. Storage of sediments collected from the field should follow guidance outlined in section 10.2 of American Society for Testing and Materials International (2011a). Sediment toxicity tests will be started within 2 months of collection from the field.</t>
  </si>
  <si>
    <t>3. All test chambers (and compartments) should be identical and should contain the same amount of sediment and overlying water.</t>
  </si>
  <si>
    <t>4. Negative-control sediment and appropriate solvent controls must be included in a test. The concentration of solvent used must not adversely affect test organisms.</t>
  </si>
  <si>
    <t>5. Test organisms must be cultured and tested at 23 °C (±1 °C).</t>
  </si>
  <si>
    <t xml:space="preserve">6. The mean of the daily test temperature must be within ± 1 °C of 23 °C. The instantaneous temperature must always be within ±3 °C of 23 °C. </t>
  </si>
  <si>
    <t>7. Natural physico-chemical characteristics of test sediment collected from the field should be within the tolerance limits of the test organisms.</t>
  </si>
  <si>
    <r>
      <t xml:space="preserve">Table A3-5. Test acceptability requirements for a long-term sediment toxicity test with </t>
    </r>
    <r>
      <rPr>
        <b/>
        <i/>
        <sz val="12"/>
        <color theme="1"/>
        <rFont val="Times New Roman"/>
        <family val="1"/>
      </rPr>
      <t>Chironomus dilutus.</t>
    </r>
    <r>
      <rPr>
        <b/>
        <sz val="12"/>
        <color theme="1"/>
        <rFont val="Times New Roman"/>
        <family val="1"/>
      </rPr>
      <t xml:space="preserve">
</t>
    </r>
    <r>
      <rPr>
        <sz val="12"/>
        <color theme="1"/>
        <rFont val="Times New Roman"/>
        <family val="1"/>
      </rPr>
      <t>[Adapted from table A7.3 in American Society for Testing and Materials International, 2012a, an analogous table is included in United States Environmental Protection Agency, 2000; Note the requirements below are for tests started with &lt;24-hour old larvae. It is anticipated that similar requirements will be met for the test starting with 7-day-old larvae.]</t>
    </r>
  </si>
  <si>
    <r>
      <t xml:space="preserve">It is recommended for conducting a long-term test with </t>
    </r>
    <r>
      <rPr>
        <i/>
        <sz val="11"/>
        <color theme="1"/>
        <rFont val="Times New Roman"/>
        <family val="1"/>
      </rPr>
      <t>Chironomus dilutus</t>
    </r>
    <r>
      <rPr>
        <sz val="11"/>
        <color theme="1"/>
        <rFont val="Times New Roman"/>
        <family val="1"/>
      </rPr>
      <t xml:space="preserve"> that the following performance criteria be met:</t>
    </r>
  </si>
  <si>
    <t>1. Tests must be started with less than 1-day (&lt;24 h) old larvae. Starting a test with substantially older organisms may compromise the emergence and reproductive endpoint.</t>
  </si>
  <si>
    <r>
      <t xml:space="preserve">3. Average size of </t>
    </r>
    <r>
      <rPr>
        <i/>
        <sz val="11"/>
        <color theme="1"/>
        <rFont val="Times New Roman"/>
        <family val="1"/>
      </rPr>
      <t>Chironomus dilutus</t>
    </r>
    <r>
      <rPr>
        <sz val="11"/>
        <color theme="1"/>
        <rFont val="Times New Roman"/>
        <family val="1"/>
      </rPr>
      <t xml:space="preserve"> in the control sediment at 20 day must be at least 0.6 mg/surviving organism as dry weights or 0.48 mg/surviving organism as AFDW. Emergence should be greater than or equal to 50%. Experience has shown that pupae survival is typically &gt;83% and adult survival is &gt;96%. Time to death after emergence is &lt;6.5 day for males and &lt;5.1 day for females. The mean number of eggs/egg case should be greater than or equal to 800 and the percent hatch should be greater than or equal to 80%. See sections A7.1.3 and 17.6 in American Society for Testing and Materials International (2010a) for a summary of performance in round robin testing. </t>
    </r>
  </si>
  <si>
    <t>4. Hardness, alkalinity and ammonia in the overlying water within a treatment typically should not vary by more than 50% during the test and dissolved oxygen should be maintained above 2.5 mg/L in the overlying water.</t>
  </si>
  <si>
    <t>B.</t>
  </si>
  <si>
    <r>
      <t xml:space="preserve">Performance-based criteria for culturing </t>
    </r>
    <r>
      <rPr>
        <i/>
        <sz val="11"/>
        <color theme="1"/>
        <rFont val="Times New Roman"/>
        <family val="1"/>
      </rPr>
      <t>Chironomus dilutus</t>
    </r>
    <r>
      <rPr>
        <sz val="11"/>
        <color theme="1"/>
        <rFont val="Times New Roman"/>
        <family val="1"/>
      </rPr>
      <t xml:space="preserve"> include the following:</t>
    </r>
  </si>
  <si>
    <t>1. It may be desirable for laboratories to periodically perform 96-h water-only reference-toxicity tests to assess the sensitivity of culture organisms (section 11.16.2 of American Society for Testing and Materials International, 2011a). Data from these reference toxicity tests could be used to assess genetic strain or life-stage sensitivity of test organisms to select chemicals.</t>
  </si>
  <si>
    <t>2. Laboratories should keep a record of time to first emergence for each culture and record this information using control charts. Records should also be kept on the frequency of restarting cultures.</t>
  </si>
  <si>
    <t>3. Laboratories should record the following water-quality characteristics of the cultures at least quarterly: pH, hardness, alkalinity, and ammonia. Dissolved oxygen in the cultures should be measured weekly. Temperature in the cultures should be recorded dally. If static cultures are used, it may be desirable to measure water quality more frequently.</t>
  </si>
  <si>
    <t>C.</t>
  </si>
  <si>
    <t>5. Test organisms must be cultured and tested at 23 °C (+1 °C).</t>
  </si>
  <si>
    <r>
      <t xml:space="preserve">Table A3-6. Summary of test conditions for conducting reference toxicant tests.
</t>
    </r>
    <r>
      <rPr>
        <sz val="12"/>
        <color theme="1"/>
        <rFont val="Times New Roman"/>
        <family val="1"/>
      </rPr>
      <t>[Adapted from American Society for Testing and Materials International, 2012a,b and United States Environmental Protection Agency, 2000.]</t>
    </r>
  </si>
  <si>
    <t>1. Test chemical</t>
  </si>
  <si>
    <t>Sodium chloride (NaCl).</t>
  </si>
  <si>
    <t>2. Test type</t>
  </si>
  <si>
    <t>Static.</t>
  </si>
  <si>
    <t>3. Test duration</t>
  </si>
  <si>
    <t>48 h.</t>
  </si>
  <si>
    <t>4. Temperature</t>
  </si>
  <si>
    <t>23 °C.</t>
  </si>
  <si>
    <t>5. Light quality</t>
  </si>
  <si>
    <t>Ambient laboratory light.</t>
  </si>
  <si>
    <t>6. Light intensity</t>
  </si>
  <si>
    <t>200 lux.</t>
  </si>
  <si>
    <t>7. Photoperiod</t>
  </si>
  <si>
    <t>8. Test chamber size</t>
  </si>
  <si>
    <t>50 mL.</t>
  </si>
  <si>
    <t>9. Test solution volume</t>
  </si>
  <si>
    <t>30 mL.</t>
  </si>
  <si>
    <t>10. Renewal of solution</t>
  </si>
  <si>
    <t>None.</t>
  </si>
  <si>
    <t>11. Age of test organism</t>
  </si>
  <si>
    <t>See tables 3-1 and 4-1.</t>
  </si>
  <si>
    <t>12. No. organisms/test chamber</t>
  </si>
  <si>
    <t>13. No. replicate chambers/
concentration</t>
  </si>
  <si>
    <t>14. Feeding</t>
  </si>
  <si>
    <t>15. Chamber cleaning</t>
  </si>
  <si>
    <t>16.Aeration</t>
  </si>
  <si>
    <t>17. Dilution water</t>
  </si>
  <si>
    <r>
      <t>American Society for Testing and Materials International reconstituted hard water (170 mg/L as CaCO</t>
    </r>
    <r>
      <rPr>
        <vertAlign val="subscript"/>
        <sz val="12"/>
        <color rgb="FF000000"/>
        <rFont val="Times New Roman"/>
        <family val="1"/>
      </rPr>
      <t>3</t>
    </r>
    <r>
      <rPr>
        <sz val="12"/>
        <color rgb="FF000000"/>
        <rFont val="Times New Roman"/>
        <family val="1"/>
      </rPr>
      <t>; American Society for Testing and Materials International, 2012b).</t>
    </r>
  </si>
  <si>
    <t>18. Dilution factor</t>
  </si>
  <si>
    <t>0.5.</t>
  </si>
  <si>
    <t>19. Test concentration</t>
  </si>
  <si>
    <t>0, 0.5, 1, 2, 4, and 8 g NaCl/L.</t>
  </si>
  <si>
    <t>20. Chemical residues</t>
  </si>
  <si>
    <t>Salinity in each NaCl solution will be measured at the beginning and the end of test.</t>
  </si>
  <si>
    <t>21. Water quality</t>
  </si>
  <si>
    <t>Dissolved oxygen, pH, hardness, and alkalinity will be determined at the control, medium, and high NaCl concentrations at the beginning and the end of test.</t>
  </si>
  <si>
    <t>22. Endpoint</t>
  </si>
  <si>
    <t>Survival.</t>
  </si>
  <si>
    <t>23. Test acceptability</t>
  </si>
  <si>
    <t>≥90% control survival.</t>
  </si>
  <si>
    <t xml:space="preserve">American Society for Testing and Materials International, 2012b, Standard test method for conducting acute toxicity tests on test materials with fishes, macroinvertebrates, and amphibians  [ASTM EE729-97 (2007)]: West Conshohocken, Pa., ASTM, Annual Book of ASTM Standards, v. 11.06 (Also available at http://www.astm.org/Standards/E729.htm.) </t>
  </si>
  <si>
    <t>Table A3-7.  U.S. Geological Survey-Columbia and U.S. Army Corps of Engineers-Vicksburg laboratory and site water condition.  Method number from "Standard Methods for the Examination of Water and Wastewater", current edition.</t>
  </si>
  <si>
    <t>Parameters                (mg/L, except for pH)</t>
  </si>
  <si>
    <t>ERDC laboratory</t>
  </si>
  <si>
    <t>CERC 100 hardness</t>
  </si>
  <si>
    <t>Anniston site 1</t>
  </si>
  <si>
    <t>Anniston site 2</t>
  </si>
  <si>
    <t>Detection limits</t>
  </si>
  <si>
    <t>Methods</t>
  </si>
  <si>
    <t>Chloride</t>
  </si>
  <si>
    <t>&lt; 0.5</t>
  </si>
  <si>
    <t>4500-Cl C</t>
  </si>
  <si>
    <t>Sulfate</t>
  </si>
  <si>
    <t>4500-SO4 E</t>
  </si>
  <si>
    <t>Nitrate Nitrogen</t>
  </si>
  <si>
    <t>&lt;0.10</t>
  </si>
  <si>
    <t>--</t>
  </si>
  <si>
    <t>SM16-418 D</t>
  </si>
  <si>
    <t>Fluoride</t>
  </si>
  <si>
    <t>&lt;0.20</t>
  </si>
  <si>
    <t>4500-F C</t>
  </si>
  <si>
    <t>Calcium</t>
  </si>
  <si>
    <t>Magnesium</t>
  </si>
  <si>
    <t>Potassium</t>
  </si>
  <si>
    <t>Sodium</t>
  </si>
  <si>
    <t>Aluminum</t>
  </si>
  <si>
    <t>Arsenic</t>
  </si>
  <si>
    <t>Barium</t>
  </si>
  <si>
    <t>Cadmium</t>
  </si>
  <si>
    <t>&lt;0.005</t>
  </si>
  <si>
    <t>Chromium</t>
  </si>
  <si>
    <t>&lt;0.010</t>
  </si>
  <si>
    <t>Cobalt</t>
  </si>
  <si>
    <t>&lt;0.05</t>
  </si>
  <si>
    <t>Copper</t>
  </si>
  <si>
    <t>Iron</t>
  </si>
  <si>
    <t>&lt;0.01</t>
  </si>
  <si>
    <t>Lead</t>
  </si>
  <si>
    <t>&lt;0.02</t>
  </si>
  <si>
    <t>Manganese</t>
  </si>
  <si>
    <t>Mercury</t>
  </si>
  <si>
    <t>&lt;0.0005</t>
  </si>
  <si>
    <t>3112 B</t>
  </si>
  <si>
    <t>Molybdenum</t>
  </si>
  <si>
    <t>Selenium</t>
  </si>
  <si>
    <t>Silver</t>
  </si>
  <si>
    <t>Zinc</t>
  </si>
  <si>
    <t>Nickel</t>
  </si>
  <si>
    <t>Bromide</t>
  </si>
  <si>
    <t>&lt;1</t>
  </si>
  <si>
    <t>USEPA 300</t>
  </si>
  <si>
    <t>Carbon (TOC)</t>
  </si>
  <si>
    <t>5310 B</t>
  </si>
  <si>
    <r>
      <t>Hardness (CaCO</t>
    </r>
    <r>
      <rPr>
        <vertAlign val="subscript"/>
        <sz val="12"/>
        <color theme="1"/>
        <rFont val="Times New Roman"/>
        <family val="1"/>
      </rPr>
      <t>3</t>
    </r>
    <r>
      <rPr>
        <sz val="12"/>
        <color theme="1"/>
        <rFont val="Times New Roman"/>
        <family val="1"/>
      </rPr>
      <t>)</t>
    </r>
  </si>
  <si>
    <r>
      <t>Alkalinity (CaCO</t>
    </r>
    <r>
      <rPr>
        <vertAlign val="subscript"/>
        <sz val="12"/>
        <color theme="1"/>
        <rFont val="Times New Roman"/>
        <family val="1"/>
      </rPr>
      <t>3</t>
    </r>
    <r>
      <rPr>
        <sz val="12"/>
        <color theme="1"/>
        <rFont val="Times New Roman"/>
        <family val="1"/>
      </rPr>
      <t>)</t>
    </r>
  </si>
  <si>
    <t>pH</t>
  </si>
  <si>
    <r>
      <t xml:space="preserve">Table A3-8. </t>
    </r>
    <r>
      <rPr>
        <b/>
        <i/>
        <sz val="12"/>
        <rFont val="Times New Roman"/>
        <family val="1"/>
      </rPr>
      <t>Hyalella azteca</t>
    </r>
    <r>
      <rPr>
        <b/>
        <sz val="12"/>
        <rFont val="Times New Roman"/>
        <family val="1"/>
      </rPr>
      <t xml:space="preserve"> overlying water quality data.</t>
    </r>
  </si>
  <si>
    <t xml:space="preserve">[ST=See text in chapter 4 and table 10 for a summary of the  U.S. Geological Survey-Columbia temperature.] </t>
  </si>
  <si>
    <t>Sediment ID</t>
  </si>
  <si>
    <t>Laboratory</t>
  </si>
  <si>
    <t>Cycle</t>
  </si>
  <si>
    <t>Replicate</t>
  </si>
  <si>
    <t>Test day</t>
  </si>
  <si>
    <t>Date of measurement</t>
  </si>
  <si>
    <t>Temperature (°C)</t>
  </si>
  <si>
    <t>Dissolved oxygen (mg/L)</t>
  </si>
  <si>
    <t>Conductivity (µS)</t>
  </si>
  <si>
    <t>Ammonia (mg/L)</t>
  </si>
  <si>
    <t>ERDC</t>
  </si>
  <si>
    <t>1a</t>
  </si>
  <si>
    <t>33a</t>
  </si>
  <si>
    <t>1b</t>
  </si>
  <si>
    <t>33b</t>
  </si>
  <si>
    <t>CERC</t>
  </si>
  <si>
    <t>ST</t>
  </si>
  <si>
    <r>
      <t xml:space="preserve">Table A3-9. </t>
    </r>
    <r>
      <rPr>
        <b/>
        <i/>
        <sz val="12"/>
        <rFont val="Times New Roman"/>
        <family val="1"/>
      </rPr>
      <t>Hyalella azteca</t>
    </r>
    <r>
      <rPr>
        <b/>
        <sz val="12"/>
        <rFont val="Times New Roman"/>
        <family val="1"/>
      </rPr>
      <t xml:space="preserve"> combined water quality data summary</t>
    </r>
  </si>
  <si>
    <t>[ST=See text in chapter 4 and table 10 for a summary of the U.S. Geological Survey-Columbia temperature.]</t>
  </si>
  <si>
    <r>
      <t>Alkalinity (mg/L CaCO</t>
    </r>
    <r>
      <rPr>
        <b/>
        <vertAlign val="subscript"/>
        <sz val="12"/>
        <rFont val="Times New Roman"/>
        <family val="1"/>
      </rPr>
      <t>3</t>
    </r>
    <r>
      <rPr>
        <b/>
        <sz val="12"/>
        <rFont val="Times New Roman"/>
        <family val="1"/>
      </rPr>
      <t>)</t>
    </r>
  </si>
  <si>
    <r>
      <t>Hardness (mg/L CaCO</t>
    </r>
    <r>
      <rPr>
        <b/>
        <vertAlign val="subscript"/>
        <sz val="12"/>
        <rFont val="Times New Roman"/>
        <family val="1"/>
      </rPr>
      <t>3</t>
    </r>
    <r>
      <rPr>
        <b/>
        <sz val="12"/>
        <rFont val="Times New Roman"/>
        <family val="1"/>
      </rPr>
      <t>)</t>
    </r>
  </si>
  <si>
    <t>Mean</t>
  </si>
  <si>
    <t>SD</t>
  </si>
  <si>
    <t>Min</t>
  </si>
  <si>
    <t>Max</t>
  </si>
  <si>
    <t>n</t>
  </si>
  <si>
    <r>
      <t xml:space="preserve">Table A3-10.  U.S. Geological Survey-Columbia cycle 1a </t>
    </r>
    <r>
      <rPr>
        <b/>
        <i/>
        <sz val="12"/>
        <rFont val="Times New Roman"/>
        <family val="1"/>
      </rPr>
      <t>Hyalella azteca</t>
    </r>
    <r>
      <rPr>
        <b/>
        <sz val="12"/>
        <rFont val="Times New Roman"/>
        <family val="1"/>
      </rPr>
      <t xml:space="preserve"> water bath temperature measurements.</t>
    </r>
  </si>
  <si>
    <t>Date</t>
  </si>
  <si>
    <t xml:space="preserve">Day </t>
  </si>
  <si>
    <t>Water bath</t>
  </si>
  <si>
    <t>Minus 5 to Minus 8</t>
  </si>
  <si>
    <t>Minus 4 to Minus 7</t>
  </si>
  <si>
    <t>Minus 3 to Minus 6</t>
  </si>
  <si>
    <t>Minus 2 to Minus 5</t>
  </si>
  <si>
    <t>Minus 1 to Minus 4</t>
  </si>
  <si>
    <t>0 to Minus 3</t>
  </si>
  <si>
    <t>1 to Minus 2</t>
  </si>
  <si>
    <t>2 to Minus 1</t>
  </si>
  <si>
    <t>3 to 0</t>
  </si>
  <si>
    <t>4 to 1</t>
  </si>
  <si>
    <t>5 to 2</t>
  </si>
  <si>
    <t>6 to 3</t>
  </si>
  <si>
    <t>7 to 4</t>
  </si>
  <si>
    <t>8 to 5</t>
  </si>
  <si>
    <t>9 to 6</t>
  </si>
  <si>
    <t>10 to 7</t>
  </si>
  <si>
    <t>11 to 8</t>
  </si>
  <si>
    <t>12 to 9</t>
  </si>
  <si>
    <t>13 to 10</t>
  </si>
  <si>
    <t>14 to 11</t>
  </si>
  <si>
    <t>15 to 12</t>
  </si>
  <si>
    <t>16 to 13</t>
  </si>
  <si>
    <t>17 to 14</t>
  </si>
  <si>
    <t>18 to 15</t>
  </si>
  <si>
    <t>19 to 16</t>
  </si>
  <si>
    <t>20 to 17</t>
  </si>
  <si>
    <t>21 to 18</t>
  </si>
  <si>
    <t>22 to 19</t>
  </si>
  <si>
    <t>23 to 20</t>
  </si>
  <si>
    <t>24 to 21</t>
  </si>
  <si>
    <t>25 to 22</t>
  </si>
  <si>
    <t>26 to 23</t>
  </si>
  <si>
    <t>27 to 24</t>
  </si>
  <si>
    <t>28 to 25</t>
  </si>
  <si>
    <t>29 to 26</t>
  </si>
  <si>
    <t>30 to 27</t>
  </si>
  <si>
    <t>31 to 28</t>
  </si>
  <si>
    <t>Minus 5</t>
  </si>
  <si>
    <t>Minus 4</t>
  </si>
  <si>
    <t>Minus 3</t>
  </si>
  <si>
    <r>
      <t xml:space="preserve">Table A3-11. </t>
    </r>
    <r>
      <rPr>
        <b/>
        <i/>
        <sz val="12"/>
        <rFont val="Times New Roman"/>
        <family val="1"/>
      </rPr>
      <t>Chironomus dilutus</t>
    </r>
    <r>
      <rPr>
        <b/>
        <sz val="12"/>
        <rFont val="Times New Roman"/>
        <family val="1"/>
      </rPr>
      <t xml:space="preserve"> overlying water quality data.</t>
    </r>
  </si>
  <si>
    <t>[ST=See text in chapter 4 and tables 13 and 14 for U.S. Geological Survey-Columbia temperature summaries.]</t>
  </si>
  <si>
    <t>Test duration</t>
  </si>
  <si>
    <t>Hardness (mg/L CaCO3)</t>
  </si>
  <si>
    <t>Ammonia (mg/L)-DL Corrected</t>
  </si>
  <si>
    <t>54-d</t>
  </si>
  <si>
    <t>48-d</t>
  </si>
  <si>
    <t>1c</t>
  </si>
  <si>
    <t>13-d</t>
  </si>
  <si>
    <t>33c</t>
  </si>
  <si>
    <t>20-d</t>
  </si>
  <si>
    <r>
      <t xml:space="preserve">Table A3-12. </t>
    </r>
    <r>
      <rPr>
        <b/>
        <i/>
        <sz val="12"/>
        <rFont val="Times New Roman"/>
        <family val="1"/>
      </rPr>
      <t>Chironomus dilutus</t>
    </r>
    <r>
      <rPr>
        <b/>
        <sz val="12"/>
        <rFont val="Times New Roman"/>
        <family val="1"/>
      </rPr>
      <t xml:space="preserve"> combined data summary.</t>
    </r>
  </si>
  <si>
    <t>[ST=See text in chapter 4 and tables 13 and 14 for  U.S. Geological Survey-Columbia temperature summaries;</t>
  </si>
  <si>
    <t xml:space="preserve"> &lt;1=value is below detection limit; value reported as one half the detection limit for calculation of means and standard deviation.]</t>
  </si>
  <si>
    <t>Test 
duration</t>
  </si>
  <si>
    <t>Specific conductivity (µS)</t>
  </si>
  <si>
    <t>Ammonia (mg/L)-DL corrected</t>
  </si>
  <si>
    <t>Total ammonia (mg/L)</t>
  </si>
  <si>
    <t>53-d</t>
  </si>
  <si>
    <r>
      <t xml:space="preserve">Table A3-13. U.S. Geological Survey-Columbia cycle 1a </t>
    </r>
    <r>
      <rPr>
        <b/>
        <i/>
        <sz val="12"/>
        <rFont val="Times New Roman"/>
        <family val="1"/>
      </rPr>
      <t>Chironomus dilutus</t>
    </r>
    <r>
      <rPr>
        <b/>
        <sz val="12"/>
        <rFont val="Times New Roman"/>
        <family val="1"/>
      </rPr>
      <t xml:space="preserve"> water bath temperature measurements.</t>
    </r>
  </si>
  <si>
    <t>Minus 5/Minus 8</t>
  </si>
  <si>
    <t>Minus 4/Minus 7</t>
  </si>
  <si>
    <t>Minus 3/Minus 6</t>
  </si>
  <si>
    <t>Minus 2/Minus 5</t>
  </si>
  <si>
    <t>Minus 1/Minus 4</t>
  </si>
  <si>
    <t>0/Minus 3</t>
  </si>
  <si>
    <t>1/Minus 2</t>
  </si>
  <si>
    <t>2/Minus 1</t>
  </si>
  <si>
    <t>3/0</t>
  </si>
  <si>
    <t>4/1</t>
  </si>
  <si>
    <t>5/2</t>
  </si>
  <si>
    <t>6/3</t>
  </si>
  <si>
    <t>7/4</t>
  </si>
  <si>
    <t>8/5</t>
  </si>
  <si>
    <t>9/6</t>
  </si>
  <si>
    <t>10/7</t>
  </si>
  <si>
    <t>11/8</t>
  </si>
  <si>
    <t>12/9</t>
  </si>
  <si>
    <t>13/10</t>
  </si>
  <si>
    <t>14/11</t>
  </si>
  <si>
    <t>15/12</t>
  </si>
  <si>
    <t>16/13</t>
  </si>
  <si>
    <t>17/14</t>
  </si>
  <si>
    <t>18/15</t>
  </si>
  <si>
    <t>19/16</t>
  </si>
  <si>
    <t>20/17</t>
  </si>
  <si>
    <t>21/18</t>
  </si>
  <si>
    <t>22/19</t>
  </si>
  <si>
    <t>23/20</t>
  </si>
  <si>
    <t>24/21</t>
  </si>
  <si>
    <t>25/22</t>
  </si>
  <si>
    <t>26/23</t>
  </si>
  <si>
    <t>27/24</t>
  </si>
  <si>
    <t>28/25</t>
  </si>
  <si>
    <t>29/26</t>
  </si>
  <si>
    <t>30/27</t>
  </si>
  <si>
    <t>31/28</t>
  </si>
  <si>
    <t>Minus  8/Minus  11</t>
  </si>
  <si>
    <t>Minus  7/Minus  10</t>
  </si>
  <si>
    <t>Minus  6/Minus  9</t>
  </si>
  <si>
    <t>Minus  5/Minus  8</t>
  </si>
  <si>
    <t>Minus  4/Minus  7</t>
  </si>
  <si>
    <t>Minus  3/Minus  6</t>
  </si>
  <si>
    <t>Minus  2/Minus  5</t>
  </si>
  <si>
    <t>Minus  1/Minus  4</t>
  </si>
  <si>
    <t>0/Minus  3</t>
  </si>
  <si>
    <t>1/Minus  2</t>
  </si>
  <si>
    <t>2/Minus  1</t>
  </si>
  <si>
    <t>32/29</t>
  </si>
  <si>
    <t>33/30</t>
  </si>
  <si>
    <t>34/31</t>
  </si>
  <si>
    <t>35/32</t>
  </si>
  <si>
    <t>36/33</t>
  </si>
  <si>
    <t>37/34</t>
  </si>
  <si>
    <t>38/35</t>
  </si>
  <si>
    <t>39/36</t>
  </si>
  <si>
    <t>40/37</t>
  </si>
  <si>
    <t>41/38</t>
  </si>
  <si>
    <t>42/39</t>
  </si>
  <si>
    <t>43/40</t>
  </si>
  <si>
    <t>44/41</t>
  </si>
  <si>
    <t>45/42</t>
  </si>
  <si>
    <t>46/43</t>
  </si>
  <si>
    <t>47/44</t>
  </si>
  <si>
    <t>48/45</t>
  </si>
  <si>
    <t>49/46</t>
  </si>
  <si>
    <t>50/47</t>
  </si>
  <si>
    <t>51/48</t>
  </si>
  <si>
    <t>52/49</t>
  </si>
  <si>
    <t>53/50</t>
  </si>
  <si>
    <t>54/51</t>
  </si>
  <si>
    <t>Minus 7/Minus 10</t>
  </si>
  <si>
    <t>Minus 6/Minus 9</t>
  </si>
  <si>
    <t>Minus 8/Minus 11</t>
  </si>
  <si>
    <r>
      <t xml:space="preserve">Table A3-14. U.S. Geological Survey-Columbia cycle 1b </t>
    </r>
    <r>
      <rPr>
        <b/>
        <i/>
        <sz val="12"/>
        <rFont val="Times New Roman"/>
        <family val="1"/>
      </rPr>
      <t xml:space="preserve">Chironomus dilutus </t>
    </r>
    <r>
      <rPr>
        <b/>
        <sz val="12"/>
        <rFont val="Times New Roman"/>
        <family val="1"/>
      </rPr>
      <t>water bath temperature measurements.</t>
    </r>
  </si>
  <si>
    <t>Minus 6</t>
  </si>
  <si>
    <r>
      <t xml:space="preserve">Table A3-15. </t>
    </r>
    <r>
      <rPr>
        <b/>
        <i/>
        <sz val="12"/>
        <rFont val="Times New Roman"/>
        <family val="1"/>
      </rPr>
      <t xml:space="preserve">Hyalella azteca </t>
    </r>
    <r>
      <rPr>
        <b/>
        <sz val="12"/>
        <rFont val="Times New Roman"/>
        <family val="1"/>
      </rPr>
      <t>day 28 survival data.</t>
    </r>
  </si>
  <si>
    <t>Sample name</t>
  </si>
  <si>
    <t>Number adults recovered</t>
  </si>
  <si>
    <t>Number adults recovered (corrected)</t>
  </si>
  <si>
    <t>Percent survival</t>
  </si>
  <si>
    <t xml:space="preserve">X900001 </t>
  </si>
  <si>
    <t xml:space="preserve">X900006 </t>
  </si>
  <si>
    <t xml:space="preserve">X900007 </t>
  </si>
  <si>
    <t xml:space="preserve">X900008 </t>
  </si>
  <si>
    <t xml:space="preserve">X900009 </t>
  </si>
  <si>
    <t xml:space="preserve">X900011 </t>
  </si>
  <si>
    <t xml:space="preserve">X900018 </t>
  </si>
  <si>
    <t xml:space="preserve">X900019 </t>
  </si>
  <si>
    <t xml:space="preserve">X900020 </t>
  </si>
  <si>
    <t xml:space="preserve">X900025 </t>
  </si>
  <si>
    <t xml:space="preserve">X900030 </t>
  </si>
  <si>
    <t xml:space="preserve">X900033 </t>
  </si>
  <si>
    <t xml:space="preserve">X900002 </t>
  </si>
  <si>
    <t xml:space="preserve">X900004 </t>
  </si>
  <si>
    <t xml:space="preserve">X900010 </t>
  </si>
  <si>
    <t xml:space="preserve">X900013 </t>
  </si>
  <si>
    <t xml:space="preserve">X900014 </t>
  </si>
  <si>
    <t xml:space="preserve">X900015 </t>
  </si>
  <si>
    <t xml:space="preserve">X900016 </t>
  </si>
  <si>
    <t xml:space="preserve">X900017 </t>
  </si>
  <si>
    <t xml:space="preserve">X900022 </t>
  </si>
  <si>
    <t xml:space="preserve">X900023 </t>
  </si>
  <si>
    <t xml:space="preserve">X900024 </t>
  </si>
  <si>
    <t xml:space="preserve">X900026 </t>
  </si>
  <si>
    <t xml:space="preserve">X900027 </t>
  </si>
  <si>
    <t xml:space="preserve">X900028 </t>
  </si>
  <si>
    <t xml:space="preserve">X900029 </t>
  </si>
  <si>
    <r>
      <t xml:space="preserve">Table A3-16. </t>
    </r>
    <r>
      <rPr>
        <b/>
        <i/>
        <sz val="12"/>
        <rFont val="Times New Roman"/>
        <family val="1"/>
      </rPr>
      <t xml:space="preserve">Hyalella azteca </t>
    </r>
    <r>
      <rPr>
        <b/>
        <sz val="12"/>
        <rFont val="Times New Roman"/>
        <family val="1"/>
      </rPr>
      <t>day 28 biomass data.</t>
    </r>
  </si>
  <si>
    <t>[*=Estimate based on the ratio of treatment mass to control mass at day 42.]</t>
  </si>
  <si>
    <t>Pan weight (mg)</t>
  </si>
  <si>
    <t>Pan and animal weight (mg)</t>
  </si>
  <si>
    <t>Replicate total biomass (mg)</t>
  </si>
  <si>
    <t>Recovery based replicate total biomass (mg)</t>
  </si>
  <si>
    <t>Mean individual dry weight (mg)</t>
  </si>
  <si>
    <t>0.38*</t>
  </si>
  <si>
    <t>0.73*</t>
  </si>
  <si>
    <r>
      <t xml:space="preserve">Table A3-17. </t>
    </r>
    <r>
      <rPr>
        <b/>
        <i/>
        <sz val="12"/>
        <rFont val="Times New Roman"/>
        <family val="1"/>
      </rPr>
      <t>Hyalella azteca</t>
    </r>
    <r>
      <rPr>
        <b/>
        <sz val="12"/>
        <rFont val="Times New Roman"/>
        <family val="1"/>
      </rPr>
      <t xml:space="preserve"> day 28 length data.</t>
    </r>
  </si>
  <si>
    <t>Organism</t>
  </si>
  <si>
    <t>Length (mm)</t>
  </si>
  <si>
    <t>Calculated individual biomass (mg)</t>
  </si>
  <si>
    <t>Calculated total biomass (mg)</t>
  </si>
  <si>
    <t>Calculated mean individual dry weight (mg)</t>
  </si>
  <si>
    <t>Initial Length</t>
  </si>
  <si>
    <r>
      <t xml:space="preserve">Table A3-18. </t>
    </r>
    <r>
      <rPr>
        <b/>
        <i/>
        <sz val="12"/>
        <rFont val="Times New Roman"/>
        <family val="1"/>
      </rPr>
      <t xml:space="preserve">Hyalella azteca </t>
    </r>
    <r>
      <rPr>
        <b/>
        <sz val="12"/>
        <rFont val="Times New Roman"/>
        <family val="1"/>
      </rPr>
      <t>day 42 biomass data.</t>
    </r>
  </si>
  <si>
    <t>Pan and animal dry weight (mg)</t>
  </si>
  <si>
    <r>
      <t>Table A3-19.</t>
    </r>
    <r>
      <rPr>
        <b/>
        <i/>
        <sz val="12"/>
        <rFont val="Times New Roman"/>
        <family val="1"/>
      </rPr>
      <t xml:space="preserve"> Hyalella azteca </t>
    </r>
    <r>
      <rPr>
        <b/>
        <sz val="12"/>
        <rFont val="Times New Roman"/>
        <family val="1"/>
      </rPr>
      <t>day 35 survival and reproduction data.</t>
    </r>
  </si>
  <si>
    <t>10</t>
  </si>
  <si>
    <r>
      <t xml:space="preserve">Table A3-20. </t>
    </r>
    <r>
      <rPr>
        <b/>
        <i/>
        <sz val="12"/>
        <rFont val="Times New Roman"/>
        <family val="1"/>
      </rPr>
      <t>Hyalella azteca</t>
    </r>
    <r>
      <rPr>
        <b/>
        <sz val="12"/>
        <rFont val="Times New Roman"/>
        <family val="1"/>
      </rPr>
      <t xml:space="preserve"> day 42 survival and reproduction data.</t>
    </r>
  </si>
  <si>
    <t>[*=Number of young divided by corrected count of females (percent of sexed animals that are female multiplied by number of adults recovered (corrected).]</t>
  </si>
  <si>
    <t>Number 
adults 
recovered</t>
  </si>
  <si>
    <t>Number 
adults 
recovered 
(corrected)</t>
  </si>
  <si>
    <t>Number males</t>
  </si>
  <si>
    <t>Number females</t>
  </si>
  <si>
    <t>Number young/female</t>
  </si>
  <si>
    <t xml:space="preserve">Survival 
normalized 
number 
young/female </t>
  </si>
  <si>
    <t>3.6*</t>
  </si>
  <si>
    <t>3.9*</t>
  </si>
  <si>
    <t>0.0*</t>
  </si>
  <si>
    <t>2.4*</t>
  </si>
  <si>
    <t>5.4*</t>
  </si>
  <si>
    <t>3.2*</t>
  </si>
  <si>
    <t>1.9*</t>
  </si>
  <si>
    <t>3.1*</t>
  </si>
  <si>
    <r>
      <t xml:space="preserve">Table A3-21. </t>
    </r>
    <r>
      <rPr>
        <b/>
        <i/>
        <sz val="12"/>
        <rFont val="Times New Roman"/>
        <family val="1"/>
      </rPr>
      <t xml:space="preserve">Hyalella azteca </t>
    </r>
    <r>
      <rPr>
        <b/>
        <sz val="12"/>
        <rFont val="Times New Roman"/>
        <family val="1"/>
      </rPr>
      <t>day 42 length data.</t>
    </r>
  </si>
  <si>
    <t>ND</t>
  </si>
  <si>
    <t xml:space="preserve">               </t>
  </si>
  <si>
    <r>
      <t xml:space="preserve">Table A3-22. </t>
    </r>
    <r>
      <rPr>
        <b/>
        <i/>
        <sz val="12"/>
        <rFont val="Times New Roman"/>
        <family val="1"/>
      </rPr>
      <t>Hyalella azteca</t>
    </r>
    <r>
      <rPr>
        <b/>
        <sz val="12"/>
        <rFont val="Times New Roman"/>
        <family val="1"/>
      </rPr>
      <t xml:space="preserve"> combined data summary.</t>
    </r>
  </si>
  <si>
    <t>[*=estimated based on the ratio of treatment mass to control mass at day 42.]</t>
  </si>
  <si>
    <t>28-day survival (percent)</t>
  </si>
  <si>
    <t>28-day measured adult biomass (mg)</t>
  </si>
  <si>
    <t>28-day measured individual dry weight (mg)</t>
  </si>
  <si>
    <t>28-day calculated total biomass (mg)</t>
  </si>
  <si>
    <t>Initial and 28-day calculated individual dry weight (mg)</t>
  </si>
  <si>
    <t>Initial and 28-day length (mm)</t>
  </si>
  <si>
    <t>35-day survival (percent)</t>
  </si>
  <si>
    <t>35-day reproduction (young/Sediment)</t>
  </si>
  <si>
    <t>42-day survival (percent)</t>
  </si>
  <si>
    <t>42-day measured total biomass (mg)</t>
  </si>
  <si>
    <t>42-day measured individual dry weight (mg)</t>
  </si>
  <si>
    <t>42-day calculated total biomass (mg)</t>
  </si>
  <si>
    <t>42-day calculated individual dry weight (mg)</t>
  </si>
  <si>
    <t>42-day length (mm)</t>
  </si>
  <si>
    <t>Total number young produced</t>
  </si>
  <si>
    <t xml:space="preserve">42-day reproduction (young/female) </t>
  </si>
  <si>
    <t>42-day reproduction (young/female; normalized to 42-day survival)</t>
  </si>
  <si>
    <t>SE</t>
  </si>
  <si>
    <t>CV</t>
  </si>
  <si>
    <t>Percent control</t>
  </si>
  <si>
    <t>Initials</t>
  </si>
  <si>
    <t>17.2%*</t>
  </si>
  <si>
    <t>316.4%*</t>
  </si>
  <si>
    <r>
      <t>Table A3-23.</t>
    </r>
    <r>
      <rPr>
        <b/>
        <i/>
        <sz val="12"/>
        <rFont val="Times New Roman"/>
        <family val="1"/>
      </rPr>
      <t xml:space="preserve"> Chironomus dilutus </t>
    </r>
    <r>
      <rPr>
        <b/>
        <sz val="12"/>
        <rFont val="Times New Roman"/>
        <family val="1"/>
      </rPr>
      <t>survival data.</t>
    </r>
  </si>
  <si>
    <t>Number organisms recovered</t>
  </si>
  <si>
    <t>Number organisms recovered (corrected)</t>
  </si>
  <si>
    <r>
      <t xml:space="preserve">Table A3-24. </t>
    </r>
    <r>
      <rPr>
        <b/>
        <i/>
        <sz val="12"/>
        <rFont val="Times New Roman"/>
        <family val="1"/>
      </rPr>
      <t>Chironomus dilutus</t>
    </r>
    <r>
      <rPr>
        <b/>
        <sz val="12"/>
        <rFont val="Times New Roman"/>
        <family val="1"/>
      </rPr>
      <t xml:space="preserve"> biomass data.</t>
    </r>
  </si>
  <si>
    <t xml:space="preserve">Number organisms recovered (corrected) </t>
  </si>
  <si>
    <t>Number organisms on pan</t>
  </si>
  <si>
    <t>Replicate dry biomass (mg)</t>
  </si>
  <si>
    <t>Replicate total ash-free dry biomass (mg)</t>
  </si>
  <si>
    <t>Percent emergence</t>
  </si>
  <si>
    <t>Initial Mass</t>
  </si>
  <si>
    <r>
      <t xml:space="preserve">Table A3-25. </t>
    </r>
    <r>
      <rPr>
        <b/>
        <i/>
        <sz val="12"/>
        <rFont val="Times New Roman"/>
        <family val="1"/>
      </rPr>
      <t xml:space="preserve">Chironomus dilutus </t>
    </r>
    <r>
      <rPr>
        <b/>
        <sz val="12"/>
        <rFont val="Times New Roman"/>
        <family val="1"/>
      </rPr>
      <t>reproduction data.</t>
    </r>
  </si>
  <si>
    <t>Larvae number</t>
  </si>
  <si>
    <t>Date of emergence</t>
  </si>
  <si>
    <t>Time to emergence (days)</t>
  </si>
  <si>
    <t>Survival time (days)</t>
  </si>
  <si>
    <t>Number eggs</t>
  </si>
  <si>
    <t>Number unhatched eggs</t>
  </si>
  <si>
    <t>Number eggs hatched</t>
  </si>
  <si>
    <t>Percent eggs hatched</t>
  </si>
  <si>
    <t>Mean replicate percent hatch</t>
  </si>
  <si>
    <t>Median replicate emergence time (days)</t>
  </si>
  <si>
    <t>Median replicate survival time (days)</t>
  </si>
  <si>
    <t>Replicate total number egg cases</t>
  </si>
  <si>
    <t>Mean replicate eggs/case</t>
  </si>
  <si>
    <t>Sum total number young produced</t>
  </si>
  <si>
    <t>Mean replicate number young produced</t>
  </si>
  <si>
    <t>Escaped 
11/28/2010</t>
  </si>
  <si>
    <t>Escaped 
12/5/2010</t>
  </si>
  <si>
    <t>Escaped 
11/29/2010</t>
  </si>
  <si>
    <t>☺</t>
  </si>
  <si>
    <r>
      <t xml:space="preserve">Table A3-26. Anniston </t>
    </r>
    <r>
      <rPr>
        <b/>
        <i/>
        <sz val="12"/>
        <rFont val="Times New Roman"/>
        <family val="1"/>
      </rPr>
      <t xml:space="preserve">Chironomus dilutus </t>
    </r>
    <r>
      <rPr>
        <b/>
        <sz val="12"/>
        <rFont val="Times New Roman"/>
        <family val="1"/>
      </rPr>
      <t>combined endpoint data summary.</t>
    </r>
  </si>
  <si>
    <t>Test Duration</t>
  </si>
  <si>
    <t xml:space="preserve"> Survival (percent)</t>
  </si>
  <si>
    <t xml:space="preserve">  Total ash-free biomass (mg)</t>
  </si>
  <si>
    <t xml:space="preserve"> Individual ash-free dry weight (mg)</t>
  </si>
  <si>
    <t xml:space="preserve">  Total adult ash-free biomass (mg)</t>
  </si>
  <si>
    <t xml:space="preserve">Emergence (percent) </t>
  </si>
  <si>
    <t>Median emergence time (days)</t>
  </si>
  <si>
    <t>Median adult survival time (days)</t>
  </si>
  <si>
    <t>Number egg cases</t>
  </si>
  <si>
    <t>Number eggs/egg Case</t>
  </si>
  <si>
    <t>Hatch (percent)</t>
  </si>
  <si>
    <t>Total young produced</t>
  </si>
  <si>
    <t>Average young produced/replicate</t>
  </si>
  <si>
    <t>N/A</t>
  </si>
  <si>
    <r>
      <t xml:space="preserve">Table A3-27. U.S. Geological Survey-Columbia cycle 1c </t>
    </r>
    <r>
      <rPr>
        <b/>
        <i/>
        <sz val="12"/>
        <rFont val="Times New Roman"/>
        <family val="1"/>
      </rPr>
      <t xml:space="preserve">Chironomus dilutus </t>
    </r>
    <r>
      <rPr>
        <b/>
        <sz val="12"/>
        <rFont val="Times New Roman"/>
        <family val="1"/>
      </rPr>
      <t>water bath temperature measurements.</t>
    </r>
  </si>
  <si>
    <t>Water Bath</t>
  </si>
  <si>
    <r>
      <t>Table A3-28.  Endpoint calculation methods for</t>
    </r>
    <r>
      <rPr>
        <b/>
        <i/>
        <sz val="10"/>
        <rFont val="Times New Roman"/>
        <family val="1"/>
      </rPr>
      <t xml:space="preserve"> Hyalella azteca</t>
    </r>
    <r>
      <rPr>
        <b/>
        <sz val="10"/>
        <rFont val="Times New Roman"/>
        <family val="1"/>
      </rPr>
      <t xml:space="preserve"> and </t>
    </r>
    <r>
      <rPr>
        <b/>
        <i/>
        <sz val="10"/>
        <rFont val="Times New Roman"/>
        <family val="1"/>
      </rPr>
      <t>Chironomus dilutus</t>
    </r>
    <r>
      <rPr>
        <b/>
        <sz val="10"/>
        <rFont val="Times New Roman"/>
        <family val="1"/>
      </rPr>
      <t xml:space="preserve"> chronic tests.</t>
    </r>
  </si>
  <si>
    <t>Species</t>
  </si>
  <si>
    <t>Endpoint</t>
  </si>
  <si>
    <t>Calculation method</t>
  </si>
  <si>
    <t>H. azteca</t>
  </si>
  <si>
    <t>Mean day 28 survival</t>
  </si>
  <si>
    <t>Average of individual replicate percent survival for each sediment at day 28.</t>
  </si>
  <si>
    <t>Mean day 28 total biomass</t>
  </si>
  <si>
    <t>1) Replicate day 28 total biomass calculated by multiplying the replicate mean individual dry weight by the number of organisms recovered in the replicate.  2) Mean day 28 total biomass calculated by averaging individual replicate total biomass for each sediment.</t>
  </si>
  <si>
    <t>Mean day 28 individual dry weight</t>
  </si>
  <si>
    <t>1) Individual replicate dry weight determined by dividing day 28 total replicate biomass by number of surviving organisms in the replicate. 2) Mean day 28 individual dry weight calculated by averaging replicate individual dry weight for each sediment.</t>
  </si>
  <si>
    <t>Mean day 28 length</t>
  </si>
  <si>
    <t>1) Replicate day 28 average length determined by obtaining the mean length of individual organisms within a replicate. 2) Mean day 28 length obtained by calculating the average of replicate average lengths for each sediment.</t>
  </si>
  <si>
    <t>Mean day 35 survival</t>
  </si>
  <si>
    <t>Average of individual replicate percent survival for each sediment at day 35.</t>
  </si>
  <si>
    <t>Mean day 35 reproduction</t>
  </si>
  <si>
    <t>Average of individual replicate number of young recovered for each sediment at day 35.</t>
  </si>
  <si>
    <t>Mean day 42 survival</t>
  </si>
  <si>
    <t>Average of individual replicate percent survival for each sediment at day 42.</t>
  </si>
  <si>
    <t>Mean day 42 total biomass</t>
  </si>
  <si>
    <t>1) Replicate day 42 total biomass calculated by multiplying the replicate mean individual dry weight by the number of organisms recovered in the replicate.  2) Mean day 42 total biomass calculated by averaging individual replicate total biomass for each sediment.</t>
  </si>
  <si>
    <t>Mean day 42 individual dry weight</t>
  </si>
  <si>
    <t>1) Replicate day 42 individual dry weight determined by dividing day 42 total replicate biomass by number of surviving organisms.  Mean day 42 individual dry weight calculated by averaging replicate individual dry weight for each sediment.</t>
  </si>
  <si>
    <t>Mean day 42 length</t>
  </si>
  <si>
    <t>1) Replicate day 42 average length determined by obtaining the mean length of individual organisms within a replicate. 2) Mean day 42 length obtained by calculating the average of replicate average lengths for each sediment.</t>
  </si>
  <si>
    <t>Mean total number of young produced</t>
  </si>
  <si>
    <t>1) Replicate total number of young produced is calculated by obtaining the sum of the total number of young produced at day 35 and day 42. 2) Mean total number of young produced  is determined by averaging the replicate total number young produced for each sediment.</t>
  </si>
  <si>
    <t>Mean day 42 reproduction</t>
  </si>
  <si>
    <t>1) Replicate day 42 reproduction is calculated by dividing the mean total number of young produced by the number of surviving females in the replicate at day 42 . 1)  Mean day 42 reproduction is determined by obtaining the average replicate day 42 reproduction for each sediment.</t>
  </si>
  <si>
    <t>Mean day 42 reproduction (normalized to day 42 survival)</t>
  </si>
  <si>
    <t>1) Replicate day 42 reproduction normalized to day 42 survival is calculated by multiplying replicate percent survival at day 42 by replicate day 42 reproduction (# young per female). 2) Mean day 42 reproduction normalized to day 42 survival is determined by obtaining the average of the replicate day 42 reproduction normalized to day 42 survival for each sediment.</t>
  </si>
  <si>
    <t>C. dilutus</t>
  </si>
  <si>
    <t>Mean percent survival</t>
  </si>
  <si>
    <t xml:space="preserve">Average of individual replicate percent survival for each sediment. </t>
  </si>
  <si>
    <t>Mean day 13 total ash-free biomass</t>
  </si>
  <si>
    <r>
      <t>1) Replicate total ash-free biomass calculated by multiplying the replicate mean individual ash-free dry weight by the number of surviving larvae</t>
    </r>
    <r>
      <rPr>
        <sz val="10"/>
        <color rgb="FFFF0000"/>
        <rFont val="Times New Roman"/>
        <family val="1"/>
      </rPr>
      <t xml:space="preserve"> </t>
    </r>
    <r>
      <rPr>
        <sz val="10"/>
        <rFont val="Times New Roman"/>
        <family val="1"/>
      </rPr>
      <t>recovered in the replicate.  2) Mean total ash-free biomass calculated by averaging individual replicate total ash-free biomass for each sediment.</t>
    </r>
  </si>
  <si>
    <t>Mean individual day 13 ash-free dry weight</t>
  </si>
  <si>
    <r>
      <t>1) Replicate individual ash-free dry weight determined by dividing total replicate ash-free biomass by number of surviving</t>
    </r>
    <r>
      <rPr>
        <sz val="10"/>
        <color rgb="FFFF0000"/>
        <rFont val="Times New Roman"/>
        <family val="1"/>
      </rPr>
      <t xml:space="preserve"> </t>
    </r>
    <r>
      <rPr>
        <sz val="10"/>
        <rFont val="Times New Roman"/>
        <family val="1"/>
      </rPr>
      <t>larvae. 2)  Mean individual ash-free dry weight calculated by averaging replicate individual ash-free dry weight for each sediment.</t>
    </r>
  </si>
  <si>
    <t>Mean total adult ash-free biomass</t>
  </si>
  <si>
    <t xml:space="preserve">1) Replicate total ash-free adult biomass is determined by multiplying individual replicate day 13 ash-free weight by the mean number of emerged larvae in the treatment. 2) Mean total adult ash-free biomass obtained by calculating the average of replicate total adult ash-free biomass for each sediment. </t>
  </si>
  <si>
    <t>Average of individual replicate percent emergence for each sediment.</t>
  </si>
  <si>
    <t>Mean median emergence time</t>
  </si>
  <si>
    <t>1) Replicate median emergence time is calculated by determining the median emergence time for all pupae within a replicate. 2) Mean median emergence time is determined by averaging replicate median emergence times for each sediment.</t>
  </si>
  <si>
    <t>Mean median adult survival time</t>
  </si>
  <si>
    <t>1) Replicate median adult survival time is calculated by determining the median survival time for all emergent adults within a replicate. 2) Mean median adult survival time is determined by averaging replicate median adult survival times for each sediment.</t>
  </si>
  <si>
    <t>Mean number of egg cases</t>
  </si>
  <si>
    <t>Average of individual replicate total number of egg cases for each sediment.</t>
  </si>
  <si>
    <t>Mean number of eggs per egg case</t>
  </si>
  <si>
    <t>1) Replicate number of eggs per egg case is calculated by determining the average number of eggs per egg case for each egg cased recovered within a replicate. 2) Mean number of eggs per egg case determined by averaging replicate number of eggs per egg case for each sediment.</t>
  </si>
  <si>
    <t>Mean percent hatch</t>
  </si>
  <si>
    <t>1) Replicate percent hatch is calculated by dividing the total number of hatched eggs by the total number of eggs recovered within a replicate. 2) Mean percent hatch is determined by averaging replicate percent hatch for each sediment.</t>
  </si>
  <si>
    <t>Mean total young produced</t>
  </si>
  <si>
    <t>1) Replicate total young produced is calculated by summing the young produced by each larve within a replicate. 2) Mean total young produced is determined by averaging replicate total young produced for each sediment.</t>
  </si>
  <si>
    <t>Average young produced per replicate</t>
  </si>
  <si>
    <t>1) Replicate average young produced is calculated by dividing the replicate total young produced by the replicate number of egg cases produced 2) Mean average young produced is determined by averaging replicate young produced for each sediment.</t>
  </si>
  <si>
    <r>
      <t xml:space="preserve">Table A3-29. Summary of control-adjusted response observed in </t>
    </r>
    <r>
      <rPr>
        <b/>
        <i/>
        <sz val="12"/>
        <rFont val="Times New Roman"/>
        <family val="1"/>
      </rPr>
      <t>Hyalella azteca</t>
    </r>
    <r>
      <rPr>
        <b/>
        <sz val="12"/>
        <rFont val="Times New Roman"/>
        <family val="1"/>
      </rPr>
      <t xml:space="preserve"> exposures during toxicity testing of whole sediment collected from the Anniston PCB Site. </t>
    </r>
  </si>
  <si>
    <r>
      <t>Hyalella azteca</t>
    </r>
    <r>
      <rPr>
        <b/>
        <sz val="10"/>
        <rFont val="Times New Roman"/>
        <family val="1"/>
      </rPr>
      <t xml:space="preserve"> response</t>
    </r>
  </si>
  <si>
    <t>Station</t>
  </si>
  <si>
    <t>TOC (%)</t>
  </si>
  <si>
    <t>Fines (%)</t>
  </si>
  <si>
    <t>28-day survival</t>
  </si>
  <si>
    <t>28-day length</t>
  </si>
  <si>
    <t>28-day biomass</t>
  </si>
  <si>
    <t>35-day survival</t>
  </si>
  <si>
    <t>35-day reproduction</t>
  </si>
  <si>
    <t>42-day survival</t>
  </si>
  <si>
    <t>42-day length</t>
  </si>
  <si>
    <t>42-day weight</t>
  </si>
  <si>
    <t>42-day biomass</t>
  </si>
  <si>
    <t>42-day reproduction</t>
  </si>
  <si>
    <t>Number of young</t>
  </si>
  <si>
    <t>TX10-01-P</t>
  </si>
  <si>
    <t>TX20-01-P</t>
  </si>
  <si>
    <t>TX20-03-P</t>
  </si>
  <si>
    <t>TX30-01-P</t>
  </si>
  <si>
    <t>TX30-02-P</t>
  </si>
  <si>
    <t>TX30-03-P</t>
  </si>
  <si>
    <t>TX30-04-P</t>
  </si>
  <si>
    <t>TX30-05-P</t>
  </si>
  <si>
    <t>TX40-01-P</t>
  </si>
  <si>
    <t>TX40-02-P</t>
  </si>
  <si>
    <t>TX40-03-P</t>
  </si>
  <si>
    <t>TX40-04-P</t>
  </si>
  <si>
    <t>TX40-05-P</t>
  </si>
  <si>
    <t>TX50-01-P</t>
  </si>
  <si>
    <t>TX50-02-P</t>
  </si>
  <si>
    <t>TX50-04-P</t>
  </si>
  <si>
    <t>TX50-05-P</t>
  </si>
  <si>
    <t>TX60-02-P</t>
  </si>
  <si>
    <t>TX60-03-P</t>
  </si>
  <si>
    <t>TX60-04-P</t>
  </si>
  <si>
    <t>TXR1-01-P</t>
  </si>
  <si>
    <t>&lt;33</t>
  </si>
  <si>
    <t>TXR1-02-P</t>
  </si>
  <si>
    <t>TXR1-03-P</t>
  </si>
  <si>
    <t>&lt;16</t>
  </si>
  <si>
    <t>TXR1-04-P</t>
  </si>
  <si>
    <t>&lt;32</t>
  </si>
  <si>
    <t>TXR1-05-P</t>
  </si>
  <si>
    <t>TXR1-06-P</t>
  </si>
  <si>
    <r>
      <t>Chironomus dilutus</t>
    </r>
    <r>
      <rPr>
        <b/>
        <sz val="10"/>
        <rFont val="Times New Roman"/>
        <family val="1"/>
      </rPr>
      <t xml:space="preserve"> response</t>
    </r>
  </si>
  <si>
    <t>13-d survival</t>
  </si>
  <si>
    <t>13-d weight</t>
  </si>
  <si>
    <t>13-d biomass</t>
  </si>
  <si>
    <t>Emergence</t>
  </si>
  <si>
    <t>Egg cases</t>
  </si>
  <si>
    <t>Eggs per case</t>
  </si>
  <si>
    <t>Adult biomass</t>
  </si>
  <si>
    <t>Alkalinity (mg/L 
CaCO3)</t>
  </si>
  <si>
    <r>
      <t>Alkalinity (mg/L CaCO</t>
    </r>
    <r>
      <rPr>
        <b/>
        <vertAlign val="subscript"/>
        <sz val="11"/>
        <rFont val="Times New Roman"/>
        <family val="1"/>
      </rPr>
      <t>3</t>
    </r>
    <r>
      <rPr>
        <b/>
        <sz val="11"/>
        <rFont val="Times New Roman"/>
        <family val="1"/>
      </rPr>
      <t>)</t>
    </r>
  </si>
  <si>
    <r>
      <t>Hardness (mg/L CaCO</t>
    </r>
    <r>
      <rPr>
        <b/>
        <vertAlign val="subscript"/>
        <sz val="11"/>
        <rFont val="Times New Roman"/>
        <family val="1"/>
      </rPr>
      <t>3</t>
    </r>
    <r>
      <rPr>
        <b/>
        <sz val="11"/>
        <rFont val="Times New Roman"/>
        <family val="1"/>
      </rPr>
      <t>)</t>
    </r>
  </si>
  <si>
    <r>
      <t>Alkalinity 
(mg/L 
CaCO</t>
    </r>
    <r>
      <rPr>
        <b/>
        <vertAlign val="subscript"/>
        <sz val="10"/>
        <rFont val="Times New Roman"/>
        <family val="1"/>
      </rPr>
      <t>3</t>
    </r>
    <r>
      <rPr>
        <b/>
        <sz val="10"/>
        <rFont val="Times New Roman"/>
        <family val="1"/>
      </rPr>
      <t>)</t>
    </r>
  </si>
  <si>
    <r>
      <t>Hardness 
(mg/L 
CaCO</t>
    </r>
    <r>
      <rPr>
        <b/>
        <vertAlign val="subscript"/>
        <sz val="10"/>
        <rFont val="Times New Roman"/>
        <family val="1"/>
      </rPr>
      <t>3</t>
    </r>
    <r>
      <rPr>
        <b/>
        <sz val="10"/>
        <rFont val="Times New Roman"/>
        <family val="1"/>
      </rPr>
      <t>)</t>
    </r>
  </si>
  <si>
    <t>Dissolved 
oxygen 
(mg/L)</t>
  </si>
  <si>
    <t>Sediment 
ID</t>
  </si>
  <si>
    <t>Test 
day</t>
  </si>
  <si>
    <t>Day 28 
number 
animals 
on pan</t>
  </si>
  <si>
    <t>Day 28 
number adults recovered (corrected)</t>
  </si>
  <si>
    <t>Day 28 
number 
adults recovered</t>
  </si>
  <si>
    <t>Mean 
length per replicate (mm)</t>
  </si>
  <si>
    <t>Day 42 
number 
animals 
on pan</t>
  </si>
  <si>
    <t>Day 42 
number 
adults 
recovered</t>
  </si>
  <si>
    <t>Day 42 
number adults 
recovered 
(corrected)</t>
  </si>
  <si>
    <t>Number 
young 
recovered</t>
  </si>
  <si>
    <t>Number 
young 
recovered 
day 35</t>
  </si>
  <si>
    <t>Number 
young 
recovered 
day 42</t>
  </si>
  <si>
    <t>Total number 
young 
recovered 
day 35 and 
day 42</t>
  </si>
  <si>
    <t>Mean 
length per 
replicate 
(mm)</t>
  </si>
  <si>
    <t>Calculated individual biomass 
(mg)</t>
  </si>
  <si>
    <t>Calculated total 
biomass 
(mg)</t>
  </si>
  <si>
    <t>Calculated 
mean individual 
dry weight 
(mg)</t>
  </si>
  <si>
    <t>Pan 
weight 
(mg)</t>
  </si>
  <si>
    <t xml:space="preserve">Recovery 
based 
replicate dry biomass (mg) </t>
  </si>
  <si>
    <t>Mean 
individual 
ash-free dry weight (mg)</t>
  </si>
  <si>
    <t>Emergence 
based 
adult ash-free biomass (mg)</t>
  </si>
  <si>
    <t xml:space="preserve">Recovery 
based total 
ash-free dry 
biomass (mg) </t>
  </si>
  <si>
    <t>Replicate 
ashed 
weight 
(mg)</t>
  </si>
  <si>
    <t>Pan and animal 
ashed 
weight (mg)</t>
  </si>
  <si>
    <t>Date 
test initiated</t>
  </si>
  <si>
    <t>Date 
adult 
died</t>
  </si>
  <si>
    <t>Date 
of egg 
case</t>
  </si>
  <si>
    <t>Mean 
replicate percent emergence</t>
  </si>
  <si>
    <t>Test 
Duration</t>
  </si>
  <si>
    <t>Sample 
name</t>
  </si>
  <si>
    <t>Sample 
Name</t>
  </si>
  <si>
    <t>Number 
of 
young</t>
  </si>
  <si>
    <t>Young 
per 
female</t>
  </si>
  <si>
    <t>Total 
PCBs (µg/kg)</t>
  </si>
  <si>
    <t>Median emergence 
time</t>
  </si>
  <si>
    <t>Adult 
time to 
death</t>
  </si>
  <si>
    <t>Young 
per 
replicate</t>
  </si>
  <si>
    <t>List of abbreviations in Appendix 3</t>
  </si>
  <si>
    <t>µg</t>
  </si>
  <si>
    <t>not applicable</t>
  </si>
  <si>
    <t>%</t>
  </si>
  <si>
    <t>percent</t>
  </si>
  <si>
    <t>&lt;</t>
  </si>
  <si>
    <t>less than</t>
  </si>
  <si>
    <t>&gt;</t>
  </si>
  <si>
    <t>greater than</t>
  </si>
  <si>
    <t>greater than or equal to</t>
  </si>
  <si>
    <t>±</t>
  </si>
  <si>
    <t>plus or minus</t>
  </si>
  <si>
    <t>°C</t>
  </si>
  <si>
    <t>degrees Celsius</t>
  </si>
  <si>
    <t>micrograms</t>
  </si>
  <si>
    <t>µm</t>
  </si>
  <si>
    <t>micrometers</t>
  </si>
  <si>
    <t>µS</t>
  </si>
  <si>
    <t>microsiemens</t>
  </si>
  <si>
    <t>16L:8D</t>
  </si>
  <si>
    <t>sixteen hours of light to eight hours of dark</t>
  </si>
  <si>
    <t>AFDW</t>
  </si>
  <si>
    <t>ash-free dry weight</t>
  </si>
  <si>
    <t>ASTM</t>
  </si>
  <si>
    <t>American Society for Testing and Materials International</t>
  </si>
  <si>
    <t>AVS</t>
  </si>
  <si>
    <t>acid-volatile sulfide</t>
  </si>
  <si>
    <t>Chironomus dilutus (midge)</t>
  </si>
  <si>
    <t>caclium carbonate</t>
  </si>
  <si>
    <t>Columbia Environmental Research Center</t>
  </si>
  <si>
    <t>coefficient of variation</t>
  </si>
  <si>
    <t>d</t>
  </si>
  <si>
    <t>day</t>
  </si>
  <si>
    <t>D.C.</t>
  </si>
  <si>
    <t>District of Columbia</t>
  </si>
  <si>
    <t>deg c</t>
  </si>
  <si>
    <t>DL</t>
  </si>
  <si>
    <t>detection limit</t>
  </si>
  <si>
    <t>DO</t>
  </si>
  <si>
    <t>dissolved oxygen</t>
  </si>
  <si>
    <t>Engineer Research and Development Center</t>
  </si>
  <si>
    <t>EPA</t>
  </si>
  <si>
    <t>Environmental Protection Agency</t>
  </si>
  <si>
    <t>h</t>
  </si>
  <si>
    <t>hour</t>
  </si>
  <si>
    <t>Hyalella azteca</t>
  </si>
  <si>
    <t>ID</t>
  </si>
  <si>
    <t>identifier</t>
  </si>
  <si>
    <t>kg</t>
  </si>
  <si>
    <t>kilogram</t>
  </si>
  <si>
    <t>lux.</t>
  </si>
  <si>
    <t>unit of illuminance</t>
  </si>
  <si>
    <t>max</t>
  </si>
  <si>
    <t>maximum</t>
  </si>
  <si>
    <t>mg</t>
  </si>
  <si>
    <t>milligram</t>
  </si>
  <si>
    <t>L</t>
  </si>
  <si>
    <t>liter</t>
  </si>
  <si>
    <t>min</t>
  </si>
  <si>
    <t>minimum</t>
  </si>
  <si>
    <t xml:space="preserve">mL </t>
  </si>
  <si>
    <t>milliliter</t>
  </si>
  <si>
    <t>mm</t>
  </si>
  <si>
    <t>millimiter</t>
  </si>
  <si>
    <t>number of samples</t>
  </si>
  <si>
    <t>NaCl</t>
  </si>
  <si>
    <t>sodium chloride</t>
  </si>
  <si>
    <t>OCl</t>
  </si>
  <si>
    <t>organochlorine insecticide</t>
  </si>
  <si>
    <t>p</t>
  </si>
  <si>
    <t>pages</t>
  </si>
  <si>
    <t>Pa</t>
  </si>
  <si>
    <t>Pennsylvannia</t>
  </si>
  <si>
    <t>PAH</t>
  </si>
  <si>
    <t>polycyclic aromatic hydrocarbon</t>
  </si>
  <si>
    <t>PCB</t>
  </si>
  <si>
    <t>polychlorinated biphenyl</t>
  </si>
  <si>
    <t>PCDD</t>
  </si>
  <si>
    <t>PCDF</t>
  </si>
  <si>
    <t>polychlorinated dibenzofurans</t>
  </si>
  <si>
    <t>R/O</t>
  </si>
  <si>
    <t>rpm</t>
  </si>
  <si>
    <t>revolutions per minute</t>
  </si>
  <si>
    <t>standard deviation</t>
  </si>
  <si>
    <t>standard error</t>
  </si>
  <si>
    <t>SEM</t>
  </si>
  <si>
    <t>simultaneously extracted metal (in sediment)</t>
  </si>
  <si>
    <t>SPME</t>
  </si>
  <si>
    <t>solid-phase microextraction</t>
  </si>
  <si>
    <t>see text</t>
  </si>
  <si>
    <t>TAL</t>
  </si>
  <si>
    <t>target analyte metal</t>
  </si>
  <si>
    <t>TOC</t>
  </si>
  <si>
    <t>total organic carbon</t>
  </si>
  <si>
    <t>U.S.</t>
  </si>
  <si>
    <t>United States</t>
  </si>
  <si>
    <t>v</t>
  </si>
  <si>
    <t>volume</t>
  </si>
  <si>
    <r>
      <t>CaCO</t>
    </r>
    <r>
      <rPr>
        <vertAlign val="subscript"/>
        <sz val="11"/>
        <color theme="1"/>
        <rFont val="Times New Roman"/>
        <family val="1"/>
      </rPr>
      <t>3</t>
    </r>
  </si>
  <si>
    <r>
      <t>polychlorinated dibenzo</t>
    </r>
    <r>
      <rPr>
        <i/>
        <sz val="11"/>
        <color theme="1"/>
        <rFont val="Times New Roman"/>
        <family val="1"/>
      </rPr>
      <t>-p-</t>
    </r>
    <r>
      <rPr>
        <sz val="11"/>
        <color theme="1"/>
        <rFont val="Times New Roman"/>
        <family val="1"/>
      </rPr>
      <t>dioxin</t>
    </r>
  </si>
  <si>
    <r>
      <t xml:space="preserve">2. Average survival of </t>
    </r>
    <r>
      <rPr>
        <i/>
        <sz val="11"/>
        <color theme="1"/>
        <rFont val="Times New Roman"/>
        <family val="1"/>
      </rPr>
      <t>Chironomus dilutus</t>
    </r>
    <r>
      <rPr>
        <sz val="11"/>
        <color theme="1"/>
        <rFont val="Times New Roman"/>
        <family val="1"/>
      </rPr>
      <t xml:space="preserve"> in the control sediment should be greater than or equal to 70% at day 20 and greater than or equal to 65% at the end of the test.</t>
    </r>
  </si>
  <si>
    <r>
      <t xml:space="preserve">2. Average survival of </t>
    </r>
    <r>
      <rPr>
        <i/>
        <sz val="11"/>
        <color theme="1"/>
        <rFont val="Times New Roman"/>
        <family val="1"/>
      </rPr>
      <t>Hyalella azteca</t>
    </r>
    <r>
      <rPr>
        <sz val="11"/>
        <color theme="1"/>
        <rFont val="Times New Roman"/>
        <family val="1"/>
      </rPr>
      <t xml:space="preserve"> in the control sediment on day 28 should be greater than or equal to 80%.</t>
    </r>
  </si>
  <si>
    <t>reproduction/oviposition chamber</t>
  </si>
  <si>
    <t>About 7-day-old organisms.</t>
  </si>
  <si>
    <r>
      <t xml:space="preserve">Table A3-30 errata. Summary of control-adjusted response observed in </t>
    </r>
    <r>
      <rPr>
        <b/>
        <i/>
        <sz val="12"/>
        <rFont val="Times New Roman"/>
        <family val="1"/>
      </rPr>
      <t>Chironomus dilutus</t>
    </r>
    <r>
      <rPr>
        <b/>
        <sz val="12"/>
        <rFont val="Times New Roman"/>
        <family val="1"/>
      </rPr>
      <t xml:space="preserve"> exposures during toxicity testing of whole sediment collected from the Anniston PCB Site. Yellow highlighted text represents corrected values (April 21 2014).</t>
    </r>
  </si>
</sst>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0.0"/>
    <numFmt numFmtId="165" formatCode="0.0%"/>
    <numFmt numFmtId="166" formatCode="0.000"/>
    <numFmt numFmtId="167" formatCode="0.0000"/>
    <numFmt numFmtId="168" formatCode="0.00000"/>
    <numFmt numFmtId="169" formatCode="#,##0.0"/>
    <numFmt numFmtId="170" formatCode="###,###.?"/>
    <numFmt numFmtId="171" formatCode="0.000%"/>
    <numFmt numFmtId="172" formatCode="##,###,###.?"/>
  </numFmts>
  <fonts count="77" x14ac:knownFonts="1">
    <font>
      <sz val="10"/>
      <name val="Times New Roman"/>
    </font>
    <font>
      <sz val="11"/>
      <color theme="1"/>
      <name val="Calibri"/>
      <family val="2"/>
      <scheme val="minor"/>
    </font>
    <font>
      <sz val="10"/>
      <color theme="1"/>
      <name val="Times New Roman"/>
      <family val="2"/>
    </font>
    <font>
      <b/>
      <sz val="15"/>
      <color theme="3"/>
      <name val="Times New Roman"/>
      <family val="2"/>
    </font>
    <font>
      <b/>
      <sz val="13"/>
      <color theme="3"/>
      <name val="Times New Roman"/>
      <family val="2"/>
    </font>
    <font>
      <b/>
      <sz val="11"/>
      <color theme="3"/>
      <name val="Times New Roman"/>
      <family val="2"/>
    </font>
    <font>
      <sz val="10"/>
      <color rgb="FF006100"/>
      <name val="Times New Roman"/>
      <family val="2"/>
    </font>
    <font>
      <sz val="10"/>
      <color rgb="FF9C0006"/>
      <name val="Times New Roman"/>
      <family val="2"/>
    </font>
    <font>
      <sz val="10"/>
      <color rgb="FF9C6500"/>
      <name val="Times New Roman"/>
      <family val="2"/>
    </font>
    <font>
      <sz val="10"/>
      <color rgb="FF3F3F76"/>
      <name val="Times New Roman"/>
      <family val="2"/>
    </font>
    <font>
      <b/>
      <sz val="10"/>
      <color rgb="FF3F3F3F"/>
      <name val="Times New Roman"/>
      <family val="2"/>
    </font>
    <font>
      <b/>
      <sz val="10"/>
      <color rgb="FFFA7D00"/>
      <name val="Times New Roman"/>
      <family val="2"/>
    </font>
    <font>
      <sz val="10"/>
      <color rgb="FFFA7D00"/>
      <name val="Times New Roman"/>
      <family val="2"/>
    </font>
    <font>
      <b/>
      <sz val="10"/>
      <color theme="0"/>
      <name val="Times New Roman"/>
      <family val="2"/>
    </font>
    <font>
      <sz val="10"/>
      <color rgb="FFFF0000"/>
      <name val="Times New Roman"/>
      <family val="2"/>
    </font>
    <font>
      <i/>
      <sz val="10"/>
      <color rgb="FF7F7F7F"/>
      <name val="Times New Roman"/>
      <family val="2"/>
    </font>
    <font>
      <b/>
      <sz val="10"/>
      <color theme="1"/>
      <name val="Times New Roman"/>
      <family val="2"/>
    </font>
    <font>
      <sz val="10"/>
      <color theme="0"/>
      <name val="Times New Roman"/>
      <family val="2"/>
    </font>
    <font>
      <sz val="12"/>
      <color theme="1"/>
      <name val="Calibri"/>
      <family val="2"/>
      <scheme val="minor"/>
    </font>
    <font>
      <b/>
      <sz val="11"/>
      <name val="Times New Roman"/>
      <family val="1"/>
    </font>
    <font>
      <sz val="11"/>
      <color theme="1"/>
      <name val="Times New Roman"/>
      <family val="1"/>
    </font>
    <font>
      <sz val="11"/>
      <color rgb="FFFF0000"/>
      <name val="Times New Roman"/>
      <family val="1"/>
    </font>
    <font>
      <b/>
      <sz val="12"/>
      <color theme="1"/>
      <name val="Times New Roman"/>
      <family val="1"/>
    </font>
    <font>
      <b/>
      <i/>
      <sz val="12"/>
      <color theme="1"/>
      <name val="Times New Roman"/>
      <family val="1"/>
    </font>
    <font>
      <sz val="12"/>
      <color theme="1"/>
      <name val="Times New Roman"/>
      <family val="1"/>
    </font>
    <font>
      <b/>
      <sz val="12"/>
      <color theme="1"/>
      <name val="Calibri"/>
      <family val="2"/>
      <scheme val="minor"/>
    </font>
    <font>
      <b/>
      <sz val="11"/>
      <color theme="1"/>
      <name val="Times New Roman"/>
      <family val="1"/>
    </font>
    <font>
      <vertAlign val="subscript"/>
      <sz val="11"/>
      <color theme="1"/>
      <name val="Times New Roman"/>
      <family val="1"/>
    </font>
    <font>
      <sz val="10"/>
      <color theme="1"/>
      <name val="Times New Roman"/>
      <family val="1"/>
    </font>
    <font>
      <i/>
      <sz val="10"/>
      <color theme="1"/>
      <name val="Times New Roman"/>
      <family val="1"/>
    </font>
    <font>
      <sz val="11"/>
      <color theme="1"/>
      <name val="Calibri"/>
      <family val="2"/>
      <scheme val="minor"/>
    </font>
    <font>
      <i/>
      <sz val="11"/>
      <color theme="1"/>
      <name val="Times New Roman"/>
      <family val="1"/>
    </font>
    <font>
      <sz val="12"/>
      <color rgb="FF000000"/>
      <name val="Times New Roman"/>
      <family val="1"/>
    </font>
    <font>
      <vertAlign val="subscript"/>
      <sz val="12"/>
      <color rgb="FF000000"/>
      <name val="Times New Roman"/>
      <family val="1"/>
    </font>
    <font>
      <b/>
      <sz val="12"/>
      <name val="Times New Roman"/>
      <family val="1"/>
    </font>
    <font>
      <vertAlign val="subscript"/>
      <sz val="12"/>
      <color theme="1"/>
      <name val="Times New Roman"/>
      <family val="1"/>
    </font>
    <font>
      <b/>
      <i/>
      <sz val="12"/>
      <name val="Times New Roman"/>
      <family val="1"/>
    </font>
    <font>
      <b/>
      <sz val="10"/>
      <name val="Times New Roman"/>
      <family val="1"/>
    </font>
    <font>
      <sz val="10"/>
      <name val="Times New Roman"/>
      <family val="1"/>
    </font>
    <font>
      <b/>
      <sz val="10"/>
      <color indexed="8"/>
      <name val="Times New Roman"/>
      <family val="1"/>
    </font>
    <font>
      <b/>
      <vertAlign val="subscript"/>
      <sz val="10"/>
      <name val="Times New Roman"/>
      <family val="1"/>
    </font>
    <font>
      <sz val="9"/>
      <name val="Times New Roman"/>
      <family val="1"/>
    </font>
    <font>
      <sz val="9"/>
      <color indexed="8"/>
      <name val="Times New Roman"/>
      <family val="1"/>
    </font>
    <font>
      <sz val="9"/>
      <color theme="1"/>
      <name val="Times New Roman"/>
      <family val="1"/>
    </font>
    <font>
      <b/>
      <sz val="14"/>
      <name val="Times New Roman"/>
      <family val="1"/>
    </font>
    <font>
      <b/>
      <vertAlign val="subscript"/>
      <sz val="12"/>
      <name val="Times New Roman"/>
      <family val="1"/>
    </font>
    <font>
      <sz val="14"/>
      <name val="Times New Roman"/>
      <family val="1"/>
    </font>
    <font>
      <b/>
      <sz val="9"/>
      <name val="Times New Roman"/>
      <family val="1"/>
    </font>
    <font>
      <sz val="12"/>
      <name val="Times New Roman"/>
      <family val="1"/>
    </font>
    <font>
      <sz val="10"/>
      <color rgb="FFFF0000"/>
      <name val="Times New Roman"/>
      <family val="1"/>
    </font>
    <font>
      <sz val="10"/>
      <color indexed="8"/>
      <name val="Times New Roman"/>
      <family val="1"/>
    </font>
    <font>
      <sz val="11"/>
      <name val="Times New Roman"/>
      <family val="1"/>
    </font>
    <font>
      <sz val="10"/>
      <name val="Arial"/>
      <family val="2"/>
    </font>
    <font>
      <sz val="9"/>
      <name val="Calibri"/>
      <family val="2"/>
      <scheme val="minor"/>
    </font>
    <font>
      <sz val="12"/>
      <name val="Calibri"/>
      <family val="2"/>
      <scheme val="minor"/>
    </font>
    <font>
      <b/>
      <i/>
      <sz val="10"/>
      <name val="Times New Roman"/>
      <family val="1"/>
    </font>
    <font>
      <i/>
      <sz val="10"/>
      <name val="Times New Roman"/>
      <family val="1"/>
    </font>
    <font>
      <sz val="9"/>
      <color theme="1"/>
      <name val="Times New Roman"/>
      <family val="2"/>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Times New Roman"/>
      <family val="2"/>
    </font>
    <font>
      <b/>
      <sz val="11"/>
      <color rgb="FF3F3F3F"/>
      <name val="Calibri"/>
      <family val="2"/>
      <scheme val="minor"/>
    </font>
    <font>
      <b/>
      <sz val="11"/>
      <color theme="1"/>
      <name val="Calibri"/>
      <family val="2"/>
      <scheme val="minor"/>
    </font>
    <font>
      <sz val="11"/>
      <color rgb="FFFF0000"/>
      <name val="Calibri"/>
      <family val="2"/>
      <scheme val="minor"/>
    </font>
    <font>
      <b/>
      <vertAlign val="subscript"/>
      <sz val="11"/>
      <name val="Times New Roman"/>
      <family val="1"/>
    </font>
    <font>
      <sz val="12"/>
      <name val="Arial"/>
      <family val="2"/>
    </font>
    <font>
      <u/>
      <sz val="11"/>
      <color theme="1"/>
      <name val="Times New Roman"/>
      <family val="1"/>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4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auto="1"/>
      </top>
      <bottom style="thin">
        <color indexed="64"/>
      </bottom>
      <diagonal/>
    </border>
    <border>
      <left/>
      <right/>
      <top style="thin">
        <color indexed="64"/>
      </top>
      <bottom/>
      <diagonal/>
    </border>
    <border>
      <left/>
      <right/>
      <top/>
      <bottom style="medium">
        <color indexed="64"/>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medium">
        <color auto="1"/>
      </top>
      <bottom style="thin">
        <color indexed="64"/>
      </bottom>
      <diagonal/>
    </border>
    <border>
      <left style="thin">
        <color indexed="8"/>
      </left>
      <right style="thin">
        <color indexed="8"/>
      </right>
      <top style="thin">
        <color indexed="8"/>
      </top>
      <bottom style="thin">
        <color indexed="8"/>
      </bottom>
      <diagonal/>
    </border>
    <border>
      <left style="thin">
        <color auto="1"/>
      </left>
      <right style="thin">
        <color indexed="8"/>
      </right>
      <top style="thin">
        <color auto="1"/>
      </top>
      <bottom style="thin">
        <color auto="1"/>
      </bottom>
      <diagonal/>
    </border>
    <border>
      <left style="thin">
        <color indexed="8"/>
      </left>
      <right style="thin">
        <color indexed="8"/>
      </right>
      <top style="thin">
        <color auto="1"/>
      </top>
      <bottom style="thin">
        <color auto="1"/>
      </bottom>
      <diagonal/>
    </border>
    <border>
      <left style="thin">
        <color indexed="8"/>
      </left>
      <right style="thin">
        <color indexed="8"/>
      </right>
      <top style="thin">
        <color auto="1"/>
      </top>
      <bottom style="thin">
        <color indexed="8"/>
      </bottom>
      <diagonal/>
    </border>
    <border>
      <left style="thin">
        <color indexed="64"/>
      </left>
      <right style="thin">
        <color indexed="8"/>
      </right>
      <top style="thin">
        <color auto="1"/>
      </top>
      <bottom style="thin">
        <color auto="1"/>
      </bottom>
      <diagonal/>
    </border>
    <border>
      <left style="thin">
        <color indexed="8"/>
      </left>
      <right style="thin">
        <color indexed="8"/>
      </right>
      <top style="thin">
        <color indexed="8"/>
      </top>
      <bottom style="thin">
        <color indexed="64"/>
      </bottom>
      <diagonal/>
    </border>
    <border>
      <left style="thin">
        <color indexed="64"/>
      </left>
      <right style="thin">
        <color auto="1"/>
      </right>
      <top style="thin">
        <color indexed="64"/>
      </top>
      <bottom style="thin">
        <color auto="1"/>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double">
        <color indexed="64"/>
      </left>
      <right style="thin">
        <color indexed="64"/>
      </right>
      <top style="double">
        <color indexed="64"/>
      </top>
      <bottom style="medium">
        <color indexed="64"/>
      </bottom>
      <diagonal/>
    </border>
    <border>
      <left style="thin">
        <color indexed="64"/>
      </left>
      <right style="thin">
        <color indexed="64"/>
      </right>
      <top style="double">
        <color auto="1"/>
      </top>
      <bottom style="medium">
        <color indexed="64"/>
      </bottom>
      <diagonal/>
    </border>
    <border>
      <left style="thin">
        <color indexed="64"/>
      </left>
      <right style="double">
        <color auto="1"/>
      </right>
      <top style="double">
        <color auto="1"/>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auto="1"/>
      </right>
      <top style="medium">
        <color indexed="64"/>
      </top>
      <bottom style="thin">
        <color indexed="64"/>
      </bottom>
      <diagonal/>
    </border>
    <border>
      <left style="double">
        <color auto="1"/>
      </left>
      <right style="thin">
        <color auto="1"/>
      </right>
      <top style="thin">
        <color auto="1"/>
      </top>
      <bottom style="thin">
        <color auto="1"/>
      </bottom>
      <diagonal/>
    </border>
    <border>
      <left style="thin">
        <color indexed="64"/>
      </left>
      <right style="double">
        <color auto="1"/>
      </right>
      <top style="thin">
        <color indexed="64"/>
      </top>
      <bottom style="thin">
        <color indexed="64"/>
      </bottom>
      <diagonal/>
    </border>
    <border>
      <left style="double">
        <color indexed="64"/>
      </left>
      <right style="thin">
        <color indexed="64"/>
      </right>
      <top/>
      <bottom style="thin">
        <color indexed="64"/>
      </bottom>
      <diagonal/>
    </border>
    <border>
      <left style="thin">
        <color indexed="64"/>
      </left>
      <right style="double">
        <color auto="1"/>
      </right>
      <top/>
      <bottom style="thin">
        <color indexed="64"/>
      </bottom>
      <diagonal/>
    </border>
    <border>
      <left style="double">
        <color indexed="64"/>
      </left>
      <right style="thin">
        <color indexed="64"/>
      </right>
      <top style="thin">
        <color indexed="64"/>
      </top>
      <bottom style="double">
        <color auto="1"/>
      </bottom>
      <diagonal/>
    </border>
    <border>
      <left style="thin">
        <color indexed="64"/>
      </left>
      <right style="thin">
        <color indexed="64"/>
      </right>
      <top style="thin">
        <color indexed="64"/>
      </top>
      <bottom style="double">
        <color indexed="64"/>
      </bottom>
      <diagonal/>
    </border>
    <border>
      <left style="thin">
        <color auto="1"/>
      </left>
      <right style="double">
        <color auto="1"/>
      </right>
      <top style="thin">
        <color auto="1"/>
      </top>
      <bottom style="double">
        <color auto="1"/>
      </bottom>
      <diagonal/>
    </border>
    <border>
      <left/>
      <right/>
      <top style="double">
        <color auto="1"/>
      </top>
      <bottom/>
      <diagonal/>
    </border>
    <border>
      <left/>
      <right/>
      <top style="thin">
        <color indexed="64"/>
      </top>
      <bottom/>
      <diagonal/>
    </border>
    <border>
      <left/>
      <right/>
      <top style="thin">
        <color auto="1"/>
      </top>
      <bottom style="thin">
        <color indexed="64"/>
      </bottom>
      <diagonal/>
    </border>
  </borders>
  <cellStyleXfs count="102">
    <xf numFmtId="0" fontId="0" fillId="0" borderId="0"/>
    <xf numFmtId="0" fontId="18" fillId="0" borderId="0"/>
    <xf numFmtId="0" fontId="30" fillId="0" borderId="0"/>
    <xf numFmtId="0" fontId="52" fillId="0" borderId="0"/>
    <xf numFmtId="0" fontId="30" fillId="0" borderId="0"/>
    <xf numFmtId="0" fontId="38" fillId="0" borderId="0"/>
    <xf numFmtId="0" fontId="30" fillId="0" borderId="0"/>
    <xf numFmtId="0" fontId="2" fillId="0" borderId="0"/>
    <xf numFmtId="0" fontId="2" fillId="10" borderId="0" applyNumberFormat="0" applyBorder="0" applyAlignment="0" applyProtection="0"/>
    <xf numFmtId="0" fontId="30" fillId="10" borderId="0" applyNumberFormat="0" applyBorder="0" applyAlignment="0" applyProtection="0"/>
    <xf numFmtId="0" fontId="2" fillId="14" borderId="0" applyNumberFormat="0" applyBorder="0" applyAlignment="0" applyProtection="0"/>
    <xf numFmtId="0" fontId="30" fillId="14" borderId="0" applyNumberFormat="0" applyBorder="0" applyAlignment="0" applyProtection="0"/>
    <xf numFmtId="0" fontId="2" fillId="18" borderId="0" applyNumberFormat="0" applyBorder="0" applyAlignment="0" applyProtection="0"/>
    <xf numFmtId="0" fontId="30" fillId="18" borderId="0" applyNumberFormat="0" applyBorder="0" applyAlignment="0" applyProtection="0"/>
    <xf numFmtId="0" fontId="2" fillId="22" borderId="0" applyNumberFormat="0" applyBorder="0" applyAlignment="0" applyProtection="0"/>
    <xf numFmtId="0" fontId="30" fillId="22" borderId="0" applyNumberFormat="0" applyBorder="0" applyAlignment="0" applyProtection="0"/>
    <xf numFmtId="0" fontId="2" fillId="26" borderId="0" applyNumberFormat="0" applyBorder="0" applyAlignment="0" applyProtection="0"/>
    <xf numFmtId="0" fontId="30" fillId="26" borderId="0" applyNumberFormat="0" applyBorder="0" applyAlignment="0" applyProtection="0"/>
    <xf numFmtId="0" fontId="2" fillId="30" borderId="0" applyNumberFormat="0" applyBorder="0" applyAlignment="0" applyProtection="0"/>
    <xf numFmtId="0" fontId="30" fillId="30" borderId="0" applyNumberFormat="0" applyBorder="0" applyAlignment="0" applyProtection="0"/>
    <xf numFmtId="0" fontId="2" fillId="11" borderId="0" applyNumberFormat="0" applyBorder="0" applyAlignment="0" applyProtection="0"/>
    <xf numFmtId="0" fontId="30" fillId="11" borderId="0" applyNumberFormat="0" applyBorder="0" applyAlignment="0" applyProtection="0"/>
    <xf numFmtId="0" fontId="2" fillId="15" borderId="0" applyNumberFormat="0" applyBorder="0" applyAlignment="0" applyProtection="0"/>
    <xf numFmtId="0" fontId="30" fillId="15" borderId="0" applyNumberFormat="0" applyBorder="0" applyAlignment="0" applyProtection="0"/>
    <xf numFmtId="0" fontId="2" fillId="19" borderId="0" applyNumberFormat="0" applyBorder="0" applyAlignment="0" applyProtection="0"/>
    <xf numFmtId="0" fontId="30" fillId="19" borderId="0" applyNumberFormat="0" applyBorder="0" applyAlignment="0" applyProtection="0"/>
    <xf numFmtId="0" fontId="2" fillId="23" borderId="0" applyNumberFormat="0" applyBorder="0" applyAlignment="0" applyProtection="0"/>
    <xf numFmtId="0" fontId="30" fillId="23" borderId="0" applyNumberFormat="0" applyBorder="0" applyAlignment="0" applyProtection="0"/>
    <xf numFmtId="0" fontId="2" fillId="27" borderId="0" applyNumberFormat="0" applyBorder="0" applyAlignment="0" applyProtection="0"/>
    <xf numFmtId="0" fontId="30" fillId="27" borderId="0" applyNumberFormat="0" applyBorder="0" applyAlignment="0" applyProtection="0"/>
    <xf numFmtId="0" fontId="2" fillId="31" borderId="0" applyNumberFormat="0" applyBorder="0" applyAlignment="0" applyProtection="0"/>
    <xf numFmtId="0" fontId="30" fillId="31" borderId="0" applyNumberFormat="0" applyBorder="0" applyAlignment="0" applyProtection="0"/>
    <xf numFmtId="0" fontId="58" fillId="12" borderId="0" applyNumberFormat="0" applyBorder="0" applyAlignment="0" applyProtection="0"/>
    <xf numFmtId="0" fontId="17" fillId="12" borderId="0" applyNumberFormat="0" applyBorder="0" applyAlignment="0" applyProtection="0"/>
    <xf numFmtId="0" fontId="58" fillId="12" borderId="0" applyNumberFormat="0" applyBorder="0" applyAlignment="0" applyProtection="0"/>
    <xf numFmtId="0" fontId="58" fillId="16" borderId="0" applyNumberFormat="0" applyBorder="0" applyAlignment="0" applyProtection="0"/>
    <xf numFmtId="0" fontId="17" fillId="16" borderId="0" applyNumberFormat="0" applyBorder="0" applyAlignment="0" applyProtection="0"/>
    <xf numFmtId="0" fontId="58" fillId="16" borderId="0" applyNumberFormat="0" applyBorder="0" applyAlignment="0" applyProtection="0"/>
    <xf numFmtId="0" fontId="17" fillId="20" borderId="0" applyNumberFormat="0" applyBorder="0" applyAlignment="0" applyProtection="0"/>
    <xf numFmtId="0" fontId="58" fillId="20" borderId="0" applyNumberFormat="0" applyBorder="0" applyAlignment="0" applyProtection="0"/>
    <xf numFmtId="0" fontId="58" fillId="24" borderId="0" applyNumberFormat="0" applyBorder="0" applyAlignment="0" applyProtection="0"/>
    <xf numFmtId="0" fontId="17" fillId="24" borderId="0" applyNumberFormat="0" applyBorder="0" applyAlignment="0" applyProtection="0"/>
    <xf numFmtId="0" fontId="58" fillId="24" borderId="0" applyNumberFormat="0" applyBorder="0" applyAlignment="0" applyProtection="0"/>
    <xf numFmtId="0" fontId="17" fillId="28" borderId="0" applyNumberFormat="0" applyBorder="0" applyAlignment="0" applyProtection="0"/>
    <xf numFmtId="0" fontId="58" fillId="28" borderId="0" applyNumberFormat="0" applyBorder="0" applyAlignment="0" applyProtection="0"/>
    <xf numFmtId="0" fontId="17" fillId="32" borderId="0" applyNumberFormat="0" applyBorder="0" applyAlignment="0" applyProtection="0"/>
    <xf numFmtId="0" fontId="58" fillId="32" borderId="0" applyNumberFormat="0" applyBorder="0" applyAlignment="0" applyProtection="0"/>
    <xf numFmtId="0" fontId="17" fillId="9" borderId="0" applyNumberFormat="0" applyBorder="0" applyAlignment="0" applyProtection="0"/>
    <xf numFmtId="0" fontId="58" fillId="9" borderId="0" applyNumberFormat="0" applyBorder="0" applyAlignment="0" applyProtection="0"/>
    <xf numFmtId="0" fontId="17" fillId="13" borderId="0" applyNumberFormat="0" applyBorder="0" applyAlignment="0" applyProtection="0"/>
    <xf numFmtId="0" fontId="58" fillId="13" borderId="0" applyNumberFormat="0" applyBorder="0" applyAlignment="0" applyProtection="0"/>
    <xf numFmtId="0" fontId="17" fillId="17" borderId="0" applyNumberFormat="0" applyBorder="0" applyAlignment="0" applyProtection="0"/>
    <xf numFmtId="0" fontId="58" fillId="17" borderId="0" applyNumberFormat="0" applyBorder="0" applyAlignment="0" applyProtection="0"/>
    <xf numFmtId="0" fontId="17" fillId="21" borderId="0" applyNumberFormat="0" applyBorder="0" applyAlignment="0" applyProtection="0"/>
    <xf numFmtId="0" fontId="58" fillId="21" borderId="0" applyNumberFormat="0" applyBorder="0" applyAlignment="0" applyProtection="0"/>
    <xf numFmtId="0" fontId="58" fillId="25" borderId="0" applyNumberFormat="0" applyBorder="0" applyAlignment="0" applyProtection="0"/>
    <xf numFmtId="0" fontId="17" fillId="25" borderId="0" applyNumberFormat="0" applyBorder="0" applyAlignment="0" applyProtection="0"/>
    <xf numFmtId="0" fontId="58" fillId="25" borderId="0" applyNumberFormat="0" applyBorder="0" applyAlignment="0" applyProtection="0"/>
    <xf numFmtId="0" fontId="17" fillId="29" borderId="0" applyNumberFormat="0" applyBorder="0" applyAlignment="0" applyProtection="0"/>
    <xf numFmtId="0" fontId="58" fillId="29" borderId="0" applyNumberFormat="0" applyBorder="0" applyAlignment="0" applyProtection="0"/>
    <xf numFmtId="0" fontId="7" fillId="3" borderId="0" applyNumberFormat="0" applyBorder="0" applyAlignment="0" applyProtection="0"/>
    <xf numFmtId="0" fontId="59" fillId="3" borderId="0" applyNumberFormat="0" applyBorder="0" applyAlignment="0" applyProtection="0"/>
    <xf numFmtId="0" fontId="11" fillId="6" borderId="4" applyNumberFormat="0" applyAlignment="0" applyProtection="0"/>
    <xf numFmtId="0" fontId="60" fillId="6" borderId="4" applyNumberFormat="0" applyAlignment="0" applyProtection="0"/>
    <xf numFmtId="0" fontId="13" fillId="7" borderId="7" applyNumberFormat="0" applyAlignment="0" applyProtection="0"/>
    <xf numFmtId="0" fontId="61" fillId="7" borderId="7" applyNumberFormat="0" applyAlignment="0" applyProtection="0"/>
    <xf numFmtId="0" fontId="15" fillId="0" borderId="0" applyNumberFormat="0" applyFill="0" applyBorder="0" applyAlignment="0" applyProtection="0"/>
    <xf numFmtId="0" fontId="62" fillId="0" borderId="0" applyNumberFormat="0" applyFill="0" applyBorder="0" applyAlignment="0" applyProtection="0"/>
    <xf numFmtId="0" fontId="6" fillId="2" borderId="0" applyNumberFormat="0" applyBorder="0" applyAlignment="0" applyProtection="0"/>
    <xf numFmtId="0" fontId="63" fillId="2" borderId="0" applyNumberFormat="0" applyBorder="0" applyAlignment="0" applyProtection="0"/>
    <xf numFmtId="0" fontId="3" fillId="0" borderId="1" applyNumberFormat="0" applyFill="0" applyAlignment="0" applyProtection="0"/>
    <xf numFmtId="0" fontId="64" fillId="0" borderId="1" applyNumberFormat="0" applyFill="0" applyAlignment="0" applyProtection="0"/>
    <xf numFmtId="0" fontId="4" fillId="0" borderId="2" applyNumberFormat="0" applyFill="0" applyAlignment="0" applyProtection="0"/>
    <xf numFmtId="0" fontId="65" fillId="0" borderId="2" applyNumberFormat="0" applyFill="0" applyAlignment="0" applyProtection="0"/>
    <xf numFmtId="0" fontId="5" fillId="0" borderId="3" applyNumberFormat="0" applyFill="0" applyAlignment="0" applyProtection="0"/>
    <xf numFmtId="0" fontId="66" fillId="0" borderId="3" applyNumberFormat="0" applyFill="0" applyAlignment="0" applyProtection="0"/>
    <xf numFmtId="0" fontId="5" fillId="0" borderId="0" applyNumberFormat="0" applyFill="0" applyBorder="0" applyAlignment="0" applyProtection="0"/>
    <xf numFmtId="0" fontId="66" fillId="0" borderId="0" applyNumberFormat="0" applyFill="0" applyBorder="0" applyAlignment="0" applyProtection="0"/>
    <xf numFmtId="0" fontId="9" fillId="5" borderId="4" applyNumberFormat="0" applyAlignment="0" applyProtection="0"/>
    <xf numFmtId="0" fontId="67" fillId="5" borderId="4" applyNumberFormat="0" applyAlignment="0" applyProtection="0"/>
    <xf numFmtId="0" fontId="12" fillId="0" borderId="6" applyNumberFormat="0" applyFill="0" applyAlignment="0" applyProtection="0"/>
    <xf numFmtId="0" fontId="68" fillId="0" borderId="6" applyNumberFormat="0" applyFill="0" applyAlignment="0" applyProtection="0"/>
    <xf numFmtId="0" fontId="69" fillId="4" borderId="0" applyNumberFormat="0" applyBorder="0" applyAlignment="0" applyProtection="0"/>
    <xf numFmtId="0" fontId="8" fillId="4" borderId="0" applyNumberFormat="0" applyBorder="0" applyAlignment="0" applyProtection="0"/>
    <xf numFmtId="0" fontId="69" fillId="4" borderId="0" applyNumberFormat="0" applyBorder="0" applyAlignment="0" applyProtection="0"/>
    <xf numFmtId="0" fontId="52" fillId="0" borderId="0"/>
    <xf numFmtId="0" fontId="2" fillId="0" borderId="0"/>
    <xf numFmtId="0" fontId="2" fillId="0" borderId="0"/>
    <xf numFmtId="0" fontId="38" fillId="0" borderId="0"/>
    <xf numFmtId="0" fontId="70" fillId="0" borderId="0"/>
    <xf numFmtId="0" fontId="52" fillId="0" borderId="0"/>
    <xf numFmtId="0" fontId="2"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10" fillId="6" borderId="5" applyNumberFormat="0" applyAlignment="0" applyProtection="0"/>
    <xf numFmtId="0" fontId="71" fillId="6" borderId="5" applyNumberFormat="0" applyAlignment="0" applyProtection="0"/>
    <xf numFmtId="0" fontId="16" fillId="0" borderId="9" applyNumberFormat="0" applyFill="0" applyAlignment="0" applyProtection="0"/>
    <xf numFmtId="0" fontId="72" fillId="0" borderId="9" applyNumberFormat="0" applyFill="0" applyAlignment="0" applyProtection="0"/>
    <xf numFmtId="0" fontId="14" fillId="0" borderId="0" applyNumberFormat="0" applyFill="0" applyBorder="0" applyAlignment="0" applyProtection="0"/>
    <xf numFmtId="0" fontId="73" fillId="0" borderId="0" applyNumberFormat="0" applyFill="0" applyBorder="0" applyAlignment="0" applyProtection="0"/>
    <xf numFmtId="0" fontId="1" fillId="0" borderId="0"/>
    <xf numFmtId="0" fontId="1" fillId="0" borderId="0"/>
  </cellStyleXfs>
  <cellXfs count="508">
    <xf numFmtId="0" fontId="0" fillId="0" borderId="0" xfId="0"/>
    <xf numFmtId="0" fontId="20" fillId="0" borderId="0" xfId="1" applyFont="1" applyFill="1"/>
    <xf numFmtId="0" fontId="24" fillId="0" borderId="0" xfId="1" applyFont="1" applyAlignment="1">
      <alignment horizontal="left" vertical="top" wrapText="1"/>
    </xf>
    <xf numFmtId="0" fontId="26" fillId="0" borderId="11" xfId="1" applyFont="1" applyBorder="1" applyAlignment="1">
      <alignment horizontal="left" vertical="top" wrapText="1"/>
    </xf>
    <xf numFmtId="0" fontId="20" fillId="0" borderId="0" xfId="1" applyFont="1" applyAlignment="1">
      <alignment horizontal="left" vertical="top" wrapText="1"/>
    </xf>
    <xf numFmtId="0" fontId="20" fillId="0" borderId="0" xfId="1" applyFont="1" applyBorder="1" applyAlignment="1">
      <alignment horizontal="left" vertical="top" wrapText="1"/>
    </xf>
    <xf numFmtId="0" fontId="20" fillId="0" borderId="10" xfId="1" applyFont="1" applyBorder="1" applyAlignment="1">
      <alignment horizontal="left" vertical="top" wrapText="1"/>
    </xf>
    <xf numFmtId="0" fontId="20" fillId="0" borderId="10" xfId="1" applyFont="1" applyFill="1" applyBorder="1" applyAlignment="1">
      <alignment horizontal="left" vertical="top" wrapText="1"/>
    </xf>
    <xf numFmtId="0" fontId="28" fillId="0" borderId="0" xfId="1" applyFont="1" applyAlignment="1">
      <alignment horizontal="left" wrapText="1"/>
    </xf>
    <xf numFmtId="0" fontId="24" fillId="0" borderId="0" xfId="1" applyFont="1" applyAlignment="1">
      <alignment horizontal="left" wrapText="1"/>
    </xf>
    <xf numFmtId="0" fontId="18" fillId="0" borderId="0" xfId="1" applyAlignment="1">
      <alignment horizontal="left" vertical="top" wrapText="1"/>
    </xf>
    <xf numFmtId="0" fontId="30" fillId="0" borderId="0" xfId="1" applyFont="1" applyAlignment="1">
      <alignment horizontal="left" vertical="top" wrapText="1"/>
    </xf>
    <xf numFmtId="0" fontId="20" fillId="0" borderId="0" xfId="1" quotePrefix="1" applyFont="1" applyAlignment="1">
      <alignment horizontal="left" vertical="top" wrapText="1" indent="1"/>
    </xf>
    <xf numFmtId="0" fontId="20" fillId="0" borderId="0" xfId="1" applyFont="1" applyAlignment="1">
      <alignment horizontal="left" wrapText="1"/>
    </xf>
    <xf numFmtId="0" fontId="30" fillId="0" borderId="0" xfId="1" applyFont="1" applyAlignment="1">
      <alignment horizontal="left" wrapText="1"/>
    </xf>
    <xf numFmtId="0" fontId="20" fillId="0" borderId="0" xfId="1" applyFont="1" applyAlignment="1">
      <alignment horizontal="left" vertical="top" wrapText="1" indent="1"/>
    </xf>
    <xf numFmtId="0" fontId="20" fillId="0" borderId="0" xfId="1" applyFont="1" applyAlignment="1">
      <alignment horizontal="left"/>
    </xf>
    <xf numFmtId="0" fontId="20" fillId="0" borderId="10" xfId="1" applyFont="1" applyBorder="1" applyAlignment="1">
      <alignment horizontal="left" vertical="top" wrapText="1" indent="1"/>
    </xf>
    <xf numFmtId="0" fontId="20" fillId="0" borderId="0" xfId="1" quotePrefix="1" applyFont="1" applyAlignment="1">
      <alignment horizontal="left" vertical="top" wrapText="1"/>
    </xf>
    <xf numFmtId="0" fontId="20" fillId="0" borderId="12" xfId="1" applyFont="1" applyBorder="1" applyAlignment="1">
      <alignment horizontal="left" vertical="top" wrapText="1"/>
    </xf>
    <xf numFmtId="0" fontId="22" fillId="0" borderId="0" xfId="1" applyFont="1" applyAlignment="1">
      <alignment horizontal="left" vertical="top" wrapText="1"/>
    </xf>
    <xf numFmtId="0" fontId="22" fillId="0" borderId="11" xfId="1" applyFont="1" applyBorder="1" applyAlignment="1">
      <alignment horizontal="left" vertical="top" wrapText="1"/>
    </xf>
    <xf numFmtId="0" fontId="32" fillId="0" borderId="0" xfId="1" applyFont="1" applyAlignment="1">
      <alignment horizontal="left" vertical="top" wrapText="1"/>
    </xf>
    <xf numFmtId="0" fontId="24" fillId="0" borderId="10" xfId="1" applyFont="1" applyBorder="1" applyAlignment="1">
      <alignment horizontal="left" vertical="top" wrapText="1"/>
    </xf>
    <xf numFmtId="0" fontId="24" fillId="0" borderId="0" xfId="1" applyFont="1"/>
    <xf numFmtId="0" fontId="20" fillId="0" borderId="0" xfId="1" applyFont="1" applyAlignment="1">
      <alignment wrapText="1"/>
    </xf>
    <xf numFmtId="0" fontId="24" fillId="0" borderId="0" xfId="1" applyFont="1" applyBorder="1" applyAlignment="1">
      <alignment horizontal="center"/>
    </xf>
    <xf numFmtId="0" fontId="24" fillId="0" borderId="0" xfId="1" applyFont="1" applyAlignment="1">
      <alignment horizontal="center"/>
    </xf>
    <xf numFmtId="0" fontId="20" fillId="0" borderId="0" xfId="1" quotePrefix="1" applyFont="1" applyAlignment="1">
      <alignment horizontal="center"/>
    </xf>
    <xf numFmtId="0" fontId="24" fillId="0" borderId="13" xfId="1" applyFont="1" applyBorder="1" applyAlignment="1">
      <alignment horizontal="center"/>
    </xf>
    <xf numFmtId="0" fontId="20" fillId="0" borderId="13" xfId="1" quotePrefix="1" applyFont="1" applyBorder="1" applyAlignment="1">
      <alignment horizontal="center"/>
    </xf>
    <xf numFmtId="0" fontId="34" fillId="0" borderId="0" xfId="1" applyFont="1" applyFill="1" applyBorder="1"/>
    <xf numFmtId="0" fontId="37" fillId="0" borderId="0" xfId="1" applyFont="1" applyFill="1" applyBorder="1"/>
    <xf numFmtId="0" fontId="37" fillId="0" borderId="0" xfId="1" applyFont="1" applyFill="1"/>
    <xf numFmtId="164" fontId="37" fillId="0" borderId="0" xfId="1" applyNumberFormat="1" applyFont="1" applyFill="1" applyBorder="1"/>
    <xf numFmtId="164" fontId="38" fillId="0" borderId="0" xfId="1" applyNumberFormat="1" applyFont="1" applyFill="1" applyBorder="1"/>
    <xf numFmtId="1" fontId="38" fillId="0" borderId="0" xfId="1" applyNumberFormat="1" applyFont="1" applyFill="1" applyBorder="1" applyAlignment="1">
      <alignment horizontal="center"/>
    </xf>
    <xf numFmtId="164" fontId="38" fillId="0" borderId="0" xfId="1" applyNumberFormat="1" applyFont="1" applyFill="1" applyBorder="1" applyAlignment="1">
      <alignment horizontal="center"/>
    </xf>
    <xf numFmtId="0" fontId="38" fillId="0" borderId="0" xfId="1" applyFont="1"/>
    <xf numFmtId="0" fontId="38" fillId="0" borderId="10" xfId="1" applyFont="1" applyFill="1" applyBorder="1"/>
    <xf numFmtId="0" fontId="38" fillId="0" borderId="0" xfId="1" applyFont="1" applyFill="1" applyBorder="1"/>
    <xf numFmtId="0" fontId="38" fillId="0" borderId="0" xfId="1" applyFont="1" applyFill="1"/>
    <xf numFmtId="0" fontId="37" fillId="0" borderId="14" xfId="1" applyFont="1" applyFill="1" applyBorder="1" applyAlignment="1">
      <alignment horizontal="center" vertical="center" wrapText="1"/>
    </xf>
    <xf numFmtId="0" fontId="37" fillId="0" borderId="11" xfId="1" applyFont="1" applyFill="1" applyBorder="1" applyAlignment="1">
      <alignment horizontal="center" vertical="center" wrapText="1"/>
    </xf>
    <xf numFmtId="0" fontId="39" fillId="0" borderId="15" xfId="1" applyFont="1" applyFill="1" applyBorder="1" applyAlignment="1">
      <alignment horizontal="center" vertical="center" wrapText="1"/>
    </xf>
    <xf numFmtId="0" fontId="39" fillId="0" borderId="11" xfId="1" applyFont="1" applyFill="1" applyBorder="1" applyAlignment="1">
      <alignment horizontal="center" vertical="center" wrapText="1"/>
    </xf>
    <xf numFmtId="164" fontId="37" fillId="0" borderId="14" xfId="1" applyNumberFormat="1" applyFont="1" applyFill="1" applyBorder="1" applyAlignment="1">
      <alignment horizontal="center" vertical="center" wrapText="1"/>
    </xf>
    <xf numFmtId="1" fontId="37" fillId="0" borderId="14" xfId="1" applyNumberFormat="1" applyFont="1" applyFill="1" applyBorder="1" applyAlignment="1">
      <alignment horizontal="center" vertical="center" wrapText="1"/>
    </xf>
    <xf numFmtId="0" fontId="37" fillId="0" borderId="0" xfId="1" applyFont="1" applyAlignment="1">
      <alignment vertical="center" wrapText="1"/>
    </xf>
    <xf numFmtId="0" fontId="41" fillId="0" borderId="14" xfId="1" applyFont="1" applyFill="1" applyBorder="1" applyAlignment="1">
      <alignment horizontal="center" vertical="center"/>
    </xf>
    <xf numFmtId="0" fontId="41" fillId="0" borderId="16" xfId="1" applyFont="1" applyFill="1" applyBorder="1" applyAlignment="1">
      <alignment horizontal="center" vertical="center"/>
    </xf>
    <xf numFmtId="0" fontId="42" fillId="0" borderId="14" xfId="1" applyFont="1" applyFill="1" applyBorder="1" applyAlignment="1">
      <alignment horizontal="center" vertical="center" wrapText="1"/>
    </xf>
    <xf numFmtId="14" fontId="41" fillId="0" borderId="14" xfId="1" applyNumberFormat="1" applyFont="1" applyFill="1" applyBorder="1" applyAlignment="1">
      <alignment horizontal="center" vertical="center"/>
    </xf>
    <xf numFmtId="164" fontId="41" fillId="0" borderId="14" xfId="1" applyNumberFormat="1" applyFont="1" applyFill="1" applyBorder="1" applyAlignment="1">
      <alignment horizontal="center" vertical="center"/>
    </xf>
    <xf numFmtId="164" fontId="41" fillId="0" borderId="14" xfId="2" applyNumberFormat="1" applyFont="1" applyFill="1" applyBorder="1" applyAlignment="1">
      <alignment horizontal="center" vertical="center"/>
    </xf>
    <xf numFmtId="1" fontId="43" fillId="0" borderId="14" xfId="1" applyNumberFormat="1" applyFont="1" applyFill="1" applyBorder="1" applyAlignment="1">
      <alignment horizontal="center" vertical="center"/>
    </xf>
    <xf numFmtId="1" fontId="41" fillId="0" borderId="14" xfId="1" applyNumberFormat="1" applyFont="1" applyFill="1" applyBorder="1" applyAlignment="1">
      <alignment horizontal="center" vertical="center"/>
    </xf>
    <xf numFmtId="164" fontId="43" fillId="0" borderId="14" xfId="1" applyNumberFormat="1" applyFont="1" applyFill="1" applyBorder="1" applyAlignment="1">
      <alignment horizontal="center" vertical="center"/>
    </xf>
    <xf numFmtId="0" fontId="38" fillId="0" borderId="0" xfId="1" applyFont="1" applyAlignment="1">
      <alignment horizontal="center" vertical="center"/>
    </xf>
    <xf numFmtId="164" fontId="41" fillId="0" borderId="17" xfId="1" applyNumberFormat="1" applyFont="1" applyFill="1" applyBorder="1" applyAlignment="1">
      <alignment horizontal="center" vertical="center"/>
    </xf>
    <xf numFmtId="164" fontId="41" fillId="0" borderId="17" xfId="2" applyNumberFormat="1" applyFont="1" applyFill="1" applyBorder="1" applyAlignment="1">
      <alignment horizontal="center" vertical="center"/>
    </xf>
    <xf numFmtId="1" fontId="43" fillId="0" borderId="17" xfId="1" quotePrefix="1" applyNumberFormat="1" applyFont="1" applyFill="1" applyBorder="1" applyAlignment="1">
      <alignment horizontal="center" vertical="center"/>
    </xf>
    <xf numFmtId="0" fontId="42" fillId="0" borderId="17" xfId="1" applyFont="1" applyFill="1" applyBorder="1" applyAlignment="1">
      <alignment horizontal="center" vertical="center" wrapText="1"/>
    </xf>
    <xf numFmtId="0" fontId="41" fillId="0" borderId="17" xfId="1" applyFont="1" applyFill="1" applyBorder="1" applyAlignment="1">
      <alignment horizontal="center" vertical="center"/>
    </xf>
    <xf numFmtId="14" fontId="41" fillId="0" borderId="18" xfId="1" applyNumberFormat="1" applyFont="1" applyFill="1" applyBorder="1" applyAlignment="1">
      <alignment horizontal="center" vertical="center"/>
    </xf>
    <xf numFmtId="1" fontId="41" fillId="0" borderId="17" xfId="1" applyNumberFormat="1" applyFont="1" applyFill="1" applyBorder="1" applyAlignment="1">
      <alignment horizontal="center" vertical="center"/>
    </xf>
    <xf numFmtId="164" fontId="43" fillId="0" borderId="14" xfId="2" applyNumberFormat="1" applyFont="1" applyFill="1" applyBorder="1" applyAlignment="1">
      <alignment horizontal="center" vertical="center"/>
    </xf>
    <xf numFmtId="0" fontId="41" fillId="0" borderId="14" xfId="1" applyFont="1" applyFill="1" applyBorder="1" applyAlignment="1">
      <alignment horizontal="center" vertical="center" wrapText="1"/>
    </xf>
    <xf numFmtId="0" fontId="37" fillId="0" borderId="0" xfId="1" applyFont="1" applyAlignment="1">
      <alignment horizontal="center" vertical="center"/>
    </xf>
    <xf numFmtId="0" fontId="41" fillId="0" borderId="17" xfId="1" applyFont="1" applyFill="1" applyBorder="1" applyAlignment="1">
      <alignment horizontal="center" vertical="center" wrapText="1"/>
    </xf>
    <xf numFmtId="0" fontId="38" fillId="0" borderId="0" xfId="1" applyFont="1" applyBorder="1" applyAlignment="1">
      <alignment horizontal="center" vertical="center"/>
    </xf>
    <xf numFmtId="14" fontId="41" fillId="0" borderId="17" xfId="1" applyNumberFormat="1" applyFont="1" applyFill="1" applyBorder="1" applyAlignment="1">
      <alignment horizontal="center" vertical="center"/>
    </xf>
    <xf numFmtId="164" fontId="43" fillId="0" borderId="17" xfId="1" applyNumberFormat="1" applyFont="1" applyFill="1" applyBorder="1" applyAlignment="1">
      <alignment horizontal="center" vertical="center"/>
    </xf>
    <xf numFmtId="0" fontId="41" fillId="0" borderId="19" xfId="1" applyFont="1" applyFill="1" applyBorder="1" applyAlignment="1">
      <alignment horizontal="center" vertical="center"/>
    </xf>
    <xf numFmtId="0" fontId="41" fillId="0" borderId="19" xfId="1" applyFont="1" applyFill="1" applyBorder="1" applyAlignment="1">
      <alignment horizontal="center" vertical="center" wrapText="1"/>
    </xf>
    <xf numFmtId="0" fontId="42" fillId="0" borderId="19" xfId="1" applyFont="1" applyFill="1" applyBorder="1" applyAlignment="1">
      <alignment horizontal="center" vertical="center" wrapText="1"/>
    </xf>
    <xf numFmtId="14" fontId="41" fillId="0" borderId="19" xfId="1" applyNumberFormat="1" applyFont="1" applyFill="1" applyBorder="1" applyAlignment="1">
      <alignment horizontal="center" vertical="center"/>
    </xf>
    <xf numFmtId="164" fontId="41" fillId="0" borderId="19" xfId="1" applyNumberFormat="1" applyFont="1" applyFill="1" applyBorder="1" applyAlignment="1">
      <alignment horizontal="center" vertical="center"/>
    </xf>
    <xf numFmtId="1" fontId="41" fillId="0" borderId="19" xfId="1" applyNumberFormat="1" applyFont="1" applyFill="1" applyBorder="1" applyAlignment="1">
      <alignment horizontal="center" vertical="center"/>
    </xf>
    <xf numFmtId="0" fontId="42" fillId="0" borderId="17" xfId="1" applyNumberFormat="1" applyFont="1" applyFill="1" applyBorder="1" applyAlignment="1">
      <alignment horizontal="center" vertical="center" wrapText="1"/>
    </xf>
    <xf numFmtId="0" fontId="41" fillId="0" borderId="14" xfId="1" applyNumberFormat="1" applyFont="1" applyFill="1" applyBorder="1" applyAlignment="1">
      <alignment horizontal="center" vertical="center"/>
    </xf>
    <xf numFmtId="0" fontId="41" fillId="0" borderId="20" xfId="1" applyFont="1" applyFill="1" applyBorder="1" applyAlignment="1">
      <alignment horizontal="center" vertical="center"/>
    </xf>
    <xf numFmtId="164" fontId="43" fillId="0" borderId="19" xfId="1" applyNumberFormat="1" applyFont="1" applyFill="1" applyBorder="1" applyAlignment="1">
      <alignment horizontal="center" vertical="center"/>
    </xf>
    <xf numFmtId="164" fontId="37" fillId="0" borderId="0" xfId="1" applyNumberFormat="1" applyFont="1" applyFill="1"/>
    <xf numFmtId="164" fontId="38" fillId="0" borderId="0" xfId="1" applyNumberFormat="1" applyFont="1" applyFill="1"/>
    <xf numFmtId="1" fontId="38" fillId="0" borderId="0" xfId="1" applyNumberFormat="1" applyFont="1" applyFill="1" applyAlignment="1">
      <alignment horizontal="center"/>
    </xf>
    <xf numFmtId="164" fontId="38" fillId="0" borderId="0" xfId="1" applyNumberFormat="1" applyFont="1" applyFill="1" applyAlignment="1">
      <alignment horizontal="center"/>
    </xf>
    <xf numFmtId="0" fontId="34" fillId="0" borderId="0" xfId="1" applyFont="1" applyFill="1"/>
    <xf numFmtId="0" fontId="44" fillId="0" borderId="0" xfId="1" applyFont="1" applyFill="1"/>
    <xf numFmtId="1" fontId="44" fillId="0" borderId="0" xfId="1" applyNumberFormat="1" applyFont="1" applyFill="1"/>
    <xf numFmtId="1" fontId="38" fillId="0" borderId="0" xfId="1" applyNumberFormat="1" applyFont="1" applyFill="1"/>
    <xf numFmtId="165" fontId="38" fillId="0" borderId="0" xfId="1" applyNumberFormat="1" applyFont="1" applyFill="1"/>
    <xf numFmtId="0" fontId="37" fillId="0" borderId="14" xfId="1" applyFont="1" applyFill="1" applyBorder="1" applyAlignment="1">
      <alignment horizontal="center" vertical="center" wrapText="1"/>
    </xf>
    <xf numFmtId="49" fontId="46" fillId="0" borderId="0" xfId="1" applyNumberFormat="1" applyFont="1" applyFill="1"/>
    <xf numFmtId="49" fontId="46" fillId="0" borderId="0" xfId="1" applyNumberFormat="1" applyFont="1"/>
    <xf numFmtId="164" fontId="37" fillId="0" borderId="14" xfId="1" applyNumberFormat="1" applyFont="1" applyFill="1" applyBorder="1" applyAlignment="1">
      <alignment horizontal="center" vertical="center"/>
    </xf>
    <xf numFmtId="1" fontId="37" fillId="0" borderId="14" xfId="1" applyNumberFormat="1" applyFont="1" applyFill="1" applyBorder="1" applyAlignment="1">
      <alignment horizontal="center" vertical="center"/>
    </xf>
    <xf numFmtId="0" fontId="38" fillId="0" borderId="14" xfId="1" applyFont="1" applyFill="1" applyBorder="1" applyAlignment="1">
      <alignment horizontal="center" vertical="center"/>
    </xf>
    <xf numFmtId="164" fontId="38" fillId="0" borderId="14" xfId="1" applyNumberFormat="1" applyFont="1" applyFill="1" applyBorder="1" applyAlignment="1">
      <alignment horizontal="center" vertical="center"/>
    </xf>
    <xf numFmtId="1" fontId="38" fillId="0" borderId="14" xfId="1" applyNumberFormat="1" applyFont="1" applyFill="1" applyBorder="1" applyAlignment="1">
      <alignment horizontal="center" vertical="center"/>
    </xf>
    <xf numFmtId="164" fontId="38" fillId="0" borderId="14" xfId="1" quotePrefix="1" applyNumberFormat="1" applyFont="1" applyFill="1" applyBorder="1" applyAlignment="1">
      <alignment horizontal="center" vertical="center"/>
    </xf>
    <xf numFmtId="1" fontId="37" fillId="0" borderId="0" xfId="1" applyNumberFormat="1" applyFont="1" applyFill="1"/>
    <xf numFmtId="0" fontId="18" fillId="0" borderId="0" xfId="1" applyFill="1"/>
    <xf numFmtId="2" fontId="38" fillId="0" borderId="14" xfId="1" applyNumberFormat="1" applyFont="1" applyFill="1" applyBorder="1" applyAlignment="1">
      <alignment horizontal="center" vertical="center"/>
    </xf>
    <xf numFmtId="0" fontId="18" fillId="0" borderId="0" xfId="1" applyFill="1" applyAlignment="1">
      <alignment horizontal="center"/>
    </xf>
    <xf numFmtId="164" fontId="38" fillId="0" borderId="10" xfId="1" applyNumberFormat="1" applyFont="1" applyFill="1" applyBorder="1"/>
    <xf numFmtId="1" fontId="38" fillId="0" borderId="10" xfId="1" applyNumberFormat="1" applyFont="1" applyFill="1" applyBorder="1" applyAlignment="1">
      <alignment horizontal="center"/>
    </xf>
    <xf numFmtId="164" fontId="38" fillId="0" borderId="10" xfId="1" applyNumberFormat="1" applyFont="1" applyFill="1" applyBorder="1" applyAlignment="1">
      <alignment horizontal="center"/>
    </xf>
    <xf numFmtId="0" fontId="39" fillId="0" borderId="14" xfId="1" applyFont="1" applyFill="1" applyBorder="1" applyAlignment="1">
      <alignment horizontal="center" vertical="center" wrapText="1"/>
    </xf>
    <xf numFmtId="164" fontId="47" fillId="0" borderId="14" xfId="1" applyNumberFormat="1" applyFont="1" applyFill="1" applyBorder="1" applyAlignment="1">
      <alignment horizontal="center" vertical="center" wrapText="1"/>
    </xf>
    <xf numFmtId="0" fontId="42" fillId="0" borderId="14" xfId="1" applyFont="1" applyFill="1" applyBorder="1" applyAlignment="1">
      <alignment horizontal="center" vertical="top" wrapText="1"/>
    </xf>
    <xf numFmtId="164" fontId="41" fillId="0" borderId="14" xfId="2" quotePrefix="1" applyNumberFormat="1" applyFont="1" applyFill="1" applyBorder="1" applyAlignment="1">
      <alignment horizontal="center" vertical="center"/>
    </xf>
    <xf numFmtId="1" fontId="41" fillId="0" borderId="14" xfId="1" applyNumberFormat="1" applyFont="1" applyFill="1" applyBorder="1" applyAlignment="1">
      <alignment horizontal="center"/>
    </xf>
    <xf numFmtId="166" fontId="43" fillId="0" borderId="14" xfId="1" applyNumberFormat="1" applyFont="1" applyFill="1" applyBorder="1" applyAlignment="1">
      <alignment horizontal="center" vertical="center"/>
    </xf>
    <xf numFmtId="167" fontId="41" fillId="0" borderId="0" xfId="1" applyNumberFormat="1" applyFont="1"/>
    <xf numFmtId="165" fontId="41" fillId="0" borderId="0" xfId="1" applyNumberFormat="1" applyFont="1"/>
    <xf numFmtId="0" fontId="41" fillId="0" borderId="0" xfId="1" applyFont="1"/>
    <xf numFmtId="0" fontId="47" fillId="0" borderId="0" xfId="1" applyFont="1"/>
    <xf numFmtId="0" fontId="41" fillId="0" borderId="14" xfId="1" applyFont="1" applyFill="1" applyBorder="1" applyAlignment="1">
      <alignment horizontal="center" vertical="top" wrapText="1"/>
    </xf>
    <xf numFmtId="0" fontId="41" fillId="0" borderId="0" xfId="1" applyFont="1" applyBorder="1"/>
    <xf numFmtId="0" fontId="41" fillId="0" borderId="14" xfId="1" quotePrefix="1" applyFont="1" applyFill="1" applyBorder="1" applyAlignment="1">
      <alignment horizontal="center" vertical="center"/>
    </xf>
    <xf numFmtId="164" fontId="41" fillId="0" borderId="0" xfId="1" applyNumberFormat="1" applyFont="1"/>
    <xf numFmtId="164" fontId="43" fillId="0" borderId="14" xfId="1" quotePrefix="1" applyNumberFormat="1" applyFont="1" applyFill="1" applyBorder="1" applyAlignment="1">
      <alignment horizontal="center" vertical="center"/>
    </xf>
    <xf numFmtId="1" fontId="43" fillId="0" borderId="14" xfId="1" quotePrefix="1" applyNumberFormat="1" applyFont="1" applyFill="1" applyBorder="1" applyAlignment="1">
      <alignment horizontal="center" vertical="center"/>
    </xf>
    <xf numFmtId="1" fontId="41" fillId="0" borderId="14" xfId="1" quotePrefix="1" applyNumberFormat="1" applyFont="1" applyFill="1" applyBorder="1" applyAlignment="1">
      <alignment horizontal="center"/>
    </xf>
    <xf numFmtId="0" fontId="41" fillId="0" borderId="14" xfId="1" applyFont="1" applyFill="1" applyBorder="1" applyAlignment="1">
      <alignment horizontal="center"/>
    </xf>
    <xf numFmtId="0" fontId="37" fillId="0" borderId="0" xfId="1" applyFont="1" applyFill="1" applyBorder="1" applyAlignment="1">
      <alignment horizontal="center" vertical="center"/>
    </xf>
    <xf numFmtId="166" fontId="38" fillId="0" borderId="14" xfId="1" applyNumberFormat="1" applyFont="1" applyFill="1" applyBorder="1" applyAlignment="1">
      <alignment horizontal="center" vertical="center"/>
    </xf>
    <xf numFmtId="0" fontId="37" fillId="0" borderId="22" xfId="1" applyFont="1" applyFill="1" applyBorder="1" applyAlignment="1">
      <alignment horizontal="center" vertical="center" wrapText="1"/>
    </xf>
    <xf numFmtId="0" fontId="38" fillId="0" borderId="0" xfId="1" applyFont="1" applyFill="1" applyAlignment="1">
      <alignment horizontal="center" vertical="center"/>
    </xf>
    <xf numFmtId="0" fontId="38" fillId="0" borderId="22" xfId="1" applyFont="1" applyFill="1" applyBorder="1" applyAlignment="1">
      <alignment horizontal="center" vertical="center" wrapText="1"/>
    </xf>
    <xf numFmtId="0" fontId="38" fillId="0" borderId="22" xfId="1" applyFont="1" applyFill="1" applyBorder="1" applyAlignment="1">
      <alignment horizontal="center" vertical="center"/>
    </xf>
    <xf numFmtId="9" fontId="38" fillId="0" borderId="22" xfId="1" applyNumberFormat="1" applyFont="1" applyFill="1" applyBorder="1" applyAlignment="1">
      <alignment horizontal="center" vertical="center"/>
    </xf>
    <xf numFmtId="1" fontId="38" fillId="0" borderId="22" xfId="1" applyNumberFormat="1" applyFont="1" applyFill="1" applyBorder="1" applyAlignment="1">
      <alignment horizontal="center" vertical="center"/>
    </xf>
    <xf numFmtId="0" fontId="38" fillId="0" borderId="0" xfId="1" applyFont="1" applyFill="1" applyAlignment="1">
      <alignment horizontal="center"/>
    </xf>
    <xf numFmtId="0" fontId="37" fillId="0" borderId="0" xfId="1" applyFont="1" applyFill="1" applyAlignment="1">
      <alignment horizontal="center"/>
    </xf>
    <xf numFmtId="0" fontId="38" fillId="0" borderId="0" xfId="1" applyFont="1" applyFill="1" applyBorder="1" applyAlignment="1">
      <alignment horizontal="left" vertical="center"/>
    </xf>
    <xf numFmtId="0" fontId="48" fillId="0" borderId="0" xfId="1" applyFont="1" applyFill="1" applyBorder="1" applyAlignment="1">
      <alignment horizontal="left" vertical="center"/>
    </xf>
    <xf numFmtId="2" fontId="37" fillId="0" borderId="22" xfId="1" applyNumberFormat="1" applyFont="1" applyFill="1" applyBorder="1" applyAlignment="1">
      <alignment horizontal="center" vertical="center" wrapText="1"/>
    </xf>
    <xf numFmtId="0" fontId="38" fillId="0" borderId="0" xfId="1" applyFont="1" applyFill="1" applyAlignment="1">
      <alignment horizontal="center" vertical="center" wrapText="1"/>
    </xf>
    <xf numFmtId="2" fontId="38" fillId="0" borderId="22" xfId="1" applyNumberFormat="1" applyFont="1" applyFill="1" applyBorder="1" applyAlignment="1">
      <alignment horizontal="center" vertical="center"/>
    </xf>
    <xf numFmtId="167" fontId="38" fillId="0" borderId="0" xfId="1" applyNumberFormat="1" applyFont="1" applyFill="1"/>
    <xf numFmtId="2" fontId="38" fillId="0" borderId="22" xfId="1" quotePrefix="1" applyNumberFormat="1" applyFont="1" applyFill="1" applyBorder="1" applyAlignment="1">
      <alignment horizontal="center" vertical="center"/>
    </xf>
    <xf numFmtId="0" fontId="41" fillId="0" borderId="0" xfId="1" applyFont="1" applyFill="1"/>
    <xf numFmtId="0" fontId="47" fillId="0" borderId="0" xfId="1" applyFont="1" applyFill="1"/>
    <xf numFmtId="2" fontId="41" fillId="0" borderId="0" xfId="1" applyNumberFormat="1" applyFont="1" applyFill="1" applyAlignment="1">
      <alignment horizontal="center"/>
    </xf>
    <xf numFmtId="0" fontId="41" fillId="0" borderId="0" xfId="1" applyFont="1" applyFill="1" applyBorder="1"/>
    <xf numFmtId="2" fontId="38" fillId="0" borderId="0" xfId="1" applyNumberFormat="1" applyFont="1" applyFill="1" applyAlignment="1">
      <alignment horizontal="center"/>
    </xf>
    <xf numFmtId="2" fontId="37" fillId="0" borderId="14" xfId="1" applyNumberFormat="1" applyFont="1" applyFill="1" applyBorder="1" applyAlignment="1">
      <alignment horizontal="center" vertical="center" wrapText="1"/>
    </xf>
    <xf numFmtId="166" fontId="37" fillId="0" borderId="14" xfId="1" applyNumberFormat="1" applyFont="1" applyFill="1" applyBorder="1" applyAlignment="1">
      <alignment horizontal="center" vertical="center" wrapText="1"/>
    </xf>
    <xf numFmtId="0" fontId="38" fillId="0" borderId="14" xfId="1" applyFont="1" applyFill="1" applyBorder="1" applyAlignment="1">
      <alignment horizontal="center" vertical="center" wrapText="1"/>
    </xf>
    <xf numFmtId="0" fontId="38" fillId="0" borderId="14" xfId="1" quotePrefix="1" applyFont="1" applyFill="1" applyBorder="1" applyAlignment="1">
      <alignment horizontal="center" vertical="center" wrapText="1"/>
    </xf>
    <xf numFmtId="2" fontId="38" fillId="0" borderId="14" xfId="1" applyNumberFormat="1" applyFont="1" applyFill="1" applyBorder="1" applyAlignment="1">
      <alignment horizontal="center" vertical="center" wrapText="1"/>
    </xf>
    <xf numFmtId="2" fontId="38" fillId="0" borderId="14" xfId="1" quotePrefix="1" applyNumberFormat="1" applyFont="1" applyFill="1" applyBorder="1" applyAlignment="1">
      <alignment horizontal="center" vertical="center" wrapText="1"/>
    </xf>
    <xf numFmtId="166" fontId="38" fillId="0" borderId="14" xfId="1" applyNumberFormat="1" applyFont="1" applyFill="1" applyBorder="1" applyAlignment="1">
      <alignment horizontal="center" vertical="center" wrapText="1"/>
    </xf>
    <xf numFmtId="2" fontId="38" fillId="0" borderId="14" xfId="1" quotePrefix="1" applyNumberFormat="1" applyFont="1" applyFill="1" applyBorder="1" applyAlignment="1">
      <alignment horizontal="center" vertical="center"/>
    </xf>
    <xf numFmtId="166" fontId="38" fillId="0" borderId="14" xfId="1" quotePrefix="1" applyNumberFormat="1" applyFont="1" applyFill="1" applyBorder="1" applyAlignment="1">
      <alignment horizontal="center" vertical="center"/>
    </xf>
    <xf numFmtId="166" fontId="38" fillId="0" borderId="0" xfId="1" applyNumberFormat="1" applyFont="1" applyFill="1" applyAlignment="1">
      <alignment horizontal="center"/>
    </xf>
    <xf numFmtId="168" fontId="38" fillId="0" borderId="0" xfId="1" applyNumberFormat="1" applyFont="1" applyFill="1"/>
    <xf numFmtId="2" fontId="38" fillId="0" borderId="0" xfId="1" applyNumberFormat="1" applyFont="1" applyFill="1"/>
    <xf numFmtId="166" fontId="37" fillId="0" borderId="22" xfId="1" applyNumberFormat="1" applyFont="1" applyFill="1" applyBorder="1" applyAlignment="1">
      <alignment horizontal="center" vertical="center" wrapText="1"/>
    </xf>
    <xf numFmtId="168" fontId="38" fillId="0" borderId="0" xfId="1" applyNumberFormat="1" applyFont="1" applyFill="1" applyAlignment="1">
      <alignment horizontal="center" vertical="center" wrapText="1"/>
    </xf>
    <xf numFmtId="2" fontId="38" fillId="0" borderId="0" xfId="1" applyNumberFormat="1" applyFont="1" applyFill="1" applyAlignment="1">
      <alignment horizontal="center" vertical="center" wrapText="1"/>
    </xf>
    <xf numFmtId="168" fontId="38" fillId="0" borderId="0" xfId="1" applyNumberFormat="1" applyFont="1" applyFill="1" applyAlignment="1">
      <alignment horizontal="center"/>
    </xf>
    <xf numFmtId="0" fontId="38" fillId="0" borderId="22" xfId="1" quotePrefix="1" applyFont="1" applyFill="1" applyBorder="1" applyAlignment="1">
      <alignment horizontal="center" vertical="center"/>
    </xf>
    <xf numFmtId="2" fontId="38" fillId="0" borderId="0" xfId="1" applyNumberFormat="1" applyFont="1" applyFill="1" applyBorder="1"/>
    <xf numFmtId="166" fontId="38" fillId="0" borderId="0" xfId="1" applyNumberFormat="1" applyFont="1" applyFill="1" applyBorder="1" applyAlignment="1">
      <alignment horizontal="center"/>
    </xf>
    <xf numFmtId="1" fontId="37" fillId="0" borderId="22" xfId="1" applyNumberFormat="1" applyFont="1" applyFill="1" applyBorder="1" applyAlignment="1">
      <alignment horizontal="center" vertical="center" wrapText="1"/>
    </xf>
    <xf numFmtId="9" fontId="37" fillId="0" borderId="22" xfId="1" applyNumberFormat="1" applyFont="1" applyFill="1" applyBorder="1" applyAlignment="1">
      <alignment horizontal="center" vertical="center" wrapText="1"/>
    </xf>
    <xf numFmtId="9" fontId="38" fillId="0" borderId="0" xfId="1" applyNumberFormat="1" applyFont="1" applyFill="1" applyAlignment="1">
      <alignment horizontal="center"/>
    </xf>
    <xf numFmtId="0" fontId="34" fillId="0" borderId="0" xfId="1" applyFont="1" applyFill="1" applyAlignment="1">
      <alignment horizontal="left"/>
    </xf>
    <xf numFmtId="0" fontId="38" fillId="0" borderId="0" xfId="1" applyFont="1" applyFill="1" applyBorder="1" applyAlignment="1">
      <alignment horizontal="left"/>
    </xf>
    <xf numFmtId="0" fontId="38" fillId="0" borderId="0" xfId="1" applyFont="1" applyFill="1" applyBorder="1" applyAlignment="1">
      <alignment horizontal="center"/>
    </xf>
    <xf numFmtId="9" fontId="38" fillId="0" borderId="0" xfId="1" applyNumberFormat="1" applyFont="1" applyFill="1" applyBorder="1" applyAlignment="1">
      <alignment horizontal="center"/>
    </xf>
    <xf numFmtId="1" fontId="49" fillId="0" borderId="0" xfId="1" applyNumberFormat="1" applyFont="1" applyFill="1" applyBorder="1" applyAlignment="1">
      <alignment horizontal="center"/>
    </xf>
    <xf numFmtId="0" fontId="39" fillId="0" borderId="22" xfId="1" applyFont="1" applyFill="1" applyBorder="1" applyAlignment="1">
      <alignment horizontal="center" vertical="center" wrapText="1"/>
    </xf>
    <xf numFmtId="164" fontId="37" fillId="0" borderId="22" xfId="1" applyNumberFormat="1" applyFont="1" applyFill="1" applyBorder="1" applyAlignment="1">
      <alignment horizontal="center" vertical="center" wrapText="1"/>
    </xf>
    <xf numFmtId="0" fontId="50" fillId="0" borderId="22" xfId="1" applyFont="1" applyFill="1" applyBorder="1" applyAlignment="1">
      <alignment horizontal="center" vertical="center" wrapText="1"/>
    </xf>
    <xf numFmtId="164" fontId="38" fillId="0" borderId="22" xfId="1" applyNumberFormat="1" applyFont="1" applyFill="1" applyBorder="1" applyAlignment="1">
      <alignment horizontal="center" vertical="center"/>
    </xf>
    <xf numFmtId="164" fontId="38" fillId="0" borderId="22" xfId="1" quotePrefix="1" applyNumberFormat="1" applyFont="1" applyFill="1" applyBorder="1" applyAlignment="1">
      <alignment horizontal="center" vertical="center"/>
    </xf>
    <xf numFmtId="1" fontId="38" fillId="0" borderId="22" xfId="1" quotePrefix="1" applyNumberFormat="1" applyFont="1" applyFill="1" applyBorder="1" applyAlignment="1">
      <alignment horizontal="center" vertical="center"/>
    </xf>
    <xf numFmtId="0" fontId="37" fillId="0" borderId="0" xfId="1" applyFont="1" applyFill="1" applyBorder="1" applyAlignment="1">
      <alignment horizontal="center"/>
    </xf>
    <xf numFmtId="0" fontId="41" fillId="0" borderId="22" xfId="1" applyFont="1" applyFill="1" applyBorder="1" applyAlignment="1">
      <alignment horizontal="center" vertical="center" wrapText="1"/>
    </xf>
    <xf numFmtId="0" fontId="41" fillId="0" borderId="22" xfId="1" applyFont="1" applyFill="1" applyBorder="1" applyAlignment="1">
      <alignment horizontal="center" vertical="center"/>
    </xf>
    <xf numFmtId="2" fontId="41" fillId="0" borderId="22" xfId="1" applyNumberFormat="1" applyFont="1" applyFill="1" applyBorder="1" applyAlignment="1">
      <alignment horizontal="center" vertical="center"/>
    </xf>
    <xf numFmtId="166" fontId="41" fillId="0" borderId="22" xfId="1" applyNumberFormat="1" applyFont="1" applyFill="1" applyBorder="1" applyAlignment="1">
      <alignment horizontal="center" vertical="center"/>
    </xf>
    <xf numFmtId="2" fontId="41" fillId="0" borderId="22" xfId="1" quotePrefix="1" applyNumberFormat="1" applyFont="1" applyFill="1" applyBorder="1" applyAlignment="1">
      <alignment horizontal="center" vertical="center"/>
    </xf>
    <xf numFmtId="166" fontId="41" fillId="0" borderId="22" xfId="1" quotePrefix="1" applyNumberFormat="1" applyFont="1" applyFill="1" applyBorder="1" applyAlignment="1">
      <alignment horizontal="center" vertical="center"/>
    </xf>
    <xf numFmtId="0" fontId="48" fillId="0" borderId="0" xfId="1" applyFont="1" applyFill="1"/>
    <xf numFmtId="2" fontId="41" fillId="0" borderId="14" xfId="1" applyNumberFormat="1" applyFont="1" applyFill="1" applyBorder="1" applyAlignment="1">
      <alignment horizontal="center" vertical="center"/>
    </xf>
    <xf numFmtId="166" fontId="41" fillId="0" borderId="14" xfId="1" applyNumberFormat="1" applyFont="1" applyFill="1" applyBorder="1" applyAlignment="1">
      <alignment horizontal="center" vertical="center"/>
    </xf>
    <xf numFmtId="165" fontId="41" fillId="0" borderId="14" xfId="1" applyNumberFormat="1" applyFont="1" applyFill="1" applyBorder="1" applyAlignment="1">
      <alignment horizontal="center" vertical="center"/>
    </xf>
    <xf numFmtId="165" fontId="41" fillId="0" borderId="14" xfId="1" quotePrefix="1" applyNumberFormat="1" applyFont="1" applyFill="1" applyBorder="1" applyAlignment="1">
      <alignment horizontal="center" vertical="center"/>
    </xf>
    <xf numFmtId="167" fontId="41" fillId="0" borderId="14" xfId="1" applyNumberFormat="1" applyFont="1" applyFill="1" applyBorder="1" applyAlignment="1">
      <alignment horizontal="center" vertical="center"/>
    </xf>
    <xf numFmtId="2" fontId="41" fillId="0" borderId="14" xfId="1" quotePrefix="1" applyNumberFormat="1" applyFont="1" applyFill="1" applyBorder="1" applyAlignment="1">
      <alignment horizontal="center" vertical="center"/>
    </xf>
    <xf numFmtId="164" fontId="41" fillId="0" borderId="14" xfId="1" quotePrefix="1" applyNumberFormat="1" applyFont="1" applyFill="1" applyBorder="1" applyAlignment="1">
      <alignment horizontal="center" vertical="center"/>
    </xf>
    <xf numFmtId="1" fontId="41" fillId="0" borderId="14" xfId="1" quotePrefix="1" applyNumberFormat="1" applyFont="1" applyFill="1" applyBorder="1" applyAlignment="1">
      <alignment horizontal="center" vertical="center"/>
    </xf>
    <xf numFmtId="0" fontId="34" fillId="0" borderId="0" xfId="1" applyFont="1" applyFill="1" applyBorder="1" applyAlignment="1">
      <alignment horizontal="left"/>
    </xf>
    <xf numFmtId="0" fontId="37" fillId="0" borderId="0" xfId="1" applyFont="1" applyFill="1" applyAlignment="1">
      <alignment horizontal="center" vertical="center"/>
    </xf>
    <xf numFmtId="9" fontId="38" fillId="0" borderId="0" xfId="1" applyNumberFormat="1" applyFont="1" applyFill="1"/>
    <xf numFmtId="9" fontId="38" fillId="0" borderId="22" xfId="1" quotePrefix="1" applyNumberFormat="1" applyFont="1" applyFill="1" applyBorder="1" applyAlignment="1">
      <alignment horizontal="center" vertical="center"/>
    </xf>
    <xf numFmtId="0" fontId="38" fillId="0" borderId="22" xfId="3" applyFont="1" applyFill="1" applyBorder="1" applyAlignment="1">
      <alignment horizontal="center" vertical="center"/>
    </xf>
    <xf numFmtId="1" fontId="38" fillId="0" borderId="22" xfId="2" applyNumberFormat="1" applyFont="1" applyFill="1" applyBorder="1" applyAlignment="1">
      <alignment horizontal="center" vertical="center"/>
    </xf>
    <xf numFmtId="4" fontId="37" fillId="0" borderId="0" xfId="1" applyNumberFormat="1" applyFont="1" applyFill="1" applyBorder="1" applyAlignment="1">
      <alignment horizontal="center"/>
    </xf>
    <xf numFmtId="165" fontId="38" fillId="0" borderId="0" xfId="1" applyNumberFormat="1" applyFont="1" applyFill="1" applyBorder="1"/>
    <xf numFmtId="2" fontId="38" fillId="0" borderId="0" xfId="1" applyNumberFormat="1" applyFont="1" applyFill="1" applyBorder="1" applyAlignment="1">
      <alignment horizontal="center"/>
    </xf>
    <xf numFmtId="0" fontId="47" fillId="0" borderId="23" xfId="1" applyFont="1" applyFill="1" applyBorder="1" applyAlignment="1">
      <alignment horizontal="center" vertical="center" wrapText="1"/>
    </xf>
    <xf numFmtId="0" fontId="47" fillId="0" borderId="24" xfId="1" applyFont="1" applyFill="1" applyBorder="1" applyAlignment="1">
      <alignment horizontal="center" vertical="center" wrapText="1"/>
    </xf>
    <xf numFmtId="0" fontId="47" fillId="0" borderId="25" xfId="1" applyFont="1" applyFill="1" applyBorder="1" applyAlignment="1">
      <alignment horizontal="center" vertical="center" wrapText="1"/>
    </xf>
    <xf numFmtId="4" fontId="47" fillId="0" borderId="25" xfId="1" applyNumberFormat="1" applyFont="1" applyFill="1" applyBorder="1" applyAlignment="1">
      <alignment horizontal="center" vertical="center" wrapText="1"/>
    </xf>
    <xf numFmtId="165" fontId="37" fillId="0" borderId="22" xfId="1" applyNumberFormat="1" applyFont="1" applyFill="1" applyBorder="1" applyAlignment="1">
      <alignment horizontal="center" vertical="center" wrapText="1"/>
    </xf>
    <xf numFmtId="0" fontId="37" fillId="0" borderId="0" xfId="1" applyFont="1" applyFill="1" applyAlignment="1">
      <alignment vertical="center" wrapText="1"/>
    </xf>
    <xf numFmtId="0" fontId="41" fillId="0" borderId="22" xfId="1" quotePrefix="1" applyFont="1" applyFill="1" applyBorder="1" applyAlignment="1">
      <alignment horizontal="center" vertical="center" wrapText="1"/>
    </xf>
    <xf numFmtId="4" fontId="41" fillId="0" borderId="22" xfId="1" applyNumberFormat="1" applyFont="1" applyFill="1" applyBorder="1" applyAlignment="1">
      <alignment horizontal="center" vertical="center"/>
    </xf>
    <xf numFmtId="4" fontId="41" fillId="0" borderId="22" xfId="1" applyNumberFormat="1" applyFont="1" applyFill="1" applyBorder="1" applyAlignment="1">
      <alignment horizontal="center" vertical="center" wrapText="1"/>
    </xf>
    <xf numFmtId="4" fontId="41" fillId="0" borderId="22" xfId="1" quotePrefix="1" applyNumberFormat="1" applyFont="1" applyFill="1" applyBorder="1" applyAlignment="1">
      <alignment horizontal="center" vertical="center"/>
    </xf>
    <xf numFmtId="0" fontId="41" fillId="0" borderId="26" xfId="1" applyFont="1" applyFill="1" applyBorder="1" applyAlignment="1">
      <alignment horizontal="center" vertical="center" wrapText="1"/>
    </xf>
    <xf numFmtId="0" fontId="41" fillId="0" borderId="24" xfId="1" applyFont="1" applyFill="1" applyBorder="1" applyAlignment="1">
      <alignment horizontal="center" vertical="center" wrapText="1"/>
    </xf>
    <xf numFmtId="165" fontId="41" fillId="0" borderId="22" xfId="1" quotePrefix="1" applyNumberFormat="1" applyFont="1" applyFill="1" applyBorder="1" applyAlignment="1">
      <alignment horizontal="center" vertical="center"/>
    </xf>
    <xf numFmtId="2" fontId="41" fillId="0" borderId="22" xfId="1" applyNumberFormat="1" applyFont="1" applyFill="1" applyBorder="1" applyAlignment="1">
      <alignment horizontal="center"/>
    </xf>
    <xf numFmtId="0" fontId="47" fillId="0" borderId="0" xfId="1" applyFont="1" applyFill="1" applyAlignment="1">
      <alignment vertical="center"/>
    </xf>
    <xf numFmtId="1" fontId="41" fillId="0" borderId="22" xfId="2" applyNumberFormat="1" applyFont="1" applyFill="1" applyBorder="1" applyAlignment="1">
      <alignment horizontal="center" vertical="center"/>
    </xf>
    <xf numFmtId="165" fontId="41" fillId="0" borderId="22" xfId="1" applyNumberFormat="1" applyFont="1" applyFill="1" applyBorder="1" applyAlignment="1">
      <alignment horizontal="center" vertical="center"/>
    </xf>
    <xf numFmtId="0" fontId="53" fillId="0" borderId="0" xfId="1" applyFont="1" applyFill="1"/>
    <xf numFmtId="167" fontId="41" fillId="0" borderId="0" xfId="1" applyNumberFormat="1" applyFont="1" applyFill="1"/>
    <xf numFmtId="165" fontId="41" fillId="0" borderId="0" xfId="1" applyNumberFormat="1" applyFont="1" applyFill="1"/>
    <xf numFmtId="1" fontId="41" fillId="0" borderId="22" xfId="1" applyNumberFormat="1" applyFont="1" applyFill="1" applyBorder="1" applyAlignment="1">
      <alignment horizontal="center" vertical="center"/>
    </xf>
    <xf numFmtId="165" fontId="41" fillId="0" borderId="22" xfId="1" applyNumberFormat="1" applyFont="1" applyFill="1" applyBorder="1" applyAlignment="1">
      <alignment horizontal="center"/>
    </xf>
    <xf numFmtId="167" fontId="41" fillId="0" borderId="22" xfId="1" applyNumberFormat="1" applyFont="1" applyFill="1" applyBorder="1" applyAlignment="1">
      <alignment horizontal="center" vertical="center"/>
    </xf>
    <xf numFmtId="2" fontId="41" fillId="0" borderId="22" xfId="1" quotePrefix="1" applyNumberFormat="1" applyFont="1" applyFill="1" applyBorder="1" applyAlignment="1">
      <alignment horizontal="center"/>
    </xf>
    <xf numFmtId="0" fontId="41" fillId="0" borderId="22" xfId="1" quotePrefix="1" applyFont="1" applyFill="1" applyBorder="1" applyAlignment="1">
      <alignment horizontal="center" vertical="center"/>
    </xf>
    <xf numFmtId="164" fontId="41" fillId="0" borderId="22" xfId="1" applyNumberFormat="1" applyFont="1" applyFill="1" applyBorder="1" applyAlignment="1">
      <alignment horizontal="center"/>
    </xf>
    <xf numFmtId="164" fontId="41" fillId="0" borderId="22" xfId="1" applyNumberFormat="1" applyFont="1" applyFill="1" applyBorder="1" applyAlignment="1">
      <alignment horizontal="center" vertical="center"/>
    </xf>
    <xf numFmtId="1" fontId="41" fillId="0" borderId="22" xfId="1" quotePrefix="1" applyNumberFormat="1" applyFont="1" applyFill="1" applyBorder="1" applyAlignment="1">
      <alignment horizontal="center" vertical="center"/>
    </xf>
    <xf numFmtId="165" fontId="41" fillId="0" borderId="22" xfId="1" quotePrefix="1" applyNumberFormat="1" applyFont="1" applyFill="1" applyBorder="1" applyAlignment="1">
      <alignment horizontal="center"/>
    </xf>
    <xf numFmtId="0" fontId="41" fillId="0" borderId="27" xfId="1" applyFont="1" applyFill="1" applyBorder="1" applyAlignment="1">
      <alignment horizontal="center" vertical="center"/>
    </xf>
    <xf numFmtId="4" fontId="41" fillId="0" borderId="27" xfId="1" applyNumberFormat="1" applyFont="1" applyFill="1" applyBorder="1" applyAlignment="1">
      <alignment horizontal="center" vertical="center"/>
    </xf>
    <xf numFmtId="0" fontId="41" fillId="0" borderId="27" xfId="1" applyFont="1" applyFill="1" applyBorder="1" applyAlignment="1">
      <alignment horizontal="center" vertical="center" wrapText="1"/>
    </xf>
    <xf numFmtId="4" fontId="38" fillId="0" borderId="0" xfId="1" applyNumberFormat="1" applyFont="1" applyFill="1" applyAlignment="1">
      <alignment horizontal="center"/>
    </xf>
    <xf numFmtId="0" fontId="54" fillId="0" borderId="0" xfId="1" applyFont="1" applyFill="1"/>
    <xf numFmtId="0" fontId="34" fillId="0" borderId="10" xfId="1" applyFont="1" applyFill="1" applyBorder="1" applyAlignment="1">
      <alignment vertical="center"/>
    </xf>
    <xf numFmtId="3" fontId="34" fillId="0" borderId="10" xfId="1" applyNumberFormat="1" applyFont="1" applyFill="1" applyBorder="1" applyAlignment="1">
      <alignment vertical="center"/>
    </xf>
    <xf numFmtId="169" fontId="34" fillId="0" borderId="10" xfId="1" applyNumberFormat="1" applyFont="1" applyFill="1" applyBorder="1" applyAlignment="1">
      <alignment vertical="center"/>
    </xf>
    <xf numFmtId="0" fontId="41" fillId="0" borderId="28" xfId="1" applyFont="1" applyFill="1" applyBorder="1" applyAlignment="1">
      <alignment horizontal="center" vertical="center" wrapText="1"/>
    </xf>
    <xf numFmtId="0" fontId="41" fillId="0" borderId="28" xfId="1" applyFont="1" applyFill="1" applyBorder="1" applyAlignment="1">
      <alignment horizontal="center" vertical="center"/>
    </xf>
    <xf numFmtId="14" fontId="41" fillId="0" borderId="28" xfId="1" applyNumberFormat="1" applyFont="1" applyFill="1" applyBorder="1" applyAlignment="1">
      <alignment horizontal="center" vertical="center"/>
    </xf>
    <xf numFmtId="3" fontId="41" fillId="0" borderId="28" xfId="1" applyNumberFormat="1" applyFont="1" applyFill="1" applyBorder="1" applyAlignment="1">
      <alignment horizontal="center" vertical="center"/>
    </xf>
    <xf numFmtId="1" fontId="41" fillId="0" borderId="28" xfId="1" applyNumberFormat="1" applyFont="1" applyFill="1" applyBorder="1" applyAlignment="1">
      <alignment horizontal="center" vertical="center"/>
    </xf>
    <xf numFmtId="165" fontId="41" fillId="0" borderId="28" xfId="1" applyNumberFormat="1" applyFont="1" applyFill="1" applyBorder="1" applyAlignment="1">
      <alignment horizontal="center" vertical="center"/>
    </xf>
    <xf numFmtId="164" fontId="41" fillId="0" borderId="28" xfId="1" applyNumberFormat="1" applyFont="1" applyFill="1" applyBorder="1" applyAlignment="1">
      <alignment horizontal="center" vertical="center"/>
    </xf>
    <xf numFmtId="169" fontId="41" fillId="0" borderId="28" xfId="1" applyNumberFormat="1" applyFont="1" applyFill="1" applyBorder="1" applyAlignment="1">
      <alignment horizontal="center" vertical="center"/>
    </xf>
    <xf numFmtId="0" fontId="41" fillId="0" borderId="0" xfId="1" applyFont="1" applyFill="1" applyAlignment="1">
      <alignment horizontal="center"/>
    </xf>
    <xf numFmtId="165" fontId="41" fillId="0" borderId="28" xfId="1" quotePrefix="1" applyNumberFormat="1" applyFont="1" applyFill="1" applyBorder="1" applyAlignment="1">
      <alignment horizontal="center" vertical="center"/>
    </xf>
    <xf numFmtId="10" fontId="41" fillId="0" borderId="28" xfId="1" quotePrefix="1" applyNumberFormat="1" applyFont="1" applyFill="1" applyBorder="1" applyAlignment="1">
      <alignment horizontal="center" vertical="center"/>
    </xf>
    <xf numFmtId="3" fontId="41" fillId="0" borderId="28" xfId="1" quotePrefix="1" applyNumberFormat="1" applyFont="1" applyFill="1" applyBorder="1" applyAlignment="1">
      <alignment horizontal="center" vertical="center"/>
    </xf>
    <xf numFmtId="169" fontId="41" fillId="0" borderId="28" xfId="1" quotePrefix="1" applyNumberFormat="1" applyFont="1" applyFill="1" applyBorder="1" applyAlignment="1">
      <alignment horizontal="center" vertical="center"/>
    </xf>
    <xf numFmtId="14" fontId="41" fillId="0" borderId="28" xfId="1" quotePrefix="1" applyNumberFormat="1" applyFont="1" applyFill="1" applyBorder="1" applyAlignment="1">
      <alignment horizontal="center" vertical="center"/>
    </xf>
    <xf numFmtId="1" fontId="41" fillId="0" borderId="28" xfId="1" quotePrefix="1" applyNumberFormat="1" applyFont="1" applyFill="1" applyBorder="1" applyAlignment="1">
      <alignment horizontal="center" vertical="center"/>
    </xf>
    <xf numFmtId="164" fontId="41" fillId="0" borderId="28" xfId="1" quotePrefix="1" applyNumberFormat="1" applyFont="1" applyFill="1" applyBorder="1" applyAlignment="1">
      <alignment horizontal="center" vertical="center"/>
    </xf>
    <xf numFmtId="14" fontId="41" fillId="0" borderId="28" xfId="1" applyNumberFormat="1" applyFont="1" applyFill="1" applyBorder="1" applyAlignment="1">
      <alignment horizontal="center" vertical="center" wrapText="1"/>
    </xf>
    <xf numFmtId="0" fontId="47" fillId="0" borderId="0" xfId="1" applyFont="1" applyFill="1" applyAlignment="1">
      <alignment horizontal="center"/>
    </xf>
    <xf numFmtId="14" fontId="41" fillId="0" borderId="0" xfId="1" applyNumberFormat="1" applyFont="1" applyFill="1" applyAlignment="1">
      <alignment horizontal="center"/>
    </xf>
    <xf numFmtId="3" fontId="41" fillId="0" borderId="0" xfId="1" applyNumberFormat="1" applyFont="1" applyFill="1" applyAlignment="1">
      <alignment horizontal="center"/>
    </xf>
    <xf numFmtId="1" fontId="41" fillId="0" borderId="0" xfId="1" applyNumberFormat="1" applyFont="1" applyFill="1" applyAlignment="1">
      <alignment horizontal="center"/>
    </xf>
    <xf numFmtId="165" fontId="41" fillId="0" borderId="0" xfId="1" applyNumberFormat="1" applyFont="1" applyFill="1" applyBorder="1" applyAlignment="1">
      <alignment horizontal="center"/>
    </xf>
    <xf numFmtId="10" fontId="41" fillId="0" borderId="0" xfId="1" applyNumberFormat="1" applyFont="1" applyFill="1" applyBorder="1" applyAlignment="1">
      <alignment horizontal="center"/>
    </xf>
    <xf numFmtId="3" fontId="41" fillId="0" borderId="0" xfId="1" applyNumberFormat="1" applyFont="1" applyFill="1" applyBorder="1" applyAlignment="1">
      <alignment horizontal="center"/>
    </xf>
    <xf numFmtId="169" fontId="41" fillId="0" borderId="0" xfId="1" applyNumberFormat="1" applyFont="1" applyFill="1" applyAlignment="1">
      <alignment horizontal="center"/>
    </xf>
    <xf numFmtId="14" fontId="38" fillId="0" borderId="0" xfId="1" applyNumberFormat="1" applyFont="1" applyFill="1" applyAlignment="1">
      <alignment horizontal="center"/>
    </xf>
    <xf numFmtId="3" fontId="38" fillId="0" borderId="0" xfId="1" applyNumberFormat="1" applyFont="1" applyFill="1" applyAlignment="1">
      <alignment horizontal="center"/>
    </xf>
    <xf numFmtId="165" fontId="38" fillId="0" borderId="0" xfId="1" applyNumberFormat="1" applyFont="1" applyFill="1" applyBorder="1" applyAlignment="1">
      <alignment horizontal="center"/>
    </xf>
    <xf numFmtId="10" fontId="38" fillId="0" borderId="0" xfId="1" applyNumberFormat="1" applyFont="1" applyFill="1" applyBorder="1" applyAlignment="1">
      <alignment horizontal="center"/>
    </xf>
    <xf numFmtId="3" fontId="38" fillId="0" borderId="0" xfId="1" applyNumberFormat="1" applyFont="1" applyFill="1" applyBorder="1" applyAlignment="1">
      <alignment horizontal="center"/>
    </xf>
    <xf numFmtId="169" fontId="38" fillId="0" borderId="0" xfId="1" applyNumberFormat="1" applyFont="1" applyFill="1" applyAlignment="1">
      <alignment horizontal="center"/>
    </xf>
    <xf numFmtId="165" fontId="38" fillId="0" borderId="10" xfId="1" applyNumberFormat="1" applyFont="1" applyFill="1" applyBorder="1"/>
    <xf numFmtId="169" fontId="38" fillId="0" borderId="0" xfId="1" applyNumberFormat="1" applyFont="1" applyFill="1"/>
    <xf numFmtId="170" fontId="38" fillId="0" borderId="0" xfId="1" applyNumberFormat="1" applyFont="1" applyFill="1"/>
    <xf numFmtId="0" fontId="41" fillId="0" borderId="17" xfId="1" quotePrefix="1" applyFont="1" applyFill="1" applyBorder="1" applyAlignment="1">
      <alignment horizontal="center" vertical="center"/>
    </xf>
    <xf numFmtId="2" fontId="41" fillId="0" borderId="17" xfId="1" quotePrefix="1" applyNumberFormat="1" applyFont="1" applyFill="1" applyBorder="1" applyAlignment="1">
      <alignment horizontal="center" vertical="center"/>
    </xf>
    <xf numFmtId="165" fontId="41" fillId="0" borderId="17" xfId="1" quotePrefix="1" applyNumberFormat="1" applyFont="1" applyFill="1" applyBorder="1" applyAlignment="1">
      <alignment horizontal="center" vertical="center"/>
    </xf>
    <xf numFmtId="1" fontId="41" fillId="0" borderId="17" xfId="1" quotePrefix="1" applyNumberFormat="1" applyFont="1" applyFill="1" applyBorder="1" applyAlignment="1">
      <alignment horizontal="center" vertical="center"/>
    </xf>
    <xf numFmtId="2" fontId="41" fillId="0" borderId="17" xfId="1" applyNumberFormat="1" applyFont="1" applyFill="1" applyBorder="1" applyAlignment="1">
      <alignment horizontal="center" vertical="center"/>
    </xf>
    <xf numFmtId="165" fontId="41" fillId="0" borderId="17" xfId="1" applyNumberFormat="1" applyFont="1" applyFill="1" applyBorder="1" applyAlignment="1">
      <alignment horizontal="center" vertical="center"/>
    </xf>
    <xf numFmtId="2" fontId="41" fillId="0" borderId="31" xfId="1" quotePrefix="1" applyNumberFormat="1" applyFont="1" applyFill="1" applyBorder="1" applyAlignment="1">
      <alignment horizontal="center" vertical="center"/>
    </xf>
    <xf numFmtId="2" fontId="41" fillId="0" borderId="30" xfId="1" quotePrefix="1" applyNumberFormat="1" applyFont="1" applyFill="1" applyBorder="1" applyAlignment="1">
      <alignment horizontal="center" vertical="center"/>
    </xf>
    <xf numFmtId="165" fontId="41" fillId="0" borderId="30" xfId="1" quotePrefix="1" applyNumberFormat="1" applyFont="1" applyFill="1" applyBorder="1" applyAlignment="1">
      <alignment horizontal="center" vertical="center"/>
    </xf>
    <xf numFmtId="1" fontId="41" fillId="0" borderId="30" xfId="1" quotePrefix="1" applyNumberFormat="1" applyFont="1" applyFill="1" applyBorder="1" applyAlignment="1">
      <alignment horizontal="center" vertical="center"/>
    </xf>
    <xf numFmtId="164" fontId="41" fillId="0" borderId="32" xfId="1" quotePrefix="1" applyNumberFormat="1" applyFont="1" applyFill="1" applyBorder="1" applyAlignment="1">
      <alignment horizontal="center" vertical="center"/>
    </xf>
    <xf numFmtId="164" fontId="41" fillId="0" borderId="17" xfId="1" quotePrefix="1" applyNumberFormat="1" applyFont="1" applyFill="1" applyBorder="1" applyAlignment="1">
      <alignment horizontal="center" vertical="center"/>
    </xf>
    <xf numFmtId="169" fontId="41" fillId="0" borderId="17" xfId="1" quotePrefix="1" applyNumberFormat="1" applyFont="1" applyFill="1" applyBorder="1" applyAlignment="1">
      <alignment horizontal="center" vertical="center"/>
    </xf>
    <xf numFmtId="170" fontId="41" fillId="0" borderId="17" xfId="1" quotePrefix="1" applyNumberFormat="1" applyFont="1" applyFill="1" applyBorder="1" applyAlignment="1">
      <alignment horizontal="center" vertical="center"/>
    </xf>
    <xf numFmtId="0" fontId="41" fillId="0" borderId="30" xfId="1" applyFont="1" applyFill="1" applyBorder="1" applyAlignment="1">
      <alignment horizontal="center" vertical="center" wrapText="1"/>
    </xf>
    <xf numFmtId="165" fontId="41" fillId="0" borderId="30" xfId="1" applyNumberFormat="1" applyFont="1" applyFill="1" applyBorder="1" applyAlignment="1">
      <alignment horizontal="center" vertical="center"/>
    </xf>
    <xf numFmtId="1" fontId="41" fillId="0" borderId="30" xfId="1" applyNumberFormat="1" applyFont="1" applyFill="1" applyBorder="1" applyAlignment="1">
      <alignment horizontal="center" vertical="center"/>
    </xf>
    <xf numFmtId="2" fontId="41" fillId="0" borderId="30" xfId="1" applyNumberFormat="1" applyFont="1" applyFill="1" applyBorder="1" applyAlignment="1">
      <alignment horizontal="center" vertical="center"/>
    </xf>
    <xf numFmtId="2" fontId="41" fillId="0" borderId="31" xfId="1" applyNumberFormat="1" applyFont="1" applyFill="1" applyBorder="1" applyAlignment="1">
      <alignment horizontal="center" vertical="center"/>
    </xf>
    <xf numFmtId="164" fontId="41" fillId="0" borderId="31" xfId="1" applyNumberFormat="1" applyFont="1" applyFill="1" applyBorder="1" applyAlignment="1">
      <alignment horizontal="center" vertical="center"/>
    </xf>
    <xf numFmtId="164" fontId="41" fillId="0" borderId="30" xfId="1" applyNumberFormat="1" applyFont="1" applyFill="1" applyBorder="1" applyAlignment="1">
      <alignment horizontal="center" vertical="center"/>
    </xf>
    <xf numFmtId="169" fontId="41" fillId="0" borderId="30" xfId="1" applyNumberFormat="1" applyFont="1" applyFill="1" applyBorder="1" applyAlignment="1">
      <alignment horizontal="center" vertical="center"/>
    </xf>
    <xf numFmtId="170" fontId="41" fillId="0" borderId="30" xfId="1" applyNumberFormat="1" applyFont="1" applyFill="1" applyBorder="1" applyAlignment="1">
      <alignment horizontal="center" vertical="center"/>
    </xf>
    <xf numFmtId="166" fontId="41" fillId="0" borderId="31" xfId="1" applyNumberFormat="1" applyFont="1" applyFill="1" applyBorder="1" applyAlignment="1">
      <alignment horizontal="center" vertical="center"/>
    </xf>
    <xf numFmtId="10" fontId="41" fillId="0" borderId="30" xfId="1" applyNumberFormat="1" applyFont="1" applyFill="1" applyBorder="1" applyAlignment="1">
      <alignment horizontal="center" vertical="center"/>
    </xf>
    <xf numFmtId="169" fontId="41" fillId="0" borderId="30" xfId="1" quotePrefix="1" applyNumberFormat="1" applyFont="1" applyFill="1" applyBorder="1" applyAlignment="1">
      <alignment horizontal="center" vertical="center"/>
    </xf>
    <xf numFmtId="164" fontId="41" fillId="0" borderId="30" xfId="1" quotePrefix="1" applyNumberFormat="1" applyFont="1" applyFill="1" applyBorder="1" applyAlignment="1">
      <alignment horizontal="center" vertical="center"/>
    </xf>
    <xf numFmtId="170" fontId="41" fillId="0" borderId="30" xfId="1" quotePrefix="1" applyNumberFormat="1" applyFont="1" applyFill="1" applyBorder="1" applyAlignment="1">
      <alignment horizontal="center" vertical="center"/>
    </xf>
    <xf numFmtId="167" fontId="41" fillId="0" borderId="31" xfId="1" applyNumberFormat="1" applyFont="1" applyFill="1" applyBorder="1" applyAlignment="1">
      <alignment horizontal="center" vertical="center"/>
    </xf>
    <xf numFmtId="171" fontId="41" fillId="0" borderId="30" xfId="1" applyNumberFormat="1" applyFont="1" applyFill="1" applyBorder="1" applyAlignment="1">
      <alignment horizontal="center" vertical="center"/>
    </xf>
    <xf numFmtId="9" fontId="41" fillId="0" borderId="30" xfId="1" applyNumberFormat="1" applyFont="1" applyFill="1" applyBorder="1" applyAlignment="1">
      <alignment horizontal="center" vertical="center"/>
    </xf>
    <xf numFmtId="0" fontId="41" fillId="0" borderId="30" xfId="1" quotePrefix="1" applyFont="1" applyFill="1" applyBorder="1" applyAlignment="1">
      <alignment horizontal="center" vertical="center"/>
    </xf>
    <xf numFmtId="164" fontId="41" fillId="0" borderId="31" xfId="1" quotePrefix="1" applyNumberFormat="1" applyFont="1" applyFill="1" applyBorder="1" applyAlignment="1">
      <alignment horizontal="center" vertical="center"/>
    </xf>
    <xf numFmtId="0" fontId="41" fillId="0" borderId="29" xfId="1" applyFont="1" applyFill="1" applyBorder="1" applyAlignment="1">
      <alignment horizontal="center" vertical="center" wrapText="1"/>
    </xf>
    <xf numFmtId="165" fontId="41" fillId="0" borderId="29" xfId="1" applyNumberFormat="1" applyFont="1" applyFill="1" applyBorder="1" applyAlignment="1">
      <alignment horizontal="center" vertical="center"/>
    </xf>
    <xf numFmtId="1" fontId="41" fillId="0" borderId="29" xfId="1" applyNumberFormat="1" applyFont="1" applyFill="1" applyBorder="1" applyAlignment="1">
      <alignment horizontal="center" vertical="center"/>
    </xf>
    <xf numFmtId="2" fontId="41" fillId="0" borderId="29" xfId="1" applyNumberFormat="1" applyFont="1" applyFill="1" applyBorder="1" applyAlignment="1">
      <alignment horizontal="center" vertical="center"/>
    </xf>
    <xf numFmtId="164" fontId="41" fillId="0" borderId="33" xfId="1" applyNumberFormat="1" applyFont="1" applyFill="1" applyBorder="1" applyAlignment="1">
      <alignment horizontal="center" vertical="center"/>
    </xf>
    <xf numFmtId="164" fontId="41" fillId="0" borderId="29" xfId="1" applyNumberFormat="1" applyFont="1" applyFill="1" applyBorder="1" applyAlignment="1">
      <alignment horizontal="center" vertical="center"/>
    </xf>
    <xf numFmtId="169" fontId="41" fillId="0" borderId="29" xfId="1" applyNumberFormat="1" applyFont="1" applyFill="1" applyBorder="1" applyAlignment="1">
      <alignment horizontal="center" vertical="center"/>
    </xf>
    <xf numFmtId="170" fontId="41" fillId="0" borderId="29" xfId="1" applyNumberFormat="1" applyFont="1" applyFill="1" applyBorder="1" applyAlignment="1">
      <alignment horizontal="center" vertical="center"/>
    </xf>
    <xf numFmtId="165" fontId="41" fillId="0" borderId="29" xfId="1" quotePrefix="1" applyNumberFormat="1" applyFont="1" applyFill="1" applyBorder="1" applyAlignment="1">
      <alignment horizontal="center" vertical="center"/>
    </xf>
    <xf numFmtId="165" fontId="41" fillId="0" borderId="31" xfId="1" quotePrefix="1" applyNumberFormat="1" applyFont="1" applyFill="1" applyBorder="1" applyAlignment="1">
      <alignment horizontal="center" vertical="center"/>
    </xf>
    <xf numFmtId="0" fontId="37" fillId="0" borderId="0" xfId="2" applyFont="1" applyAlignment="1">
      <alignment horizontal="left"/>
    </xf>
    <xf numFmtId="0" fontId="20" fillId="0" borderId="0" xfId="2" applyFont="1" applyAlignment="1">
      <alignment horizontal="center" wrapText="1"/>
    </xf>
    <xf numFmtId="0" fontId="20" fillId="0" borderId="0" xfId="2" applyFont="1"/>
    <xf numFmtId="0" fontId="20" fillId="0" borderId="0" xfId="2" applyFont="1" applyAlignment="1">
      <alignment horizontal="center"/>
    </xf>
    <xf numFmtId="0" fontId="37" fillId="0" borderId="34" xfId="2" applyFont="1" applyBorder="1" applyAlignment="1">
      <alignment horizontal="center" vertical="center"/>
    </xf>
    <xf numFmtId="0" fontId="37" fillId="0" borderId="35" xfId="2" applyFont="1" applyBorder="1" applyAlignment="1">
      <alignment horizontal="center" vertical="center" wrapText="1"/>
    </xf>
    <xf numFmtId="0" fontId="37" fillId="0" borderId="36" xfId="2" applyFont="1" applyBorder="1" applyAlignment="1">
      <alignment horizontal="center" vertical="center" wrapText="1"/>
    </xf>
    <xf numFmtId="0" fontId="56" fillId="0" borderId="37" xfId="2" applyFont="1" applyBorder="1" applyAlignment="1">
      <alignment horizontal="center" vertical="center"/>
    </xf>
    <xf numFmtId="0" fontId="38" fillId="0" borderId="21" xfId="2" applyFont="1" applyBorder="1" applyAlignment="1">
      <alignment horizontal="center" vertical="center" wrapText="1"/>
    </xf>
    <xf numFmtId="0" fontId="38" fillId="0" borderId="38" xfId="2" applyFont="1" applyBorder="1" applyAlignment="1">
      <alignment horizontal="center" vertical="center" wrapText="1"/>
    </xf>
    <xf numFmtId="0" fontId="56" fillId="0" borderId="39" xfId="2" applyFont="1" applyBorder="1" applyAlignment="1">
      <alignment horizontal="center" vertical="center"/>
    </xf>
    <xf numFmtId="0" fontId="38" fillId="0" borderId="28" xfId="2" applyFont="1" applyBorder="1" applyAlignment="1">
      <alignment horizontal="center" vertical="center" wrapText="1"/>
    </xf>
    <xf numFmtId="0" fontId="38" fillId="0" borderId="40" xfId="2" applyFont="1" applyBorder="1" applyAlignment="1">
      <alignment horizontal="center" vertical="center" wrapText="1"/>
    </xf>
    <xf numFmtId="0" fontId="56" fillId="0" borderId="41" xfId="2" applyFont="1" applyBorder="1" applyAlignment="1">
      <alignment horizontal="center" vertical="center"/>
    </xf>
    <xf numFmtId="0" fontId="38" fillId="0" borderId="17" xfId="2" applyFont="1" applyBorder="1" applyAlignment="1">
      <alignment horizontal="center" vertical="center" wrapText="1"/>
    </xf>
    <xf numFmtId="0" fontId="38" fillId="0" borderId="42" xfId="2" applyFont="1" applyBorder="1" applyAlignment="1">
      <alignment horizontal="center" vertical="center" wrapText="1"/>
    </xf>
    <xf numFmtId="0" fontId="56" fillId="0" borderId="43" xfId="2" applyFont="1" applyBorder="1" applyAlignment="1">
      <alignment horizontal="center" vertical="center"/>
    </xf>
    <xf numFmtId="0" fontId="38" fillId="0" borderId="44" xfId="2" applyFont="1" applyBorder="1" applyAlignment="1">
      <alignment horizontal="center" vertical="center" wrapText="1"/>
    </xf>
    <xf numFmtId="0" fontId="38" fillId="0" borderId="45" xfId="2" applyFont="1" applyBorder="1" applyAlignment="1">
      <alignment horizontal="center" vertical="center" wrapText="1"/>
    </xf>
    <xf numFmtId="0" fontId="56" fillId="0" borderId="46" xfId="2" applyFont="1" applyBorder="1" applyAlignment="1">
      <alignment horizontal="center" vertical="center"/>
    </xf>
    <xf numFmtId="0" fontId="38" fillId="0" borderId="46" xfId="2" applyFont="1" applyBorder="1" applyAlignment="1">
      <alignment horizontal="center" vertical="center" wrapText="1"/>
    </xf>
    <xf numFmtId="0" fontId="34" fillId="0" borderId="0" xfId="4" applyFont="1" applyFill="1" applyAlignment="1">
      <alignment horizontal="left" vertical="center" wrapText="1"/>
    </xf>
    <xf numFmtId="0" fontId="38" fillId="0" borderId="0" xfId="5"/>
    <xf numFmtId="0" fontId="47" fillId="0" borderId="0" xfId="4" applyFont="1" applyFill="1" applyAlignment="1">
      <alignment horizontal="left" vertical="center"/>
    </xf>
    <xf numFmtId="172" fontId="34" fillId="0" borderId="0" xfId="4" applyNumberFormat="1" applyFont="1" applyFill="1" applyAlignment="1">
      <alignment horizontal="left" vertical="center" wrapText="1"/>
    </xf>
    <xf numFmtId="0" fontId="37" fillId="0" borderId="12" xfId="4" applyFont="1" applyFill="1" applyBorder="1" applyAlignment="1">
      <alignment horizontal="left" vertical="center"/>
    </xf>
    <xf numFmtId="0" fontId="37" fillId="0" borderId="12" xfId="4" applyFont="1" applyFill="1" applyBorder="1" applyAlignment="1">
      <alignment horizontal="left" vertical="center" wrapText="1"/>
    </xf>
    <xf numFmtId="0" fontId="37" fillId="0" borderId="0" xfId="4" applyFont="1" applyFill="1" applyAlignment="1">
      <alignment horizontal="left" vertical="center" wrapText="1"/>
    </xf>
    <xf numFmtId="0" fontId="38" fillId="0" borderId="0" xfId="5" applyFont="1"/>
    <xf numFmtId="0" fontId="47" fillId="0" borderId="10" xfId="4" applyFont="1" applyFill="1" applyBorder="1" applyAlignment="1">
      <alignment horizontal="left" wrapText="1"/>
    </xf>
    <xf numFmtId="0" fontId="47" fillId="0" borderId="10" xfId="4" applyFont="1" applyFill="1" applyBorder="1" applyAlignment="1">
      <alignment horizontal="center" wrapText="1"/>
    </xf>
    <xf numFmtId="0" fontId="47" fillId="0" borderId="0" xfId="4" applyFont="1" applyFill="1" applyBorder="1" applyAlignment="1">
      <alignment horizontal="center" wrapText="1"/>
    </xf>
    <xf numFmtId="0" fontId="37" fillId="0" borderId="0" xfId="5" applyFont="1"/>
    <xf numFmtId="0" fontId="43" fillId="0" borderId="0" xfId="6" applyFont="1" applyFill="1" applyBorder="1" applyAlignment="1">
      <alignment horizontal="left"/>
    </xf>
    <xf numFmtId="0" fontId="43" fillId="0" borderId="0" xfId="6" applyFont="1" applyFill="1" applyBorder="1" applyAlignment="1">
      <alignment horizontal="center"/>
    </xf>
    <xf numFmtId="0" fontId="43" fillId="0" borderId="0" xfId="6" applyNumberFormat="1" applyFont="1" applyFill="1" applyBorder="1" applyAlignment="1">
      <alignment horizontal="center"/>
    </xf>
    <xf numFmtId="0" fontId="38" fillId="0" borderId="0" xfId="5" applyNumberFormat="1" applyAlignment="1">
      <alignment horizontal="center"/>
    </xf>
    <xf numFmtId="0" fontId="43" fillId="0" borderId="0" xfId="6" quotePrefix="1" applyNumberFormat="1" applyFont="1" applyFill="1" applyBorder="1" applyAlignment="1">
      <alignment horizontal="center"/>
    </xf>
    <xf numFmtId="0" fontId="57" fillId="0" borderId="0" xfId="7" applyFont="1" applyFill="1" applyBorder="1" applyAlignment="1">
      <alignment horizontal="center"/>
    </xf>
    <xf numFmtId="0" fontId="57" fillId="0" borderId="0" xfId="7" applyNumberFormat="1" applyFont="1" applyFill="1" applyBorder="1" applyAlignment="1">
      <alignment horizontal="center"/>
    </xf>
    <xf numFmtId="0" fontId="38" fillId="0" borderId="0" xfId="5" applyFill="1"/>
    <xf numFmtId="0" fontId="38" fillId="0" borderId="0" xfId="5" applyBorder="1"/>
    <xf numFmtId="0" fontId="43" fillId="0" borderId="10" xfId="6" applyFont="1" applyFill="1" applyBorder="1" applyAlignment="1">
      <alignment horizontal="left"/>
    </xf>
    <xf numFmtId="0" fontId="43" fillId="0" borderId="10" xfId="6" applyFont="1" applyFill="1" applyBorder="1" applyAlignment="1">
      <alignment horizontal="center"/>
    </xf>
    <xf numFmtId="0" fontId="43" fillId="0" borderId="10" xfId="6" applyNumberFormat="1" applyFont="1" applyFill="1" applyBorder="1" applyAlignment="1">
      <alignment horizontal="center"/>
    </xf>
    <xf numFmtId="0" fontId="38" fillId="0" borderId="10" xfId="5" applyNumberFormat="1" applyBorder="1" applyAlignment="1">
      <alignment horizontal="center"/>
    </xf>
    <xf numFmtId="172" fontId="43" fillId="0" borderId="0" xfId="6" applyNumberFormat="1" applyFont="1" applyFill="1" applyBorder="1" applyAlignment="1">
      <alignment horizontal="center"/>
    </xf>
    <xf numFmtId="172" fontId="38" fillId="0" borderId="0" xfId="5" applyNumberFormat="1"/>
    <xf numFmtId="0" fontId="38" fillId="0" borderId="0" xfId="5" applyAlignment="1"/>
    <xf numFmtId="0" fontId="37" fillId="0" borderId="0" xfId="5" applyFont="1" applyAlignment="1">
      <alignment wrapText="1"/>
    </xf>
    <xf numFmtId="172" fontId="38" fillId="0" borderId="0" xfId="5" applyNumberFormat="1" applyAlignment="1">
      <alignment horizontal="center"/>
    </xf>
    <xf numFmtId="0" fontId="57" fillId="0" borderId="0" xfId="7" applyFont="1" applyFill="1" applyBorder="1" applyAlignment="1">
      <alignment horizontal="center" wrapText="1"/>
    </xf>
    <xf numFmtId="0" fontId="38" fillId="0" borderId="0" xfId="5" applyAlignment="1">
      <alignment wrapText="1"/>
    </xf>
    <xf numFmtId="49" fontId="51" fillId="0" borderId="0" xfId="1" applyNumberFormat="1" applyFont="1" applyFill="1"/>
    <xf numFmtId="0" fontId="34" fillId="0" borderId="14" xfId="1" applyFont="1" applyFill="1" applyBorder="1" applyAlignment="1">
      <alignment horizontal="center" vertical="center"/>
    </xf>
    <xf numFmtId="0" fontId="18" fillId="0" borderId="0" xfId="1" applyFont="1" applyFill="1"/>
    <xf numFmtId="14" fontId="48" fillId="0" borderId="17" xfId="1" applyNumberFormat="1" applyFont="1" applyFill="1" applyBorder="1" applyAlignment="1">
      <alignment horizontal="center" vertical="center"/>
    </xf>
    <xf numFmtId="0" fontId="48" fillId="0" borderId="17" xfId="1" applyFont="1" applyFill="1" applyBorder="1" applyAlignment="1">
      <alignment horizontal="center" vertical="center"/>
    </xf>
    <xf numFmtId="14" fontId="48" fillId="0" borderId="14" xfId="1" applyNumberFormat="1" applyFont="1" applyFill="1" applyBorder="1" applyAlignment="1">
      <alignment horizontal="center" vertical="center"/>
    </xf>
    <xf numFmtId="0" fontId="48" fillId="0" borderId="14" xfId="1" applyFont="1" applyFill="1" applyBorder="1" applyAlignment="1">
      <alignment horizontal="center" vertical="center"/>
    </xf>
    <xf numFmtId="14" fontId="48" fillId="0" borderId="19" xfId="1" applyNumberFormat="1" applyFont="1" applyFill="1" applyBorder="1" applyAlignment="1">
      <alignment horizontal="center" vertical="center"/>
    </xf>
    <xf numFmtId="0" fontId="48" fillId="0" borderId="19" xfId="1" applyFont="1" applyFill="1" applyBorder="1" applyAlignment="1">
      <alignment horizontal="center" vertical="center"/>
    </xf>
    <xf numFmtId="1" fontId="48" fillId="0" borderId="21" xfId="1" applyNumberFormat="1" applyFont="1" applyFill="1" applyBorder="1" applyAlignment="1">
      <alignment horizontal="center" vertical="center"/>
    </xf>
    <xf numFmtId="2" fontId="48" fillId="0" borderId="14" xfId="1" applyNumberFormat="1" applyFont="1" applyFill="1" applyBorder="1" applyAlignment="1">
      <alignment horizontal="center" vertical="center"/>
    </xf>
    <xf numFmtId="1" fontId="48" fillId="0" borderId="14" xfId="1" applyNumberFormat="1" applyFont="1" applyFill="1" applyBorder="1" applyAlignment="1">
      <alignment horizontal="center" vertical="center"/>
    </xf>
    <xf numFmtId="0" fontId="24" fillId="0" borderId="0" xfId="1" applyFont="1" applyFill="1"/>
    <xf numFmtId="164" fontId="48" fillId="0" borderId="14" xfId="1" applyNumberFormat="1" applyFont="1" applyFill="1" applyBorder="1" applyAlignment="1">
      <alignment horizontal="center" vertical="center"/>
    </xf>
    <xf numFmtId="49" fontId="47" fillId="0" borderId="28" xfId="1" applyNumberFormat="1" applyFont="1" applyFill="1" applyBorder="1" applyAlignment="1">
      <alignment horizontal="center" vertical="center" wrapText="1"/>
    </xf>
    <xf numFmtId="3" fontId="47" fillId="0" borderId="28" xfId="1" applyNumberFormat="1" applyFont="1" applyFill="1" applyBorder="1" applyAlignment="1">
      <alignment horizontal="center" vertical="center" wrapText="1"/>
    </xf>
    <xf numFmtId="169" fontId="47" fillId="0" borderId="28" xfId="1" applyNumberFormat="1" applyFont="1" applyFill="1" applyBorder="1" applyAlignment="1">
      <alignment horizontal="center" vertical="center" wrapText="1"/>
    </xf>
    <xf numFmtId="49" fontId="47" fillId="0" borderId="0" xfId="1" applyNumberFormat="1" applyFont="1" applyFill="1" applyAlignment="1">
      <alignment horizontal="center" vertical="center" wrapText="1"/>
    </xf>
    <xf numFmtId="49" fontId="41" fillId="0" borderId="0" xfId="1" applyNumberFormat="1" applyFont="1" applyFill="1"/>
    <xf numFmtId="0" fontId="47" fillId="0" borderId="30" xfId="1" applyFont="1" applyFill="1" applyBorder="1" applyAlignment="1">
      <alignment horizontal="center" vertical="center" wrapText="1"/>
    </xf>
    <xf numFmtId="0" fontId="47" fillId="0" borderId="31" xfId="1" applyFont="1" applyFill="1" applyBorder="1" applyAlignment="1">
      <alignment horizontal="center" vertical="center"/>
    </xf>
    <xf numFmtId="0" fontId="47" fillId="0" borderId="30" xfId="1" applyFont="1" applyFill="1" applyBorder="1" applyAlignment="1">
      <alignment horizontal="center" vertical="center"/>
    </xf>
    <xf numFmtId="165" fontId="47" fillId="0" borderId="30" xfId="1" applyNumberFormat="1" applyFont="1" applyFill="1" applyBorder="1" applyAlignment="1">
      <alignment horizontal="center" vertical="center" wrapText="1"/>
    </xf>
    <xf numFmtId="164" fontId="47" fillId="0" borderId="31" xfId="1" applyNumberFormat="1" applyFont="1" applyFill="1" applyBorder="1" applyAlignment="1">
      <alignment horizontal="center" vertical="center" wrapText="1"/>
    </xf>
    <xf numFmtId="164" fontId="47" fillId="0" borderId="30" xfId="1" applyNumberFormat="1" applyFont="1" applyFill="1" applyBorder="1" applyAlignment="1">
      <alignment horizontal="center" vertical="center" wrapText="1"/>
    </xf>
    <xf numFmtId="169" fontId="47" fillId="0" borderId="30" xfId="1" applyNumberFormat="1" applyFont="1" applyFill="1" applyBorder="1" applyAlignment="1">
      <alignment horizontal="center" vertical="center" wrapText="1"/>
    </xf>
    <xf numFmtId="170" fontId="47" fillId="0" borderId="30" xfId="1" applyNumberFormat="1" applyFont="1" applyFill="1" applyBorder="1" applyAlignment="1">
      <alignment horizontal="center" vertical="center" wrapText="1"/>
    </xf>
    <xf numFmtId="0" fontId="47" fillId="0" borderId="0" xfId="1" applyFont="1" applyFill="1" applyBorder="1" applyAlignment="1">
      <alignment horizontal="center" vertical="center" wrapText="1"/>
    </xf>
    <xf numFmtId="165" fontId="41" fillId="0" borderId="0" xfId="1" applyNumberFormat="1" applyFont="1" applyFill="1" applyBorder="1" applyAlignment="1">
      <alignment horizontal="center" vertical="center"/>
    </xf>
    <xf numFmtId="1" fontId="41" fillId="0" borderId="0" xfId="1" applyNumberFormat="1" applyFont="1" applyFill="1" applyBorder="1" applyAlignment="1">
      <alignment horizontal="center" vertical="center"/>
    </xf>
    <xf numFmtId="2" fontId="41" fillId="0" borderId="0" xfId="1" applyNumberFormat="1" applyFont="1" applyFill="1" applyBorder="1" applyAlignment="1">
      <alignment horizontal="center" vertical="center"/>
    </xf>
    <xf numFmtId="164" fontId="41" fillId="0" borderId="0" xfId="1" applyNumberFormat="1" applyFont="1" applyFill="1" applyBorder="1" applyAlignment="1">
      <alignment horizontal="center" vertical="center"/>
    </xf>
    <xf numFmtId="169" fontId="41" fillId="0" borderId="0" xfId="1" applyNumberFormat="1" applyFont="1" applyFill="1" applyBorder="1" applyAlignment="1">
      <alignment horizontal="center" vertical="center"/>
    </xf>
    <xf numFmtId="170" fontId="41" fillId="0" borderId="0" xfId="1" applyNumberFormat="1" applyFont="1" applyFill="1" applyBorder="1" applyAlignment="1">
      <alignment horizontal="center" vertical="center"/>
    </xf>
    <xf numFmtId="164" fontId="41" fillId="0" borderId="0" xfId="1" applyNumberFormat="1" applyFont="1" applyFill="1"/>
    <xf numFmtId="169" fontId="41" fillId="0" borderId="0" xfId="1" applyNumberFormat="1" applyFont="1" applyFill="1"/>
    <xf numFmtId="170" fontId="41" fillId="0" borderId="0" xfId="1" applyNumberFormat="1" applyFont="1" applyFill="1"/>
    <xf numFmtId="0" fontId="34" fillId="0" borderId="10" xfId="1" applyFont="1" applyFill="1" applyBorder="1" applyAlignment="1"/>
    <xf numFmtId="0" fontId="34" fillId="0" borderId="10" xfId="1" applyFont="1" applyFill="1" applyBorder="1" applyAlignment="1">
      <alignment horizontal="center"/>
    </xf>
    <xf numFmtId="0" fontId="34" fillId="0" borderId="30" xfId="1" applyFont="1" applyFill="1" applyBorder="1" applyAlignment="1">
      <alignment horizontal="center" vertical="center"/>
    </xf>
    <xf numFmtId="1" fontId="75" fillId="0" borderId="21" xfId="1" applyNumberFormat="1" applyFont="1" applyFill="1" applyBorder="1" applyAlignment="1">
      <alignment horizontal="center" vertical="center"/>
    </xf>
    <xf numFmtId="164" fontId="75" fillId="0" borderId="30" xfId="1" applyNumberFormat="1" applyFont="1" applyFill="1" applyBorder="1" applyAlignment="1">
      <alignment horizontal="center" vertical="center"/>
    </xf>
    <xf numFmtId="1" fontId="75" fillId="0" borderId="30" xfId="1" applyNumberFormat="1" applyFont="1" applyFill="1" applyBorder="1" applyAlignment="1">
      <alignment horizontal="center" vertical="center"/>
    </xf>
    <xf numFmtId="0" fontId="47" fillId="0" borderId="0" xfId="4" applyFont="1" applyFill="1" applyAlignment="1">
      <alignment horizontal="center" vertical="center"/>
    </xf>
    <xf numFmtId="0" fontId="37" fillId="0" borderId="12" xfId="4" applyFont="1" applyFill="1" applyBorder="1" applyAlignment="1">
      <alignment horizontal="center" vertical="center"/>
    </xf>
    <xf numFmtId="0" fontId="38" fillId="0" borderId="0" xfId="5" applyAlignment="1">
      <alignment horizontal="center"/>
    </xf>
    <xf numFmtId="0" fontId="41" fillId="0" borderId="22" xfId="2" applyNumberFormat="1" applyFont="1" applyFill="1" applyBorder="1" applyAlignment="1">
      <alignment horizontal="center" vertical="center"/>
    </xf>
    <xf numFmtId="0" fontId="41" fillId="0" borderId="22" xfId="1" applyNumberFormat="1" applyFont="1" applyFill="1" applyBorder="1" applyAlignment="1">
      <alignment horizontal="center" vertical="center"/>
    </xf>
    <xf numFmtId="0" fontId="38" fillId="0" borderId="22" xfId="1" applyNumberFormat="1" applyFont="1" applyFill="1" applyBorder="1" applyAlignment="1">
      <alignment horizontal="center" vertical="center"/>
    </xf>
    <xf numFmtId="0" fontId="28" fillId="0" borderId="0" xfId="1" applyFont="1" applyAlignment="1">
      <alignment horizontal="left" wrapText="1"/>
    </xf>
    <xf numFmtId="0" fontId="51" fillId="0" borderId="0" xfId="85" applyFont="1"/>
    <xf numFmtId="0" fontId="51" fillId="0" borderId="0" xfId="85" applyFont="1" applyFill="1"/>
    <xf numFmtId="0" fontId="51" fillId="0" borderId="0" xfId="90" applyFont="1"/>
    <xf numFmtId="0" fontId="51" fillId="0" borderId="0" xfId="90" applyFont="1" applyFill="1"/>
    <xf numFmtId="0" fontId="21" fillId="0" borderId="0" xfId="85" applyFont="1"/>
    <xf numFmtId="0" fontId="51" fillId="0" borderId="0" xfId="1" applyFont="1" applyAlignment="1">
      <alignment horizontal="left" vertical="top" wrapText="1"/>
    </xf>
    <xf numFmtId="0" fontId="21" fillId="0" borderId="0" xfId="90" applyFont="1"/>
    <xf numFmtId="165" fontId="41" fillId="0" borderId="0" xfId="1" quotePrefix="1" applyNumberFormat="1" applyFont="1"/>
    <xf numFmtId="0" fontId="30" fillId="0" borderId="0" xfId="1" applyFont="1" applyAlignment="1">
      <alignment horizontal="left" vertical="top"/>
    </xf>
    <xf numFmtId="0" fontId="51" fillId="0" borderId="0" xfId="90" quotePrefix="1" applyFont="1" applyBorder="1"/>
    <xf numFmtId="0" fontId="51" fillId="0" borderId="0" xfId="90" applyFont="1" applyBorder="1" applyAlignment="1">
      <alignment horizontal="right"/>
    </xf>
    <xf numFmtId="0" fontId="24" fillId="0" borderId="0" xfId="1" applyFont="1" applyAlignment="1">
      <alignment horizontal="left" vertical="top"/>
    </xf>
    <xf numFmtId="0" fontId="26" fillId="0" borderId="0" xfId="85" applyFont="1"/>
    <xf numFmtId="0" fontId="20" fillId="0" borderId="0" xfId="85" applyFont="1"/>
    <xf numFmtId="0" fontId="20" fillId="0" borderId="0" xfId="85" quotePrefix="1" applyFont="1"/>
    <xf numFmtId="0" fontId="20" fillId="0" borderId="0" xfId="90" applyFont="1" applyFill="1"/>
    <xf numFmtId="0" fontId="20" fillId="0" borderId="0" xfId="90" applyFont="1"/>
    <xf numFmtId="0" fontId="76" fillId="0" borderId="0" xfId="90" applyFont="1"/>
    <xf numFmtId="0" fontId="31" fillId="0" borderId="0" xfId="90" applyFont="1"/>
    <xf numFmtId="0" fontId="20" fillId="0" borderId="0" xfId="1" applyFont="1" applyFill="1" applyBorder="1" applyAlignment="1">
      <alignment horizontal="left" vertical="top" wrapText="1"/>
    </xf>
    <xf numFmtId="0" fontId="20" fillId="0" borderId="0" xfId="90" applyFont="1" applyAlignment="1"/>
    <xf numFmtId="0" fontId="20" fillId="0" borderId="0" xfId="90" applyFont="1" applyFill="1" applyAlignment="1">
      <alignment wrapText="1"/>
    </xf>
    <xf numFmtId="0" fontId="76" fillId="0" borderId="0" xfId="90" applyFont="1" applyBorder="1" applyAlignment="1">
      <alignment horizontal="left"/>
    </xf>
    <xf numFmtId="0" fontId="19" fillId="0" borderId="0" xfId="1" applyFont="1" applyFill="1" applyAlignment="1">
      <alignment vertical="top"/>
    </xf>
    <xf numFmtId="0" fontId="20" fillId="0" borderId="0" xfId="1" applyFont="1" applyAlignment="1">
      <alignment vertical="top"/>
    </xf>
    <xf numFmtId="0" fontId="20" fillId="0" borderId="0" xfId="1" applyFont="1" applyAlignment="1">
      <alignment vertical="top" wrapText="1"/>
    </xf>
    <xf numFmtId="0" fontId="20" fillId="0" borderId="0" xfId="1" applyFont="1" applyFill="1" applyAlignment="1">
      <alignment vertical="top" wrapText="1"/>
    </xf>
    <xf numFmtId="0" fontId="51" fillId="0" borderId="0" xfId="1" applyFont="1" applyFill="1" applyAlignment="1">
      <alignment vertical="top"/>
    </xf>
    <xf numFmtId="0" fontId="22" fillId="0" borderId="10" xfId="1" applyFont="1" applyBorder="1" applyAlignment="1">
      <alignment horizontal="left" vertical="top" wrapText="1"/>
    </xf>
    <xf numFmtId="0" fontId="25" fillId="0" borderId="10" xfId="1" applyFont="1" applyBorder="1" applyAlignment="1">
      <alignment horizontal="left" vertical="top" wrapText="1"/>
    </xf>
    <xf numFmtId="0" fontId="28" fillId="0" borderId="0" xfId="1" applyFont="1" applyAlignment="1">
      <alignment horizontal="left" wrapText="1"/>
    </xf>
    <xf numFmtId="0" fontId="22" fillId="0" borderId="0" xfId="1" applyFont="1" applyBorder="1" applyAlignment="1">
      <alignment horizontal="left" vertical="center" wrapText="1"/>
    </xf>
    <xf numFmtId="0" fontId="25" fillId="0" borderId="0" xfId="1" applyFont="1" applyBorder="1" applyAlignment="1">
      <alignment horizontal="left" wrapText="1"/>
    </xf>
    <xf numFmtId="0" fontId="22" fillId="0" borderId="0" xfId="1" applyFont="1" applyBorder="1" applyAlignment="1">
      <alignment horizontal="left" vertical="top" wrapText="1"/>
    </xf>
    <xf numFmtId="0" fontId="22" fillId="0" borderId="0" xfId="1" applyFont="1" applyAlignment="1">
      <alignment horizontal="left" vertical="top" wrapText="1"/>
    </xf>
    <xf numFmtId="0" fontId="28" fillId="0" borderId="0" xfId="1" applyFont="1" applyAlignment="1">
      <alignment horizontal="left" vertical="top" wrapText="1"/>
    </xf>
    <xf numFmtId="0" fontId="34" fillId="0" borderId="10" xfId="1" applyFont="1" applyBorder="1" applyAlignment="1">
      <alignment horizontal="left" vertical="top" wrapText="1"/>
    </xf>
    <xf numFmtId="0" fontId="22" fillId="0" borderId="12" xfId="1" applyFont="1" applyBorder="1" applyAlignment="1">
      <alignment horizontal="center" wrapText="1"/>
    </xf>
    <xf numFmtId="0" fontId="22" fillId="0" borderId="0" xfId="1" applyFont="1" applyBorder="1" applyAlignment="1">
      <alignment horizontal="center" wrapText="1"/>
    </xf>
    <xf numFmtId="0" fontId="22" fillId="0" borderId="10" xfId="1" applyFont="1" applyBorder="1" applyAlignment="1">
      <alignment horizontal="center" wrapText="1"/>
    </xf>
    <xf numFmtId="0" fontId="22" fillId="0" borderId="12" xfId="1" applyFont="1" applyFill="1" applyBorder="1" applyAlignment="1">
      <alignment horizontal="center" wrapText="1"/>
    </xf>
    <xf numFmtId="0" fontId="22" fillId="0" borderId="0" xfId="1" applyFont="1" applyFill="1" applyBorder="1" applyAlignment="1">
      <alignment horizontal="center" wrapText="1"/>
    </xf>
    <xf numFmtId="0" fontId="22" fillId="0" borderId="10" xfId="1" applyFont="1" applyFill="1" applyBorder="1" applyAlignment="1">
      <alignment horizontal="center" wrapText="1"/>
    </xf>
    <xf numFmtId="49" fontId="34" fillId="0" borderId="14" xfId="1" applyNumberFormat="1" applyFont="1" applyFill="1" applyBorder="1" applyAlignment="1">
      <alignment horizontal="center"/>
    </xf>
    <xf numFmtId="0" fontId="37" fillId="0" borderId="14" xfId="1" applyFont="1" applyFill="1" applyBorder="1" applyAlignment="1">
      <alignment horizontal="center" vertical="center" wrapText="1"/>
    </xf>
    <xf numFmtId="0" fontId="34" fillId="0" borderId="10" xfId="1" applyFont="1" applyFill="1" applyBorder="1" applyAlignment="1">
      <alignment horizontal="left" wrapText="1"/>
    </xf>
    <xf numFmtId="0" fontId="34" fillId="0" borderId="21" xfId="1" applyFont="1" applyFill="1" applyBorder="1" applyAlignment="1">
      <alignment horizontal="center" vertical="center"/>
    </xf>
    <xf numFmtId="0" fontId="34" fillId="0" borderId="14" xfId="1" applyFont="1" applyFill="1" applyBorder="1" applyAlignment="1">
      <alignment horizontal="center" vertical="center"/>
    </xf>
    <xf numFmtId="49" fontId="19" fillId="0" borderId="14" xfId="1" applyNumberFormat="1" applyFont="1" applyFill="1" applyBorder="1" applyAlignment="1">
      <alignment horizontal="center"/>
    </xf>
    <xf numFmtId="0" fontId="34" fillId="0" borderId="0" xfId="1" applyFont="1" applyFill="1" applyAlignment="1">
      <alignment horizontal="left" vertical="center" wrapText="1"/>
    </xf>
    <xf numFmtId="0" fontId="34" fillId="0" borderId="10" xfId="1" applyFont="1" applyFill="1" applyBorder="1" applyAlignment="1">
      <alignment horizontal="left" vertical="center" wrapText="1"/>
    </xf>
    <xf numFmtId="0" fontId="34" fillId="0" borderId="0" xfId="1" applyFont="1" applyFill="1" applyBorder="1" applyAlignment="1">
      <alignment horizontal="left" vertical="center"/>
    </xf>
    <xf numFmtId="0" fontId="37" fillId="0" borderId="14" xfId="1" applyFont="1" applyFill="1" applyBorder="1" applyAlignment="1">
      <alignment horizontal="center"/>
    </xf>
    <xf numFmtId="49" fontId="47" fillId="0" borderId="30" xfId="1" applyNumberFormat="1" applyFont="1" applyFill="1" applyBorder="1" applyAlignment="1">
      <alignment horizontal="center" vertical="center"/>
    </xf>
    <xf numFmtId="0" fontId="47" fillId="0" borderId="29" xfId="1" applyFont="1" applyFill="1" applyBorder="1" applyAlignment="1">
      <alignment horizontal="center" vertical="center" wrapText="1"/>
    </xf>
    <xf numFmtId="0" fontId="47" fillId="0" borderId="17" xfId="1" applyFont="1" applyFill="1" applyBorder="1" applyAlignment="1">
      <alignment horizontal="center" vertical="center" wrapText="1"/>
    </xf>
    <xf numFmtId="49" fontId="47" fillId="0" borderId="31" xfId="1" applyNumberFormat="1" applyFont="1" applyFill="1" applyBorder="1" applyAlignment="1">
      <alignment horizontal="center" vertical="center"/>
    </xf>
    <xf numFmtId="0" fontId="34" fillId="0" borderId="30" xfId="1" applyFont="1" applyFill="1" applyBorder="1" applyAlignment="1">
      <alignment horizontal="center" vertical="center"/>
    </xf>
    <xf numFmtId="0" fontId="34" fillId="0" borderId="0" xfId="4" applyFont="1" applyFill="1" applyAlignment="1">
      <alignment horizontal="left" vertical="top" wrapText="1"/>
    </xf>
    <xf numFmtId="0" fontId="55" fillId="0" borderId="11" xfId="4" applyFont="1" applyFill="1" applyBorder="1" applyAlignment="1">
      <alignment horizontal="center" vertical="center" wrapText="1"/>
    </xf>
    <xf numFmtId="172" fontId="47" fillId="0" borderId="47" xfId="4" applyNumberFormat="1" applyFont="1" applyFill="1" applyBorder="1" applyAlignment="1">
      <alignment horizontal="center" wrapText="1"/>
    </xf>
    <xf numFmtId="172" fontId="47" fillId="0" borderId="10" xfId="4" applyNumberFormat="1" applyFont="1" applyFill="1" applyBorder="1" applyAlignment="1">
      <alignment horizontal="center" wrapText="1"/>
    </xf>
    <xf numFmtId="0" fontId="34" fillId="0" borderId="0" xfId="100" applyFont="1" applyFill="1" applyAlignment="1">
      <alignment horizontal="left" vertical="top" wrapText="1"/>
    </xf>
    <xf numFmtId="0" fontId="47" fillId="0" borderId="0" xfId="100" applyFont="1" applyFill="1" applyAlignment="1">
      <alignment horizontal="left" vertical="center"/>
    </xf>
    <xf numFmtId="0" fontId="34" fillId="0" borderId="0" xfId="100" applyFont="1" applyFill="1" applyAlignment="1">
      <alignment horizontal="left" vertical="center" wrapText="1"/>
    </xf>
    <xf numFmtId="172" fontId="34" fillId="0" borderId="0" xfId="100" applyNumberFormat="1" applyFont="1" applyFill="1" applyAlignment="1">
      <alignment horizontal="left" vertical="center" wrapText="1"/>
    </xf>
    <xf numFmtId="0" fontId="37" fillId="0" borderId="47" xfId="100" applyFont="1" applyFill="1" applyBorder="1" applyAlignment="1">
      <alignment horizontal="left" vertical="center" wrapText="1"/>
    </xf>
    <xf numFmtId="172" fontId="37" fillId="0" borderId="47" xfId="100" applyNumberFormat="1" applyFont="1" applyFill="1" applyBorder="1" applyAlignment="1">
      <alignment horizontal="left" vertical="center" wrapText="1"/>
    </xf>
    <xf numFmtId="0" fontId="55" fillId="0" borderId="48" xfId="100" applyFont="1" applyFill="1" applyBorder="1" applyAlignment="1">
      <alignment horizontal="center" vertical="center" wrapText="1"/>
    </xf>
    <xf numFmtId="0" fontId="47" fillId="0" borderId="10" xfId="100" applyFont="1" applyFill="1" applyBorder="1" applyAlignment="1">
      <alignment horizontal="left" wrapText="1"/>
    </xf>
    <xf numFmtId="0" fontId="47" fillId="0" borderId="10" xfId="100" applyFont="1" applyFill="1" applyBorder="1" applyAlignment="1">
      <alignment horizontal="center" wrapText="1"/>
    </xf>
    <xf numFmtId="0" fontId="47" fillId="0" borderId="10" xfId="100" applyFont="1" applyFill="1" applyBorder="1" applyAlignment="1">
      <alignment horizontal="center"/>
    </xf>
    <xf numFmtId="172" fontId="47" fillId="0" borderId="10" xfId="100" applyNumberFormat="1" applyFont="1" applyFill="1" applyBorder="1" applyAlignment="1">
      <alignment horizontal="center" wrapText="1"/>
    </xf>
    <xf numFmtId="0" fontId="43" fillId="0" borderId="0" xfId="101" applyFont="1" applyFill="1" applyBorder="1" applyAlignment="1">
      <alignment horizontal="left"/>
    </xf>
    <xf numFmtId="0" fontId="43" fillId="0" borderId="0" xfId="101" applyFont="1" applyFill="1" applyBorder="1" applyAlignment="1">
      <alignment horizontal="center"/>
    </xf>
    <xf numFmtId="0" fontId="43" fillId="0" borderId="0" xfId="101" applyFont="1" applyFill="1" applyBorder="1" applyAlignment="1">
      <alignment horizontal="center" wrapText="1"/>
    </xf>
    <xf numFmtId="0" fontId="43" fillId="33" borderId="0" xfId="101" applyFont="1" applyFill="1" applyBorder="1" applyAlignment="1">
      <alignment horizontal="center"/>
    </xf>
    <xf numFmtId="0" fontId="43" fillId="0" borderId="0" xfId="101" quotePrefix="1" applyFont="1" applyFill="1" applyBorder="1" applyAlignment="1">
      <alignment horizontal="center" wrapText="1"/>
    </xf>
    <xf numFmtId="0" fontId="43" fillId="33" borderId="0" xfId="101" quotePrefix="1" applyFont="1" applyFill="1" applyBorder="1" applyAlignment="1">
      <alignment horizontal="center" wrapText="1"/>
    </xf>
    <xf numFmtId="0" fontId="57" fillId="33" borderId="0" xfId="7" applyFont="1" applyFill="1" applyBorder="1" applyAlignment="1">
      <alignment horizontal="center"/>
    </xf>
    <xf numFmtId="0" fontId="43" fillId="0" borderId="10" xfId="101" applyFont="1" applyFill="1" applyBorder="1" applyAlignment="1">
      <alignment horizontal="left"/>
    </xf>
    <xf numFmtId="0" fontId="43" fillId="0" borderId="10" xfId="101" applyFont="1" applyFill="1" applyBorder="1" applyAlignment="1">
      <alignment horizontal="center"/>
    </xf>
    <xf numFmtId="172" fontId="43" fillId="0" borderId="10" xfId="101" applyNumberFormat="1" applyFont="1" applyFill="1" applyBorder="1" applyAlignment="1">
      <alignment horizontal="center"/>
    </xf>
    <xf numFmtId="0" fontId="43" fillId="0" borderId="10" xfId="101" applyFont="1" applyFill="1" applyBorder="1" applyAlignment="1">
      <alignment horizontal="center" wrapText="1"/>
    </xf>
    <xf numFmtId="172" fontId="43" fillId="0" borderId="0" xfId="101" applyNumberFormat="1" applyFont="1" applyFill="1" applyBorder="1" applyAlignment="1">
      <alignment horizontal="center"/>
    </xf>
  </cellXfs>
  <cellStyles count="102">
    <cellStyle name="20% - Accent1 2" xfId="8"/>
    <cellStyle name="20% - Accent1 3" xfId="9"/>
    <cellStyle name="20% - Accent2 2" xfId="10"/>
    <cellStyle name="20% - Accent2 3" xfId="11"/>
    <cellStyle name="20% - Accent3 2" xfId="12"/>
    <cellStyle name="20% - Accent3 3" xfId="13"/>
    <cellStyle name="20% - Accent4 2" xfId="14"/>
    <cellStyle name="20% - Accent4 3" xfId="15"/>
    <cellStyle name="20% - Accent5 2" xfId="16"/>
    <cellStyle name="20% - Accent5 3" xfId="17"/>
    <cellStyle name="20% - Accent6 2" xfId="18"/>
    <cellStyle name="20% - Accent6 3" xfId="19"/>
    <cellStyle name="40% - Accent1 2" xfId="20"/>
    <cellStyle name="40% - Accent1 3" xfId="21"/>
    <cellStyle name="40% - Accent2 2" xfId="22"/>
    <cellStyle name="40% - Accent2 3" xfId="23"/>
    <cellStyle name="40% - Accent3 2" xfId="24"/>
    <cellStyle name="40% - Accent3 3" xfId="25"/>
    <cellStyle name="40% - Accent4 2" xfId="26"/>
    <cellStyle name="40% - Accent4 3" xfId="27"/>
    <cellStyle name="40% - Accent5 2" xfId="28"/>
    <cellStyle name="40% - Accent5 3" xfId="29"/>
    <cellStyle name="40% - Accent6 2" xfId="30"/>
    <cellStyle name="40% - Accent6 3" xfId="31"/>
    <cellStyle name="60% - Accent1 2" xfId="32"/>
    <cellStyle name="60% - Accent1 3" xfId="33"/>
    <cellStyle name="60% - Accent1 4" xfId="34"/>
    <cellStyle name="60% - Accent2 2" xfId="35"/>
    <cellStyle name="60% - Accent2 3" xfId="36"/>
    <cellStyle name="60% - Accent2 4" xfId="37"/>
    <cellStyle name="60% - Accent3 2" xfId="38"/>
    <cellStyle name="60% - Accent3 3" xfId="39"/>
    <cellStyle name="60% - Accent4 2" xfId="40"/>
    <cellStyle name="60% - Accent4 3" xfId="41"/>
    <cellStyle name="60% - Accent4 4" xfId="42"/>
    <cellStyle name="60% - Accent5 2" xfId="43"/>
    <cellStyle name="60% - Accent5 3" xfId="44"/>
    <cellStyle name="60% - Accent6 2" xfId="45"/>
    <cellStyle name="60% - Accent6 3" xfId="46"/>
    <cellStyle name="Accent1 2" xfId="47"/>
    <cellStyle name="Accent1 3" xfId="48"/>
    <cellStyle name="Accent2 2" xfId="49"/>
    <cellStyle name="Accent2 3" xfId="50"/>
    <cellStyle name="Accent3 2" xfId="51"/>
    <cellStyle name="Accent3 3" xfId="52"/>
    <cellStyle name="Accent4 2" xfId="53"/>
    <cellStyle name="Accent4 3" xfId="54"/>
    <cellStyle name="Accent5 2" xfId="55"/>
    <cellStyle name="Accent5 3" xfId="56"/>
    <cellStyle name="Accent5 4" xfId="57"/>
    <cellStyle name="Accent6 2" xfId="58"/>
    <cellStyle name="Accent6 3" xfId="59"/>
    <cellStyle name="Bad 2" xfId="60"/>
    <cellStyle name="Bad 3" xfId="61"/>
    <cellStyle name="Calculation 2" xfId="62"/>
    <cellStyle name="Calculation 3" xfId="63"/>
    <cellStyle name="Check Cell 2" xfId="64"/>
    <cellStyle name="Check Cell 3" xfId="65"/>
    <cellStyle name="Explanatory Text 2" xfId="66"/>
    <cellStyle name="Explanatory Text 3" xfId="67"/>
    <cellStyle name="Good 2" xfId="68"/>
    <cellStyle name="Good 3" xfId="69"/>
    <cellStyle name="Heading 1 2" xfId="70"/>
    <cellStyle name="Heading 1 3" xfId="71"/>
    <cellStyle name="Heading 2 2" xfId="72"/>
    <cellStyle name="Heading 2 3" xfId="73"/>
    <cellStyle name="Heading 3 2" xfId="74"/>
    <cellStyle name="Heading 3 3" xfId="75"/>
    <cellStyle name="Heading 4 2" xfId="76"/>
    <cellStyle name="Heading 4 3" xfId="77"/>
    <cellStyle name="Input 2" xfId="78"/>
    <cellStyle name="Input 3" xfId="79"/>
    <cellStyle name="Linked Cell 2" xfId="80"/>
    <cellStyle name="Linked Cell 3" xfId="81"/>
    <cellStyle name="Neutral 2" xfId="82"/>
    <cellStyle name="Neutral 3" xfId="83"/>
    <cellStyle name="Neutral 4" xfId="84"/>
    <cellStyle name="Normal" xfId="0" builtinId="0"/>
    <cellStyle name="Normal 2" xfId="1"/>
    <cellStyle name="Normal 2 2" xfId="3"/>
    <cellStyle name="Normal 2 2 2" xfId="5"/>
    <cellStyle name="Normal 2 2 2 2" xfId="7"/>
    <cellStyle name="Normal 2 3" xfId="4"/>
    <cellStyle name="Normal 2 3 2" xfId="85"/>
    <cellStyle name="Normal 2 3 3" xfId="100"/>
    <cellStyle name="Normal 3" xfId="2"/>
    <cellStyle name="Normal 3 2" xfId="86"/>
    <cellStyle name="Normal 4" xfId="87"/>
    <cellStyle name="Normal 5" xfId="88"/>
    <cellStyle name="Normal 6" xfId="89"/>
    <cellStyle name="Normal 7" xfId="6"/>
    <cellStyle name="Normal 7 2" xfId="101"/>
    <cellStyle name="Normal 8" xfId="90"/>
    <cellStyle name="Note 2" xfId="91"/>
    <cellStyle name="Note 2 2" xfId="92"/>
    <cellStyle name="Note 3" xfId="93"/>
    <cellStyle name="Output 2" xfId="94"/>
    <cellStyle name="Output 3" xfId="95"/>
    <cellStyle name="Total 2" xfId="96"/>
    <cellStyle name="Total 3" xfId="97"/>
    <cellStyle name="Warning Text 2" xfId="98"/>
    <cellStyle name="Warning Text 3" xfId="99"/>
  </cellStyles>
  <dxfs count="2">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xdr:col>
      <xdr:colOff>2924175</xdr:colOff>
      <xdr:row>0</xdr:row>
      <xdr:rowOff>66675</xdr:rowOff>
    </xdr:from>
    <xdr:to>
      <xdr:col>4</xdr:col>
      <xdr:colOff>438150</xdr:colOff>
      <xdr:row>2</xdr:row>
      <xdr:rowOff>133350</xdr:rowOff>
    </xdr:to>
    <xdr:sp macro="" textlink="">
      <xdr:nvSpPr>
        <xdr:cNvPr id="3" name="TextBox 2"/>
        <xdr:cNvSpPr txBox="1"/>
      </xdr:nvSpPr>
      <xdr:spPr>
        <a:xfrm>
          <a:off x="4257675" y="66675"/>
          <a:ext cx="1952625" cy="447675"/>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solidFill>
                <a:schemeClr val="bg1"/>
              </a:solidFill>
            </a:rPr>
            <a:t>Chris, see note further down </a:t>
          </a:r>
          <a:r>
            <a:rPr lang="en-CA" sz="1100" baseline="0">
              <a:solidFill>
                <a:schemeClr val="bg1"/>
              </a:solidFill>
            </a:rPr>
            <a:t>- ML</a:t>
          </a:r>
          <a:endParaRPr lang="en-CA" sz="1100">
            <a:solidFill>
              <a:schemeClr val="bg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4EPRJDF.ERD/SkyDrive/Farrar/Projects/Anniston,%20AL/Databases/Appendices/WQ%20Data/Chironomus%20dilutus%20WQ%20appendix%20data-Draft%20(2-9-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4EPRJDF.ERD/SkyDrive/Farrar/Projects/Anniston,%20AL/Databases/Appendices/WQ%20Data/Hyalella%20azteca%20WQ%20appendix%20data-Draft%20(2-9-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GS-Columbia Bath Temperatures"/>
      <sheetName val="C. dilutus WQ "/>
      <sheetName val="C.dilutus WQ Summary"/>
      <sheetName val="Database Criteria"/>
    </sheetNames>
    <sheetDataSet>
      <sheetData sheetId="0"/>
      <sheetData sheetId="1">
        <row r="4">
          <cell r="A4" t="str">
            <v>Sediment ID</v>
          </cell>
          <cell r="B4" t="str">
            <v>Laboratory</v>
          </cell>
          <cell r="C4" t="str">
            <v>Cycle</v>
          </cell>
          <cell r="D4" t="str">
            <v>Test duration</v>
          </cell>
          <cell r="E4" t="str">
            <v>Replicate</v>
          </cell>
          <cell r="F4" t="str">
            <v>Test day</v>
          </cell>
          <cell r="G4" t="str">
            <v>Date of measurment</v>
          </cell>
          <cell r="H4" t="str">
            <v>Temperature (°C)</v>
          </cell>
          <cell r="I4" t="str">
            <v>Dissolved oxygen (mg/L)</v>
          </cell>
          <cell r="J4" t="str">
            <v>pH</v>
          </cell>
          <cell r="K4" t="str">
            <v>Alkalinity (mg/L CaCO3)</v>
          </cell>
          <cell r="L4" t="str">
            <v>Hardness (mg/L CaCO3)</v>
          </cell>
          <cell r="M4" t="str">
            <v>Conductivity (µS)</v>
          </cell>
          <cell r="N4" t="str">
            <v>Ammonia (mg/L)-DL Corrected</v>
          </cell>
          <cell r="O4" t="str">
            <v>Ammonia (mg/L)</v>
          </cell>
        </row>
        <row r="5">
          <cell r="A5">
            <v>1</v>
          </cell>
          <cell r="B5" t="str">
            <v>CERC</v>
          </cell>
          <cell r="C5" t="str">
            <v>1a</v>
          </cell>
          <cell r="D5" t="str">
            <v>54-d</v>
          </cell>
          <cell r="F5">
            <v>-1</v>
          </cell>
          <cell r="G5">
            <v>40486</v>
          </cell>
          <cell r="H5" t="str">
            <v>ST</v>
          </cell>
          <cell r="I5">
            <v>7.7</v>
          </cell>
          <cell r="J5">
            <v>7.87</v>
          </cell>
          <cell r="K5">
            <v>84</v>
          </cell>
          <cell r="L5">
            <v>100</v>
          </cell>
          <cell r="M5">
            <v>249</v>
          </cell>
          <cell r="N5">
            <v>0.19400000000000001</v>
          </cell>
          <cell r="O5">
            <v>0.19400000000000001</v>
          </cell>
        </row>
        <row r="6">
          <cell r="A6">
            <v>1</v>
          </cell>
          <cell r="B6" t="str">
            <v>CERC</v>
          </cell>
          <cell r="C6" t="str">
            <v>1a</v>
          </cell>
          <cell r="D6" t="str">
            <v>54-d</v>
          </cell>
          <cell r="F6">
            <v>7</v>
          </cell>
          <cell r="G6">
            <v>40494</v>
          </cell>
          <cell r="H6" t="str">
            <v>ST</v>
          </cell>
          <cell r="I6">
            <v>6.2</v>
          </cell>
          <cell r="J6">
            <v>7.71</v>
          </cell>
          <cell r="K6">
            <v>90</v>
          </cell>
          <cell r="L6">
            <v>102</v>
          </cell>
          <cell r="M6">
            <v>255</v>
          </cell>
          <cell r="N6">
            <v>0.107</v>
          </cell>
          <cell r="O6">
            <v>0.107</v>
          </cell>
        </row>
        <row r="7">
          <cell r="A7">
            <v>1</v>
          </cell>
          <cell r="B7" t="str">
            <v>CERC</v>
          </cell>
          <cell r="C7" t="str">
            <v>1a</v>
          </cell>
          <cell r="D7" t="str">
            <v>54-d</v>
          </cell>
          <cell r="F7">
            <v>13</v>
          </cell>
          <cell r="G7">
            <v>40500</v>
          </cell>
          <cell r="H7" t="str">
            <v>ST</v>
          </cell>
          <cell r="I7">
            <v>5.57</v>
          </cell>
          <cell r="J7">
            <v>7.48</v>
          </cell>
          <cell r="K7">
            <v>86</v>
          </cell>
          <cell r="L7">
            <v>102</v>
          </cell>
          <cell r="M7">
            <v>256</v>
          </cell>
          <cell r="N7">
            <v>7.1599999999999997E-2</v>
          </cell>
          <cell r="O7">
            <v>7.1599999999999997E-2</v>
          </cell>
        </row>
        <row r="8">
          <cell r="A8">
            <v>1</v>
          </cell>
          <cell r="B8" t="str">
            <v>CERC</v>
          </cell>
          <cell r="C8" t="str">
            <v>1a</v>
          </cell>
          <cell r="D8" t="str">
            <v>54-d</v>
          </cell>
          <cell r="F8">
            <v>14</v>
          </cell>
          <cell r="G8">
            <v>40501</v>
          </cell>
          <cell r="H8" t="str">
            <v>ST</v>
          </cell>
          <cell r="I8">
            <v>6</v>
          </cell>
        </row>
        <row r="9">
          <cell r="A9">
            <v>1</v>
          </cell>
          <cell r="B9" t="str">
            <v>CERC</v>
          </cell>
          <cell r="C9" t="str">
            <v>1a</v>
          </cell>
          <cell r="D9" t="str">
            <v>54-d</v>
          </cell>
          <cell r="F9">
            <v>15</v>
          </cell>
          <cell r="G9">
            <v>40502</v>
          </cell>
          <cell r="H9" t="str">
            <v>ST</v>
          </cell>
          <cell r="I9">
            <v>4.87</v>
          </cell>
        </row>
        <row r="10">
          <cell r="A10">
            <v>1</v>
          </cell>
          <cell r="B10" t="str">
            <v>CERC</v>
          </cell>
          <cell r="C10" t="str">
            <v>1a</v>
          </cell>
          <cell r="D10" t="str">
            <v>54-d</v>
          </cell>
          <cell r="F10">
            <v>21</v>
          </cell>
          <cell r="G10">
            <v>40508</v>
          </cell>
          <cell r="H10" t="str">
            <v>ST</v>
          </cell>
          <cell r="I10">
            <v>5.14</v>
          </cell>
        </row>
        <row r="11">
          <cell r="A11">
            <v>1</v>
          </cell>
          <cell r="B11" t="str">
            <v>CERC</v>
          </cell>
          <cell r="C11" t="str">
            <v>1a</v>
          </cell>
          <cell r="D11" t="str">
            <v>54-d</v>
          </cell>
          <cell r="F11">
            <v>28</v>
          </cell>
          <cell r="G11">
            <v>40515</v>
          </cell>
          <cell r="H11" t="str">
            <v>ST</v>
          </cell>
          <cell r="I11">
            <v>5.99</v>
          </cell>
          <cell r="M11">
            <v>248</v>
          </cell>
        </row>
        <row r="12">
          <cell r="A12">
            <v>1</v>
          </cell>
          <cell r="B12" t="str">
            <v>CERC</v>
          </cell>
          <cell r="C12" t="str">
            <v>1a</v>
          </cell>
          <cell r="D12" t="str">
            <v>54-d</v>
          </cell>
          <cell r="F12">
            <v>35</v>
          </cell>
          <cell r="G12">
            <v>40522</v>
          </cell>
          <cell r="H12" t="str">
            <v>ST</v>
          </cell>
          <cell r="I12">
            <v>6.38</v>
          </cell>
          <cell r="M12">
            <v>253</v>
          </cell>
        </row>
        <row r="13">
          <cell r="A13">
            <v>1</v>
          </cell>
          <cell r="B13" t="str">
            <v>CERC</v>
          </cell>
          <cell r="C13" t="str">
            <v>1a</v>
          </cell>
          <cell r="D13" t="str">
            <v>54-d</v>
          </cell>
          <cell r="F13">
            <v>42</v>
          </cell>
          <cell r="G13">
            <v>40529</v>
          </cell>
          <cell r="H13" t="str">
            <v>ST</v>
          </cell>
          <cell r="I13">
            <v>4.82</v>
          </cell>
          <cell r="M13">
            <v>257</v>
          </cell>
        </row>
        <row r="14">
          <cell r="A14">
            <v>1</v>
          </cell>
          <cell r="B14" t="str">
            <v>CERC</v>
          </cell>
          <cell r="C14" t="str">
            <v>1a</v>
          </cell>
          <cell r="D14" t="str">
            <v>54-d</v>
          </cell>
          <cell r="F14">
            <v>54</v>
          </cell>
          <cell r="G14">
            <v>40541</v>
          </cell>
          <cell r="H14" t="str">
            <v>ST</v>
          </cell>
          <cell r="I14">
            <v>7.16</v>
          </cell>
          <cell r="J14">
            <v>7.9</v>
          </cell>
          <cell r="K14">
            <v>94</v>
          </cell>
          <cell r="L14">
            <v>110</v>
          </cell>
          <cell r="M14">
            <v>260</v>
          </cell>
          <cell r="N14">
            <v>0.14499999999999999</v>
          </cell>
          <cell r="O14">
            <v>0.14499999999999999</v>
          </cell>
        </row>
        <row r="15">
          <cell r="A15">
            <v>6</v>
          </cell>
          <cell r="B15" t="str">
            <v>CERC</v>
          </cell>
          <cell r="C15" t="str">
            <v>1a</v>
          </cell>
          <cell r="D15" t="str">
            <v>54-d</v>
          </cell>
          <cell r="F15">
            <v>-1</v>
          </cell>
          <cell r="G15">
            <v>40486</v>
          </cell>
          <cell r="H15" t="str">
            <v>ST</v>
          </cell>
          <cell r="I15">
            <v>7.9</v>
          </cell>
          <cell r="J15">
            <v>7.85</v>
          </cell>
          <cell r="K15">
            <v>90</v>
          </cell>
          <cell r="L15">
            <v>100</v>
          </cell>
          <cell r="M15">
            <v>267</v>
          </cell>
          <cell r="N15">
            <v>0.13300000000000001</v>
          </cell>
          <cell r="O15">
            <v>0.13300000000000001</v>
          </cell>
        </row>
        <row r="16">
          <cell r="A16">
            <v>6</v>
          </cell>
          <cell r="B16" t="str">
            <v>CERC</v>
          </cell>
          <cell r="C16" t="str">
            <v>1a</v>
          </cell>
          <cell r="D16" t="str">
            <v>54-d</v>
          </cell>
          <cell r="F16">
            <v>7</v>
          </cell>
          <cell r="G16">
            <v>40494</v>
          </cell>
          <cell r="H16" t="str">
            <v>ST</v>
          </cell>
          <cell r="I16">
            <v>6.2</v>
          </cell>
          <cell r="J16">
            <v>7.67</v>
          </cell>
          <cell r="K16">
            <v>94</v>
          </cell>
          <cell r="L16">
            <v>104</v>
          </cell>
          <cell r="M16">
            <v>258</v>
          </cell>
          <cell r="N16">
            <v>0.30299999999999999</v>
          </cell>
          <cell r="O16">
            <v>0.30299999999999999</v>
          </cell>
        </row>
        <row r="17">
          <cell r="A17">
            <v>6</v>
          </cell>
          <cell r="B17" t="str">
            <v>CERC</v>
          </cell>
          <cell r="C17" t="str">
            <v>1a</v>
          </cell>
          <cell r="D17" t="str">
            <v>54-d</v>
          </cell>
          <cell r="F17">
            <v>13</v>
          </cell>
          <cell r="G17">
            <v>40500</v>
          </cell>
          <cell r="H17" t="str">
            <v>ST</v>
          </cell>
          <cell r="I17">
            <v>5.1100000000000003</v>
          </cell>
          <cell r="J17">
            <v>7.68</v>
          </cell>
          <cell r="K17">
            <v>90</v>
          </cell>
          <cell r="L17">
            <v>104</v>
          </cell>
          <cell r="M17">
            <v>256</v>
          </cell>
          <cell r="N17">
            <v>0.10299999999999999</v>
          </cell>
          <cell r="O17">
            <v>0.10299999999999999</v>
          </cell>
        </row>
        <row r="18">
          <cell r="A18">
            <v>6</v>
          </cell>
          <cell r="B18" t="str">
            <v>CERC</v>
          </cell>
          <cell r="C18" t="str">
            <v>1a</v>
          </cell>
          <cell r="D18" t="str">
            <v>54-d</v>
          </cell>
          <cell r="F18">
            <v>14</v>
          </cell>
          <cell r="G18">
            <v>40501</v>
          </cell>
          <cell r="H18" t="str">
            <v>ST</v>
          </cell>
          <cell r="I18">
            <v>5.84</v>
          </cell>
        </row>
        <row r="19">
          <cell r="A19">
            <v>6</v>
          </cell>
          <cell r="B19" t="str">
            <v>CERC</v>
          </cell>
          <cell r="C19" t="str">
            <v>1a</v>
          </cell>
          <cell r="D19" t="str">
            <v>54-d</v>
          </cell>
          <cell r="F19">
            <v>15</v>
          </cell>
          <cell r="G19">
            <v>40502</v>
          </cell>
          <cell r="H19" t="str">
            <v>ST</v>
          </cell>
          <cell r="I19">
            <v>3.59</v>
          </cell>
        </row>
        <row r="20">
          <cell r="A20">
            <v>6</v>
          </cell>
          <cell r="B20" t="str">
            <v>CERC</v>
          </cell>
          <cell r="C20" t="str">
            <v>1a</v>
          </cell>
          <cell r="D20" t="str">
            <v>54-d</v>
          </cell>
          <cell r="F20">
            <v>21</v>
          </cell>
          <cell r="G20">
            <v>40508</v>
          </cell>
          <cell r="H20" t="str">
            <v>ST</v>
          </cell>
          <cell r="I20">
            <v>5.57</v>
          </cell>
        </row>
        <row r="21">
          <cell r="A21">
            <v>6</v>
          </cell>
          <cell r="B21" t="str">
            <v>CERC</v>
          </cell>
          <cell r="C21" t="str">
            <v>1a</v>
          </cell>
          <cell r="D21" t="str">
            <v>54-d</v>
          </cell>
          <cell r="F21">
            <v>28</v>
          </cell>
          <cell r="G21">
            <v>40515</v>
          </cell>
          <cell r="H21" t="str">
            <v>ST</v>
          </cell>
          <cell r="I21">
            <v>5.3</v>
          </cell>
          <cell r="M21">
            <v>250</v>
          </cell>
        </row>
        <row r="22">
          <cell r="A22">
            <v>6</v>
          </cell>
          <cell r="B22" t="str">
            <v>CERC</v>
          </cell>
          <cell r="C22" t="str">
            <v>1a</v>
          </cell>
          <cell r="D22" t="str">
            <v>54-d</v>
          </cell>
          <cell r="F22">
            <v>35</v>
          </cell>
          <cell r="G22">
            <v>40522</v>
          </cell>
          <cell r="H22" t="str">
            <v>ST</v>
          </cell>
          <cell r="I22">
            <v>6.32</v>
          </cell>
          <cell r="M22">
            <v>258</v>
          </cell>
        </row>
        <row r="23">
          <cell r="A23">
            <v>6</v>
          </cell>
          <cell r="B23" t="str">
            <v>CERC</v>
          </cell>
          <cell r="C23" t="str">
            <v>1a</v>
          </cell>
          <cell r="D23" t="str">
            <v>54-d</v>
          </cell>
          <cell r="F23">
            <v>42</v>
          </cell>
          <cell r="G23">
            <v>40529</v>
          </cell>
          <cell r="H23" t="str">
            <v>ST</v>
          </cell>
          <cell r="I23">
            <v>4.3899999999999997</v>
          </cell>
          <cell r="M23">
            <v>260</v>
          </cell>
        </row>
        <row r="24">
          <cell r="A24">
            <v>6</v>
          </cell>
          <cell r="B24" t="str">
            <v>CERC</v>
          </cell>
          <cell r="C24" t="str">
            <v>1a</v>
          </cell>
          <cell r="D24" t="str">
            <v>54-d</v>
          </cell>
          <cell r="F24">
            <v>54</v>
          </cell>
          <cell r="G24">
            <v>40541</v>
          </cell>
          <cell r="H24" t="str">
            <v>ST</v>
          </cell>
          <cell r="I24">
            <v>6.68</v>
          </cell>
          <cell r="J24">
            <v>7.86</v>
          </cell>
          <cell r="K24">
            <v>94</v>
          </cell>
          <cell r="L24">
            <v>110</v>
          </cell>
          <cell r="M24">
            <v>258</v>
          </cell>
          <cell r="N24">
            <v>0.126</v>
          </cell>
          <cell r="O24">
            <v>0.126</v>
          </cell>
        </row>
        <row r="25">
          <cell r="A25">
            <v>7</v>
          </cell>
          <cell r="B25" t="str">
            <v>CERC</v>
          </cell>
          <cell r="C25" t="str">
            <v>1a</v>
          </cell>
          <cell r="D25" t="str">
            <v>54-d</v>
          </cell>
          <cell r="F25">
            <v>-1</v>
          </cell>
          <cell r="G25">
            <v>40486</v>
          </cell>
          <cell r="H25" t="str">
            <v>ST</v>
          </cell>
          <cell r="I25">
            <v>7.5</v>
          </cell>
          <cell r="J25">
            <v>7.88</v>
          </cell>
          <cell r="K25">
            <v>90</v>
          </cell>
          <cell r="L25">
            <v>102</v>
          </cell>
          <cell r="M25">
            <v>256</v>
          </cell>
          <cell r="N25">
            <v>0.32400000000000001</v>
          </cell>
          <cell r="O25">
            <v>0.32400000000000001</v>
          </cell>
        </row>
        <row r="26">
          <cell r="A26">
            <v>7</v>
          </cell>
          <cell r="B26" t="str">
            <v>CERC</v>
          </cell>
          <cell r="C26" t="str">
            <v>1a</v>
          </cell>
          <cell r="D26" t="str">
            <v>54-d</v>
          </cell>
          <cell r="F26">
            <v>7</v>
          </cell>
          <cell r="G26">
            <v>40494</v>
          </cell>
          <cell r="H26" t="str">
            <v>ST</v>
          </cell>
          <cell r="I26">
            <v>5.9</v>
          </cell>
          <cell r="J26">
            <v>7.75</v>
          </cell>
          <cell r="K26">
            <v>90</v>
          </cell>
          <cell r="L26">
            <v>104</v>
          </cell>
          <cell r="M26">
            <v>257</v>
          </cell>
          <cell r="N26">
            <v>0.152</v>
          </cell>
          <cell r="O26">
            <v>0.152</v>
          </cell>
        </row>
        <row r="27">
          <cell r="A27">
            <v>7</v>
          </cell>
          <cell r="B27" t="str">
            <v>CERC</v>
          </cell>
          <cell r="C27" t="str">
            <v>1a</v>
          </cell>
          <cell r="D27" t="str">
            <v>54-d</v>
          </cell>
          <cell r="F27">
            <v>13</v>
          </cell>
          <cell r="G27">
            <v>40500</v>
          </cell>
          <cell r="H27" t="str">
            <v>ST</v>
          </cell>
          <cell r="I27">
            <v>5.25</v>
          </cell>
          <cell r="J27">
            <v>7.65</v>
          </cell>
          <cell r="K27">
            <v>90</v>
          </cell>
          <cell r="L27">
            <v>104</v>
          </cell>
          <cell r="M27">
            <v>257</v>
          </cell>
          <cell r="N27">
            <v>8.3500000000000005E-2</v>
          </cell>
          <cell r="O27">
            <v>8.3500000000000005E-2</v>
          </cell>
        </row>
        <row r="28">
          <cell r="A28">
            <v>7</v>
          </cell>
          <cell r="B28" t="str">
            <v>CERC</v>
          </cell>
          <cell r="C28" t="str">
            <v>1a</v>
          </cell>
          <cell r="D28" t="str">
            <v>54-d</v>
          </cell>
          <cell r="F28">
            <v>14</v>
          </cell>
          <cell r="G28">
            <v>40501</v>
          </cell>
          <cell r="H28" t="str">
            <v>ST</v>
          </cell>
          <cell r="I28">
            <v>5.2</v>
          </cell>
        </row>
        <row r="29">
          <cell r="A29">
            <v>7</v>
          </cell>
          <cell r="B29" t="str">
            <v>CERC</v>
          </cell>
          <cell r="C29" t="str">
            <v>1a</v>
          </cell>
          <cell r="D29" t="str">
            <v>54-d</v>
          </cell>
          <cell r="F29">
            <v>15</v>
          </cell>
          <cell r="G29">
            <v>40502</v>
          </cell>
          <cell r="H29" t="str">
            <v>ST</v>
          </cell>
          <cell r="I29">
            <v>4.1100000000000003</v>
          </cell>
        </row>
        <row r="30">
          <cell r="A30">
            <v>7</v>
          </cell>
          <cell r="B30" t="str">
            <v>CERC</v>
          </cell>
          <cell r="C30" t="str">
            <v>1a</v>
          </cell>
          <cell r="D30" t="str">
            <v>54-d</v>
          </cell>
          <cell r="F30">
            <v>21</v>
          </cell>
          <cell r="G30">
            <v>40508</v>
          </cell>
          <cell r="H30" t="str">
            <v>ST</v>
          </cell>
          <cell r="I30">
            <v>4.43</v>
          </cell>
        </row>
        <row r="31">
          <cell r="A31">
            <v>7</v>
          </cell>
          <cell r="B31" t="str">
            <v>CERC</v>
          </cell>
          <cell r="C31" t="str">
            <v>1a</v>
          </cell>
          <cell r="D31" t="str">
            <v>54-d</v>
          </cell>
          <cell r="F31">
            <v>28</v>
          </cell>
          <cell r="G31">
            <v>40515</v>
          </cell>
          <cell r="H31" t="str">
            <v>ST</v>
          </cell>
          <cell r="I31">
            <v>5.6</v>
          </cell>
          <cell r="M31">
            <v>252</v>
          </cell>
        </row>
        <row r="32">
          <cell r="A32">
            <v>7</v>
          </cell>
          <cell r="B32" t="str">
            <v>CERC</v>
          </cell>
          <cell r="C32" t="str">
            <v>1a</v>
          </cell>
          <cell r="D32" t="str">
            <v>54-d</v>
          </cell>
          <cell r="F32">
            <v>35</v>
          </cell>
          <cell r="G32">
            <v>40522</v>
          </cell>
          <cell r="H32" t="str">
            <v>ST</v>
          </cell>
          <cell r="I32">
            <v>6.38</v>
          </cell>
          <cell r="M32">
            <v>255</v>
          </cell>
        </row>
        <row r="33">
          <cell r="A33">
            <v>7</v>
          </cell>
          <cell r="B33" t="str">
            <v>CERC</v>
          </cell>
          <cell r="C33" t="str">
            <v>1a</v>
          </cell>
          <cell r="D33" t="str">
            <v>54-d</v>
          </cell>
          <cell r="F33">
            <v>42</v>
          </cell>
          <cell r="G33">
            <v>40529</v>
          </cell>
          <cell r="H33" t="str">
            <v>ST</v>
          </cell>
          <cell r="I33">
            <v>4.03</v>
          </cell>
          <cell r="M33">
            <v>259</v>
          </cell>
        </row>
        <row r="34">
          <cell r="A34">
            <v>7</v>
          </cell>
          <cell r="B34" t="str">
            <v>CERC</v>
          </cell>
          <cell r="C34" t="str">
            <v>1a</v>
          </cell>
          <cell r="D34" t="str">
            <v>54-d</v>
          </cell>
          <cell r="F34">
            <v>54</v>
          </cell>
          <cell r="G34">
            <v>40541</v>
          </cell>
          <cell r="H34" t="str">
            <v>ST</v>
          </cell>
          <cell r="I34">
            <v>6.07</v>
          </cell>
          <cell r="J34">
            <v>7.73</v>
          </cell>
          <cell r="K34">
            <v>94</v>
          </cell>
          <cell r="L34">
            <v>104</v>
          </cell>
          <cell r="M34">
            <v>257</v>
          </cell>
          <cell r="N34">
            <v>0.11600000000000001</v>
          </cell>
          <cell r="O34">
            <v>0.11600000000000001</v>
          </cell>
        </row>
        <row r="35">
          <cell r="A35">
            <v>8</v>
          </cell>
          <cell r="B35" t="str">
            <v>CERC</v>
          </cell>
          <cell r="C35" t="str">
            <v>1a</v>
          </cell>
          <cell r="D35" t="str">
            <v>54-d</v>
          </cell>
          <cell r="F35">
            <v>-1</v>
          </cell>
          <cell r="G35">
            <v>40486</v>
          </cell>
          <cell r="H35" t="str">
            <v>ST</v>
          </cell>
          <cell r="I35">
            <v>7.7</v>
          </cell>
          <cell r="J35">
            <v>7.82</v>
          </cell>
          <cell r="K35">
            <v>90</v>
          </cell>
          <cell r="L35">
            <v>102</v>
          </cell>
          <cell r="M35">
            <v>267</v>
          </cell>
          <cell r="N35">
            <v>0.25900000000000001</v>
          </cell>
          <cell r="O35">
            <v>0.25900000000000001</v>
          </cell>
        </row>
        <row r="36">
          <cell r="A36">
            <v>8</v>
          </cell>
          <cell r="B36" t="str">
            <v>CERC</v>
          </cell>
          <cell r="C36" t="str">
            <v>1a</v>
          </cell>
          <cell r="D36" t="str">
            <v>54-d</v>
          </cell>
          <cell r="F36">
            <v>7</v>
          </cell>
          <cell r="G36">
            <v>40494</v>
          </cell>
          <cell r="H36" t="str">
            <v>ST</v>
          </cell>
          <cell r="I36">
            <v>5.9</v>
          </cell>
          <cell r="J36">
            <v>7.63</v>
          </cell>
          <cell r="K36">
            <v>88</v>
          </cell>
          <cell r="L36">
            <v>104</v>
          </cell>
          <cell r="M36">
            <v>258</v>
          </cell>
          <cell r="N36">
            <v>0.23200000000000001</v>
          </cell>
          <cell r="O36">
            <v>0.23200000000000001</v>
          </cell>
        </row>
        <row r="37">
          <cell r="A37">
            <v>8</v>
          </cell>
          <cell r="B37" t="str">
            <v>CERC</v>
          </cell>
          <cell r="C37" t="str">
            <v>1a</v>
          </cell>
          <cell r="D37" t="str">
            <v>54-d</v>
          </cell>
          <cell r="F37">
            <v>13</v>
          </cell>
          <cell r="G37">
            <v>40500</v>
          </cell>
          <cell r="H37" t="str">
            <v>ST</v>
          </cell>
          <cell r="I37">
            <v>4.9400000000000004</v>
          </cell>
          <cell r="J37">
            <v>7.52</v>
          </cell>
          <cell r="K37">
            <v>92</v>
          </cell>
          <cell r="L37">
            <v>108</v>
          </cell>
          <cell r="M37">
            <v>257</v>
          </cell>
          <cell r="N37">
            <v>7.3800000000000004E-2</v>
          </cell>
          <cell r="O37">
            <v>7.3800000000000004E-2</v>
          </cell>
        </row>
        <row r="38">
          <cell r="A38">
            <v>8</v>
          </cell>
          <cell r="B38" t="str">
            <v>CERC</v>
          </cell>
          <cell r="C38" t="str">
            <v>1a</v>
          </cell>
          <cell r="D38" t="str">
            <v>54-d</v>
          </cell>
          <cell r="F38">
            <v>14</v>
          </cell>
          <cell r="G38">
            <v>40501</v>
          </cell>
          <cell r="H38" t="str">
            <v>ST</v>
          </cell>
          <cell r="I38">
            <v>5.64</v>
          </cell>
        </row>
        <row r="39">
          <cell r="A39">
            <v>8</v>
          </cell>
          <cell r="B39" t="str">
            <v>CERC</v>
          </cell>
          <cell r="C39" t="str">
            <v>1a</v>
          </cell>
          <cell r="D39" t="str">
            <v>54-d</v>
          </cell>
          <cell r="F39">
            <v>15</v>
          </cell>
          <cell r="G39">
            <v>40502</v>
          </cell>
          <cell r="H39" t="str">
            <v>ST</v>
          </cell>
          <cell r="I39">
            <v>4.1900000000000004</v>
          </cell>
        </row>
        <row r="40">
          <cell r="A40">
            <v>8</v>
          </cell>
          <cell r="B40" t="str">
            <v>CERC</v>
          </cell>
          <cell r="C40" t="str">
            <v>1a</v>
          </cell>
          <cell r="D40" t="str">
            <v>54-d</v>
          </cell>
          <cell r="F40">
            <v>21</v>
          </cell>
          <cell r="G40">
            <v>40508</v>
          </cell>
          <cell r="H40" t="str">
            <v>ST</v>
          </cell>
          <cell r="I40">
            <v>3.59</v>
          </cell>
        </row>
        <row r="41">
          <cell r="A41">
            <v>8</v>
          </cell>
          <cell r="B41" t="str">
            <v>CERC</v>
          </cell>
          <cell r="C41" t="str">
            <v>1a</v>
          </cell>
          <cell r="D41" t="str">
            <v>54-d</v>
          </cell>
          <cell r="F41">
            <v>28</v>
          </cell>
          <cell r="G41">
            <v>40515</v>
          </cell>
          <cell r="H41" t="str">
            <v>ST</v>
          </cell>
          <cell r="I41">
            <v>5.25</v>
          </cell>
          <cell r="M41">
            <v>255</v>
          </cell>
        </row>
        <row r="42">
          <cell r="A42">
            <v>8</v>
          </cell>
          <cell r="B42" t="str">
            <v>CERC</v>
          </cell>
          <cell r="C42" t="str">
            <v>1a</v>
          </cell>
          <cell r="D42" t="str">
            <v>54-d</v>
          </cell>
          <cell r="F42">
            <v>35</v>
          </cell>
          <cell r="G42">
            <v>40522</v>
          </cell>
          <cell r="H42" t="str">
            <v>ST</v>
          </cell>
          <cell r="I42">
            <v>5.57</v>
          </cell>
          <cell r="M42">
            <v>255</v>
          </cell>
        </row>
        <row r="43">
          <cell r="A43">
            <v>8</v>
          </cell>
          <cell r="B43" t="str">
            <v>CERC</v>
          </cell>
          <cell r="C43" t="str">
            <v>1a</v>
          </cell>
          <cell r="D43" t="str">
            <v>54-d</v>
          </cell>
          <cell r="F43">
            <v>42</v>
          </cell>
          <cell r="G43">
            <v>40529</v>
          </cell>
          <cell r="H43" t="str">
            <v>ST</v>
          </cell>
          <cell r="I43">
            <v>4.05</v>
          </cell>
          <cell r="M43">
            <v>257</v>
          </cell>
        </row>
        <row r="44">
          <cell r="A44">
            <v>8</v>
          </cell>
          <cell r="B44" t="str">
            <v>CERC</v>
          </cell>
          <cell r="C44" t="str">
            <v>1a</v>
          </cell>
          <cell r="D44" t="str">
            <v>54-d</v>
          </cell>
          <cell r="F44">
            <v>54</v>
          </cell>
          <cell r="G44">
            <v>40541</v>
          </cell>
          <cell r="H44" t="str">
            <v>ST</v>
          </cell>
          <cell r="I44">
            <v>6.55</v>
          </cell>
          <cell r="J44">
            <v>7.77</v>
          </cell>
          <cell r="K44">
            <v>94</v>
          </cell>
          <cell r="L44">
            <v>104</v>
          </cell>
          <cell r="M44">
            <v>258</v>
          </cell>
          <cell r="N44">
            <v>6.08E-2</v>
          </cell>
          <cell r="O44">
            <v>6.08E-2</v>
          </cell>
        </row>
        <row r="45">
          <cell r="A45">
            <v>9</v>
          </cell>
          <cell r="B45" t="str">
            <v>CERC</v>
          </cell>
          <cell r="C45" t="str">
            <v>1a</v>
          </cell>
          <cell r="D45" t="str">
            <v>54-d</v>
          </cell>
          <cell r="F45">
            <v>-1</v>
          </cell>
          <cell r="G45">
            <v>40486</v>
          </cell>
          <cell r="H45" t="str">
            <v>ST</v>
          </cell>
          <cell r="I45">
            <v>7.7</v>
          </cell>
          <cell r="J45">
            <v>7.87</v>
          </cell>
          <cell r="K45">
            <v>90</v>
          </cell>
          <cell r="L45">
            <v>102</v>
          </cell>
          <cell r="M45">
            <v>255</v>
          </cell>
          <cell r="N45">
            <v>2.6800000000000001E-2</v>
          </cell>
          <cell r="O45">
            <v>2.6800000000000001E-2</v>
          </cell>
        </row>
        <row r="46">
          <cell r="A46">
            <v>9</v>
          </cell>
          <cell r="B46" t="str">
            <v>CERC</v>
          </cell>
          <cell r="C46" t="str">
            <v>1a</v>
          </cell>
          <cell r="D46" t="str">
            <v>54-d</v>
          </cell>
          <cell r="F46">
            <v>7</v>
          </cell>
          <cell r="G46">
            <v>40494</v>
          </cell>
          <cell r="H46" t="str">
            <v>ST</v>
          </cell>
          <cell r="I46">
            <v>5.9</v>
          </cell>
          <cell r="J46">
            <v>7.71</v>
          </cell>
          <cell r="K46">
            <v>92</v>
          </cell>
          <cell r="L46">
            <v>102</v>
          </cell>
          <cell r="M46">
            <v>256</v>
          </cell>
          <cell r="N46">
            <v>0.17399999999999999</v>
          </cell>
          <cell r="O46">
            <v>0.17399999999999999</v>
          </cell>
        </row>
        <row r="47">
          <cell r="A47">
            <v>9</v>
          </cell>
          <cell r="B47" t="str">
            <v>CERC</v>
          </cell>
          <cell r="C47" t="str">
            <v>1a</v>
          </cell>
          <cell r="D47" t="str">
            <v>54-d</v>
          </cell>
          <cell r="F47">
            <v>13</v>
          </cell>
          <cell r="G47">
            <v>40500</v>
          </cell>
          <cell r="H47" t="str">
            <v>ST</v>
          </cell>
          <cell r="I47">
            <v>3.94</v>
          </cell>
          <cell r="J47">
            <v>7.49</v>
          </cell>
          <cell r="K47">
            <v>94</v>
          </cell>
          <cell r="L47">
            <v>108</v>
          </cell>
          <cell r="M47">
            <v>263</v>
          </cell>
          <cell r="N47">
            <v>0.33100000000000002</v>
          </cell>
          <cell r="O47">
            <v>0.33100000000000002</v>
          </cell>
        </row>
        <row r="48">
          <cell r="A48">
            <v>9</v>
          </cell>
          <cell r="B48" t="str">
            <v>CERC</v>
          </cell>
          <cell r="C48" t="str">
            <v>1a</v>
          </cell>
          <cell r="D48" t="str">
            <v>54-d</v>
          </cell>
          <cell r="F48">
            <v>14</v>
          </cell>
          <cell r="G48">
            <v>40501</v>
          </cell>
          <cell r="H48" t="str">
            <v>ST</v>
          </cell>
          <cell r="I48">
            <v>3.74</v>
          </cell>
        </row>
        <row r="49">
          <cell r="A49">
            <v>9</v>
          </cell>
          <cell r="B49" t="str">
            <v>CERC</v>
          </cell>
          <cell r="C49" t="str">
            <v>1a</v>
          </cell>
          <cell r="D49" t="str">
            <v>54-d</v>
          </cell>
          <cell r="F49">
            <v>15</v>
          </cell>
          <cell r="G49">
            <v>40502</v>
          </cell>
          <cell r="H49" t="str">
            <v>ST</v>
          </cell>
          <cell r="I49">
            <v>4.99</v>
          </cell>
        </row>
        <row r="50">
          <cell r="A50">
            <v>9</v>
          </cell>
          <cell r="B50" t="str">
            <v>CERC</v>
          </cell>
          <cell r="C50" t="str">
            <v>1a</v>
          </cell>
          <cell r="D50" t="str">
            <v>54-d</v>
          </cell>
          <cell r="F50">
            <v>21</v>
          </cell>
          <cell r="G50">
            <v>40508</v>
          </cell>
          <cell r="H50" t="str">
            <v>ST</v>
          </cell>
          <cell r="I50">
            <v>3.35</v>
          </cell>
        </row>
        <row r="51">
          <cell r="A51">
            <v>9</v>
          </cell>
          <cell r="B51" t="str">
            <v>CERC</v>
          </cell>
          <cell r="C51" t="str">
            <v>1a</v>
          </cell>
          <cell r="D51" t="str">
            <v>54-d</v>
          </cell>
          <cell r="F51">
            <v>28</v>
          </cell>
          <cell r="G51">
            <v>40515</v>
          </cell>
          <cell r="H51" t="str">
            <v>ST</v>
          </cell>
          <cell r="I51">
            <v>6.28</v>
          </cell>
          <cell r="M51">
            <v>256</v>
          </cell>
        </row>
        <row r="52">
          <cell r="A52">
            <v>9</v>
          </cell>
          <cell r="B52" t="str">
            <v>CERC</v>
          </cell>
          <cell r="C52" t="str">
            <v>1a</v>
          </cell>
          <cell r="D52" t="str">
            <v>54-d</v>
          </cell>
          <cell r="F52">
            <v>35</v>
          </cell>
          <cell r="G52">
            <v>40522</v>
          </cell>
          <cell r="H52" t="str">
            <v>ST</v>
          </cell>
          <cell r="I52">
            <v>6.74</v>
          </cell>
          <cell r="M52">
            <v>255</v>
          </cell>
        </row>
        <row r="53">
          <cell r="A53">
            <v>9</v>
          </cell>
          <cell r="B53" t="str">
            <v>CERC</v>
          </cell>
          <cell r="C53" t="str">
            <v>1a</v>
          </cell>
          <cell r="D53" t="str">
            <v>54-d</v>
          </cell>
          <cell r="F53">
            <v>42</v>
          </cell>
          <cell r="G53">
            <v>40529</v>
          </cell>
          <cell r="H53" t="str">
            <v>ST</v>
          </cell>
          <cell r="I53">
            <v>4.03</v>
          </cell>
          <cell r="M53">
            <v>260</v>
          </cell>
        </row>
        <row r="54">
          <cell r="A54">
            <v>9</v>
          </cell>
          <cell r="B54" t="str">
            <v>CERC</v>
          </cell>
          <cell r="C54" t="str">
            <v>1a</v>
          </cell>
          <cell r="D54" t="str">
            <v>54-d</v>
          </cell>
          <cell r="F54">
            <v>54</v>
          </cell>
          <cell r="G54">
            <v>40541</v>
          </cell>
          <cell r="H54" t="str">
            <v>ST</v>
          </cell>
          <cell r="I54">
            <v>6.67</v>
          </cell>
          <cell r="J54">
            <v>7.77</v>
          </cell>
          <cell r="K54">
            <v>96</v>
          </cell>
          <cell r="L54">
            <v>106</v>
          </cell>
          <cell r="M54">
            <v>258</v>
          </cell>
          <cell r="N54">
            <v>6.3E-2</v>
          </cell>
          <cell r="O54">
            <v>6.3E-2</v>
          </cell>
        </row>
        <row r="55">
          <cell r="A55">
            <v>11</v>
          </cell>
          <cell r="B55" t="str">
            <v>CERC</v>
          </cell>
          <cell r="C55" t="str">
            <v>1a</v>
          </cell>
          <cell r="D55" t="str">
            <v>54-d</v>
          </cell>
          <cell r="F55">
            <v>-1</v>
          </cell>
          <cell r="G55">
            <v>40486</v>
          </cell>
          <cell r="H55" t="str">
            <v>ST</v>
          </cell>
          <cell r="I55">
            <v>7.6</v>
          </cell>
          <cell r="J55">
            <v>7.78</v>
          </cell>
          <cell r="K55">
            <v>84</v>
          </cell>
          <cell r="L55">
            <v>100</v>
          </cell>
          <cell r="M55">
            <v>254</v>
          </cell>
          <cell r="N55">
            <v>0.20100000000000001</v>
          </cell>
          <cell r="O55">
            <v>0.20100000000000001</v>
          </cell>
        </row>
        <row r="56">
          <cell r="A56">
            <v>11</v>
          </cell>
          <cell r="B56" t="str">
            <v>CERC</v>
          </cell>
          <cell r="C56" t="str">
            <v>1a</v>
          </cell>
          <cell r="D56" t="str">
            <v>54-d</v>
          </cell>
          <cell r="F56">
            <v>7</v>
          </cell>
          <cell r="G56">
            <v>40494</v>
          </cell>
          <cell r="H56" t="str">
            <v>ST</v>
          </cell>
          <cell r="I56">
            <v>5.6</v>
          </cell>
          <cell r="J56">
            <v>7.67</v>
          </cell>
          <cell r="K56">
            <v>90</v>
          </cell>
          <cell r="L56">
            <v>102</v>
          </cell>
          <cell r="M56">
            <v>253</v>
          </cell>
          <cell r="N56">
            <v>0.13</v>
          </cell>
          <cell r="O56">
            <v>0.13</v>
          </cell>
        </row>
        <row r="57">
          <cell r="A57">
            <v>11</v>
          </cell>
          <cell r="B57" t="str">
            <v>CERC</v>
          </cell>
          <cell r="C57" t="str">
            <v>1a</v>
          </cell>
          <cell r="D57" t="str">
            <v>54-d</v>
          </cell>
          <cell r="F57">
            <v>13</v>
          </cell>
          <cell r="G57">
            <v>40500</v>
          </cell>
          <cell r="H57" t="str">
            <v>ST</v>
          </cell>
          <cell r="I57">
            <v>5.08</v>
          </cell>
          <cell r="J57">
            <v>7.3</v>
          </cell>
          <cell r="K57">
            <v>92</v>
          </cell>
          <cell r="L57">
            <v>106</v>
          </cell>
          <cell r="M57">
            <v>256</v>
          </cell>
          <cell r="N57">
            <v>8.1900000000000001E-2</v>
          </cell>
          <cell r="O57">
            <v>8.1900000000000001E-2</v>
          </cell>
        </row>
        <row r="58">
          <cell r="A58">
            <v>11</v>
          </cell>
          <cell r="B58" t="str">
            <v>CERC</v>
          </cell>
          <cell r="C58" t="str">
            <v>1a</v>
          </cell>
          <cell r="D58" t="str">
            <v>54-d</v>
          </cell>
          <cell r="F58">
            <v>14</v>
          </cell>
          <cell r="G58">
            <v>40501</v>
          </cell>
          <cell r="H58" t="str">
            <v>ST</v>
          </cell>
          <cell r="I58">
            <v>5.78</v>
          </cell>
        </row>
        <row r="59">
          <cell r="A59">
            <v>11</v>
          </cell>
          <cell r="B59" t="str">
            <v>CERC</v>
          </cell>
          <cell r="C59" t="str">
            <v>1a</v>
          </cell>
          <cell r="D59" t="str">
            <v>54-d</v>
          </cell>
          <cell r="F59">
            <v>15</v>
          </cell>
          <cell r="G59">
            <v>40502</v>
          </cell>
          <cell r="H59" t="str">
            <v>ST</v>
          </cell>
          <cell r="I59">
            <v>5.2</v>
          </cell>
        </row>
        <row r="60">
          <cell r="A60">
            <v>11</v>
          </cell>
          <cell r="B60" t="str">
            <v>CERC</v>
          </cell>
          <cell r="C60" t="str">
            <v>1a</v>
          </cell>
          <cell r="D60" t="str">
            <v>54-d</v>
          </cell>
          <cell r="F60">
            <v>21</v>
          </cell>
          <cell r="G60">
            <v>40508</v>
          </cell>
          <cell r="H60" t="str">
            <v>ST</v>
          </cell>
          <cell r="I60">
            <v>3.35</v>
          </cell>
        </row>
        <row r="61">
          <cell r="A61">
            <v>11</v>
          </cell>
          <cell r="B61" t="str">
            <v>CERC</v>
          </cell>
          <cell r="C61" t="str">
            <v>1a</v>
          </cell>
          <cell r="D61" t="str">
            <v>54-d</v>
          </cell>
          <cell r="F61">
            <v>28</v>
          </cell>
          <cell r="G61">
            <v>40515</v>
          </cell>
          <cell r="H61" t="str">
            <v>ST</v>
          </cell>
          <cell r="I61">
            <v>6.39</v>
          </cell>
          <cell r="M61">
            <v>249</v>
          </cell>
        </row>
        <row r="62">
          <cell r="A62">
            <v>11</v>
          </cell>
          <cell r="B62" t="str">
            <v>CERC</v>
          </cell>
          <cell r="C62" t="str">
            <v>1a</v>
          </cell>
          <cell r="D62" t="str">
            <v>54-d</v>
          </cell>
          <cell r="F62">
            <v>35</v>
          </cell>
          <cell r="G62">
            <v>40522</v>
          </cell>
          <cell r="H62" t="str">
            <v>ST</v>
          </cell>
          <cell r="I62">
            <v>6.28</v>
          </cell>
          <cell r="M62">
            <v>252</v>
          </cell>
        </row>
        <row r="63">
          <cell r="A63">
            <v>11</v>
          </cell>
          <cell r="B63" t="str">
            <v>CERC</v>
          </cell>
          <cell r="C63" t="str">
            <v>1a</v>
          </cell>
          <cell r="D63" t="str">
            <v>54-d</v>
          </cell>
          <cell r="F63">
            <v>42</v>
          </cell>
          <cell r="G63">
            <v>40529</v>
          </cell>
          <cell r="H63" t="str">
            <v>ST</v>
          </cell>
          <cell r="I63">
            <v>3.79</v>
          </cell>
          <cell r="M63">
            <v>261</v>
          </cell>
        </row>
        <row r="64">
          <cell r="A64">
            <v>11</v>
          </cell>
          <cell r="B64" t="str">
            <v>CERC</v>
          </cell>
          <cell r="C64" t="str">
            <v>1a</v>
          </cell>
          <cell r="D64" t="str">
            <v>54-d</v>
          </cell>
          <cell r="F64">
            <v>54</v>
          </cell>
          <cell r="G64">
            <v>40541</v>
          </cell>
          <cell r="H64" t="str">
            <v>ST</v>
          </cell>
          <cell r="I64">
            <v>6.72</v>
          </cell>
          <cell r="J64">
            <v>7.82</v>
          </cell>
          <cell r="K64">
            <v>98</v>
          </cell>
          <cell r="L64">
            <v>108</v>
          </cell>
          <cell r="M64">
            <v>257</v>
          </cell>
          <cell r="N64">
            <v>0.17699999999999999</v>
          </cell>
          <cell r="O64">
            <v>0.17699999999999999</v>
          </cell>
        </row>
        <row r="65">
          <cell r="A65">
            <v>18</v>
          </cell>
          <cell r="B65" t="str">
            <v>CERC</v>
          </cell>
          <cell r="C65" t="str">
            <v>1a</v>
          </cell>
          <cell r="D65" t="str">
            <v>54-d</v>
          </cell>
          <cell r="F65">
            <v>-1</v>
          </cell>
          <cell r="G65">
            <v>40486</v>
          </cell>
          <cell r="H65" t="str">
            <v>ST</v>
          </cell>
          <cell r="I65">
            <v>7.5</v>
          </cell>
          <cell r="J65">
            <v>7.81</v>
          </cell>
          <cell r="K65">
            <v>90</v>
          </cell>
          <cell r="L65">
            <v>106</v>
          </cell>
          <cell r="M65">
            <v>270</v>
          </cell>
          <cell r="N65">
            <v>0.53300000000000003</v>
          </cell>
          <cell r="O65">
            <v>0.53300000000000003</v>
          </cell>
        </row>
        <row r="66">
          <cell r="A66">
            <v>18</v>
          </cell>
          <cell r="B66" t="str">
            <v>CERC</v>
          </cell>
          <cell r="C66" t="str">
            <v>1a</v>
          </cell>
          <cell r="D66" t="str">
            <v>54-d</v>
          </cell>
          <cell r="F66">
            <v>7</v>
          </cell>
          <cell r="G66">
            <v>40494</v>
          </cell>
          <cell r="H66" t="str">
            <v>ST</v>
          </cell>
          <cell r="I66">
            <v>6.1</v>
          </cell>
          <cell r="J66">
            <v>7.82</v>
          </cell>
          <cell r="K66">
            <v>94</v>
          </cell>
          <cell r="L66">
            <v>104</v>
          </cell>
          <cell r="M66">
            <v>260</v>
          </cell>
          <cell r="N66">
            <v>0.84399999999999997</v>
          </cell>
          <cell r="O66">
            <v>0.84399999999999997</v>
          </cell>
        </row>
        <row r="67">
          <cell r="A67">
            <v>18</v>
          </cell>
          <cell r="B67" t="str">
            <v>CERC</v>
          </cell>
          <cell r="C67" t="str">
            <v>1a</v>
          </cell>
          <cell r="D67" t="str">
            <v>54-d</v>
          </cell>
          <cell r="F67">
            <v>13</v>
          </cell>
          <cell r="G67">
            <v>40500</v>
          </cell>
          <cell r="H67" t="str">
            <v>ST</v>
          </cell>
          <cell r="I67">
            <v>5.35</v>
          </cell>
          <cell r="J67">
            <v>7.66</v>
          </cell>
          <cell r="K67">
            <v>94</v>
          </cell>
          <cell r="L67">
            <v>108</v>
          </cell>
          <cell r="M67">
            <v>259</v>
          </cell>
          <cell r="N67">
            <v>6.7299999999999999E-2</v>
          </cell>
          <cell r="O67">
            <v>6.7299999999999999E-2</v>
          </cell>
        </row>
        <row r="68">
          <cell r="A68">
            <v>18</v>
          </cell>
          <cell r="B68" t="str">
            <v>CERC</v>
          </cell>
          <cell r="C68" t="str">
            <v>1a</v>
          </cell>
          <cell r="D68" t="str">
            <v>54-d</v>
          </cell>
          <cell r="F68">
            <v>14</v>
          </cell>
          <cell r="G68">
            <v>40501</v>
          </cell>
          <cell r="H68" t="str">
            <v>ST</v>
          </cell>
          <cell r="I68">
            <v>5.71</v>
          </cell>
        </row>
        <row r="69">
          <cell r="A69">
            <v>18</v>
          </cell>
          <cell r="B69" t="str">
            <v>CERC</v>
          </cell>
          <cell r="C69" t="str">
            <v>1a</v>
          </cell>
          <cell r="D69" t="str">
            <v>54-d</v>
          </cell>
          <cell r="F69">
            <v>15</v>
          </cell>
          <cell r="G69">
            <v>40502</v>
          </cell>
          <cell r="H69" t="str">
            <v>ST</v>
          </cell>
          <cell r="I69">
            <v>4.5599999999999996</v>
          </cell>
        </row>
        <row r="70">
          <cell r="A70">
            <v>18</v>
          </cell>
          <cell r="B70" t="str">
            <v>CERC</v>
          </cell>
          <cell r="C70" t="str">
            <v>1a</v>
          </cell>
          <cell r="D70" t="str">
            <v>54-d</v>
          </cell>
          <cell r="F70">
            <v>21</v>
          </cell>
          <cell r="G70">
            <v>40508</v>
          </cell>
          <cell r="H70" t="str">
            <v>ST</v>
          </cell>
          <cell r="I70">
            <v>4.5999999999999996</v>
          </cell>
        </row>
        <row r="71">
          <cell r="A71">
            <v>18</v>
          </cell>
          <cell r="B71" t="str">
            <v>CERC</v>
          </cell>
          <cell r="C71" t="str">
            <v>1a</v>
          </cell>
          <cell r="D71" t="str">
            <v>54-d</v>
          </cell>
          <cell r="F71">
            <v>28</v>
          </cell>
          <cell r="G71">
            <v>40515</v>
          </cell>
          <cell r="H71" t="str">
            <v>ST</v>
          </cell>
          <cell r="I71">
            <v>6.18</v>
          </cell>
          <cell r="M71">
            <v>252</v>
          </cell>
        </row>
        <row r="72">
          <cell r="A72">
            <v>18</v>
          </cell>
          <cell r="B72" t="str">
            <v>CERC</v>
          </cell>
          <cell r="C72" t="str">
            <v>1a</v>
          </cell>
          <cell r="D72" t="str">
            <v>54-d</v>
          </cell>
          <cell r="F72">
            <v>35</v>
          </cell>
          <cell r="G72">
            <v>40522</v>
          </cell>
          <cell r="H72" t="str">
            <v>ST</v>
          </cell>
          <cell r="I72">
            <v>6.13</v>
          </cell>
          <cell r="M72">
            <v>256</v>
          </cell>
        </row>
        <row r="73">
          <cell r="A73">
            <v>18</v>
          </cell>
          <cell r="B73" t="str">
            <v>CERC</v>
          </cell>
          <cell r="C73" t="str">
            <v>1a</v>
          </cell>
          <cell r="D73" t="str">
            <v>54-d</v>
          </cell>
          <cell r="F73">
            <v>42</v>
          </cell>
          <cell r="G73">
            <v>40529</v>
          </cell>
          <cell r="H73" t="str">
            <v>ST</v>
          </cell>
          <cell r="I73">
            <v>4.4400000000000004</v>
          </cell>
          <cell r="M73">
            <v>259</v>
          </cell>
        </row>
        <row r="74">
          <cell r="A74">
            <v>18</v>
          </cell>
          <cell r="B74" t="str">
            <v>CERC</v>
          </cell>
          <cell r="C74" t="str">
            <v>1a</v>
          </cell>
          <cell r="D74" t="str">
            <v>54-d</v>
          </cell>
          <cell r="F74">
            <v>54</v>
          </cell>
          <cell r="G74">
            <v>40541</v>
          </cell>
          <cell r="H74" t="str">
            <v>ST</v>
          </cell>
          <cell r="I74">
            <v>6.78</v>
          </cell>
          <cell r="J74">
            <v>7.8</v>
          </cell>
          <cell r="K74">
            <v>96</v>
          </cell>
          <cell r="L74">
            <v>106</v>
          </cell>
          <cell r="M74">
            <v>256</v>
          </cell>
          <cell r="N74">
            <v>0.114</v>
          </cell>
          <cell r="O74">
            <v>0.114</v>
          </cell>
        </row>
        <row r="75">
          <cell r="A75">
            <v>19</v>
          </cell>
          <cell r="B75" t="str">
            <v>CERC</v>
          </cell>
          <cell r="C75" t="str">
            <v>1a</v>
          </cell>
          <cell r="D75" t="str">
            <v>54-d</v>
          </cell>
          <cell r="F75">
            <v>-1</v>
          </cell>
          <cell r="G75">
            <v>40486</v>
          </cell>
          <cell r="H75" t="str">
            <v>ST</v>
          </cell>
          <cell r="I75">
            <v>7.4</v>
          </cell>
          <cell r="J75">
            <v>7.81</v>
          </cell>
          <cell r="K75">
            <v>94</v>
          </cell>
          <cell r="L75">
            <v>104</v>
          </cell>
          <cell r="M75">
            <v>268</v>
          </cell>
          <cell r="N75">
            <v>0.39400000000000002</v>
          </cell>
          <cell r="O75">
            <v>0.39400000000000002</v>
          </cell>
        </row>
        <row r="76">
          <cell r="A76">
            <v>19</v>
          </cell>
          <cell r="B76" t="str">
            <v>CERC</v>
          </cell>
          <cell r="C76" t="str">
            <v>1a</v>
          </cell>
          <cell r="D76" t="str">
            <v>54-d</v>
          </cell>
          <cell r="F76">
            <v>7</v>
          </cell>
          <cell r="G76">
            <v>40494</v>
          </cell>
          <cell r="H76" t="str">
            <v>ST</v>
          </cell>
          <cell r="I76">
            <v>6</v>
          </cell>
          <cell r="J76">
            <v>7.72</v>
          </cell>
          <cell r="K76">
            <v>92</v>
          </cell>
          <cell r="L76">
            <v>104</v>
          </cell>
          <cell r="M76">
            <v>260</v>
          </cell>
          <cell r="N76">
            <v>0.70599999999999996</v>
          </cell>
          <cell r="O76">
            <v>0.70599999999999996</v>
          </cell>
        </row>
        <row r="77">
          <cell r="A77">
            <v>19</v>
          </cell>
          <cell r="B77" t="str">
            <v>CERC</v>
          </cell>
          <cell r="C77" t="str">
            <v>1a</v>
          </cell>
          <cell r="D77" t="str">
            <v>54-d</v>
          </cell>
          <cell r="F77">
            <v>13</v>
          </cell>
          <cell r="G77">
            <v>40500</v>
          </cell>
          <cell r="H77" t="str">
            <v>ST</v>
          </cell>
          <cell r="I77">
            <v>4.6399999999999997</v>
          </cell>
          <cell r="J77">
            <v>7.52</v>
          </cell>
          <cell r="K77">
            <v>90</v>
          </cell>
          <cell r="L77">
            <v>108</v>
          </cell>
          <cell r="M77">
            <v>258</v>
          </cell>
          <cell r="N77">
            <v>7.8799999999999995E-2</v>
          </cell>
          <cell r="O77">
            <v>7.8799999999999995E-2</v>
          </cell>
        </row>
        <row r="78">
          <cell r="A78">
            <v>19</v>
          </cell>
          <cell r="B78" t="str">
            <v>CERC</v>
          </cell>
          <cell r="C78" t="str">
            <v>1a</v>
          </cell>
          <cell r="D78" t="str">
            <v>54-d</v>
          </cell>
          <cell r="F78">
            <v>14</v>
          </cell>
          <cell r="G78">
            <v>40501</v>
          </cell>
          <cell r="H78" t="str">
            <v>ST</v>
          </cell>
          <cell r="I78">
            <v>5.92</v>
          </cell>
        </row>
        <row r="79">
          <cell r="A79">
            <v>19</v>
          </cell>
          <cell r="B79" t="str">
            <v>CERC</v>
          </cell>
          <cell r="C79" t="str">
            <v>1a</v>
          </cell>
          <cell r="D79" t="str">
            <v>54-d</v>
          </cell>
          <cell r="F79">
            <v>15</v>
          </cell>
          <cell r="G79">
            <v>40502</v>
          </cell>
          <cell r="H79" t="str">
            <v>ST</v>
          </cell>
          <cell r="I79">
            <v>4.42</v>
          </cell>
        </row>
        <row r="80">
          <cell r="A80">
            <v>19</v>
          </cell>
          <cell r="B80" t="str">
            <v>CERC</v>
          </cell>
          <cell r="C80" t="str">
            <v>1a</v>
          </cell>
          <cell r="D80" t="str">
            <v>54-d</v>
          </cell>
          <cell r="F80">
            <v>21</v>
          </cell>
          <cell r="G80">
            <v>40508</v>
          </cell>
          <cell r="H80" t="str">
            <v>ST</v>
          </cell>
          <cell r="I80">
            <v>4.8099999999999996</v>
          </cell>
        </row>
        <row r="81">
          <cell r="A81">
            <v>19</v>
          </cell>
          <cell r="B81" t="str">
            <v>CERC</v>
          </cell>
          <cell r="C81" t="str">
            <v>1a</v>
          </cell>
          <cell r="D81" t="str">
            <v>54-d</v>
          </cell>
          <cell r="F81">
            <v>28</v>
          </cell>
          <cell r="G81">
            <v>40515</v>
          </cell>
          <cell r="H81" t="str">
            <v>ST</v>
          </cell>
          <cell r="I81">
            <v>5.94</v>
          </cell>
          <cell r="M81">
            <v>256</v>
          </cell>
        </row>
        <row r="82">
          <cell r="A82">
            <v>19</v>
          </cell>
          <cell r="B82" t="str">
            <v>CERC</v>
          </cell>
          <cell r="C82" t="str">
            <v>1a</v>
          </cell>
          <cell r="D82" t="str">
            <v>54-d</v>
          </cell>
          <cell r="F82">
            <v>35</v>
          </cell>
          <cell r="G82">
            <v>40522</v>
          </cell>
          <cell r="H82" t="str">
            <v>ST</v>
          </cell>
          <cell r="I82">
            <v>5.97</v>
          </cell>
          <cell r="M82">
            <v>256</v>
          </cell>
        </row>
        <row r="83">
          <cell r="A83">
            <v>19</v>
          </cell>
          <cell r="B83" t="str">
            <v>CERC</v>
          </cell>
          <cell r="C83" t="str">
            <v>1a</v>
          </cell>
          <cell r="D83" t="str">
            <v>54-d</v>
          </cell>
          <cell r="F83">
            <v>42</v>
          </cell>
          <cell r="G83">
            <v>40529</v>
          </cell>
          <cell r="H83" t="str">
            <v>ST</v>
          </cell>
          <cell r="I83">
            <v>5.0199999999999996</v>
          </cell>
          <cell r="M83">
            <v>259</v>
          </cell>
        </row>
        <row r="84">
          <cell r="A84">
            <v>19</v>
          </cell>
          <cell r="B84" t="str">
            <v>CERC</v>
          </cell>
          <cell r="C84" t="str">
            <v>1a</v>
          </cell>
          <cell r="D84" t="str">
            <v>54-d</v>
          </cell>
          <cell r="F84">
            <v>54</v>
          </cell>
          <cell r="G84">
            <v>40541</v>
          </cell>
          <cell r="H84" t="str">
            <v>ST</v>
          </cell>
          <cell r="I84">
            <v>6.69</v>
          </cell>
          <cell r="J84">
            <v>7.78</v>
          </cell>
          <cell r="K84">
            <v>102</v>
          </cell>
          <cell r="L84">
            <v>110</v>
          </cell>
          <cell r="M84">
            <v>270</v>
          </cell>
          <cell r="N84">
            <v>0.108</v>
          </cell>
          <cell r="O84">
            <v>0.108</v>
          </cell>
        </row>
        <row r="85">
          <cell r="A85">
            <v>20</v>
          </cell>
          <cell r="B85" t="str">
            <v>CERC</v>
          </cell>
          <cell r="C85" t="str">
            <v>1a</v>
          </cell>
          <cell r="D85" t="str">
            <v>54-d</v>
          </cell>
          <cell r="F85">
            <v>-1</v>
          </cell>
          <cell r="G85">
            <v>40486</v>
          </cell>
          <cell r="H85" t="str">
            <v>ST</v>
          </cell>
          <cell r="I85">
            <v>7.9</v>
          </cell>
          <cell r="J85">
            <v>7.89</v>
          </cell>
          <cell r="K85">
            <v>94</v>
          </cell>
          <cell r="L85">
            <v>104</v>
          </cell>
          <cell r="M85">
            <v>257</v>
          </cell>
          <cell r="N85">
            <v>9.0700000000000003E-2</v>
          </cell>
          <cell r="O85">
            <v>9.0700000000000003E-2</v>
          </cell>
        </row>
        <row r="86">
          <cell r="A86">
            <v>20</v>
          </cell>
          <cell r="B86" t="str">
            <v>CERC</v>
          </cell>
          <cell r="C86" t="str">
            <v>1a</v>
          </cell>
          <cell r="D86" t="str">
            <v>54-d</v>
          </cell>
          <cell r="F86">
            <v>7</v>
          </cell>
          <cell r="G86">
            <v>40494</v>
          </cell>
          <cell r="H86" t="str">
            <v>ST</v>
          </cell>
          <cell r="I86">
            <v>6.2</v>
          </cell>
          <cell r="J86">
            <v>7.87</v>
          </cell>
          <cell r="K86">
            <v>90</v>
          </cell>
          <cell r="L86">
            <v>104</v>
          </cell>
          <cell r="M86">
            <v>255</v>
          </cell>
          <cell r="N86">
            <v>0.114</v>
          </cell>
          <cell r="O86">
            <v>0.114</v>
          </cell>
        </row>
        <row r="87">
          <cell r="A87">
            <v>20</v>
          </cell>
          <cell r="B87" t="str">
            <v>CERC</v>
          </cell>
          <cell r="C87" t="str">
            <v>1a</v>
          </cell>
          <cell r="D87" t="str">
            <v>54-d</v>
          </cell>
          <cell r="F87">
            <v>13</v>
          </cell>
          <cell r="G87">
            <v>40500</v>
          </cell>
          <cell r="H87" t="str">
            <v>ST</v>
          </cell>
          <cell r="I87">
            <v>5.54</v>
          </cell>
          <cell r="J87">
            <v>7.6</v>
          </cell>
          <cell r="K87">
            <v>90</v>
          </cell>
          <cell r="L87">
            <v>110</v>
          </cell>
          <cell r="M87">
            <v>255</v>
          </cell>
          <cell r="N87">
            <v>7.9399999999999998E-2</v>
          </cell>
          <cell r="O87">
            <v>7.9399999999999998E-2</v>
          </cell>
        </row>
        <row r="88">
          <cell r="A88">
            <v>20</v>
          </cell>
          <cell r="B88" t="str">
            <v>CERC</v>
          </cell>
          <cell r="C88" t="str">
            <v>1a</v>
          </cell>
          <cell r="D88" t="str">
            <v>54-d</v>
          </cell>
          <cell r="F88">
            <v>14</v>
          </cell>
          <cell r="G88">
            <v>40501</v>
          </cell>
          <cell r="H88" t="str">
            <v>ST</v>
          </cell>
          <cell r="I88">
            <v>6.14</v>
          </cell>
        </row>
        <row r="89">
          <cell r="A89">
            <v>20</v>
          </cell>
          <cell r="B89" t="str">
            <v>CERC</v>
          </cell>
          <cell r="C89" t="str">
            <v>1a</v>
          </cell>
          <cell r="D89" t="str">
            <v>54-d</v>
          </cell>
          <cell r="F89">
            <v>15</v>
          </cell>
          <cell r="G89">
            <v>40502</v>
          </cell>
          <cell r="H89" t="str">
            <v>ST</v>
          </cell>
          <cell r="I89">
            <v>3.54</v>
          </cell>
        </row>
        <row r="90">
          <cell r="A90">
            <v>20</v>
          </cell>
          <cell r="B90" t="str">
            <v>CERC</v>
          </cell>
          <cell r="C90" t="str">
            <v>1a</v>
          </cell>
          <cell r="D90" t="str">
            <v>54-d</v>
          </cell>
          <cell r="F90">
            <v>21</v>
          </cell>
          <cell r="G90">
            <v>40508</v>
          </cell>
          <cell r="H90" t="str">
            <v>ST</v>
          </cell>
          <cell r="I90">
            <v>6.35</v>
          </cell>
        </row>
        <row r="91">
          <cell r="A91">
            <v>20</v>
          </cell>
          <cell r="B91" t="str">
            <v>CERC</v>
          </cell>
          <cell r="C91" t="str">
            <v>1a</v>
          </cell>
          <cell r="D91" t="str">
            <v>54-d</v>
          </cell>
          <cell r="F91">
            <v>28</v>
          </cell>
          <cell r="G91">
            <v>40515</v>
          </cell>
          <cell r="H91" t="str">
            <v>ST</v>
          </cell>
          <cell r="I91">
            <v>6.54</v>
          </cell>
          <cell r="M91">
            <v>248</v>
          </cell>
        </row>
        <row r="92">
          <cell r="A92">
            <v>20</v>
          </cell>
          <cell r="B92" t="str">
            <v>CERC</v>
          </cell>
          <cell r="C92" t="str">
            <v>1a</v>
          </cell>
          <cell r="D92" t="str">
            <v>54-d</v>
          </cell>
          <cell r="F92">
            <v>35</v>
          </cell>
          <cell r="G92">
            <v>40522</v>
          </cell>
          <cell r="H92" t="str">
            <v>ST</v>
          </cell>
          <cell r="I92">
            <v>6.69</v>
          </cell>
          <cell r="M92">
            <v>257</v>
          </cell>
        </row>
        <row r="93">
          <cell r="A93">
            <v>20</v>
          </cell>
          <cell r="B93" t="str">
            <v>CERC</v>
          </cell>
          <cell r="C93" t="str">
            <v>1a</v>
          </cell>
          <cell r="D93" t="str">
            <v>54-d</v>
          </cell>
          <cell r="F93">
            <v>42</v>
          </cell>
          <cell r="G93">
            <v>40529</v>
          </cell>
          <cell r="H93" t="str">
            <v>ST</v>
          </cell>
          <cell r="I93">
            <v>4.68</v>
          </cell>
          <cell r="M93">
            <v>263</v>
          </cell>
        </row>
        <row r="94">
          <cell r="A94">
            <v>20</v>
          </cell>
          <cell r="B94" t="str">
            <v>CERC</v>
          </cell>
          <cell r="C94" t="str">
            <v>1a</v>
          </cell>
          <cell r="D94" t="str">
            <v>54-d</v>
          </cell>
          <cell r="F94">
            <v>54</v>
          </cell>
          <cell r="G94">
            <v>40541</v>
          </cell>
          <cell r="H94" t="str">
            <v>ST</v>
          </cell>
          <cell r="I94">
            <v>6.61</v>
          </cell>
          <cell r="J94">
            <v>7.82</v>
          </cell>
          <cell r="K94">
            <v>102</v>
          </cell>
          <cell r="L94">
            <v>108</v>
          </cell>
          <cell r="M94">
            <v>257</v>
          </cell>
          <cell r="N94">
            <v>5.4399999999999997E-2</v>
          </cell>
          <cell r="O94">
            <v>5.4399999999999997E-2</v>
          </cell>
        </row>
        <row r="95">
          <cell r="A95">
            <v>25</v>
          </cell>
          <cell r="B95" t="str">
            <v>CERC</v>
          </cell>
          <cell r="C95" t="str">
            <v>1a</v>
          </cell>
          <cell r="D95" t="str">
            <v>54-d</v>
          </cell>
          <cell r="F95">
            <v>-1</v>
          </cell>
          <cell r="G95">
            <v>40486</v>
          </cell>
          <cell r="H95" t="str">
            <v>ST</v>
          </cell>
          <cell r="I95">
            <v>7.8</v>
          </cell>
          <cell r="J95">
            <v>7.83</v>
          </cell>
          <cell r="K95">
            <v>90</v>
          </cell>
          <cell r="L95">
            <v>100</v>
          </cell>
          <cell r="M95">
            <v>255</v>
          </cell>
          <cell r="N95">
            <v>0.215</v>
          </cell>
          <cell r="O95">
            <v>0.215</v>
          </cell>
        </row>
        <row r="96">
          <cell r="A96">
            <v>25</v>
          </cell>
          <cell r="B96" t="str">
            <v>CERC</v>
          </cell>
          <cell r="C96" t="str">
            <v>1a</v>
          </cell>
          <cell r="D96" t="str">
            <v>54-d</v>
          </cell>
          <cell r="F96">
            <v>7</v>
          </cell>
          <cell r="G96">
            <v>40494</v>
          </cell>
          <cell r="H96" t="str">
            <v>ST</v>
          </cell>
          <cell r="I96">
            <v>5.8</v>
          </cell>
          <cell r="J96">
            <v>7.61</v>
          </cell>
          <cell r="K96">
            <v>90</v>
          </cell>
          <cell r="L96">
            <v>102</v>
          </cell>
          <cell r="M96">
            <v>253</v>
          </cell>
          <cell r="N96">
            <v>0.376</v>
          </cell>
          <cell r="O96">
            <v>0.376</v>
          </cell>
        </row>
        <row r="97">
          <cell r="A97">
            <v>25</v>
          </cell>
          <cell r="B97" t="str">
            <v>CERC</v>
          </cell>
          <cell r="C97" t="str">
            <v>1a</v>
          </cell>
          <cell r="D97" t="str">
            <v>54-d</v>
          </cell>
          <cell r="F97">
            <v>13</v>
          </cell>
          <cell r="G97">
            <v>40500</v>
          </cell>
          <cell r="H97" t="str">
            <v>ST</v>
          </cell>
          <cell r="I97">
            <v>5.12</v>
          </cell>
          <cell r="J97">
            <v>7.58</v>
          </cell>
          <cell r="K97">
            <v>90</v>
          </cell>
          <cell r="L97">
            <v>102</v>
          </cell>
          <cell r="M97">
            <v>255</v>
          </cell>
          <cell r="N97">
            <v>7.6999999999999999E-2</v>
          </cell>
          <cell r="O97">
            <v>7.6999999999999999E-2</v>
          </cell>
        </row>
        <row r="98">
          <cell r="A98">
            <v>25</v>
          </cell>
          <cell r="B98" t="str">
            <v>CERC</v>
          </cell>
          <cell r="C98" t="str">
            <v>1a</v>
          </cell>
          <cell r="D98" t="str">
            <v>54-d</v>
          </cell>
          <cell r="F98">
            <v>14</v>
          </cell>
          <cell r="G98">
            <v>40501</v>
          </cell>
          <cell r="H98" t="str">
            <v>ST</v>
          </cell>
          <cell r="I98">
            <v>5.66</v>
          </cell>
        </row>
        <row r="99">
          <cell r="A99">
            <v>25</v>
          </cell>
          <cell r="B99" t="str">
            <v>CERC</v>
          </cell>
          <cell r="C99" t="str">
            <v>1a</v>
          </cell>
          <cell r="D99" t="str">
            <v>54-d</v>
          </cell>
          <cell r="F99">
            <v>15</v>
          </cell>
          <cell r="G99">
            <v>40502</v>
          </cell>
          <cell r="H99" t="str">
            <v>ST</v>
          </cell>
          <cell r="I99">
            <v>4.59</v>
          </cell>
        </row>
        <row r="100">
          <cell r="A100">
            <v>25</v>
          </cell>
          <cell r="B100" t="str">
            <v>CERC</v>
          </cell>
          <cell r="C100" t="str">
            <v>1a</v>
          </cell>
          <cell r="D100" t="str">
            <v>54-d</v>
          </cell>
          <cell r="F100">
            <v>21</v>
          </cell>
          <cell r="G100">
            <v>40508</v>
          </cell>
          <cell r="H100" t="str">
            <v>ST</v>
          </cell>
          <cell r="I100">
            <v>4.74</v>
          </cell>
        </row>
        <row r="101">
          <cell r="A101">
            <v>25</v>
          </cell>
          <cell r="B101" t="str">
            <v>CERC</v>
          </cell>
          <cell r="C101" t="str">
            <v>1a</v>
          </cell>
          <cell r="D101" t="str">
            <v>54-d</v>
          </cell>
          <cell r="F101">
            <v>28</v>
          </cell>
          <cell r="G101">
            <v>40515</v>
          </cell>
          <cell r="H101" t="str">
            <v>ST</v>
          </cell>
          <cell r="I101">
            <v>5.88</v>
          </cell>
          <cell r="M101">
            <v>247</v>
          </cell>
        </row>
        <row r="102">
          <cell r="A102">
            <v>25</v>
          </cell>
          <cell r="B102" t="str">
            <v>CERC</v>
          </cell>
          <cell r="C102" t="str">
            <v>1a</v>
          </cell>
          <cell r="D102" t="str">
            <v>54-d</v>
          </cell>
          <cell r="F102">
            <v>35</v>
          </cell>
          <cell r="G102">
            <v>40522</v>
          </cell>
          <cell r="H102" t="str">
            <v>ST</v>
          </cell>
          <cell r="I102">
            <v>5.79</v>
          </cell>
          <cell r="M102">
            <v>252</v>
          </cell>
        </row>
        <row r="103">
          <cell r="A103">
            <v>25</v>
          </cell>
          <cell r="B103" t="str">
            <v>CERC</v>
          </cell>
          <cell r="C103" t="str">
            <v>1a</v>
          </cell>
          <cell r="D103" t="str">
            <v>54-d</v>
          </cell>
          <cell r="F103">
            <v>42</v>
          </cell>
          <cell r="G103">
            <v>40529</v>
          </cell>
          <cell r="H103" t="str">
            <v>ST</v>
          </cell>
          <cell r="I103">
            <v>4.4000000000000004</v>
          </cell>
          <cell r="M103">
            <v>260</v>
          </cell>
        </row>
        <row r="104">
          <cell r="A104">
            <v>25</v>
          </cell>
          <cell r="B104" t="str">
            <v>CERC</v>
          </cell>
          <cell r="C104" t="str">
            <v>1a</v>
          </cell>
          <cell r="D104" t="str">
            <v>54-d</v>
          </cell>
          <cell r="F104">
            <v>54</v>
          </cell>
          <cell r="G104">
            <v>40541</v>
          </cell>
          <cell r="H104" t="str">
            <v>ST</v>
          </cell>
          <cell r="I104">
            <v>6.72</v>
          </cell>
          <cell r="J104">
            <v>7.72</v>
          </cell>
          <cell r="K104">
            <v>102</v>
          </cell>
          <cell r="L104">
            <v>108</v>
          </cell>
          <cell r="M104">
            <v>257</v>
          </cell>
          <cell r="N104">
            <v>5.33E-2</v>
          </cell>
          <cell r="O104">
            <v>5.33E-2</v>
          </cell>
        </row>
        <row r="105">
          <cell r="A105">
            <v>30</v>
          </cell>
          <cell r="B105" t="str">
            <v>CERC</v>
          </cell>
          <cell r="C105" t="str">
            <v>1a</v>
          </cell>
          <cell r="D105" t="str">
            <v>54-d</v>
          </cell>
          <cell r="F105">
            <v>-1</v>
          </cell>
          <cell r="G105">
            <v>40486</v>
          </cell>
          <cell r="H105" t="str">
            <v>ST</v>
          </cell>
          <cell r="I105">
            <v>7.3</v>
          </cell>
          <cell r="J105">
            <v>7.83</v>
          </cell>
          <cell r="K105">
            <v>90</v>
          </cell>
          <cell r="L105">
            <v>102</v>
          </cell>
          <cell r="M105">
            <v>256</v>
          </cell>
          <cell r="N105">
            <v>0.104</v>
          </cell>
          <cell r="O105">
            <v>0.104</v>
          </cell>
        </row>
        <row r="106">
          <cell r="A106">
            <v>30</v>
          </cell>
          <cell r="B106" t="str">
            <v>CERC</v>
          </cell>
          <cell r="C106" t="str">
            <v>1a</v>
          </cell>
          <cell r="D106" t="str">
            <v>54-d</v>
          </cell>
          <cell r="F106">
            <v>7</v>
          </cell>
          <cell r="G106">
            <v>40494</v>
          </cell>
          <cell r="H106" t="str">
            <v>ST</v>
          </cell>
          <cell r="I106">
            <v>6.2</v>
          </cell>
          <cell r="J106">
            <v>7.67</v>
          </cell>
          <cell r="K106">
            <v>92</v>
          </cell>
          <cell r="L106">
            <v>104</v>
          </cell>
          <cell r="M106">
            <v>256</v>
          </cell>
          <cell r="N106">
            <v>0.10199999999999999</v>
          </cell>
          <cell r="O106">
            <v>0.10199999999999999</v>
          </cell>
        </row>
        <row r="107">
          <cell r="A107">
            <v>30</v>
          </cell>
          <cell r="B107" t="str">
            <v>CERC</v>
          </cell>
          <cell r="C107" t="str">
            <v>1a</v>
          </cell>
          <cell r="D107" t="str">
            <v>54-d</v>
          </cell>
          <cell r="F107">
            <v>13</v>
          </cell>
          <cell r="G107">
            <v>40500</v>
          </cell>
          <cell r="H107" t="str">
            <v>ST</v>
          </cell>
          <cell r="I107">
            <v>5.27</v>
          </cell>
          <cell r="J107">
            <v>7.58</v>
          </cell>
          <cell r="K107">
            <v>90</v>
          </cell>
          <cell r="L107">
            <v>106</v>
          </cell>
          <cell r="M107">
            <v>258</v>
          </cell>
          <cell r="N107">
            <v>6.2300000000000001E-2</v>
          </cell>
          <cell r="O107">
            <v>6.2300000000000001E-2</v>
          </cell>
        </row>
        <row r="108">
          <cell r="A108">
            <v>30</v>
          </cell>
          <cell r="B108" t="str">
            <v>CERC</v>
          </cell>
          <cell r="C108" t="str">
            <v>1a</v>
          </cell>
          <cell r="D108" t="str">
            <v>54-d</v>
          </cell>
          <cell r="F108">
            <v>14</v>
          </cell>
          <cell r="G108">
            <v>40501</v>
          </cell>
          <cell r="H108" t="str">
            <v>ST</v>
          </cell>
          <cell r="I108">
            <v>5.28</v>
          </cell>
        </row>
        <row r="109">
          <cell r="A109">
            <v>30</v>
          </cell>
          <cell r="B109" t="str">
            <v>CERC</v>
          </cell>
          <cell r="C109" t="str">
            <v>1a</v>
          </cell>
          <cell r="D109" t="str">
            <v>54-d</v>
          </cell>
          <cell r="F109">
            <v>15</v>
          </cell>
          <cell r="G109">
            <v>40502</v>
          </cell>
          <cell r="H109" t="str">
            <v>ST</v>
          </cell>
          <cell r="I109">
            <v>4.3499999999999996</v>
          </cell>
        </row>
        <row r="110">
          <cell r="A110">
            <v>30</v>
          </cell>
          <cell r="B110" t="str">
            <v>CERC</v>
          </cell>
          <cell r="C110" t="str">
            <v>1a</v>
          </cell>
          <cell r="D110" t="str">
            <v>54-d</v>
          </cell>
          <cell r="F110">
            <v>21</v>
          </cell>
          <cell r="G110">
            <v>40508</v>
          </cell>
          <cell r="H110" t="str">
            <v>ST</v>
          </cell>
          <cell r="I110">
            <v>3.12</v>
          </cell>
        </row>
        <row r="111">
          <cell r="A111">
            <v>30</v>
          </cell>
          <cell r="B111" t="str">
            <v>CERC</v>
          </cell>
          <cell r="C111" t="str">
            <v>1a</v>
          </cell>
          <cell r="D111" t="str">
            <v>54-d</v>
          </cell>
          <cell r="F111">
            <v>28</v>
          </cell>
          <cell r="G111">
            <v>40515</v>
          </cell>
          <cell r="H111" t="str">
            <v>ST</v>
          </cell>
          <cell r="I111">
            <v>5.88</v>
          </cell>
          <cell r="M111">
            <v>251</v>
          </cell>
        </row>
        <row r="112">
          <cell r="A112">
            <v>30</v>
          </cell>
          <cell r="B112" t="str">
            <v>CERC</v>
          </cell>
          <cell r="C112" t="str">
            <v>1a</v>
          </cell>
          <cell r="D112" t="str">
            <v>54-d</v>
          </cell>
          <cell r="F112">
            <v>35</v>
          </cell>
          <cell r="G112">
            <v>40522</v>
          </cell>
          <cell r="H112" t="str">
            <v>ST</v>
          </cell>
          <cell r="I112">
            <v>6.15</v>
          </cell>
          <cell r="M112">
            <v>253</v>
          </cell>
        </row>
        <row r="113">
          <cell r="A113">
            <v>30</v>
          </cell>
          <cell r="B113" t="str">
            <v>CERC</v>
          </cell>
          <cell r="C113" t="str">
            <v>1a</v>
          </cell>
          <cell r="D113" t="str">
            <v>54-d</v>
          </cell>
          <cell r="F113">
            <v>42</v>
          </cell>
          <cell r="G113">
            <v>40529</v>
          </cell>
          <cell r="H113" t="str">
            <v>ST</v>
          </cell>
          <cell r="I113">
            <v>3.06</v>
          </cell>
          <cell r="M113">
            <v>256</v>
          </cell>
        </row>
        <row r="114">
          <cell r="A114">
            <v>30</v>
          </cell>
          <cell r="B114" t="str">
            <v>CERC</v>
          </cell>
          <cell r="C114" t="str">
            <v>1a</v>
          </cell>
          <cell r="D114" t="str">
            <v>54-d</v>
          </cell>
          <cell r="F114">
            <v>54</v>
          </cell>
          <cell r="G114">
            <v>40541</v>
          </cell>
          <cell r="H114" t="str">
            <v>ST</v>
          </cell>
          <cell r="I114">
            <v>6.45</v>
          </cell>
          <cell r="J114">
            <v>7.7</v>
          </cell>
          <cell r="K114">
            <v>102</v>
          </cell>
          <cell r="L114">
            <v>110</v>
          </cell>
          <cell r="M114">
            <v>257</v>
          </cell>
          <cell r="N114">
            <v>6.83E-2</v>
          </cell>
          <cell r="O114">
            <v>6.83E-2</v>
          </cell>
        </row>
        <row r="115">
          <cell r="A115" t="str">
            <v>33a</v>
          </cell>
          <cell r="B115" t="str">
            <v>CERC</v>
          </cell>
          <cell r="C115" t="str">
            <v>1a</v>
          </cell>
          <cell r="D115" t="str">
            <v>54-d</v>
          </cell>
          <cell r="F115">
            <v>-1</v>
          </cell>
          <cell r="G115">
            <v>40486</v>
          </cell>
          <cell r="H115" t="str">
            <v>ST</v>
          </cell>
          <cell r="I115">
            <v>7.8</v>
          </cell>
          <cell r="J115">
            <v>7.9</v>
          </cell>
          <cell r="K115">
            <v>90</v>
          </cell>
          <cell r="L115">
            <v>102</v>
          </cell>
          <cell r="M115">
            <v>256</v>
          </cell>
          <cell r="N115">
            <v>2.6599999999999999E-2</v>
          </cell>
          <cell r="O115">
            <v>2.6599999999999999E-2</v>
          </cell>
        </row>
        <row r="116">
          <cell r="A116" t="str">
            <v>33a</v>
          </cell>
          <cell r="B116" t="str">
            <v>CERC</v>
          </cell>
          <cell r="C116" t="str">
            <v>1a</v>
          </cell>
          <cell r="D116" t="str">
            <v>54-d</v>
          </cell>
          <cell r="F116">
            <v>7</v>
          </cell>
          <cell r="G116">
            <v>40494</v>
          </cell>
          <cell r="H116" t="str">
            <v>ST</v>
          </cell>
          <cell r="I116">
            <v>5.8</v>
          </cell>
          <cell r="J116">
            <v>7.69</v>
          </cell>
          <cell r="K116">
            <v>90</v>
          </cell>
          <cell r="L116">
            <v>104</v>
          </cell>
          <cell r="M116">
            <v>253</v>
          </cell>
          <cell r="N116">
            <v>0.158</v>
          </cell>
          <cell r="O116">
            <v>0.158</v>
          </cell>
        </row>
        <row r="117">
          <cell r="A117" t="str">
            <v>33a</v>
          </cell>
          <cell r="B117" t="str">
            <v>CERC</v>
          </cell>
          <cell r="C117" t="str">
            <v>1a</v>
          </cell>
          <cell r="D117" t="str">
            <v>54-d</v>
          </cell>
          <cell r="F117">
            <v>13</v>
          </cell>
          <cell r="G117">
            <v>40500</v>
          </cell>
          <cell r="H117" t="str">
            <v>ST</v>
          </cell>
          <cell r="I117">
            <v>3.95</v>
          </cell>
          <cell r="J117">
            <v>7.44</v>
          </cell>
          <cell r="K117">
            <v>86</v>
          </cell>
          <cell r="L117">
            <v>104</v>
          </cell>
          <cell r="M117">
            <v>255</v>
          </cell>
          <cell r="N117">
            <v>0.22600000000000001</v>
          </cell>
          <cell r="O117">
            <v>0.22600000000000001</v>
          </cell>
        </row>
        <row r="118">
          <cell r="A118" t="str">
            <v>33a</v>
          </cell>
          <cell r="B118" t="str">
            <v>CERC</v>
          </cell>
          <cell r="C118" t="str">
            <v>1a</v>
          </cell>
          <cell r="D118" t="str">
            <v>54-d</v>
          </cell>
          <cell r="F118">
            <v>14</v>
          </cell>
          <cell r="G118">
            <v>40501</v>
          </cell>
          <cell r="H118" t="str">
            <v>ST</v>
          </cell>
          <cell r="I118">
            <v>5.51</v>
          </cell>
        </row>
        <row r="119">
          <cell r="A119" t="str">
            <v>33a</v>
          </cell>
          <cell r="B119" t="str">
            <v>CERC</v>
          </cell>
          <cell r="C119" t="str">
            <v>1a</v>
          </cell>
          <cell r="D119" t="str">
            <v>54-d</v>
          </cell>
          <cell r="F119">
            <v>15</v>
          </cell>
          <cell r="G119">
            <v>40502</v>
          </cell>
          <cell r="H119" t="str">
            <v>ST</v>
          </cell>
          <cell r="I119">
            <v>4.66</v>
          </cell>
        </row>
        <row r="120">
          <cell r="A120" t="str">
            <v>33a</v>
          </cell>
          <cell r="B120" t="str">
            <v>CERC</v>
          </cell>
          <cell r="C120" t="str">
            <v>1a</v>
          </cell>
          <cell r="D120" t="str">
            <v>54-d</v>
          </cell>
          <cell r="F120">
            <v>21</v>
          </cell>
          <cell r="G120">
            <v>40508</v>
          </cell>
          <cell r="H120" t="str">
            <v>ST</v>
          </cell>
          <cell r="I120">
            <v>4.7699999999999996</v>
          </cell>
        </row>
        <row r="121">
          <cell r="A121" t="str">
            <v>33a</v>
          </cell>
          <cell r="B121" t="str">
            <v>CERC</v>
          </cell>
          <cell r="C121" t="str">
            <v>1a</v>
          </cell>
          <cell r="D121" t="str">
            <v>54-d</v>
          </cell>
          <cell r="F121">
            <v>28</v>
          </cell>
          <cell r="G121">
            <v>40515</v>
          </cell>
          <cell r="H121" t="str">
            <v>ST</v>
          </cell>
          <cell r="I121">
            <v>6.02</v>
          </cell>
          <cell r="M121">
            <v>248</v>
          </cell>
        </row>
        <row r="122">
          <cell r="A122" t="str">
            <v>33a</v>
          </cell>
          <cell r="B122" t="str">
            <v>CERC</v>
          </cell>
          <cell r="C122" t="str">
            <v>1a</v>
          </cell>
          <cell r="D122" t="str">
            <v>54-d</v>
          </cell>
          <cell r="F122">
            <v>35</v>
          </cell>
          <cell r="G122">
            <v>40522</v>
          </cell>
          <cell r="H122" t="str">
            <v>ST</v>
          </cell>
          <cell r="I122">
            <v>5.67</v>
          </cell>
          <cell r="M122">
            <v>257</v>
          </cell>
        </row>
        <row r="123">
          <cell r="A123" t="str">
            <v>33a</v>
          </cell>
          <cell r="B123" t="str">
            <v>CERC</v>
          </cell>
          <cell r="C123" t="str">
            <v>1a</v>
          </cell>
          <cell r="D123" t="str">
            <v>54-d</v>
          </cell>
          <cell r="F123">
            <v>42</v>
          </cell>
          <cell r="G123">
            <v>40529</v>
          </cell>
          <cell r="H123" t="str">
            <v>ST</v>
          </cell>
          <cell r="I123">
            <v>3.3</v>
          </cell>
          <cell r="M123">
            <v>261</v>
          </cell>
        </row>
        <row r="124">
          <cell r="A124" t="str">
            <v>33a</v>
          </cell>
          <cell r="B124" t="str">
            <v>CERC</v>
          </cell>
          <cell r="C124" t="str">
            <v>1a</v>
          </cell>
          <cell r="D124" t="str">
            <v>54-d</v>
          </cell>
          <cell r="F124">
            <v>54</v>
          </cell>
          <cell r="G124">
            <v>40541</v>
          </cell>
          <cell r="H124" t="str">
            <v>ST</v>
          </cell>
          <cell r="I124">
            <v>4.72</v>
          </cell>
          <cell r="J124">
            <v>7.61</v>
          </cell>
          <cell r="K124">
            <v>98</v>
          </cell>
          <cell r="L124">
            <v>108</v>
          </cell>
          <cell r="M124">
            <v>270</v>
          </cell>
          <cell r="N124">
            <v>7.51E-2</v>
          </cell>
          <cell r="O124">
            <v>7.51E-2</v>
          </cell>
        </row>
        <row r="125">
          <cell r="A125">
            <v>2</v>
          </cell>
          <cell r="B125" t="str">
            <v>CERC</v>
          </cell>
          <cell r="C125" t="str">
            <v>1b</v>
          </cell>
          <cell r="D125" t="str">
            <v>48-d</v>
          </cell>
          <cell r="F125">
            <v>-2</v>
          </cell>
          <cell r="G125">
            <v>40562</v>
          </cell>
          <cell r="H125" t="str">
            <v>ST</v>
          </cell>
          <cell r="I125">
            <v>7.44</v>
          </cell>
          <cell r="J125">
            <v>8.0500000000000007</v>
          </cell>
          <cell r="K125">
            <v>60</v>
          </cell>
          <cell r="L125">
            <v>114</v>
          </cell>
          <cell r="M125">
            <v>266</v>
          </cell>
          <cell r="N125">
            <v>0.253</v>
          </cell>
          <cell r="O125">
            <v>0.253</v>
          </cell>
        </row>
        <row r="126">
          <cell r="A126">
            <v>2</v>
          </cell>
          <cell r="B126" t="str">
            <v>CERC</v>
          </cell>
          <cell r="C126" t="str">
            <v>1b</v>
          </cell>
          <cell r="D126" t="str">
            <v>48-d</v>
          </cell>
          <cell r="F126">
            <v>7</v>
          </cell>
          <cell r="G126">
            <v>40571</v>
          </cell>
          <cell r="H126" t="str">
            <v>ST</v>
          </cell>
          <cell r="I126">
            <v>6.92</v>
          </cell>
          <cell r="M126">
            <v>260</v>
          </cell>
        </row>
        <row r="127">
          <cell r="A127">
            <v>2</v>
          </cell>
          <cell r="B127" t="str">
            <v>CERC</v>
          </cell>
          <cell r="C127" t="str">
            <v>1b</v>
          </cell>
          <cell r="D127" t="str">
            <v>48-d</v>
          </cell>
          <cell r="F127">
            <v>10</v>
          </cell>
          <cell r="G127">
            <v>40574</v>
          </cell>
          <cell r="H127" t="str">
            <v>ST</v>
          </cell>
          <cell r="I127">
            <v>7.06</v>
          </cell>
          <cell r="J127">
            <v>8.16</v>
          </cell>
          <cell r="K127">
            <v>94</v>
          </cell>
          <cell r="L127">
            <v>102</v>
          </cell>
          <cell r="M127">
            <v>255</v>
          </cell>
          <cell r="N127">
            <v>8.8800000000000004E-2</v>
          </cell>
          <cell r="O127">
            <v>8.8800000000000004E-2</v>
          </cell>
        </row>
        <row r="128">
          <cell r="A128">
            <v>2</v>
          </cell>
          <cell r="B128" t="str">
            <v>CERC</v>
          </cell>
          <cell r="C128" t="str">
            <v>1b</v>
          </cell>
          <cell r="D128" t="str">
            <v>48-d</v>
          </cell>
          <cell r="F128">
            <v>14</v>
          </cell>
          <cell r="G128">
            <v>40578</v>
          </cell>
          <cell r="H128" t="str">
            <v>ST</v>
          </cell>
          <cell r="I128">
            <v>6.49</v>
          </cell>
          <cell r="M128">
            <v>262</v>
          </cell>
        </row>
        <row r="129">
          <cell r="A129">
            <v>2</v>
          </cell>
          <cell r="B129" t="str">
            <v>CERC</v>
          </cell>
          <cell r="C129" t="str">
            <v>1b</v>
          </cell>
          <cell r="D129" t="str">
            <v>48-d</v>
          </cell>
          <cell r="F129">
            <v>21</v>
          </cell>
          <cell r="G129">
            <v>40585</v>
          </cell>
          <cell r="H129" t="str">
            <v>ST</v>
          </cell>
          <cell r="I129">
            <v>7.66</v>
          </cell>
          <cell r="M129">
            <v>248</v>
          </cell>
        </row>
        <row r="130">
          <cell r="A130">
            <v>2</v>
          </cell>
          <cell r="B130" t="str">
            <v>CERC</v>
          </cell>
          <cell r="C130" t="str">
            <v>1b</v>
          </cell>
          <cell r="D130" t="str">
            <v>48-d</v>
          </cell>
          <cell r="F130">
            <v>28</v>
          </cell>
          <cell r="G130">
            <v>40592</v>
          </cell>
          <cell r="H130" t="str">
            <v>ST</v>
          </cell>
          <cell r="I130">
            <v>5.57</v>
          </cell>
          <cell r="M130">
            <v>249</v>
          </cell>
        </row>
        <row r="131">
          <cell r="A131">
            <v>2</v>
          </cell>
          <cell r="B131" t="str">
            <v>CERC</v>
          </cell>
          <cell r="C131" t="str">
            <v>1b</v>
          </cell>
          <cell r="D131" t="str">
            <v>48-d</v>
          </cell>
          <cell r="F131">
            <v>42</v>
          </cell>
          <cell r="G131">
            <v>40606</v>
          </cell>
          <cell r="H131" t="str">
            <v>ST</v>
          </cell>
          <cell r="I131">
            <v>3.26</v>
          </cell>
          <cell r="M131">
            <v>261</v>
          </cell>
        </row>
        <row r="132">
          <cell r="A132">
            <v>2</v>
          </cell>
          <cell r="B132" t="str">
            <v>CERC</v>
          </cell>
          <cell r="C132" t="str">
            <v>1b</v>
          </cell>
          <cell r="D132" t="str">
            <v>48-d</v>
          </cell>
          <cell r="F132">
            <v>47</v>
          </cell>
          <cell r="G132">
            <v>40611</v>
          </cell>
          <cell r="H132" t="str">
            <v>ST</v>
          </cell>
          <cell r="I132">
            <v>4.01</v>
          </cell>
          <cell r="J132">
            <v>8.06</v>
          </cell>
          <cell r="K132">
            <v>90</v>
          </cell>
          <cell r="L132">
            <v>104</v>
          </cell>
          <cell r="M132">
            <v>268</v>
          </cell>
          <cell r="N132">
            <v>4.65E-2</v>
          </cell>
          <cell r="O132">
            <v>4.65E-2</v>
          </cell>
        </row>
        <row r="133">
          <cell r="A133">
            <v>4</v>
          </cell>
          <cell r="B133" t="str">
            <v>CERC</v>
          </cell>
          <cell r="C133" t="str">
            <v>1b</v>
          </cell>
          <cell r="D133" t="str">
            <v>48-d</v>
          </cell>
          <cell r="F133">
            <v>-2</v>
          </cell>
          <cell r="G133">
            <v>40562</v>
          </cell>
          <cell r="H133" t="str">
            <v>ST</v>
          </cell>
          <cell r="I133">
            <v>7.52</v>
          </cell>
          <cell r="J133">
            <v>8.19</v>
          </cell>
          <cell r="K133">
            <v>84</v>
          </cell>
          <cell r="L133">
            <v>120</v>
          </cell>
          <cell r="M133">
            <v>261</v>
          </cell>
          <cell r="N133">
            <v>5.8999999999999997E-2</v>
          </cell>
          <cell r="O133">
            <v>5.8999999999999997E-2</v>
          </cell>
        </row>
        <row r="134">
          <cell r="A134">
            <v>4</v>
          </cell>
          <cell r="B134" t="str">
            <v>CERC</v>
          </cell>
          <cell r="C134" t="str">
            <v>1b</v>
          </cell>
          <cell r="D134" t="str">
            <v>48-d</v>
          </cell>
          <cell r="F134">
            <v>7</v>
          </cell>
          <cell r="G134">
            <v>40571</v>
          </cell>
          <cell r="H134" t="str">
            <v>ST</v>
          </cell>
          <cell r="I134">
            <v>6.42</v>
          </cell>
          <cell r="M134">
            <v>256</v>
          </cell>
        </row>
        <row r="135">
          <cell r="A135">
            <v>4</v>
          </cell>
          <cell r="B135" t="str">
            <v>CERC</v>
          </cell>
          <cell r="C135" t="str">
            <v>1b</v>
          </cell>
          <cell r="D135" t="str">
            <v>48-d</v>
          </cell>
          <cell r="F135">
            <v>10</v>
          </cell>
          <cell r="G135">
            <v>40574</v>
          </cell>
          <cell r="H135" t="str">
            <v>ST</v>
          </cell>
          <cell r="I135">
            <v>6.27</v>
          </cell>
          <cell r="J135">
            <v>8.14</v>
          </cell>
          <cell r="K135">
            <v>96</v>
          </cell>
          <cell r="L135">
            <v>106</v>
          </cell>
          <cell r="M135">
            <v>263</v>
          </cell>
          <cell r="N135">
            <v>0.47199999999999998</v>
          </cell>
          <cell r="O135">
            <v>0.47199999999999998</v>
          </cell>
        </row>
        <row r="136">
          <cell r="A136">
            <v>4</v>
          </cell>
          <cell r="B136" t="str">
            <v>CERC</v>
          </cell>
          <cell r="C136" t="str">
            <v>1b</v>
          </cell>
          <cell r="D136" t="str">
            <v>48-d</v>
          </cell>
          <cell r="F136">
            <v>14</v>
          </cell>
          <cell r="G136">
            <v>40578</v>
          </cell>
          <cell r="H136" t="str">
            <v>ST</v>
          </cell>
          <cell r="I136">
            <v>6.06</v>
          </cell>
          <cell r="M136">
            <v>250</v>
          </cell>
        </row>
        <row r="137">
          <cell r="A137">
            <v>4</v>
          </cell>
          <cell r="B137" t="str">
            <v>CERC</v>
          </cell>
          <cell r="C137" t="str">
            <v>1b</v>
          </cell>
          <cell r="D137" t="str">
            <v>48-d</v>
          </cell>
          <cell r="F137">
            <v>21</v>
          </cell>
          <cell r="G137">
            <v>40585</v>
          </cell>
          <cell r="H137" t="str">
            <v>ST</v>
          </cell>
          <cell r="I137">
            <v>7.27</v>
          </cell>
          <cell r="M137">
            <v>249</v>
          </cell>
        </row>
        <row r="138">
          <cell r="A138">
            <v>4</v>
          </cell>
          <cell r="B138" t="str">
            <v>CERC</v>
          </cell>
          <cell r="C138" t="str">
            <v>1b</v>
          </cell>
          <cell r="D138" t="str">
            <v>48-d</v>
          </cell>
          <cell r="F138">
            <v>28</v>
          </cell>
          <cell r="G138">
            <v>40592</v>
          </cell>
          <cell r="H138" t="str">
            <v>ST</v>
          </cell>
          <cell r="I138">
            <v>4.29</v>
          </cell>
          <cell r="M138">
            <v>252</v>
          </cell>
        </row>
        <row r="139">
          <cell r="A139">
            <v>4</v>
          </cell>
          <cell r="B139" t="str">
            <v>CERC</v>
          </cell>
          <cell r="C139" t="str">
            <v>1b</v>
          </cell>
          <cell r="D139" t="str">
            <v>48-d</v>
          </cell>
          <cell r="F139">
            <v>42</v>
          </cell>
          <cell r="G139">
            <v>40606</v>
          </cell>
          <cell r="H139" t="str">
            <v>ST</v>
          </cell>
          <cell r="I139">
            <v>8.52</v>
          </cell>
          <cell r="M139">
            <v>276</v>
          </cell>
        </row>
        <row r="140">
          <cell r="A140">
            <v>4</v>
          </cell>
          <cell r="B140" t="str">
            <v>CERC</v>
          </cell>
          <cell r="C140" t="str">
            <v>1b</v>
          </cell>
          <cell r="D140" t="str">
            <v>48-d</v>
          </cell>
          <cell r="F140">
            <v>47</v>
          </cell>
          <cell r="G140">
            <v>40611</v>
          </cell>
          <cell r="H140" t="str">
            <v>ST</v>
          </cell>
          <cell r="I140">
            <v>4.96</v>
          </cell>
          <cell r="J140">
            <v>8.17</v>
          </cell>
          <cell r="K140">
            <v>90</v>
          </cell>
          <cell r="L140">
            <v>110</v>
          </cell>
          <cell r="M140">
            <v>269</v>
          </cell>
          <cell r="N140">
            <v>3.1600000000000003E-2</v>
          </cell>
          <cell r="O140">
            <v>3.1600000000000003E-2</v>
          </cell>
        </row>
        <row r="141">
          <cell r="A141">
            <v>10</v>
          </cell>
          <cell r="B141" t="str">
            <v>CERC</v>
          </cell>
          <cell r="C141" t="str">
            <v>1b</v>
          </cell>
          <cell r="D141" t="str">
            <v>48-d</v>
          </cell>
          <cell r="F141">
            <v>-2</v>
          </cell>
          <cell r="G141">
            <v>40562</v>
          </cell>
          <cell r="H141" t="str">
            <v>ST</v>
          </cell>
          <cell r="I141">
            <v>7.42</v>
          </cell>
          <cell r="J141">
            <v>8.0500000000000007</v>
          </cell>
          <cell r="K141">
            <v>94</v>
          </cell>
          <cell r="L141">
            <v>130</v>
          </cell>
          <cell r="M141">
            <v>258</v>
          </cell>
          <cell r="N141">
            <v>0.55100000000000005</v>
          </cell>
          <cell r="O141">
            <v>0.55100000000000005</v>
          </cell>
        </row>
        <row r="142">
          <cell r="A142">
            <v>10</v>
          </cell>
          <cell r="B142" t="str">
            <v>CERC</v>
          </cell>
          <cell r="C142" t="str">
            <v>1b</v>
          </cell>
          <cell r="D142" t="str">
            <v>48-d</v>
          </cell>
          <cell r="F142">
            <v>7</v>
          </cell>
          <cell r="G142">
            <v>40571</v>
          </cell>
          <cell r="H142" t="str">
            <v>ST</v>
          </cell>
          <cell r="I142">
            <v>6.65</v>
          </cell>
          <cell r="M142">
            <v>254</v>
          </cell>
        </row>
        <row r="143">
          <cell r="A143">
            <v>10</v>
          </cell>
          <cell r="B143" t="str">
            <v>CERC</v>
          </cell>
          <cell r="C143" t="str">
            <v>1b</v>
          </cell>
          <cell r="D143" t="str">
            <v>48-d</v>
          </cell>
          <cell r="F143">
            <v>10</v>
          </cell>
          <cell r="G143">
            <v>40574</v>
          </cell>
          <cell r="H143" t="str">
            <v>ST</v>
          </cell>
          <cell r="I143">
            <v>6.33</v>
          </cell>
          <cell r="J143">
            <v>8.11</v>
          </cell>
          <cell r="K143">
            <v>96</v>
          </cell>
          <cell r="L143">
            <v>106</v>
          </cell>
          <cell r="M143">
            <v>257</v>
          </cell>
          <cell r="N143">
            <v>0.28699999999999998</v>
          </cell>
          <cell r="O143">
            <v>0.28699999999999998</v>
          </cell>
        </row>
        <row r="144">
          <cell r="A144">
            <v>10</v>
          </cell>
          <cell r="B144" t="str">
            <v>CERC</v>
          </cell>
          <cell r="C144" t="str">
            <v>1b</v>
          </cell>
          <cell r="D144" t="str">
            <v>48-d</v>
          </cell>
          <cell r="F144">
            <v>14</v>
          </cell>
          <cell r="G144">
            <v>40578</v>
          </cell>
          <cell r="H144" t="str">
            <v>ST</v>
          </cell>
          <cell r="I144">
            <v>6.7</v>
          </cell>
          <cell r="M144">
            <v>247</v>
          </cell>
        </row>
        <row r="145">
          <cell r="A145">
            <v>10</v>
          </cell>
          <cell r="B145" t="str">
            <v>CERC</v>
          </cell>
          <cell r="C145" t="str">
            <v>1b</v>
          </cell>
          <cell r="D145" t="str">
            <v>48-d</v>
          </cell>
          <cell r="F145">
            <v>21</v>
          </cell>
          <cell r="G145">
            <v>40585</v>
          </cell>
          <cell r="H145" t="str">
            <v>ST</v>
          </cell>
          <cell r="I145">
            <v>7.43</v>
          </cell>
          <cell r="M145">
            <v>243</v>
          </cell>
        </row>
        <row r="146">
          <cell r="A146">
            <v>10</v>
          </cell>
          <cell r="B146" t="str">
            <v>CERC</v>
          </cell>
          <cell r="C146" t="str">
            <v>1b</v>
          </cell>
          <cell r="D146" t="str">
            <v>48-d</v>
          </cell>
          <cell r="F146">
            <v>28</v>
          </cell>
          <cell r="G146">
            <v>40592</v>
          </cell>
          <cell r="H146" t="str">
            <v>ST</v>
          </cell>
          <cell r="I146">
            <v>5.88</v>
          </cell>
          <cell r="M146">
            <v>253</v>
          </cell>
        </row>
        <row r="147">
          <cell r="A147">
            <v>10</v>
          </cell>
          <cell r="B147" t="str">
            <v>CERC</v>
          </cell>
          <cell r="C147" t="str">
            <v>1b</v>
          </cell>
          <cell r="D147" t="str">
            <v>48-d</v>
          </cell>
          <cell r="F147">
            <v>42</v>
          </cell>
          <cell r="G147">
            <v>40606</v>
          </cell>
          <cell r="H147" t="str">
            <v>ST</v>
          </cell>
          <cell r="I147">
            <v>3.83</v>
          </cell>
          <cell r="M147">
            <v>264</v>
          </cell>
        </row>
        <row r="148">
          <cell r="A148">
            <v>10</v>
          </cell>
          <cell r="B148" t="str">
            <v>CERC</v>
          </cell>
          <cell r="C148" t="str">
            <v>1b</v>
          </cell>
          <cell r="D148" t="str">
            <v>48-d</v>
          </cell>
          <cell r="F148">
            <v>47</v>
          </cell>
          <cell r="G148">
            <v>40611</v>
          </cell>
          <cell r="H148" t="str">
            <v>ST</v>
          </cell>
          <cell r="I148">
            <v>4.37</v>
          </cell>
          <cell r="J148">
            <v>8.1199999999999992</v>
          </cell>
          <cell r="K148">
            <v>90</v>
          </cell>
          <cell r="L148">
            <v>104</v>
          </cell>
          <cell r="M148">
            <v>270</v>
          </cell>
          <cell r="N148">
            <v>4.5900000000000003E-2</v>
          </cell>
          <cell r="O148">
            <v>4.5900000000000003E-2</v>
          </cell>
        </row>
        <row r="149">
          <cell r="A149">
            <v>13</v>
          </cell>
          <cell r="B149" t="str">
            <v>CERC</v>
          </cell>
          <cell r="C149" t="str">
            <v>1b</v>
          </cell>
          <cell r="D149" t="str">
            <v>48-d</v>
          </cell>
          <cell r="F149">
            <v>-2</v>
          </cell>
          <cell r="G149">
            <v>40562</v>
          </cell>
          <cell r="H149" t="str">
            <v>ST</v>
          </cell>
          <cell r="I149">
            <v>7.55</v>
          </cell>
          <cell r="J149">
            <v>8.09</v>
          </cell>
          <cell r="K149">
            <v>90</v>
          </cell>
          <cell r="L149">
            <v>128</v>
          </cell>
          <cell r="M149">
            <v>254</v>
          </cell>
          <cell r="N149">
            <v>0.33600000000000002</v>
          </cell>
          <cell r="O149">
            <v>0.33600000000000002</v>
          </cell>
        </row>
        <row r="150">
          <cell r="A150">
            <v>13</v>
          </cell>
          <cell r="B150" t="str">
            <v>CERC</v>
          </cell>
          <cell r="C150" t="str">
            <v>1b</v>
          </cell>
          <cell r="D150" t="str">
            <v>48-d</v>
          </cell>
          <cell r="F150">
            <v>7</v>
          </cell>
          <cell r="G150">
            <v>40571</v>
          </cell>
          <cell r="H150" t="str">
            <v>ST</v>
          </cell>
          <cell r="I150">
            <v>6.93</v>
          </cell>
          <cell r="M150">
            <v>257</v>
          </cell>
        </row>
        <row r="151">
          <cell r="A151">
            <v>13</v>
          </cell>
          <cell r="B151" t="str">
            <v>CERC</v>
          </cell>
          <cell r="C151" t="str">
            <v>1b</v>
          </cell>
          <cell r="D151" t="str">
            <v>48-d</v>
          </cell>
          <cell r="F151">
            <v>10</v>
          </cell>
          <cell r="G151">
            <v>40574</v>
          </cell>
          <cell r="H151" t="str">
            <v>ST</v>
          </cell>
          <cell r="I151">
            <v>6.49</v>
          </cell>
          <cell r="J151">
            <v>8.1300000000000008</v>
          </cell>
          <cell r="K151">
            <v>98</v>
          </cell>
          <cell r="L151">
            <v>108</v>
          </cell>
          <cell r="M151">
            <v>258</v>
          </cell>
          <cell r="N151">
            <v>0.39900000000000002</v>
          </cell>
          <cell r="O151">
            <v>0.39900000000000002</v>
          </cell>
        </row>
        <row r="152">
          <cell r="A152">
            <v>13</v>
          </cell>
          <cell r="B152" t="str">
            <v>CERC</v>
          </cell>
          <cell r="C152" t="str">
            <v>1b</v>
          </cell>
          <cell r="D152" t="str">
            <v>48-d</v>
          </cell>
          <cell r="F152">
            <v>14</v>
          </cell>
          <cell r="G152">
            <v>40578</v>
          </cell>
          <cell r="H152" t="str">
            <v>ST</v>
          </cell>
          <cell r="I152">
            <v>7.24</v>
          </cell>
          <cell r="M152">
            <v>249</v>
          </cell>
        </row>
        <row r="153">
          <cell r="A153">
            <v>13</v>
          </cell>
          <cell r="B153" t="str">
            <v>CERC</v>
          </cell>
          <cell r="C153" t="str">
            <v>1b</v>
          </cell>
          <cell r="D153" t="str">
            <v>48-d</v>
          </cell>
          <cell r="F153">
            <v>21</v>
          </cell>
          <cell r="G153">
            <v>40585</v>
          </cell>
          <cell r="H153" t="str">
            <v>ST</v>
          </cell>
          <cell r="I153">
            <v>7.61</v>
          </cell>
          <cell r="M153">
            <v>246</v>
          </cell>
        </row>
        <row r="154">
          <cell r="A154">
            <v>13</v>
          </cell>
          <cell r="B154" t="str">
            <v>CERC</v>
          </cell>
          <cell r="C154" t="str">
            <v>1b</v>
          </cell>
          <cell r="D154" t="str">
            <v>48-d</v>
          </cell>
          <cell r="F154">
            <v>28</v>
          </cell>
          <cell r="G154">
            <v>40592</v>
          </cell>
          <cell r="H154" t="str">
            <v>ST</v>
          </cell>
          <cell r="I154">
            <v>5.48</v>
          </cell>
          <cell r="M154">
            <v>248</v>
          </cell>
        </row>
        <row r="155">
          <cell r="A155">
            <v>13</v>
          </cell>
          <cell r="B155" t="str">
            <v>CERC</v>
          </cell>
          <cell r="C155" t="str">
            <v>1b</v>
          </cell>
          <cell r="D155" t="str">
            <v>48-d</v>
          </cell>
          <cell r="F155">
            <v>42</v>
          </cell>
          <cell r="G155">
            <v>40606</v>
          </cell>
          <cell r="H155" t="str">
            <v>ST</v>
          </cell>
          <cell r="I155">
            <v>4.51</v>
          </cell>
          <cell r="M155">
            <v>260</v>
          </cell>
        </row>
        <row r="156">
          <cell r="A156">
            <v>13</v>
          </cell>
          <cell r="B156" t="str">
            <v>CERC</v>
          </cell>
          <cell r="C156" t="str">
            <v>1b</v>
          </cell>
          <cell r="D156" t="str">
            <v>48-d</v>
          </cell>
          <cell r="F156">
            <v>47</v>
          </cell>
          <cell r="G156">
            <v>40611</v>
          </cell>
          <cell r="H156" t="str">
            <v>ST</v>
          </cell>
          <cell r="I156">
            <v>3.83</v>
          </cell>
          <cell r="J156">
            <v>8.01</v>
          </cell>
          <cell r="K156">
            <v>90</v>
          </cell>
          <cell r="L156">
            <v>106</v>
          </cell>
          <cell r="M156">
            <v>267</v>
          </cell>
          <cell r="N156">
            <v>4.2200000000000001E-2</v>
          </cell>
          <cell r="O156">
            <v>4.2200000000000001E-2</v>
          </cell>
        </row>
        <row r="157">
          <cell r="A157">
            <v>14</v>
          </cell>
          <cell r="B157" t="str">
            <v>CERC</v>
          </cell>
          <cell r="C157" t="str">
            <v>1b</v>
          </cell>
          <cell r="D157" t="str">
            <v>48-d</v>
          </cell>
          <cell r="F157">
            <v>-2</v>
          </cell>
          <cell r="G157">
            <v>40562</v>
          </cell>
          <cell r="H157" t="str">
            <v>ST</v>
          </cell>
          <cell r="I157">
            <v>7.43</v>
          </cell>
          <cell r="J157">
            <v>8.1199999999999992</v>
          </cell>
          <cell r="K157">
            <v>94</v>
          </cell>
          <cell r="L157">
            <v>114</v>
          </cell>
          <cell r="M157">
            <v>257</v>
          </cell>
          <cell r="N157">
            <v>0.77600000000000002</v>
          </cell>
          <cell r="O157">
            <v>0.77600000000000002</v>
          </cell>
        </row>
        <row r="158">
          <cell r="A158">
            <v>14</v>
          </cell>
          <cell r="B158" t="str">
            <v>CERC</v>
          </cell>
          <cell r="C158" t="str">
            <v>1b</v>
          </cell>
          <cell r="D158" t="str">
            <v>48-d</v>
          </cell>
          <cell r="F158">
            <v>7</v>
          </cell>
          <cell r="G158">
            <v>40571</v>
          </cell>
          <cell r="H158" t="str">
            <v>ST</v>
          </cell>
          <cell r="I158">
            <v>5.97</v>
          </cell>
          <cell r="M158">
            <v>255</v>
          </cell>
        </row>
        <row r="159">
          <cell r="A159">
            <v>14</v>
          </cell>
          <cell r="B159" t="str">
            <v>CERC</v>
          </cell>
          <cell r="C159" t="str">
            <v>1b</v>
          </cell>
          <cell r="D159" t="str">
            <v>48-d</v>
          </cell>
          <cell r="F159">
            <v>10</v>
          </cell>
          <cell r="G159">
            <v>40574</v>
          </cell>
          <cell r="H159" t="str">
            <v>ST</v>
          </cell>
          <cell r="I159">
            <v>6.44</v>
          </cell>
          <cell r="J159">
            <v>8.08</v>
          </cell>
          <cell r="K159">
            <v>96</v>
          </cell>
          <cell r="L159">
            <v>104</v>
          </cell>
          <cell r="M159">
            <v>257</v>
          </cell>
          <cell r="N159">
            <v>0.114</v>
          </cell>
          <cell r="O159">
            <v>0.114</v>
          </cell>
        </row>
        <row r="160">
          <cell r="A160">
            <v>14</v>
          </cell>
          <cell r="B160" t="str">
            <v>CERC</v>
          </cell>
          <cell r="C160" t="str">
            <v>1b</v>
          </cell>
          <cell r="D160" t="str">
            <v>48-d</v>
          </cell>
          <cell r="F160">
            <v>14</v>
          </cell>
          <cell r="G160">
            <v>40578</v>
          </cell>
          <cell r="H160" t="str">
            <v>ST</v>
          </cell>
          <cell r="I160">
            <v>5.26</v>
          </cell>
          <cell r="M160">
            <v>247</v>
          </cell>
        </row>
        <row r="161">
          <cell r="A161">
            <v>14</v>
          </cell>
          <cell r="B161" t="str">
            <v>CERC</v>
          </cell>
          <cell r="C161" t="str">
            <v>1b</v>
          </cell>
          <cell r="D161" t="str">
            <v>48-d</v>
          </cell>
          <cell r="F161">
            <v>21</v>
          </cell>
          <cell r="G161">
            <v>40585</v>
          </cell>
          <cell r="H161" t="str">
            <v>ST</v>
          </cell>
          <cell r="I161">
            <v>7.72</v>
          </cell>
          <cell r="M161">
            <v>244</v>
          </cell>
        </row>
        <row r="162">
          <cell r="A162">
            <v>14</v>
          </cell>
          <cell r="B162" t="str">
            <v>CERC</v>
          </cell>
          <cell r="C162" t="str">
            <v>1b</v>
          </cell>
          <cell r="D162" t="str">
            <v>48-d</v>
          </cell>
          <cell r="F162">
            <v>28</v>
          </cell>
          <cell r="G162">
            <v>40592</v>
          </cell>
          <cell r="H162" t="str">
            <v>ST</v>
          </cell>
          <cell r="I162">
            <v>4.99</v>
          </cell>
          <cell r="M162">
            <v>248</v>
          </cell>
        </row>
        <row r="163">
          <cell r="A163">
            <v>14</v>
          </cell>
          <cell r="B163" t="str">
            <v>CERC</v>
          </cell>
          <cell r="C163" t="str">
            <v>1b</v>
          </cell>
          <cell r="D163" t="str">
            <v>48-d</v>
          </cell>
          <cell r="F163">
            <v>42</v>
          </cell>
          <cell r="G163">
            <v>40606</v>
          </cell>
          <cell r="H163" t="str">
            <v>ST</v>
          </cell>
          <cell r="I163">
            <v>4.5999999999999996</v>
          </cell>
          <cell r="M163">
            <v>262</v>
          </cell>
        </row>
        <row r="164">
          <cell r="A164">
            <v>14</v>
          </cell>
          <cell r="B164" t="str">
            <v>CERC</v>
          </cell>
          <cell r="C164" t="str">
            <v>1b</v>
          </cell>
          <cell r="D164" t="str">
            <v>48-d</v>
          </cell>
          <cell r="F164">
            <v>47</v>
          </cell>
          <cell r="G164">
            <v>40611</v>
          </cell>
          <cell r="H164" t="str">
            <v>ST</v>
          </cell>
          <cell r="I164">
            <v>4.0199999999999996</v>
          </cell>
          <cell r="J164">
            <v>8.0500000000000007</v>
          </cell>
          <cell r="K164">
            <v>90</v>
          </cell>
          <cell r="L164">
            <v>110</v>
          </cell>
          <cell r="M164">
            <v>268</v>
          </cell>
          <cell r="N164">
            <v>0.16700000000000001</v>
          </cell>
          <cell r="O164">
            <v>0.16700000000000001</v>
          </cell>
        </row>
        <row r="165">
          <cell r="A165">
            <v>15</v>
          </cell>
          <cell r="B165" t="str">
            <v>CERC</v>
          </cell>
          <cell r="C165" t="str">
            <v>1b</v>
          </cell>
          <cell r="D165" t="str">
            <v>48-d</v>
          </cell>
          <cell r="F165">
            <v>-2</v>
          </cell>
          <cell r="G165">
            <v>40562</v>
          </cell>
          <cell r="H165" t="str">
            <v>ST</v>
          </cell>
          <cell r="I165">
            <v>7.42</v>
          </cell>
          <cell r="J165">
            <v>7.99</v>
          </cell>
          <cell r="K165">
            <v>90</v>
          </cell>
          <cell r="L165">
            <v>110</v>
          </cell>
          <cell r="M165">
            <v>253</v>
          </cell>
          <cell r="N165">
            <v>1.05</v>
          </cell>
          <cell r="O165">
            <v>1.05</v>
          </cell>
        </row>
        <row r="166">
          <cell r="A166">
            <v>15</v>
          </cell>
          <cell r="B166" t="str">
            <v>CERC</v>
          </cell>
          <cell r="C166" t="str">
            <v>1b</v>
          </cell>
          <cell r="D166" t="str">
            <v>48-d</v>
          </cell>
          <cell r="F166">
            <v>7</v>
          </cell>
          <cell r="G166">
            <v>40571</v>
          </cell>
          <cell r="H166" t="str">
            <v>ST</v>
          </cell>
          <cell r="I166">
            <v>6.99</v>
          </cell>
          <cell r="M166">
            <v>256</v>
          </cell>
        </row>
        <row r="167">
          <cell r="A167">
            <v>15</v>
          </cell>
          <cell r="B167" t="str">
            <v>CERC</v>
          </cell>
          <cell r="C167" t="str">
            <v>1b</v>
          </cell>
          <cell r="D167" t="str">
            <v>48-d</v>
          </cell>
          <cell r="F167">
            <v>10</v>
          </cell>
          <cell r="G167">
            <v>40574</v>
          </cell>
          <cell r="H167" t="str">
            <v>ST</v>
          </cell>
          <cell r="I167">
            <v>6.81</v>
          </cell>
          <cell r="J167">
            <v>8.11</v>
          </cell>
          <cell r="K167">
            <v>98</v>
          </cell>
          <cell r="L167">
            <v>106</v>
          </cell>
          <cell r="M167">
            <v>256</v>
          </cell>
          <cell r="N167">
            <v>0.104</v>
          </cell>
          <cell r="O167">
            <v>0.104</v>
          </cell>
        </row>
        <row r="168">
          <cell r="A168">
            <v>15</v>
          </cell>
          <cell r="B168" t="str">
            <v>CERC</v>
          </cell>
          <cell r="C168" t="str">
            <v>1b</v>
          </cell>
          <cell r="D168" t="str">
            <v>48-d</v>
          </cell>
          <cell r="F168">
            <v>14</v>
          </cell>
          <cell r="G168">
            <v>40578</v>
          </cell>
          <cell r="H168" t="str">
            <v>ST</v>
          </cell>
          <cell r="I168">
            <v>6.34</v>
          </cell>
          <cell r="M168">
            <v>248</v>
          </cell>
        </row>
        <row r="169">
          <cell r="A169">
            <v>15</v>
          </cell>
          <cell r="B169" t="str">
            <v>CERC</v>
          </cell>
          <cell r="C169" t="str">
            <v>1b</v>
          </cell>
          <cell r="D169" t="str">
            <v>48-d</v>
          </cell>
          <cell r="F169">
            <v>21</v>
          </cell>
          <cell r="G169">
            <v>40585</v>
          </cell>
          <cell r="H169" t="str">
            <v>ST</v>
          </cell>
          <cell r="I169">
            <v>7.41</v>
          </cell>
          <cell r="M169">
            <v>245</v>
          </cell>
        </row>
        <row r="170">
          <cell r="A170">
            <v>15</v>
          </cell>
          <cell r="B170" t="str">
            <v>CERC</v>
          </cell>
          <cell r="C170" t="str">
            <v>1b</v>
          </cell>
          <cell r="D170" t="str">
            <v>48-d</v>
          </cell>
          <cell r="F170">
            <v>28</v>
          </cell>
          <cell r="G170">
            <v>40592</v>
          </cell>
          <cell r="H170" t="str">
            <v>ST</v>
          </cell>
          <cell r="I170">
            <v>5.36</v>
          </cell>
          <cell r="M170">
            <v>247</v>
          </cell>
        </row>
        <row r="171">
          <cell r="A171">
            <v>15</v>
          </cell>
          <cell r="B171" t="str">
            <v>CERC</v>
          </cell>
          <cell r="C171" t="str">
            <v>1b</v>
          </cell>
          <cell r="D171" t="str">
            <v>48-d</v>
          </cell>
          <cell r="F171">
            <v>42</v>
          </cell>
          <cell r="G171">
            <v>40606</v>
          </cell>
          <cell r="H171" t="str">
            <v>ST</v>
          </cell>
          <cell r="I171">
            <v>3.99</v>
          </cell>
          <cell r="M171">
            <v>260</v>
          </cell>
        </row>
        <row r="172">
          <cell r="A172">
            <v>15</v>
          </cell>
          <cell r="B172" t="str">
            <v>CERC</v>
          </cell>
          <cell r="C172" t="str">
            <v>1b</v>
          </cell>
          <cell r="D172" t="str">
            <v>48-d</v>
          </cell>
          <cell r="F172">
            <v>47</v>
          </cell>
          <cell r="G172">
            <v>40611</v>
          </cell>
          <cell r="H172" t="str">
            <v>ST</v>
          </cell>
          <cell r="I172">
            <v>4.8600000000000003</v>
          </cell>
          <cell r="J172">
            <v>8.0399999999999991</v>
          </cell>
          <cell r="K172">
            <v>90</v>
          </cell>
          <cell r="L172">
            <v>100</v>
          </cell>
          <cell r="M172">
            <v>263</v>
          </cell>
          <cell r="N172">
            <v>4.3999999999999997E-2</v>
          </cell>
          <cell r="O172">
            <v>4.3999999999999997E-2</v>
          </cell>
        </row>
        <row r="173">
          <cell r="A173">
            <v>16</v>
          </cell>
          <cell r="B173" t="str">
            <v>CERC</v>
          </cell>
          <cell r="C173" t="str">
            <v>1b</v>
          </cell>
          <cell r="D173" t="str">
            <v>48-d</v>
          </cell>
          <cell r="F173">
            <v>-2</v>
          </cell>
          <cell r="G173">
            <v>40562</v>
          </cell>
          <cell r="H173" t="str">
            <v>ST</v>
          </cell>
          <cell r="I173">
            <v>7.54</v>
          </cell>
          <cell r="J173">
            <v>8.15</v>
          </cell>
          <cell r="K173">
            <v>90</v>
          </cell>
          <cell r="L173">
            <v>110</v>
          </cell>
          <cell r="M173">
            <v>259</v>
          </cell>
          <cell r="N173">
            <v>0.03</v>
          </cell>
          <cell r="O173">
            <v>0.03</v>
          </cell>
        </row>
        <row r="174">
          <cell r="A174">
            <v>16</v>
          </cell>
          <cell r="B174" t="str">
            <v>CERC</v>
          </cell>
          <cell r="C174" t="str">
            <v>1b</v>
          </cell>
          <cell r="D174" t="str">
            <v>48-d</v>
          </cell>
          <cell r="F174">
            <v>7</v>
          </cell>
          <cell r="G174">
            <v>40571</v>
          </cell>
          <cell r="H174" t="str">
            <v>ST</v>
          </cell>
          <cell r="I174">
            <v>7.32</v>
          </cell>
          <cell r="M174">
            <v>251</v>
          </cell>
        </row>
        <row r="175">
          <cell r="A175">
            <v>16</v>
          </cell>
          <cell r="B175" t="str">
            <v>CERC</v>
          </cell>
          <cell r="C175" t="str">
            <v>1b</v>
          </cell>
          <cell r="D175" t="str">
            <v>48-d</v>
          </cell>
          <cell r="F175">
            <v>10</v>
          </cell>
          <cell r="G175">
            <v>40574</v>
          </cell>
          <cell r="H175" t="str">
            <v>ST</v>
          </cell>
          <cell r="I175">
            <v>6.57</v>
          </cell>
          <cell r="J175">
            <v>8.0500000000000007</v>
          </cell>
          <cell r="K175">
            <v>94</v>
          </cell>
          <cell r="L175">
            <v>104</v>
          </cell>
          <cell r="M175">
            <v>258</v>
          </cell>
          <cell r="N175">
            <v>0.128</v>
          </cell>
          <cell r="O175">
            <v>0.128</v>
          </cell>
        </row>
        <row r="176">
          <cell r="A176">
            <v>16</v>
          </cell>
          <cell r="B176" t="str">
            <v>CERC</v>
          </cell>
          <cell r="C176" t="str">
            <v>1b</v>
          </cell>
          <cell r="D176" t="str">
            <v>48-d</v>
          </cell>
          <cell r="F176">
            <v>14</v>
          </cell>
          <cell r="G176">
            <v>40578</v>
          </cell>
          <cell r="H176" t="str">
            <v>ST</v>
          </cell>
          <cell r="I176">
            <v>8.1199999999999992</v>
          </cell>
          <cell r="M176">
            <v>244</v>
          </cell>
        </row>
        <row r="177">
          <cell r="A177">
            <v>16</v>
          </cell>
          <cell r="B177" t="str">
            <v>CERC</v>
          </cell>
          <cell r="C177" t="str">
            <v>1b</v>
          </cell>
          <cell r="D177" t="str">
            <v>48-d</v>
          </cell>
          <cell r="F177">
            <v>21</v>
          </cell>
          <cell r="G177">
            <v>40585</v>
          </cell>
          <cell r="H177" t="str">
            <v>ST</v>
          </cell>
          <cell r="I177">
            <v>7.69</v>
          </cell>
          <cell r="M177">
            <v>249</v>
          </cell>
        </row>
        <row r="178">
          <cell r="A178">
            <v>16</v>
          </cell>
          <cell r="B178" t="str">
            <v>CERC</v>
          </cell>
          <cell r="C178" t="str">
            <v>1b</v>
          </cell>
          <cell r="D178" t="str">
            <v>48-d</v>
          </cell>
          <cell r="F178">
            <v>28</v>
          </cell>
          <cell r="G178">
            <v>40592</v>
          </cell>
          <cell r="H178" t="str">
            <v>ST</v>
          </cell>
          <cell r="I178">
            <v>5.64</v>
          </cell>
          <cell r="M178">
            <v>251</v>
          </cell>
        </row>
        <row r="179">
          <cell r="A179">
            <v>16</v>
          </cell>
          <cell r="B179" t="str">
            <v>CERC</v>
          </cell>
          <cell r="C179" t="str">
            <v>1b</v>
          </cell>
          <cell r="D179" t="str">
            <v>48-d</v>
          </cell>
          <cell r="F179">
            <v>42</v>
          </cell>
          <cell r="G179">
            <v>40606</v>
          </cell>
          <cell r="H179" t="str">
            <v>ST</v>
          </cell>
          <cell r="I179">
            <v>5.38</v>
          </cell>
          <cell r="M179">
            <v>260</v>
          </cell>
        </row>
        <row r="180">
          <cell r="A180">
            <v>16</v>
          </cell>
          <cell r="B180" t="str">
            <v>CERC</v>
          </cell>
          <cell r="C180" t="str">
            <v>1b</v>
          </cell>
          <cell r="D180" t="str">
            <v>48-d</v>
          </cell>
          <cell r="F180">
            <v>47</v>
          </cell>
          <cell r="G180">
            <v>40611</v>
          </cell>
          <cell r="H180" t="str">
            <v>ST</v>
          </cell>
          <cell r="I180">
            <v>5.12</v>
          </cell>
          <cell r="J180">
            <v>8.1999999999999993</v>
          </cell>
          <cell r="K180">
            <v>90</v>
          </cell>
          <cell r="L180">
            <v>110</v>
          </cell>
          <cell r="M180">
            <v>265</v>
          </cell>
          <cell r="N180">
            <v>0.10100000000000001</v>
          </cell>
          <cell r="O180">
            <v>0.10100000000000001</v>
          </cell>
        </row>
        <row r="181">
          <cell r="A181">
            <v>17</v>
          </cell>
          <cell r="B181" t="str">
            <v>CERC</v>
          </cell>
          <cell r="C181" t="str">
            <v>1b</v>
          </cell>
          <cell r="D181" t="str">
            <v>48-d</v>
          </cell>
          <cell r="F181">
            <v>-2</v>
          </cell>
          <cell r="G181">
            <v>40562</v>
          </cell>
          <cell r="H181" t="str">
            <v>ST</v>
          </cell>
          <cell r="I181">
            <v>7.82</v>
          </cell>
          <cell r="J181">
            <v>8.07</v>
          </cell>
          <cell r="K181">
            <v>90</v>
          </cell>
          <cell r="L181">
            <v>114</v>
          </cell>
          <cell r="M181">
            <v>249</v>
          </cell>
          <cell r="N181">
            <v>0.48299999999999998</v>
          </cell>
          <cell r="O181">
            <v>0.48299999999999998</v>
          </cell>
        </row>
        <row r="182">
          <cell r="A182">
            <v>17</v>
          </cell>
          <cell r="B182" t="str">
            <v>CERC</v>
          </cell>
          <cell r="C182" t="str">
            <v>1b</v>
          </cell>
          <cell r="D182" t="str">
            <v>48-d</v>
          </cell>
          <cell r="F182">
            <v>7</v>
          </cell>
          <cell r="G182">
            <v>40571</v>
          </cell>
          <cell r="H182" t="str">
            <v>ST</v>
          </cell>
          <cell r="I182">
            <v>6.45</v>
          </cell>
          <cell r="M182">
            <v>260</v>
          </cell>
        </row>
        <row r="183">
          <cell r="A183">
            <v>17</v>
          </cell>
          <cell r="B183" t="str">
            <v>CERC</v>
          </cell>
          <cell r="C183" t="str">
            <v>1b</v>
          </cell>
          <cell r="D183" t="str">
            <v>48-d</v>
          </cell>
          <cell r="F183">
            <v>10</v>
          </cell>
          <cell r="G183">
            <v>40574</v>
          </cell>
          <cell r="H183" t="str">
            <v>ST</v>
          </cell>
          <cell r="I183">
            <v>6.65</v>
          </cell>
          <cell r="J183">
            <v>8.1</v>
          </cell>
          <cell r="K183">
            <v>94</v>
          </cell>
          <cell r="L183">
            <v>102</v>
          </cell>
          <cell r="M183">
            <v>255</v>
          </cell>
          <cell r="N183">
            <v>7.22E-2</v>
          </cell>
          <cell r="O183">
            <v>7.22E-2</v>
          </cell>
        </row>
        <row r="184">
          <cell r="A184">
            <v>17</v>
          </cell>
          <cell r="B184" t="str">
            <v>CERC</v>
          </cell>
          <cell r="C184" t="str">
            <v>1b</v>
          </cell>
          <cell r="D184" t="str">
            <v>48-d</v>
          </cell>
          <cell r="F184">
            <v>14</v>
          </cell>
          <cell r="G184">
            <v>40578</v>
          </cell>
          <cell r="H184" t="str">
            <v>ST</v>
          </cell>
          <cell r="I184">
            <v>6.2</v>
          </cell>
          <cell r="M184">
            <v>251</v>
          </cell>
        </row>
        <row r="185">
          <cell r="A185">
            <v>17</v>
          </cell>
          <cell r="B185" t="str">
            <v>CERC</v>
          </cell>
          <cell r="C185" t="str">
            <v>1b</v>
          </cell>
          <cell r="D185" t="str">
            <v>48-d</v>
          </cell>
          <cell r="F185">
            <v>21</v>
          </cell>
          <cell r="G185">
            <v>40585</v>
          </cell>
          <cell r="H185" t="str">
            <v>ST</v>
          </cell>
          <cell r="I185">
            <v>7.51</v>
          </cell>
          <cell r="M185">
            <v>245</v>
          </cell>
        </row>
        <row r="186">
          <cell r="A186">
            <v>17</v>
          </cell>
          <cell r="B186" t="str">
            <v>CERC</v>
          </cell>
          <cell r="C186" t="str">
            <v>1b</v>
          </cell>
          <cell r="D186" t="str">
            <v>48-d</v>
          </cell>
          <cell r="F186">
            <v>28</v>
          </cell>
          <cell r="G186">
            <v>40592</v>
          </cell>
          <cell r="H186" t="str">
            <v>ST</v>
          </cell>
          <cell r="I186">
            <v>5.63</v>
          </cell>
          <cell r="M186">
            <v>245</v>
          </cell>
        </row>
        <row r="187">
          <cell r="A187">
            <v>17</v>
          </cell>
          <cell r="B187" t="str">
            <v>CERC</v>
          </cell>
          <cell r="C187" t="str">
            <v>1b</v>
          </cell>
          <cell r="D187" t="str">
            <v>48-d</v>
          </cell>
          <cell r="F187">
            <v>42</v>
          </cell>
          <cell r="G187">
            <v>40606</v>
          </cell>
          <cell r="H187" t="str">
            <v>ST</v>
          </cell>
          <cell r="I187">
            <v>3.9</v>
          </cell>
          <cell r="M187">
            <v>258</v>
          </cell>
        </row>
        <row r="188">
          <cell r="A188">
            <v>17</v>
          </cell>
          <cell r="B188" t="str">
            <v>CERC</v>
          </cell>
          <cell r="C188" t="str">
            <v>1b</v>
          </cell>
          <cell r="D188" t="str">
            <v>48-d</v>
          </cell>
          <cell r="F188">
            <v>47</v>
          </cell>
          <cell r="G188">
            <v>40611</v>
          </cell>
          <cell r="H188" t="str">
            <v>ST</v>
          </cell>
          <cell r="I188">
            <v>5.04</v>
          </cell>
          <cell r="J188">
            <v>8.16</v>
          </cell>
          <cell r="K188">
            <v>90</v>
          </cell>
          <cell r="L188">
            <v>104</v>
          </cell>
          <cell r="M188">
            <v>264</v>
          </cell>
          <cell r="N188">
            <v>3.5700000000000003E-2</v>
          </cell>
          <cell r="O188">
            <v>3.5700000000000003E-2</v>
          </cell>
        </row>
        <row r="189">
          <cell r="A189">
            <v>22</v>
          </cell>
          <cell r="B189" t="str">
            <v>CERC</v>
          </cell>
          <cell r="C189" t="str">
            <v>1b</v>
          </cell>
          <cell r="D189" t="str">
            <v>48-d</v>
          </cell>
          <cell r="F189">
            <v>-2</v>
          </cell>
          <cell r="G189">
            <v>40562</v>
          </cell>
          <cell r="H189" t="str">
            <v>ST</v>
          </cell>
          <cell r="I189">
            <v>7.62</v>
          </cell>
          <cell r="J189">
            <v>8.1999999999999993</v>
          </cell>
          <cell r="K189">
            <v>90</v>
          </cell>
          <cell r="L189">
            <v>124</v>
          </cell>
          <cell r="M189">
            <v>259</v>
          </cell>
          <cell r="N189">
            <v>0.19</v>
          </cell>
          <cell r="O189">
            <v>0.19</v>
          </cell>
        </row>
        <row r="190">
          <cell r="A190">
            <v>22</v>
          </cell>
          <cell r="B190" t="str">
            <v>CERC</v>
          </cell>
          <cell r="C190" t="str">
            <v>1b</v>
          </cell>
          <cell r="D190" t="str">
            <v>48-d</v>
          </cell>
          <cell r="F190">
            <v>7</v>
          </cell>
          <cell r="G190">
            <v>40571</v>
          </cell>
          <cell r="H190" t="str">
            <v>ST</v>
          </cell>
          <cell r="I190">
            <v>6.71</v>
          </cell>
          <cell r="M190">
            <v>252</v>
          </cell>
        </row>
        <row r="191">
          <cell r="A191">
            <v>22</v>
          </cell>
          <cell r="B191" t="str">
            <v>CERC</v>
          </cell>
          <cell r="C191" t="str">
            <v>1b</v>
          </cell>
          <cell r="D191" t="str">
            <v>48-d</v>
          </cell>
          <cell r="F191">
            <v>10</v>
          </cell>
          <cell r="G191">
            <v>40574</v>
          </cell>
          <cell r="H191" t="str">
            <v>ST</v>
          </cell>
          <cell r="I191">
            <v>6.38</v>
          </cell>
          <cell r="J191">
            <v>8.14</v>
          </cell>
          <cell r="K191">
            <v>96</v>
          </cell>
          <cell r="L191">
            <v>104</v>
          </cell>
          <cell r="M191">
            <v>266</v>
          </cell>
          <cell r="N191">
            <v>0.11899999999999999</v>
          </cell>
          <cell r="O191">
            <v>0.11899999999999999</v>
          </cell>
        </row>
        <row r="192">
          <cell r="A192">
            <v>22</v>
          </cell>
          <cell r="B192" t="str">
            <v>CERC</v>
          </cell>
          <cell r="C192" t="str">
            <v>1b</v>
          </cell>
          <cell r="D192" t="str">
            <v>48-d</v>
          </cell>
          <cell r="F192">
            <v>14</v>
          </cell>
          <cell r="G192">
            <v>40578</v>
          </cell>
          <cell r="H192" t="str">
            <v>ST</v>
          </cell>
          <cell r="I192">
            <v>6.27</v>
          </cell>
          <cell r="M192">
            <v>250</v>
          </cell>
        </row>
        <row r="193">
          <cell r="A193">
            <v>22</v>
          </cell>
          <cell r="B193" t="str">
            <v>CERC</v>
          </cell>
          <cell r="C193" t="str">
            <v>1b</v>
          </cell>
          <cell r="D193" t="str">
            <v>48-d</v>
          </cell>
          <cell r="F193">
            <v>21</v>
          </cell>
          <cell r="G193">
            <v>40585</v>
          </cell>
          <cell r="H193" t="str">
            <v>ST</v>
          </cell>
          <cell r="I193">
            <v>7.67</v>
          </cell>
          <cell r="M193">
            <v>250</v>
          </cell>
        </row>
        <row r="194">
          <cell r="A194">
            <v>22</v>
          </cell>
          <cell r="B194" t="str">
            <v>CERC</v>
          </cell>
          <cell r="C194" t="str">
            <v>1b</v>
          </cell>
          <cell r="D194" t="str">
            <v>48-d</v>
          </cell>
          <cell r="F194">
            <v>28</v>
          </cell>
          <cell r="G194">
            <v>40592</v>
          </cell>
          <cell r="H194" t="str">
            <v>ST</v>
          </cell>
          <cell r="I194">
            <v>5.47</v>
          </cell>
          <cell r="M194">
            <v>252</v>
          </cell>
        </row>
        <row r="195">
          <cell r="A195">
            <v>22</v>
          </cell>
          <cell r="B195" t="str">
            <v>CERC</v>
          </cell>
          <cell r="C195" t="str">
            <v>1b</v>
          </cell>
          <cell r="D195" t="str">
            <v>48-d</v>
          </cell>
          <cell r="F195">
            <v>42</v>
          </cell>
          <cell r="G195">
            <v>40606</v>
          </cell>
          <cell r="H195" t="str">
            <v>ST</v>
          </cell>
          <cell r="I195">
            <v>4.3</v>
          </cell>
          <cell r="M195">
            <v>253</v>
          </cell>
        </row>
        <row r="196">
          <cell r="A196">
            <v>22</v>
          </cell>
          <cell r="B196" t="str">
            <v>CERC</v>
          </cell>
          <cell r="C196" t="str">
            <v>1b</v>
          </cell>
          <cell r="D196" t="str">
            <v>48-d</v>
          </cell>
          <cell r="F196">
            <v>47</v>
          </cell>
          <cell r="G196">
            <v>40611</v>
          </cell>
          <cell r="H196" t="str">
            <v>ST</v>
          </cell>
          <cell r="I196">
            <v>5.17</v>
          </cell>
          <cell r="J196">
            <v>8.0299999999999994</v>
          </cell>
          <cell r="K196">
            <v>90</v>
          </cell>
          <cell r="L196">
            <v>106</v>
          </cell>
          <cell r="M196">
            <v>264</v>
          </cell>
          <cell r="N196">
            <v>0.05</v>
          </cell>
          <cell r="O196">
            <v>0.05</v>
          </cell>
        </row>
        <row r="197">
          <cell r="A197">
            <v>23</v>
          </cell>
          <cell r="B197" t="str">
            <v>CERC</v>
          </cell>
          <cell r="C197" t="str">
            <v>1b</v>
          </cell>
          <cell r="D197" t="str">
            <v>48-d</v>
          </cell>
          <cell r="F197">
            <v>-2</v>
          </cell>
          <cell r="G197">
            <v>40562</v>
          </cell>
          <cell r="H197" t="str">
            <v>ST</v>
          </cell>
          <cell r="I197">
            <v>7.58</v>
          </cell>
          <cell r="J197">
            <v>8.07</v>
          </cell>
          <cell r="K197">
            <v>88</v>
          </cell>
          <cell r="L197">
            <v>114</v>
          </cell>
          <cell r="M197">
            <v>252</v>
          </cell>
          <cell r="N197">
            <v>0.23400000000000001</v>
          </cell>
          <cell r="O197">
            <v>0.23400000000000001</v>
          </cell>
        </row>
        <row r="198">
          <cell r="A198">
            <v>23</v>
          </cell>
          <cell r="B198" t="str">
            <v>CERC</v>
          </cell>
          <cell r="C198" t="str">
            <v>1b</v>
          </cell>
          <cell r="D198" t="str">
            <v>48-d</v>
          </cell>
          <cell r="F198">
            <v>7</v>
          </cell>
          <cell r="G198">
            <v>40571</v>
          </cell>
          <cell r="H198" t="str">
            <v>ST</v>
          </cell>
          <cell r="I198">
            <v>7.18</v>
          </cell>
          <cell r="M198">
            <v>252</v>
          </cell>
        </row>
        <row r="199">
          <cell r="A199">
            <v>23</v>
          </cell>
          <cell r="B199" t="str">
            <v>CERC</v>
          </cell>
          <cell r="C199" t="str">
            <v>1b</v>
          </cell>
          <cell r="D199" t="str">
            <v>48-d</v>
          </cell>
          <cell r="F199">
            <v>10</v>
          </cell>
          <cell r="G199">
            <v>40574</v>
          </cell>
          <cell r="H199" t="str">
            <v>ST</v>
          </cell>
          <cell r="I199">
            <v>7.29</v>
          </cell>
          <cell r="J199">
            <v>8.19</v>
          </cell>
          <cell r="K199">
            <v>94</v>
          </cell>
          <cell r="L199">
            <v>108</v>
          </cell>
          <cell r="M199">
            <v>255</v>
          </cell>
          <cell r="N199">
            <v>7.5300000000000006E-2</v>
          </cell>
          <cell r="O199">
            <v>7.5300000000000006E-2</v>
          </cell>
        </row>
        <row r="200">
          <cell r="A200">
            <v>23</v>
          </cell>
          <cell r="B200" t="str">
            <v>CERC</v>
          </cell>
          <cell r="C200" t="str">
            <v>1b</v>
          </cell>
          <cell r="D200" t="str">
            <v>48-d</v>
          </cell>
          <cell r="F200">
            <v>14</v>
          </cell>
          <cell r="G200">
            <v>40578</v>
          </cell>
          <cell r="H200" t="str">
            <v>ST</v>
          </cell>
          <cell r="I200">
            <v>6.79</v>
          </cell>
          <cell r="M200">
            <v>247</v>
          </cell>
        </row>
        <row r="201">
          <cell r="A201">
            <v>23</v>
          </cell>
          <cell r="B201" t="str">
            <v>CERC</v>
          </cell>
          <cell r="C201" t="str">
            <v>1b</v>
          </cell>
          <cell r="D201" t="str">
            <v>48-d</v>
          </cell>
          <cell r="F201">
            <v>21</v>
          </cell>
          <cell r="G201">
            <v>40585</v>
          </cell>
          <cell r="H201" t="str">
            <v>ST</v>
          </cell>
          <cell r="I201">
            <v>7.52</v>
          </cell>
          <cell r="M201">
            <v>249</v>
          </cell>
        </row>
        <row r="202">
          <cell r="A202">
            <v>23</v>
          </cell>
          <cell r="B202" t="str">
            <v>CERC</v>
          </cell>
          <cell r="C202" t="str">
            <v>1b</v>
          </cell>
          <cell r="D202" t="str">
            <v>48-d</v>
          </cell>
          <cell r="F202">
            <v>28</v>
          </cell>
          <cell r="G202">
            <v>40592</v>
          </cell>
          <cell r="H202" t="str">
            <v>ST</v>
          </cell>
          <cell r="I202">
            <v>6.09</v>
          </cell>
          <cell r="M202">
            <v>248</v>
          </cell>
        </row>
        <row r="203">
          <cell r="A203">
            <v>23</v>
          </cell>
          <cell r="B203" t="str">
            <v>CERC</v>
          </cell>
          <cell r="C203" t="str">
            <v>1b</v>
          </cell>
          <cell r="D203" t="str">
            <v>48-d</v>
          </cell>
          <cell r="F203">
            <v>42</v>
          </cell>
          <cell r="G203">
            <v>40606</v>
          </cell>
          <cell r="H203" t="str">
            <v>ST</v>
          </cell>
          <cell r="I203">
            <v>4.1900000000000004</v>
          </cell>
          <cell r="M203">
            <v>259</v>
          </cell>
        </row>
        <row r="204">
          <cell r="A204">
            <v>23</v>
          </cell>
          <cell r="B204" t="str">
            <v>CERC</v>
          </cell>
          <cell r="C204" t="str">
            <v>1b</v>
          </cell>
          <cell r="D204" t="str">
            <v>48-d</v>
          </cell>
          <cell r="F204">
            <v>47</v>
          </cell>
          <cell r="G204">
            <v>40611</v>
          </cell>
          <cell r="H204" t="str">
            <v>ST</v>
          </cell>
          <cell r="I204">
            <v>5.07</v>
          </cell>
          <cell r="J204">
            <v>8.18</v>
          </cell>
          <cell r="K204">
            <v>90</v>
          </cell>
          <cell r="L204">
            <v>108</v>
          </cell>
          <cell r="M204">
            <v>262</v>
          </cell>
          <cell r="N204">
            <v>5.28E-2</v>
          </cell>
          <cell r="O204">
            <v>5.28E-2</v>
          </cell>
        </row>
        <row r="205">
          <cell r="A205">
            <v>24</v>
          </cell>
          <cell r="B205" t="str">
            <v>CERC</v>
          </cell>
          <cell r="C205" t="str">
            <v>1b</v>
          </cell>
          <cell r="D205" t="str">
            <v>48-d</v>
          </cell>
          <cell r="F205">
            <v>-2</v>
          </cell>
          <cell r="G205">
            <v>40562</v>
          </cell>
          <cell r="H205" t="str">
            <v>ST</v>
          </cell>
          <cell r="I205">
            <v>7.75</v>
          </cell>
          <cell r="J205">
            <v>8.2200000000000006</v>
          </cell>
          <cell r="K205">
            <v>94</v>
          </cell>
          <cell r="L205">
            <v>120</v>
          </cell>
          <cell r="M205">
            <v>258</v>
          </cell>
          <cell r="N205">
            <v>3.1E-2</v>
          </cell>
          <cell r="O205">
            <v>3.1E-2</v>
          </cell>
        </row>
        <row r="206">
          <cell r="A206">
            <v>24</v>
          </cell>
          <cell r="B206" t="str">
            <v>CERC</v>
          </cell>
          <cell r="C206" t="str">
            <v>1b</v>
          </cell>
          <cell r="D206" t="str">
            <v>48-d</v>
          </cell>
          <cell r="F206">
            <v>7</v>
          </cell>
          <cell r="G206">
            <v>40571</v>
          </cell>
          <cell r="H206" t="str">
            <v>ST</v>
          </cell>
          <cell r="I206">
            <v>6.94</v>
          </cell>
          <cell r="M206">
            <v>255</v>
          </cell>
        </row>
        <row r="207">
          <cell r="A207">
            <v>24</v>
          </cell>
          <cell r="B207" t="str">
            <v>CERC</v>
          </cell>
          <cell r="C207" t="str">
            <v>1b</v>
          </cell>
          <cell r="D207" t="str">
            <v>48-d</v>
          </cell>
          <cell r="F207">
            <v>10</v>
          </cell>
          <cell r="G207">
            <v>40574</v>
          </cell>
          <cell r="H207" t="str">
            <v>ST</v>
          </cell>
          <cell r="I207">
            <v>7.28</v>
          </cell>
          <cell r="J207">
            <v>8.24</v>
          </cell>
          <cell r="K207">
            <v>94</v>
          </cell>
          <cell r="L207">
            <v>104</v>
          </cell>
          <cell r="M207">
            <v>256</v>
          </cell>
          <cell r="N207">
            <v>5.7000000000000002E-2</v>
          </cell>
          <cell r="O207">
            <v>5.7000000000000002E-2</v>
          </cell>
        </row>
        <row r="208">
          <cell r="A208">
            <v>24</v>
          </cell>
          <cell r="B208" t="str">
            <v>CERC</v>
          </cell>
          <cell r="C208" t="str">
            <v>1b</v>
          </cell>
          <cell r="D208" t="str">
            <v>48-d</v>
          </cell>
          <cell r="F208">
            <v>14</v>
          </cell>
          <cell r="G208">
            <v>40578</v>
          </cell>
          <cell r="H208" t="str">
            <v>ST</v>
          </cell>
          <cell r="I208">
            <v>5.93</v>
          </cell>
          <cell r="M208">
            <v>251</v>
          </cell>
        </row>
        <row r="209">
          <cell r="A209">
            <v>24</v>
          </cell>
          <cell r="B209" t="str">
            <v>CERC</v>
          </cell>
          <cell r="C209" t="str">
            <v>1b</v>
          </cell>
          <cell r="D209" t="str">
            <v>48-d</v>
          </cell>
          <cell r="F209">
            <v>21</v>
          </cell>
          <cell r="G209">
            <v>40585</v>
          </cell>
          <cell r="H209" t="str">
            <v>ST</v>
          </cell>
          <cell r="I209">
            <v>7.87</v>
          </cell>
          <cell r="M209">
            <v>249</v>
          </cell>
        </row>
        <row r="210">
          <cell r="A210">
            <v>24</v>
          </cell>
          <cell r="B210" t="str">
            <v>CERC</v>
          </cell>
          <cell r="C210" t="str">
            <v>1b</v>
          </cell>
          <cell r="D210" t="str">
            <v>48-d</v>
          </cell>
          <cell r="F210">
            <v>28</v>
          </cell>
          <cell r="G210">
            <v>40592</v>
          </cell>
          <cell r="H210" t="str">
            <v>ST</v>
          </cell>
          <cell r="I210">
            <v>5.68</v>
          </cell>
          <cell r="M210">
            <v>249</v>
          </cell>
        </row>
        <row r="211">
          <cell r="A211">
            <v>24</v>
          </cell>
          <cell r="B211" t="str">
            <v>CERC</v>
          </cell>
          <cell r="C211" t="str">
            <v>1b</v>
          </cell>
          <cell r="D211" t="str">
            <v>48-d</v>
          </cell>
          <cell r="F211">
            <v>42</v>
          </cell>
          <cell r="G211">
            <v>40606</v>
          </cell>
          <cell r="H211" t="str">
            <v>ST</v>
          </cell>
          <cell r="I211">
            <v>3.6</v>
          </cell>
          <cell r="M211">
            <v>262</v>
          </cell>
        </row>
        <row r="212">
          <cell r="A212">
            <v>24</v>
          </cell>
          <cell r="B212" t="str">
            <v>CERC</v>
          </cell>
          <cell r="C212" t="str">
            <v>1b</v>
          </cell>
          <cell r="D212" t="str">
            <v>48-d</v>
          </cell>
          <cell r="F212">
            <v>47</v>
          </cell>
          <cell r="G212">
            <v>40611</v>
          </cell>
          <cell r="H212" t="str">
            <v>ST</v>
          </cell>
          <cell r="I212">
            <v>5.23</v>
          </cell>
          <cell r="J212">
            <v>8.34</v>
          </cell>
          <cell r="K212">
            <v>90</v>
          </cell>
          <cell r="L212">
            <v>110</v>
          </cell>
          <cell r="M212">
            <v>263</v>
          </cell>
          <cell r="N212">
            <v>7.17E-2</v>
          </cell>
          <cell r="O212">
            <v>7.17E-2</v>
          </cell>
        </row>
        <row r="213">
          <cell r="A213">
            <v>26</v>
          </cell>
          <cell r="B213" t="str">
            <v>CERC</v>
          </cell>
          <cell r="C213" t="str">
            <v>1b</v>
          </cell>
          <cell r="D213" t="str">
            <v>48-d</v>
          </cell>
          <cell r="F213">
            <v>-2</v>
          </cell>
          <cell r="G213">
            <v>40562</v>
          </cell>
          <cell r="H213" t="str">
            <v>ST</v>
          </cell>
          <cell r="I213">
            <v>7.76</v>
          </cell>
          <cell r="J213">
            <v>8.2100000000000009</v>
          </cell>
          <cell r="K213">
            <v>96</v>
          </cell>
          <cell r="L213">
            <v>120</v>
          </cell>
          <cell r="M213">
            <v>257</v>
          </cell>
          <cell r="N213">
            <v>7.1999999999999995E-2</v>
          </cell>
          <cell r="O213">
            <v>7.1999999999999995E-2</v>
          </cell>
        </row>
        <row r="214">
          <cell r="A214">
            <v>26</v>
          </cell>
          <cell r="B214" t="str">
            <v>CERC</v>
          </cell>
          <cell r="C214" t="str">
            <v>1b</v>
          </cell>
          <cell r="D214" t="str">
            <v>48-d</v>
          </cell>
          <cell r="F214">
            <v>7</v>
          </cell>
          <cell r="G214">
            <v>40571</v>
          </cell>
          <cell r="H214" t="str">
            <v>ST</v>
          </cell>
          <cell r="I214">
            <v>7.56</v>
          </cell>
          <cell r="M214">
            <v>257</v>
          </cell>
        </row>
        <row r="215">
          <cell r="A215">
            <v>26</v>
          </cell>
          <cell r="B215" t="str">
            <v>CERC</v>
          </cell>
          <cell r="C215" t="str">
            <v>1b</v>
          </cell>
          <cell r="D215" t="str">
            <v>48-d</v>
          </cell>
          <cell r="F215">
            <v>10</v>
          </cell>
          <cell r="G215">
            <v>40574</v>
          </cell>
          <cell r="H215" t="str">
            <v>ST</v>
          </cell>
          <cell r="I215">
            <v>6.54</v>
          </cell>
          <cell r="J215">
            <v>8.2799999999999994</v>
          </cell>
          <cell r="K215">
            <v>96</v>
          </cell>
          <cell r="L215">
            <v>106</v>
          </cell>
          <cell r="M215">
            <v>261</v>
          </cell>
          <cell r="N215">
            <v>0.127</v>
          </cell>
          <cell r="O215">
            <v>0.127</v>
          </cell>
        </row>
        <row r="216">
          <cell r="A216">
            <v>26</v>
          </cell>
          <cell r="B216" t="str">
            <v>CERC</v>
          </cell>
          <cell r="C216" t="str">
            <v>1b</v>
          </cell>
          <cell r="D216" t="str">
            <v>48-d</v>
          </cell>
          <cell r="F216">
            <v>14</v>
          </cell>
          <cell r="G216">
            <v>40578</v>
          </cell>
          <cell r="H216" t="str">
            <v>ST</v>
          </cell>
          <cell r="I216">
            <v>7.13</v>
          </cell>
          <cell r="M216">
            <v>252</v>
          </cell>
        </row>
        <row r="217">
          <cell r="A217">
            <v>26</v>
          </cell>
          <cell r="B217" t="str">
            <v>CERC</v>
          </cell>
          <cell r="C217" t="str">
            <v>1b</v>
          </cell>
          <cell r="D217" t="str">
            <v>48-d</v>
          </cell>
          <cell r="F217">
            <v>21</v>
          </cell>
          <cell r="G217">
            <v>40585</v>
          </cell>
          <cell r="H217" t="str">
            <v>ST</v>
          </cell>
          <cell r="I217">
            <v>8.1300000000000008</v>
          </cell>
          <cell r="M217">
            <v>241</v>
          </cell>
        </row>
        <row r="218">
          <cell r="A218">
            <v>26</v>
          </cell>
          <cell r="B218" t="str">
            <v>CERC</v>
          </cell>
          <cell r="C218" t="str">
            <v>1b</v>
          </cell>
          <cell r="D218" t="str">
            <v>48-d</v>
          </cell>
          <cell r="F218">
            <v>28</v>
          </cell>
          <cell r="G218">
            <v>40592</v>
          </cell>
          <cell r="H218" t="str">
            <v>ST</v>
          </cell>
          <cell r="I218">
            <v>6.33</v>
          </cell>
          <cell r="M218">
            <v>250</v>
          </cell>
        </row>
        <row r="219">
          <cell r="A219">
            <v>26</v>
          </cell>
          <cell r="B219" t="str">
            <v>CERC</v>
          </cell>
          <cell r="C219" t="str">
            <v>1b</v>
          </cell>
          <cell r="D219" t="str">
            <v>48-d</v>
          </cell>
          <cell r="F219">
            <v>42</v>
          </cell>
          <cell r="G219">
            <v>40606</v>
          </cell>
          <cell r="H219" t="str">
            <v>ST</v>
          </cell>
          <cell r="I219">
            <v>3.83</v>
          </cell>
          <cell r="M219">
            <v>259</v>
          </cell>
        </row>
        <row r="220">
          <cell r="A220">
            <v>26</v>
          </cell>
          <cell r="B220" t="str">
            <v>CERC</v>
          </cell>
          <cell r="C220" t="str">
            <v>1b</v>
          </cell>
          <cell r="D220" t="str">
            <v>48-d</v>
          </cell>
          <cell r="F220">
            <v>47</v>
          </cell>
          <cell r="G220">
            <v>40611</v>
          </cell>
          <cell r="H220" t="str">
            <v>ST</v>
          </cell>
          <cell r="I220">
            <v>5.18</v>
          </cell>
          <cell r="J220">
            <v>8.2799999999999994</v>
          </cell>
          <cell r="L220">
            <v>110</v>
          </cell>
          <cell r="M220">
            <v>271</v>
          </cell>
          <cell r="N220">
            <v>5.6099999999999997E-2</v>
          </cell>
          <cell r="O220">
            <v>5.6099999999999997E-2</v>
          </cell>
        </row>
        <row r="221">
          <cell r="A221">
            <v>27</v>
          </cell>
          <cell r="B221" t="str">
            <v>CERC</v>
          </cell>
          <cell r="C221" t="str">
            <v>1b</v>
          </cell>
          <cell r="D221" t="str">
            <v>48-d</v>
          </cell>
          <cell r="F221">
            <v>-2</v>
          </cell>
          <cell r="G221">
            <v>40562</v>
          </cell>
          <cell r="H221" t="str">
            <v>ST</v>
          </cell>
          <cell r="I221">
            <v>7.77</v>
          </cell>
          <cell r="J221">
            <v>8.08</v>
          </cell>
          <cell r="K221">
            <v>92</v>
          </cell>
          <cell r="L221">
            <v>110</v>
          </cell>
          <cell r="M221">
            <v>252</v>
          </cell>
          <cell r="N221">
            <v>0.46500000000000002</v>
          </cell>
          <cell r="O221">
            <v>0.46500000000000002</v>
          </cell>
        </row>
        <row r="222">
          <cell r="A222">
            <v>27</v>
          </cell>
          <cell r="B222" t="str">
            <v>CERC</v>
          </cell>
          <cell r="C222" t="str">
            <v>1b</v>
          </cell>
          <cell r="D222" t="str">
            <v>48-d</v>
          </cell>
          <cell r="F222">
            <v>7</v>
          </cell>
          <cell r="G222">
            <v>40571</v>
          </cell>
          <cell r="H222" t="str">
            <v>ST</v>
          </cell>
          <cell r="I222">
            <v>6.83</v>
          </cell>
          <cell r="M222">
            <v>252</v>
          </cell>
        </row>
        <row r="223">
          <cell r="A223">
            <v>27</v>
          </cell>
          <cell r="B223" t="str">
            <v>CERC</v>
          </cell>
          <cell r="C223" t="str">
            <v>1b</v>
          </cell>
          <cell r="D223" t="str">
            <v>48-d</v>
          </cell>
          <cell r="F223">
            <v>10</v>
          </cell>
          <cell r="G223">
            <v>40574</v>
          </cell>
          <cell r="H223" t="str">
            <v>ST</v>
          </cell>
          <cell r="I223">
            <v>6.58</v>
          </cell>
          <cell r="J223">
            <v>8.08</v>
          </cell>
          <cell r="K223">
            <v>96</v>
          </cell>
          <cell r="L223">
            <v>100</v>
          </cell>
          <cell r="M223">
            <v>259</v>
          </cell>
          <cell r="N223">
            <v>0.247</v>
          </cell>
          <cell r="O223">
            <v>0.247</v>
          </cell>
        </row>
        <row r="224">
          <cell r="A224">
            <v>27</v>
          </cell>
          <cell r="B224" t="str">
            <v>CERC</v>
          </cell>
          <cell r="C224" t="str">
            <v>1b</v>
          </cell>
          <cell r="D224" t="str">
            <v>48-d</v>
          </cell>
          <cell r="F224">
            <v>14</v>
          </cell>
          <cell r="G224">
            <v>40578</v>
          </cell>
          <cell r="H224" t="str">
            <v>ST</v>
          </cell>
          <cell r="I224">
            <v>6.62</v>
          </cell>
          <cell r="M224">
            <v>244</v>
          </cell>
        </row>
        <row r="225">
          <cell r="A225">
            <v>27</v>
          </cell>
          <cell r="B225" t="str">
            <v>CERC</v>
          </cell>
          <cell r="C225" t="str">
            <v>1b</v>
          </cell>
          <cell r="D225" t="str">
            <v>48-d</v>
          </cell>
          <cell r="F225">
            <v>21</v>
          </cell>
          <cell r="G225">
            <v>40585</v>
          </cell>
          <cell r="H225" t="str">
            <v>ST</v>
          </cell>
          <cell r="I225">
            <v>7.63</v>
          </cell>
          <cell r="M225">
            <v>250</v>
          </cell>
        </row>
        <row r="226">
          <cell r="A226">
            <v>27</v>
          </cell>
          <cell r="B226" t="str">
            <v>CERC</v>
          </cell>
          <cell r="C226" t="str">
            <v>1b</v>
          </cell>
          <cell r="D226" t="str">
            <v>48-d</v>
          </cell>
          <cell r="F226">
            <v>28</v>
          </cell>
          <cell r="G226">
            <v>40592</v>
          </cell>
          <cell r="H226" t="str">
            <v>ST</v>
          </cell>
          <cell r="I226">
            <v>4.66</v>
          </cell>
          <cell r="M226">
            <v>246</v>
          </cell>
        </row>
        <row r="227">
          <cell r="A227">
            <v>27</v>
          </cell>
          <cell r="B227" t="str">
            <v>CERC</v>
          </cell>
          <cell r="C227" t="str">
            <v>1b</v>
          </cell>
          <cell r="D227" t="str">
            <v>48-d</v>
          </cell>
          <cell r="F227">
            <v>42</v>
          </cell>
          <cell r="G227">
            <v>40606</v>
          </cell>
          <cell r="H227" t="str">
            <v>ST</v>
          </cell>
          <cell r="I227">
            <v>4.5</v>
          </cell>
          <cell r="M227">
            <v>261</v>
          </cell>
        </row>
        <row r="228">
          <cell r="A228">
            <v>27</v>
          </cell>
          <cell r="B228" t="str">
            <v>CERC</v>
          </cell>
          <cell r="C228" t="str">
            <v>1b</v>
          </cell>
          <cell r="D228" t="str">
            <v>48-d</v>
          </cell>
          <cell r="F228">
            <v>47</v>
          </cell>
          <cell r="G228">
            <v>40611</v>
          </cell>
          <cell r="H228" t="str">
            <v>ST</v>
          </cell>
          <cell r="I228">
            <v>5.22</v>
          </cell>
          <cell r="J228">
            <v>8.1</v>
          </cell>
          <cell r="K228">
            <v>76</v>
          </cell>
          <cell r="L228">
            <v>110</v>
          </cell>
          <cell r="M228">
            <v>262</v>
          </cell>
          <cell r="N228">
            <v>4.1200000000000001E-2</v>
          </cell>
          <cell r="O228">
            <v>4.1200000000000001E-2</v>
          </cell>
        </row>
        <row r="229">
          <cell r="A229">
            <v>28</v>
          </cell>
          <cell r="B229" t="str">
            <v>CERC</v>
          </cell>
          <cell r="C229" t="str">
            <v>1b</v>
          </cell>
          <cell r="D229" t="str">
            <v>48-d</v>
          </cell>
          <cell r="F229">
            <v>-2</v>
          </cell>
          <cell r="G229">
            <v>40562</v>
          </cell>
          <cell r="H229" t="str">
            <v>ST</v>
          </cell>
          <cell r="I229">
            <v>7.76</v>
          </cell>
          <cell r="J229">
            <v>8.09</v>
          </cell>
          <cell r="K229">
            <v>96</v>
          </cell>
          <cell r="L229">
            <v>130</v>
          </cell>
          <cell r="M229">
            <v>263</v>
          </cell>
          <cell r="N229">
            <v>5.8000000000000003E-2</v>
          </cell>
          <cell r="O229">
            <v>5.8000000000000003E-2</v>
          </cell>
        </row>
        <row r="230">
          <cell r="A230">
            <v>28</v>
          </cell>
          <cell r="B230" t="str">
            <v>CERC</v>
          </cell>
          <cell r="C230" t="str">
            <v>1b</v>
          </cell>
          <cell r="D230" t="str">
            <v>48-d</v>
          </cell>
          <cell r="F230">
            <v>7</v>
          </cell>
          <cell r="G230">
            <v>40571</v>
          </cell>
          <cell r="H230" t="str">
            <v>ST</v>
          </cell>
          <cell r="I230">
            <v>6.59</v>
          </cell>
          <cell r="M230">
            <v>266</v>
          </cell>
        </row>
        <row r="231">
          <cell r="A231">
            <v>28</v>
          </cell>
          <cell r="B231" t="str">
            <v>CERC</v>
          </cell>
          <cell r="C231" t="str">
            <v>1b</v>
          </cell>
          <cell r="D231" t="str">
            <v>48-d</v>
          </cell>
          <cell r="F231">
            <v>10</v>
          </cell>
          <cell r="G231">
            <v>40574</v>
          </cell>
          <cell r="H231" t="str">
            <v>ST</v>
          </cell>
          <cell r="I231">
            <v>6.19</v>
          </cell>
          <cell r="J231">
            <v>8.11</v>
          </cell>
          <cell r="K231">
            <v>96</v>
          </cell>
          <cell r="L231">
            <v>108</v>
          </cell>
          <cell r="M231">
            <v>260</v>
          </cell>
          <cell r="N231">
            <v>0.107</v>
          </cell>
          <cell r="O231">
            <v>0.107</v>
          </cell>
        </row>
        <row r="232">
          <cell r="A232">
            <v>28</v>
          </cell>
          <cell r="B232" t="str">
            <v>CERC</v>
          </cell>
          <cell r="C232" t="str">
            <v>1b</v>
          </cell>
          <cell r="D232" t="str">
            <v>48-d</v>
          </cell>
          <cell r="F232">
            <v>14</v>
          </cell>
          <cell r="G232">
            <v>40578</v>
          </cell>
          <cell r="H232" t="str">
            <v>ST</v>
          </cell>
          <cell r="I232">
            <v>6.49</v>
          </cell>
          <cell r="M232">
            <v>262</v>
          </cell>
        </row>
        <row r="233">
          <cell r="A233">
            <v>28</v>
          </cell>
          <cell r="B233" t="str">
            <v>CERC</v>
          </cell>
          <cell r="C233" t="str">
            <v>1b</v>
          </cell>
          <cell r="D233" t="str">
            <v>48-d</v>
          </cell>
          <cell r="F233">
            <v>21</v>
          </cell>
          <cell r="G233">
            <v>40585</v>
          </cell>
          <cell r="H233" t="str">
            <v>ST</v>
          </cell>
          <cell r="I233">
            <v>3.79</v>
          </cell>
          <cell r="M233">
            <v>251</v>
          </cell>
        </row>
        <row r="234">
          <cell r="A234">
            <v>28</v>
          </cell>
          <cell r="B234" t="str">
            <v>CERC</v>
          </cell>
          <cell r="C234" t="str">
            <v>1b</v>
          </cell>
          <cell r="D234" t="str">
            <v>48-d</v>
          </cell>
          <cell r="F234">
            <v>28</v>
          </cell>
          <cell r="G234">
            <v>40592</v>
          </cell>
          <cell r="H234" t="str">
            <v>ST</v>
          </cell>
          <cell r="I234">
            <v>4.88</v>
          </cell>
          <cell r="M234">
            <v>252</v>
          </cell>
        </row>
        <row r="235">
          <cell r="A235">
            <v>28</v>
          </cell>
          <cell r="B235" t="str">
            <v>CERC</v>
          </cell>
          <cell r="C235" t="str">
            <v>1b</v>
          </cell>
          <cell r="D235" t="str">
            <v>48-d</v>
          </cell>
          <cell r="F235">
            <v>42</v>
          </cell>
          <cell r="G235">
            <v>40606</v>
          </cell>
          <cell r="H235" t="str">
            <v>ST</v>
          </cell>
          <cell r="I235">
            <v>3.95</v>
          </cell>
          <cell r="M235">
            <v>261</v>
          </cell>
        </row>
        <row r="236">
          <cell r="A236">
            <v>28</v>
          </cell>
          <cell r="B236" t="str">
            <v>CERC</v>
          </cell>
          <cell r="C236" t="str">
            <v>1b</v>
          </cell>
          <cell r="D236" t="str">
            <v>48-d</v>
          </cell>
          <cell r="F236">
            <v>47</v>
          </cell>
          <cell r="G236">
            <v>40611</v>
          </cell>
          <cell r="H236" t="str">
            <v>ST</v>
          </cell>
          <cell r="I236">
            <v>4.8600000000000003</v>
          </cell>
          <cell r="J236">
            <v>8.1199999999999992</v>
          </cell>
          <cell r="K236">
            <v>88</v>
          </cell>
          <cell r="L236">
            <v>110</v>
          </cell>
          <cell r="M236">
            <v>269</v>
          </cell>
          <cell r="N236">
            <v>5.5199999999999999E-2</v>
          </cell>
          <cell r="O236">
            <v>5.5199999999999999E-2</v>
          </cell>
        </row>
        <row r="237">
          <cell r="A237">
            <v>29</v>
          </cell>
          <cell r="B237" t="str">
            <v>CERC</v>
          </cell>
          <cell r="C237" t="str">
            <v>1b</v>
          </cell>
          <cell r="D237" t="str">
            <v>48-d</v>
          </cell>
          <cell r="F237">
            <v>-2</v>
          </cell>
          <cell r="G237">
            <v>40562</v>
          </cell>
          <cell r="H237" t="str">
            <v>ST</v>
          </cell>
          <cell r="I237">
            <v>8.11</v>
          </cell>
          <cell r="J237">
            <v>8.23</v>
          </cell>
          <cell r="K237">
            <v>96</v>
          </cell>
          <cell r="L237">
            <v>124</v>
          </cell>
          <cell r="M237">
            <v>254</v>
          </cell>
          <cell r="N237">
            <v>0.15</v>
          </cell>
          <cell r="O237">
            <v>0.15</v>
          </cell>
        </row>
        <row r="238">
          <cell r="A238">
            <v>29</v>
          </cell>
          <cell r="B238" t="str">
            <v>CERC</v>
          </cell>
          <cell r="C238" t="str">
            <v>1b</v>
          </cell>
          <cell r="D238" t="str">
            <v>48-d</v>
          </cell>
          <cell r="F238">
            <v>7</v>
          </cell>
          <cell r="G238">
            <v>40571</v>
          </cell>
          <cell r="H238" t="str">
            <v>ST</v>
          </cell>
          <cell r="I238">
            <v>7.23</v>
          </cell>
          <cell r="M238">
            <v>258</v>
          </cell>
        </row>
        <row r="239">
          <cell r="A239">
            <v>29</v>
          </cell>
          <cell r="B239" t="str">
            <v>CERC</v>
          </cell>
          <cell r="C239" t="str">
            <v>1b</v>
          </cell>
          <cell r="D239" t="str">
            <v>48-d</v>
          </cell>
          <cell r="F239">
            <v>10</v>
          </cell>
          <cell r="G239">
            <v>40574</v>
          </cell>
          <cell r="H239" t="str">
            <v>ST</v>
          </cell>
          <cell r="I239">
            <v>6.87</v>
          </cell>
          <cell r="J239">
            <v>8.19</v>
          </cell>
          <cell r="K239">
            <v>96</v>
          </cell>
          <cell r="L239">
            <v>104</v>
          </cell>
          <cell r="M239">
            <v>261</v>
          </cell>
          <cell r="N239">
            <v>0.59699999999999998</v>
          </cell>
          <cell r="O239">
            <v>0.59699999999999998</v>
          </cell>
        </row>
        <row r="240">
          <cell r="A240">
            <v>29</v>
          </cell>
          <cell r="B240" t="str">
            <v>CERC</v>
          </cell>
          <cell r="C240" t="str">
            <v>1b</v>
          </cell>
          <cell r="D240" t="str">
            <v>48-d</v>
          </cell>
          <cell r="F240">
            <v>14</v>
          </cell>
          <cell r="G240">
            <v>40578</v>
          </cell>
          <cell r="H240" t="str">
            <v>ST</v>
          </cell>
          <cell r="I240">
            <v>7.03</v>
          </cell>
          <cell r="M240">
            <v>261</v>
          </cell>
        </row>
        <row r="241">
          <cell r="A241">
            <v>29</v>
          </cell>
          <cell r="B241" t="str">
            <v>CERC</v>
          </cell>
          <cell r="C241" t="str">
            <v>1b</v>
          </cell>
          <cell r="D241" t="str">
            <v>48-d</v>
          </cell>
          <cell r="F241">
            <v>21</v>
          </cell>
          <cell r="G241">
            <v>40585</v>
          </cell>
          <cell r="H241" t="str">
            <v>ST</v>
          </cell>
          <cell r="I241">
            <v>5.66</v>
          </cell>
          <cell r="M241">
            <v>257</v>
          </cell>
        </row>
        <row r="242">
          <cell r="A242">
            <v>29</v>
          </cell>
          <cell r="B242" t="str">
            <v>CERC</v>
          </cell>
          <cell r="C242" t="str">
            <v>1b</v>
          </cell>
          <cell r="D242" t="str">
            <v>48-d</v>
          </cell>
          <cell r="F242">
            <v>28</v>
          </cell>
          <cell r="G242">
            <v>40592</v>
          </cell>
          <cell r="H242" t="str">
            <v>ST</v>
          </cell>
          <cell r="I242">
            <v>5.5</v>
          </cell>
          <cell r="M242">
            <v>250</v>
          </cell>
        </row>
        <row r="243">
          <cell r="A243">
            <v>29</v>
          </cell>
          <cell r="B243" t="str">
            <v>CERC</v>
          </cell>
          <cell r="C243" t="str">
            <v>1b</v>
          </cell>
          <cell r="D243" t="str">
            <v>48-d</v>
          </cell>
          <cell r="F243">
            <v>42</v>
          </cell>
          <cell r="G243">
            <v>40606</v>
          </cell>
          <cell r="H243" t="str">
            <v>ST</v>
          </cell>
          <cell r="I243">
            <v>3.41</v>
          </cell>
          <cell r="M243">
            <v>260</v>
          </cell>
        </row>
        <row r="244">
          <cell r="A244">
            <v>29</v>
          </cell>
          <cell r="B244" t="str">
            <v>CERC</v>
          </cell>
          <cell r="C244" t="str">
            <v>1b</v>
          </cell>
          <cell r="D244" t="str">
            <v>48-d</v>
          </cell>
          <cell r="F244">
            <v>47</v>
          </cell>
          <cell r="G244">
            <v>40611</v>
          </cell>
          <cell r="H244" t="str">
            <v>ST</v>
          </cell>
          <cell r="I244">
            <v>5.31</v>
          </cell>
          <cell r="J244">
            <v>8.24</v>
          </cell>
          <cell r="K244">
            <v>90</v>
          </cell>
          <cell r="L244">
            <v>108</v>
          </cell>
          <cell r="M244">
            <v>270</v>
          </cell>
          <cell r="N244">
            <v>1.49E-2</v>
          </cell>
          <cell r="O244">
            <v>1.49E-2</v>
          </cell>
        </row>
        <row r="245">
          <cell r="A245" t="str">
            <v>33b</v>
          </cell>
          <cell r="B245" t="str">
            <v>CERC</v>
          </cell>
          <cell r="C245" t="str">
            <v>1b</v>
          </cell>
          <cell r="D245" t="str">
            <v>48-d</v>
          </cell>
          <cell r="F245">
            <v>-2</v>
          </cell>
          <cell r="G245">
            <v>40562</v>
          </cell>
          <cell r="H245" t="str">
            <v>ST</v>
          </cell>
          <cell r="I245">
            <v>7.71</v>
          </cell>
          <cell r="J245">
            <v>8.14</v>
          </cell>
          <cell r="K245">
            <v>88</v>
          </cell>
          <cell r="L245">
            <v>110</v>
          </cell>
          <cell r="M245">
            <v>257</v>
          </cell>
          <cell r="N245">
            <v>8.1000000000000003E-2</v>
          </cell>
          <cell r="O245">
            <v>8.1000000000000003E-2</v>
          </cell>
        </row>
        <row r="246">
          <cell r="A246" t="str">
            <v>33b</v>
          </cell>
          <cell r="B246" t="str">
            <v>CERC</v>
          </cell>
          <cell r="C246" t="str">
            <v>1b</v>
          </cell>
          <cell r="D246" t="str">
            <v>48-d</v>
          </cell>
          <cell r="F246">
            <v>7</v>
          </cell>
          <cell r="G246">
            <v>40571</v>
          </cell>
          <cell r="H246" t="str">
            <v>ST</v>
          </cell>
          <cell r="I246">
            <v>6.77</v>
          </cell>
          <cell r="M246">
            <v>258</v>
          </cell>
        </row>
        <row r="247">
          <cell r="A247" t="str">
            <v>33b</v>
          </cell>
          <cell r="B247" t="str">
            <v>CERC</v>
          </cell>
          <cell r="C247" t="str">
            <v>1b</v>
          </cell>
          <cell r="D247" t="str">
            <v>48-d</v>
          </cell>
          <cell r="F247">
            <v>10</v>
          </cell>
          <cell r="G247">
            <v>40574</v>
          </cell>
          <cell r="H247" t="str">
            <v>ST</v>
          </cell>
          <cell r="I247">
            <v>6.08</v>
          </cell>
          <cell r="J247">
            <v>8.07</v>
          </cell>
          <cell r="K247">
            <v>94</v>
          </cell>
          <cell r="L247">
            <v>106</v>
          </cell>
          <cell r="M247">
            <v>258</v>
          </cell>
          <cell r="N247">
            <v>0.41799999999999998</v>
          </cell>
          <cell r="O247">
            <v>0.41799999999999998</v>
          </cell>
        </row>
        <row r="248">
          <cell r="A248" t="str">
            <v>33b</v>
          </cell>
          <cell r="B248" t="str">
            <v>CERC</v>
          </cell>
          <cell r="C248" t="str">
            <v>1b</v>
          </cell>
          <cell r="D248" t="str">
            <v>48-d</v>
          </cell>
          <cell r="F248">
            <v>14</v>
          </cell>
          <cell r="G248">
            <v>40578</v>
          </cell>
          <cell r="H248" t="str">
            <v>ST</v>
          </cell>
          <cell r="I248">
            <v>6.35</v>
          </cell>
          <cell r="M248">
            <v>255</v>
          </cell>
        </row>
        <row r="249">
          <cell r="A249" t="str">
            <v>33b</v>
          </cell>
          <cell r="B249" t="str">
            <v>CERC</v>
          </cell>
          <cell r="C249" t="str">
            <v>1b</v>
          </cell>
          <cell r="D249" t="str">
            <v>48-d</v>
          </cell>
          <cell r="F249">
            <v>21</v>
          </cell>
          <cell r="G249">
            <v>40585</v>
          </cell>
          <cell r="H249" t="str">
            <v>ST</v>
          </cell>
          <cell r="I249">
            <v>5.5</v>
          </cell>
          <cell r="M249">
            <v>250</v>
          </cell>
        </row>
        <row r="250">
          <cell r="A250" t="str">
            <v>33b</v>
          </cell>
          <cell r="B250" t="str">
            <v>CERC</v>
          </cell>
          <cell r="C250" t="str">
            <v>1b</v>
          </cell>
          <cell r="D250" t="str">
            <v>48-d</v>
          </cell>
          <cell r="F250">
            <v>28</v>
          </cell>
          <cell r="G250">
            <v>40592</v>
          </cell>
          <cell r="H250" t="str">
            <v>ST</v>
          </cell>
          <cell r="I250">
            <v>4.68</v>
          </cell>
          <cell r="M250">
            <v>249</v>
          </cell>
        </row>
        <row r="251">
          <cell r="A251" t="str">
            <v>33b</v>
          </cell>
          <cell r="B251" t="str">
            <v>CERC</v>
          </cell>
          <cell r="C251" t="str">
            <v>1b</v>
          </cell>
          <cell r="D251" t="str">
            <v>48-d</v>
          </cell>
          <cell r="F251">
            <v>42</v>
          </cell>
          <cell r="G251">
            <v>40606</v>
          </cell>
          <cell r="H251" t="str">
            <v>ST</v>
          </cell>
          <cell r="I251">
            <v>2.35</v>
          </cell>
          <cell r="M251">
            <v>260</v>
          </cell>
        </row>
        <row r="252">
          <cell r="A252" t="str">
            <v>33b</v>
          </cell>
          <cell r="B252" t="str">
            <v>CERC</v>
          </cell>
          <cell r="C252" t="str">
            <v>1b</v>
          </cell>
          <cell r="D252" t="str">
            <v>48-d</v>
          </cell>
          <cell r="F252">
            <v>47</v>
          </cell>
          <cell r="G252">
            <v>40611</v>
          </cell>
          <cell r="H252" t="str">
            <v>ST</v>
          </cell>
          <cell r="I252">
            <v>4.37</v>
          </cell>
          <cell r="J252">
            <v>8.1</v>
          </cell>
          <cell r="K252">
            <v>88</v>
          </cell>
          <cell r="L252">
            <v>104</v>
          </cell>
          <cell r="M252">
            <v>264</v>
          </cell>
          <cell r="N252">
            <v>0.111</v>
          </cell>
          <cell r="O252">
            <v>0.111</v>
          </cell>
        </row>
        <row r="253">
          <cell r="A253">
            <v>6</v>
          </cell>
          <cell r="B253" t="str">
            <v>ERDC</v>
          </cell>
          <cell r="C253" t="str">
            <v>1a</v>
          </cell>
          <cell r="D253" t="str">
            <v>54-d</v>
          </cell>
          <cell r="E253">
            <v>1</v>
          </cell>
          <cell r="F253">
            <v>0</v>
          </cell>
          <cell r="G253">
            <v>40487</v>
          </cell>
          <cell r="H253">
            <v>22.7</v>
          </cell>
          <cell r="I253">
            <v>7.1</v>
          </cell>
          <cell r="J253">
            <v>7.55</v>
          </cell>
          <cell r="K253">
            <v>64</v>
          </cell>
          <cell r="L253">
            <v>94</v>
          </cell>
          <cell r="M253">
            <v>260</v>
          </cell>
          <cell r="N253">
            <v>0.5</v>
          </cell>
          <cell r="O253" t="str">
            <v>&lt;1</v>
          </cell>
        </row>
        <row r="254">
          <cell r="A254">
            <v>6</v>
          </cell>
          <cell r="B254" t="str">
            <v>ERDC</v>
          </cell>
          <cell r="C254" t="str">
            <v>1a</v>
          </cell>
          <cell r="D254" t="str">
            <v>54-d</v>
          </cell>
          <cell r="E254">
            <v>2</v>
          </cell>
          <cell r="F254">
            <v>0</v>
          </cell>
          <cell r="G254">
            <v>40487</v>
          </cell>
          <cell r="H254">
            <v>22.7</v>
          </cell>
          <cell r="I254">
            <v>6.1</v>
          </cell>
          <cell r="J254">
            <v>7.39</v>
          </cell>
        </row>
        <row r="255">
          <cell r="A255">
            <v>6</v>
          </cell>
          <cell r="B255" t="str">
            <v>ERDC</v>
          </cell>
          <cell r="C255" t="str">
            <v>1a</v>
          </cell>
          <cell r="D255" t="str">
            <v>54-d</v>
          </cell>
          <cell r="E255">
            <v>3</v>
          </cell>
          <cell r="F255">
            <v>0</v>
          </cell>
          <cell r="G255">
            <v>40487</v>
          </cell>
          <cell r="H255">
            <v>22.2</v>
          </cell>
          <cell r="I255">
            <v>6.8</v>
          </cell>
          <cell r="J255">
            <v>7.5</v>
          </cell>
        </row>
        <row r="256">
          <cell r="A256">
            <v>6</v>
          </cell>
          <cell r="B256" t="str">
            <v>ERDC</v>
          </cell>
          <cell r="C256" t="str">
            <v>1a</v>
          </cell>
          <cell r="D256" t="str">
            <v>54-d</v>
          </cell>
          <cell r="E256">
            <v>4</v>
          </cell>
          <cell r="F256">
            <v>0</v>
          </cell>
          <cell r="G256">
            <v>40487</v>
          </cell>
          <cell r="H256">
            <v>22</v>
          </cell>
          <cell r="I256">
            <v>6</v>
          </cell>
          <cell r="J256">
            <v>7.43</v>
          </cell>
        </row>
        <row r="257">
          <cell r="A257">
            <v>6</v>
          </cell>
          <cell r="B257" t="str">
            <v>ERDC</v>
          </cell>
          <cell r="C257" t="str">
            <v>1a</v>
          </cell>
          <cell r="D257" t="str">
            <v>54-d</v>
          </cell>
          <cell r="E257">
            <v>5</v>
          </cell>
          <cell r="F257">
            <v>0</v>
          </cell>
          <cell r="G257">
            <v>40487</v>
          </cell>
          <cell r="H257">
            <v>23</v>
          </cell>
          <cell r="I257">
            <v>6.9</v>
          </cell>
          <cell r="J257">
            <v>7.56</v>
          </cell>
        </row>
        <row r="258">
          <cell r="A258">
            <v>6</v>
          </cell>
          <cell r="B258" t="str">
            <v>ERDC</v>
          </cell>
          <cell r="C258" t="str">
            <v>1a</v>
          </cell>
          <cell r="D258" t="str">
            <v>54-d</v>
          </cell>
          <cell r="E258">
            <v>6</v>
          </cell>
          <cell r="F258">
            <v>0</v>
          </cell>
          <cell r="G258">
            <v>40487</v>
          </cell>
          <cell r="H258">
            <v>22.3</v>
          </cell>
          <cell r="I258">
            <v>6.9</v>
          </cell>
          <cell r="J258">
            <v>7.58</v>
          </cell>
        </row>
        <row r="259">
          <cell r="A259">
            <v>6</v>
          </cell>
          <cell r="B259" t="str">
            <v>ERDC</v>
          </cell>
          <cell r="C259" t="str">
            <v>1a</v>
          </cell>
          <cell r="D259" t="str">
            <v>54-d</v>
          </cell>
          <cell r="E259">
            <v>7</v>
          </cell>
          <cell r="F259">
            <v>0</v>
          </cell>
          <cell r="G259">
            <v>40487</v>
          </cell>
          <cell r="H259">
            <v>22.2</v>
          </cell>
          <cell r="I259">
            <v>7</v>
          </cell>
          <cell r="J259">
            <v>7.51</v>
          </cell>
        </row>
        <row r="260">
          <cell r="A260">
            <v>6</v>
          </cell>
          <cell r="B260" t="str">
            <v>ERDC</v>
          </cell>
          <cell r="C260" t="str">
            <v>1a</v>
          </cell>
          <cell r="D260" t="str">
            <v>54-d</v>
          </cell>
          <cell r="E260">
            <v>8</v>
          </cell>
          <cell r="F260">
            <v>0</v>
          </cell>
          <cell r="G260">
            <v>40487</v>
          </cell>
          <cell r="H260">
            <v>22.3</v>
          </cell>
          <cell r="I260">
            <v>6.1</v>
          </cell>
          <cell r="J260">
            <v>7.44</v>
          </cell>
        </row>
        <row r="261">
          <cell r="A261">
            <v>6</v>
          </cell>
          <cell r="B261" t="str">
            <v>ERDC</v>
          </cell>
          <cell r="C261" t="str">
            <v>1a</v>
          </cell>
          <cell r="D261" t="str">
            <v>54-d</v>
          </cell>
          <cell r="E261">
            <v>9</v>
          </cell>
          <cell r="F261">
            <v>0</v>
          </cell>
          <cell r="G261">
            <v>40487</v>
          </cell>
          <cell r="H261">
            <v>22.9</v>
          </cell>
          <cell r="I261">
            <v>6.9</v>
          </cell>
          <cell r="J261">
            <v>7.6</v>
          </cell>
        </row>
        <row r="262">
          <cell r="A262">
            <v>6</v>
          </cell>
          <cell r="B262" t="str">
            <v>ERDC</v>
          </cell>
          <cell r="C262" t="str">
            <v>1a</v>
          </cell>
          <cell r="D262" t="str">
            <v>54-d</v>
          </cell>
          <cell r="E262">
            <v>10</v>
          </cell>
          <cell r="F262">
            <v>0</v>
          </cell>
          <cell r="G262">
            <v>40487</v>
          </cell>
          <cell r="H262">
            <v>22.9</v>
          </cell>
          <cell r="I262">
            <v>6.1</v>
          </cell>
          <cell r="J262">
            <v>7.47</v>
          </cell>
        </row>
        <row r="263">
          <cell r="A263">
            <v>6</v>
          </cell>
          <cell r="B263" t="str">
            <v>ERDC</v>
          </cell>
          <cell r="C263" t="str">
            <v>1a</v>
          </cell>
          <cell r="D263" t="str">
            <v>54-d</v>
          </cell>
          <cell r="E263">
            <v>11</v>
          </cell>
          <cell r="F263">
            <v>0</v>
          </cell>
          <cell r="G263">
            <v>40487</v>
          </cell>
          <cell r="H263">
            <v>22.7</v>
          </cell>
          <cell r="I263">
            <v>7</v>
          </cell>
          <cell r="J263">
            <v>7.59</v>
          </cell>
        </row>
        <row r="264">
          <cell r="A264">
            <v>6</v>
          </cell>
          <cell r="B264" t="str">
            <v>ERDC</v>
          </cell>
          <cell r="C264" t="str">
            <v>1a</v>
          </cell>
          <cell r="D264" t="str">
            <v>54-d</v>
          </cell>
          <cell r="E264">
            <v>12</v>
          </cell>
          <cell r="F264">
            <v>0</v>
          </cell>
          <cell r="G264">
            <v>40487</v>
          </cell>
          <cell r="H264">
            <v>23.4</v>
          </cell>
          <cell r="I264">
            <v>7.6</v>
          </cell>
          <cell r="J264">
            <v>7.39</v>
          </cell>
        </row>
        <row r="265">
          <cell r="A265">
            <v>6</v>
          </cell>
          <cell r="B265" t="str">
            <v>ERDC</v>
          </cell>
          <cell r="C265" t="str">
            <v>1a</v>
          </cell>
          <cell r="D265" t="str">
            <v>54-d</v>
          </cell>
          <cell r="E265">
            <v>13</v>
          </cell>
          <cell r="F265">
            <v>0</v>
          </cell>
          <cell r="G265">
            <v>40487</v>
          </cell>
          <cell r="H265">
            <v>23.3</v>
          </cell>
          <cell r="I265">
            <v>7.1</v>
          </cell>
          <cell r="J265">
            <v>7.55</v>
          </cell>
        </row>
        <row r="266">
          <cell r="A266">
            <v>6</v>
          </cell>
          <cell r="B266" t="str">
            <v>ERDC</v>
          </cell>
          <cell r="C266" t="str">
            <v>1a</v>
          </cell>
          <cell r="D266" t="str">
            <v>54-d</v>
          </cell>
          <cell r="E266">
            <v>14</v>
          </cell>
          <cell r="F266">
            <v>0</v>
          </cell>
          <cell r="G266">
            <v>40487</v>
          </cell>
          <cell r="H266">
            <v>23.1</v>
          </cell>
          <cell r="I266">
            <v>6.5</v>
          </cell>
          <cell r="J266">
            <v>7.5</v>
          </cell>
        </row>
        <row r="267">
          <cell r="A267">
            <v>6</v>
          </cell>
          <cell r="B267" t="str">
            <v>ERDC</v>
          </cell>
          <cell r="C267" t="str">
            <v>1a</v>
          </cell>
          <cell r="D267" t="str">
            <v>54-d</v>
          </cell>
          <cell r="E267">
            <v>15</v>
          </cell>
          <cell r="F267">
            <v>0</v>
          </cell>
          <cell r="G267">
            <v>40487</v>
          </cell>
          <cell r="H267">
            <v>23</v>
          </cell>
          <cell r="I267">
            <v>7</v>
          </cell>
          <cell r="J267">
            <v>7.6</v>
          </cell>
        </row>
        <row r="268">
          <cell r="A268">
            <v>6</v>
          </cell>
          <cell r="B268" t="str">
            <v>ERDC</v>
          </cell>
          <cell r="C268" t="str">
            <v>1a</v>
          </cell>
          <cell r="D268" t="str">
            <v>54-d</v>
          </cell>
          <cell r="E268">
            <v>16</v>
          </cell>
          <cell r="F268">
            <v>0</v>
          </cell>
          <cell r="G268">
            <v>40487</v>
          </cell>
          <cell r="H268">
            <v>23.5</v>
          </cell>
          <cell r="I268">
            <v>6.8</v>
          </cell>
          <cell r="J268">
            <v>7.47</v>
          </cell>
        </row>
        <row r="269">
          <cell r="A269">
            <v>6</v>
          </cell>
          <cell r="B269" t="str">
            <v>ERDC</v>
          </cell>
          <cell r="C269" t="str">
            <v>1a</v>
          </cell>
          <cell r="D269" t="str">
            <v>54-d</v>
          </cell>
          <cell r="E269">
            <v>17</v>
          </cell>
          <cell r="F269">
            <v>0</v>
          </cell>
          <cell r="G269">
            <v>40487</v>
          </cell>
          <cell r="H269">
            <v>22.2</v>
          </cell>
          <cell r="I269">
            <v>6.5</v>
          </cell>
          <cell r="J269">
            <v>7.42</v>
          </cell>
        </row>
        <row r="270">
          <cell r="A270">
            <v>6</v>
          </cell>
          <cell r="B270" t="str">
            <v>ERDC</v>
          </cell>
          <cell r="C270" t="str">
            <v>1a</v>
          </cell>
          <cell r="D270" t="str">
            <v>54-d</v>
          </cell>
          <cell r="E270">
            <v>18</v>
          </cell>
          <cell r="F270">
            <v>0</v>
          </cell>
          <cell r="G270">
            <v>40487</v>
          </cell>
          <cell r="H270">
            <v>22.4</v>
          </cell>
          <cell r="I270">
            <v>7.1</v>
          </cell>
          <cell r="J270">
            <v>7.55</v>
          </cell>
        </row>
        <row r="271">
          <cell r="A271">
            <v>11</v>
          </cell>
          <cell r="B271" t="str">
            <v>ERDC</v>
          </cell>
          <cell r="C271" t="str">
            <v>1a</v>
          </cell>
          <cell r="D271" t="str">
            <v>54-d</v>
          </cell>
          <cell r="E271">
            <v>1</v>
          </cell>
          <cell r="F271">
            <v>0</v>
          </cell>
          <cell r="G271">
            <v>40487</v>
          </cell>
          <cell r="H271">
            <v>22.9</v>
          </cell>
          <cell r="I271">
            <v>5.6</v>
          </cell>
          <cell r="J271">
            <v>7.49</v>
          </cell>
          <cell r="K271">
            <v>80</v>
          </cell>
          <cell r="L271">
            <v>100</v>
          </cell>
          <cell r="M271">
            <v>320</v>
          </cell>
          <cell r="N271">
            <v>2</v>
          </cell>
          <cell r="O271">
            <v>2</v>
          </cell>
        </row>
        <row r="272">
          <cell r="A272">
            <v>11</v>
          </cell>
          <cell r="B272" t="str">
            <v>ERDC</v>
          </cell>
          <cell r="C272" t="str">
            <v>1a</v>
          </cell>
          <cell r="D272" t="str">
            <v>54-d</v>
          </cell>
          <cell r="E272">
            <v>2</v>
          </cell>
          <cell r="F272">
            <v>0</v>
          </cell>
          <cell r="G272">
            <v>40487</v>
          </cell>
          <cell r="H272">
            <v>22.9</v>
          </cell>
          <cell r="I272">
            <v>6.1</v>
          </cell>
          <cell r="J272">
            <v>7.53</v>
          </cell>
        </row>
        <row r="273">
          <cell r="A273">
            <v>11</v>
          </cell>
          <cell r="B273" t="str">
            <v>ERDC</v>
          </cell>
          <cell r="C273" t="str">
            <v>1a</v>
          </cell>
          <cell r="D273" t="str">
            <v>54-d</v>
          </cell>
          <cell r="E273">
            <v>3</v>
          </cell>
          <cell r="F273">
            <v>0</v>
          </cell>
          <cell r="G273">
            <v>40487</v>
          </cell>
          <cell r="H273">
            <v>22.4</v>
          </cell>
          <cell r="I273">
            <v>6</v>
          </cell>
          <cell r="J273">
            <v>7.48</v>
          </cell>
        </row>
        <row r="274">
          <cell r="A274">
            <v>11</v>
          </cell>
          <cell r="B274" t="str">
            <v>ERDC</v>
          </cell>
          <cell r="C274" t="str">
            <v>1a</v>
          </cell>
          <cell r="D274" t="str">
            <v>54-d</v>
          </cell>
          <cell r="E274">
            <v>4</v>
          </cell>
          <cell r="F274">
            <v>0</v>
          </cell>
          <cell r="G274">
            <v>40487</v>
          </cell>
          <cell r="H274">
            <v>22.8</v>
          </cell>
          <cell r="I274">
            <v>7</v>
          </cell>
          <cell r="J274">
            <v>7.63</v>
          </cell>
        </row>
        <row r="275">
          <cell r="A275">
            <v>11</v>
          </cell>
          <cell r="B275" t="str">
            <v>ERDC</v>
          </cell>
          <cell r="C275" t="str">
            <v>1a</v>
          </cell>
          <cell r="D275" t="str">
            <v>54-d</v>
          </cell>
          <cell r="E275">
            <v>5</v>
          </cell>
          <cell r="F275">
            <v>0</v>
          </cell>
          <cell r="G275">
            <v>40487</v>
          </cell>
          <cell r="H275">
            <v>22.5</v>
          </cell>
          <cell r="I275">
            <v>6</v>
          </cell>
          <cell r="J275">
            <v>7.43</v>
          </cell>
        </row>
        <row r="276">
          <cell r="A276">
            <v>11</v>
          </cell>
          <cell r="B276" t="str">
            <v>ERDC</v>
          </cell>
          <cell r="C276" t="str">
            <v>1a</v>
          </cell>
          <cell r="D276" t="str">
            <v>54-d</v>
          </cell>
          <cell r="E276">
            <v>6</v>
          </cell>
          <cell r="F276">
            <v>0</v>
          </cell>
          <cell r="G276">
            <v>40487</v>
          </cell>
          <cell r="H276">
            <v>22.8</v>
          </cell>
          <cell r="I276">
            <v>6.5</v>
          </cell>
          <cell r="J276">
            <v>7.6</v>
          </cell>
        </row>
        <row r="277">
          <cell r="A277">
            <v>11</v>
          </cell>
          <cell r="B277" t="str">
            <v>ERDC</v>
          </cell>
          <cell r="C277" t="str">
            <v>1a</v>
          </cell>
          <cell r="D277" t="str">
            <v>54-d</v>
          </cell>
          <cell r="E277">
            <v>7</v>
          </cell>
          <cell r="F277">
            <v>0</v>
          </cell>
          <cell r="G277">
            <v>40487</v>
          </cell>
          <cell r="H277">
            <v>22.4</v>
          </cell>
          <cell r="I277">
            <v>6.2</v>
          </cell>
          <cell r="J277">
            <v>7.47</v>
          </cell>
        </row>
        <row r="278">
          <cell r="A278">
            <v>11</v>
          </cell>
          <cell r="B278" t="str">
            <v>ERDC</v>
          </cell>
          <cell r="C278" t="str">
            <v>1a</v>
          </cell>
          <cell r="D278" t="str">
            <v>54-d</v>
          </cell>
          <cell r="E278">
            <v>8</v>
          </cell>
          <cell r="F278">
            <v>0</v>
          </cell>
          <cell r="G278">
            <v>40487</v>
          </cell>
          <cell r="H278">
            <v>22.5</v>
          </cell>
          <cell r="I278">
            <v>6</v>
          </cell>
          <cell r="J278">
            <v>7.51</v>
          </cell>
        </row>
        <row r="279">
          <cell r="A279">
            <v>11</v>
          </cell>
          <cell r="B279" t="str">
            <v>ERDC</v>
          </cell>
          <cell r="C279" t="str">
            <v>1a</v>
          </cell>
          <cell r="D279" t="str">
            <v>54-d</v>
          </cell>
          <cell r="E279">
            <v>9</v>
          </cell>
          <cell r="F279">
            <v>0</v>
          </cell>
          <cell r="G279">
            <v>40487</v>
          </cell>
          <cell r="H279">
            <v>22.7</v>
          </cell>
          <cell r="I279">
            <v>6.2</v>
          </cell>
          <cell r="J279">
            <v>7.4</v>
          </cell>
        </row>
        <row r="280">
          <cell r="A280">
            <v>11</v>
          </cell>
          <cell r="B280" t="str">
            <v>ERDC</v>
          </cell>
          <cell r="C280" t="str">
            <v>1a</v>
          </cell>
          <cell r="D280" t="str">
            <v>54-d</v>
          </cell>
          <cell r="E280">
            <v>10</v>
          </cell>
          <cell r="F280">
            <v>0</v>
          </cell>
          <cell r="G280">
            <v>40487</v>
          </cell>
          <cell r="H280">
            <v>22.6</v>
          </cell>
          <cell r="I280">
            <v>5.9</v>
          </cell>
          <cell r="J280">
            <v>7.75</v>
          </cell>
        </row>
        <row r="281">
          <cell r="A281">
            <v>11</v>
          </cell>
          <cell r="B281" t="str">
            <v>ERDC</v>
          </cell>
          <cell r="C281" t="str">
            <v>1a</v>
          </cell>
          <cell r="D281" t="str">
            <v>54-d</v>
          </cell>
          <cell r="E281">
            <v>11</v>
          </cell>
          <cell r="F281">
            <v>0</v>
          </cell>
          <cell r="G281">
            <v>40487</v>
          </cell>
          <cell r="H281">
            <v>22.2</v>
          </cell>
          <cell r="I281">
            <v>6.2</v>
          </cell>
          <cell r="J281">
            <v>7.44</v>
          </cell>
        </row>
        <row r="282">
          <cell r="A282">
            <v>11</v>
          </cell>
          <cell r="B282" t="str">
            <v>ERDC</v>
          </cell>
          <cell r="C282" t="str">
            <v>1a</v>
          </cell>
          <cell r="D282" t="str">
            <v>54-d</v>
          </cell>
          <cell r="E282">
            <v>12</v>
          </cell>
          <cell r="F282">
            <v>0</v>
          </cell>
          <cell r="G282">
            <v>40487</v>
          </cell>
          <cell r="H282">
            <v>22.5</v>
          </cell>
          <cell r="I282">
            <v>6.3</v>
          </cell>
          <cell r="J282">
            <v>7.5</v>
          </cell>
        </row>
        <row r="283">
          <cell r="A283">
            <v>11</v>
          </cell>
          <cell r="B283" t="str">
            <v>ERDC</v>
          </cell>
          <cell r="C283" t="str">
            <v>1a</v>
          </cell>
          <cell r="D283" t="str">
            <v>54-d</v>
          </cell>
          <cell r="E283">
            <v>13</v>
          </cell>
          <cell r="F283">
            <v>0</v>
          </cell>
          <cell r="G283">
            <v>40487</v>
          </cell>
          <cell r="H283">
            <v>22.5</v>
          </cell>
          <cell r="I283">
            <v>6.1</v>
          </cell>
          <cell r="J283">
            <v>7.4</v>
          </cell>
        </row>
        <row r="284">
          <cell r="A284">
            <v>11</v>
          </cell>
          <cell r="B284" t="str">
            <v>ERDC</v>
          </cell>
          <cell r="C284" t="str">
            <v>1a</v>
          </cell>
          <cell r="D284" t="str">
            <v>54-d</v>
          </cell>
          <cell r="E284">
            <v>14</v>
          </cell>
          <cell r="F284">
            <v>0</v>
          </cell>
          <cell r="G284">
            <v>40487</v>
          </cell>
          <cell r="H284">
            <v>22.9</v>
          </cell>
          <cell r="I284">
            <v>6.8</v>
          </cell>
          <cell r="J284">
            <v>7.54</v>
          </cell>
        </row>
        <row r="285">
          <cell r="A285">
            <v>11</v>
          </cell>
          <cell r="B285" t="str">
            <v>ERDC</v>
          </cell>
          <cell r="C285" t="str">
            <v>1a</v>
          </cell>
          <cell r="D285" t="str">
            <v>54-d</v>
          </cell>
          <cell r="E285">
            <v>15</v>
          </cell>
          <cell r="F285">
            <v>0</v>
          </cell>
          <cell r="G285">
            <v>40487</v>
          </cell>
          <cell r="H285">
            <v>22.8</v>
          </cell>
          <cell r="I285">
            <v>6.3</v>
          </cell>
          <cell r="J285">
            <v>7.41</v>
          </cell>
        </row>
        <row r="286">
          <cell r="A286">
            <v>11</v>
          </cell>
          <cell r="B286" t="str">
            <v>ERDC</v>
          </cell>
          <cell r="C286" t="str">
            <v>1a</v>
          </cell>
          <cell r="D286" t="str">
            <v>54-d</v>
          </cell>
          <cell r="E286">
            <v>16</v>
          </cell>
          <cell r="F286">
            <v>0</v>
          </cell>
          <cell r="G286">
            <v>40487</v>
          </cell>
          <cell r="H286">
            <v>22.6</v>
          </cell>
          <cell r="I286">
            <v>6.5</v>
          </cell>
          <cell r="J286">
            <v>7.48</v>
          </cell>
        </row>
        <row r="287">
          <cell r="A287">
            <v>11</v>
          </cell>
          <cell r="B287" t="str">
            <v>ERDC</v>
          </cell>
          <cell r="C287" t="str">
            <v>1a</v>
          </cell>
          <cell r="D287" t="str">
            <v>54-d</v>
          </cell>
          <cell r="E287">
            <v>17</v>
          </cell>
          <cell r="F287">
            <v>0</v>
          </cell>
          <cell r="G287">
            <v>40487</v>
          </cell>
          <cell r="H287">
            <v>22.8</v>
          </cell>
          <cell r="I287">
            <v>6.3</v>
          </cell>
          <cell r="J287">
            <v>7.6</v>
          </cell>
        </row>
        <row r="288">
          <cell r="A288">
            <v>11</v>
          </cell>
          <cell r="B288" t="str">
            <v>ERDC</v>
          </cell>
          <cell r="C288" t="str">
            <v>1a</v>
          </cell>
          <cell r="D288" t="str">
            <v>54-d</v>
          </cell>
          <cell r="E288">
            <v>18</v>
          </cell>
          <cell r="F288">
            <v>0</v>
          </cell>
          <cell r="G288">
            <v>40487</v>
          </cell>
          <cell r="H288">
            <v>22.8</v>
          </cell>
          <cell r="I288">
            <v>6.1</v>
          </cell>
          <cell r="J288">
            <v>7.52</v>
          </cell>
        </row>
        <row r="289">
          <cell r="A289">
            <v>18</v>
          </cell>
          <cell r="B289" t="str">
            <v>ERDC</v>
          </cell>
          <cell r="C289" t="str">
            <v>1a</v>
          </cell>
          <cell r="D289" t="str">
            <v>54-d</v>
          </cell>
          <cell r="E289">
            <v>1</v>
          </cell>
          <cell r="F289">
            <v>0</v>
          </cell>
          <cell r="G289">
            <v>40487</v>
          </cell>
          <cell r="H289">
            <v>22.6</v>
          </cell>
          <cell r="I289">
            <v>6.1</v>
          </cell>
          <cell r="J289">
            <v>7.6</v>
          </cell>
          <cell r="K289">
            <v>100</v>
          </cell>
          <cell r="L289">
            <v>88</v>
          </cell>
          <cell r="M289">
            <v>340</v>
          </cell>
          <cell r="N289">
            <v>2</v>
          </cell>
          <cell r="O289">
            <v>2</v>
          </cell>
        </row>
        <row r="290">
          <cell r="A290">
            <v>18</v>
          </cell>
          <cell r="B290" t="str">
            <v>ERDC</v>
          </cell>
          <cell r="C290" t="str">
            <v>1a</v>
          </cell>
          <cell r="D290" t="str">
            <v>54-d</v>
          </cell>
          <cell r="E290">
            <v>2</v>
          </cell>
          <cell r="F290">
            <v>0</v>
          </cell>
          <cell r="G290">
            <v>40487</v>
          </cell>
          <cell r="H290">
            <v>23</v>
          </cell>
          <cell r="I290">
            <v>6</v>
          </cell>
          <cell r="J290">
            <v>7.46</v>
          </cell>
        </row>
        <row r="291">
          <cell r="A291">
            <v>18</v>
          </cell>
          <cell r="B291" t="str">
            <v>ERDC</v>
          </cell>
          <cell r="C291" t="str">
            <v>1a</v>
          </cell>
          <cell r="D291" t="str">
            <v>54-d</v>
          </cell>
          <cell r="E291">
            <v>3</v>
          </cell>
          <cell r="F291">
            <v>0</v>
          </cell>
          <cell r="G291">
            <v>40487</v>
          </cell>
          <cell r="H291">
            <v>23.1</v>
          </cell>
          <cell r="I291">
            <v>7</v>
          </cell>
          <cell r="J291">
            <v>7.48</v>
          </cell>
        </row>
        <row r="292">
          <cell r="A292">
            <v>18</v>
          </cell>
          <cell r="B292" t="str">
            <v>ERDC</v>
          </cell>
          <cell r="C292" t="str">
            <v>1a</v>
          </cell>
          <cell r="D292" t="str">
            <v>54-d</v>
          </cell>
          <cell r="E292">
            <v>4</v>
          </cell>
          <cell r="F292">
            <v>0</v>
          </cell>
          <cell r="G292">
            <v>40487</v>
          </cell>
          <cell r="H292">
            <v>22</v>
          </cell>
          <cell r="I292">
            <v>6.2</v>
          </cell>
          <cell r="J292">
            <v>7.71</v>
          </cell>
        </row>
        <row r="293">
          <cell r="A293">
            <v>18</v>
          </cell>
          <cell r="B293" t="str">
            <v>ERDC</v>
          </cell>
          <cell r="C293" t="str">
            <v>1a</v>
          </cell>
          <cell r="D293" t="str">
            <v>54-d</v>
          </cell>
          <cell r="E293">
            <v>5</v>
          </cell>
          <cell r="F293">
            <v>0</v>
          </cell>
          <cell r="G293">
            <v>40487</v>
          </cell>
          <cell r="H293">
            <v>23.2</v>
          </cell>
          <cell r="I293">
            <v>6.3</v>
          </cell>
          <cell r="J293">
            <v>7.68</v>
          </cell>
        </row>
        <row r="294">
          <cell r="A294">
            <v>18</v>
          </cell>
          <cell r="B294" t="str">
            <v>ERDC</v>
          </cell>
          <cell r="C294" t="str">
            <v>1a</v>
          </cell>
          <cell r="D294" t="str">
            <v>54-d</v>
          </cell>
          <cell r="E294">
            <v>6</v>
          </cell>
          <cell r="F294">
            <v>0</v>
          </cell>
          <cell r="G294">
            <v>40487</v>
          </cell>
          <cell r="H294">
            <v>23.2</v>
          </cell>
          <cell r="I294">
            <v>6</v>
          </cell>
          <cell r="J294">
            <v>7.55</v>
          </cell>
        </row>
        <row r="295">
          <cell r="A295">
            <v>18</v>
          </cell>
          <cell r="B295" t="str">
            <v>ERDC</v>
          </cell>
          <cell r="C295" t="str">
            <v>1a</v>
          </cell>
          <cell r="D295" t="str">
            <v>54-d</v>
          </cell>
          <cell r="E295">
            <v>7</v>
          </cell>
          <cell r="F295">
            <v>0</v>
          </cell>
          <cell r="G295">
            <v>40487</v>
          </cell>
          <cell r="H295">
            <v>23.6</v>
          </cell>
          <cell r="I295">
            <v>6.8</v>
          </cell>
          <cell r="J295">
            <v>7.61</v>
          </cell>
        </row>
        <row r="296">
          <cell r="A296">
            <v>18</v>
          </cell>
          <cell r="B296" t="str">
            <v>ERDC</v>
          </cell>
          <cell r="C296" t="str">
            <v>1a</v>
          </cell>
          <cell r="D296" t="str">
            <v>54-d</v>
          </cell>
          <cell r="E296">
            <v>8</v>
          </cell>
          <cell r="F296">
            <v>0</v>
          </cell>
          <cell r="G296">
            <v>40487</v>
          </cell>
          <cell r="H296">
            <v>23.2</v>
          </cell>
          <cell r="I296">
            <v>6.1</v>
          </cell>
          <cell r="J296">
            <v>7.61</v>
          </cell>
        </row>
        <row r="297">
          <cell r="A297">
            <v>18</v>
          </cell>
          <cell r="B297" t="str">
            <v>ERDC</v>
          </cell>
          <cell r="C297" t="str">
            <v>1a</v>
          </cell>
          <cell r="D297" t="str">
            <v>54-d</v>
          </cell>
          <cell r="E297">
            <v>9</v>
          </cell>
          <cell r="F297">
            <v>0</v>
          </cell>
          <cell r="G297">
            <v>40487</v>
          </cell>
          <cell r="H297">
            <v>22</v>
          </cell>
          <cell r="I297">
            <v>6.5</v>
          </cell>
          <cell r="J297">
            <v>7.41</v>
          </cell>
        </row>
        <row r="298">
          <cell r="A298">
            <v>18</v>
          </cell>
          <cell r="B298" t="str">
            <v>ERDC</v>
          </cell>
          <cell r="C298" t="str">
            <v>1a</v>
          </cell>
          <cell r="D298" t="str">
            <v>54-d</v>
          </cell>
          <cell r="E298">
            <v>10</v>
          </cell>
          <cell r="F298">
            <v>0</v>
          </cell>
          <cell r="G298">
            <v>40487</v>
          </cell>
          <cell r="H298">
            <v>22.5</v>
          </cell>
          <cell r="I298">
            <v>6.9</v>
          </cell>
          <cell r="J298">
            <v>7.57</v>
          </cell>
        </row>
        <row r="299">
          <cell r="A299">
            <v>18</v>
          </cell>
          <cell r="B299" t="str">
            <v>ERDC</v>
          </cell>
          <cell r="C299" t="str">
            <v>1a</v>
          </cell>
          <cell r="D299" t="str">
            <v>54-d</v>
          </cell>
          <cell r="E299">
            <v>11</v>
          </cell>
          <cell r="F299">
            <v>0</v>
          </cell>
          <cell r="G299">
            <v>40487</v>
          </cell>
          <cell r="H299">
            <v>22.8</v>
          </cell>
          <cell r="I299">
            <v>6</v>
          </cell>
          <cell r="J299">
            <v>7.72</v>
          </cell>
        </row>
        <row r="300">
          <cell r="A300">
            <v>18</v>
          </cell>
          <cell r="B300" t="str">
            <v>ERDC</v>
          </cell>
          <cell r="C300" t="str">
            <v>1a</v>
          </cell>
          <cell r="D300" t="str">
            <v>54-d</v>
          </cell>
          <cell r="E300">
            <v>12</v>
          </cell>
          <cell r="F300">
            <v>0</v>
          </cell>
          <cell r="G300">
            <v>40487</v>
          </cell>
          <cell r="H300">
            <v>22.8</v>
          </cell>
          <cell r="I300">
            <v>6.9</v>
          </cell>
          <cell r="J300">
            <v>7.46</v>
          </cell>
        </row>
        <row r="301">
          <cell r="A301">
            <v>18</v>
          </cell>
          <cell r="B301" t="str">
            <v>ERDC</v>
          </cell>
          <cell r="C301" t="str">
            <v>1a</v>
          </cell>
          <cell r="D301" t="str">
            <v>54-d</v>
          </cell>
          <cell r="E301">
            <v>13</v>
          </cell>
          <cell r="F301">
            <v>0</v>
          </cell>
          <cell r="G301">
            <v>40487</v>
          </cell>
          <cell r="H301">
            <v>22.7</v>
          </cell>
          <cell r="I301">
            <v>5.9</v>
          </cell>
          <cell r="J301">
            <v>7.61</v>
          </cell>
        </row>
        <row r="302">
          <cell r="A302">
            <v>18</v>
          </cell>
          <cell r="B302" t="str">
            <v>ERDC</v>
          </cell>
          <cell r="C302" t="str">
            <v>1a</v>
          </cell>
          <cell r="D302" t="str">
            <v>54-d</v>
          </cell>
          <cell r="E302">
            <v>14</v>
          </cell>
          <cell r="F302">
            <v>0</v>
          </cell>
          <cell r="G302">
            <v>40487</v>
          </cell>
          <cell r="H302">
            <v>22.5</v>
          </cell>
          <cell r="I302">
            <v>6.1</v>
          </cell>
          <cell r="J302">
            <v>7.64</v>
          </cell>
        </row>
        <row r="303">
          <cell r="A303">
            <v>18</v>
          </cell>
          <cell r="B303" t="str">
            <v>ERDC</v>
          </cell>
          <cell r="C303" t="str">
            <v>1a</v>
          </cell>
          <cell r="D303" t="str">
            <v>54-d</v>
          </cell>
          <cell r="E303">
            <v>15</v>
          </cell>
          <cell r="F303">
            <v>0</v>
          </cell>
          <cell r="G303">
            <v>40487</v>
          </cell>
          <cell r="H303">
            <v>22.9</v>
          </cell>
          <cell r="I303">
            <v>6.3</v>
          </cell>
          <cell r="J303">
            <v>7.63</v>
          </cell>
        </row>
        <row r="304">
          <cell r="A304">
            <v>18</v>
          </cell>
          <cell r="B304" t="str">
            <v>ERDC</v>
          </cell>
          <cell r="C304" t="str">
            <v>1a</v>
          </cell>
          <cell r="D304" t="str">
            <v>54-d</v>
          </cell>
          <cell r="E304">
            <v>16</v>
          </cell>
          <cell r="F304">
            <v>0</v>
          </cell>
          <cell r="G304">
            <v>40487</v>
          </cell>
          <cell r="H304">
            <v>23</v>
          </cell>
          <cell r="I304">
            <v>6.8</v>
          </cell>
          <cell r="J304">
            <v>7.55</v>
          </cell>
        </row>
        <row r="305">
          <cell r="A305">
            <v>18</v>
          </cell>
          <cell r="B305" t="str">
            <v>ERDC</v>
          </cell>
          <cell r="C305" t="str">
            <v>1a</v>
          </cell>
          <cell r="D305" t="str">
            <v>54-d</v>
          </cell>
          <cell r="E305">
            <v>17</v>
          </cell>
          <cell r="F305">
            <v>0</v>
          </cell>
          <cell r="G305">
            <v>40487</v>
          </cell>
          <cell r="H305">
            <v>22.9</v>
          </cell>
          <cell r="I305">
            <v>6.8</v>
          </cell>
          <cell r="J305">
            <v>7.69</v>
          </cell>
        </row>
        <row r="306">
          <cell r="A306">
            <v>18</v>
          </cell>
          <cell r="B306" t="str">
            <v>ERDC</v>
          </cell>
          <cell r="C306" t="str">
            <v>1a</v>
          </cell>
          <cell r="D306" t="str">
            <v>54-d</v>
          </cell>
          <cell r="E306">
            <v>18</v>
          </cell>
          <cell r="F306">
            <v>0</v>
          </cell>
          <cell r="G306">
            <v>40487</v>
          </cell>
          <cell r="H306">
            <v>22.6</v>
          </cell>
          <cell r="I306">
            <v>7</v>
          </cell>
          <cell r="J306">
            <v>7.71</v>
          </cell>
        </row>
        <row r="307">
          <cell r="A307">
            <v>25</v>
          </cell>
          <cell r="B307" t="str">
            <v>ERDC</v>
          </cell>
          <cell r="C307" t="str">
            <v>1a</v>
          </cell>
          <cell r="D307" t="str">
            <v>54-d</v>
          </cell>
          <cell r="E307">
            <v>1</v>
          </cell>
          <cell r="F307">
            <v>0</v>
          </cell>
          <cell r="G307">
            <v>40487</v>
          </cell>
          <cell r="H307">
            <v>22.8</v>
          </cell>
          <cell r="I307">
            <v>6.9</v>
          </cell>
          <cell r="J307">
            <v>7.67</v>
          </cell>
          <cell r="K307">
            <v>64</v>
          </cell>
          <cell r="L307">
            <v>68</v>
          </cell>
          <cell r="M307">
            <v>270</v>
          </cell>
          <cell r="N307">
            <v>2</v>
          </cell>
          <cell r="O307">
            <v>2</v>
          </cell>
        </row>
        <row r="308">
          <cell r="A308">
            <v>25</v>
          </cell>
          <cell r="B308" t="str">
            <v>ERDC</v>
          </cell>
          <cell r="C308" t="str">
            <v>1a</v>
          </cell>
          <cell r="D308" t="str">
            <v>54-d</v>
          </cell>
          <cell r="E308">
            <v>2</v>
          </cell>
          <cell r="F308">
            <v>0</v>
          </cell>
          <cell r="G308">
            <v>40487</v>
          </cell>
          <cell r="H308">
            <v>22.9</v>
          </cell>
          <cell r="I308">
            <v>6.1</v>
          </cell>
          <cell r="J308">
            <v>7.43</v>
          </cell>
        </row>
        <row r="309">
          <cell r="A309">
            <v>25</v>
          </cell>
          <cell r="B309" t="str">
            <v>ERDC</v>
          </cell>
          <cell r="C309" t="str">
            <v>1a</v>
          </cell>
          <cell r="D309" t="str">
            <v>54-d</v>
          </cell>
          <cell r="E309">
            <v>3</v>
          </cell>
          <cell r="F309">
            <v>0</v>
          </cell>
          <cell r="G309">
            <v>40487</v>
          </cell>
          <cell r="H309">
            <v>22.7</v>
          </cell>
          <cell r="I309">
            <v>6.6</v>
          </cell>
          <cell r="J309">
            <v>7.56</v>
          </cell>
        </row>
        <row r="310">
          <cell r="A310">
            <v>25</v>
          </cell>
          <cell r="B310" t="str">
            <v>ERDC</v>
          </cell>
          <cell r="C310" t="str">
            <v>1a</v>
          </cell>
          <cell r="D310" t="str">
            <v>54-d</v>
          </cell>
          <cell r="E310">
            <v>4</v>
          </cell>
          <cell r="F310">
            <v>0</v>
          </cell>
          <cell r="G310">
            <v>40487</v>
          </cell>
          <cell r="H310">
            <v>22.8</v>
          </cell>
          <cell r="I310">
            <v>6.5</v>
          </cell>
          <cell r="J310">
            <v>7.64</v>
          </cell>
        </row>
        <row r="311">
          <cell r="A311">
            <v>25</v>
          </cell>
          <cell r="B311" t="str">
            <v>ERDC</v>
          </cell>
          <cell r="C311" t="str">
            <v>1a</v>
          </cell>
          <cell r="D311" t="str">
            <v>54-d</v>
          </cell>
          <cell r="E311">
            <v>5</v>
          </cell>
          <cell r="F311">
            <v>0</v>
          </cell>
          <cell r="G311">
            <v>40487</v>
          </cell>
          <cell r="H311">
            <v>22.6</v>
          </cell>
          <cell r="I311">
            <v>6.3</v>
          </cell>
          <cell r="J311">
            <v>7.46</v>
          </cell>
        </row>
        <row r="312">
          <cell r="A312">
            <v>25</v>
          </cell>
          <cell r="B312" t="str">
            <v>ERDC</v>
          </cell>
          <cell r="C312" t="str">
            <v>1a</v>
          </cell>
          <cell r="D312" t="str">
            <v>54-d</v>
          </cell>
          <cell r="E312">
            <v>6</v>
          </cell>
          <cell r="F312">
            <v>0</v>
          </cell>
          <cell r="G312">
            <v>40487</v>
          </cell>
          <cell r="H312">
            <v>22.7</v>
          </cell>
          <cell r="I312">
            <v>6.8</v>
          </cell>
          <cell r="J312">
            <v>7.62</v>
          </cell>
        </row>
        <row r="313">
          <cell r="A313">
            <v>25</v>
          </cell>
          <cell r="B313" t="str">
            <v>ERDC</v>
          </cell>
          <cell r="C313" t="str">
            <v>1a</v>
          </cell>
          <cell r="D313" t="str">
            <v>54-d</v>
          </cell>
          <cell r="E313">
            <v>7</v>
          </cell>
          <cell r="F313">
            <v>0</v>
          </cell>
          <cell r="G313">
            <v>40487</v>
          </cell>
          <cell r="H313">
            <v>23.1</v>
          </cell>
          <cell r="I313">
            <v>6.6</v>
          </cell>
          <cell r="J313">
            <v>7.46</v>
          </cell>
        </row>
        <row r="314">
          <cell r="A314">
            <v>25</v>
          </cell>
          <cell r="B314" t="str">
            <v>ERDC</v>
          </cell>
          <cell r="C314" t="str">
            <v>1a</v>
          </cell>
          <cell r="D314" t="str">
            <v>54-d</v>
          </cell>
          <cell r="E314">
            <v>8</v>
          </cell>
          <cell r="F314">
            <v>0</v>
          </cell>
          <cell r="G314">
            <v>40487</v>
          </cell>
          <cell r="H314">
            <v>23</v>
          </cell>
          <cell r="I314">
            <v>6.5</v>
          </cell>
          <cell r="J314">
            <v>7.63</v>
          </cell>
        </row>
        <row r="315">
          <cell r="A315">
            <v>25</v>
          </cell>
          <cell r="B315" t="str">
            <v>ERDC</v>
          </cell>
          <cell r="C315" t="str">
            <v>1a</v>
          </cell>
          <cell r="D315" t="str">
            <v>54-d</v>
          </cell>
          <cell r="E315">
            <v>9</v>
          </cell>
          <cell r="F315">
            <v>0</v>
          </cell>
          <cell r="G315">
            <v>40487</v>
          </cell>
          <cell r="H315">
            <v>22.9</v>
          </cell>
          <cell r="I315">
            <v>6.1</v>
          </cell>
          <cell r="J315">
            <v>7.55</v>
          </cell>
        </row>
        <row r="316">
          <cell r="A316">
            <v>25</v>
          </cell>
          <cell r="B316" t="str">
            <v>ERDC</v>
          </cell>
          <cell r="C316" t="str">
            <v>1a</v>
          </cell>
          <cell r="D316" t="str">
            <v>54-d</v>
          </cell>
          <cell r="E316">
            <v>10</v>
          </cell>
          <cell r="F316">
            <v>0</v>
          </cell>
          <cell r="G316">
            <v>40487</v>
          </cell>
          <cell r="H316">
            <v>23</v>
          </cell>
          <cell r="I316">
            <v>7</v>
          </cell>
          <cell r="J316">
            <v>7.61</v>
          </cell>
        </row>
        <row r="317">
          <cell r="A317">
            <v>25</v>
          </cell>
          <cell r="B317" t="str">
            <v>ERDC</v>
          </cell>
          <cell r="C317" t="str">
            <v>1a</v>
          </cell>
          <cell r="D317" t="str">
            <v>54-d</v>
          </cell>
          <cell r="E317">
            <v>11</v>
          </cell>
          <cell r="F317">
            <v>0</v>
          </cell>
          <cell r="G317">
            <v>40487</v>
          </cell>
          <cell r="H317">
            <v>23.1</v>
          </cell>
          <cell r="I317">
            <v>6.9</v>
          </cell>
          <cell r="J317">
            <v>7.7</v>
          </cell>
        </row>
        <row r="318">
          <cell r="A318">
            <v>25</v>
          </cell>
          <cell r="B318" t="str">
            <v>ERDC</v>
          </cell>
          <cell r="C318" t="str">
            <v>1a</v>
          </cell>
          <cell r="D318" t="str">
            <v>54-d</v>
          </cell>
          <cell r="E318">
            <v>12</v>
          </cell>
          <cell r="F318">
            <v>0</v>
          </cell>
          <cell r="G318">
            <v>40487</v>
          </cell>
          <cell r="H318">
            <v>22.8</v>
          </cell>
          <cell r="I318">
            <v>6</v>
          </cell>
          <cell r="J318">
            <v>7.64</v>
          </cell>
        </row>
        <row r="319">
          <cell r="A319">
            <v>25</v>
          </cell>
          <cell r="B319" t="str">
            <v>ERDC</v>
          </cell>
          <cell r="C319" t="str">
            <v>1a</v>
          </cell>
          <cell r="D319" t="str">
            <v>54-d</v>
          </cell>
          <cell r="E319">
            <v>13</v>
          </cell>
          <cell r="F319">
            <v>0</v>
          </cell>
          <cell r="G319">
            <v>40487</v>
          </cell>
          <cell r="H319">
            <v>22.7</v>
          </cell>
          <cell r="I319">
            <v>6.9</v>
          </cell>
          <cell r="J319">
            <v>7.59</v>
          </cell>
        </row>
        <row r="320">
          <cell r="A320">
            <v>25</v>
          </cell>
          <cell r="B320" t="str">
            <v>ERDC</v>
          </cell>
          <cell r="C320" t="str">
            <v>1a</v>
          </cell>
          <cell r="D320" t="str">
            <v>54-d</v>
          </cell>
          <cell r="E320">
            <v>14</v>
          </cell>
          <cell r="F320">
            <v>0</v>
          </cell>
          <cell r="G320">
            <v>40487</v>
          </cell>
          <cell r="H320">
            <v>22.8</v>
          </cell>
          <cell r="I320">
            <v>6.2</v>
          </cell>
          <cell r="J320">
            <v>7.57</v>
          </cell>
        </row>
        <row r="321">
          <cell r="A321">
            <v>25</v>
          </cell>
          <cell r="B321" t="str">
            <v>ERDC</v>
          </cell>
          <cell r="C321" t="str">
            <v>1a</v>
          </cell>
          <cell r="D321" t="str">
            <v>54-d</v>
          </cell>
          <cell r="E321">
            <v>15</v>
          </cell>
          <cell r="F321">
            <v>0</v>
          </cell>
          <cell r="G321">
            <v>40487</v>
          </cell>
          <cell r="H321">
            <v>22.9</v>
          </cell>
          <cell r="I321">
            <v>6.9</v>
          </cell>
          <cell r="J321">
            <v>7.66</v>
          </cell>
        </row>
        <row r="322">
          <cell r="A322">
            <v>25</v>
          </cell>
          <cell r="B322" t="str">
            <v>ERDC</v>
          </cell>
          <cell r="C322" t="str">
            <v>1a</v>
          </cell>
          <cell r="D322" t="str">
            <v>54-d</v>
          </cell>
          <cell r="E322">
            <v>16</v>
          </cell>
          <cell r="F322">
            <v>0</v>
          </cell>
          <cell r="G322">
            <v>40487</v>
          </cell>
          <cell r="H322">
            <v>22.9</v>
          </cell>
          <cell r="I322">
            <v>6.6</v>
          </cell>
          <cell r="J322">
            <v>7.51</v>
          </cell>
        </row>
        <row r="323">
          <cell r="A323">
            <v>25</v>
          </cell>
          <cell r="B323" t="str">
            <v>ERDC</v>
          </cell>
          <cell r="C323" t="str">
            <v>1a</v>
          </cell>
          <cell r="D323" t="str">
            <v>54-d</v>
          </cell>
          <cell r="E323">
            <v>17</v>
          </cell>
          <cell r="F323">
            <v>0</v>
          </cell>
          <cell r="G323">
            <v>40487</v>
          </cell>
          <cell r="H323">
            <v>22.7</v>
          </cell>
          <cell r="I323">
            <v>6.9</v>
          </cell>
          <cell r="J323">
            <v>7.71</v>
          </cell>
        </row>
        <row r="324">
          <cell r="A324">
            <v>25</v>
          </cell>
          <cell r="B324" t="str">
            <v>ERDC</v>
          </cell>
          <cell r="C324" t="str">
            <v>1a</v>
          </cell>
          <cell r="D324" t="str">
            <v>54-d</v>
          </cell>
          <cell r="E324">
            <v>18</v>
          </cell>
          <cell r="F324">
            <v>0</v>
          </cell>
          <cell r="G324">
            <v>40487</v>
          </cell>
          <cell r="H324">
            <v>23.4</v>
          </cell>
          <cell r="I324">
            <v>6</v>
          </cell>
          <cell r="J324">
            <v>7.44</v>
          </cell>
        </row>
        <row r="325">
          <cell r="A325">
            <v>30</v>
          </cell>
          <cell r="B325" t="str">
            <v>ERDC</v>
          </cell>
          <cell r="C325" t="str">
            <v>1a</v>
          </cell>
          <cell r="D325" t="str">
            <v>54-d</v>
          </cell>
          <cell r="E325">
            <v>1</v>
          </cell>
          <cell r="F325">
            <v>0</v>
          </cell>
          <cell r="G325">
            <v>40487</v>
          </cell>
          <cell r="H325">
            <v>22.9</v>
          </cell>
          <cell r="I325">
            <v>6.1</v>
          </cell>
          <cell r="J325">
            <v>7.59</v>
          </cell>
          <cell r="K325">
            <v>72</v>
          </cell>
          <cell r="L325">
            <v>80</v>
          </cell>
          <cell r="M325">
            <v>280</v>
          </cell>
          <cell r="N325">
            <v>0.5</v>
          </cell>
          <cell r="O325" t="str">
            <v>&lt;1</v>
          </cell>
        </row>
        <row r="326">
          <cell r="A326">
            <v>30</v>
          </cell>
          <cell r="B326" t="str">
            <v>ERDC</v>
          </cell>
          <cell r="C326" t="str">
            <v>1a</v>
          </cell>
          <cell r="D326" t="str">
            <v>54-d</v>
          </cell>
          <cell r="E326">
            <v>2</v>
          </cell>
          <cell r="F326">
            <v>0</v>
          </cell>
          <cell r="G326">
            <v>40487</v>
          </cell>
          <cell r="H326">
            <v>22.8</v>
          </cell>
          <cell r="I326">
            <v>6.1</v>
          </cell>
          <cell r="J326">
            <v>7.64</v>
          </cell>
        </row>
        <row r="327">
          <cell r="A327">
            <v>30</v>
          </cell>
          <cell r="B327" t="str">
            <v>ERDC</v>
          </cell>
          <cell r="C327" t="str">
            <v>1a</v>
          </cell>
          <cell r="D327" t="str">
            <v>54-d</v>
          </cell>
          <cell r="E327">
            <v>3</v>
          </cell>
          <cell r="F327">
            <v>0</v>
          </cell>
          <cell r="G327">
            <v>40487</v>
          </cell>
          <cell r="H327">
            <v>22.8</v>
          </cell>
          <cell r="I327">
            <v>6</v>
          </cell>
          <cell r="J327">
            <v>7.71</v>
          </cell>
        </row>
        <row r="328">
          <cell r="A328">
            <v>30</v>
          </cell>
          <cell r="B328" t="str">
            <v>ERDC</v>
          </cell>
          <cell r="C328" t="str">
            <v>1a</v>
          </cell>
          <cell r="D328" t="str">
            <v>54-d</v>
          </cell>
          <cell r="E328">
            <v>4</v>
          </cell>
          <cell r="F328">
            <v>0</v>
          </cell>
          <cell r="G328">
            <v>40487</v>
          </cell>
          <cell r="H328">
            <v>22.6</v>
          </cell>
          <cell r="I328">
            <v>5.8</v>
          </cell>
          <cell r="J328">
            <v>7.55</v>
          </cell>
        </row>
        <row r="329">
          <cell r="A329">
            <v>30</v>
          </cell>
          <cell r="B329" t="str">
            <v>ERDC</v>
          </cell>
          <cell r="C329" t="str">
            <v>1a</v>
          </cell>
          <cell r="D329" t="str">
            <v>54-d</v>
          </cell>
          <cell r="E329">
            <v>5</v>
          </cell>
          <cell r="F329">
            <v>0</v>
          </cell>
          <cell r="G329">
            <v>40487</v>
          </cell>
          <cell r="H329">
            <v>22.5</v>
          </cell>
          <cell r="I329">
            <v>6</v>
          </cell>
          <cell r="J329">
            <v>7.57</v>
          </cell>
        </row>
        <row r="330">
          <cell r="A330">
            <v>30</v>
          </cell>
          <cell r="B330" t="str">
            <v>ERDC</v>
          </cell>
          <cell r="C330" t="str">
            <v>1a</v>
          </cell>
          <cell r="D330" t="str">
            <v>54-d</v>
          </cell>
          <cell r="E330">
            <v>6</v>
          </cell>
          <cell r="F330">
            <v>0</v>
          </cell>
          <cell r="G330">
            <v>40487</v>
          </cell>
          <cell r="H330">
            <v>22.8</v>
          </cell>
          <cell r="I330">
            <v>6.2</v>
          </cell>
          <cell r="J330">
            <v>7.44</v>
          </cell>
        </row>
        <row r="331">
          <cell r="A331">
            <v>30</v>
          </cell>
          <cell r="B331" t="str">
            <v>ERDC</v>
          </cell>
          <cell r="C331" t="str">
            <v>1a</v>
          </cell>
          <cell r="D331" t="str">
            <v>54-d</v>
          </cell>
          <cell r="E331">
            <v>7</v>
          </cell>
          <cell r="F331">
            <v>0</v>
          </cell>
          <cell r="G331">
            <v>40487</v>
          </cell>
          <cell r="H331">
            <v>22.8</v>
          </cell>
          <cell r="I331">
            <v>6.2</v>
          </cell>
          <cell r="J331">
            <v>7.64</v>
          </cell>
        </row>
        <row r="332">
          <cell r="A332">
            <v>30</v>
          </cell>
          <cell r="B332" t="str">
            <v>ERDC</v>
          </cell>
          <cell r="C332" t="str">
            <v>1a</v>
          </cell>
          <cell r="D332" t="str">
            <v>54-d</v>
          </cell>
          <cell r="E332">
            <v>8</v>
          </cell>
          <cell r="F332">
            <v>0</v>
          </cell>
          <cell r="G332">
            <v>40487</v>
          </cell>
          <cell r="H332">
            <v>22.7</v>
          </cell>
          <cell r="I332">
            <v>6.2</v>
          </cell>
          <cell r="J332">
            <v>7.58</v>
          </cell>
        </row>
        <row r="333">
          <cell r="A333">
            <v>30</v>
          </cell>
          <cell r="B333" t="str">
            <v>ERDC</v>
          </cell>
          <cell r="C333" t="str">
            <v>1a</v>
          </cell>
          <cell r="D333" t="str">
            <v>54-d</v>
          </cell>
          <cell r="E333">
            <v>9</v>
          </cell>
          <cell r="F333">
            <v>0</v>
          </cell>
          <cell r="G333">
            <v>40487</v>
          </cell>
          <cell r="H333">
            <v>22.9</v>
          </cell>
          <cell r="I333">
            <v>6.2</v>
          </cell>
          <cell r="J333">
            <v>7.54</v>
          </cell>
        </row>
        <row r="334">
          <cell r="A334">
            <v>30</v>
          </cell>
          <cell r="B334" t="str">
            <v>ERDC</v>
          </cell>
          <cell r="C334" t="str">
            <v>1a</v>
          </cell>
          <cell r="D334" t="str">
            <v>54-d</v>
          </cell>
          <cell r="E334">
            <v>10</v>
          </cell>
          <cell r="F334">
            <v>0</v>
          </cell>
          <cell r="G334">
            <v>40487</v>
          </cell>
          <cell r="H334">
            <v>21.7</v>
          </cell>
          <cell r="I334">
            <v>6.1</v>
          </cell>
          <cell r="J334">
            <v>7.44</v>
          </cell>
        </row>
        <row r="335">
          <cell r="A335">
            <v>30</v>
          </cell>
          <cell r="B335" t="str">
            <v>ERDC</v>
          </cell>
          <cell r="C335" t="str">
            <v>1a</v>
          </cell>
          <cell r="D335" t="str">
            <v>54-d</v>
          </cell>
          <cell r="E335">
            <v>11</v>
          </cell>
          <cell r="F335">
            <v>0</v>
          </cell>
          <cell r="G335">
            <v>40487</v>
          </cell>
          <cell r="H335">
            <v>22.4</v>
          </cell>
          <cell r="I335">
            <v>6.7</v>
          </cell>
          <cell r="J335">
            <v>7.57</v>
          </cell>
        </row>
        <row r="336">
          <cell r="A336">
            <v>30</v>
          </cell>
          <cell r="B336" t="str">
            <v>ERDC</v>
          </cell>
          <cell r="C336" t="str">
            <v>1a</v>
          </cell>
          <cell r="D336" t="str">
            <v>54-d</v>
          </cell>
          <cell r="E336">
            <v>12</v>
          </cell>
          <cell r="F336">
            <v>0</v>
          </cell>
          <cell r="G336">
            <v>40487</v>
          </cell>
          <cell r="H336">
            <v>22.4</v>
          </cell>
          <cell r="I336">
            <v>6</v>
          </cell>
          <cell r="J336">
            <v>7.4</v>
          </cell>
        </row>
        <row r="337">
          <cell r="A337">
            <v>30</v>
          </cell>
          <cell r="B337" t="str">
            <v>ERDC</v>
          </cell>
          <cell r="C337" t="str">
            <v>1a</v>
          </cell>
          <cell r="D337" t="str">
            <v>54-d</v>
          </cell>
          <cell r="E337">
            <v>13</v>
          </cell>
          <cell r="F337">
            <v>0</v>
          </cell>
          <cell r="G337">
            <v>40487</v>
          </cell>
          <cell r="H337">
            <v>22.7</v>
          </cell>
          <cell r="I337">
            <v>5.8</v>
          </cell>
          <cell r="J337">
            <v>7.5</v>
          </cell>
        </row>
        <row r="338">
          <cell r="A338">
            <v>30</v>
          </cell>
          <cell r="B338" t="str">
            <v>ERDC</v>
          </cell>
          <cell r="C338" t="str">
            <v>1a</v>
          </cell>
          <cell r="D338" t="str">
            <v>54-d</v>
          </cell>
          <cell r="E338">
            <v>14</v>
          </cell>
          <cell r="F338">
            <v>0</v>
          </cell>
          <cell r="G338">
            <v>40487</v>
          </cell>
          <cell r="H338">
            <v>22.4</v>
          </cell>
          <cell r="I338">
            <v>6.3</v>
          </cell>
          <cell r="J338">
            <v>7.61</v>
          </cell>
        </row>
        <row r="339">
          <cell r="A339">
            <v>30</v>
          </cell>
          <cell r="B339" t="str">
            <v>ERDC</v>
          </cell>
          <cell r="C339" t="str">
            <v>1a</v>
          </cell>
          <cell r="D339" t="str">
            <v>54-d</v>
          </cell>
          <cell r="E339">
            <v>15</v>
          </cell>
          <cell r="F339">
            <v>0</v>
          </cell>
          <cell r="G339">
            <v>40487</v>
          </cell>
          <cell r="H339">
            <v>22.5</v>
          </cell>
          <cell r="I339">
            <v>6.5</v>
          </cell>
          <cell r="J339">
            <v>7.58</v>
          </cell>
        </row>
        <row r="340">
          <cell r="A340">
            <v>30</v>
          </cell>
          <cell r="B340" t="str">
            <v>ERDC</v>
          </cell>
          <cell r="C340" t="str">
            <v>1a</v>
          </cell>
          <cell r="D340" t="str">
            <v>54-d</v>
          </cell>
          <cell r="E340">
            <v>16</v>
          </cell>
          <cell r="F340">
            <v>0</v>
          </cell>
          <cell r="G340">
            <v>40487</v>
          </cell>
          <cell r="H340">
            <v>22.9</v>
          </cell>
          <cell r="I340">
            <v>6.5</v>
          </cell>
          <cell r="J340">
            <v>7.58</v>
          </cell>
        </row>
        <row r="341">
          <cell r="A341">
            <v>30</v>
          </cell>
          <cell r="B341" t="str">
            <v>ERDC</v>
          </cell>
          <cell r="C341" t="str">
            <v>1a</v>
          </cell>
          <cell r="D341" t="str">
            <v>54-d</v>
          </cell>
          <cell r="E341">
            <v>17</v>
          </cell>
          <cell r="F341">
            <v>0</v>
          </cell>
          <cell r="G341">
            <v>40487</v>
          </cell>
          <cell r="H341">
            <v>22.9</v>
          </cell>
          <cell r="I341">
            <v>6.1</v>
          </cell>
          <cell r="J341">
            <v>7.51</v>
          </cell>
        </row>
        <row r="342">
          <cell r="A342">
            <v>30</v>
          </cell>
          <cell r="B342" t="str">
            <v>ERDC</v>
          </cell>
          <cell r="C342" t="str">
            <v>1a</v>
          </cell>
          <cell r="D342" t="str">
            <v>54-d</v>
          </cell>
          <cell r="E342">
            <v>18</v>
          </cell>
          <cell r="F342">
            <v>0</v>
          </cell>
          <cell r="G342">
            <v>40487</v>
          </cell>
          <cell r="H342">
            <v>22.7</v>
          </cell>
          <cell r="I342">
            <v>6.5</v>
          </cell>
          <cell r="J342">
            <v>7.48</v>
          </cell>
        </row>
        <row r="343">
          <cell r="A343" t="str">
            <v>33a</v>
          </cell>
          <cell r="B343" t="str">
            <v>ERDC</v>
          </cell>
          <cell r="C343" t="str">
            <v>1a</v>
          </cell>
          <cell r="D343" t="str">
            <v>54-d</v>
          </cell>
          <cell r="E343">
            <v>1</v>
          </cell>
          <cell r="F343">
            <v>0</v>
          </cell>
          <cell r="G343">
            <v>40487</v>
          </cell>
          <cell r="H343">
            <v>22.5</v>
          </cell>
          <cell r="I343">
            <v>6.5</v>
          </cell>
          <cell r="J343">
            <v>7.46</v>
          </cell>
          <cell r="K343">
            <v>60</v>
          </cell>
          <cell r="L343">
            <v>80</v>
          </cell>
          <cell r="M343">
            <v>280</v>
          </cell>
          <cell r="N343">
            <v>1</v>
          </cell>
          <cell r="O343">
            <v>1</v>
          </cell>
        </row>
        <row r="344">
          <cell r="A344" t="str">
            <v>33a</v>
          </cell>
          <cell r="B344" t="str">
            <v>ERDC</v>
          </cell>
          <cell r="C344" t="str">
            <v>1a</v>
          </cell>
          <cell r="D344" t="str">
            <v>54-d</v>
          </cell>
          <cell r="E344">
            <v>2</v>
          </cell>
          <cell r="F344">
            <v>0</v>
          </cell>
          <cell r="G344">
            <v>40487</v>
          </cell>
          <cell r="H344">
            <v>22.4</v>
          </cell>
          <cell r="I344">
            <v>6.2</v>
          </cell>
          <cell r="J344">
            <v>7.56</v>
          </cell>
        </row>
        <row r="345">
          <cell r="A345" t="str">
            <v>33a</v>
          </cell>
          <cell r="B345" t="str">
            <v>ERDC</v>
          </cell>
          <cell r="C345" t="str">
            <v>1a</v>
          </cell>
          <cell r="D345" t="str">
            <v>54-d</v>
          </cell>
          <cell r="E345">
            <v>3</v>
          </cell>
          <cell r="F345">
            <v>0</v>
          </cell>
          <cell r="G345">
            <v>40487</v>
          </cell>
          <cell r="H345">
            <v>22.5</v>
          </cell>
          <cell r="I345">
            <v>6.5</v>
          </cell>
          <cell r="J345">
            <v>7.6</v>
          </cell>
        </row>
        <row r="346">
          <cell r="A346" t="str">
            <v>33a</v>
          </cell>
          <cell r="B346" t="str">
            <v>ERDC</v>
          </cell>
          <cell r="C346" t="str">
            <v>1a</v>
          </cell>
          <cell r="D346" t="str">
            <v>54-d</v>
          </cell>
          <cell r="E346">
            <v>4</v>
          </cell>
          <cell r="F346">
            <v>0</v>
          </cell>
          <cell r="G346">
            <v>40487</v>
          </cell>
          <cell r="H346">
            <v>22.6</v>
          </cell>
          <cell r="I346">
            <v>6.8</v>
          </cell>
          <cell r="J346">
            <v>7.48</v>
          </cell>
        </row>
        <row r="347">
          <cell r="A347" t="str">
            <v>33a</v>
          </cell>
          <cell r="B347" t="str">
            <v>ERDC</v>
          </cell>
          <cell r="C347" t="str">
            <v>1a</v>
          </cell>
          <cell r="D347" t="str">
            <v>54-d</v>
          </cell>
          <cell r="E347">
            <v>5</v>
          </cell>
          <cell r="F347">
            <v>0</v>
          </cell>
          <cell r="G347">
            <v>40487</v>
          </cell>
          <cell r="H347">
            <v>22.9</v>
          </cell>
          <cell r="I347">
            <v>6.3</v>
          </cell>
          <cell r="J347">
            <v>7.51</v>
          </cell>
        </row>
        <row r="348">
          <cell r="A348" t="str">
            <v>33a</v>
          </cell>
          <cell r="B348" t="str">
            <v>ERDC</v>
          </cell>
          <cell r="C348" t="str">
            <v>1a</v>
          </cell>
          <cell r="D348" t="str">
            <v>54-d</v>
          </cell>
          <cell r="E348">
            <v>6</v>
          </cell>
          <cell r="F348">
            <v>0</v>
          </cell>
          <cell r="G348">
            <v>40487</v>
          </cell>
          <cell r="H348">
            <v>22.8</v>
          </cell>
          <cell r="I348">
            <v>7.4</v>
          </cell>
          <cell r="J348">
            <v>7.5</v>
          </cell>
        </row>
        <row r="349">
          <cell r="A349" t="str">
            <v>33a</v>
          </cell>
          <cell r="B349" t="str">
            <v>ERDC</v>
          </cell>
          <cell r="C349" t="str">
            <v>1a</v>
          </cell>
          <cell r="D349" t="str">
            <v>54-d</v>
          </cell>
          <cell r="E349">
            <v>7</v>
          </cell>
          <cell r="F349">
            <v>0</v>
          </cell>
          <cell r="G349">
            <v>40487</v>
          </cell>
          <cell r="H349">
            <v>22.8</v>
          </cell>
          <cell r="I349">
            <v>6.6</v>
          </cell>
          <cell r="J349">
            <v>7.69</v>
          </cell>
        </row>
        <row r="350">
          <cell r="A350" t="str">
            <v>33a</v>
          </cell>
          <cell r="B350" t="str">
            <v>ERDC</v>
          </cell>
          <cell r="C350" t="str">
            <v>1a</v>
          </cell>
          <cell r="D350" t="str">
            <v>54-d</v>
          </cell>
          <cell r="E350">
            <v>8</v>
          </cell>
          <cell r="F350">
            <v>0</v>
          </cell>
          <cell r="G350">
            <v>40487</v>
          </cell>
          <cell r="H350">
            <v>22.8</v>
          </cell>
          <cell r="I350">
            <v>6.4</v>
          </cell>
          <cell r="J350">
            <v>7.49</v>
          </cell>
        </row>
        <row r="351">
          <cell r="A351" t="str">
            <v>33a</v>
          </cell>
          <cell r="B351" t="str">
            <v>ERDC</v>
          </cell>
          <cell r="C351" t="str">
            <v>1a</v>
          </cell>
          <cell r="D351" t="str">
            <v>54-d</v>
          </cell>
          <cell r="E351">
            <v>9</v>
          </cell>
          <cell r="F351">
            <v>0</v>
          </cell>
          <cell r="G351">
            <v>40487</v>
          </cell>
          <cell r="H351">
            <v>22.8</v>
          </cell>
          <cell r="I351">
            <v>6.6</v>
          </cell>
          <cell r="J351">
            <v>7.54</v>
          </cell>
        </row>
        <row r="352">
          <cell r="A352" t="str">
            <v>33a</v>
          </cell>
          <cell r="B352" t="str">
            <v>ERDC</v>
          </cell>
          <cell r="C352" t="str">
            <v>1a</v>
          </cell>
          <cell r="D352" t="str">
            <v>54-d</v>
          </cell>
          <cell r="E352">
            <v>10</v>
          </cell>
          <cell r="F352">
            <v>0</v>
          </cell>
          <cell r="G352">
            <v>40487</v>
          </cell>
          <cell r="H352">
            <v>22.7</v>
          </cell>
          <cell r="I352">
            <v>6.5</v>
          </cell>
          <cell r="J352">
            <v>7.56</v>
          </cell>
        </row>
        <row r="353">
          <cell r="A353" t="str">
            <v>33a</v>
          </cell>
          <cell r="B353" t="str">
            <v>ERDC</v>
          </cell>
          <cell r="C353" t="str">
            <v>1a</v>
          </cell>
          <cell r="D353" t="str">
            <v>54-d</v>
          </cell>
          <cell r="E353">
            <v>11</v>
          </cell>
          <cell r="F353">
            <v>0</v>
          </cell>
          <cell r="G353">
            <v>40487</v>
          </cell>
          <cell r="H353">
            <v>22.8</v>
          </cell>
          <cell r="I353">
            <v>6.6</v>
          </cell>
          <cell r="J353">
            <v>7.43</v>
          </cell>
        </row>
        <row r="354">
          <cell r="A354" t="str">
            <v>33a</v>
          </cell>
          <cell r="B354" t="str">
            <v>ERDC</v>
          </cell>
          <cell r="C354" t="str">
            <v>1a</v>
          </cell>
          <cell r="D354" t="str">
            <v>54-d</v>
          </cell>
          <cell r="E354">
            <v>12</v>
          </cell>
          <cell r="F354">
            <v>0</v>
          </cell>
          <cell r="G354">
            <v>40487</v>
          </cell>
          <cell r="H354">
            <v>22.7</v>
          </cell>
          <cell r="I354">
            <v>7.3</v>
          </cell>
          <cell r="J354">
            <v>7.44</v>
          </cell>
        </row>
        <row r="355">
          <cell r="A355" t="str">
            <v>33a</v>
          </cell>
          <cell r="B355" t="str">
            <v>ERDC</v>
          </cell>
          <cell r="C355" t="str">
            <v>1a</v>
          </cell>
          <cell r="D355" t="str">
            <v>54-d</v>
          </cell>
          <cell r="E355">
            <v>13</v>
          </cell>
          <cell r="F355">
            <v>0</v>
          </cell>
          <cell r="G355">
            <v>40487</v>
          </cell>
          <cell r="H355">
            <v>22.7</v>
          </cell>
          <cell r="I355">
            <v>6.5</v>
          </cell>
        </row>
        <row r="356">
          <cell r="A356" t="str">
            <v>33a</v>
          </cell>
          <cell r="B356" t="str">
            <v>ERDC</v>
          </cell>
          <cell r="C356" t="str">
            <v>1a</v>
          </cell>
          <cell r="D356" t="str">
            <v>54-d</v>
          </cell>
          <cell r="E356">
            <v>14</v>
          </cell>
          <cell r="F356">
            <v>0</v>
          </cell>
          <cell r="G356">
            <v>40487</v>
          </cell>
          <cell r="H356">
            <v>22.7</v>
          </cell>
          <cell r="I356">
            <v>6.22</v>
          </cell>
          <cell r="J356">
            <v>7.48</v>
          </cell>
        </row>
        <row r="357">
          <cell r="A357" t="str">
            <v>33a</v>
          </cell>
          <cell r="B357" t="str">
            <v>ERDC</v>
          </cell>
          <cell r="C357" t="str">
            <v>1a</v>
          </cell>
          <cell r="D357" t="str">
            <v>54-d</v>
          </cell>
          <cell r="E357">
            <v>15</v>
          </cell>
          <cell r="F357">
            <v>0</v>
          </cell>
          <cell r="G357">
            <v>40487</v>
          </cell>
          <cell r="H357">
            <v>22.5</v>
          </cell>
          <cell r="I357">
            <v>6</v>
          </cell>
          <cell r="J357">
            <v>7.43</v>
          </cell>
        </row>
        <row r="358">
          <cell r="A358" t="str">
            <v>33a</v>
          </cell>
          <cell r="B358" t="str">
            <v>ERDC</v>
          </cell>
          <cell r="C358" t="str">
            <v>1a</v>
          </cell>
          <cell r="D358" t="str">
            <v>54-d</v>
          </cell>
          <cell r="E358">
            <v>16</v>
          </cell>
          <cell r="F358">
            <v>0</v>
          </cell>
          <cell r="G358">
            <v>40487</v>
          </cell>
          <cell r="H358">
            <v>22.4</v>
          </cell>
          <cell r="I358">
            <v>6.3</v>
          </cell>
          <cell r="J358">
            <v>7.51</v>
          </cell>
        </row>
        <row r="359">
          <cell r="A359" t="str">
            <v>33a</v>
          </cell>
          <cell r="B359" t="str">
            <v>ERDC</v>
          </cell>
          <cell r="C359" t="str">
            <v>1a</v>
          </cell>
          <cell r="D359" t="str">
            <v>54-d</v>
          </cell>
          <cell r="E359">
            <v>17</v>
          </cell>
          <cell r="F359">
            <v>0</v>
          </cell>
          <cell r="G359">
            <v>40487</v>
          </cell>
          <cell r="H359">
            <v>24.5</v>
          </cell>
          <cell r="I359">
            <v>6.4</v>
          </cell>
          <cell r="J359">
            <v>7.57</v>
          </cell>
        </row>
        <row r="360">
          <cell r="A360" t="str">
            <v>33a</v>
          </cell>
          <cell r="B360" t="str">
            <v>ERDC</v>
          </cell>
          <cell r="C360" t="str">
            <v>1a</v>
          </cell>
          <cell r="D360" t="str">
            <v>54-d</v>
          </cell>
          <cell r="E360">
            <v>18</v>
          </cell>
          <cell r="F360">
            <v>0</v>
          </cell>
          <cell r="G360">
            <v>40487</v>
          </cell>
          <cell r="H360">
            <v>22.8</v>
          </cell>
          <cell r="I360">
            <v>6.4</v>
          </cell>
          <cell r="J360">
            <v>7.5</v>
          </cell>
        </row>
        <row r="361">
          <cell r="A361">
            <v>6</v>
          </cell>
          <cell r="B361" t="str">
            <v>ERDC</v>
          </cell>
          <cell r="C361" t="str">
            <v>1a</v>
          </cell>
          <cell r="D361" t="str">
            <v>54-d</v>
          </cell>
          <cell r="E361">
            <v>17</v>
          </cell>
          <cell r="F361">
            <v>1</v>
          </cell>
          <cell r="G361">
            <v>40488</v>
          </cell>
          <cell r="H361">
            <v>23.3</v>
          </cell>
        </row>
        <row r="362">
          <cell r="A362">
            <v>11</v>
          </cell>
          <cell r="B362" t="str">
            <v>ERDC</v>
          </cell>
          <cell r="C362" t="str">
            <v>1a</v>
          </cell>
          <cell r="D362" t="str">
            <v>54-d</v>
          </cell>
          <cell r="E362">
            <v>1</v>
          </cell>
          <cell r="F362">
            <v>1</v>
          </cell>
          <cell r="G362">
            <v>40488</v>
          </cell>
          <cell r="H362">
            <v>22.1</v>
          </cell>
        </row>
        <row r="363">
          <cell r="A363">
            <v>18</v>
          </cell>
          <cell r="B363" t="str">
            <v>ERDC</v>
          </cell>
          <cell r="C363" t="str">
            <v>1a</v>
          </cell>
          <cell r="D363" t="str">
            <v>54-d</v>
          </cell>
          <cell r="E363">
            <v>11</v>
          </cell>
          <cell r="F363">
            <v>1</v>
          </cell>
          <cell r="G363">
            <v>40488</v>
          </cell>
          <cell r="H363">
            <v>22.4</v>
          </cell>
        </row>
        <row r="364">
          <cell r="A364">
            <v>25</v>
          </cell>
          <cell r="B364" t="str">
            <v>ERDC</v>
          </cell>
          <cell r="C364" t="str">
            <v>1a</v>
          </cell>
          <cell r="D364" t="str">
            <v>54-d</v>
          </cell>
          <cell r="E364">
            <v>2</v>
          </cell>
          <cell r="F364">
            <v>1</v>
          </cell>
          <cell r="G364">
            <v>40488</v>
          </cell>
          <cell r="H364">
            <v>22.4</v>
          </cell>
        </row>
        <row r="365">
          <cell r="A365">
            <v>30</v>
          </cell>
          <cell r="B365" t="str">
            <v>ERDC</v>
          </cell>
          <cell r="C365" t="str">
            <v>1a</v>
          </cell>
          <cell r="D365" t="str">
            <v>54-d</v>
          </cell>
          <cell r="E365">
            <v>17</v>
          </cell>
          <cell r="F365">
            <v>1</v>
          </cell>
          <cell r="G365">
            <v>40488</v>
          </cell>
          <cell r="H365">
            <v>21.9</v>
          </cell>
        </row>
        <row r="366">
          <cell r="A366" t="str">
            <v>33a</v>
          </cell>
          <cell r="B366" t="str">
            <v>ERDC</v>
          </cell>
          <cell r="C366" t="str">
            <v>1a</v>
          </cell>
          <cell r="D366" t="str">
            <v>54-d</v>
          </cell>
          <cell r="E366">
            <v>11</v>
          </cell>
          <cell r="F366">
            <v>1</v>
          </cell>
          <cell r="G366">
            <v>40488</v>
          </cell>
          <cell r="H366">
            <v>22.1</v>
          </cell>
        </row>
        <row r="367">
          <cell r="A367">
            <v>6</v>
          </cell>
          <cell r="B367" t="str">
            <v>ERDC</v>
          </cell>
          <cell r="C367" t="str">
            <v>1a</v>
          </cell>
          <cell r="D367" t="str">
            <v>54-d</v>
          </cell>
          <cell r="E367">
            <v>17</v>
          </cell>
          <cell r="F367">
            <v>2</v>
          </cell>
          <cell r="G367">
            <v>40489</v>
          </cell>
          <cell r="H367">
            <v>22.5</v>
          </cell>
        </row>
        <row r="368">
          <cell r="A368">
            <v>11</v>
          </cell>
          <cell r="B368" t="str">
            <v>ERDC</v>
          </cell>
          <cell r="C368" t="str">
            <v>1a</v>
          </cell>
          <cell r="D368" t="str">
            <v>54-d</v>
          </cell>
          <cell r="E368">
            <v>16</v>
          </cell>
          <cell r="F368">
            <v>2</v>
          </cell>
          <cell r="G368">
            <v>40489</v>
          </cell>
          <cell r="H368">
            <v>22.6</v>
          </cell>
        </row>
        <row r="369">
          <cell r="A369">
            <v>18</v>
          </cell>
          <cell r="B369" t="str">
            <v>ERDC</v>
          </cell>
          <cell r="C369" t="str">
            <v>1a</v>
          </cell>
          <cell r="D369" t="str">
            <v>54-d</v>
          </cell>
          <cell r="E369">
            <v>6</v>
          </cell>
          <cell r="F369">
            <v>2</v>
          </cell>
          <cell r="G369">
            <v>40489</v>
          </cell>
          <cell r="H369">
            <v>22.2</v>
          </cell>
        </row>
        <row r="370">
          <cell r="A370">
            <v>25</v>
          </cell>
          <cell r="B370" t="str">
            <v>ERDC</v>
          </cell>
          <cell r="C370" t="str">
            <v>1a</v>
          </cell>
          <cell r="D370" t="str">
            <v>54-d</v>
          </cell>
          <cell r="E370">
            <v>10</v>
          </cell>
          <cell r="F370">
            <v>2</v>
          </cell>
          <cell r="G370">
            <v>40489</v>
          </cell>
          <cell r="H370">
            <v>22.2</v>
          </cell>
        </row>
        <row r="371">
          <cell r="A371">
            <v>30</v>
          </cell>
          <cell r="B371" t="str">
            <v>ERDC</v>
          </cell>
          <cell r="C371" t="str">
            <v>1a</v>
          </cell>
          <cell r="D371" t="str">
            <v>54-d</v>
          </cell>
          <cell r="E371">
            <v>17</v>
          </cell>
          <cell r="F371">
            <v>2</v>
          </cell>
          <cell r="G371">
            <v>40489</v>
          </cell>
          <cell r="H371">
            <v>22.4</v>
          </cell>
        </row>
        <row r="372">
          <cell r="A372" t="str">
            <v>33a</v>
          </cell>
          <cell r="B372" t="str">
            <v>ERDC</v>
          </cell>
          <cell r="C372" t="str">
            <v>1a</v>
          </cell>
          <cell r="D372" t="str">
            <v>54-d</v>
          </cell>
          <cell r="E372">
            <v>9</v>
          </cell>
          <cell r="F372">
            <v>2</v>
          </cell>
          <cell r="G372">
            <v>40489</v>
          </cell>
          <cell r="H372">
            <v>22.2</v>
          </cell>
        </row>
        <row r="373">
          <cell r="A373">
            <v>6</v>
          </cell>
          <cell r="B373" t="str">
            <v>ERDC</v>
          </cell>
          <cell r="C373" t="str">
            <v>1a</v>
          </cell>
          <cell r="D373" t="str">
            <v>54-d</v>
          </cell>
          <cell r="E373">
            <v>4</v>
          </cell>
          <cell r="F373">
            <v>3</v>
          </cell>
          <cell r="G373">
            <v>40490</v>
          </cell>
          <cell r="H373">
            <v>22.2</v>
          </cell>
        </row>
        <row r="374">
          <cell r="A374">
            <v>11</v>
          </cell>
          <cell r="B374" t="str">
            <v>ERDC</v>
          </cell>
          <cell r="C374" t="str">
            <v>1a</v>
          </cell>
          <cell r="D374" t="str">
            <v>54-d</v>
          </cell>
          <cell r="E374">
            <v>4</v>
          </cell>
          <cell r="F374">
            <v>3</v>
          </cell>
          <cell r="G374">
            <v>40490</v>
          </cell>
          <cell r="H374">
            <v>22.1</v>
          </cell>
        </row>
        <row r="375">
          <cell r="A375">
            <v>18</v>
          </cell>
          <cell r="B375" t="str">
            <v>ERDC</v>
          </cell>
          <cell r="C375" t="str">
            <v>1a</v>
          </cell>
          <cell r="D375" t="str">
            <v>54-d</v>
          </cell>
          <cell r="E375">
            <v>17</v>
          </cell>
          <cell r="F375">
            <v>3</v>
          </cell>
          <cell r="G375">
            <v>40490</v>
          </cell>
          <cell r="H375">
            <v>22.2</v>
          </cell>
        </row>
        <row r="376">
          <cell r="A376">
            <v>25</v>
          </cell>
          <cell r="B376" t="str">
            <v>ERDC</v>
          </cell>
          <cell r="C376" t="str">
            <v>1a</v>
          </cell>
          <cell r="D376" t="str">
            <v>54-d</v>
          </cell>
          <cell r="E376">
            <v>14</v>
          </cell>
          <cell r="F376">
            <v>3</v>
          </cell>
          <cell r="G376">
            <v>40490</v>
          </cell>
          <cell r="H376">
            <v>22.2</v>
          </cell>
        </row>
        <row r="377">
          <cell r="A377">
            <v>30</v>
          </cell>
          <cell r="B377" t="str">
            <v>ERDC</v>
          </cell>
          <cell r="C377" t="str">
            <v>1a</v>
          </cell>
          <cell r="D377" t="str">
            <v>54-d</v>
          </cell>
          <cell r="E377">
            <v>17</v>
          </cell>
          <cell r="F377">
            <v>3</v>
          </cell>
          <cell r="G377">
            <v>40490</v>
          </cell>
          <cell r="H377">
            <v>22.1</v>
          </cell>
        </row>
        <row r="378">
          <cell r="A378" t="str">
            <v>33a</v>
          </cell>
          <cell r="B378" t="str">
            <v>ERDC</v>
          </cell>
          <cell r="C378" t="str">
            <v>1a</v>
          </cell>
          <cell r="D378" t="str">
            <v>54-d</v>
          </cell>
          <cell r="E378">
            <v>5</v>
          </cell>
          <cell r="F378">
            <v>3</v>
          </cell>
          <cell r="G378">
            <v>40490</v>
          </cell>
          <cell r="H378">
            <v>22.4</v>
          </cell>
        </row>
        <row r="379">
          <cell r="A379">
            <v>6</v>
          </cell>
          <cell r="B379" t="str">
            <v>ERDC</v>
          </cell>
          <cell r="C379" t="str">
            <v>1a</v>
          </cell>
          <cell r="D379" t="str">
            <v>54-d</v>
          </cell>
          <cell r="E379">
            <v>2</v>
          </cell>
          <cell r="F379">
            <v>4</v>
          </cell>
          <cell r="G379">
            <v>40491</v>
          </cell>
          <cell r="H379">
            <v>22.2</v>
          </cell>
        </row>
        <row r="380">
          <cell r="A380">
            <v>11</v>
          </cell>
          <cell r="B380" t="str">
            <v>ERDC</v>
          </cell>
          <cell r="C380" t="str">
            <v>1a</v>
          </cell>
          <cell r="D380" t="str">
            <v>54-d</v>
          </cell>
          <cell r="E380">
            <v>9</v>
          </cell>
          <cell r="F380">
            <v>4</v>
          </cell>
          <cell r="G380">
            <v>40491</v>
          </cell>
          <cell r="H380">
            <v>22.8</v>
          </cell>
        </row>
        <row r="381">
          <cell r="A381">
            <v>18</v>
          </cell>
          <cell r="B381" t="str">
            <v>ERDC</v>
          </cell>
          <cell r="C381" t="str">
            <v>1a</v>
          </cell>
          <cell r="D381" t="str">
            <v>54-d</v>
          </cell>
          <cell r="E381">
            <v>1</v>
          </cell>
          <cell r="F381">
            <v>4</v>
          </cell>
          <cell r="G381">
            <v>40491</v>
          </cell>
          <cell r="H381">
            <v>22.5</v>
          </cell>
        </row>
        <row r="382">
          <cell r="A382">
            <v>25</v>
          </cell>
          <cell r="B382" t="str">
            <v>ERDC</v>
          </cell>
          <cell r="C382" t="str">
            <v>1a</v>
          </cell>
          <cell r="D382" t="str">
            <v>54-d</v>
          </cell>
          <cell r="E382">
            <v>18</v>
          </cell>
          <cell r="F382">
            <v>4</v>
          </cell>
          <cell r="G382">
            <v>40491</v>
          </cell>
          <cell r="H382">
            <v>22.5</v>
          </cell>
        </row>
        <row r="383">
          <cell r="A383">
            <v>30</v>
          </cell>
          <cell r="B383" t="str">
            <v>ERDC</v>
          </cell>
          <cell r="C383" t="str">
            <v>1a</v>
          </cell>
          <cell r="D383" t="str">
            <v>54-d</v>
          </cell>
          <cell r="E383">
            <v>7</v>
          </cell>
          <cell r="F383">
            <v>4</v>
          </cell>
          <cell r="G383">
            <v>40491</v>
          </cell>
          <cell r="H383">
            <v>22.6</v>
          </cell>
        </row>
        <row r="384">
          <cell r="A384" t="str">
            <v>33a</v>
          </cell>
          <cell r="B384" t="str">
            <v>ERDC</v>
          </cell>
          <cell r="C384" t="str">
            <v>1a</v>
          </cell>
          <cell r="D384" t="str">
            <v>54-d</v>
          </cell>
          <cell r="E384">
            <v>17</v>
          </cell>
          <cell r="F384">
            <v>4</v>
          </cell>
          <cell r="G384">
            <v>40491</v>
          </cell>
          <cell r="H384">
            <v>22.5</v>
          </cell>
        </row>
        <row r="385">
          <cell r="A385">
            <v>6</v>
          </cell>
          <cell r="B385" t="str">
            <v>ERDC</v>
          </cell>
          <cell r="C385" t="str">
            <v>1a</v>
          </cell>
          <cell r="D385" t="str">
            <v>54-d</v>
          </cell>
          <cell r="E385">
            <v>8</v>
          </cell>
          <cell r="F385">
            <v>5</v>
          </cell>
          <cell r="G385">
            <v>40492</v>
          </cell>
          <cell r="H385">
            <v>22.8</v>
          </cell>
        </row>
        <row r="386">
          <cell r="A386">
            <v>11</v>
          </cell>
          <cell r="B386" t="str">
            <v>ERDC</v>
          </cell>
          <cell r="C386" t="str">
            <v>1a</v>
          </cell>
          <cell r="D386" t="str">
            <v>54-d</v>
          </cell>
          <cell r="E386">
            <v>8</v>
          </cell>
          <cell r="F386">
            <v>5</v>
          </cell>
          <cell r="G386">
            <v>40492</v>
          </cell>
          <cell r="H386">
            <v>22.8</v>
          </cell>
        </row>
        <row r="387">
          <cell r="A387">
            <v>18</v>
          </cell>
          <cell r="B387" t="str">
            <v>ERDC</v>
          </cell>
          <cell r="C387" t="str">
            <v>1a</v>
          </cell>
          <cell r="D387" t="str">
            <v>54-d</v>
          </cell>
          <cell r="E387">
            <v>10</v>
          </cell>
          <cell r="F387">
            <v>5</v>
          </cell>
          <cell r="G387">
            <v>40492</v>
          </cell>
          <cell r="H387">
            <v>22.8</v>
          </cell>
        </row>
        <row r="388">
          <cell r="A388">
            <v>25</v>
          </cell>
          <cell r="B388" t="str">
            <v>ERDC</v>
          </cell>
          <cell r="C388" t="str">
            <v>1a</v>
          </cell>
          <cell r="D388" t="str">
            <v>54-d</v>
          </cell>
          <cell r="E388">
            <v>9</v>
          </cell>
          <cell r="F388">
            <v>5</v>
          </cell>
          <cell r="G388">
            <v>40492</v>
          </cell>
          <cell r="H388">
            <v>22.8</v>
          </cell>
        </row>
        <row r="389">
          <cell r="A389">
            <v>30</v>
          </cell>
          <cell r="B389" t="str">
            <v>ERDC</v>
          </cell>
          <cell r="C389" t="str">
            <v>1a</v>
          </cell>
          <cell r="D389" t="str">
            <v>54-d</v>
          </cell>
          <cell r="E389">
            <v>2</v>
          </cell>
          <cell r="F389">
            <v>5</v>
          </cell>
          <cell r="G389">
            <v>40492</v>
          </cell>
          <cell r="H389">
            <v>22.9</v>
          </cell>
        </row>
        <row r="390">
          <cell r="A390" t="str">
            <v>33a</v>
          </cell>
          <cell r="B390" t="str">
            <v>ERDC</v>
          </cell>
          <cell r="C390" t="str">
            <v>1a</v>
          </cell>
          <cell r="D390" t="str">
            <v>54-d</v>
          </cell>
          <cell r="E390">
            <v>3</v>
          </cell>
          <cell r="F390">
            <v>5</v>
          </cell>
          <cell r="G390">
            <v>40492</v>
          </cell>
          <cell r="H390">
            <v>22.8</v>
          </cell>
        </row>
        <row r="391">
          <cell r="A391">
            <v>6</v>
          </cell>
          <cell r="B391" t="str">
            <v>ERDC</v>
          </cell>
          <cell r="C391" t="str">
            <v>1a</v>
          </cell>
          <cell r="D391" t="str">
            <v>54-d</v>
          </cell>
          <cell r="E391">
            <v>17</v>
          </cell>
          <cell r="F391">
            <v>6</v>
          </cell>
          <cell r="G391">
            <v>40493</v>
          </cell>
          <cell r="H391">
            <v>22.4</v>
          </cell>
        </row>
        <row r="392">
          <cell r="A392">
            <v>11</v>
          </cell>
          <cell r="B392" t="str">
            <v>ERDC</v>
          </cell>
          <cell r="C392" t="str">
            <v>1a</v>
          </cell>
          <cell r="D392" t="str">
            <v>54-d</v>
          </cell>
          <cell r="E392">
            <v>6</v>
          </cell>
          <cell r="F392">
            <v>6</v>
          </cell>
          <cell r="G392">
            <v>40493</v>
          </cell>
          <cell r="H392">
            <v>22.7</v>
          </cell>
        </row>
        <row r="393">
          <cell r="A393">
            <v>18</v>
          </cell>
          <cell r="B393" t="str">
            <v>ERDC</v>
          </cell>
          <cell r="C393" t="str">
            <v>1a</v>
          </cell>
          <cell r="D393" t="str">
            <v>54-d</v>
          </cell>
          <cell r="E393">
            <v>4</v>
          </cell>
          <cell r="F393">
            <v>6</v>
          </cell>
          <cell r="G393">
            <v>40493</v>
          </cell>
          <cell r="H393">
            <v>22.7</v>
          </cell>
        </row>
        <row r="394">
          <cell r="A394">
            <v>25</v>
          </cell>
          <cell r="B394" t="str">
            <v>ERDC</v>
          </cell>
          <cell r="C394" t="str">
            <v>1a</v>
          </cell>
          <cell r="D394" t="str">
            <v>54-d</v>
          </cell>
          <cell r="E394">
            <v>13</v>
          </cell>
          <cell r="F394">
            <v>6</v>
          </cell>
          <cell r="G394">
            <v>40493</v>
          </cell>
          <cell r="H394">
            <v>22.4</v>
          </cell>
        </row>
        <row r="395">
          <cell r="A395">
            <v>30</v>
          </cell>
          <cell r="B395" t="str">
            <v>ERDC</v>
          </cell>
          <cell r="C395" t="str">
            <v>1a</v>
          </cell>
          <cell r="D395" t="str">
            <v>54-d</v>
          </cell>
          <cell r="E395">
            <v>10</v>
          </cell>
          <cell r="F395">
            <v>6</v>
          </cell>
          <cell r="G395">
            <v>40493</v>
          </cell>
          <cell r="H395">
            <v>22.4</v>
          </cell>
        </row>
        <row r="396">
          <cell r="A396" t="str">
            <v>33a</v>
          </cell>
          <cell r="B396" t="str">
            <v>ERDC</v>
          </cell>
          <cell r="C396" t="str">
            <v>1a</v>
          </cell>
          <cell r="D396" t="str">
            <v>54-d</v>
          </cell>
          <cell r="E396">
            <v>17</v>
          </cell>
          <cell r="F396">
            <v>6</v>
          </cell>
          <cell r="G396">
            <v>40493</v>
          </cell>
          <cell r="H396">
            <v>22.5</v>
          </cell>
        </row>
        <row r="397">
          <cell r="A397">
            <v>6</v>
          </cell>
          <cell r="B397" t="str">
            <v>ERDC</v>
          </cell>
          <cell r="C397" t="str">
            <v>1a</v>
          </cell>
          <cell r="D397" t="str">
            <v>54-d</v>
          </cell>
          <cell r="E397">
            <v>1</v>
          </cell>
          <cell r="F397">
            <v>7</v>
          </cell>
          <cell r="G397">
            <v>40494</v>
          </cell>
          <cell r="H397">
            <v>22.4</v>
          </cell>
        </row>
        <row r="398">
          <cell r="A398">
            <v>11</v>
          </cell>
          <cell r="B398" t="str">
            <v>ERDC</v>
          </cell>
          <cell r="C398" t="str">
            <v>1a</v>
          </cell>
          <cell r="D398" t="str">
            <v>54-d</v>
          </cell>
          <cell r="E398">
            <v>1</v>
          </cell>
          <cell r="F398">
            <v>7</v>
          </cell>
          <cell r="G398">
            <v>40494</v>
          </cell>
          <cell r="H398">
            <v>22.4</v>
          </cell>
        </row>
        <row r="399">
          <cell r="A399">
            <v>18</v>
          </cell>
          <cell r="B399" t="str">
            <v>ERDC</v>
          </cell>
          <cell r="C399" t="str">
            <v>1a</v>
          </cell>
          <cell r="D399" t="str">
            <v>54-d</v>
          </cell>
          <cell r="E399">
            <v>1</v>
          </cell>
          <cell r="F399">
            <v>7</v>
          </cell>
          <cell r="G399">
            <v>40494</v>
          </cell>
          <cell r="H399">
            <v>22.4</v>
          </cell>
        </row>
        <row r="400">
          <cell r="A400">
            <v>25</v>
          </cell>
          <cell r="B400" t="str">
            <v>ERDC</v>
          </cell>
          <cell r="C400" t="str">
            <v>1a</v>
          </cell>
          <cell r="D400" t="str">
            <v>54-d</v>
          </cell>
          <cell r="E400">
            <v>1</v>
          </cell>
          <cell r="F400">
            <v>7</v>
          </cell>
          <cell r="G400">
            <v>40494</v>
          </cell>
          <cell r="H400">
            <v>22.3</v>
          </cell>
        </row>
        <row r="401">
          <cell r="A401">
            <v>30</v>
          </cell>
          <cell r="B401" t="str">
            <v>ERDC</v>
          </cell>
          <cell r="C401" t="str">
            <v>1a</v>
          </cell>
          <cell r="D401" t="str">
            <v>54-d</v>
          </cell>
          <cell r="E401">
            <v>1</v>
          </cell>
          <cell r="F401">
            <v>7</v>
          </cell>
          <cell r="G401">
            <v>40494</v>
          </cell>
          <cell r="H401">
            <v>22.4</v>
          </cell>
        </row>
        <row r="402">
          <cell r="A402" t="str">
            <v>33a</v>
          </cell>
          <cell r="B402" t="str">
            <v>ERDC</v>
          </cell>
          <cell r="C402" t="str">
            <v>1a</v>
          </cell>
          <cell r="D402" t="str">
            <v>54-d</v>
          </cell>
          <cell r="E402">
            <v>1</v>
          </cell>
          <cell r="F402">
            <v>7</v>
          </cell>
          <cell r="G402">
            <v>40494</v>
          </cell>
          <cell r="H402">
            <v>22.4</v>
          </cell>
        </row>
        <row r="403">
          <cell r="A403">
            <v>6</v>
          </cell>
          <cell r="B403" t="str">
            <v>ERDC</v>
          </cell>
          <cell r="C403" t="str">
            <v>1a</v>
          </cell>
          <cell r="D403" t="str">
            <v>54-d</v>
          </cell>
          <cell r="E403">
            <v>1</v>
          </cell>
          <cell r="F403">
            <v>8</v>
          </cell>
          <cell r="G403">
            <v>40495</v>
          </cell>
          <cell r="H403">
            <v>22.8</v>
          </cell>
          <cell r="I403">
            <v>7.46</v>
          </cell>
          <cell r="J403">
            <v>7.43</v>
          </cell>
          <cell r="M403">
            <v>260</v>
          </cell>
        </row>
        <row r="404">
          <cell r="A404">
            <v>6</v>
          </cell>
          <cell r="B404" t="str">
            <v>ERDC</v>
          </cell>
          <cell r="C404" t="str">
            <v>1a</v>
          </cell>
          <cell r="D404" t="str">
            <v>54-d</v>
          </cell>
          <cell r="E404">
            <v>2</v>
          </cell>
          <cell r="F404">
            <v>8</v>
          </cell>
          <cell r="G404">
            <v>40495</v>
          </cell>
          <cell r="I404">
            <v>6.39</v>
          </cell>
          <cell r="J404">
            <v>7.39</v>
          </cell>
        </row>
        <row r="405">
          <cell r="A405">
            <v>6</v>
          </cell>
          <cell r="B405" t="str">
            <v>ERDC</v>
          </cell>
          <cell r="C405" t="str">
            <v>1a</v>
          </cell>
          <cell r="D405" t="str">
            <v>54-d</v>
          </cell>
          <cell r="E405">
            <v>3</v>
          </cell>
          <cell r="F405">
            <v>8</v>
          </cell>
          <cell r="G405">
            <v>40495</v>
          </cell>
          <cell r="I405">
            <v>6.54</v>
          </cell>
          <cell r="J405">
            <v>7.28</v>
          </cell>
        </row>
        <row r="406">
          <cell r="A406">
            <v>6</v>
          </cell>
          <cell r="B406" t="str">
            <v>ERDC</v>
          </cell>
          <cell r="C406" t="str">
            <v>1a</v>
          </cell>
          <cell r="D406" t="str">
            <v>54-d</v>
          </cell>
          <cell r="E406">
            <v>4</v>
          </cell>
          <cell r="F406">
            <v>8</v>
          </cell>
          <cell r="G406">
            <v>40495</v>
          </cell>
          <cell r="I406">
            <v>5.98</v>
          </cell>
          <cell r="J406">
            <v>7.23</v>
          </cell>
        </row>
        <row r="407">
          <cell r="A407">
            <v>6</v>
          </cell>
          <cell r="B407" t="str">
            <v>ERDC</v>
          </cell>
          <cell r="C407" t="str">
            <v>1a</v>
          </cell>
          <cell r="D407" t="str">
            <v>54-d</v>
          </cell>
          <cell r="E407">
            <v>5</v>
          </cell>
          <cell r="F407">
            <v>8</v>
          </cell>
          <cell r="G407">
            <v>40495</v>
          </cell>
          <cell r="I407">
            <v>6.31</v>
          </cell>
          <cell r="J407">
            <v>7.29</v>
          </cell>
        </row>
        <row r="408">
          <cell r="A408">
            <v>6</v>
          </cell>
          <cell r="B408" t="str">
            <v>ERDC</v>
          </cell>
          <cell r="C408" t="str">
            <v>1a</v>
          </cell>
          <cell r="D408" t="str">
            <v>54-d</v>
          </cell>
          <cell r="E408">
            <v>6</v>
          </cell>
          <cell r="F408">
            <v>8</v>
          </cell>
          <cell r="G408">
            <v>40495</v>
          </cell>
          <cell r="I408">
            <v>6.5</v>
          </cell>
          <cell r="J408">
            <v>7.1</v>
          </cell>
        </row>
        <row r="409">
          <cell r="A409">
            <v>6</v>
          </cell>
          <cell r="B409" t="str">
            <v>ERDC</v>
          </cell>
          <cell r="C409" t="str">
            <v>1a</v>
          </cell>
          <cell r="D409" t="str">
            <v>54-d</v>
          </cell>
          <cell r="E409">
            <v>7</v>
          </cell>
          <cell r="F409">
            <v>8</v>
          </cell>
          <cell r="G409">
            <v>40495</v>
          </cell>
          <cell r="I409">
            <v>3.7</v>
          </cell>
          <cell r="J409">
            <v>6.99</v>
          </cell>
        </row>
        <row r="410">
          <cell r="A410">
            <v>6</v>
          </cell>
          <cell r="B410" t="str">
            <v>ERDC</v>
          </cell>
          <cell r="C410" t="str">
            <v>1a</v>
          </cell>
          <cell r="D410" t="str">
            <v>54-d</v>
          </cell>
          <cell r="E410">
            <v>8</v>
          </cell>
          <cell r="F410">
            <v>8</v>
          </cell>
          <cell r="G410">
            <v>40495</v>
          </cell>
          <cell r="I410">
            <v>7.04</v>
          </cell>
          <cell r="J410">
            <v>7.13</v>
          </cell>
        </row>
        <row r="411">
          <cell r="A411">
            <v>6</v>
          </cell>
          <cell r="B411" t="str">
            <v>ERDC</v>
          </cell>
          <cell r="C411" t="str">
            <v>1a</v>
          </cell>
          <cell r="D411" t="str">
            <v>54-d</v>
          </cell>
          <cell r="E411">
            <v>9</v>
          </cell>
          <cell r="F411">
            <v>8</v>
          </cell>
          <cell r="G411">
            <v>40495</v>
          </cell>
          <cell r="I411">
            <v>7.01</v>
          </cell>
          <cell r="J411">
            <v>7.28</v>
          </cell>
        </row>
        <row r="412">
          <cell r="A412">
            <v>6</v>
          </cell>
          <cell r="B412" t="str">
            <v>ERDC</v>
          </cell>
          <cell r="C412" t="str">
            <v>1a</v>
          </cell>
          <cell r="D412" t="str">
            <v>54-d</v>
          </cell>
          <cell r="E412">
            <v>10</v>
          </cell>
          <cell r="F412">
            <v>8</v>
          </cell>
          <cell r="G412">
            <v>40495</v>
          </cell>
          <cell r="I412">
            <v>7.11</v>
          </cell>
          <cell r="J412">
            <v>7.15</v>
          </cell>
        </row>
        <row r="413">
          <cell r="A413">
            <v>6</v>
          </cell>
          <cell r="B413" t="str">
            <v>ERDC</v>
          </cell>
          <cell r="C413" t="str">
            <v>1a</v>
          </cell>
          <cell r="D413" t="str">
            <v>54-d</v>
          </cell>
          <cell r="E413">
            <v>11</v>
          </cell>
          <cell r="F413">
            <v>8</v>
          </cell>
          <cell r="G413">
            <v>40495</v>
          </cell>
          <cell r="I413">
            <v>7.08</v>
          </cell>
          <cell r="J413">
            <v>7.23</v>
          </cell>
        </row>
        <row r="414">
          <cell r="A414">
            <v>6</v>
          </cell>
          <cell r="B414" t="str">
            <v>ERDC</v>
          </cell>
          <cell r="C414" t="str">
            <v>1a</v>
          </cell>
          <cell r="D414" t="str">
            <v>54-d</v>
          </cell>
          <cell r="E414">
            <v>12</v>
          </cell>
          <cell r="F414">
            <v>8</v>
          </cell>
          <cell r="G414">
            <v>40495</v>
          </cell>
          <cell r="I414">
            <v>6.33</v>
          </cell>
          <cell r="J414">
            <v>7.3</v>
          </cell>
        </row>
        <row r="415">
          <cell r="A415">
            <v>6</v>
          </cell>
          <cell r="B415" t="str">
            <v>ERDC</v>
          </cell>
          <cell r="C415" t="str">
            <v>1a</v>
          </cell>
          <cell r="D415" t="str">
            <v>54-d</v>
          </cell>
          <cell r="E415">
            <v>13</v>
          </cell>
          <cell r="F415">
            <v>8</v>
          </cell>
          <cell r="G415">
            <v>40495</v>
          </cell>
          <cell r="I415">
            <v>7.13</v>
          </cell>
          <cell r="J415">
            <v>7.45</v>
          </cell>
        </row>
        <row r="416">
          <cell r="A416">
            <v>6</v>
          </cell>
          <cell r="B416" t="str">
            <v>ERDC</v>
          </cell>
          <cell r="C416" t="str">
            <v>1a</v>
          </cell>
          <cell r="D416" t="str">
            <v>54-d</v>
          </cell>
          <cell r="E416">
            <v>14</v>
          </cell>
          <cell r="F416">
            <v>8</v>
          </cell>
          <cell r="G416">
            <v>40495</v>
          </cell>
          <cell r="I416">
            <v>7.18</v>
          </cell>
          <cell r="J416">
            <v>7.5</v>
          </cell>
        </row>
        <row r="417">
          <cell r="A417">
            <v>6</v>
          </cell>
          <cell r="B417" t="str">
            <v>ERDC</v>
          </cell>
          <cell r="C417" t="str">
            <v>1a</v>
          </cell>
          <cell r="D417" t="str">
            <v>54-d</v>
          </cell>
          <cell r="E417">
            <v>15</v>
          </cell>
          <cell r="F417">
            <v>8</v>
          </cell>
          <cell r="G417">
            <v>40495</v>
          </cell>
          <cell r="I417">
            <v>7.28</v>
          </cell>
          <cell r="J417">
            <v>7.51</v>
          </cell>
        </row>
        <row r="418">
          <cell r="A418">
            <v>6</v>
          </cell>
          <cell r="B418" t="str">
            <v>ERDC</v>
          </cell>
          <cell r="C418" t="str">
            <v>1a</v>
          </cell>
          <cell r="D418" t="str">
            <v>54-d</v>
          </cell>
          <cell r="E418">
            <v>16</v>
          </cell>
          <cell r="F418">
            <v>8</v>
          </cell>
          <cell r="G418">
            <v>40495</v>
          </cell>
          <cell r="I418">
            <v>7.04</v>
          </cell>
          <cell r="J418">
            <v>7.3</v>
          </cell>
        </row>
        <row r="419">
          <cell r="A419">
            <v>6</v>
          </cell>
          <cell r="B419" t="str">
            <v>ERDC</v>
          </cell>
          <cell r="C419" t="str">
            <v>1a</v>
          </cell>
          <cell r="D419" t="str">
            <v>54-d</v>
          </cell>
          <cell r="E419">
            <v>17</v>
          </cell>
          <cell r="F419">
            <v>8</v>
          </cell>
          <cell r="G419">
            <v>40495</v>
          </cell>
          <cell r="I419">
            <v>6.98</v>
          </cell>
          <cell r="J419">
            <v>7.27</v>
          </cell>
        </row>
        <row r="420">
          <cell r="A420">
            <v>6</v>
          </cell>
          <cell r="B420" t="str">
            <v>ERDC</v>
          </cell>
          <cell r="C420" t="str">
            <v>1a</v>
          </cell>
          <cell r="D420" t="str">
            <v>54-d</v>
          </cell>
          <cell r="E420">
            <v>18</v>
          </cell>
          <cell r="F420">
            <v>8</v>
          </cell>
          <cell r="G420">
            <v>40495</v>
          </cell>
          <cell r="I420">
            <v>6.88</v>
          </cell>
          <cell r="J420">
            <v>7.26</v>
          </cell>
        </row>
        <row r="421">
          <cell r="A421">
            <v>11</v>
          </cell>
          <cell r="B421" t="str">
            <v>ERDC</v>
          </cell>
          <cell r="C421" t="str">
            <v>1a</v>
          </cell>
          <cell r="D421" t="str">
            <v>54-d</v>
          </cell>
          <cell r="E421">
            <v>1</v>
          </cell>
          <cell r="F421">
            <v>8</v>
          </cell>
          <cell r="G421">
            <v>40495</v>
          </cell>
          <cell r="H421">
            <v>22.7</v>
          </cell>
          <cell r="I421">
            <v>6.31</v>
          </cell>
          <cell r="J421">
            <v>7.31</v>
          </cell>
        </row>
        <row r="422">
          <cell r="A422">
            <v>11</v>
          </cell>
          <cell r="B422" t="str">
            <v>ERDC</v>
          </cell>
          <cell r="C422" t="str">
            <v>1a</v>
          </cell>
          <cell r="D422" t="str">
            <v>54-d</v>
          </cell>
          <cell r="E422">
            <v>2</v>
          </cell>
          <cell r="F422">
            <v>8</v>
          </cell>
          <cell r="G422">
            <v>40495</v>
          </cell>
          <cell r="I422">
            <v>6.2</v>
          </cell>
          <cell r="J422">
            <v>7.28</v>
          </cell>
        </row>
        <row r="423">
          <cell r="A423">
            <v>11</v>
          </cell>
          <cell r="B423" t="str">
            <v>ERDC</v>
          </cell>
          <cell r="C423" t="str">
            <v>1a</v>
          </cell>
          <cell r="D423" t="str">
            <v>54-d</v>
          </cell>
          <cell r="E423">
            <v>3</v>
          </cell>
          <cell r="F423">
            <v>8</v>
          </cell>
          <cell r="G423">
            <v>40495</v>
          </cell>
          <cell r="I423">
            <v>6.21</v>
          </cell>
          <cell r="J423">
            <v>7.28</v>
          </cell>
        </row>
        <row r="424">
          <cell r="A424">
            <v>11</v>
          </cell>
          <cell r="B424" t="str">
            <v>ERDC</v>
          </cell>
          <cell r="C424" t="str">
            <v>1a</v>
          </cell>
          <cell r="D424" t="str">
            <v>54-d</v>
          </cell>
          <cell r="E424">
            <v>4</v>
          </cell>
          <cell r="F424">
            <v>8</v>
          </cell>
          <cell r="G424">
            <v>40495</v>
          </cell>
          <cell r="I424">
            <v>6.25</v>
          </cell>
          <cell r="J424">
            <v>7.26</v>
          </cell>
        </row>
        <row r="425">
          <cell r="A425">
            <v>11</v>
          </cell>
          <cell r="B425" t="str">
            <v>ERDC</v>
          </cell>
          <cell r="C425" t="str">
            <v>1a</v>
          </cell>
          <cell r="D425" t="str">
            <v>54-d</v>
          </cell>
          <cell r="E425">
            <v>5</v>
          </cell>
          <cell r="F425">
            <v>8</v>
          </cell>
          <cell r="G425">
            <v>40495</v>
          </cell>
          <cell r="I425">
            <v>6.21</v>
          </cell>
          <cell r="J425">
            <v>7</v>
          </cell>
        </row>
        <row r="426">
          <cell r="A426">
            <v>11</v>
          </cell>
          <cell r="B426" t="str">
            <v>ERDC</v>
          </cell>
          <cell r="C426" t="str">
            <v>1a</v>
          </cell>
          <cell r="D426" t="str">
            <v>54-d</v>
          </cell>
          <cell r="E426">
            <v>6</v>
          </cell>
          <cell r="F426">
            <v>8</v>
          </cell>
          <cell r="G426">
            <v>40495</v>
          </cell>
          <cell r="I426">
            <v>6.38</v>
          </cell>
          <cell r="J426">
            <v>7.29</v>
          </cell>
        </row>
        <row r="427">
          <cell r="A427">
            <v>11</v>
          </cell>
          <cell r="B427" t="str">
            <v>ERDC</v>
          </cell>
          <cell r="C427" t="str">
            <v>1a</v>
          </cell>
          <cell r="D427" t="str">
            <v>54-d</v>
          </cell>
          <cell r="E427">
            <v>7</v>
          </cell>
          <cell r="F427">
            <v>8</v>
          </cell>
          <cell r="G427">
            <v>40495</v>
          </cell>
          <cell r="I427">
            <v>6.25</v>
          </cell>
          <cell r="J427">
            <v>7.32</v>
          </cell>
        </row>
        <row r="428">
          <cell r="A428">
            <v>11</v>
          </cell>
          <cell r="B428" t="str">
            <v>ERDC</v>
          </cell>
          <cell r="C428" t="str">
            <v>1a</v>
          </cell>
          <cell r="D428" t="str">
            <v>54-d</v>
          </cell>
          <cell r="E428">
            <v>8</v>
          </cell>
          <cell r="F428">
            <v>8</v>
          </cell>
          <cell r="G428">
            <v>40495</v>
          </cell>
          <cell r="I428">
            <v>5.47</v>
          </cell>
          <cell r="J428">
            <v>7.41</v>
          </cell>
        </row>
        <row r="429">
          <cell r="A429">
            <v>11</v>
          </cell>
          <cell r="B429" t="str">
            <v>ERDC</v>
          </cell>
          <cell r="C429" t="str">
            <v>1a</v>
          </cell>
          <cell r="D429" t="str">
            <v>54-d</v>
          </cell>
          <cell r="E429">
            <v>9</v>
          </cell>
          <cell r="F429">
            <v>8</v>
          </cell>
          <cell r="G429">
            <v>40495</v>
          </cell>
          <cell r="I429">
            <v>5.29</v>
          </cell>
          <cell r="J429">
            <v>7.48</v>
          </cell>
        </row>
        <row r="430">
          <cell r="A430">
            <v>11</v>
          </cell>
          <cell r="B430" t="str">
            <v>ERDC</v>
          </cell>
          <cell r="C430" t="str">
            <v>1a</v>
          </cell>
          <cell r="D430" t="str">
            <v>54-d</v>
          </cell>
          <cell r="E430">
            <v>10</v>
          </cell>
          <cell r="F430">
            <v>8</v>
          </cell>
          <cell r="G430">
            <v>40495</v>
          </cell>
          <cell r="I430">
            <v>5.81</v>
          </cell>
          <cell r="J430">
            <v>7.21</v>
          </cell>
        </row>
        <row r="431">
          <cell r="A431">
            <v>11</v>
          </cell>
          <cell r="B431" t="str">
            <v>ERDC</v>
          </cell>
          <cell r="C431" t="str">
            <v>1a</v>
          </cell>
          <cell r="D431" t="str">
            <v>54-d</v>
          </cell>
          <cell r="E431">
            <v>11</v>
          </cell>
          <cell r="F431">
            <v>8</v>
          </cell>
          <cell r="G431">
            <v>40495</v>
          </cell>
          <cell r="I431">
            <v>5.98</v>
          </cell>
          <cell r="J431">
            <v>7.26</v>
          </cell>
        </row>
        <row r="432">
          <cell r="A432">
            <v>11</v>
          </cell>
          <cell r="B432" t="str">
            <v>ERDC</v>
          </cell>
          <cell r="C432" t="str">
            <v>1a</v>
          </cell>
          <cell r="D432" t="str">
            <v>54-d</v>
          </cell>
          <cell r="E432">
            <v>12</v>
          </cell>
          <cell r="F432">
            <v>8</v>
          </cell>
          <cell r="G432">
            <v>40495</v>
          </cell>
          <cell r="I432">
            <v>3.93</v>
          </cell>
          <cell r="J432">
            <v>7.29</v>
          </cell>
        </row>
        <row r="433">
          <cell r="A433">
            <v>11</v>
          </cell>
          <cell r="B433" t="str">
            <v>ERDC</v>
          </cell>
          <cell r="C433" t="str">
            <v>1a</v>
          </cell>
          <cell r="D433" t="str">
            <v>54-d</v>
          </cell>
          <cell r="E433">
            <v>13</v>
          </cell>
          <cell r="F433">
            <v>8</v>
          </cell>
          <cell r="G433">
            <v>40495</v>
          </cell>
          <cell r="I433">
            <v>6.31</v>
          </cell>
          <cell r="J433">
            <v>7.48</v>
          </cell>
        </row>
        <row r="434">
          <cell r="A434">
            <v>11</v>
          </cell>
          <cell r="B434" t="str">
            <v>ERDC</v>
          </cell>
          <cell r="C434" t="str">
            <v>1a</v>
          </cell>
          <cell r="D434" t="str">
            <v>54-d</v>
          </cell>
          <cell r="E434">
            <v>14</v>
          </cell>
          <cell r="F434">
            <v>8</v>
          </cell>
          <cell r="G434">
            <v>40495</v>
          </cell>
          <cell r="I434">
            <v>6.44</v>
          </cell>
          <cell r="J434">
            <v>7.51</v>
          </cell>
        </row>
        <row r="435">
          <cell r="A435">
            <v>11</v>
          </cell>
          <cell r="B435" t="str">
            <v>ERDC</v>
          </cell>
          <cell r="C435" t="str">
            <v>1a</v>
          </cell>
          <cell r="D435" t="str">
            <v>54-d</v>
          </cell>
          <cell r="E435">
            <v>15</v>
          </cell>
          <cell r="F435">
            <v>8</v>
          </cell>
          <cell r="G435">
            <v>40495</v>
          </cell>
          <cell r="I435">
            <v>6.28</v>
          </cell>
          <cell r="J435">
            <v>7.53</v>
          </cell>
        </row>
        <row r="436">
          <cell r="A436">
            <v>11</v>
          </cell>
          <cell r="B436" t="str">
            <v>ERDC</v>
          </cell>
          <cell r="C436" t="str">
            <v>1a</v>
          </cell>
          <cell r="D436" t="str">
            <v>54-d</v>
          </cell>
          <cell r="E436">
            <v>16</v>
          </cell>
          <cell r="F436">
            <v>8</v>
          </cell>
          <cell r="G436">
            <v>40495</v>
          </cell>
          <cell r="I436">
            <v>5.28</v>
          </cell>
          <cell r="J436">
            <v>7.05</v>
          </cell>
        </row>
        <row r="437">
          <cell r="A437">
            <v>11</v>
          </cell>
          <cell r="B437" t="str">
            <v>ERDC</v>
          </cell>
          <cell r="C437" t="str">
            <v>1a</v>
          </cell>
          <cell r="D437" t="str">
            <v>54-d</v>
          </cell>
          <cell r="E437">
            <v>17</v>
          </cell>
          <cell r="F437">
            <v>8</v>
          </cell>
          <cell r="G437">
            <v>40495</v>
          </cell>
          <cell r="I437">
            <v>6.31</v>
          </cell>
          <cell r="J437">
            <v>7.18</v>
          </cell>
        </row>
        <row r="438">
          <cell r="A438">
            <v>11</v>
          </cell>
          <cell r="B438" t="str">
            <v>ERDC</v>
          </cell>
          <cell r="C438" t="str">
            <v>1a</v>
          </cell>
          <cell r="D438" t="str">
            <v>54-d</v>
          </cell>
          <cell r="E438">
            <v>18</v>
          </cell>
          <cell r="F438">
            <v>8</v>
          </cell>
          <cell r="G438">
            <v>40495</v>
          </cell>
          <cell r="I438">
            <v>4.53</v>
          </cell>
          <cell r="J438">
            <v>7.06</v>
          </cell>
        </row>
        <row r="439">
          <cell r="A439">
            <v>18</v>
          </cell>
          <cell r="B439" t="str">
            <v>ERDC</v>
          </cell>
          <cell r="C439" t="str">
            <v>1a</v>
          </cell>
          <cell r="D439" t="str">
            <v>54-d</v>
          </cell>
          <cell r="E439">
            <v>1</v>
          </cell>
          <cell r="F439">
            <v>8</v>
          </cell>
          <cell r="G439">
            <v>40495</v>
          </cell>
          <cell r="H439">
            <v>22.8</v>
          </cell>
          <cell r="I439">
            <v>6.39</v>
          </cell>
          <cell r="J439">
            <v>7.29</v>
          </cell>
          <cell r="M439">
            <v>300</v>
          </cell>
        </row>
        <row r="440">
          <cell r="A440">
            <v>18</v>
          </cell>
          <cell r="B440" t="str">
            <v>ERDC</v>
          </cell>
          <cell r="C440" t="str">
            <v>1a</v>
          </cell>
          <cell r="D440" t="str">
            <v>54-d</v>
          </cell>
          <cell r="E440">
            <v>2</v>
          </cell>
          <cell r="F440">
            <v>8</v>
          </cell>
          <cell r="G440">
            <v>40495</v>
          </cell>
          <cell r="I440">
            <v>6.21</v>
          </cell>
          <cell r="J440">
            <v>7.11</v>
          </cell>
        </row>
        <row r="441">
          <cell r="A441">
            <v>18</v>
          </cell>
          <cell r="B441" t="str">
            <v>ERDC</v>
          </cell>
          <cell r="C441" t="str">
            <v>1a</v>
          </cell>
          <cell r="D441" t="str">
            <v>54-d</v>
          </cell>
          <cell r="E441">
            <v>3</v>
          </cell>
          <cell r="F441">
            <v>8</v>
          </cell>
          <cell r="G441">
            <v>40495</v>
          </cell>
          <cell r="I441">
            <v>5.88</v>
          </cell>
          <cell r="J441">
            <v>7.09</v>
          </cell>
        </row>
        <row r="442">
          <cell r="A442">
            <v>18</v>
          </cell>
          <cell r="B442" t="str">
            <v>ERDC</v>
          </cell>
          <cell r="C442" t="str">
            <v>1a</v>
          </cell>
          <cell r="D442" t="str">
            <v>54-d</v>
          </cell>
          <cell r="E442">
            <v>4</v>
          </cell>
          <cell r="F442">
            <v>8</v>
          </cell>
          <cell r="G442">
            <v>40495</v>
          </cell>
          <cell r="I442">
            <v>4.93</v>
          </cell>
          <cell r="J442">
            <v>7.19</v>
          </cell>
        </row>
        <row r="443">
          <cell r="A443">
            <v>18</v>
          </cell>
          <cell r="B443" t="str">
            <v>ERDC</v>
          </cell>
          <cell r="C443" t="str">
            <v>1a</v>
          </cell>
          <cell r="D443" t="str">
            <v>54-d</v>
          </cell>
          <cell r="E443">
            <v>5</v>
          </cell>
          <cell r="F443">
            <v>8</v>
          </cell>
          <cell r="G443">
            <v>40495</v>
          </cell>
          <cell r="I443">
            <v>5.12</v>
          </cell>
          <cell r="J443">
            <v>7.23</v>
          </cell>
        </row>
        <row r="444">
          <cell r="A444">
            <v>18</v>
          </cell>
          <cell r="B444" t="str">
            <v>ERDC</v>
          </cell>
          <cell r="C444" t="str">
            <v>1a</v>
          </cell>
          <cell r="D444" t="str">
            <v>54-d</v>
          </cell>
          <cell r="E444">
            <v>6</v>
          </cell>
          <cell r="F444">
            <v>8</v>
          </cell>
          <cell r="G444">
            <v>40495</v>
          </cell>
          <cell r="I444">
            <v>5.27</v>
          </cell>
          <cell r="J444">
            <v>7.25</v>
          </cell>
        </row>
        <row r="445">
          <cell r="A445">
            <v>18</v>
          </cell>
          <cell r="B445" t="str">
            <v>ERDC</v>
          </cell>
          <cell r="C445" t="str">
            <v>1a</v>
          </cell>
          <cell r="D445" t="str">
            <v>54-d</v>
          </cell>
          <cell r="E445">
            <v>7</v>
          </cell>
          <cell r="F445">
            <v>8</v>
          </cell>
          <cell r="G445">
            <v>40495</v>
          </cell>
          <cell r="I445">
            <v>5.33</v>
          </cell>
          <cell r="J445">
            <v>7.29</v>
          </cell>
        </row>
        <row r="446">
          <cell r="A446">
            <v>18</v>
          </cell>
          <cell r="B446" t="str">
            <v>ERDC</v>
          </cell>
          <cell r="C446" t="str">
            <v>1a</v>
          </cell>
          <cell r="D446" t="str">
            <v>54-d</v>
          </cell>
          <cell r="E446">
            <v>8</v>
          </cell>
          <cell r="F446">
            <v>8</v>
          </cell>
          <cell r="G446">
            <v>40495</v>
          </cell>
          <cell r="I446">
            <v>4.25</v>
          </cell>
          <cell r="J446">
            <v>7.31</v>
          </cell>
        </row>
        <row r="447">
          <cell r="A447">
            <v>18</v>
          </cell>
          <cell r="B447" t="str">
            <v>ERDC</v>
          </cell>
          <cell r="C447" t="str">
            <v>1a</v>
          </cell>
          <cell r="D447" t="str">
            <v>54-d</v>
          </cell>
          <cell r="E447">
            <v>9</v>
          </cell>
          <cell r="F447">
            <v>8</v>
          </cell>
          <cell r="G447">
            <v>40495</v>
          </cell>
          <cell r="I447">
            <v>6.33</v>
          </cell>
          <cell r="J447">
            <v>7.28</v>
          </cell>
        </row>
        <row r="448">
          <cell r="A448">
            <v>18</v>
          </cell>
          <cell r="B448" t="str">
            <v>ERDC</v>
          </cell>
          <cell r="C448" t="str">
            <v>1a</v>
          </cell>
          <cell r="D448" t="str">
            <v>54-d</v>
          </cell>
          <cell r="E448">
            <v>10</v>
          </cell>
          <cell r="F448">
            <v>8</v>
          </cell>
          <cell r="G448">
            <v>40495</v>
          </cell>
          <cell r="I448">
            <v>5.92</v>
          </cell>
          <cell r="J448">
            <v>7.27</v>
          </cell>
        </row>
        <row r="449">
          <cell r="A449">
            <v>18</v>
          </cell>
          <cell r="B449" t="str">
            <v>ERDC</v>
          </cell>
          <cell r="C449" t="str">
            <v>1a</v>
          </cell>
          <cell r="D449" t="str">
            <v>54-d</v>
          </cell>
          <cell r="E449">
            <v>11</v>
          </cell>
          <cell r="F449">
            <v>8</v>
          </cell>
          <cell r="G449">
            <v>40495</v>
          </cell>
          <cell r="I449">
            <v>4.83</v>
          </cell>
          <cell r="J449">
            <v>7.29</v>
          </cell>
        </row>
        <row r="450">
          <cell r="A450">
            <v>18</v>
          </cell>
          <cell r="B450" t="str">
            <v>ERDC</v>
          </cell>
          <cell r="C450" t="str">
            <v>1a</v>
          </cell>
          <cell r="D450" t="str">
            <v>54-d</v>
          </cell>
          <cell r="E450">
            <v>12</v>
          </cell>
          <cell r="F450">
            <v>8</v>
          </cell>
          <cell r="G450">
            <v>40495</v>
          </cell>
          <cell r="I450">
            <v>7.18</v>
          </cell>
          <cell r="J450">
            <v>7.3</v>
          </cell>
        </row>
        <row r="451">
          <cell r="A451">
            <v>18</v>
          </cell>
          <cell r="B451" t="str">
            <v>ERDC</v>
          </cell>
          <cell r="C451" t="str">
            <v>1a</v>
          </cell>
          <cell r="D451" t="str">
            <v>54-d</v>
          </cell>
          <cell r="E451">
            <v>13</v>
          </cell>
          <cell r="F451">
            <v>8</v>
          </cell>
          <cell r="G451">
            <v>40495</v>
          </cell>
          <cell r="I451">
            <v>7.1</v>
          </cell>
          <cell r="J451">
            <v>7.18</v>
          </cell>
        </row>
        <row r="452">
          <cell r="A452">
            <v>18</v>
          </cell>
          <cell r="B452" t="str">
            <v>ERDC</v>
          </cell>
          <cell r="C452" t="str">
            <v>1a</v>
          </cell>
          <cell r="D452" t="str">
            <v>54-d</v>
          </cell>
          <cell r="E452">
            <v>14</v>
          </cell>
          <cell r="F452">
            <v>8</v>
          </cell>
          <cell r="G452">
            <v>40495</v>
          </cell>
          <cell r="I452">
            <v>6.98</v>
          </cell>
          <cell r="J452">
            <v>7.17</v>
          </cell>
        </row>
        <row r="453">
          <cell r="A453">
            <v>18</v>
          </cell>
          <cell r="B453" t="str">
            <v>ERDC</v>
          </cell>
          <cell r="C453" t="str">
            <v>1a</v>
          </cell>
          <cell r="D453" t="str">
            <v>54-d</v>
          </cell>
          <cell r="E453">
            <v>15</v>
          </cell>
          <cell r="F453">
            <v>8</v>
          </cell>
          <cell r="G453">
            <v>40495</v>
          </cell>
          <cell r="I453">
            <v>7.18</v>
          </cell>
          <cell r="J453">
            <v>7.1</v>
          </cell>
        </row>
        <row r="454">
          <cell r="A454">
            <v>18</v>
          </cell>
          <cell r="B454" t="str">
            <v>ERDC</v>
          </cell>
          <cell r="C454" t="str">
            <v>1a</v>
          </cell>
          <cell r="D454" t="str">
            <v>54-d</v>
          </cell>
          <cell r="E454">
            <v>16</v>
          </cell>
          <cell r="F454">
            <v>8</v>
          </cell>
          <cell r="G454">
            <v>40495</v>
          </cell>
          <cell r="I454">
            <v>6.81</v>
          </cell>
          <cell r="J454">
            <v>7.09</v>
          </cell>
        </row>
        <row r="455">
          <cell r="A455">
            <v>18</v>
          </cell>
          <cell r="B455" t="str">
            <v>ERDC</v>
          </cell>
          <cell r="C455" t="str">
            <v>1a</v>
          </cell>
          <cell r="D455" t="str">
            <v>54-d</v>
          </cell>
          <cell r="E455">
            <v>17</v>
          </cell>
          <cell r="F455">
            <v>8</v>
          </cell>
          <cell r="G455">
            <v>40495</v>
          </cell>
          <cell r="I455">
            <v>6.53</v>
          </cell>
          <cell r="J455">
            <v>7.11</v>
          </cell>
        </row>
        <row r="456">
          <cell r="A456">
            <v>18</v>
          </cell>
          <cell r="B456" t="str">
            <v>ERDC</v>
          </cell>
          <cell r="C456" t="str">
            <v>1a</v>
          </cell>
          <cell r="D456" t="str">
            <v>54-d</v>
          </cell>
          <cell r="E456">
            <v>18</v>
          </cell>
          <cell r="F456">
            <v>8</v>
          </cell>
          <cell r="G456">
            <v>40495</v>
          </cell>
          <cell r="I456">
            <v>6.28</v>
          </cell>
          <cell r="J456">
            <v>7.18</v>
          </cell>
        </row>
        <row r="457">
          <cell r="A457">
            <v>25</v>
          </cell>
          <cell r="B457" t="str">
            <v>ERDC</v>
          </cell>
          <cell r="C457" t="str">
            <v>1a</v>
          </cell>
          <cell r="D457" t="str">
            <v>54-d</v>
          </cell>
          <cell r="E457">
            <v>1</v>
          </cell>
          <cell r="F457">
            <v>8</v>
          </cell>
          <cell r="G457">
            <v>40495</v>
          </cell>
          <cell r="H457">
            <v>22.8</v>
          </cell>
          <cell r="I457">
            <v>6.08</v>
          </cell>
          <cell r="J457">
            <v>7.29</v>
          </cell>
          <cell r="M457">
            <v>260</v>
          </cell>
        </row>
        <row r="458">
          <cell r="A458">
            <v>25</v>
          </cell>
          <cell r="B458" t="str">
            <v>ERDC</v>
          </cell>
          <cell r="C458" t="str">
            <v>1a</v>
          </cell>
          <cell r="D458" t="str">
            <v>54-d</v>
          </cell>
          <cell r="E458">
            <v>2</v>
          </cell>
          <cell r="F458">
            <v>8</v>
          </cell>
          <cell r="G458">
            <v>40495</v>
          </cell>
          <cell r="I458">
            <v>6.13</v>
          </cell>
          <cell r="J458">
            <v>7.3</v>
          </cell>
        </row>
        <row r="459">
          <cell r="A459">
            <v>25</v>
          </cell>
          <cell r="B459" t="str">
            <v>ERDC</v>
          </cell>
          <cell r="C459" t="str">
            <v>1a</v>
          </cell>
          <cell r="D459" t="str">
            <v>54-d</v>
          </cell>
          <cell r="E459">
            <v>3</v>
          </cell>
          <cell r="F459">
            <v>8</v>
          </cell>
          <cell r="G459">
            <v>40495</v>
          </cell>
          <cell r="I459">
            <v>6.21</v>
          </cell>
          <cell r="J459">
            <v>7.23</v>
          </cell>
        </row>
        <row r="460">
          <cell r="A460">
            <v>25</v>
          </cell>
          <cell r="B460" t="str">
            <v>ERDC</v>
          </cell>
          <cell r="C460" t="str">
            <v>1a</v>
          </cell>
          <cell r="D460" t="str">
            <v>54-d</v>
          </cell>
          <cell r="E460">
            <v>4</v>
          </cell>
          <cell r="F460">
            <v>8</v>
          </cell>
          <cell r="G460">
            <v>40495</v>
          </cell>
          <cell r="I460">
            <v>6.58</v>
          </cell>
          <cell r="J460">
            <v>7.29</v>
          </cell>
        </row>
        <row r="461">
          <cell r="A461">
            <v>25</v>
          </cell>
          <cell r="B461" t="str">
            <v>ERDC</v>
          </cell>
          <cell r="C461" t="str">
            <v>1a</v>
          </cell>
          <cell r="D461" t="str">
            <v>54-d</v>
          </cell>
          <cell r="E461">
            <v>5</v>
          </cell>
          <cell r="F461">
            <v>8</v>
          </cell>
          <cell r="G461">
            <v>40495</v>
          </cell>
          <cell r="I461">
            <v>6.63</v>
          </cell>
          <cell r="J461">
            <v>7.32</v>
          </cell>
        </row>
        <row r="462">
          <cell r="A462">
            <v>25</v>
          </cell>
          <cell r="B462" t="str">
            <v>ERDC</v>
          </cell>
          <cell r="C462" t="str">
            <v>1a</v>
          </cell>
          <cell r="D462" t="str">
            <v>54-d</v>
          </cell>
          <cell r="E462">
            <v>6</v>
          </cell>
          <cell r="F462">
            <v>8</v>
          </cell>
          <cell r="G462">
            <v>40495</v>
          </cell>
          <cell r="I462">
            <v>6.42</v>
          </cell>
          <cell r="J462">
            <v>7.18</v>
          </cell>
        </row>
        <row r="463">
          <cell r="A463">
            <v>25</v>
          </cell>
          <cell r="B463" t="str">
            <v>ERDC</v>
          </cell>
          <cell r="C463" t="str">
            <v>1a</v>
          </cell>
          <cell r="D463" t="str">
            <v>54-d</v>
          </cell>
          <cell r="E463">
            <v>7</v>
          </cell>
          <cell r="F463">
            <v>8</v>
          </cell>
          <cell r="G463">
            <v>40495</v>
          </cell>
          <cell r="I463">
            <v>6.39</v>
          </cell>
          <cell r="J463">
            <v>7.19</v>
          </cell>
        </row>
        <row r="464">
          <cell r="A464">
            <v>25</v>
          </cell>
          <cell r="B464" t="str">
            <v>ERDC</v>
          </cell>
          <cell r="C464" t="str">
            <v>1a</v>
          </cell>
          <cell r="D464" t="str">
            <v>54-d</v>
          </cell>
          <cell r="E464">
            <v>8</v>
          </cell>
          <cell r="F464">
            <v>8</v>
          </cell>
          <cell r="G464">
            <v>40495</v>
          </cell>
          <cell r="I464">
            <v>6.32</v>
          </cell>
          <cell r="J464">
            <v>7.26</v>
          </cell>
        </row>
        <row r="465">
          <cell r="A465">
            <v>25</v>
          </cell>
          <cell r="B465" t="str">
            <v>ERDC</v>
          </cell>
          <cell r="C465" t="str">
            <v>1a</v>
          </cell>
          <cell r="D465" t="str">
            <v>54-d</v>
          </cell>
          <cell r="E465">
            <v>9</v>
          </cell>
          <cell r="F465">
            <v>8</v>
          </cell>
          <cell r="G465">
            <v>40495</v>
          </cell>
          <cell r="I465">
            <v>6.54</v>
          </cell>
          <cell r="J465">
            <v>7.21</v>
          </cell>
        </row>
        <row r="466">
          <cell r="A466">
            <v>25</v>
          </cell>
          <cell r="B466" t="str">
            <v>ERDC</v>
          </cell>
          <cell r="C466" t="str">
            <v>1a</v>
          </cell>
          <cell r="D466" t="str">
            <v>54-d</v>
          </cell>
          <cell r="E466">
            <v>10</v>
          </cell>
          <cell r="F466">
            <v>8</v>
          </cell>
          <cell r="G466">
            <v>40495</v>
          </cell>
          <cell r="I466">
            <v>6.55</v>
          </cell>
          <cell r="J466">
            <v>7.25</v>
          </cell>
        </row>
        <row r="467">
          <cell r="A467">
            <v>25</v>
          </cell>
          <cell r="B467" t="str">
            <v>ERDC</v>
          </cell>
          <cell r="C467" t="str">
            <v>1a</v>
          </cell>
          <cell r="D467" t="str">
            <v>54-d</v>
          </cell>
          <cell r="E467">
            <v>11</v>
          </cell>
          <cell r="F467">
            <v>8</v>
          </cell>
          <cell r="G467">
            <v>40495</v>
          </cell>
          <cell r="I467">
            <v>6.87</v>
          </cell>
          <cell r="J467">
            <v>7.29</v>
          </cell>
        </row>
        <row r="468">
          <cell r="A468">
            <v>25</v>
          </cell>
          <cell r="B468" t="str">
            <v>ERDC</v>
          </cell>
          <cell r="C468" t="str">
            <v>1a</v>
          </cell>
          <cell r="D468" t="str">
            <v>54-d</v>
          </cell>
          <cell r="E468">
            <v>12</v>
          </cell>
          <cell r="F468">
            <v>8</v>
          </cell>
          <cell r="G468">
            <v>40495</v>
          </cell>
          <cell r="I468">
            <v>3.75</v>
          </cell>
          <cell r="J468">
            <v>7.25</v>
          </cell>
        </row>
        <row r="469">
          <cell r="A469">
            <v>25</v>
          </cell>
          <cell r="B469" t="str">
            <v>ERDC</v>
          </cell>
          <cell r="C469" t="str">
            <v>1a</v>
          </cell>
          <cell r="D469" t="str">
            <v>54-d</v>
          </cell>
          <cell r="E469">
            <v>13</v>
          </cell>
          <cell r="F469">
            <v>8</v>
          </cell>
          <cell r="G469">
            <v>40495</v>
          </cell>
          <cell r="I469">
            <v>6.13</v>
          </cell>
          <cell r="J469">
            <v>7.23</v>
          </cell>
        </row>
        <row r="470">
          <cell r="A470">
            <v>25</v>
          </cell>
          <cell r="B470" t="str">
            <v>ERDC</v>
          </cell>
          <cell r="C470" t="str">
            <v>1a</v>
          </cell>
          <cell r="D470" t="str">
            <v>54-d</v>
          </cell>
          <cell r="E470">
            <v>14</v>
          </cell>
          <cell r="F470">
            <v>8</v>
          </cell>
          <cell r="G470">
            <v>40495</v>
          </cell>
          <cell r="I470">
            <v>6.45</v>
          </cell>
          <cell r="J470">
            <v>7.18</v>
          </cell>
        </row>
        <row r="471">
          <cell r="A471">
            <v>25</v>
          </cell>
          <cell r="B471" t="str">
            <v>ERDC</v>
          </cell>
          <cell r="C471" t="str">
            <v>1a</v>
          </cell>
          <cell r="D471" t="str">
            <v>54-d</v>
          </cell>
          <cell r="E471">
            <v>15</v>
          </cell>
          <cell r="F471">
            <v>8</v>
          </cell>
          <cell r="G471">
            <v>40495</v>
          </cell>
          <cell r="I471">
            <v>6.37</v>
          </cell>
          <cell r="J471">
            <v>7.15</v>
          </cell>
        </row>
        <row r="472">
          <cell r="A472">
            <v>25</v>
          </cell>
          <cell r="B472" t="str">
            <v>ERDC</v>
          </cell>
          <cell r="C472" t="str">
            <v>1a</v>
          </cell>
          <cell r="D472" t="str">
            <v>54-d</v>
          </cell>
          <cell r="E472">
            <v>16</v>
          </cell>
          <cell r="F472">
            <v>8</v>
          </cell>
          <cell r="G472">
            <v>40495</v>
          </cell>
          <cell r="I472">
            <v>5.13</v>
          </cell>
          <cell r="J472">
            <v>7.09</v>
          </cell>
        </row>
        <row r="473">
          <cell r="A473">
            <v>25</v>
          </cell>
          <cell r="B473" t="str">
            <v>ERDC</v>
          </cell>
          <cell r="C473" t="str">
            <v>1a</v>
          </cell>
          <cell r="D473" t="str">
            <v>54-d</v>
          </cell>
          <cell r="E473">
            <v>17</v>
          </cell>
          <cell r="F473">
            <v>8</v>
          </cell>
          <cell r="G473">
            <v>40495</v>
          </cell>
          <cell r="I473">
            <v>4.9800000000000004</v>
          </cell>
          <cell r="J473">
            <v>7.13</v>
          </cell>
        </row>
        <row r="474">
          <cell r="A474">
            <v>25</v>
          </cell>
          <cell r="B474" t="str">
            <v>ERDC</v>
          </cell>
          <cell r="C474" t="str">
            <v>1a</v>
          </cell>
          <cell r="D474" t="str">
            <v>54-d</v>
          </cell>
          <cell r="E474">
            <v>18</v>
          </cell>
          <cell r="F474">
            <v>8</v>
          </cell>
          <cell r="G474">
            <v>40495</v>
          </cell>
          <cell r="I474">
            <v>6.08</v>
          </cell>
          <cell r="J474">
            <v>7.29</v>
          </cell>
        </row>
        <row r="475">
          <cell r="A475">
            <v>30</v>
          </cell>
          <cell r="B475" t="str">
            <v>ERDC</v>
          </cell>
          <cell r="C475" t="str">
            <v>1a</v>
          </cell>
          <cell r="D475" t="str">
            <v>54-d</v>
          </cell>
          <cell r="E475">
            <v>1</v>
          </cell>
          <cell r="F475">
            <v>8</v>
          </cell>
          <cell r="G475">
            <v>40495</v>
          </cell>
          <cell r="H475">
            <v>22.8</v>
          </cell>
          <cell r="I475">
            <v>6.51</v>
          </cell>
          <cell r="J475">
            <v>7.13</v>
          </cell>
          <cell r="M475">
            <v>280</v>
          </cell>
        </row>
        <row r="476">
          <cell r="A476">
            <v>30</v>
          </cell>
          <cell r="B476" t="str">
            <v>ERDC</v>
          </cell>
          <cell r="C476" t="str">
            <v>1a</v>
          </cell>
          <cell r="D476" t="str">
            <v>54-d</v>
          </cell>
          <cell r="E476">
            <v>2</v>
          </cell>
          <cell r="F476">
            <v>8</v>
          </cell>
          <cell r="G476">
            <v>40495</v>
          </cell>
          <cell r="I476">
            <v>6.27</v>
          </cell>
          <cell r="J476">
            <v>7.29</v>
          </cell>
        </row>
        <row r="477">
          <cell r="A477">
            <v>30</v>
          </cell>
          <cell r="B477" t="str">
            <v>ERDC</v>
          </cell>
          <cell r="C477" t="str">
            <v>1a</v>
          </cell>
          <cell r="D477" t="str">
            <v>54-d</v>
          </cell>
          <cell r="E477">
            <v>3</v>
          </cell>
          <cell r="F477">
            <v>8</v>
          </cell>
          <cell r="G477">
            <v>40495</v>
          </cell>
          <cell r="I477">
            <v>6.24</v>
          </cell>
          <cell r="J477">
            <v>7.11</v>
          </cell>
        </row>
        <row r="478">
          <cell r="A478">
            <v>30</v>
          </cell>
          <cell r="B478" t="str">
            <v>ERDC</v>
          </cell>
          <cell r="C478" t="str">
            <v>1a</v>
          </cell>
          <cell r="D478" t="str">
            <v>54-d</v>
          </cell>
          <cell r="E478">
            <v>4</v>
          </cell>
          <cell r="F478">
            <v>8</v>
          </cell>
          <cell r="G478">
            <v>40495</v>
          </cell>
          <cell r="I478">
            <v>6.31</v>
          </cell>
          <cell r="J478">
            <v>7.08</v>
          </cell>
        </row>
        <row r="479">
          <cell r="A479">
            <v>30</v>
          </cell>
          <cell r="B479" t="str">
            <v>ERDC</v>
          </cell>
          <cell r="C479" t="str">
            <v>1a</v>
          </cell>
          <cell r="D479" t="str">
            <v>54-d</v>
          </cell>
          <cell r="E479">
            <v>5</v>
          </cell>
          <cell r="F479">
            <v>8</v>
          </cell>
          <cell r="G479">
            <v>40495</v>
          </cell>
          <cell r="I479">
            <v>6.45</v>
          </cell>
          <cell r="J479">
            <v>7.11</v>
          </cell>
        </row>
        <row r="480">
          <cell r="A480">
            <v>30</v>
          </cell>
          <cell r="B480" t="str">
            <v>ERDC</v>
          </cell>
          <cell r="C480" t="str">
            <v>1a</v>
          </cell>
          <cell r="D480" t="str">
            <v>54-d</v>
          </cell>
          <cell r="E480">
            <v>6</v>
          </cell>
          <cell r="F480">
            <v>8</v>
          </cell>
          <cell r="G480">
            <v>40495</v>
          </cell>
          <cell r="I480">
            <v>6.28</v>
          </cell>
          <cell r="J480">
            <v>7.52</v>
          </cell>
        </row>
        <row r="481">
          <cell r="A481">
            <v>30</v>
          </cell>
          <cell r="B481" t="str">
            <v>ERDC</v>
          </cell>
          <cell r="C481" t="str">
            <v>1a</v>
          </cell>
          <cell r="D481" t="str">
            <v>54-d</v>
          </cell>
          <cell r="E481">
            <v>7</v>
          </cell>
          <cell r="F481">
            <v>8</v>
          </cell>
          <cell r="G481">
            <v>40495</v>
          </cell>
          <cell r="I481">
            <v>6.21</v>
          </cell>
          <cell r="J481">
            <v>7.41</v>
          </cell>
        </row>
        <row r="482">
          <cell r="A482">
            <v>30</v>
          </cell>
          <cell r="B482" t="str">
            <v>ERDC</v>
          </cell>
          <cell r="C482" t="str">
            <v>1a</v>
          </cell>
          <cell r="D482" t="str">
            <v>54-d</v>
          </cell>
          <cell r="E482">
            <v>8</v>
          </cell>
          <cell r="F482">
            <v>8</v>
          </cell>
          <cell r="G482">
            <v>40495</v>
          </cell>
          <cell r="I482">
            <v>6.54</v>
          </cell>
          <cell r="J482">
            <v>7.38</v>
          </cell>
        </row>
        <row r="483">
          <cell r="A483">
            <v>30</v>
          </cell>
          <cell r="B483" t="str">
            <v>ERDC</v>
          </cell>
          <cell r="C483" t="str">
            <v>1a</v>
          </cell>
          <cell r="D483" t="str">
            <v>54-d</v>
          </cell>
          <cell r="E483">
            <v>9</v>
          </cell>
          <cell r="F483">
            <v>8</v>
          </cell>
          <cell r="G483">
            <v>40495</v>
          </cell>
          <cell r="I483">
            <v>6.83</v>
          </cell>
          <cell r="J483">
            <v>7.29</v>
          </cell>
        </row>
        <row r="484">
          <cell r="A484">
            <v>30</v>
          </cell>
          <cell r="B484" t="str">
            <v>ERDC</v>
          </cell>
          <cell r="C484" t="str">
            <v>1a</v>
          </cell>
          <cell r="D484" t="str">
            <v>54-d</v>
          </cell>
          <cell r="E484">
            <v>10</v>
          </cell>
          <cell r="F484">
            <v>8</v>
          </cell>
          <cell r="G484">
            <v>40495</v>
          </cell>
          <cell r="I484">
            <v>6.93</v>
          </cell>
          <cell r="J484">
            <v>7.15</v>
          </cell>
        </row>
        <row r="485">
          <cell r="A485">
            <v>30</v>
          </cell>
          <cell r="B485" t="str">
            <v>ERDC</v>
          </cell>
          <cell r="C485" t="str">
            <v>1a</v>
          </cell>
          <cell r="D485" t="str">
            <v>54-d</v>
          </cell>
          <cell r="E485">
            <v>11</v>
          </cell>
          <cell r="F485">
            <v>8</v>
          </cell>
          <cell r="G485">
            <v>40495</v>
          </cell>
          <cell r="I485">
            <v>6.04</v>
          </cell>
          <cell r="J485">
            <v>7.19</v>
          </cell>
        </row>
        <row r="486">
          <cell r="A486">
            <v>30</v>
          </cell>
          <cell r="B486" t="str">
            <v>ERDC</v>
          </cell>
          <cell r="C486" t="str">
            <v>1a</v>
          </cell>
          <cell r="D486" t="str">
            <v>54-d</v>
          </cell>
          <cell r="E486">
            <v>12</v>
          </cell>
          <cell r="F486">
            <v>8</v>
          </cell>
          <cell r="G486">
            <v>40495</v>
          </cell>
          <cell r="I486">
            <v>5.86</v>
          </cell>
          <cell r="J486">
            <v>7.2</v>
          </cell>
        </row>
        <row r="487">
          <cell r="A487">
            <v>30</v>
          </cell>
          <cell r="B487" t="str">
            <v>ERDC</v>
          </cell>
          <cell r="C487" t="str">
            <v>1a</v>
          </cell>
          <cell r="D487" t="str">
            <v>54-d</v>
          </cell>
          <cell r="E487">
            <v>13</v>
          </cell>
          <cell r="F487">
            <v>8</v>
          </cell>
          <cell r="G487">
            <v>40495</v>
          </cell>
          <cell r="I487">
            <v>7.05</v>
          </cell>
          <cell r="J487">
            <v>7.08</v>
          </cell>
        </row>
        <row r="488">
          <cell r="A488">
            <v>30</v>
          </cell>
          <cell r="B488" t="str">
            <v>ERDC</v>
          </cell>
          <cell r="C488" t="str">
            <v>1a</v>
          </cell>
          <cell r="D488" t="str">
            <v>54-d</v>
          </cell>
          <cell r="E488">
            <v>14</v>
          </cell>
          <cell r="F488">
            <v>8</v>
          </cell>
          <cell r="G488">
            <v>40495</v>
          </cell>
          <cell r="I488">
            <v>7.11</v>
          </cell>
          <cell r="J488">
            <v>7.03</v>
          </cell>
        </row>
        <row r="489">
          <cell r="A489">
            <v>30</v>
          </cell>
          <cell r="B489" t="str">
            <v>ERDC</v>
          </cell>
          <cell r="C489" t="str">
            <v>1a</v>
          </cell>
          <cell r="D489" t="str">
            <v>54-d</v>
          </cell>
          <cell r="E489">
            <v>15</v>
          </cell>
          <cell r="F489">
            <v>8</v>
          </cell>
          <cell r="G489">
            <v>40495</v>
          </cell>
          <cell r="I489">
            <v>6.93</v>
          </cell>
          <cell r="J489">
            <v>7.05</v>
          </cell>
        </row>
        <row r="490">
          <cell r="A490">
            <v>30</v>
          </cell>
          <cell r="B490" t="str">
            <v>ERDC</v>
          </cell>
          <cell r="C490" t="str">
            <v>1a</v>
          </cell>
          <cell r="D490" t="str">
            <v>54-d</v>
          </cell>
          <cell r="E490">
            <v>16</v>
          </cell>
          <cell r="F490">
            <v>8</v>
          </cell>
          <cell r="G490">
            <v>40495</v>
          </cell>
          <cell r="I490">
            <v>6.62</v>
          </cell>
          <cell r="J490">
            <v>7.1</v>
          </cell>
        </row>
        <row r="491">
          <cell r="A491">
            <v>30</v>
          </cell>
          <cell r="B491" t="str">
            <v>ERDC</v>
          </cell>
          <cell r="C491" t="str">
            <v>1a</v>
          </cell>
          <cell r="D491" t="str">
            <v>54-d</v>
          </cell>
          <cell r="E491">
            <v>17</v>
          </cell>
          <cell r="F491">
            <v>8</v>
          </cell>
          <cell r="G491">
            <v>40495</v>
          </cell>
          <cell r="I491">
            <v>6.24</v>
          </cell>
          <cell r="J491">
            <v>7.09</v>
          </cell>
        </row>
        <row r="492">
          <cell r="A492">
            <v>30</v>
          </cell>
          <cell r="B492" t="str">
            <v>ERDC</v>
          </cell>
          <cell r="C492" t="str">
            <v>1a</v>
          </cell>
          <cell r="D492" t="str">
            <v>54-d</v>
          </cell>
          <cell r="E492">
            <v>18</v>
          </cell>
          <cell r="F492">
            <v>8</v>
          </cell>
          <cell r="G492">
            <v>40495</v>
          </cell>
          <cell r="I492">
            <v>6.18</v>
          </cell>
          <cell r="J492">
            <v>7.1</v>
          </cell>
        </row>
        <row r="493">
          <cell r="A493" t="str">
            <v>33a</v>
          </cell>
          <cell r="B493" t="str">
            <v>ERDC</v>
          </cell>
          <cell r="C493" t="str">
            <v>1a</v>
          </cell>
          <cell r="D493" t="str">
            <v>54-d</v>
          </cell>
          <cell r="E493">
            <v>1</v>
          </cell>
          <cell r="F493">
            <v>8</v>
          </cell>
          <cell r="G493">
            <v>40495</v>
          </cell>
          <cell r="H493">
            <v>22.8</v>
          </cell>
          <cell r="I493">
            <v>7.31</v>
          </cell>
          <cell r="J493">
            <v>7.25</v>
          </cell>
          <cell r="M493">
            <v>280</v>
          </cell>
        </row>
        <row r="494">
          <cell r="A494" t="str">
            <v>33a</v>
          </cell>
          <cell r="B494" t="str">
            <v>ERDC</v>
          </cell>
          <cell r="C494" t="str">
            <v>1a</v>
          </cell>
          <cell r="D494" t="str">
            <v>54-d</v>
          </cell>
          <cell r="E494">
            <v>2</v>
          </cell>
          <cell r="F494">
            <v>8</v>
          </cell>
          <cell r="G494">
            <v>40495</v>
          </cell>
          <cell r="I494">
            <v>7.2</v>
          </cell>
          <cell r="J494">
            <v>7.1</v>
          </cell>
        </row>
        <row r="495">
          <cell r="A495" t="str">
            <v>33a</v>
          </cell>
          <cell r="B495" t="str">
            <v>ERDC</v>
          </cell>
          <cell r="C495" t="str">
            <v>1a</v>
          </cell>
          <cell r="D495" t="str">
            <v>54-d</v>
          </cell>
          <cell r="E495">
            <v>3</v>
          </cell>
          <cell r="F495">
            <v>8</v>
          </cell>
          <cell r="G495">
            <v>40495</v>
          </cell>
          <cell r="I495">
            <v>6.4</v>
          </cell>
          <cell r="J495">
            <v>7.18</v>
          </cell>
        </row>
        <row r="496">
          <cell r="A496" t="str">
            <v>33a</v>
          </cell>
          <cell r="B496" t="str">
            <v>ERDC</v>
          </cell>
          <cell r="C496" t="str">
            <v>1a</v>
          </cell>
          <cell r="D496" t="str">
            <v>54-d</v>
          </cell>
          <cell r="E496">
            <v>4</v>
          </cell>
          <cell r="F496">
            <v>8</v>
          </cell>
          <cell r="G496">
            <v>40495</v>
          </cell>
          <cell r="I496">
            <v>6.28</v>
          </cell>
          <cell r="J496">
            <v>7.09</v>
          </cell>
        </row>
        <row r="497">
          <cell r="A497" t="str">
            <v>33a</v>
          </cell>
          <cell r="B497" t="str">
            <v>ERDC</v>
          </cell>
          <cell r="C497" t="str">
            <v>1a</v>
          </cell>
          <cell r="D497" t="str">
            <v>54-d</v>
          </cell>
          <cell r="E497">
            <v>5</v>
          </cell>
          <cell r="F497">
            <v>8</v>
          </cell>
          <cell r="G497">
            <v>40495</v>
          </cell>
          <cell r="I497">
            <v>6.31</v>
          </cell>
          <cell r="J497">
            <v>7.27</v>
          </cell>
        </row>
        <row r="498">
          <cell r="A498" t="str">
            <v>33a</v>
          </cell>
          <cell r="B498" t="str">
            <v>ERDC</v>
          </cell>
          <cell r="C498" t="str">
            <v>1a</v>
          </cell>
          <cell r="D498" t="str">
            <v>54-d</v>
          </cell>
          <cell r="E498">
            <v>6</v>
          </cell>
          <cell r="F498">
            <v>8</v>
          </cell>
          <cell r="G498">
            <v>40495</v>
          </cell>
          <cell r="I498">
            <v>3.59</v>
          </cell>
          <cell r="J498">
            <v>7.05</v>
          </cell>
        </row>
        <row r="499">
          <cell r="A499" t="str">
            <v>33a</v>
          </cell>
          <cell r="B499" t="str">
            <v>ERDC</v>
          </cell>
          <cell r="C499" t="str">
            <v>1a</v>
          </cell>
          <cell r="D499" t="str">
            <v>54-d</v>
          </cell>
          <cell r="E499">
            <v>7</v>
          </cell>
          <cell r="F499">
            <v>8</v>
          </cell>
          <cell r="G499">
            <v>40495</v>
          </cell>
          <cell r="I499">
            <v>6.23</v>
          </cell>
          <cell r="J499">
            <v>7.32</v>
          </cell>
        </row>
        <row r="500">
          <cell r="A500" t="str">
            <v>33a</v>
          </cell>
          <cell r="B500" t="str">
            <v>ERDC</v>
          </cell>
          <cell r="C500" t="str">
            <v>1a</v>
          </cell>
          <cell r="D500" t="str">
            <v>54-d</v>
          </cell>
          <cell r="E500">
            <v>8</v>
          </cell>
          <cell r="F500">
            <v>8</v>
          </cell>
          <cell r="G500">
            <v>40495</v>
          </cell>
          <cell r="I500">
            <v>6.04</v>
          </cell>
          <cell r="J500">
            <v>7.36</v>
          </cell>
        </row>
        <row r="501">
          <cell r="A501" t="str">
            <v>33a</v>
          </cell>
          <cell r="B501" t="str">
            <v>ERDC</v>
          </cell>
          <cell r="C501" t="str">
            <v>1a</v>
          </cell>
          <cell r="D501" t="str">
            <v>54-d</v>
          </cell>
          <cell r="E501">
            <v>9</v>
          </cell>
          <cell r="F501">
            <v>8</v>
          </cell>
          <cell r="G501">
            <v>40495</v>
          </cell>
          <cell r="I501">
            <v>5.88</v>
          </cell>
          <cell r="J501">
            <v>7.15</v>
          </cell>
        </row>
        <row r="502">
          <cell r="A502" t="str">
            <v>33a</v>
          </cell>
          <cell r="B502" t="str">
            <v>ERDC</v>
          </cell>
          <cell r="C502" t="str">
            <v>1a</v>
          </cell>
          <cell r="D502" t="str">
            <v>54-d</v>
          </cell>
          <cell r="E502">
            <v>10</v>
          </cell>
          <cell r="F502">
            <v>8</v>
          </cell>
          <cell r="G502">
            <v>40495</v>
          </cell>
          <cell r="I502">
            <v>5.66</v>
          </cell>
          <cell r="J502">
            <v>7.27</v>
          </cell>
        </row>
        <row r="503">
          <cell r="A503" t="str">
            <v>33a</v>
          </cell>
          <cell r="B503" t="str">
            <v>ERDC</v>
          </cell>
          <cell r="C503" t="str">
            <v>1a</v>
          </cell>
          <cell r="D503" t="str">
            <v>54-d</v>
          </cell>
          <cell r="E503">
            <v>11</v>
          </cell>
          <cell r="F503">
            <v>8</v>
          </cell>
          <cell r="G503">
            <v>40495</v>
          </cell>
          <cell r="I503">
            <v>4.18</v>
          </cell>
          <cell r="J503">
            <v>7.05</v>
          </cell>
        </row>
        <row r="504">
          <cell r="A504" t="str">
            <v>33a</v>
          </cell>
          <cell r="B504" t="str">
            <v>ERDC</v>
          </cell>
          <cell r="C504" t="str">
            <v>1a</v>
          </cell>
          <cell r="D504" t="str">
            <v>54-d</v>
          </cell>
          <cell r="E504">
            <v>12</v>
          </cell>
          <cell r="F504">
            <v>8</v>
          </cell>
          <cell r="G504">
            <v>40495</v>
          </cell>
          <cell r="I504">
            <v>3.38</v>
          </cell>
          <cell r="J504">
            <v>7.11</v>
          </cell>
        </row>
        <row r="505">
          <cell r="A505" t="str">
            <v>33a</v>
          </cell>
          <cell r="B505" t="str">
            <v>ERDC</v>
          </cell>
          <cell r="C505" t="str">
            <v>1a</v>
          </cell>
          <cell r="D505" t="str">
            <v>54-d</v>
          </cell>
          <cell r="E505">
            <v>13</v>
          </cell>
          <cell r="F505">
            <v>8</v>
          </cell>
          <cell r="G505">
            <v>40495</v>
          </cell>
          <cell r="I505">
            <v>2.92</v>
          </cell>
          <cell r="J505">
            <v>7.29</v>
          </cell>
        </row>
        <row r="506">
          <cell r="A506" t="str">
            <v>33a</v>
          </cell>
          <cell r="B506" t="str">
            <v>ERDC</v>
          </cell>
          <cell r="C506" t="str">
            <v>1a</v>
          </cell>
          <cell r="D506" t="str">
            <v>54-d</v>
          </cell>
          <cell r="E506">
            <v>14</v>
          </cell>
          <cell r="F506">
            <v>8</v>
          </cell>
          <cell r="G506">
            <v>40495</v>
          </cell>
          <cell r="I506">
            <v>3.15</v>
          </cell>
          <cell r="J506">
            <v>7.31</v>
          </cell>
        </row>
        <row r="507">
          <cell r="A507" t="str">
            <v>33a</v>
          </cell>
          <cell r="B507" t="str">
            <v>ERDC</v>
          </cell>
          <cell r="C507" t="str">
            <v>1a</v>
          </cell>
          <cell r="D507" t="str">
            <v>54-d</v>
          </cell>
          <cell r="E507">
            <v>15</v>
          </cell>
          <cell r="F507">
            <v>8</v>
          </cell>
          <cell r="G507">
            <v>40495</v>
          </cell>
          <cell r="I507">
            <v>2.8</v>
          </cell>
          <cell r="J507">
            <v>7.28</v>
          </cell>
        </row>
        <row r="508">
          <cell r="A508" t="str">
            <v>33a</v>
          </cell>
          <cell r="B508" t="str">
            <v>ERDC</v>
          </cell>
          <cell r="C508" t="str">
            <v>1a</v>
          </cell>
          <cell r="D508" t="str">
            <v>54-d</v>
          </cell>
          <cell r="E508">
            <v>16</v>
          </cell>
          <cell r="F508">
            <v>8</v>
          </cell>
          <cell r="G508">
            <v>40495</v>
          </cell>
          <cell r="I508">
            <v>3.81</v>
          </cell>
          <cell r="J508">
            <v>7.02</v>
          </cell>
        </row>
        <row r="509">
          <cell r="A509" t="str">
            <v>33a</v>
          </cell>
          <cell r="B509" t="str">
            <v>ERDC</v>
          </cell>
          <cell r="C509" t="str">
            <v>1a</v>
          </cell>
          <cell r="D509" t="str">
            <v>54-d</v>
          </cell>
          <cell r="E509">
            <v>17</v>
          </cell>
          <cell r="F509">
            <v>8</v>
          </cell>
          <cell r="G509">
            <v>40495</v>
          </cell>
          <cell r="I509">
            <v>6.93</v>
          </cell>
          <cell r="J509">
            <v>7.25</v>
          </cell>
        </row>
        <row r="510">
          <cell r="A510" t="str">
            <v>33a</v>
          </cell>
          <cell r="B510" t="str">
            <v>ERDC</v>
          </cell>
          <cell r="C510" t="str">
            <v>1a</v>
          </cell>
          <cell r="D510" t="str">
            <v>54-d</v>
          </cell>
          <cell r="E510">
            <v>18</v>
          </cell>
          <cell r="F510">
            <v>8</v>
          </cell>
          <cell r="G510">
            <v>40495</v>
          </cell>
          <cell r="I510">
            <v>6.13</v>
          </cell>
          <cell r="J510">
            <v>7.05</v>
          </cell>
        </row>
        <row r="511">
          <cell r="A511">
            <v>6</v>
          </cell>
          <cell r="B511" t="str">
            <v>ERDC</v>
          </cell>
          <cell r="C511" t="str">
            <v>1a</v>
          </cell>
          <cell r="D511" t="str">
            <v>54-d</v>
          </cell>
          <cell r="E511">
            <v>1</v>
          </cell>
          <cell r="F511">
            <v>9</v>
          </cell>
          <cell r="G511">
            <v>40496</v>
          </cell>
          <cell r="H511">
            <v>22.7</v>
          </cell>
        </row>
        <row r="512">
          <cell r="A512">
            <v>11</v>
          </cell>
          <cell r="B512" t="str">
            <v>ERDC</v>
          </cell>
          <cell r="C512" t="str">
            <v>1a</v>
          </cell>
          <cell r="D512" t="str">
            <v>54-d</v>
          </cell>
          <cell r="E512">
            <v>3</v>
          </cell>
          <cell r="F512">
            <v>9</v>
          </cell>
          <cell r="G512">
            <v>40496</v>
          </cell>
          <cell r="H512">
            <v>22.6</v>
          </cell>
        </row>
        <row r="513">
          <cell r="A513">
            <v>18</v>
          </cell>
          <cell r="B513" t="str">
            <v>ERDC</v>
          </cell>
          <cell r="C513" t="str">
            <v>1a</v>
          </cell>
          <cell r="D513" t="str">
            <v>54-d</v>
          </cell>
          <cell r="E513">
            <v>12</v>
          </cell>
          <cell r="F513">
            <v>9</v>
          </cell>
          <cell r="G513">
            <v>40496</v>
          </cell>
          <cell r="H513">
            <v>22.7</v>
          </cell>
        </row>
        <row r="514">
          <cell r="A514">
            <v>25</v>
          </cell>
          <cell r="B514" t="str">
            <v>ERDC</v>
          </cell>
          <cell r="C514" t="str">
            <v>1a</v>
          </cell>
          <cell r="D514" t="str">
            <v>54-d</v>
          </cell>
          <cell r="E514">
            <v>2</v>
          </cell>
          <cell r="F514">
            <v>9</v>
          </cell>
          <cell r="G514">
            <v>40496</v>
          </cell>
          <cell r="H514">
            <v>22.7</v>
          </cell>
        </row>
        <row r="515">
          <cell r="A515">
            <v>30</v>
          </cell>
          <cell r="B515" t="str">
            <v>ERDC</v>
          </cell>
          <cell r="C515" t="str">
            <v>1a</v>
          </cell>
          <cell r="D515" t="str">
            <v>54-d</v>
          </cell>
          <cell r="E515">
            <v>9</v>
          </cell>
          <cell r="F515">
            <v>9</v>
          </cell>
          <cell r="G515">
            <v>40496</v>
          </cell>
          <cell r="H515">
            <v>22.7</v>
          </cell>
        </row>
        <row r="516">
          <cell r="A516" t="str">
            <v>33a</v>
          </cell>
          <cell r="B516" t="str">
            <v>ERDC</v>
          </cell>
          <cell r="C516" t="str">
            <v>1a</v>
          </cell>
          <cell r="D516" t="str">
            <v>54-d</v>
          </cell>
          <cell r="E516">
            <v>5</v>
          </cell>
          <cell r="F516">
            <v>9</v>
          </cell>
          <cell r="G516">
            <v>40496</v>
          </cell>
          <cell r="H516">
            <v>22.7</v>
          </cell>
        </row>
        <row r="517">
          <cell r="A517">
            <v>6</v>
          </cell>
          <cell r="B517" t="str">
            <v>ERDC</v>
          </cell>
          <cell r="C517" t="str">
            <v>1a</v>
          </cell>
          <cell r="D517" t="str">
            <v>54-d</v>
          </cell>
          <cell r="E517">
            <v>5</v>
          </cell>
          <cell r="F517">
            <v>10</v>
          </cell>
          <cell r="G517">
            <v>40497</v>
          </cell>
          <cell r="H517">
            <v>22.4</v>
          </cell>
        </row>
        <row r="518">
          <cell r="A518">
            <v>11</v>
          </cell>
          <cell r="B518" t="str">
            <v>ERDC</v>
          </cell>
          <cell r="C518" t="str">
            <v>1a</v>
          </cell>
          <cell r="D518" t="str">
            <v>54-d</v>
          </cell>
          <cell r="E518">
            <v>17</v>
          </cell>
          <cell r="F518">
            <v>10</v>
          </cell>
          <cell r="G518">
            <v>40497</v>
          </cell>
          <cell r="H518">
            <v>22.2</v>
          </cell>
        </row>
        <row r="519">
          <cell r="A519">
            <v>18</v>
          </cell>
          <cell r="B519" t="str">
            <v>ERDC</v>
          </cell>
          <cell r="C519" t="str">
            <v>1a</v>
          </cell>
          <cell r="D519" t="str">
            <v>54-d</v>
          </cell>
          <cell r="E519">
            <v>9</v>
          </cell>
          <cell r="F519">
            <v>10</v>
          </cell>
          <cell r="G519">
            <v>40497</v>
          </cell>
          <cell r="H519">
            <v>22.3</v>
          </cell>
        </row>
        <row r="520">
          <cell r="A520">
            <v>25</v>
          </cell>
          <cell r="B520" t="str">
            <v>ERDC</v>
          </cell>
          <cell r="C520" t="str">
            <v>1a</v>
          </cell>
          <cell r="D520" t="str">
            <v>54-d</v>
          </cell>
          <cell r="E520">
            <v>18</v>
          </cell>
          <cell r="F520">
            <v>10</v>
          </cell>
          <cell r="G520">
            <v>40497</v>
          </cell>
          <cell r="H520">
            <v>22.3</v>
          </cell>
        </row>
        <row r="521">
          <cell r="A521">
            <v>30</v>
          </cell>
          <cell r="B521" t="str">
            <v>ERDC</v>
          </cell>
          <cell r="C521" t="str">
            <v>1a</v>
          </cell>
          <cell r="D521" t="str">
            <v>54-d</v>
          </cell>
          <cell r="E521">
            <v>10</v>
          </cell>
          <cell r="F521">
            <v>10</v>
          </cell>
          <cell r="G521">
            <v>40497</v>
          </cell>
          <cell r="H521">
            <v>22.2</v>
          </cell>
        </row>
        <row r="522">
          <cell r="A522" t="str">
            <v>33a</v>
          </cell>
          <cell r="B522" t="str">
            <v>ERDC</v>
          </cell>
          <cell r="C522" t="str">
            <v>1a</v>
          </cell>
          <cell r="D522" t="str">
            <v>54-d</v>
          </cell>
          <cell r="E522">
            <v>18</v>
          </cell>
          <cell r="F522">
            <v>10</v>
          </cell>
          <cell r="G522">
            <v>40497</v>
          </cell>
          <cell r="H522">
            <v>22.3</v>
          </cell>
        </row>
        <row r="523">
          <cell r="A523">
            <v>6</v>
          </cell>
          <cell r="B523" t="str">
            <v>ERDC</v>
          </cell>
          <cell r="C523" t="str">
            <v>1a</v>
          </cell>
          <cell r="D523" t="str">
            <v>54-d</v>
          </cell>
          <cell r="E523">
            <v>17</v>
          </cell>
          <cell r="F523">
            <v>11</v>
          </cell>
          <cell r="G523">
            <v>40498</v>
          </cell>
          <cell r="H523">
            <v>22.6</v>
          </cell>
        </row>
        <row r="524">
          <cell r="A524">
            <v>11</v>
          </cell>
          <cell r="B524" t="str">
            <v>ERDC</v>
          </cell>
          <cell r="C524" t="str">
            <v>1a</v>
          </cell>
          <cell r="D524" t="str">
            <v>54-d</v>
          </cell>
          <cell r="E524">
            <v>8</v>
          </cell>
          <cell r="F524">
            <v>11</v>
          </cell>
          <cell r="G524">
            <v>40498</v>
          </cell>
          <cell r="H524">
            <v>22.7</v>
          </cell>
        </row>
        <row r="525">
          <cell r="A525">
            <v>18</v>
          </cell>
          <cell r="B525" t="str">
            <v>ERDC</v>
          </cell>
          <cell r="C525" t="str">
            <v>1a</v>
          </cell>
          <cell r="D525" t="str">
            <v>54-d</v>
          </cell>
          <cell r="E525">
            <v>10</v>
          </cell>
          <cell r="F525">
            <v>11</v>
          </cell>
          <cell r="G525">
            <v>40498</v>
          </cell>
          <cell r="H525">
            <v>22.5</v>
          </cell>
        </row>
        <row r="526">
          <cell r="A526">
            <v>25</v>
          </cell>
          <cell r="B526" t="str">
            <v>ERDC</v>
          </cell>
          <cell r="C526" t="str">
            <v>1a</v>
          </cell>
          <cell r="D526" t="str">
            <v>54-d</v>
          </cell>
          <cell r="E526">
            <v>17</v>
          </cell>
          <cell r="F526">
            <v>11</v>
          </cell>
          <cell r="G526">
            <v>40498</v>
          </cell>
          <cell r="H526">
            <v>22.5</v>
          </cell>
        </row>
        <row r="527">
          <cell r="A527">
            <v>30</v>
          </cell>
          <cell r="B527" t="str">
            <v>ERDC</v>
          </cell>
          <cell r="C527" t="str">
            <v>1a</v>
          </cell>
          <cell r="D527" t="str">
            <v>54-d</v>
          </cell>
          <cell r="E527">
            <v>1</v>
          </cell>
          <cell r="F527">
            <v>11</v>
          </cell>
          <cell r="G527">
            <v>40498</v>
          </cell>
          <cell r="H527">
            <v>22.5</v>
          </cell>
        </row>
        <row r="528">
          <cell r="A528" t="str">
            <v>33a</v>
          </cell>
          <cell r="B528" t="str">
            <v>ERDC</v>
          </cell>
          <cell r="C528" t="str">
            <v>1a</v>
          </cell>
          <cell r="D528" t="str">
            <v>54-d</v>
          </cell>
          <cell r="E528">
            <v>11</v>
          </cell>
          <cell r="F528">
            <v>11</v>
          </cell>
          <cell r="G528">
            <v>40498</v>
          </cell>
          <cell r="H528">
            <v>22.8</v>
          </cell>
        </row>
        <row r="529">
          <cell r="A529">
            <v>6</v>
          </cell>
          <cell r="B529" t="str">
            <v>ERDC</v>
          </cell>
          <cell r="C529" t="str">
            <v>1a</v>
          </cell>
          <cell r="D529" t="str">
            <v>54-d</v>
          </cell>
          <cell r="E529">
            <v>14</v>
          </cell>
          <cell r="F529">
            <v>12</v>
          </cell>
          <cell r="G529">
            <v>40499</v>
          </cell>
          <cell r="H529">
            <v>22.4</v>
          </cell>
        </row>
        <row r="530">
          <cell r="A530">
            <v>11</v>
          </cell>
          <cell r="B530" t="str">
            <v>ERDC</v>
          </cell>
          <cell r="C530" t="str">
            <v>1a</v>
          </cell>
          <cell r="D530" t="str">
            <v>54-d</v>
          </cell>
          <cell r="E530">
            <v>15</v>
          </cell>
          <cell r="F530">
            <v>12</v>
          </cell>
          <cell r="G530">
            <v>40499</v>
          </cell>
          <cell r="H530">
            <v>22.6</v>
          </cell>
        </row>
        <row r="531">
          <cell r="A531">
            <v>18</v>
          </cell>
          <cell r="B531" t="str">
            <v>ERDC</v>
          </cell>
          <cell r="C531" t="str">
            <v>1a</v>
          </cell>
          <cell r="D531" t="str">
            <v>54-d</v>
          </cell>
          <cell r="E531">
            <v>5</v>
          </cell>
          <cell r="F531">
            <v>12</v>
          </cell>
          <cell r="G531">
            <v>40499</v>
          </cell>
          <cell r="H531">
            <v>22.4</v>
          </cell>
        </row>
        <row r="532">
          <cell r="A532">
            <v>25</v>
          </cell>
          <cell r="B532" t="str">
            <v>ERDC</v>
          </cell>
          <cell r="C532" t="str">
            <v>1a</v>
          </cell>
          <cell r="D532" t="str">
            <v>54-d</v>
          </cell>
          <cell r="E532">
            <v>13</v>
          </cell>
          <cell r="F532">
            <v>12</v>
          </cell>
          <cell r="G532">
            <v>40499</v>
          </cell>
          <cell r="H532">
            <v>22.3</v>
          </cell>
        </row>
        <row r="533">
          <cell r="A533">
            <v>30</v>
          </cell>
          <cell r="B533" t="str">
            <v>ERDC</v>
          </cell>
          <cell r="C533" t="str">
            <v>1a</v>
          </cell>
          <cell r="D533" t="str">
            <v>54-d</v>
          </cell>
          <cell r="E533">
            <v>7</v>
          </cell>
          <cell r="F533">
            <v>12</v>
          </cell>
          <cell r="G533">
            <v>40499</v>
          </cell>
          <cell r="H533">
            <v>22.6</v>
          </cell>
        </row>
        <row r="534">
          <cell r="A534" t="str">
            <v>33a</v>
          </cell>
          <cell r="B534" t="str">
            <v>ERDC</v>
          </cell>
          <cell r="C534" t="str">
            <v>1a</v>
          </cell>
          <cell r="D534" t="str">
            <v>54-d</v>
          </cell>
          <cell r="E534">
            <v>17</v>
          </cell>
          <cell r="F534">
            <v>12</v>
          </cell>
          <cell r="G534">
            <v>40499</v>
          </cell>
          <cell r="H534">
            <v>22.4</v>
          </cell>
        </row>
        <row r="535">
          <cell r="A535">
            <v>6</v>
          </cell>
          <cell r="B535" t="str">
            <v>ERDC</v>
          </cell>
          <cell r="C535" t="str">
            <v>1a</v>
          </cell>
          <cell r="D535" t="str">
            <v>54-d</v>
          </cell>
          <cell r="E535">
            <v>1</v>
          </cell>
          <cell r="F535">
            <v>13</v>
          </cell>
          <cell r="G535">
            <v>40500</v>
          </cell>
          <cell r="H535">
            <v>22.3</v>
          </cell>
          <cell r="I535">
            <v>5</v>
          </cell>
          <cell r="J535">
            <v>7.59</v>
          </cell>
          <cell r="K535">
            <v>80</v>
          </cell>
          <cell r="L535">
            <v>84</v>
          </cell>
          <cell r="M535">
            <v>250</v>
          </cell>
          <cell r="N535">
            <v>0.5</v>
          </cell>
          <cell r="O535" t="str">
            <v>&lt;1</v>
          </cell>
        </row>
        <row r="536">
          <cell r="A536">
            <v>6</v>
          </cell>
          <cell r="B536" t="str">
            <v>ERDC</v>
          </cell>
          <cell r="C536" t="str">
            <v>1a</v>
          </cell>
          <cell r="D536" t="str">
            <v>54-d</v>
          </cell>
          <cell r="E536">
            <v>2</v>
          </cell>
          <cell r="F536">
            <v>13</v>
          </cell>
          <cell r="G536">
            <v>40500</v>
          </cell>
          <cell r="H536">
            <v>22.2</v>
          </cell>
          <cell r="I536">
            <v>4.5999999999999996</v>
          </cell>
          <cell r="J536">
            <v>7.6</v>
          </cell>
        </row>
        <row r="537">
          <cell r="A537">
            <v>6</v>
          </cell>
          <cell r="B537" t="str">
            <v>ERDC</v>
          </cell>
          <cell r="C537" t="str">
            <v>1a</v>
          </cell>
          <cell r="D537" t="str">
            <v>54-d</v>
          </cell>
          <cell r="E537">
            <v>3</v>
          </cell>
          <cell r="F537">
            <v>13</v>
          </cell>
          <cell r="G537">
            <v>40500</v>
          </cell>
          <cell r="H537">
            <v>22.2</v>
          </cell>
          <cell r="I537">
            <v>3.7</v>
          </cell>
          <cell r="J537">
            <v>7.59</v>
          </cell>
        </row>
        <row r="538">
          <cell r="A538">
            <v>6</v>
          </cell>
          <cell r="B538" t="str">
            <v>ERDC</v>
          </cell>
          <cell r="C538" t="str">
            <v>1a</v>
          </cell>
          <cell r="D538" t="str">
            <v>54-d</v>
          </cell>
          <cell r="E538">
            <v>4</v>
          </cell>
          <cell r="F538">
            <v>13</v>
          </cell>
          <cell r="G538">
            <v>40500</v>
          </cell>
          <cell r="H538">
            <v>22.2</v>
          </cell>
          <cell r="I538">
            <v>4.7</v>
          </cell>
          <cell r="J538">
            <v>7.5</v>
          </cell>
        </row>
        <row r="539">
          <cell r="A539">
            <v>6</v>
          </cell>
          <cell r="B539" t="str">
            <v>ERDC</v>
          </cell>
          <cell r="C539" t="str">
            <v>1a</v>
          </cell>
          <cell r="D539" t="str">
            <v>54-d</v>
          </cell>
          <cell r="E539">
            <v>5</v>
          </cell>
          <cell r="F539">
            <v>13</v>
          </cell>
          <cell r="G539">
            <v>40500</v>
          </cell>
        </row>
        <row r="540">
          <cell r="A540">
            <v>6</v>
          </cell>
          <cell r="B540" t="str">
            <v>ERDC</v>
          </cell>
          <cell r="C540" t="str">
            <v>1a</v>
          </cell>
          <cell r="D540" t="str">
            <v>54-d</v>
          </cell>
          <cell r="E540">
            <v>6</v>
          </cell>
          <cell r="F540">
            <v>13</v>
          </cell>
          <cell r="G540">
            <v>40500</v>
          </cell>
        </row>
        <row r="541">
          <cell r="A541">
            <v>6</v>
          </cell>
          <cell r="B541" t="str">
            <v>ERDC</v>
          </cell>
          <cell r="C541" t="str">
            <v>1a</v>
          </cell>
          <cell r="D541" t="str">
            <v>54-d</v>
          </cell>
          <cell r="E541">
            <v>7</v>
          </cell>
          <cell r="F541">
            <v>13</v>
          </cell>
          <cell r="G541">
            <v>40500</v>
          </cell>
        </row>
        <row r="542">
          <cell r="A542">
            <v>6</v>
          </cell>
          <cell r="B542" t="str">
            <v>ERDC</v>
          </cell>
          <cell r="C542" t="str">
            <v>1a</v>
          </cell>
          <cell r="D542" t="str">
            <v>54-d</v>
          </cell>
          <cell r="E542">
            <v>8</v>
          </cell>
          <cell r="F542">
            <v>13</v>
          </cell>
          <cell r="G542">
            <v>40500</v>
          </cell>
          <cell r="H542">
            <v>22.2</v>
          </cell>
        </row>
        <row r="543">
          <cell r="A543">
            <v>6</v>
          </cell>
          <cell r="B543" t="str">
            <v>ERDC</v>
          </cell>
          <cell r="C543" t="str">
            <v>1a</v>
          </cell>
          <cell r="D543" t="str">
            <v>54-d</v>
          </cell>
          <cell r="E543">
            <v>9</v>
          </cell>
          <cell r="F543">
            <v>13</v>
          </cell>
          <cell r="G543">
            <v>40500</v>
          </cell>
        </row>
        <row r="544">
          <cell r="A544">
            <v>6</v>
          </cell>
          <cell r="B544" t="str">
            <v>ERDC</v>
          </cell>
          <cell r="C544" t="str">
            <v>1a</v>
          </cell>
          <cell r="D544" t="str">
            <v>54-d</v>
          </cell>
          <cell r="E544">
            <v>10</v>
          </cell>
          <cell r="F544">
            <v>13</v>
          </cell>
          <cell r="G544">
            <v>40500</v>
          </cell>
        </row>
        <row r="545">
          <cell r="A545">
            <v>6</v>
          </cell>
          <cell r="B545" t="str">
            <v>ERDC</v>
          </cell>
          <cell r="C545" t="str">
            <v>1a</v>
          </cell>
          <cell r="D545" t="str">
            <v>54-d</v>
          </cell>
          <cell r="E545">
            <v>11</v>
          </cell>
          <cell r="F545">
            <v>13</v>
          </cell>
          <cell r="G545">
            <v>40500</v>
          </cell>
        </row>
        <row r="546">
          <cell r="A546">
            <v>6</v>
          </cell>
          <cell r="B546" t="str">
            <v>ERDC</v>
          </cell>
          <cell r="C546" t="str">
            <v>1a</v>
          </cell>
          <cell r="D546" t="str">
            <v>54-d</v>
          </cell>
          <cell r="E546">
            <v>12</v>
          </cell>
          <cell r="F546">
            <v>13</v>
          </cell>
          <cell r="G546">
            <v>40500</v>
          </cell>
        </row>
        <row r="547">
          <cell r="A547">
            <v>6</v>
          </cell>
          <cell r="B547" t="str">
            <v>ERDC</v>
          </cell>
          <cell r="C547" t="str">
            <v>1a</v>
          </cell>
          <cell r="D547" t="str">
            <v>54-d</v>
          </cell>
          <cell r="E547">
            <v>13</v>
          </cell>
          <cell r="F547">
            <v>13</v>
          </cell>
          <cell r="G547">
            <v>40500</v>
          </cell>
        </row>
        <row r="548">
          <cell r="A548">
            <v>6</v>
          </cell>
          <cell r="B548" t="str">
            <v>ERDC</v>
          </cell>
          <cell r="C548" t="str">
            <v>1a</v>
          </cell>
          <cell r="D548" t="str">
            <v>54-d</v>
          </cell>
          <cell r="E548">
            <v>14</v>
          </cell>
          <cell r="F548">
            <v>13</v>
          </cell>
          <cell r="G548">
            <v>40500</v>
          </cell>
        </row>
        <row r="549">
          <cell r="A549">
            <v>6</v>
          </cell>
          <cell r="B549" t="str">
            <v>ERDC</v>
          </cell>
          <cell r="C549" t="str">
            <v>1a</v>
          </cell>
          <cell r="D549" t="str">
            <v>54-d</v>
          </cell>
          <cell r="E549">
            <v>15</v>
          </cell>
          <cell r="F549">
            <v>13</v>
          </cell>
          <cell r="G549">
            <v>40500</v>
          </cell>
        </row>
        <row r="550">
          <cell r="A550">
            <v>6</v>
          </cell>
          <cell r="B550" t="str">
            <v>ERDC</v>
          </cell>
          <cell r="C550" t="str">
            <v>1a</v>
          </cell>
          <cell r="D550" t="str">
            <v>54-d</v>
          </cell>
          <cell r="E550">
            <v>16</v>
          </cell>
          <cell r="F550">
            <v>13</v>
          </cell>
          <cell r="G550">
            <v>40500</v>
          </cell>
        </row>
        <row r="551">
          <cell r="A551">
            <v>6</v>
          </cell>
          <cell r="B551" t="str">
            <v>ERDC</v>
          </cell>
          <cell r="C551" t="str">
            <v>1a</v>
          </cell>
          <cell r="D551" t="str">
            <v>54-d</v>
          </cell>
          <cell r="E551">
            <v>17</v>
          </cell>
          <cell r="F551">
            <v>13</v>
          </cell>
          <cell r="G551">
            <v>40500</v>
          </cell>
        </row>
        <row r="552">
          <cell r="A552">
            <v>6</v>
          </cell>
          <cell r="B552" t="str">
            <v>ERDC</v>
          </cell>
          <cell r="C552" t="str">
            <v>1a</v>
          </cell>
          <cell r="D552" t="str">
            <v>54-d</v>
          </cell>
          <cell r="E552">
            <v>18</v>
          </cell>
          <cell r="F552">
            <v>13</v>
          </cell>
          <cell r="G552">
            <v>40500</v>
          </cell>
        </row>
        <row r="553">
          <cell r="A553">
            <v>11</v>
          </cell>
          <cell r="B553" t="str">
            <v>ERDC</v>
          </cell>
          <cell r="C553" t="str">
            <v>1a</v>
          </cell>
          <cell r="D553" t="str">
            <v>54-d</v>
          </cell>
          <cell r="E553">
            <v>1</v>
          </cell>
          <cell r="F553">
            <v>13</v>
          </cell>
          <cell r="G553">
            <v>40500</v>
          </cell>
          <cell r="H553">
            <v>22.2</v>
          </cell>
          <cell r="I553">
            <v>4</v>
          </cell>
          <cell r="J553">
            <v>7.61</v>
          </cell>
          <cell r="K553">
            <v>84</v>
          </cell>
          <cell r="L553">
            <v>80</v>
          </cell>
          <cell r="M553">
            <v>250</v>
          </cell>
          <cell r="N553">
            <v>0.5</v>
          </cell>
          <cell r="O553" t="str">
            <v>&lt;1</v>
          </cell>
        </row>
        <row r="554">
          <cell r="A554">
            <v>11</v>
          </cell>
          <cell r="B554" t="str">
            <v>ERDC</v>
          </cell>
          <cell r="C554" t="str">
            <v>1a</v>
          </cell>
          <cell r="D554" t="str">
            <v>54-d</v>
          </cell>
          <cell r="E554">
            <v>2</v>
          </cell>
          <cell r="F554">
            <v>13</v>
          </cell>
          <cell r="G554">
            <v>40500</v>
          </cell>
          <cell r="H554">
            <v>22.3</v>
          </cell>
          <cell r="I554">
            <v>4</v>
          </cell>
          <cell r="J554">
            <v>7.61</v>
          </cell>
        </row>
        <row r="555">
          <cell r="A555">
            <v>11</v>
          </cell>
          <cell r="B555" t="str">
            <v>ERDC</v>
          </cell>
          <cell r="C555" t="str">
            <v>1a</v>
          </cell>
          <cell r="D555" t="str">
            <v>54-d</v>
          </cell>
          <cell r="E555">
            <v>3</v>
          </cell>
          <cell r="F555">
            <v>13</v>
          </cell>
          <cell r="G555">
            <v>40500</v>
          </cell>
          <cell r="H555">
            <v>22.2</v>
          </cell>
          <cell r="I555">
            <v>4</v>
          </cell>
          <cell r="J555">
            <v>7.61</v>
          </cell>
        </row>
        <row r="556">
          <cell r="A556">
            <v>11</v>
          </cell>
          <cell r="B556" t="str">
            <v>ERDC</v>
          </cell>
          <cell r="C556" t="str">
            <v>1a</v>
          </cell>
          <cell r="D556" t="str">
            <v>54-d</v>
          </cell>
          <cell r="E556">
            <v>4</v>
          </cell>
          <cell r="F556">
            <v>13</v>
          </cell>
          <cell r="G556">
            <v>40500</v>
          </cell>
          <cell r="H556">
            <v>22.3</v>
          </cell>
          <cell r="I556">
            <v>3.9</v>
          </cell>
          <cell r="J556">
            <v>7.6</v>
          </cell>
        </row>
        <row r="557">
          <cell r="A557">
            <v>11</v>
          </cell>
          <cell r="B557" t="str">
            <v>ERDC</v>
          </cell>
          <cell r="C557" t="str">
            <v>1a</v>
          </cell>
          <cell r="D557" t="str">
            <v>54-d</v>
          </cell>
          <cell r="E557">
            <v>5</v>
          </cell>
          <cell r="F557">
            <v>13</v>
          </cell>
          <cell r="G557">
            <v>40500</v>
          </cell>
        </row>
        <row r="558">
          <cell r="A558">
            <v>11</v>
          </cell>
          <cell r="B558" t="str">
            <v>ERDC</v>
          </cell>
          <cell r="C558" t="str">
            <v>1a</v>
          </cell>
          <cell r="D558" t="str">
            <v>54-d</v>
          </cell>
          <cell r="E558">
            <v>6</v>
          </cell>
          <cell r="F558">
            <v>13</v>
          </cell>
          <cell r="G558">
            <v>40500</v>
          </cell>
        </row>
        <row r="559">
          <cell r="A559">
            <v>11</v>
          </cell>
          <cell r="B559" t="str">
            <v>ERDC</v>
          </cell>
          <cell r="C559" t="str">
            <v>1a</v>
          </cell>
          <cell r="D559" t="str">
            <v>54-d</v>
          </cell>
          <cell r="E559">
            <v>7</v>
          </cell>
          <cell r="F559">
            <v>13</v>
          </cell>
          <cell r="G559">
            <v>40500</v>
          </cell>
        </row>
        <row r="560">
          <cell r="A560">
            <v>11</v>
          </cell>
          <cell r="B560" t="str">
            <v>ERDC</v>
          </cell>
          <cell r="C560" t="str">
            <v>1a</v>
          </cell>
          <cell r="D560" t="str">
            <v>54-d</v>
          </cell>
          <cell r="E560">
            <v>8</v>
          </cell>
          <cell r="F560">
            <v>13</v>
          </cell>
          <cell r="G560">
            <v>40500</v>
          </cell>
        </row>
        <row r="561">
          <cell r="A561">
            <v>11</v>
          </cell>
          <cell r="B561" t="str">
            <v>ERDC</v>
          </cell>
          <cell r="C561" t="str">
            <v>1a</v>
          </cell>
          <cell r="D561" t="str">
            <v>54-d</v>
          </cell>
          <cell r="E561">
            <v>9</v>
          </cell>
          <cell r="F561">
            <v>13</v>
          </cell>
          <cell r="G561">
            <v>40500</v>
          </cell>
        </row>
        <row r="562">
          <cell r="A562">
            <v>11</v>
          </cell>
          <cell r="B562" t="str">
            <v>ERDC</v>
          </cell>
          <cell r="C562" t="str">
            <v>1a</v>
          </cell>
          <cell r="D562" t="str">
            <v>54-d</v>
          </cell>
          <cell r="E562">
            <v>10</v>
          </cell>
          <cell r="F562">
            <v>13</v>
          </cell>
          <cell r="G562">
            <v>40500</v>
          </cell>
        </row>
        <row r="563">
          <cell r="A563">
            <v>11</v>
          </cell>
          <cell r="B563" t="str">
            <v>ERDC</v>
          </cell>
          <cell r="C563" t="str">
            <v>1a</v>
          </cell>
          <cell r="D563" t="str">
            <v>54-d</v>
          </cell>
          <cell r="E563">
            <v>11</v>
          </cell>
          <cell r="F563">
            <v>13</v>
          </cell>
          <cell r="G563">
            <v>40500</v>
          </cell>
        </row>
        <row r="564">
          <cell r="A564">
            <v>11</v>
          </cell>
          <cell r="B564" t="str">
            <v>ERDC</v>
          </cell>
          <cell r="C564" t="str">
            <v>1a</v>
          </cell>
          <cell r="D564" t="str">
            <v>54-d</v>
          </cell>
          <cell r="E564">
            <v>12</v>
          </cell>
          <cell r="F564">
            <v>13</v>
          </cell>
          <cell r="G564">
            <v>40500</v>
          </cell>
        </row>
        <row r="565">
          <cell r="A565">
            <v>11</v>
          </cell>
          <cell r="B565" t="str">
            <v>ERDC</v>
          </cell>
          <cell r="C565" t="str">
            <v>1a</v>
          </cell>
          <cell r="D565" t="str">
            <v>54-d</v>
          </cell>
          <cell r="E565">
            <v>13</v>
          </cell>
          <cell r="F565">
            <v>13</v>
          </cell>
          <cell r="G565">
            <v>40500</v>
          </cell>
        </row>
        <row r="566">
          <cell r="A566">
            <v>11</v>
          </cell>
          <cell r="B566" t="str">
            <v>ERDC</v>
          </cell>
          <cell r="C566" t="str">
            <v>1a</v>
          </cell>
          <cell r="D566" t="str">
            <v>54-d</v>
          </cell>
          <cell r="E566">
            <v>14</v>
          </cell>
          <cell r="F566">
            <v>13</v>
          </cell>
          <cell r="G566">
            <v>40500</v>
          </cell>
          <cell r="H566">
            <v>22.1</v>
          </cell>
        </row>
        <row r="567">
          <cell r="A567">
            <v>11</v>
          </cell>
          <cell r="B567" t="str">
            <v>ERDC</v>
          </cell>
          <cell r="C567" t="str">
            <v>1a</v>
          </cell>
          <cell r="D567" t="str">
            <v>54-d</v>
          </cell>
          <cell r="E567">
            <v>15</v>
          </cell>
          <cell r="F567">
            <v>13</v>
          </cell>
          <cell r="G567">
            <v>40500</v>
          </cell>
        </row>
        <row r="568">
          <cell r="A568">
            <v>11</v>
          </cell>
          <cell r="B568" t="str">
            <v>ERDC</v>
          </cell>
          <cell r="C568" t="str">
            <v>1a</v>
          </cell>
          <cell r="D568" t="str">
            <v>54-d</v>
          </cell>
          <cell r="E568">
            <v>16</v>
          </cell>
          <cell r="F568">
            <v>13</v>
          </cell>
          <cell r="G568">
            <v>40500</v>
          </cell>
        </row>
        <row r="569">
          <cell r="A569">
            <v>11</v>
          </cell>
          <cell r="B569" t="str">
            <v>ERDC</v>
          </cell>
          <cell r="C569" t="str">
            <v>1a</v>
          </cell>
          <cell r="D569" t="str">
            <v>54-d</v>
          </cell>
          <cell r="E569">
            <v>17</v>
          </cell>
          <cell r="F569">
            <v>13</v>
          </cell>
          <cell r="G569">
            <v>40500</v>
          </cell>
        </row>
        <row r="570">
          <cell r="A570">
            <v>11</v>
          </cell>
          <cell r="B570" t="str">
            <v>ERDC</v>
          </cell>
          <cell r="C570" t="str">
            <v>1a</v>
          </cell>
          <cell r="D570" t="str">
            <v>54-d</v>
          </cell>
          <cell r="E570">
            <v>18</v>
          </cell>
          <cell r="F570">
            <v>13</v>
          </cell>
          <cell r="G570">
            <v>40500</v>
          </cell>
        </row>
        <row r="571">
          <cell r="A571">
            <v>18</v>
          </cell>
          <cell r="B571" t="str">
            <v>ERDC</v>
          </cell>
          <cell r="C571" t="str">
            <v>1a</v>
          </cell>
          <cell r="D571" t="str">
            <v>54-d</v>
          </cell>
          <cell r="E571">
            <v>1</v>
          </cell>
          <cell r="F571">
            <v>13</v>
          </cell>
          <cell r="G571">
            <v>40500</v>
          </cell>
          <cell r="H571">
            <v>22.4</v>
          </cell>
          <cell r="I571">
            <v>4.9000000000000004</v>
          </cell>
          <cell r="J571">
            <v>7.57</v>
          </cell>
          <cell r="K571">
            <v>72</v>
          </cell>
          <cell r="L571">
            <v>80</v>
          </cell>
          <cell r="M571">
            <v>260</v>
          </cell>
          <cell r="N571">
            <v>1</v>
          </cell>
          <cell r="O571">
            <v>1</v>
          </cell>
        </row>
        <row r="572">
          <cell r="A572">
            <v>18</v>
          </cell>
          <cell r="B572" t="str">
            <v>ERDC</v>
          </cell>
          <cell r="C572" t="str">
            <v>1a</v>
          </cell>
          <cell r="D572" t="str">
            <v>54-d</v>
          </cell>
          <cell r="E572">
            <v>2</v>
          </cell>
          <cell r="F572">
            <v>13</v>
          </cell>
          <cell r="G572">
            <v>40500</v>
          </cell>
          <cell r="H572">
            <v>22.4</v>
          </cell>
          <cell r="I572">
            <v>4.7</v>
          </cell>
          <cell r="J572">
            <v>7.58</v>
          </cell>
        </row>
        <row r="573">
          <cell r="A573">
            <v>18</v>
          </cell>
          <cell r="B573" t="str">
            <v>ERDC</v>
          </cell>
          <cell r="C573" t="str">
            <v>1a</v>
          </cell>
          <cell r="D573" t="str">
            <v>54-d</v>
          </cell>
          <cell r="E573">
            <v>3</v>
          </cell>
          <cell r="F573">
            <v>13</v>
          </cell>
          <cell r="G573">
            <v>40500</v>
          </cell>
          <cell r="H573">
            <v>22.4</v>
          </cell>
          <cell r="I573">
            <v>4.7</v>
          </cell>
          <cell r="J573">
            <v>7.59</v>
          </cell>
        </row>
        <row r="574">
          <cell r="A574">
            <v>18</v>
          </cell>
          <cell r="B574" t="str">
            <v>ERDC</v>
          </cell>
          <cell r="C574" t="str">
            <v>1a</v>
          </cell>
          <cell r="D574" t="str">
            <v>54-d</v>
          </cell>
          <cell r="E574">
            <v>4</v>
          </cell>
          <cell r="F574">
            <v>13</v>
          </cell>
          <cell r="G574">
            <v>40500</v>
          </cell>
          <cell r="H574">
            <v>22.2</v>
          </cell>
          <cell r="I574">
            <v>4.2</v>
          </cell>
          <cell r="J574">
            <v>7.6</v>
          </cell>
        </row>
        <row r="575">
          <cell r="A575">
            <v>18</v>
          </cell>
          <cell r="B575" t="str">
            <v>ERDC</v>
          </cell>
          <cell r="C575" t="str">
            <v>1a</v>
          </cell>
          <cell r="D575" t="str">
            <v>54-d</v>
          </cell>
          <cell r="E575">
            <v>5</v>
          </cell>
          <cell r="F575">
            <v>13</v>
          </cell>
          <cell r="G575">
            <v>40500</v>
          </cell>
        </row>
        <row r="576">
          <cell r="A576">
            <v>18</v>
          </cell>
          <cell r="B576" t="str">
            <v>ERDC</v>
          </cell>
          <cell r="C576" t="str">
            <v>1a</v>
          </cell>
          <cell r="D576" t="str">
            <v>54-d</v>
          </cell>
          <cell r="E576">
            <v>6</v>
          </cell>
          <cell r="F576">
            <v>13</v>
          </cell>
          <cell r="G576">
            <v>40500</v>
          </cell>
        </row>
        <row r="577">
          <cell r="A577">
            <v>18</v>
          </cell>
          <cell r="B577" t="str">
            <v>ERDC</v>
          </cell>
          <cell r="C577" t="str">
            <v>1a</v>
          </cell>
          <cell r="D577" t="str">
            <v>54-d</v>
          </cell>
          <cell r="E577">
            <v>7</v>
          </cell>
          <cell r="F577">
            <v>13</v>
          </cell>
          <cell r="G577">
            <v>40500</v>
          </cell>
        </row>
        <row r="578">
          <cell r="A578">
            <v>18</v>
          </cell>
          <cell r="B578" t="str">
            <v>ERDC</v>
          </cell>
          <cell r="C578" t="str">
            <v>1a</v>
          </cell>
          <cell r="D578" t="str">
            <v>54-d</v>
          </cell>
          <cell r="E578">
            <v>8</v>
          </cell>
          <cell r="F578">
            <v>13</v>
          </cell>
          <cell r="G578">
            <v>40500</v>
          </cell>
        </row>
        <row r="579">
          <cell r="A579">
            <v>18</v>
          </cell>
          <cell r="B579" t="str">
            <v>ERDC</v>
          </cell>
          <cell r="C579" t="str">
            <v>1a</v>
          </cell>
          <cell r="D579" t="str">
            <v>54-d</v>
          </cell>
          <cell r="E579">
            <v>9</v>
          </cell>
          <cell r="F579">
            <v>13</v>
          </cell>
          <cell r="G579">
            <v>40500</v>
          </cell>
        </row>
        <row r="580">
          <cell r="A580">
            <v>18</v>
          </cell>
          <cell r="B580" t="str">
            <v>ERDC</v>
          </cell>
          <cell r="C580" t="str">
            <v>1a</v>
          </cell>
          <cell r="D580" t="str">
            <v>54-d</v>
          </cell>
          <cell r="E580">
            <v>10</v>
          </cell>
          <cell r="F580">
            <v>13</v>
          </cell>
          <cell r="G580">
            <v>40500</v>
          </cell>
          <cell r="H580">
            <v>22.2</v>
          </cell>
        </row>
        <row r="581">
          <cell r="A581">
            <v>18</v>
          </cell>
          <cell r="B581" t="str">
            <v>ERDC</v>
          </cell>
          <cell r="C581" t="str">
            <v>1a</v>
          </cell>
          <cell r="D581" t="str">
            <v>54-d</v>
          </cell>
          <cell r="E581">
            <v>11</v>
          </cell>
          <cell r="F581">
            <v>13</v>
          </cell>
          <cell r="G581">
            <v>40500</v>
          </cell>
        </row>
        <row r="582">
          <cell r="A582">
            <v>18</v>
          </cell>
          <cell r="B582" t="str">
            <v>ERDC</v>
          </cell>
          <cell r="C582" t="str">
            <v>1a</v>
          </cell>
          <cell r="D582" t="str">
            <v>54-d</v>
          </cell>
          <cell r="E582">
            <v>12</v>
          </cell>
          <cell r="F582">
            <v>13</v>
          </cell>
          <cell r="G582">
            <v>40500</v>
          </cell>
        </row>
        <row r="583">
          <cell r="A583">
            <v>18</v>
          </cell>
          <cell r="B583" t="str">
            <v>ERDC</v>
          </cell>
          <cell r="C583" t="str">
            <v>1a</v>
          </cell>
          <cell r="D583" t="str">
            <v>54-d</v>
          </cell>
          <cell r="E583">
            <v>13</v>
          </cell>
          <cell r="F583">
            <v>13</v>
          </cell>
          <cell r="G583">
            <v>40500</v>
          </cell>
        </row>
        <row r="584">
          <cell r="A584">
            <v>18</v>
          </cell>
          <cell r="B584" t="str">
            <v>ERDC</v>
          </cell>
          <cell r="C584" t="str">
            <v>1a</v>
          </cell>
          <cell r="D584" t="str">
            <v>54-d</v>
          </cell>
          <cell r="E584">
            <v>14</v>
          </cell>
          <cell r="F584">
            <v>13</v>
          </cell>
          <cell r="G584">
            <v>40500</v>
          </cell>
        </row>
        <row r="585">
          <cell r="A585">
            <v>18</v>
          </cell>
          <cell r="B585" t="str">
            <v>ERDC</v>
          </cell>
          <cell r="C585" t="str">
            <v>1a</v>
          </cell>
          <cell r="D585" t="str">
            <v>54-d</v>
          </cell>
          <cell r="E585">
            <v>15</v>
          </cell>
          <cell r="F585">
            <v>13</v>
          </cell>
          <cell r="G585">
            <v>40500</v>
          </cell>
        </row>
        <row r="586">
          <cell r="A586">
            <v>18</v>
          </cell>
          <cell r="B586" t="str">
            <v>ERDC</v>
          </cell>
          <cell r="C586" t="str">
            <v>1a</v>
          </cell>
          <cell r="D586" t="str">
            <v>54-d</v>
          </cell>
          <cell r="E586">
            <v>16</v>
          </cell>
          <cell r="F586">
            <v>13</v>
          </cell>
          <cell r="G586">
            <v>40500</v>
          </cell>
        </row>
        <row r="587">
          <cell r="A587">
            <v>18</v>
          </cell>
          <cell r="B587" t="str">
            <v>ERDC</v>
          </cell>
          <cell r="C587" t="str">
            <v>1a</v>
          </cell>
          <cell r="D587" t="str">
            <v>54-d</v>
          </cell>
          <cell r="E587">
            <v>17</v>
          </cell>
          <cell r="F587">
            <v>13</v>
          </cell>
          <cell r="G587">
            <v>40500</v>
          </cell>
        </row>
        <row r="588">
          <cell r="A588">
            <v>18</v>
          </cell>
          <cell r="B588" t="str">
            <v>ERDC</v>
          </cell>
          <cell r="C588" t="str">
            <v>1a</v>
          </cell>
          <cell r="D588" t="str">
            <v>54-d</v>
          </cell>
          <cell r="E588">
            <v>18</v>
          </cell>
          <cell r="F588">
            <v>13</v>
          </cell>
          <cell r="G588">
            <v>40500</v>
          </cell>
        </row>
        <row r="589">
          <cell r="A589">
            <v>25</v>
          </cell>
          <cell r="B589" t="str">
            <v>ERDC</v>
          </cell>
          <cell r="C589" t="str">
            <v>1a</v>
          </cell>
          <cell r="D589" t="str">
            <v>54-d</v>
          </cell>
          <cell r="E589">
            <v>1</v>
          </cell>
          <cell r="F589">
            <v>13</v>
          </cell>
          <cell r="G589">
            <v>40500</v>
          </cell>
          <cell r="H589">
            <v>22.4</v>
          </cell>
          <cell r="I589">
            <v>2</v>
          </cell>
          <cell r="J589">
            <v>7.59</v>
          </cell>
          <cell r="K589">
            <v>82</v>
          </cell>
          <cell r="L589">
            <v>80</v>
          </cell>
          <cell r="M589">
            <v>240</v>
          </cell>
          <cell r="N589">
            <v>0.5</v>
          </cell>
          <cell r="O589" t="str">
            <v>&lt;1</v>
          </cell>
        </row>
        <row r="590">
          <cell r="A590">
            <v>25</v>
          </cell>
          <cell r="B590" t="str">
            <v>ERDC</v>
          </cell>
          <cell r="C590" t="str">
            <v>1a</v>
          </cell>
          <cell r="D590" t="str">
            <v>54-d</v>
          </cell>
          <cell r="E590">
            <v>2</v>
          </cell>
          <cell r="F590">
            <v>13</v>
          </cell>
          <cell r="G590">
            <v>40500</v>
          </cell>
          <cell r="H590">
            <v>22.5</v>
          </cell>
          <cell r="I590">
            <v>4</v>
          </cell>
          <cell r="J590">
            <v>7.59</v>
          </cell>
        </row>
        <row r="591">
          <cell r="A591">
            <v>25</v>
          </cell>
          <cell r="B591" t="str">
            <v>ERDC</v>
          </cell>
          <cell r="C591" t="str">
            <v>1a</v>
          </cell>
          <cell r="D591" t="str">
            <v>54-d</v>
          </cell>
          <cell r="E591">
            <v>3</v>
          </cell>
          <cell r="F591">
            <v>13</v>
          </cell>
          <cell r="G591">
            <v>40500</v>
          </cell>
          <cell r="H591">
            <v>22.4</v>
          </cell>
          <cell r="I591">
            <v>4</v>
          </cell>
          <cell r="J591">
            <v>7.57</v>
          </cell>
        </row>
        <row r="592">
          <cell r="A592">
            <v>25</v>
          </cell>
          <cell r="B592" t="str">
            <v>ERDC</v>
          </cell>
          <cell r="C592" t="str">
            <v>1a</v>
          </cell>
          <cell r="D592" t="str">
            <v>54-d</v>
          </cell>
          <cell r="E592">
            <v>4</v>
          </cell>
          <cell r="F592">
            <v>13</v>
          </cell>
          <cell r="G592">
            <v>40500</v>
          </cell>
          <cell r="H592">
            <v>22.4</v>
          </cell>
          <cell r="I592">
            <v>4.4000000000000004</v>
          </cell>
          <cell r="J592">
            <v>7.57</v>
          </cell>
        </row>
        <row r="593">
          <cell r="A593">
            <v>25</v>
          </cell>
          <cell r="B593" t="str">
            <v>ERDC</v>
          </cell>
          <cell r="C593" t="str">
            <v>1a</v>
          </cell>
          <cell r="D593" t="str">
            <v>54-d</v>
          </cell>
          <cell r="E593">
            <v>5</v>
          </cell>
          <cell r="F593">
            <v>13</v>
          </cell>
          <cell r="G593">
            <v>40500</v>
          </cell>
        </row>
        <row r="594">
          <cell r="A594">
            <v>25</v>
          </cell>
          <cell r="B594" t="str">
            <v>ERDC</v>
          </cell>
          <cell r="C594" t="str">
            <v>1a</v>
          </cell>
          <cell r="D594" t="str">
            <v>54-d</v>
          </cell>
          <cell r="E594">
            <v>6</v>
          </cell>
          <cell r="F594">
            <v>13</v>
          </cell>
          <cell r="G594">
            <v>40500</v>
          </cell>
        </row>
        <row r="595">
          <cell r="A595">
            <v>25</v>
          </cell>
          <cell r="B595" t="str">
            <v>ERDC</v>
          </cell>
          <cell r="C595" t="str">
            <v>1a</v>
          </cell>
          <cell r="D595" t="str">
            <v>54-d</v>
          </cell>
          <cell r="E595">
            <v>7</v>
          </cell>
          <cell r="F595">
            <v>13</v>
          </cell>
          <cell r="G595">
            <v>40500</v>
          </cell>
        </row>
        <row r="596">
          <cell r="A596">
            <v>25</v>
          </cell>
          <cell r="B596" t="str">
            <v>ERDC</v>
          </cell>
          <cell r="C596" t="str">
            <v>1a</v>
          </cell>
          <cell r="D596" t="str">
            <v>54-d</v>
          </cell>
          <cell r="E596">
            <v>8</v>
          </cell>
          <cell r="F596">
            <v>13</v>
          </cell>
          <cell r="G596">
            <v>40500</v>
          </cell>
        </row>
        <row r="597">
          <cell r="A597">
            <v>25</v>
          </cell>
          <cell r="B597" t="str">
            <v>ERDC</v>
          </cell>
          <cell r="C597" t="str">
            <v>1a</v>
          </cell>
          <cell r="D597" t="str">
            <v>54-d</v>
          </cell>
          <cell r="E597">
            <v>9</v>
          </cell>
          <cell r="F597">
            <v>13</v>
          </cell>
          <cell r="G597">
            <v>40500</v>
          </cell>
        </row>
        <row r="598">
          <cell r="A598">
            <v>25</v>
          </cell>
          <cell r="B598" t="str">
            <v>ERDC</v>
          </cell>
          <cell r="C598" t="str">
            <v>1a</v>
          </cell>
          <cell r="D598" t="str">
            <v>54-d</v>
          </cell>
          <cell r="E598">
            <v>10</v>
          </cell>
          <cell r="F598">
            <v>13</v>
          </cell>
          <cell r="G598">
            <v>40500</v>
          </cell>
        </row>
        <row r="599">
          <cell r="A599">
            <v>25</v>
          </cell>
          <cell r="B599" t="str">
            <v>ERDC</v>
          </cell>
          <cell r="C599" t="str">
            <v>1a</v>
          </cell>
          <cell r="D599" t="str">
            <v>54-d</v>
          </cell>
          <cell r="E599">
            <v>11</v>
          </cell>
          <cell r="F599">
            <v>13</v>
          </cell>
          <cell r="G599">
            <v>40500</v>
          </cell>
          <cell r="H599">
            <v>22.6</v>
          </cell>
        </row>
        <row r="600">
          <cell r="A600">
            <v>25</v>
          </cell>
          <cell r="B600" t="str">
            <v>ERDC</v>
          </cell>
          <cell r="C600" t="str">
            <v>1a</v>
          </cell>
          <cell r="D600" t="str">
            <v>54-d</v>
          </cell>
          <cell r="E600">
            <v>12</v>
          </cell>
          <cell r="F600">
            <v>13</v>
          </cell>
          <cell r="G600">
            <v>40500</v>
          </cell>
        </row>
        <row r="601">
          <cell r="A601">
            <v>25</v>
          </cell>
          <cell r="B601" t="str">
            <v>ERDC</v>
          </cell>
          <cell r="C601" t="str">
            <v>1a</v>
          </cell>
          <cell r="D601" t="str">
            <v>54-d</v>
          </cell>
          <cell r="E601">
            <v>13</v>
          </cell>
          <cell r="F601">
            <v>13</v>
          </cell>
          <cell r="G601">
            <v>40500</v>
          </cell>
        </row>
        <row r="602">
          <cell r="A602">
            <v>25</v>
          </cell>
          <cell r="B602" t="str">
            <v>ERDC</v>
          </cell>
          <cell r="C602" t="str">
            <v>1a</v>
          </cell>
          <cell r="D602" t="str">
            <v>54-d</v>
          </cell>
          <cell r="E602">
            <v>14</v>
          </cell>
          <cell r="F602">
            <v>13</v>
          </cell>
          <cell r="G602">
            <v>40500</v>
          </cell>
        </row>
        <row r="603">
          <cell r="A603">
            <v>25</v>
          </cell>
          <cell r="B603" t="str">
            <v>ERDC</v>
          </cell>
          <cell r="C603" t="str">
            <v>1a</v>
          </cell>
          <cell r="D603" t="str">
            <v>54-d</v>
          </cell>
          <cell r="E603">
            <v>15</v>
          </cell>
          <cell r="F603">
            <v>13</v>
          </cell>
          <cell r="G603">
            <v>40500</v>
          </cell>
        </row>
        <row r="604">
          <cell r="A604">
            <v>25</v>
          </cell>
          <cell r="B604" t="str">
            <v>ERDC</v>
          </cell>
          <cell r="C604" t="str">
            <v>1a</v>
          </cell>
          <cell r="D604" t="str">
            <v>54-d</v>
          </cell>
          <cell r="E604">
            <v>16</v>
          </cell>
          <cell r="F604">
            <v>13</v>
          </cell>
          <cell r="G604">
            <v>40500</v>
          </cell>
        </row>
        <row r="605">
          <cell r="A605">
            <v>25</v>
          </cell>
          <cell r="B605" t="str">
            <v>ERDC</v>
          </cell>
          <cell r="C605" t="str">
            <v>1a</v>
          </cell>
          <cell r="D605" t="str">
            <v>54-d</v>
          </cell>
          <cell r="E605">
            <v>17</v>
          </cell>
          <cell r="F605">
            <v>13</v>
          </cell>
          <cell r="G605">
            <v>40500</v>
          </cell>
        </row>
        <row r="606">
          <cell r="A606">
            <v>25</v>
          </cell>
          <cell r="B606" t="str">
            <v>ERDC</v>
          </cell>
          <cell r="C606" t="str">
            <v>1a</v>
          </cell>
          <cell r="D606" t="str">
            <v>54-d</v>
          </cell>
          <cell r="E606">
            <v>18</v>
          </cell>
          <cell r="F606">
            <v>13</v>
          </cell>
          <cell r="G606">
            <v>40500</v>
          </cell>
        </row>
        <row r="607">
          <cell r="A607">
            <v>30</v>
          </cell>
          <cell r="B607" t="str">
            <v>ERDC</v>
          </cell>
          <cell r="C607" t="str">
            <v>1a</v>
          </cell>
          <cell r="D607" t="str">
            <v>54-d</v>
          </cell>
          <cell r="E607">
            <v>1</v>
          </cell>
          <cell r="F607">
            <v>13</v>
          </cell>
          <cell r="G607">
            <v>40500</v>
          </cell>
          <cell r="H607">
            <v>22.3</v>
          </cell>
          <cell r="I607">
            <v>4.3</v>
          </cell>
          <cell r="J607">
            <v>7.53</v>
          </cell>
          <cell r="K607">
            <v>80</v>
          </cell>
          <cell r="L607">
            <v>80</v>
          </cell>
          <cell r="M607">
            <v>240</v>
          </cell>
          <cell r="N607">
            <v>0.5</v>
          </cell>
          <cell r="O607" t="str">
            <v>&lt;1</v>
          </cell>
        </row>
        <row r="608">
          <cell r="A608">
            <v>30</v>
          </cell>
          <cell r="B608" t="str">
            <v>ERDC</v>
          </cell>
          <cell r="C608" t="str">
            <v>1a</v>
          </cell>
          <cell r="D608" t="str">
            <v>54-d</v>
          </cell>
          <cell r="E608">
            <v>2</v>
          </cell>
          <cell r="F608">
            <v>13</v>
          </cell>
          <cell r="G608">
            <v>40500</v>
          </cell>
          <cell r="H608">
            <v>22.3</v>
          </cell>
          <cell r="I608">
            <v>4.5</v>
          </cell>
          <cell r="J608">
            <v>7.53</v>
          </cell>
        </row>
        <row r="609">
          <cell r="A609">
            <v>30</v>
          </cell>
          <cell r="B609" t="str">
            <v>ERDC</v>
          </cell>
          <cell r="C609" t="str">
            <v>1a</v>
          </cell>
          <cell r="D609" t="str">
            <v>54-d</v>
          </cell>
          <cell r="E609">
            <v>3</v>
          </cell>
          <cell r="F609">
            <v>13</v>
          </cell>
          <cell r="G609">
            <v>40500</v>
          </cell>
          <cell r="H609">
            <v>22.3</v>
          </cell>
          <cell r="I609">
            <v>4.4000000000000004</v>
          </cell>
          <cell r="J609">
            <v>7.52</v>
          </cell>
        </row>
        <row r="610">
          <cell r="A610">
            <v>30</v>
          </cell>
          <cell r="B610" t="str">
            <v>ERDC</v>
          </cell>
          <cell r="C610" t="str">
            <v>1a</v>
          </cell>
          <cell r="D610" t="str">
            <v>54-d</v>
          </cell>
          <cell r="E610">
            <v>4</v>
          </cell>
          <cell r="F610">
            <v>13</v>
          </cell>
          <cell r="G610">
            <v>40500</v>
          </cell>
          <cell r="H610">
            <v>22.4</v>
          </cell>
          <cell r="I610">
            <v>5</v>
          </cell>
          <cell r="J610">
            <v>7.53</v>
          </cell>
        </row>
        <row r="611">
          <cell r="A611">
            <v>30</v>
          </cell>
          <cell r="B611" t="str">
            <v>ERDC</v>
          </cell>
          <cell r="C611" t="str">
            <v>1a</v>
          </cell>
          <cell r="D611" t="str">
            <v>54-d</v>
          </cell>
          <cell r="E611">
            <v>5</v>
          </cell>
          <cell r="F611">
            <v>13</v>
          </cell>
          <cell r="G611">
            <v>40500</v>
          </cell>
        </row>
        <row r="612">
          <cell r="A612">
            <v>30</v>
          </cell>
          <cell r="B612" t="str">
            <v>ERDC</v>
          </cell>
          <cell r="C612" t="str">
            <v>1a</v>
          </cell>
          <cell r="D612" t="str">
            <v>54-d</v>
          </cell>
          <cell r="E612">
            <v>6</v>
          </cell>
          <cell r="F612">
            <v>13</v>
          </cell>
          <cell r="G612">
            <v>40500</v>
          </cell>
        </row>
        <row r="613">
          <cell r="A613">
            <v>30</v>
          </cell>
          <cell r="B613" t="str">
            <v>ERDC</v>
          </cell>
          <cell r="C613" t="str">
            <v>1a</v>
          </cell>
          <cell r="D613" t="str">
            <v>54-d</v>
          </cell>
          <cell r="E613">
            <v>7</v>
          </cell>
          <cell r="F613">
            <v>13</v>
          </cell>
          <cell r="G613">
            <v>40500</v>
          </cell>
        </row>
        <row r="614">
          <cell r="A614">
            <v>30</v>
          </cell>
          <cell r="B614" t="str">
            <v>ERDC</v>
          </cell>
          <cell r="C614" t="str">
            <v>1a</v>
          </cell>
          <cell r="D614" t="str">
            <v>54-d</v>
          </cell>
          <cell r="E614">
            <v>8</v>
          </cell>
          <cell r="F614">
            <v>13</v>
          </cell>
          <cell r="G614">
            <v>40500</v>
          </cell>
        </row>
        <row r="615">
          <cell r="A615">
            <v>30</v>
          </cell>
          <cell r="B615" t="str">
            <v>ERDC</v>
          </cell>
          <cell r="C615" t="str">
            <v>1a</v>
          </cell>
          <cell r="D615" t="str">
            <v>54-d</v>
          </cell>
          <cell r="E615">
            <v>9</v>
          </cell>
          <cell r="F615">
            <v>13</v>
          </cell>
          <cell r="G615">
            <v>40500</v>
          </cell>
        </row>
        <row r="616">
          <cell r="A616">
            <v>30</v>
          </cell>
          <cell r="B616" t="str">
            <v>ERDC</v>
          </cell>
          <cell r="C616" t="str">
            <v>1a</v>
          </cell>
          <cell r="D616" t="str">
            <v>54-d</v>
          </cell>
          <cell r="E616">
            <v>10</v>
          </cell>
          <cell r="F616">
            <v>13</v>
          </cell>
          <cell r="G616">
            <v>40500</v>
          </cell>
        </row>
        <row r="617">
          <cell r="A617">
            <v>30</v>
          </cell>
          <cell r="B617" t="str">
            <v>ERDC</v>
          </cell>
          <cell r="C617" t="str">
            <v>1a</v>
          </cell>
          <cell r="D617" t="str">
            <v>54-d</v>
          </cell>
          <cell r="E617">
            <v>11</v>
          </cell>
          <cell r="F617">
            <v>13</v>
          </cell>
          <cell r="G617">
            <v>40500</v>
          </cell>
        </row>
        <row r="618">
          <cell r="A618">
            <v>30</v>
          </cell>
          <cell r="B618" t="str">
            <v>ERDC</v>
          </cell>
          <cell r="C618" t="str">
            <v>1a</v>
          </cell>
          <cell r="D618" t="str">
            <v>54-d</v>
          </cell>
          <cell r="E618">
            <v>12</v>
          </cell>
          <cell r="F618">
            <v>13</v>
          </cell>
          <cell r="G618">
            <v>40500</v>
          </cell>
        </row>
        <row r="619">
          <cell r="A619">
            <v>30</v>
          </cell>
          <cell r="B619" t="str">
            <v>ERDC</v>
          </cell>
          <cell r="C619" t="str">
            <v>1a</v>
          </cell>
          <cell r="D619" t="str">
            <v>54-d</v>
          </cell>
          <cell r="E619">
            <v>13</v>
          </cell>
          <cell r="F619">
            <v>13</v>
          </cell>
          <cell r="G619">
            <v>40500</v>
          </cell>
          <cell r="H619">
            <v>22</v>
          </cell>
        </row>
        <row r="620">
          <cell r="A620">
            <v>30</v>
          </cell>
          <cell r="B620" t="str">
            <v>ERDC</v>
          </cell>
          <cell r="C620" t="str">
            <v>1a</v>
          </cell>
          <cell r="D620" t="str">
            <v>54-d</v>
          </cell>
          <cell r="E620">
            <v>14</v>
          </cell>
          <cell r="F620">
            <v>13</v>
          </cell>
          <cell r="G620">
            <v>40500</v>
          </cell>
        </row>
        <row r="621">
          <cell r="A621">
            <v>30</v>
          </cell>
          <cell r="B621" t="str">
            <v>ERDC</v>
          </cell>
          <cell r="C621" t="str">
            <v>1a</v>
          </cell>
          <cell r="D621" t="str">
            <v>54-d</v>
          </cell>
          <cell r="E621">
            <v>15</v>
          </cell>
          <cell r="F621">
            <v>13</v>
          </cell>
          <cell r="G621">
            <v>40500</v>
          </cell>
        </row>
        <row r="622">
          <cell r="A622">
            <v>30</v>
          </cell>
          <cell r="B622" t="str">
            <v>ERDC</v>
          </cell>
          <cell r="C622" t="str">
            <v>1a</v>
          </cell>
          <cell r="D622" t="str">
            <v>54-d</v>
          </cell>
          <cell r="E622">
            <v>16</v>
          </cell>
          <cell r="F622">
            <v>13</v>
          </cell>
          <cell r="G622">
            <v>40500</v>
          </cell>
        </row>
        <row r="623">
          <cell r="A623">
            <v>30</v>
          </cell>
          <cell r="B623" t="str">
            <v>ERDC</v>
          </cell>
          <cell r="C623" t="str">
            <v>1a</v>
          </cell>
          <cell r="D623" t="str">
            <v>54-d</v>
          </cell>
          <cell r="E623">
            <v>17</v>
          </cell>
          <cell r="F623">
            <v>13</v>
          </cell>
          <cell r="G623">
            <v>40500</v>
          </cell>
        </row>
        <row r="624">
          <cell r="A624">
            <v>30</v>
          </cell>
          <cell r="B624" t="str">
            <v>ERDC</v>
          </cell>
          <cell r="C624" t="str">
            <v>1a</v>
          </cell>
          <cell r="D624" t="str">
            <v>54-d</v>
          </cell>
          <cell r="E624">
            <v>18</v>
          </cell>
          <cell r="F624">
            <v>13</v>
          </cell>
          <cell r="G624">
            <v>40500</v>
          </cell>
        </row>
        <row r="625">
          <cell r="A625" t="str">
            <v>33a</v>
          </cell>
          <cell r="B625" t="str">
            <v>ERDC</v>
          </cell>
          <cell r="C625" t="str">
            <v>1a</v>
          </cell>
          <cell r="D625" t="str">
            <v>54-d</v>
          </cell>
          <cell r="E625">
            <v>1</v>
          </cell>
          <cell r="F625">
            <v>13</v>
          </cell>
          <cell r="G625">
            <v>40500</v>
          </cell>
          <cell r="H625">
            <v>22.4</v>
          </cell>
          <cell r="I625">
            <v>4</v>
          </cell>
          <cell r="J625">
            <v>7.49</v>
          </cell>
          <cell r="K625">
            <v>72</v>
          </cell>
          <cell r="L625">
            <v>60</v>
          </cell>
          <cell r="M625">
            <v>240</v>
          </cell>
          <cell r="N625">
            <v>0.5</v>
          </cell>
          <cell r="O625" t="str">
            <v>&lt;1</v>
          </cell>
        </row>
        <row r="626">
          <cell r="A626" t="str">
            <v>33a</v>
          </cell>
          <cell r="B626" t="str">
            <v>ERDC</v>
          </cell>
          <cell r="C626" t="str">
            <v>1a</v>
          </cell>
          <cell r="D626" t="str">
            <v>54-d</v>
          </cell>
          <cell r="E626">
            <v>2</v>
          </cell>
          <cell r="F626">
            <v>13</v>
          </cell>
          <cell r="G626">
            <v>40500</v>
          </cell>
          <cell r="H626">
            <v>22.5</v>
          </cell>
          <cell r="I626">
            <v>2.8</v>
          </cell>
          <cell r="J626">
            <v>7.48</v>
          </cell>
        </row>
        <row r="627">
          <cell r="A627" t="str">
            <v>33a</v>
          </cell>
          <cell r="B627" t="str">
            <v>ERDC</v>
          </cell>
          <cell r="C627" t="str">
            <v>1a</v>
          </cell>
          <cell r="D627" t="str">
            <v>54-d</v>
          </cell>
          <cell r="E627">
            <v>3</v>
          </cell>
          <cell r="F627">
            <v>13</v>
          </cell>
          <cell r="G627">
            <v>40500</v>
          </cell>
          <cell r="H627">
            <v>22.4</v>
          </cell>
          <cell r="I627">
            <v>3</v>
          </cell>
          <cell r="J627">
            <v>7.47</v>
          </cell>
        </row>
        <row r="628">
          <cell r="A628" t="str">
            <v>33a</v>
          </cell>
          <cell r="B628" t="str">
            <v>ERDC</v>
          </cell>
          <cell r="C628" t="str">
            <v>1a</v>
          </cell>
          <cell r="D628" t="str">
            <v>54-d</v>
          </cell>
          <cell r="E628">
            <v>4</v>
          </cell>
          <cell r="F628">
            <v>13</v>
          </cell>
          <cell r="G628">
            <v>40500</v>
          </cell>
          <cell r="H628">
            <v>22.4</v>
          </cell>
          <cell r="I628">
            <v>3</v>
          </cell>
          <cell r="J628">
            <v>7.47</v>
          </cell>
        </row>
        <row r="629">
          <cell r="A629" t="str">
            <v>33a</v>
          </cell>
          <cell r="B629" t="str">
            <v>ERDC</v>
          </cell>
          <cell r="C629" t="str">
            <v>1a</v>
          </cell>
          <cell r="D629" t="str">
            <v>54-d</v>
          </cell>
          <cell r="E629">
            <v>5</v>
          </cell>
          <cell r="F629">
            <v>13</v>
          </cell>
          <cell r="G629">
            <v>40500</v>
          </cell>
        </row>
        <row r="630">
          <cell r="A630" t="str">
            <v>33a</v>
          </cell>
          <cell r="B630" t="str">
            <v>ERDC</v>
          </cell>
          <cell r="C630" t="str">
            <v>1a</v>
          </cell>
          <cell r="D630" t="str">
            <v>54-d</v>
          </cell>
          <cell r="E630">
            <v>6</v>
          </cell>
          <cell r="F630">
            <v>13</v>
          </cell>
          <cell r="G630">
            <v>40500</v>
          </cell>
        </row>
        <row r="631">
          <cell r="A631" t="str">
            <v>33a</v>
          </cell>
          <cell r="B631" t="str">
            <v>ERDC</v>
          </cell>
          <cell r="C631" t="str">
            <v>1a</v>
          </cell>
          <cell r="D631" t="str">
            <v>54-d</v>
          </cell>
          <cell r="E631">
            <v>7</v>
          </cell>
          <cell r="F631">
            <v>13</v>
          </cell>
          <cell r="G631">
            <v>40500</v>
          </cell>
        </row>
        <row r="632">
          <cell r="A632" t="str">
            <v>33a</v>
          </cell>
          <cell r="B632" t="str">
            <v>ERDC</v>
          </cell>
          <cell r="C632" t="str">
            <v>1a</v>
          </cell>
          <cell r="D632" t="str">
            <v>54-d</v>
          </cell>
          <cell r="E632">
            <v>8</v>
          </cell>
          <cell r="F632">
            <v>13</v>
          </cell>
          <cell r="G632">
            <v>40500</v>
          </cell>
        </row>
        <row r="633">
          <cell r="A633" t="str">
            <v>33a</v>
          </cell>
          <cell r="B633" t="str">
            <v>ERDC</v>
          </cell>
          <cell r="C633" t="str">
            <v>1a</v>
          </cell>
          <cell r="D633" t="str">
            <v>54-d</v>
          </cell>
          <cell r="E633">
            <v>9</v>
          </cell>
          <cell r="F633">
            <v>13</v>
          </cell>
          <cell r="G633">
            <v>40500</v>
          </cell>
        </row>
        <row r="634">
          <cell r="A634" t="str">
            <v>33a</v>
          </cell>
          <cell r="B634" t="str">
            <v>ERDC</v>
          </cell>
          <cell r="C634" t="str">
            <v>1a</v>
          </cell>
          <cell r="D634" t="str">
            <v>54-d</v>
          </cell>
          <cell r="E634">
            <v>10</v>
          </cell>
          <cell r="F634">
            <v>13</v>
          </cell>
          <cell r="G634">
            <v>40500</v>
          </cell>
        </row>
        <row r="635">
          <cell r="A635" t="str">
            <v>33a</v>
          </cell>
          <cell r="B635" t="str">
            <v>ERDC</v>
          </cell>
          <cell r="C635" t="str">
            <v>1a</v>
          </cell>
          <cell r="D635" t="str">
            <v>54-d</v>
          </cell>
          <cell r="E635">
            <v>11</v>
          </cell>
          <cell r="F635">
            <v>13</v>
          </cell>
          <cell r="G635">
            <v>40500</v>
          </cell>
        </row>
        <row r="636">
          <cell r="A636" t="str">
            <v>33a</v>
          </cell>
          <cell r="B636" t="str">
            <v>ERDC</v>
          </cell>
          <cell r="C636" t="str">
            <v>1a</v>
          </cell>
          <cell r="D636" t="str">
            <v>54-d</v>
          </cell>
          <cell r="E636">
            <v>12</v>
          </cell>
          <cell r="F636">
            <v>13</v>
          </cell>
          <cell r="G636">
            <v>40500</v>
          </cell>
        </row>
        <row r="637">
          <cell r="A637" t="str">
            <v>33a</v>
          </cell>
          <cell r="B637" t="str">
            <v>ERDC</v>
          </cell>
          <cell r="C637" t="str">
            <v>1a</v>
          </cell>
          <cell r="D637" t="str">
            <v>54-d</v>
          </cell>
          <cell r="E637">
            <v>13</v>
          </cell>
          <cell r="F637">
            <v>13</v>
          </cell>
          <cell r="G637">
            <v>40500</v>
          </cell>
        </row>
        <row r="638">
          <cell r="A638" t="str">
            <v>33a</v>
          </cell>
          <cell r="B638" t="str">
            <v>ERDC</v>
          </cell>
          <cell r="C638" t="str">
            <v>1a</v>
          </cell>
          <cell r="D638" t="str">
            <v>54-d</v>
          </cell>
          <cell r="E638">
            <v>14</v>
          </cell>
          <cell r="F638">
            <v>13</v>
          </cell>
          <cell r="G638">
            <v>40500</v>
          </cell>
        </row>
        <row r="639">
          <cell r="A639" t="str">
            <v>33a</v>
          </cell>
          <cell r="B639" t="str">
            <v>ERDC</v>
          </cell>
          <cell r="C639" t="str">
            <v>1a</v>
          </cell>
          <cell r="D639" t="str">
            <v>54-d</v>
          </cell>
          <cell r="E639">
            <v>15</v>
          </cell>
          <cell r="F639">
            <v>13</v>
          </cell>
          <cell r="G639">
            <v>40500</v>
          </cell>
        </row>
        <row r="640">
          <cell r="A640" t="str">
            <v>33a</v>
          </cell>
          <cell r="B640" t="str">
            <v>ERDC</v>
          </cell>
          <cell r="C640" t="str">
            <v>1a</v>
          </cell>
          <cell r="D640" t="str">
            <v>54-d</v>
          </cell>
          <cell r="E640">
            <v>16</v>
          </cell>
          <cell r="F640">
            <v>13</v>
          </cell>
          <cell r="G640">
            <v>40500</v>
          </cell>
          <cell r="H640">
            <v>22.5</v>
          </cell>
        </row>
        <row r="641">
          <cell r="A641" t="str">
            <v>33a</v>
          </cell>
          <cell r="B641" t="str">
            <v>ERDC</v>
          </cell>
          <cell r="C641" t="str">
            <v>1a</v>
          </cell>
          <cell r="D641" t="str">
            <v>54-d</v>
          </cell>
          <cell r="E641">
            <v>17</v>
          </cell>
          <cell r="F641">
            <v>13</v>
          </cell>
          <cell r="G641">
            <v>40500</v>
          </cell>
        </row>
        <row r="642">
          <cell r="A642" t="str">
            <v>33a</v>
          </cell>
          <cell r="B642" t="str">
            <v>ERDC</v>
          </cell>
          <cell r="C642" t="str">
            <v>1a</v>
          </cell>
          <cell r="D642" t="str">
            <v>54-d</v>
          </cell>
          <cell r="E642">
            <v>18</v>
          </cell>
          <cell r="F642">
            <v>13</v>
          </cell>
          <cell r="G642">
            <v>40500</v>
          </cell>
        </row>
        <row r="643">
          <cell r="A643">
            <v>6</v>
          </cell>
          <cell r="B643" t="str">
            <v>ERDC</v>
          </cell>
          <cell r="C643" t="str">
            <v>1a</v>
          </cell>
          <cell r="D643" t="str">
            <v>54-d</v>
          </cell>
          <cell r="E643">
            <v>12</v>
          </cell>
          <cell r="F643">
            <v>14</v>
          </cell>
          <cell r="G643">
            <v>40501</v>
          </cell>
          <cell r="H643">
            <v>22.4</v>
          </cell>
        </row>
        <row r="644">
          <cell r="A644">
            <v>11</v>
          </cell>
          <cell r="B644" t="str">
            <v>ERDC</v>
          </cell>
          <cell r="C644" t="str">
            <v>1a</v>
          </cell>
          <cell r="D644" t="str">
            <v>54-d</v>
          </cell>
          <cell r="E644">
            <v>14</v>
          </cell>
          <cell r="F644">
            <v>14</v>
          </cell>
          <cell r="G644">
            <v>40501</v>
          </cell>
          <cell r="H644">
            <v>22.5</v>
          </cell>
        </row>
        <row r="645">
          <cell r="A645">
            <v>18</v>
          </cell>
          <cell r="B645" t="str">
            <v>ERDC</v>
          </cell>
          <cell r="C645" t="str">
            <v>1a</v>
          </cell>
          <cell r="D645" t="str">
            <v>54-d</v>
          </cell>
          <cell r="E645">
            <v>11</v>
          </cell>
          <cell r="F645">
            <v>14</v>
          </cell>
          <cell r="G645">
            <v>40501</v>
          </cell>
          <cell r="H645">
            <v>22.7</v>
          </cell>
        </row>
        <row r="646">
          <cell r="A646">
            <v>25</v>
          </cell>
          <cell r="B646" t="str">
            <v>ERDC</v>
          </cell>
          <cell r="C646" t="str">
            <v>1a</v>
          </cell>
          <cell r="D646" t="str">
            <v>54-d</v>
          </cell>
          <cell r="E646">
            <v>14</v>
          </cell>
          <cell r="F646">
            <v>14</v>
          </cell>
          <cell r="G646">
            <v>40501</v>
          </cell>
          <cell r="H646">
            <v>22.5</v>
          </cell>
        </row>
        <row r="647">
          <cell r="A647">
            <v>30</v>
          </cell>
          <cell r="B647" t="str">
            <v>ERDC</v>
          </cell>
          <cell r="C647" t="str">
            <v>1a</v>
          </cell>
          <cell r="D647" t="str">
            <v>54-d</v>
          </cell>
          <cell r="E647">
            <v>17</v>
          </cell>
          <cell r="F647">
            <v>14</v>
          </cell>
          <cell r="G647">
            <v>40501</v>
          </cell>
          <cell r="H647">
            <v>22.4</v>
          </cell>
        </row>
        <row r="648">
          <cell r="A648" t="str">
            <v>33a</v>
          </cell>
          <cell r="B648" t="str">
            <v>ERDC</v>
          </cell>
          <cell r="C648" t="str">
            <v>1a</v>
          </cell>
          <cell r="D648" t="str">
            <v>54-d</v>
          </cell>
          <cell r="E648">
            <v>17</v>
          </cell>
          <cell r="F648">
            <v>14</v>
          </cell>
          <cell r="G648">
            <v>40501</v>
          </cell>
          <cell r="H648">
            <v>22.5</v>
          </cell>
        </row>
        <row r="649">
          <cell r="A649">
            <v>6</v>
          </cell>
          <cell r="B649" t="str">
            <v>ERDC</v>
          </cell>
          <cell r="C649" t="str">
            <v>1a</v>
          </cell>
          <cell r="D649" t="str">
            <v>54-d</v>
          </cell>
          <cell r="E649">
            <v>12</v>
          </cell>
          <cell r="F649">
            <v>15</v>
          </cell>
          <cell r="G649">
            <v>40502</v>
          </cell>
          <cell r="H649">
            <v>22.2</v>
          </cell>
        </row>
        <row r="650">
          <cell r="A650">
            <v>11</v>
          </cell>
          <cell r="B650" t="str">
            <v>ERDC</v>
          </cell>
          <cell r="C650" t="str">
            <v>1a</v>
          </cell>
          <cell r="D650" t="str">
            <v>54-d</v>
          </cell>
          <cell r="E650">
            <v>14</v>
          </cell>
          <cell r="F650">
            <v>15</v>
          </cell>
          <cell r="G650">
            <v>40502</v>
          </cell>
          <cell r="H650">
            <v>22.2</v>
          </cell>
        </row>
        <row r="651">
          <cell r="A651">
            <v>18</v>
          </cell>
          <cell r="B651" t="str">
            <v>ERDC</v>
          </cell>
          <cell r="C651" t="str">
            <v>1a</v>
          </cell>
          <cell r="D651" t="str">
            <v>54-d</v>
          </cell>
          <cell r="E651">
            <v>11</v>
          </cell>
          <cell r="F651">
            <v>15</v>
          </cell>
          <cell r="G651">
            <v>40502</v>
          </cell>
          <cell r="H651">
            <v>22.2</v>
          </cell>
        </row>
        <row r="652">
          <cell r="A652">
            <v>25</v>
          </cell>
          <cell r="B652" t="str">
            <v>ERDC</v>
          </cell>
          <cell r="C652" t="str">
            <v>1a</v>
          </cell>
          <cell r="D652" t="str">
            <v>54-d</v>
          </cell>
          <cell r="E652">
            <v>14</v>
          </cell>
          <cell r="F652">
            <v>15</v>
          </cell>
          <cell r="G652">
            <v>40502</v>
          </cell>
          <cell r="H652">
            <v>22.2</v>
          </cell>
        </row>
        <row r="653">
          <cell r="A653">
            <v>30</v>
          </cell>
          <cell r="B653" t="str">
            <v>ERDC</v>
          </cell>
          <cell r="C653" t="str">
            <v>1a</v>
          </cell>
          <cell r="D653" t="str">
            <v>54-d</v>
          </cell>
          <cell r="E653">
            <v>17</v>
          </cell>
          <cell r="F653">
            <v>15</v>
          </cell>
          <cell r="G653">
            <v>40502</v>
          </cell>
          <cell r="H653">
            <v>22.3</v>
          </cell>
        </row>
        <row r="654">
          <cell r="A654" t="str">
            <v>33a</v>
          </cell>
          <cell r="B654" t="str">
            <v>ERDC</v>
          </cell>
          <cell r="C654" t="str">
            <v>1a</v>
          </cell>
          <cell r="D654" t="str">
            <v>54-d</v>
          </cell>
          <cell r="E654">
            <v>17</v>
          </cell>
          <cell r="F654">
            <v>15</v>
          </cell>
          <cell r="G654">
            <v>40502</v>
          </cell>
          <cell r="H654">
            <v>22.2</v>
          </cell>
        </row>
        <row r="655">
          <cell r="A655">
            <v>6</v>
          </cell>
          <cell r="B655" t="str">
            <v>ERDC</v>
          </cell>
          <cell r="C655" t="str">
            <v>1a</v>
          </cell>
          <cell r="D655" t="str">
            <v>54-d</v>
          </cell>
          <cell r="E655">
            <v>10</v>
          </cell>
          <cell r="F655">
            <v>16</v>
          </cell>
          <cell r="G655">
            <v>40503</v>
          </cell>
          <cell r="H655">
            <v>22.8</v>
          </cell>
        </row>
        <row r="656">
          <cell r="A656">
            <v>11</v>
          </cell>
          <cell r="B656" t="str">
            <v>ERDC</v>
          </cell>
          <cell r="C656" t="str">
            <v>1a</v>
          </cell>
          <cell r="D656" t="str">
            <v>54-d</v>
          </cell>
          <cell r="E656">
            <v>1</v>
          </cell>
          <cell r="F656">
            <v>16</v>
          </cell>
          <cell r="G656">
            <v>40503</v>
          </cell>
          <cell r="H656">
            <v>22.7</v>
          </cell>
        </row>
        <row r="657">
          <cell r="A657">
            <v>18</v>
          </cell>
          <cell r="B657" t="str">
            <v>ERDC</v>
          </cell>
          <cell r="C657" t="str">
            <v>1a</v>
          </cell>
          <cell r="D657" t="str">
            <v>54-d</v>
          </cell>
          <cell r="E657">
            <v>15</v>
          </cell>
          <cell r="F657">
            <v>16</v>
          </cell>
          <cell r="G657">
            <v>40503</v>
          </cell>
          <cell r="H657">
            <v>22.7</v>
          </cell>
        </row>
        <row r="658">
          <cell r="A658">
            <v>25</v>
          </cell>
          <cell r="B658" t="str">
            <v>ERDC</v>
          </cell>
          <cell r="C658" t="str">
            <v>1a</v>
          </cell>
          <cell r="D658" t="str">
            <v>54-d</v>
          </cell>
          <cell r="E658">
            <v>6</v>
          </cell>
          <cell r="F658">
            <v>16</v>
          </cell>
          <cell r="G658">
            <v>40503</v>
          </cell>
          <cell r="H658">
            <v>22.7</v>
          </cell>
        </row>
        <row r="659">
          <cell r="A659">
            <v>30</v>
          </cell>
          <cell r="B659" t="str">
            <v>ERDC</v>
          </cell>
          <cell r="C659" t="str">
            <v>1a</v>
          </cell>
          <cell r="D659" t="str">
            <v>54-d</v>
          </cell>
          <cell r="E659">
            <v>13</v>
          </cell>
          <cell r="F659">
            <v>16</v>
          </cell>
          <cell r="G659">
            <v>40503</v>
          </cell>
          <cell r="H659">
            <v>22.7</v>
          </cell>
        </row>
        <row r="660">
          <cell r="A660" t="str">
            <v>33a</v>
          </cell>
          <cell r="B660" t="str">
            <v>ERDC</v>
          </cell>
          <cell r="C660" t="str">
            <v>1a</v>
          </cell>
          <cell r="D660" t="str">
            <v>54-d</v>
          </cell>
          <cell r="E660">
            <v>17</v>
          </cell>
          <cell r="F660">
            <v>16</v>
          </cell>
          <cell r="G660">
            <v>40503</v>
          </cell>
          <cell r="H660">
            <v>22.8</v>
          </cell>
        </row>
        <row r="661">
          <cell r="A661">
            <v>6</v>
          </cell>
          <cell r="B661" t="str">
            <v>ERDC</v>
          </cell>
          <cell r="C661" t="str">
            <v>1a</v>
          </cell>
          <cell r="D661" t="str">
            <v>54-d</v>
          </cell>
          <cell r="E661">
            <v>13</v>
          </cell>
          <cell r="F661">
            <v>17</v>
          </cell>
          <cell r="G661">
            <v>40504</v>
          </cell>
          <cell r="H661">
            <v>22.8</v>
          </cell>
        </row>
        <row r="662">
          <cell r="A662">
            <v>11</v>
          </cell>
          <cell r="B662" t="str">
            <v>ERDC</v>
          </cell>
          <cell r="C662" t="str">
            <v>1a</v>
          </cell>
          <cell r="D662" t="str">
            <v>54-d</v>
          </cell>
          <cell r="E662">
            <v>7</v>
          </cell>
          <cell r="F662">
            <v>17</v>
          </cell>
          <cell r="G662">
            <v>40504</v>
          </cell>
          <cell r="H662">
            <v>22.5</v>
          </cell>
        </row>
        <row r="663">
          <cell r="A663">
            <v>18</v>
          </cell>
          <cell r="B663" t="str">
            <v>ERDC</v>
          </cell>
          <cell r="C663" t="str">
            <v>1a</v>
          </cell>
          <cell r="D663" t="str">
            <v>54-d</v>
          </cell>
          <cell r="E663">
            <v>5</v>
          </cell>
          <cell r="F663">
            <v>17</v>
          </cell>
          <cell r="G663">
            <v>40504</v>
          </cell>
          <cell r="H663">
            <v>22.5</v>
          </cell>
        </row>
        <row r="664">
          <cell r="A664">
            <v>25</v>
          </cell>
          <cell r="B664" t="str">
            <v>ERDC</v>
          </cell>
          <cell r="C664" t="str">
            <v>1a</v>
          </cell>
          <cell r="D664" t="str">
            <v>54-d</v>
          </cell>
          <cell r="E664">
            <v>6</v>
          </cell>
          <cell r="F664">
            <v>17</v>
          </cell>
          <cell r="G664">
            <v>40504</v>
          </cell>
          <cell r="H664">
            <v>22.5</v>
          </cell>
        </row>
        <row r="665">
          <cell r="A665">
            <v>30</v>
          </cell>
          <cell r="B665" t="str">
            <v>ERDC</v>
          </cell>
          <cell r="C665" t="str">
            <v>1a</v>
          </cell>
          <cell r="D665" t="str">
            <v>54-d</v>
          </cell>
          <cell r="E665">
            <v>10</v>
          </cell>
          <cell r="F665">
            <v>17</v>
          </cell>
          <cell r="G665">
            <v>40504</v>
          </cell>
          <cell r="H665">
            <v>22.5</v>
          </cell>
        </row>
        <row r="666">
          <cell r="A666" t="str">
            <v>33a</v>
          </cell>
          <cell r="B666" t="str">
            <v>ERDC</v>
          </cell>
          <cell r="C666" t="str">
            <v>1a</v>
          </cell>
          <cell r="D666" t="str">
            <v>54-d</v>
          </cell>
          <cell r="E666">
            <v>9</v>
          </cell>
          <cell r="F666">
            <v>17</v>
          </cell>
          <cell r="G666">
            <v>40504</v>
          </cell>
          <cell r="H666">
            <v>22.9</v>
          </cell>
        </row>
        <row r="667">
          <cell r="A667">
            <v>6</v>
          </cell>
          <cell r="B667" t="str">
            <v>ERDC</v>
          </cell>
          <cell r="C667" t="str">
            <v>1a</v>
          </cell>
          <cell r="D667" t="str">
            <v>54-d</v>
          </cell>
          <cell r="E667">
            <v>7</v>
          </cell>
          <cell r="F667">
            <v>18</v>
          </cell>
          <cell r="G667">
            <v>40505</v>
          </cell>
          <cell r="H667">
            <v>22.7</v>
          </cell>
        </row>
        <row r="668">
          <cell r="A668">
            <v>11</v>
          </cell>
          <cell r="B668" t="str">
            <v>ERDC</v>
          </cell>
          <cell r="C668" t="str">
            <v>1a</v>
          </cell>
          <cell r="D668" t="str">
            <v>54-d</v>
          </cell>
          <cell r="E668">
            <v>12</v>
          </cell>
          <cell r="F668">
            <v>18</v>
          </cell>
          <cell r="G668">
            <v>40505</v>
          </cell>
          <cell r="H668">
            <v>22.6</v>
          </cell>
        </row>
        <row r="669">
          <cell r="A669">
            <v>18</v>
          </cell>
          <cell r="B669" t="str">
            <v>ERDC</v>
          </cell>
          <cell r="C669" t="str">
            <v>1a</v>
          </cell>
          <cell r="D669" t="str">
            <v>54-d</v>
          </cell>
          <cell r="E669">
            <v>14</v>
          </cell>
          <cell r="F669">
            <v>18</v>
          </cell>
          <cell r="G669">
            <v>40505</v>
          </cell>
          <cell r="H669">
            <v>22.7</v>
          </cell>
        </row>
        <row r="670">
          <cell r="A670">
            <v>25</v>
          </cell>
          <cell r="B670" t="str">
            <v>ERDC</v>
          </cell>
          <cell r="C670" t="str">
            <v>1a</v>
          </cell>
          <cell r="D670" t="str">
            <v>54-d</v>
          </cell>
          <cell r="E670">
            <v>12</v>
          </cell>
          <cell r="F670">
            <v>18</v>
          </cell>
          <cell r="G670">
            <v>40505</v>
          </cell>
          <cell r="H670">
            <v>22.7</v>
          </cell>
        </row>
        <row r="671">
          <cell r="A671">
            <v>30</v>
          </cell>
          <cell r="B671" t="str">
            <v>ERDC</v>
          </cell>
          <cell r="C671" t="str">
            <v>1a</v>
          </cell>
          <cell r="D671" t="str">
            <v>54-d</v>
          </cell>
          <cell r="E671">
            <v>10</v>
          </cell>
          <cell r="F671">
            <v>18</v>
          </cell>
          <cell r="G671">
            <v>40505</v>
          </cell>
          <cell r="H671">
            <v>22.7</v>
          </cell>
        </row>
        <row r="672">
          <cell r="A672" t="str">
            <v>33a</v>
          </cell>
          <cell r="B672" t="str">
            <v>ERDC</v>
          </cell>
          <cell r="C672" t="str">
            <v>1a</v>
          </cell>
          <cell r="D672" t="str">
            <v>54-d</v>
          </cell>
          <cell r="E672">
            <v>16</v>
          </cell>
          <cell r="F672">
            <v>18</v>
          </cell>
          <cell r="G672">
            <v>40505</v>
          </cell>
          <cell r="H672">
            <v>22.6</v>
          </cell>
        </row>
        <row r="673">
          <cell r="A673">
            <v>6</v>
          </cell>
          <cell r="B673" t="str">
            <v>ERDC</v>
          </cell>
          <cell r="C673" t="str">
            <v>1a</v>
          </cell>
          <cell r="D673" t="str">
            <v>54-d</v>
          </cell>
          <cell r="E673">
            <v>7</v>
          </cell>
          <cell r="F673">
            <v>19</v>
          </cell>
          <cell r="G673">
            <v>40506</v>
          </cell>
          <cell r="H673">
            <v>22.2</v>
          </cell>
        </row>
        <row r="674">
          <cell r="A674">
            <v>11</v>
          </cell>
          <cell r="B674" t="str">
            <v>ERDC</v>
          </cell>
          <cell r="C674" t="str">
            <v>1a</v>
          </cell>
          <cell r="D674" t="str">
            <v>54-d</v>
          </cell>
          <cell r="E674">
            <v>12</v>
          </cell>
          <cell r="F674">
            <v>19</v>
          </cell>
          <cell r="G674">
            <v>40506</v>
          </cell>
          <cell r="H674">
            <v>22.3</v>
          </cell>
        </row>
        <row r="675">
          <cell r="A675">
            <v>18</v>
          </cell>
          <cell r="B675" t="str">
            <v>ERDC</v>
          </cell>
          <cell r="C675" t="str">
            <v>1a</v>
          </cell>
          <cell r="D675" t="str">
            <v>54-d</v>
          </cell>
          <cell r="E675">
            <v>10</v>
          </cell>
          <cell r="F675">
            <v>19</v>
          </cell>
          <cell r="G675">
            <v>40506</v>
          </cell>
          <cell r="H675">
            <v>22.2</v>
          </cell>
        </row>
        <row r="676">
          <cell r="A676">
            <v>25</v>
          </cell>
          <cell r="B676" t="str">
            <v>ERDC</v>
          </cell>
          <cell r="C676" t="str">
            <v>1a</v>
          </cell>
          <cell r="D676" t="str">
            <v>54-d</v>
          </cell>
          <cell r="E676">
            <v>12</v>
          </cell>
          <cell r="F676">
            <v>19</v>
          </cell>
          <cell r="G676">
            <v>40506</v>
          </cell>
          <cell r="H676">
            <v>22.2</v>
          </cell>
        </row>
        <row r="677">
          <cell r="A677">
            <v>30</v>
          </cell>
          <cell r="B677" t="str">
            <v>ERDC</v>
          </cell>
          <cell r="C677" t="str">
            <v>1a</v>
          </cell>
          <cell r="D677" t="str">
            <v>54-d</v>
          </cell>
          <cell r="E677">
            <v>13</v>
          </cell>
          <cell r="F677">
            <v>19</v>
          </cell>
          <cell r="G677">
            <v>40506</v>
          </cell>
          <cell r="H677">
            <v>22.5</v>
          </cell>
        </row>
        <row r="678">
          <cell r="A678" t="str">
            <v>33a</v>
          </cell>
          <cell r="B678" t="str">
            <v>ERDC</v>
          </cell>
          <cell r="C678" t="str">
            <v>1a</v>
          </cell>
          <cell r="D678" t="str">
            <v>54-d</v>
          </cell>
          <cell r="E678">
            <v>16</v>
          </cell>
          <cell r="F678">
            <v>19</v>
          </cell>
          <cell r="G678">
            <v>40506</v>
          </cell>
          <cell r="H678">
            <v>22.4</v>
          </cell>
        </row>
        <row r="679">
          <cell r="A679">
            <v>6</v>
          </cell>
          <cell r="B679" t="str">
            <v>ERDC</v>
          </cell>
          <cell r="C679" t="str">
            <v>1a</v>
          </cell>
          <cell r="D679" t="str">
            <v>54-d</v>
          </cell>
          <cell r="E679">
            <v>1</v>
          </cell>
          <cell r="F679">
            <v>20</v>
          </cell>
        </row>
        <row r="680">
          <cell r="A680">
            <v>6</v>
          </cell>
          <cell r="B680" t="str">
            <v>ERDC</v>
          </cell>
          <cell r="C680" t="str">
            <v>1a</v>
          </cell>
          <cell r="D680" t="str">
            <v>54-d</v>
          </cell>
          <cell r="E680">
            <v>2</v>
          </cell>
          <cell r="F680">
            <v>20</v>
          </cell>
        </row>
        <row r="681">
          <cell r="A681">
            <v>6</v>
          </cell>
          <cell r="B681" t="str">
            <v>ERDC</v>
          </cell>
          <cell r="C681" t="str">
            <v>1a</v>
          </cell>
          <cell r="D681" t="str">
            <v>54-d</v>
          </cell>
          <cell r="E681">
            <v>3</v>
          </cell>
          <cell r="F681">
            <v>20</v>
          </cell>
        </row>
        <row r="682">
          <cell r="A682">
            <v>6</v>
          </cell>
          <cell r="B682" t="str">
            <v>ERDC</v>
          </cell>
          <cell r="C682" t="str">
            <v>1a</v>
          </cell>
          <cell r="D682" t="str">
            <v>54-d</v>
          </cell>
          <cell r="E682">
            <v>4</v>
          </cell>
          <cell r="F682">
            <v>20</v>
          </cell>
        </row>
        <row r="683">
          <cell r="A683">
            <v>6</v>
          </cell>
          <cell r="B683" t="str">
            <v>ERDC</v>
          </cell>
          <cell r="C683" t="str">
            <v>1a</v>
          </cell>
          <cell r="D683" t="str">
            <v>54-d</v>
          </cell>
          <cell r="E683">
            <v>5</v>
          </cell>
          <cell r="F683">
            <v>20</v>
          </cell>
          <cell r="I683">
            <v>5.4</v>
          </cell>
          <cell r="J683">
            <v>7.86</v>
          </cell>
          <cell r="M683">
            <v>250</v>
          </cell>
        </row>
        <row r="684">
          <cell r="A684">
            <v>6</v>
          </cell>
          <cell r="B684" t="str">
            <v>ERDC</v>
          </cell>
          <cell r="C684" t="str">
            <v>1a</v>
          </cell>
          <cell r="D684" t="str">
            <v>54-d</v>
          </cell>
          <cell r="E684">
            <v>6</v>
          </cell>
          <cell r="F684">
            <v>20</v>
          </cell>
          <cell r="I684">
            <v>6.8</v>
          </cell>
          <cell r="J684">
            <v>7.45</v>
          </cell>
        </row>
        <row r="685">
          <cell r="A685">
            <v>6</v>
          </cell>
          <cell r="B685" t="str">
            <v>ERDC</v>
          </cell>
          <cell r="C685" t="str">
            <v>1a</v>
          </cell>
          <cell r="D685" t="str">
            <v>54-d</v>
          </cell>
          <cell r="E685">
            <v>7</v>
          </cell>
          <cell r="F685">
            <v>20</v>
          </cell>
          <cell r="I685">
            <v>6.1</v>
          </cell>
          <cell r="J685">
            <v>7.57</v>
          </cell>
        </row>
        <row r="686">
          <cell r="A686">
            <v>6</v>
          </cell>
          <cell r="B686" t="str">
            <v>ERDC</v>
          </cell>
          <cell r="C686" t="str">
            <v>1a</v>
          </cell>
          <cell r="D686" t="str">
            <v>54-d</v>
          </cell>
          <cell r="E686">
            <v>8</v>
          </cell>
          <cell r="F686">
            <v>20</v>
          </cell>
          <cell r="I686">
            <v>6.1</v>
          </cell>
          <cell r="J686">
            <v>7.61</v>
          </cell>
        </row>
        <row r="687">
          <cell r="A687">
            <v>6</v>
          </cell>
          <cell r="B687" t="str">
            <v>ERDC</v>
          </cell>
          <cell r="C687" t="str">
            <v>1a</v>
          </cell>
          <cell r="D687" t="str">
            <v>54-d</v>
          </cell>
          <cell r="E687">
            <v>9</v>
          </cell>
          <cell r="F687">
            <v>20</v>
          </cell>
          <cell r="I687">
            <v>4.9000000000000004</v>
          </cell>
          <cell r="J687">
            <v>7.61</v>
          </cell>
        </row>
        <row r="688">
          <cell r="A688">
            <v>6</v>
          </cell>
          <cell r="B688" t="str">
            <v>ERDC</v>
          </cell>
          <cell r="C688" t="str">
            <v>1a</v>
          </cell>
          <cell r="D688" t="str">
            <v>54-d</v>
          </cell>
          <cell r="E688">
            <v>10</v>
          </cell>
          <cell r="F688">
            <v>20</v>
          </cell>
          <cell r="G688">
            <v>40507</v>
          </cell>
          <cell r="H688">
            <v>23.3</v>
          </cell>
          <cell r="I688">
            <v>6</v>
          </cell>
          <cell r="J688">
            <v>7.59</v>
          </cell>
        </row>
        <row r="689">
          <cell r="A689">
            <v>6</v>
          </cell>
          <cell r="B689" t="str">
            <v>ERDC</v>
          </cell>
          <cell r="C689" t="str">
            <v>1a</v>
          </cell>
          <cell r="D689" t="str">
            <v>54-d</v>
          </cell>
          <cell r="E689">
            <v>11</v>
          </cell>
          <cell r="F689">
            <v>20</v>
          </cell>
          <cell r="I689">
            <v>6</v>
          </cell>
          <cell r="J689">
            <v>7.45</v>
          </cell>
        </row>
        <row r="690">
          <cell r="A690">
            <v>6</v>
          </cell>
          <cell r="B690" t="str">
            <v>ERDC</v>
          </cell>
          <cell r="C690" t="str">
            <v>1a</v>
          </cell>
          <cell r="D690" t="str">
            <v>54-d</v>
          </cell>
          <cell r="E690">
            <v>12</v>
          </cell>
          <cell r="F690">
            <v>20</v>
          </cell>
          <cell r="I690">
            <v>6</v>
          </cell>
          <cell r="J690">
            <v>7.59</v>
          </cell>
        </row>
        <row r="691">
          <cell r="A691">
            <v>6</v>
          </cell>
          <cell r="B691" t="str">
            <v>ERDC</v>
          </cell>
          <cell r="C691" t="str">
            <v>1a</v>
          </cell>
          <cell r="D691" t="str">
            <v>54-d</v>
          </cell>
          <cell r="E691">
            <v>13</v>
          </cell>
          <cell r="F691">
            <v>20</v>
          </cell>
          <cell r="I691">
            <v>5.3</v>
          </cell>
          <cell r="J691">
            <v>7.56</v>
          </cell>
        </row>
        <row r="692">
          <cell r="A692">
            <v>6</v>
          </cell>
          <cell r="B692" t="str">
            <v>ERDC</v>
          </cell>
          <cell r="C692" t="str">
            <v>1a</v>
          </cell>
          <cell r="D692" t="str">
            <v>54-d</v>
          </cell>
          <cell r="E692">
            <v>14</v>
          </cell>
          <cell r="F692">
            <v>20</v>
          </cell>
          <cell r="I692">
            <v>5</v>
          </cell>
          <cell r="J692">
            <v>7.33</v>
          </cell>
        </row>
        <row r="693">
          <cell r="A693">
            <v>6</v>
          </cell>
          <cell r="B693" t="str">
            <v>ERDC</v>
          </cell>
          <cell r="C693" t="str">
            <v>1a</v>
          </cell>
          <cell r="D693" t="str">
            <v>54-d</v>
          </cell>
          <cell r="E693">
            <v>15</v>
          </cell>
          <cell r="F693">
            <v>20</v>
          </cell>
          <cell r="I693">
            <v>5</v>
          </cell>
          <cell r="J693">
            <v>7.29</v>
          </cell>
        </row>
        <row r="694">
          <cell r="A694">
            <v>6</v>
          </cell>
          <cell r="B694" t="str">
            <v>ERDC</v>
          </cell>
          <cell r="C694" t="str">
            <v>1a</v>
          </cell>
          <cell r="D694" t="str">
            <v>54-d</v>
          </cell>
          <cell r="E694">
            <v>16</v>
          </cell>
          <cell r="F694">
            <v>20</v>
          </cell>
          <cell r="I694">
            <v>6</v>
          </cell>
          <cell r="J694">
            <v>7.15</v>
          </cell>
        </row>
        <row r="695">
          <cell r="A695">
            <v>6</v>
          </cell>
          <cell r="B695" t="str">
            <v>ERDC</v>
          </cell>
          <cell r="C695" t="str">
            <v>1a</v>
          </cell>
          <cell r="D695" t="str">
            <v>54-d</v>
          </cell>
          <cell r="E695">
            <v>17</v>
          </cell>
          <cell r="F695">
            <v>20</v>
          </cell>
          <cell r="I695">
            <v>5.9</v>
          </cell>
          <cell r="J695">
            <v>7.49</v>
          </cell>
        </row>
        <row r="696">
          <cell r="A696">
            <v>6</v>
          </cell>
          <cell r="B696" t="str">
            <v>ERDC</v>
          </cell>
          <cell r="C696" t="str">
            <v>1a</v>
          </cell>
          <cell r="D696" t="str">
            <v>54-d</v>
          </cell>
          <cell r="E696">
            <v>18</v>
          </cell>
          <cell r="F696">
            <v>20</v>
          </cell>
        </row>
        <row r="697">
          <cell r="A697">
            <v>11</v>
          </cell>
          <cell r="B697" t="str">
            <v>ERDC</v>
          </cell>
          <cell r="C697" t="str">
            <v>1a</v>
          </cell>
          <cell r="D697" t="str">
            <v>54-d</v>
          </cell>
          <cell r="E697">
            <v>1</v>
          </cell>
          <cell r="F697">
            <v>20</v>
          </cell>
        </row>
        <row r="698">
          <cell r="A698">
            <v>11</v>
          </cell>
          <cell r="B698" t="str">
            <v>ERDC</v>
          </cell>
          <cell r="C698" t="str">
            <v>1a</v>
          </cell>
          <cell r="D698" t="str">
            <v>54-d</v>
          </cell>
          <cell r="E698">
            <v>2</v>
          </cell>
          <cell r="F698">
            <v>20</v>
          </cell>
        </row>
        <row r="699">
          <cell r="A699">
            <v>11</v>
          </cell>
          <cell r="B699" t="str">
            <v>ERDC</v>
          </cell>
          <cell r="C699" t="str">
            <v>1a</v>
          </cell>
          <cell r="D699" t="str">
            <v>54-d</v>
          </cell>
          <cell r="E699">
            <v>3</v>
          </cell>
          <cell r="F699">
            <v>20</v>
          </cell>
        </row>
        <row r="700">
          <cell r="A700">
            <v>11</v>
          </cell>
          <cell r="B700" t="str">
            <v>ERDC</v>
          </cell>
          <cell r="C700" t="str">
            <v>1a</v>
          </cell>
          <cell r="D700" t="str">
            <v>54-d</v>
          </cell>
          <cell r="E700">
            <v>4</v>
          </cell>
          <cell r="F700">
            <v>20</v>
          </cell>
        </row>
        <row r="701">
          <cell r="A701">
            <v>11</v>
          </cell>
          <cell r="B701" t="str">
            <v>ERDC</v>
          </cell>
          <cell r="C701" t="str">
            <v>1a</v>
          </cell>
          <cell r="D701" t="str">
            <v>54-d</v>
          </cell>
          <cell r="E701">
            <v>5</v>
          </cell>
          <cell r="F701">
            <v>20</v>
          </cell>
          <cell r="I701">
            <v>6</v>
          </cell>
          <cell r="J701">
            <v>7.41</v>
          </cell>
          <cell r="M701">
            <v>260</v>
          </cell>
        </row>
        <row r="702">
          <cell r="A702">
            <v>11</v>
          </cell>
          <cell r="B702" t="str">
            <v>ERDC</v>
          </cell>
          <cell r="C702" t="str">
            <v>1a</v>
          </cell>
          <cell r="D702" t="str">
            <v>54-d</v>
          </cell>
          <cell r="E702">
            <v>6</v>
          </cell>
          <cell r="F702">
            <v>20</v>
          </cell>
          <cell r="I702">
            <v>6</v>
          </cell>
          <cell r="J702">
            <v>7.51</v>
          </cell>
        </row>
        <row r="703">
          <cell r="A703">
            <v>11</v>
          </cell>
          <cell r="B703" t="str">
            <v>ERDC</v>
          </cell>
          <cell r="C703" t="str">
            <v>1a</v>
          </cell>
          <cell r="D703" t="str">
            <v>54-d</v>
          </cell>
          <cell r="E703">
            <v>7</v>
          </cell>
          <cell r="F703">
            <v>20</v>
          </cell>
          <cell r="I703">
            <v>5.9</v>
          </cell>
          <cell r="J703">
            <v>7.65</v>
          </cell>
        </row>
        <row r="704">
          <cell r="A704">
            <v>11</v>
          </cell>
          <cell r="B704" t="str">
            <v>ERDC</v>
          </cell>
          <cell r="C704" t="str">
            <v>1a</v>
          </cell>
          <cell r="D704" t="str">
            <v>54-d</v>
          </cell>
          <cell r="E704">
            <v>8</v>
          </cell>
          <cell r="F704">
            <v>20</v>
          </cell>
          <cell r="I704">
            <v>4.8</v>
          </cell>
          <cell r="J704">
            <v>7.11</v>
          </cell>
        </row>
        <row r="705">
          <cell r="A705">
            <v>11</v>
          </cell>
          <cell r="B705" t="str">
            <v>ERDC</v>
          </cell>
          <cell r="C705" t="str">
            <v>1a</v>
          </cell>
          <cell r="D705" t="str">
            <v>54-d</v>
          </cell>
          <cell r="E705">
            <v>9</v>
          </cell>
          <cell r="F705">
            <v>20</v>
          </cell>
          <cell r="I705">
            <v>5</v>
          </cell>
          <cell r="J705">
            <v>7.61</v>
          </cell>
        </row>
        <row r="706">
          <cell r="A706">
            <v>11</v>
          </cell>
          <cell r="B706" t="str">
            <v>ERDC</v>
          </cell>
          <cell r="C706" t="str">
            <v>1a</v>
          </cell>
          <cell r="D706" t="str">
            <v>54-d</v>
          </cell>
          <cell r="E706">
            <v>10</v>
          </cell>
          <cell r="F706">
            <v>20</v>
          </cell>
          <cell r="G706">
            <v>40507</v>
          </cell>
          <cell r="H706">
            <v>23.3</v>
          </cell>
          <cell r="I706">
            <v>6</v>
          </cell>
          <cell r="J706">
            <v>7.15</v>
          </cell>
        </row>
        <row r="707">
          <cell r="A707">
            <v>11</v>
          </cell>
          <cell r="B707" t="str">
            <v>ERDC</v>
          </cell>
          <cell r="C707" t="str">
            <v>1a</v>
          </cell>
          <cell r="D707" t="str">
            <v>54-d</v>
          </cell>
          <cell r="E707">
            <v>11</v>
          </cell>
          <cell r="F707">
            <v>20</v>
          </cell>
          <cell r="I707">
            <v>5.0999999999999996</v>
          </cell>
          <cell r="J707">
            <v>7.46</v>
          </cell>
        </row>
        <row r="708">
          <cell r="A708">
            <v>11</v>
          </cell>
          <cell r="B708" t="str">
            <v>ERDC</v>
          </cell>
          <cell r="C708" t="str">
            <v>1a</v>
          </cell>
          <cell r="D708" t="str">
            <v>54-d</v>
          </cell>
          <cell r="E708">
            <v>12</v>
          </cell>
          <cell r="F708">
            <v>20</v>
          </cell>
          <cell r="I708">
            <v>5.9</v>
          </cell>
          <cell r="J708">
            <v>7.44</v>
          </cell>
        </row>
        <row r="709">
          <cell r="A709">
            <v>11</v>
          </cell>
          <cell r="B709" t="str">
            <v>ERDC</v>
          </cell>
          <cell r="C709" t="str">
            <v>1a</v>
          </cell>
          <cell r="D709" t="str">
            <v>54-d</v>
          </cell>
          <cell r="E709">
            <v>13</v>
          </cell>
          <cell r="F709">
            <v>20</v>
          </cell>
          <cell r="I709">
            <v>3.2</v>
          </cell>
          <cell r="J709">
            <v>7.83</v>
          </cell>
        </row>
        <row r="710">
          <cell r="A710">
            <v>11</v>
          </cell>
          <cell r="B710" t="str">
            <v>ERDC</v>
          </cell>
          <cell r="C710" t="str">
            <v>1a</v>
          </cell>
          <cell r="D710" t="str">
            <v>54-d</v>
          </cell>
          <cell r="E710">
            <v>14</v>
          </cell>
          <cell r="F710">
            <v>20</v>
          </cell>
          <cell r="I710">
            <v>5</v>
          </cell>
          <cell r="J710">
            <v>7.61</v>
          </cell>
        </row>
        <row r="711">
          <cell r="A711">
            <v>11</v>
          </cell>
          <cell r="B711" t="str">
            <v>ERDC</v>
          </cell>
          <cell r="C711" t="str">
            <v>1a</v>
          </cell>
          <cell r="D711" t="str">
            <v>54-d</v>
          </cell>
          <cell r="E711">
            <v>15</v>
          </cell>
          <cell r="F711">
            <v>20</v>
          </cell>
          <cell r="I711">
            <v>6</v>
          </cell>
          <cell r="J711">
            <v>7.81</v>
          </cell>
        </row>
        <row r="712">
          <cell r="A712">
            <v>11</v>
          </cell>
          <cell r="B712" t="str">
            <v>ERDC</v>
          </cell>
          <cell r="C712" t="str">
            <v>1a</v>
          </cell>
          <cell r="D712" t="str">
            <v>54-d</v>
          </cell>
          <cell r="E712">
            <v>16</v>
          </cell>
          <cell r="F712">
            <v>20</v>
          </cell>
          <cell r="I712">
            <v>5.9</v>
          </cell>
          <cell r="J712">
            <v>7.69</v>
          </cell>
        </row>
        <row r="713">
          <cell r="A713">
            <v>11</v>
          </cell>
          <cell r="B713" t="str">
            <v>ERDC</v>
          </cell>
          <cell r="C713" t="str">
            <v>1a</v>
          </cell>
          <cell r="D713" t="str">
            <v>54-d</v>
          </cell>
          <cell r="E713">
            <v>17</v>
          </cell>
          <cell r="F713">
            <v>20</v>
          </cell>
          <cell r="I713">
            <v>5</v>
          </cell>
          <cell r="J713">
            <v>7.43</v>
          </cell>
        </row>
        <row r="714">
          <cell r="A714">
            <v>11</v>
          </cell>
          <cell r="B714" t="str">
            <v>ERDC</v>
          </cell>
          <cell r="C714" t="str">
            <v>1a</v>
          </cell>
          <cell r="D714" t="str">
            <v>54-d</v>
          </cell>
          <cell r="E714">
            <v>18</v>
          </cell>
          <cell r="F714">
            <v>20</v>
          </cell>
        </row>
        <row r="715">
          <cell r="A715">
            <v>18</v>
          </cell>
          <cell r="B715" t="str">
            <v>ERDC</v>
          </cell>
          <cell r="C715" t="str">
            <v>1a</v>
          </cell>
          <cell r="D715" t="str">
            <v>54-d</v>
          </cell>
          <cell r="E715">
            <v>1</v>
          </cell>
          <cell r="F715">
            <v>20</v>
          </cell>
        </row>
        <row r="716">
          <cell r="A716">
            <v>18</v>
          </cell>
          <cell r="B716" t="str">
            <v>ERDC</v>
          </cell>
          <cell r="C716" t="str">
            <v>1a</v>
          </cell>
          <cell r="D716" t="str">
            <v>54-d</v>
          </cell>
          <cell r="E716">
            <v>2</v>
          </cell>
          <cell r="F716">
            <v>20</v>
          </cell>
        </row>
        <row r="717">
          <cell r="A717">
            <v>18</v>
          </cell>
          <cell r="B717" t="str">
            <v>ERDC</v>
          </cell>
          <cell r="C717" t="str">
            <v>1a</v>
          </cell>
          <cell r="D717" t="str">
            <v>54-d</v>
          </cell>
          <cell r="E717">
            <v>3</v>
          </cell>
          <cell r="F717">
            <v>20</v>
          </cell>
        </row>
        <row r="718">
          <cell r="A718">
            <v>18</v>
          </cell>
          <cell r="B718" t="str">
            <v>ERDC</v>
          </cell>
          <cell r="C718" t="str">
            <v>1a</v>
          </cell>
          <cell r="D718" t="str">
            <v>54-d</v>
          </cell>
          <cell r="E718">
            <v>4</v>
          </cell>
          <cell r="F718">
            <v>20</v>
          </cell>
        </row>
        <row r="719">
          <cell r="A719">
            <v>18</v>
          </cell>
          <cell r="B719" t="str">
            <v>ERDC</v>
          </cell>
          <cell r="C719" t="str">
            <v>1a</v>
          </cell>
          <cell r="D719" t="str">
            <v>54-d</v>
          </cell>
          <cell r="E719">
            <v>5</v>
          </cell>
          <cell r="F719">
            <v>20</v>
          </cell>
          <cell r="I719">
            <v>5.0999999999999996</v>
          </cell>
          <cell r="J719">
            <v>7.39</v>
          </cell>
          <cell r="M719">
            <v>260</v>
          </cell>
        </row>
        <row r="720">
          <cell r="A720">
            <v>18</v>
          </cell>
          <cell r="B720" t="str">
            <v>ERDC</v>
          </cell>
          <cell r="C720" t="str">
            <v>1a</v>
          </cell>
          <cell r="D720" t="str">
            <v>54-d</v>
          </cell>
          <cell r="E720">
            <v>6</v>
          </cell>
          <cell r="F720">
            <v>20</v>
          </cell>
          <cell r="I720">
            <v>5</v>
          </cell>
          <cell r="J720">
            <v>7.71</v>
          </cell>
        </row>
        <row r="721">
          <cell r="A721">
            <v>18</v>
          </cell>
          <cell r="B721" t="str">
            <v>ERDC</v>
          </cell>
          <cell r="C721" t="str">
            <v>1a</v>
          </cell>
          <cell r="D721" t="str">
            <v>54-d</v>
          </cell>
          <cell r="E721">
            <v>7</v>
          </cell>
          <cell r="F721">
            <v>20</v>
          </cell>
          <cell r="I721">
            <v>5</v>
          </cell>
          <cell r="J721">
            <v>7.69</v>
          </cell>
        </row>
        <row r="722">
          <cell r="A722">
            <v>18</v>
          </cell>
          <cell r="B722" t="str">
            <v>ERDC</v>
          </cell>
          <cell r="C722" t="str">
            <v>1a</v>
          </cell>
          <cell r="D722" t="str">
            <v>54-d</v>
          </cell>
          <cell r="E722">
            <v>8</v>
          </cell>
          <cell r="F722">
            <v>20</v>
          </cell>
          <cell r="I722">
            <v>5.4</v>
          </cell>
          <cell r="J722">
            <v>7.41</v>
          </cell>
        </row>
        <row r="723">
          <cell r="A723">
            <v>18</v>
          </cell>
          <cell r="B723" t="str">
            <v>ERDC</v>
          </cell>
          <cell r="C723" t="str">
            <v>1a</v>
          </cell>
          <cell r="D723" t="str">
            <v>54-d</v>
          </cell>
          <cell r="E723">
            <v>9</v>
          </cell>
          <cell r="F723">
            <v>20</v>
          </cell>
          <cell r="I723">
            <v>5.3</v>
          </cell>
          <cell r="J723">
            <v>7.49</v>
          </cell>
        </row>
        <row r="724">
          <cell r="A724">
            <v>18</v>
          </cell>
          <cell r="B724" t="str">
            <v>ERDC</v>
          </cell>
          <cell r="C724" t="str">
            <v>1a</v>
          </cell>
          <cell r="D724" t="str">
            <v>54-d</v>
          </cell>
          <cell r="E724">
            <v>10</v>
          </cell>
          <cell r="F724">
            <v>20</v>
          </cell>
          <cell r="I724">
            <v>6.1</v>
          </cell>
          <cell r="J724">
            <v>7.66</v>
          </cell>
        </row>
        <row r="725">
          <cell r="A725">
            <v>18</v>
          </cell>
          <cell r="B725" t="str">
            <v>ERDC</v>
          </cell>
          <cell r="C725" t="str">
            <v>1a</v>
          </cell>
          <cell r="D725" t="str">
            <v>54-d</v>
          </cell>
          <cell r="E725">
            <v>11</v>
          </cell>
          <cell r="F725">
            <v>20</v>
          </cell>
          <cell r="I725">
            <v>5</v>
          </cell>
          <cell r="J725">
            <v>7.51</v>
          </cell>
        </row>
        <row r="726">
          <cell r="A726">
            <v>18</v>
          </cell>
          <cell r="B726" t="str">
            <v>ERDC</v>
          </cell>
          <cell r="C726" t="str">
            <v>1a</v>
          </cell>
          <cell r="D726" t="str">
            <v>54-d</v>
          </cell>
          <cell r="E726">
            <v>12</v>
          </cell>
          <cell r="F726">
            <v>20</v>
          </cell>
          <cell r="I726">
            <v>5.3</v>
          </cell>
          <cell r="J726">
            <v>7.75</v>
          </cell>
        </row>
        <row r="727">
          <cell r="A727">
            <v>18</v>
          </cell>
          <cell r="B727" t="str">
            <v>ERDC</v>
          </cell>
          <cell r="C727" t="str">
            <v>1a</v>
          </cell>
          <cell r="D727" t="str">
            <v>54-d</v>
          </cell>
          <cell r="E727">
            <v>13</v>
          </cell>
          <cell r="F727">
            <v>20</v>
          </cell>
          <cell r="I727">
            <v>5</v>
          </cell>
          <cell r="J727">
            <v>7.61</v>
          </cell>
        </row>
        <row r="728">
          <cell r="A728">
            <v>18</v>
          </cell>
          <cell r="B728" t="str">
            <v>ERDC</v>
          </cell>
          <cell r="C728" t="str">
            <v>1a</v>
          </cell>
          <cell r="D728" t="str">
            <v>54-d</v>
          </cell>
          <cell r="E728">
            <v>14</v>
          </cell>
          <cell r="F728">
            <v>20</v>
          </cell>
          <cell r="G728">
            <v>40507</v>
          </cell>
          <cell r="H728">
            <v>23.3</v>
          </cell>
          <cell r="I728">
            <v>5</v>
          </cell>
          <cell r="J728">
            <v>7.66</v>
          </cell>
        </row>
        <row r="729">
          <cell r="A729">
            <v>18</v>
          </cell>
          <cell r="B729" t="str">
            <v>ERDC</v>
          </cell>
          <cell r="C729" t="str">
            <v>1a</v>
          </cell>
          <cell r="D729" t="str">
            <v>54-d</v>
          </cell>
          <cell r="E729">
            <v>15</v>
          </cell>
          <cell r="F729">
            <v>20</v>
          </cell>
          <cell r="I729">
            <v>6</v>
          </cell>
          <cell r="J729">
            <v>7.61</v>
          </cell>
        </row>
        <row r="730">
          <cell r="A730">
            <v>18</v>
          </cell>
          <cell r="B730" t="str">
            <v>ERDC</v>
          </cell>
          <cell r="C730" t="str">
            <v>1a</v>
          </cell>
          <cell r="D730" t="str">
            <v>54-d</v>
          </cell>
          <cell r="E730">
            <v>16</v>
          </cell>
          <cell r="F730">
            <v>20</v>
          </cell>
          <cell r="I730">
            <v>6.1</v>
          </cell>
          <cell r="J730">
            <v>7.71</v>
          </cell>
        </row>
        <row r="731">
          <cell r="A731">
            <v>18</v>
          </cell>
          <cell r="B731" t="str">
            <v>ERDC</v>
          </cell>
          <cell r="C731" t="str">
            <v>1a</v>
          </cell>
          <cell r="D731" t="str">
            <v>54-d</v>
          </cell>
          <cell r="E731">
            <v>17</v>
          </cell>
          <cell r="F731">
            <v>20</v>
          </cell>
          <cell r="I731">
            <v>5.9</v>
          </cell>
          <cell r="J731">
            <v>7.61</v>
          </cell>
        </row>
        <row r="732">
          <cell r="A732">
            <v>18</v>
          </cell>
          <cell r="B732" t="str">
            <v>ERDC</v>
          </cell>
          <cell r="C732" t="str">
            <v>1a</v>
          </cell>
          <cell r="D732" t="str">
            <v>54-d</v>
          </cell>
          <cell r="E732">
            <v>18</v>
          </cell>
          <cell r="F732">
            <v>20</v>
          </cell>
        </row>
        <row r="733">
          <cell r="A733">
            <v>25</v>
          </cell>
          <cell r="B733" t="str">
            <v>ERDC</v>
          </cell>
          <cell r="C733" t="str">
            <v>1a</v>
          </cell>
          <cell r="D733" t="str">
            <v>54-d</v>
          </cell>
          <cell r="E733">
            <v>1</v>
          </cell>
          <cell r="F733">
            <v>20</v>
          </cell>
        </row>
        <row r="734">
          <cell r="A734">
            <v>25</v>
          </cell>
          <cell r="B734" t="str">
            <v>ERDC</v>
          </cell>
          <cell r="C734" t="str">
            <v>1a</v>
          </cell>
          <cell r="D734" t="str">
            <v>54-d</v>
          </cell>
          <cell r="E734">
            <v>2</v>
          </cell>
          <cell r="F734">
            <v>20</v>
          </cell>
        </row>
        <row r="735">
          <cell r="A735">
            <v>25</v>
          </cell>
          <cell r="B735" t="str">
            <v>ERDC</v>
          </cell>
          <cell r="C735" t="str">
            <v>1a</v>
          </cell>
          <cell r="D735" t="str">
            <v>54-d</v>
          </cell>
          <cell r="E735">
            <v>3</v>
          </cell>
          <cell r="F735">
            <v>20</v>
          </cell>
        </row>
        <row r="736">
          <cell r="A736">
            <v>25</v>
          </cell>
          <cell r="B736" t="str">
            <v>ERDC</v>
          </cell>
          <cell r="C736" t="str">
            <v>1a</v>
          </cell>
          <cell r="D736" t="str">
            <v>54-d</v>
          </cell>
          <cell r="E736">
            <v>4</v>
          </cell>
          <cell r="F736">
            <v>20</v>
          </cell>
        </row>
        <row r="737">
          <cell r="A737">
            <v>25</v>
          </cell>
          <cell r="B737" t="str">
            <v>ERDC</v>
          </cell>
          <cell r="C737" t="str">
            <v>1a</v>
          </cell>
          <cell r="D737" t="str">
            <v>54-d</v>
          </cell>
          <cell r="E737">
            <v>5</v>
          </cell>
          <cell r="F737">
            <v>20</v>
          </cell>
          <cell r="I737">
            <v>5.0999999999999996</v>
          </cell>
          <cell r="J737">
            <v>7.42</v>
          </cell>
          <cell r="M737">
            <v>300</v>
          </cell>
        </row>
        <row r="738">
          <cell r="A738">
            <v>25</v>
          </cell>
          <cell r="B738" t="str">
            <v>ERDC</v>
          </cell>
          <cell r="C738" t="str">
            <v>1a</v>
          </cell>
          <cell r="D738" t="str">
            <v>54-d</v>
          </cell>
          <cell r="E738">
            <v>6</v>
          </cell>
          <cell r="F738">
            <v>20</v>
          </cell>
          <cell r="I738">
            <v>6.6</v>
          </cell>
          <cell r="J738">
            <v>7.7</v>
          </cell>
        </row>
        <row r="739">
          <cell r="A739">
            <v>25</v>
          </cell>
          <cell r="B739" t="str">
            <v>ERDC</v>
          </cell>
          <cell r="C739" t="str">
            <v>1a</v>
          </cell>
          <cell r="D739" t="str">
            <v>54-d</v>
          </cell>
          <cell r="E739">
            <v>7</v>
          </cell>
          <cell r="F739">
            <v>20</v>
          </cell>
          <cell r="I739">
            <v>5</v>
          </cell>
          <cell r="J739">
            <v>7.76</v>
          </cell>
        </row>
        <row r="740">
          <cell r="A740">
            <v>25</v>
          </cell>
          <cell r="B740" t="str">
            <v>ERDC</v>
          </cell>
          <cell r="C740" t="str">
            <v>1a</v>
          </cell>
          <cell r="D740" t="str">
            <v>54-d</v>
          </cell>
          <cell r="E740">
            <v>8</v>
          </cell>
          <cell r="F740">
            <v>20</v>
          </cell>
          <cell r="I740">
            <v>6</v>
          </cell>
          <cell r="J740">
            <v>7.76</v>
          </cell>
        </row>
        <row r="741">
          <cell r="A741">
            <v>25</v>
          </cell>
          <cell r="B741" t="str">
            <v>ERDC</v>
          </cell>
          <cell r="C741" t="str">
            <v>1a</v>
          </cell>
          <cell r="D741" t="str">
            <v>54-d</v>
          </cell>
          <cell r="E741">
            <v>9</v>
          </cell>
          <cell r="F741">
            <v>20</v>
          </cell>
          <cell r="G741">
            <v>40507</v>
          </cell>
          <cell r="H741">
            <v>23.3</v>
          </cell>
          <cell r="I741">
            <v>4.8</v>
          </cell>
          <cell r="J741">
            <v>7.39</v>
          </cell>
        </row>
        <row r="742">
          <cell r="A742">
            <v>25</v>
          </cell>
          <cell r="B742" t="str">
            <v>ERDC</v>
          </cell>
          <cell r="C742" t="str">
            <v>1a</v>
          </cell>
          <cell r="D742" t="str">
            <v>54-d</v>
          </cell>
          <cell r="E742">
            <v>10</v>
          </cell>
          <cell r="F742">
            <v>20</v>
          </cell>
          <cell r="I742">
            <v>5.9</v>
          </cell>
          <cell r="J742">
            <v>7.66</v>
          </cell>
        </row>
        <row r="743">
          <cell r="A743">
            <v>25</v>
          </cell>
          <cell r="B743" t="str">
            <v>ERDC</v>
          </cell>
          <cell r="C743" t="str">
            <v>1a</v>
          </cell>
          <cell r="D743" t="str">
            <v>54-d</v>
          </cell>
          <cell r="E743">
            <v>11</v>
          </cell>
          <cell r="F743">
            <v>20</v>
          </cell>
          <cell r="I743">
            <v>4.4000000000000004</v>
          </cell>
          <cell r="J743">
            <v>8.5299999999999994</v>
          </cell>
        </row>
        <row r="744">
          <cell r="A744">
            <v>25</v>
          </cell>
          <cell r="B744" t="str">
            <v>ERDC</v>
          </cell>
          <cell r="C744" t="str">
            <v>1a</v>
          </cell>
          <cell r="D744" t="str">
            <v>54-d</v>
          </cell>
          <cell r="E744">
            <v>12</v>
          </cell>
          <cell r="F744">
            <v>20</v>
          </cell>
          <cell r="I744">
            <v>5.8</v>
          </cell>
          <cell r="J744">
            <v>7.57</v>
          </cell>
        </row>
        <row r="745">
          <cell r="A745">
            <v>25</v>
          </cell>
          <cell r="B745" t="str">
            <v>ERDC</v>
          </cell>
          <cell r="C745" t="str">
            <v>1a</v>
          </cell>
          <cell r="D745" t="str">
            <v>54-d</v>
          </cell>
          <cell r="E745">
            <v>13</v>
          </cell>
          <cell r="F745">
            <v>20</v>
          </cell>
          <cell r="I745">
            <v>5.6</v>
          </cell>
          <cell r="J745">
            <v>7.77</v>
          </cell>
        </row>
        <row r="746">
          <cell r="A746">
            <v>25</v>
          </cell>
          <cell r="B746" t="str">
            <v>ERDC</v>
          </cell>
          <cell r="C746" t="str">
            <v>1a</v>
          </cell>
          <cell r="D746" t="str">
            <v>54-d</v>
          </cell>
          <cell r="E746">
            <v>14</v>
          </cell>
          <cell r="F746">
            <v>20</v>
          </cell>
          <cell r="I746">
            <v>5</v>
          </cell>
          <cell r="J746">
            <v>7.61</v>
          </cell>
        </row>
        <row r="747">
          <cell r="A747">
            <v>25</v>
          </cell>
          <cell r="B747" t="str">
            <v>ERDC</v>
          </cell>
          <cell r="C747" t="str">
            <v>1a</v>
          </cell>
          <cell r="D747" t="str">
            <v>54-d</v>
          </cell>
          <cell r="E747">
            <v>15</v>
          </cell>
          <cell r="F747">
            <v>20</v>
          </cell>
          <cell r="I747">
            <v>5</v>
          </cell>
          <cell r="J747">
            <v>7.47</v>
          </cell>
        </row>
        <row r="748">
          <cell r="A748">
            <v>25</v>
          </cell>
          <cell r="B748" t="str">
            <v>ERDC</v>
          </cell>
          <cell r="C748" t="str">
            <v>1a</v>
          </cell>
          <cell r="D748" t="str">
            <v>54-d</v>
          </cell>
          <cell r="E748">
            <v>16</v>
          </cell>
          <cell r="F748">
            <v>20</v>
          </cell>
          <cell r="I748">
            <v>4.8</v>
          </cell>
          <cell r="J748">
            <v>7.49</v>
          </cell>
        </row>
        <row r="749">
          <cell r="A749">
            <v>25</v>
          </cell>
          <cell r="B749" t="str">
            <v>ERDC</v>
          </cell>
          <cell r="C749" t="str">
            <v>1a</v>
          </cell>
          <cell r="D749" t="str">
            <v>54-d</v>
          </cell>
          <cell r="E749">
            <v>17</v>
          </cell>
          <cell r="F749">
            <v>20</v>
          </cell>
          <cell r="I749">
            <v>5</v>
          </cell>
          <cell r="J749">
            <v>7.65</v>
          </cell>
        </row>
        <row r="750">
          <cell r="A750">
            <v>25</v>
          </cell>
          <cell r="B750" t="str">
            <v>ERDC</v>
          </cell>
          <cell r="C750" t="str">
            <v>1a</v>
          </cell>
          <cell r="D750" t="str">
            <v>54-d</v>
          </cell>
          <cell r="E750">
            <v>18</v>
          </cell>
          <cell r="F750">
            <v>20</v>
          </cell>
        </row>
        <row r="751">
          <cell r="A751">
            <v>30</v>
          </cell>
          <cell r="B751" t="str">
            <v>ERDC</v>
          </cell>
          <cell r="C751" t="str">
            <v>1a</v>
          </cell>
          <cell r="D751" t="str">
            <v>54-d</v>
          </cell>
          <cell r="E751">
            <v>1</v>
          </cell>
          <cell r="F751">
            <v>20</v>
          </cell>
        </row>
        <row r="752">
          <cell r="A752">
            <v>30</v>
          </cell>
          <cell r="B752" t="str">
            <v>ERDC</v>
          </cell>
          <cell r="C752" t="str">
            <v>1a</v>
          </cell>
          <cell r="D752" t="str">
            <v>54-d</v>
          </cell>
          <cell r="E752">
            <v>2</v>
          </cell>
          <cell r="F752">
            <v>20</v>
          </cell>
        </row>
        <row r="753">
          <cell r="A753">
            <v>30</v>
          </cell>
          <cell r="B753" t="str">
            <v>ERDC</v>
          </cell>
          <cell r="C753" t="str">
            <v>1a</v>
          </cell>
          <cell r="D753" t="str">
            <v>54-d</v>
          </cell>
          <cell r="E753">
            <v>3</v>
          </cell>
          <cell r="F753">
            <v>20</v>
          </cell>
        </row>
        <row r="754">
          <cell r="A754">
            <v>30</v>
          </cell>
          <cell r="B754" t="str">
            <v>ERDC</v>
          </cell>
          <cell r="C754" t="str">
            <v>1a</v>
          </cell>
          <cell r="D754" t="str">
            <v>54-d</v>
          </cell>
          <cell r="E754">
            <v>4</v>
          </cell>
          <cell r="F754">
            <v>20</v>
          </cell>
        </row>
        <row r="755">
          <cell r="A755">
            <v>30</v>
          </cell>
          <cell r="B755" t="str">
            <v>ERDC</v>
          </cell>
          <cell r="C755" t="str">
            <v>1a</v>
          </cell>
          <cell r="D755" t="str">
            <v>54-d</v>
          </cell>
          <cell r="E755">
            <v>5</v>
          </cell>
          <cell r="F755">
            <v>20</v>
          </cell>
          <cell r="I755">
            <v>4</v>
          </cell>
          <cell r="J755">
            <v>7.54</v>
          </cell>
          <cell r="M755">
            <v>280</v>
          </cell>
        </row>
        <row r="756">
          <cell r="A756">
            <v>30</v>
          </cell>
          <cell r="B756" t="str">
            <v>ERDC</v>
          </cell>
          <cell r="C756" t="str">
            <v>1a</v>
          </cell>
          <cell r="D756" t="str">
            <v>54-d</v>
          </cell>
          <cell r="E756">
            <v>6</v>
          </cell>
          <cell r="F756">
            <v>20</v>
          </cell>
          <cell r="I756">
            <v>5.0999999999999996</v>
          </cell>
          <cell r="J756">
            <v>7.71</v>
          </cell>
        </row>
        <row r="757">
          <cell r="A757">
            <v>30</v>
          </cell>
          <cell r="B757" t="str">
            <v>ERDC</v>
          </cell>
          <cell r="C757" t="str">
            <v>1a</v>
          </cell>
          <cell r="D757" t="str">
            <v>54-d</v>
          </cell>
          <cell r="E757">
            <v>7</v>
          </cell>
          <cell r="F757">
            <v>20</v>
          </cell>
          <cell r="I757">
            <v>4.8</v>
          </cell>
          <cell r="J757">
            <v>7.68</v>
          </cell>
        </row>
        <row r="758">
          <cell r="A758">
            <v>30</v>
          </cell>
          <cell r="B758" t="str">
            <v>ERDC</v>
          </cell>
          <cell r="C758" t="str">
            <v>1a</v>
          </cell>
          <cell r="D758" t="str">
            <v>54-d</v>
          </cell>
          <cell r="E758">
            <v>8</v>
          </cell>
          <cell r="F758">
            <v>20</v>
          </cell>
          <cell r="I758">
            <v>6</v>
          </cell>
          <cell r="J758">
            <v>7.61</v>
          </cell>
        </row>
        <row r="759">
          <cell r="A759">
            <v>30</v>
          </cell>
          <cell r="B759" t="str">
            <v>ERDC</v>
          </cell>
          <cell r="C759" t="str">
            <v>1a</v>
          </cell>
          <cell r="D759" t="str">
            <v>54-d</v>
          </cell>
          <cell r="E759">
            <v>9</v>
          </cell>
          <cell r="F759">
            <v>20</v>
          </cell>
          <cell r="G759">
            <v>40507</v>
          </cell>
          <cell r="H759">
            <v>23.1</v>
          </cell>
          <cell r="I759">
            <v>4.9000000000000004</v>
          </cell>
          <cell r="J759">
            <v>7.49</v>
          </cell>
        </row>
        <row r="760">
          <cell r="A760">
            <v>30</v>
          </cell>
          <cell r="B760" t="str">
            <v>ERDC</v>
          </cell>
          <cell r="C760" t="str">
            <v>1a</v>
          </cell>
          <cell r="D760" t="str">
            <v>54-d</v>
          </cell>
          <cell r="E760">
            <v>10</v>
          </cell>
          <cell r="F760">
            <v>20</v>
          </cell>
          <cell r="I760">
            <v>6.1</v>
          </cell>
          <cell r="J760">
            <v>7.61</v>
          </cell>
        </row>
        <row r="761">
          <cell r="A761">
            <v>30</v>
          </cell>
          <cell r="B761" t="str">
            <v>ERDC</v>
          </cell>
          <cell r="C761" t="str">
            <v>1a</v>
          </cell>
          <cell r="D761" t="str">
            <v>54-d</v>
          </cell>
          <cell r="E761">
            <v>11</v>
          </cell>
          <cell r="F761">
            <v>20</v>
          </cell>
          <cell r="I761">
            <v>7</v>
          </cell>
          <cell r="J761">
            <v>7.67</v>
          </cell>
        </row>
        <row r="762">
          <cell r="A762">
            <v>30</v>
          </cell>
          <cell r="B762" t="str">
            <v>ERDC</v>
          </cell>
          <cell r="C762" t="str">
            <v>1a</v>
          </cell>
          <cell r="D762" t="str">
            <v>54-d</v>
          </cell>
          <cell r="E762">
            <v>12</v>
          </cell>
          <cell r="F762">
            <v>20</v>
          </cell>
          <cell r="I762">
            <v>6</v>
          </cell>
          <cell r="J762">
            <v>7.62</v>
          </cell>
        </row>
        <row r="763">
          <cell r="A763">
            <v>30</v>
          </cell>
          <cell r="B763" t="str">
            <v>ERDC</v>
          </cell>
          <cell r="C763" t="str">
            <v>1a</v>
          </cell>
          <cell r="D763" t="str">
            <v>54-d</v>
          </cell>
          <cell r="E763">
            <v>13</v>
          </cell>
          <cell r="F763">
            <v>20</v>
          </cell>
          <cell r="I763">
            <v>4.9000000000000004</v>
          </cell>
          <cell r="J763">
            <v>7.51</v>
          </cell>
        </row>
        <row r="764">
          <cell r="A764">
            <v>30</v>
          </cell>
          <cell r="B764" t="str">
            <v>ERDC</v>
          </cell>
          <cell r="C764" t="str">
            <v>1a</v>
          </cell>
          <cell r="D764" t="str">
            <v>54-d</v>
          </cell>
          <cell r="E764">
            <v>14</v>
          </cell>
          <cell r="F764">
            <v>20</v>
          </cell>
          <cell r="I764">
            <v>5.8</v>
          </cell>
          <cell r="J764">
            <v>7.59</v>
          </cell>
        </row>
        <row r="765">
          <cell r="A765">
            <v>30</v>
          </cell>
          <cell r="B765" t="str">
            <v>ERDC</v>
          </cell>
          <cell r="C765" t="str">
            <v>1a</v>
          </cell>
          <cell r="D765" t="str">
            <v>54-d</v>
          </cell>
          <cell r="E765">
            <v>15</v>
          </cell>
          <cell r="F765">
            <v>20</v>
          </cell>
          <cell r="I765">
            <v>4.3</v>
          </cell>
          <cell r="J765">
            <v>7.71</v>
          </cell>
        </row>
        <row r="766">
          <cell r="A766">
            <v>30</v>
          </cell>
          <cell r="B766" t="str">
            <v>ERDC</v>
          </cell>
          <cell r="C766" t="str">
            <v>1a</v>
          </cell>
          <cell r="D766" t="str">
            <v>54-d</v>
          </cell>
          <cell r="E766">
            <v>16</v>
          </cell>
          <cell r="F766">
            <v>20</v>
          </cell>
          <cell r="I766">
            <v>5.0999999999999996</v>
          </cell>
          <cell r="J766">
            <v>7.57</v>
          </cell>
        </row>
        <row r="767">
          <cell r="A767">
            <v>30</v>
          </cell>
          <cell r="B767" t="str">
            <v>ERDC</v>
          </cell>
          <cell r="C767" t="str">
            <v>1a</v>
          </cell>
          <cell r="D767" t="str">
            <v>54-d</v>
          </cell>
          <cell r="E767">
            <v>17</v>
          </cell>
          <cell r="F767">
            <v>20</v>
          </cell>
          <cell r="I767">
            <v>6.5</v>
          </cell>
          <cell r="J767">
            <v>7.77</v>
          </cell>
        </row>
        <row r="768">
          <cell r="A768">
            <v>30</v>
          </cell>
          <cell r="B768" t="str">
            <v>ERDC</v>
          </cell>
          <cell r="C768" t="str">
            <v>1a</v>
          </cell>
          <cell r="D768" t="str">
            <v>54-d</v>
          </cell>
          <cell r="E768">
            <v>18</v>
          </cell>
          <cell r="F768">
            <v>20</v>
          </cell>
        </row>
        <row r="769">
          <cell r="A769" t="str">
            <v>33a</v>
          </cell>
          <cell r="B769" t="str">
            <v>ERDC</v>
          </cell>
          <cell r="C769" t="str">
            <v>1a</v>
          </cell>
          <cell r="D769" t="str">
            <v>54-d</v>
          </cell>
          <cell r="E769">
            <v>1</v>
          </cell>
          <cell r="F769">
            <v>20</v>
          </cell>
        </row>
        <row r="770">
          <cell r="A770" t="str">
            <v>33a</v>
          </cell>
          <cell r="B770" t="str">
            <v>ERDC</v>
          </cell>
          <cell r="C770" t="str">
            <v>1a</v>
          </cell>
          <cell r="D770" t="str">
            <v>54-d</v>
          </cell>
          <cell r="E770">
            <v>2</v>
          </cell>
          <cell r="F770">
            <v>20</v>
          </cell>
        </row>
        <row r="771">
          <cell r="A771" t="str">
            <v>33a</v>
          </cell>
          <cell r="B771" t="str">
            <v>ERDC</v>
          </cell>
          <cell r="C771" t="str">
            <v>1a</v>
          </cell>
          <cell r="D771" t="str">
            <v>54-d</v>
          </cell>
          <cell r="E771">
            <v>3</v>
          </cell>
          <cell r="F771">
            <v>20</v>
          </cell>
        </row>
        <row r="772">
          <cell r="A772" t="str">
            <v>33a</v>
          </cell>
          <cell r="B772" t="str">
            <v>ERDC</v>
          </cell>
          <cell r="C772" t="str">
            <v>1a</v>
          </cell>
          <cell r="D772" t="str">
            <v>54-d</v>
          </cell>
          <cell r="E772">
            <v>4</v>
          </cell>
          <cell r="F772">
            <v>20</v>
          </cell>
        </row>
        <row r="773">
          <cell r="A773" t="str">
            <v>33a</v>
          </cell>
          <cell r="B773" t="str">
            <v>ERDC</v>
          </cell>
          <cell r="C773" t="str">
            <v>1a</v>
          </cell>
          <cell r="D773" t="str">
            <v>54-d</v>
          </cell>
          <cell r="E773">
            <v>5</v>
          </cell>
          <cell r="F773">
            <v>20</v>
          </cell>
          <cell r="I773">
            <v>4.5</v>
          </cell>
          <cell r="J773">
            <v>7.77</v>
          </cell>
        </row>
        <row r="774">
          <cell r="A774" t="str">
            <v>33a</v>
          </cell>
          <cell r="B774" t="str">
            <v>ERDC</v>
          </cell>
          <cell r="C774" t="str">
            <v>1a</v>
          </cell>
          <cell r="D774" t="str">
            <v>54-d</v>
          </cell>
          <cell r="E774">
            <v>6</v>
          </cell>
          <cell r="F774">
            <v>20</v>
          </cell>
          <cell r="I774">
            <v>4.3</v>
          </cell>
          <cell r="J774">
            <v>7.49</v>
          </cell>
        </row>
        <row r="775">
          <cell r="A775" t="str">
            <v>33a</v>
          </cell>
          <cell r="B775" t="str">
            <v>ERDC</v>
          </cell>
          <cell r="C775" t="str">
            <v>1a</v>
          </cell>
          <cell r="D775" t="str">
            <v>54-d</v>
          </cell>
          <cell r="E775">
            <v>7</v>
          </cell>
          <cell r="F775">
            <v>20</v>
          </cell>
          <cell r="I775">
            <v>6</v>
          </cell>
          <cell r="J775">
            <v>7.56</v>
          </cell>
        </row>
        <row r="776">
          <cell r="A776" t="str">
            <v>33a</v>
          </cell>
          <cell r="B776" t="str">
            <v>ERDC</v>
          </cell>
          <cell r="C776" t="str">
            <v>1a</v>
          </cell>
          <cell r="D776" t="str">
            <v>54-d</v>
          </cell>
          <cell r="E776">
            <v>8</v>
          </cell>
          <cell r="F776">
            <v>20</v>
          </cell>
          <cell r="I776">
            <v>6.1</v>
          </cell>
          <cell r="J776">
            <v>7.4</v>
          </cell>
        </row>
        <row r="777">
          <cell r="A777" t="str">
            <v>33a</v>
          </cell>
          <cell r="B777" t="str">
            <v>ERDC</v>
          </cell>
          <cell r="C777" t="str">
            <v>1a</v>
          </cell>
          <cell r="D777" t="str">
            <v>54-d</v>
          </cell>
          <cell r="E777">
            <v>9</v>
          </cell>
          <cell r="F777">
            <v>20</v>
          </cell>
          <cell r="I777">
            <v>6</v>
          </cell>
          <cell r="J777">
            <v>7.69</v>
          </cell>
        </row>
        <row r="778">
          <cell r="A778" t="str">
            <v>33a</v>
          </cell>
          <cell r="B778" t="str">
            <v>ERDC</v>
          </cell>
          <cell r="C778" t="str">
            <v>1a</v>
          </cell>
          <cell r="D778" t="str">
            <v>54-d</v>
          </cell>
          <cell r="E778">
            <v>10</v>
          </cell>
          <cell r="F778">
            <v>20</v>
          </cell>
          <cell r="I778">
            <v>5.9</v>
          </cell>
          <cell r="J778">
            <v>7.43</v>
          </cell>
        </row>
        <row r="779">
          <cell r="A779" t="str">
            <v>33a</v>
          </cell>
          <cell r="B779" t="str">
            <v>ERDC</v>
          </cell>
          <cell r="C779" t="str">
            <v>1a</v>
          </cell>
          <cell r="D779" t="str">
            <v>54-d</v>
          </cell>
          <cell r="E779">
            <v>11</v>
          </cell>
          <cell r="F779">
            <v>20</v>
          </cell>
          <cell r="G779">
            <v>40507</v>
          </cell>
          <cell r="H779">
            <v>23.2</v>
          </cell>
          <cell r="I779">
            <v>4.8</v>
          </cell>
          <cell r="J779">
            <v>7.54</v>
          </cell>
        </row>
        <row r="780">
          <cell r="A780" t="str">
            <v>33a</v>
          </cell>
          <cell r="B780" t="str">
            <v>ERDC</v>
          </cell>
          <cell r="C780" t="str">
            <v>1a</v>
          </cell>
          <cell r="D780" t="str">
            <v>54-d</v>
          </cell>
          <cell r="E780">
            <v>12</v>
          </cell>
          <cell r="F780">
            <v>20</v>
          </cell>
          <cell r="I780">
            <v>4.5</v>
          </cell>
          <cell r="J780">
            <v>7.61</v>
          </cell>
        </row>
        <row r="781">
          <cell r="A781" t="str">
            <v>33a</v>
          </cell>
          <cell r="B781" t="str">
            <v>ERDC</v>
          </cell>
          <cell r="C781" t="str">
            <v>1a</v>
          </cell>
          <cell r="D781" t="str">
            <v>54-d</v>
          </cell>
          <cell r="E781">
            <v>13</v>
          </cell>
          <cell r="F781">
            <v>20</v>
          </cell>
          <cell r="I781">
            <v>5.5</v>
          </cell>
          <cell r="J781">
            <v>7.6</v>
          </cell>
        </row>
        <row r="782">
          <cell r="A782" t="str">
            <v>33a</v>
          </cell>
          <cell r="B782" t="str">
            <v>ERDC</v>
          </cell>
          <cell r="C782" t="str">
            <v>1a</v>
          </cell>
          <cell r="D782" t="str">
            <v>54-d</v>
          </cell>
          <cell r="E782">
            <v>14</v>
          </cell>
          <cell r="F782">
            <v>20</v>
          </cell>
          <cell r="I782">
            <v>5</v>
          </cell>
          <cell r="J782">
            <v>7.54</v>
          </cell>
        </row>
        <row r="783">
          <cell r="A783" t="str">
            <v>33a</v>
          </cell>
          <cell r="B783" t="str">
            <v>ERDC</v>
          </cell>
          <cell r="C783" t="str">
            <v>1a</v>
          </cell>
          <cell r="D783" t="str">
            <v>54-d</v>
          </cell>
          <cell r="E783">
            <v>15</v>
          </cell>
          <cell r="F783">
            <v>20</v>
          </cell>
          <cell r="I783">
            <v>5.0999999999999996</v>
          </cell>
          <cell r="J783">
            <v>7.61</v>
          </cell>
        </row>
        <row r="784">
          <cell r="A784" t="str">
            <v>33a</v>
          </cell>
          <cell r="B784" t="str">
            <v>ERDC</v>
          </cell>
          <cell r="C784" t="str">
            <v>1a</v>
          </cell>
          <cell r="D784" t="str">
            <v>54-d</v>
          </cell>
          <cell r="E784">
            <v>16</v>
          </cell>
          <cell r="F784">
            <v>20</v>
          </cell>
          <cell r="I784">
            <v>4.7</v>
          </cell>
          <cell r="J784">
            <v>7.47</v>
          </cell>
        </row>
        <row r="785">
          <cell r="A785" t="str">
            <v>33a</v>
          </cell>
          <cell r="B785" t="str">
            <v>ERDC</v>
          </cell>
          <cell r="C785" t="str">
            <v>1a</v>
          </cell>
          <cell r="D785" t="str">
            <v>54-d</v>
          </cell>
          <cell r="E785">
            <v>17</v>
          </cell>
          <cell r="F785">
            <v>20</v>
          </cell>
          <cell r="I785">
            <v>4.8</v>
          </cell>
          <cell r="J785">
            <v>7.62</v>
          </cell>
        </row>
        <row r="786">
          <cell r="A786" t="str">
            <v>33a</v>
          </cell>
          <cell r="B786" t="str">
            <v>ERDC</v>
          </cell>
          <cell r="C786" t="str">
            <v>1a</v>
          </cell>
          <cell r="D786" t="str">
            <v>54-d</v>
          </cell>
          <cell r="E786">
            <v>18</v>
          </cell>
          <cell r="F786">
            <v>20</v>
          </cell>
        </row>
        <row r="787">
          <cell r="A787">
            <v>6</v>
          </cell>
          <cell r="B787" t="str">
            <v>ERDC</v>
          </cell>
          <cell r="C787" t="str">
            <v>1a</v>
          </cell>
          <cell r="D787" t="str">
            <v>54-d</v>
          </cell>
          <cell r="E787">
            <v>7</v>
          </cell>
          <cell r="F787">
            <v>21</v>
          </cell>
          <cell r="G787">
            <v>40508</v>
          </cell>
          <cell r="H787">
            <v>22.7</v>
          </cell>
        </row>
        <row r="788">
          <cell r="A788">
            <v>11</v>
          </cell>
          <cell r="B788" t="str">
            <v>ERDC</v>
          </cell>
          <cell r="C788" t="str">
            <v>1a</v>
          </cell>
          <cell r="D788" t="str">
            <v>54-d</v>
          </cell>
          <cell r="E788">
            <v>12</v>
          </cell>
          <cell r="F788">
            <v>21</v>
          </cell>
          <cell r="G788">
            <v>40508</v>
          </cell>
          <cell r="H788">
            <v>23</v>
          </cell>
        </row>
        <row r="789">
          <cell r="A789">
            <v>18</v>
          </cell>
          <cell r="B789" t="str">
            <v>ERDC</v>
          </cell>
          <cell r="C789" t="str">
            <v>1a</v>
          </cell>
          <cell r="D789" t="str">
            <v>54-d</v>
          </cell>
          <cell r="E789">
            <v>10</v>
          </cell>
          <cell r="F789">
            <v>21</v>
          </cell>
          <cell r="G789">
            <v>40508</v>
          </cell>
          <cell r="H789">
            <v>22.8</v>
          </cell>
        </row>
        <row r="790">
          <cell r="A790">
            <v>25</v>
          </cell>
          <cell r="B790" t="str">
            <v>ERDC</v>
          </cell>
          <cell r="C790" t="str">
            <v>1a</v>
          </cell>
          <cell r="D790" t="str">
            <v>54-d</v>
          </cell>
          <cell r="E790">
            <v>12</v>
          </cell>
          <cell r="F790">
            <v>21</v>
          </cell>
          <cell r="G790">
            <v>40508</v>
          </cell>
          <cell r="H790">
            <v>22.9</v>
          </cell>
        </row>
        <row r="791">
          <cell r="A791">
            <v>30</v>
          </cell>
          <cell r="B791" t="str">
            <v>ERDC</v>
          </cell>
          <cell r="C791" t="str">
            <v>1a</v>
          </cell>
          <cell r="D791" t="str">
            <v>54-d</v>
          </cell>
          <cell r="E791">
            <v>13</v>
          </cell>
          <cell r="F791">
            <v>21</v>
          </cell>
          <cell r="G791">
            <v>40508</v>
          </cell>
          <cell r="H791">
            <v>22.8</v>
          </cell>
        </row>
        <row r="792">
          <cell r="A792" t="str">
            <v>33a</v>
          </cell>
          <cell r="B792" t="str">
            <v>ERDC</v>
          </cell>
          <cell r="C792" t="str">
            <v>1a</v>
          </cell>
          <cell r="D792" t="str">
            <v>54-d</v>
          </cell>
          <cell r="E792">
            <v>16</v>
          </cell>
          <cell r="F792">
            <v>21</v>
          </cell>
          <cell r="G792">
            <v>40508</v>
          </cell>
          <cell r="H792">
            <v>22.8</v>
          </cell>
        </row>
        <row r="793">
          <cell r="A793">
            <v>6</v>
          </cell>
          <cell r="B793" t="str">
            <v>ERDC</v>
          </cell>
          <cell r="C793" t="str">
            <v>1a</v>
          </cell>
          <cell r="D793" t="str">
            <v>54-d</v>
          </cell>
          <cell r="E793">
            <v>5</v>
          </cell>
          <cell r="F793">
            <v>22</v>
          </cell>
          <cell r="G793">
            <v>40509</v>
          </cell>
          <cell r="H793">
            <v>23.1</v>
          </cell>
        </row>
        <row r="794">
          <cell r="A794">
            <v>11</v>
          </cell>
          <cell r="B794" t="str">
            <v>ERDC</v>
          </cell>
          <cell r="C794" t="str">
            <v>1a</v>
          </cell>
          <cell r="D794" t="str">
            <v>54-d</v>
          </cell>
          <cell r="E794">
            <v>7</v>
          </cell>
          <cell r="F794">
            <v>22</v>
          </cell>
          <cell r="G794">
            <v>40509</v>
          </cell>
          <cell r="H794">
            <v>23.4</v>
          </cell>
        </row>
        <row r="795">
          <cell r="A795">
            <v>18</v>
          </cell>
          <cell r="B795" t="str">
            <v>ERDC</v>
          </cell>
          <cell r="C795" t="str">
            <v>1a</v>
          </cell>
          <cell r="D795" t="str">
            <v>54-d</v>
          </cell>
          <cell r="E795">
            <v>6</v>
          </cell>
          <cell r="F795">
            <v>22</v>
          </cell>
          <cell r="G795">
            <v>40509</v>
          </cell>
          <cell r="H795">
            <v>23.4</v>
          </cell>
        </row>
        <row r="796">
          <cell r="A796">
            <v>25</v>
          </cell>
          <cell r="B796" t="str">
            <v>ERDC</v>
          </cell>
          <cell r="C796" t="str">
            <v>1a</v>
          </cell>
          <cell r="D796" t="str">
            <v>54-d</v>
          </cell>
          <cell r="E796">
            <v>6</v>
          </cell>
          <cell r="F796">
            <v>22</v>
          </cell>
          <cell r="G796">
            <v>40509</v>
          </cell>
          <cell r="H796">
            <v>23.6</v>
          </cell>
        </row>
        <row r="797">
          <cell r="A797">
            <v>30</v>
          </cell>
          <cell r="B797" t="str">
            <v>ERDC</v>
          </cell>
          <cell r="C797" t="str">
            <v>1a</v>
          </cell>
          <cell r="D797" t="str">
            <v>54-d</v>
          </cell>
          <cell r="E797">
            <v>10</v>
          </cell>
          <cell r="F797">
            <v>22</v>
          </cell>
          <cell r="G797">
            <v>40509</v>
          </cell>
          <cell r="H797">
            <v>23.7</v>
          </cell>
        </row>
        <row r="798">
          <cell r="A798" t="str">
            <v>33a</v>
          </cell>
          <cell r="B798" t="str">
            <v>ERDC</v>
          </cell>
          <cell r="C798" t="str">
            <v>1a</v>
          </cell>
          <cell r="D798" t="str">
            <v>54-d</v>
          </cell>
          <cell r="E798">
            <v>12</v>
          </cell>
          <cell r="F798">
            <v>22</v>
          </cell>
          <cell r="G798">
            <v>40509</v>
          </cell>
          <cell r="H798">
            <v>23.7</v>
          </cell>
        </row>
        <row r="799">
          <cell r="A799">
            <v>6</v>
          </cell>
          <cell r="B799" t="str">
            <v>ERDC</v>
          </cell>
          <cell r="C799" t="str">
            <v>1a</v>
          </cell>
          <cell r="D799" t="str">
            <v>54-d</v>
          </cell>
          <cell r="E799">
            <v>15</v>
          </cell>
          <cell r="F799">
            <v>23</v>
          </cell>
          <cell r="G799">
            <v>40510</v>
          </cell>
          <cell r="H799">
            <v>22.7</v>
          </cell>
        </row>
        <row r="800">
          <cell r="A800">
            <v>11</v>
          </cell>
          <cell r="B800" t="str">
            <v>ERDC</v>
          </cell>
          <cell r="C800" t="str">
            <v>1a</v>
          </cell>
          <cell r="D800" t="str">
            <v>54-d</v>
          </cell>
          <cell r="E800">
            <v>10</v>
          </cell>
          <cell r="F800">
            <v>23</v>
          </cell>
          <cell r="G800">
            <v>40510</v>
          </cell>
          <cell r="H800">
            <v>22.9</v>
          </cell>
        </row>
        <row r="801">
          <cell r="A801">
            <v>18</v>
          </cell>
          <cell r="B801" t="str">
            <v>ERDC</v>
          </cell>
          <cell r="C801" t="str">
            <v>1a</v>
          </cell>
          <cell r="D801" t="str">
            <v>54-d</v>
          </cell>
          <cell r="E801">
            <v>17</v>
          </cell>
          <cell r="F801">
            <v>23</v>
          </cell>
          <cell r="G801">
            <v>40510</v>
          </cell>
          <cell r="H801">
            <v>22.8</v>
          </cell>
        </row>
        <row r="802">
          <cell r="A802">
            <v>25</v>
          </cell>
          <cell r="B802" t="str">
            <v>ERDC</v>
          </cell>
          <cell r="C802" t="str">
            <v>1a</v>
          </cell>
          <cell r="D802" t="str">
            <v>54-d</v>
          </cell>
          <cell r="E802">
            <v>9</v>
          </cell>
          <cell r="F802">
            <v>23</v>
          </cell>
          <cell r="G802">
            <v>40510</v>
          </cell>
          <cell r="H802">
            <v>22.9</v>
          </cell>
        </row>
        <row r="803">
          <cell r="A803">
            <v>30</v>
          </cell>
          <cell r="B803" t="str">
            <v>ERDC</v>
          </cell>
          <cell r="C803" t="str">
            <v>1a</v>
          </cell>
          <cell r="D803" t="str">
            <v>54-d</v>
          </cell>
          <cell r="E803">
            <v>16</v>
          </cell>
          <cell r="F803">
            <v>23</v>
          </cell>
          <cell r="G803">
            <v>40510</v>
          </cell>
          <cell r="H803">
            <v>22.9</v>
          </cell>
        </row>
        <row r="804">
          <cell r="A804" t="str">
            <v>33a</v>
          </cell>
          <cell r="B804" t="str">
            <v>ERDC</v>
          </cell>
          <cell r="C804" t="str">
            <v>1a</v>
          </cell>
          <cell r="D804" t="str">
            <v>54-d</v>
          </cell>
          <cell r="E804">
            <v>9</v>
          </cell>
          <cell r="F804">
            <v>23</v>
          </cell>
          <cell r="G804">
            <v>40510</v>
          </cell>
          <cell r="H804">
            <v>23</v>
          </cell>
        </row>
        <row r="805">
          <cell r="A805">
            <v>6</v>
          </cell>
          <cell r="B805" t="str">
            <v>ERDC</v>
          </cell>
          <cell r="C805" t="str">
            <v>1a</v>
          </cell>
          <cell r="D805" t="str">
            <v>54-d</v>
          </cell>
          <cell r="E805">
            <v>9</v>
          </cell>
          <cell r="F805">
            <v>24</v>
          </cell>
          <cell r="G805">
            <v>40511</v>
          </cell>
          <cell r="H805">
            <v>23</v>
          </cell>
        </row>
        <row r="806">
          <cell r="A806">
            <v>11</v>
          </cell>
          <cell r="B806" t="str">
            <v>ERDC</v>
          </cell>
          <cell r="C806" t="str">
            <v>1a</v>
          </cell>
          <cell r="D806" t="str">
            <v>54-d</v>
          </cell>
          <cell r="E806">
            <v>6</v>
          </cell>
          <cell r="F806">
            <v>24</v>
          </cell>
          <cell r="G806">
            <v>40511</v>
          </cell>
          <cell r="H806">
            <v>22.9</v>
          </cell>
        </row>
        <row r="807">
          <cell r="A807">
            <v>18</v>
          </cell>
          <cell r="B807" t="str">
            <v>ERDC</v>
          </cell>
          <cell r="C807" t="str">
            <v>1a</v>
          </cell>
          <cell r="D807" t="str">
            <v>54-d</v>
          </cell>
          <cell r="E807">
            <v>6</v>
          </cell>
          <cell r="F807">
            <v>24</v>
          </cell>
          <cell r="G807">
            <v>40511</v>
          </cell>
          <cell r="H807">
            <v>22.6</v>
          </cell>
        </row>
        <row r="808">
          <cell r="A808">
            <v>25</v>
          </cell>
          <cell r="B808" t="str">
            <v>ERDC</v>
          </cell>
          <cell r="C808" t="str">
            <v>1a</v>
          </cell>
          <cell r="D808" t="str">
            <v>54-d</v>
          </cell>
          <cell r="E808">
            <v>8</v>
          </cell>
          <cell r="F808">
            <v>24</v>
          </cell>
          <cell r="G808">
            <v>40511</v>
          </cell>
          <cell r="H808">
            <v>22.8</v>
          </cell>
        </row>
        <row r="809">
          <cell r="A809">
            <v>30</v>
          </cell>
          <cell r="B809" t="str">
            <v>ERDC</v>
          </cell>
          <cell r="C809" t="str">
            <v>1a</v>
          </cell>
          <cell r="D809" t="str">
            <v>54-d</v>
          </cell>
          <cell r="E809">
            <v>11</v>
          </cell>
          <cell r="F809">
            <v>24</v>
          </cell>
          <cell r="G809">
            <v>40511</v>
          </cell>
          <cell r="H809">
            <v>22.6</v>
          </cell>
        </row>
        <row r="810">
          <cell r="A810" t="str">
            <v>33a</v>
          </cell>
          <cell r="B810" t="str">
            <v>ERDC</v>
          </cell>
          <cell r="C810" t="str">
            <v>1a</v>
          </cell>
          <cell r="D810" t="str">
            <v>54-d</v>
          </cell>
          <cell r="E810">
            <v>15</v>
          </cell>
          <cell r="F810">
            <v>24</v>
          </cell>
          <cell r="G810">
            <v>40511</v>
          </cell>
          <cell r="H810">
            <v>22.6</v>
          </cell>
        </row>
        <row r="811">
          <cell r="A811">
            <v>6</v>
          </cell>
          <cell r="B811" t="str">
            <v>ERDC</v>
          </cell>
          <cell r="C811" t="str">
            <v>1a</v>
          </cell>
          <cell r="D811" t="str">
            <v>54-d</v>
          </cell>
          <cell r="E811">
            <v>10</v>
          </cell>
          <cell r="F811">
            <v>25</v>
          </cell>
          <cell r="G811">
            <v>40512</v>
          </cell>
          <cell r="H811">
            <v>22.5</v>
          </cell>
        </row>
        <row r="812">
          <cell r="A812">
            <v>11</v>
          </cell>
          <cell r="B812" t="str">
            <v>ERDC</v>
          </cell>
          <cell r="C812" t="str">
            <v>1a</v>
          </cell>
          <cell r="D812" t="str">
            <v>54-d</v>
          </cell>
          <cell r="E812">
            <v>8</v>
          </cell>
          <cell r="F812">
            <v>25</v>
          </cell>
          <cell r="G812">
            <v>40512</v>
          </cell>
          <cell r="H812">
            <v>22.6</v>
          </cell>
        </row>
        <row r="813">
          <cell r="A813">
            <v>18</v>
          </cell>
          <cell r="B813" t="str">
            <v>ERDC</v>
          </cell>
          <cell r="C813" t="str">
            <v>1a</v>
          </cell>
          <cell r="D813" t="str">
            <v>54-d</v>
          </cell>
          <cell r="E813">
            <v>12</v>
          </cell>
          <cell r="F813">
            <v>25</v>
          </cell>
          <cell r="G813">
            <v>40512</v>
          </cell>
          <cell r="H813">
            <v>22.6</v>
          </cell>
        </row>
        <row r="814">
          <cell r="A814">
            <v>25</v>
          </cell>
          <cell r="B814" t="str">
            <v>ERDC</v>
          </cell>
          <cell r="C814" t="str">
            <v>1a</v>
          </cell>
          <cell r="D814" t="str">
            <v>54-d</v>
          </cell>
          <cell r="E814">
            <v>14</v>
          </cell>
          <cell r="F814">
            <v>25</v>
          </cell>
          <cell r="G814">
            <v>40512</v>
          </cell>
          <cell r="H814">
            <v>22.5</v>
          </cell>
        </row>
        <row r="815">
          <cell r="A815">
            <v>30</v>
          </cell>
          <cell r="B815" t="str">
            <v>ERDC</v>
          </cell>
          <cell r="C815" t="str">
            <v>1a</v>
          </cell>
          <cell r="D815" t="str">
            <v>54-d</v>
          </cell>
          <cell r="E815">
            <v>15</v>
          </cell>
          <cell r="F815">
            <v>25</v>
          </cell>
          <cell r="G815">
            <v>40512</v>
          </cell>
          <cell r="H815">
            <v>22.5</v>
          </cell>
        </row>
        <row r="816">
          <cell r="A816" t="str">
            <v>33a</v>
          </cell>
          <cell r="B816" t="str">
            <v>ERDC</v>
          </cell>
          <cell r="C816" t="str">
            <v>1a</v>
          </cell>
          <cell r="D816" t="str">
            <v>54-d</v>
          </cell>
          <cell r="E816">
            <v>6</v>
          </cell>
          <cell r="F816">
            <v>25</v>
          </cell>
          <cell r="G816">
            <v>40512</v>
          </cell>
          <cell r="H816">
            <v>22.4</v>
          </cell>
        </row>
        <row r="817">
          <cell r="A817">
            <v>6</v>
          </cell>
          <cell r="B817" t="str">
            <v>ERDC</v>
          </cell>
          <cell r="C817" t="str">
            <v>1a</v>
          </cell>
          <cell r="D817" t="str">
            <v>54-d</v>
          </cell>
          <cell r="E817">
            <v>14</v>
          </cell>
          <cell r="F817">
            <v>26</v>
          </cell>
          <cell r="G817">
            <v>40513</v>
          </cell>
          <cell r="H817">
            <v>23.1</v>
          </cell>
        </row>
        <row r="818">
          <cell r="A818">
            <v>11</v>
          </cell>
          <cell r="B818" t="str">
            <v>ERDC</v>
          </cell>
          <cell r="C818" t="str">
            <v>1a</v>
          </cell>
          <cell r="D818" t="str">
            <v>54-d</v>
          </cell>
          <cell r="E818">
            <v>16</v>
          </cell>
          <cell r="F818">
            <v>26</v>
          </cell>
          <cell r="G818">
            <v>40513</v>
          </cell>
          <cell r="H818">
            <v>22.9</v>
          </cell>
        </row>
        <row r="819">
          <cell r="A819">
            <v>18</v>
          </cell>
          <cell r="B819" t="str">
            <v>ERDC</v>
          </cell>
          <cell r="C819" t="str">
            <v>1a</v>
          </cell>
          <cell r="D819" t="str">
            <v>54-d</v>
          </cell>
          <cell r="E819">
            <v>8</v>
          </cell>
          <cell r="F819">
            <v>26</v>
          </cell>
          <cell r="G819">
            <v>40513</v>
          </cell>
          <cell r="H819">
            <v>23.1</v>
          </cell>
        </row>
        <row r="820">
          <cell r="A820">
            <v>25</v>
          </cell>
          <cell r="B820" t="str">
            <v>ERDC</v>
          </cell>
          <cell r="C820" t="str">
            <v>1a</v>
          </cell>
          <cell r="D820" t="str">
            <v>54-d</v>
          </cell>
          <cell r="E820">
            <v>15</v>
          </cell>
          <cell r="F820">
            <v>26</v>
          </cell>
          <cell r="G820">
            <v>40513</v>
          </cell>
          <cell r="H820">
            <v>22.9</v>
          </cell>
        </row>
        <row r="821">
          <cell r="A821">
            <v>30</v>
          </cell>
          <cell r="B821" t="str">
            <v>ERDC</v>
          </cell>
          <cell r="C821" t="str">
            <v>1a</v>
          </cell>
          <cell r="D821" t="str">
            <v>54-d</v>
          </cell>
          <cell r="E821">
            <v>7</v>
          </cell>
          <cell r="F821">
            <v>26</v>
          </cell>
          <cell r="G821">
            <v>40513</v>
          </cell>
          <cell r="H821">
            <v>22.8</v>
          </cell>
        </row>
        <row r="822">
          <cell r="A822" t="str">
            <v>33a</v>
          </cell>
          <cell r="B822" t="str">
            <v>ERDC</v>
          </cell>
          <cell r="C822" t="str">
            <v>1a</v>
          </cell>
          <cell r="D822" t="str">
            <v>54-d</v>
          </cell>
          <cell r="E822">
            <v>6</v>
          </cell>
          <cell r="F822">
            <v>26</v>
          </cell>
          <cell r="G822">
            <v>40513</v>
          </cell>
          <cell r="H822">
            <v>23</v>
          </cell>
        </row>
        <row r="823">
          <cell r="A823">
            <v>6</v>
          </cell>
          <cell r="B823" t="str">
            <v>ERDC</v>
          </cell>
          <cell r="C823" t="str">
            <v>1a</v>
          </cell>
          <cell r="D823" t="str">
            <v>54-d</v>
          </cell>
          <cell r="E823">
            <v>6</v>
          </cell>
          <cell r="F823">
            <v>27</v>
          </cell>
          <cell r="G823">
            <v>40514</v>
          </cell>
          <cell r="H823">
            <v>22.7</v>
          </cell>
        </row>
        <row r="824">
          <cell r="A824">
            <v>11</v>
          </cell>
          <cell r="B824" t="str">
            <v>ERDC</v>
          </cell>
          <cell r="C824" t="str">
            <v>1a</v>
          </cell>
          <cell r="D824" t="str">
            <v>54-d</v>
          </cell>
          <cell r="E824">
            <v>6</v>
          </cell>
          <cell r="F824">
            <v>27</v>
          </cell>
          <cell r="G824">
            <v>40514</v>
          </cell>
          <cell r="H824">
            <v>22.8</v>
          </cell>
        </row>
        <row r="825">
          <cell r="A825">
            <v>18</v>
          </cell>
          <cell r="B825" t="str">
            <v>ERDC</v>
          </cell>
          <cell r="C825" t="str">
            <v>1a</v>
          </cell>
          <cell r="D825" t="str">
            <v>54-d</v>
          </cell>
          <cell r="E825">
            <v>7</v>
          </cell>
          <cell r="F825">
            <v>27</v>
          </cell>
          <cell r="G825">
            <v>40514</v>
          </cell>
          <cell r="H825">
            <v>22.8</v>
          </cell>
        </row>
        <row r="826">
          <cell r="A826">
            <v>25</v>
          </cell>
          <cell r="B826" t="str">
            <v>ERDC</v>
          </cell>
          <cell r="C826" t="str">
            <v>1a</v>
          </cell>
          <cell r="D826" t="str">
            <v>54-d</v>
          </cell>
          <cell r="E826">
            <v>10</v>
          </cell>
          <cell r="F826">
            <v>27</v>
          </cell>
          <cell r="G826">
            <v>40514</v>
          </cell>
          <cell r="H826">
            <v>22.7</v>
          </cell>
        </row>
        <row r="827">
          <cell r="A827">
            <v>30</v>
          </cell>
          <cell r="B827" t="str">
            <v>ERDC</v>
          </cell>
          <cell r="C827" t="str">
            <v>1a</v>
          </cell>
          <cell r="D827" t="str">
            <v>54-d</v>
          </cell>
          <cell r="E827">
            <v>7</v>
          </cell>
          <cell r="F827">
            <v>27</v>
          </cell>
          <cell r="G827">
            <v>40514</v>
          </cell>
          <cell r="H827">
            <v>22.8</v>
          </cell>
        </row>
        <row r="828">
          <cell r="A828" t="str">
            <v>33a</v>
          </cell>
          <cell r="B828" t="str">
            <v>ERDC</v>
          </cell>
          <cell r="C828" t="str">
            <v>1a</v>
          </cell>
          <cell r="D828" t="str">
            <v>54-d</v>
          </cell>
          <cell r="E828">
            <v>8</v>
          </cell>
          <cell r="F828">
            <v>27</v>
          </cell>
          <cell r="G828">
            <v>40514</v>
          </cell>
          <cell r="H828">
            <v>22.9</v>
          </cell>
        </row>
        <row r="829">
          <cell r="A829">
            <v>6</v>
          </cell>
          <cell r="B829" t="str">
            <v>ERDC</v>
          </cell>
          <cell r="C829" t="str">
            <v>1a</v>
          </cell>
          <cell r="D829" t="str">
            <v>54-d</v>
          </cell>
          <cell r="E829">
            <v>1</v>
          </cell>
          <cell r="F829">
            <v>28</v>
          </cell>
          <cell r="G829">
            <v>40514</v>
          </cell>
        </row>
        <row r="830">
          <cell r="A830">
            <v>6</v>
          </cell>
          <cell r="B830" t="str">
            <v>ERDC</v>
          </cell>
          <cell r="C830" t="str">
            <v>1a</v>
          </cell>
          <cell r="D830" t="str">
            <v>54-d</v>
          </cell>
          <cell r="E830">
            <v>2</v>
          </cell>
          <cell r="F830">
            <v>28</v>
          </cell>
          <cell r="G830">
            <v>40514</v>
          </cell>
        </row>
        <row r="831">
          <cell r="A831">
            <v>6</v>
          </cell>
          <cell r="B831" t="str">
            <v>ERDC</v>
          </cell>
          <cell r="C831" t="str">
            <v>1a</v>
          </cell>
          <cell r="D831" t="str">
            <v>54-d</v>
          </cell>
          <cell r="E831">
            <v>3</v>
          </cell>
          <cell r="F831">
            <v>28</v>
          </cell>
          <cell r="G831">
            <v>40514</v>
          </cell>
        </row>
        <row r="832">
          <cell r="A832">
            <v>6</v>
          </cell>
          <cell r="B832" t="str">
            <v>ERDC</v>
          </cell>
          <cell r="C832" t="str">
            <v>1a</v>
          </cell>
          <cell r="D832" t="str">
            <v>54-d</v>
          </cell>
          <cell r="E832">
            <v>4</v>
          </cell>
          <cell r="F832">
            <v>28</v>
          </cell>
          <cell r="G832">
            <v>40514</v>
          </cell>
        </row>
        <row r="833">
          <cell r="A833">
            <v>6</v>
          </cell>
          <cell r="B833" t="str">
            <v>ERDC</v>
          </cell>
          <cell r="C833" t="str">
            <v>1a</v>
          </cell>
          <cell r="D833" t="str">
            <v>54-d</v>
          </cell>
          <cell r="E833">
            <v>5</v>
          </cell>
          <cell r="F833">
            <v>28</v>
          </cell>
          <cell r="G833">
            <v>40514</v>
          </cell>
          <cell r="I833">
            <v>4</v>
          </cell>
          <cell r="J833">
            <v>7.54</v>
          </cell>
          <cell r="M833">
            <v>266</v>
          </cell>
        </row>
        <row r="834">
          <cell r="A834">
            <v>6</v>
          </cell>
          <cell r="B834" t="str">
            <v>ERDC</v>
          </cell>
          <cell r="C834" t="str">
            <v>1a</v>
          </cell>
          <cell r="D834" t="str">
            <v>54-d</v>
          </cell>
          <cell r="E834">
            <v>6</v>
          </cell>
          <cell r="F834">
            <v>28</v>
          </cell>
          <cell r="G834">
            <v>40514</v>
          </cell>
          <cell r="I834">
            <v>4.5999999999999996</v>
          </cell>
          <cell r="J834">
            <v>7.52</v>
          </cell>
        </row>
        <row r="835">
          <cell r="A835">
            <v>6</v>
          </cell>
          <cell r="B835" t="str">
            <v>ERDC</v>
          </cell>
          <cell r="C835" t="str">
            <v>1a</v>
          </cell>
          <cell r="D835" t="str">
            <v>54-d</v>
          </cell>
          <cell r="E835">
            <v>7</v>
          </cell>
          <cell r="F835">
            <v>28</v>
          </cell>
          <cell r="G835">
            <v>40514</v>
          </cell>
          <cell r="I835">
            <v>5</v>
          </cell>
          <cell r="J835">
            <v>7.5</v>
          </cell>
        </row>
        <row r="836">
          <cell r="A836">
            <v>6</v>
          </cell>
          <cell r="B836" t="str">
            <v>ERDC</v>
          </cell>
          <cell r="C836" t="str">
            <v>1a</v>
          </cell>
          <cell r="D836" t="str">
            <v>54-d</v>
          </cell>
          <cell r="E836">
            <v>8</v>
          </cell>
          <cell r="F836">
            <v>28</v>
          </cell>
          <cell r="G836">
            <v>40514</v>
          </cell>
          <cell r="I836">
            <v>5</v>
          </cell>
          <cell r="J836">
            <v>7.49</v>
          </cell>
        </row>
        <row r="837">
          <cell r="A837">
            <v>6</v>
          </cell>
          <cell r="B837" t="str">
            <v>ERDC</v>
          </cell>
          <cell r="C837" t="str">
            <v>1a</v>
          </cell>
          <cell r="D837" t="str">
            <v>54-d</v>
          </cell>
          <cell r="E837">
            <v>9</v>
          </cell>
          <cell r="F837">
            <v>28</v>
          </cell>
          <cell r="G837">
            <v>40514</v>
          </cell>
          <cell r="H837">
            <v>22.4</v>
          </cell>
          <cell r="I837">
            <v>4.5999999999999996</v>
          </cell>
          <cell r="J837">
            <v>7.39</v>
          </cell>
        </row>
        <row r="838">
          <cell r="A838">
            <v>6</v>
          </cell>
          <cell r="B838" t="str">
            <v>ERDC</v>
          </cell>
          <cell r="C838" t="str">
            <v>1a</v>
          </cell>
          <cell r="D838" t="str">
            <v>54-d</v>
          </cell>
          <cell r="E838">
            <v>10</v>
          </cell>
          <cell r="F838">
            <v>28</v>
          </cell>
          <cell r="G838">
            <v>40514</v>
          </cell>
          <cell r="I838">
            <v>4.8</v>
          </cell>
          <cell r="J838">
            <v>7.61</v>
          </cell>
        </row>
        <row r="839">
          <cell r="A839">
            <v>6</v>
          </cell>
          <cell r="B839" t="str">
            <v>ERDC</v>
          </cell>
          <cell r="C839" t="str">
            <v>1a</v>
          </cell>
          <cell r="D839" t="str">
            <v>54-d</v>
          </cell>
          <cell r="E839">
            <v>11</v>
          </cell>
          <cell r="F839">
            <v>28</v>
          </cell>
          <cell r="G839">
            <v>40514</v>
          </cell>
          <cell r="I839">
            <v>4.7</v>
          </cell>
          <cell r="J839">
            <v>7.52</v>
          </cell>
        </row>
        <row r="840">
          <cell r="A840">
            <v>6</v>
          </cell>
          <cell r="B840" t="str">
            <v>ERDC</v>
          </cell>
          <cell r="C840" t="str">
            <v>1a</v>
          </cell>
          <cell r="D840" t="str">
            <v>54-d</v>
          </cell>
          <cell r="E840">
            <v>12</v>
          </cell>
          <cell r="F840">
            <v>28</v>
          </cell>
          <cell r="G840">
            <v>40514</v>
          </cell>
          <cell r="I840">
            <v>4</v>
          </cell>
          <cell r="J840">
            <v>7.44</v>
          </cell>
        </row>
        <row r="841">
          <cell r="A841">
            <v>6</v>
          </cell>
          <cell r="B841" t="str">
            <v>ERDC</v>
          </cell>
          <cell r="C841" t="str">
            <v>1a</v>
          </cell>
          <cell r="D841" t="str">
            <v>54-d</v>
          </cell>
          <cell r="E841">
            <v>13</v>
          </cell>
          <cell r="F841">
            <v>28</v>
          </cell>
          <cell r="G841">
            <v>40514</v>
          </cell>
          <cell r="I841">
            <v>4</v>
          </cell>
          <cell r="J841">
            <v>7.52</v>
          </cell>
        </row>
        <row r="842">
          <cell r="A842">
            <v>6</v>
          </cell>
          <cell r="B842" t="str">
            <v>ERDC</v>
          </cell>
          <cell r="C842" t="str">
            <v>1a</v>
          </cell>
          <cell r="D842" t="str">
            <v>54-d</v>
          </cell>
          <cell r="E842">
            <v>14</v>
          </cell>
          <cell r="F842">
            <v>28</v>
          </cell>
          <cell r="G842">
            <v>40514</v>
          </cell>
          <cell r="I842">
            <v>4.2</v>
          </cell>
          <cell r="J842">
            <v>7.6</v>
          </cell>
        </row>
        <row r="843">
          <cell r="A843">
            <v>6</v>
          </cell>
          <cell r="B843" t="str">
            <v>ERDC</v>
          </cell>
          <cell r="C843" t="str">
            <v>1a</v>
          </cell>
          <cell r="D843" t="str">
            <v>54-d</v>
          </cell>
          <cell r="E843">
            <v>15</v>
          </cell>
          <cell r="F843">
            <v>28</v>
          </cell>
          <cell r="G843">
            <v>40514</v>
          </cell>
          <cell r="I843">
            <v>4.3</v>
          </cell>
          <cell r="J843">
            <v>7.48</v>
          </cell>
        </row>
        <row r="844">
          <cell r="A844">
            <v>6</v>
          </cell>
          <cell r="B844" t="str">
            <v>ERDC</v>
          </cell>
          <cell r="C844" t="str">
            <v>1a</v>
          </cell>
          <cell r="D844" t="str">
            <v>54-d</v>
          </cell>
          <cell r="E844">
            <v>16</v>
          </cell>
          <cell r="F844">
            <v>28</v>
          </cell>
          <cell r="G844">
            <v>40514</v>
          </cell>
          <cell r="I844">
            <v>4.9000000000000004</v>
          </cell>
          <cell r="J844">
            <v>7.49</v>
          </cell>
        </row>
        <row r="845">
          <cell r="A845">
            <v>6</v>
          </cell>
          <cell r="B845" t="str">
            <v>ERDC</v>
          </cell>
          <cell r="C845" t="str">
            <v>1a</v>
          </cell>
          <cell r="D845" t="str">
            <v>54-d</v>
          </cell>
          <cell r="E845">
            <v>17</v>
          </cell>
          <cell r="F845">
            <v>28</v>
          </cell>
          <cell r="G845">
            <v>40514</v>
          </cell>
        </row>
        <row r="846">
          <cell r="A846">
            <v>6</v>
          </cell>
          <cell r="B846" t="str">
            <v>ERDC</v>
          </cell>
          <cell r="C846" t="str">
            <v>1a</v>
          </cell>
          <cell r="D846" t="str">
            <v>54-d</v>
          </cell>
          <cell r="E846">
            <v>18</v>
          </cell>
          <cell r="F846">
            <v>28</v>
          </cell>
          <cell r="G846">
            <v>40514</v>
          </cell>
        </row>
        <row r="847">
          <cell r="A847">
            <v>11</v>
          </cell>
          <cell r="B847" t="str">
            <v>ERDC</v>
          </cell>
          <cell r="C847" t="str">
            <v>1a</v>
          </cell>
          <cell r="D847" t="str">
            <v>54-d</v>
          </cell>
          <cell r="E847">
            <v>1</v>
          </cell>
          <cell r="F847">
            <v>28</v>
          </cell>
          <cell r="G847">
            <v>40514</v>
          </cell>
        </row>
        <row r="848">
          <cell r="A848">
            <v>11</v>
          </cell>
          <cell r="B848" t="str">
            <v>ERDC</v>
          </cell>
          <cell r="C848" t="str">
            <v>1a</v>
          </cell>
          <cell r="D848" t="str">
            <v>54-d</v>
          </cell>
          <cell r="E848">
            <v>2</v>
          </cell>
          <cell r="F848">
            <v>28</v>
          </cell>
          <cell r="G848">
            <v>40514</v>
          </cell>
        </row>
        <row r="849">
          <cell r="A849">
            <v>11</v>
          </cell>
          <cell r="B849" t="str">
            <v>ERDC</v>
          </cell>
          <cell r="C849" t="str">
            <v>1a</v>
          </cell>
          <cell r="D849" t="str">
            <v>54-d</v>
          </cell>
          <cell r="E849">
            <v>3</v>
          </cell>
          <cell r="F849">
            <v>28</v>
          </cell>
          <cell r="G849">
            <v>40514</v>
          </cell>
        </row>
        <row r="850">
          <cell r="A850">
            <v>11</v>
          </cell>
          <cell r="B850" t="str">
            <v>ERDC</v>
          </cell>
          <cell r="C850" t="str">
            <v>1a</v>
          </cell>
          <cell r="D850" t="str">
            <v>54-d</v>
          </cell>
          <cell r="E850">
            <v>4</v>
          </cell>
          <cell r="F850">
            <v>28</v>
          </cell>
          <cell r="G850">
            <v>40514</v>
          </cell>
        </row>
        <row r="851">
          <cell r="A851">
            <v>11</v>
          </cell>
          <cell r="B851" t="str">
            <v>ERDC</v>
          </cell>
          <cell r="C851" t="str">
            <v>1a</v>
          </cell>
          <cell r="D851" t="str">
            <v>54-d</v>
          </cell>
          <cell r="E851">
            <v>5</v>
          </cell>
          <cell r="F851">
            <v>28</v>
          </cell>
          <cell r="G851">
            <v>40514</v>
          </cell>
          <cell r="I851">
            <v>5.0999999999999996</v>
          </cell>
          <cell r="J851">
            <v>7.36</v>
          </cell>
          <cell r="M851">
            <v>233</v>
          </cell>
        </row>
        <row r="852">
          <cell r="A852">
            <v>11</v>
          </cell>
          <cell r="B852" t="str">
            <v>ERDC</v>
          </cell>
          <cell r="C852" t="str">
            <v>1a</v>
          </cell>
          <cell r="D852" t="str">
            <v>54-d</v>
          </cell>
          <cell r="E852">
            <v>6</v>
          </cell>
          <cell r="F852">
            <v>28</v>
          </cell>
          <cell r="G852">
            <v>40514</v>
          </cell>
          <cell r="I852">
            <v>5</v>
          </cell>
          <cell r="J852">
            <v>7.51</v>
          </cell>
        </row>
        <row r="853">
          <cell r="A853">
            <v>11</v>
          </cell>
          <cell r="B853" t="str">
            <v>ERDC</v>
          </cell>
          <cell r="C853" t="str">
            <v>1a</v>
          </cell>
          <cell r="D853" t="str">
            <v>54-d</v>
          </cell>
          <cell r="E853">
            <v>7</v>
          </cell>
          <cell r="F853">
            <v>28</v>
          </cell>
          <cell r="G853">
            <v>40514</v>
          </cell>
          <cell r="I853">
            <v>3.8</v>
          </cell>
          <cell r="J853">
            <v>7.5</v>
          </cell>
        </row>
        <row r="854">
          <cell r="A854">
            <v>11</v>
          </cell>
          <cell r="B854" t="str">
            <v>ERDC</v>
          </cell>
          <cell r="C854" t="str">
            <v>1a</v>
          </cell>
          <cell r="D854" t="str">
            <v>54-d</v>
          </cell>
          <cell r="E854">
            <v>8</v>
          </cell>
          <cell r="F854">
            <v>28</v>
          </cell>
          <cell r="G854">
            <v>40514</v>
          </cell>
          <cell r="I854">
            <v>3.8</v>
          </cell>
          <cell r="J854">
            <v>7.52</v>
          </cell>
        </row>
        <row r="855">
          <cell r="A855">
            <v>11</v>
          </cell>
          <cell r="B855" t="str">
            <v>ERDC</v>
          </cell>
          <cell r="C855" t="str">
            <v>1a</v>
          </cell>
          <cell r="D855" t="str">
            <v>54-d</v>
          </cell>
          <cell r="E855">
            <v>9</v>
          </cell>
          <cell r="F855">
            <v>28</v>
          </cell>
          <cell r="G855">
            <v>40514</v>
          </cell>
          <cell r="H855">
            <v>22.2</v>
          </cell>
          <cell r="I855">
            <v>4.2</v>
          </cell>
          <cell r="J855">
            <v>7.53</v>
          </cell>
        </row>
        <row r="856">
          <cell r="A856">
            <v>11</v>
          </cell>
          <cell r="B856" t="str">
            <v>ERDC</v>
          </cell>
          <cell r="C856" t="str">
            <v>1a</v>
          </cell>
          <cell r="D856" t="str">
            <v>54-d</v>
          </cell>
          <cell r="E856">
            <v>10</v>
          </cell>
          <cell r="F856">
            <v>28</v>
          </cell>
          <cell r="G856">
            <v>40514</v>
          </cell>
          <cell r="I856">
            <v>5</v>
          </cell>
          <cell r="J856">
            <v>7.53</v>
          </cell>
        </row>
        <row r="857">
          <cell r="A857">
            <v>11</v>
          </cell>
          <cell r="B857" t="str">
            <v>ERDC</v>
          </cell>
          <cell r="C857" t="str">
            <v>1a</v>
          </cell>
          <cell r="D857" t="str">
            <v>54-d</v>
          </cell>
          <cell r="E857">
            <v>11</v>
          </cell>
          <cell r="F857">
            <v>28</v>
          </cell>
          <cell r="G857">
            <v>40514</v>
          </cell>
          <cell r="I857">
            <v>4.8</v>
          </cell>
          <cell r="J857">
            <v>7.5</v>
          </cell>
        </row>
        <row r="858">
          <cell r="A858">
            <v>11</v>
          </cell>
          <cell r="B858" t="str">
            <v>ERDC</v>
          </cell>
          <cell r="C858" t="str">
            <v>1a</v>
          </cell>
          <cell r="D858" t="str">
            <v>54-d</v>
          </cell>
          <cell r="E858">
            <v>12</v>
          </cell>
          <cell r="F858">
            <v>28</v>
          </cell>
          <cell r="G858">
            <v>40514</v>
          </cell>
          <cell r="I858">
            <v>5</v>
          </cell>
          <cell r="J858">
            <v>7.56</v>
          </cell>
        </row>
        <row r="859">
          <cell r="A859">
            <v>11</v>
          </cell>
          <cell r="B859" t="str">
            <v>ERDC</v>
          </cell>
          <cell r="C859" t="str">
            <v>1a</v>
          </cell>
          <cell r="D859" t="str">
            <v>54-d</v>
          </cell>
          <cell r="E859">
            <v>13</v>
          </cell>
          <cell r="F859">
            <v>28</v>
          </cell>
          <cell r="G859">
            <v>40514</v>
          </cell>
          <cell r="I859">
            <v>5</v>
          </cell>
          <cell r="J859">
            <v>7.49</v>
          </cell>
        </row>
        <row r="860">
          <cell r="A860">
            <v>11</v>
          </cell>
          <cell r="B860" t="str">
            <v>ERDC</v>
          </cell>
          <cell r="C860" t="str">
            <v>1a</v>
          </cell>
          <cell r="D860" t="str">
            <v>54-d</v>
          </cell>
          <cell r="E860">
            <v>14</v>
          </cell>
          <cell r="F860">
            <v>28</v>
          </cell>
          <cell r="G860">
            <v>40514</v>
          </cell>
          <cell r="I860">
            <v>4.2</v>
          </cell>
          <cell r="J860">
            <v>7.5</v>
          </cell>
        </row>
        <row r="861">
          <cell r="A861">
            <v>11</v>
          </cell>
          <cell r="B861" t="str">
            <v>ERDC</v>
          </cell>
          <cell r="C861" t="str">
            <v>1a</v>
          </cell>
          <cell r="D861" t="str">
            <v>54-d</v>
          </cell>
          <cell r="E861">
            <v>15</v>
          </cell>
          <cell r="F861">
            <v>28</v>
          </cell>
          <cell r="G861">
            <v>40514</v>
          </cell>
          <cell r="I861">
            <v>4.3</v>
          </cell>
          <cell r="J861">
            <v>7.61</v>
          </cell>
        </row>
        <row r="862">
          <cell r="A862">
            <v>11</v>
          </cell>
          <cell r="B862" t="str">
            <v>ERDC</v>
          </cell>
          <cell r="C862" t="str">
            <v>1a</v>
          </cell>
          <cell r="D862" t="str">
            <v>54-d</v>
          </cell>
          <cell r="E862">
            <v>16</v>
          </cell>
          <cell r="F862">
            <v>28</v>
          </cell>
          <cell r="G862">
            <v>40514</v>
          </cell>
          <cell r="I862">
            <v>4.4000000000000004</v>
          </cell>
          <cell r="J862">
            <v>7.58</v>
          </cell>
        </row>
        <row r="863">
          <cell r="A863">
            <v>11</v>
          </cell>
          <cell r="B863" t="str">
            <v>ERDC</v>
          </cell>
          <cell r="C863" t="str">
            <v>1a</v>
          </cell>
          <cell r="D863" t="str">
            <v>54-d</v>
          </cell>
          <cell r="E863">
            <v>17</v>
          </cell>
          <cell r="F863">
            <v>28</v>
          </cell>
          <cell r="G863">
            <v>40514</v>
          </cell>
        </row>
        <row r="864">
          <cell r="A864">
            <v>11</v>
          </cell>
          <cell r="B864" t="str">
            <v>ERDC</v>
          </cell>
          <cell r="C864" t="str">
            <v>1a</v>
          </cell>
          <cell r="D864" t="str">
            <v>54-d</v>
          </cell>
          <cell r="E864">
            <v>18</v>
          </cell>
          <cell r="F864">
            <v>28</v>
          </cell>
          <cell r="G864">
            <v>40514</v>
          </cell>
        </row>
        <row r="865">
          <cell r="A865">
            <v>18</v>
          </cell>
          <cell r="B865" t="str">
            <v>ERDC</v>
          </cell>
          <cell r="C865" t="str">
            <v>1a</v>
          </cell>
          <cell r="D865" t="str">
            <v>54-d</v>
          </cell>
          <cell r="E865">
            <v>1</v>
          </cell>
          <cell r="F865">
            <v>28</v>
          </cell>
          <cell r="G865">
            <v>40514</v>
          </cell>
        </row>
        <row r="866">
          <cell r="A866">
            <v>18</v>
          </cell>
          <cell r="B866" t="str">
            <v>ERDC</v>
          </cell>
          <cell r="C866" t="str">
            <v>1a</v>
          </cell>
          <cell r="D866" t="str">
            <v>54-d</v>
          </cell>
          <cell r="E866">
            <v>2</v>
          </cell>
          <cell r="F866">
            <v>28</v>
          </cell>
          <cell r="G866">
            <v>40514</v>
          </cell>
        </row>
        <row r="867">
          <cell r="A867">
            <v>18</v>
          </cell>
          <cell r="B867" t="str">
            <v>ERDC</v>
          </cell>
          <cell r="C867" t="str">
            <v>1a</v>
          </cell>
          <cell r="D867" t="str">
            <v>54-d</v>
          </cell>
          <cell r="E867">
            <v>3</v>
          </cell>
          <cell r="F867">
            <v>28</v>
          </cell>
          <cell r="G867">
            <v>40514</v>
          </cell>
        </row>
        <row r="868">
          <cell r="A868">
            <v>18</v>
          </cell>
          <cell r="B868" t="str">
            <v>ERDC</v>
          </cell>
          <cell r="C868" t="str">
            <v>1a</v>
          </cell>
          <cell r="D868" t="str">
            <v>54-d</v>
          </cell>
          <cell r="E868">
            <v>4</v>
          </cell>
          <cell r="F868">
            <v>28</v>
          </cell>
          <cell r="G868">
            <v>40514</v>
          </cell>
        </row>
        <row r="869">
          <cell r="A869">
            <v>18</v>
          </cell>
          <cell r="B869" t="str">
            <v>ERDC</v>
          </cell>
          <cell r="C869" t="str">
            <v>1a</v>
          </cell>
          <cell r="D869" t="str">
            <v>54-d</v>
          </cell>
          <cell r="E869">
            <v>5</v>
          </cell>
          <cell r="F869">
            <v>28</v>
          </cell>
          <cell r="G869">
            <v>40514</v>
          </cell>
          <cell r="I869">
            <v>4</v>
          </cell>
          <cell r="J869">
            <v>7.52</v>
          </cell>
          <cell r="M869">
            <v>272</v>
          </cell>
        </row>
        <row r="870">
          <cell r="A870">
            <v>18</v>
          </cell>
          <cell r="B870" t="str">
            <v>ERDC</v>
          </cell>
          <cell r="C870" t="str">
            <v>1a</v>
          </cell>
          <cell r="D870" t="str">
            <v>54-d</v>
          </cell>
          <cell r="E870">
            <v>6</v>
          </cell>
          <cell r="F870">
            <v>28</v>
          </cell>
          <cell r="G870">
            <v>40514</v>
          </cell>
          <cell r="I870">
            <v>4</v>
          </cell>
          <cell r="J870">
            <v>7.48</v>
          </cell>
        </row>
        <row r="871">
          <cell r="A871">
            <v>18</v>
          </cell>
          <cell r="B871" t="str">
            <v>ERDC</v>
          </cell>
          <cell r="C871" t="str">
            <v>1a</v>
          </cell>
          <cell r="D871" t="str">
            <v>54-d</v>
          </cell>
          <cell r="E871">
            <v>7</v>
          </cell>
          <cell r="F871">
            <v>28</v>
          </cell>
          <cell r="G871">
            <v>40514</v>
          </cell>
          <cell r="I871">
            <v>4</v>
          </cell>
          <cell r="J871">
            <v>7.54</v>
          </cell>
        </row>
        <row r="872">
          <cell r="A872">
            <v>18</v>
          </cell>
          <cell r="B872" t="str">
            <v>ERDC</v>
          </cell>
          <cell r="C872" t="str">
            <v>1a</v>
          </cell>
          <cell r="D872" t="str">
            <v>54-d</v>
          </cell>
          <cell r="E872">
            <v>8</v>
          </cell>
          <cell r="F872">
            <v>28</v>
          </cell>
          <cell r="G872">
            <v>40514</v>
          </cell>
          <cell r="H872">
            <v>22.4</v>
          </cell>
          <cell r="I872">
            <v>4.0999999999999996</v>
          </cell>
          <cell r="J872">
            <v>7.68</v>
          </cell>
        </row>
        <row r="873">
          <cell r="A873">
            <v>18</v>
          </cell>
          <cell r="B873" t="str">
            <v>ERDC</v>
          </cell>
          <cell r="C873" t="str">
            <v>1a</v>
          </cell>
          <cell r="D873" t="str">
            <v>54-d</v>
          </cell>
          <cell r="E873">
            <v>9</v>
          </cell>
          <cell r="F873">
            <v>28</v>
          </cell>
          <cell r="G873">
            <v>40514</v>
          </cell>
          <cell r="I873">
            <v>4.0999999999999996</v>
          </cell>
          <cell r="J873">
            <v>7.5</v>
          </cell>
        </row>
        <row r="874">
          <cell r="A874">
            <v>18</v>
          </cell>
          <cell r="B874" t="str">
            <v>ERDC</v>
          </cell>
          <cell r="C874" t="str">
            <v>1a</v>
          </cell>
          <cell r="D874" t="str">
            <v>54-d</v>
          </cell>
          <cell r="E874">
            <v>10</v>
          </cell>
          <cell r="F874">
            <v>28</v>
          </cell>
          <cell r="G874">
            <v>40514</v>
          </cell>
          <cell r="I874">
            <v>4.3</v>
          </cell>
          <cell r="J874">
            <v>7.52</v>
          </cell>
        </row>
        <row r="875">
          <cell r="A875">
            <v>18</v>
          </cell>
          <cell r="B875" t="str">
            <v>ERDC</v>
          </cell>
          <cell r="C875" t="str">
            <v>1a</v>
          </cell>
          <cell r="D875" t="str">
            <v>54-d</v>
          </cell>
          <cell r="E875">
            <v>11</v>
          </cell>
          <cell r="F875">
            <v>28</v>
          </cell>
          <cell r="G875">
            <v>40514</v>
          </cell>
          <cell r="I875">
            <v>4.2</v>
          </cell>
          <cell r="J875">
            <v>7.61</v>
          </cell>
        </row>
        <row r="876">
          <cell r="A876">
            <v>18</v>
          </cell>
          <cell r="B876" t="str">
            <v>ERDC</v>
          </cell>
          <cell r="C876" t="str">
            <v>1a</v>
          </cell>
          <cell r="D876" t="str">
            <v>54-d</v>
          </cell>
          <cell r="E876">
            <v>12</v>
          </cell>
          <cell r="F876">
            <v>28</v>
          </cell>
          <cell r="G876">
            <v>40514</v>
          </cell>
          <cell r="I876">
            <v>4.0999999999999996</v>
          </cell>
          <cell r="J876">
            <v>7.55</v>
          </cell>
        </row>
        <row r="877">
          <cell r="A877">
            <v>18</v>
          </cell>
          <cell r="B877" t="str">
            <v>ERDC</v>
          </cell>
          <cell r="C877" t="str">
            <v>1a</v>
          </cell>
          <cell r="D877" t="str">
            <v>54-d</v>
          </cell>
          <cell r="E877">
            <v>13</v>
          </cell>
          <cell r="F877">
            <v>28</v>
          </cell>
          <cell r="G877">
            <v>40514</v>
          </cell>
          <cell r="I877">
            <v>4.3</v>
          </cell>
          <cell r="J877">
            <v>7.53</v>
          </cell>
        </row>
        <row r="878">
          <cell r="A878">
            <v>18</v>
          </cell>
          <cell r="B878" t="str">
            <v>ERDC</v>
          </cell>
          <cell r="C878" t="str">
            <v>1a</v>
          </cell>
          <cell r="D878" t="str">
            <v>54-d</v>
          </cell>
          <cell r="E878">
            <v>14</v>
          </cell>
          <cell r="F878">
            <v>28</v>
          </cell>
          <cell r="G878">
            <v>40514</v>
          </cell>
          <cell r="I878">
            <v>4.3</v>
          </cell>
          <cell r="J878">
            <v>7.61</v>
          </cell>
        </row>
        <row r="879">
          <cell r="A879">
            <v>18</v>
          </cell>
          <cell r="B879" t="str">
            <v>ERDC</v>
          </cell>
          <cell r="C879" t="str">
            <v>1a</v>
          </cell>
          <cell r="D879" t="str">
            <v>54-d</v>
          </cell>
          <cell r="E879">
            <v>15</v>
          </cell>
          <cell r="F879">
            <v>28</v>
          </cell>
          <cell r="G879">
            <v>40514</v>
          </cell>
          <cell r="I879">
            <v>4.5</v>
          </cell>
          <cell r="J879">
            <v>7.54</v>
          </cell>
        </row>
        <row r="880">
          <cell r="A880">
            <v>18</v>
          </cell>
          <cell r="B880" t="str">
            <v>ERDC</v>
          </cell>
          <cell r="C880" t="str">
            <v>1a</v>
          </cell>
          <cell r="D880" t="str">
            <v>54-d</v>
          </cell>
          <cell r="E880">
            <v>16</v>
          </cell>
          <cell r="F880">
            <v>28</v>
          </cell>
          <cell r="G880">
            <v>40514</v>
          </cell>
          <cell r="I880">
            <v>4.3</v>
          </cell>
          <cell r="J880">
            <v>7.61</v>
          </cell>
        </row>
        <row r="881">
          <cell r="A881">
            <v>18</v>
          </cell>
          <cell r="B881" t="str">
            <v>ERDC</v>
          </cell>
          <cell r="C881" t="str">
            <v>1a</v>
          </cell>
          <cell r="D881" t="str">
            <v>54-d</v>
          </cell>
          <cell r="E881">
            <v>17</v>
          </cell>
          <cell r="F881">
            <v>28</v>
          </cell>
          <cell r="G881">
            <v>40514</v>
          </cell>
        </row>
        <row r="882">
          <cell r="A882">
            <v>18</v>
          </cell>
          <cell r="B882" t="str">
            <v>ERDC</v>
          </cell>
          <cell r="C882" t="str">
            <v>1a</v>
          </cell>
          <cell r="D882" t="str">
            <v>54-d</v>
          </cell>
          <cell r="E882">
            <v>18</v>
          </cell>
          <cell r="F882">
            <v>28</v>
          </cell>
          <cell r="G882">
            <v>40514</v>
          </cell>
        </row>
        <row r="883">
          <cell r="A883">
            <v>25</v>
          </cell>
          <cell r="B883" t="str">
            <v>ERDC</v>
          </cell>
          <cell r="C883" t="str">
            <v>1a</v>
          </cell>
          <cell r="D883" t="str">
            <v>54-d</v>
          </cell>
          <cell r="E883">
            <v>1</v>
          </cell>
          <cell r="F883">
            <v>28</v>
          </cell>
          <cell r="G883">
            <v>40514</v>
          </cell>
        </row>
        <row r="884">
          <cell r="A884">
            <v>25</v>
          </cell>
          <cell r="B884" t="str">
            <v>ERDC</v>
          </cell>
          <cell r="C884" t="str">
            <v>1a</v>
          </cell>
          <cell r="D884" t="str">
            <v>54-d</v>
          </cell>
          <cell r="E884">
            <v>2</v>
          </cell>
          <cell r="F884">
            <v>28</v>
          </cell>
          <cell r="G884">
            <v>40514</v>
          </cell>
        </row>
        <row r="885">
          <cell r="A885">
            <v>25</v>
          </cell>
          <cell r="B885" t="str">
            <v>ERDC</v>
          </cell>
          <cell r="C885" t="str">
            <v>1a</v>
          </cell>
          <cell r="D885" t="str">
            <v>54-d</v>
          </cell>
          <cell r="E885">
            <v>3</v>
          </cell>
          <cell r="F885">
            <v>28</v>
          </cell>
          <cell r="G885">
            <v>40514</v>
          </cell>
        </row>
        <row r="886">
          <cell r="A886">
            <v>25</v>
          </cell>
          <cell r="B886" t="str">
            <v>ERDC</v>
          </cell>
          <cell r="C886" t="str">
            <v>1a</v>
          </cell>
          <cell r="D886" t="str">
            <v>54-d</v>
          </cell>
          <cell r="E886">
            <v>4</v>
          </cell>
          <cell r="F886">
            <v>28</v>
          </cell>
          <cell r="G886">
            <v>40514</v>
          </cell>
        </row>
        <row r="887">
          <cell r="A887">
            <v>25</v>
          </cell>
          <cell r="B887" t="str">
            <v>ERDC</v>
          </cell>
          <cell r="C887" t="str">
            <v>1a</v>
          </cell>
          <cell r="D887" t="str">
            <v>54-d</v>
          </cell>
          <cell r="E887">
            <v>5</v>
          </cell>
          <cell r="F887">
            <v>28</v>
          </cell>
          <cell r="G887">
            <v>40514</v>
          </cell>
          <cell r="I887">
            <v>3</v>
          </cell>
          <cell r="J887">
            <v>7.52</v>
          </cell>
          <cell r="M887">
            <v>235</v>
          </cell>
        </row>
        <row r="888">
          <cell r="A888">
            <v>25</v>
          </cell>
          <cell r="B888" t="str">
            <v>ERDC</v>
          </cell>
          <cell r="C888" t="str">
            <v>1a</v>
          </cell>
          <cell r="D888" t="str">
            <v>54-d</v>
          </cell>
          <cell r="E888">
            <v>6</v>
          </cell>
          <cell r="F888">
            <v>28</v>
          </cell>
          <cell r="G888">
            <v>40514</v>
          </cell>
          <cell r="I888">
            <v>4</v>
          </cell>
          <cell r="J888">
            <v>7.48</v>
          </cell>
        </row>
        <row r="889">
          <cell r="A889">
            <v>25</v>
          </cell>
          <cell r="B889" t="str">
            <v>ERDC</v>
          </cell>
          <cell r="C889" t="str">
            <v>1a</v>
          </cell>
          <cell r="D889" t="str">
            <v>54-d</v>
          </cell>
          <cell r="E889">
            <v>7</v>
          </cell>
          <cell r="F889">
            <v>28</v>
          </cell>
          <cell r="G889">
            <v>40514</v>
          </cell>
          <cell r="I889">
            <v>4.0999999999999996</v>
          </cell>
          <cell r="J889">
            <v>7.51</v>
          </cell>
        </row>
        <row r="890">
          <cell r="A890">
            <v>25</v>
          </cell>
          <cell r="B890" t="str">
            <v>ERDC</v>
          </cell>
          <cell r="C890" t="str">
            <v>1a</v>
          </cell>
          <cell r="D890" t="str">
            <v>54-d</v>
          </cell>
          <cell r="E890">
            <v>8</v>
          </cell>
          <cell r="F890">
            <v>28</v>
          </cell>
          <cell r="G890">
            <v>40514</v>
          </cell>
          <cell r="I890">
            <v>4.2</v>
          </cell>
          <cell r="J890">
            <v>7.52</v>
          </cell>
        </row>
        <row r="891">
          <cell r="A891">
            <v>25</v>
          </cell>
          <cell r="B891" t="str">
            <v>ERDC</v>
          </cell>
          <cell r="C891" t="str">
            <v>1a</v>
          </cell>
          <cell r="D891" t="str">
            <v>54-d</v>
          </cell>
          <cell r="E891">
            <v>9</v>
          </cell>
          <cell r="F891">
            <v>28</v>
          </cell>
          <cell r="G891">
            <v>40514</v>
          </cell>
          <cell r="I891">
            <v>4</v>
          </cell>
          <cell r="J891">
            <v>7.58</v>
          </cell>
        </row>
        <row r="892">
          <cell r="A892">
            <v>25</v>
          </cell>
          <cell r="B892" t="str">
            <v>ERDC</v>
          </cell>
          <cell r="C892" t="str">
            <v>1a</v>
          </cell>
          <cell r="D892" t="str">
            <v>54-d</v>
          </cell>
          <cell r="E892">
            <v>10</v>
          </cell>
          <cell r="F892">
            <v>28</v>
          </cell>
          <cell r="G892">
            <v>40514</v>
          </cell>
          <cell r="I892">
            <v>4.3</v>
          </cell>
          <cell r="J892">
            <v>7.49</v>
          </cell>
        </row>
        <row r="893">
          <cell r="A893">
            <v>25</v>
          </cell>
          <cell r="B893" t="str">
            <v>ERDC</v>
          </cell>
          <cell r="C893" t="str">
            <v>1a</v>
          </cell>
          <cell r="D893" t="str">
            <v>54-d</v>
          </cell>
          <cell r="E893">
            <v>11</v>
          </cell>
          <cell r="F893">
            <v>28</v>
          </cell>
          <cell r="G893">
            <v>40514</v>
          </cell>
          <cell r="H893">
            <v>22.3</v>
          </cell>
          <cell r="I893">
            <v>3.8</v>
          </cell>
          <cell r="J893">
            <v>7.6</v>
          </cell>
        </row>
        <row r="894">
          <cell r="A894">
            <v>25</v>
          </cell>
          <cell r="B894" t="str">
            <v>ERDC</v>
          </cell>
          <cell r="C894" t="str">
            <v>1a</v>
          </cell>
          <cell r="D894" t="str">
            <v>54-d</v>
          </cell>
          <cell r="E894">
            <v>12</v>
          </cell>
          <cell r="F894">
            <v>28</v>
          </cell>
          <cell r="G894">
            <v>40514</v>
          </cell>
          <cell r="I894">
            <v>4.9000000000000004</v>
          </cell>
          <cell r="J894">
            <v>7.49</v>
          </cell>
        </row>
        <row r="895">
          <cell r="A895">
            <v>25</v>
          </cell>
          <cell r="B895" t="str">
            <v>ERDC</v>
          </cell>
          <cell r="C895" t="str">
            <v>1a</v>
          </cell>
          <cell r="D895" t="str">
            <v>54-d</v>
          </cell>
          <cell r="E895">
            <v>13</v>
          </cell>
          <cell r="F895">
            <v>28</v>
          </cell>
          <cell r="G895">
            <v>40514</v>
          </cell>
          <cell r="I895">
            <v>4.7</v>
          </cell>
          <cell r="J895">
            <v>7.36</v>
          </cell>
        </row>
        <row r="896">
          <cell r="A896">
            <v>25</v>
          </cell>
          <cell r="B896" t="str">
            <v>ERDC</v>
          </cell>
          <cell r="C896" t="str">
            <v>1a</v>
          </cell>
          <cell r="D896" t="str">
            <v>54-d</v>
          </cell>
          <cell r="E896">
            <v>14</v>
          </cell>
          <cell r="F896">
            <v>28</v>
          </cell>
          <cell r="G896">
            <v>40514</v>
          </cell>
          <cell r="I896">
            <v>4.3</v>
          </cell>
          <cell r="J896">
            <v>7.39</v>
          </cell>
        </row>
        <row r="897">
          <cell r="A897">
            <v>25</v>
          </cell>
          <cell r="B897" t="str">
            <v>ERDC</v>
          </cell>
          <cell r="C897" t="str">
            <v>1a</v>
          </cell>
          <cell r="D897" t="str">
            <v>54-d</v>
          </cell>
          <cell r="E897">
            <v>15</v>
          </cell>
          <cell r="F897">
            <v>28</v>
          </cell>
          <cell r="G897">
            <v>40514</v>
          </cell>
          <cell r="I897">
            <v>4.7</v>
          </cell>
          <cell r="J897">
            <v>7.41</v>
          </cell>
        </row>
        <row r="898">
          <cell r="A898">
            <v>25</v>
          </cell>
          <cell r="B898" t="str">
            <v>ERDC</v>
          </cell>
          <cell r="C898" t="str">
            <v>1a</v>
          </cell>
          <cell r="D898" t="str">
            <v>54-d</v>
          </cell>
          <cell r="E898">
            <v>16</v>
          </cell>
          <cell r="F898">
            <v>28</v>
          </cell>
          <cell r="G898">
            <v>40514</v>
          </cell>
          <cell r="I898">
            <v>4.4000000000000004</v>
          </cell>
          <cell r="J898">
            <v>7.56</v>
          </cell>
        </row>
        <row r="899">
          <cell r="A899">
            <v>25</v>
          </cell>
          <cell r="B899" t="str">
            <v>ERDC</v>
          </cell>
          <cell r="C899" t="str">
            <v>1a</v>
          </cell>
          <cell r="D899" t="str">
            <v>54-d</v>
          </cell>
          <cell r="E899">
            <v>17</v>
          </cell>
          <cell r="F899">
            <v>28</v>
          </cell>
          <cell r="G899">
            <v>40514</v>
          </cell>
        </row>
        <row r="900">
          <cell r="A900">
            <v>25</v>
          </cell>
          <cell r="B900" t="str">
            <v>ERDC</v>
          </cell>
          <cell r="C900" t="str">
            <v>1a</v>
          </cell>
          <cell r="D900" t="str">
            <v>54-d</v>
          </cell>
          <cell r="E900">
            <v>18</v>
          </cell>
          <cell r="F900">
            <v>28</v>
          </cell>
          <cell r="G900">
            <v>40514</v>
          </cell>
        </row>
        <row r="901">
          <cell r="A901">
            <v>30</v>
          </cell>
          <cell r="B901" t="str">
            <v>ERDC</v>
          </cell>
          <cell r="C901" t="str">
            <v>1a</v>
          </cell>
          <cell r="D901" t="str">
            <v>54-d</v>
          </cell>
          <cell r="E901">
            <v>1</v>
          </cell>
          <cell r="F901">
            <v>28</v>
          </cell>
          <cell r="G901">
            <v>40514</v>
          </cell>
        </row>
        <row r="902">
          <cell r="A902">
            <v>30</v>
          </cell>
          <cell r="B902" t="str">
            <v>ERDC</v>
          </cell>
          <cell r="C902" t="str">
            <v>1a</v>
          </cell>
          <cell r="D902" t="str">
            <v>54-d</v>
          </cell>
          <cell r="E902">
            <v>2</v>
          </cell>
          <cell r="F902">
            <v>28</v>
          </cell>
          <cell r="G902">
            <v>40514</v>
          </cell>
        </row>
        <row r="903">
          <cell r="A903">
            <v>30</v>
          </cell>
          <cell r="B903" t="str">
            <v>ERDC</v>
          </cell>
          <cell r="C903" t="str">
            <v>1a</v>
          </cell>
          <cell r="D903" t="str">
            <v>54-d</v>
          </cell>
          <cell r="E903">
            <v>3</v>
          </cell>
          <cell r="F903">
            <v>28</v>
          </cell>
          <cell r="G903">
            <v>40514</v>
          </cell>
        </row>
        <row r="904">
          <cell r="A904">
            <v>30</v>
          </cell>
          <cell r="B904" t="str">
            <v>ERDC</v>
          </cell>
          <cell r="C904" t="str">
            <v>1a</v>
          </cell>
          <cell r="D904" t="str">
            <v>54-d</v>
          </cell>
          <cell r="E904">
            <v>4</v>
          </cell>
          <cell r="F904">
            <v>28</v>
          </cell>
          <cell r="G904">
            <v>40514</v>
          </cell>
        </row>
        <row r="905">
          <cell r="A905">
            <v>30</v>
          </cell>
          <cell r="B905" t="str">
            <v>ERDC</v>
          </cell>
          <cell r="C905" t="str">
            <v>1a</v>
          </cell>
          <cell r="D905" t="str">
            <v>54-d</v>
          </cell>
          <cell r="E905">
            <v>5</v>
          </cell>
          <cell r="F905">
            <v>28</v>
          </cell>
          <cell r="G905">
            <v>40514</v>
          </cell>
          <cell r="I905">
            <v>5</v>
          </cell>
          <cell r="J905">
            <v>7.51</v>
          </cell>
          <cell r="M905">
            <v>246</v>
          </cell>
        </row>
        <row r="906">
          <cell r="A906">
            <v>30</v>
          </cell>
          <cell r="B906" t="str">
            <v>ERDC</v>
          </cell>
          <cell r="C906" t="str">
            <v>1a</v>
          </cell>
          <cell r="D906" t="str">
            <v>54-d</v>
          </cell>
          <cell r="E906">
            <v>6</v>
          </cell>
          <cell r="F906">
            <v>28</v>
          </cell>
          <cell r="G906">
            <v>40514</v>
          </cell>
          <cell r="I906">
            <v>3.8</v>
          </cell>
          <cell r="J906">
            <v>7.55</v>
          </cell>
        </row>
        <row r="907">
          <cell r="A907">
            <v>30</v>
          </cell>
          <cell r="B907" t="str">
            <v>ERDC</v>
          </cell>
          <cell r="C907" t="str">
            <v>1a</v>
          </cell>
          <cell r="D907" t="str">
            <v>54-d</v>
          </cell>
          <cell r="E907">
            <v>7</v>
          </cell>
          <cell r="F907">
            <v>28</v>
          </cell>
          <cell r="G907">
            <v>40514</v>
          </cell>
          <cell r="I907">
            <v>4.8</v>
          </cell>
          <cell r="J907">
            <v>7.54</v>
          </cell>
        </row>
        <row r="908">
          <cell r="A908">
            <v>30</v>
          </cell>
          <cell r="B908" t="str">
            <v>ERDC</v>
          </cell>
          <cell r="C908" t="str">
            <v>1a</v>
          </cell>
          <cell r="D908" t="str">
            <v>54-d</v>
          </cell>
          <cell r="E908">
            <v>8</v>
          </cell>
          <cell r="F908">
            <v>28</v>
          </cell>
          <cell r="G908">
            <v>40514</v>
          </cell>
          <cell r="I908">
            <v>4.9000000000000004</v>
          </cell>
          <cell r="J908">
            <v>7.49</v>
          </cell>
        </row>
        <row r="909">
          <cell r="A909">
            <v>30</v>
          </cell>
          <cell r="B909" t="str">
            <v>ERDC</v>
          </cell>
          <cell r="C909" t="str">
            <v>1a</v>
          </cell>
          <cell r="D909" t="str">
            <v>54-d</v>
          </cell>
          <cell r="E909">
            <v>9</v>
          </cell>
          <cell r="F909">
            <v>28</v>
          </cell>
          <cell r="G909">
            <v>40514</v>
          </cell>
          <cell r="I909">
            <v>4.5</v>
          </cell>
          <cell r="J909">
            <v>7.41</v>
          </cell>
        </row>
        <row r="910">
          <cell r="A910">
            <v>30</v>
          </cell>
          <cell r="B910" t="str">
            <v>ERDC</v>
          </cell>
          <cell r="C910" t="str">
            <v>1a</v>
          </cell>
          <cell r="D910" t="str">
            <v>54-d</v>
          </cell>
          <cell r="E910">
            <v>10</v>
          </cell>
          <cell r="F910">
            <v>28</v>
          </cell>
          <cell r="G910">
            <v>40514</v>
          </cell>
          <cell r="I910">
            <v>4.5999999999999996</v>
          </cell>
          <cell r="J910">
            <v>7.36</v>
          </cell>
        </row>
        <row r="911">
          <cell r="A911">
            <v>30</v>
          </cell>
          <cell r="B911" t="str">
            <v>ERDC</v>
          </cell>
          <cell r="C911" t="str">
            <v>1a</v>
          </cell>
          <cell r="D911" t="str">
            <v>54-d</v>
          </cell>
          <cell r="E911">
            <v>11</v>
          </cell>
          <cell r="F911">
            <v>28</v>
          </cell>
          <cell r="G911">
            <v>40514</v>
          </cell>
          <cell r="I911">
            <v>4.4000000000000004</v>
          </cell>
          <cell r="J911">
            <v>7.51</v>
          </cell>
        </row>
        <row r="912">
          <cell r="A912">
            <v>30</v>
          </cell>
          <cell r="B912" t="str">
            <v>ERDC</v>
          </cell>
          <cell r="C912" t="str">
            <v>1a</v>
          </cell>
          <cell r="D912" t="str">
            <v>54-d</v>
          </cell>
          <cell r="E912">
            <v>12</v>
          </cell>
          <cell r="F912">
            <v>28</v>
          </cell>
          <cell r="G912">
            <v>40514</v>
          </cell>
          <cell r="I912">
            <v>4.8</v>
          </cell>
          <cell r="J912">
            <v>7.61</v>
          </cell>
        </row>
        <row r="913">
          <cell r="A913">
            <v>30</v>
          </cell>
          <cell r="B913" t="str">
            <v>ERDC</v>
          </cell>
          <cell r="C913" t="str">
            <v>1a</v>
          </cell>
          <cell r="D913" t="str">
            <v>54-d</v>
          </cell>
          <cell r="E913">
            <v>13</v>
          </cell>
          <cell r="F913">
            <v>28</v>
          </cell>
          <cell r="G913">
            <v>40514</v>
          </cell>
          <cell r="I913">
            <v>4.3</v>
          </cell>
          <cell r="J913">
            <v>7.48</v>
          </cell>
        </row>
        <row r="914">
          <cell r="A914">
            <v>30</v>
          </cell>
          <cell r="B914" t="str">
            <v>ERDC</v>
          </cell>
          <cell r="C914" t="str">
            <v>1a</v>
          </cell>
          <cell r="D914" t="str">
            <v>54-d</v>
          </cell>
          <cell r="E914">
            <v>14</v>
          </cell>
          <cell r="F914">
            <v>28</v>
          </cell>
          <cell r="G914">
            <v>40514</v>
          </cell>
          <cell r="I914">
            <v>5</v>
          </cell>
          <cell r="J914">
            <v>7.39</v>
          </cell>
        </row>
        <row r="915">
          <cell r="A915">
            <v>30</v>
          </cell>
          <cell r="B915" t="str">
            <v>ERDC</v>
          </cell>
          <cell r="C915" t="str">
            <v>1a</v>
          </cell>
          <cell r="D915" t="str">
            <v>54-d</v>
          </cell>
          <cell r="E915">
            <v>15</v>
          </cell>
          <cell r="F915">
            <v>28</v>
          </cell>
          <cell r="G915">
            <v>40514</v>
          </cell>
          <cell r="I915">
            <v>4.8</v>
          </cell>
          <cell r="J915">
            <v>7.51</v>
          </cell>
        </row>
        <row r="916">
          <cell r="A916">
            <v>30</v>
          </cell>
          <cell r="B916" t="str">
            <v>ERDC</v>
          </cell>
          <cell r="C916" t="str">
            <v>1a</v>
          </cell>
          <cell r="D916" t="str">
            <v>54-d</v>
          </cell>
          <cell r="E916">
            <v>16</v>
          </cell>
          <cell r="F916">
            <v>28</v>
          </cell>
          <cell r="G916">
            <v>40514</v>
          </cell>
          <cell r="H916">
            <v>22.3</v>
          </cell>
          <cell r="I916">
            <v>5</v>
          </cell>
          <cell r="J916">
            <v>7.56</v>
          </cell>
        </row>
        <row r="917">
          <cell r="A917">
            <v>30</v>
          </cell>
          <cell r="B917" t="str">
            <v>ERDC</v>
          </cell>
          <cell r="C917" t="str">
            <v>1a</v>
          </cell>
          <cell r="D917" t="str">
            <v>54-d</v>
          </cell>
          <cell r="E917">
            <v>17</v>
          </cell>
          <cell r="F917">
            <v>28</v>
          </cell>
          <cell r="G917">
            <v>40514</v>
          </cell>
        </row>
        <row r="918">
          <cell r="A918">
            <v>30</v>
          </cell>
          <cell r="B918" t="str">
            <v>ERDC</v>
          </cell>
          <cell r="C918" t="str">
            <v>1a</v>
          </cell>
          <cell r="D918" t="str">
            <v>54-d</v>
          </cell>
          <cell r="E918">
            <v>18</v>
          </cell>
          <cell r="F918">
            <v>28</v>
          </cell>
          <cell r="G918">
            <v>40514</v>
          </cell>
        </row>
        <row r="919">
          <cell r="A919" t="str">
            <v>33a</v>
          </cell>
          <cell r="B919" t="str">
            <v>ERDC</v>
          </cell>
          <cell r="C919" t="str">
            <v>1a</v>
          </cell>
          <cell r="D919" t="str">
            <v>54-d</v>
          </cell>
          <cell r="E919">
            <v>1</v>
          </cell>
          <cell r="F919">
            <v>28</v>
          </cell>
          <cell r="G919">
            <v>40514</v>
          </cell>
        </row>
        <row r="920">
          <cell r="A920" t="str">
            <v>33a</v>
          </cell>
          <cell r="B920" t="str">
            <v>ERDC</v>
          </cell>
          <cell r="C920" t="str">
            <v>1a</v>
          </cell>
          <cell r="D920" t="str">
            <v>54-d</v>
          </cell>
          <cell r="E920">
            <v>2</v>
          </cell>
          <cell r="F920">
            <v>28</v>
          </cell>
          <cell r="G920">
            <v>40514</v>
          </cell>
        </row>
        <row r="921">
          <cell r="A921" t="str">
            <v>33a</v>
          </cell>
          <cell r="B921" t="str">
            <v>ERDC</v>
          </cell>
          <cell r="C921" t="str">
            <v>1a</v>
          </cell>
          <cell r="D921" t="str">
            <v>54-d</v>
          </cell>
          <cell r="E921">
            <v>3</v>
          </cell>
          <cell r="F921">
            <v>28</v>
          </cell>
          <cell r="G921">
            <v>40514</v>
          </cell>
        </row>
        <row r="922">
          <cell r="A922" t="str">
            <v>33a</v>
          </cell>
          <cell r="B922" t="str">
            <v>ERDC</v>
          </cell>
          <cell r="C922" t="str">
            <v>1a</v>
          </cell>
          <cell r="D922" t="str">
            <v>54-d</v>
          </cell>
          <cell r="E922">
            <v>4</v>
          </cell>
          <cell r="F922">
            <v>28</v>
          </cell>
          <cell r="G922">
            <v>40514</v>
          </cell>
        </row>
        <row r="923">
          <cell r="A923" t="str">
            <v>33a</v>
          </cell>
          <cell r="B923" t="str">
            <v>ERDC</v>
          </cell>
          <cell r="C923" t="str">
            <v>1a</v>
          </cell>
          <cell r="D923" t="str">
            <v>54-d</v>
          </cell>
          <cell r="E923">
            <v>5</v>
          </cell>
          <cell r="F923">
            <v>28</v>
          </cell>
          <cell r="G923">
            <v>40514</v>
          </cell>
          <cell r="I923">
            <v>5</v>
          </cell>
          <cell r="J923">
            <v>7.54</v>
          </cell>
        </row>
        <row r="924">
          <cell r="A924" t="str">
            <v>33a</v>
          </cell>
          <cell r="B924" t="str">
            <v>ERDC</v>
          </cell>
          <cell r="C924" t="str">
            <v>1a</v>
          </cell>
          <cell r="D924" t="str">
            <v>54-d</v>
          </cell>
          <cell r="E924">
            <v>6</v>
          </cell>
          <cell r="F924">
            <v>28</v>
          </cell>
          <cell r="G924">
            <v>40514</v>
          </cell>
          <cell r="I924">
            <v>5.0999999999999996</v>
          </cell>
          <cell r="J924">
            <v>7.61</v>
          </cell>
        </row>
        <row r="925">
          <cell r="A925" t="str">
            <v>33a</v>
          </cell>
          <cell r="B925" t="str">
            <v>ERDC</v>
          </cell>
          <cell r="C925" t="str">
            <v>1a</v>
          </cell>
          <cell r="D925" t="str">
            <v>54-d</v>
          </cell>
          <cell r="E925">
            <v>7</v>
          </cell>
          <cell r="F925">
            <v>28</v>
          </cell>
          <cell r="G925">
            <v>40514</v>
          </cell>
          <cell r="I925">
            <v>5.0999999999999996</v>
          </cell>
          <cell r="J925">
            <v>7.62</v>
          </cell>
        </row>
        <row r="926">
          <cell r="A926" t="str">
            <v>33a</v>
          </cell>
          <cell r="B926" t="str">
            <v>ERDC</v>
          </cell>
          <cell r="C926" t="str">
            <v>1a</v>
          </cell>
          <cell r="D926" t="str">
            <v>54-d</v>
          </cell>
          <cell r="E926">
            <v>8</v>
          </cell>
          <cell r="F926">
            <v>28</v>
          </cell>
          <cell r="G926">
            <v>40514</v>
          </cell>
          <cell r="I926">
            <v>4.5</v>
          </cell>
          <cell r="J926">
            <v>7.61</v>
          </cell>
        </row>
        <row r="927">
          <cell r="A927" t="str">
            <v>33a</v>
          </cell>
          <cell r="B927" t="str">
            <v>ERDC</v>
          </cell>
          <cell r="C927" t="str">
            <v>1a</v>
          </cell>
          <cell r="D927" t="str">
            <v>54-d</v>
          </cell>
          <cell r="E927">
            <v>9</v>
          </cell>
          <cell r="F927">
            <v>28</v>
          </cell>
          <cell r="G927">
            <v>40514</v>
          </cell>
          <cell r="I927">
            <v>4.4000000000000004</v>
          </cell>
          <cell r="J927">
            <v>7.59</v>
          </cell>
        </row>
        <row r="928">
          <cell r="A928" t="str">
            <v>33a</v>
          </cell>
          <cell r="B928" t="str">
            <v>ERDC</v>
          </cell>
          <cell r="C928" t="str">
            <v>1a</v>
          </cell>
          <cell r="D928" t="str">
            <v>54-d</v>
          </cell>
          <cell r="E928">
            <v>10</v>
          </cell>
          <cell r="F928">
            <v>28</v>
          </cell>
          <cell r="G928">
            <v>40514</v>
          </cell>
          <cell r="I928">
            <v>4.5</v>
          </cell>
          <cell r="J928">
            <v>7.49</v>
          </cell>
        </row>
        <row r="929">
          <cell r="A929" t="str">
            <v>33a</v>
          </cell>
          <cell r="B929" t="str">
            <v>ERDC</v>
          </cell>
          <cell r="C929" t="str">
            <v>1a</v>
          </cell>
          <cell r="D929" t="str">
            <v>54-d</v>
          </cell>
          <cell r="E929">
            <v>11</v>
          </cell>
          <cell r="F929">
            <v>28</v>
          </cell>
          <cell r="G929">
            <v>40514</v>
          </cell>
          <cell r="I929">
            <v>4.5999999999999996</v>
          </cell>
          <cell r="J929">
            <v>7.59</v>
          </cell>
        </row>
        <row r="930">
          <cell r="A930" t="str">
            <v>33a</v>
          </cell>
          <cell r="B930" t="str">
            <v>ERDC</v>
          </cell>
          <cell r="C930" t="str">
            <v>1a</v>
          </cell>
          <cell r="D930" t="str">
            <v>54-d</v>
          </cell>
          <cell r="E930">
            <v>12</v>
          </cell>
          <cell r="F930">
            <v>28</v>
          </cell>
          <cell r="G930">
            <v>40514</v>
          </cell>
          <cell r="I930">
            <v>4.3</v>
          </cell>
          <cell r="J930">
            <v>7.54</v>
          </cell>
        </row>
        <row r="931">
          <cell r="A931" t="str">
            <v>33a</v>
          </cell>
          <cell r="B931" t="str">
            <v>ERDC</v>
          </cell>
          <cell r="C931" t="str">
            <v>1a</v>
          </cell>
          <cell r="D931" t="str">
            <v>54-d</v>
          </cell>
          <cell r="E931">
            <v>13</v>
          </cell>
          <cell r="F931">
            <v>28</v>
          </cell>
          <cell r="G931">
            <v>40514</v>
          </cell>
          <cell r="H931">
            <v>22.3</v>
          </cell>
          <cell r="I931">
            <v>5</v>
          </cell>
          <cell r="J931">
            <v>7.53</v>
          </cell>
        </row>
        <row r="932">
          <cell r="A932" t="str">
            <v>33a</v>
          </cell>
          <cell r="B932" t="str">
            <v>ERDC</v>
          </cell>
          <cell r="C932" t="str">
            <v>1a</v>
          </cell>
          <cell r="D932" t="str">
            <v>54-d</v>
          </cell>
          <cell r="E932">
            <v>14</v>
          </cell>
          <cell r="F932">
            <v>28</v>
          </cell>
          <cell r="G932">
            <v>40514</v>
          </cell>
          <cell r="I932">
            <v>4.9000000000000004</v>
          </cell>
          <cell r="J932">
            <v>7.56</v>
          </cell>
        </row>
        <row r="933">
          <cell r="A933" t="str">
            <v>33a</v>
          </cell>
          <cell r="B933" t="str">
            <v>ERDC</v>
          </cell>
          <cell r="C933" t="str">
            <v>1a</v>
          </cell>
          <cell r="D933" t="str">
            <v>54-d</v>
          </cell>
          <cell r="E933">
            <v>15</v>
          </cell>
          <cell r="F933">
            <v>28</v>
          </cell>
          <cell r="G933">
            <v>40514</v>
          </cell>
          <cell r="I933">
            <v>4.8</v>
          </cell>
          <cell r="J933">
            <v>7.5</v>
          </cell>
        </row>
        <row r="934">
          <cell r="A934" t="str">
            <v>33a</v>
          </cell>
          <cell r="B934" t="str">
            <v>ERDC</v>
          </cell>
          <cell r="C934" t="str">
            <v>1a</v>
          </cell>
          <cell r="D934" t="str">
            <v>54-d</v>
          </cell>
          <cell r="E934">
            <v>16</v>
          </cell>
          <cell r="F934">
            <v>28</v>
          </cell>
          <cell r="G934">
            <v>40514</v>
          </cell>
          <cell r="I934">
            <v>4.2</v>
          </cell>
          <cell r="J934">
            <v>7.51</v>
          </cell>
        </row>
        <row r="935">
          <cell r="A935" t="str">
            <v>33a</v>
          </cell>
          <cell r="B935" t="str">
            <v>ERDC</v>
          </cell>
          <cell r="C935" t="str">
            <v>1a</v>
          </cell>
          <cell r="D935" t="str">
            <v>54-d</v>
          </cell>
          <cell r="E935">
            <v>17</v>
          </cell>
          <cell r="F935">
            <v>28</v>
          </cell>
          <cell r="G935">
            <v>40514</v>
          </cell>
        </row>
        <row r="936">
          <cell r="A936" t="str">
            <v>33a</v>
          </cell>
          <cell r="B936" t="str">
            <v>ERDC</v>
          </cell>
          <cell r="C936" t="str">
            <v>1a</v>
          </cell>
          <cell r="D936" t="str">
            <v>54-d</v>
          </cell>
          <cell r="E936">
            <v>18</v>
          </cell>
          <cell r="F936">
            <v>28</v>
          </cell>
          <cell r="G936">
            <v>40514</v>
          </cell>
        </row>
        <row r="937">
          <cell r="A937">
            <v>6</v>
          </cell>
          <cell r="B937" t="str">
            <v>ERDC</v>
          </cell>
          <cell r="C937" t="str">
            <v>1a</v>
          </cell>
          <cell r="D937" t="str">
            <v>54-d</v>
          </cell>
          <cell r="E937">
            <v>10</v>
          </cell>
          <cell r="F937">
            <v>30</v>
          </cell>
          <cell r="G937">
            <v>40517</v>
          </cell>
          <cell r="H937">
            <v>22.5</v>
          </cell>
        </row>
        <row r="938">
          <cell r="A938">
            <v>11</v>
          </cell>
          <cell r="B938" t="str">
            <v>ERDC</v>
          </cell>
          <cell r="C938" t="str">
            <v>1a</v>
          </cell>
          <cell r="D938" t="str">
            <v>54-d</v>
          </cell>
          <cell r="E938">
            <v>13</v>
          </cell>
          <cell r="F938">
            <v>30</v>
          </cell>
          <cell r="G938">
            <v>40517</v>
          </cell>
          <cell r="H938">
            <v>22.6</v>
          </cell>
        </row>
        <row r="939">
          <cell r="A939">
            <v>18</v>
          </cell>
          <cell r="B939" t="str">
            <v>ERDC</v>
          </cell>
          <cell r="C939" t="str">
            <v>1a</v>
          </cell>
          <cell r="D939" t="str">
            <v>54-d</v>
          </cell>
          <cell r="E939">
            <v>11</v>
          </cell>
          <cell r="F939">
            <v>30</v>
          </cell>
          <cell r="G939">
            <v>40517</v>
          </cell>
          <cell r="H939">
            <v>22.5</v>
          </cell>
        </row>
        <row r="940">
          <cell r="A940">
            <v>25</v>
          </cell>
          <cell r="B940" t="str">
            <v>ERDC</v>
          </cell>
          <cell r="C940" t="str">
            <v>1a</v>
          </cell>
          <cell r="D940" t="str">
            <v>54-d</v>
          </cell>
          <cell r="E940">
            <v>12</v>
          </cell>
          <cell r="F940">
            <v>30</v>
          </cell>
          <cell r="G940">
            <v>40517</v>
          </cell>
          <cell r="H940">
            <v>22.6</v>
          </cell>
        </row>
        <row r="941">
          <cell r="A941">
            <v>30</v>
          </cell>
          <cell r="B941" t="str">
            <v>ERDC</v>
          </cell>
          <cell r="C941" t="str">
            <v>1a</v>
          </cell>
          <cell r="D941" t="str">
            <v>54-d</v>
          </cell>
          <cell r="E941">
            <v>9</v>
          </cell>
          <cell r="F941">
            <v>30</v>
          </cell>
          <cell r="G941">
            <v>40517</v>
          </cell>
          <cell r="H941">
            <v>22.5</v>
          </cell>
        </row>
        <row r="942">
          <cell r="A942" t="str">
            <v>33a</v>
          </cell>
          <cell r="B942" t="str">
            <v>ERDC</v>
          </cell>
          <cell r="C942" t="str">
            <v>1a</v>
          </cell>
          <cell r="D942" t="str">
            <v>54-d</v>
          </cell>
          <cell r="E942">
            <v>14</v>
          </cell>
          <cell r="F942">
            <v>30</v>
          </cell>
          <cell r="G942">
            <v>40517</v>
          </cell>
          <cell r="H942">
            <v>22.4</v>
          </cell>
        </row>
        <row r="943">
          <cell r="A943">
            <v>6</v>
          </cell>
          <cell r="B943" t="str">
            <v>ERDC</v>
          </cell>
          <cell r="C943" t="str">
            <v>1a</v>
          </cell>
          <cell r="D943" t="str">
            <v>54-d</v>
          </cell>
          <cell r="E943">
            <v>10</v>
          </cell>
          <cell r="F943">
            <v>31</v>
          </cell>
          <cell r="G943">
            <v>40518</v>
          </cell>
          <cell r="H943">
            <v>22.9</v>
          </cell>
        </row>
        <row r="944">
          <cell r="A944">
            <v>11</v>
          </cell>
          <cell r="B944" t="str">
            <v>ERDC</v>
          </cell>
          <cell r="C944" t="str">
            <v>1a</v>
          </cell>
          <cell r="D944" t="str">
            <v>54-d</v>
          </cell>
          <cell r="E944">
            <v>16</v>
          </cell>
          <cell r="F944">
            <v>31</v>
          </cell>
          <cell r="G944">
            <v>40518</v>
          </cell>
          <cell r="H944">
            <v>22.7</v>
          </cell>
        </row>
        <row r="945">
          <cell r="A945">
            <v>18</v>
          </cell>
          <cell r="B945" t="str">
            <v>ERDC</v>
          </cell>
          <cell r="C945" t="str">
            <v>1a</v>
          </cell>
          <cell r="D945" t="str">
            <v>54-d</v>
          </cell>
          <cell r="E945">
            <v>9</v>
          </cell>
          <cell r="F945">
            <v>31</v>
          </cell>
          <cell r="G945">
            <v>40518</v>
          </cell>
          <cell r="H945">
            <v>22.8</v>
          </cell>
        </row>
        <row r="946">
          <cell r="A946">
            <v>25</v>
          </cell>
          <cell r="B946" t="str">
            <v>ERDC</v>
          </cell>
          <cell r="C946" t="str">
            <v>1a</v>
          </cell>
          <cell r="D946" t="str">
            <v>54-d</v>
          </cell>
          <cell r="E946">
            <v>16</v>
          </cell>
          <cell r="F946">
            <v>31</v>
          </cell>
          <cell r="G946">
            <v>40518</v>
          </cell>
          <cell r="H946">
            <v>22.7</v>
          </cell>
        </row>
        <row r="947">
          <cell r="A947">
            <v>30</v>
          </cell>
          <cell r="B947" t="str">
            <v>ERDC</v>
          </cell>
          <cell r="C947" t="str">
            <v>1a</v>
          </cell>
          <cell r="D947" t="str">
            <v>54-d</v>
          </cell>
          <cell r="E947">
            <v>15</v>
          </cell>
          <cell r="F947">
            <v>31</v>
          </cell>
          <cell r="G947">
            <v>40518</v>
          </cell>
          <cell r="H947">
            <v>22.8</v>
          </cell>
        </row>
        <row r="948">
          <cell r="A948" t="str">
            <v>33a</v>
          </cell>
          <cell r="B948" t="str">
            <v>ERDC</v>
          </cell>
          <cell r="C948" t="str">
            <v>1a</v>
          </cell>
          <cell r="D948" t="str">
            <v>54-d</v>
          </cell>
          <cell r="E948">
            <v>5</v>
          </cell>
          <cell r="F948">
            <v>31</v>
          </cell>
          <cell r="G948">
            <v>40518</v>
          </cell>
          <cell r="H948">
            <v>22.6</v>
          </cell>
        </row>
        <row r="949">
          <cell r="A949">
            <v>6</v>
          </cell>
          <cell r="B949" t="str">
            <v>ERDC</v>
          </cell>
          <cell r="C949" t="str">
            <v>1a</v>
          </cell>
          <cell r="D949" t="str">
            <v>54-d</v>
          </cell>
          <cell r="E949">
            <v>5</v>
          </cell>
          <cell r="F949">
            <v>32</v>
          </cell>
          <cell r="G949">
            <v>40519</v>
          </cell>
          <cell r="H949">
            <v>22.7</v>
          </cell>
        </row>
        <row r="950">
          <cell r="A950">
            <v>11</v>
          </cell>
          <cell r="B950" t="str">
            <v>ERDC</v>
          </cell>
          <cell r="C950" t="str">
            <v>1a</v>
          </cell>
          <cell r="D950" t="str">
            <v>54-d</v>
          </cell>
          <cell r="E950">
            <v>14</v>
          </cell>
          <cell r="F950">
            <v>32</v>
          </cell>
          <cell r="G950">
            <v>40519</v>
          </cell>
          <cell r="H950">
            <v>22.7</v>
          </cell>
        </row>
        <row r="951">
          <cell r="A951">
            <v>18</v>
          </cell>
          <cell r="B951" t="str">
            <v>ERDC</v>
          </cell>
          <cell r="C951" t="str">
            <v>1a</v>
          </cell>
          <cell r="D951" t="str">
            <v>54-d</v>
          </cell>
          <cell r="E951">
            <v>12</v>
          </cell>
          <cell r="F951">
            <v>32</v>
          </cell>
          <cell r="G951">
            <v>40519</v>
          </cell>
          <cell r="H951">
            <v>22.8</v>
          </cell>
        </row>
        <row r="952">
          <cell r="A952">
            <v>25</v>
          </cell>
          <cell r="B952" t="str">
            <v>ERDC</v>
          </cell>
          <cell r="C952" t="str">
            <v>1a</v>
          </cell>
          <cell r="D952" t="str">
            <v>54-d</v>
          </cell>
          <cell r="E952">
            <v>6</v>
          </cell>
          <cell r="F952">
            <v>32</v>
          </cell>
          <cell r="G952">
            <v>40519</v>
          </cell>
          <cell r="H952">
            <v>22.6</v>
          </cell>
        </row>
        <row r="953">
          <cell r="A953">
            <v>30</v>
          </cell>
          <cell r="B953" t="str">
            <v>ERDC</v>
          </cell>
          <cell r="C953" t="str">
            <v>1a</v>
          </cell>
          <cell r="D953" t="str">
            <v>54-d</v>
          </cell>
          <cell r="E953">
            <v>6</v>
          </cell>
          <cell r="F953">
            <v>32</v>
          </cell>
          <cell r="G953">
            <v>40519</v>
          </cell>
          <cell r="H953">
            <v>22.9</v>
          </cell>
        </row>
        <row r="954">
          <cell r="A954" t="str">
            <v>33a</v>
          </cell>
          <cell r="B954" t="str">
            <v>ERDC</v>
          </cell>
          <cell r="C954" t="str">
            <v>1a</v>
          </cell>
          <cell r="D954" t="str">
            <v>54-d</v>
          </cell>
          <cell r="E954">
            <v>10</v>
          </cell>
          <cell r="F954">
            <v>32</v>
          </cell>
          <cell r="G954">
            <v>40519</v>
          </cell>
          <cell r="H954">
            <v>22.9</v>
          </cell>
        </row>
        <row r="955">
          <cell r="A955">
            <v>6</v>
          </cell>
          <cell r="B955" t="str">
            <v>ERDC</v>
          </cell>
          <cell r="C955" t="str">
            <v>1a</v>
          </cell>
          <cell r="D955" t="str">
            <v>54-d</v>
          </cell>
          <cell r="E955">
            <v>10</v>
          </cell>
          <cell r="F955">
            <v>33</v>
          </cell>
          <cell r="G955">
            <v>40520</v>
          </cell>
          <cell r="H955">
            <v>22.9</v>
          </cell>
        </row>
        <row r="956">
          <cell r="A956">
            <v>11</v>
          </cell>
          <cell r="B956" t="str">
            <v>ERDC</v>
          </cell>
          <cell r="C956" t="str">
            <v>1a</v>
          </cell>
          <cell r="D956" t="str">
            <v>54-d</v>
          </cell>
          <cell r="E956">
            <v>10</v>
          </cell>
          <cell r="F956">
            <v>33</v>
          </cell>
          <cell r="G956">
            <v>40520</v>
          </cell>
          <cell r="H956">
            <v>22.8</v>
          </cell>
        </row>
        <row r="957">
          <cell r="A957">
            <v>18</v>
          </cell>
          <cell r="B957" t="str">
            <v>ERDC</v>
          </cell>
          <cell r="C957" t="str">
            <v>1a</v>
          </cell>
          <cell r="D957" t="str">
            <v>54-d</v>
          </cell>
          <cell r="E957">
            <v>10</v>
          </cell>
          <cell r="F957">
            <v>33</v>
          </cell>
          <cell r="G957">
            <v>40520</v>
          </cell>
          <cell r="H957">
            <v>22.6</v>
          </cell>
        </row>
        <row r="958">
          <cell r="A958">
            <v>25</v>
          </cell>
          <cell r="B958" t="str">
            <v>ERDC</v>
          </cell>
          <cell r="C958" t="str">
            <v>1a</v>
          </cell>
          <cell r="D958" t="str">
            <v>54-d</v>
          </cell>
          <cell r="E958">
            <v>5</v>
          </cell>
          <cell r="F958">
            <v>33</v>
          </cell>
          <cell r="G958">
            <v>40520</v>
          </cell>
          <cell r="H958">
            <v>22.9</v>
          </cell>
        </row>
        <row r="959">
          <cell r="A959">
            <v>30</v>
          </cell>
          <cell r="B959" t="str">
            <v>ERDC</v>
          </cell>
          <cell r="C959" t="str">
            <v>1a</v>
          </cell>
          <cell r="D959" t="str">
            <v>54-d</v>
          </cell>
          <cell r="E959">
            <v>11</v>
          </cell>
          <cell r="F959">
            <v>33</v>
          </cell>
          <cell r="G959">
            <v>40520</v>
          </cell>
          <cell r="H959">
            <v>22.9</v>
          </cell>
        </row>
        <row r="960">
          <cell r="A960" t="str">
            <v>33a</v>
          </cell>
          <cell r="B960" t="str">
            <v>ERDC</v>
          </cell>
          <cell r="C960" t="str">
            <v>1a</v>
          </cell>
          <cell r="D960" t="str">
            <v>54-d</v>
          </cell>
          <cell r="E960">
            <v>14</v>
          </cell>
          <cell r="F960">
            <v>33</v>
          </cell>
          <cell r="G960">
            <v>40520</v>
          </cell>
          <cell r="H960">
            <v>22.7</v>
          </cell>
        </row>
        <row r="961">
          <cell r="A961">
            <v>6</v>
          </cell>
          <cell r="B961" t="str">
            <v>ERDC</v>
          </cell>
          <cell r="C961" t="str">
            <v>1a</v>
          </cell>
          <cell r="D961" t="str">
            <v>54-d</v>
          </cell>
          <cell r="E961">
            <v>15</v>
          </cell>
          <cell r="F961">
            <v>34</v>
          </cell>
          <cell r="G961">
            <v>40521</v>
          </cell>
          <cell r="H961">
            <v>22.7</v>
          </cell>
        </row>
        <row r="962">
          <cell r="A962">
            <v>11</v>
          </cell>
          <cell r="B962" t="str">
            <v>ERDC</v>
          </cell>
          <cell r="C962" t="str">
            <v>1a</v>
          </cell>
          <cell r="D962" t="str">
            <v>54-d</v>
          </cell>
          <cell r="E962">
            <v>14</v>
          </cell>
          <cell r="F962">
            <v>34</v>
          </cell>
          <cell r="G962">
            <v>40521</v>
          </cell>
          <cell r="H962">
            <v>22.8</v>
          </cell>
        </row>
        <row r="963">
          <cell r="A963">
            <v>18</v>
          </cell>
          <cell r="B963" t="str">
            <v>ERDC</v>
          </cell>
          <cell r="C963" t="str">
            <v>1a</v>
          </cell>
          <cell r="D963" t="str">
            <v>54-d</v>
          </cell>
          <cell r="E963">
            <v>12</v>
          </cell>
          <cell r="F963">
            <v>34</v>
          </cell>
          <cell r="G963">
            <v>40521</v>
          </cell>
          <cell r="H963">
            <v>22.7</v>
          </cell>
        </row>
        <row r="964">
          <cell r="A964">
            <v>25</v>
          </cell>
          <cell r="B964" t="str">
            <v>ERDC</v>
          </cell>
          <cell r="C964" t="str">
            <v>1a</v>
          </cell>
          <cell r="D964" t="str">
            <v>54-d</v>
          </cell>
          <cell r="E964">
            <v>15</v>
          </cell>
          <cell r="F964">
            <v>34</v>
          </cell>
          <cell r="G964">
            <v>40521</v>
          </cell>
          <cell r="H964">
            <v>22.6</v>
          </cell>
        </row>
        <row r="965">
          <cell r="A965">
            <v>30</v>
          </cell>
          <cell r="B965" t="str">
            <v>ERDC</v>
          </cell>
          <cell r="C965" t="str">
            <v>1a</v>
          </cell>
          <cell r="D965" t="str">
            <v>54-d</v>
          </cell>
          <cell r="E965">
            <v>8</v>
          </cell>
          <cell r="F965">
            <v>34</v>
          </cell>
          <cell r="G965">
            <v>40521</v>
          </cell>
          <cell r="H965">
            <v>22.7</v>
          </cell>
        </row>
        <row r="966">
          <cell r="A966" t="str">
            <v>33a</v>
          </cell>
          <cell r="B966" t="str">
            <v>ERDC</v>
          </cell>
          <cell r="C966" t="str">
            <v>1a</v>
          </cell>
          <cell r="D966" t="str">
            <v>54-d</v>
          </cell>
          <cell r="E966">
            <v>13</v>
          </cell>
          <cell r="F966">
            <v>34</v>
          </cell>
          <cell r="G966">
            <v>40521</v>
          </cell>
          <cell r="H966">
            <v>22.7</v>
          </cell>
        </row>
        <row r="967">
          <cell r="A967">
            <v>6</v>
          </cell>
          <cell r="B967" t="str">
            <v>ERDC</v>
          </cell>
          <cell r="C967" t="str">
            <v>1a</v>
          </cell>
          <cell r="D967" t="str">
            <v>54-d</v>
          </cell>
          <cell r="E967">
            <v>1</v>
          </cell>
          <cell r="F967">
            <v>35</v>
          </cell>
          <cell r="G967">
            <v>40522</v>
          </cell>
        </row>
        <row r="968">
          <cell r="A968">
            <v>6</v>
          </cell>
          <cell r="B968" t="str">
            <v>ERDC</v>
          </cell>
          <cell r="C968" t="str">
            <v>1a</v>
          </cell>
          <cell r="D968" t="str">
            <v>54-d</v>
          </cell>
          <cell r="E968">
            <v>2</v>
          </cell>
          <cell r="F968">
            <v>35</v>
          </cell>
          <cell r="G968">
            <v>40522</v>
          </cell>
        </row>
        <row r="969">
          <cell r="A969">
            <v>6</v>
          </cell>
          <cell r="B969" t="str">
            <v>ERDC</v>
          </cell>
          <cell r="C969" t="str">
            <v>1a</v>
          </cell>
          <cell r="D969" t="str">
            <v>54-d</v>
          </cell>
          <cell r="E969">
            <v>3</v>
          </cell>
          <cell r="F969">
            <v>35</v>
          </cell>
          <cell r="G969">
            <v>40522</v>
          </cell>
        </row>
        <row r="970">
          <cell r="A970">
            <v>6</v>
          </cell>
          <cell r="B970" t="str">
            <v>ERDC</v>
          </cell>
          <cell r="C970" t="str">
            <v>1a</v>
          </cell>
          <cell r="D970" t="str">
            <v>54-d</v>
          </cell>
          <cell r="E970">
            <v>4</v>
          </cell>
          <cell r="F970">
            <v>35</v>
          </cell>
          <cell r="G970">
            <v>40522</v>
          </cell>
        </row>
        <row r="971">
          <cell r="A971">
            <v>6</v>
          </cell>
          <cell r="B971" t="str">
            <v>ERDC</v>
          </cell>
          <cell r="C971" t="str">
            <v>1a</v>
          </cell>
          <cell r="D971" t="str">
            <v>54-d</v>
          </cell>
          <cell r="E971">
            <v>5</v>
          </cell>
          <cell r="F971">
            <v>35</v>
          </cell>
          <cell r="G971">
            <v>40522</v>
          </cell>
          <cell r="I971">
            <v>5</v>
          </cell>
          <cell r="J971">
            <v>7.24</v>
          </cell>
          <cell r="M971">
            <v>250</v>
          </cell>
        </row>
        <row r="972">
          <cell r="A972">
            <v>6</v>
          </cell>
          <cell r="B972" t="str">
            <v>ERDC</v>
          </cell>
          <cell r="C972" t="str">
            <v>1a</v>
          </cell>
          <cell r="D972" t="str">
            <v>54-d</v>
          </cell>
          <cell r="E972">
            <v>6</v>
          </cell>
          <cell r="F972">
            <v>35</v>
          </cell>
          <cell r="G972">
            <v>40522</v>
          </cell>
          <cell r="I972">
            <v>4.8</v>
          </cell>
          <cell r="J972">
            <v>7.31</v>
          </cell>
        </row>
        <row r="973">
          <cell r="A973">
            <v>6</v>
          </cell>
          <cell r="B973" t="str">
            <v>ERDC</v>
          </cell>
          <cell r="C973" t="str">
            <v>1a</v>
          </cell>
          <cell r="D973" t="str">
            <v>54-d</v>
          </cell>
          <cell r="E973">
            <v>7</v>
          </cell>
          <cell r="F973">
            <v>35</v>
          </cell>
          <cell r="G973">
            <v>40522</v>
          </cell>
          <cell r="I973">
            <v>4.5999999999999996</v>
          </cell>
          <cell r="J973">
            <v>7.32</v>
          </cell>
        </row>
        <row r="974">
          <cell r="A974">
            <v>6</v>
          </cell>
          <cell r="B974" t="str">
            <v>ERDC</v>
          </cell>
          <cell r="C974" t="str">
            <v>1a</v>
          </cell>
          <cell r="D974" t="str">
            <v>54-d</v>
          </cell>
          <cell r="E974">
            <v>8</v>
          </cell>
          <cell r="F974">
            <v>35</v>
          </cell>
          <cell r="G974">
            <v>40522</v>
          </cell>
          <cell r="I974">
            <v>5.0999999999999996</v>
          </cell>
          <cell r="J974">
            <v>7.35</v>
          </cell>
        </row>
        <row r="975">
          <cell r="A975">
            <v>6</v>
          </cell>
          <cell r="B975" t="str">
            <v>ERDC</v>
          </cell>
          <cell r="C975" t="str">
            <v>1a</v>
          </cell>
          <cell r="D975" t="str">
            <v>54-d</v>
          </cell>
          <cell r="E975">
            <v>9</v>
          </cell>
          <cell r="F975">
            <v>35</v>
          </cell>
          <cell r="G975">
            <v>40522</v>
          </cell>
          <cell r="I975">
            <v>4.7</v>
          </cell>
          <cell r="J975">
            <v>7.36</v>
          </cell>
        </row>
        <row r="976">
          <cell r="A976">
            <v>6</v>
          </cell>
          <cell r="B976" t="str">
            <v>ERDC</v>
          </cell>
          <cell r="C976" t="str">
            <v>1a</v>
          </cell>
          <cell r="D976" t="str">
            <v>54-d</v>
          </cell>
          <cell r="E976">
            <v>10</v>
          </cell>
          <cell r="F976">
            <v>35</v>
          </cell>
          <cell r="G976">
            <v>40522</v>
          </cell>
          <cell r="I976">
            <v>4.8</v>
          </cell>
          <cell r="J976">
            <v>7.29</v>
          </cell>
        </row>
        <row r="977">
          <cell r="A977">
            <v>6</v>
          </cell>
          <cell r="B977" t="str">
            <v>ERDC</v>
          </cell>
          <cell r="C977" t="str">
            <v>1a</v>
          </cell>
          <cell r="D977" t="str">
            <v>54-d</v>
          </cell>
          <cell r="E977">
            <v>11</v>
          </cell>
          <cell r="F977">
            <v>35</v>
          </cell>
          <cell r="G977">
            <v>40522</v>
          </cell>
          <cell r="H977">
            <v>21.7</v>
          </cell>
          <cell r="I977">
            <v>4.7</v>
          </cell>
          <cell r="J977">
            <v>7.31</v>
          </cell>
        </row>
        <row r="978">
          <cell r="A978">
            <v>6</v>
          </cell>
          <cell r="B978" t="str">
            <v>ERDC</v>
          </cell>
          <cell r="C978" t="str">
            <v>1a</v>
          </cell>
          <cell r="D978" t="str">
            <v>54-d</v>
          </cell>
          <cell r="E978">
            <v>12</v>
          </cell>
          <cell r="F978">
            <v>35</v>
          </cell>
          <cell r="G978">
            <v>40522</v>
          </cell>
          <cell r="I978">
            <v>5</v>
          </cell>
          <cell r="J978">
            <v>7.29</v>
          </cell>
        </row>
        <row r="979">
          <cell r="A979">
            <v>6</v>
          </cell>
          <cell r="B979" t="str">
            <v>ERDC</v>
          </cell>
          <cell r="C979" t="str">
            <v>1a</v>
          </cell>
          <cell r="D979" t="str">
            <v>54-d</v>
          </cell>
          <cell r="E979">
            <v>13</v>
          </cell>
          <cell r="F979">
            <v>35</v>
          </cell>
          <cell r="G979">
            <v>40522</v>
          </cell>
          <cell r="I979">
            <v>5.0999999999999996</v>
          </cell>
          <cell r="J979">
            <v>7.34</v>
          </cell>
        </row>
        <row r="980">
          <cell r="A980">
            <v>6</v>
          </cell>
          <cell r="B980" t="str">
            <v>ERDC</v>
          </cell>
          <cell r="C980" t="str">
            <v>1a</v>
          </cell>
          <cell r="D980" t="str">
            <v>54-d</v>
          </cell>
          <cell r="E980">
            <v>14</v>
          </cell>
          <cell r="F980">
            <v>35</v>
          </cell>
          <cell r="G980">
            <v>40522</v>
          </cell>
          <cell r="I980">
            <v>4.3</v>
          </cell>
          <cell r="J980">
            <v>7.29</v>
          </cell>
        </row>
        <row r="981">
          <cell r="A981">
            <v>6</v>
          </cell>
          <cell r="B981" t="str">
            <v>ERDC</v>
          </cell>
          <cell r="C981" t="str">
            <v>1a</v>
          </cell>
          <cell r="D981" t="str">
            <v>54-d</v>
          </cell>
          <cell r="E981">
            <v>15</v>
          </cell>
          <cell r="F981">
            <v>35</v>
          </cell>
          <cell r="G981">
            <v>40522</v>
          </cell>
          <cell r="I981">
            <v>4.2</v>
          </cell>
          <cell r="J981">
            <v>7.18</v>
          </cell>
        </row>
        <row r="982">
          <cell r="A982">
            <v>6</v>
          </cell>
          <cell r="B982" t="str">
            <v>ERDC</v>
          </cell>
          <cell r="C982" t="str">
            <v>1a</v>
          </cell>
          <cell r="D982" t="str">
            <v>54-d</v>
          </cell>
          <cell r="E982">
            <v>16</v>
          </cell>
          <cell r="F982">
            <v>35</v>
          </cell>
          <cell r="G982">
            <v>40522</v>
          </cell>
          <cell r="I982">
            <v>4.9000000000000004</v>
          </cell>
          <cell r="J982">
            <v>7.31</v>
          </cell>
        </row>
        <row r="983">
          <cell r="A983">
            <v>6</v>
          </cell>
          <cell r="B983" t="str">
            <v>ERDC</v>
          </cell>
          <cell r="C983" t="str">
            <v>1a</v>
          </cell>
          <cell r="D983" t="str">
            <v>54-d</v>
          </cell>
          <cell r="E983">
            <v>17</v>
          </cell>
          <cell r="F983">
            <v>35</v>
          </cell>
          <cell r="G983">
            <v>40522</v>
          </cell>
        </row>
        <row r="984">
          <cell r="A984">
            <v>6</v>
          </cell>
          <cell r="B984" t="str">
            <v>ERDC</v>
          </cell>
          <cell r="C984" t="str">
            <v>1a</v>
          </cell>
          <cell r="D984" t="str">
            <v>54-d</v>
          </cell>
          <cell r="E984">
            <v>18</v>
          </cell>
          <cell r="F984">
            <v>35</v>
          </cell>
          <cell r="G984">
            <v>40522</v>
          </cell>
        </row>
        <row r="985">
          <cell r="A985">
            <v>11</v>
          </cell>
          <cell r="B985" t="str">
            <v>ERDC</v>
          </cell>
          <cell r="C985" t="str">
            <v>1a</v>
          </cell>
          <cell r="D985" t="str">
            <v>54-d</v>
          </cell>
          <cell r="E985">
            <v>1</v>
          </cell>
          <cell r="F985">
            <v>35</v>
          </cell>
          <cell r="G985">
            <v>40522</v>
          </cell>
        </row>
        <row r="986">
          <cell r="A986">
            <v>11</v>
          </cell>
          <cell r="B986" t="str">
            <v>ERDC</v>
          </cell>
          <cell r="C986" t="str">
            <v>1a</v>
          </cell>
          <cell r="D986" t="str">
            <v>54-d</v>
          </cell>
          <cell r="E986">
            <v>2</v>
          </cell>
          <cell r="F986">
            <v>35</v>
          </cell>
          <cell r="G986">
            <v>40522</v>
          </cell>
        </row>
        <row r="987">
          <cell r="A987">
            <v>11</v>
          </cell>
          <cell r="B987" t="str">
            <v>ERDC</v>
          </cell>
          <cell r="C987" t="str">
            <v>1a</v>
          </cell>
          <cell r="D987" t="str">
            <v>54-d</v>
          </cell>
          <cell r="E987">
            <v>3</v>
          </cell>
          <cell r="F987">
            <v>35</v>
          </cell>
          <cell r="G987">
            <v>40522</v>
          </cell>
        </row>
        <row r="988">
          <cell r="A988">
            <v>11</v>
          </cell>
          <cell r="B988" t="str">
            <v>ERDC</v>
          </cell>
          <cell r="C988" t="str">
            <v>1a</v>
          </cell>
          <cell r="D988" t="str">
            <v>54-d</v>
          </cell>
          <cell r="E988">
            <v>4</v>
          </cell>
          <cell r="F988">
            <v>35</v>
          </cell>
          <cell r="G988">
            <v>40522</v>
          </cell>
        </row>
        <row r="989">
          <cell r="A989">
            <v>11</v>
          </cell>
          <cell r="B989" t="str">
            <v>ERDC</v>
          </cell>
          <cell r="C989" t="str">
            <v>1a</v>
          </cell>
          <cell r="D989" t="str">
            <v>54-d</v>
          </cell>
          <cell r="E989">
            <v>5</v>
          </cell>
          <cell r="F989">
            <v>35</v>
          </cell>
          <cell r="G989">
            <v>40522</v>
          </cell>
          <cell r="I989">
            <v>4.0999999999999996</v>
          </cell>
          <cell r="J989">
            <v>7.39</v>
          </cell>
          <cell r="M989">
            <v>280</v>
          </cell>
        </row>
        <row r="990">
          <cell r="A990">
            <v>11</v>
          </cell>
          <cell r="B990" t="str">
            <v>ERDC</v>
          </cell>
          <cell r="C990" t="str">
            <v>1a</v>
          </cell>
          <cell r="D990" t="str">
            <v>54-d</v>
          </cell>
          <cell r="E990">
            <v>6</v>
          </cell>
          <cell r="F990">
            <v>35</v>
          </cell>
          <cell r="G990">
            <v>40522</v>
          </cell>
          <cell r="I990">
            <v>4.9000000000000004</v>
          </cell>
          <cell r="J990">
            <v>7.43</v>
          </cell>
        </row>
        <row r="991">
          <cell r="A991">
            <v>11</v>
          </cell>
          <cell r="B991" t="str">
            <v>ERDC</v>
          </cell>
          <cell r="C991" t="str">
            <v>1a</v>
          </cell>
          <cell r="D991" t="str">
            <v>54-d</v>
          </cell>
          <cell r="E991">
            <v>7</v>
          </cell>
          <cell r="F991">
            <v>35</v>
          </cell>
          <cell r="G991">
            <v>40522</v>
          </cell>
          <cell r="I991">
            <v>5</v>
          </cell>
          <cell r="J991">
            <v>7.36</v>
          </cell>
        </row>
        <row r="992">
          <cell r="A992">
            <v>11</v>
          </cell>
          <cell r="B992" t="str">
            <v>ERDC</v>
          </cell>
          <cell r="C992" t="str">
            <v>1a</v>
          </cell>
          <cell r="D992" t="str">
            <v>54-d</v>
          </cell>
          <cell r="E992">
            <v>8</v>
          </cell>
          <cell r="F992">
            <v>35</v>
          </cell>
          <cell r="G992">
            <v>40522</v>
          </cell>
          <cell r="I992">
            <v>4.3</v>
          </cell>
          <cell r="J992">
            <v>7.29</v>
          </cell>
        </row>
        <row r="993">
          <cell r="A993">
            <v>11</v>
          </cell>
          <cell r="B993" t="str">
            <v>ERDC</v>
          </cell>
          <cell r="C993" t="str">
            <v>1a</v>
          </cell>
          <cell r="D993" t="str">
            <v>54-d</v>
          </cell>
          <cell r="E993">
            <v>9</v>
          </cell>
          <cell r="F993">
            <v>35</v>
          </cell>
          <cell r="G993">
            <v>40522</v>
          </cell>
          <cell r="I993">
            <v>4.4000000000000004</v>
          </cell>
          <cell r="J993">
            <v>7.34</v>
          </cell>
        </row>
        <row r="994">
          <cell r="A994">
            <v>11</v>
          </cell>
          <cell r="B994" t="str">
            <v>ERDC</v>
          </cell>
          <cell r="C994" t="str">
            <v>1a</v>
          </cell>
          <cell r="D994" t="str">
            <v>54-d</v>
          </cell>
          <cell r="E994">
            <v>10</v>
          </cell>
          <cell r="F994">
            <v>35</v>
          </cell>
          <cell r="G994">
            <v>40522</v>
          </cell>
          <cell r="I994">
            <v>4.3</v>
          </cell>
          <cell r="J994">
            <v>7.38</v>
          </cell>
        </row>
        <row r="995">
          <cell r="A995">
            <v>11</v>
          </cell>
          <cell r="B995" t="str">
            <v>ERDC</v>
          </cell>
          <cell r="C995" t="str">
            <v>1a</v>
          </cell>
          <cell r="D995" t="str">
            <v>54-d</v>
          </cell>
          <cell r="E995">
            <v>11</v>
          </cell>
          <cell r="F995">
            <v>35</v>
          </cell>
          <cell r="G995">
            <v>40522</v>
          </cell>
          <cell r="I995">
            <v>5</v>
          </cell>
          <cell r="J995">
            <v>7.51</v>
          </cell>
        </row>
        <row r="996">
          <cell r="A996">
            <v>11</v>
          </cell>
          <cell r="B996" t="str">
            <v>ERDC</v>
          </cell>
          <cell r="C996" t="str">
            <v>1a</v>
          </cell>
          <cell r="D996" t="str">
            <v>54-d</v>
          </cell>
          <cell r="E996">
            <v>12</v>
          </cell>
          <cell r="F996">
            <v>35</v>
          </cell>
          <cell r="G996">
            <v>40522</v>
          </cell>
          <cell r="I996">
            <v>4.2</v>
          </cell>
          <cell r="J996">
            <v>7.46</v>
          </cell>
        </row>
        <row r="997">
          <cell r="A997">
            <v>11</v>
          </cell>
          <cell r="B997" t="str">
            <v>ERDC</v>
          </cell>
          <cell r="C997" t="str">
            <v>1a</v>
          </cell>
          <cell r="D997" t="str">
            <v>54-d</v>
          </cell>
          <cell r="E997">
            <v>13</v>
          </cell>
          <cell r="F997">
            <v>35</v>
          </cell>
          <cell r="G997">
            <v>40522</v>
          </cell>
          <cell r="I997">
            <v>4.8</v>
          </cell>
          <cell r="J997">
            <v>7.39</v>
          </cell>
        </row>
        <row r="998">
          <cell r="A998">
            <v>11</v>
          </cell>
          <cell r="B998" t="str">
            <v>ERDC</v>
          </cell>
          <cell r="C998" t="str">
            <v>1a</v>
          </cell>
          <cell r="D998" t="str">
            <v>54-d</v>
          </cell>
          <cell r="E998">
            <v>14</v>
          </cell>
          <cell r="F998">
            <v>35</v>
          </cell>
          <cell r="G998">
            <v>40522</v>
          </cell>
          <cell r="I998">
            <v>4.7</v>
          </cell>
          <cell r="J998">
            <v>7.24</v>
          </cell>
        </row>
        <row r="999">
          <cell r="A999">
            <v>11</v>
          </cell>
          <cell r="B999" t="str">
            <v>ERDC</v>
          </cell>
          <cell r="C999" t="str">
            <v>1a</v>
          </cell>
          <cell r="D999" t="str">
            <v>54-d</v>
          </cell>
          <cell r="E999">
            <v>15</v>
          </cell>
          <cell r="F999">
            <v>35</v>
          </cell>
          <cell r="G999">
            <v>40522</v>
          </cell>
          <cell r="H999">
            <v>21.9</v>
          </cell>
          <cell r="I999">
            <v>4.5999999999999996</v>
          </cell>
          <cell r="J999">
            <v>7.35</v>
          </cell>
        </row>
        <row r="1000">
          <cell r="A1000">
            <v>11</v>
          </cell>
          <cell r="B1000" t="str">
            <v>ERDC</v>
          </cell>
          <cell r="C1000" t="str">
            <v>1a</v>
          </cell>
          <cell r="D1000" t="str">
            <v>54-d</v>
          </cell>
          <cell r="E1000">
            <v>16</v>
          </cell>
          <cell r="F1000">
            <v>35</v>
          </cell>
          <cell r="G1000">
            <v>40522</v>
          </cell>
          <cell r="I1000">
            <v>4.4000000000000004</v>
          </cell>
          <cell r="J1000">
            <v>7.33</v>
          </cell>
        </row>
        <row r="1001">
          <cell r="A1001">
            <v>11</v>
          </cell>
          <cell r="B1001" t="str">
            <v>ERDC</v>
          </cell>
          <cell r="C1001" t="str">
            <v>1a</v>
          </cell>
          <cell r="D1001" t="str">
            <v>54-d</v>
          </cell>
          <cell r="E1001">
            <v>17</v>
          </cell>
          <cell r="F1001">
            <v>35</v>
          </cell>
          <cell r="G1001">
            <v>40522</v>
          </cell>
        </row>
        <row r="1002">
          <cell r="A1002">
            <v>11</v>
          </cell>
          <cell r="B1002" t="str">
            <v>ERDC</v>
          </cell>
          <cell r="C1002" t="str">
            <v>1a</v>
          </cell>
          <cell r="D1002" t="str">
            <v>54-d</v>
          </cell>
          <cell r="E1002">
            <v>18</v>
          </cell>
          <cell r="F1002">
            <v>35</v>
          </cell>
          <cell r="G1002">
            <v>40522</v>
          </cell>
        </row>
        <row r="1003">
          <cell r="A1003">
            <v>18</v>
          </cell>
          <cell r="B1003" t="str">
            <v>ERDC</v>
          </cell>
          <cell r="C1003" t="str">
            <v>1a</v>
          </cell>
          <cell r="D1003" t="str">
            <v>54-d</v>
          </cell>
          <cell r="E1003">
            <v>1</v>
          </cell>
          <cell r="F1003">
            <v>35</v>
          </cell>
          <cell r="G1003">
            <v>40522</v>
          </cell>
        </row>
        <row r="1004">
          <cell r="A1004">
            <v>18</v>
          </cell>
          <cell r="B1004" t="str">
            <v>ERDC</v>
          </cell>
          <cell r="C1004" t="str">
            <v>1a</v>
          </cell>
          <cell r="D1004" t="str">
            <v>54-d</v>
          </cell>
          <cell r="E1004">
            <v>2</v>
          </cell>
          <cell r="F1004">
            <v>35</v>
          </cell>
          <cell r="G1004">
            <v>40522</v>
          </cell>
        </row>
        <row r="1005">
          <cell r="A1005">
            <v>18</v>
          </cell>
          <cell r="B1005" t="str">
            <v>ERDC</v>
          </cell>
          <cell r="C1005" t="str">
            <v>1a</v>
          </cell>
          <cell r="D1005" t="str">
            <v>54-d</v>
          </cell>
          <cell r="E1005">
            <v>3</v>
          </cell>
          <cell r="F1005">
            <v>35</v>
          </cell>
          <cell r="G1005">
            <v>40522</v>
          </cell>
        </row>
        <row r="1006">
          <cell r="A1006">
            <v>18</v>
          </cell>
          <cell r="B1006" t="str">
            <v>ERDC</v>
          </cell>
          <cell r="C1006" t="str">
            <v>1a</v>
          </cell>
          <cell r="D1006" t="str">
            <v>54-d</v>
          </cell>
          <cell r="E1006">
            <v>4</v>
          </cell>
          <cell r="F1006">
            <v>35</v>
          </cell>
          <cell r="G1006">
            <v>40522</v>
          </cell>
        </row>
        <row r="1007">
          <cell r="A1007">
            <v>18</v>
          </cell>
          <cell r="B1007" t="str">
            <v>ERDC</v>
          </cell>
          <cell r="C1007" t="str">
            <v>1a</v>
          </cell>
          <cell r="D1007" t="str">
            <v>54-d</v>
          </cell>
          <cell r="E1007">
            <v>5</v>
          </cell>
          <cell r="F1007">
            <v>35</v>
          </cell>
          <cell r="G1007">
            <v>40522</v>
          </cell>
          <cell r="H1007">
            <v>21.7</v>
          </cell>
          <cell r="I1007">
            <v>4.0999999999999996</v>
          </cell>
          <cell r="J1007">
            <v>7.27</v>
          </cell>
          <cell r="M1007">
            <v>280</v>
          </cell>
        </row>
        <row r="1008">
          <cell r="A1008">
            <v>18</v>
          </cell>
          <cell r="B1008" t="str">
            <v>ERDC</v>
          </cell>
          <cell r="C1008" t="str">
            <v>1a</v>
          </cell>
          <cell r="D1008" t="str">
            <v>54-d</v>
          </cell>
          <cell r="E1008">
            <v>6</v>
          </cell>
          <cell r="F1008">
            <v>35</v>
          </cell>
          <cell r="G1008">
            <v>40522</v>
          </cell>
          <cell r="I1008">
            <v>4.7</v>
          </cell>
          <cell r="J1008">
            <v>7.18</v>
          </cell>
        </row>
        <row r="1009">
          <cell r="A1009">
            <v>18</v>
          </cell>
          <cell r="B1009" t="str">
            <v>ERDC</v>
          </cell>
          <cell r="C1009" t="str">
            <v>1a</v>
          </cell>
          <cell r="D1009" t="str">
            <v>54-d</v>
          </cell>
          <cell r="E1009">
            <v>7</v>
          </cell>
          <cell r="F1009">
            <v>35</v>
          </cell>
          <cell r="G1009">
            <v>40522</v>
          </cell>
          <cell r="I1009">
            <v>4.5999999999999996</v>
          </cell>
          <cell r="J1009">
            <v>7.61</v>
          </cell>
        </row>
        <row r="1010">
          <cell r="A1010">
            <v>18</v>
          </cell>
          <cell r="B1010" t="str">
            <v>ERDC</v>
          </cell>
          <cell r="C1010" t="str">
            <v>1a</v>
          </cell>
          <cell r="D1010" t="str">
            <v>54-d</v>
          </cell>
          <cell r="E1010">
            <v>8</v>
          </cell>
          <cell r="F1010">
            <v>35</v>
          </cell>
          <cell r="G1010">
            <v>40522</v>
          </cell>
          <cell r="I1010">
            <v>4.5</v>
          </cell>
          <cell r="J1010">
            <v>7.11</v>
          </cell>
        </row>
        <row r="1011">
          <cell r="A1011">
            <v>18</v>
          </cell>
          <cell r="B1011" t="str">
            <v>ERDC</v>
          </cell>
          <cell r="C1011" t="str">
            <v>1a</v>
          </cell>
          <cell r="D1011" t="str">
            <v>54-d</v>
          </cell>
          <cell r="E1011">
            <v>9</v>
          </cell>
          <cell r="F1011">
            <v>35</v>
          </cell>
          <cell r="G1011">
            <v>40522</v>
          </cell>
          <cell r="I1011">
            <v>4</v>
          </cell>
          <cell r="J1011">
            <v>7.28</v>
          </cell>
        </row>
        <row r="1012">
          <cell r="A1012">
            <v>18</v>
          </cell>
          <cell r="B1012" t="str">
            <v>ERDC</v>
          </cell>
          <cell r="C1012" t="str">
            <v>1a</v>
          </cell>
          <cell r="D1012" t="str">
            <v>54-d</v>
          </cell>
          <cell r="E1012">
            <v>10</v>
          </cell>
          <cell r="F1012">
            <v>35</v>
          </cell>
          <cell r="G1012">
            <v>40522</v>
          </cell>
          <cell r="I1012">
            <v>4.4000000000000004</v>
          </cell>
          <cell r="J1012">
            <v>7.39</v>
          </cell>
        </row>
        <row r="1013">
          <cell r="A1013">
            <v>18</v>
          </cell>
          <cell r="B1013" t="str">
            <v>ERDC</v>
          </cell>
          <cell r="C1013" t="str">
            <v>1a</v>
          </cell>
          <cell r="D1013" t="str">
            <v>54-d</v>
          </cell>
          <cell r="E1013">
            <v>11</v>
          </cell>
          <cell r="F1013">
            <v>35</v>
          </cell>
          <cell r="G1013">
            <v>40522</v>
          </cell>
          <cell r="I1013">
            <v>4.3</v>
          </cell>
          <cell r="J1013">
            <v>7.27</v>
          </cell>
        </row>
        <row r="1014">
          <cell r="A1014">
            <v>18</v>
          </cell>
          <cell r="B1014" t="str">
            <v>ERDC</v>
          </cell>
          <cell r="C1014" t="str">
            <v>1a</v>
          </cell>
          <cell r="D1014" t="str">
            <v>54-d</v>
          </cell>
          <cell r="E1014">
            <v>12</v>
          </cell>
          <cell r="F1014">
            <v>35</v>
          </cell>
          <cell r="G1014">
            <v>40522</v>
          </cell>
          <cell r="I1014">
            <v>4.0999999999999996</v>
          </cell>
          <cell r="J1014">
            <v>7.29</v>
          </cell>
        </row>
        <row r="1015">
          <cell r="A1015">
            <v>18</v>
          </cell>
          <cell r="B1015" t="str">
            <v>ERDC</v>
          </cell>
          <cell r="C1015" t="str">
            <v>1a</v>
          </cell>
          <cell r="D1015" t="str">
            <v>54-d</v>
          </cell>
          <cell r="E1015">
            <v>13</v>
          </cell>
          <cell r="F1015">
            <v>35</v>
          </cell>
          <cell r="G1015">
            <v>40522</v>
          </cell>
          <cell r="I1015">
            <v>4.0999999999999996</v>
          </cell>
          <cell r="J1015">
            <v>7.39</v>
          </cell>
        </row>
        <row r="1016">
          <cell r="A1016">
            <v>18</v>
          </cell>
          <cell r="B1016" t="str">
            <v>ERDC</v>
          </cell>
          <cell r="C1016" t="str">
            <v>1a</v>
          </cell>
          <cell r="D1016" t="str">
            <v>54-d</v>
          </cell>
          <cell r="E1016">
            <v>14</v>
          </cell>
          <cell r="F1016">
            <v>35</v>
          </cell>
          <cell r="G1016">
            <v>40522</v>
          </cell>
          <cell r="I1016">
            <v>4.2</v>
          </cell>
          <cell r="J1016">
            <v>7.44</v>
          </cell>
        </row>
        <row r="1017">
          <cell r="A1017">
            <v>18</v>
          </cell>
          <cell r="B1017" t="str">
            <v>ERDC</v>
          </cell>
          <cell r="C1017" t="str">
            <v>1a</v>
          </cell>
          <cell r="D1017" t="str">
            <v>54-d</v>
          </cell>
          <cell r="E1017">
            <v>15</v>
          </cell>
          <cell r="F1017">
            <v>35</v>
          </cell>
          <cell r="G1017">
            <v>40522</v>
          </cell>
          <cell r="I1017">
            <v>4</v>
          </cell>
          <cell r="J1017">
            <v>7.61</v>
          </cell>
        </row>
        <row r="1018">
          <cell r="A1018">
            <v>18</v>
          </cell>
          <cell r="B1018" t="str">
            <v>ERDC</v>
          </cell>
          <cell r="C1018" t="str">
            <v>1a</v>
          </cell>
          <cell r="D1018" t="str">
            <v>54-d</v>
          </cell>
          <cell r="E1018">
            <v>16</v>
          </cell>
          <cell r="F1018">
            <v>35</v>
          </cell>
          <cell r="G1018">
            <v>40522</v>
          </cell>
          <cell r="I1018">
            <v>4.7</v>
          </cell>
          <cell r="J1018">
            <v>7.19</v>
          </cell>
        </row>
        <row r="1019">
          <cell r="A1019">
            <v>18</v>
          </cell>
          <cell r="B1019" t="str">
            <v>ERDC</v>
          </cell>
          <cell r="C1019" t="str">
            <v>1a</v>
          </cell>
          <cell r="D1019" t="str">
            <v>54-d</v>
          </cell>
          <cell r="E1019">
            <v>17</v>
          </cell>
          <cell r="F1019">
            <v>35</v>
          </cell>
          <cell r="G1019">
            <v>40522</v>
          </cell>
        </row>
        <row r="1020">
          <cell r="A1020">
            <v>18</v>
          </cell>
          <cell r="B1020" t="str">
            <v>ERDC</v>
          </cell>
          <cell r="C1020" t="str">
            <v>1a</v>
          </cell>
          <cell r="D1020" t="str">
            <v>54-d</v>
          </cell>
          <cell r="E1020">
            <v>18</v>
          </cell>
          <cell r="F1020">
            <v>35</v>
          </cell>
          <cell r="G1020">
            <v>40522</v>
          </cell>
        </row>
        <row r="1021">
          <cell r="A1021">
            <v>25</v>
          </cell>
          <cell r="B1021" t="str">
            <v>ERDC</v>
          </cell>
          <cell r="C1021" t="str">
            <v>1a</v>
          </cell>
          <cell r="D1021" t="str">
            <v>54-d</v>
          </cell>
          <cell r="E1021">
            <v>1</v>
          </cell>
          <cell r="F1021">
            <v>35</v>
          </cell>
          <cell r="G1021">
            <v>40522</v>
          </cell>
        </row>
        <row r="1022">
          <cell r="A1022">
            <v>25</v>
          </cell>
          <cell r="B1022" t="str">
            <v>ERDC</v>
          </cell>
          <cell r="C1022" t="str">
            <v>1a</v>
          </cell>
          <cell r="D1022" t="str">
            <v>54-d</v>
          </cell>
          <cell r="E1022">
            <v>2</v>
          </cell>
          <cell r="F1022">
            <v>35</v>
          </cell>
          <cell r="G1022">
            <v>40522</v>
          </cell>
        </row>
        <row r="1023">
          <cell r="A1023">
            <v>25</v>
          </cell>
          <cell r="B1023" t="str">
            <v>ERDC</v>
          </cell>
          <cell r="C1023" t="str">
            <v>1a</v>
          </cell>
          <cell r="D1023" t="str">
            <v>54-d</v>
          </cell>
          <cell r="E1023">
            <v>3</v>
          </cell>
          <cell r="F1023">
            <v>35</v>
          </cell>
          <cell r="G1023">
            <v>40522</v>
          </cell>
        </row>
        <row r="1024">
          <cell r="A1024">
            <v>25</v>
          </cell>
          <cell r="B1024" t="str">
            <v>ERDC</v>
          </cell>
          <cell r="C1024" t="str">
            <v>1a</v>
          </cell>
          <cell r="D1024" t="str">
            <v>54-d</v>
          </cell>
          <cell r="E1024">
            <v>4</v>
          </cell>
          <cell r="F1024">
            <v>35</v>
          </cell>
          <cell r="G1024">
            <v>40522</v>
          </cell>
        </row>
        <row r="1025">
          <cell r="A1025">
            <v>25</v>
          </cell>
          <cell r="B1025" t="str">
            <v>ERDC</v>
          </cell>
          <cell r="C1025" t="str">
            <v>1a</v>
          </cell>
          <cell r="D1025" t="str">
            <v>54-d</v>
          </cell>
          <cell r="E1025">
            <v>5</v>
          </cell>
          <cell r="F1025">
            <v>35</v>
          </cell>
          <cell r="G1025">
            <v>40522</v>
          </cell>
          <cell r="I1025">
            <v>4.0999999999999996</v>
          </cell>
          <cell r="J1025">
            <v>7.28</v>
          </cell>
          <cell r="M1025">
            <v>270</v>
          </cell>
        </row>
        <row r="1026">
          <cell r="A1026">
            <v>25</v>
          </cell>
          <cell r="B1026" t="str">
            <v>ERDC</v>
          </cell>
          <cell r="C1026" t="str">
            <v>1a</v>
          </cell>
          <cell r="D1026" t="str">
            <v>54-d</v>
          </cell>
          <cell r="E1026">
            <v>6</v>
          </cell>
          <cell r="F1026">
            <v>35</v>
          </cell>
          <cell r="G1026">
            <v>40522</v>
          </cell>
          <cell r="H1026">
            <v>21.7</v>
          </cell>
          <cell r="I1026">
            <v>4.3</v>
          </cell>
          <cell r="J1026">
            <v>7.39</v>
          </cell>
        </row>
        <row r="1027">
          <cell r="A1027">
            <v>25</v>
          </cell>
          <cell r="B1027" t="str">
            <v>ERDC</v>
          </cell>
          <cell r="C1027" t="str">
            <v>1a</v>
          </cell>
          <cell r="D1027" t="str">
            <v>54-d</v>
          </cell>
          <cell r="E1027">
            <v>7</v>
          </cell>
          <cell r="F1027">
            <v>35</v>
          </cell>
          <cell r="G1027">
            <v>40522</v>
          </cell>
          <cell r="I1027">
            <v>4.0999999999999996</v>
          </cell>
          <cell r="J1027">
            <v>7.29</v>
          </cell>
        </row>
        <row r="1028">
          <cell r="A1028">
            <v>25</v>
          </cell>
          <cell r="B1028" t="str">
            <v>ERDC</v>
          </cell>
          <cell r="C1028" t="str">
            <v>1a</v>
          </cell>
          <cell r="D1028" t="str">
            <v>54-d</v>
          </cell>
          <cell r="E1028">
            <v>8</v>
          </cell>
          <cell r="F1028">
            <v>35</v>
          </cell>
          <cell r="G1028">
            <v>40522</v>
          </cell>
          <cell r="I1028">
            <v>4</v>
          </cell>
          <cell r="J1028">
            <v>7.31</v>
          </cell>
        </row>
        <row r="1029">
          <cell r="A1029">
            <v>25</v>
          </cell>
          <cell r="B1029" t="str">
            <v>ERDC</v>
          </cell>
          <cell r="C1029" t="str">
            <v>1a</v>
          </cell>
          <cell r="D1029" t="str">
            <v>54-d</v>
          </cell>
          <cell r="E1029">
            <v>9</v>
          </cell>
          <cell r="F1029">
            <v>35</v>
          </cell>
          <cell r="G1029">
            <v>40522</v>
          </cell>
          <cell r="I1029">
            <v>4</v>
          </cell>
          <cell r="J1029">
            <v>7.41</v>
          </cell>
        </row>
        <row r="1030">
          <cell r="A1030">
            <v>25</v>
          </cell>
          <cell r="B1030" t="str">
            <v>ERDC</v>
          </cell>
          <cell r="C1030" t="str">
            <v>1a</v>
          </cell>
          <cell r="D1030" t="str">
            <v>54-d</v>
          </cell>
          <cell r="E1030">
            <v>10</v>
          </cell>
          <cell r="F1030">
            <v>35</v>
          </cell>
          <cell r="G1030">
            <v>40522</v>
          </cell>
          <cell r="I1030">
            <v>4.2</v>
          </cell>
          <cell r="J1030">
            <v>7.29</v>
          </cell>
        </row>
        <row r="1031">
          <cell r="A1031">
            <v>25</v>
          </cell>
          <cell r="B1031" t="str">
            <v>ERDC</v>
          </cell>
          <cell r="C1031" t="str">
            <v>1a</v>
          </cell>
          <cell r="D1031" t="str">
            <v>54-d</v>
          </cell>
          <cell r="E1031">
            <v>11</v>
          </cell>
          <cell r="F1031">
            <v>35</v>
          </cell>
          <cell r="G1031">
            <v>40522</v>
          </cell>
          <cell r="I1031">
            <v>4.7</v>
          </cell>
          <cell r="J1031">
            <v>7.34</v>
          </cell>
        </row>
        <row r="1032">
          <cell r="A1032">
            <v>25</v>
          </cell>
          <cell r="B1032" t="str">
            <v>ERDC</v>
          </cell>
          <cell r="C1032" t="str">
            <v>1a</v>
          </cell>
          <cell r="D1032" t="str">
            <v>54-d</v>
          </cell>
          <cell r="E1032">
            <v>12</v>
          </cell>
          <cell r="F1032">
            <v>35</v>
          </cell>
          <cell r="G1032">
            <v>40522</v>
          </cell>
          <cell r="I1032">
            <v>4.5</v>
          </cell>
          <cell r="J1032">
            <v>7.34</v>
          </cell>
        </row>
        <row r="1033">
          <cell r="A1033">
            <v>25</v>
          </cell>
          <cell r="B1033" t="str">
            <v>ERDC</v>
          </cell>
          <cell r="C1033" t="str">
            <v>1a</v>
          </cell>
          <cell r="D1033" t="str">
            <v>54-d</v>
          </cell>
          <cell r="E1033">
            <v>13</v>
          </cell>
          <cell r="F1033">
            <v>35</v>
          </cell>
          <cell r="G1033">
            <v>40522</v>
          </cell>
          <cell r="I1033">
            <v>5</v>
          </cell>
          <cell r="J1033">
            <v>7.4</v>
          </cell>
        </row>
        <row r="1034">
          <cell r="A1034">
            <v>25</v>
          </cell>
          <cell r="B1034" t="str">
            <v>ERDC</v>
          </cell>
          <cell r="C1034" t="str">
            <v>1a</v>
          </cell>
          <cell r="D1034" t="str">
            <v>54-d</v>
          </cell>
          <cell r="E1034">
            <v>14</v>
          </cell>
          <cell r="F1034">
            <v>35</v>
          </cell>
          <cell r="G1034">
            <v>40522</v>
          </cell>
          <cell r="I1034">
            <v>4.3</v>
          </cell>
          <cell r="J1034">
            <v>7.29</v>
          </cell>
        </row>
        <row r="1035">
          <cell r="A1035">
            <v>25</v>
          </cell>
          <cell r="B1035" t="str">
            <v>ERDC</v>
          </cell>
          <cell r="C1035" t="str">
            <v>1a</v>
          </cell>
          <cell r="D1035" t="str">
            <v>54-d</v>
          </cell>
          <cell r="E1035">
            <v>15</v>
          </cell>
          <cell r="F1035">
            <v>35</v>
          </cell>
          <cell r="G1035">
            <v>40522</v>
          </cell>
          <cell r="I1035">
            <v>4.4000000000000004</v>
          </cell>
          <cell r="J1035">
            <v>7.29</v>
          </cell>
        </row>
        <row r="1036">
          <cell r="A1036">
            <v>25</v>
          </cell>
          <cell r="B1036" t="str">
            <v>ERDC</v>
          </cell>
          <cell r="C1036" t="str">
            <v>1a</v>
          </cell>
          <cell r="D1036" t="str">
            <v>54-d</v>
          </cell>
          <cell r="E1036">
            <v>16</v>
          </cell>
          <cell r="F1036">
            <v>35</v>
          </cell>
          <cell r="G1036">
            <v>40522</v>
          </cell>
          <cell r="I1036">
            <v>4.0999999999999996</v>
          </cell>
          <cell r="J1036">
            <v>7.43</v>
          </cell>
        </row>
        <row r="1037">
          <cell r="A1037">
            <v>25</v>
          </cell>
          <cell r="B1037" t="str">
            <v>ERDC</v>
          </cell>
          <cell r="C1037" t="str">
            <v>1a</v>
          </cell>
          <cell r="D1037" t="str">
            <v>54-d</v>
          </cell>
          <cell r="E1037">
            <v>17</v>
          </cell>
          <cell r="F1037">
            <v>35</v>
          </cell>
          <cell r="G1037">
            <v>40522</v>
          </cell>
        </row>
        <row r="1038">
          <cell r="A1038">
            <v>25</v>
          </cell>
          <cell r="B1038" t="str">
            <v>ERDC</v>
          </cell>
          <cell r="C1038" t="str">
            <v>1a</v>
          </cell>
          <cell r="D1038" t="str">
            <v>54-d</v>
          </cell>
          <cell r="E1038">
            <v>18</v>
          </cell>
          <cell r="F1038">
            <v>35</v>
          </cell>
          <cell r="G1038">
            <v>40522</v>
          </cell>
        </row>
        <row r="1039">
          <cell r="A1039">
            <v>30</v>
          </cell>
          <cell r="B1039" t="str">
            <v>ERDC</v>
          </cell>
          <cell r="C1039" t="str">
            <v>1a</v>
          </cell>
          <cell r="D1039" t="str">
            <v>54-d</v>
          </cell>
          <cell r="E1039">
            <v>1</v>
          </cell>
          <cell r="F1039">
            <v>35</v>
          </cell>
          <cell r="G1039">
            <v>40522</v>
          </cell>
        </row>
        <row r="1040">
          <cell r="A1040">
            <v>30</v>
          </cell>
          <cell r="B1040" t="str">
            <v>ERDC</v>
          </cell>
          <cell r="C1040" t="str">
            <v>1a</v>
          </cell>
          <cell r="D1040" t="str">
            <v>54-d</v>
          </cell>
          <cell r="E1040">
            <v>2</v>
          </cell>
          <cell r="F1040">
            <v>35</v>
          </cell>
          <cell r="G1040">
            <v>40522</v>
          </cell>
        </row>
        <row r="1041">
          <cell r="A1041">
            <v>30</v>
          </cell>
          <cell r="B1041" t="str">
            <v>ERDC</v>
          </cell>
          <cell r="C1041" t="str">
            <v>1a</v>
          </cell>
          <cell r="D1041" t="str">
            <v>54-d</v>
          </cell>
          <cell r="E1041">
            <v>3</v>
          </cell>
          <cell r="F1041">
            <v>35</v>
          </cell>
          <cell r="G1041">
            <v>40522</v>
          </cell>
        </row>
        <row r="1042">
          <cell r="A1042">
            <v>30</v>
          </cell>
          <cell r="B1042" t="str">
            <v>ERDC</v>
          </cell>
          <cell r="C1042" t="str">
            <v>1a</v>
          </cell>
          <cell r="D1042" t="str">
            <v>54-d</v>
          </cell>
          <cell r="E1042">
            <v>4</v>
          </cell>
          <cell r="F1042">
            <v>35</v>
          </cell>
          <cell r="G1042">
            <v>40522</v>
          </cell>
        </row>
        <row r="1043">
          <cell r="A1043">
            <v>30</v>
          </cell>
          <cell r="B1043" t="str">
            <v>ERDC</v>
          </cell>
          <cell r="C1043" t="str">
            <v>1a</v>
          </cell>
          <cell r="D1043" t="str">
            <v>54-d</v>
          </cell>
          <cell r="E1043">
            <v>5</v>
          </cell>
          <cell r="F1043">
            <v>35</v>
          </cell>
          <cell r="G1043">
            <v>40522</v>
          </cell>
          <cell r="I1043">
            <v>4</v>
          </cell>
          <cell r="J1043">
            <v>7.41</v>
          </cell>
          <cell r="M1043">
            <v>260</v>
          </cell>
        </row>
        <row r="1044">
          <cell r="A1044">
            <v>30</v>
          </cell>
          <cell r="B1044" t="str">
            <v>ERDC</v>
          </cell>
          <cell r="C1044" t="str">
            <v>1a</v>
          </cell>
          <cell r="D1044" t="str">
            <v>54-d</v>
          </cell>
          <cell r="E1044">
            <v>6</v>
          </cell>
          <cell r="F1044">
            <v>35</v>
          </cell>
          <cell r="G1044">
            <v>40522</v>
          </cell>
          <cell r="I1044">
            <v>5</v>
          </cell>
          <cell r="J1044">
            <v>7.52</v>
          </cell>
        </row>
        <row r="1045">
          <cell r="A1045">
            <v>30</v>
          </cell>
          <cell r="B1045" t="str">
            <v>ERDC</v>
          </cell>
          <cell r="C1045" t="str">
            <v>1a</v>
          </cell>
          <cell r="D1045" t="str">
            <v>54-d</v>
          </cell>
          <cell r="E1045">
            <v>7</v>
          </cell>
          <cell r="F1045">
            <v>35</v>
          </cell>
          <cell r="G1045">
            <v>40522</v>
          </cell>
          <cell r="I1045">
            <v>4.0999999999999996</v>
          </cell>
          <cell r="J1045">
            <v>7.36</v>
          </cell>
        </row>
        <row r="1046">
          <cell r="A1046">
            <v>30</v>
          </cell>
          <cell r="B1046" t="str">
            <v>ERDC</v>
          </cell>
          <cell r="C1046" t="str">
            <v>1a</v>
          </cell>
          <cell r="D1046" t="str">
            <v>54-d</v>
          </cell>
          <cell r="E1046">
            <v>8</v>
          </cell>
          <cell r="F1046">
            <v>35</v>
          </cell>
          <cell r="G1046">
            <v>40522</v>
          </cell>
          <cell r="I1046">
            <v>4.2</v>
          </cell>
          <cell r="J1046">
            <v>7.31</v>
          </cell>
        </row>
        <row r="1047">
          <cell r="A1047">
            <v>30</v>
          </cell>
          <cell r="B1047" t="str">
            <v>ERDC</v>
          </cell>
          <cell r="C1047" t="str">
            <v>1a</v>
          </cell>
          <cell r="D1047" t="str">
            <v>54-d</v>
          </cell>
          <cell r="E1047">
            <v>9</v>
          </cell>
          <cell r="F1047">
            <v>35</v>
          </cell>
          <cell r="G1047">
            <v>40522</v>
          </cell>
          <cell r="H1047">
            <v>21.7</v>
          </cell>
          <cell r="I1047">
            <v>4.9000000000000004</v>
          </cell>
          <cell r="J1047">
            <v>7.45</v>
          </cell>
        </row>
        <row r="1048">
          <cell r="A1048">
            <v>30</v>
          </cell>
          <cell r="B1048" t="str">
            <v>ERDC</v>
          </cell>
          <cell r="C1048" t="str">
            <v>1a</v>
          </cell>
          <cell r="D1048" t="str">
            <v>54-d</v>
          </cell>
          <cell r="E1048">
            <v>10</v>
          </cell>
          <cell r="F1048">
            <v>35</v>
          </cell>
          <cell r="G1048">
            <v>40522</v>
          </cell>
          <cell r="I1048">
            <v>5.0999999999999996</v>
          </cell>
          <cell r="J1048">
            <v>7.28</v>
          </cell>
        </row>
        <row r="1049">
          <cell r="A1049">
            <v>30</v>
          </cell>
          <cell r="B1049" t="str">
            <v>ERDC</v>
          </cell>
          <cell r="C1049" t="str">
            <v>1a</v>
          </cell>
          <cell r="D1049" t="str">
            <v>54-d</v>
          </cell>
          <cell r="E1049">
            <v>11</v>
          </cell>
          <cell r="F1049">
            <v>35</v>
          </cell>
          <cell r="G1049">
            <v>40522</v>
          </cell>
          <cell r="I1049">
            <v>5</v>
          </cell>
          <cell r="J1049">
            <v>7.35</v>
          </cell>
        </row>
        <row r="1050">
          <cell r="A1050">
            <v>30</v>
          </cell>
          <cell r="B1050" t="str">
            <v>ERDC</v>
          </cell>
          <cell r="C1050" t="str">
            <v>1a</v>
          </cell>
          <cell r="D1050" t="str">
            <v>54-d</v>
          </cell>
          <cell r="E1050">
            <v>12</v>
          </cell>
          <cell r="F1050">
            <v>35</v>
          </cell>
          <cell r="G1050">
            <v>40522</v>
          </cell>
          <cell r="I1050">
            <v>4</v>
          </cell>
          <cell r="J1050">
            <v>7.51</v>
          </cell>
        </row>
        <row r="1051">
          <cell r="A1051">
            <v>30</v>
          </cell>
          <cell r="B1051" t="str">
            <v>ERDC</v>
          </cell>
          <cell r="C1051" t="str">
            <v>1a</v>
          </cell>
          <cell r="D1051" t="str">
            <v>54-d</v>
          </cell>
          <cell r="E1051">
            <v>13</v>
          </cell>
          <cell r="F1051">
            <v>35</v>
          </cell>
          <cell r="G1051">
            <v>40522</v>
          </cell>
          <cell r="I1051">
            <v>4</v>
          </cell>
          <cell r="J1051">
            <v>7.51</v>
          </cell>
        </row>
        <row r="1052">
          <cell r="A1052">
            <v>30</v>
          </cell>
          <cell r="B1052" t="str">
            <v>ERDC</v>
          </cell>
          <cell r="C1052" t="str">
            <v>1a</v>
          </cell>
          <cell r="D1052" t="str">
            <v>54-d</v>
          </cell>
          <cell r="E1052">
            <v>14</v>
          </cell>
          <cell r="F1052">
            <v>35</v>
          </cell>
          <cell r="G1052">
            <v>40522</v>
          </cell>
          <cell r="I1052">
            <v>4</v>
          </cell>
          <cell r="J1052">
            <v>7.31</v>
          </cell>
        </row>
        <row r="1053">
          <cell r="A1053">
            <v>30</v>
          </cell>
          <cell r="B1053" t="str">
            <v>ERDC</v>
          </cell>
          <cell r="C1053" t="str">
            <v>1a</v>
          </cell>
          <cell r="D1053" t="str">
            <v>54-d</v>
          </cell>
          <cell r="E1053">
            <v>15</v>
          </cell>
          <cell r="F1053">
            <v>35</v>
          </cell>
          <cell r="G1053">
            <v>40522</v>
          </cell>
          <cell r="I1053">
            <v>4.0999999999999996</v>
          </cell>
          <cell r="J1053">
            <v>7.36</v>
          </cell>
        </row>
        <row r="1054">
          <cell r="A1054">
            <v>30</v>
          </cell>
          <cell r="B1054" t="str">
            <v>ERDC</v>
          </cell>
          <cell r="C1054" t="str">
            <v>1a</v>
          </cell>
          <cell r="D1054" t="str">
            <v>54-d</v>
          </cell>
          <cell r="E1054">
            <v>16</v>
          </cell>
          <cell r="F1054">
            <v>35</v>
          </cell>
          <cell r="G1054">
            <v>40522</v>
          </cell>
          <cell r="I1054">
            <v>4</v>
          </cell>
          <cell r="J1054">
            <v>7.29</v>
          </cell>
        </row>
        <row r="1055">
          <cell r="A1055">
            <v>30</v>
          </cell>
          <cell r="B1055" t="str">
            <v>ERDC</v>
          </cell>
          <cell r="C1055" t="str">
            <v>1a</v>
          </cell>
          <cell r="D1055" t="str">
            <v>54-d</v>
          </cell>
          <cell r="E1055">
            <v>17</v>
          </cell>
          <cell r="F1055">
            <v>35</v>
          </cell>
          <cell r="G1055">
            <v>40522</v>
          </cell>
        </row>
        <row r="1056">
          <cell r="A1056">
            <v>30</v>
          </cell>
          <cell r="B1056" t="str">
            <v>ERDC</v>
          </cell>
          <cell r="C1056" t="str">
            <v>1a</v>
          </cell>
          <cell r="D1056" t="str">
            <v>54-d</v>
          </cell>
          <cell r="E1056">
            <v>18</v>
          </cell>
          <cell r="F1056">
            <v>35</v>
          </cell>
          <cell r="G1056">
            <v>40522</v>
          </cell>
        </row>
        <row r="1057">
          <cell r="A1057" t="str">
            <v>33a</v>
          </cell>
          <cell r="B1057" t="str">
            <v>ERDC</v>
          </cell>
          <cell r="C1057" t="str">
            <v>1a</v>
          </cell>
          <cell r="D1057" t="str">
            <v>54-d</v>
          </cell>
          <cell r="E1057">
            <v>1</v>
          </cell>
          <cell r="F1057">
            <v>35</v>
          </cell>
          <cell r="G1057">
            <v>40522</v>
          </cell>
          <cell r="I1057">
            <v>4</v>
          </cell>
          <cell r="J1057">
            <v>7.29</v>
          </cell>
          <cell r="M1057">
            <v>280</v>
          </cell>
        </row>
        <row r="1058">
          <cell r="A1058" t="str">
            <v>33a</v>
          </cell>
          <cell r="B1058" t="str">
            <v>ERDC</v>
          </cell>
          <cell r="C1058" t="str">
            <v>1a</v>
          </cell>
          <cell r="D1058" t="str">
            <v>54-d</v>
          </cell>
          <cell r="E1058">
            <v>2</v>
          </cell>
          <cell r="F1058">
            <v>35</v>
          </cell>
          <cell r="G1058">
            <v>40522</v>
          </cell>
          <cell r="I1058">
            <v>5</v>
          </cell>
          <cell r="J1058">
            <v>7.31</v>
          </cell>
        </row>
        <row r="1059">
          <cell r="A1059" t="str">
            <v>33a</v>
          </cell>
          <cell r="B1059" t="str">
            <v>ERDC</v>
          </cell>
          <cell r="C1059" t="str">
            <v>1a</v>
          </cell>
          <cell r="D1059" t="str">
            <v>54-d</v>
          </cell>
          <cell r="E1059">
            <v>3</v>
          </cell>
          <cell r="F1059">
            <v>35</v>
          </cell>
          <cell r="G1059">
            <v>40522</v>
          </cell>
          <cell r="I1059">
            <v>4</v>
          </cell>
          <cell r="J1059">
            <v>7.24</v>
          </cell>
        </row>
        <row r="1060">
          <cell r="A1060" t="str">
            <v>33a</v>
          </cell>
          <cell r="B1060" t="str">
            <v>ERDC</v>
          </cell>
          <cell r="C1060" t="str">
            <v>1a</v>
          </cell>
          <cell r="D1060" t="str">
            <v>54-d</v>
          </cell>
          <cell r="E1060">
            <v>4</v>
          </cell>
          <cell r="F1060">
            <v>35</v>
          </cell>
          <cell r="G1060">
            <v>40522</v>
          </cell>
          <cell r="I1060">
            <v>4.0999999999999996</v>
          </cell>
          <cell r="J1060">
            <v>7.34</v>
          </cell>
        </row>
        <row r="1061">
          <cell r="A1061" t="str">
            <v>33a</v>
          </cell>
          <cell r="B1061" t="str">
            <v>ERDC</v>
          </cell>
          <cell r="C1061" t="str">
            <v>1a</v>
          </cell>
          <cell r="D1061" t="str">
            <v>54-d</v>
          </cell>
          <cell r="E1061">
            <v>5</v>
          </cell>
          <cell r="F1061">
            <v>35</v>
          </cell>
          <cell r="G1061">
            <v>40522</v>
          </cell>
          <cell r="I1061">
            <v>4.0999999999999996</v>
          </cell>
          <cell r="J1061">
            <v>7.29</v>
          </cell>
        </row>
        <row r="1062">
          <cell r="A1062" t="str">
            <v>33a</v>
          </cell>
          <cell r="B1062" t="str">
            <v>ERDC</v>
          </cell>
          <cell r="C1062" t="str">
            <v>1a</v>
          </cell>
          <cell r="D1062" t="str">
            <v>54-d</v>
          </cell>
          <cell r="E1062">
            <v>6</v>
          </cell>
          <cell r="F1062">
            <v>35</v>
          </cell>
          <cell r="G1062">
            <v>40522</v>
          </cell>
          <cell r="I1062">
            <v>4</v>
          </cell>
          <cell r="J1062">
            <v>7.11</v>
          </cell>
        </row>
        <row r="1063">
          <cell r="A1063" t="str">
            <v>33a</v>
          </cell>
          <cell r="B1063" t="str">
            <v>ERDC</v>
          </cell>
          <cell r="C1063" t="str">
            <v>1a</v>
          </cell>
          <cell r="D1063" t="str">
            <v>54-d</v>
          </cell>
          <cell r="E1063">
            <v>7</v>
          </cell>
          <cell r="F1063">
            <v>35</v>
          </cell>
          <cell r="G1063">
            <v>40522</v>
          </cell>
          <cell r="I1063">
            <v>3.8</v>
          </cell>
          <cell r="J1063">
            <v>7.38</v>
          </cell>
        </row>
        <row r="1064">
          <cell r="A1064" t="str">
            <v>33a</v>
          </cell>
          <cell r="B1064" t="str">
            <v>ERDC</v>
          </cell>
          <cell r="C1064" t="str">
            <v>1a</v>
          </cell>
          <cell r="D1064" t="str">
            <v>54-d</v>
          </cell>
          <cell r="E1064">
            <v>8</v>
          </cell>
          <cell r="F1064">
            <v>35</v>
          </cell>
          <cell r="G1064">
            <v>40522</v>
          </cell>
          <cell r="H1064">
            <v>21.8</v>
          </cell>
          <cell r="I1064">
            <v>4.0999999999999996</v>
          </cell>
          <cell r="J1064">
            <v>7.28</v>
          </cell>
        </row>
        <row r="1065">
          <cell r="A1065" t="str">
            <v>33a</v>
          </cell>
          <cell r="B1065" t="str">
            <v>ERDC</v>
          </cell>
          <cell r="C1065" t="str">
            <v>1a</v>
          </cell>
          <cell r="D1065" t="str">
            <v>54-d</v>
          </cell>
          <cell r="E1065">
            <v>9</v>
          </cell>
          <cell r="F1065">
            <v>35</v>
          </cell>
          <cell r="G1065">
            <v>40522</v>
          </cell>
          <cell r="I1065">
            <v>5.0999999999999996</v>
          </cell>
          <cell r="J1065">
            <v>7.25</v>
          </cell>
        </row>
        <row r="1066">
          <cell r="A1066" t="str">
            <v>33a</v>
          </cell>
          <cell r="B1066" t="str">
            <v>ERDC</v>
          </cell>
          <cell r="C1066" t="str">
            <v>1a</v>
          </cell>
          <cell r="D1066" t="str">
            <v>54-d</v>
          </cell>
          <cell r="E1066">
            <v>10</v>
          </cell>
          <cell r="F1066">
            <v>35</v>
          </cell>
          <cell r="G1066">
            <v>40522</v>
          </cell>
          <cell r="I1066">
            <v>4.9000000000000004</v>
          </cell>
          <cell r="J1066">
            <v>7.31</v>
          </cell>
        </row>
        <row r="1067">
          <cell r="A1067" t="str">
            <v>33a</v>
          </cell>
          <cell r="B1067" t="str">
            <v>ERDC</v>
          </cell>
          <cell r="C1067" t="str">
            <v>1a</v>
          </cell>
          <cell r="D1067" t="str">
            <v>54-d</v>
          </cell>
          <cell r="E1067">
            <v>11</v>
          </cell>
          <cell r="F1067">
            <v>35</v>
          </cell>
          <cell r="G1067">
            <v>40522</v>
          </cell>
          <cell r="I1067">
            <v>4.3</v>
          </cell>
          <cell r="J1067">
            <v>7.24</v>
          </cell>
        </row>
        <row r="1068">
          <cell r="A1068" t="str">
            <v>33a</v>
          </cell>
          <cell r="B1068" t="str">
            <v>ERDC</v>
          </cell>
          <cell r="C1068" t="str">
            <v>1a</v>
          </cell>
          <cell r="D1068" t="str">
            <v>54-d</v>
          </cell>
          <cell r="E1068">
            <v>12</v>
          </cell>
          <cell r="F1068">
            <v>35</v>
          </cell>
          <cell r="G1068">
            <v>40522</v>
          </cell>
          <cell r="I1068">
            <v>4.3</v>
          </cell>
          <cell r="J1068">
            <v>7.2</v>
          </cell>
        </row>
        <row r="1069">
          <cell r="A1069" t="str">
            <v>33a</v>
          </cell>
          <cell r="B1069" t="str">
            <v>ERDC</v>
          </cell>
          <cell r="C1069" t="str">
            <v>1a</v>
          </cell>
          <cell r="D1069" t="str">
            <v>54-d</v>
          </cell>
          <cell r="E1069">
            <v>13</v>
          </cell>
          <cell r="F1069">
            <v>35</v>
          </cell>
          <cell r="G1069">
            <v>40522</v>
          </cell>
          <cell r="I1069">
            <v>4.3</v>
          </cell>
          <cell r="J1069">
            <v>7.19</v>
          </cell>
        </row>
        <row r="1070">
          <cell r="A1070" t="str">
            <v>33a</v>
          </cell>
          <cell r="B1070" t="str">
            <v>ERDC</v>
          </cell>
          <cell r="C1070" t="str">
            <v>1a</v>
          </cell>
          <cell r="D1070" t="str">
            <v>54-d</v>
          </cell>
          <cell r="E1070">
            <v>14</v>
          </cell>
          <cell r="F1070">
            <v>35</v>
          </cell>
          <cell r="G1070">
            <v>40522</v>
          </cell>
          <cell r="I1070">
            <v>4.2</v>
          </cell>
          <cell r="J1070">
            <v>7.29</v>
          </cell>
        </row>
        <row r="1071">
          <cell r="A1071" t="str">
            <v>33a</v>
          </cell>
          <cell r="B1071" t="str">
            <v>ERDC</v>
          </cell>
          <cell r="C1071" t="str">
            <v>1a</v>
          </cell>
          <cell r="D1071" t="str">
            <v>54-d</v>
          </cell>
          <cell r="E1071">
            <v>15</v>
          </cell>
          <cell r="F1071">
            <v>35</v>
          </cell>
          <cell r="G1071">
            <v>40522</v>
          </cell>
          <cell r="I1071">
            <v>4.2</v>
          </cell>
          <cell r="J1071">
            <v>7.36</v>
          </cell>
        </row>
        <row r="1072">
          <cell r="A1072" t="str">
            <v>33a</v>
          </cell>
          <cell r="B1072" t="str">
            <v>ERDC</v>
          </cell>
          <cell r="C1072" t="str">
            <v>1a</v>
          </cell>
          <cell r="D1072" t="str">
            <v>54-d</v>
          </cell>
          <cell r="E1072">
            <v>16</v>
          </cell>
          <cell r="F1072">
            <v>35</v>
          </cell>
          <cell r="G1072">
            <v>40522</v>
          </cell>
          <cell r="I1072">
            <v>4.4000000000000004</v>
          </cell>
          <cell r="J1072">
            <v>7.26</v>
          </cell>
        </row>
        <row r="1073">
          <cell r="A1073" t="str">
            <v>33a</v>
          </cell>
          <cell r="B1073" t="str">
            <v>ERDC</v>
          </cell>
          <cell r="C1073" t="str">
            <v>1a</v>
          </cell>
          <cell r="D1073" t="str">
            <v>54-d</v>
          </cell>
          <cell r="E1073">
            <v>17</v>
          </cell>
          <cell r="F1073">
            <v>35</v>
          </cell>
          <cell r="G1073">
            <v>40522</v>
          </cell>
        </row>
        <row r="1074">
          <cell r="A1074" t="str">
            <v>33a</v>
          </cell>
          <cell r="B1074" t="str">
            <v>ERDC</v>
          </cell>
          <cell r="C1074" t="str">
            <v>1a</v>
          </cell>
          <cell r="D1074" t="str">
            <v>54-d</v>
          </cell>
          <cell r="E1074">
            <v>18</v>
          </cell>
          <cell r="F1074">
            <v>35</v>
          </cell>
          <cell r="G1074">
            <v>40522</v>
          </cell>
        </row>
        <row r="1075">
          <cell r="A1075">
            <v>6</v>
          </cell>
          <cell r="B1075" t="str">
            <v>ERDC</v>
          </cell>
          <cell r="C1075" t="str">
            <v>1a</v>
          </cell>
          <cell r="D1075" t="str">
            <v>54-d</v>
          </cell>
          <cell r="E1075">
            <v>7</v>
          </cell>
          <cell r="F1075">
            <v>36</v>
          </cell>
          <cell r="G1075">
            <v>40523</v>
          </cell>
          <cell r="H1075">
            <v>21.5</v>
          </cell>
        </row>
        <row r="1076">
          <cell r="A1076">
            <v>11</v>
          </cell>
          <cell r="B1076" t="str">
            <v>ERDC</v>
          </cell>
          <cell r="C1076" t="str">
            <v>1a</v>
          </cell>
          <cell r="D1076" t="str">
            <v>54-d</v>
          </cell>
          <cell r="E1076">
            <v>8</v>
          </cell>
          <cell r="F1076">
            <v>36</v>
          </cell>
          <cell r="G1076">
            <v>40523</v>
          </cell>
          <cell r="H1076">
            <v>21.3</v>
          </cell>
        </row>
        <row r="1077">
          <cell r="A1077">
            <v>18</v>
          </cell>
          <cell r="B1077" t="str">
            <v>ERDC</v>
          </cell>
          <cell r="C1077" t="str">
            <v>1a</v>
          </cell>
          <cell r="D1077" t="str">
            <v>54-d</v>
          </cell>
          <cell r="E1077">
            <v>8</v>
          </cell>
          <cell r="F1077">
            <v>36</v>
          </cell>
          <cell r="G1077">
            <v>40523</v>
          </cell>
          <cell r="H1077">
            <v>21.7</v>
          </cell>
        </row>
        <row r="1078">
          <cell r="A1078">
            <v>25</v>
          </cell>
          <cell r="B1078" t="str">
            <v>ERDC</v>
          </cell>
          <cell r="C1078" t="str">
            <v>1a</v>
          </cell>
          <cell r="D1078" t="str">
            <v>54-d</v>
          </cell>
          <cell r="E1078">
            <v>8</v>
          </cell>
          <cell r="F1078">
            <v>36</v>
          </cell>
          <cell r="G1078">
            <v>40523</v>
          </cell>
          <cell r="H1078">
            <v>21.3</v>
          </cell>
        </row>
        <row r="1079">
          <cell r="A1079">
            <v>30</v>
          </cell>
          <cell r="B1079" t="str">
            <v>ERDC</v>
          </cell>
          <cell r="C1079" t="str">
            <v>1a</v>
          </cell>
          <cell r="D1079" t="str">
            <v>54-d</v>
          </cell>
          <cell r="E1079">
            <v>15</v>
          </cell>
          <cell r="F1079">
            <v>36</v>
          </cell>
          <cell r="G1079">
            <v>40523</v>
          </cell>
          <cell r="H1079">
            <v>21.3</v>
          </cell>
        </row>
        <row r="1080">
          <cell r="A1080" t="str">
            <v>33a</v>
          </cell>
          <cell r="B1080" t="str">
            <v>ERDC</v>
          </cell>
          <cell r="C1080" t="str">
            <v>1a</v>
          </cell>
          <cell r="D1080" t="str">
            <v>54-d</v>
          </cell>
          <cell r="E1080">
            <v>5</v>
          </cell>
          <cell r="F1080">
            <v>36</v>
          </cell>
          <cell r="G1080">
            <v>40523</v>
          </cell>
          <cell r="H1080">
            <v>21.7</v>
          </cell>
        </row>
        <row r="1081">
          <cell r="A1081">
            <v>6</v>
          </cell>
          <cell r="B1081" t="str">
            <v>ERDC</v>
          </cell>
          <cell r="C1081" t="str">
            <v>1a</v>
          </cell>
          <cell r="D1081" t="str">
            <v>54-d</v>
          </cell>
          <cell r="E1081">
            <v>5</v>
          </cell>
          <cell r="F1081">
            <v>37</v>
          </cell>
          <cell r="G1081">
            <v>40524</v>
          </cell>
          <cell r="H1081">
            <v>21.8</v>
          </cell>
        </row>
        <row r="1082">
          <cell r="A1082">
            <v>11</v>
          </cell>
          <cell r="B1082" t="str">
            <v>ERDC</v>
          </cell>
          <cell r="C1082" t="str">
            <v>1a</v>
          </cell>
          <cell r="D1082" t="str">
            <v>54-d</v>
          </cell>
          <cell r="E1082">
            <v>8</v>
          </cell>
          <cell r="F1082">
            <v>37</v>
          </cell>
          <cell r="G1082">
            <v>40524</v>
          </cell>
          <cell r="H1082">
            <v>21.9</v>
          </cell>
        </row>
        <row r="1083">
          <cell r="A1083">
            <v>18</v>
          </cell>
          <cell r="B1083" t="str">
            <v>ERDC</v>
          </cell>
          <cell r="C1083" t="str">
            <v>1a</v>
          </cell>
          <cell r="D1083" t="str">
            <v>54-d</v>
          </cell>
          <cell r="E1083">
            <v>9</v>
          </cell>
          <cell r="F1083">
            <v>37</v>
          </cell>
          <cell r="G1083">
            <v>40524</v>
          </cell>
          <cell r="H1083">
            <v>21.7</v>
          </cell>
        </row>
        <row r="1084">
          <cell r="A1084">
            <v>25</v>
          </cell>
          <cell r="B1084" t="str">
            <v>ERDC</v>
          </cell>
          <cell r="C1084" t="str">
            <v>1a</v>
          </cell>
          <cell r="D1084" t="str">
            <v>54-d</v>
          </cell>
          <cell r="E1084">
            <v>15</v>
          </cell>
          <cell r="F1084">
            <v>37</v>
          </cell>
          <cell r="G1084">
            <v>40524</v>
          </cell>
          <cell r="H1084">
            <v>21.5</v>
          </cell>
        </row>
        <row r="1085">
          <cell r="A1085">
            <v>30</v>
          </cell>
          <cell r="B1085" t="str">
            <v>ERDC</v>
          </cell>
          <cell r="C1085" t="str">
            <v>1a</v>
          </cell>
          <cell r="D1085" t="str">
            <v>54-d</v>
          </cell>
          <cell r="E1085">
            <v>15</v>
          </cell>
          <cell r="F1085">
            <v>37</v>
          </cell>
          <cell r="G1085">
            <v>40524</v>
          </cell>
          <cell r="H1085">
            <v>21.7</v>
          </cell>
        </row>
        <row r="1086">
          <cell r="A1086" t="str">
            <v>33a</v>
          </cell>
          <cell r="B1086" t="str">
            <v>ERDC</v>
          </cell>
          <cell r="C1086" t="str">
            <v>1a</v>
          </cell>
          <cell r="D1086" t="str">
            <v>54-d</v>
          </cell>
          <cell r="E1086">
            <v>5</v>
          </cell>
          <cell r="F1086">
            <v>37</v>
          </cell>
          <cell r="G1086">
            <v>40524</v>
          </cell>
          <cell r="H1086">
            <v>21.7</v>
          </cell>
        </row>
        <row r="1087">
          <cell r="A1087">
            <v>6</v>
          </cell>
          <cell r="B1087" t="str">
            <v>ERDC</v>
          </cell>
          <cell r="C1087" t="str">
            <v>1a</v>
          </cell>
          <cell r="D1087" t="str">
            <v>54-d</v>
          </cell>
          <cell r="E1087">
            <v>11</v>
          </cell>
          <cell r="F1087">
            <v>38</v>
          </cell>
          <cell r="G1087">
            <v>40525</v>
          </cell>
          <cell r="H1087">
            <v>21.7</v>
          </cell>
        </row>
        <row r="1088">
          <cell r="A1088">
            <v>11</v>
          </cell>
          <cell r="B1088" t="str">
            <v>ERDC</v>
          </cell>
          <cell r="C1088" t="str">
            <v>1a</v>
          </cell>
          <cell r="D1088" t="str">
            <v>54-d</v>
          </cell>
          <cell r="E1088">
            <v>8</v>
          </cell>
          <cell r="F1088">
            <v>38</v>
          </cell>
          <cell r="G1088">
            <v>40525</v>
          </cell>
          <cell r="H1088">
            <v>21.6</v>
          </cell>
        </row>
        <row r="1089">
          <cell r="A1089">
            <v>18</v>
          </cell>
          <cell r="B1089" t="str">
            <v>ERDC</v>
          </cell>
          <cell r="C1089" t="str">
            <v>1a</v>
          </cell>
          <cell r="D1089" t="str">
            <v>54-d</v>
          </cell>
          <cell r="E1089">
            <v>9</v>
          </cell>
          <cell r="F1089">
            <v>38</v>
          </cell>
          <cell r="G1089">
            <v>40525</v>
          </cell>
          <cell r="H1089">
            <v>21.7</v>
          </cell>
        </row>
        <row r="1090">
          <cell r="A1090">
            <v>25</v>
          </cell>
          <cell r="B1090" t="str">
            <v>ERDC</v>
          </cell>
          <cell r="C1090" t="str">
            <v>1a</v>
          </cell>
          <cell r="D1090" t="str">
            <v>54-d</v>
          </cell>
          <cell r="E1090">
            <v>6</v>
          </cell>
          <cell r="F1090">
            <v>38</v>
          </cell>
          <cell r="G1090">
            <v>40525</v>
          </cell>
          <cell r="H1090">
            <v>21.6</v>
          </cell>
        </row>
        <row r="1091">
          <cell r="A1091">
            <v>30</v>
          </cell>
          <cell r="B1091" t="str">
            <v>ERDC</v>
          </cell>
          <cell r="C1091" t="str">
            <v>1a</v>
          </cell>
          <cell r="D1091" t="str">
            <v>54-d</v>
          </cell>
          <cell r="E1091">
            <v>11</v>
          </cell>
          <cell r="F1091">
            <v>38</v>
          </cell>
          <cell r="G1091">
            <v>40525</v>
          </cell>
          <cell r="H1091">
            <v>21.8</v>
          </cell>
        </row>
        <row r="1092">
          <cell r="A1092" t="str">
            <v>33a</v>
          </cell>
          <cell r="B1092" t="str">
            <v>ERDC</v>
          </cell>
          <cell r="C1092" t="str">
            <v>1a</v>
          </cell>
          <cell r="D1092" t="str">
            <v>54-d</v>
          </cell>
          <cell r="E1092">
            <v>13</v>
          </cell>
          <cell r="F1092">
            <v>38</v>
          </cell>
          <cell r="G1092">
            <v>40525</v>
          </cell>
          <cell r="H1092">
            <v>21.6</v>
          </cell>
        </row>
        <row r="1093">
          <cell r="A1093">
            <v>6</v>
          </cell>
          <cell r="B1093" t="str">
            <v>ERDC</v>
          </cell>
          <cell r="C1093" t="str">
            <v>1a</v>
          </cell>
          <cell r="D1093" t="str">
            <v>54-d</v>
          </cell>
          <cell r="E1093">
            <v>7</v>
          </cell>
          <cell r="F1093">
            <v>39</v>
          </cell>
          <cell r="G1093">
            <v>40526</v>
          </cell>
          <cell r="H1093">
            <v>21.7</v>
          </cell>
        </row>
        <row r="1094">
          <cell r="A1094">
            <v>11</v>
          </cell>
          <cell r="B1094" t="str">
            <v>ERDC</v>
          </cell>
          <cell r="C1094" t="str">
            <v>1a</v>
          </cell>
          <cell r="D1094" t="str">
            <v>54-d</v>
          </cell>
          <cell r="E1094">
            <v>5</v>
          </cell>
          <cell r="F1094">
            <v>39</v>
          </cell>
          <cell r="G1094">
            <v>40526</v>
          </cell>
          <cell r="H1094">
            <v>21.7</v>
          </cell>
        </row>
        <row r="1095">
          <cell r="A1095">
            <v>18</v>
          </cell>
          <cell r="B1095" t="str">
            <v>ERDC</v>
          </cell>
          <cell r="C1095" t="str">
            <v>1a</v>
          </cell>
          <cell r="D1095" t="str">
            <v>54-d</v>
          </cell>
          <cell r="E1095">
            <v>5</v>
          </cell>
          <cell r="F1095">
            <v>39</v>
          </cell>
          <cell r="G1095">
            <v>40526</v>
          </cell>
          <cell r="H1095">
            <v>21.6</v>
          </cell>
        </row>
        <row r="1096">
          <cell r="A1096">
            <v>25</v>
          </cell>
          <cell r="B1096" t="str">
            <v>ERDC</v>
          </cell>
          <cell r="C1096" t="str">
            <v>1a</v>
          </cell>
          <cell r="D1096" t="str">
            <v>54-d</v>
          </cell>
          <cell r="E1096">
            <v>8</v>
          </cell>
          <cell r="F1096">
            <v>39</v>
          </cell>
          <cell r="G1096">
            <v>40526</v>
          </cell>
          <cell r="H1096">
            <v>21.8</v>
          </cell>
        </row>
        <row r="1097">
          <cell r="A1097">
            <v>30</v>
          </cell>
          <cell r="B1097" t="str">
            <v>ERDC</v>
          </cell>
          <cell r="C1097" t="str">
            <v>1a</v>
          </cell>
          <cell r="D1097" t="str">
            <v>54-d</v>
          </cell>
          <cell r="E1097">
            <v>5</v>
          </cell>
          <cell r="F1097">
            <v>39</v>
          </cell>
          <cell r="G1097">
            <v>40526</v>
          </cell>
          <cell r="H1097">
            <v>21.7</v>
          </cell>
        </row>
        <row r="1098">
          <cell r="A1098" t="str">
            <v>33a</v>
          </cell>
          <cell r="B1098" t="str">
            <v>ERDC</v>
          </cell>
          <cell r="C1098" t="str">
            <v>1a</v>
          </cell>
          <cell r="D1098" t="str">
            <v>54-d</v>
          </cell>
          <cell r="E1098">
            <v>11</v>
          </cell>
          <cell r="F1098">
            <v>39</v>
          </cell>
          <cell r="G1098">
            <v>40526</v>
          </cell>
          <cell r="H1098">
            <v>21.6</v>
          </cell>
        </row>
        <row r="1099">
          <cell r="A1099">
            <v>6</v>
          </cell>
          <cell r="B1099" t="str">
            <v>ERDC</v>
          </cell>
          <cell r="C1099" t="str">
            <v>1a</v>
          </cell>
          <cell r="D1099" t="str">
            <v>54-d</v>
          </cell>
          <cell r="E1099">
            <v>12</v>
          </cell>
          <cell r="F1099">
            <v>40</v>
          </cell>
          <cell r="G1099">
            <v>40527</v>
          </cell>
          <cell r="H1099">
            <v>22</v>
          </cell>
        </row>
        <row r="1100">
          <cell r="A1100">
            <v>11</v>
          </cell>
          <cell r="B1100" t="str">
            <v>ERDC</v>
          </cell>
          <cell r="C1100" t="str">
            <v>1a</v>
          </cell>
          <cell r="D1100" t="str">
            <v>54-d</v>
          </cell>
          <cell r="E1100">
            <v>10</v>
          </cell>
          <cell r="F1100">
            <v>40</v>
          </cell>
          <cell r="G1100">
            <v>40527</v>
          </cell>
          <cell r="H1100">
            <v>22</v>
          </cell>
        </row>
        <row r="1101">
          <cell r="A1101">
            <v>18</v>
          </cell>
          <cell r="B1101" t="str">
            <v>ERDC</v>
          </cell>
          <cell r="C1101" t="str">
            <v>1a</v>
          </cell>
          <cell r="D1101" t="str">
            <v>54-d</v>
          </cell>
          <cell r="E1101">
            <v>8</v>
          </cell>
          <cell r="F1101">
            <v>40</v>
          </cell>
          <cell r="G1101">
            <v>40527</v>
          </cell>
          <cell r="H1101">
            <v>22.3</v>
          </cell>
        </row>
        <row r="1102">
          <cell r="A1102">
            <v>25</v>
          </cell>
          <cell r="B1102" t="str">
            <v>ERDC</v>
          </cell>
          <cell r="C1102" t="str">
            <v>1a</v>
          </cell>
          <cell r="D1102" t="str">
            <v>54-d</v>
          </cell>
          <cell r="E1102">
            <v>9</v>
          </cell>
          <cell r="F1102">
            <v>40</v>
          </cell>
          <cell r="G1102">
            <v>40527</v>
          </cell>
          <cell r="H1102">
            <v>22.1</v>
          </cell>
        </row>
        <row r="1103">
          <cell r="A1103">
            <v>30</v>
          </cell>
          <cell r="B1103" t="str">
            <v>ERDC</v>
          </cell>
          <cell r="C1103" t="str">
            <v>1a</v>
          </cell>
          <cell r="D1103" t="str">
            <v>54-d</v>
          </cell>
          <cell r="E1103">
            <v>8</v>
          </cell>
          <cell r="F1103">
            <v>40</v>
          </cell>
          <cell r="G1103">
            <v>40527</v>
          </cell>
          <cell r="H1103">
            <v>22</v>
          </cell>
        </row>
        <row r="1104">
          <cell r="A1104" t="str">
            <v>33a</v>
          </cell>
          <cell r="B1104" t="str">
            <v>ERDC</v>
          </cell>
          <cell r="C1104" t="str">
            <v>1a</v>
          </cell>
          <cell r="D1104" t="str">
            <v>54-d</v>
          </cell>
          <cell r="E1104">
            <v>5</v>
          </cell>
          <cell r="F1104">
            <v>40</v>
          </cell>
          <cell r="G1104">
            <v>40527</v>
          </cell>
          <cell r="H1104">
            <v>22.1</v>
          </cell>
        </row>
        <row r="1105">
          <cell r="A1105">
            <v>6</v>
          </cell>
          <cell r="B1105" t="str">
            <v>ERDC</v>
          </cell>
          <cell r="C1105" t="str">
            <v>1a</v>
          </cell>
          <cell r="D1105" t="str">
            <v>54-d</v>
          </cell>
          <cell r="E1105">
            <v>11</v>
          </cell>
          <cell r="F1105">
            <v>41</v>
          </cell>
          <cell r="G1105">
            <v>40528</v>
          </cell>
          <cell r="H1105">
            <v>23</v>
          </cell>
        </row>
        <row r="1106">
          <cell r="A1106">
            <v>11</v>
          </cell>
          <cell r="B1106" t="str">
            <v>ERDC</v>
          </cell>
          <cell r="C1106" t="str">
            <v>1a</v>
          </cell>
          <cell r="D1106" t="str">
            <v>54-d</v>
          </cell>
          <cell r="E1106">
            <v>10</v>
          </cell>
          <cell r="F1106">
            <v>41</v>
          </cell>
          <cell r="G1106">
            <v>40528</v>
          </cell>
          <cell r="H1106">
            <v>22.8</v>
          </cell>
        </row>
        <row r="1107">
          <cell r="A1107">
            <v>18</v>
          </cell>
          <cell r="B1107" t="str">
            <v>ERDC</v>
          </cell>
          <cell r="C1107" t="str">
            <v>1a</v>
          </cell>
          <cell r="D1107" t="str">
            <v>54-d</v>
          </cell>
          <cell r="E1107">
            <v>14</v>
          </cell>
          <cell r="F1107">
            <v>41</v>
          </cell>
          <cell r="G1107">
            <v>40528</v>
          </cell>
          <cell r="H1107">
            <v>23</v>
          </cell>
        </row>
        <row r="1108">
          <cell r="A1108">
            <v>25</v>
          </cell>
          <cell r="B1108" t="str">
            <v>ERDC</v>
          </cell>
          <cell r="C1108" t="str">
            <v>1a</v>
          </cell>
          <cell r="D1108" t="str">
            <v>54-d</v>
          </cell>
          <cell r="E1108">
            <v>7</v>
          </cell>
          <cell r="F1108">
            <v>41</v>
          </cell>
          <cell r="G1108">
            <v>40528</v>
          </cell>
          <cell r="H1108">
            <v>23.1</v>
          </cell>
        </row>
        <row r="1109">
          <cell r="A1109">
            <v>30</v>
          </cell>
          <cell r="B1109" t="str">
            <v>ERDC</v>
          </cell>
          <cell r="C1109" t="str">
            <v>1a</v>
          </cell>
          <cell r="D1109" t="str">
            <v>54-d</v>
          </cell>
          <cell r="E1109">
            <v>13</v>
          </cell>
          <cell r="F1109">
            <v>41</v>
          </cell>
          <cell r="G1109">
            <v>40528</v>
          </cell>
          <cell r="H1109">
            <v>23</v>
          </cell>
        </row>
        <row r="1110">
          <cell r="A1110" t="str">
            <v>33a</v>
          </cell>
          <cell r="B1110" t="str">
            <v>ERDC</v>
          </cell>
          <cell r="C1110" t="str">
            <v>1a</v>
          </cell>
          <cell r="D1110" t="str">
            <v>54-d</v>
          </cell>
          <cell r="E1110">
            <v>11</v>
          </cell>
          <cell r="F1110">
            <v>41</v>
          </cell>
          <cell r="G1110">
            <v>40528</v>
          </cell>
          <cell r="H1110">
            <v>23</v>
          </cell>
        </row>
        <row r="1111">
          <cell r="A1111">
            <v>6</v>
          </cell>
          <cell r="B1111" t="str">
            <v>ERDC</v>
          </cell>
          <cell r="C1111" t="str">
            <v>1a</v>
          </cell>
          <cell r="D1111" t="str">
            <v>54-d</v>
          </cell>
          <cell r="E1111">
            <v>16</v>
          </cell>
          <cell r="F1111">
            <v>42</v>
          </cell>
          <cell r="G1111">
            <v>40529</v>
          </cell>
          <cell r="H1111">
            <v>22.8</v>
          </cell>
        </row>
        <row r="1112">
          <cell r="A1112">
            <v>11</v>
          </cell>
          <cell r="B1112" t="str">
            <v>ERDC</v>
          </cell>
          <cell r="C1112" t="str">
            <v>1a</v>
          </cell>
          <cell r="D1112" t="str">
            <v>54-d</v>
          </cell>
          <cell r="E1112">
            <v>9</v>
          </cell>
          <cell r="F1112">
            <v>42</v>
          </cell>
          <cell r="G1112">
            <v>40529</v>
          </cell>
          <cell r="H1112">
            <v>22.8</v>
          </cell>
        </row>
        <row r="1113">
          <cell r="A1113">
            <v>18</v>
          </cell>
          <cell r="B1113" t="str">
            <v>ERDC</v>
          </cell>
          <cell r="C1113" t="str">
            <v>1a</v>
          </cell>
          <cell r="D1113" t="str">
            <v>54-d</v>
          </cell>
          <cell r="E1113">
            <v>16</v>
          </cell>
          <cell r="F1113">
            <v>42</v>
          </cell>
          <cell r="G1113">
            <v>40529</v>
          </cell>
          <cell r="H1113">
            <v>22.9</v>
          </cell>
        </row>
        <row r="1114">
          <cell r="A1114">
            <v>25</v>
          </cell>
          <cell r="B1114" t="str">
            <v>ERDC</v>
          </cell>
          <cell r="C1114" t="str">
            <v>1a</v>
          </cell>
          <cell r="D1114" t="str">
            <v>54-d</v>
          </cell>
          <cell r="E1114">
            <v>8</v>
          </cell>
          <cell r="F1114">
            <v>42</v>
          </cell>
          <cell r="G1114">
            <v>40529</v>
          </cell>
          <cell r="H1114">
            <v>22.9</v>
          </cell>
        </row>
        <row r="1115">
          <cell r="A1115">
            <v>30</v>
          </cell>
          <cell r="B1115" t="str">
            <v>ERDC</v>
          </cell>
          <cell r="C1115" t="str">
            <v>1a</v>
          </cell>
          <cell r="D1115" t="str">
            <v>54-d</v>
          </cell>
          <cell r="E1115">
            <v>7</v>
          </cell>
          <cell r="F1115">
            <v>42</v>
          </cell>
          <cell r="G1115">
            <v>40529</v>
          </cell>
          <cell r="H1115">
            <v>22.9</v>
          </cell>
        </row>
        <row r="1116">
          <cell r="A1116" t="str">
            <v>33a</v>
          </cell>
          <cell r="B1116" t="str">
            <v>ERDC</v>
          </cell>
          <cell r="C1116" t="str">
            <v>1a</v>
          </cell>
          <cell r="D1116" t="str">
            <v>54-d</v>
          </cell>
          <cell r="E1116">
            <v>5</v>
          </cell>
          <cell r="F1116">
            <v>42</v>
          </cell>
          <cell r="G1116">
            <v>40529</v>
          </cell>
          <cell r="H1116">
            <v>22.8</v>
          </cell>
        </row>
        <row r="1117">
          <cell r="A1117">
            <v>6</v>
          </cell>
          <cell r="B1117" t="str">
            <v>ERDC</v>
          </cell>
          <cell r="C1117" t="str">
            <v>1a</v>
          </cell>
          <cell r="D1117" t="str">
            <v>54-d</v>
          </cell>
          <cell r="E1117">
            <v>1</v>
          </cell>
          <cell r="F1117">
            <v>43</v>
          </cell>
          <cell r="G1117">
            <v>40530</v>
          </cell>
        </row>
        <row r="1118">
          <cell r="A1118">
            <v>6</v>
          </cell>
          <cell r="B1118" t="str">
            <v>ERDC</v>
          </cell>
          <cell r="C1118" t="str">
            <v>1a</v>
          </cell>
          <cell r="D1118" t="str">
            <v>54-d</v>
          </cell>
          <cell r="E1118">
            <v>2</v>
          </cell>
          <cell r="F1118">
            <v>43</v>
          </cell>
          <cell r="G1118">
            <v>40530</v>
          </cell>
        </row>
        <row r="1119">
          <cell r="A1119">
            <v>6</v>
          </cell>
          <cell r="B1119" t="str">
            <v>ERDC</v>
          </cell>
          <cell r="C1119" t="str">
            <v>1a</v>
          </cell>
          <cell r="D1119" t="str">
            <v>54-d</v>
          </cell>
          <cell r="E1119">
            <v>3</v>
          </cell>
          <cell r="F1119">
            <v>43</v>
          </cell>
          <cell r="G1119">
            <v>40530</v>
          </cell>
        </row>
        <row r="1120">
          <cell r="A1120">
            <v>6</v>
          </cell>
          <cell r="B1120" t="str">
            <v>ERDC</v>
          </cell>
          <cell r="C1120" t="str">
            <v>1a</v>
          </cell>
          <cell r="D1120" t="str">
            <v>54-d</v>
          </cell>
          <cell r="E1120">
            <v>4</v>
          </cell>
          <cell r="F1120">
            <v>43</v>
          </cell>
          <cell r="G1120">
            <v>40530</v>
          </cell>
        </row>
        <row r="1121">
          <cell r="A1121">
            <v>6</v>
          </cell>
          <cell r="B1121" t="str">
            <v>ERDC</v>
          </cell>
          <cell r="C1121" t="str">
            <v>1a</v>
          </cell>
          <cell r="D1121" t="str">
            <v>54-d</v>
          </cell>
          <cell r="E1121">
            <v>5</v>
          </cell>
          <cell r="F1121">
            <v>43</v>
          </cell>
          <cell r="G1121">
            <v>40530</v>
          </cell>
          <cell r="I1121">
            <v>4</v>
          </cell>
          <cell r="J1121">
            <v>7.38</v>
          </cell>
          <cell r="M1121">
            <v>260</v>
          </cell>
        </row>
        <row r="1122">
          <cell r="A1122">
            <v>6</v>
          </cell>
          <cell r="B1122" t="str">
            <v>ERDC</v>
          </cell>
          <cell r="C1122" t="str">
            <v>1a</v>
          </cell>
          <cell r="D1122" t="str">
            <v>54-d</v>
          </cell>
          <cell r="E1122">
            <v>6</v>
          </cell>
          <cell r="F1122">
            <v>43</v>
          </cell>
          <cell r="G1122">
            <v>40530</v>
          </cell>
          <cell r="I1122">
            <v>4.0999999999999996</v>
          </cell>
          <cell r="J1122">
            <v>7.38</v>
          </cell>
        </row>
        <row r="1123">
          <cell r="A1123">
            <v>6</v>
          </cell>
          <cell r="B1123" t="str">
            <v>ERDC</v>
          </cell>
          <cell r="C1123" t="str">
            <v>1a</v>
          </cell>
          <cell r="D1123" t="str">
            <v>54-d</v>
          </cell>
          <cell r="E1123">
            <v>7</v>
          </cell>
          <cell r="F1123">
            <v>43</v>
          </cell>
          <cell r="G1123">
            <v>40530</v>
          </cell>
          <cell r="I1123">
            <v>3.8</v>
          </cell>
          <cell r="J1123">
            <v>7.51</v>
          </cell>
        </row>
        <row r="1124">
          <cell r="A1124">
            <v>6</v>
          </cell>
          <cell r="B1124" t="str">
            <v>ERDC</v>
          </cell>
          <cell r="C1124" t="str">
            <v>1a</v>
          </cell>
          <cell r="D1124" t="str">
            <v>54-d</v>
          </cell>
          <cell r="E1124">
            <v>8</v>
          </cell>
          <cell r="F1124">
            <v>43</v>
          </cell>
          <cell r="G1124">
            <v>40530</v>
          </cell>
          <cell r="I1124">
            <v>4.0999999999999996</v>
          </cell>
          <cell r="J1124">
            <v>7.46</v>
          </cell>
        </row>
        <row r="1125">
          <cell r="A1125">
            <v>6</v>
          </cell>
          <cell r="B1125" t="str">
            <v>ERDC</v>
          </cell>
          <cell r="C1125" t="str">
            <v>1a</v>
          </cell>
          <cell r="D1125" t="str">
            <v>54-d</v>
          </cell>
          <cell r="E1125">
            <v>9</v>
          </cell>
          <cell r="F1125">
            <v>43</v>
          </cell>
          <cell r="G1125">
            <v>40530</v>
          </cell>
          <cell r="I1125">
            <v>4.2</v>
          </cell>
          <cell r="J1125">
            <v>7.39</v>
          </cell>
        </row>
        <row r="1126">
          <cell r="A1126">
            <v>6</v>
          </cell>
          <cell r="B1126" t="str">
            <v>ERDC</v>
          </cell>
          <cell r="C1126" t="str">
            <v>1a</v>
          </cell>
          <cell r="D1126" t="str">
            <v>54-d</v>
          </cell>
          <cell r="E1126">
            <v>10</v>
          </cell>
          <cell r="F1126">
            <v>43</v>
          </cell>
          <cell r="G1126">
            <v>40530</v>
          </cell>
          <cell r="I1126">
            <v>4.0999999999999996</v>
          </cell>
          <cell r="J1126">
            <v>7.51</v>
          </cell>
        </row>
        <row r="1127">
          <cell r="A1127">
            <v>6</v>
          </cell>
          <cell r="B1127" t="str">
            <v>ERDC</v>
          </cell>
          <cell r="C1127" t="str">
            <v>1a</v>
          </cell>
          <cell r="D1127" t="str">
            <v>54-d</v>
          </cell>
          <cell r="E1127">
            <v>11</v>
          </cell>
          <cell r="F1127">
            <v>43</v>
          </cell>
          <cell r="G1127">
            <v>40530</v>
          </cell>
          <cell r="I1127">
            <v>4</v>
          </cell>
          <cell r="J1127">
            <v>7.44</v>
          </cell>
        </row>
        <row r="1128">
          <cell r="A1128">
            <v>6</v>
          </cell>
          <cell r="B1128" t="str">
            <v>ERDC</v>
          </cell>
          <cell r="C1128" t="str">
            <v>1a</v>
          </cell>
          <cell r="D1128" t="str">
            <v>54-d</v>
          </cell>
          <cell r="E1128">
            <v>12</v>
          </cell>
          <cell r="F1128">
            <v>43</v>
          </cell>
          <cell r="G1128">
            <v>40530</v>
          </cell>
          <cell r="I1128">
            <v>4.5</v>
          </cell>
          <cell r="J1128">
            <v>7.41</v>
          </cell>
        </row>
        <row r="1129">
          <cell r="A1129">
            <v>6</v>
          </cell>
          <cell r="B1129" t="str">
            <v>ERDC</v>
          </cell>
          <cell r="C1129" t="str">
            <v>1a</v>
          </cell>
          <cell r="D1129" t="str">
            <v>54-d</v>
          </cell>
          <cell r="E1129">
            <v>13</v>
          </cell>
          <cell r="F1129">
            <v>43</v>
          </cell>
          <cell r="G1129">
            <v>40530</v>
          </cell>
          <cell r="I1129">
            <v>4.5999999999999996</v>
          </cell>
          <cell r="J1129">
            <v>7.56</v>
          </cell>
        </row>
        <row r="1130">
          <cell r="A1130">
            <v>6</v>
          </cell>
          <cell r="B1130" t="str">
            <v>ERDC</v>
          </cell>
          <cell r="C1130" t="str">
            <v>1a</v>
          </cell>
          <cell r="D1130" t="str">
            <v>54-d</v>
          </cell>
          <cell r="E1130">
            <v>14</v>
          </cell>
          <cell r="F1130">
            <v>43</v>
          </cell>
          <cell r="G1130">
            <v>40530</v>
          </cell>
          <cell r="I1130">
            <v>4.3</v>
          </cell>
          <cell r="J1130">
            <v>7.49</v>
          </cell>
        </row>
        <row r="1131">
          <cell r="A1131">
            <v>6</v>
          </cell>
          <cell r="B1131" t="str">
            <v>ERDC</v>
          </cell>
          <cell r="C1131" t="str">
            <v>1a</v>
          </cell>
          <cell r="D1131" t="str">
            <v>54-d</v>
          </cell>
          <cell r="E1131">
            <v>15</v>
          </cell>
          <cell r="F1131">
            <v>43</v>
          </cell>
          <cell r="G1131">
            <v>40530</v>
          </cell>
          <cell r="H1131">
            <v>22.7</v>
          </cell>
          <cell r="I1131">
            <v>4.0999999999999996</v>
          </cell>
          <cell r="J1131">
            <v>7.31</v>
          </cell>
        </row>
        <row r="1132">
          <cell r="A1132">
            <v>6</v>
          </cell>
          <cell r="B1132" t="str">
            <v>ERDC</v>
          </cell>
          <cell r="C1132" t="str">
            <v>1a</v>
          </cell>
          <cell r="D1132" t="str">
            <v>54-d</v>
          </cell>
          <cell r="E1132">
            <v>16</v>
          </cell>
          <cell r="F1132">
            <v>43</v>
          </cell>
          <cell r="G1132">
            <v>40530</v>
          </cell>
          <cell r="I1132">
            <v>5</v>
          </cell>
          <cell r="J1132">
            <v>7.31</v>
          </cell>
        </row>
        <row r="1133">
          <cell r="A1133">
            <v>6</v>
          </cell>
          <cell r="B1133" t="str">
            <v>ERDC</v>
          </cell>
          <cell r="C1133" t="str">
            <v>1a</v>
          </cell>
          <cell r="D1133" t="str">
            <v>54-d</v>
          </cell>
          <cell r="E1133">
            <v>17</v>
          </cell>
          <cell r="F1133">
            <v>43</v>
          </cell>
          <cell r="G1133">
            <v>40530</v>
          </cell>
        </row>
        <row r="1134">
          <cell r="A1134">
            <v>6</v>
          </cell>
          <cell r="B1134" t="str">
            <v>ERDC</v>
          </cell>
          <cell r="C1134" t="str">
            <v>1a</v>
          </cell>
          <cell r="D1134" t="str">
            <v>54-d</v>
          </cell>
          <cell r="E1134">
            <v>18</v>
          </cell>
          <cell r="F1134">
            <v>43</v>
          </cell>
          <cell r="G1134">
            <v>40530</v>
          </cell>
        </row>
        <row r="1135">
          <cell r="A1135">
            <v>11</v>
          </cell>
          <cell r="B1135" t="str">
            <v>ERDC</v>
          </cell>
          <cell r="C1135" t="str">
            <v>1a</v>
          </cell>
          <cell r="D1135" t="str">
            <v>54-d</v>
          </cell>
          <cell r="E1135">
            <v>1</v>
          </cell>
          <cell r="F1135">
            <v>43</v>
          </cell>
          <cell r="G1135">
            <v>40530</v>
          </cell>
        </row>
        <row r="1136">
          <cell r="A1136">
            <v>11</v>
          </cell>
          <cell r="B1136" t="str">
            <v>ERDC</v>
          </cell>
          <cell r="C1136" t="str">
            <v>1a</v>
          </cell>
          <cell r="D1136" t="str">
            <v>54-d</v>
          </cell>
          <cell r="E1136">
            <v>2</v>
          </cell>
          <cell r="F1136">
            <v>43</v>
          </cell>
          <cell r="G1136">
            <v>40530</v>
          </cell>
        </row>
        <row r="1137">
          <cell r="A1137">
            <v>11</v>
          </cell>
          <cell r="B1137" t="str">
            <v>ERDC</v>
          </cell>
          <cell r="C1137" t="str">
            <v>1a</v>
          </cell>
          <cell r="D1137" t="str">
            <v>54-d</v>
          </cell>
          <cell r="E1137">
            <v>3</v>
          </cell>
          <cell r="F1137">
            <v>43</v>
          </cell>
          <cell r="G1137">
            <v>40530</v>
          </cell>
        </row>
        <row r="1138">
          <cell r="A1138">
            <v>11</v>
          </cell>
          <cell r="B1138" t="str">
            <v>ERDC</v>
          </cell>
          <cell r="C1138" t="str">
            <v>1a</v>
          </cell>
          <cell r="D1138" t="str">
            <v>54-d</v>
          </cell>
          <cell r="E1138">
            <v>4</v>
          </cell>
          <cell r="F1138">
            <v>43</v>
          </cell>
          <cell r="G1138">
            <v>40530</v>
          </cell>
        </row>
        <row r="1139">
          <cell r="A1139">
            <v>11</v>
          </cell>
          <cell r="B1139" t="str">
            <v>ERDC</v>
          </cell>
          <cell r="C1139" t="str">
            <v>1a</v>
          </cell>
          <cell r="D1139" t="str">
            <v>54-d</v>
          </cell>
          <cell r="E1139">
            <v>5</v>
          </cell>
          <cell r="F1139">
            <v>43</v>
          </cell>
          <cell r="G1139">
            <v>40530</v>
          </cell>
          <cell r="I1139">
            <v>4</v>
          </cell>
          <cell r="J1139">
            <v>7.39</v>
          </cell>
          <cell r="M1139">
            <v>260</v>
          </cell>
        </row>
        <row r="1140">
          <cell r="A1140">
            <v>11</v>
          </cell>
          <cell r="B1140" t="str">
            <v>ERDC</v>
          </cell>
          <cell r="C1140" t="str">
            <v>1a</v>
          </cell>
          <cell r="D1140" t="str">
            <v>54-d</v>
          </cell>
          <cell r="E1140">
            <v>6</v>
          </cell>
          <cell r="F1140">
            <v>43</v>
          </cell>
          <cell r="G1140">
            <v>40530</v>
          </cell>
          <cell r="I1140">
            <v>5.0999999999999996</v>
          </cell>
          <cell r="J1140">
            <v>7.41</v>
          </cell>
        </row>
        <row r="1141">
          <cell r="A1141">
            <v>11</v>
          </cell>
          <cell r="B1141" t="str">
            <v>ERDC</v>
          </cell>
          <cell r="C1141" t="str">
            <v>1a</v>
          </cell>
          <cell r="D1141" t="str">
            <v>54-d</v>
          </cell>
          <cell r="E1141">
            <v>7</v>
          </cell>
          <cell r="F1141">
            <v>43</v>
          </cell>
          <cell r="G1141">
            <v>40530</v>
          </cell>
          <cell r="I1141">
            <v>5.0999999999999996</v>
          </cell>
          <cell r="J1141">
            <v>7.6</v>
          </cell>
        </row>
        <row r="1142">
          <cell r="A1142">
            <v>11</v>
          </cell>
          <cell r="B1142" t="str">
            <v>ERDC</v>
          </cell>
          <cell r="C1142" t="str">
            <v>1a</v>
          </cell>
          <cell r="D1142" t="str">
            <v>54-d</v>
          </cell>
          <cell r="E1142">
            <v>8</v>
          </cell>
          <cell r="F1142">
            <v>43</v>
          </cell>
          <cell r="G1142">
            <v>40530</v>
          </cell>
          <cell r="I1142">
            <v>5.2</v>
          </cell>
          <cell r="J1142">
            <v>7.44</v>
          </cell>
        </row>
        <row r="1143">
          <cell r="A1143">
            <v>11</v>
          </cell>
          <cell r="B1143" t="str">
            <v>ERDC</v>
          </cell>
          <cell r="C1143" t="str">
            <v>1a</v>
          </cell>
          <cell r="D1143" t="str">
            <v>54-d</v>
          </cell>
          <cell r="E1143">
            <v>9</v>
          </cell>
          <cell r="F1143">
            <v>43</v>
          </cell>
          <cell r="G1143">
            <v>40530</v>
          </cell>
          <cell r="I1143">
            <v>4.2</v>
          </cell>
          <cell r="J1143">
            <v>7.39</v>
          </cell>
        </row>
        <row r="1144">
          <cell r="A1144">
            <v>11</v>
          </cell>
          <cell r="B1144" t="str">
            <v>ERDC</v>
          </cell>
          <cell r="C1144" t="str">
            <v>1a</v>
          </cell>
          <cell r="D1144" t="str">
            <v>54-d</v>
          </cell>
          <cell r="E1144">
            <v>10</v>
          </cell>
          <cell r="F1144">
            <v>43</v>
          </cell>
          <cell r="G1144">
            <v>40530</v>
          </cell>
          <cell r="I1144">
            <v>4.0999999999999996</v>
          </cell>
          <cell r="J1144">
            <v>7.29</v>
          </cell>
        </row>
        <row r="1145">
          <cell r="A1145">
            <v>11</v>
          </cell>
          <cell r="B1145" t="str">
            <v>ERDC</v>
          </cell>
          <cell r="C1145" t="str">
            <v>1a</v>
          </cell>
          <cell r="D1145" t="str">
            <v>54-d</v>
          </cell>
          <cell r="E1145">
            <v>11</v>
          </cell>
          <cell r="F1145">
            <v>43</v>
          </cell>
          <cell r="G1145">
            <v>40530</v>
          </cell>
          <cell r="I1145">
            <v>4.3</v>
          </cell>
          <cell r="J1145">
            <v>7.13</v>
          </cell>
        </row>
        <row r="1146">
          <cell r="A1146">
            <v>11</v>
          </cell>
          <cell r="B1146" t="str">
            <v>ERDC</v>
          </cell>
          <cell r="C1146" t="str">
            <v>1a</v>
          </cell>
          <cell r="D1146" t="str">
            <v>54-d</v>
          </cell>
          <cell r="E1146">
            <v>12</v>
          </cell>
          <cell r="F1146">
            <v>43</v>
          </cell>
          <cell r="G1146">
            <v>40530</v>
          </cell>
          <cell r="I1146">
            <v>4.3</v>
          </cell>
          <cell r="J1146">
            <v>7.34</v>
          </cell>
        </row>
        <row r="1147">
          <cell r="A1147">
            <v>11</v>
          </cell>
          <cell r="B1147" t="str">
            <v>ERDC</v>
          </cell>
          <cell r="C1147" t="str">
            <v>1a</v>
          </cell>
          <cell r="D1147" t="str">
            <v>54-d</v>
          </cell>
          <cell r="E1147">
            <v>13</v>
          </cell>
          <cell r="F1147">
            <v>43</v>
          </cell>
          <cell r="G1147">
            <v>40530</v>
          </cell>
          <cell r="I1147">
            <v>4.3</v>
          </cell>
          <cell r="J1147">
            <v>7.39</v>
          </cell>
        </row>
        <row r="1148">
          <cell r="A1148">
            <v>11</v>
          </cell>
          <cell r="B1148" t="str">
            <v>ERDC</v>
          </cell>
          <cell r="C1148" t="str">
            <v>1a</v>
          </cell>
          <cell r="D1148" t="str">
            <v>54-d</v>
          </cell>
          <cell r="E1148">
            <v>14</v>
          </cell>
          <cell r="F1148">
            <v>43</v>
          </cell>
          <cell r="G1148">
            <v>40530</v>
          </cell>
          <cell r="I1148">
            <v>4.4000000000000004</v>
          </cell>
          <cell r="J1148">
            <v>7.46</v>
          </cell>
        </row>
        <row r="1149">
          <cell r="A1149">
            <v>11</v>
          </cell>
          <cell r="B1149" t="str">
            <v>ERDC</v>
          </cell>
          <cell r="C1149" t="str">
            <v>1a</v>
          </cell>
          <cell r="D1149" t="str">
            <v>54-d</v>
          </cell>
          <cell r="E1149">
            <v>15</v>
          </cell>
          <cell r="F1149">
            <v>43</v>
          </cell>
          <cell r="G1149">
            <v>40530</v>
          </cell>
          <cell r="I1149">
            <v>4</v>
          </cell>
          <cell r="J1149">
            <v>7.66</v>
          </cell>
        </row>
        <row r="1150">
          <cell r="A1150">
            <v>11</v>
          </cell>
          <cell r="B1150" t="str">
            <v>ERDC</v>
          </cell>
          <cell r="C1150" t="str">
            <v>1a</v>
          </cell>
          <cell r="D1150" t="str">
            <v>54-d</v>
          </cell>
          <cell r="E1150">
            <v>16</v>
          </cell>
          <cell r="F1150">
            <v>43</v>
          </cell>
          <cell r="G1150">
            <v>40530</v>
          </cell>
          <cell r="H1150">
            <v>22.7</v>
          </cell>
          <cell r="I1150">
            <v>4.0999999999999996</v>
          </cell>
          <cell r="J1150">
            <v>7.39</v>
          </cell>
        </row>
        <row r="1151">
          <cell r="A1151">
            <v>11</v>
          </cell>
          <cell r="B1151" t="str">
            <v>ERDC</v>
          </cell>
          <cell r="C1151" t="str">
            <v>1a</v>
          </cell>
          <cell r="D1151" t="str">
            <v>54-d</v>
          </cell>
          <cell r="E1151">
            <v>17</v>
          </cell>
          <cell r="F1151">
            <v>43</v>
          </cell>
          <cell r="G1151">
            <v>40530</v>
          </cell>
        </row>
        <row r="1152">
          <cell r="A1152">
            <v>11</v>
          </cell>
          <cell r="B1152" t="str">
            <v>ERDC</v>
          </cell>
          <cell r="C1152" t="str">
            <v>1a</v>
          </cell>
          <cell r="D1152" t="str">
            <v>54-d</v>
          </cell>
          <cell r="E1152">
            <v>18</v>
          </cell>
          <cell r="F1152">
            <v>43</v>
          </cell>
          <cell r="G1152">
            <v>40530</v>
          </cell>
        </row>
        <row r="1153">
          <cell r="A1153">
            <v>18</v>
          </cell>
          <cell r="B1153" t="str">
            <v>ERDC</v>
          </cell>
          <cell r="C1153" t="str">
            <v>1a</v>
          </cell>
          <cell r="D1153" t="str">
            <v>54-d</v>
          </cell>
          <cell r="E1153">
            <v>1</v>
          </cell>
          <cell r="F1153">
            <v>43</v>
          </cell>
          <cell r="G1153">
            <v>40530</v>
          </cell>
        </row>
        <row r="1154">
          <cell r="A1154">
            <v>18</v>
          </cell>
          <cell r="B1154" t="str">
            <v>ERDC</v>
          </cell>
          <cell r="C1154" t="str">
            <v>1a</v>
          </cell>
          <cell r="D1154" t="str">
            <v>54-d</v>
          </cell>
          <cell r="E1154">
            <v>2</v>
          </cell>
          <cell r="F1154">
            <v>43</v>
          </cell>
          <cell r="G1154">
            <v>40530</v>
          </cell>
        </row>
        <row r="1155">
          <cell r="A1155">
            <v>18</v>
          </cell>
          <cell r="B1155" t="str">
            <v>ERDC</v>
          </cell>
          <cell r="C1155" t="str">
            <v>1a</v>
          </cell>
          <cell r="D1155" t="str">
            <v>54-d</v>
          </cell>
          <cell r="E1155">
            <v>3</v>
          </cell>
          <cell r="F1155">
            <v>43</v>
          </cell>
          <cell r="G1155">
            <v>40530</v>
          </cell>
        </row>
        <row r="1156">
          <cell r="A1156">
            <v>18</v>
          </cell>
          <cell r="B1156" t="str">
            <v>ERDC</v>
          </cell>
          <cell r="C1156" t="str">
            <v>1a</v>
          </cell>
          <cell r="D1156" t="str">
            <v>54-d</v>
          </cell>
          <cell r="E1156">
            <v>4</v>
          </cell>
          <cell r="F1156">
            <v>43</v>
          </cell>
          <cell r="G1156">
            <v>40530</v>
          </cell>
        </row>
        <row r="1157">
          <cell r="A1157">
            <v>18</v>
          </cell>
          <cell r="B1157" t="str">
            <v>ERDC</v>
          </cell>
          <cell r="C1157" t="str">
            <v>1a</v>
          </cell>
          <cell r="D1157" t="str">
            <v>54-d</v>
          </cell>
          <cell r="E1157">
            <v>5</v>
          </cell>
          <cell r="F1157">
            <v>43</v>
          </cell>
          <cell r="G1157">
            <v>40530</v>
          </cell>
          <cell r="I1157">
            <v>5</v>
          </cell>
          <cell r="J1157">
            <v>7.19</v>
          </cell>
          <cell r="M1157">
            <v>280</v>
          </cell>
        </row>
        <row r="1158">
          <cell r="A1158">
            <v>18</v>
          </cell>
          <cell r="B1158" t="str">
            <v>ERDC</v>
          </cell>
          <cell r="C1158" t="str">
            <v>1a</v>
          </cell>
          <cell r="D1158" t="str">
            <v>54-d</v>
          </cell>
          <cell r="E1158">
            <v>6</v>
          </cell>
          <cell r="F1158">
            <v>43</v>
          </cell>
          <cell r="G1158">
            <v>40530</v>
          </cell>
          <cell r="I1158">
            <v>5.0999999999999996</v>
          </cell>
          <cell r="J1158">
            <v>7.18</v>
          </cell>
        </row>
        <row r="1159">
          <cell r="A1159">
            <v>18</v>
          </cell>
          <cell r="B1159" t="str">
            <v>ERDC</v>
          </cell>
          <cell r="C1159" t="str">
            <v>1a</v>
          </cell>
          <cell r="D1159" t="str">
            <v>54-d</v>
          </cell>
          <cell r="E1159">
            <v>7</v>
          </cell>
          <cell r="F1159">
            <v>43</v>
          </cell>
          <cell r="G1159">
            <v>40530</v>
          </cell>
          <cell r="I1159">
            <v>4.9000000000000004</v>
          </cell>
          <cell r="J1159">
            <v>7.19</v>
          </cell>
        </row>
        <row r="1160">
          <cell r="A1160">
            <v>18</v>
          </cell>
          <cell r="B1160" t="str">
            <v>ERDC</v>
          </cell>
          <cell r="C1160" t="str">
            <v>1a</v>
          </cell>
          <cell r="D1160" t="str">
            <v>54-d</v>
          </cell>
          <cell r="E1160">
            <v>8</v>
          </cell>
          <cell r="F1160">
            <v>43</v>
          </cell>
          <cell r="G1160">
            <v>40530</v>
          </cell>
          <cell r="H1160">
            <v>22.8</v>
          </cell>
          <cell r="I1160">
            <v>4.9000000000000004</v>
          </cell>
          <cell r="J1160">
            <v>7.19</v>
          </cell>
        </row>
        <row r="1161">
          <cell r="A1161">
            <v>18</v>
          </cell>
          <cell r="B1161" t="str">
            <v>ERDC</v>
          </cell>
          <cell r="C1161" t="str">
            <v>1a</v>
          </cell>
          <cell r="D1161" t="str">
            <v>54-d</v>
          </cell>
          <cell r="E1161">
            <v>9</v>
          </cell>
          <cell r="F1161">
            <v>43</v>
          </cell>
          <cell r="G1161">
            <v>40530</v>
          </cell>
          <cell r="I1161">
            <v>5</v>
          </cell>
          <cell r="J1161">
            <v>7.38</v>
          </cell>
        </row>
        <row r="1162">
          <cell r="A1162">
            <v>18</v>
          </cell>
          <cell r="B1162" t="str">
            <v>ERDC</v>
          </cell>
          <cell r="C1162" t="str">
            <v>1a</v>
          </cell>
          <cell r="D1162" t="str">
            <v>54-d</v>
          </cell>
          <cell r="E1162">
            <v>10</v>
          </cell>
          <cell r="F1162">
            <v>43</v>
          </cell>
          <cell r="G1162">
            <v>40530</v>
          </cell>
          <cell r="I1162">
            <v>4.3</v>
          </cell>
          <cell r="J1162">
            <v>7.29</v>
          </cell>
        </row>
        <row r="1163">
          <cell r="A1163">
            <v>18</v>
          </cell>
          <cell r="B1163" t="str">
            <v>ERDC</v>
          </cell>
          <cell r="C1163" t="str">
            <v>1a</v>
          </cell>
          <cell r="D1163" t="str">
            <v>54-d</v>
          </cell>
          <cell r="E1163">
            <v>11</v>
          </cell>
          <cell r="F1163">
            <v>43</v>
          </cell>
          <cell r="G1163">
            <v>40530</v>
          </cell>
          <cell r="I1163">
            <v>4.0999999999999996</v>
          </cell>
          <cell r="J1163">
            <v>7.2</v>
          </cell>
        </row>
        <row r="1164">
          <cell r="A1164">
            <v>18</v>
          </cell>
          <cell r="B1164" t="str">
            <v>ERDC</v>
          </cell>
          <cell r="C1164" t="str">
            <v>1a</v>
          </cell>
          <cell r="D1164" t="str">
            <v>54-d</v>
          </cell>
          <cell r="E1164">
            <v>12</v>
          </cell>
          <cell r="F1164">
            <v>43</v>
          </cell>
          <cell r="G1164">
            <v>40530</v>
          </cell>
          <cell r="I1164">
            <v>4.5</v>
          </cell>
          <cell r="J1164">
            <v>7.33</v>
          </cell>
        </row>
        <row r="1165">
          <cell r="A1165">
            <v>18</v>
          </cell>
          <cell r="B1165" t="str">
            <v>ERDC</v>
          </cell>
          <cell r="C1165" t="str">
            <v>1a</v>
          </cell>
          <cell r="D1165" t="str">
            <v>54-d</v>
          </cell>
          <cell r="E1165">
            <v>13</v>
          </cell>
          <cell r="F1165">
            <v>43</v>
          </cell>
          <cell r="G1165">
            <v>40530</v>
          </cell>
          <cell r="I1165">
            <v>4.9000000000000004</v>
          </cell>
          <cell r="J1165">
            <v>7.29</v>
          </cell>
        </row>
        <row r="1166">
          <cell r="A1166">
            <v>18</v>
          </cell>
          <cell r="B1166" t="str">
            <v>ERDC</v>
          </cell>
          <cell r="C1166" t="str">
            <v>1a</v>
          </cell>
          <cell r="D1166" t="str">
            <v>54-d</v>
          </cell>
          <cell r="E1166">
            <v>14</v>
          </cell>
          <cell r="F1166">
            <v>43</v>
          </cell>
          <cell r="G1166">
            <v>40530</v>
          </cell>
          <cell r="I1166">
            <v>4.0999999999999996</v>
          </cell>
          <cell r="J1166">
            <v>7.27</v>
          </cell>
        </row>
        <row r="1167">
          <cell r="A1167">
            <v>18</v>
          </cell>
          <cell r="B1167" t="str">
            <v>ERDC</v>
          </cell>
          <cell r="C1167" t="str">
            <v>1a</v>
          </cell>
          <cell r="D1167" t="str">
            <v>54-d</v>
          </cell>
          <cell r="E1167">
            <v>15</v>
          </cell>
          <cell r="F1167">
            <v>43</v>
          </cell>
          <cell r="G1167">
            <v>40530</v>
          </cell>
          <cell r="I1167">
            <v>4</v>
          </cell>
          <cell r="J1167">
            <v>7.18</v>
          </cell>
        </row>
        <row r="1168">
          <cell r="A1168">
            <v>18</v>
          </cell>
          <cell r="B1168" t="str">
            <v>ERDC</v>
          </cell>
          <cell r="C1168" t="str">
            <v>1a</v>
          </cell>
          <cell r="D1168" t="str">
            <v>54-d</v>
          </cell>
          <cell r="E1168">
            <v>16</v>
          </cell>
          <cell r="F1168">
            <v>43</v>
          </cell>
          <cell r="G1168">
            <v>40530</v>
          </cell>
          <cell r="I1168">
            <v>4.2</v>
          </cell>
          <cell r="J1168">
            <v>7.34</v>
          </cell>
        </row>
        <row r="1169">
          <cell r="A1169">
            <v>18</v>
          </cell>
          <cell r="B1169" t="str">
            <v>ERDC</v>
          </cell>
          <cell r="C1169" t="str">
            <v>1a</v>
          </cell>
          <cell r="D1169" t="str">
            <v>54-d</v>
          </cell>
          <cell r="E1169">
            <v>17</v>
          </cell>
          <cell r="F1169">
            <v>43</v>
          </cell>
          <cell r="G1169">
            <v>40530</v>
          </cell>
        </row>
        <row r="1170">
          <cell r="A1170">
            <v>18</v>
          </cell>
          <cell r="B1170" t="str">
            <v>ERDC</v>
          </cell>
          <cell r="C1170" t="str">
            <v>1a</v>
          </cell>
          <cell r="D1170" t="str">
            <v>54-d</v>
          </cell>
          <cell r="E1170">
            <v>18</v>
          </cell>
          <cell r="F1170">
            <v>43</v>
          </cell>
          <cell r="G1170">
            <v>40530</v>
          </cell>
        </row>
        <row r="1171">
          <cell r="A1171">
            <v>25</v>
          </cell>
          <cell r="B1171" t="str">
            <v>ERDC</v>
          </cell>
          <cell r="C1171" t="str">
            <v>1a</v>
          </cell>
          <cell r="D1171" t="str">
            <v>54-d</v>
          </cell>
          <cell r="E1171">
            <v>1</v>
          </cell>
          <cell r="F1171">
            <v>43</v>
          </cell>
          <cell r="G1171">
            <v>40530</v>
          </cell>
        </row>
        <row r="1172">
          <cell r="A1172">
            <v>25</v>
          </cell>
          <cell r="B1172" t="str">
            <v>ERDC</v>
          </cell>
          <cell r="C1172" t="str">
            <v>1a</v>
          </cell>
          <cell r="D1172" t="str">
            <v>54-d</v>
          </cell>
          <cell r="E1172">
            <v>2</v>
          </cell>
          <cell r="F1172">
            <v>43</v>
          </cell>
          <cell r="G1172">
            <v>40530</v>
          </cell>
        </row>
        <row r="1173">
          <cell r="A1173">
            <v>25</v>
          </cell>
          <cell r="B1173" t="str">
            <v>ERDC</v>
          </cell>
          <cell r="C1173" t="str">
            <v>1a</v>
          </cell>
          <cell r="D1173" t="str">
            <v>54-d</v>
          </cell>
          <cell r="E1173">
            <v>3</v>
          </cell>
          <cell r="F1173">
            <v>43</v>
          </cell>
          <cell r="G1173">
            <v>40530</v>
          </cell>
        </row>
        <row r="1174">
          <cell r="A1174">
            <v>25</v>
          </cell>
          <cell r="B1174" t="str">
            <v>ERDC</v>
          </cell>
          <cell r="C1174" t="str">
            <v>1a</v>
          </cell>
          <cell r="D1174" t="str">
            <v>54-d</v>
          </cell>
          <cell r="E1174">
            <v>4</v>
          </cell>
          <cell r="F1174">
            <v>43</v>
          </cell>
          <cell r="G1174">
            <v>40530</v>
          </cell>
        </row>
        <row r="1175">
          <cell r="A1175">
            <v>25</v>
          </cell>
          <cell r="B1175" t="str">
            <v>ERDC</v>
          </cell>
          <cell r="C1175" t="str">
            <v>1a</v>
          </cell>
          <cell r="D1175" t="str">
            <v>54-d</v>
          </cell>
          <cell r="E1175">
            <v>5</v>
          </cell>
          <cell r="F1175">
            <v>43</v>
          </cell>
          <cell r="G1175">
            <v>40530</v>
          </cell>
          <cell r="I1175">
            <v>4.0999999999999996</v>
          </cell>
          <cell r="J1175">
            <v>7.28</v>
          </cell>
          <cell r="M1175">
            <v>260</v>
          </cell>
        </row>
        <row r="1176">
          <cell r="A1176">
            <v>25</v>
          </cell>
          <cell r="B1176" t="str">
            <v>ERDC</v>
          </cell>
          <cell r="C1176" t="str">
            <v>1a</v>
          </cell>
          <cell r="D1176" t="str">
            <v>54-d</v>
          </cell>
          <cell r="E1176">
            <v>6</v>
          </cell>
          <cell r="F1176">
            <v>43</v>
          </cell>
          <cell r="G1176">
            <v>40530</v>
          </cell>
          <cell r="I1176">
            <v>4.0999999999999996</v>
          </cell>
          <cell r="J1176">
            <v>7.19</v>
          </cell>
        </row>
        <row r="1177">
          <cell r="A1177">
            <v>25</v>
          </cell>
          <cell r="B1177" t="str">
            <v>ERDC</v>
          </cell>
          <cell r="C1177" t="str">
            <v>1a</v>
          </cell>
          <cell r="D1177" t="str">
            <v>54-d</v>
          </cell>
          <cell r="E1177">
            <v>7</v>
          </cell>
          <cell r="F1177">
            <v>43</v>
          </cell>
          <cell r="G1177">
            <v>40530</v>
          </cell>
          <cell r="I1177">
            <v>4.2</v>
          </cell>
          <cell r="J1177">
            <v>7.1</v>
          </cell>
        </row>
        <row r="1178">
          <cell r="A1178">
            <v>25</v>
          </cell>
          <cell r="B1178" t="str">
            <v>ERDC</v>
          </cell>
          <cell r="C1178" t="str">
            <v>1a</v>
          </cell>
          <cell r="D1178" t="str">
            <v>54-d</v>
          </cell>
          <cell r="E1178">
            <v>8</v>
          </cell>
          <cell r="F1178">
            <v>43</v>
          </cell>
          <cell r="G1178">
            <v>40530</v>
          </cell>
          <cell r="I1178">
            <v>4.2</v>
          </cell>
          <cell r="J1178">
            <v>7.2</v>
          </cell>
        </row>
        <row r="1179">
          <cell r="A1179">
            <v>25</v>
          </cell>
          <cell r="B1179" t="str">
            <v>ERDC</v>
          </cell>
          <cell r="C1179" t="str">
            <v>1a</v>
          </cell>
          <cell r="D1179" t="str">
            <v>54-d</v>
          </cell>
          <cell r="E1179">
            <v>9</v>
          </cell>
          <cell r="F1179">
            <v>43</v>
          </cell>
          <cell r="G1179">
            <v>40530</v>
          </cell>
          <cell r="I1179">
            <v>3.8</v>
          </cell>
          <cell r="J1179">
            <v>7.31</v>
          </cell>
        </row>
        <row r="1180">
          <cell r="A1180">
            <v>25</v>
          </cell>
          <cell r="B1180" t="str">
            <v>ERDC</v>
          </cell>
          <cell r="C1180" t="str">
            <v>1a</v>
          </cell>
          <cell r="D1180" t="str">
            <v>54-d</v>
          </cell>
          <cell r="E1180">
            <v>10</v>
          </cell>
          <cell r="F1180">
            <v>43</v>
          </cell>
          <cell r="G1180">
            <v>40530</v>
          </cell>
          <cell r="I1180">
            <v>5.0999999999999996</v>
          </cell>
          <cell r="J1180">
            <v>7.24</v>
          </cell>
        </row>
        <row r="1181">
          <cell r="A1181">
            <v>25</v>
          </cell>
          <cell r="B1181" t="str">
            <v>ERDC</v>
          </cell>
          <cell r="C1181" t="str">
            <v>1a</v>
          </cell>
          <cell r="D1181" t="str">
            <v>54-d</v>
          </cell>
          <cell r="E1181">
            <v>11</v>
          </cell>
          <cell r="F1181">
            <v>43</v>
          </cell>
          <cell r="G1181">
            <v>40530</v>
          </cell>
          <cell r="H1181">
            <v>22.8</v>
          </cell>
          <cell r="I1181">
            <v>5</v>
          </cell>
          <cell r="J1181">
            <v>7.2</v>
          </cell>
        </row>
        <row r="1182">
          <cell r="A1182">
            <v>25</v>
          </cell>
          <cell r="B1182" t="str">
            <v>ERDC</v>
          </cell>
          <cell r="C1182" t="str">
            <v>1a</v>
          </cell>
          <cell r="D1182" t="str">
            <v>54-d</v>
          </cell>
          <cell r="E1182">
            <v>12</v>
          </cell>
          <cell r="F1182">
            <v>43</v>
          </cell>
          <cell r="G1182">
            <v>40530</v>
          </cell>
          <cell r="I1182">
            <v>4.9000000000000004</v>
          </cell>
          <cell r="J1182">
            <v>7.29</v>
          </cell>
        </row>
        <row r="1183">
          <cell r="A1183">
            <v>25</v>
          </cell>
          <cell r="B1183" t="str">
            <v>ERDC</v>
          </cell>
          <cell r="C1183" t="str">
            <v>1a</v>
          </cell>
          <cell r="D1183" t="str">
            <v>54-d</v>
          </cell>
          <cell r="E1183">
            <v>13</v>
          </cell>
          <cell r="F1183">
            <v>43</v>
          </cell>
          <cell r="G1183">
            <v>40530</v>
          </cell>
          <cell r="I1183">
            <v>4.8</v>
          </cell>
          <cell r="J1183">
            <v>7.27</v>
          </cell>
        </row>
        <row r="1184">
          <cell r="A1184">
            <v>25</v>
          </cell>
          <cell r="B1184" t="str">
            <v>ERDC</v>
          </cell>
          <cell r="C1184" t="str">
            <v>1a</v>
          </cell>
          <cell r="D1184" t="str">
            <v>54-d</v>
          </cell>
          <cell r="E1184">
            <v>14</v>
          </cell>
          <cell r="F1184">
            <v>43</v>
          </cell>
          <cell r="G1184">
            <v>40530</v>
          </cell>
          <cell r="I1184">
            <v>4.0999999999999996</v>
          </cell>
          <cell r="J1184">
            <v>7.3</v>
          </cell>
        </row>
        <row r="1185">
          <cell r="A1185">
            <v>25</v>
          </cell>
          <cell r="B1185" t="str">
            <v>ERDC</v>
          </cell>
          <cell r="C1185" t="str">
            <v>1a</v>
          </cell>
          <cell r="D1185" t="str">
            <v>54-d</v>
          </cell>
          <cell r="E1185">
            <v>15</v>
          </cell>
          <cell r="F1185">
            <v>43</v>
          </cell>
          <cell r="G1185">
            <v>40530</v>
          </cell>
          <cell r="I1185">
            <v>4.2</v>
          </cell>
          <cell r="J1185">
            <v>7.19</v>
          </cell>
        </row>
        <row r="1186">
          <cell r="A1186">
            <v>25</v>
          </cell>
          <cell r="B1186" t="str">
            <v>ERDC</v>
          </cell>
          <cell r="C1186" t="str">
            <v>1a</v>
          </cell>
          <cell r="D1186" t="str">
            <v>54-d</v>
          </cell>
          <cell r="E1186">
            <v>16</v>
          </cell>
          <cell r="F1186">
            <v>43</v>
          </cell>
          <cell r="G1186">
            <v>40530</v>
          </cell>
          <cell r="I1186">
            <v>4.2</v>
          </cell>
          <cell r="J1186">
            <v>7.28</v>
          </cell>
        </row>
        <row r="1187">
          <cell r="A1187">
            <v>25</v>
          </cell>
          <cell r="B1187" t="str">
            <v>ERDC</v>
          </cell>
          <cell r="C1187" t="str">
            <v>1a</v>
          </cell>
          <cell r="D1187" t="str">
            <v>54-d</v>
          </cell>
          <cell r="E1187">
            <v>17</v>
          </cell>
          <cell r="F1187">
            <v>43</v>
          </cell>
          <cell r="G1187">
            <v>40530</v>
          </cell>
        </row>
        <row r="1188">
          <cell r="A1188">
            <v>25</v>
          </cell>
          <cell r="B1188" t="str">
            <v>ERDC</v>
          </cell>
          <cell r="C1188" t="str">
            <v>1a</v>
          </cell>
          <cell r="D1188" t="str">
            <v>54-d</v>
          </cell>
          <cell r="E1188">
            <v>18</v>
          </cell>
          <cell r="F1188">
            <v>43</v>
          </cell>
          <cell r="G1188">
            <v>40530</v>
          </cell>
        </row>
        <row r="1189">
          <cell r="A1189">
            <v>30</v>
          </cell>
          <cell r="B1189" t="str">
            <v>ERDC</v>
          </cell>
          <cell r="C1189" t="str">
            <v>1a</v>
          </cell>
          <cell r="D1189" t="str">
            <v>54-d</v>
          </cell>
          <cell r="E1189">
            <v>1</v>
          </cell>
          <cell r="F1189">
            <v>43</v>
          </cell>
          <cell r="G1189">
            <v>40530</v>
          </cell>
        </row>
        <row r="1190">
          <cell r="A1190">
            <v>30</v>
          </cell>
          <cell r="B1190" t="str">
            <v>ERDC</v>
          </cell>
          <cell r="C1190" t="str">
            <v>1a</v>
          </cell>
          <cell r="D1190" t="str">
            <v>54-d</v>
          </cell>
          <cell r="E1190">
            <v>2</v>
          </cell>
          <cell r="F1190">
            <v>43</v>
          </cell>
          <cell r="G1190">
            <v>40530</v>
          </cell>
        </row>
        <row r="1191">
          <cell r="A1191">
            <v>30</v>
          </cell>
          <cell r="B1191" t="str">
            <v>ERDC</v>
          </cell>
          <cell r="C1191" t="str">
            <v>1a</v>
          </cell>
          <cell r="D1191" t="str">
            <v>54-d</v>
          </cell>
          <cell r="E1191">
            <v>3</v>
          </cell>
          <cell r="F1191">
            <v>43</v>
          </cell>
          <cell r="G1191">
            <v>40530</v>
          </cell>
        </row>
        <row r="1192">
          <cell r="A1192">
            <v>30</v>
          </cell>
          <cell r="B1192" t="str">
            <v>ERDC</v>
          </cell>
          <cell r="C1192" t="str">
            <v>1a</v>
          </cell>
          <cell r="D1192" t="str">
            <v>54-d</v>
          </cell>
          <cell r="E1192">
            <v>4</v>
          </cell>
          <cell r="F1192">
            <v>43</v>
          </cell>
          <cell r="G1192">
            <v>40530</v>
          </cell>
        </row>
        <row r="1193">
          <cell r="A1193">
            <v>30</v>
          </cell>
          <cell r="B1193" t="str">
            <v>ERDC</v>
          </cell>
          <cell r="C1193" t="str">
            <v>1a</v>
          </cell>
          <cell r="D1193" t="str">
            <v>54-d</v>
          </cell>
          <cell r="E1193">
            <v>5</v>
          </cell>
          <cell r="F1193">
            <v>43</v>
          </cell>
          <cell r="G1193">
            <v>40530</v>
          </cell>
          <cell r="I1193">
            <v>5</v>
          </cell>
          <cell r="J1193">
            <v>7.34</v>
          </cell>
          <cell r="M1193">
            <v>260</v>
          </cell>
        </row>
        <row r="1194">
          <cell r="A1194">
            <v>30</v>
          </cell>
          <cell r="B1194" t="str">
            <v>ERDC</v>
          </cell>
          <cell r="C1194" t="str">
            <v>1a</v>
          </cell>
          <cell r="D1194" t="str">
            <v>54-d</v>
          </cell>
          <cell r="E1194">
            <v>6</v>
          </cell>
          <cell r="F1194">
            <v>43</v>
          </cell>
          <cell r="G1194">
            <v>40530</v>
          </cell>
          <cell r="H1194">
            <v>22.6</v>
          </cell>
          <cell r="I1194">
            <v>4.9000000000000004</v>
          </cell>
          <cell r="J1194">
            <v>7.39</v>
          </cell>
        </row>
        <row r="1195">
          <cell r="A1195">
            <v>30</v>
          </cell>
          <cell r="B1195" t="str">
            <v>ERDC</v>
          </cell>
          <cell r="C1195" t="str">
            <v>1a</v>
          </cell>
          <cell r="D1195" t="str">
            <v>54-d</v>
          </cell>
          <cell r="E1195">
            <v>7</v>
          </cell>
          <cell r="F1195">
            <v>43</v>
          </cell>
          <cell r="G1195">
            <v>40530</v>
          </cell>
          <cell r="I1195">
            <v>4.9000000000000004</v>
          </cell>
          <cell r="J1195">
            <v>7.41</v>
          </cell>
        </row>
        <row r="1196">
          <cell r="A1196">
            <v>30</v>
          </cell>
          <cell r="B1196" t="str">
            <v>ERDC</v>
          </cell>
          <cell r="C1196" t="str">
            <v>1a</v>
          </cell>
          <cell r="D1196" t="str">
            <v>54-d</v>
          </cell>
          <cell r="E1196">
            <v>8</v>
          </cell>
          <cell r="F1196">
            <v>43</v>
          </cell>
          <cell r="G1196">
            <v>40530</v>
          </cell>
          <cell r="I1196">
            <v>4.0999999999999996</v>
          </cell>
          <cell r="J1196">
            <v>7.29</v>
          </cell>
        </row>
        <row r="1197">
          <cell r="A1197">
            <v>30</v>
          </cell>
          <cell r="B1197" t="str">
            <v>ERDC</v>
          </cell>
          <cell r="C1197" t="str">
            <v>1a</v>
          </cell>
          <cell r="D1197" t="str">
            <v>54-d</v>
          </cell>
          <cell r="E1197">
            <v>9</v>
          </cell>
          <cell r="F1197">
            <v>43</v>
          </cell>
          <cell r="G1197">
            <v>40530</v>
          </cell>
          <cell r="I1197">
            <v>4.3</v>
          </cell>
          <cell r="J1197">
            <v>7.27</v>
          </cell>
        </row>
        <row r="1198">
          <cell r="A1198">
            <v>30</v>
          </cell>
          <cell r="B1198" t="str">
            <v>ERDC</v>
          </cell>
          <cell r="C1198" t="str">
            <v>1a</v>
          </cell>
          <cell r="D1198" t="str">
            <v>54-d</v>
          </cell>
          <cell r="E1198">
            <v>10</v>
          </cell>
          <cell r="F1198">
            <v>43</v>
          </cell>
          <cell r="G1198">
            <v>40530</v>
          </cell>
          <cell r="I1198">
            <v>4.2</v>
          </cell>
          <cell r="J1198">
            <v>7.38</v>
          </cell>
        </row>
        <row r="1199">
          <cell r="A1199">
            <v>30</v>
          </cell>
          <cell r="B1199" t="str">
            <v>ERDC</v>
          </cell>
          <cell r="C1199" t="str">
            <v>1a</v>
          </cell>
          <cell r="D1199" t="str">
            <v>54-d</v>
          </cell>
          <cell r="E1199">
            <v>11</v>
          </cell>
          <cell r="F1199">
            <v>43</v>
          </cell>
          <cell r="G1199">
            <v>40530</v>
          </cell>
          <cell r="I1199">
            <v>5.6</v>
          </cell>
          <cell r="J1199">
            <v>7.38</v>
          </cell>
        </row>
        <row r="1200">
          <cell r="A1200">
            <v>30</v>
          </cell>
          <cell r="B1200" t="str">
            <v>ERDC</v>
          </cell>
          <cell r="C1200" t="str">
            <v>1a</v>
          </cell>
          <cell r="D1200" t="str">
            <v>54-d</v>
          </cell>
          <cell r="E1200">
            <v>12</v>
          </cell>
          <cell r="F1200">
            <v>43</v>
          </cell>
          <cell r="G1200">
            <v>40530</v>
          </cell>
          <cell r="I1200">
            <v>4.8</v>
          </cell>
          <cell r="J1200">
            <v>7.29</v>
          </cell>
        </row>
        <row r="1201">
          <cell r="A1201">
            <v>30</v>
          </cell>
          <cell r="B1201" t="str">
            <v>ERDC</v>
          </cell>
          <cell r="C1201" t="str">
            <v>1a</v>
          </cell>
          <cell r="D1201" t="str">
            <v>54-d</v>
          </cell>
          <cell r="E1201">
            <v>13</v>
          </cell>
          <cell r="F1201">
            <v>43</v>
          </cell>
          <cell r="G1201">
            <v>40530</v>
          </cell>
          <cell r="I1201">
            <v>4.7</v>
          </cell>
          <cell r="J1201">
            <v>7.44</v>
          </cell>
        </row>
        <row r="1202">
          <cell r="A1202">
            <v>30</v>
          </cell>
          <cell r="B1202" t="str">
            <v>ERDC</v>
          </cell>
          <cell r="C1202" t="str">
            <v>1a</v>
          </cell>
          <cell r="D1202" t="str">
            <v>54-d</v>
          </cell>
          <cell r="E1202">
            <v>14</v>
          </cell>
          <cell r="F1202">
            <v>43</v>
          </cell>
          <cell r="G1202">
            <v>40530</v>
          </cell>
          <cell r="I1202">
            <v>4.7</v>
          </cell>
          <cell r="J1202">
            <v>7.14</v>
          </cell>
        </row>
        <row r="1203">
          <cell r="A1203">
            <v>30</v>
          </cell>
          <cell r="B1203" t="str">
            <v>ERDC</v>
          </cell>
          <cell r="C1203" t="str">
            <v>1a</v>
          </cell>
          <cell r="D1203" t="str">
            <v>54-d</v>
          </cell>
          <cell r="E1203">
            <v>15</v>
          </cell>
          <cell r="F1203">
            <v>43</v>
          </cell>
          <cell r="G1203">
            <v>40530</v>
          </cell>
          <cell r="I1203">
            <v>4.0999999999999996</v>
          </cell>
          <cell r="J1203">
            <v>7.38</v>
          </cell>
        </row>
        <row r="1204">
          <cell r="A1204">
            <v>30</v>
          </cell>
          <cell r="B1204" t="str">
            <v>ERDC</v>
          </cell>
          <cell r="C1204" t="str">
            <v>1a</v>
          </cell>
          <cell r="D1204" t="str">
            <v>54-d</v>
          </cell>
          <cell r="E1204">
            <v>16</v>
          </cell>
          <cell r="F1204">
            <v>43</v>
          </cell>
          <cell r="G1204">
            <v>40530</v>
          </cell>
          <cell r="I1204">
            <v>4.7</v>
          </cell>
          <cell r="J1204">
            <v>7.28</v>
          </cell>
        </row>
        <row r="1205">
          <cell r="A1205">
            <v>30</v>
          </cell>
          <cell r="B1205" t="str">
            <v>ERDC</v>
          </cell>
          <cell r="C1205" t="str">
            <v>1a</v>
          </cell>
          <cell r="D1205" t="str">
            <v>54-d</v>
          </cell>
          <cell r="E1205">
            <v>17</v>
          </cell>
          <cell r="F1205">
            <v>43</v>
          </cell>
          <cell r="G1205">
            <v>40530</v>
          </cell>
        </row>
        <row r="1206">
          <cell r="A1206">
            <v>30</v>
          </cell>
          <cell r="B1206" t="str">
            <v>ERDC</v>
          </cell>
          <cell r="C1206" t="str">
            <v>1a</v>
          </cell>
          <cell r="D1206" t="str">
            <v>54-d</v>
          </cell>
          <cell r="E1206">
            <v>18</v>
          </cell>
          <cell r="F1206">
            <v>43</v>
          </cell>
          <cell r="G1206">
            <v>40530</v>
          </cell>
        </row>
        <row r="1207">
          <cell r="A1207" t="str">
            <v>33a</v>
          </cell>
          <cell r="B1207" t="str">
            <v>ERDC</v>
          </cell>
          <cell r="C1207" t="str">
            <v>1a</v>
          </cell>
          <cell r="D1207" t="str">
            <v>54-d</v>
          </cell>
          <cell r="E1207">
            <v>1</v>
          </cell>
          <cell r="F1207">
            <v>43</v>
          </cell>
          <cell r="G1207">
            <v>40530</v>
          </cell>
        </row>
        <row r="1208">
          <cell r="A1208" t="str">
            <v>33a</v>
          </cell>
          <cell r="B1208" t="str">
            <v>ERDC</v>
          </cell>
          <cell r="C1208" t="str">
            <v>1a</v>
          </cell>
          <cell r="D1208" t="str">
            <v>54-d</v>
          </cell>
          <cell r="E1208">
            <v>2</v>
          </cell>
          <cell r="F1208">
            <v>43</v>
          </cell>
          <cell r="G1208">
            <v>40530</v>
          </cell>
        </row>
        <row r="1209">
          <cell r="A1209" t="str">
            <v>33a</v>
          </cell>
          <cell r="B1209" t="str">
            <v>ERDC</v>
          </cell>
          <cell r="C1209" t="str">
            <v>1a</v>
          </cell>
          <cell r="D1209" t="str">
            <v>54-d</v>
          </cell>
          <cell r="E1209">
            <v>3</v>
          </cell>
          <cell r="F1209">
            <v>43</v>
          </cell>
          <cell r="G1209">
            <v>40530</v>
          </cell>
        </row>
        <row r="1210">
          <cell r="A1210" t="str">
            <v>33a</v>
          </cell>
          <cell r="B1210" t="str">
            <v>ERDC</v>
          </cell>
          <cell r="C1210" t="str">
            <v>1a</v>
          </cell>
          <cell r="D1210" t="str">
            <v>54-d</v>
          </cell>
          <cell r="E1210">
            <v>4</v>
          </cell>
          <cell r="F1210">
            <v>43</v>
          </cell>
          <cell r="G1210">
            <v>40530</v>
          </cell>
        </row>
        <row r="1211">
          <cell r="A1211" t="str">
            <v>33a</v>
          </cell>
          <cell r="B1211" t="str">
            <v>ERDC</v>
          </cell>
          <cell r="C1211" t="str">
            <v>1a</v>
          </cell>
          <cell r="D1211" t="str">
            <v>54-d</v>
          </cell>
          <cell r="E1211">
            <v>5</v>
          </cell>
          <cell r="F1211">
            <v>43</v>
          </cell>
          <cell r="G1211">
            <v>40530</v>
          </cell>
          <cell r="I1211">
            <v>4.7</v>
          </cell>
          <cell r="J1211">
            <v>7.27</v>
          </cell>
          <cell r="M1211">
            <v>280</v>
          </cell>
        </row>
        <row r="1212">
          <cell r="A1212" t="str">
            <v>33a</v>
          </cell>
          <cell r="B1212" t="str">
            <v>ERDC</v>
          </cell>
          <cell r="C1212" t="str">
            <v>1a</v>
          </cell>
          <cell r="D1212" t="str">
            <v>54-d</v>
          </cell>
          <cell r="E1212">
            <v>6</v>
          </cell>
          <cell r="F1212">
            <v>43</v>
          </cell>
          <cell r="G1212">
            <v>40530</v>
          </cell>
          <cell r="I1212">
            <v>5</v>
          </cell>
          <cell r="J1212">
            <v>7.34</v>
          </cell>
        </row>
        <row r="1213">
          <cell r="A1213" t="str">
            <v>33a</v>
          </cell>
          <cell r="B1213" t="str">
            <v>ERDC</v>
          </cell>
          <cell r="C1213" t="str">
            <v>1a</v>
          </cell>
          <cell r="D1213" t="str">
            <v>54-d</v>
          </cell>
          <cell r="E1213">
            <v>7</v>
          </cell>
          <cell r="F1213">
            <v>43</v>
          </cell>
          <cell r="G1213">
            <v>40530</v>
          </cell>
          <cell r="I1213">
            <v>5</v>
          </cell>
          <cell r="J1213">
            <v>7.29</v>
          </cell>
        </row>
        <row r="1214">
          <cell r="A1214" t="str">
            <v>33a</v>
          </cell>
          <cell r="B1214" t="str">
            <v>ERDC</v>
          </cell>
          <cell r="C1214" t="str">
            <v>1a</v>
          </cell>
          <cell r="D1214" t="str">
            <v>54-d</v>
          </cell>
          <cell r="E1214">
            <v>8</v>
          </cell>
          <cell r="F1214">
            <v>43</v>
          </cell>
          <cell r="G1214">
            <v>40530</v>
          </cell>
          <cell r="I1214">
            <v>4.7</v>
          </cell>
          <cell r="J1214">
            <v>7.34</v>
          </cell>
        </row>
        <row r="1215">
          <cell r="A1215" t="str">
            <v>33a</v>
          </cell>
          <cell r="B1215" t="str">
            <v>ERDC</v>
          </cell>
          <cell r="C1215" t="str">
            <v>1a</v>
          </cell>
          <cell r="D1215" t="str">
            <v>54-d</v>
          </cell>
          <cell r="E1215">
            <v>9</v>
          </cell>
          <cell r="F1215">
            <v>43</v>
          </cell>
          <cell r="G1215">
            <v>40530</v>
          </cell>
          <cell r="I1215">
            <v>4.7</v>
          </cell>
          <cell r="J1215">
            <v>7.44</v>
          </cell>
        </row>
        <row r="1216">
          <cell r="A1216" t="str">
            <v>33a</v>
          </cell>
          <cell r="B1216" t="str">
            <v>ERDC</v>
          </cell>
          <cell r="C1216" t="str">
            <v>1a</v>
          </cell>
          <cell r="D1216" t="str">
            <v>54-d</v>
          </cell>
          <cell r="E1216">
            <v>10</v>
          </cell>
          <cell r="F1216">
            <v>43</v>
          </cell>
          <cell r="G1216">
            <v>40530</v>
          </cell>
          <cell r="I1216">
            <v>4.7</v>
          </cell>
          <cell r="J1216">
            <v>7.46</v>
          </cell>
        </row>
        <row r="1217">
          <cell r="A1217" t="str">
            <v>33a</v>
          </cell>
          <cell r="B1217" t="str">
            <v>ERDC</v>
          </cell>
          <cell r="C1217" t="str">
            <v>1a</v>
          </cell>
          <cell r="D1217" t="str">
            <v>54-d</v>
          </cell>
          <cell r="E1217">
            <v>11</v>
          </cell>
          <cell r="F1217">
            <v>43</v>
          </cell>
          <cell r="G1217">
            <v>40530</v>
          </cell>
          <cell r="I1217">
            <v>4.0999999999999996</v>
          </cell>
          <cell r="J1217">
            <v>7.35</v>
          </cell>
        </row>
        <row r="1218">
          <cell r="A1218" t="str">
            <v>33a</v>
          </cell>
          <cell r="B1218" t="str">
            <v>ERDC</v>
          </cell>
          <cell r="C1218" t="str">
            <v>1a</v>
          </cell>
          <cell r="D1218" t="str">
            <v>54-d</v>
          </cell>
          <cell r="E1218">
            <v>12</v>
          </cell>
          <cell r="F1218">
            <v>43</v>
          </cell>
          <cell r="G1218">
            <v>40530</v>
          </cell>
          <cell r="H1218">
            <v>22.9</v>
          </cell>
          <cell r="I1218">
            <v>4</v>
          </cell>
          <cell r="J1218">
            <v>7.29</v>
          </cell>
        </row>
        <row r="1219">
          <cell r="A1219" t="str">
            <v>33a</v>
          </cell>
          <cell r="B1219" t="str">
            <v>ERDC</v>
          </cell>
          <cell r="C1219" t="str">
            <v>1a</v>
          </cell>
          <cell r="D1219" t="str">
            <v>54-d</v>
          </cell>
          <cell r="E1219">
            <v>13</v>
          </cell>
          <cell r="F1219">
            <v>43</v>
          </cell>
          <cell r="G1219">
            <v>40530</v>
          </cell>
          <cell r="I1219">
            <v>4.2</v>
          </cell>
          <cell r="J1219">
            <v>7.28</v>
          </cell>
        </row>
        <row r="1220">
          <cell r="A1220" t="str">
            <v>33a</v>
          </cell>
          <cell r="B1220" t="str">
            <v>ERDC</v>
          </cell>
          <cell r="C1220" t="str">
            <v>1a</v>
          </cell>
          <cell r="D1220" t="str">
            <v>54-d</v>
          </cell>
          <cell r="E1220">
            <v>14</v>
          </cell>
          <cell r="F1220">
            <v>43</v>
          </cell>
          <cell r="G1220">
            <v>40530</v>
          </cell>
          <cell r="I1220">
            <v>4.7</v>
          </cell>
          <cell r="J1220">
            <v>7.39</v>
          </cell>
        </row>
        <row r="1221">
          <cell r="A1221" t="str">
            <v>33a</v>
          </cell>
          <cell r="B1221" t="str">
            <v>ERDC</v>
          </cell>
          <cell r="C1221" t="str">
            <v>1a</v>
          </cell>
          <cell r="D1221" t="str">
            <v>54-d</v>
          </cell>
          <cell r="E1221">
            <v>15</v>
          </cell>
          <cell r="F1221">
            <v>43</v>
          </cell>
          <cell r="G1221">
            <v>40530</v>
          </cell>
          <cell r="I1221">
            <v>4.5999999999999996</v>
          </cell>
          <cell r="J1221">
            <v>7.28</v>
          </cell>
        </row>
        <row r="1222">
          <cell r="A1222" t="str">
            <v>33a</v>
          </cell>
          <cell r="B1222" t="str">
            <v>ERDC</v>
          </cell>
          <cell r="C1222" t="str">
            <v>1a</v>
          </cell>
          <cell r="D1222" t="str">
            <v>54-d</v>
          </cell>
          <cell r="E1222">
            <v>16</v>
          </cell>
          <cell r="F1222">
            <v>43</v>
          </cell>
          <cell r="G1222">
            <v>40530</v>
          </cell>
          <cell r="I1222">
            <v>4.4000000000000004</v>
          </cell>
          <cell r="J1222">
            <v>7.14</v>
          </cell>
        </row>
        <row r="1223">
          <cell r="A1223" t="str">
            <v>33a</v>
          </cell>
          <cell r="B1223" t="str">
            <v>ERDC</v>
          </cell>
          <cell r="C1223" t="str">
            <v>1a</v>
          </cell>
          <cell r="D1223" t="str">
            <v>54-d</v>
          </cell>
          <cell r="E1223">
            <v>17</v>
          </cell>
          <cell r="F1223">
            <v>43</v>
          </cell>
          <cell r="G1223">
            <v>40530</v>
          </cell>
        </row>
        <row r="1224">
          <cell r="A1224" t="str">
            <v>33a</v>
          </cell>
          <cell r="B1224" t="str">
            <v>ERDC</v>
          </cell>
          <cell r="C1224" t="str">
            <v>1a</v>
          </cell>
          <cell r="D1224" t="str">
            <v>54-d</v>
          </cell>
          <cell r="E1224">
            <v>18</v>
          </cell>
          <cell r="F1224">
            <v>43</v>
          </cell>
          <cell r="G1224">
            <v>40530</v>
          </cell>
        </row>
        <row r="1225">
          <cell r="A1225">
            <v>6</v>
          </cell>
          <cell r="B1225" t="str">
            <v>ERDC</v>
          </cell>
          <cell r="C1225" t="str">
            <v>1a</v>
          </cell>
          <cell r="D1225" t="str">
            <v>54-d</v>
          </cell>
          <cell r="E1225">
            <v>8</v>
          </cell>
          <cell r="F1225">
            <v>44</v>
          </cell>
          <cell r="G1225">
            <v>40531</v>
          </cell>
          <cell r="H1225">
            <v>22.9</v>
          </cell>
        </row>
        <row r="1226">
          <cell r="A1226">
            <v>11</v>
          </cell>
          <cell r="B1226" t="str">
            <v>ERDC</v>
          </cell>
          <cell r="C1226" t="str">
            <v>1a</v>
          </cell>
          <cell r="D1226" t="str">
            <v>54-d</v>
          </cell>
          <cell r="E1226">
            <v>5</v>
          </cell>
          <cell r="F1226">
            <v>44</v>
          </cell>
          <cell r="G1226">
            <v>40531</v>
          </cell>
          <cell r="H1226">
            <v>22.7</v>
          </cell>
        </row>
        <row r="1227">
          <cell r="A1227">
            <v>18</v>
          </cell>
          <cell r="B1227" t="str">
            <v>ERDC</v>
          </cell>
          <cell r="C1227" t="str">
            <v>1a</v>
          </cell>
          <cell r="D1227" t="str">
            <v>54-d</v>
          </cell>
          <cell r="E1227">
            <v>11</v>
          </cell>
          <cell r="F1227">
            <v>44</v>
          </cell>
          <cell r="G1227">
            <v>40531</v>
          </cell>
          <cell r="H1227">
            <v>22.7</v>
          </cell>
        </row>
        <row r="1228">
          <cell r="A1228">
            <v>25</v>
          </cell>
          <cell r="B1228" t="str">
            <v>ERDC</v>
          </cell>
          <cell r="C1228" t="str">
            <v>1a</v>
          </cell>
          <cell r="D1228" t="str">
            <v>54-d</v>
          </cell>
          <cell r="E1228">
            <v>12</v>
          </cell>
          <cell r="F1228">
            <v>44</v>
          </cell>
          <cell r="G1228">
            <v>40531</v>
          </cell>
          <cell r="H1228">
            <v>22.7</v>
          </cell>
        </row>
        <row r="1229">
          <cell r="A1229">
            <v>30</v>
          </cell>
          <cell r="B1229" t="str">
            <v>ERDC</v>
          </cell>
          <cell r="C1229" t="str">
            <v>1a</v>
          </cell>
          <cell r="D1229" t="str">
            <v>54-d</v>
          </cell>
          <cell r="E1229">
            <v>7</v>
          </cell>
          <cell r="F1229">
            <v>44</v>
          </cell>
          <cell r="G1229">
            <v>40531</v>
          </cell>
          <cell r="H1229">
            <v>22.7</v>
          </cell>
        </row>
        <row r="1230">
          <cell r="A1230" t="str">
            <v>33a</v>
          </cell>
          <cell r="B1230" t="str">
            <v>ERDC</v>
          </cell>
          <cell r="C1230" t="str">
            <v>1a</v>
          </cell>
          <cell r="D1230" t="str">
            <v>54-d</v>
          </cell>
          <cell r="E1230">
            <v>9</v>
          </cell>
          <cell r="F1230">
            <v>44</v>
          </cell>
          <cell r="G1230">
            <v>40531</v>
          </cell>
          <cell r="H1230">
            <v>22.7</v>
          </cell>
        </row>
        <row r="1231">
          <cell r="A1231">
            <v>6</v>
          </cell>
          <cell r="B1231" t="str">
            <v>ERDC</v>
          </cell>
          <cell r="C1231" t="str">
            <v>1a</v>
          </cell>
          <cell r="D1231" t="str">
            <v>54-d</v>
          </cell>
          <cell r="E1231">
            <v>5</v>
          </cell>
          <cell r="F1231">
            <v>45</v>
          </cell>
          <cell r="G1231">
            <v>40532</v>
          </cell>
          <cell r="H1231">
            <v>22.7</v>
          </cell>
        </row>
        <row r="1232">
          <cell r="A1232">
            <v>11</v>
          </cell>
          <cell r="B1232" t="str">
            <v>ERDC</v>
          </cell>
          <cell r="C1232" t="str">
            <v>1a</v>
          </cell>
          <cell r="D1232" t="str">
            <v>54-d</v>
          </cell>
          <cell r="E1232">
            <v>11</v>
          </cell>
          <cell r="F1232">
            <v>45</v>
          </cell>
          <cell r="G1232">
            <v>40532</v>
          </cell>
          <cell r="H1232">
            <v>22.7</v>
          </cell>
        </row>
        <row r="1233">
          <cell r="A1233">
            <v>18</v>
          </cell>
          <cell r="B1233" t="str">
            <v>ERDC</v>
          </cell>
          <cell r="C1233" t="str">
            <v>1a</v>
          </cell>
          <cell r="D1233" t="str">
            <v>54-d</v>
          </cell>
          <cell r="E1233">
            <v>6</v>
          </cell>
          <cell r="F1233">
            <v>45</v>
          </cell>
          <cell r="G1233">
            <v>40532</v>
          </cell>
          <cell r="H1233">
            <v>22.8</v>
          </cell>
        </row>
        <row r="1234">
          <cell r="A1234">
            <v>25</v>
          </cell>
          <cell r="B1234" t="str">
            <v>ERDC</v>
          </cell>
          <cell r="C1234" t="str">
            <v>1a</v>
          </cell>
          <cell r="D1234" t="str">
            <v>54-d</v>
          </cell>
          <cell r="E1234">
            <v>11</v>
          </cell>
          <cell r="F1234">
            <v>45</v>
          </cell>
          <cell r="G1234">
            <v>40532</v>
          </cell>
          <cell r="H1234">
            <v>22.7</v>
          </cell>
        </row>
        <row r="1235">
          <cell r="A1235">
            <v>30</v>
          </cell>
          <cell r="B1235" t="str">
            <v>ERDC</v>
          </cell>
          <cell r="C1235" t="str">
            <v>1a</v>
          </cell>
          <cell r="D1235" t="str">
            <v>54-d</v>
          </cell>
          <cell r="E1235">
            <v>10</v>
          </cell>
          <cell r="F1235">
            <v>45</v>
          </cell>
          <cell r="G1235">
            <v>40532</v>
          </cell>
          <cell r="H1235">
            <v>22.7</v>
          </cell>
        </row>
        <row r="1236">
          <cell r="A1236">
            <v>6</v>
          </cell>
          <cell r="B1236" t="str">
            <v>ERDC</v>
          </cell>
          <cell r="C1236" t="str">
            <v>1a</v>
          </cell>
          <cell r="D1236" t="str">
            <v>54-d</v>
          </cell>
          <cell r="E1236">
            <v>6</v>
          </cell>
          <cell r="F1236">
            <v>46</v>
          </cell>
          <cell r="G1236">
            <v>40898</v>
          </cell>
          <cell r="H1236">
            <v>22.7</v>
          </cell>
        </row>
        <row r="1237">
          <cell r="A1237">
            <v>11</v>
          </cell>
          <cell r="B1237" t="str">
            <v>ERDC</v>
          </cell>
          <cell r="C1237" t="str">
            <v>1a</v>
          </cell>
          <cell r="D1237" t="str">
            <v>54-d</v>
          </cell>
          <cell r="E1237">
            <v>10</v>
          </cell>
          <cell r="F1237">
            <v>46</v>
          </cell>
          <cell r="G1237">
            <v>40898</v>
          </cell>
          <cell r="H1237">
            <v>22.8</v>
          </cell>
        </row>
        <row r="1238">
          <cell r="A1238">
            <v>18</v>
          </cell>
          <cell r="B1238" t="str">
            <v>ERDC</v>
          </cell>
          <cell r="C1238" t="str">
            <v>1a</v>
          </cell>
          <cell r="D1238" t="str">
            <v>54-d</v>
          </cell>
          <cell r="G1238">
            <v>40898</v>
          </cell>
        </row>
        <row r="1239">
          <cell r="A1239">
            <v>25</v>
          </cell>
          <cell r="B1239" t="str">
            <v>ERDC</v>
          </cell>
          <cell r="C1239" t="str">
            <v>1a</v>
          </cell>
          <cell r="D1239" t="str">
            <v>54-d</v>
          </cell>
          <cell r="E1239">
            <v>7</v>
          </cell>
          <cell r="F1239">
            <v>46</v>
          </cell>
          <cell r="G1239">
            <v>40898</v>
          </cell>
          <cell r="H1239">
            <v>22.8</v>
          </cell>
        </row>
        <row r="1240">
          <cell r="A1240">
            <v>30</v>
          </cell>
          <cell r="B1240" t="str">
            <v>ERDC</v>
          </cell>
          <cell r="C1240" t="str">
            <v>1a</v>
          </cell>
          <cell r="D1240" t="str">
            <v>54-d</v>
          </cell>
          <cell r="E1240">
            <v>10</v>
          </cell>
          <cell r="F1240">
            <v>46</v>
          </cell>
          <cell r="G1240">
            <v>40898</v>
          </cell>
          <cell r="H1240">
            <v>22.8</v>
          </cell>
        </row>
        <row r="1241">
          <cell r="A1241">
            <v>6</v>
          </cell>
          <cell r="B1241" t="str">
            <v>ERDC</v>
          </cell>
          <cell r="C1241" t="str">
            <v>1a</v>
          </cell>
          <cell r="D1241" t="str">
            <v>54-d</v>
          </cell>
          <cell r="E1241">
            <v>6</v>
          </cell>
          <cell r="F1241">
            <v>47</v>
          </cell>
          <cell r="G1241">
            <v>40534</v>
          </cell>
          <cell r="H1241">
            <v>22.8</v>
          </cell>
        </row>
        <row r="1242">
          <cell r="A1242">
            <v>11</v>
          </cell>
          <cell r="B1242" t="str">
            <v>ERDC</v>
          </cell>
          <cell r="C1242" t="str">
            <v>1a</v>
          </cell>
          <cell r="D1242" t="str">
            <v>54-d</v>
          </cell>
          <cell r="E1242">
            <v>6</v>
          </cell>
          <cell r="F1242">
            <v>47</v>
          </cell>
          <cell r="G1242">
            <v>40534</v>
          </cell>
          <cell r="H1242">
            <v>22.8</v>
          </cell>
        </row>
        <row r="1243">
          <cell r="A1243">
            <v>18</v>
          </cell>
          <cell r="B1243" t="str">
            <v>ERDC</v>
          </cell>
          <cell r="C1243" t="str">
            <v>1a</v>
          </cell>
          <cell r="D1243" t="str">
            <v>54-d</v>
          </cell>
        </row>
        <row r="1244">
          <cell r="A1244">
            <v>25</v>
          </cell>
          <cell r="B1244" t="str">
            <v>ERDC</v>
          </cell>
          <cell r="C1244" t="str">
            <v>1a</v>
          </cell>
          <cell r="D1244" t="str">
            <v>54-d</v>
          </cell>
          <cell r="E1244">
            <v>10</v>
          </cell>
          <cell r="F1244">
            <v>47</v>
          </cell>
          <cell r="G1244">
            <v>40534</v>
          </cell>
          <cell r="H1244">
            <v>22.9</v>
          </cell>
        </row>
        <row r="1245">
          <cell r="A1245">
            <v>30</v>
          </cell>
          <cell r="B1245" t="str">
            <v>ERDC</v>
          </cell>
          <cell r="C1245" t="str">
            <v>1a</v>
          </cell>
          <cell r="D1245" t="str">
            <v>54-d</v>
          </cell>
          <cell r="E1245">
            <v>13</v>
          </cell>
          <cell r="F1245">
            <v>47</v>
          </cell>
          <cell r="G1245">
            <v>40534</v>
          </cell>
          <cell r="H1245">
            <v>22.8</v>
          </cell>
        </row>
        <row r="1246">
          <cell r="A1246" t="str">
            <v>33a</v>
          </cell>
          <cell r="B1246" t="str">
            <v>ERDC</v>
          </cell>
          <cell r="C1246" t="str">
            <v>1a</v>
          </cell>
          <cell r="D1246" t="str">
            <v>54-d</v>
          </cell>
        </row>
        <row r="1247">
          <cell r="A1247">
            <v>6</v>
          </cell>
          <cell r="B1247" t="str">
            <v>ERDC</v>
          </cell>
          <cell r="C1247" t="str">
            <v>1a</v>
          </cell>
          <cell r="D1247" t="str">
            <v>54-d</v>
          </cell>
          <cell r="E1247">
            <v>11</v>
          </cell>
          <cell r="F1247">
            <v>48</v>
          </cell>
          <cell r="G1247">
            <v>40535</v>
          </cell>
          <cell r="H1247">
            <v>22.8</v>
          </cell>
        </row>
        <row r="1248">
          <cell r="A1248">
            <v>11</v>
          </cell>
          <cell r="B1248" t="str">
            <v>ERDC</v>
          </cell>
          <cell r="C1248" t="str">
            <v>1a</v>
          </cell>
          <cell r="D1248" t="str">
            <v>54-d</v>
          </cell>
          <cell r="E1248">
            <v>9</v>
          </cell>
          <cell r="F1248">
            <v>48</v>
          </cell>
          <cell r="G1248">
            <v>40535</v>
          </cell>
          <cell r="H1248">
            <v>22.7</v>
          </cell>
        </row>
        <row r="1249">
          <cell r="A1249">
            <v>18</v>
          </cell>
          <cell r="B1249" t="str">
            <v>ERDC</v>
          </cell>
          <cell r="C1249" t="str">
            <v>1a</v>
          </cell>
          <cell r="D1249" t="str">
            <v>54-d</v>
          </cell>
        </row>
        <row r="1250">
          <cell r="A1250">
            <v>25</v>
          </cell>
          <cell r="B1250" t="str">
            <v>ERDC</v>
          </cell>
          <cell r="C1250" t="str">
            <v>1a</v>
          </cell>
          <cell r="D1250" t="str">
            <v>54-d</v>
          </cell>
          <cell r="E1250">
            <v>13</v>
          </cell>
          <cell r="F1250">
            <v>48</v>
          </cell>
          <cell r="G1250">
            <v>40535</v>
          </cell>
          <cell r="H1250">
            <v>22.7</v>
          </cell>
        </row>
        <row r="1251">
          <cell r="A1251">
            <v>30</v>
          </cell>
          <cell r="B1251" t="str">
            <v>ERDC</v>
          </cell>
          <cell r="C1251" t="str">
            <v>1a</v>
          </cell>
          <cell r="D1251" t="str">
            <v>54-d</v>
          </cell>
          <cell r="E1251">
            <v>10</v>
          </cell>
          <cell r="F1251">
            <v>48</v>
          </cell>
          <cell r="G1251">
            <v>40535</v>
          </cell>
          <cell r="H1251">
            <v>22.7</v>
          </cell>
        </row>
        <row r="1252">
          <cell r="A1252">
            <v>6</v>
          </cell>
          <cell r="B1252" t="str">
            <v>ERDC</v>
          </cell>
          <cell r="C1252" t="str">
            <v>1a</v>
          </cell>
          <cell r="D1252" t="str">
            <v>54-d</v>
          </cell>
          <cell r="E1252">
            <v>8</v>
          </cell>
          <cell r="F1252">
            <v>49</v>
          </cell>
          <cell r="G1252">
            <v>40536</v>
          </cell>
          <cell r="H1252">
            <v>22.8</v>
          </cell>
        </row>
        <row r="1253">
          <cell r="A1253">
            <v>11</v>
          </cell>
          <cell r="B1253" t="str">
            <v>ERDC</v>
          </cell>
          <cell r="C1253" t="str">
            <v>1a</v>
          </cell>
          <cell r="D1253" t="str">
            <v>54-d</v>
          </cell>
          <cell r="E1253">
            <v>12</v>
          </cell>
          <cell r="F1253">
            <v>49</v>
          </cell>
          <cell r="G1253">
            <v>40536</v>
          </cell>
          <cell r="H1253">
            <v>22.7</v>
          </cell>
        </row>
        <row r="1254">
          <cell r="A1254">
            <v>18</v>
          </cell>
          <cell r="B1254" t="str">
            <v>ERDC</v>
          </cell>
          <cell r="C1254" t="str">
            <v>1a</v>
          </cell>
          <cell r="D1254" t="str">
            <v>54-d</v>
          </cell>
        </row>
        <row r="1255">
          <cell r="A1255">
            <v>25</v>
          </cell>
          <cell r="B1255" t="str">
            <v>ERDC</v>
          </cell>
          <cell r="C1255" t="str">
            <v>1a</v>
          </cell>
          <cell r="D1255" t="str">
            <v>54-d</v>
          </cell>
          <cell r="E1255">
            <v>14</v>
          </cell>
          <cell r="F1255">
            <v>49</v>
          </cell>
          <cell r="G1255">
            <v>40536</v>
          </cell>
          <cell r="H1255">
            <v>22.7</v>
          </cell>
        </row>
        <row r="1256">
          <cell r="A1256">
            <v>30</v>
          </cell>
          <cell r="B1256" t="str">
            <v>ERDC</v>
          </cell>
          <cell r="C1256" t="str">
            <v>1a</v>
          </cell>
          <cell r="D1256" t="str">
            <v>54-d</v>
          </cell>
          <cell r="E1256">
            <v>16</v>
          </cell>
          <cell r="F1256">
            <v>49</v>
          </cell>
          <cell r="G1256">
            <v>40536</v>
          </cell>
          <cell r="H1256">
            <v>22.7</v>
          </cell>
        </row>
        <row r="1257">
          <cell r="A1257">
            <v>6</v>
          </cell>
          <cell r="B1257" t="str">
            <v>ERDC</v>
          </cell>
          <cell r="C1257" t="str">
            <v>1a</v>
          </cell>
          <cell r="D1257" t="str">
            <v>54-d</v>
          </cell>
          <cell r="E1257">
            <v>6</v>
          </cell>
          <cell r="F1257">
            <v>51</v>
          </cell>
          <cell r="G1257">
            <v>40538</v>
          </cell>
          <cell r="H1257">
            <v>22.9</v>
          </cell>
        </row>
        <row r="1258">
          <cell r="A1258">
            <v>11</v>
          </cell>
          <cell r="B1258" t="str">
            <v>ERDC</v>
          </cell>
          <cell r="C1258" t="str">
            <v>1a</v>
          </cell>
          <cell r="D1258" t="str">
            <v>54-d</v>
          </cell>
          <cell r="E1258">
            <v>14</v>
          </cell>
          <cell r="F1258">
            <v>51</v>
          </cell>
          <cell r="G1258">
            <v>40538</v>
          </cell>
          <cell r="H1258">
            <v>22.9</v>
          </cell>
        </row>
        <row r="1259">
          <cell r="A1259">
            <v>18</v>
          </cell>
          <cell r="B1259" t="str">
            <v>ERDC</v>
          </cell>
          <cell r="C1259" t="str">
            <v>1a</v>
          </cell>
          <cell r="D1259" t="str">
            <v>54-d</v>
          </cell>
        </row>
        <row r="1260">
          <cell r="A1260">
            <v>25</v>
          </cell>
          <cell r="B1260" t="str">
            <v>ERDC</v>
          </cell>
          <cell r="C1260" t="str">
            <v>1a</v>
          </cell>
          <cell r="D1260" t="str">
            <v>54-d</v>
          </cell>
          <cell r="E1260">
            <v>13</v>
          </cell>
          <cell r="F1260">
            <v>51</v>
          </cell>
          <cell r="G1260">
            <v>40538</v>
          </cell>
          <cell r="H1260">
            <v>22.7</v>
          </cell>
        </row>
        <row r="1261">
          <cell r="A1261">
            <v>30</v>
          </cell>
          <cell r="B1261" t="str">
            <v>ERDC</v>
          </cell>
          <cell r="C1261" t="str">
            <v>1a</v>
          </cell>
          <cell r="D1261" t="str">
            <v>54-d</v>
          </cell>
          <cell r="E1261">
            <v>11</v>
          </cell>
          <cell r="F1261">
            <v>51</v>
          </cell>
          <cell r="G1261">
            <v>40538</v>
          </cell>
          <cell r="H1261">
            <v>22.8</v>
          </cell>
        </row>
        <row r="1262">
          <cell r="A1262" t="str">
            <v>33a</v>
          </cell>
          <cell r="B1262" t="str">
            <v>ERDC</v>
          </cell>
          <cell r="C1262" t="str">
            <v>1a</v>
          </cell>
          <cell r="D1262" t="str">
            <v>54-d</v>
          </cell>
        </row>
        <row r="1263">
          <cell r="A1263">
            <v>6</v>
          </cell>
          <cell r="B1263" t="str">
            <v>ERDC</v>
          </cell>
          <cell r="C1263" t="str">
            <v>1a</v>
          </cell>
          <cell r="D1263" t="str">
            <v>54-d</v>
          </cell>
          <cell r="E1263">
            <v>13</v>
          </cell>
          <cell r="F1263">
            <v>52</v>
          </cell>
          <cell r="G1263">
            <v>40539</v>
          </cell>
          <cell r="H1263">
            <v>22.7</v>
          </cell>
        </row>
        <row r="1264">
          <cell r="A1264">
            <v>11</v>
          </cell>
          <cell r="B1264" t="str">
            <v>ERDC</v>
          </cell>
          <cell r="C1264" t="str">
            <v>1a</v>
          </cell>
          <cell r="D1264" t="str">
            <v>54-d</v>
          </cell>
        </row>
        <row r="1265">
          <cell r="A1265">
            <v>18</v>
          </cell>
          <cell r="B1265" t="str">
            <v>ERDC</v>
          </cell>
          <cell r="C1265" t="str">
            <v>1a</v>
          </cell>
          <cell r="D1265" t="str">
            <v>54-d</v>
          </cell>
        </row>
        <row r="1266">
          <cell r="A1266">
            <v>25</v>
          </cell>
          <cell r="B1266" t="str">
            <v>ERDC</v>
          </cell>
          <cell r="C1266" t="str">
            <v>1a</v>
          </cell>
          <cell r="D1266" t="str">
            <v>54-d</v>
          </cell>
        </row>
        <row r="1267">
          <cell r="A1267">
            <v>30</v>
          </cell>
          <cell r="B1267" t="str">
            <v>ERDC</v>
          </cell>
          <cell r="C1267" t="str">
            <v>1a</v>
          </cell>
          <cell r="D1267" t="str">
            <v>54-d</v>
          </cell>
          <cell r="E1267">
            <v>12</v>
          </cell>
          <cell r="F1267">
            <v>52</v>
          </cell>
          <cell r="G1267">
            <v>40539</v>
          </cell>
          <cell r="H1267">
            <v>22.6</v>
          </cell>
        </row>
        <row r="1268">
          <cell r="A1268" t="str">
            <v>33a</v>
          </cell>
          <cell r="B1268" t="str">
            <v>ERDC</v>
          </cell>
          <cell r="C1268" t="str">
            <v>1a</v>
          </cell>
          <cell r="D1268" t="str">
            <v>54-d</v>
          </cell>
        </row>
        <row r="1269">
          <cell r="A1269">
            <v>2</v>
          </cell>
          <cell r="B1269" t="str">
            <v>CERC</v>
          </cell>
          <cell r="C1269" t="str">
            <v>1c</v>
          </cell>
          <cell r="D1269" t="str">
            <v>13-d</v>
          </cell>
          <cell r="F1269">
            <v>0</v>
          </cell>
          <cell r="G1269">
            <v>40739</v>
          </cell>
          <cell r="H1269" t="str">
            <v>ST</v>
          </cell>
          <cell r="I1269">
            <v>7.59</v>
          </cell>
          <cell r="J1269">
            <v>8.06</v>
          </cell>
          <cell r="K1269">
            <v>94</v>
          </cell>
          <cell r="L1269">
            <v>106</v>
          </cell>
          <cell r="M1269">
            <v>248</v>
          </cell>
          <cell r="N1269">
            <v>9.35E-2</v>
          </cell>
          <cell r="O1269">
            <v>9.35E-2</v>
          </cell>
        </row>
        <row r="1270">
          <cell r="A1270">
            <v>2</v>
          </cell>
          <cell r="B1270" t="str">
            <v>CERC</v>
          </cell>
          <cell r="C1270" t="str">
            <v>1c</v>
          </cell>
          <cell r="D1270" t="str">
            <v>13-d</v>
          </cell>
          <cell r="F1270">
            <v>6</v>
          </cell>
          <cell r="G1270">
            <v>40735</v>
          </cell>
          <cell r="H1270" t="str">
            <v>ST</v>
          </cell>
          <cell r="I1270">
            <v>3.62</v>
          </cell>
          <cell r="J1270" t="str">
            <v>N/A</v>
          </cell>
          <cell r="K1270" t="str">
            <v>N/A</v>
          </cell>
          <cell r="L1270" t="str">
            <v>N/A</v>
          </cell>
          <cell r="M1270" t="str">
            <v>N/A</v>
          </cell>
          <cell r="N1270" t="str">
            <v>N/A</v>
          </cell>
          <cell r="O1270" t="str">
            <v>N/A</v>
          </cell>
        </row>
        <row r="1271">
          <cell r="A1271">
            <v>2</v>
          </cell>
          <cell r="B1271" t="str">
            <v>CERC</v>
          </cell>
          <cell r="C1271" t="str">
            <v>1c</v>
          </cell>
          <cell r="D1271" t="str">
            <v>13-d</v>
          </cell>
          <cell r="F1271">
            <v>7</v>
          </cell>
          <cell r="G1271">
            <v>40736</v>
          </cell>
          <cell r="H1271" t="str">
            <v>ST</v>
          </cell>
          <cell r="I1271">
            <v>4.08</v>
          </cell>
          <cell r="J1271">
            <v>8.1</v>
          </cell>
          <cell r="K1271" t="str">
            <v>N/A</v>
          </cell>
          <cell r="L1271" t="str">
            <v>N/A</v>
          </cell>
          <cell r="M1271">
            <v>249</v>
          </cell>
          <cell r="N1271" t="str">
            <v>N/A</v>
          </cell>
          <cell r="O1271" t="str">
            <v>N/A</v>
          </cell>
        </row>
        <row r="1272">
          <cell r="A1272">
            <v>2</v>
          </cell>
          <cell r="B1272" t="str">
            <v>CERC</v>
          </cell>
          <cell r="C1272" t="str">
            <v>1c</v>
          </cell>
          <cell r="D1272" t="str">
            <v>13-d</v>
          </cell>
          <cell r="F1272">
            <v>9</v>
          </cell>
          <cell r="G1272">
            <v>40738</v>
          </cell>
          <cell r="H1272" t="str">
            <v>ST</v>
          </cell>
          <cell r="I1272">
            <v>6.47</v>
          </cell>
          <cell r="J1272">
            <v>7.88</v>
          </cell>
          <cell r="K1272" t="str">
            <v>N/A</v>
          </cell>
          <cell r="L1272" t="str">
            <v>N/A</v>
          </cell>
          <cell r="M1272">
            <v>248</v>
          </cell>
          <cell r="N1272" t="str">
            <v>N/A</v>
          </cell>
          <cell r="O1272" t="str">
            <v>N/A</v>
          </cell>
        </row>
        <row r="1273">
          <cell r="A1273">
            <v>2</v>
          </cell>
          <cell r="B1273" t="str">
            <v>CERC</v>
          </cell>
          <cell r="C1273" t="str">
            <v>1c</v>
          </cell>
          <cell r="D1273" t="str">
            <v>13-d</v>
          </cell>
          <cell r="F1273">
            <v>13</v>
          </cell>
          <cell r="G1273">
            <v>40742</v>
          </cell>
          <cell r="H1273" t="str">
            <v>ST</v>
          </cell>
          <cell r="I1273">
            <v>4.88</v>
          </cell>
          <cell r="J1273">
            <v>8.1</v>
          </cell>
          <cell r="K1273">
            <v>90</v>
          </cell>
          <cell r="L1273">
            <v>102</v>
          </cell>
          <cell r="M1273">
            <v>246</v>
          </cell>
          <cell r="N1273">
            <v>0.108</v>
          </cell>
          <cell r="O1273">
            <v>0.108</v>
          </cell>
        </row>
        <row r="1274">
          <cell r="A1274">
            <v>15</v>
          </cell>
          <cell r="B1274" t="str">
            <v>CERC</v>
          </cell>
          <cell r="C1274" t="str">
            <v>1c</v>
          </cell>
          <cell r="D1274" t="str">
            <v>13-d</v>
          </cell>
          <cell r="F1274">
            <v>0</v>
          </cell>
          <cell r="G1274">
            <v>40739</v>
          </cell>
          <cell r="H1274" t="str">
            <v>ST</v>
          </cell>
          <cell r="I1274">
            <v>7.83</v>
          </cell>
          <cell r="J1274">
            <v>8.1199999999999992</v>
          </cell>
          <cell r="K1274">
            <v>94</v>
          </cell>
          <cell r="L1274">
            <v>102</v>
          </cell>
          <cell r="M1274">
            <v>247</v>
          </cell>
          <cell r="N1274">
            <v>0.21299999999999999</v>
          </cell>
          <cell r="O1274">
            <v>0.21299999999999999</v>
          </cell>
        </row>
        <row r="1275">
          <cell r="A1275">
            <v>15</v>
          </cell>
          <cell r="B1275" t="str">
            <v>CERC</v>
          </cell>
          <cell r="C1275" t="str">
            <v>1c</v>
          </cell>
          <cell r="D1275" t="str">
            <v>13-d</v>
          </cell>
          <cell r="F1275">
            <v>6</v>
          </cell>
          <cell r="G1275">
            <v>40735</v>
          </cell>
          <cell r="H1275" t="str">
            <v>ST</v>
          </cell>
          <cell r="I1275">
            <v>3.21</v>
          </cell>
        </row>
        <row r="1276">
          <cell r="A1276">
            <v>15</v>
          </cell>
          <cell r="B1276" t="str">
            <v>CERC</v>
          </cell>
          <cell r="C1276" t="str">
            <v>1c</v>
          </cell>
          <cell r="D1276" t="str">
            <v>13-d</v>
          </cell>
          <cell r="F1276">
            <v>7</v>
          </cell>
          <cell r="G1276">
            <v>40736</v>
          </cell>
          <cell r="H1276" t="str">
            <v>ST</v>
          </cell>
          <cell r="I1276">
            <v>2.8</v>
          </cell>
          <cell r="J1276">
            <v>7.83</v>
          </cell>
          <cell r="M1276">
            <v>246</v>
          </cell>
        </row>
        <row r="1277">
          <cell r="A1277">
            <v>15</v>
          </cell>
          <cell r="B1277" t="str">
            <v>CERC</v>
          </cell>
          <cell r="C1277" t="str">
            <v>1c</v>
          </cell>
          <cell r="D1277" t="str">
            <v>13-d</v>
          </cell>
          <cell r="F1277">
            <v>9</v>
          </cell>
          <cell r="G1277">
            <v>40738</v>
          </cell>
          <cell r="H1277" t="str">
            <v>ST</v>
          </cell>
          <cell r="I1277">
            <v>5.84</v>
          </cell>
          <cell r="J1277">
            <v>7.75</v>
          </cell>
          <cell r="M1277">
            <v>245</v>
          </cell>
        </row>
        <row r="1278">
          <cell r="A1278">
            <v>15</v>
          </cell>
          <cell r="B1278" t="str">
            <v>CERC</v>
          </cell>
          <cell r="C1278" t="str">
            <v>1c</v>
          </cell>
          <cell r="D1278" t="str">
            <v>13-d</v>
          </cell>
          <cell r="F1278">
            <v>13</v>
          </cell>
          <cell r="G1278">
            <v>40742</v>
          </cell>
          <cell r="H1278" t="str">
            <v>ST</v>
          </cell>
          <cell r="I1278">
            <v>5.31</v>
          </cell>
          <cell r="J1278">
            <v>7.9</v>
          </cell>
          <cell r="K1278">
            <v>86</v>
          </cell>
          <cell r="L1278">
            <v>102</v>
          </cell>
          <cell r="M1278">
            <v>244</v>
          </cell>
          <cell r="N1278">
            <v>0.11</v>
          </cell>
          <cell r="O1278">
            <v>0.11</v>
          </cell>
        </row>
        <row r="1279">
          <cell r="A1279">
            <v>17</v>
          </cell>
          <cell r="B1279" t="str">
            <v>CERC</v>
          </cell>
          <cell r="C1279" t="str">
            <v>1c</v>
          </cell>
          <cell r="D1279" t="str">
            <v>13-d</v>
          </cell>
          <cell r="F1279">
            <v>0</v>
          </cell>
          <cell r="G1279">
            <v>40739</v>
          </cell>
          <cell r="H1279" t="str">
            <v>ST</v>
          </cell>
          <cell r="I1279">
            <v>7.43</v>
          </cell>
          <cell r="J1279">
            <v>7.98</v>
          </cell>
          <cell r="K1279">
            <v>88</v>
          </cell>
          <cell r="L1279">
            <v>104</v>
          </cell>
          <cell r="M1279">
            <v>244</v>
          </cell>
          <cell r="N1279">
            <v>4.53E-2</v>
          </cell>
          <cell r="O1279">
            <v>4.53E-2</v>
          </cell>
        </row>
        <row r="1280">
          <cell r="A1280">
            <v>17</v>
          </cell>
          <cell r="B1280" t="str">
            <v>CERC</v>
          </cell>
          <cell r="C1280" t="str">
            <v>1c</v>
          </cell>
          <cell r="D1280" t="str">
            <v>13-d</v>
          </cell>
          <cell r="F1280">
            <v>6</v>
          </cell>
          <cell r="G1280">
            <v>40735</v>
          </cell>
          <cell r="H1280" t="str">
            <v>ST</v>
          </cell>
          <cell r="I1280">
            <v>4.1399999999999997</v>
          </cell>
        </row>
        <row r="1281">
          <cell r="A1281">
            <v>17</v>
          </cell>
          <cell r="B1281" t="str">
            <v>CERC</v>
          </cell>
          <cell r="C1281" t="str">
            <v>1c</v>
          </cell>
          <cell r="D1281" t="str">
            <v>13-d</v>
          </cell>
          <cell r="F1281">
            <v>7</v>
          </cell>
          <cell r="G1281">
            <v>40736</v>
          </cell>
          <cell r="H1281" t="str">
            <v>ST</v>
          </cell>
          <cell r="I1281">
            <v>3.74</v>
          </cell>
          <cell r="J1281">
            <v>8.0399999999999991</v>
          </cell>
          <cell r="M1281">
            <v>245</v>
          </cell>
        </row>
        <row r="1282">
          <cell r="A1282">
            <v>17</v>
          </cell>
          <cell r="B1282" t="str">
            <v>CERC</v>
          </cell>
          <cell r="C1282" t="str">
            <v>1c</v>
          </cell>
          <cell r="D1282" t="str">
            <v>13-d</v>
          </cell>
          <cell r="F1282">
            <v>9</v>
          </cell>
          <cell r="G1282">
            <v>40738</v>
          </cell>
          <cell r="H1282" t="str">
            <v>ST</v>
          </cell>
          <cell r="I1282">
            <v>6.94</v>
          </cell>
          <cell r="J1282">
            <v>8.19</v>
          </cell>
          <cell r="M1282">
            <v>251</v>
          </cell>
        </row>
        <row r="1283">
          <cell r="A1283">
            <v>17</v>
          </cell>
          <cell r="B1283" t="str">
            <v>CERC</v>
          </cell>
          <cell r="C1283" t="str">
            <v>1c</v>
          </cell>
          <cell r="D1283" t="str">
            <v>13-d</v>
          </cell>
          <cell r="F1283">
            <v>13</v>
          </cell>
          <cell r="G1283">
            <v>40742</v>
          </cell>
          <cell r="H1283" t="str">
            <v>ST</v>
          </cell>
          <cell r="I1283">
            <v>5.53</v>
          </cell>
          <cell r="J1283">
            <v>8.1300000000000008</v>
          </cell>
          <cell r="K1283">
            <v>90</v>
          </cell>
          <cell r="L1283">
            <v>102</v>
          </cell>
          <cell r="M1283">
            <v>251</v>
          </cell>
          <cell r="N1283">
            <v>0.20899999999999999</v>
          </cell>
          <cell r="O1283">
            <v>0.20899999999999999</v>
          </cell>
        </row>
        <row r="1284">
          <cell r="A1284">
            <v>20</v>
          </cell>
          <cell r="B1284" t="str">
            <v>CERC</v>
          </cell>
          <cell r="C1284" t="str">
            <v>1c</v>
          </cell>
          <cell r="D1284" t="str">
            <v>13-d</v>
          </cell>
          <cell r="F1284">
            <v>0</v>
          </cell>
          <cell r="G1284">
            <v>40739</v>
          </cell>
          <cell r="H1284" t="str">
            <v>ST</v>
          </cell>
          <cell r="I1284">
            <v>7.82</v>
          </cell>
          <cell r="J1284">
            <v>8.15</v>
          </cell>
          <cell r="K1284">
            <v>90</v>
          </cell>
          <cell r="L1284">
            <v>118</v>
          </cell>
          <cell r="M1284">
            <v>249</v>
          </cell>
          <cell r="N1284">
            <v>3.2199999999999999E-2</v>
          </cell>
          <cell r="O1284">
            <v>3.2199999999999999E-2</v>
          </cell>
        </row>
        <row r="1285">
          <cell r="A1285">
            <v>20</v>
          </cell>
          <cell r="B1285" t="str">
            <v>CERC</v>
          </cell>
          <cell r="C1285" t="str">
            <v>1c</v>
          </cell>
          <cell r="D1285" t="str">
            <v>13-d</v>
          </cell>
          <cell r="F1285">
            <v>6</v>
          </cell>
          <cell r="G1285">
            <v>40735</v>
          </cell>
          <cell r="H1285" t="str">
            <v>ST</v>
          </cell>
          <cell r="I1285">
            <v>4.3</v>
          </cell>
        </row>
        <row r="1286">
          <cell r="A1286">
            <v>20</v>
          </cell>
          <cell r="B1286" t="str">
            <v>CERC</v>
          </cell>
          <cell r="C1286" t="str">
            <v>1c</v>
          </cell>
          <cell r="D1286" t="str">
            <v>13-d</v>
          </cell>
          <cell r="F1286">
            <v>7</v>
          </cell>
          <cell r="G1286">
            <v>40736</v>
          </cell>
          <cell r="H1286" t="str">
            <v>ST</v>
          </cell>
          <cell r="I1286">
            <v>4.07</v>
          </cell>
          <cell r="J1286">
            <v>8.1300000000000008</v>
          </cell>
          <cell r="M1286">
            <v>249</v>
          </cell>
        </row>
        <row r="1287">
          <cell r="A1287">
            <v>20</v>
          </cell>
          <cell r="B1287" t="str">
            <v>CERC</v>
          </cell>
          <cell r="C1287" t="str">
            <v>1c</v>
          </cell>
          <cell r="D1287" t="str">
            <v>13-d</v>
          </cell>
          <cell r="F1287">
            <v>9</v>
          </cell>
          <cell r="G1287">
            <v>40738</v>
          </cell>
          <cell r="H1287" t="str">
            <v>ST</v>
          </cell>
          <cell r="I1287">
            <v>6.8</v>
          </cell>
          <cell r="J1287">
            <v>7.97</v>
          </cell>
          <cell r="M1287">
            <v>248</v>
          </cell>
        </row>
        <row r="1288">
          <cell r="A1288">
            <v>20</v>
          </cell>
          <cell r="B1288" t="str">
            <v>CERC</v>
          </cell>
          <cell r="C1288" t="str">
            <v>1c</v>
          </cell>
          <cell r="D1288" t="str">
            <v>13-d</v>
          </cell>
          <cell r="F1288">
            <v>13</v>
          </cell>
          <cell r="G1288">
            <v>40742</v>
          </cell>
          <cell r="H1288" t="str">
            <v>ST</v>
          </cell>
          <cell r="I1288">
            <v>5.85</v>
          </cell>
          <cell r="J1288">
            <v>8.17</v>
          </cell>
          <cell r="K1288">
            <v>90</v>
          </cell>
          <cell r="L1288">
            <v>102</v>
          </cell>
          <cell r="M1288">
            <v>248</v>
          </cell>
          <cell r="N1288">
            <v>0.156</v>
          </cell>
          <cell r="O1288">
            <v>0.156</v>
          </cell>
        </row>
        <row r="1289">
          <cell r="A1289">
            <v>27</v>
          </cell>
          <cell r="B1289" t="str">
            <v>CERC</v>
          </cell>
          <cell r="C1289" t="str">
            <v>1c</v>
          </cell>
          <cell r="D1289" t="str">
            <v>13-d</v>
          </cell>
          <cell r="F1289">
            <v>0</v>
          </cell>
          <cell r="G1289">
            <v>40739</v>
          </cell>
          <cell r="H1289" t="str">
            <v>ST</v>
          </cell>
          <cell r="I1289">
            <v>7.82</v>
          </cell>
          <cell r="J1289">
            <v>8.07</v>
          </cell>
          <cell r="K1289">
            <v>90</v>
          </cell>
          <cell r="L1289">
            <v>106</v>
          </cell>
          <cell r="M1289">
            <v>244</v>
          </cell>
          <cell r="N1289">
            <v>0.20699999999999999</v>
          </cell>
          <cell r="O1289">
            <v>0.20699999999999999</v>
          </cell>
        </row>
        <row r="1290">
          <cell r="A1290">
            <v>27</v>
          </cell>
          <cell r="B1290" t="str">
            <v>CERC</v>
          </cell>
          <cell r="C1290" t="str">
            <v>1c</v>
          </cell>
          <cell r="D1290" t="str">
            <v>13-d</v>
          </cell>
          <cell r="F1290">
            <v>6</v>
          </cell>
          <cell r="G1290">
            <v>40735</v>
          </cell>
          <cell r="H1290" t="str">
            <v>ST</v>
          </cell>
          <cell r="I1290">
            <v>3.5</v>
          </cell>
        </row>
        <row r="1291">
          <cell r="A1291">
            <v>27</v>
          </cell>
          <cell r="B1291" t="str">
            <v>CERC</v>
          </cell>
          <cell r="C1291" t="str">
            <v>1c</v>
          </cell>
          <cell r="D1291" t="str">
            <v>13-d</v>
          </cell>
          <cell r="F1291">
            <v>7</v>
          </cell>
          <cell r="G1291">
            <v>40736</v>
          </cell>
          <cell r="H1291" t="str">
            <v>ST</v>
          </cell>
          <cell r="I1291">
            <v>3.94</v>
          </cell>
          <cell r="J1291">
            <v>8.09</v>
          </cell>
          <cell r="M1291">
            <v>242</v>
          </cell>
        </row>
        <row r="1292">
          <cell r="A1292">
            <v>27</v>
          </cell>
          <cell r="B1292" t="str">
            <v>CERC</v>
          </cell>
          <cell r="C1292" t="str">
            <v>1c</v>
          </cell>
          <cell r="D1292" t="str">
            <v>13-d</v>
          </cell>
          <cell r="F1292">
            <v>9</v>
          </cell>
          <cell r="G1292">
            <v>40738</v>
          </cell>
          <cell r="H1292" t="str">
            <v>ST</v>
          </cell>
          <cell r="I1292">
            <v>6.74</v>
          </cell>
          <cell r="J1292">
            <v>7.9</v>
          </cell>
          <cell r="M1292">
            <v>244</v>
          </cell>
        </row>
        <row r="1293">
          <cell r="A1293">
            <v>27</v>
          </cell>
          <cell r="B1293" t="str">
            <v>CERC</v>
          </cell>
          <cell r="C1293" t="str">
            <v>1c</v>
          </cell>
          <cell r="D1293" t="str">
            <v>13-d</v>
          </cell>
          <cell r="F1293">
            <v>13</v>
          </cell>
          <cell r="G1293">
            <v>40742</v>
          </cell>
          <cell r="H1293" t="str">
            <v>ST</v>
          </cell>
          <cell r="I1293">
            <v>5.61</v>
          </cell>
          <cell r="J1293">
            <v>7.9</v>
          </cell>
          <cell r="K1293">
            <v>90</v>
          </cell>
          <cell r="L1293">
            <v>102</v>
          </cell>
          <cell r="M1293">
            <v>243</v>
          </cell>
          <cell r="N1293">
            <v>8.7099999999999997E-2</v>
          </cell>
          <cell r="O1293">
            <v>8.7099999999999997E-2</v>
          </cell>
        </row>
        <row r="1294">
          <cell r="A1294" t="str">
            <v>33c</v>
          </cell>
          <cell r="B1294" t="str">
            <v>CERC</v>
          </cell>
          <cell r="C1294" t="str">
            <v>1c</v>
          </cell>
          <cell r="D1294" t="str">
            <v>13-d</v>
          </cell>
          <cell r="F1294">
            <v>0</v>
          </cell>
          <cell r="G1294">
            <v>40739</v>
          </cell>
          <cell r="H1294" t="str">
            <v>ST</v>
          </cell>
          <cell r="I1294">
            <v>7.52</v>
          </cell>
          <cell r="J1294">
            <v>8</v>
          </cell>
          <cell r="K1294">
            <v>84</v>
          </cell>
          <cell r="L1294">
            <v>102</v>
          </cell>
          <cell r="M1294">
            <v>249</v>
          </cell>
          <cell r="N1294">
            <v>0.11700000000000001</v>
          </cell>
          <cell r="O1294">
            <v>0.11700000000000001</v>
          </cell>
        </row>
        <row r="1295">
          <cell r="A1295" t="str">
            <v>33c</v>
          </cell>
          <cell r="B1295" t="str">
            <v>CERC</v>
          </cell>
          <cell r="C1295" t="str">
            <v>1c</v>
          </cell>
          <cell r="D1295" t="str">
            <v>13-d</v>
          </cell>
          <cell r="F1295">
            <v>6</v>
          </cell>
          <cell r="G1295">
            <v>40735</v>
          </cell>
          <cell r="H1295" t="str">
            <v>ST</v>
          </cell>
          <cell r="I1295">
            <v>2.86</v>
          </cell>
        </row>
        <row r="1296">
          <cell r="A1296" t="str">
            <v>33c</v>
          </cell>
          <cell r="B1296" t="str">
            <v>CERC</v>
          </cell>
          <cell r="C1296" t="str">
            <v>1c</v>
          </cell>
          <cell r="D1296" t="str">
            <v>13-d</v>
          </cell>
          <cell r="F1296">
            <v>7</v>
          </cell>
          <cell r="G1296">
            <v>40736</v>
          </cell>
          <cell r="H1296" t="str">
            <v>ST</v>
          </cell>
          <cell r="I1296">
            <v>3.2</v>
          </cell>
          <cell r="J1296">
            <v>8.1300000000000008</v>
          </cell>
          <cell r="M1296">
            <v>256</v>
          </cell>
        </row>
        <row r="1297">
          <cell r="A1297" t="str">
            <v>33c</v>
          </cell>
          <cell r="B1297" t="str">
            <v>CERC</v>
          </cell>
          <cell r="C1297" t="str">
            <v>1c</v>
          </cell>
          <cell r="D1297" t="str">
            <v>13-d</v>
          </cell>
          <cell r="F1297">
            <v>9</v>
          </cell>
          <cell r="G1297">
            <v>40738</v>
          </cell>
          <cell r="H1297" t="str">
            <v>ST</v>
          </cell>
          <cell r="I1297">
            <v>6.69</v>
          </cell>
          <cell r="J1297">
            <v>7.84</v>
          </cell>
          <cell r="M1297">
            <v>249</v>
          </cell>
        </row>
        <row r="1298">
          <cell r="A1298" t="str">
            <v>33c</v>
          </cell>
          <cell r="B1298" t="str">
            <v>CERC</v>
          </cell>
          <cell r="C1298" t="str">
            <v>1c</v>
          </cell>
          <cell r="D1298" t="str">
            <v>13-d</v>
          </cell>
          <cell r="F1298">
            <v>13</v>
          </cell>
          <cell r="G1298">
            <v>40742</v>
          </cell>
          <cell r="H1298" t="str">
            <v>ST</v>
          </cell>
          <cell r="I1298">
            <v>5.29</v>
          </cell>
          <cell r="J1298">
            <v>7.78</v>
          </cell>
          <cell r="K1298">
            <v>88</v>
          </cell>
          <cell r="L1298">
            <v>106</v>
          </cell>
          <cell r="M1298">
            <v>249</v>
          </cell>
          <cell r="N1298">
            <v>0.309</v>
          </cell>
          <cell r="O1298">
            <v>0.309</v>
          </cell>
        </row>
        <row r="1299">
          <cell r="A1299">
            <v>2</v>
          </cell>
          <cell r="B1299" t="str">
            <v>CERC</v>
          </cell>
          <cell r="C1299" t="str">
            <v>1c</v>
          </cell>
          <cell r="D1299" t="str">
            <v>20-d</v>
          </cell>
          <cell r="F1299">
            <v>0</v>
          </cell>
          <cell r="G1299">
            <v>40729</v>
          </cell>
          <cell r="H1299" t="str">
            <v>ST</v>
          </cell>
          <cell r="I1299">
            <v>7.59</v>
          </cell>
          <cell r="J1299">
            <v>8.06</v>
          </cell>
          <cell r="K1299">
            <v>94</v>
          </cell>
          <cell r="L1299">
            <v>106</v>
          </cell>
          <cell r="M1299">
            <v>248</v>
          </cell>
          <cell r="N1299">
            <v>9.35E-2</v>
          </cell>
          <cell r="O1299">
            <v>9.35E-2</v>
          </cell>
        </row>
        <row r="1300">
          <cell r="A1300">
            <v>2</v>
          </cell>
          <cell r="B1300" t="str">
            <v>CERC</v>
          </cell>
          <cell r="C1300" t="str">
            <v>1c</v>
          </cell>
          <cell r="D1300" t="str">
            <v>20-d</v>
          </cell>
          <cell r="F1300">
            <v>6</v>
          </cell>
          <cell r="G1300">
            <v>40735</v>
          </cell>
          <cell r="H1300" t="str">
            <v>ST</v>
          </cell>
          <cell r="I1300">
            <v>2.9</v>
          </cell>
        </row>
        <row r="1301">
          <cell r="A1301">
            <v>2</v>
          </cell>
          <cell r="B1301" t="str">
            <v>CERC</v>
          </cell>
          <cell r="C1301" t="str">
            <v>1c</v>
          </cell>
          <cell r="D1301" t="str">
            <v>20-d</v>
          </cell>
          <cell r="F1301">
            <v>7</v>
          </cell>
          <cell r="G1301">
            <v>40738</v>
          </cell>
          <cell r="H1301" t="str">
            <v>ST</v>
          </cell>
          <cell r="I1301">
            <v>4.08</v>
          </cell>
        </row>
        <row r="1302">
          <cell r="A1302">
            <v>2</v>
          </cell>
          <cell r="B1302" t="str">
            <v>CERC</v>
          </cell>
          <cell r="C1302" t="str">
            <v>1c</v>
          </cell>
          <cell r="D1302" t="str">
            <v>20-d</v>
          </cell>
          <cell r="F1302">
            <v>14</v>
          </cell>
          <cell r="G1302">
            <v>40738</v>
          </cell>
          <cell r="H1302" t="str">
            <v>ST</v>
          </cell>
          <cell r="I1302">
            <v>4.2</v>
          </cell>
          <cell r="M1302">
            <v>244</v>
          </cell>
        </row>
        <row r="1303">
          <cell r="A1303">
            <v>2</v>
          </cell>
          <cell r="B1303" t="str">
            <v>CERC</v>
          </cell>
          <cell r="C1303" t="str">
            <v>1c</v>
          </cell>
          <cell r="D1303" t="str">
            <v>20-d</v>
          </cell>
          <cell r="F1303">
            <v>20</v>
          </cell>
          <cell r="G1303">
            <v>40749</v>
          </cell>
          <cell r="H1303" t="str">
            <v>ST</v>
          </cell>
          <cell r="I1303">
            <v>3.54</v>
          </cell>
          <cell r="J1303">
            <v>8</v>
          </cell>
          <cell r="K1303">
            <v>88</v>
          </cell>
          <cell r="L1303">
            <v>110</v>
          </cell>
          <cell r="M1303">
            <v>247</v>
          </cell>
          <cell r="N1303">
            <v>0.20899999999999999</v>
          </cell>
          <cell r="O1303">
            <v>0.20899999999999999</v>
          </cell>
        </row>
        <row r="1304">
          <cell r="A1304">
            <v>15</v>
          </cell>
          <cell r="B1304" t="str">
            <v>CERC</v>
          </cell>
          <cell r="C1304" t="str">
            <v>1c</v>
          </cell>
          <cell r="D1304" t="str">
            <v>20-d</v>
          </cell>
          <cell r="F1304">
            <v>0</v>
          </cell>
          <cell r="G1304">
            <v>40729</v>
          </cell>
          <cell r="H1304" t="str">
            <v>ST</v>
          </cell>
          <cell r="I1304">
            <v>7.83</v>
          </cell>
          <cell r="J1304">
            <v>8.1199999999999992</v>
          </cell>
          <cell r="K1304">
            <v>94</v>
          </cell>
          <cell r="L1304">
            <v>102</v>
          </cell>
          <cell r="M1304">
            <v>243</v>
          </cell>
          <cell r="N1304">
            <v>0.21299999999999999</v>
          </cell>
          <cell r="O1304">
            <v>0.21299999999999999</v>
          </cell>
        </row>
        <row r="1305">
          <cell r="A1305">
            <v>15</v>
          </cell>
          <cell r="B1305" t="str">
            <v>CERC</v>
          </cell>
          <cell r="C1305" t="str">
            <v>1c</v>
          </cell>
          <cell r="D1305" t="str">
            <v>20-d</v>
          </cell>
          <cell r="F1305">
            <v>6</v>
          </cell>
          <cell r="G1305">
            <v>40735</v>
          </cell>
          <cell r="H1305" t="str">
            <v>ST</v>
          </cell>
          <cell r="I1305">
            <v>3.71</v>
          </cell>
        </row>
        <row r="1306">
          <cell r="A1306">
            <v>15</v>
          </cell>
          <cell r="B1306" t="str">
            <v>CERC</v>
          </cell>
          <cell r="C1306" t="str">
            <v>1c</v>
          </cell>
          <cell r="D1306" t="str">
            <v>20-d</v>
          </cell>
          <cell r="F1306">
            <v>7</v>
          </cell>
          <cell r="G1306">
            <v>40738</v>
          </cell>
          <cell r="H1306" t="str">
            <v>ST</v>
          </cell>
          <cell r="I1306">
            <v>2.8</v>
          </cell>
        </row>
        <row r="1307">
          <cell r="A1307">
            <v>15</v>
          </cell>
          <cell r="B1307" t="str">
            <v>CERC</v>
          </cell>
          <cell r="C1307" t="str">
            <v>1c</v>
          </cell>
          <cell r="D1307" t="str">
            <v>20-d</v>
          </cell>
          <cell r="F1307">
            <v>14</v>
          </cell>
          <cell r="G1307">
            <v>40738</v>
          </cell>
          <cell r="H1307" t="str">
            <v>ST</v>
          </cell>
          <cell r="I1307">
            <v>3.7</v>
          </cell>
          <cell r="M1307">
            <v>244</v>
          </cell>
        </row>
        <row r="1308">
          <cell r="A1308">
            <v>15</v>
          </cell>
          <cell r="B1308" t="str">
            <v>CERC</v>
          </cell>
          <cell r="C1308" t="str">
            <v>1c</v>
          </cell>
          <cell r="D1308" t="str">
            <v>20-d</v>
          </cell>
          <cell r="F1308">
            <v>20</v>
          </cell>
          <cell r="G1308">
            <v>40749</v>
          </cell>
          <cell r="H1308" t="str">
            <v>ST</v>
          </cell>
          <cell r="I1308">
            <v>3.43</v>
          </cell>
          <cell r="J1308">
            <v>7.92</v>
          </cell>
          <cell r="K1308">
            <v>86</v>
          </cell>
          <cell r="L1308">
            <v>100</v>
          </cell>
          <cell r="M1308">
            <v>245</v>
          </cell>
          <cell r="N1308">
            <v>0.124</v>
          </cell>
          <cell r="O1308">
            <v>0.124</v>
          </cell>
        </row>
        <row r="1309">
          <cell r="A1309">
            <v>17</v>
          </cell>
          <cell r="B1309" t="str">
            <v>CERC</v>
          </cell>
          <cell r="C1309" t="str">
            <v>1c</v>
          </cell>
          <cell r="D1309" t="str">
            <v>20-d</v>
          </cell>
          <cell r="F1309">
            <v>0</v>
          </cell>
          <cell r="G1309">
            <v>40729</v>
          </cell>
          <cell r="H1309" t="str">
            <v>ST</v>
          </cell>
          <cell r="I1309">
            <v>7.43</v>
          </cell>
          <cell r="J1309">
            <v>8.1</v>
          </cell>
          <cell r="K1309">
            <v>70</v>
          </cell>
          <cell r="L1309">
            <v>82</v>
          </cell>
          <cell r="M1309">
            <v>243</v>
          </cell>
          <cell r="N1309">
            <v>1</v>
          </cell>
          <cell r="O1309">
            <v>1</v>
          </cell>
        </row>
        <row r="1310">
          <cell r="A1310">
            <v>17</v>
          </cell>
          <cell r="B1310" t="str">
            <v>CERC</v>
          </cell>
          <cell r="C1310" t="str">
            <v>1c</v>
          </cell>
          <cell r="D1310" t="str">
            <v>20-d</v>
          </cell>
          <cell r="F1310">
            <v>6</v>
          </cell>
          <cell r="G1310">
            <v>40735</v>
          </cell>
          <cell r="H1310" t="str">
            <v>ST</v>
          </cell>
          <cell r="I1310">
            <v>2.95</v>
          </cell>
        </row>
        <row r="1311">
          <cell r="A1311">
            <v>17</v>
          </cell>
          <cell r="B1311" t="str">
            <v>CERC</v>
          </cell>
          <cell r="C1311" t="str">
            <v>1c</v>
          </cell>
          <cell r="D1311" t="str">
            <v>20-d</v>
          </cell>
          <cell r="F1311">
            <v>7</v>
          </cell>
          <cell r="G1311">
            <v>40738</v>
          </cell>
          <cell r="H1311" t="str">
            <v>ST</v>
          </cell>
          <cell r="I1311">
            <v>3.74</v>
          </cell>
        </row>
        <row r="1312">
          <cell r="A1312">
            <v>17</v>
          </cell>
          <cell r="B1312" t="str">
            <v>CERC</v>
          </cell>
          <cell r="C1312" t="str">
            <v>1c</v>
          </cell>
          <cell r="D1312" t="str">
            <v>20-d</v>
          </cell>
          <cell r="F1312">
            <v>14</v>
          </cell>
          <cell r="G1312">
            <v>40738</v>
          </cell>
          <cell r="H1312" t="str">
            <v>ST</v>
          </cell>
          <cell r="I1312">
            <v>3.81</v>
          </cell>
          <cell r="M1312">
            <v>246</v>
          </cell>
        </row>
        <row r="1313">
          <cell r="A1313">
            <v>17</v>
          </cell>
          <cell r="B1313" t="str">
            <v>CERC</v>
          </cell>
          <cell r="C1313" t="str">
            <v>1c</v>
          </cell>
          <cell r="D1313" t="str">
            <v>20-d</v>
          </cell>
          <cell r="F1313">
            <v>20</v>
          </cell>
          <cell r="G1313">
            <v>40749</v>
          </cell>
          <cell r="H1313" t="str">
            <v>ST</v>
          </cell>
          <cell r="I1313">
            <v>3.98</v>
          </cell>
          <cell r="J1313">
            <v>7.97</v>
          </cell>
          <cell r="K1313">
            <v>88</v>
          </cell>
          <cell r="L1313">
            <v>100</v>
          </cell>
          <cell r="M1313">
            <v>246</v>
          </cell>
          <cell r="N1313">
            <v>9.4100000000000003E-2</v>
          </cell>
          <cell r="O1313">
            <v>9.4100000000000003E-2</v>
          </cell>
        </row>
        <row r="1314">
          <cell r="A1314">
            <v>20</v>
          </cell>
          <cell r="B1314" t="str">
            <v>CERC</v>
          </cell>
          <cell r="C1314" t="str">
            <v>1c</v>
          </cell>
          <cell r="D1314" t="str">
            <v>20-d</v>
          </cell>
          <cell r="F1314">
            <v>0</v>
          </cell>
          <cell r="G1314">
            <v>40729</v>
          </cell>
          <cell r="H1314" t="str">
            <v>ST</v>
          </cell>
          <cell r="I1314">
            <v>6.3</v>
          </cell>
          <cell r="J1314">
            <v>5.8</v>
          </cell>
          <cell r="K1314">
            <v>76</v>
          </cell>
          <cell r="L1314">
            <v>84</v>
          </cell>
          <cell r="M1314">
            <v>321</v>
          </cell>
          <cell r="N1314">
            <v>6</v>
          </cell>
          <cell r="O1314">
            <v>6</v>
          </cell>
        </row>
        <row r="1315">
          <cell r="A1315">
            <v>20</v>
          </cell>
          <cell r="B1315" t="str">
            <v>CERC</v>
          </cell>
          <cell r="C1315" t="str">
            <v>1c</v>
          </cell>
          <cell r="D1315" t="str">
            <v>20-d</v>
          </cell>
          <cell r="F1315">
            <v>6</v>
          </cell>
          <cell r="G1315">
            <v>40735</v>
          </cell>
          <cell r="H1315" t="str">
            <v>ST</v>
          </cell>
          <cell r="I1315">
            <v>4.2</v>
          </cell>
        </row>
        <row r="1316">
          <cell r="A1316">
            <v>20</v>
          </cell>
          <cell r="B1316" t="str">
            <v>CERC</v>
          </cell>
          <cell r="C1316" t="str">
            <v>1c</v>
          </cell>
          <cell r="D1316" t="str">
            <v>20-d</v>
          </cell>
          <cell r="F1316">
            <v>7</v>
          </cell>
          <cell r="G1316">
            <v>40738</v>
          </cell>
          <cell r="H1316" t="str">
            <v>ST</v>
          </cell>
          <cell r="I1316">
            <v>4.07</v>
          </cell>
        </row>
        <row r="1317">
          <cell r="A1317">
            <v>20</v>
          </cell>
          <cell r="B1317" t="str">
            <v>CERC</v>
          </cell>
          <cell r="C1317" t="str">
            <v>1c</v>
          </cell>
          <cell r="D1317" t="str">
            <v>20-d</v>
          </cell>
          <cell r="F1317">
            <v>14</v>
          </cell>
          <cell r="G1317">
            <v>40738</v>
          </cell>
          <cell r="H1317" t="str">
            <v>ST</v>
          </cell>
          <cell r="I1317">
            <v>4.8499999999999996</v>
          </cell>
          <cell r="M1317">
            <v>249</v>
          </cell>
        </row>
        <row r="1318">
          <cell r="A1318">
            <v>20</v>
          </cell>
          <cell r="B1318" t="str">
            <v>CERC</v>
          </cell>
          <cell r="C1318" t="str">
            <v>1c</v>
          </cell>
          <cell r="D1318" t="str">
            <v>20-d</v>
          </cell>
          <cell r="F1318">
            <v>20</v>
          </cell>
          <cell r="G1318">
            <v>40749</v>
          </cell>
          <cell r="H1318" t="str">
            <v>ST</v>
          </cell>
          <cell r="I1318">
            <v>4.13</v>
          </cell>
          <cell r="J1318">
            <v>7.98</v>
          </cell>
          <cell r="K1318">
            <v>88</v>
          </cell>
          <cell r="L1318">
            <v>106</v>
          </cell>
          <cell r="M1318">
            <v>250</v>
          </cell>
          <cell r="N1318">
            <v>0.13400000000000001</v>
          </cell>
          <cell r="O1318">
            <v>0.13400000000000001</v>
          </cell>
        </row>
        <row r="1319">
          <cell r="A1319">
            <v>27</v>
          </cell>
          <cell r="B1319" t="str">
            <v>CERC</v>
          </cell>
          <cell r="C1319" t="str">
            <v>1c</v>
          </cell>
          <cell r="D1319" t="str">
            <v>20-d</v>
          </cell>
          <cell r="F1319">
            <v>0</v>
          </cell>
          <cell r="G1319">
            <v>40729</v>
          </cell>
          <cell r="H1319" t="str">
            <v>ST</v>
          </cell>
          <cell r="I1319">
            <v>7.5</v>
          </cell>
          <cell r="J1319">
            <v>8.1</v>
          </cell>
          <cell r="K1319">
            <v>70</v>
          </cell>
          <cell r="L1319">
            <v>82</v>
          </cell>
          <cell r="M1319">
            <v>243</v>
          </cell>
          <cell r="N1319">
            <v>1</v>
          </cell>
          <cell r="O1319">
            <v>1</v>
          </cell>
        </row>
        <row r="1320">
          <cell r="A1320">
            <v>27</v>
          </cell>
          <cell r="B1320" t="str">
            <v>CERC</v>
          </cell>
          <cell r="C1320" t="str">
            <v>1c</v>
          </cell>
          <cell r="D1320" t="str">
            <v>20-d</v>
          </cell>
          <cell r="F1320">
            <v>6</v>
          </cell>
          <cell r="G1320">
            <v>40735</v>
          </cell>
          <cell r="H1320" t="str">
            <v>ST</v>
          </cell>
          <cell r="I1320">
            <v>3.86</v>
          </cell>
        </row>
        <row r="1321">
          <cell r="A1321">
            <v>27</v>
          </cell>
          <cell r="B1321" t="str">
            <v>CERC</v>
          </cell>
          <cell r="C1321" t="str">
            <v>1c</v>
          </cell>
          <cell r="D1321" t="str">
            <v>20-d</v>
          </cell>
          <cell r="F1321">
            <v>7</v>
          </cell>
          <cell r="G1321">
            <v>40738</v>
          </cell>
          <cell r="H1321" t="str">
            <v>ST</v>
          </cell>
          <cell r="I1321">
            <v>3.94</v>
          </cell>
        </row>
        <row r="1322">
          <cell r="A1322">
            <v>27</v>
          </cell>
          <cell r="B1322" t="str">
            <v>CERC</v>
          </cell>
          <cell r="C1322" t="str">
            <v>1c</v>
          </cell>
          <cell r="D1322" t="str">
            <v>20-d</v>
          </cell>
          <cell r="F1322">
            <v>14</v>
          </cell>
          <cell r="G1322">
            <v>40738</v>
          </cell>
          <cell r="H1322" t="str">
            <v>ST</v>
          </cell>
          <cell r="I1322">
            <v>4.3499999999999996</v>
          </cell>
          <cell r="M1322">
            <v>242</v>
          </cell>
        </row>
        <row r="1323">
          <cell r="A1323">
            <v>27</v>
          </cell>
          <cell r="B1323" t="str">
            <v>CERC</v>
          </cell>
          <cell r="C1323" t="str">
            <v>1c</v>
          </cell>
          <cell r="D1323" t="str">
            <v>20-d</v>
          </cell>
          <cell r="F1323">
            <v>20</v>
          </cell>
          <cell r="G1323">
            <v>40749</v>
          </cell>
          <cell r="H1323" t="str">
            <v>ST</v>
          </cell>
          <cell r="I1323">
            <v>3.91</v>
          </cell>
          <cell r="J1323">
            <v>8.01</v>
          </cell>
          <cell r="K1323">
            <v>88</v>
          </cell>
          <cell r="L1323">
            <v>100</v>
          </cell>
          <cell r="M1323">
            <v>244</v>
          </cell>
          <cell r="N1323">
            <v>0.16300000000000001</v>
          </cell>
          <cell r="O1323">
            <v>0.16300000000000001</v>
          </cell>
        </row>
        <row r="1324">
          <cell r="A1324" t="str">
            <v>33c</v>
          </cell>
          <cell r="B1324" t="str">
            <v>CERC</v>
          </cell>
          <cell r="C1324" t="str">
            <v>1c</v>
          </cell>
          <cell r="D1324" t="str">
            <v>20-d</v>
          </cell>
          <cell r="F1324">
            <v>0</v>
          </cell>
          <cell r="G1324">
            <v>40729</v>
          </cell>
          <cell r="H1324" t="str">
            <v>ST</v>
          </cell>
          <cell r="I1324">
            <v>6.3</v>
          </cell>
          <cell r="J1324">
            <v>5.8</v>
          </cell>
          <cell r="K1324">
            <v>76</v>
          </cell>
          <cell r="L1324">
            <v>84</v>
          </cell>
          <cell r="M1324">
            <v>321</v>
          </cell>
          <cell r="N1324">
            <v>6</v>
          </cell>
          <cell r="O1324">
            <v>6</v>
          </cell>
        </row>
        <row r="1325">
          <cell r="A1325" t="str">
            <v>33c</v>
          </cell>
          <cell r="B1325" t="str">
            <v>CERC</v>
          </cell>
          <cell r="C1325" t="str">
            <v>1c</v>
          </cell>
          <cell r="D1325" t="str">
            <v>20-d</v>
          </cell>
          <cell r="F1325">
            <v>6</v>
          </cell>
          <cell r="G1325">
            <v>40735</v>
          </cell>
          <cell r="H1325" t="str">
            <v>ST</v>
          </cell>
          <cell r="I1325">
            <v>3.8</v>
          </cell>
        </row>
        <row r="1326">
          <cell r="A1326" t="str">
            <v>33c</v>
          </cell>
          <cell r="B1326" t="str">
            <v>CERC</v>
          </cell>
          <cell r="C1326" t="str">
            <v>1c</v>
          </cell>
          <cell r="D1326" t="str">
            <v>20-d</v>
          </cell>
          <cell r="F1326">
            <v>7</v>
          </cell>
          <cell r="G1326">
            <v>40738</v>
          </cell>
          <cell r="H1326" t="str">
            <v>ST</v>
          </cell>
          <cell r="I1326">
            <v>3.2</v>
          </cell>
        </row>
        <row r="1327">
          <cell r="A1327" t="str">
            <v>33c</v>
          </cell>
          <cell r="B1327" t="str">
            <v>CERC</v>
          </cell>
          <cell r="C1327" t="str">
            <v>1c</v>
          </cell>
          <cell r="D1327" t="str">
            <v>20-d</v>
          </cell>
          <cell r="F1327">
            <v>14</v>
          </cell>
          <cell r="G1327">
            <v>40738</v>
          </cell>
          <cell r="H1327" t="str">
            <v>ST</v>
          </cell>
          <cell r="I1327">
            <v>4.2</v>
          </cell>
          <cell r="M1327">
            <v>247</v>
          </cell>
        </row>
        <row r="1328">
          <cell r="A1328" t="str">
            <v>33c</v>
          </cell>
          <cell r="B1328" t="str">
            <v>CERC</v>
          </cell>
          <cell r="C1328" t="str">
            <v>1c</v>
          </cell>
          <cell r="D1328" t="str">
            <v>20-d</v>
          </cell>
          <cell r="F1328">
            <v>20</v>
          </cell>
          <cell r="G1328">
            <v>40749</v>
          </cell>
          <cell r="H1328" t="str">
            <v>ST</v>
          </cell>
          <cell r="I1328">
            <v>4.0199999999999996</v>
          </cell>
          <cell r="J1328">
            <v>7.62</v>
          </cell>
          <cell r="K1328">
            <v>88</v>
          </cell>
          <cell r="L1328">
            <v>104</v>
          </cell>
          <cell r="M1328">
            <v>249</v>
          </cell>
          <cell r="N1328">
            <v>0.27100000000000002</v>
          </cell>
          <cell r="O1328">
            <v>0.27100000000000002</v>
          </cell>
        </row>
      </sheetData>
      <sheetData sheetId="2"/>
      <sheetData sheetId="3">
        <row r="4">
          <cell r="E4" t="str">
            <v>Sediment ID</v>
          </cell>
          <cell r="F4" t="str">
            <v>Laboratory</v>
          </cell>
          <cell r="G4" t="str">
            <v>Cycle</v>
          </cell>
          <cell r="H4" t="str">
            <v>Sediment ID</v>
          </cell>
          <cell r="I4" t="str">
            <v>Laboratory</v>
          </cell>
          <cell r="J4" t="str">
            <v>Cycle</v>
          </cell>
          <cell r="K4" t="str">
            <v>Sediment ID</v>
          </cell>
          <cell r="L4" t="str">
            <v>Laboratory</v>
          </cell>
          <cell r="M4" t="str">
            <v>Cycle</v>
          </cell>
          <cell r="N4" t="str">
            <v>Sediment ID</v>
          </cell>
          <cell r="O4" t="str">
            <v>Laboratory</v>
          </cell>
          <cell r="P4" t="str">
            <v>Cycle</v>
          </cell>
          <cell r="Q4" t="str">
            <v>Sediment ID</v>
          </cell>
          <cell r="R4" t="str">
            <v>Laboratory</v>
          </cell>
          <cell r="S4" t="str">
            <v>Cycle</v>
          </cell>
          <cell r="W4" t="str">
            <v>Sediment ID</v>
          </cell>
          <cell r="X4" t="str">
            <v>Laboratory</v>
          </cell>
          <cell r="Y4" t="str">
            <v>Cycle</v>
          </cell>
          <cell r="AC4" t="str">
            <v>Sediment ID</v>
          </cell>
          <cell r="AD4" t="str">
            <v>Laboratory</v>
          </cell>
          <cell r="AE4" t="str">
            <v>Cycle</v>
          </cell>
        </row>
        <row r="5">
          <cell r="E5">
            <v>1</v>
          </cell>
          <cell r="F5" t="str">
            <v>CERC</v>
          </cell>
          <cell r="G5" t="str">
            <v>1a</v>
          </cell>
          <cell r="H5">
            <v>6</v>
          </cell>
          <cell r="I5" t="str">
            <v>CERC</v>
          </cell>
          <cell r="J5" t="str">
            <v>1a</v>
          </cell>
          <cell r="K5">
            <v>7</v>
          </cell>
          <cell r="L5" t="str">
            <v>CERC</v>
          </cell>
          <cell r="M5" t="str">
            <v>1a</v>
          </cell>
          <cell r="N5">
            <v>8</v>
          </cell>
          <cell r="O5" t="str">
            <v>CERC</v>
          </cell>
          <cell r="P5" t="str">
            <v>1a</v>
          </cell>
          <cell r="Q5">
            <v>9</v>
          </cell>
          <cell r="R5" t="str">
            <v>CERC</v>
          </cell>
          <cell r="S5" t="str">
            <v>1a</v>
          </cell>
          <cell r="W5">
            <v>18</v>
          </cell>
          <cell r="X5" t="str">
            <v>CERC</v>
          </cell>
          <cell r="Y5" t="str">
            <v>1a</v>
          </cell>
          <cell r="AC5">
            <v>20</v>
          </cell>
          <cell r="AD5" t="str">
            <v>CERC</v>
          </cell>
          <cell r="AE5" t="str">
            <v>1a</v>
          </cell>
        </row>
        <row r="7">
          <cell r="E7" t="str">
            <v>Sediment ID</v>
          </cell>
          <cell r="F7" t="str">
            <v>Laboratory</v>
          </cell>
          <cell r="G7" t="str">
            <v>Cycle</v>
          </cell>
          <cell r="H7" t="str">
            <v>Sediment ID</v>
          </cell>
          <cell r="I7" t="str">
            <v>Laboratory</v>
          </cell>
          <cell r="J7" t="str">
            <v>Cycle</v>
          </cell>
          <cell r="K7" t="str">
            <v>Sediment ID</v>
          </cell>
          <cell r="L7" t="str">
            <v>Laboratory</v>
          </cell>
          <cell r="M7" t="str">
            <v>Cycle</v>
          </cell>
          <cell r="N7" t="str">
            <v>Sediment ID</v>
          </cell>
          <cell r="O7" t="str">
            <v>Laboratory</v>
          </cell>
          <cell r="P7" t="str">
            <v>Cycle</v>
          </cell>
          <cell r="Q7" t="str">
            <v>Sediment ID</v>
          </cell>
          <cell r="R7" t="str">
            <v>Laboratory</v>
          </cell>
          <cell r="S7" t="str">
            <v>Cycle</v>
          </cell>
          <cell r="T7" t="str">
            <v>Sediment ID</v>
          </cell>
          <cell r="U7" t="str">
            <v>Laboratory</v>
          </cell>
          <cell r="V7" t="str">
            <v>Cycle</v>
          </cell>
          <cell r="W7" t="str">
            <v>Sediment ID</v>
          </cell>
          <cell r="X7" t="str">
            <v>Laboratory</v>
          </cell>
          <cell r="Y7" t="str">
            <v>Cycle</v>
          </cell>
          <cell r="Z7" t="str">
            <v>Sediment ID</v>
          </cell>
          <cell r="AA7" t="str">
            <v>Laboratory</v>
          </cell>
          <cell r="AB7" t="str">
            <v>Cycle</v>
          </cell>
          <cell r="AC7" t="str">
            <v>Sediment ID</v>
          </cell>
          <cell r="AD7" t="str">
            <v>Laboratory</v>
          </cell>
          <cell r="AE7" t="str">
            <v>Cycle</v>
          </cell>
          <cell r="AF7" t="str">
            <v>Sediment ID</v>
          </cell>
          <cell r="AG7" t="str">
            <v>Laboratory</v>
          </cell>
          <cell r="AH7" t="str">
            <v>Cycle</v>
          </cell>
          <cell r="AI7" t="str">
            <v>Sediment ID</v>
          </cell>
          <cell r="AJ7" t="str">
            <v>Laboratory</v>
          </cell>
          <cell r="AK7" t="str">
            <v>Cycle</v>
          </cell>
          <cell r="AL7" t="str">
            <v>Sediment ID</v>
          </cell>
          <cell r="AM7" t="str">
            <v>Laboratory</v>
          </cell>
          <cell r="AN7" t="str">
            <v>Cycle</v>
          </cell>
          <cell r="AO7" t="str">
            <v>Sediment ID</v>
          </cell>
          <cell r="AP7" t="str">
            <v>Laboratory</v>
          </cell>
          <cell r="AQ7" t="str">
            <v>Cycle</v>
          </cell>
          <cell r="AR7" t="str">
            <v>Sediment ID</v>
          </cell>
          <cell r="AS7" t="str">
            <v>Laboratory</v>
          </cell>
          <cell r="AT7" t="str">
            <v>Cycle</v>
          </cell>
          <cell r="AU7" t="str">
            <v>Sediment ID</v>
          </cell>
          <cell r="AV7" t="str">
            <v>Laboratory</v>
          </cell>
          <cell r="AW7" t="str">
            <v>Cycle</v>
          </cell>
          <cell r="AX7" t="str">
            <v>Sediment ID</v>
          </cell>
          <cell r="AY7" t="str">
            <v>Laboratory</v>
          </cell>
          <cell r="AZ7" t="str">
            <v>Cycle</v>
          </cell>
        </row>
        <row r="8">
          <cell r="E8">
            <v>2</v>
          </cell>
          <cell r="F8" t="str">
            <v>CERC</v>
          </cell>
          <cell r="G8" t="str">
            <v>1b</v>
          </cell>
          <cell r="H8">
            <v>4</v>
          </cell>
          <cell r="I8" t="str">
            <v>CERC</v>
          </cell>
          <cell r="J8" t="str">
            <v>1b</v>
          </cell>
          <cell r="K8">
            <v>10</v>
          </cell>
          <cell r="L8" t="str">
            <v>CERC</v>
          </cell>
          <cell r="M8" t="str">
            <v>1b</v>
          </cell>
          <cell r="N8">
            <v>13</v>
          </cell>
          <cell r="O8" t="str">
            <v>CERC</v>
          </cell>
          <cell r="P8" t="str">
            <v>1b</v>
          </cell>
          <cell r="Q8">
            <v>14</v>
          </cell>
          <cell r="R8" t="str">
            <v>CERC</v>
          </cell>
          <cell r="S8" t="str">
            <v>1b</v>
          </cell>
          <cell r="T8">
            <v>15</v>
          </cell>
          <cell r="U8" t="str">
            <v>CERC</v>
          </cell>
          <cell r="V8" t="str">
            <v>1b</v>
          </cell>
          <cell r="W8">
            <v>16</v>
          </cell>
          <cell r="X8" t="str">
            <v>CERC</v>
          </cell>
          <cell r="Y8" t="str">
            <v>1b</v>
          </cell>
          <cell r="Z8">
            <v>17</v>
          </cell>
          <cell r="AA8" t="str">
            <v>CERC</v>
          </cell>
          <cell r="AB8" t="str">
            <v>1b</v>
          </cell>
          <cell r="AC8">
            <v>22</v>
          </cell>
          <cell r="AD8" t="str">
            <v>CERC</v>
          </cell>
          <cell r="AE8" t="str">
            <v>1b</v>
          </cell>
          <cell r="AF8">
            <v>23</v>
          </cell>
          <cell r="AG8" t="str">
            <v>CERC</v>
          </cell>
          <cell r="AH8" t="str">
            <v>1b</v>
          </cell>
          <cell r="AI8">
            <v>24</v>
          </cell>
          <cell r="AJ8" t="str">
            <v>CERC</v>
          </cell>
          <cell r="AK8" t="str">
            <v>1b</v>
          </cell>
          <cell r="AL8">
            <v>26</v>
          </cell>
          <cell r="AM8" t="str">
            <v>CERC</v>
          </cell>
          <cell r="AN8" t="str">
            <v>1b</v>
          </cell>
          <cell r="AO8">
            <v>27</v>
          </cell>
          <cell r="AP8" t="str">
            <v>CERC</v>
          </cell>
          <cell r="AQ8" t="str">
            <v>1b</v>
          </cell>
          <cell r="AR8">
            <v>28</v>
          </cell>
          <cell r="AS8" t="str">
            <v>CERC</v>
          </cell>
          <cell r="AT8" t="str">
            <v>1b</v>
          </cell>
          <cell r="AU8">
            <v>29</v>
          </cell>
          <cell r="AV8" t="str">
            <v>CERC</v>
          </cell>
          <cell r="AW8" t="str">
            <v>1b</v>
          </cell>
          <cell r="AX8" t="str">
            <v>33b</v>
          </cell>
          <cell r="AY8" t="str">
            <v>CERC</v>
          </cell>
          <cell r="AZ8" t="str">
            <v>1b</v>
          </cell>
        </row>
        <row r="11">
          <cell r="E11" t="str">
            <v>Sediment ID</v>
          </cell>
          <cell r="F11" t="str">
            <v>Laboratory</v>
          </cell>
          <cell r="G11" t="str">
            <v>Test Duration</v>
          </cell>
          <cell r="H11" t="str">
            <v>Cycle</v>
          </cell>
          <cell r="I11" t="str">
            <v>Sediment ID</v>
          </cell>
          <cell r="J11" t="str">
            <v>Laboratory</v>
          </cell>
          <cell r="K11" t="str">
            <v>Test Duration</v>
          </cell>
          <cell r="L11" t="str">
            <v>Cycle</v>
          </cell>
          <cell r="M11" t="str">
            <v>Sediment ID</v>
          </cell>
          <cell r="N11" t="str">
            <v>Laboratory</v>
          </cell>
          <cell r="O11" t="str">
            <v>Test Duration</v>
          </cell>
          <cell r="P11" t="str">
            <v>Cycle</v>
          </cell>
          <cell r="Q11" t="str">
            <v>Sediment ID</v>
          </cell>
          <cell r="R11" t="str">
            <v>Laboratory</v>
          </cell>
          <cell r="S11" t="str">
            <v>Test Duration</v>
          </cell>
          <cell r="T11" t="str">
            <v>Cycle</v>
          </cell>
          <cell r="U11" t="str">
            <v>Sediment ID</v>
          </cell>
          <cell r="V11" t="str">
            <v>Laboratory</v>
          </cell>
          <cell r="W11" t="str">
            <v>Test Duration</v>
          </cell>
          <cell r="X11" t="str">
            <v>Cycle</v>
          </cell>
          <cell r="Y11" t="str">
            <v>Sediment ID</v>
          </cell>
          <cell r="Z11" t="str">
            <v>Laboratory</v>
          </cell>
          <cell r="AA11" t="str">
            <v>Test Duration</v>
          </cell>
          <cell r="AB11" t="str">
            <v>Cycle</v>
          </cell>
        </row>
        <row r="12">
          <cell r="E12">
            <v>2</v>
          </cell>
          <cell r="F12" t="str">
            <v>CERC</v>
          </cell>
          <cell r="G12" t="str">
            <v>13-d</v>
          </cell>
          <cell r="H12" t="str">
            <v>1c</v>
          </cell>
          <cell r="I12">
            <v>15</v>
          </cell>
          <cell r="J12" t="str">
            <v>CERC</v>
          </cell>
          <cell r="K12" t="str">
            <v>13-d</v>
          </cell>
          <cell r="L12" t="str">
            <v>1c</v>
          </cell>
          <cell r="M12">
            <v>17</v>
          </cell>
          <cell r="N12" t="str">
            <v>CERC</v>
          </cell>
          <cell r="O12" t="str">
            <v>13-d</v>
          </cell>
          <cell r="P12" t="str">
            <v>1c</v>
          </cell>
          <cell r="Q12">
            <v>20</v>
          </cell>
          <cell r="R12" t="str">
            <v>CERC</v>
          </cell>
          <cell r="S12" t="str">
            <v>13-d</v>
          </cell>
          <cell r="T12" t="str">
            <v>1c</v>
          </cell>
          <cell r="U12">
            <v>27</v>
          </cell>
          <cell r="V12" t="str">
            <v>CERC</v>
          </cell>
          <cell r="W12" t="str">
            <v>13-d</v>
          </cell>
          <cell r="X12" t="str">
            <v>1c</v>
          </cell>
          <cell r="Y12" t="str">
            <v>33c</v>
          </cell>
          <cell r="Z12" t="str">
            <v>CERC</v>
          </cell>
          <cell r="AA12" t="str">
            <v>13-d</v>
          </cell>
          <cell r="AB12" t="str">
            <v>1c</v>
          </cell>
        </row>
        <row r="14">
          <cell r="E14" t="str">
            <v>Sediment ID</v>
          </cell>
          <cell r="F14" t="str">
            <v>Laboratory</v>
          </cell>
          <cell r="G14" t="str">
            <v>Test Duration</v>
          </cell>
          <cell r="H14" t="str">
            <v>Cycle</v>
          </cell>
          <cell r="I14" t="str">
            <v>Sediment ID</v>
          </cell>
          <cell r="J14" t="str">
            <v>Laboratory</v>
          </cell>
          <cell r="K14" t="str">
            <v>Test Duration</v>
          </cell>
          <cell r="L14" t="str">
            <v>Cycle</v>
          </cell>
          <cell r="M14" t="str">
            <v>Sediment ID</v>
          </cell>
          <cell r="N14" t="str">
            <v>Laboratory</v>
          </cell>
          <cell r="O14" t="str">
            <v>Test Duration</v>
          </cell>
          <cell r="P14" t="str">
            <v>Cycle</v>
          </cell>
          <cell r="Q14" t="str">
            <v>Sediment ID</v>
          </cell>
          <cell r="R14" t="str">
            <v>Laboratory</v>
          </cell>
          <cell r="S14" t="str">
            <v>Test Duration</v>
          </cell>
          <cell r="T14" t="str">
            <v>Cycle</v>
          </cell>
          <cell r="U14" t="str">
            <v>Sediment ID</v>
          </cell>
          <cell r="V14" t="str">
            <v>Laboratory</v>
          </cell>
          <cell r="W14" t="str">
            <v>Test Duration</v>
          </cell>
          <cell r="X14" t="str">
            <v>Cycle</v>
          </cell>
          <cell r="Y14" t="str">
            <v>Sediment ID</v>
          </cell>
          <cell r="Z14" t="str">
            <v>Laboratory</v>
          </cell>
          <cell r="AA14" t="str">
            <v>Test Duration</v>
          </cell>
          <cell r="AB14" t="str">
            <v>Cycle</v>
          </cell>
        </row>
        <row r="15">
          <cell r="E15">
            <v>2</v>
          </cell>
          <cell r="F15" t="str">
            <v>CERC</v>
          </cell>
          <cell r="G15" t="str">
            <v>20-d</v>
          </cell>
          <cell r="H15" t="str">
            <v>1c</v>
          </cell>
          <cell r="I15">
            <v>15</v>
          </cell>
          <cell r="J15" t="str">
            <v>CERC</v>
          </cell>
          <cell r="K15" t="str">
            <v>20-d</v>
          </cell>
          <cell r="L15" t="str">
            <v>1c</v>
          </cell>
          <cell r="M15">
            <v>17</v>
          </cell>
          <cell r="N15" t="str">
            <v>CERC</v>
          </cell>
          <cell r="O15" t="str">
            <v>20-d</v>
          </cell>
          <cell r="P15" t="str">
            <v>1c</v>
          </cell>
          <cell r="Q15">
            <v>20</v>
          </cell>
          <cell r="R15" t="str">
            <v>CERC</v>
          </cell>
          <cell r="S15" t="str">
            <v>20-d</v>
          </cell>
          <cell r="T15" t="str">
            <v>1c</v>
          </cell>
          <cell r="U15">
            <v>27</v>
          </cell>
          <cell r="V15" t="str">
            <v>CERC</v>
          </cell>
          <cell r="W15" t="str">
            <v>20-d</v>
          </cell>
          <cell r="X15" t="str">
            <v>1c</v>
          </cell>
          <cell r="Y15" t="str">
            <v>33c</v>
          </cell>
          <cell r="Z15" t="str">
            <v>CERC</v>
          </cell>
          <cell r="AA15" t="str">
            <v>20-d</v>
          </cell>
          <cell r="AB15" t="str">
            <v>1c</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GS-Columbia Bath Temperatures"/>
      <sheetName val="H. azteca WQ "/>
      <sheetName val="H. azteca WQ Summary"/>
      <sheetName val="Database Criteria"/>
    </sheetNames>
    <sheetDataSet>
      <sheetData sheetId="0"/>
      <sheetData sheetId="1">
        <row r="4">
          <cell r="A4" t="str">
            <v>Sediment ID</v>
          </cell>
          <cell r="B4" t="str">
            <v>Laboratory</v>
          </cell>
          <cell r="C4" t="str">
            <v>Cycle</v>
          </cell>
          <cell r="D4" t="str">
            <v>Replicate</v>
          </cell>
          <cell r="E4" t="str">
            <v>Test day</v>
          </cell>
          <cell r="F4" t="str">
            <v>Date of measurment</v>
          </cell>
          <cell r="G4" t="str">
            <v>Temperature (°C)</v>
          </cell>
          <cell r="H4" t="str">
            <v>Dissolved oxygen (mg/L)</v>
          </cell>
          <cell r="I4" t="str">
            <v>pH</v>
          </cell>
          <cell r="J4" t="str">
            <v>Alkalinity (mg/L CaCO3)</v>
          </cell>
          <cell r="K4" t="str">
            <v>Hardness (mg/L CaCO3)</v>
          </cell>
          <cell r="L4" t="str">
            <v>Conductivity (µS)</v>
          </cell>
          <cell r="M4" t="str">
            <v>Ammonia (mg/L)</v>
          </cell>
        </row>
        <row r="5">
          <cell r="A5">
            <v>1</v>
          </cell>
          <cell r="B5" t="str">
            <v>ERDC</v>
          </cell>
          <cell r="C5" t="str">
            <v>1a</v>
          </cell>
          <cell r="D5">
            <v>1</v>
          </cell>
          <cell r="E5">
            <v>0</v>
          </cell>
          <cell r="F5">
            <v>40484</v>
          </cell>
          <cell r="G5">
            <v>22.7</v>
          </cell>
          <cell r="H5">
            <v>7.6</v>
          </cell>
          <cell r="I5">
            <v>7.75</v>
          </cell>
          <cell r="J5">
            <v>80</v>
          </cell>
          <cell r="K5">
            <v>108</v>
          </cell>
          <cell r="L5">
            <v>217</v>
          </cell>
          <cell r="M5">
            <v>1</v>
          </cell>
        </row>
        <row r="6">
          <cell r="A6">
            <v>1</v>
          </cell>
          <cell r="B6" t="str">
            <v>ERDC</v>
          </cell>
          <cell r="C6" t="str">
            <v>1a</v>
          </cell>
          <cell r="D6">
            <v>2</v>
          </cell>
          <cell r="E6">
            <v>0</v>
          </cell>
          <cell r="F6">
            <v>40484</v>
          </cell>
          <cell r="G6">
            <v>23.6</v>
          </cell>
          <cell r="H6">
            <v>7.3</v>
          </cell>
          <cell r="I6">
            <v>7.77</v>
          </cell>
        </row>
        <row r="7">
          <cell r="A7">
            <v>1</v>
          </cell>
          <cell r="B7" t="str">
            <v>ERDC</v>
          </cell>
          <cell r="C7" t="str">
            <v>1a</v>
          </cell>
          <cell r="D7">
            <v>3</v>
          </cell>
          <cell r="E7">
            <v>0</v>
          </cell>
          <cell r="F7">
            <v>40484</v>
          </cell>
          <cell r="G7">
            <v>22.8</v>
          </cell>
          <cell r="H7">
            <v>7.5</v>
          </cell>
          <cell r="I7">
            <v>7.69</v>
          </cell>
        </row>
        <row r="8">
          <cell r="A8">
            <v>1</v>
          </cell>
          <cell r="B8" t="str">
            <v>ERDC</v>
          </cell>
          <cell r="C8" t="str">
            <v>1a</v>
          </cell>
          <cell r="D8">
            <v>4</v>
          </cell>
          <cell r="E8">
            <v>0</v>
          </cell>
          <cell r="F8">
            <v>40484</v>
          </cell>
          <cell r="G8">
            <v>23.1</v>
          </cell>
          <cell r="H8">
            <v>7.2</v>
          </cell>
          <cell r="I8">
            <v>7.7</v>
          </cell>
        </row>
        <row r="9">
          <cell r="A9">
            <v>1</v>
          </cell>
          <cell r="B9" t="str">
            <v>ERDC</v>
          </cell>
          <cell r="C9" t="str">
            <v>1a</v>
          </cell>
          <cell r="D9">
            <v>5</v>
          </cell>
          <cell r="E9">
            <v>0</v>
          </cell>
          <cell r="F9">
            <v>40484</v>
          </cell>
          <cell r="G9">
            <v>22.9</v>
          </cell>
          <cell r="H9">
            <v>7.4</v>
          </cell>
          <cell r="I9">
            <v>7.79</v>
          </cell>
        </row>
        <row r="10">
          <cell r="A10">
            <v>1</v>
          </cell>
          <cell r="B10" t="str">
            <v>ERDC</v>
          </cell>
          <cell r="C10" t="str">
            <v>1a</v>
          </cell>
          <cell r="D10">
            <v>6</v>
          </cell>
          <cell r="E10">
            <v>0</v>
          </cell>
          <cell r="F10">
            <v>40484</v>
          </cell>
          <cell r="G10">
            <v>23.2</v>
          </cell>
          <cell r="H10">
            <v>7</v>
          </cell>
          <cell r="I10">
            <v>7.63</v>
          </cell>
        </row>
        <row r="11">
          <cell r="A11">
            <v>1</v>
          </cell>
          <cell r="B11" t="str">
            <v>ERDC</v>
          </cell>
          <cell r="C11" t="str">
            <v>1a</v>
          </cell>
          <cell r="D11">
            <v>7</v>
          </cell>
          <cell r="E11">
            <v>0</v>
          </cell>
          <cell r="F11">
            <v>40484</v>
          </cell>
          <cell r="G11">
            <v>23.4</v>
          </cell>
          <cell r="H11">
            <v>6.7</v>
          </cell>
          <cell r="I11">
            <v>7.63</v>
          </cell>
        </row>
        <row r="12">
          <cell r="A12">
            <v>1</v>
          </cell>
          <cell r="B12" t="str">
            <v>ERDC</v>
          </cell>
          <cell r="C12" t="str">
            <v>1a</v>
          </cell>
          <cell r="D12">
            <v>8</v>
          </cell>
          <cell r="E12">
            <v>0</v>
          </cell>
          <cell r="F12">
            <v>40484</v>
          </cell>
          <cell r="G12">
            <v>23.2</v>
          </cell>
          <cell r="H12">
            <v>6.4</v>
          </cell>
          <cell r="I12">
            <v>7.71</v>
          </cell>
        </row>
        <row r="13">
          <cell r="A13">
            <v>1</v>
          </cell>
          <cell r="B13" t="str">
            <v>ERDC</v>
          </cell>
          <cell r="C13" t="str">
            <v>1a</v>
          </cell>
          <cell r="D13">
            <v>9</v>
          </cell>
          <cell r="E13">
            <v>0</v>
          </cell>
          <cell r="F13">
            <v>40484</v>
          </cell>
          <cell r="G13">
            <v>23</v>
          </cell>
          <cell r="H13">
            <v>7.3</v>
          </cell>
          <cell r="I13">
            <v>7.74</v>
          </cell>
        </row>
        <row r="14">
          <cell r="A14">
            <v>1</v>
          </cell>
          <cell r="B14" t="str">
            <v>ERDC</v>
          </cell>
          <cell r="C14" t="str">
            <v>1a</v>
          </cell>
          <cell r="D14">
            <v>10</v>
          </cell>
          <cell r="E14">
            <v>0</v>
          </cell>
          <cell r="F14">
            <v>40484</v>
          </cell>
          <cell r="G14">
            <v>23.4</v>
          </cell>
          <cell r="H14">
            <v>7</v>
          </cell>
          <cell r="I14">
            <v>7.88</v>
          </cell>
        </row>
        <row r="15">
          <cell r="A15">
            <v>1</v>
          </cell>
          <cell r="B15" t="str">
            <v>ERDC</v>
          </cell>
          <cell r="C15" t="str">
            <v>1a</v>
          </cell>
          <cell r="D15">
            <v>11</v>
          </cell>
          <cell r="E15">
            <v>0</v>
          </cell>
          <cell r="F15">
            <v>40484</v>
          </cell>
          <cell r="G15">
            <v>23.1</v>
          </cell>
          <cell r="H15">
            <v>7.5</v>
          </cell>
          <cell r="I15">
            <v>7.81</v>
          </cell>
        </row>
        <row r="16">
          <cell r="A16">
            <v>1</v>
          </cell>
          <cell r="B16" t="str">
            <v>ERDC</v>
          </cell>
          <cell r="C16" t="str">
            <v>1a</v>
          </cell>
          <cell r="D16">
            <v>12</v>
          </cell>
          <cell r="E16">
            <v>0</v>
          </cell>
          <cell r="F16">
            <v>40484</v>
          </cell>
          <cell r="G16">
            <v>22.9</v>
          </cell>
          <cell r="H16">
            <v>7.5</v>
          </cell>
          <cell r="I16">
            <v>7.71</v>
          </cell>
        </row>
        <row r="17">
          <cell r="A17">
            <v>1</v>
          </cell>
          <cell r="B17" t="str">
            <v>ERDC</v>
          </cell>
          <cell r="C17" t="str">
            <v>1a</v>
          </cell>
          <cell r="D17">
            <v>13</v>
          </cell>
          <cell r="E17">
            <v>0</v>
          </cell>
          <cell r="F17">
            <v>40484</v>
          </cell>
          <cell r="G17">
            <v>23.2</v>
          </cell>
          <cell r="H17">
            <v>7.1</v>
          </cell>
          <cell r="I17">
            <v>7.72</v>
          </cell>
        </row>
        <row r="18">
          <cell r="A18">
            <v>1</v>
          </cell>
          <cell r="B18" t="str">
            <v>ERDC</v>
          </cell>
          <cell r="C18" t="str">
            <v>1a</v>
          </cell>
          <cell r="D18">
            <v>14</v>
          </cell>
          <cell r="E18">
            <v>0</v>
          </cell>
          <cell r="F18">
            <v>40484</v>
          </cell>
          <cell r="G18">
            <v>23.6</v>
          </cell>
          <cell r="H18">
            <v>7.3</v>
          </cell>
          <cell r="I18">
            <v>7.29</v>
          </cell>
        </row>
        <row r="19">
          <cell r="A19">
            <v>6</v>
          </cell>
          <cell r="B19" t="str">
            <v>ERDC</v>
          </cell>
          <cell r="C19" t="str">
            <v>1a</v>
          </cell>
          <cell r="D19">
            <v>1</v>
          </cell>
          <cell r="E19">
            <v>0</v>
          </cell>
          <cell r="F19">
            <v>40484</v>
          </cell>
          <cell r="G19">
            <v>23.2</v>
          </cell>
          <cell r="H19">
            <v>7</v>
          </cell>
          <cell r="I19">
            <v>7.82</v>
          </cell>
          <cell r="J19">
            <v>100</v>
          </cell>
          <cell r="K19">
            <v>100</v>
          </cell>
          <cell r="L19">
            <v>218</v>
          </cell>
          <cell r="M19">
            <v>1</v>
          </cell>
        </row>
        <row r="20">
          <cell r="A20">
            <v>6</v>
          </cell>
          <cell r="B20" t="str">
            <v>ERDC</v>
          </cell>
          <cell r="C20" t="str">
            <v>1a</v>
          </cell>
          <cell r="D20">
            <v>2</v>
          </cell>
          <cell r="E20">
            <v>0</v>
          </cell>
          <cell r="F20">
            <v>40484</v>
          </cell>
          <cell r="G20">
            <v>23.5</v>
          </cell>
          <cell r="H20">
            <v>7.3</v>
          </cell>
          <cell r="I20">
            <v>7.79</v>
          </cell>
        </row>
        <row r="21">
          <cell r="A21">
            <v>6</v>
          </cell>
          <cell r="B21" t="str">
            <v>ERDC</v>
          </cell>
          <cell r="C21" t="str">
            <v>1a</v>
          </cell>
          <cell r="D21">
            <v>3</v>
          </cell>
          <cell r="E21">
            <v>0</v>
          </cell>
          <cell r="F21">
            <v>40484</v>
          </cell>
          <cell r="G21">
            <v>23.3</v>
          </cell>
          <cell r="H21">
            <v>6.9</v>
          </cell>
          <cell r="I21">
            <v>7.61</v>
          </cell>
        </row>
        <row r="22">
          <cell r="A22">
            <v>6</v>
          </cell>
          <cell r="B22" t="str">
            <v>ERDC</v>
          </cell>
          <cell r="C22" t="str">
            <v>1a</v>
          </cell>
          <cell r="D22">
            <v>4</v>
          </cell>
          <cell r="E22">
            <v>0</v>
          </cell>
          <cell r="F22">
            <v>40484</v>
          </cell>
          <cell r="G22">
            <v>23.1</v>
          </cell>
          <cell r="H22">
            <v>6.5</v>
          </cell>
          <cell r="I22">
            <v>7.6</v>
          </cell>
        </row>
        <row r="23">
          <cell r="A23">
            <v>6</v>
          </cell>
          <cell r="B23" t="str">
            <v>ERDC</v>
          </cell>
          <cell r="C23" t="str">
            <v>1a</v>
          </cell>
          <cell r="D23">
            <v>5</v>
          </cell>
          <cell r="E23">
            <v>0</v>
          </cell>
          <cell r="F23">
            <v>40484</v>
          </cell>
          <cell r="G23">
            <v>23.1</v>
          </cell>
          <cell r="H23">
            <v>7.1</v>
          </cell>
          <cell r="I23">
            <v>7.76</v>
          </cell>
        </row>
        <row r="24">
          <cell r="A24">
            <v>6</v>
          </cell>
          <cell r="B24" t="str">
            <v>ERDC</v>
          </cell>
          <cell r="C24" t="str">
            <v>1a</v>
          </cell>
          <cell r="D24">
            <v>6</v>
          </cell>
          <cell r="E24">
            <v>0</v>
          </cell>
          <cell r="F24">
            <v>40484</v>
          </cell>
          <cell r="G24">
            <v>22.6</v>
          </cell>
          <cell r="H24">
            <v>7.4</v>
          </cell>
          <cell r="I24">
            <v>7.83</v>
          </cell>
        </row>
        <row r="25">
          <cell r="A25">
            <v>6</v>
          </cell>
          <cell r="B25" t="str">
            <v>ERDC</v>
          </cell>
          <cell r="C25" t="str">
            <v>1a</v>
          </cell>
          <cell r="D25">
            <v>7</v>
          </cell>
          <cell r="E25">
            <v>0</v>
          </cell>
          <cell r="F25">
            <v>40484</v>
          </cell>
          <cell r="G25">
            <v>23.2</v>
          </cell>
          <cell r="H25">
            <v>6.9</v>
          </cell>
          <cell r="I25">
            <v>7.74</v>
          </cell>
        </row>
        <row r="26">
          <cell r="A26">
            <v>6</v>
          </cell>
          <cell r="B26" t="str">
            <v>ERDC</v>
          </cell>
          <cell r="C26" t="str">
            <v>1a</v>
          </cell>
          <cell r="D26">
            <v>8</v>
          </cell>
          <cell r="E26">
            <v>0</v>
          </cell>
          <cell r="F26">
            <v>40484</v>
          </cell>
          <cell r="G26">
            <v>23.2</v>
          </cell>
          <cell r="H26">
            <v>6.9</v>
          </cell>
          <cell r="I26">
            <v>7.82</v>
          </cell>
        </row>
        <row r="27">
          <cell r="A27">
            <v>6</v>
          </cell>
          <cell r="B27" t="str">
            <v>ERDC</v>
          </cell>
          <cell r="C27" t="str">
            <v>1a</v>
          </cell>
          <cell r="D27">
            <v>9</v>
          </cell>
          <cell r="E27">
            <v>0</v>
          </cell>
          <cell r="F27">
            <v>40484</v>
          </cell>
          <cell r="G27">
            <v>23.4</v>
          </cell>
          <cell r="H27">
            <v>7.7</v>
          </cell>
          <cell r="I27">
            <v>7.65</v>
          </cell>
        </row>
        <row r="28">
          <cell r="A28">
            <v>6</v>
          </cell>
          <cell r="B28" t="str">
            <v>ERDC</v>
          </cell>
          <cell r="C28" t="str">
            <v>1a</v>
          </cell>
          <cell r="D28">
            <v>10</v>
          </cell>
          <cell r="E28">
            <v>0</v>
          </cell>
          <cell r="F28">
            <v>40484</v>
          </cell>
          <cell r="G28">
            <v>23.2</v>
          </cell>
          <cell r="H28">
            <v>7.2</v>
          </cell>
          <cell r="I28">
            <v>7.59</v>
          </cell>
        </row>
        <row r="29">
          <cell r="A29">
            <v>6</v>
          </cell>
          <cell r="B29" t="str">
            <v>ERDC</v>
          </cell>
          <cell r="C29" t="str">
            <v>1a</v>
          </cell>
          <cell r="D29">
            <v>11</v>
          </cell>
          <cell r="E29">
            <v>0</v>
          </cell>
          <cell r="F29">
            <v>40484</v>
          </cell>
          <cell r="G29">
            <v>23.6</v>
          </cell>
          <cell r="H29">
            <v>6.7</v>
          </cell>
          <cell r="I29">
            <v>7.77</v>
          </cell>
        </row>
        <row r="30">
          <cell r="A30">
            <v>6</v>
          </cell>
          <cell r="B30" t="str">
            <v>ERDC</v>
          </cell>
          <cell r="C30" t="str">
            <v>1a</v>
          </cell>
          <cell r="D30">
            <v>12</v>
          </cell>
          <cell r="E30">
            <v>0</v>
          </cell>
          <cell r="F30">
            <v>40484</v>
          </cell>
          <cell r="G30">
            <v>23</v>
          </cell>
          <cell r="H30">
            <v>7.4</v>
          </cell>
          <cell r="I30">
            <v>7.74</v>
          </cell>
        </row>
        <row r="31">
          <cell r="A31">
            <v>6</v>
          </cell>
          <cell r="B31" t="str">
            <v>ERDC</v>
          </cell>
          <cell r="C31" t="str">
            <v>1a</v>
          </cell>
          <cell r="D31">
            <v>13</v>
          </cell>
          <cell r="E31">
            <v>0</v>
          </cell>
          <cell r="F31">
            <v>40484</v>
          </cell>
          <cell r="G31">
            <v>23.6</v>
          </cell>
          <cell r="H31">
            <v>7.6</v>
          </cell>
          <cell r="I31">
            <v>7.65</v>
          </cell>
        </row>
        <row r="32">
          <cell r="A32">
            <v>6</v>
          </cell>
          <cell r="B32" t="str">
            <v>ERDC</v>
          </cell>
          <cell r="C32" t="str">
            <v>1a</v>
          </cell>
          <cell r="D32">
            <v>14</v>
          </cell>
          <cell r="E32">
            <v>0</v>
          </cell>
          <cell r="F32">
            <v>40484</v>
          </cell>
          <cell r="G32">
            <v>22.8</v>
          </cell>
          <cell r="H32">
            <v>7.6</v>
          </cell>
          <cell r="I32">
            <v>7.78</v>
          </cell>
        </row>
        <row r="33">
          <cell r="A33">
            <v>7</v>
          </cell>
          <cell r="B33" t="str">
            <v>ERDC</v>
          </cell>
          <cell r="C33" t="str">
            <v>1a</v>
          </cell>
          <cell r="D33">
            <v>1</v>
          </cell>
          <cell r="E33">
            <v>0</v>
          </cell>
          <cell r="F33">
            <v>40484</v>
          </cell>
          <cell r="G33">
            <v>23.6</v>
          </cell>
          <cell r="H33">
            <v>6.9</v>
          </cell>
          <cell r="I33">
            <v>7.76</v>
          </cell>
          <cell r="J33">
            <v>80</v>
          </cell>
          <cell r="K33">
            <v>84</v>
          </cell>
          <cell r="L33">
            <v>229</v>
          </cell>
          <cell r="M33">
            <v>1</v>
          </cell>
        </row>
        <row r="34">
          <cell r="A34">
            <v>7</v>
          </cell>
          <cell r="B34" t="str">
            <v>ERDC</v>
          </cell>
          <cell r="C34" t="str">
            <v>1a</v>
          </cell>
          <cell r="D34">
            <v>2</v>
          </cell>
          <cell r="E34">
            <v>0</v>
          </cell>
          <cell r="F34">
            <v>40484</v>
          </cell>
          <cell r="G34">
            <v>23.2</v>
          </cell>
          <cell r="H34">
            <v>6.9</v>
          </cell>
          <cell r="I34">
            <v>7.66</v>
          </cell>
        </row>
        <row r="35">
          <cell r="A35">
            <v>7</v>
          </cell>
          <cell r="B35" t="str">
            <v>ERDC</v>
          </cell>
          <cell r="C35" t="str">
            <v>1a</v>
          </cell>
          <cell r="D35">
            <v>3</v>
          </cell>
          <cell r="E35">
            <v>0</v>
          </cell>
          <cell r="F35">
            <v>40484</v>
          </cell>
          <cell r="G35">
            <v>23.2</v>
          </cell>
          <cell r="H35">
            <v>6.1</v>
          </cell>
          <cell r="I35">
            <v>7.64</v>
          </cell>
        </row>
        <row r="36">
          <cell r="A36">
            <v>7</v>
          </cell>
          <cell r="B36" t="str">
            <v>ERDC</v>
          </cell>
          <cell r="C36" t="str">
            <v>1a</v>
          </cell>
          <cell r="D36">
            <v>4</v>
          </cell>
          <cell r="E36">
            <v>0</v>
          </cell>
          <cell r="F36">
            <v>40484</v>
          </cell>
          <cell r="G36">
            <v>22.6</v>
          </cell>
          <cell r="H36">
            <v>7.3</v>
          </cell>
          <cell r="I36">
            <v>7.8</v>
          </cell>
        </row>
        <row r="37">
          <cell r="A37">
            <v>7</v>
          </cell>
          <cell r="B37" t="str">
            <v>ERDC</v>
          </cell>
          <cell r="C37" t="str">
            <v>1a</v>
          </cell>
          <cell r="D37">
            <v>5</v>
          </cell>
          <cell r="E37">
            <v>0</v>
          </cell>
          <cell r="F37">
            <v>40484</v>
          </cell>
          <cell r="G37">
            <v>23.4</v>
          </cell>
          <cell r="H37">
            <v>6.6</v>
          </cell>
          <cell r="I37">
            <v>7.6</v>
          </cell>
        </row>
        <row r="38">
          <cell r="A38">
            <v>7</v>
          </cell>
          <cell r="B38" t="str">
            <v>ERDC</v>
          </cell>
          <cell r="C38" t="str">
            <v>1a</v>
          </cell>
          <cell r="D38">
            <v>6</v>
          </cell>
          <cell r="E38">
            <v>0</v>
          </cell>
          <cell r="F38">
            <v>40484</v>
          </cell>
          <cell r="G38">
            <v>23.5</v>
          </cell>
          <cell r="H38">
            <v>6.8</v>
          </cell>
          <cell r="I38">
            <v>7.35</v>
          </cell>
        </row>
        <row r="39">
          <cell r="A39">
            <v>7</v>
          </cell>
          <cell r="B39" t="str">
            <v>ERDC</v>
          </cell>
          <cell r="C39" t="str">
            <v>1a</v>
          </cell>
          <cell r="D39">
            <v>7</v>
          </cell>
          <cell r="E39">
            <v>0</v>
          </cell>
          <cell r="F39">
            <v>40484</v>
          </cell>
          <cell r="G39">
            <v>23</v>
          </cell>
          <cell r="H39">
            <v>7</v>
          </cell>
          <cell r="I39">
            <v>7.75</v>
          </cell>
        </row>
        <row r="40">
          <cell r="A40">
            <v>7</v>
          </cell>
          <cell r="B40" t="str">
            <v>ERDC</v>
          </cell>
          <cell r="C40" t="str">
            <v>1a</v>
          </cell>
          <cell r="D40">
            <v>8</v>
          </cell>
          <cell r="E40">
            <v>0</v>
          </cell>
          <cell r="F40">
            <v>40484</v>
          </cell>
          <cell r="G40">
            <v>23.1</v>
          </cell>
          <cell r="H40">
            <v>6.6</v>
          </cell>
          <cell r="I40">
            <v>7.66</v>
          </cell>
        </row>
        <row r="41">
          <cell r="A41">
            <v>7</v>
          </cell>
          <cell r="B41" t="str">
            <v>ERDC</v>
          </cell>
          <cell r="C41" t="str">
            <v>1a</v>
          </cell>
          <cell r="D41">
            <v>9</v>
          </cell>
          <cell r="E41">
            <v>0</v>
          </cell>
          <cell r="F41">
            <v>40484</v>
          </cell>
          <cell r="G41">
            <v>22.8</v>
          </cell>
          <cell r="H41">
            <v>7.1</v>
          </cell>
          <cell r="I41">
            <v>7.7</v>
          </cell>
        </row>
        <row r="42">
          <cell r="A42">
            <v>7</v>
          </cell>
          <cell r="B42" t="str">
            <v>ERDC</v>
          </cell>
          <cell r="C42" t="str">
            <v>1a</v>
          </cell>
          <cell r="D42">
            <v>10</v>
          </cell>
          <cell r="E42">
            <v>0</v>
          </cell>
          <cell r="F42">
            <v>40484</v>
          </cell>
          <cell r="G42">
            <v>23</v>
          </cell>
          <cell r="H42">
            <v>7</v>
          </cell>
          <cell r="I42">
            <v>7.65</v>
          </cell>
        </row>
        <row r="43">
          <cell r="A43">
            <v>7</v>
          </cell>
          <cell r="B43" t="str">
            <v>ERDC</v>
          </cell>
          <cell r="C43" t="str">
            <v>1a</v>
          </cell>
          <cell r="D43">
            <v>11</v>
          </cell>
          <cell r="E43">
            <v>0</v>
          </cell>
          <cell r="F43">
            <v>40484</v>
          </cell>
          <cell r="G43">
            <v>23.4</v>
          </cell>
          <cell r="H43">
            <v>6.9</v>
          </cell>
          <cell r="I43">
            <v>7.41</v>
          </cell>
        </row>
        <row r="44">
          <cell r="A44">
            <v>7</v>
          </cell>
          <cell r="B44" t="str">
            <v>ERDC</v>
          </cell>
          <cell r="C44" t="str">
            <v>1a</v>
          </cell>
          <cell r="D44">
            <v>12</v>
          </cell>
          <cell r="E44">
            <v>0</v>
          </cell>
          <cell r="F44">
            <v>40484</v>
          </cell>
          <cell r="G44">
            <v>23.4</v>
          </cell>
          <cell r="H44">
            <v>6.5</v>
          </cell>
          <cell r="I44">
            <v>7.65</v>
          </cell>
        </row>
        <row r="45">
          <cell r="A45">
            <v>7</v>
          </cell>
          <cell r="B45" t="str">
            <v>ERDC</v>
          </cell>
          <cell r="C45" t="str">
            <v>1a</v>
          </cell>
          <cell r="D45">
            <v>13</v>
          </cell>
          <cell r="E45">
            <v>0</v>
          </cell>
          <cell r="F45">
            <v>40484</v>
          </cell>
          <cell r="G45">
            <v>23.2</v>
          </cell>
          <cell r="H45">
            <v>6.2</v>
          </cell>
          <cell r="I45">
            <v>7.41</v>
          </cell>
        </row>
        <row r="46">
          <cell r="A46">
            <v>7</v>
          </cell>
          <cell r="B46" t="str">
            <v>ERDC</v>
          </cell>
          <cell r="C46" t="str">
            <v>1a</v>
          </cell>
          <cell r="D46">
            <v>14</v>
          </cell>
          <cell r="E46">
            <v>0</v>
          </cell>
          <cell r="F46">
            <v>40484</v>
          </cell>
          <cell r="G46">
            <v>23.1</v>
          </cell>
          <cell r="H46">
            <v>6.9</v>
          </cell>
          <cell r="I46">
            <v>7.6</v>
          </cell>
        </row>
        <row r="47">
          <cell r="A47">
            <v>8</v>
          </cell>
          <cell r="B47" t="str">
            <v>ERDC</v>
          </cell>
          <cell r="C47" t="str">
            <v>1a</v>
          </cell>
          <cell r="D47">
            <v>1</v>
          </cell>
          <cell r="E47">
            <v>0</v>
          </cell>
          <cell r="F47">
            <v>40484</v>
          </cell>
          <cell r="G47">
            <v>23.6</v>
          </cell>
          <cell r="H47">
            <v>6</v>
          </cell>
          <cell r="I47">
            <v>7.63</v>
          </cell>
          <cell r="J47">
            <v>80</v>
          </cell>
          <cell r="K47">
            <v>84</v>
          </cell>
          <cell r="L47">
            <v>269</v>
          </cell>
          <cell r="M47">
            <v>1</v>
          </cell>
        </row>
        <row r="48">
          <cell r="A48">
            <v>8</v>
          </cell>
          <cell r="B48" t="str">
            <v>ERDC</v>
          </cell>
          <cell r="C48" t="str">
            <v>1a</v>
          </cell>
          <cell r="D48">
            <v>2</v>
          </cell>
          <cell r="E48">
            <v>0</v>
          </cell>
          <cell r="F48">
            <v>40484</v>
          </cell>
          <cell r="G48">
            <v>23.5</v>
          </cell>
          <cell r="H48">
            <v>6.2</v>
          </cell>
          <cell r="I48">
            <v>7.8</v>
          </cell>
        </row>
        <row r="49">
          <cell r="A49">
            <v>8</v>
          </cell>
          <cell r="B49" t="str">
            <v>ERDC</v>
          </cell>
          <cell r="C49" t="str">
            <v>1a</v>
          </cell>
          <cell r="D49">
            <v>3</v>
          </cell>
          <cell r="E49">
            <v>0</v>
          </cell>
          <cell r="F49">
            <v>40484</v>
          </cell>
          <cell r="G49">
            <v>23.4</v>
          </cell>
          <cell r="H49">
            <v>7</v>
          </cell>
          <cell r="I49">
            <v>7.7</v>
          </cell>
        </row>
        <row r="50">
          <cell r="A50">
            <v>8</v>
          </cell>
          <cell r="B50" t="str">
            <v>ERDC</v>
          </cell>
          <cell r="C50" t="str">
            <v>1a</v>
          </cell>
          <cell r="D50">
            <v>4</v>
          </cell>
          <cell r="E50">
            <v>0</v>
          </cell>
          <cell r="F50">
            <v>40484</v>
          </cell>
          <cell r="G50">
            <v>23.6</v>
          </cell>
          <cell r="H50">
            <v>6.8</v>
          </cell>
          <cell r="I50">
            <v>7.68</v>
          </cell>
        </row>
        <row r="51">
          <cell r="A51">
            <v>8</v>
          </cell>
          <cell r="B51" t="str">
            <v>ERDC</v>
          </cell>
          <cell r="C51" t="str">
            <v>1a</v>
          </cell>
          <cell r="D51">
            <v>5</v>
          </cell>
          <cell r="E51">
            <v>0</v>
          </cell>
          <cell r="F51">
            <v>40484</v>
          </cell>
          <cell r="G51">
            <v>22.7</v>
          </cell>
          <cell r="H51">
            <v>6.9</v>
          </cell>
          <cell r="I51">
            <v>7.77</v>
          </cell>
        </row>
        <row r="52">
          <cell r="A52">
            <v>8</v>
          </cell>
          <cell r="B52" t="str">
            <v>ERDC</v>
          </cell>
          <cell r="C52" t="str">
            <v>1a</v>
          </cell>
          <cell r="D52">
            <v>6</v>
          </cell>
          <cell r="E52">
            <v>0</v>
          </cell>
          <cell r="F52">
            <v>40484</v>
          </cell>
          <cell r="G52">
            <v>23.5</v>
          </cell>
          <cell r="H52">
            <v>6</v>
          </cell>
          <cell r="I52">
            <v>7.75</v>
          </cell>
        </row>
        <row r="53">
          <cell r="A53">
            <v>8</v>
          </cell>
          <cell r="B53" t="str">
            <v>ERDC</v>
          </cell>
          <cell r="C53" t="str">
            <v>1a</v>
          </cell>
          <cell r="D53">
            <v>7</v>
          </cell>
          <cell r="E53">
            <v>0</v>
          </cell>
          <cell r="F53">
            <v>40484</v>
          </cell>
          <cell r="G53">
            <v>23.5</v>
          </cell>
          <cell r="H53">
            <v>7.2</v>
          </cell>
          <cell r="I53">
            <v>7.74</v>
          </cell>
        </row>
        <row r="54">
          <cell r="A54">
            <v>8</v>
          </cell>
          <cell r="B54" t="str">
            <v>ERDC</v>
          </cell>
          <cell r="C54" t="str">
            <v>1a</v>
          </cell>
          <cell r="D54">
            <v>8</v>
          </cell>
          <cell r="E54">
            <v>0</v>
          </cell>
          <cell r="F54">
            <v>40484</v>
          </cell>
          <cell r="G54">
            <v>23.2</v>
          </cell>
          <cell r="H54">
            <v>6.3</v>
          </cell>
          <cell r="I54">
            <v>7.75</v>
          </cell>
        </row>
        <row r="55">
          <cell r="A55">
            <v>8</v>
          </cell>
          <cell r="B55" t="str">
            <v>ERDC</v>
          </cell>
          <cell r="C55" t="str">
            <v>1a</v>
          </cell>
          <cell r="D55">
            <v>9</v>
          </cell>
          <cell r="E55">
            <v>0</v>
          </cell>
          <cell r="F55">
            <v>40484</v>
          </cell>
          <cell r="G55">
            <v>22.8</v>
          </cell>
          <cell r="H55">
            <v>6.7</v>
          </cell>
          <cell r="I55">
            <v>7.71</v>
          </cell>
        </row>
        <row r="56">
          <cell r="A56">
            <v>8</v>
          </cell>
          <cell r="B56" t="str">
            <v>ERDC</v>
          </cell>
          <cell r="C56" t="str">
            <v>1a</v>
          </cell>
          <cell r="D56">
            <v>10</v>
          </cell>
          <cell r="E56">
            <v>0</v>
          </cell>
          <cell r="F56">
            <v>40484</v>
          </cell>
          <cell r="G56">
            <v>22.8</v>
          </cell>
          <cell r="H56">
            <v>6.8</v>
          </cell>
          <cell r="I56">
            <v>7.61</v>
          </cell>
        </row>
        <row r="57">
          <cell r="A57">
            <v>8</v>
          </cell>
          <cell r="B57" t="str">
            <v>ERDC</v>
          </cell>
          <cell r="C57" t="str">
            <v>1a</v>
          </cell>
          <cell r="D57">
            <v>11</v>
          </cell>
          <cell r="E57">
            <v>0</v>
          </cell>
          <cell r="F57">
            <v>40484</v>
          </cell>
          <cell r="G57">
            <v>23.5</v>
          </cell>
          <cell r="H57">
            <v>6.4</v>
          </cell>
          <cell r="I57">
            <v>7.76</v>
          </cell>
        </row>
        <row r="58">
          <cell r="A58">
            <v>8</v>
          </cell>
          <cell r="B58" t="str">
            <v>ERDC</v>
          </cell>
          <cell r="C58" t="str">
            <v>1a</v>
          </cell>
          <cell r="D58">
            <v>12</v>
          </cell>
          <cell r="E58">
            <v>0</v>
          </cell>
          <cell r="F58">
            <v>40484</v>
          </cell>
          <cell r="G58">
            <v>23</v>
          </cell>
          <cell r="H58">
            <v>6.9</v>
          </cell>
          <cell r="I58">
            <v>7.72</v>
          </cell>
        </row>
        <row r="59">
          <cell r="A59">
            <v>8</v>
          </cell>
          <cell r="B59" t="str">
            <v>ERDC</v>
          </cell>
          <cell r="C59" t="str">
            <v>1a</v>
          </cell>
          <cell r="D59">
            <v>13</v>
          </cell>
          <cell r="E59">
            <v>0</v>
          </cell>
          <cell r="F59">
            <v>40484</v>
          </cell>
          <cell r="G59">
            <v>23.4</v>
          </cell>
          <cell r="H59">
            <v>6.4</v>
          </cell>
          <cell r="I59">
            <v>7.72</v>
          </cell>
        </row>
        <row r="60">
          <cell r="A60">
            <v>8</v>
          </cell>
          <cell r="B60" t="str">
            <v>ERDC</v>
          </cell>
          <cell r="C60" t="str">
            <v>1a</v>
          </cell>
          <cell r="D60">
            <v>14</v>
          </cell>
          <cell r="E60">
            <v>0</v>
          </cell>
          <cell r="F60">
            <v>40484</v>
          </cell>
          <cell r="G60">
            <v>23.2</v>
          </cell>
          <cell r="H60">
            <v>6.6</v>
          </cell>
          <cell r="I60">
            <v>7.76</v>
          </cell>
        </row>
        <row r="61">
          <cell r="A61">
            <v>9</v>
          </cell>
          <cell r="B61" t="str">
            <v>ERDC</v>
          </cell>
          <cell r="C61" t="str">
            <v>1a</v>
          </cell>
          <cell r="D61">
            <v>1</v>
          </cell>
          <cell r="E61">
            <v>0</v>
          </cell>
          <cell r="F61">
            <v>40484</v>
          </cell>
          <cell r="G61">
            <v>22.9</v>
          </cell>
          <cell r="H61">
            <v>6.9</v>
          </cell>
          <cell r="I61">
            <v>7.77</v>
          </cell>
          <cell r="J61">
            <v>80</v>
          </cell>
          <cell r="K61">
            <v>92</v>
          </cell>
          <cell r="L61">
            <v>225</v>
          </cell>
          <cell r="M61">
            <v>1</v>
          </cell>
        </row>
        <row r="62">
          <cell r="A62">
            <v>9</v>
          </cell>
          <cell r="B62" t="str">
            <v>ERDC</v>
          </cell>
          <cell r="C62" t="str">
            <v>1a</v>
          </cell>
          <cell r="D62">
            <v>2</v>
          </cell>
          <cell r="E62">
            <v>0</v>
          </cell>
          <cell r="F62">
            <v>40484</v>
          </cell>
          <cell r="G62">
            <v>23.6</v>
          </cell>
          <cell r="H62">
            <v>6.7</v>
          </cell>
          <cell r="I62">
            <v>7.79</v>
          </cell>
        </row>
        <row r="63">
          <cell r="A63">
            <v>9</v>
          </cell>
          <cell r="B63" t="str">
            <v>ERDC</v>
          </cell>
          <cell r="C63" t="str">
            <v>1a</v>
          </cell>
          <cell r="D63">
            <v>3</v>
          </cell>
          <cell r="E63">
            <v>0</v>
          </cell>
          <cell r="F63">
            <v>40484</v>
          </cell>
          <cell r="G63">
            <v>23.7</v>
          </cell>
          <cell r="H63">
            <v>7</v>
          </cell>
          <cell r="I63">
            <v>7.75</v>
          </cell>
        </row>
        <row r="64">
          <cell r="A64">
            <v>9</v>
          </cell>
          <cell r="B64" t="str">
            <v>ERDC</v>
          </cell>
          <cell r="C64" t="str">
            <v>1a</v>
          </cell>
          <cell r="D64">
            <v>4</v>
          </cell>
          <cell r="E64">
            <v>0</v>
          </cell>
          <cell r="F64">
            <v>40484</v>
          </cell>
          <cell r="G64">
            <v>23.5</v>
          </cell>
          <cell r="H64">
            <v>6.48</v>
          </cell>
          <cell r="I64">
            <v>7.87</v>
          </cell>
        </row>
        <row r="65">
          <cell r="A65">
            <v>9</v>
          </cell>
          <cell r="B65" t="str">
            <v>ERDC</v>
          </cell>
          <cell r="C65" t="str">
            <v>1a</v>
          </cell>
          <cell r="D65">
            <v>5</v>
          </cell>
          <cell r="E65">
            <v>0</v>
          </cell>
          <cell r="F65">
            <v>40484</v>
          </cell>
          <cell r="G65">
            <v>22.8</v>
          </cell>
          <cell r="H65">
            <v>7.4</v>
          </cell>
          <cell r="I65">
            <v>7.8</v>
          </cell>
        </row>
        <row r="66">
          <cell r="A66">
            <v>9</v>
          </cell>
          <cell r="B66" t="str">
            <v>ERDC</v>
          </cell>
          <cell r="C66" t="str">
            <v>1a</v>
          </cell>
          <cell r="D66">
            <v>6</v>
          </cell>
          <cell r="E66">
            <v>0</v>
          </cell>
          <cell r="F66">
            <v>40484</v>
          </cell>
          <cell r="G66">
            <v>23.4</v>
          </cell>
          <cell r="H66">
            <v>6.4</v>
          </cell>
          <cell r="I66">
            <v>7.78</v>
          </cell>
        </row>
        <row r="67">
          <cell r="A67">
            <v>9</v>
          </cell>
          <cell r="B67" t="str">
            <v>ERDC</v>
          </cell>
          <cell r="C67" t="str">
            <v>1a</v>
          </cell>
          <cell r="D67">
            <v>7</v>
          </cell>
          <cell r="E67">
            <v>0</v>
          </cell>
          <cell r="F67">
            <v>40484</v>
          </cell>
          <cell r="G67">
            <v>23.7</v>
          </cell>
          <cell r="H67">
            <v>6.8</v>
          </cell>
          <cell r="I67">
            <v>7.75</v>
          </cell>
        </row>
        <row r="68">
          <cell r="A68">
            <v>9</v>
          </cell>
          <cell r="B68" t="str">
            <v>ERDC</v>
          </cell>
          <cell r="C68" t="str">
            <v>1a</v>
          </cell>
          <cell r="D68">
            <v>8</v>
          </cell>
          <cell r="E68">
            <v>0</v>
          </cell>
          <cell r="F68">
            <v>40484</v>
          </cell>
          <cell r="G68">
            <v>23.5</v>
          </cell>
          <cell r="H68">
            <v>6.7</v>
          </cell>
          <cell r="I68">
            <v>7.69</v>
          </cell>
        </row>
        <row r="69">
          <cell r="A69">
            <v>9</v>
          </cell>
          <cell r="B69" t="str">
            <v>ERDC</v>
          </cell>
          <cell r="C69" t="str">
            <v>1a</v>
          </cell>
          <cell r="D69">
            <v>9</v>
          </cell>
          <cell r="E69">
            <v>0</v>
          </cell>
          <cell r="F69">
            <v>40484</v>
          </cell>
          <cell r="G69">
            <v>23.4</v>
          </cell>
          <cell r="H69">
            <v>7.1</v>
          </cell>
          <cell r="I69">
            <v>7.6</v>
          </cell>
        </row>
        <row r="70">
          <cell r="A70">
            <v>9</v>
          </cell>
          <cell r="B70" t="str">
            <v>ERDC</v>
          </cell>
          <cell r="C70" t="str">
            <v>1a</v>
          </cell>
          <cell r="D70">
            <v>10</v>
          </cell>
          <cell r="E70">
            <v>0</v>
          </cell>
          <cell r="F70">
            <v>40484</v>
          </cell>
          <cell r="G70">
            <v>23.5</v>
          </cell>
          <cell r="H70">
            <v>7</v>
          </cell>
          <cell r="I70">
            <v>7.64</v>
          </cell>
        </row>
        <row r="71">
          <cell r="A71">
            <v>9</v>
          </cell>
          <cell r="B71" t="str">
            <v>ERDC</v>
          </cell>
          <cell r="C71" t="str">
            <v>1a</v>
          </cell>
          <cell r="D71">
            <v>11</v>
          </cell>
          <cell r="E71">
            <v>0</v>
          </cell>
          <cell r="F71">
            <v>40484</v>
          </cell>
          <cell r="G71">
            <v>23.5</v>
          </cell>
          <cell r="H71">
            <v>7</v>
          </cell>
          <cell r="I71">
            <v>7.91</v>
          </cell>
        </row>
        <row r="72">
          <cell r="A72">
            <v>9</v>
          </cell>
          <cell r="B72" t="str">
            <v>ERDC</v>
          </cell>
          <cell r="C72" t="str">
            <v>1a</v>
          </cell>
          <cell r="D72">
            <v>12</v>
          </cell>
          <cell r="E72">
            <v>0</v>
          </cell>
          <cell r="F72">
            <v>40484</v>
          </cell>
          <cell r="G72">
            <v>23.5</v>
          </cell>
          <cell r="H72">
            <v>6.8</v>
          </cell>
          <cell r="I72">
            <v>7.64</v>
          </cell>
        </row>
        <row r="73">
          <cell r="A73">
            <v>9</v>
          </cell>
          <cell r="B73" t="str">
            <v>ERDC</v>
          </cell>
          <cell r="C73" t="str">
            <v>1a</v>
          </cell>
          <cell r="D73">
            <v>13</v>
          </cell>
          <cell r="E73">
            <v>0</v>
          </cell>
          <cell r="F73">
            <v>40484</v>
          </cell>
          <cell r="G73">
            <v>22.9</v>
          </cell>
          <cell r="H73">
            <v>7.3</v>
          </cell>
          <cell r="I73">
            <v>7.81</v>
          </cell>
        </row>
        <row r="74">
          <cell r="A74">
            <v>9</v>
          </cell>
          <cell r="B74" t="str">
            <v>ERDC</v>
          </cell>
          <cell r="C74" t="str">
            <v>1a</v>
          </cell>
          <cell r="D74">
            <v>14</v>
          </cell>
          <cell r="E74">
            <v>0</v>
          </cell>
          <cell r="F74">
            <v>40484</v>
          </cell>
          <cell r="G74">
            <v>23.3</v>
          </cell>
          <cell r="H74">
            <v>7.1</v>
          </cell>
          <cell r="I74">
            <v>7.69</v>
          </cell>
        </row>
        <row r="75">
          <cell r="A75">
            <v>11</v>
          </cell>
          <cell r="B75" t="str">
            <v>ERDC</v>
          </cell>
          <cell r="C75" t="str">
            <v>1a</v>
          </cell>
          <cell r="D75">
            <v>1</v>
          </cell>
          <cell r="E75">
            <v>0</v>
          </cell>
          <cell r="F75">
            <v>40484</v>
          </cell>
          <cell r="G75">
            <v>23.4</v>
          </cell>
          <cell r="H75">
            <v>7</v>
          </cell>
          <cell r="I75">
            <v>7.46</v>
          </cell>
          <cell r="J75">
            <v>80</v>
          </cell>
          <cell r="K75">
            <v>88</v>
          </cell>
          <cell r="L75">
            <v>220</v>
          </cell>
          <cell r="M75">
            <v>1</v>
          </cell>
        </row>
        <row r="76">
          <cell r="A76">
            <v>11</v>
          </cell>
          <cell r="B76" t="str">
            <v>ERDC</v>
          </cell>
          <cell r="C76" t="str">
            <v>1a</v>
          </cell>
          <cell r="D76">
            <v>2</v>
          </cell>
          <cell r="E76">
            <v>0</v>
          </cell>
          <cell r="F76">
            <v>40484</v>
          </cell>
          <cell r="G76">
            <v>22.9</v>
          </cell>
          <cell r="H76">
            <v>6.4</v>
          </cell>
          <cell r="I76">
            <v>7.67</v>
          </cell>
        </row>
        <row r="77">
          <cell r="A77">
            <v>11</v>
          </cell>
          <cell r="B77" t="str">
            <v>ERDC</v>
          </cell>
          <cell r="C77" t="str">
            <v>1a</v>
          </cell>
          <cell r="D77">
            <v>3</v>
          </cell>
          <cell r="E77">
            <v>0</v>
          </cell>
          <cell r="F77">
            <v>40484</v>
          </cell>
          <cell r="G77">
            <v>22.7</v>
          </cell>
          <cell r="H77">
            <v>7.1</v>
          </cell>
          <cell r="I77">
            <v>7.86</v>
          </cell>
        </row>
        <row r="78">
          <cell r="A78">
            <v>11</v>
          </cell>
          <cell r="B78" t="str">
            <v>ERDC</v>
          </cell>
          <cell r="C78" t="str">
            <v>1a</v>
          </cell>
          <cell r="D78">
            <v>4</v>
          </cell>
          <cell r="E78">
            <v>0</v>
          </cell>
          <cell r="F78">
            <v>40484</v>
          </cell>
          <cell r="G78">
            <v>22.8</v>
          </cell>
          <cell r="H78">
            <v>7.4</v>
          </cell>
          <cell r="I78">
            <v>7.67</v>
          </cell>
        </row>
        <row r="79">
          <cell r="A79">
            <v>11</v>
          </cell>
          <cell r="B79" t="str">
            <v>ERDC</v>
          </cell>
          <cell r="C79" t="str">
            <v>1a</v>
          </cell>
          <cell r="D79">
            <v>5</v>
          </cell>
          <cell r="E79">
            <v>0</v>
          </cell>
          <cell r="F79">
            <v>40484</v>
          </cell>
          <cell r="G79">
            <v>23.5</v>
          </cell>
          <cell r="H79">
            <v>6.5</v>
          </cell>
          <cell r="I79">
            <v>7.67</v>
          </cell>
        </row>
        <row r="80">
          <cell r="A80">
            <v>11</v>
          </cell>
          <cell r="B80" t="str">
            <v>ERDC</v>
          </cell>
          <cell r="C80" t="str">
            <v>1a</v>
          </cell>
          <cell r="D80">
            <v>6</v>
          </cell>
          <cell r="E80">
            <v>0</v>
          </cell>
          <cell r="F80">
            <v>40484</v>
          </cell>
          <cell r="G80">
            <v>23.4</v>
          </cell>
          <cell r="H80">
            <v>6.2</v>
          </cell>
          <cell r="I80">
            <v>7.7</v>
          </cell>
        </row>
        <row r="81">
          <cell r="A81">
            <v>11</v>
          </cell>
          <cell r="B81" t="str">
            <v>ERDC</v>
          </cell>
          <cell r="C81" t="str">
            <v>1a</v>
          </cell>
          <cell r="D81">
            <v>7</v>
          </cell>
          <cell r="E81">
            <v>0</v>
          </cell>
          <cell r="F81">
            <v>40484</v>
          </cell>
          <cell r="G81">
            <v>23</v>
          </cell>
          <cell r="H81">
            <v>7.1</v>
          </cell>
          <cell r="I81">
            <v>7.66</v>
          </cell>
        </row>
        <row r="82">
          <cell r="A82">
            <v>11</v>
          </cell>
          <cell r="B82" t="str">
            <v>ERDC</v>
          </cell>
          <cell r="C82" t="str">
            <v>1a</v>
          </cell>
          <cell r="D82">
            <v>8</v>
          </cell>
          <cell r="E82">
            <v>0</v>
          </cell>
          <cell r="F82">
            <v>40484</v>
          </cell>
          <cell r="G82">
            <v>23.7</v>
          </cell>
          <cell r="H82">
            <v>7.2</v>
          </cell>
          <cell r="I82">
            <v>7.32</v>
          </cell>
        </row>
        <row r="83">
          <cell r="A83">
            <v>11</v>
          </cell>
          <cell r="B83" t="str">
            <v>ERDC</v>
          </cell>
          <cell r="C83" t="str">
            <v>1a</v>
          </cell>
          <cell r="D83">
            <v>9</v>
          </cell>
          <cell r="E83">
            <v>0</v>
          </cell>
          <cell r="F83">
            <v>40484</v>
          </cell>
          <cell r="G83">
            <v>23.2</v>
          </cell>
          <cell r="H83">
            <v>6.9</v>
          </cell>
          <cell r="I83">
            <v>7.78</v>
          </cell>
        </row>
        <row r="84">
          <cell r="A84">
            <v>11</v>
          </cell>
          <cell r="B84" t="str">
            <v>ERDC</v>
          </cell>
          <cell r="C84" t="str">
            <v>1a</v>
          </cell>
          <cell r="D84">
            <v>10</v>
          </cell>
          <cell r="E84">
            <v>0</v>
          </cell>
          <cell r="F84">
            <v>40484</v>
          </cell>
          <cell r="G84">
            <v>23.4</v>
          </cell>
          <cell r="H84">
            <v>6.2</v>
          </cell>
          <cell r="I84">
            <v>7.7</v>
          </cell>
        </row>
        <row r="85">
          <cell r="A85">
            <v>11</v>
          </cell>
          <cell r="B85" t="str">
            <v>ERDC</v>
          </cell>
          <cell r="C85" t="str">
            <v>1a</v>
          </cell>
          <cell r="D85">
            <v>11</v>
          </cell>
          <cell r="E85">
            <v>0</v>
          </cell>
          <cell r="F85">
            <v>40484</v>
          </cell>
          <cell r="G85">
            <v>23.2</v>
          </cell>
          <cell r="H85">
            <v>6.7</v>
          </cell>
          <cell r="I85">
            <v>7.82</v>
          </cell>
        </row>
        <row r="86">
          <cell r="A86">
            <v>11</v>
          </cell>
          <cell r="B86" t="str">
            <v>ERDC</v>
          </cell>
          <cell r="C86" t="str">
            <v>1a</v>
          </cell>
          <cell r="D86">
            <v>12</v>
          </cell>
          <cell r="E86">
            <v>0</v>
          </cell>
          <cell r="F86">
            <v>40484</v>
          </cell>
          <cell r="G86">
            <v>23</v>
          </cell>
          <cell r="H86">
            <v>6</v>
          </cell>
          <cell r="I86">
            <v>7.62</v>
          </cell>
        </row>
        <row r="87">
          <cell r="A87">
            <v>11</v>
          </cell>
          <cell r="B87" t="str">
            <v>ERDC</v>
          </cell>
          <cell r="C87" t="str">
            <v>1a</v>
          </cell>
          <cell r="D87">
            <v>13</v>
          </cell>
          <cell r="E87">
            <v>0</v>
          </cell>
          <cell r="F87">
            <v>40484</v>
          </cell>
          <cell r="G87">
            <v>23.5</v>
          </cell>
          <cell r="H87">
            <v>6.8</v>
          </cell>
          <cell r="I87">
            <v>7.69</v>
          </cell>
        </row>
        <row r="88">
          <cell r="A88">
            <v>11</v>
          </cell>
          <cell r="B88" t="str">
            <v>ERDC</v>
          </cell>
          <cell r="C88" t="str">
            <v>1a</v>
          </cell>
          <cell r="D88">
            <v>14</v>
          </cell>
          <cell r="E88">
            <v>0</v>
          </cell>
          <cell r="F88">
            <v>40484</v>
          </cell>
          <cell r="G88">
            <v>23.5</v>
          </cell>
          <cell r="H88">
            <v>6.9</v>
          </cell>
          <cell r="I88">
            <v>7.75</v>
          </cell>
        </row>
        <row r="89">
          <cell r="A89">
            <v>18</v>
          </cell>
          <cell r="B89" t="str">
            <v>ERDC</v>
          </cell>
          <cell r="C89" t="str">
            <v>1a</v>
          </cell>
          <cell r="D89">
            <v>1</v>
          </cell>
          <cell r="E89">
            <v>0</v>
          </cell>
          <cell r="F89">
            <v>40484</v>
          </cell>
          <cell r="G89">
            <v>23</v>
          </cell>
          <cell r="H89">
            <v>6.8</v>
          </cell>
          <cell r="I89">
            <v>7.7</v>
          </cell>
          <cell r="J89">
            <v>80</v>
          </cell>
          <cell r="K89">
            <v>84</v>
          </cell>
          <cell r="L89">
            <v>269</v>
          </cell>
          <cell r="M89">
            <v>1</v>
          </cell>
        </row>
        <row r="90">
          <cell r="A90">
            <v>18</v>
          </cell>
          <cell r="B90" t="str">
            <v>ERDC</v>
          </cell>
          <cell r="C90" t="str">
            <v>1a</v>
          </cell>
          <cell r="D90">
            <v>2</v>
          </cell>
          <cell r="E90">
            <v>0</v>
          </cell>
          <cell r="F90">
            <v>40484</v>
          </cell>
          <cell r="G90">
            <v>23.4</v>
          </cell>
          <cell r="H90">
            <v>6.9</v>
          </cell>
          <cell r="I90">
            <v>7.74</v>
          </cell>
        </row>
        <row r="91">
          <cell r="A91">
            <v>18</v>
          </cell>
          <cell r="B91" t="str">
            <v>ERDC</v>
          </cell>
          <cell r="C91" t="str">
            <v>1a</v>
          </cell>
          <cell r="D91">
            <v>3</v>
          </cell>
          <cell r="E91">
            <v>0</v>
          </cell>
          <cell r="F91">
            <v>40484</v>
          </cell>
          <cell r="G91">
            <v>22.7</v>
          </cell>
          <cell r="H91">
            <v>7</v>
          </cell>
          <cell r="I91">
            <v>7.73</v>
          </cell>
        </row>
        <row r="92">
          <cell r="A92">
            <v>18</v>
          </cell>
          <cell r="B92" t="str">
            <v>ERDC</v>
          </cell>
          <cell r="C92" t="str">
            <v>1a</v>
          </cell>
          <cell r="D92">
            <v>4</v>
          </cell>
          <cell r="E92">
            <v>0</v>
          </cell>
          <cell r="F92">
            <v>40484</v>
          </cell>
          <cell r="G92">
            <v>23.2</v>
          </cell>
          <cell r="H92">
            <v>6.6</v>
          </cell>
          <cell r="I92">
            <v>7.7</v>
          </cell>
        </row>
        <row r="93">
          <cell r="A93">
            <v>18</v>
          </cell>
          <cell r="B93" t="str">
            <v>ERDC</v>
          </cell>
          <cell r="C93" t="str">
            <v>1a</v>
          </cell>
          <cell r="D93">
            <v>5</v>
          </cell>
          <cell r="E93">
            <v>0</v>
          </cell>
          <cell r="F93">
            <v>40484</v>
          </cell>
          <cell r="G93">
            <v>23.5</v>
          </cell>
          <cell r="H93">
            <v>6.9</v>
          </cell>
          <cell r="I93">
            <v>7.78</v>
          </cell>
        </row>
        <row r="94">
          <cell r="A94">
            <v>18</v>
          </cell>
          <cell r="B94" t="str">
            <v>ERDC</v>
          </cell>
          <cell r="C94" t="str">
            <v>1a</v>
          </cell>
          <cell r="D94">
            <v>6</v>
          </cell>
          <cell r="E94">
            <v>0</v>
          </cell>
          <cell r="F94">
            <v>40484</v>
          </cell>
          <cell r="G94">
            <v>22.6</v>
          </cell>
          <cell r="H94">
            <v>6.9</v>
          </cell>
          <cell r="I94">
            <v>7.73</v>
          </cell>
        </row>
        <row r="95">
          <cell r="A95">
            <v>18</v>
          </cell>
          <cell r="B95" t="str">
            <v>ERDC</v>
          </cell>
          <cell r="C95" t="str">
            <v>1a</v>
          </cell>
          <cell r="D95">
            <v>7</v>
          </cell>
          <cell r="E95">
            <v>0</v>
          </cell>
          <cell r="F95">
            <v>40484</v>
          </cell>
          <cell r="G95">
            <v>23.5</v>
          </cell>
          <cell r="H95">
            <v>6.7</v>
          </cell>
          <cell r="I95">
            <v>7.76</v>
          </cell>
        </row>
        <row r="96">
          <cell r="A96">
            <v>18</v>
          </cell>
          <cell r="B96" t="str">
            <v>ERDC</v>
          </cell>
          <cell r="C96" t="str">
            <v>1a</v>
          </cell>
          <cell r="D96">
            <v>8</v>
          </cell>
          <cell r="E96">
            <v>0</v>
          </cell>
          <cell r="F96">
            <v>40484</v>
          </cell>
          <cell r="G96">
            <v>22.8</v>
          </cell>
          <cell r="H96">
            <v>7</v>
          </cell>
          <cell r="I96">
            <v>7.8</v>
          </cell>
        </row>
        <row r="97">
          <cell r="A97">
            <v>18</v>
          </cell>
          <cell r="B97" t="str">
            <v>ERDC</v>
          </cell>
          <cell r="C97" t="str">
            <v>1a</v>
          </cell>
          <cell r="D97">
            <v>9</v>
          </cell>
          <cell r="E97">
            <v>0</v>
          </cell>
          <cell r="F97">
            <v>40484</v>
          </cell>
          <cell r="G97">
            <v>23.8</v>
          </cell>
          <cell r="H97">
            <v>6.5</v>
          </cell>
          <cell r="I97">
            <v>7.75</v>
          </cell>
        </row>
        <row r="98">
          <cell r="A98">
            <v>18</v>
          </cell>
          <cell r="B98" t="str">
            <v>ERDC</v>
          </cell>
          <cell r="C98" t="str">
            <v>1a</v>
          </cell>
          <cell r="D98">
            <v>10</v>
          </cell>
          <cell r="E98">
            <v>0</v>
          </cell>
          <cell r="F98">
            <v>40484</v>
          </cell>
          <cell r="G98">
            <v>23.6</v>
          </cell>
          <cell r="H98">
            <v>6.8</v>
          </cell>
          <cell r="I98">
            <v>7.74</v>
          </cell>
        </row>
        <row r="99">
          <cell r="A99">
            <v>18</v>
          </cell>
          <cell r="B99" t="str">
            <v>ERDC</v>
          </cell>
          <cell r="C99" t="str">
            <v>1a</v>
          </cell>
          <cell r="D99">
            <v>11</v>
          </cell>
          <cell r="E99">
            <v>0</v>
          </cell>
          <cell r="F99">
            <v>40484</v>
          </cell>
          <cell r="G99">
            <v>22.7</v>
          </cell>
          <cell r="H99">
            <v>6.4</v>
          </cell>
          <cell r="I99">
            <v>7.78</v>
          </cell>
        </row>
        <row r="100">
          <cell r="A100">
            <v>18</v>
          </cell>
          <cell r="B100" t="str">
            <v>ERDC</v>
          </cell>
          <cell r="C100" t="str">
            <v>1a</v>
          </cell>
          <cell r="D100">
            <v>12</v>
          </cell>
          <cell r="E100">
            <v>0</v>
          </cell>
          <cell r="F100">
            <v>40484</v>
          </cell>
          <cell r="G100">
            <v>22.7</v>
          </cell>
          <cell r="H100">
            <v>7.1</v>
          </cell>
          <cell r="I100">
            <v>7.65</v>
          </cell>
        </row>
        <row r="101">
          <cell r="A101">
            <v>18</v>
          </cell>
          <cell r="B101" t="str">
            <v>ERDC</v>
          </cell>
          <cell r="C101" t="str">
            <v>1a</v>
          </cell>
          <cell r="D101">
            <v>13</v>
          </cell>
          <cell r="E101">
            <v>0</v>
          </cell>
          <cell r="F101">
            <v>40484</v>
          </cell>
          <cell r="G101">
            <v>23.1</v>
          </cell>
          <cell r="H101">
            <v>6.8</v>
          </cell>
          <cell r="I101">
            <v>7.77</v>
          </cell>
        </row>
        <row r="102">
          <cell r="A102">
            <v>18</v>
          </cell>
          <cell r="B102" t="str">
            <v>ERDC</v>
          </cell>
          <cell r="C102" t="str">
            <v>1a</v>
          </cell>
          <cell r="D102">
            <v>14</v>
          </cell>
          <cell r="E102">
            <v>0</v>
          </cell>
          <cell r="F102">
            <v>40484</v>
          </cell>
          <cell r="G102">
            <v>23.5</v>
          </cell>
          <cell r="H102">
            <v>6.7</v>
          </cell>
          <cell r="I102">
            <v>7.77</v>
          </cell>
        </row>
        <row r="103">
          <cell r="A103">
            <v>19</v>
          </cell>
          <cell r="B103" t="str">
            <v>ERDC</v>
          </cell>
          <cell r="C103" t="str">
            <v>1a</v>
          </cell>
          <cell r="D103">
            <v>1</v>
          </cell>
          <cell r="E103">
            <v>0</v>
          </cell>
          <cell r="F103">
            <v>40484</v>
          </cell>
          <cell r="G103">
            <v>23.3</v>
          </cell>
          <cell r="H103">
            <v>6.3</v>
          </cell>
          <cell r="I103">
            <v>7.71</v>
          </cell>
          <cell r="J103">
            <v>80</v>
          </cell>
          <cell r="K103">
            <v>80</v>
          </cell>
          <cell r="L103">
            <v>257</v>
          </cell>
          <cell r="M103">
            <v>1</v>
          </cell>
        </row>
        <row r="104">
          <cell r="A104">
            <v>19</v>
          </cell>
          <cell r="B104" t="str">
            <v>ERDC</v>
          </cell>
          <cell r="C104" t="str">
            <v>1a</v>
          </cell>
          <cell r="D104">
            <v>2</v>
          </cell>
          <cell r="E104">
            <v>0</v>
          </cell>
          <cell r="F104">
            <v>40484</v>
          </cell>
          <cell r="G104">
            <v>23.1</v>
          </cell>
          <cell r="H104">
            <v>6</v>
          </cell>
          <cell r="I104">
            <v>7.77</v>
          </cell>
        </row>
        <row r="105">
          <cell r="A105">
            <v>19</v>
          </cell>
          <cell r="B105" t="str">
            <v>ERDC</v>
          </cell>
          <cell r="C105" t="str">
            <v>1a</v>
          </cell>
          <cell r="D105">
            <v>3</v>
          </cell>
          <cell r="E105">
            <v>0</v>
          </cell>
          <cell r="F105">
            <v>40484</v>
          </cell>
          <cell r="G105">
            <v>23.5</v>
          </cell>
          <cell r="H105">
            <v>6.5</v>
          </cell>
          <cell r="I105">
            <v>7.64</v>
          </cell>
        </row>
        <row r="106">
          <cell r="A106">
            <v>19</v>
          </cell>
          <cell r="B106" t="str">
            <v>ERDC</v>
          </cell>
          <cell r="C106" t="str">
            <v>1a</v>
          </cell>
          <cell r="D106">
            <v>4</v>
          </cell>
          <cell r="E106">
            <v>0</v>
          </cell>
          <cell r="F106">
            <v>40484</v>
          </cell>
          <cell r="G106">
            <v>23.7</v>
          </cell>
          <cell r="H106">
            <v>6.8</v>
          </cell>
          <cell r="I106">
            <v>7.72</v>
          </cell>
        </row>
        <row r="107">
          <cell r="A107">
            <v>19</v>
          </cell>
          <cell r="B107" t="str">
            <v>ERDC</v>
          </cell>
          <cell r="C107" t="str">
            <v>1a</v>
          </cell>
          <cell r="D107">
            <v>5</v>
          </cell>
          <cell r="E107">
            <v>0</v>
          </cell>
          <cell r="F107">
            <v>40484</v>
          </cell>
          <cell r="G107">
            <v>23.8</v>
          </cell>
          <cell r="H107">
            <v>6.6</v>
          </cell>
          <cell r="I107">
            <v>7.72</v>
          </cell>
        </row>
        <row r="108">
          <cell r="A108">
            <v>19</v>
          </cell>
          <cell r="B108" t="str">
            <v>ERDC</v>
          </cell>
          <cell r="C108" t="str">
            <v>1a</v>
          </cell>
          <cell r="D108">
            <v>6</v>
          </cell>
          <cell r="E108">
            <v>0</v>
          </cell>
          <cell r="F108">
            <v>40484</v>
          </cell>
          <cell r="G108">
            <v>23.4</v>
          </cell>
          <cell r="H108">
            <v>6.3</v>
          </cell>
          <cell r="I108">
            <v>7.8</v>
          </cell>
        </row>
        <row r="109">
          <cell r="A109">
            <v>19</v>
          </cell>
          <cell r="B109" t="str">
            <v>ERDC</v>
          </cell>
          <cell r="C109" t="str">
            <v>1a</v>
          </cell>
          <cell r="D109">
            <v>7</v>
          </cell>
          <cell r="E109">
            <v>0</v>
          </cell>
          <cell r="F109">
            <v>40484</v>
          </cell>
          <cell r="G109">
            <v>23.4</v>
          </cell>
          <cell r="H109">
            <v>6.5</v>
          </cell>
          <cell r="I109">
            <v>7.7</v>
          </cell>
        </row>
        <row r="110">
          <cell r="A110">
            <v>19</v>
          </cell>
          <cell r="B110" t="str">
            <v>ERDC</v>
          </cell>
          <cell r="C110" t="str">
            <v>1a</v>
          </cell>
          <cell r="D110">
            <v>8</v>
          </cell>
          <cell r="E110">
            <v>0</v>
          </cell>
          <cell r="F110">
            <v>40484</v>
          </cell>
          <cell r="G110">
            <v>23.7</v>
          </cell>
          <cell r="H110">
            <v>6.3</v>
          </cell>
          <cell r="I110">
            <v>7.71</v>
          </cell>
        </row>
        <row r="111">
          <cell r="A111">
            <v>19</v>
          </cell>
          <cell r="B111" t="str">
            <v>ERDC</v>
          </cell>
          <cell r="C111" t="str">
            <v>1a</v>
          </cell>
          <cell r="D111">
            <v>9</v>
          </cell>
          <cell r="E111">
            <v>0</v>
          </cell>
          <cell r="F111">
            <v>40484</v>
          </cell>
          <cell r="G111">
            <v>23</v>
          </cell>
          <cell r="H111">
            <v>6.8</v>
          </cell>
          <cell r="I111">
            <v>7.66</v>
          </cell>
        </row>
        <row r="112">
          <cell r="A112">
            <v>19</v>
          </cell>
          <cell r="B112" t="str">
            <v>ERDC</v>
          </cell>
          <cell r="C112" t="str">
            <v>1a</v>
          </cell>
          <cell r="D112">
            <v>10</v>
          </cell>
          <cell r="E112">
            <v>0</v>
          </cell>
          <cell r="F112">
            <v>40484</v>
          </cell>
          <cell r="G112">
            <v>23.7</v>
          </cell>
          <cell r="H112">
            <v>6.7</v>
          </cell>
          <cell r="I112">
            <v>7.61</v>
          </cell>
        </row>
        <row r="113">
          <cell r="A113">
            <v>19</v>
          </cell>
          <cell r="B113" t="str">
            <v>ERDC</v>
          </cell>
          <cell r="C113" t="str">
            <v>1a</v>
          </cell>
          <cell r="D113">
            <v>11</v>
          </cell>
          <cell r="E113">
            <v>0</v>
          </cell>
          <cell r="F113">
            <v>40484</v>
          </cell>
          <cell r="G113">
            <v>22.8</v>
          </cell>
          <cell r="H113">
            <v>7.1</v>
          </cell>
          <cell r="I113">
            <v>7.71</v>
          </cell>
        </row>
        <row r="114">
          <cell r="A114">
            <v>19</v>
          </cell>
          <cell r="B114" t="str">
            <v>ERDC</v>
          </cell>
          <cell r="C114" t="str">
            <v>1a</v>
          </cell>
          <cell r="D114">
            <v>12</v>
          </cell>
          <cell r="E114">
            <v>0</v>
          </cell>
          <cell r="F114">
            <v>40484</v>
          </cell>
          <cell r="G114">
            <v>23.7</v>
          </cell>
          <cell r="H114">
            <v>6.9</v>
          </cell>
          <cell r="I114">
            <v>7.75</v>
          </cell>
        </row>
        <row r="115">
          <cell r="A115">
            <v>19</v>
          </cell>
          <cell r="B115" t="str">
            <v>ERDC</v>
          </cell>
          <cell r="C115" t="str">
            <v>1a</v>
          </cell>
          <cell r="D115">
            <v>13</v>
          </cell>
          <cell r="E115">
            <v>0</v>
          </cell>
          <cell r="F115">
            <v>40484</v>
          </cell>
          <cell r="G115">
            <v>22.7</v>
          </cell>
          <cell r="H115">
            <v>6.8</v>
          </cell>
          <cell r="I115">
            <v>7.77</v>
          </cell>
        </row>
        <row r="116">
          <cell r="A116">
            <v>19</v>
          </cell>
          <cell r="B116" t="str">
            <v>ERDC</v>
          </cell>
          <cell r="C116" t="str">
            <v>1a</v>
          </cell>
          <cell r="D116">
            <v>14</v>
          </cell>
          <cell r="E116">
            <v>0</v>
          </cell>
          <cell r="F116">
            <v>40484</v>
          </cell>
          <cell r="G116">
            <v>23.7</v>
          </cell>
          <cell r="H116">
            <v>6.9</v>
          </cell>
          <cell r="I116">
            <v>7.61</v>
          </cell>
        </row>
        <row r="117">
          <cell r="A117">
            <v>20</v>
          </cell>
          <cell r="B117" t="str">
            <v>ERDC</v>
          </cell>
          <cell r="C117" t="str">
            <v>1a</v>
          </cell>
          <cell r="D117">
            <v>1</v>
          </cell>
          <cell r="E117">
            <v>0</v>
          </cell>
          <cell r="F117">
            <v>40484</v>
          </cell>
          <cell r="G117">
            <v>23.1</v>
          </cell>
          <cell r="H117">
            <v>7.6</v>
          </cell>
          <cell r="I117">
            <v>7.68</v>
          </cell>
          <cell r="J117">
            <v>80</v>
          </cell>
          <cell r="K117">
            <v>80</v>
          </cell>
          <cell r="L117">
            <v>220</v>
          </cell>
          <cell r="M117">
            <v>1</v>
          </cell>
        </row>
        <row r="118">
          <cell r="A118">
            <v>20</v>
          </cell>
          <cell r="B118" t="str">
            <v>ERDC</v>
          </cell>
          <cell r="C118" t="str">
            <v>1a</v>
          </cell>
          <cell r="D118">
            <v>2</v>
          </cell>
          <cell r="E118">
            <v>0</v>
          </cell>
          <cell r="F118">
            <v>40484</v>
          </cell>
          <cell r="G118">
            <v>23</v>
          </cell>
          <cell r="H118">
            <v>7</v>
          </cell>
          <cell r="I118">
            <v>7.83</v>
          </cell>
        </row>
        <row r="119">
          <cell r="A119">
            <v>20</v>
          </cell>
          <cell r="B119" t="str">
            <v>ERDC</v>
          </cell>
          <cell r="C119" t="str">
            <v>1a</v>
          </cell>
          <cell r="D119">
            <v>3</v>
          </cell>
          <cell r="E119">
            <v>0</v>
          </cell>
          <cell r="F119">
            <v>40484</v>
          </cell>
          <cell r="G119">
            <v>23.5</v>
          </cell>
          <cell r="H119">
            <v>7.3</v>
          </cell>
          <cell r="I119">
            <v>7.79</v>
          </cell>
        </row>
        <row r="120">
          <cell r="A120">
            <v>20</v>
          </cell>
          <cell r="B120" t="str">
            <v>ERDC</v>
          </cell>
          <cell r="C120" t="str">
            <v>1a</v>
          </cell>
          <cell r="D120">
            <v>4</v>
          </cell>
          <cell r="E120">
            <v>0</v>
          </cell>
          <cell r="F120">
            <v>40484</v>
          </cell>
          <cell r="G120">
            <v>23.1</v>
          </cell>
          <cell r="H120">
            <v>7.1</v>
          </cell>
          <cell r="I120">
            <v>7.81</v>
          </cell>
        </row>
        <row r="121">
          <cell r="A121">
            <v>20</v>
          </cell>
          <cell r="B121" t="str">
            <v>ERDC</v>
          </cell>
          <cell r="C121" t="str">
            <v>1a</v>
          </cell>
          <cell r="D121">
            <v>5</v>
          </cell>
          <cell r="E121">
            <v>0</v>
          </cell>
          <cell r="F121">
            <v>40484</v>
          </cell>
          <cell r="G121">
            <v>23.3</v>
          </cell>
          <cell r="H121">
            <v>6.8</v>
          </cell>
          <cell r="I121">
            <v>7.72</v>
          </cell>
        </row>
        <row r="122">
          <cell r="A122">
            <v>20</v>
          </cell>
          <cell r="B122" t="str">
            <v>ERDC</v>
          </cell>
          <cell r="C122" t="str">
            <v>1a</v>
          </cell>
          <cell r="D122">
            <v>6</v>
          </cell>
          <cell r="E122">
            <v>0</v>
          </cell>
          <cell r="F122">
            <v>40484</v>
          </cell>
          <cell r="G122">
            <v>23.5</v>
          </cell>
          <cell r="H122">
            <v>6.5</v>
          </cell>
          <cell r="I122">
            <v>7.68</v>
          </cell>
        </row>
        <row r="123">
          <cell r="A123">
            <v>20</v>
          </cell>
          <cell r="B123" t="str">
            <v>ERDC</v>
          </cell>
          <cell r="C123" t="str">
            <v>1a</v>
          </cell>
          <cell r="D123">
            <v>7</v>
          </cell>
          <cell r="E123">
            <v>0</v>
          </cell>
          <cell r="F123">
            <v>40484</v>
          </cell>
          <cell r="G123">
            <v>23.7</v>
          </cell>
          <cell r="H123">
            <v>7.6</v>
          </cell>
          <cell r="I123">
            <v>7.75</v>
          </cell>
        </row>
        <row r="124">
          <cell r="A124">
            <v>20</v>
          </cell>
          <cell r="B124" t="str">
            <v>ERDC</v>
          </cell>
          <cell r="C124" t="str">
            <v>1a</v>
          </cell>
          <cell r="D124">
            <v>8</v>
          </cell>
          <cell r="E124">
            <v>0</v>
          </cell>
          <cell r="F124">
            <v>40484</v>
          </cell>
          <cell r="G124">
            <v>22.9</v>
          </cell>
          <cell r="H124">
            <v>7.5</v>
          </cell>
          <cell r="I124">
            <v>7.82</v>
          </cell>
        </row>
        <row r="125">
          <cell r="A125">
            <v>20</v>
          </cell>
          <cell r="B125" t="str">
            <v>ERDC</v>
          </cell>
          <cell r="C125" t="str">
            <v>1a</v>
          </cell>
          <cell r="D125">
            <v>9</v>
          </cell>
          <cell r="E125">
            <v>0</v>
          </cell>
          <cell r="F125">
            <v>40484</v>
          </cell>
          <cell r="G125">
            <v>23.2</v>
          </cell>
          <cell r="H125">
            <v>6.8</v>
          </cell>
          <cell r="I125">
            <v>7.83</v>
          </cell>
        </row>
        <row r="126">
          <cell r="A126">
            <v>20</v>
          </cell>
          <cell r="B126" t="str">
            <v>ERDC</v>
          </cell>
          <cell r="C126" t="str">
            <v>1a</v>
          </cell>
          <cell r="D126">
            <v>10</v>
          </cell>
          <cell r="E126">
            <v>0</v>
          </cell>
          <cell r="F126">
            <v>40484</v>
          </cell>
          <cell r="G126">
            <v>23.5</v>
          </cell>
          <cell r="H126">
            <v>7.4</v>
          </cell>
          <cell r="I126">
            <v>7.72</v>
          </cell>
        </row>
        <row r="127">
          <cell r="A127">
            <v>20</v>
          </cell>
          <cell r="B127" t="str">
            <v>ERDC</v>
          </cell>
          <cell r="C127" t="str">
            <v>1a</v>
          </cell>
          <cell r="D127">
            <v>11</v>
          </cell>
          <cell r="E127">
            <v>0</v>
          </cell>
          <cell r="F127">
            <v>40484</v>
          </cell>
          <cell r="G127">
            <v>23.6</v>
          </cell>
          <cell r="H127">
            <v>6.8</v>
          </cell>
          <cell r="I127">
            <v>7.72</v>
          </cell>
        </row>
        <row r="128">
          <cell r="A128">
            <v>20</v>
          </cell>
          <cell r="B128" t="str">
            <v>ERDC</v>
          </cell>
          <cell r="C128" t="str">
            <v>1a</v>
          </cell>
          <cell r="D128">
            <v>12</v>
          </cell>
          <cell r="E128">
            <v>0</v>
          </cell>
          <cell r="F128">
            <v>40484</v>
          </cell>
          <cell r="G128">
            <v>23.7</v>
          </cell>
          <cell r="H128">
            <v>7.1</v>
          </cell>
          <cell r="I128">
            <v>7.77</v>
          </cell>
        </row>
        <row r="129">
          <cell r="A129">
            <v>20</v>
          </cell>
          <cell r="B129" t="str">
            <v>ERDC</v>
          </cell>
          <cell r="C129" t="str">
            <v>1a</v>
          </cell>
          <cell r="D129">
            <v>13</v>
          </cell>
          <cell r="E129">
            <v>0</v>
          </cell>
          <cell r="F129">
            <v>40484</v>
          </cell>
          <cell r="G129">
            <v>22.9</v>
          </cell>
          <cell r="H129">
            <v>7.9</v>
          </cell>
          <cell r="I129">
            <v>7.83</v>
          </cell>
        </row>
        <row r="130">
          <cell r="A130">
            <v>20</v>
          </cell>
          <cell r="B130" t="str">
            <v>ERDC</v>
          </cell>
          <cell r="C130" t="str">
            <v>1a</v>
          </cell>
          <cell r="D130">
            <v>14</v>
          </cell>
          <cell r="E130">
            <v>0</v>
          </cell>
          <cell r="F130">
            <v>40484</v>
          </cell>
          <cell r="G130">
            <v>23.3</v>
          </cell>
          <cell r="H130">
            <v>7.4</v>
          </cell>
          <cell r="I130">
            <v>7.62</v>
          </cell>
        </row>
        <row r="131">
          <cell r="A131">
            <v>25</v>
          </cell>
          <cell r="B131" t="str">
            <v>ERDC</v>
          </cell>
          <cell r="C131" t="str">
            <v>1a</v>
          </cell>
          <cell r="D131">
            <v>1</v>
          </cell>
          <cell r="E131">
            <v>0</v>
          </cell>
          <cell r="F131">
            <v>40484</v>
          </cell>
          <cell r="G131">
            <v>23.5</v>
          </cell>
          <cell r="H131">
            <v>6.7</v>
          </cell>
          <cell r="I131">
            <v>7.67</v>
          </cell>
          <cell r="J131">
            <v>80</v>
          </cell>
          <cell r="K131">
            <v>90</v>
          </cell>
          <cell r="L131">
            <v>212</v>
          </cell>
          <cell r="M131">
            <v>1</v>
          </cell>
        </row>
        <row r="132">
          <cell r="A132">
            <v>25</v>
          </cell>
          <cell r="B132" t="str">
            <v>ERDC</v>
          </cell>
          <cell r="C132" t="str">
            <v>1a</v>
          </cell>
          <cell r="D132">
            <v>2</v>
          </cell>
          <cell r="E132">
            <v>0</v>
          </cell>
          <cell r="F132">
            <v>40484</v>
          </cell>
          <cell r="G132">
            <v>23.5</v>
          </cell>
          <cell r="H132">
            <v>7.1</v>
          </cell>
          <cell r="I132">
            <v>7.73</v>
          </cell>
        </row>
        <row r="133">
          <cell r="A133">
            <v>25</v>
          </cell>
          <cell r="B133" t="str">
            <v>ERDC</v>
          </cell>
          <cell r="C133" t="str">
            <v>1a</v>
          </cell>
          <cell r="D133">
            <v>3</v>
          </cell>
          <cell r="E133">
            <v>0</v>
          </cell>
          <cell r="F133">
            <v>40484</v>
          </cell>
          <cell r="G133">
            <v>23.5</v>
          </cell>
          <cell r="H133">
            <v>7.4</v>
          </cell>
          <cell r="I133">
            <v>7.61</v>
          </cell>
        </row>
        <row r="134">
          <cell r="A134">
            <v>25</v>
          </cell>
          <cell r="B134" t="str">
            <v>ERDC</v>
          </cell>
          <cell r="C134" t="str">
            <v>1a</v>
          </cell>
          <cell r="D134">
            <v>4</v>
          </cell>
          <cell r="E134">
            <v>0</v>
          </cell>
          <cell r="F134">
            <v>40484</v>
          </cell>
          <cell r="G134">
            <v>23.6</v>
          </cell>
          <cell r="H134">
            <v>7.1</v>
          </cell>
          <cell r="I134">
            <v>7.53</v>
          </cell>
        </row>
        <row r="135">
          <cell r="A135">
            <v>25</v>
          </cell>
          <cell r="B135" t="str">
            <v>ERDC</v>
          </cell>
          <cell r="C135" t="str">
            <v>1a</v>
          </cell>
          <cell r="D135">
            <v>5</v>
          </cell>
          <cell r="E135">
            <v>0</v>
          </cell>
          <cell r="F135">
            <v>40484</v>
          </cell>
          <cell r="G135">
            <v>23.6</v>
          </cell>
          <cell r="H135">
            <v>7.6</v>
          </cell>
          <cell r="I135">
            <v>7.73</v>
          </cell>
        </row>
        <row r="136">
          <cell r="A136">
            <v>25</v>
          </cell>
          <cell r="B136" t="str">
            <v>ERDC</v>
          </cell>
          <cell r="C136" t="str">
            <v>1a</v>
          </cell>
          <cell r="D136">
            <v>6</v>
          </cell>
          <cell r="E136">
            <v>0</v>
          </cell>
          <cell r="F136">
            <v>40484</v>
          </cell>
          <cell r="G136">
            <v>23.5</v>
          </cell>
          <cell r="H136">
            <v>7.2</v>
          </cell>
          <cell r="I136">
            <v>7.8</v>
          </cell>
        </row>
        <row r="137">
          <cell r="A137">
            <v>25</v>
          </cell>
          <cell r="B137" t="str">
            <v>ERDC</v>
          </cell>
          <cell r="C137" t="str">
            <v>1a</v>
          </cell>
          <cell r="D137">
            <v>7</v>
          </cell>
          <cell r="E137">
            <v>0</v>
          </cell>
          <cell r="F137">
            <v>40484</v>
          </cell>
          <cell r="G137">
            <v>23.4</v>
          </cell>
          <cell r="H137">
            <v>7.4</v>
          </cell>
          <cell r="I137">
            <v>7.63</v>
          </cell>
        </row>
        <row r="138">
          <cell r="A138">
            <v>25</v>
          </cell>
          <cell r="B138" t="str">
            <v>ERDC</v>
          </cell>
          <cell r="C138" t="str">
            <v>1a</v>
          </cell>
          <cell r="D138">
            <v>8</v>
          </cell>
          <cell r="E138">
            <v>0</v>
          </cell>
          <cell r="F138">
            <v>40484</v>
          </cell>
          <cell r="G138">
            <v>23.5</v>
          </cell>
          <cell r="H138">
            <v>7.7</v>
          </cell>
          <cell r="I138">
            <v>7.63</v>
          </cell>
        </row>
        <row r="139">
          <cell r="A139">
            <v>25</v>
          </cell>
          <cell r="B139" t="str">
            <v>ERDC</v>
          </cell>
          <cell r="C139" t="str">
            <v>1a</v>
          </cell>
          <cell r="D139">
            <v>9</v>
          </cell>
          <cell r="E139">
            <v>0</v>
          </cell>
          <cell r="F139">
            <v>40484</v>
          </cell>
          <cell r="G139">
            <v>23.1</v>
          </cell>
          <cell r="H139">
            <v>6.8</v>
          </cell>
          <cell r="I139">
            <v>7.67</v>
          </cell>
        </row>
        <row r="140">
          <cell r="A140">
            <v>25</v>
          </cell>
          <cell r="B140" t="str">
            <v>ERDC</v>
          </cell>
          <cell r="C140" t="str">
            <v>1a</v>
          </cell>
          <cell r="D140">
            <v>10</v>
          </cell>
          <cell r="E140">
            <v>0</v>
          </cell>
          <cell r="F140">
            <v>40484</v>
          </cell>
          <cell r="G140">
            <v>23.4</v>
          </cell>
          <cell r="H140">
            <v>6.5</v>
          </cell>
          <cell r="I140">
            <v>7.72</v>
          </cell>
        </row>
        <row r="141">
          <cell r="A141">
            <v>25</v>
          </cell>
          <cell r="B141" t="str">
            <v>ERDC</v>
          </cell>
          <cell r="C141" t="str">
            <v>1a</v>
          </cell>
          <cell r="D141">
            <v>11</v>
          </cell>
          <cell r="E141">
            <v>0</v>
          </cell>
          <cell r="F141">
            <v>40484</v>
          </cell>
          <cell r="G141">
            <v>22.7</v>
          </cell>
          <cell r="H141">
            <v>7.3</v>
          </cell>
          <cell r="I141">
            <v>7.8</v>
          </cell>
        </row>
        <row r="142">
          <cell r="A142">
            <v>25</v>
          </cell>
          <cell r="B142" t="str">
            <v>ERDC</v>
          </cell>
          <cell r="C142" t="str">
            <v>1a</v>
          </cell>
          <cell r="D142">
            <v>12</v>
          </cell>
          <cell r="E142">
            <v>0</v>
          </cell>
          <cell r="F142">
            <v>40484</v>
          </cell>
          <cell r="G142">
            <v>23</v>
          </cell>
          <cell r="H142">
            <v>7.2</v>
          </cell>
          <cell r="I142">
            <v>7.71</v>
          </cell>
        </row>
        <row r="143">
          <cell r="A143">
            <v>25</v>
          </cell>
          <cell r="B143" t="str">
            <v>ERDC</v>
          </cell>
          <cell r="C143" t="str">
            <v>1a</v>
          </cell>
          <cell r="D143">
            <v>13</v>
          </cell>
          <cell r="E143">
            <v>0</v>
          </cell>
          <cell r="F143">
            <v>40484</v>
          </cell>
          <cell r="G143">
            <v>23.7</v>
          </cell>
          <cell r="H143">
            <v>6.6</v>
          </cell>
          <cell r="I143">
            <v>7.76</v>
          </cell>
        </row>
        <row r="144">
          <cell r="A144">
            <v>25</v>
          </cell>
          <cell r="B144" t="str">
            <v>ERDC</v>
          </cell>
          <cell r="C144" t="str">
            <v>1a</v>
          </cell>
          <cell r="D144">
            <v>14</v>
          </cell>
          <cell r="E144">
            <v>0</v>
          </cell>
          <cell r="F144">
            <v>40484</v>
          </cell>
          <cell r="G144">
            <v>23.6</v>
          </cell>
          <cell r="H144">
            <v>6.7</v>
          </cell>
          <cell r="I144">
            <v>7.71</v>
          </cell>
        </row>
        <row r="145">
          <cell r="A145">
            <v>30</v>
          </cell>
          <cell r="B145" t="str">
            <v>ERDC</v>
          </cell>
          <cell r="C145" t="str">
            <v>1a</v>
          </cell>
          <cell r="D145">
            <v>1</v>
          </cell>
          <cell r="E145">
            <v>0</v>
          </cell>
          <cell r="F145">
            <v>40484</v>
          </cell>
          <cell r="G145">
            <v>23.4</v>
          </cell>
          <cell r="H145">
            <v>7</v>
          </cell>
          <cell r="I145">
            <v>7.46</v>
          </cell>
          <cell r="J145">
            <v>106</v>
          </cell>
          <cell r="K145">
            <v>100</v>
          </cell>
          <cell r="L145">
            <v>269</v>
          </cell>
          <cell r="M145">
            <v>1</v>
          </cell>
        </row>
        <row r="146">
          <cell r="A146">
            <v>30</v>
          </cell>
          <cell r="B146" t="str">
            <v>ERDC</v>
          </cell>
          <cell r="C146" t="str">
            <v>1a</v>
          </cell>
          <cell r="D146">
            <v>2</v>
          </cell>
          <cell r="E146">
            <v>0</v>
          </cell>
          <cell r="F146">
            <v>40484</v>
          </cell>
          <cell r="G146">
            <v>23.5</v>
          </cell>
          <cell r="H146">
            <v>6.7</v>
          </cell>
          <cell r="I146">
            <v>7.77</v>
          </cell>
        </row>
        <row r="147">
          <cell r="A147">
            <v>30</v>
          </cell>
          <cell r="B147" t="str">
            <v>ERDC</v>
          </cell>
          <cell r="C147" t="str">
            <v>1a</v>
          </cell>
          <cell r="D147">
            <v>3</v>
          </cell>
          <cell r="E147">
            <v>0</v>
          </cell>
          <cell r="F147">
            <v>40484</v>
          </cell>
          <cell r="G147">
            <v>23.6</v>
          </cell>
          <cell r="H147">
            <v>6.7</v>
          </cell>
          <cell r="I147">
            <v>7.69</v>
          </cell>
        </row>
        <row r="148">
          <cell r="A148">
            <v>30</v>
          </cell>
          <cell r="B148" t="str">
            <v>ERDC</v>
          </cell>
          <cell r="C148" t="str">
            <v>1a</v>
          </cell>
          <cell r="D148">
            <v>4</v>
          </cell>
          <cell r="E148">
            <v>0</v>
          </cell>
          <cell r="F148">
            <v>40484</v>
          </cell>
          <cell r="G148">
            <v>22.6</v>
          </cell>
          <cell r="H148">
            <v>7.4</v>
          </cell>
          <cell r="I148">
            <v>7.81</v>
          </cell>
        </row>
        <row r="149">
          <cell r="A149">
            <v>30</v>
          </cell>
          <cell r="B149" t="str">
            <v>ERDC</v>
          </cell>
          <cell r="C149" t="str">
            <v>1a</v>
          </cell>
          <cell r="D149">
            <v>5</v>
          </cell>
          <cell r="E149">
            <v>0</v>
          </cell>
          <cell r="F149">
            <v>40484</v>
          </cell>
          <cell r="G149">
            <v>23.4</v>
          </cell>
          <cell r="H149">
            <v>6.4</v>
          </cell>
          <cell r="I149">
            <v>7.72</v>
          </cell>
        </row>
        <row r="150">
          <cell r="A150">
            <v>30</v>
          </cell>
          <cell r="B150" t="str">
            <v>ERDC</v>
          </cell>
          <cell r="C150" t="str">
            <v>1a</v>
          </cell>
          <cell r="D150">
            <v>6</v>
          </cell>
          <cell r="E150">
            <v>0</v>
          </cell>
          <cell r="F150">
            <v>40484</v>
          </cell>
          <cell r="G150">
            <v>23.7</v>
          </cell>
          <cell r="H150">
            <v>6.3</v>
          </cell>
          <cell r="I150">
            <v>7.66</v>
          </cell>
        </row>
        <row r="151">
          <cell r="A151">
            <v>30</v>
          </cell>
          <cell r="B151" t="str">
            <v>ERDC</v>
          </cell>
          <cell r="C151" t="str">
            <v>1a</v>
          </cell>
          <cell r="D151">
            <v>7</v>
          </cell>
          <cell r="E151">
            <v>0</v>
          </cell>
          <cell r="F151">
            <v>40484</v>
          </cell>
          <cell r="G151">
            <v>23.8</v>
          </cell>
          <cell r="H151">
            <v>6.2</v>
          </cell>
          <cell r="I151">
            <v>7.75</v>
          </cell>
        </row>
        <row r="152">
          <cell r="A152">
            <v>30</v>
          </cell>
          <cell r="B152" t="str">
            <v>ERDC</v>
          </cell>
          <cell r="C152" t="str">
            <v>1a</v>
          </cell>
          <cell r="D152">
            <v>8</v>
          </cell>
          <cell r="E152">
            <v>0</v>
          </cell>
          <cell r="F152">
            <v>40484</v>
          </cell>
          <cell r="G152">
            <v>23.1</v>
          </cell>
          <cell r="H152">
            <v>6.8</v>
          </cell>
          <cell r="I152">
            <v>7.64</v>
          </cell>
        </row>
        <row r="153">
          <cell r="A153">
            <v>30</v>
          </cell>
          <cell r="B153" t="str">
            <v>ERDC</v>
          </cell>
          <cell r="C153" t="str">
            <v>1a</v>
          </cell>
          <cell r="D153">
            <v>9</v>
          </cell>
          <cell r="E153">
            <v>0</v>
          </cell>
          <cell r="F153">
            <v>40484</v>
          </cell>
          <cell r="G153">
            <v>23.3</v>
          </cell>
          <cell r="H153">
            <v>6.7</v>
          </cell>
          <cell r="I153">
            <v>7.68</v>
          </cell>
        </row>
        <row r="154">
          <cell r="A154">
            <v>30</v>
          </cell>
          <cell r="B154" t="str">
            <v>ERDC</v>
          </cell>
          <cell r="C154" t="str">
            <v>1a</v>
          </cell>
          <cell r="D154">
            <v>10</v>
          </cell>
          <cell r="E154">
            <v>0</v>
          </cell>
          <cell r="F154">
            <v>40484</v>
          </cell>
          <cell r="G154">
            <v>23.2</v>
          </cell>
          <cell r="H154">
            <v>6.9</v>
          </cell>
          <cell r="I154">
            <v>7.63</v>
          </cell>
        </row>
        <row r="155">
          <cell r="A155">
            <v>30</v>
          </cell>
          <cell r="B155" t="str">
            <v>ERDC</v>
          </cell>
          <cell r="C155" t="str">
            <v>1a</v>
          </cell>
          <cell r="D155">
            <v>11</v>
          </cell>
          <cell r="E155">
            <v>0</v>
          </cell>
          <cell r="F155">
            <v>40484</v>
          </cell>
          <cell r="G155">
            <v>22.8</v>
          </cell>
          <cell r="H155">
            <v>7</v>
          </cell>
          <cell r="I155">
            <v>7.74</v>
          </cell>
        </row>
        <row r="156">
          <cell r="A156">
            <v>30</v>
          </cell>
          <cell r="B156" t="str">
            <v>ERDC</v>
          </cell>
          <cell r="C156" t="str">
            <v>1a</v>
          </cell>
          <cell r="D156">
            <v>12</v>
          </cell>
          <cell r="E156">
            <v>0</v>
          </cell>
          <cell r="F156">
            <v>40484</v>
          </cell>
          <cell r="G156">
            <v>23.4</v>
          </cell>
          <cell r="H156">
            <v>6.2</v>
          </cell>
          <cell r="I156">
            <v>7.65</v>
          </cell>
        </row>
        <row r="157">
          <cell r="A157">
            <v>30</v>
          </cell>
          <cell r="B157" t="str">
            <v>ERDC</v>
          </cell>
          <cell r="C157" t="str">
            <v>1a</v>
          </cell>
          <cell r="D157">
            <v>13</v>
          </cell>
          <cell r="E157">
            <v>0</v>
          </cell>
          <cell r="F157">
            <v>40484</v>
          </cell>
          <cell r="G157">
            <v>23.4</v>
          </cell>
          <cell r="H157">
            <v>6.7</v>
          </cell>
          <cell r="I157">
            <v>7.76</v>
          </cell>
        </row>
        <row r="158">
          <cell r="A158">
            <v>30</v>
          </cell>
          <cell r="B158" t="str">
            <v>ERDC</v>
          </cell>
          <cell r="C158" t="str">
            <v>1a</v>
          </cell>
          <cell r="D158">
            <v>14</v>
          </cell>
          <cell r="E158">
            <v>0</v>
          </cell>
          <cell r="F158">
            <v>40484</v>
          </cell>
          <cell r="G158">
            <v>23.6</v>
          </cell>
          <cell r="H158">
            <v>6.3</v>
          </cell>
          <cell r="I158">
            <v>7.79</v>
          </cell>
        </row>
        <row r="159">
          <cell r="A159" t="str">
            <v>33a</v>
          </cell>
          <cell r="B159" t="str">
            <v>ERDC</v>
          </cell>
          <cell r="C159" t="str">
            <v>1a</v>
          </cell>
          <cell r="D159">
            <v>1</v>
          </cell>
          <cell r="E159">
            <v>0</v>
          </cell>
          <cell r="F159">
            <v>40484</v>
          </cell>
          <cell r="G159">
            <v>23.5</v>
          </cell>
          <cell r="H159">
            <v>6.6</v>
          </cell>
          <cell r="I159">
            <v>7.67</v>
          </cell>
          <cell r="J159">
            <v>72</v>
          </cell>
          <cell r="K159">
            <v>100</v>
          </cell>
          <cell r="L159">
            <v>211</v>
          </cell>
          <cell r="M159">
            <v>1</v>
          </cell>
        </row>
        <row r="160">
          <cell r="A160" t="str">
            <v>33a</v>
          </cell>
          <cell r="B160" t="str">
            <v>ERDC</v>
          </cell>
          <cell r="C160" t="str">
            <v>1a</v>
          </cell>
          <cell r="D160">
            <v>2</v>
          </cell>
          <cell r="E160">
            <v>0</v>
          </cell>
          <cell r="F160">
            <v>40484</v>
          </cell>
          <cell r="G160">
            <v>23.7</v>
          </cell>
          <cell r="H160">
            <v>7.4</v>
          </cell>
          <cell r="I160">
            <v>7.71</v>
          </cell>
        </row>
        <row r="161">
          <cell r="A161" t="str">
            <v>33a</v>
          </cell>
          <cell r="B161" t="str">
            <v>ERDC</v>
          </cell>
          <cell r="C161" t="str">
            <v>1a</v>
          </cell>
          <cell r="D161">
            <v>3</v>
          </cell>
          <cell r="E161">
            <v>0</v>
          </cell>
          <cell r="F161">
            <v>40484</v>
          </cell>
          <cell r="G161">
            <v>23.3</v>
          </cell>
          <cell r="H161">
            <v>7.4</v>
          </cell>
          <cell r="I161">
            <v>7.81</v>
          </cell>
        </row>
        <row r="162">
          <cell r="A162" t="str">
            <v>33a</v>
          </cell>
          <cell r="B162" t="str">
            <v>ERDC</v>
          </cell>
          <cell r="C162" t="str">
            <v>1a</v>
          </cell>
          <cell r="D162">
            <v>4</v>
          </cell>
          <cell r="E162">
            <v>0</v>
          </cell>
          <cell r="F162">
            <v>40484</v>
          </cell>
          <cell r="G162">
            <v>23.6</v>
          </cell>
          <cell r="H162">
            <v>7.4</v>
          </cell>
          <cell r="I162">
            <v>7.63</v>
          </cell>
        </row>
        <row r="163">
          <cell r="A163" t="str">
            <v>33a</v>
          </cell>
          <cell r="B163" t="str">
            <v>ERDC</v>
          </cell>
          <cell r="C163" t="str">
            <v>1a</v>
          </cell>
          <cell r="D163">
            <v>5</v>
          </cell>
          <cell r="E163">
            <v>0</v>
          </cell>
          <cell r="F163">
            <v>40484</v>
          </cell>
          <cell r="G163">
            <v>23.5</v>
          </cell>
          <cell r="H163">
            <v>7.3</v>
          </cell>
          <cell r="I163">
            <v>7.61</v>
          </cell>
        </row>
        <row r="164">
          <cell r="A164" t="str">
            <v>33a</v>
          </cell>
          <cell r="B164" t="str">
            <v>ERDC</v>
          </cell>
          <cell r="C164" t="str">
            <v>1a</v>
          </cell>
          <cell r="D164">
            <v>6</v>
          </cell>
          <cell r="E164">
            <v>0</v>
          </cell>
          <cell r="F164">
            <v>40484</v>
          </cell>
          <cell r="G164">
            <v>23.2</v>
          </cell>
          <cell r="H164">
            <v>7.8</v>
          </cell>
          <cell r="I164">
            <v>7.76</v>
          </cell>
        </row>
        <row r="165">
          <cell r="A165" t="str">
            <v>33a</v>
          </cell>
          <cell r="B165" t="str">
            <v>ERDC</v>
          </cell>
          <cell r="C165" t="str">
            <v>1a</v>
          </cell>
          <cell r="D165">
            <v>7</v>
          </cell>
          <cell r="E165">
            <v>0</v>
          </cell>
          <cell r="F165">
            <v>40484</v>
          </cell>
          <cell r="G165">
            <v>23.2</v>
          </cell>
          <cell r="H165">
            <v>6.9</v>
          </cell>
          <cell r="I165">
            <v>7.69</v>
          </cell>
        </row>
        <row r="166">
          <cell r="A166" t="str">
            <v>33a</v>
          </cell>
          <cell r="B166" t="str">
            <v>ERDC</v>
          </cell>
          <cell r="C166" t="str">
            <v>1a</v>
          </cell>
          <cell r="D166">
            <v>8</v>
          </cell>
          <cell r="E166">
            <v>0</v>
          </cell>
          <cell r="F166">
            <v>40484</v>
          </cell>
          <cell r="G166">
            <v>23.3</v>
          </cell>
          <cell r="H166">
            <v>6.4</v>
          </cell>
          <cell r="I166">
            <v>7.7</v>
          </cell>
        </row>
        <row r="167">
          <cell r="A167" t="str">
            <v>33a</v>
          </cell>
          <cell r="B167" t="str">
            <v>ERDC</v>
          </cell>
          <cell r="C167" t="str">
            <v>1a</v>
          </cell>
          <cell r="D167">
            <v>9</v>
          </cell>
          <cell r="E167">
            <v>0</v>
          </cell>
          <cell r="F167">
            <v>40484</v>
          </cell>
          <cell r="G167">
            <v>23.1</v>
          </cell>
          <cell r="H167">
            <v>6.9</v>
          </cell>
          <cell r="I167">
            <v>7.68</v>
          </cell>
        </row>
        <row r="168">
          <cell r="A168" t="str">
            <v>33a</v>
          </cell>
          <cell r="B168" t="str">
            <v>ERDC</v>
          </cell>
          <cell r="C168" t="str">
            <v>1a</v>
          </cell>
          <cell r="D168">
            <v>10</v>
          </cell>
          <cell r="E168">
            <v>0</v>
          </cell>
          <cell r="F168">
            <v>40484</v>
          </cell>
          <cell r="G168">
            <v>23.5</v>
          </cell>
          <cell r="H168">
            <v>7.2</v>
          </cell>
          <cell r="I168">
            <v>7.7</v>
          </cell>
        </row>
        <row r="169">
          <cell r="A169" t="str">
            <v>33a</v>
          </cell>
          <cell r="B169" t="str">
            <v>ERDC</v>
          </cell>
          <cell r="C169" t="str">
            <v>1a</v>
          </cell>
          <cell r="D169">
            <v>11</v>
          </cell>
          <cell r="E169">
            <v>0</v>
          </cell>
          <cell r="F169">
            <v>40484</v>
          </cell>
          <cell r="G169">
            <v>23</v>
          </cell>
          <cell r="H169">
            <v>7.2</v>
          </cell>
          <cell r="I169">
            <v>7.75</v>
          </cell>
        </row>
        <row r="170">
          <cell r="A170" t="str">
            <v>33a</v>
          </cell>
          <cell r="B170" t="str">
            <v>ERDC</v>
          </cell>
          <cell r="C170" t="str">
            <v>1a</v>
          </cell>
          <cell r="D170">
            <v>12</v>
          </cell>
          <cell r="E170">
            <v>0</v>
          </cell>
          <cell r="F170">
            <v>40484</v>
          </cell>
          <cell r="G170">
            <v>23.3</v>
          </cell>
          <cell r="H170">
            <v>6.2</v>
          </cell>
          <cell r="I170">
            <v>7.81</v>
          </cell>
        </row>
        <row r="171">
          <cell r="A171" t="str">
            <v>33a</v>
          </cell>
          <cell r="B171" t="str">
            <v>ERDC</v>
          </cell>
          <cell r="C171" t="str">
            <v>1a</v>
          </cell>
          <cell r="D171">
            <v>13</v>
          </cell>
          <cell r="E171">
            <v>0</v>
          </cell>
          <cell r="F171">
            <v>40484</v>
          </cell>
          <cell r="G171">
            <v>23.4</v>
          </cell>
          <cell r="H171">
            <v>7.2</v>
          </cell>
          <cell r="I171">
            <v>7.78</v>
          </cell>
        </row>
        <row r="172">
          <cell r="A172" t="str">
            <v>33a</v>
          </cell>
          <cell r="B172" t="str">
            <v>ERDC</v>
          </cell>
          <cell r="C172" t="str">
            <v>1a</v>
          </cell>
          <cell r="D172">
            <v>14</v>
          </cell>
          <cell r="E172">
            <v>0</v>
          </cell>
          <cell r="F172">
            <v>40484</v>
          </cell>
          <cell r="G172">
            <v>23.7</v>
          </cell>
          <cell r="H172">
            <v>6.2</v>
          </cell>
          <cell r="I172">
            <v>7.67</v>
          </cell>
        </row>
        <row r="173">
          <cell r="A173">
            <v>1</v>
          </cell>
          <cell r="B173" t="str">
            <v>ERDC</v>
          </cell>
          <cell r="C173" t="str">
            <v>1a</v>
          </cell>
          <cell r="D173">
            <v>6</v>
          </cell>
          <cell r="E173">
            <v>1</v>
          </cell>
          <cell r="F173">
            <v>40485</v>
          </cell>
          <cell r="G173">
            <v>24.1</v>
          </cell>
        </row>
        <row r="174">
          <cell r="A174">
            <v>6</v>
          </cell>
          <cell r="B174" t="str">
            <v>ERDC</v>
          </cell>
          <cell r="C174" t="str">
            <v>1a</v>
          </cell>
          <cell r="D174">
            <v>7</v>
          </cell>
          <cell r="E174">
            <v>1</v>
          </cell>
          <cell r="F174">
            <v>40485</v>
          </cell>
          <cell r="G174">
            <v>23.5</v>
          </cell>
        </row>
        <row r="175">
          <cell r="A175">
            <v>7</v>
          </cell>
          <cell r="B175" t="str">
            <v>ERDC</v>
          </cell>
          <cell r="C175" t="str">
            <v>1a</v>
          </cell>
          <cell r="D175">
            <v>3</v>
          </cell>
          <cell r="E175">
            <v>1</v>
          </cell>
          <cell r="F175">
            <v>40485</v>
          </cell>
          <cell r="G175">
            <v>23.5</v>
          </cell>
        </row>
        <row r="176">
          <cell r="A176">
            <v>8</v>
          </cell>
          <cell r="B176" t="str">
            <v>ERDC</v>
          </cell>
          <cell r="C176" t="str">
            <v>1a</v>
          </cell>
          <cell r="D176">
            <v>3</v>
          </cell>
          <cell r="E176">
            <v>1</v>
          </cell>
          <cell r="F176">
            <v>40485</v>
          </cell>
          <cell r="G176">
            <v>23.4</v>
          </cell>
        </row>
        <row r="177">
          <cell r="A177">
            <v>9</v>
          </cell>
          <cell r="B177" t="str">
            <v>ERDC</v>
          </cell>
          <cell r="C177" t="str">
            <v>1a</v>
          </cell>
          <cell r="D177">
            <v>10</v>
          </cell>
          <cell r="E177">
            <v>1</v>
          </cell>
          <cell r="F177">
            <v>40485</v>
          </cell>
          <cell r="G177">
            <v>24</v>
          </cell>
        </row>
        <row r="178">
          <cell r="A178">
            <v>11</v>
          </cell>
          <cell r="B178" t="str">
            <v>ERDC</v>
          </cell>
          <cell r="C178" t="str">
            <v>1a</v>
          </cell>
          <cell r="D178">
            <v>12</v>
          </cell>
          <cell r="E178">
            <v>1</v>
          </cell>
          <cell r="F178">
            <v>40485</v>
          </cell>
          <cell r="G178">
            <v>23.5</v>
          </cell>
        </row>
        <row r="179">
          <cell r="A179">
            <v>18</v>
          </cell>
          <cell r="B179" t="str">
            <v>ERDC</v>
          </cell>
          <cell r="C179" t="str">
            <v>1a</v>
          </cell>
          <cell r="D179">
            <v>3</v>
          </cell>
          <cell r="E179">
            <v>1</v>
          </cell>
          <cell r="F179">
            <v>40485</v>
          </cell>
          <cell r="G179">
            <v>23.5</v>
          </cell>
        </row>
        <row r="180">
          <cell r="A180">
            <v>19</v>
          </cell>
          <cell r="B180" t="str">
            <v>ERDC</v>
          </cell>
          <cell r="C180" t="str">
            <v>1a</v>
          </cell>
          <cell r="D180">
            <v>1</v>
          </cell>
          <cell r="E180">
            <v>1</v>
          </cell>
          <cell r="F180">
            <v>40485</v>
          </cell>
          <cell r="G180">
            <v>24</v>
          </cell>
        </row>
        <row r="181">
          <cell r="A181">
            <v>20</v>
          </cell>
          <cell r="B181" t="str">
            <v>ERDC</v>
          </cell>
          <cell r="C181" t="str">
            <v>1a</v>
          </cell>
          <cell r="D181">
            <v>11</v>
          </cell>
          <cell r="E181">
            <v>1</v>
          </cell>
          <cell r="F181">
            <v>40485</v>
          </cell>
          <cell r="G181">
            <v>24.4</v>
          </cell>
        </row>
        <row r="182">
          <cell r="A182">
            <v>25</v>
          </cell>
          <cell r="B182" t="str">
            <v>ERDC</v>
          </cell>
          <cell r="C182" t="str">
            <v>1a</v>
          </cell>
          <cell r="D182">
            <v>1</v>
          </cell>
          <cell r="E182">
            <v>1</v>
          </cell>
          <cell r="F182">
            <v>40485</v>
          </cell>
          <cell r="G182">
            <v>24.3</v>
          </cell>
        </row>
        <row r="183">
          <cell r="A183">
            <v>30</v>
          </cell>
          <cell r="B183" t="str">
            <v>ERDC</v>
          </cell>
          <cell r="C183" t="str">
            <v>1a</v>
          </cell>
          <cell r="D183">
            <v>1</v>
          </cell>
          <cell r="E183">
            <v>1</v>
          </cell>
          <cell r="F183">
            <v>40485</v>
          </cell>
          <cell r="G183">
            <v>24.1</v>
          </cell>
        </row>
        <row r="184">
          <cell r="A184" t="str">
            <v>33a</v>
          </cell>
          <cell r="B184" t="str">
            <v>ERDC</v>
          </cell>
          <cell r="C184" t="str">
            <v>1a</v>
          </cell>
          <cell r="D184">
            <v>9</v>
          </cell>
          <cell r="E184">
            <v>1</v>
          </cell>
          <cell r="F184">
            <v>40485</v>
          </cell>
          <cell r="G184">
            <v>23.5</v>
          </cell>
        </row>
        <row r="185">
          <cell r="A185">
            <v>1</v>
          </cell>
          <cell r="B185" t="str">
            <v>ERDC</v>
          </cell>
          <cell r="C185" t="str">
            <v>1a</v>
          </cell>
          <cell r="D185">
            <v>4</v>
          </cell>
          <cell r="E185">
            <v>2</v>
          </cell>
          <cell r="F185">
            <v>40486</v>
          </cell>
          <cell r="G185">
            <v>23</v>
          </cell>
        </row>
        <row r="186">
          <cell r="A186">
            <v>6</v>
          </cell>
          <cell r="B186" t="str">
            <v>ERDC</v>
          </cell>
          <cell r="C186" t="str">
            <v>1a</v>
          </cell>
          <cell r="D186">
            <v>13</v>
          </cell>
          <cell r="E186">
            <v>2</v>
          </cell>
          <cell r="F186">
            <v>40486</v>
          </cell>
          <cell r="G186">
            <v>23.5</v>
          </cell>
        </row>
        <row r="187">
          <cell r="A187">
            <v>7</v>
          </cell>
          <cell r="B187" t="str">
            <v>ERDC</v>
          </cell>
          <cell r="C187" t="str">
            <v>1a</v>
          </cell>
          <cell r="D187">
            <v>14</v>
          </cell>
          <cell r="E187">
            <v>2</v>
          </cell>
          <cell r="F187">
            <v>40486</v>
          </cell>
          <cell r="G187">
            <v>23.6</v>
          </cell>
        </row>
        <row r="188">
          <cell r="A188">
            <v>8</v>
          </cell>
          <cell r="B188" t="str">
            <v>ERDC</v>
          </cell>
          <cell r="C188" t="str">
            <v>1a</v>
          </cell>
          <cell r="D188">
            <v>10</v>
          </cell>
          <cell r="E188">
            <v>2</v>
          </cell>
          <cell r="F188">
            <v>40486</v>
          </cell>
          <cell r="G188">
            <v>21.7</v>
          </cell>
        </row>
        <row r="189">
          <cell r="A189">
            <v>9</v>
          </cell>
          <cell r="B189" t="str">
            <v>ERDC</v>
          </cell>
          <cell r="C189" t="str">
            <v>1a</v>
          </cell>
          <cell r="D189">
            <v>7</v>
          </cell>
          <cell r="E189">
            <v>2</v>
          </cell>
          <cell r="F189">
            <v>40486</v>
          </cell>
          <cell r="G189">
            <v>23.5</v>
          </cell>
        </row>
        <row r="190">
          <cell r="A190">
            <v>11</v>
          </cell>
          <cell r="B190" t="str">
            <v>ERDC</v>
          </cell>
          <cell r="C190" t="str">
            <v>1a</v>
          </cell>
          <cell r="D190">
            <v>8</v>
          </cell>
          <cell r="E190">
            <v>2</v>
          </cell>
          <cell r="F190">
            <v>40486</v>
          </cell>
          <cell r="G190">
            <v>23.5</v>
          </cell>
        </row>
        <row r="191">
          <cell r="A191">
            <v>18</v>
          </cell>
          <cell r="B191" t="str">
            <v>ERDC</v>
          </cell>
          <cell r="C191" t="str">
            <v>1a</v>
          </cell>
          <cell r="D191">
            <v>8</v>
          </cell>
          <cell r="E191">
            <v>2</v>
          </cell>
          <cell r="F191">
            <v>40486</v>
          </cell>
          <cell r="G191">
            <v>23.6</v>
          </cell>
        </row>
        <row r="192">
          <cell r="A192">
            <v>19</v>
          </cell>
          <cell r="B192" t="str">
            <v>ERDC</v>
          </cell>
          <cell r="C192" t="str">
            <v>1a</v>
          </cell>
          <cell r="D192">
            <v>10</v>
          </cell>
          <cell r="E192">
            <v>2</v>
          </cell>
          <cell r="F192">
            <v>40486</v>
          </cell>
          <cell r="G192">
            <v>23.6</v>
          </cell>
        </row>
        <row r="193">
          <cell r="A193">
            <v>20</v>
          </cell>
          <cell r="B193" t="str">
            <v>ERDC</v>
          </cell>
          <cell r="C193" t="str">
            <v>1a</v>
          </cell>
          <cell r="D193">
            <v>7</v>
          </cell>
          <cell r="E193">
            <v>2</v>
          </cell>
          <cell r="F193">
            <v>40486</v>
          </cell>
          <cell r="G193">
            <v>23.4</v>
          </cell>
        </row>
        <row r="194">
          <cell r="A194">
            <v>25</v>
          </cell>
          <cell r="B194" t="str">
            <v>ERDC</v>
          </cell>
          <cell r="C194" t="str">
            <v>1a</v>
          </cell>
          <cell r="D194">
            <v>4</v>
          </cell>
          <cell r="E194">
            <v>2</v>
          </cell>
          <cell r="F194">
            <v>40486</v>
          </cell>
          <cell r="G194">
            <v>23.3</v>
          </cell>
        </row>
        <row r="195">
          <cell r="A195">
            <v>30</v>
          </cell>
          <cell r="B195" t="str">
            <v>ERDC</v>
          </cell>
          <cell r="C195" t="str">
            <v>1a</v>
          </cell>
          <cell r="D195">
            <v>12</v>
          </cell>
          <cell r="E195">
            <v>2</v>
          </cell>
          <cell r="F195">
            <v>40486</v>
          </cell>
          <cell r="G195">
            <v>23.5</v>
          </cell>
        </row>
        <row r="196">
          <cell r="A196" t="str">
            <v>33a</v>
          </cell>
          <cell r="B196" t="str">
            <v>ERDC</v>
          </cell>
          <cell r="C196" t="str">
            <v>1a</v>
          </cell>
          <cell r="D196">
            <v>3</v>
          </cell>
          <cell r="E196">
            <v>2</v>
          </cell>
          <cell r="F196">
            <v>40486</v>
          </cell>
          <cell r="G196">
            <v>22.8</v>
          </cell>
        </row>
        <row r="197">
          <cell r="A197">
            <v>1</v>
          </cell>
          <cell r="B197" t="str">
            <v>ERDC</v>
          </cell>
          <cell r="C197" t="str">
            <v>1a</v>
          </cell>
          <cell r="D197">
            <v>5</v>
          </cell>
          <cell r="E197">
            <v>3</v>
          </cell>
          <cell r="F197">
            <v>40487</v>
          </cell>
          <cell r="G197">
            <v>22.5</v>
          </cell>
        </row>
        <row r="198">
          <cell r="A198">
            <v>6</v>
          </cell>
          <cell r="B198" t="str">
            <v>ERDC</v>
          </cell>
          <cell r="C198" t="str">
            <v>1a</v>
          </cell>
          <cell r="D198">
            <v>13</v>
          </cell>
          <cell r="E198">
            <v>3</v>
          </cell>
          <cell r="F198">
            <v>40487</v>
          </cell>
          <cell r="G198">
            <v>23.6</v>
          </cell>
        </row>
        <row r="199">
          <cell r="A199">
            <v>7</v>
          </cell>
          <cell r="B199" t="str">
            <v>ERDC</v>
          </cell>
          <cell r="C199" t="str">
            <v>1a</v>
          </cell>
          <cell r="D199">
            <v>14</v>
          </cell>
          <cell r="E199">
            <v>3</v>
          </cell>
          <cell r="F199">
            <v>40487</v>
          </cell>
          <cell r="G199">
            <v>23.4</v>
          </cell>
        </row>
        <row r="200">
          <cell r="A200">
            <v>8</v>
          </cell>
          <cell r="B200" t="str">
            <v>ERDC</v>
          </cell>
          <cell r="C200" t="str">
            <v>1a</v>
          </cell>
          <cell r="D200">
            <v>10</v>
          </cell>
          <cell r="E200">
            <v>3</v>
          </cell>
          <cell r="F200">
            <v>40487</v>
          </cell>
          <cell r="G200">
            <v>22.3</v>
          </cell>
        </row>
        <row r="201">
          <cell r="A201">
            <v>9</v>
          </cell>
          <cell r="B201" t="str">
            <v>ERDC</v>
          </cell>
          <cell r="C201" t="str">
            <v>1a</v>
          </cell>
          <cell r="D201">
            <v>8</v>
          </cell>
          <cell r="E201">
            <v>3</v>
          </cell>
          <cell r="F201">
            <v>40487</v>
          </cell>
          <cell r="G201">
            <v>23.5</v>
          </cell>
        </row>
        <row r="202">
          <cell r="A202">
            <v>11</v>
          </cell>
          <cell r="B202" t="str">
            <v>ERDC</v>
          </cell>
          <cell r="C202" t="str">
            <v>1a</v>
          </cell>
          <cell r="D202">
            <v>8</v>
          </cell>
          <cell r="E202">
            <v>3</v>
          </cell>
          <cell r="F202">
            <v>40487</v>
          </cell>
          <cell r="G202">
            <v>23.6</v>
          </cell>
        </row>
        <row r="203">
          <cell r="A203">
            <v>18</v>
          </cell>
          <cell r="B203" t="str">
            <v>ERDC</v>
          </cell>
          <cell r="C203" t="str">
            <v>1a</v>
          </cell>
          <cell r="D203">
            <v>2</v>
          </cell>
          <cell r="E203">
            <v>3</v>
          </cell>
          <cell r="F203">
            <v>40487</v>
          </cell>
          <cell r="G203">
            <v>23.2</v>
          </cell>
        </row>
        <row r="204">
          <cell r="A204">
            <v>19</v>
          </cell>
          <cell r="B204" t="str">
            <v>ERDC</v>
          </cell>
          <cell r="C204" t="str">
            <v>1a</v>
          </cell>
          <cell r="D204">
            <v>10</v>
          </cell>
          <cell r="E204">
            <v>3</v>
          </cell>
          <cell r="F204">
            <v>40487</v>
          </cell>
          <cell r="G204">
            <v>23.4</v>
          </cell>
        </row>
        <row r="205">
          <cell r="A205">
            <v>20</v>
          </cell>
          <cell r="B205" t="str">
            <v>ERDC</v>
          </cell>
          <cell r="C205" t="str">
            <v>1a</v>
          </cell>
          <cell r="D205">
            <v>7</v>
          </cell>
          <cell r="E205">
            <v>3</v>
          </cell>
          <cell r="F205">
            <v>40487</v>
          </cell>
          <cell r="G205">
            <v>23.6</v>
          </cell>
        </row>
        <row r="206">
          <cell r="A206">
            <v>25</v>
          </cell>
          <cell r="B206" t="str">
            <v>ERDC</v>
          </cell>
          <cell r="C206" t="str">
            <v>1a</v>
          </cell>
          <cell r="D206">
            <v>13</v>
          </cell>
          <cell r="E206">
            <v>3</v>
          </cell>
          <cell r="F206">
            <v>40487</v>
          </cell>
          <cell r="G206">
            <v>23.2</v>
          </cell>
        </row>
        <row r="207">
          <cell r="A207">
            <v>30</v>
          </cell>
          <cell r="B207" t="str">
            <v>ERDC</v>
          </cell>
          <cell r="C207" t="str">
            <v>1a</v>
          </cell>
          <cell r="D207">
            <v>10</v>
          </cell>
          <cell r="E207">
            <v>3</v>
          </cell>
          <cell r="F207">
            <v>40487</v>
          </cell>
          <cell r="G207">
            <v>23.2</v>
          </cell>
        </row>
        <row r="208">
          <cell r="A208" t="str">
            <v>33a</v>
          </cell>
          <cell r="B208" t="str">
            <v>ERDC</v>
          </cell>
          <cell r="C208" t="str">
            <v>1a</v>
          </cell>
          <cell r="D208">
            <v>11</v>
          </cell>
          <cell r="E208">
            <v>3</v>
          </cell>
          <cell r="F208">
            <v>40487</v>
          </cell>
          <cell r="G208">
            <v>22.7</v>
          </cell>
        </row>
        <row r="209">
          <cell r="A209">
            <v>1</v>
          </cell>
          <cell r="B209" t="str">
            <v>ERDC</v>
          </cell>
          <cell r="C209" t="str">
            <v>1a</v>
          </cell>
          <cell r="D209">
            <v>13</v>
          </cell>
          <cell r="E209">
            <v>4</v>
          </cell>
          <cell r="F209">
            <v>40488</v>
          </cell>
          <cell r="G209">
            <v>23</v>
          </cell>
        </row>
        <row r="210">
          <cell r="A210">
            <v>6</v>
          </cell>
          <cell r="B210" t="str">
            <v>ERDC</v>
          </cell>
          <cell r="C210" t="str">
            <v>1a</v>
          </cell>
          <cell r="D210">
            <v>6</v>
          </cell>
          <cell r="E210">
            <v>4</v>
          </cell>
          <cell r="F210">
            <v>40488</v>
          </cell>
          <cell r="G210">
            <v>21.8</v>
          </cell>
        </row>
        <row r="211">
          <cell r="A211">
            <v>7</v>
          </cell>
          <cell r="B211" t="str">
            <v>ERDC</v>
          </cell>
          <cell r="C211" t="str">
            <v>1a</v>
          </cell>
          <cell r="D211">
            <v>1</v>
          </cell>
          <cell r="E211">
            <v>4</v>
          </cell>
          <cell r="F211">
            <v>40488</v>
          </cell>
          <cell r="G211">
            <v>23.3</v>
          </cell>
        </row>
        <row r="212">
          <cell r="A212">
            <v>8</v>
          </cell>
          <cell r="B212" t="str">
            <v>ERDC</v>
          </cell>
          <cell r="C212" t="str">
            <v>1a</v>
          </cell>
          <cell r="D212">
            <v>14</v>
          </cell>
          <cell r="E212">
            <v>4</v>
          </cell>
          <cell r="F212">
            <v>40488</v>
          </cell>
          <cell r="G212">
            <v>23.2</v>
          </cell>
        </row>
        <row r="213">
          <cell r="A213">
            <v>9</v>
          </cell>
          <cell r="B213" t="str">
            <v>ERDC</v>
          </cell>
          <cell r="C213" t="str">
            <v>1a</v>
          </cell>
          <cell r="D213">
            <v>3</v>
          </cell>
          <cell r="E213">
            <v>4</v>
          </cell>
          <cell r="F213">
            <v>40488</v>
          </cell>
          <cell r="G213">
            <v>23.4</v>
          </cell>
        </row>
        <row r="214">
          <cell r="A214">
            <v>11</v>
          </cell>
          <cell r="B214" t="str">
            <v>ERDC</v>
          </cell>
          <cell r="C214" t="str">
            <v>1a</v>
          </cell>
          <cell r="D214">
            <v>13</v>
          </cell>
          <cell r="E214">
            <v>4</v>
          </cell>
          <cell r="F214">
            <v>40488</v>
          </cell>
          <cell r="G214">
            <v>21.9</v>
          </cell>
        </row>
        <row r="215">
          <cell r="A215">
            <v>18</v>
          </cell>
          <cell r="B215" t="str">
            <v>ERDC</v>
          </cell>
          <cell r="C215" t="str">
            <v>1a</v>
          </cell>
          <cell r="D215">
            <v>13</v>
          </cell>
          <cell r="E215">
            <v>4</v>
          </cell>
          <cell r="F215">
            <v>40488</v>
          </cell>
          <cell r="G215">
            <v>23.2</v>
          </cell>
        </row>
        <row r="216">
          <cell r="A216">
            <v>19</v>
          </cell>
          <cell r="B216" t="str">
            <v>ERDC</v>
          </cell>
          <cell r="C216" t="str">
            <v>1a</v>
          </cell>
          <cell r="D216">
            <v>4</v>
          </cell>
          <cell r="E216">
            <v>4</v>
          </cell>
          <cell r="F216">
            <v>40488</v>
          </cell>
          <cell r="G216">
            <v>23.4</v>
          </cell>
        </row>
        <row r="217">
          <cell r="A217">
            <v>20</v>
          </cell>
          <cell r="B217" t="str">
            <v>ERDC</v>
          </cell>
          <cell r="C217" t="str">
            <v>1a</v>
          </cell>
          <cell r="D217">
            <v>2</v>
          </cell>
          <cell r="E217">
            <v>4</v>
          </cell>
          <cell r="F217">
            <v>40488</v>
          </cell>
          <cell r="G217">
            <v>23.2</v>
          </cell>
        </row>
        <row r="218">
          <cell r="A218">
            <v>25</v>
          </cell>
          <cell r="B218" t="str">
            <v>ERDC</v>
          </cell>
          <cell r="C218" t="str">
            <v>1a</v>
          </cell>
          <cell r="D218">
            <v>5</v>
          </cell>
          <cell r="E218">
            <v>4</v>
          </cell>
          <cell r="F218">
            <v>40488</v>
          </cell>
          <cell r="G218">
            <v>23.3</v>
          </cell>
        </row>
        <row r="219">
          <cell r="A219">
            <v>30</v>
          </cell>
          <cell r="B219" t="str">
            <v>ERDC</v>
          </cell>
          <cell r="C219" t="str">
            <v>1a</v>
          </cell>
          <cell r="D219">
            <v>3</v>
          </cell>
          <cell r="E219">
            <v>4</v>
          </cell>
          <cell r="F219">
            <v>40488</v>
          </cell>
          <cell r="G219">
            <v>23.3</v>
          </cell>
        </row>
        <row r="220">
          <cell r="A220" t="str">
            <v>33a</v>
          </cell>
          <cell r="B220" t="str">
            <v>ERDC</v>
          </cell>
          <cell r="C220" t="str">
            <v>1a</v>
          </cell>
          <cell r="D220">
            <v>2</v>
          </cell>
          <cell r="E220">
            <v>4</v>
          </cell>
          <cell r="F220">
            <v>40488</v>
          </cell>
          <cell r="G220">
            <v>22.8</v>
          </cell>
        </row>
        <row r="221">
          <cell r="A221">
            <v>1</v>
          </cell>
          <cell r="B221" t="str">
            <v>ERDC</v>
          </cell>
          <cell r="C221" t="str">
            <v>1a</v>
          </cell>
          <cell r="D221">
            <v>12</v>
          </cell>
          <cell r="E221">
            <v>7</v>
          </cell>
          <cell r="F221">
            <v>40489</v>
          </cell>
          <cell r="G221">
            <v>23.1</v>
          </cell>
        </row>
        <row r="222">
          <cell r="A222">
            <v>6</v>
          </cell>
          <cell r="B222" t="str">
            <v>ERDC</v>
          </cell>
          <cell r="C222" t="str">
            <v>1a</v>
          </cell>
          <cell r="D222">
            <v>7</v>
          </cell>
          <cell r="E222">
            <v>7</v>
          </cell>
          <cell r="F222">
            <v>40489</v>
          </cell>
          <cell r="G222">
            <v>23.2</v>
          </cell>
        </row>
        <row r="223">
          <cell r="A223">
            <v>7</v>
          </cell>
          <cell r="B223" t="str">
            <v>ERDC</v>
          </cell>
          <cell r="C223" t="str">
            <v>1a</v>
          </cell>
          <cell r="E223">
            <v>7</v>
          </cell>
          <cell r="F223">
            <v>40489</v>
          </cell>
          <cell r="G223">
            <v>23</v>
          </cell>
        </row>
        <row r="224">
          <cell r="A224">
            <v>8</v>
          </cell>
          <cell r="B224" t="str">
            <v>ERDC</v>
          </cell>
          <cell r="C224" t="str">
            <v>1a</v>
          </cell>
          <cell r="D224">
            <v>5</v>
          </cell>
          <cell r="E224">
            <v>7</v>
          </cell>
          <cell r="F224">
            <v>40489</v>
          </cell>
          <cell r="G224">
            <v>22.9</v>
          </cell>
        </row>
        <row r="225">
          <cell r="A225">
            <v>9</v>
          </cell>
          <cell r="B225" t="str">
            <v>ERDC</v>
          </cell>
          <cell r="C225" t="str">
            <v>1a</v>
          </cell>
          <cell r="D225">
            <v>2</v>
          </cell>
          <cell r="E225">
            <v>7</v>
          </cell>
          <cell r="F225">
            <v>40489</v>
          </cell>
          <cell r="G225">
            <v>22.8</v>
          </cell>
        </row>
        <row r="226">
          <cell r="A226">
            <v>11</v>
          </cell>
          <cell r="B226" t="str">
            <v>ERDC</v>
          </cell>
          <cell r="C226" t="str">
            <v>1a</v>
          </cell>
          <cell r="D226">
            <v>1</v>
          </cell>
          <cell r="E226">
            <v>7</v>
          </cell>
          <cell r="F226">
            <v>40489</v>
          </cell>
          <cell r="G226">
            <v>23.1</v>
          </cell>
        </row>
        <row r="227">
          <cell r="A227">
            <v>18</v>
          </cell>
          <cell r="B227" t="str">
            <v>ERDC</v>
          </cell>
          <cell r="C227" t="str">
            <v>1a</v>
          </cell>
          <cell r="D227">
            <v>5</v>
          </cell>
          <cell r="E227">
            <v>7</v>
          </cell>
          <cell r="F227">
            <v>40489</v>
          </cell>
          <cell r="G227">
            <v>23.1</v>
          </cell>
        </row>
        <row r="228">
          <cell r="A228">
            <v>19</v>
          </cell>
          <cell r="B228" t="str">
            <v>ERDC</v>
          </cell>
          <cell r="C228" t="str">
            <v>1a</v>
          </cell>
          <cell r="D228">
            <v>1</v>
          </cell>
          <cell r="E228">
            <v>7</v>
          </cell>
          <cell r="F228">
            <v>40489</v>
          </cell>
          <cell r="G228">
            <v>23.4</v>
          </cell>
        </row>
        <row r="229">
          <cell r="A229">
            <v>20</v>
          </cell>
          <cell r="B229" t="str">
            <v>ERDC</v>
          </cell>
          <cell r="C229" t="str">
            <v>1a</v>
          </cell>
          <cell r="D229">
            <v>3</v>
          </cell>
          <cell r="E229">
            <v>7</v>
          </cell>
          <cell r="F229">
            <v>40489</v>
          </cell>
          <cell r="G229">
            <v>23.2</v>
          </cell>
        </row>
        <row r="230">
          <cell r="A230">
            <v>25</v>
          </cell>
          <cell r="B230" t="str">
            <v>ERDC</v>
          </cell>
          <cell r="C230" t="str">
            <v>1a</v>
          </cell>
          <cell r="D230">
            <v>4</v>
          </cell>
          <cell r="E230">
            <v>7</v>
          </cell>
          <cell r="F230">
            <v>40489</v>
          </cell>
          <cell r="G230">
            <v>22.9</v>
          </cell>
        </row>
        <row r="231">
          <cell r="A231">
            <v>30</v>
          </cell>
          <cell r="B231" t="str">
            <v>ERDC</v>
          </cell>
          <cell r="C231" t="str">
            <v>1a</v>
          </cell>
          <cell r="D231">
            <v>9</v>
          </cell>
          <cell r="E231">
            <v>7</v>
          </cell>
          <cell r="F231">
            <v>40489</v>
          </cell>
          <cell r="G231">
            <v>23</v>
          </cell>
        </row>
        <row r="232">
          <cell r="A232" t="str">
            <v>33a</v>
          </cell>
          <cell r="B232" t="str">
            <v>ERDC</v>
          </cell>
          <cell r="C232" t="str">
            <v>1a</v>
          </cell>
          <cell r="D232">
            <v>6</v>
          </cell>
          <cell r="E232">
            <v>7</v>
          </cell>
          <cell r="F232">
            <v>40489</v>
          </cell>
          <cell r="G232">
            <v>23.1</v>
          </cell>
        </row>
        <row r="233">
          <cell r="A233">
            <v>1</v>
          </cell>
          <cell r="B233" t="str">
            <v>ERDC</v>
          </cell>
          <cell r="C233" t="str">
            <v>1a</v>
          </cell>
          <cell r="D233">
            <v>14</v>
          </cell>
          <cell r="E233">
            <v>8</v>
          </cell>
          <cell r="F233">
            <v>40490</v>
          </cell>
          <cell r="G233">
            <v>23.5</v>
          </cell>
          <cell r="H233">
            <v>6.3</v>
          </cell>
        </row>
        <row r="234">
          <cell r="A234">
            <v>6</v>
          </cell>
          <cell r="B234" t="str">
            <v>ERDC</v>
          </cell>
          <cell r="C234" t="str">
            <v>1a</v>
          </cell>
          <cell r="D234">
            <v>9</v>
          </cell>
          <cell r="E234">
            <v>8</v>
          </cell>
          <cell r="F234">
            <v>40490</v>
          </cell>
          <cell r="G234">
            <v>23</v>
          </cell>
          <cell r="H234">
            <v>6.8</v>
          </cell>
        </row>
        <row r="235">
          <cell r="A235">
            <v>7</v>
          </cell>
          <cell r="B235" t="str">
            <v>ERDC</v>
          </cell>
          <cell r="C235" t="str">
            <v>1a</v>
          </cell>
          <cell r="D235">
            <v>11</v>
          </cell>
          <cell r="E235">
            <v>8</v>
          </cell>
          <cell r="F235">
            <v>40490</v>
          </cell>
          <cell r="G235">
            <v>23.5</v>
          </cell>
          <cell r="H235">
            <v>6.3</v>
          </cell>
        </row>
        <row r="236">
          <cell r="A236">
            <v>8</v>
          </cell>
          <cell r="B236" t="str">
            <v>ERDC</v>
          </cell>
          <cell r="C236" t="str">
            <v>1a</v>
          </cell>
          <cell r="D236">
            <v>3</v>
          </cell>
          <cell r="E236">
            <v>8</v>
          </cell>
          <cell r="F236">
            <v>40490</v>
          </cell>
          <cell r="G236">
            <v>23.4</v>
          </cell>
          <cell r="H236">
            <v>6.2</v>
          </cell>
        </row>
        <row r="237">
          <cell r="A237">
            <v>9</v>
          </cell>
          <cell r="B237" t="str">
            <v>ERDC</v>
          </cell>
          <cell r="C237" t="str">
            <v>1a</v>
          </cell>
          <cell r="D237">
            <v>3</v>
          </cell>
          <cell r="E237">
            <v>8</v>
          </cell>
          <cell r="F237">
            <v>40490</v>
          </cell>
          <cell r="G237">
            <v>23.6</v>
          </cell>
          <cell r="H237">
            <v>6.8</v>
          </cell>
        </row>
        <row r="238">
          <cell r="A238">
            <v>11</v>
          </cell>
          <cell r="B238" t="str">
            <v>ERDC</v>
          </cell>
          <cell r="C238" t="str">
            <v>1a</v>
          </cell>
          <cell r="D238">
            <v>6</v>
          </cell>
          <cell r="E238">
            <v>8</v>
          </cell>
          <cell r="F238">
            <v>40490</v>
          </cell>
          <cell r="G238">
            <v>23.7</v>
          </cell>
          <cell r="H238">
            <v>6.5</v>
          </cell>
        </row>
        <row r="239">
          <cell r="A239">
            <v>18</v>
          </cell>
          <cell r="B239" t="str">
            <v>ERDC</v>
          </cell>
          <cell r="C239" t="str">
            <v>1a</v>
          </cell>
          <cell r="D239">
            <v>12</v>
          </cell>
          <cell r="E239">
            <v>8</v>
          </cell>
          <cell r="F239">
            <v>40490</v>
          </cell>
          <cell r="G239">
            <v>23.3</v>
          </cell>
          <cell r="H239">
            <v>6</v>
          </cell>
        </row>
        <row r="240">
          <cell r="A240">
            <v>19</v>
          </cell>
          <cell r="B240" t="str">
            <v>ERDC</v>
          </cell>
          <cell r="C240" t="str">
            <v>1a</v>
          </cell>
          <cell r="D240">
            <v>1</v>
          </cell>
          <cell r="E240">
            <v>8</v>
          </cell>
          <cell r="F240">
            <v>40490</v>
          </cell>
          <cell r="G240">
            <v>23.7</v>
          </cell>
          <cell r="H240">
            <v>6.1</v>
          </cell>
        </row>
        <row r="241">
          <cell r="A241">
            <v>20</v>
          </cell>
          <cell r="B241" t="str">
            <v>ERDC</v>
          </cell>
          <cell r="C241" t="str">
            <v>1a</v>
          </cell>
          <cell r="D241">
            <v>6</v>
          </cell>
          <cell r="E241">
            <v>8</v>
          </cell>
          <cell r="F241">
            <v>40490</v>
          </cell>
          <cell r="G241">
            <v>23.9</v>
          </cell>
          <cell r="H241">
            <v>7.4</v>
          </cell>
        </row>
        <row r="242">
          <cell r="A242">
            <v>25</v>
          </cell>
          <cell r="B242" t="str">
            <v>ERDC</v>
          </cell>
          <cell r="C242" t="str">
            <v>1a</v>
          </cell>
          <cell r="D242">
            <v>3</v>
          </cell>
          <cell r="E242">
            <v>8</v>
          </cell>
          <cell r="F242">
            <v>40490</v>
          </cell>
          <cell r="G242">
            <v>23.4</v>
          </cell>
          <cell r="H242">
            <v>6.8</v>
          </cell>
        </row>
        <row r="243">
          <cell r="A243">
            <v>30</v>
          </cell>
          <cell r="B243" t="str">
            <v>ERDC</v>
          </cell>
          <cell r="C243" t="str">
            <v>1a</v>
          </cell>
          <cell r="D243">
            <v>10</v>
          </cell>
          <cell r="E243">
            <v>8</v>
          </cell>
          <cell r="F243">
            <v>40490</v>
          </cell>
          <cell r="G243">
            <v>23.1</v>
          </cell>
          <cell r="H243">
            <v>5.3</v>
          </cell>
        </row>
        <row r="244">
          <cell r="A244" t="str">
            <v>33a</v>
          </cell>
          <cell r="B244" t="str">
            <v>ERDC</v>
          </cell>
          <cell r="C244" t="str">
            <v>1a</v>
          </cell>
          <cell r="D244">
            <v>1</v>
          </cell>
          <cell r="E244">
            <v>8</v>
          </cell>
          <cell r="F244">
            <v>40490</v>
          </cell>
          <cell r="G244">
            <v>23.5</v>
          </cell>
          <cell r="H244">
            <v>6</v>
          </cell>
        </row>
        <row r="245">
          <cell r="A245">
            <v>1</v>
          </cell>
          <cell r="B245" t="str">
            <v>ERDC</v>
          </cell>
          <cell r="C245" t="str">
            <v>1a</v>
          </cell>
          <cell r="D245">
            <v>4</v>
          </cell>
          <cell r="E245">
            <v>9</v>
          </cell>
          <cell r="F245">
            <v>40491</v>
          </cell>
          <cell r="G245">
            <v>22.6</v>
          </cell>
        </row>
        <row r="246">
          <cell r="A246">
            <v>6</v>
          </cell>
          <cell r="B246" t="str">
            <v>ERDC</v>
          </cell>
          <cell r="C246" t="str">
            <v>1a</v>
          </cell>
          <cell r="D246">
            <v>6</v>
          </cell>
          <cell r="E246">
            <v>9</v>
          </cell>
          <cell r="F246">
            <v>40491</v>
          </cell>
          <cell r="G246">
            <v>21.7</v>
          </cell>
        </row>
        <row r="247">
          <cell r="A247">
            <v>7</v>
          </cell>
          <cell r="B247" t="str">
            <v>ERDC</v>
          </cell>
          <cell r="C247" t="str">
            <v>1a</v>
          </cell>
          <cell r="D247">
            <v>9</v>
          </cell>
          <cell r="E247">
            <v>9</v>
          </cell>
          <cell r="F247">
            <v>40491</v>
          </cell>
          <cell r="G247">
            <v>22.3</v>
          </cell>
        </row>
        <row r="248">
          <cell r="A248">
            <v>8</v>
          </cell>
          <cell r="B248" t="str">
            <v>ERDC</v>
          </cell>
          <cell r="C248" t="str">
            <v>1a</v>
          </cell>
          <cell r="D248">
            <v>5</v>
          </cell>
          <cell r="E248">
            <v>9</v>
          </cell>
          <cell r="F248">
            <v>40491</v>
          </cell>
          <cell r="G248">
            <v>21.9</v>
          </cell>
        </row>
        <row r="249">
          <cell r="A249">
            <v>9</v>
          </cell>
          <cell r="B249" t="str">
            <v>ERDC</v>
          </cell>
          <cell r="C249" t="str">
            <v>1a</v>
          </cell>
          <cell r="D249">
            <v>1</v>
          </cell>
          <cell r="E249">
            <v>9</v>
          </cell>
          <cell r="F249">
            <v>40491</v>
          </cell>
          <cell r="G249">
            <v>22</v>
          </cell>
        </row>
        <row r="250">
          <cell r="A250">
            <v>11</v>
          </cell>
          <cell r="B250" t="str">
            <v>ERDC</v>
          </cell>
          <cell r="C250" t="str">
            <v>1a</v>
          </cell>
          <cell r="D250">
            <v>13</v>
          </cell>
          <cell r="E250">
            <v>9</v>
          </cell>
          <cell r="F250">
            <v>40491</v>
          </cell>
          <cell r="G250">
            <v>21.9</v>
          </cell>
        </row>
        <row r="251">
          <cell r="A251">
            <v>18</v>
          </cell>
          <cell r="B251" t="str">
            <v>ERDC</v>
          </cell>
          <cell r="C251" t="str">
            <v>1a</v>
          </cell>
          <cell r="D251">
            <v>6</v>
          </cell>
          <cell r="E251">
            <v>9</v>
          </cell>
          <cell r="F251">
            <v>40491</v>
          </cell>
          <cell r="G251">
            <v>21.9</v>
          </cell>
        </row>
        <row r="252">
          <cell r="A252">
            <v>19</v>
          </cell>
          <cell r="B252" t="str">
            <v>ERDC</v>
          </cell>
          <cell r="C252" t="str">
            <v>1a</v>
          </cell>
          <cell r="D252">
            <v>4</v>
          </cell>
          <cell r="E252">
            <v>9</v>
          </cell>
          <cell r="F252">
            <v>40491</v>
          </cell>
          <cell r="G252">
            <v>23.4</v>
          </cell>
        </row>
        <row r="253">
          <cell r="A253">
            <v>20</v>
          </cell>
          <cell r="B253" t="str">
            <v>ERDC</v>
          </cell>
          <cell r="C253" t="str">
            <v>1a</v>
          </cell>
          <cell r="D253">
            <v>8</v>
          </cell>
          <cell r="E253">
            <v>9</v>
          </cell>
          <cell r="F253">
            <v>40491</v>
          </cell>
          <cell r="G253">
            <v>22</v>
          </cell>
        </row>
        <row r="254">
          <cell r="A254">
            <v>25</v>
          </cell>
          <cell r="B254" t="str">
            <v>ERDC</v>
          </cell>
          <cell r="C254" t="str">
            <v>1a</v>
          </cell>
          <cell r="D254">
            <v>11</v>
          </cell>
          <cell r="E254">
            <v>9</v>
          </cell>
          <cell r="F254">
            <v>40491</v>
          </cell>
          <cell r="G254">
            <v>21.8</v>
          </cell>
        </row>
        <row r="255">
          <cell r="A255">
            <v>30</v>
          </cell>
          <cell r="B255" t="str">
            <v>ERDC</v>
          </cell>
          <cell r="C255" t="str">
            <v>1a</v>
          </cell>
          <cell r="D255">
            <v>4</v>
          </cell>
          <cell r="E255">
            <v>9</v>
          </cell>
          <cell r="F255">
            <v>40491</v>
          </cell>
          <cell r="G255">
            <v>21.9</v>
          </cell>
        </row>
        <row r="256">
          <cell r="A256" t="str">
            <v>33a</v>
          </cell>
          <cell r="B256" t="str">
            <v>ERDC</v>
          </cell>
          <cell r="C256" t="str">
            <v>1a</v>
          </cell>
          <cell r="D256">
            <v>11</v>
          </cell>
          <cell r="E256">
            <v>9</v>
          </cell>
          <cell r="F256">
            <v>40491</v>
          </cell>
          <cell r="G256">
            <v>21.9</v>
          </cell>
        </row>
        <row r="257">
          <cell r="A257">
            <v>1</v>
          </cell>
          <cell r="B257" t="str">
            <v>ERDC</v>
          </cell>
          <cell r="C257" t="str">
            <v>1a</v>
          </cell>
          <cell r="D257">
            <v>1</v>
          </cell>
          <cell r="E257">
            <v>10</v>
          </cell>
          <cell r="F257">
            <v>40492</v>
          </cell>
          <cell r="G257">
            <v>23.6</v>
          </cell>
        </row>
        <row r="258">
          <cell r="A258">
            <v>6</v>
          </cell>
          <cell r="B258" t="str">
            <v>ERDC</v>
          </cell>
          <cell r="C258" t="str">
            <v>1a</v>
          </cell>
          <cell r="D258">
            <v>1</v>
          </cell>
          <cell r="E258">
            <v>10</v>
          </cell>
          <cell r="F258">
            <v>40492</v>
          </cell>
          <cell r="G258">
            <v>23.5</v>
          </cell>
        </row>
        <row r="259">
          <cell r="A259">
            <v>7</v>
          </cell>
          <cell r="B259" t="str">
            <v>ERDC</v>
          </cell>
          <cell r="C259" t="str">
            <v>1a</v>
          </cell>
          <cell r="D259">
            <v>14</v>
          </cell>
          <cell r="E259">
            <v>10</v>
          </cell>
          <cell r="F259">
            <v>40492</v>
          </cell>
          <cell r="G259">
            <v>23.6</v>
          </cell>
        </row>
        <row r="260">
          <cell r="A260">
            <v>8</v>
          </cell>
          <cell r="B260" t="str">
            <v>ERDC</v>
          </cell>
          <cell r="C260" t="str">
            <v>1a</v>
          </cell>
          <cell r="D260">
            <v>8</v>
          </cell>
          <cell r="E260">
            <v>10</v>
          </cell>
          <cell r="F260">
            <v>40492</v>
          </cell>
          <cell r="G260">
            <v>23.6</v>
          </cell>
        </row>
        <row r="261">
          <cell r="A261">
            <v>9</v>
          </cell>
          <cell r="B261" t="str">
            <v>ERDC</v>
          </cell>
          <cell r="C261" t="str">
            <v>1a</v>
          </cell>
          <cell r="D261">
            <v>11</v>
          </cell>
          <cell r="E261">
            <v>10</v>
          </cell>
          <cell r="F261">
            <v>40492</v>
          </cell>
          <cell r="G261">
            <v>23.1</v>
          </cell>
        </row>
        <row r="262">
          <cell r="A262">
            <v>11</v>
          </cell>
          <cell r="B262" t="str">
            <v>ERDC</v>
          </cell>
          <cell r="C262" t="str">
            <v>1a</v>
          </cell>
          <cell r="D262">
            <v>11</v>
          </cell>
          <cell r="E262">
            <v>10</v>
          </cell>
          <cell r="F262">
            <v>40492</v>
          </cell>
          <cell r="G262">
            <v>23.5</v>
          </cell>
        </row>
        <row r="263">
          <cell r="A263">
            <v>18</v>
          </cell>
          <cell r="B263" t="str">
            <v>ERDC</v>
          </cell>
          <cell r="C263" t="str">
            <v>1a</v>
          </cell>
          <cell r="D263">
            <v>11</v>
          </cell>
          <cell r="E263">
            <v>10</v>
          </cell>
          <cell r="F263">
            <v>40492</v>
          </cell>
          <cell r="G263">
            <v>23.5</v>
          </cell>
        </row>
        <row r="264">
          <cell r="A264">
            <v>19</v>
          </cell>
          <cell r="B264" t="str">
            <v>ERDC</v>
          </cell>
          <cell r="C264" t="str">
            <v>1a</v>
          </cell>
          <cell r="D264">
            <v>2</v>
          </cell>
          <cell r="E264">
            <v>10</v>
          </cell>
          <cell r="F264">
            <v>40492</v>
          </cell>
          <cell r="G264">
            <v>23.3</v>
          </cell>
        </row>
        <row r="265">
          <cell r="A265">
            <v>20</v>
          </cell>
          <cell r="B265" t="str">
            <v>ERDC</v>
          </cell>
          <cell r="C265" t="str">
            <v>1a</v>
          </cell>
          <cell r="D265">
            <v>12</v>
          </cell>
          <cell r="E265">
            <v>10</v>
          </cell>
          <cell r="F265">
            <v>40492</v>
          </cell>
          <cell r="G265">
            <v>23.8</v>
          </cell>
        </row>
        <row r="266">
          <cell r="A266">
            <v>25</v>
          </cell>
          <cell r="B266" t="str">
            <v>ERDC</v>
          </cell>
          <cell r="C266" t="str">
            <v>1a</v>
          </cell>
          <cell r="D266">
            <v>14</v>
          </cell>
          <cell r="E266">
            <v>10</v>
          </cell>
          <cell r="F266">
            <v>40492</v>
          </cell>
          <cell r="G266">
            <v>24</v>
          </cell>
        </row>
        <row r="267">
          <cell r="A267">
            <v>30</v>
          </cell>
          <cell r="B267" t="str">
            <v>ERDC</v>
          </cell>
          <cell r="C267" t="str">
            <v>1a</v>
          </cell>
          <cell r="D267">
            <v>1</v>
          </cell>
          <cell r="E267">
            <v>10</v>
          </cell>
          <cell r="F267">
            <v>40492</v>
          </cell>
          <cell r="G267">
            <v>24.1</v>
          </cell>
        </row>
        <row r="268">
          <cell r="A268" t="str">
            <v>33a</v>
          </cell>
          <cell r="B268" t="str">
            <v>ERDC</v>
          </cell>
          <cell r="C268" t="str">
            <v>1a</v>
          </cell>
          <cell r="D268">
            <v>10</v>
          </cell>
          <cell r="E268">
            <v>10</v>
          </cell>
          <cell r="F268">
            <v>40492</v>
          </cell>
          <cell r="G268">
            <v>23.8</v>
          </cell>
        </row>
        <row r="269">
          <cell r="A269">
            <v>1</v>
          </cell>
          <cell r="B269" t="str">
            <v>ERDC</v>
          </cell>
          <cell r="C269" t="str">
            <v>1a</v>
          </cell>
          <cell r="D269">
            <v>11</v>
          </cell>
          <cell r="E269">
            <v>11</v>
          </cell>
          <cell r="F269">
            <v>40493</v>
          </cell>
          <cell r="G269">
            <v>23.6</v>
          </cell>
        </row>
        <row r="270">
          <cell r="A270">
            <v>6</v>
          </cell>
          <cell r="B270" t="str">
            <v>ERDC</v>
          </cell>
          <cell r="C270" t="str">
            <v>1a</v>
          </cell>
          <cell r="D270">
            <v>9</v>
          </cell>
          <cell r="E270">
            <v>11</v>
          </cell>
          <cell r="F270">
            <v>40493</v>
          </cell>
          <cell r="G270">
            <v>23.4</v>
          </cell>
        </row>
        <row r="271">
          <cell r="A271">
            <v>7</v>
          </cell>
          <cell r="B271" t="str">
            <v>ERDC</v>
          </cell>
          <cell r="C271" t="str">
            <v>1a</v>
          </cell>
          <cell r="D271">
            <v>8</v>
          </cell>
          <cell r="E271">
            <v>11</v>
          </cell>
          <cell r="F271">
            <v>40493</v>
          </cell>
          <cell r="G271">
            <v>22.6</v>
          </cell>
        </row>
        <row r="272">
          <cell r="A272">
            <v>8</v>
          </cell>
          <cell r="B272" t="str">
            <v>ERDC</v>
          </cell>
          <cell r="C272" t="str">
            <v>1a</v>
          </cell>
          <cell r="D272">
            <v>1</v>
          </cell>
          <cell r="E272">
            <v>11</v>
          </cell>
          <cell r="F272">
            <v>40493</v>
          </cell>
          <cell r="G272">
            <v>23.5</v>
          </cell>
        </row>
        <row r="273">
          <cell r="A273">
            <v>9</v>
          </cell>
          <cell r="B273" t="str">
            <v>ERDC</v>
          </cell>
          <cell r="C273" t="str">
            <v>1a</v>
          </cell>
          <cell r="D273">
            <v>14</v>
          </cell>
          <cell r="E273">
            <v>11</v>
          </cell>
          <cell r="F273">
            <v>40493</v>
          </cell>
          <cell r="G273">
            <v>23.3</v>
          </cell>
        </row>
        <row r="274">
          <cell r="A274">
            <v>11</v>
          </cell>
          <cell r="B274" t="str">
            <v>ERDC</v>
          </cell>
          <cell r="C274" t="str">
            <v>1a</v>
          </cell>
          <cell r="D274">
            <v>8</v>
          </cell>
          <cell r="E274">
            <v>11</v>
          </cell>
          <cell r="F274">
            <v>40493</v>
          </cell>
          <cell r="G274">
            <v>23.7</v>
          </cell>
        </row>
        <row r="275">
          <cell r="A275">
            <v>18</v>
          </cell>
          <cell r="B275" t="str">
            <v>ERDC</v>
          </cell>
          <cell r="C275" t="str">
            <v>1a</v>
          </cell>
          <cell r="D275">
            <v>8</v>
          </cell>
          <cell r="E275">
            <v>11</v>
          </cell>
          <cell r="F275">
            <v>40493</v>
          </cell>
          <cell r="G275">
            <v>22.7</v>
          </cell>
        </row>
        <row r="276">
          <cell r="A276">
            <v>19</v>
          </cell>
          <cell r="B276" t="str">
            <v>ERDC</v>
          </cell>
          <cell r="C276" t="str">
            <v>1a</v>
          </cell>
          <cell r="D276">
            <v>1</v>
          </cell>
          <cell r="E276">
            <v>11</v>
          </cell>
          <cell r="F276">
            <v>40493</v>
          </cell>
          <cell r="G276">
            <v>22.5</v>
          </cell>
        </row>
        <row r="277">
          <cell r="A277">
            <v>20</v>
          </cell>
          <cell r="B277" t="str">
            <v>ERDC</v>
          </cell>
          <cell r="C277" t="str">
            <v>1a</v>
          </cell>
          <cell r="D277">
            <v>7</v>
          </cell>
          <cell r="E277">
            <v>11</v>
          </cell>
          <cell r="F277">
            <v>40493</v>
          </cell>
          <cell r="G277">
            <v>23.6</v>
          </cell>
        </row>
        <row r="278">
          <cell r="A278">
            <v>25</v>
          </cell>
          <cell r="B278" t="str">
            <v>ERDC</v>
          </cell>
          <cell r="C278" t="str">
            <v>1a</v>
          </cell>
          <cell r="D278">
            <v>3</v>
          </cell>
          <cell r="E278">
            <v>11</v>
          </cell>
          <cell r="F278">
            <v>40493</v>
          </cell>
          <cell r="G278">
            <v>23.4</v>
          </cell>
        </row>
        <row r="279">
          <cell r="A279">
            <v>30</v>
          </cell>
          <cell r="B279" t="str">
            <v>ERDC</v>
          </cell>
          <cell r="C279" t="str">
            <v>1a</v>
          </cell>
          <cell r="D279">
            <v>1</v>
          </cell>
          <cell r="E279">
            <v>11</v>
          </cell>
          <cell r="F279">
            <v>40493</v>
          </cell>
          <cell r="G279">
            <v>23.5</v>
          </cell>
        </row>
        <row r="280">
          <cell r="A280" t="str">
            <v>33a</v>
          </cell>
          <cell r="B280" t="str">
            <v>ERDC</v>
          </cell>
          <cell r="C280" t="str">
            <v>1a</v>
          </cell>
          <cell r="D280">
            <v>4</v>
          </cell>
          <cell r="E280">
            <v>11</v>
          </cell>
          <cell r="F280">
            <v>40493</v>
          </cell>
          <cell r="G280">
            <v>23.5</v>
          </cell>
        </row>
        <row r="281">
          <cell r="A281">
            <v>1</v>
          </cell>
          <cell r="B281" t="str">
            <v>ERDC</v>
          </cell>
          <cell r="C281" t="str">
            <v>1a</v>
          </cell>
          <cell r="D281">
            <v>15</v>
          </cell>
          <cell r="E281">
            <v>12</v>
          </cell>
          <cell r="F281">
            <v>40494</v>
          </cell>
          <cell r="G281">
            <v>22.1</v>
          </cell>
        </row>
        <row r="282">
          <cell r="A282">
            <v>6</v>
          </cell>
          <cell r="B282" t="str">
            <v>ERDC</v>
          </cell>
          <cell r="C282" t="str">
            <v>1a</v>
          </cell>
          <cell r="D282">
            <v>8</v>
          </cell>
          <cell r="E282">
            <v>12</v>
          </cell>
          <cell r="F282">
            <v>40494</v>
          </cell>
          <cell r="G282">
            <v>22.3</v>
          </cell>
        </row>
        <row r="283">
          <cell r="A283">
            <v>7</v>
          </cell>
          <cell r="B283" t="str">
            <v>ERDC</v>
          </cell>
          <cell r="C283" t="str">
            <v>1a</v>
          </cell>
          <cell r="D283">
            <v>6</v>
          </cell>
          <cell r="E283">
            <v>12</v>
          </cell>
          <cell r="F283">
            <v>40494</v>
          </cell>
          <cell r="G283">
            <v>21.9</v>
          </cell>
        </row>
        <row r="284">
          <cell r="A284">
            <v>8</v>
          </cell>
          <cell r="B284" t="str">
            <v>ERDC</v>
          </cell>
          <cell r="C284" t="str">
            <v>1a</v>
          </cell>
          <cell r="D284">
            <v>5</v>
          </cell>
          <cell r="E284">
            <v>12</v>
          </cell>
          <cell r="F284">
            <v>40494</v>
          </cell>
          <cell r="G284">
            <v>21.9</v>
          </cell>
        </row>
        <row r="285">
          <cell r="A285">
            <v>9</v>
          </cell>
          <cell r="B285" t="str">
            <v>ERDC</v>
          </cell>
          <cell r="C285" t="str">
            <v>1a</v>
          </cell>
          <cell r="D285">
            <v>3</v>
          </cell>
          <cell r="E285">
            <v>12</v>
          </cell>
          <cell r="F285">
            <v>40494</v>
          </cell>
          <cell r="G285">
            <v>22.2</v>
          </cell>
        </row>
        <row r="286">
          <cell r="A286">
            <v>11</v>
          </cell>
          <cell r="B286" t="str">
            <v>ERDC</v>
          </cell>
          <cell r="C286" t="str">
            <v>1a</v>
          </cell>
          <cell r="D286">
            <v>4</v>
          </cell>
          <cell r="E286">
            <v>12</v>
          </cell>
          <cell r="F286">
            <v>40494</v>
          </cell>
          <cell r="G286">
            <v>22.1</v>
          </cell>
        </row>
        <row r="287">
          <cell r="A287">
            <v>18</v>
          </cell>
          <cell r="B287" t="str">
            <v>ERDC</v>
          </cell>
          <cell r="C287" t="str">
            <v>1a</v>
          </cell>
          <cell r="D287">
            <v>7</v>
          </cell>
          <cell r="E287">
            <v>12</v>
          </cell>
          <cell r="F287">
            <v>40494</v>
          </cell>
          <cell r="G287">
            <v>22.4</v>
          </cell>
        </row>
        <row r="288">
          <cell r="A288">
            <v>19</v>
          </cell>
          <cell r="B288" t="str">
            <v>ERDC</v>
          </cell>
          <cell r="C288" t="str">
            <v>1a</v>
          </cell>
          <cell r="D288">
            <v>9</v>
          </cell>
          <cell r="E288">
            <v>12</v>
          </cell>
          <cell r="F288">
            <v>40494</v>
          </cell>
          <cell r="G288">
            <v>22.4</v>
          </cell>
        </row>
        <row r="289">
          <cell r="A289">
            <v>20</v>
          </cell>
          <cell r="B289" t="str">
            <v>ERDC</v>
          </cell>
          <cell r="C289" t="str">
            <v>1a</v>
          </cell>
          <cell r="D289">
            <v>10</v>
          </cell>
          <cell r="E289">
            <v>12</v>
          </cell>
          <cell r="F289">
            <v>40494</v>
          </cell>
          <cell r="G289">
            <v>22</v>
          </cell>
        </row>
        <row r="290">
          <cell r="A290">
            <v>25</v>
          </cell>
          <cell r="B290" t="str">
            <v>ERDC</v>
          </cell>
          <cell r="C290" t="str">
            <v>1a</v>
          </cell>
          <cell r="D290">
            <v>13</v>
          </cell>
          <cell r="E290">
            <v>12</v>
          </cell>
          <cell r="F290">
            <v>40494</v>
          </cell>
          <cell r="G290">
            <v>21.7</v>
          </cell>
        </row>
        <row r="291">
          <cell r="A291">
            <v>30</v>
          </cell>
          <cell r="B291" t="str">
            <v>ERDC</v>
          </cell>
          <cell r="C291" t="str">
            <v>1a</v>
          </cell>
          <cell r="D291">
            <v>1</v>
          </cell>
          <cell r="E291">
            <v>12</v>
          </cell>
          <cell r="F291">
            <v>40494</v>
          </cell>
          <cell r="G291">
            <v>22.5</v>
          </cell>
        </row>
        <row r="292">
          <cell r="A292" t="str">
            <v>33a</v>
          </cell>
          <cell r="B292" t="str">
            <v>ERDC</v>
          </cell>
          <cell r="C292" t="str">
            <v>1a</v>
          </cell>
          <cell r="D292">
            <v>12</v>
          </cell>
          <cell r="E292">
            <v>12</v>
          </cell>
          <cell r="F292">
            <v>40494</v>
          </cell>
          <cell r="G292">
            <v>21.9</v>
          </cell>
        </row>
        <row r="293">
          <cell r="A293">
            <v>1</v>
          </cell>
          <cell r="B293" t="str">
            <v>ERDC</v>
          </cell>
          <cell r="C293" t="str">
            <v>1a</v>
          </cell>
          <cell r="D293">
            <v>1</v>
          </cell>
          <cell r="E293">
            <v>11</v>
          </cell>
          <cell r="F293">
            <v>40495</v>
          </cell>
          <cell r="H293">
            <v>6.7</v>
          </cell>
          <cell r="I293">
            <v>7.81</v>
          </cell>
          <cell r="L293">
            <v>270</v>
          </cell>
        </row>
        <row r="294">
          <cell r="A294">
            <v>1</v>
          </cell>
          <cell r="B294" t="str">
            <v>ERDC</v>
          </cell>
          <cell r="C294" t="str">
            <v>1a</v>
          </cell>
          <cell r="D294">
            <v>2</v>
          </cell>
          <cell r="E294">
            <v>11</v>
          </cell>
          <cell r="F294">
            <v>40495</v>
          </cell>
          <cell r="H294">
            <v>6.8</v>
          </cell>
          <cell r="I294">
            <v>7.84</v>
          </cell>
          <cell r="L294">
            <v>274</v>
          </cell>
        </row>
        <row r="295">
          <cell r="A295">
            <v>1</v>
          </cell>
          <cell r="B295" t="str">
            <v>ERDC</v>
          </cell>
          <cell r="C295" t="str">
            <v>1a</v>
          </cell>
          <cell r="D295">
            <v>3</v>
          </cell>
          <cell r="E295">
            <v>11</v>
          </cell>
          <cell r="F295">
            <v>40495</v>
          </cell>
          <cell r="H295">
            <v>6.7</v>
          </cell>
          <cell r="I295">
            <v>7.79</v>
          </cell>
          <cell r="L295">
            <v>270</v>
          </cell>
        </row>
        <row r="296">
          <cell r="A296">
            <v>1</v>
          </cell>
          <cell r="B296" t="str">
            <v>ERDC</v>
          </cell>
          <cell r="C296" t="str">
            <v>1a</v>
          </cell>
          <cell r="D296">
            <v>4</v>
          </cell>
          <cell r="E296">
            <v>11</v>
          </cell>
          <cell r="F296">
            <v>40495</v>
          </cell>
          <cell r="H296">
            <v>6.9</v>
          </cell>
          <cell r="I296">
            <v>7.89</v>
          </cell>
          <cell r="L296">
            <v>273</v>
          </cell>
        </row>
        <row r="297">
          <cell r="A297">
            <v>1</v>
          </cell>
          <cell r="B297" t="str">
            <v>ERDC</v>
          </cell>
          <cell r="C297" t="str">
            <v>1a</v>
          </cell>
          <cell r="D297">
            <v>5</v>
          </cell>
          <cell r="E297">
            <v>11</v>
          </cell>
          <cell r="F297">
            <v>40495</v>
          </cell>
          <cell r="H297">
            <v>6.9</v>
          </cell>
          <cell r="I297">
            <v>7.76</v>
          </cell>
          <cell r="L297">
            <v>276</v>
          </cell>
        </row>
        <row r="298">
          <cell r="A298">
            <v>1</v>
          </cell>
          <cell r="B298" t="str">
            <v>ERDC</v>
          </cell>
          <cell r="C298" t="str">
            <v>1a</v>
          </cell>
          <cell r="D298">
            <v>6</v>
          </cell>
          <cell r="E298">
            <v>11</v>
          </cell>
          <cell r="F298">
            <v>40495</v>
          </cell>
          <cell r="H298">
            <v>6.6</v>
          </cell>
          <cell r="I298">
            <v>7.81</v>
          </cell>
          <cell r="L298">
            <v>274</v>
          </cell>
        </row>
        <row r="299">
          <cell r="A299">
            <v>1</v>
          </cell>
          <cell r="B299" t="str">
            <v>ERDC</v>
          </cell>
          <cell r="C299" t="str">
            <v>1a</v>
          </cell>
          <cell r="D299">
            <v>7</v>
          </cell>
          <cell r="E299">
            <v>11</v>
          </cell>
          <cell r="F299">
            <v>40495</v>
          </cell>
          <cell r="H299">
            <v>6.5</v>
          </cell>
          <cell r="I299">
            <v>7.83</v>
          </cell>
          <cell r="L299">
            <v>272</v>
          </cell>
        </row>
        <row r="300">
          <cell r="A300">
            <v>1</v>
          </cell>
          <cell r="B300" t="str">
            <v>ERDC</v>
          </cell>
          <cell r="C300" t="str">
            <v>1a</v>
          </cell>
          <cell r="D300">
            <v>8</v>
          </cell>
          <cell r="E300">
            <v>11</v>
          </cell>
          <cell r="F300">
            <v>40495</v>
          </cell>
          <cell r="H300">
            <v>6.7</v>
          </cell>
          <cell r="I300">
            <v>7.87</v>
          </cell>
          <cell r="L300">
            <v>272</v>
          </cell>
        </row>
        <row r="301">
          <cell r="A301">
            <v>1</v>
          </cell>
          <cell r="B301" t="str">
            <v>ERDC</v>
          </cell>
          <cell r="C301" t="str">
            <v>1a</v>
          </cell>
          <cell r="D301">
            <v>9</v>
          </cell>
          <cell r="E301">
            <v>11</v>
          </cell>
          <cell r="F301">
            <v>40495</v>
          </cell>
          <cell r="H301">
            <v>6.6</v>
          </cell>
          <cell r="I301">
            <v>7.77</v>
          </cell>
          <cell r="L301">
            <v>273</v>
          </cell>
        </row>
        <row r="302">
          <cell r="A302">
            <v>1</v>
          </cell>
          <cell r="B302" t="str">
            <v>ERDC</v>
          </cell>
          <cell r="C302" t="str">
            <v>1a</v>
          </cell>
          <cell r="D302">
            <v>10</v>
          </cell>
          <cell r="E302">
            <v>11</v>
          </cell>
          <cell r="F302">
            <v>40495</v>
          </cell>
          <cell r="H302">
            <v>6.9</v>
          </cell>
          <cell r="I302">
            <v>7.88</v>
          </cell>
          <cell r="L302">
            <v>274</v>
          </cell>
        </row>
        <row r="303">
          <cell r="A303">
            <v>1</v>
          </cell>
          <cell r="B303" t="str">
            <v>ERDC</v>
          </cell>
          <cell r="C303" t="str">
            <v>1a</v>
          </cell>
          <cell r="D303">
            <v>11</v>
          </cell>
          <cell r="E303">
            <v>11</v>
          </cell>
          <cell r="F303">
            <v>40495</v>
          </cell>
          <cell r="H303">
            <v>6.8</v>
          </cell>
          <cell r="I303">
            <v>7.82</v>
          </cell>
          <cell r="L303">
            <v>275</v>
          </cell>
        </row>
        <row r="304">
          <cell r="A304">
            <v>1</v>
          </cell>
          <cell r="B304" t="str">
            <v>ERDC</v>
          </cell>
          <cell r="C304" t="str">
            <v>1a</v>
          </cell>
          <cell r="D304">
            <v>12</v>
          </cell>
          <cell r="E304">
            <v>11</v>
          </cell>
          <cell r="F304">
            <v>40495</v>
          </cell>
          <cell r="H304">
            <v>6.6</v>
          </cell>
          <cell r="I304">
            <v>7.84</v>
          </cell>
          <cell r="L304">
            <v>270</v>
          </cell>
        </row>
        <row r="305">
          <cell r="A305">
            <v>1</v>
          </cell>
          <cell r="B305" t="str">
            <v>ERDC</v>
          </cell>
          <cell r="C305" t="str">
            <v>1a</v>
          </cell>
          <cell r="D305">
            <v>13</v>
          </cell>
          <cell r="E305">
            <v>11</v>
          </cell>
          <cell r="F305">
            <v>40495</v>
          </cell>
          <cell r="H305">
            <v>6.7</v>
          </cell>
          <cell r="I305">
            <v>7.81</v>
          </cell>
          <cell r="L305">
            <v>274</v>
          </cell>
        </row>
        <row r="306">
          <cell r="A306">
            <v>1</v>
          </cell>
          <cell r="B306" t="str">
            <v>ERDC</v>
          </cell>
          <cell r="C306" t="str">
            <v>1a</v>
          </cell>
          <cell r="D306">
            <v>14</v>
          </cell>
          <cell r="E306">
            <v>11</v>
          </cell>
          <cell r="F306">
            <v>40495</v>
          </cell>
          <cell r="H306">
            <v>6.7</v>
          </cell>
          <cell r="I306">
            <v>7.89</v>
          </cell>
          <cell r="L306">
            <v>271</v>
          </cell>
        </row>
        <row r="307">
          <cell r="A307">
            <v>6</v>
          </cell>
          <cell r="B307" t="str">
            <v>ERDC</v>
          </cell>
          <cell r="C307" t="str">
            <v>1a</v>
          </cell>
          <cell r="D307">
            <v>1</v>
          </cell>
          <cell r="E307">
            <v>11</v>
          </cell>
          <cell r="F307">
            <v>40495</v>
          </cell>
          <cell r="H307">
            <v>6.6</v>
          </cell>
          <cell r="I307">
            <v>7.9</v>
          </cell>
          <cell r="L307">
            <v>284</v>
          </cell>
        </row>
        <row r="308">
          <cell r="A308">
            <v>6</v>
          </cell>
          <cell r="B308" t="str">
            <v>ERDC</v>
          </cell>
          <cell r="C308" t="str">
            <v>1a</v>
          </cell>
          <cell r="D308">
            <v>2</v>
          </cell>
          <cell r="E308">
            <v>11</v>
          </cell>
          <cell r="F308">
            <v>40495</v>
          </cell>
          <cell r="H308">
            <v>6.7</v>
          </cell>
          <cell r="I308">
            <v>7.8</v>
          </cell>
          <cell r="L308">
            <v>283</v>
          </cell>
        </row>
        <row r="309">
          <cell r="A309">
            <v>6</v>
          </cell>
          <cell r="B309" t="str">
            <v>ERDC</v>
          </cell>
          <cell r="C309" t="str">
            <v>1a</v>
          </cell>
          <cell r="D309">
            <v>3</v>
          </cell>
          <cell r="E309">
            <v>11</v>
          </cell>
          <cell r="F309">
            <v>40495</v>
          </cell>
          <cell r="H309">
            <v>6.5</v>
          </cell>
          <cell r="I309">
            <v>7.83</v>
          </cell>
          <cell r="L309">
            <v>280</v>
          </cell>
        </row>
        <row r="310">
          <cell r="A310">
            <v>6</v>
          </cell>
          <cell r="B310" t="str">
            <v>ERDC</v>
          </cell>
          <cell r="C310" t="str">
            <v>1a</v>
          </cell>
          <cell r="D310">
            <v>4</v>
          </cell>
          <cell r="E310">
            <v>11</v>
          </cell>
          <cell r="F310">
            <v>40495</v>
          </cell>
          <cell r="H310">
            <v>6.8</v>
          </cell>
          <cell r="I310">
            <v>7.86</v>
          </cell>
          <cell r="L310">
            <v>281</v>
          </cell>
        </row>
        <row r="311">
          <cell r="A311">
            <v>6</v>
          </cell>
          <cell r="B311" t="str">
            <v>ERDC</v>
          </cell>
          <cell r="C311" t="str">
            <v>1a</v>
          </cell>
          <cell r="D311">
            <v>5</v>
          </cell>
          <cell r="E311">
            <v>11</v>
          </cell>
          <cell r="F311">
            <v>40495</v>
          </cell>
          <cell r="H311">
            <v>6.8</v>
          </cell>
          <cell r="I311">
            <v>7.85</v>
          </cell>
          <cell r="L311">
            <v>283</v>
          </cell>
        </row>
        <row r="312">
          <cell r="A312">
            <v>6</v>
          </cell>
          <cell r="B312" t="str">
            <v>ERDC</v>
          </cell>
          <cell r="C312" t="str">
            <v>1a</v>
          </cell>
          <cell r="D312">
            <v>6</v>
          </cell>
          <cell r="E312">
            <v>11</v>
          </cell>
          <cell r="F312">
            <v>40495</v>
          </cell>
          <cell r="H312">
            <v>6.9</v>
          </cell>
          <cell r="I312">
            <v>7.82</v>
          </cell>
          <cell r="L312">
            <v>284</v>
          </cell>
        </row>
        <row r="313">
          <cell r="A313">
            <v>6</v>
          </cell>
          <cell r="B313" t="str">
            <v>ERDC</v>
          </cell>
          <cell r="C313" t="str">
            <v>1a</v>
          </cell>
          <cell r="D313">
            <v>7</v>
          </cell>
          <cell r="E313">
            <v>11</v>
          </cell>
          <cell r="F313">
            <v>40495</v>
          </cell>
          <cell r="H313">
            <v>6.8</v>
          </cell>
          <cell r="I313">
            <v>7.92</v>
          </cell>
          <cell r="L313">
            <v>287</v>
          </cell>
        </row>
        <row r="314">
          <cell r="A314">
            <v>6</v>
          </cell>
          <cell r="B314" t="str">
            <v>ERDC</v>
          </cell>
          <cell r="C314" t="str">
            <v>1a</v>
          </cell>
          <cell r="D314">
            <v>8</v>
          </cell>
          <cell r="E314">
            <v>11</v>
          </cell>
          <cell r="F314">
            <v>40495</v>
          </cell>
          <cell r="H314">
            <v>6.9</v>
          </cell>
          <cell r="I314">
            <v>7.8</v>
          </cell>
          <cell r="L314">
            <v>283</v>
          </cell>
        </row>
        <row r="315">
          <cell r="A315">
            <v>6</v>
          </cell>
          <cell r="B315" t="str">
            <v>ERDC</v>
          </cell>
          <cell r="C315" t="str">
            <v>1a</v>
          </cell>
          <cell r="D315">
            <v>9</v>
          </cell>
          <cell r="E315">
            <v>11</v>
          </cell>
          <cell r="F315">
            <v>40495</v>
          </cell>
          <cell r="H315">
            <v>6.9</v>
          </cell>
          <cell r="I315">
            <v>7.86</v>
          </cell>
          <cell r="L315">
            <v>280</v>
          </cell>
        </row>
        <row r="316">
          <cell r="A316">
            <v>6</v>
          </cell>
          <cell r="B316" t="str">
            <v>ERDC</v>
          </cell>
          <cell r="C316" t="str">
            <v>1a</v>
          </cell>
          <cell r="D316">
            <v>10</v>
          </cell>
          <cell r="E316">
            <v>11</v>
          </cell>
          <cell r="F316">
            <v>40495</v>
          </cell>
          <cell r="H316">
            <v>7</v>
          </cell>
          <cell r="I316">
            <v>7.82</v>
          </cell>
          <cell r="L316">
            <v>281</v>
          </cell>
        </row>
        <row r="317">
          <cell r="A317">
            <v>6</v>
          </cell>
          <cell r="B317" t="str">
            <v>ERDC</v>
          </cell>
          <cell r="C317" t="str">
            <v>1a</v>
          </cell>
          <cell r="D317">
            <v>11</v>
          </cell>
          <cell r="E317">
            <v>11</v>
          </cell>
          <cell r="F317">
            <v>40495</v>
          </cell>
          <cell r="H317">
            <v>6.7</v>
          </cell>
          <cell r="I317">
            <v>7.65</v>
          </cell>
          <cell r="L317">
            <v>280</v>
          </cell>
        </row>
        <row r="318">
          <cell r="A318">
            <v>6</v>
          </cell>
          <cell r="B318" t="str">
            <v>ERDC</v>
          </cell>
          <cell r="C318" t="str">
            <v>1a</v>
          </cell>
          <cell r="D318">
            <v>12</v>
          </cell>
          <cell r="E318">
            <v>11</v>
          </cell>
          <cell r="F318">
            <v>40495</v>
          </cell>
          <cell r="H318">
            <v>6.9</v>
          </cell>
          <cell r="I318">
            <v>7.87</v>
          </cell>
          <cell r="L318">
            <v>280</v>
          </cell>
        </row>
        <row r="319">
          <cell r="A319">
            <v>6</v>
          </cell>
          <cell r="B319" t="str">
            <v>ERDC</v>
          </cell>
          <cell r="C319" t="str">
            <v>1a</v>
          </cell>
          <cell r="D319">
            <v>13</v>
          </cell>
          <cell r="E319">
            <v>11</v>
          </cell>
          <cell r="F319">
            <v>40495</v>
          </cell>
          <cell r="H319">
            <v>6.8</v>
          </cell>
          <cell r="I319">
            <v>7.83</v>
          </cell>
          <cell r="L319">
            <v>284</v>
          </cell>
        </row>
        <row r="320">
          <cell r="A320">
            <v>6</v>
          </cell>
          <cell r="B320" t="str">
            <v>ERDC</v>
          </cell>
          <cell r="C320" t="str">
            <v>1a</v>
          </cell>
          <cell r="D320">
            <v>14</v>
          </cell>
          <cell r="E320">
            <v>11</v>
          </cell>
          <cell r="F320">
            <v>40495</v>
          </cell>
          <cell r="H320">
            <v>6.9</v>
          </cell>
          <cell r="I320">
            <v>7.89</v>
          </cell>
          <cell r="L320">
            <v>283</v>
          </cell>
        </row>
        <row r="321">
          <cell r="A321">
            <v>7</v>
          </cell>
          <cell r="B321" t="str">
            <v>ERDC</v>
          </cell>
          <cell r="C321" t="str">
            <v>1a</v>
          </cell>
          <cell r="D321">
            <v>1</v>
          </cell>
          <cell r="E321">
            <v>11</v>
          </cell>
          <cell r="F321">
            <v>40495</v>
          </cell>
          <cell r="H321">
            <v>6.7</v>
          </cell>
          <cell r="I321">
            <v>7.72</v>
          </cell>
          <cell r="L321">
            <v>280</v>
          </cell>
        </row>
        <row r="322">
          <cell r="A322">
            <v>7</v>
          </cell>
          <cell r="B322" t="str">
            <v>ERDC</v>
          </cell>
          <cell r="C322" t="str">
            <v>1a</v>
          </cell>
          <cell r="D322">
            <v>2</v>
          </cell>
          <cell r="E322">
            <v>11</v>
          </cell>
          <cell r="F322">
            <v>40495</v>
          </cell>
          <cell r="H322">
            <v>6.7</v>
          </cell>
          <cell r="I322">
            <v>7.77</v>
          </cell>
          <cell r="L322">
            <v>286</v>
          </cell>
        </row>
        <row r="323">
          <cell r="A323">
            <v>7</v>
          </cell>
          <cell r="B323" t="str">
            <v>ERDC</v>
          </cell>
          <cell r="C323" t="str">
            <v>1a</v>
          </cell>
          <cell r="D323">
            <v>3</v>
          </cell>
          <cell r="E323">
            <v>11</v>
          </cell>
          <cell r="F323">
            <v>40495</v>
          </cell>
          <cell r="H323">
            <v>6.6</v>
          </cell>
          <cell r="I323">
            <v>7.71</v>
          </cell>
          <cell r="L323">
            <v>283</v>
          </cell>
        </row>
        <row r="324">
          <cell r="A324">
            <v>7</v>
          </cell>
          <cell r="B324" t="str">
            <v>ERDC</v>
          </cell>
          <cell r="C324" t="str">
            <v>1a</v>
          </cell>
          <cell r="D324">
            <v>4</v>
          </cell>
          <cell r="E324">
            <v>11</v>
          </cell>
          <cell r="F324">
            <v>40495</v>
          </cell>
          <cell r="H324">
            <v>6.7</v>
          </cell>
          <cell r="I324">
            <v>7.75</v>
          </cell>
          <cell r="L324">
            <v>280</v>
          </cell>
        </row>
        <row r="325">
          <cell r="A325">
            <v>7</v>
          </cell>
          <cell r="B325" t="str">
            <v>ERDC</v>
          </cell>
          <cell r="C325" t="str">
            <v>1a</v>
          </cell>
          <cell r="D325">
            <v>5</v>
          </cell>
          <cell r="E325">
            <v>11</v>
          </cell>
          <cell r="F325">
            <v>40495</v>
          </cell>
          <cell r="H325">
            <v>6.8</v>
          </cell>
          <cell r="I325">
            <v>7.88</v>
          </cell>
          <cell r="L325">
            <v>281</v>
          </cell>
        </row>
        <row r="326">
          <cell r="A326">
            <v>7</v>
          </cell>
          <cell r="B326" t="str">
            <v>ERDC</v>
          </cell>
          <cell r="C326" t="str">
            <v>1a</v>
          </cell>
          <cell r="D326">
            <v>6</v>
          </cell>
          <cell r="E326">
            <v>11</v>
          </cell>
          <cell r="F326">
            <v>40495</v>
          </cell>
          <cell r="H326">
            <v>6.8</v>
          </cell>
          <cell r="I326">
            <v>7.75</v>
          </cell>
          <cell r="L326">
            <v>279</v>
          </cell>
        </row>
        <row r="327">
          <cell r="A327">
            <v>7</v>
          </cell>
          <cell r="B327" t="str">
            <v>ERDC</v>
          </cell>
          <cell r="C327" t="str">
            <v>1a</v>
          </cell>
          <cell r="D327">
            <v>7</v>
          </cell>
          <cell r="E327">
            <v>11</v>
          </cell>
          <cell r="F327">
            <v>40495</v>
          </cell>
          <cell r="H327">
            <v>6.6</v>
          </cell>
          <cell r="I327">
            <v>7.73</v>
          </cell>
          <cell r="L327">
            <v>280</v>
          </cell>
        </row>
        <row r="328">
          <cell r="A328">
            <v>7</v>
          </cell>
          <cell r="B328" t="str">
            <v>ERDC</v>
          </cell>
          <cell r="C328" t="str">
            <v>1a</v>
          </cell>
          <cell r="D328">
            <v>8</v>
          </cell>
          <cell r="E328">
            <v>11</v>
          </cell>
          <cell r="F328">
            <v>40495</v>
          </cell>
          <cell r="H328">
            <v>6.9</v>
          </cell>
          <cell r="I328">
            <v>7.88</v>
          </cell>
          <cell r="L328">
            <v>277</v>
          </cell>
        </row>
        <row r="329">
          <cell r="A329">
            <v>7</v>
          </cell>
          <cell r="B329" t="str">
            <v>ERDC</v>
          </cell>
          <cell r="C329" t="str">
            <v>1a</v>
          </cell>
          <cell r="D329">
            <v>9</v>
          </cell>
          <cell r="E329">
            <v>11</v>
          </cell>
          <cell r="F329">
            <v>40495</v>
          </cell>
          <cell r="H329">
            <v>6.7</v>
          </cell>
          <cell r="I329">
            <v>7.89</v>
          </cell>
          <cell r="L329">
            <v>284</v>
          </cell>
        </row>
        <row r="330">
          <cell r="A330">
            <v>7</v>
          </cell>
          <cell r="B330" t="str">
            <v>ERDC</v>
          </cell>
          <cell r="C330" t="str">
            <v>1a</v>
          </cell>
          <cell r="D330">
            <v>10</v>
          </cell>
          <cell r="E330">
            <v>11</v>
          </cell>
          <cell r="F330">
            <v>40495</v>
          </cell>
          <cell r="H330">
            <v>6.6</v>
          </cell>
          <cell r="I330">
            <v>7.86</v>
          </cell>
          <cell r="L330">
            <v>281</v>
          </cell>
        </row>
        <row r="331">
          <cell r="A331">
            <v>7</v>
          </cell>
          <cell r="B331" t="str">
            <v>ERDC</v>
          </cell>
          <cell r="C331" t="str">
            <v>1a</v>
          </cell>
          <cell r="D331">
            <v>11</v>
          </cell>
          <cell r="E331">
            <v>11</v>
          </cell>
          <cell r="F331">
            <v>40495</v>
          </cell>
          <cell r="H331">
            <v>6.5</v>
          </cell>
          <cell r="I331">
            <v>7.79</v>
          </cell>
          <cell r="L331">
            <v>282</v>
          </cell>
        </row>
        <row r="332">
          <cell r="A332">
            <v>7</v>
          </cell>
          <cell r="B332" t="str">
            <v>ERDC</v>
          </cell>
          <cell r="C332" t="str">
            <v>1a</v>
          </cell>
          <cell r="D332">
            <v>12</v>
          </cell>
          <cell r="E332">
            <v>11</v>
          </cell>
          <cell r="F332">
            <v>40495</v>
          </cell>
          <cell r="H332">
            <v>6.8</v>
          </cell>
          <cell r="I332">
            <v>7.84</v>
          </cell>
          <cell r="L332">
            <v>282</v>
          </cell>
        </row>
        <row r="333">
          <cell r="A333">
            <v>7</v>
          </cell>
          <cell r="B333" t="str">
            <v>ERDC</v>
          </cell>
          <cell r="C333" t="str">
            <v>1a</v>
          </cell>
          <cell r="D333">
            <v>13</v>
          </cell>
          <cell r="E333">
            <v>11</v>
          </cell>
          <cell r="F333">
            <v>40495</v>
          </cell>
          <cell r="H333">
            <v>6.5</v>
          </cell>
          <cell r="I333">
            <v>7.79</v>
          </cell>
          <cell r="L333">
            <v>280</v>
          </cell>
        </row>
        <row r="334">
          <cell r="A334">
            <v>7</v>
          </cell>
          <cell r="B334" t="str">
            <v>ERDC</v>
          </cell>
          <cell r="C334" t="str">
            <v>1a</v>
          </cell>
          <cell r="D334">
            <v>14</v>
          </cell>
          <cell r="E334">
            <v>11</v>
          </cell>
          <cell r="F334">
            <v>40495</v>
          </cell>
          <cell r="H334">
            <v>6.7</v>
          </cell>
          <cell r="I334">
            <v>7.86</v>
          </cell>
          <cell r="L334">
            <v>284</v>
          </cell>
        </row>
        <row r="335">
          <cell r="A335">
            <v>8</v>
          </cell>
          <cell r="B335" t="str">
            <v>ERDC</v>
          </cell>
          <cell r="C335" t="str">
            <v>1a</v>
          </cell>
          <cell r="D335">
            <v>1</v>
          </cell>
          <cell r="E335">
            <v>11</v>
          </cell>
          <cell r="F335">
            <v>40495</v>
          </cell>
          <cell r="H335">
            <v>6.8</v>
          </cell>
          <cell r="I335">
            <v>7.68</v>
          </cell>
          <cell r="L335">
            <v>310</v>
          </cell>
        </row>
        <row r="336">
          <cell r="A336">
            <v>8</v>
          </cell>
          <cell r="B336" t="str">
            <v>ERDC</v>
          </cell>
          <cell r="C336" t="str">
            <v>1a</v>
          </cell>
          <cell r="D336">
            <v>2</v>
          </cell>
          <cell r="E336">
            <v>11</v>
          </cell>
          <cell r="F336">
            <v>40495</v>
          </cell>
          <cell r="H336">
            <v>6.7</v>
          </cell>
          <cell r="I336">
            <v>7.72</v>
          </cell>
          <cell r="L336">
            <v>307</v>
          </cell>
        </row>
        <row r="337">
          <cell r="A337">
            <v>8</v>
          </cell>
          <cell r="B337" t="str">
            <v>ERDC</v>
          </cell>
          <cell r="C337" t="str">
            <v>1a</v>
          </cell>
          <cell r="D337">
            <v>3</v>
          </cell>
          <cell r="E337">
            <v>11</v>
          </cell>
          <cell r="F337">
            <v>40495</v>
          </cell>
          <cell r="H337">
            <v>6.8</v>
          </cell>
          <cell r="I337">
            <v>7.73</v>
          </cell>
          <cell r="L337">
            <v>309</v>
          </cell>
        </row>
        <row r="338">
          <cell r="A338">
            <v>8</v>
          </cell>
          <cell r="B338" t="str">
            <v>ERDC</v>
          </cell>
          <cell r="C338" t="str">
            <v>1a</v>
          </cell>
          <cell r="D338">
            <v>4</v>
          </cell>
          <cell r="E338">
            <v>11</v>
          </cell>
          <cell r="F338">
            <v>40495</v>
          </cell>
          <cell r="H338">
            <v>6.6</v>
          </cell>
          <cell r="I338">
            <v>7.7</v>
          </cell>
          <cell r="L338">
            <v>310</v>
          </cell>
        </row>
        <row r="339">
          <cell r="A339">
            <v>8</v>
          </cell>
          <cell r="B339" t="str">
            <v>ERDC</v>
          </cell>
          <cell r="C339" t="str">
            <v>1a</v>
          </cell>
          <cell r="D339">
            <v>5</v>
          </cell>
          <cell r="E339">
            <v>11</v>
          </cell>
          <cell r="F339">
            <v>40495</v>
          </cell>
          <cell r="H339">
            <v>6.8</v>
          </cell>
          <cell r="I339">
            <v>7.67</v>
          </cell>
          <cell r="L339">
            <v>310</v>
          </cell>
        </row>
        <row r="340">
          <cell r="A340">
            <v>8</v>
          </cell>
          <cell r="B340" t="str">
            <v>ERDC</v>
          </cell>
          <cell r="C340" t="str">
            <v>1a</v>
          </cell>
          <cell r="D340">
            <v>6</v>
          </cell>
          <cell r="E340">
            <v>11</v>
          </cell>
          <cell r="F340">
            <v>40495</v>
          </cell>
          <cell r="H340">
            <v>6.9</v>
          </cell>
          <cell r="I340">
            <v>7.68</v>
          </cell>
          <cell r="L340">
            <v>312</v>
          </cell>
        </row>
        <row r="341">
          <cell r="A341">
            <v>8</v>
          </cell>
          <cell r="B341" t="str">
            <v>ERDC</v>
          </cell>
          <cell r="C341" t="str">
            <v>1a</v>
          </cell>
          <cell r="D341">
            <v>7</v>
          </cell>
          <cell r="E341">
            <v>11</v>
          </cell>
          <cell r="F341">
            <v>40495</v>
          </cell>
          <cell r="H341">
            <v>6.7</v>
          </cell>
          <cell r="I341">
            <v>7.68</v>
          </cell>
          <cell r="L341">
            <v>308</v>
          </cell>
        </row>
        <row r="342">
          <cell r="A342">
            <v>8</v>
          </cell>
          <cell r="B342" t="str">
            <v>ERDC</v>
          </cell>
          <cell r="C342" t="str">
            <v>1a</v>
          </cell>
          <cell r="D342">
            <v>8</v>
          </cell>
          <cell r="E342">
            <v>11</v>
          </cell>
          <cell r="F342">
            <v>40495</v>
          </cell>
          <cell r="H342">
            <v>6.8</v>
          </cell>
          <cell r="I342">
            <v>7.74</v>
          </cell>
          <cell r="L342">
            <v>309</v>
          </cell>
        </row>
        <row r="343">
          <cell r="A343">
            <v>8</v>
          </cell>
          <cell r="B343" t="str">
            <v>ERDC</v>
          </cell>
          <cell r="C343" t="str">
            <v>1a</v>
          </cell>
          <cell r="D343">
            <v>9</v>
          </cell>
          <cell r="E343">
            <v>11</v>
          </cell>
          <cell r="F343">
            <v>40495</v>
          </cell>
          <cell r="H343">
            <v>6.9</v>
          </cell>
          <cell r="I343">
            <v>7.69</v>
          </cell>
          <cell r="L343">
            <v>309</v>
          </cell>
        </row>
        <row r="344">
          <cell r="A344">
            <v>8</v>
          </cell>
          <cell r="B344" t="str">
            <v>ERDC</v>
          </cell>
          <cell r="C344" t="str">
            <v>1a</v>
          </cell>
          <cell r="D344">
            <v>10</v>
          </cell>
          <cell r="E344">
            <v>11</v>
          </cell>
          <cell r="F344">
            <v>40495</v>
          </cell>
          <cell r="H344">
            <v>6.7</v>
          </cell>
          <cell r="I344">
            <v>7.74</v>
          </cell>
          <cell r="L344">
            <v>310</v>
          </cell>
        </row>
        <row r="345">
          <cell r="A345">
            <v>8</v>
          </cell>
          <cell r="B345" t="str">
            <v>ERDC</v>
          </cell>
          <cell r="C345" t="str">
            <v>1a</v>
          </cell>
          <cell r="D345">
            <v>11</v>
          </cell>
          <cell r="E345">
            <v>11</v>
          </cell>
          <cell r="F345">
            <v>40495</v>
          </cell>
          <cell r="H345">
            <v>6.8</v>
          </cell>
          <cell r="I345">
            <v>7.76</v>
          </cell>
          <cell r="L345">
            <v>310</v>
          </cell>
        </row>
        <row r="346">
          <cell r="A346">
            <v>8</v>
          </cell>
          <cell r="B346" t="str">
            <v>ERDC</v>
          </cell>
          <cell r="C346" t="str">
            <v>1a</v>
          </cell>
          <cell r="D346">
            <v>12</v>
          </cell>
          <cell r="E346">
            <v>11</v>
          </cell>
          <cell r="F346">
            <v>40495</v>
          </cell>
          <cell r="H346">
            <v>6.9</v>
          </cell>
          <cell r="I346">
            <v>7.78</v>
          </cell>
          <cell r="L346">
            <v>311</v>
          </cell>
        </row>
        <row r="347">
          <cell r="A347">
            <v>8</v>
          </cell>
          <cell r="B347" t="str">
            <v>ERDC</v>
          </cell>
          <cell r="C347" t="str">
            <v>1a</v>
          </cell>
          <cell r="D347">
            <v>13</v>
          </cell>
          <cell r="E347">
            <v>11</v>
          </cell>
          <cell r="F347">
            <v>40495</v>
          </cell>
          <cell r="H347">
            <v>6.5</v>
          </cell>
          <cell r="I347">
            <v>7.63</v>
          </cell>
          <cell r="L347">
            <v>313</v>
          </cell>
        </row>
        <row r="348">
          <cell r="A348">
            <v>8</v>
          </cell>
          <cell r="B348" t="str">
            <v>ERDC</v>
          </cell>
          <cell r="C348" t="str">
            <v>1a</v>
          </cell>
          <cell r="D348">
            <v>14</v>
          </cell>
          <cell r="E348">
            <v>11</v>
          </cell>
          <cell r="F348">
            <v>40495</v>
          </cell>
          <cell r="H348">
            <v>6.8</v>
          </cell>
          <cell r="I348">
            <v>7.79</v>
          </cell>
          <cell r="L348">
            <v>312</v>
          </cell>
        </row>
        <row r="349">
          <cell r="A349">
            <v>9</v>
          </cell>
          <cell r="B349" t="str">
            <v>ERDC</v>
          </cell>
          <cell r="C349" t="str">
            <v>1a</v>
          </cell>
          <cell r="D349">
            <v>1</v>
          </cell>
          <cell r="E349">
            <v>11</v>
          </cell>
          <cell r="F349">
            <v>40495</v>
          </cell>
          <cell r="H349">
            <v>6.7</v>
          </cell>
          <cell r="I349">
            <v>7.93</v>
          </cell>
          <cell r="L349">
            <v>251</v>
          </cell>
        </row>
        <row r="350">
          <cell r="A350">
            <v>9</v>
          </cell>
          <cell r="B350" t="str">
            <v>ERDC</v>
          </cell>
          <cell r="C350" t="str">
            <v>1a</v>
          </cell>
          <cell r="D350">
            <v>2</v>
          </cell>
          <cell r="E350">
            <v>11</v>
          </cell>
          <cell r="F350">
            <v>40495</v>
          </cell>
          <cell r="H350">
            <v>6.8</v>
          </cell>
          <cell r="I350">
            <v>7.82</v>
          </cell>
          <cell r="L350">
            <v>254</v>
          </cell>
        </row>
        <row r="351">
          <cell r="A351">
            <v>9</v>
          </cell>
          <cell r="B351" t="str">
            <v>ERDC</v>
          </cell>
          <cell r="C351" t="str">
            <v>1a</v>
          </cell>
          <cell r="D351">
            <v>3</v>
          </cell>
          <cell r="E351">
            <v>11</v>
          </cell>
          <cell r="F351">
            <v>40495</v>
          </cell>
          <cell r="H351">
            <v>6.6</v>
          </cell>
          <cell r="I351">
            <v>7.89</v>
          </cell>
          <cell r="L351">
            <v>250</v>
          </cell>
        </row>
        <row r="352">
          <cell r="A352">
            <v>9</v>
          </cell>
          <cell r="B352" t="str">
            <v>ERDC</v>
          </cell>
          <cell r="C352" t="str">
            <v>1a</v>
          </cell>
          <cell r="D352">
            <v>4</v>
          </cell>
          <cell r="E352">
            <v>11</v>
          </cell>
          <cell r="F352">
            <v>40495</v>
          </cell>
          <cell r="H352">
            <v>6.8</v>
          </cell>
          <cell r="I352">
            <v>7.79</v>
          </cell>
          <cell r="L352">
            <v>256</v>
          </cell>
        </row>
        <row r="353">
          <cell r="A353">
            <v>9</v>
          </cell>
          <cell r="B353" t="str">
            <v>ERDC</v>
          </cell>
          <cell r="C353" t="str">
            <v>1a</v>
          </cell>
          <cell r="D353">
            <v>5</v>
          </cell>
          <cell r="E353">
            <v>11</v>
          </cell>
          <cell r="F353">
            <v>40495</v>
          </cell>
          <cell r="H353">
            <v>6.4</v>
          </cell>
          <cell r="I353">
            <v>7.8</v>
          </cell>
          <cell r="L353">
            <v>251</v>
          </cell>
        </row>
        <row r="354">
          <cell r="A354">
            <v>9</v>
          </cell>
          <cell r="B354" t="str">
            <v>ERDC</v>
          </cell>
          <cell r="C354" t="str">
            <v>1a</v>
          </cell>
          <cell r="D354">
            <v>6</v>
          </cell>
          <cell r="E354">
            <v>11</v>
          </cell>
          <cell r="F354">
            <v>40495</v>
          </cell>
          <cell r="H354">
            <v>6.7</v>
          </cell>
          <cell r="I354">
            <v>7.83</v>
          </cell>
          <cell r="L354">
            <v>250</v>
          </cell>
        </row>
        <row r="355">
          <cell r="A355">
            <v>9</v>
          </cell>
          <cell r="B355" t="str">
            <v>ERDC</v>
          </cell>
          <cell r="C355" t="str">
            <v>1a</v>
          </cell>
          <cell r="D355">
            <v>7</v>
          </cell>
          <cell r="E355">
            <v>11</v>
          </cell>
          <cell r="F355">
            <v>40495</v>
          </cell>
          <cell r="H355">
            <v>6.8</v>
          </cell>
          <cell r="I355">
            <v>7.92</v>
          </cell>
          <cell r="L355">
            <v>251</v>
          </cell>
        </row>
        <row r="356">
          <cell r="A356">
            <v>9</v>
          </cell>
          <cell r="B356" t="str">
            <v>ERDC</v>
          </cell>
          <cell r="C356" t="str">
            <v>1a</v>
          </cell>
          <cell r="D356">
            <v>8</v>
          </cell>
          <cell r="E356">
            <v>11</v>
          </cell>
          <cell r="F356">
            <v>40495</v>
          </cell>
          <cell r="H356">
            <v>6.9</v>
          </cell>
          <cell r="I356">
            <v>7.9</v>
          </cell>
          <cell r="L356">
            <v>252</v>
          </cell>
        </row>
        <row r="357">
          <cell r="A357">
            <v>9</v>
          </cell>
          <cell r="B357" t="str">
            <v>ERDC</v>
          </cell>
          <cell r="C357" t="str">
            <v>1a</v>
          </cell>
          <cell r="D357">
            <v>9</v>
          </cell>
          <cell r="E357">
            <v>11</v>
          </cell>
          <cell r="F357">
            <v>40495</v>
          </cell>
          <cell r="H357">
            <v>6.8</v>
          </cell>
          <cell r="I357">
            <v>7.84</v>
          </cell>
          <cell r="L357">
            <v>256</v>
          </cell>
        </row>
        <row r="358">
          <cell r="A358">
            <v>9</v>
          </cell>
          <cell r="B358" t="str">
            <v>ERDC</v>
          </cell>
          <cell r="C358" t="str">
            <v>1a</v>
          </cell>
          <cell r="D358">
            <v>10</v>
          </cell>
          <cell r="E358">
            <v>11</v>
          </cell>
          <cell r="F358">
            <v>40495</v>
          </cell>
          <cell r="H358">
            <v>6.8</v>
          </cell>
          <cell r="I358">
            <v>7.82</v>
          </cell>
          <cell r="L358">
            <v>250</v>
          </cell>
        </row>
        <row r="359">
          <cell r="A359">
            <v>9</v>
          </cell>
          <cell r="B359" t="str">
            <v>ERDC</v>
          </cell>
          <cell r="C359" t="str">
            <v>1a</v>
          </cell>
          <cell r="D359">
            <v>11</v>
          </cell>
          <cell r="E359">
            <v>11</v>
          </cell>
          <cell r="F359">
            <v>40495</v>
          </cell>
          <cell r="H359">
            <v>6.9</v>
          </cell>
          <cell r="I359">
            <v>7.92</v>
          </cell>
          <cell r="L359">
            <v>250</v>
          </cell>
        </row>
        <row r="360">
          <cell r="A360">
            <v>9</v>
          </cell>
          <cell r="B360" t="str">
            <v>ERDC</v>
          </cell>
          <cell r="C360" t="str">
            <v>1a</v>
          </cell>
          <cell r="D360">
            <v>12</v>
          </cell>
          <cell r="E360">
            <v>11</v>
          </cell>
          <cell r="F360">
            <v>40495</v>
          </cell>
          <cell r="H360">
            <v>6.7</v>
          </cell>
          <cell r="I360">
            <v>7.91</v>
          </cell>
          <cell r="L360">
            <v>250</v>
          </cell>
        </row>
        <row r="361">
          <cell r="A361">
            <v>9</v>
          </cell>
          <cell r="B361" t="str">
            <v>ERDC</v>
          </cell>
          <cell r="C361" t="str">
            <v>1a</v>
          </cell>
          <cell r="D361">
            <v>13</v>
          </cell>
          <cell r="E361">
            <v>11</v>
          </cell>
          <cell r="F361">
            <v>40495</v>
          </cell>
          <cell r="H361">
            <v>7</v>
          </cell>
          <cell r="I361">
            <v>7.87</v>
          </cell>
          <cell r="L361">
            <v>252</v>
          </cell>
        </row>
        <row r="362">
          <cell r="A362">
            <v>9</v>
          </cell>
          <cell r="B362" t="str">
            <v>ERDC</v>
          </cell>
          <cell r="C362" t="str">
            <v>1a</v>
          </cell>
          <cell r="D362">
            <v>14</v>
          </cell>
          <cell r="E362">
            <v>11</v>
          </cell>
          <cell r="F362">
            <v>40495</v>
          </cell>
          <cell r="H362">
            <v>6.5</v>
          </cell>
          <cell r="I362">
            <v>7.85</v>
          </cell>
          <cell r="L362">
            <v>251</v>
          </cell>
        </row>
        <row r="363">
          <cell r="A363">
            <v>11</v>
          </cell>
          <cell r="B363" t="str">
            <v>ERDC</v>
          </cell>
          <cell r="C363" t="str">
            <v>1a</v>
          </cell>
          <cell r="D363">
            <v>1</v>
          </cell>
          <cell r="E363">
            <v>11</v>
          </cell>
          <cell r="F363">
            <v>40495</v>
          </cell>
          <cell r="H363">
            <v>6.7</v>
          </cell>
          <cell r="I363">
            <v>7.88</v>
          </cell>
          <cell r="L363">
            <v>250</v>
          </cell>
        </row>
        <row r="364">
          <cell r="A364">
            <v>11</v>
          </cell>
          <cell r="B364" t="str">
            <v>ERDC</v>
          </cell>
          <cell r="C364" t="str">
            <v>1a</v>
          </cell>
          <cell r="D364">
            <v>2</v>
          </cell>
          <cell r="E364">
            <v>11</v>
          </cell>
          <cell r="F364">
            <v>40495</v>
          </cell>
          <cell r="H364">
            <v>6.8</v>
          </cell>
          <cell r="I364">
            <v>7.82</v>
          </cell>
          <cell r="L364">
            <v>250</v>
          </cell>
        </row>
        <row r="365">
          <cell r="A365">
            <v>11</v>
          </cell>
          <cell r="B365" t="str">
            <v>ERDC</v>
          </cell>
          <cell r="C365" t="str">
            <v>1a</v>
          </cell>
          <cell r="D365">
            <v>3</v>
          </cell>
          <cell r="E365">
            <v>11</v>
          </cell>
          <cell r="F365">
            <v>40495</v>
          </cell>
          <cell r="H365">
            <v>6.9</v>
          </cell>
          <cell r="I365">
            <v>7.94</v>
          </cell>
          <cell r="L365">
            <v>253</v>
          </cell>
        </row>
        <row r="366">
          <cell r="A366">
            <v>11</v>
          </cell>
          <cell r="B366" t="str">
            <v>ERDC</v>
          </cell>
          <cell r="C366" t="str">
            <v>1a</v>
          </cell>
          <cell r="D366">
            <v>4</v>
          </cell>
          <cell r="E366">
            <v>11</v>
          </cell>
          <cell r="F366">
            <v>40495</v>
          </cell>
          <cell r="H366">
            <v>6.7</v>
          </cell>
          <cell r="I366">
            <v>7.84</v>
          </cell>
          <cell r="L366">
            <v>250</v>
          </cell>
        </row>
        <row r="367">
          <cell r="A367">
            <v>11</v>
          </cell>
          <cell r="B367" t="str">
            <v>ERDC</v>
          </cell>
          <cell r="C367" t="str">
            <v>1a</v>
          </cell>
          <cell r="D367">
            <v>5</v>
          </cell>
          <cell r="E367">
            <v>11</v>
          </cell>
          <cell r="F367">
            <v>40495</v>
          </cell>
          <cell r="H367">
            <v>6.8</v>
          </cell>
          <cell r="I367">
            <v>7.8</v>
          </cell>
          <cell r="L367">
            <v>250</v>
          </cell>
        </row>
        <row r="368">
          <cell r="A368">
            <v>11</v>
          </cell>
          <cell r="B368" t="str">
            <v>ERDC</v>
          </cell>
          <cell r="C368" t="str">
            <v>1a</v>
          </cell>
          <cell r="D368">
            <v>6</v>
          </cell>
          <cell r="E368">
            <v>11</v>
          </cell>
          <cell r="F368">
            <v>40495</v>
          </cell>
          <cell r="H368">
            <v>6.8</v>
          </cell>
          <cell r="I368">
            <v>7.79</v>
          </cell>
          <cell r="L368">
            <v>250</v>
          </cell>
        </row>
        <row r="369">
          <cell r="A369">
            <v>11</v>
          </cell>
          <cell r="B369" t="str">
            <v>ERDC</v>
          </cell>
          <cell r="C369" t="str">
            <v>1a</v>
          </cell>
          <cell r="D369">
            <v>7</v>
          </cell>
          <cell r="E369">
            <v>11</v>
          </cell>
          <cell r="F369">
            <v>40495</v>
          </cell>
          <cell r="H369">
            <v>6.7</v>
          </cell>
          <cell r="I369">
            <v>7.84</v>
          </cell>
          <cell r="L369">
            <v>250</v>
          </cell>
        </row>
        <row r="370">
          <cell r="A370">
            <v>11</v>
          </cell>
          <cell r="B370" t="str">
            <v>ERDC</v>
          </cell>
          <cell r="C370" t="str">
            <v>1a</v>
          </cell>
          <cell r="D370">
            <v>8</v>
          </cell>
          <cell r="E370">
            <v>11</v>
          </cell>
          <cell r="F370">
            <v>40495</v>
          </cell>
          <cell r="H370">
            <v>6.6</v>
          </cell>
          <cell r="I370">
            <v>7.77</v>
          </cell>
          <cell r="L370">
            <v>250</v>
          </cell>
        </row>
        <row r="371">
          <cell r="A371">
            <v>11</v>
          </cell>
          <cell r="B371" t="str">
            <v>ERDC</v>
          </cell>
          <cell r="C371" t="str">
            <v>1a</v>
          </cell>
          <cell r="D371">
            <v>9</v>
          </cell>
          <cell r="E371">
            <v>11</v>
          </cell>
          <cell r="F371">
            <v>40495</v>
          </cell>
          <cell r="H371">
            <v>6.8</v>
          </cell>
          <cell r="I371">
            <v>7.93</v>
          </cell>
          <cell r="L371">
            <v>252</v>
          </cell>
        </row>
        <row r="372">
          <cell r="A372">
            <v>11</v>
          </cell>
          <cell r="B372" t="str">
            <v>ERDC</v>
          </cell>
          <cell r="C372" t="str">
            <v>1a</v>
          </cell>
          <cell r="D372">
            <v>10</v>
          </cell>
          <cell r="E372">
            <v>11</v>
          </cell>
          <cell r="F372">
            <v>40495</v>
          </cell>
          <cell r="H372">
            <v>6.9</v>
          </cell>
          <cell r="I372">
            <v>7.91</v>
          </cell>
          <cell r="L372">
            <v>251</v>
          </cell>
        </row>
        <row r="373">
          <cell r="A373">
            <v>11</v>
          </cell>
          <cell r="B373" t="str">
            <v>ERDC</v>
          </cell>
          <cell r="C373" t="str">
            <v>1a</v>
          </cell>
          <cell r="D373">
            <v>11</v>
          </cell>
          <cell r="E373">
            <v>11</v>
          </cell>
          <cell r="F373">
            <v>40495</v>
          </cell>
          <cell r="H373">
            <v>6.6</v>
          </cell>
          <cell r="I373">
            <v>7.86</v>
          </cell>
          <cell r="L373">
            <v>248</v>
          </cell>
        </row>
        <row r="374">
          <cell r="A374">
            <v>11</v>
          </cell>
          <cell r="B374" t="str">
            <v>ERDC</v>
          </cell>
          <cell r="C374" t="str">
            <v>1a</v>
          </cell>
          <cell r="D374">
            <v>12</v>
          </cell>
          <cell r="E374">
            <v>11</v>
          </cell>
          <cell r="F374">
            <v>40495</v>
          </cell>
          <cell r="H374">
            <v>6.8</v>
          </cell>
          <cell r="I374">
            <v>7.87</v>
          </cell>
          <cell r="L374">
            <v>250</v>
          </cell>
        </row>
        <row r="375">
          <cell r="A375">
            <v>11</v>
          </cell>
          <cell r="B375" t="str">
            <v>ERDC</v>
          </cell>
          <cell r="C375" t="str">
            <v>1a</v>
          </cell>
          <cell r="D375">
            <v>13</v>
          </cell>
          <cell r="E375">
            <v>11</v>
          </cell>
          <cell r="F375">
            <v>40495</v>
          </cell>
          <cell r="H375">
            <v>6.5</v>
          </cell>
          <cell r="I375">
            <v>7.9</v>
          </cell>
          <cell r="L375">
            <v>251</v>
          </cell>
        </row>
        <row r="376">
          <cell r="A376">
            <v>11</v>
          </cell>
          <cell r="B376" t="str">
            <v>ERDC</v>
          </cell>
          <cell r="C376" t="str">
            <v>1a</v>
          </cell>
          <cell r="D376">
            <v>14</v>
          </cell>
          <cell r="E376">
            <v>11</v>
          </cell>
          <cell r="F376">
            <v>40495</v>
          </cell>
          <cell r="H376">
            <v>6.7</v>
          </cell>
          <cell r="I376">
            <v>7.85</v>
          </cell>
          <cell r="L376">
            <v>250</v>
          </cell>
        </row>
        <row r="377">
          <cell r="A377">
            <v>18</v>
          </cell>
          <cell r="B377" t="str">
            <v>ERDC</v>
          </cell>
          <cell r="C377" t="str">
            <v>1a</v>
          </cell>
          <cell r="D377">
            <v>1</v>
          </cell>
          <cell r="E377">
            <v>11</v>
          </cell>
          <cell r="F377">
            <v>40495</v>
          </cell>
          <cell r="H377">
            <v>6.9</v>
          </cell>
          <cell r="I377">
            <v>7.8</v>
          </cell>
          <cell r="L377">
            <v>250</v>
          </cell>
        </row>
        <row r="378">
          <cell r="A378">
            <v>18</v>
          </cell>
          <cell r="B378" t="str">
            <v>ERDC</v>
          </cell>
          <cell r="C378" t="str">
            <v>1a</v>
          </cell>
          <cell r="D378">
            <v>2</v>
          </cell>
          <cell r="E378">
            <v>11</v>
          </cell>
          <cell r="F378">
            <v>40495</v>
          </cell>
          <cell r="H378">
            <v>6.7</v>
          </cell>
          <cell r="I378">
            <v>7.71</v>
          </cell>
          <cell r="L378">
            <v>250</v>
          </cell>
        </row>
        <row r="379">
          <cell r="A379">
            <v>18</v>
          </cell>
          <cell r="B379" t="str">
            <v>ERDC</v>
          </cell>
          <cell r="C379" t="str">
            <v>1a</v>
          </cell>
          <cell r="D379">
            <v>3</v>
          </cell>
          <cell r="E379">
            <v>11</v>
          </cell>
          <cell r="F379">
            <v>40495</v>
          </cell>
          <cell r="H379">
            <v>6.6</v>
          </cell>
          <cell r="I379">
            <v>7.76</v>
          </cell>
          <cell r="L379">
            <v>250</v>
          </cell>
        </row>
        <row r="380">
          <cell r="A380">
            <v>18</v>
          </cell>
          <cell r="B380" t="str">
            <v>ERDC</v>
          </cell>
          <cell r="C380" t="str">
            <v>1a</v>
          </cell>
          <cell r="D380">
            <v>4</v>
          </cell>
          <cell r="E380">
            <v>11</v>
          </cell>
          <cell r="F380">
            <v>40495</v>
          </cell>
          <cell r="H380">
            <v>6.7</v>
          </cell>
          <cell r="I380">
            <v>7.84</v>
          </cell>
          <cell r="L380">
            <v>250</v>
          </cell>
        </row>
        <row r="381">
          <cell r="A381">
            <v>18</v>
          </cell>
          <cell r="B381" t="str">
            <v>ERDC</v>
          </cell>
          <cell r="C381" t="str">
            <v>1a</v>
          </cell>
          <cell r="D381">
            <v>5</v>
          </cell>
          <cell r="E381">
            <v>11</v>
          </cell>
          <cell r="F381">
            <v>40495</v>
          </cell>
          <cell r="H381">
            <v>6.8</v>
          </cell>
          <cell r="I381">
            <v>7.73</v>
          </cell>
          <cell r="L381">
            <v>250</v>
          </cell>
        </row>
        <row r="382">
          <cell r="A382">
            <v>18</v>
          </cell>
          <cell r="B382" t="str">
            <v>ERDC</v>
          </cell>
          <cell r="C382" t="str">
            <v>1a</v>
          </cell>
          <cell r="D382">
            <v>6</v>
          </cell>
          <cell r="E382">
            <v>11</v>
          </cell>
          <cell r="F382">
            <v>40495</v>
          </cell>
          <cell r="H382">
            <v>6.9</v>
          </cell>
          <cell r="I382">
            <v>7.8</v>
          </cell>
          <cell r="L382">
            <v>251</v>
          </cell>
        </row>
        <row r="383">
          <cell r="A383">
            <v>18</v>
          </cell>
          <cell r="B383" t="str">
            <v>ERDC</v>
          </cell>
          <cell r="C383" t="str">
            <v>1a</v>
          </cell>
          <cell r="D383">
            <v>7</v>
          </cell>
          <cell r="E383">
            <v>11</v>
          </cell>
          <cell r="F383">
            <v>40495</v>
          </cell>
          <cell r="H383">
            <v>6.9</v>
          </cell>
          <cell r="I383">
            <v>7.77</v>
          </cell>
          <cell r="L383">
            <v>254</v>
          </cell>
        </row>
        <row r="384">
          <cell r="A384">
            <v>18</v>
          </cell>
          <cell r="B384" t="str">
            <v>ERDC</v>
          </cell>
          <cell r="C384" t="str">
            <v>1a</v>
          </cell>
          <cell r="D384">
            <v>8</v>
          </cell>
          <cell r="E384">
            <v>11</v>
          </cell>
          <cell r="F384">
            <v>40495</v>
          </cell>
          <cell r="H384">
            <v>6.7</v>
          </cell>
          <cell r="I384">
            <v>7.71</v>
          </cell>
          <cell r="L384">
            <v>253</v>
          </cell>
        </row>
        <row r="385">
          <cell r="A385">
            <v>18</v>
          </cell>
          <cell r="B385" t="str">
            <v>ERDC</v>
          </cell>
          <cell r="C385" t="str">
            <v>1a</v>
          </cell>
          <cell r="D385">
            <v>9</v>
          </cell>
          <cell r="E385">
            <v>11</v>
          </cell>
          <cell r="F385">
            <v>40495</v>
          </cell>
          <cell r="H385">
            <v>6.8</v>
          </cell>
          <cell r="I385">
            <v>7.81</v>
          </cell>
          <cell r="L385">
            <v>250</v>
          </cell>
        </row>
        <row r="386">
          <cell r="A386">
            <v>18</v>
          </cell>
          <cell r="B386" t="str">
            <v>ERDC</v>
          </cell>
          <cell r="C386" t="str">
            <v>1a</v>
          </cell>
          <cell r="D386">
            <v>10</v>
          </cell>
          <cell r="E386">
            <v>11</v>
          </cell>
          <cell r="F386">
            <v>40495</v>
          </cell>
          <cell r="H386">
            <v>7</v>
          </cell>
          <cell r="I386">
            <v>7.79</v>
          </cell>
          <cell r="L386">
            <v>253</v>
          </cell>
        </row>
        <row r="387">
          <cell r="A387">
            <v>18</v>
          </cell>
          <cell r="B387" t="str">
            <v>ERDC</v>
          </cell>
          <cell r="C387" t="str">
            <v>1a</v>
          </cell>
          <cell r="D387">
            <v>11</v>
          </cell>
          <cell r="E387">
            <v>11</v>
          </cell>
          <cell r="F387">
            <v>40495</v>
          </cell>
          <cell r="H387">
            <v>6.8</v>
          </cell>
          <cell r="I387">
            <v>7.86</v>
          </cell>
          <cell r="L387">
            <v>251</v>
          </cell>
        </row>
        <row r="388">
          <cell r="A388">
            <v>18</v>
          </cell>
          <cell r="B388" t="str">
            <v>ERDC</v>
          </cell>
          <cell r="C388" t="str">
            <v>1a</v>
          </cell>
          <cell r="D388">
            <v>12</v>
          </cell>
          <cell r="E388">
            <v>11</v>
          </cell>
          <cell r="F388">
            <v>40495</v>
          </cell>
          <cell r="H388">
            <v>6.4</v>
          </cell>
          <cell r="I388">
            <v>7.8</v>
          </cell>
          <cell r="L388">
            <v>250</v>
          </cell>
        </row>
        <row r="389">
          <cell r="A389">
            <v>18</v>
          </cell>
          <cell r="B389" t="str">
            <v>ERDC</v>
          </cell>
          <cell r="C389" t="str">
            <v>1a</v>
          </cell>
          <cell r="D389">
            <v>13</v>
          </cell>
          <cell r="E389">
            <v>11</v>
          </cell>
          <cell r="F389">
            <v>40495</v>
          </cell>
          <cell r="H389">
            <v>6.6</v>
          </cell>
          <cell r="I389">
            <v>7.74</v>
          </cell>
          <cell r="L389">
            <v>251</v>
          </cell>
        </row>
        <row r="390">
          <cell r="A390">
            <v>18</v>
          </cell>
          <cell r="B390" t="str">
            <v>ERDC</v>
          </cell>
          <cell r="C390" t="str">
            <v>1a</v>
          </cell>
          <cell r="D390">
            <v>14</v>
          </cell>
          <cell r="E390">
            <v>11</v>
          </cell>
          <cell r="F390">
            <v>40495</v>
          </cell>
          <cell r="H390">
            <v>6.7</v>
          </cell>
          <cell r="I390">
            <v>7.79</v>
          </cell>
          <cell r="L390">
            <v>250</v>
          </cell>
        </row>
        <row r="391">
          <cell r="A391">
            <v>19</v>
          </cell>
          <cell r="B391" t="str">
            <v>ERDC</v>
          </cell>
          <cell r="C391" t="str">
            <v>1a</v>
          </cell>
          <cell r="D391">
            <v>1</v>
          </cell>
          <cell r="E391">
            <v>11</v>
          </cell>
          <cell r="F391">
            <v>40495</v>
          </cell>
          <cell r="H391">
            <v>6.7</v>
          </cell>
          <cell r="I391">
            <v>7.83</v>
          </cell>
          <cell r="L391">
            <v>258</v>
          </cell>
        </row>
        <row r="392">
          <cell r="A392">
            <v>19</v>
          </cell>
          <cell r="B392" t="str">
            <v>ERDC</v>
          </cell>
          <cell r="C392" t="str">
            <v>1a</v>
          </cell>
          <cell r="D392">
            <v>2</v>
          </cell>
          <cell r="E392">
            <v>11</v>
          </cell>
          <cell r="F392">
            <v>40495</v>
          </cell>
          <cell r="H392">
            <v>6.7</v>
          </cell>
          <cell r="I392">
            <v>7.87</v>
          </cell>
          <cell r="L392">
            <v>257</v>
          </cell>
        </row>
        <row r="393">
          <cell r="A393">
            <v>19</v>
          </cell>
          <cell r="B393" t="str">
            <v>ERDC</v>
          </cell>
          <cell r="C393" t="str">
            <v>1a</v>
          </cell>
          <cell r="D393">
            <v>3</v>
          </cell>
          <cell r="E393">
            <v>11</v>
          </cell>
          <cell r="F393">
            <v>40495</v>
          </cell>
          <cell r="H393">
            <v>6.6</v>
          </cell>
          <cell r="I393">
            <v>7.81</v>
          </cell>
          <cell r="L393">
            <v>255</v>
          </cell>
        </row>
        <row r="394">
          <cell r="A394">
            <v>19</v>
          </cell>
          <cell r="B394" t="str">
            <v>ERDC</v>
          </cell>
          <cell r="C394" t="str">
            <v>1a</v>
          </cell>
          <cell r="D394">
            <v>4</v>
          </cell>
          <cell r="E394">
            <v>11</v>
          </cell>
          <cell r="F394">
            <v>40495</v>
          </cell>
          <cell r="H394">
            <v>6.8</v>
          </cell>
          <cell r="I394">
            <v>7.78</v>
          </cell>
          <cell r="L394">
            <v>251</v>
          </cell>
        </row>
        <row r="395">
          <cell r="A395">
            <v>19</v>
          </cell>
          <cell r="B395" t="str">
            <v>ERDC</v>
          </cell>
          <cell r="C395" t="str">
            <v>1a</v>
          </cell>
          <cell r="D395">
            <v>5</v>
          </cell>
          <cell r="E395">
            <v>11</v>
          </cell>
          <cell r="F395">
            <v>40495</v>
          </cell>
          <cell r="H395">
            <v>6.9</v>
          </cell>
          <cell r="I395">
            <v>7.86</v>
          </cell>
          <cell r="L395">
            <v>256</v>
          </cell>
        </row>
        <row r="396">
          <cell r="A396">
            <v>19</v>
          </cell>
          <cell r="B396" t="str">
            <v>ERDC</v>
          </cell>
          <cell r="C396" t="str">
            <v>1a</v>
          </cell>
          <cell r="D396">
            <v>6</v>
          </cell>
          <cell r="E396">
            <v>11</v>
          </cell>
          <cell r="F396">
            <v>40495</v>
          </cell>
          <cell r="H396">
            <v>6.6</v>
          </cell>
          <cell r="I396">
            <v>7.82</v>
          </cell>
          <cell r="L396">
            <v>257</v>
          </cell>
        </row>
        <row r="397">
          <cell r="A397">
            <v>19</v>
          </cell>
          <cell r="B397" t="str">
            <v>ERDC</v>
          </cell>
          <cell r="C397" t="str">
            <v>1a</v>
          </cell>
          <cell r="D397">
            <v>7</v>
          </cell>
          <cell r="E397">
            <v>11</v>
          </cell>
          <cell r="F397">
            <v>40495</v>
          </cell>
          <cell r="H397">
            <v>6.7</v>
          </cell>
          <cell r="I397">
            <v>7.89</v>
          </cell>
          <cell r="L397">
            <v>256</v>
          </cell>
        </row>
        <row r="398">
          <cell r="A398">
            <v>19</v>
          </cell>
          <cell r="B398" t="str">
            <v>ERDC</v>
          </cell>
          <cell r="C398" t="str">
            <v>1a</v>
          </cell>
          <cell r="D398">
            <v>8</v>
          </cell>
          <cell r="E398">
            <v>11</v>
          </cell>
          <cell r="F398">
            <v>40495</v>
          </cell>
          <cell r="H398">
            <v>6.6</v>
          </cell>
          <cell r="I398">
            <v>7.85</v>
          </cell>
          <cell r="L398">
            <v>255</v>
          </cell>
        </row>
        <row r="399">
          <cell r="A399">
            <v>19</v>
          </cell>
          <cell r="B399" t="str">
            <v>ERDC</v>
          </cell>
          <cell r="C399" t="str">
            <v>1a</v>
          </cell>
          <cell r="D399">
            <v>9</v>
          </cell>
          <cell r="E399">
            <v>11</v>
          </cell>
          <cell r="F399">
            <v>40495</v>
          </cell>
          <cell r="H399">
            <v>6.7</v>
          </cell>
          <cell r="I399">
            <v>7.84</v>
          </cell>
          <cell r="L399">
            <v>254</v>
          </cell>
        </row>
        <row r="400">
          <cell r="A400">
            <v>19</v>
          </cell>
          <cell r="B400" t="str">
            <v>ERDC</v>
          </cell>
          <cell r="C400" t="str">
            <v>1a</v>
          </cell>
          <cell r="D400">
            <v>10</v>
          </cell>
          <cell r="E400">
            <v>11</v>
          </cell>
          <cell r="F400">
            <v>40495</v>
          </cell>
          <cell r="H400">
            <v>6.6</v>
          </cell>
          <cell r="I400">
            <v>7.79</v>
          </cell>
          <cell r="L400">
            <v>253</v>
          </cell>
        </row>
        <row r="401">
          <cell r="A401">
            <v>19</v>
          </cell>
          <cell r="B401" t="str">
            <v>ERDC</v>
          </cell>
          <cell r="C401" t="str">
            <v>1a</v>
          </cell>
          <cell r="D401">
            <v>11</v>
          </cell>
          <cell r="E401">
            <v>11</v>
          </cell>
          <cell r="F401">
            <v>40495</v>
          </cell>
          <cell r="H401">
            <v>6.9</v>
          </cell>
          <cell r="I401">
            <v>7.88</v>
          </cell>
          <cell r="L401">
            <v>257</v>
          </cell>
        </row>
        <row r="402">
          <cell r="A402">
            <v>19</v>
          </cell>
          <cell r="B402" t="str">
            <v>ERDC</v>
          </cell>
          <cell r="C402" t="str">
            <v>1a</v>
          </cell>
          <cell r="D402">
            <v>12</v>
          </cell>
          <cell r="E402">
            <v>11</v>
          </cell>
          <cell r="F402">
            <v>40495</v>
          </cell>
          <cell r="H402">
            <v>7</v>
          </cell>
          <cell r="I402">
            <v>7.81</v>
          </cell>
          <cell r="L402">
            <v>256</v>
          </cell>
        </row>
        <row r="403">
          <cell r="A403">
            <v>19</v>
          </cell>
          <cell r="B403" t="str">
            <v>ERDC</v>
          </cell>
          <cell r="C403" t="str">
            <v>1a</v>
          </cell>
          <cell r="D403">
            <v>13</v>
          </cell>
          <cell r="E403">
            <v>11</v>
          </cell>
          <cell r="F403">
            <v>40495</v>
          </cell>
          <cell r="H403">
            <v>6.9</v>
          </cell>
          <cell r="I403">
            <v>7.81</v>
          </cell>
          <cell r="L403">
            <v>256</v>
          </cell>
        </row>
        <row r="404">
          <cell r="A404">
            <v>19</v>
          </cell>
          <cell r="B404" t="str">
            <v>ERDC</v>
          </cell>
          <cell r="C404" t="str">
            <v>1a</v>
          </cell>
          <cell r="D404">
            <v>14</v>
          </cell>
          <cell r="E404">
            <v>11</v>
          </cell>
          <cell r="F404">
            <v>40495</v>
          </cell>
          <cell r="I404">
            <v>7.86</v>
          </cell>
          <cell r="L404">
            <v>255</v>
          </cell>
        </row>
        <row r="405">
          <cell r="A405">
            <v>20</v>
          </cell>
          <cell r="B405" t="str">
            <v>ERDC</v>
          </cell>
          <cell r="C405" t="str">
            <v>1a</v>
          </cell>
          <cell r="D405">
            <v>1</v>
          </cell>
          <cell r="E405">
            <v>11</v>
          </cell>
          <cell r="F405">
            <v>40495</v>
          </cell>
          <cell r="H405">
            <v>6.7</v>
          </cell>
          <cell r="I405">
            <v>7.93</v>
          </cell>
          <cell r="L405">
            <v>250</v>
          </cell>
        </row>
        <row r="406">
          <cell r="A406">
            <v>20</v>
          </cell>
          <cell r="B406" t="str">
            <v>ERDC</v>
          </cell>
          <cell r="C406" t="str">
            <v>1a</v>
          </cell>
          <cell r="D406">
            <v>2</v>
          </cell>
          <cell r="E406">
            <v>11</v>
          </cell>
          <cell r="F406">
            <v>40495</v>
          </cell>
          <cell r="H406">
            <v>6.6</v>
          </cell>
          <cell r="I406">
            <v>7.86</v>
          </cell>
          <cell r="L406">
            <v>253</v>
          </cell>
        </row>
        <row r="407">
          <cell r="A407">
            <v>20</v>
          </cell>
          <cell r="B407" t="str">
            <v>ERDC</v>
          </cell>
          <cell r="C407" t="str">
            <v>1a</v>
          </cell>
          <cell r="D407">
            <v>3</v>
          </cell>
          <cell r="E407">
            <v>11</v>
          </cell>
          <cell r="F407">
            <v>40495</v>
          </cell>
          <cell r="H407">
            <v>6.7</v>
          </cell>
          <cell r="I407">
            <v>7.81</v>
          </cell>
          <cell r="L407">
            <v>252</v>
          </cell>
        </row>
        <row r="408">
          <cell r="A408">
            <v>20</v>
          </cell>
          <cell r="B408" t="str">
            <v>ERDC</v>
          </cell>
          <cell r="C408" t="str">
            <v>1a</v>
          </cell>
          <cell r="D408">
            <v>4</v>
          </cell>
          <cell r="E408">
            <v>11</v>
          </cell>
          <cell r="F408">
            <v>40495</v>
          </cell>
          <cell r="H408">
            <v>6.9</v>
          </cell>
          <cell r="I408">
            <v>7.84</v>
          </cell>
          <cell r="L408">
            <v>251</v>
          </cell>
        </row>
        <row r="409">
          <cell r="A409">
            <v>20</v>
          </cell>
          <cell r="B409" t="str">
            <v>ERDC</v>
          </cell>
          <cell r="C409" t="str">
            <v>1a</v>
          </cell>
          <cell r="D409">
            <v>5</v>
          </cell>
          <cell r="E409">
            <v>11</v>
          </cell>
          <cell r="F409">
            <v>40495</v>
          </cell>
          <cell r="H409">
            <v>6.9</v>
          </cell>
          <cell r="I409">
            <v>7.86</v>
          </cell>
          <cell r="L409">
            <v>253</v>
          </cell>
        </row>
        <row r="410">
          <cell r="A410">
            <v>20</v>
          </cell>
          <cell r="B410" t="str">
            <v>ERDC</v>
          </cell>
          <cell r="C410" t="str">
            <v>1a</v>
          </cell>
          <cell r="D410">
            <v>6</v>
          </cell>
          <cell r="E410">
            <v>11</v>
          </cell>
          <cell r="F410">
            <v>40495</v>
          </cell>
          <cell r="H410">
            <v>6.7</v>
          </cell>
          <cell r="I410">
            <v>7.7</v>
          </cell>
          <cell r="L410">
            <v>254</v>
          </cell>
        </row>
        <row r="411">
          <cell r="A411">
            <v>20</v>
          </cell>
          <cell r="B411" t="str">
            <v>ERDC</v>
          </cell>
          <cell r="C411" t="str">
            <v>1a</v>
          </cell>
          <cell r="D411">
            <v>7</v>
          </cell>
          <cell r="E411">
            <v>11</v>
          </cell>
          <cell r="F411">
            <v>40495</v>
          </cell>
          <cell r="H411">
            <v>6.7</v>
          </cell>
          <cell r="I411">
            <v>7.74</v>
          </cell>
          <cell r="L411">
            <v>250</v>
          </cell>
        </row>
        <row r="412">
          <cell r="A412">
            <v>20</v>
          </cell>
          <cell r="B412" t="str">
            <v>ERDC</v>
          </cell>
          <cell r="C412" t="str">
            <v>1a</v>
          </cell>
          <cell r="D412">
            <v>8</v>
          </cell>
          <cell r="E412">
            <v>11</v>
          </cell>
          <cell r="F412">
            <v>40495</v>
          </cell>
          <cell r="H412">
            <v>6.8</v>
          </cell>
          <cell r="I412">
            <v>7.69</v>
          </cell>
          <cell r="L412">
            <v>250</v>
          </cell>
        </row>
        <row r="413">
          <cell r="A413">
            <v>20</v>
          </cell>
          <cell r="B413" t="str">
            <v>ERDC</v>
          </cell>
          <cell r="C413" t="str">
            <v>1a</v>
          </cell>
          <cell r="D413">
            <v>9</v>
          </cell>
          <cell r="E413">
            <v>11</v>
          </cell>
          <cell r="F413">
            <v>40495</v>
          </cell>
          <cell r="H413">
            <v>6.1</v>
          </cell>
          <cell r="I413">
            <v>7.74</v>
          </cell>
          <cell r="L413">
            <v>251</v>
          </cell>
        </row>
        <row r="414">
          <cell r="A414">
            <v>20</v>
          </cell>
          <cell r="B414" t="str">
            <v>ERDC</v>
          </cell>
          <cell r="C414" t="str">
            <v>1a</v>
          </cell>
          <cell r="D414">
            <v>10</v>
          </cell>
          <cell r="E414">
            <v>11</v>
          </cell>
          <cell r="F414">
            <v>40495</v>
          </cell>
          <cell r="H414">
            <v>6.8</v>
          </cell>
          <cell r="I414">
            <v>7.86</v>
          </cell>
          <cell r="L414">
            <v>254</v>
          </cell>
        </row>
        <row r="415">
          <cell r="A415">
            <v>20</v>
          </cell>
          <cell r="B415" t="str">
            <v>ERDC</v>
          </cell>
          <cell r="C415" t="str">
            <v>1a</v>
          </cell>
          <cell r="D415">
            <v>11</v>
          </cell>
          <cell r="E415">
            <v>11</v>
          </cell>
          <cell r="F415">
            <v>40495</v>
          </cell>
          <cell r="H415">
            <v>6.8</v>
          </cell>
          <cell r="I415">
            <v>7.84</v>
          </cell>
          <cell r="L415">
            <v>255</v>
          </cell>
        </row>
        <row r="416">
          <cell r="A416">
            <v>20</v>
          </cell>
          <cell r="B416" t="str">
            <v>ERDC</v>
          </cell>
          <cell r="C416" t="str">
            <v>1a</v>
          </cell>
          <cell r="D416">
            <v>12</v>
          </cell>
          <cell r="E416">
            <v>11</v>
          </cell>
          <cell r="F416">
            <v>40495</v>
          </cell>
          <cell r="H416">
            <v>6.6</v>
          </cell>
          <cell r="I416">
            <v>7.9</v>
          </cell>
          <cell r="L416">
            <v>251</v>
          </cell>
        </row>
        <row r="417">
          <cell r="A417">
            <v>20</v>
          </cell>
          <cell r="B417" t="str">
            <v>ERDC</v>
          </cell>
          <cell r="C417" t="str">
            <v>1a</v>
          </cell>
          <cell r="D417">
            <v>13</v>
          </cell>
          <cell r="E417">
            <v>11</v>
          </cell>
          <cell r="F417">
            <v>40495</v>
          </cell>
          <cell r="H417">
            <v>6.7</v>
          </cell>
          <cell r="I417">
            <v>7.87</v>
          </cell>
          <cell r="L417">
            <v>252</v>
          </cell>
        </row>
        <row r="418">
          <cell r="A418">
            <v>20</v>
          </cell>
          <cell r="B418" t="str">
            <v>ERDC</v>
          </cell>
          <cell r="C418" t="str">
            <v>1a</v>
          </cell>
          <cell r="D418">
            <v>14</v>
          </cell>
          <cell r="E418">
            <v>11</v>
          </cell>
          <cell r="F418">
            <v>40495</v>
          </cell>
          <cell r="H418">
            <v>6.8</v>
          </cell>
          <cell r="I418">
            <v>7.89</v>
          </cell>
          <cell r="L418">
            <v>254</v>
          </cell>
        </row>
        <row r="419">
          <cell r="A419">
            <v>25</v>
          </cell>
          <cell r="B419" t="str">
            <v>ERDC</v>
          </cell>
          <cell r="C419" t="str">
            <v>1a</v>
          </cell>
          <cell r="D419">
            <v>1</v>
          </cell>
          <cell r="E419">
            <v>11</v>
          </cell>
          <cell r="F419">
            <v>40495</v>
          </cell>
          <cell r="H419">
            <v>6.7</v>
          </cell>
          <cell r="I419">
            <v>7.8</v>
          </cell>
          <cell r="L419">
            <v>240</v>
          </cell>
        </row>
        <row r="420">
          <cell r="A420">
            <v>25</v>
          </cell>
          <cell r="B420" t="str">
            <v>ERDC</v>
          </cell>
          <cell r="C420" t="str">
            <v>1a</v>
          </cell>
          <cell r="D420">
            <v>2</v>
          </cell>
          <cell r="E420">
            <v>11</v>
          </cell>
          <cell r="F420">
            <v>40495</v>
          </cell>
          <cell r="H420">
            <v>6.8</v>
          </cell>
          <cell r="I420">
            <v>7.89</v>
          </cell>
          <cell r="L420">
            <v>242</v>
          </cell>
        </row>
        <row r="421">
          <cell r="A421">
            <v>25</v>
          </cell>
          <cell r="B421" t="str">
            <v>ERDC</v>
          </cell>
          <cell r="C421" t="str">
            <v>1a</v>
          </cell>
          <cell r="D421">
            <v>3</v>
          </cell>
          <cell r="E421">
            <v>11</v>
          </cell>
          <cell r="F421">
            <v>40495</v>
          </cell>
          <cell r="H421">
            <v>6.9</v>
          </cell>
          <cell r="I421">
            <v>7.84</v>
          </cell>
          <cell r="L421">
            <v>242</v>
          </cell>
        </row>
        <row r="422">
          <cell r="A422">
            <v>25</v>
          </cell>
          <cell r="B422" t="str">
            <v>ERDC</v>
          </cell>
          <cell r="C422" t="str">
            <v>1a</v>
          </cell>
          <cell r="D422">
            <v>4</v>
          </cell>
          <cell r="E422">
            <v>11</v>
          </cell>
          <cell r="F422">
            <v>40495</v>
          </cell>
          <cell r="H422">
            <v>6.7</v>
          </cell>
          <cell r="I422">
            <v>7.84</v>
          </cell>
          <cell r="L422">
            <v>240</v>
          </cell>
        </row>
        <row r="423">
          <cell r="A423">
            <v>25</v>
          </cell>
          <cell r="B423" t="str">
            <v>ERDC</v>
          </cell>
          <cell r="C423" t="str">
            <v>1a</v>
          </cell>
          <cell r="D423">
            <v>5</v>
          </cell>
          <cell r="E423">
            <v>11</v>
          </cell>
          <cell r="F423">
            <v>40495</v>
          </cell>
          <cell r="H423">
            <v>6.6</v>
          </cell>
          <cell r="I423">
            <v>7.89</v>
          </cell>
          <cell r="L423">
            <v>244</v>
          </cell>
        </row>
        <row r="424">
          <cell r="A424">
            <v>25</v>
          </cell>
          <cell r="B424" t="str">
            <v>ERDC</v>
          </cell>
          <cell r="C424" t="str">
            <v>1a</v>
          </cell>
          <cell r="D424">
            <v>6</v>
          </cell>
          <cell r="E424">
            <v>11</v>
          </cell>
          <cell r="F424">
            <v>40495</v>
          </cell>
          <cell r="H424">
            <v>6.9</v>
          </cell>
          <cell r="I424">
            <v>7.91</v>
          </cell>
          <cell r="L424">
            <v>243</v>
          </cell>
        </row>
        <row r="425">
          <cell r="A425">
            <v>25</v>
          </cell>
          <cell r="B425" t="str">
            <v>ERDC</v>
          </cell>
          <cell r="C425" t="str">
            <v>1a</v>
          </cell>
          <cell r="D425">
            <v>7</v>
          </cell>
          <cell r="E425">
            <v>11</v>
          </cell>
          <cell r="F425">
            <v>40495</v>
          </cell>
          <cell r="H425">
            <v>6.8</v>
          </cell>
          <cell r="I425">
            <v>7.96</v>
          </cell>
          <cell r="L425">
            <v>240</v>
          </cell>
        </row>
        <row r="426">
          <cell r="A426">
            <v>25</v>
          </cell>
          <cell r="B426" t="str">
            <v>ERDC</v>
          </cell>
          <cell r="C426" t="str">
            <v>1a</v>
          </cell>
          <cell r="D426">
            <v>8</v>
          </cell>
          <cell r="E426">
            <v>11</v>
          </cell>
          <cell r="F426">
            <v>40495</v>
          </cell>
          <cell r="H426">
            <v>6.7</v>
          </cell>
          <cell r="I426">
            <v>7.9</v>
          </cell>
          <cell r="L426">
            <v>240</v>
          </cell>
        </row>
        <row r="427">
          <cell r="A427">
            <v>25</v>
          </cell>
          <cell r="B427" t="str">
            <v>ERDC</v>
          </cell>
          <cell r="C427" t="str">
            <v>1a</v>
          </cell>
          <cell r="D427">
            <v>9</v>
          </cell>
          <cell r="E427">
            <v>11</v>
          </cell>
          <cell r="F427">
            <v>40495</v>
          </cell>
          <cell r="H427">
            <v>6.7</v>
          </cell>
          <cell r="I427">
            <v>7.87</v>
          </cell>
          <cell r="L427">
            <v>240</v>
          </cell>
        </row>
        <row r="428">
          <cell r="A428">
            <v>25</v>
          </cell>
          <cell r="B428" t="str">
            <v>ERDC</v>
          </cell>
          <cell r="C428" t="str">
            <v>1a</v>
          </cell>
          <cell r="D428">
            <v>10</v>
          </cell>
          <cell r="E428">
            <v>11</v>
          </cell>
          <cell r="F428">
            <v>40495</v>
          </cell>
          <cell r="H428">
            <v>6.6</v>
          </cell>
          <cell r="I428">
            <v>7.85</v>
          </cell>
          <cell r="L428">
            <v>241</v>
          </cell>
        </row>
        <row r="429">
          <cell r="A429">
            <v>25</v>
          </cell>
          <cell r="B429" t="str">
            <v>ERDC</v>
          </cell>
          <cell r="C429" t="str">
            <v>1a</v>
          </cell>
          <cell r="D429">
            <v>11</v>
          </cell>
          <cell r="E429">
            <v>11</v>
          </cell>
          <cell r="F429">
            <v>40495</v>
          </cell>
          <cell r="H429">
            <v>6.7</v>
          </cell>
          <cell r="I429">
            <v>7.89</v>
          </cell>
          <cell r="L429">
            <v>244</v>
          </cell>
        </row>
        <row r="430">
          <cell r="A430">
            <v>25</v>
          </cell>
          <cell r="B430" t="str">
            <v>ERDC</v>
          </cell>
          <cell r="C430" t="str">
            <v>1a</v>
          </cell>
          <cell r="D430">
            <v>12</v>
          </cell>
          <cell r="E430">
            <v>11</v>
          </cell>
          <cell r="F430">
            <v>40495</v>
          </cell>
          <cell r="H430">
            <v>6.8</v>
          </cell>
          <cell r="I430">
            <v>7.88</v>
          </cell>
          <cell r="L430">
            <v>246</v>
          </cell>
        </row>
        <row r="431">
          <cell r="A431">
            <v>25</v>
          </cell>
          <cell r="B431" t="str">
            <v>ERDC</v>
          </cell>
          <cell r="C431" t="str">
            <v>1a</v>
          </cell>
          <cell r="D431">
            <v>13</v>
          </cell>
          <cell r="E431">
            <v>11</v>
          </cell>
          <cell r="F431">
            <v>40495</v>
          </cell>
          <cell r="H431">
            <v>6.7</v>
          </cell>
          <cell r="I431">
            <v>7.92</v>
          </cell>
          <cell r="L431">
            <v>243</v>
          </cell>
        </row>
        <row r="432">
          <cell r="A432">
            <v>25</v>
          </cell>
          <cell r="B432" t="str">
            <v>ERDC</v>
          </cell>
          <cell r="C432" t="str">
            <v>1a</v>
          </cell>
          <cell r="D432">
            <v>14</v>
          </cell>
          <cell r="E432">
            <v>11</v>
          </cell>
          <cell r="F432">
            <v>40495</v>
          </cell>
          <cell r="H432">
            <v>6.8</v>
          </cell>
          <cell r="I432">
            <v>7.81</v>
          </cell>
          <cell r="L432">
            <v>241</v>
          </cell>
        </row>
        <row r="433">
          <cell r="A433">
            <v>30</v>
          </cell>
          <cell r="B433" t="str">
            <v>ERDC</v>
          </cell>
          <cell r="C433" t="str">
            <v>1a</v>
          </cell>
          <cell r="D433">
            <v>1</v>
          </cell>
          <cell r="E433">
            <v>11</v>
          </cell>
          <cell r="F433">
            <v>40495</v>
          </cell>
          <cell r="H433">
            <v>6.8</v>
          </cell>
          <cell r="I433">
            <v>7.92</v>
          </cell>
          <cell r="L433">
            <v>241</v>
          </cell>
        </row>
        <row r="434">
          <cell r="A434">
            <v>30</v>
          </cell>
          <cell r="B434" t="str">
            <v>ERDC</v>
          </cell>
          <cell r="C434" t="str">
            <v>1a</v>
          </cell>
          <cell r="D434">
            <v>2</v>
          </cell>
          <cell r="E434">
            <v>11</v>
          </cell>
          <cell r="F434">
            <v>40495</v>
          </cell>
          <cell r="H434">
            <v>6.8</v>
          </cell>
          <cell r="I434">
            <v>7.89</v>
          </cell>
          <cell r="L434">
            <v>240</v>
          </cell>
        </row>
        <row r="435">
          <cell r="A435">
            <v>30</v>
          </cell>
          <cell r="B435" t="str">
            <v>ERDC</v>
          </cell>
          <cell r="C435" t="str">
            <v>1a</v>
          </cell>
          <cell r="D435">
            <v>3</v>
          </cell>
          <cell r="E435">
            <v>11</v>
          </cell>
          <cell r="F435">
            <v>40495</v>
          </cell>
          <cell r="H435">
            <v>6.8</v>
          </cell>
          <cell r="I435">
            <v>7.87</v>
          </cell>
          <cell r="L435">
            <v>245</v>
          </cell>
        </row>
        <row r="436">
          <cell r="A436">
            <v>30</v>
          </cell>
          <cell r="B436" t="str">
            <v>ERDC</v>
          </cell>
          <cell r="C436" t="str">
            <v>1a</v>
          </cell>
          <cell r="D436">
            <v>4</v>
          </cell>
          <cell r="E436">
            <v>11</v>
          </cell>
          <cell r="F436">
            <v>40495</v>
          </cell>
          <cell r="H436">
            <v>6.7</v>
          </cell>
          <cell r="I436">
            <v>7.93</v>
          </cell>
          <cell r="L436">
            <v>243</v>
          </cell>
        </row>
        <row r="437">
          <cell r="A437">
            <v>30</v>
          </cell>
          <cell r="B437" t="str">
            <v>ERDC</v>
          </cell>
          <cell r="C437" t="str">
            <v>1a</v>
          </cell>
          <cell r="D437">
            <v>5</v>
          </cell>
          <cell r="E437">
            <v>11</v>
          </cell>
          <cell r="F437">
            <v>40495</v>
          </cell>
          <cell r="H437">
            <v>6.9</v>
          </cell>
          <cell r="I437">
            <v>7.85</v>
          </cell>
          <cell r="L437">
            <v>245</v>
          </cell>
        </row>
        <row r="438">
          <cell r="A438">
            <v>30</v>
          </cell>
          <cell r="B438" t="str">
            <v>ERDC</v>
          </cell>
          <cell r="C438" t="str">
            <v>1a</v>
          </cell>
          <cell r="D438">
            <v>6</v>
          </cell>
          <cell r="E438">
            <v>11</v>
          </cell>
          <cell r="F438">
            <v>40495</v>
          </cell>
          <cell r="H438">
            <v>6.6</v>
          </cell>
          <cell r="I438">
            <v>7.89</v>
          </cell>
          <cell r="L438">
            <v>245</v>
          </cell>
        </row>
        <row r="439">
          <cell r="A439">
            <v>30</v>
          </cell>
          <cell r="B439" t="str">
            <v>ERDC</v>
          </cell>
          <cell r="C439" t="str">
            <v>1a</v>
          </cell>
          <cell r="D439">
            <v>7</v>
          </cell>
          <cell r="E439">
            <v>11</v>
          </cell>
          <cell r="F439">
            <v>40495</v>
          </cell>
          <cell r="H439">
            <v>6.9</v>
          </cell>
          <cell r="I439">
            <v>7.86</v>
          </cell>
          <cell r="L439">
            <v>240</v>
          </cell>
        </row>
        <row r="440">
          <cell r="A440">
            <v>30</v>
          </cell>
          <cell r="B440" t="str">
            <v>ERDC</v>
          </cell>
          <cell r="C440" t="str">
            <v>1a</v>
          </cell>
          <cell r="D440">
            <v>8</v>
          </cell>
          <cell r="E440">
            <v>11</v>
          </cell>
          <cell r="F440">
            <v>40495</v>
          </cell>
          <cell r="H440">
            <v>6.9</v>
          </cell>
          <cell r="I440">
            <v>7.92</v>
          </cell>
          <cell r="L440">
            <v>240</v>
          </cell>
        </row>
        <row r="441">
          <cell r="A441">
            <v>30</v>
          </cell>
          <cell r="B441" t="str">
            <v>ERDC</v>
          </cell>
          <cell r="C441" t="str">
            <v>1a</v>
          </cell>
          <cell r="D441">
            <v>9</v>
          </cell>
          <cell r="E441">
            <v>11</v>
          </cell>
          <cell r="F441">
            <v>40495</v>
          </cell>
          <cell r="H441">
            <v>6.8</v>
          </cell>
          <cell r="I441">
            <v>7.95</v>
          </cell>
          <cell r="L441">
            <v>243</v>
          </cell>
        </row>
        <row r="442">
          <cell r="A442">
            <v>30</v>
          </cell>
          <cell r="B442" t="str">
            <v>ERDC</v>
          </cell>
          <cell r="C442" t="str">
            <v>1a</v>
          </cell>
          <cell r="D442">
            <v>10</v>
          </cell>
          <cell r="E442">
            <v>11</v>
          </cell>
          <cell r="F442">
            <v>40495</v>
          </cell>
          <cell r="H442">
            <v>6.7</v>
          </cell>
          <cell r="I442">
            <v>7.84</v>
          </cell>
          <cell r="L442">
            <v>244</v>
          </cell>
        </row>
        <row r="443">
          <cell r="A443">
            <v>30</v>
          </cell>
          <cell r="B443" t="str">
            <v>ERDC</v>
          </cell>
          <cell r="C443" t="str">
            <v>1a</v>
          </cell>
          <cell r="D443">
            <v>11</v>
          </cell>
          <cell r="E443">
            <v>11</v>
          </cell>
          <cell r="F443">
            <v>40495</v>
          </cell>
          <cell r="H443">
            <v>6.8</v>
          </cell>
          <cell r="I443">
            <v>7.91</v>
          </cell>
          <cell r="L443">
            <v>244</v>
          </cell>
        </row>
        <row r="444">
          <cell r="A444">
            <v>30</v>
          </cell>
          <cell r="B444" t="str">
            <v>ERDC</v>
          </cell>
          <cell r="C444" t="str">
            <v>1a</v>
          </cell>
          <cell r="D444">
            <v>12</v>
          </cell>
          <cell r="E444">
            <v>11</v>
          </cell>
          <cell r="F444">
            <v>40495</v>
          </cell>
          <cell r="H444">
            <v>6.7</v>
          </cell>
          <cell r="I444">
            <v>7.9</v>
          </cell>
          <cell r="L444">
            <v>240</v>
          </cell>
        </row>
        <row r="445">
          <cell r="A445">
            <v>30</v>
          </cell>
          <cell r="B445" t="str">
            <v>ERDC</v>
          </cell>
          <cell r="C445" t="str">
            <v>1a</v>
          </cell>
          <cell r="D445">
            <v>13</v>
          </cell>
          <cell r="E445">
            <v>11</v>
          </cell>
          <cell r="F445">
            <v>40495</v>
          </cell>
          <cell r="H445">
            <v>6.7</v>
          </cell>
          <cell r="I445">
            <v>7.92</v>
          </cell>
          <cell r="L445">
            <v>243</v>
          </cell>
        </row>
        <row r="446">
          <cell r="A446">
            <v>30</v>
          </cell>
          <cell r="B446" t="str">
            <v>ERDC</v>
          </cell>
          <cell r="C446" t="str">
            <v>1a</v>
          </cell>
          <cell r="D446">
            <v>14</v>
          </cell>
          <cell r="E446">
            <v>11</v>
          </cell>
          <cell r="F446">
            <v>40495</v>
          </cell>
          <cell r="H446">
            <v>6.8</v>
          </cell>
          <cell r="I446">
            <v>7.93</v>
          </cell>
          <cell r="L446">
            <v>241</v>
          </cell>
        </row>
        <row r="447">
          <cell r="A447" t="str">
            <v>33a</v>
          </cell>
          <cell r="B447" t="str">
            <v>ERDC</v>
          </cell>
          <cell r="C447" t="str">
            <v>1a</v>
          </cell>
          <cell r="D447">
            <v>1</v>
          </cell>
          <cell r="E447">
            <v>11</v>
          </cell>
          <cell r="F447">
            <v>40495</v>
          </cell>
          <cell r="H447">
            <v>6.7</v>
          </cell>
          <cell r="I447">
            <v>7.89</v>
          </cell>
          <cell r="L447">
            <v>240</v>
          </cell>
        </row>
        <row r="448">
          <cell r="A448" t="str">
            <v>33a</v>
          </cell>
          <cell r="B448" t="str">
            <v>ERDC</v>
          </cell>
          <cell r="C448" t="str">
            <v>1a</v>
          </cell>
          <cell r="D448">
            <v>2</v>
          </cell>
          <cell r="E448">
            <v>11</v>
          </cell>
          <cell r="F448">
            <v>40495</v>
          </cell>
          <cell r="H448">
            <v>6.7</v>
          </cell>
          <cell r="I448">
            <v>7.91</v>
          </cell>
          <cell r="L448">
            <v>240</v>
          </cell>
        </row>
        <row r="449">
          <cell r="A449" t="str">
            <v>33a</v>
          </cell>
          <cell r="B449" t="str">
            <v>ERDC</v>
          </cell>
          <cell r="C449" t="str">
            <v>1a</v>
          </cell>
          <cell r="D449">
            <v>3</v>
          </cell>
          <cell r="E449">
            <v>11</v>
          </cell>
          <cell r="F449">
            <v>40495</v>
          </cell>
          <cell r="H449">
            <v>6.7</v>
          </cell>
          <cell r="I449">
            <v>7.87</v>
          </cell>
          <cell r="L449">
            <v>244</v>
          </cell>
        </row>
        <row r="450">
          <cell r="A450" t="str">
            <v>33a</v>
          </cell>
          <cell r="B450" t="str">
            <v>ERDC</v>
          </cell>
          <cell r="C450" t="str">
            <v>1a</v>
          </cell>
          <cell r="D450">
            <v>4</v>
          </cell>
          <cell r="E450">
            <v>11</v>
          </cell>
          <cell r="F450">
            <v>40495</v>
          </cell>
          <cell r="H450">
            <v>7</v>
          </cell>
          <cell r="I450">
            <v>7.9</v>
          </cell>
          <cell r="L450">
            <v>242</v>
          </cell>
        </row>
        <row r="451">
          <cell r="A451" t="str">
            <v>33a</v>
          </cell>
          <cell r="B451" t="str">
            <v>ERDC</v>
          </cell>
          <cell r="C451" t="str">
            <v>1a</v>
          </cell>
          <cell r="D451">
            <v>5</v>
          </cell>
          <cell r="E451">
            <v>11</v>
          </cell>
          <cell r="F451">
            <v>40495</v>
          </cell>
          <cell r="H451">
            <v>6.7</v>
          </cell>
          <cell r="I451">
            <v>7.89</v>
          </cell>
          <cell r="L451">
            <v>240</v>
          </cell>
        </row>
        <row r="452">
          <cell r="A452" t="str">
            <v>33a</v>
          </cell>
          <cell r="B452" t="str">
            <v>ERDC</v>
          </cell>
          <cell r="C452" t="str">
            <v>1a</v>
          </cell>
          <cell r="D452">
            <v>6</v>
          </cell>
          <cell r="E452">
            <v>11</v>
          </cell>
          <cell r="F452">
            <v>40495</v>
          </cell>
          <cell r="H452">
            <v>6.9</v>
          </cell>
          <cell r="I452">
            <v>7.91</v>
          </cell>
          <cell r="L452">
            <v>244</v>
          </cell>
        </row>
        <row r="453">
          <cell r="A453" t="str">
            <v>33a</v>
          </cell>
          <cell r="B453" t="str">
            <v>ERDC</v>
          </cell>
          <cell r="C453" t="str">
            <v>1a</v>
          </cell>
          <cell r="D453">
            <v>7</v>
          </cell>
          <cell r="E453">
            <v>11</v>
          </cell>
          <cell r="F453">
            <v>40495</v>
          </cell>
          <cell r="H453">
            <v>6.8</v>
          </cell>
          <cell r="I453">
            <v>7.93</v>
          </cell>
          <cell r="L453">
            <v>243</v>
          </cell>
        </row>
        <row r="454">
          <cell r="A454" t="str">
            <v>33a</v>
          </cell>
          <cell r="B454" t="str">
            <v>ERDC</v>
          </cell>
          <cell r="C454" t="str">
            <v>1a</v>
          </cell>
          <cell r="D454">
            <v>8</v>
          </cell>
          <cell r="E454">
            <v>11</v>
          </cell>
          <cell r="F454">
            <v>40495</v>
          </cell>
          <cell r="H454">
            <v>6.6</v>
          </cell>
          <cell r="I454">
            <v>7.89</v>
          </cell>
          <cell r="L454">
            <v>240</v>
          </cell>
        </row>
        <row r="455">
          <cell r="A455" t="str">
            <v>33a</v>
          </cell>
          <cell r="B455" t="str">
            <v>ERDC</v>
          </cell>
          <cell r="C455" t="str">
            <v>1a</v>
          </cell>
          <cell r="D455">
            <v>9</v>
          </cell>
          <cell r="E455">
            <v>11</v>
          </cell>
          <cell r="F455">
            <v>40495</v>
          </cell>
          <cell r="H455">
            <v>6.8</v>
          </cell>
          <cell r="I455">
            <v>7.92</v>
          </cell>
          <cell r="L455">
            <v>240</v>
          </cell>
        </row>
        <row r="456">
          <cell r="A456" t="str">
            <v>33a</v>
          </cell>
          <cell r="B456" t="str">
            <v>ERDC</v>
          </cell>
          <cell r="C456" t="str">
            <v>1a</v>
          </cell>
          <cell r="D456">
            <v>10</v>
          </cell>
          <cell r="E456">
            <v>11</v>
          </cell>
          <cell r="F456">
            <v>40495</v>
          </cell>
          <cell r="H456">
            <v>6.7</v>
          </cell>
          <cell r="I456">
            <v>7.86</v>
          </cell>
          <cell r="L456">
            <v>240</v>
          </cell>
        </row>
        <row r="457">
          <cell r="A457" t="str">
            <v>33a</v>
          </cell>
          <cell r="B457" t="str">
            <v>ERDC</v>
          </cell>
          <cell r="C457" t="str">
            <v>1a</v>
          </cell>
          <cell r="D457">
            <v>11</v>
          </cell>
          <cell r="E457">
            <v>11</v>
          </cell>
          <cell r="F457">
            <v>40495</v>
          </cell>
          <cell r="H457">
            <v>6.5</v>
          </cell>
          <cell r="I457">
            <v>7.94</v>
          </cell>
          <cell r="L457">
            <v>240</v>
          </cell>
        </row>
        <row r="458">
          <cell r="A458" t="str">
            <v>33a</v>
          </cell>
          <cell r="B458" t="str">
            <v>ERDC</v>
          </cell>
          <cell r="C458" t="str">
            <v>1a</v>
          </cell>
          <cell r="D458">
            <v>12</v>
          </cell>
          <cell r="E458">
            <v>11</v>
          </cell>
          <cell r="F458">
            <v>40495</v>
          </cell>
          <cell r="H458">
            <v>6.5</v>
          </cell>
          <cell r="I458">
            <v>7.83</v>
          </cell>
          <cell r="L458">
            <v>243</v>
          </cell>
        </row>
        <row r="459">
          <cell r="A459" t="str">
            <v>33a</v>
          </cell>
          <cell r="B459" t="str">
            <v>ERDC</v>
          </cell>
          <cell r="C459" t="str">
            <v>1a</v>
          </cell>
          <cell r="D459">
            <v>13</v>
          </cell>
          <cell r="E459">
            <v>11</v>
          </cell>
          <cell r="F459">
            <v>40495</v>
          </cell>
          <cell r="H459">
            <v>6.6</v>
          </cell>
          <cell r="I459">
            <v>7.9</v>
          </cell>
          <cell r="L459">
            <v>245</v>
          </cell>
        </row>
        <row r="460">
          <cell r="A460" t="str">
            <v>33a</v>
          </cell>
          <cell r="B460" t="str">
            <v>ERDC</v>
          </cell>
          <cell r="C460" t="str">
            <v>1a</v>
          </cell>
          <cell r="D460">
            <v>14</v>
          </cell>
          <cell r="E460">
            <v>11</v>
          </cell>
          <cell r="F460">
            <v>40495</v>
          </cell>
          <cell r="H460">
            <v>6.7</v>
          </cell>
          <cell r="I460">
            <v>7.88</v>
          </cell>
          <cell r="L460">
            <v>240</v>
          </cell>
        </row>
        <row r="461">
          <cell r="A461">
            <v>1</v>
          </cell>
          <cell r="B461" t="str">
            <v>ERDC</v>
          </cell>
          <cell r="C461" t="str">
            <v>1a</v>
          </cell>
          <cell r="D461">
            <v>1</v>
          </cell>
          <cell r="E461">
            <v>13</v>
          </cell>
          <cell r="F461">
            <v>40497</v>
          </cell>
          <cell r="G461">
            <v>25.1</v>
          </cell>
        </row>
        <row r="462">
          <cell r="A462">
            <v>6</v>
          </cell>
          <cell r="B462" t="str">
            <v>ERDC</v>
          </cell>
          <cell r="C462" t="str">
            <v>1a</v>
          </cell>
          <cell r="D462">
            <v>5</v>
          </cell>
          <cell r="E462">
            <v>13</v>
          </cell>
          <cell r="F462">
            <v>40497</v>
          </cell>
          <cell r="G462">
            <v>23</v>
          </cell>
        </row>
        <row r="463">
          <cell r="A463">
            <v>7</v>
          </cell>
          <cell r="B463" t="str">
            <v>ERDC</v>
          </cell>
          <cell r="C463" t="str">
            <v>1a</v>
          </cell>
          <cell r="D463">
            <v>14</v>
          </cell>
          <cell r="E463">
            <v>13</v>
          </cell>
          <cell r="F463">
            <v>40497</v>
          </cell>
          <cell r="G463">
            <v>23.2</v>
          </cell>
        </row>
        <row r="464">
          <cell r="A464">
            <v>8</v>
          </cell>
          <cell r="B464" t="str">
            <v>ERDC</v>
          </cell>
          <cell r="C464" t="str">
            <v>1a</v>
          </cell>
          <cell r="D464">
            <v>8</v>
          </cell>
          <cell r="E464">
            <v>13</v>
          </cell>
          <cell r="F464">
            <v>40497</v>
          </cell>
          <cell r="G464">
            <v>23.4</v>
          </cell>
        </row>
        <row r="465">
          <cell r="A465">
            <v>9</v>
          </cell>
          <cell r="B465" t="str">
            <v>ERDC</v>
          </cell>
          <cell r="C465" t="str">
            <v>1a</v>
          </cell>
          <cell r="D465">
            <v>11</v>
          </cell>
          <cell r="E465">
            <v>13</v>
          </cell>
          <cell r="F465">
            <v>40497</v>
          </cell>
          <cell r="G465">
            <v>23.6</v>
          </cell>
        </row>
        <row r="466">
          <cell r="A466">
            <v>11</v>
          </cell>
          <cell r="B466" t="str">
            <v>ERDC</v>
          </cell>
          <cell r="C466" t="str">
            <v>1a</v>
          </cell>
          <cell r="D466">
            <v>9</v>
          </cell>
          <cell r="E466">
            <v>13</v>
          </cell>
          <cell r="F466">
            <v>40497</v>
          </cell>
          <cell r="G466">
            <v>23.3</v>
          </cell>
        </row>
        <row r="467">
          <cell r="A467">
            <v>18</v>
          </cell>
          <cell r="B467" t="str">
            <v>ERDC</v>
          </cell>
          <cell r="C467" t="str">
            <v>1a</v>
          </cell>
          <cell r="D467">
            <v>11</v>
          </cell>
          <cell r="E467">
            <v>13</v>
          </cell>
          <cell r="F467">
            <v>40497</v>
          </cell>
          <cell r="G467">
            <v>23.2</v>
          </cell>
        </row>
        <row r="468">
          <cell r="A468">
            <v>19</v>
          </cell>
          <cell r="B468" t="str">
            <v>ERDC</v>
          </cell>
          <cell r="C468" t="str">
            <v>1a</v>
          </cell>
          <cell r="D468">
            <v>2</v>
          </cell>
          <cell r="E468">
            <v>13</v>
          </cell>
          <cell r="F468">
            <v>40497</v>
          </cell>
          <cell r="G468">
            <v>23.4</v>
          </cell>
        </row>
        <row r="469">
          <cell r="A469">
            <v>20</v>
          </cell>
          <cell r="B469" t="str">
            <v>ERDC</v>
          </cell>
          <cell r="C469" t="str">
            <v>1a</v>
          </cell>
          <cell r="D469">
            <v>12</v>
          </cell>
          <cell r="E469">
            <v>13</v>
          </cell>
          <cell r="F469">
            <v>40497</v>
          </cell>
          <cell r="G469">
            <v>23.3</v>
          </cell>
        </row>
        <row r="470">
          <cell r="A470">
            <v>25</v>
          </cell>
          <cell r="B470" t="str">
            <v>ERDC</v>
          </cell>
          <cell r="C470" t="str">
            <v>1a</v>
          </cell>
          <cell r="D470">
            <v>14</v>
          </cell>
          <cell r="E470">
            <v>13</v>
          </cell>
          <cell r="F470">
            <v>40497</v>
          </cell>
          <cell r="G470">
            <v>23.2</v>
          </cell>
        </row>
        <row r="471">
          <cell r="A471">
            <v>30</v>
          </cell>
          <cell r="B471" t="str">
            <v>ERDC</v>
          </cell>
          <cell r="C471" t="str">
            <v>1a</v>
          </cell>
          <cell r="D471">
            <v>7</v>
          </cell>
          <cell r="E471">
            <v>13</v>
          </cell>
          <cell r="F471">
            <v>40497</v>
          </cell>
          <cell r="G471">
            <v>23.3</v>
          </cell>
        </row>
        <row r="472">
          <cell r="A472" t="str">
            <v>33a</v>
          </cell>
          <cell r="B472" t="str">
            <v>ERDC</v>
          </cell>
          <cell r="C472" t="str">
            <v>1a</v>
          </cell>
          <cell r="D472">
            <v>10</v>
          </cell>
          <cell r="E472">
            <v>13</v>
          </cell>
          <cell r="F472">
            <v>40497</v>
          </cell>
          <cell r="G472">
            <v>23.3</v>
          </cell>
        </row>
        <row r="473">
          <cell r="A473">
            <v>1</v>
          </cell>
          <cell r="B473" t="str">
            <v>ERDC</v>
          </cell>
          <cell r="C473" t="str">
            <v>1a</v>
          </cell>
          <cell r="D473">
            <v>6</v>
          </cell>
          <cell r="E473">
            <v>14</v>
          </cell>
          <cell r="F473">
            <v>40498</v>
          </cell>
          <cell r="G473">
            <v>23.2</v>
          </cell>
        </row>
        <row r="474">
          <cell r="A474">
            <v>6</v>
          </cell>
          <cell r="B474" t="str">
            <v>ERDC</v>
          </cell>
          <cell r="C474" t="str">
            <v>1a</v>
          </cell>
          <cell r="D474">
            <v>3</v>
          </cell>
          <cell r="E474">
            <v>14</v>
          </cell>
          <cell r="F474">
            <v>40498</v>
          </cell>
          <cell r="G474">
            <v>23.5</v>
          </cell>
        </row>
        <row r="475">
          <cell r="A475">
            <v>7</v>
          </cell>
          <cell r="B475" t="str">
            <v>ERDC</v>
          </cell>
          <cell r="C475" t="str">
            <v>1a</v>
          </cell>
          <cell r="D475">
            <v>8</v>
          </cell>
          <cell r="E475">
            <v>14</v>
          </cell>
          <cell r="F475">
            <v>40498</v>
          </cell>
          <cell r="G475">
            <v>22.9</v>
          </cell>
        </row>
        <row r="476">
          <cell r="A476">
            <v>8</v>
          </cell>
          <cell r="B476" t="str">
            <v>ERDC</v>
          </cell>
          <cell r="C476" t="str">
            <v>1a</v>
          </cell>
          <cell r="D476">
            <v>6</v>
          </cell>
          <cell r="E476">
            <v>14</v>
          </cell>
          <cell r="F476">
            <v>40498</v>
          </cell>
          <cell r="G476">
            <v>23.9</v>
          </cell>
        </row>
        <row r="477">
          <cell r="A477">
            <v>9</v>
          </cell>
          <cell r="B477" t="str">
            <v>ERDC</v>
          </cell>
          <cell r="C477" t="str">
            <v>1a</v>
          </cell>
          <cell r="D477">
            <v>11</v>
          </cell>
          <cell r="E477">
            <v>14</v>
          </cell>
          <cell r="F477">
            <v>40498</v>
          </cell>
          <cell r="G477">
            <v>23.7</v>
          </cell>
        </row>
        <row r="478">
          <cell r="A478">
            <v>11</v>
          </cell>
          <cell r="B478" t="str">
            <v>ERDC</v>
          </cell>
          <cell r="C478" t="str">
            <v>1a</v>
          </cell>
          <cell r="D478">
            <v>6</v>
          </cell>
          <cell r="E478">
            <v>14</v>
          </cell>
          <cell r="F478">
            <v>40498</v>
          </cell>
          <cell r="G478">
            <v>23.4</v>
          </cell>
        </row>
        <row r="479">
          <cell r="A479">
            <v>18</v>
          </cell>
          <cell r="B479" t="str">
            <v>ERDC</v>
          </cell>
          <cell r="C479" t="str">
            <v>1a</v>
          </cell>
          <cell r="D479">
            <v>9</v>
          </cell>
          <cell r="E479">
            <v>14</v>
          </cell>
          <cell r="F479">
            <v>40498</v>
          </cell>
          <cell r="G479">
            <v>23.8</v>
          </cell>
        </row>
        <row r="480">
          <cell r="A480">
            <v>19</v>
          </cell>
          <cell r="B480" t="str">
            <v>ERDC</v>
          </cell>
          <cell r="C480" t="str">
            <v>1a</v>
          </cell>
          <cell r="D480">
            <v>3</v>
          </cell>
          <cell r="E480">
            <v>14</v>
          </cell>
          <cell r="F480">
            <v>40498</v>
          </cell>
          <cell r="G480">
            <v>23.8</v>
          </cell>
        </row>
        <row r="481">
          <cell r="A481">
            <v>20</v>
          </cell>
          <cell r="B481" t="str">
            <v>ERDC</v>
          </cell>
          <cell r="C481" t="str">
            <v>1a</v>
          </cell>
          <cell r="E481">
            <v>14</v>
          </cell>
          <cell r="F481">
            <v>40498</v>
          </cell>
        </row>
        <row r="482">
          <cell r="A482">
            <v>25</v>
          </cell>
          <cell r="B482" t="str">
            <v>ERDC</v>
          </cell>
          <cell r="C482" t="str">
            <v>1a</v>
          </cell>
          <cell r="D482">
            <v>1</v>
          </cell>
          <cell r="E482">
            <v>14</v>
          </cell>
          <cell r="F482">
            <v>40498</v>
          </cell>
          <cell r="G482">
            <v>23.6</v>
          </cell>
        </row>
        <row r="483">
          <cell r="A483">
            <v>30</v>
          </cell>
          <cell r="B483" t="str">
            <v>ERDC</v>
          </cell>
          <cell r="C483" t="str">
            <v>1a</v>
          </cell>
          <cell r="D483">
            <v>3</v>
          </cell>
          <cell r="E483">
            <v>14</v>
          </cell>
          <cell r="F483">
            <v>40498</v>
          </cell>
          <cell r="G483">
            <v>23.8</v>
          </cell>
        </row>
        <row r="484">
          <cell r="A484" t="str">
            <v>33a</v>
          </cell>
          <cell r="B484" t="str">
            <v>ERDC</v>
          </cell>
          <cell r="C484" t="str">
            <v>1a</v>
          </cell>
          <cell r="D484">
            <v>8</v>
          </cell>
          <cell r="E484">
            <v>14</v>
          </cell>
          <cell r="F484">
            <v>40498</v>
          </cell>
          <cell r="G484">
            <v>23.9</v>
          </cell>
        </row>
        <row r="485">
          <cell r="A485">
            <v>1</v>
          </cell>
          <cell r="B485" t="str">
            <v>ERDC</v>
          </cell>
          <cell r="C485" t="str">
            <v>1a</v>
          </cell>
          <cell r="D485">
            <v>3</v>
          </cell>
          <cell r="E485">
            <v>15</v>
          </cell>
          <cell r="F485">
            <v>40499</v>
          </cell>
          <cell r="G485">
            <v>22.1</v>
          </cell>
        </row>
        <row r="486">
          <cell r="A486">
            <v>6</v>
          </cell>
          <cell r="B486" t="str">
            <v>ERDC</v>
          </cell>
          <cell r="C486" t="str">
            <v>1a</v>
          </cell>
          <cell r="D486">
            <v>2</v>
          </cell>
          <cell r="E486">
            <v>15</v>
          </cell>
          <cell r="F486">
            <v>40499</v>
          </cell>
          <cell r="G486">
            <v>22.9</v>
          </cell>
        </row>
        <row r="487">
          <cell r="A487">
            <v>7</v>
          </cell>
          <cell r="B487" t="str">
            <v>ERDC</v>
          </cell>
          <cell r="C487" t="str">
            <v>1a</v>
          </cell>
          <cell r="D487">
            <v>12</v>
          </cell>
          <cell r="E487">
            <v>15</v>
          </cell>
          <cell r="F487">
            <v>40499</v>
          </cell>
          <cell r="G487">
            <v>22.5</v>
          </cell>
        </row>
        <row r="488">
          <cell r="A488">
            <v>8</v>
          </cell>
          <cell r="B488" t="str">
            <v>ERDC</v>
          </cell>
          <cell r="C488" t="str">
            <v>1a</v>
          </cell>
          <cell r="D488">
            <v>14</v>
          </cell>
          <cell r="E488">
            <v>15</v>
          </cell>
          <cell r="F488">
            <v>40499</v>
          </cell>
          <cell r="G488">
            <v>22.4</v>
          </cell>
        </row>
        <row r="489">
          <cell r="A489">
            <v>9</v>
          </cell>
          <cell r="B489" t="str">
            <v>ERDC</v>
          </cell>
          <cell r="C489" t="str">
            <v>1a</v>
          </cell>
          <cell r="D489">
            <v>2</v>
          </cell>
          <cell r="E489">
            <v>15</v>
          </cell>
          <cell r="F489">
            <v>40499</v>
          </cell>
          <cell r="G489">
            <v>23</v>
          </cell>
        </row>
        <row r="490">
          <cell r="A490">
            <v>11</v>
          </cell>
          <cell r="B490" t="str">
            <v>ERDC</v>
          </cell>
          <cell r="C490" t="str">
            <v>1a</v>
          </cell>
          <cell r="D490">
            <v>2</v>
          </cell>
          <cell r="E490">
            <v>15</v>
          </cell>
          <cell r="F490">
            <v>40499</v>
          </cell>
          <cell r="G490">
            <v>22.8</v>
          </cell>
        </row>
        <row r="491">
          <cell r="A491">
            <v>18</v>
          </cell>
          <cell r="B491" t="str">
            <v>ERDC</v>
          </cell>
          <cell r="C491" t="str">
            <v>1a</v>
          </cell>
          <cell r="D491">
            <v>10</v>
          </cell>
          <cell r="E491">
            <v>15</v>
          </cell>
          <cell r="F491">
            <v>40499</v>
          </cell>
          <cell r="G491">
            <v>23</v>
          </cell>
        </row>
        <row r="492">
          <cell r="A492">
            <v>19</v>
          </cell>
          <cell r="B492" t="str">
            <v>ERDC</v>
          </cell>
          <cell r="C492" t="str">
            <v>1a</v>
          </cell>
          <cell r="D492">
            <v>4</v>
          </cell>
          <cell r="E492">
            <v>15</v>
          </cell>
          <cell r="F492">
            <v>40499</v>
          </cell>
          <cell r="G492">
            <v>23.4</v>
          </cell>
        </row>
        <row r="493">
          <cell r="A493">
            <v>20</v>
          </cell>
          <cell r="B493" t="str">
            <v>ERDC</v>
          </cell>
          <cell r="C493" t="str">
            <v>1a</v>
          </cell>
          <cell r="D493">
            <v>4</v>
          </cell>
          <cell r="E493">
            <v>15</v>
          </cell>
          <cell r="F493">
            <v>40499</v>
          </cell>
          <cell r="G493">
            <v>23</v>
          </cell>
        </row>
        <row r="494">
          <cell r="A494">
            <v>25</v>
          </cell>
          <cell r="B494" t="str">
            <v>ERDC</v>
          </cell>
          <cell r="C494" t="str">
            <v>1a</v>
          </cell>
          <cell r="D494">
            <v>12</v>
          </cell>
          <cell r="E494">
            <v>15</v>
          </cell>
          <cell r="F494">
            <v>40499</v>
          </cell>
          <cell r="G494">
            <v>22.1</v>
          </cell>
        </row>
        <row r="495">
          <cell r="A495">
            <v>30</v>
          </cell>
          <cell r="B495" t="str">
            <v>ERDC</v>
          </cell>
          <cell r="C495" t="str">
            <v>1a</v>
          </cell>
          <cell r="D495">
            <v>3</v>
          </cell>
          <cell r="E495">
            <v>15</v>
          </cell>
          <cell r="F495">
            <v>40499</v>
          </cell>
          <cell r="G495">
            <v>23.2</v>
          </cell>
        </row>
        <row r="496">
          <cell r="A496" t="str">
            <v>33a</v>
          </cell>
          <cell r="B496" t="str">
            <v>ERDC</v>
          </cell>
          <cell r="C496" t="str">
            <v>1a</v>
          </cell>
          <cell r="D496">
            <v>6</v>
          </cell>
          <cell r="E496">
            <v>15</v>
          </cell>
          <cell r="F496">
            <v>40499</v>
          </cell>
          <cell r="G496">
            <v>22.9</v>
          </cell>
        </row>
        <row r="497">
          <cell r="A497">
            <v>1</v>
          </cell>
          <cell r="B497" t="str">
            <v>ERDC</v>
          </cell>
          <cell r="C497" t="str">
            <v>1a</v>
          </cell>
          <cell r="D497">
            <v>6</v>
          </cell>
          <cell r="E497">
            <v>16</v>
          </cell>
          <cell r="F497">
            <v>40500</v>
          </cell>
          <cell r="G497">
            <v>23</v>
          </cell>
        </row>
        <row r="498">
          <cell r="A498">
            <v>6</v>
          </cell>
          <cell r="B498" t="str">
            <v>ERDC</v>
          </cell>
          <cell r="C498" t="str">
            <v>1a</v>
          </cell>
          <cell r="D498">
            <v>7</v>
          </cell>
          <cell r="E498">
            <v>16</v>
          </cell>
          <cell r="F498">
            <v>40500</v>
          </cell>
          <cell r="G498">
            <v>22.7</v>
          </cell>
        </row>
        <row r="499">
          <cell r="A499">
            <v>7</v>
          </cell>
          <cell r="B499" t="str">
            <v>ERDC</v>
          </cell>
          <cell r="C499" t="str">
            <v>1a</v>
          </cell>
          <cell r="D499">
            <v>2</v>
          </cell>
          <cell r="E499">
            <v>16</v>
          </cell>
          <cell r="F499">
            <v>40500</v>
          </cell>
          <cell r="G499">
            <v>22.5</v>
          </cell>
        </row>
        <row r="500">
          <cell r="A500">
            <v>8</v>
          </cell>
          <cell r="B500" t="str">
            <v>ERDC</v>
          </cell>
          <cell r="C500" t="str">
            <v>1a</v>
          </cell>
          <cell r="D500">
            <v>9</v>
          </cell>
          <cell r="E500">
            <v>16</v>
          </cell>
          <cell r="F500">
            <v>40500</v>
          </cell>
          <cell r="G500">
            <v>22.8</v>
          </cell>
        </row>
        <row r="501">
          <cell r="A501">
            <v>9</v>
          </cell>
          <cell r="B501" t="str">
            <v>ERDC</v>
          </cell>
          <cell r="C501" t="str">
            <v>1a</v>
          </cell>
          <cell r="D501">
            <v>12</v>
          </cell>
          <cell r="E501">
            <v>16</v>
          </cell>
          <cell r="F501">
            <v>40500</v>
          </cell>
          <cell r="G501">
            <v>23</v>
          </cell>
        </row>
        <row r="502">
          <cell r="A502">
            <v>11</v>
          </cell>
          <cell r="B502" t="str">
            <v>ERDC</v>
          </cell>
          <cell r="C502" t="str">
            <v>1a</v>
          </cell>
          <cell r="D502">
            <v>12</v>
          </cell>
          <cell r="E502">
            <v>16</v>
          </cell>
          <cell r="F502">
            <v>40500</v>
          </cell>
          <cell r="G502">
            <v>22.2</v>
          </cell>
        </row>
        <row r="503">
          <cell r="A503">
            <v>18</v>
          </cell>
          <cell r="B503" t="str">
            <v>ERDC</v>
          </cell>
          <cell r="C503" t="str">
            <v>1a</v>
          </cell>
          <cell r="D503">
            <v>9</v>
          </cell>
          <cell r="E503">
            <v>16</v>
          </cell>
          <cell r="F503">
            <v>40500</v>
          </cell>
          <cell r="G503">
            <v>23.5</v>
          </cell>
        </row>
        <row r="504">
          <cell r="A504">
            <v>19</v>
          </cell>
          <cell r="B504" t="str">
            <v>ERDC</v>
          </cell>
          <cell r="C504" t="str">
            <v>1a</v>
          </cell>
          <cell r="D504">
            <v>6</v>
          </cell>
          <cell r="E504">
            <v>16</v>
          </cell>
          <cell r="F504">
            <v>40500</v>
          </cell>
          <cell r="G504">
            <v>23.3</v>
          </cell>
        </row>
        <row r="505">
          <cell r="A505">
            <v>20</v>
          </cell>
          <cell r="B505" t="str">
            <v>ERDC</v>
          </cell>
          <cell r="C505" t="str">
            <v>1a</v>
          </cell>
          <cell r="D505">
            <v>5</v>
          </cell>
          <cell r="E505">
            <v>16</v>
          </cell>
          <cell r="F505">
            <v>40500</v>
          </cell>
          <cell r="G505">
            <v>23.5</v>
          </cell>
        </row>
        <row r="506">
          <cell r="A506">
            <v>25</v>
          </cell>
          <cell r="B506" t="str">
            <v>ERDC</v>
          </cell>
          <cell r="C506" t="str">
            <v>1a</v>
          </cell>
          <cell r="D506">
            <v>5</v>
          </cell>
          <cell r="E506">
            <v>16</v>
          </cell>
          <cell r="F506">
            <v>40500</v>
          </cell>
          <cell r="G506">
            <v>23.5</v>
          </cell>
        </row>
        <row r="507">
          <cell r="A507">
            <v>30</v>
          </cell>
          <cell r="B507" t="str">
            <v>ERDC</v>
          </cell>
          <cell r="C507" t="str">
            <v>1a</v>
          </cell>
          <cell r="D507">
            <v>1</v>
          </cell>
          <cell r="E507">
            <v>16</v>
          </cell>
          <cell r="F507">
            <v>40500</v>
          </cell>
          <cell r="G507">
            <v>23.6</v>
          </cell>
        </row>
        <row r="508">
          <cell r="A508" t="str">
            <v>33a</v>
          </cell>
          <cell r="B508" t="str">
            <v>ERDC</v>
          </cell>
          <cell r="C508" t="str">
            <v>1a</v>
          </cell>
          <cell r="D508">
            <v>1</v>
          </cell>
          <cell r="E508">
            <v>16</v>
          </cell>
          <cell r="F508">
            <v>40500</v>
          </cell>
          <cell r="G508">
            <v>24</v>
          </cell>
        </row>
        <row r="509">
          <cell r="A509">
            <v>1</v>
          </cell>
          <cell r="B509" t="str">
            <v>ERDC</v>
          </cell>
          <cell r="C509" t="str">
            <v>1a</v>
          </cell>
          <cell r="D509">
            <v>1</v>
          </cell>
          <cell r="E509">
            <v>17</v>
          </cell>
          <cell r="F509">
            <v>40495</v>
          </cell>
          <cell r="H509">
            <v>7.7</v>
          </cell>
          <cell r="I509">
            <v>7.61</v>
          </cell>
          <cell r="L509">
            <v>230</v>
          </cell>
        </row>
        <row r="510">
          <cell r="A510">
            <v>1</v>
          </cell>
          <cell r="B510" t="str">
            <v>ERDC</v>
          </cell>
          <cell r="C510" t="str">
            <v>1a</v>
          </cell>
          <cell r="D510">
            <v>2</v>
          </cell>
          <cell r="E510">
            <v>17</v>
          </cell>
          <cell r="F510">
            <v>40495</v>
          </cell>
          <cell r="H510">
            <v>7</v>
          </cell>
          <cell r="I510">
            <v>7.83</v>
          </cell>
          <cell r="L510">
            <v>240</v>
          </cell>
        </row>
        <row r="511">
          <cell r="A511">
            <v>1</v>
          </cell>
          <cell r="B511" t="str">
            <v>ERDC</v>
          </cell>
          <cell r="C511" t="str">
            <v>1a</v>
          </cell>
          <cell r="D511">
            <v>3</v>
          </cell>
          <cell r="E511">
            <v>17</v>
          </cell>
          <cell r="F511">
            <v>40495</v>
          </cell>
          <cell r="H511">
            <v>7.9</v>
          </cell>
          <cell r="I511">
            <v>7.77</v>
          </cell>
          <cell r="L511">
            <v>240</v>
          </cell>
        </row>
        <row r="512">
          <cell r="A512">
            <v>1</v>
          </cell>
          <cell r="B512" t="str">
            <v>ERDC</v>
          </cell>
          <cell r="C512" t="str">
            <v>1a</v>
          </cell>
          <cell r="D512">
            <v>4</v>
          </cell>
          <cell r="E512">
            <v>17</v>
          </cell>
          <cell r="F512">
            <v>40495</v>
          </cell>
          <cell r="H512">
            <v>7.9</v>
          </cell>
          <cell r="I512">
            <v>7.47</v>
          </cell>
          <cell r="L512">
            <v>250</v>
          </cell>
        </row>
        <row r="513">
          <cell r="A513">
            <v>1</v>
          </cell>
          <cell r="B513" t="str">
            <v>ERDC</v>
          </cell>
          <cell r="C513" t="str">
            <v>1a</v>
          </cell>
          <cell r="D513">
            <v>5</v>
          </cell>
          <cell r="E513">
            <v>17</v>
          </cell>
          <cell r="F513">
            <v>40495</v>
          </cell>
          <cell r="H513">
            <v>7.9</v>
          </cell>
          <cell r="I513">
            <v>7.66</v>
          </cell>
          <cell r="L513">
            <v>250</v>
          </cell>
        </row>
        <row r="514">
          <cell r="A514">
            <v>1</v>
          </cell>
          <cell r="B514" t="str">
            <v>ERDC</v>
          </cell>
          <cell r="C514" t="str">
            <v>1a</v>
          </cell>
          <cell r="D514">
            <v>6</v>
          </cell>
          <cell r="E514">
            <v>17</v>
          </cell>
          <cell r="F514">
            <v>40495</v>
          </cell>
          <cell r="G514">
            <v>22.5</v>
          </cell>
          <cell r="H514">
            <v>6.8</v>
          </cell>
          <cell r="I514">
            <v>7.8</v>
          </cell>
          <cell r="L514">
            <v>240</v>
          </cell>
        </row>
        <row r="515">
          <cell r="A515">
            <v>1</v>
          </cell>
          <cell r="B515" t="str">
            <v>ERDC</v>
          </cell>
          <cell r="C515" t="str">
            <v>1a</v>
          </cell>
          <cell r="D515">
            <v>7</v>
          </cell>
          <cell r="E515">
            <v>17</v>
          </cell>
          <cell r="F515">
            <v>40495</v>
          </cell>
          <cell r="H515">
            <v>6.7</v>
          </cell>
          <cell r="I515">
            <v>7.8</v>
          </cell>
          <cell r="L515">
            <v>240</v>
          </cell>
        </row>
        <row r="516">
          <cell r="A516">
            <v>1</v>
          </cell>
          <cell r="B516" t="str">
            <v>ERDC</v>
          </cell>
          <cell r="C516" t="str">
            <v>1a</v>
          </cell>
          <cell r="D516">
            <v>8</v>
          </cell>
          <cell r="E516">
            <v>17</v>
          </cell>
          <cell r="F516">
            <v>40495</v>
          </cell>
          <cell r="H516">
            <v>7.8</v>
          </cell>
          <cell r="I516">
            <v>7.67</v>
          </cell>
          <cell r="L516">
            <v>250</v>
          </cell>
        </row>
        <row r="517">
          <cell r="A517">
            <v>1</v>
          </cell>
          <cell r="B517" t="str">
            <v>ERDC</v>
          </cell>
          <cell r="C517" t="str">
            <v>1a</v>
          </cell>
          <cell r="D517">
            <v>9</v>
          </cell>
          <cell r="E517">
            <v>17</v>
          </cell>
          <cell r="F517">
            <v>40495</v>
          </cell>
          <cell r="H517">
            <v>7.7</v>
          </cell>
          <cell r="I517">
            <v>7.67</v>
          </cell>
          <cell r="L517">
            <v>240</v>
          </cell>
        </row>
        <row r="518">
          <cell r="A518">
            <v>1</v>
          </cell>
          <cell r="B518" t="str">
            <v>ERDC</v>
          </cell>
          <cell r="C518" t="str">
            <v>1a</v>
          </cell>
          <cell r="D518">
            <v>10</v>
          </cell>
          <cell r="E518">
            <v>17</v>
          </cell>
          <cell r="F518">
            <v>40495</v>
          </cell>
          <cell r="H518">
            <v>7.5</v>
          </cell>
          <cell r="I518">
            <v>7.62</v>
          </cell>
          <cell r="L518">
            <v>230</v>
          </cell>
        </row>
        <row r="519">
          <cell r="A519">
            <v>1</v>
          </cell>
          <cell r="B519" t="str">
            <v>ERDC</v>
          </cell>
          <cell r="C519" t="str">
            <v>1a</v>
          </cell>
          <cell r="D519">
            <v>11</v>
          </cell>
          <cell r="E519">
            <v>17</v>
          </cell>
          <cell r="F519">
            <v>40495</v>
          </cell>
          <cell r="H519">
            <v>7.6</v>
          </cell>
          <cell r="I519">
            <v>7.72</v>
          </cell>
          <cell r="L519">
            <v>240</v>
          </cell>
        </row>
        <row r="520">
          <cell r="A520">
            <v>1</v>
          </cell>
          <cell r="B520" t="str">
            <v>ERDC</v>
          </cell>
          <cell r="C520" t="str">
            <v>1a</v>
          </cell>
          <cell r="D520">
            <v>12</v>
          </cell>
          <cell r="E520">
            <v>17</v>
          </cell>
          <cell r="F520">
            <v>40495</v>
          </cell>
          <cell r="H520">
            <v>8</v>
          </cell>
          <cell r="I520">
            <v>7.66</v>
          </cell>
          <cell r="L520">
            <v>240</v>
          </cell>
        </row>
        <row r="521">
          <cell r="A521">
            <v>1</v>
          </cell>
          <cell r="B521" t="str">
            <v>ERDC</v>
          </cell>
          <cell r="C521" t="str">
            <v>1a</v>
          </cell>
          <cell r="D521">
            <v>13</v>
          </cell>
          <cell r="E521">
            <v>17</v>
          </cell>
          <cell r="F521">
            <v>40495</v>
          </cell>
          <cell r="H521">
            <v>7.7</v>
          </cell>
          <cell r="I521">
            <v>7.68</v>
          </cell>
          <cell r="L521">
            <v>230</v>
          </cell>
        </row>
        <row r="522">
          <cell r="A522">
            <v>1</v>
          </cell>
          <cell r="B522" t="str">
            <v>ERDC</v>
          </cell>
          <cell r="C522" t="str">
            <v>1a</v>
          </cell>
          <cell r="D522">
            <v>14</v>
          </cell>
          <cell r="E522">
            <v>17</v>
          </cell>
          <cell r="F522">
            <v>40495</v>
          </cell>
          <cell r="H522">
            <v>7.4</v>
          </cell>
          <cell r="I522">
            <v>7.48</v>
          </cell>
          <cell r="L522">
            <v>240</v>
          </cell>
        </row>
        <row r="523">
          <cell r="A523">
            <v>6</v>
          </cell>
          <cell r="B523" t="str">
            <v>ERDC</v>
          </cell>
          <cell r="C523" t="str">
            <v>1a</v>
          </cell>
          <cell r="D523">
            <v>1</v>
          </cell>
          <cell r="E523">
            <v>17</v>
          </cell>
          <cell r="F523">
            <v>40495</v>
          </cell>
          <cell r="H523">
            <v>7.2</v>
          </cell>
          <cell r="I523">
            <v>7.41</v>
          </cell>
          <cell r="L523">
            <v>230</v>
          </cell>
        </row>
        <row r="524">
          <cell r="A524">
            <v>6</v>
          </cell>
          <cell r="B524" t="str">
            <v>ERDC</v>
          </cell>
          <cell r="C524" t="str">
            <v>1a</v>
          </cell>
          <cell r="D524">
            <v>2</v>
          </cell>
          <cell r="E524">
            <v>17</v>
          </cell>
          <cell r="F524">
            <v>40495</v>
          </cell>
          <cell r="H524">
            <v>7.4</v>
          </cell>
          <cell r="I524">
            <v>7.82</v>
          </cell>
          <cell r="L524">
            <v>230</v>
          </cell>
        </row>
        <row r="525">
          <cell r="A525">
            <v>6</v>
          </cell>
          <cell r="B525" t="str">
            <v>ERDC</v>
          </cell>
          <cell r="C525" t="str">
            <v>1a</v>
          </cell>
          <cell r="D525">
            <v>3</v>
          </cell>
          <cell r="E525">
            <v>17</v>
          </cell>
          <cell r="F525">
            <v>40495</v>
          </cell>
          <cell r="H525">
            <v>6.6</v>
          </cell>
          <cell r="I525">
            <v>7.79</v>
          </cell>
          <cell r="L525">
            <v>240</v>
          </cell>
        </row>
        <row r="526">
          <cell r="A526">
            <v>6</v>
          </cell>
          <cell r="B526" t="str">
            <v>ERDC</v>
          </cell>
          <cell r="C526" t="str">
            <v>1a</v>
          </cell>
          <cell r="D526">
            <v>4</v>
          </cell>
          <cell r="E526">
            <v>17</v>
          </cell>
          <cell r="F526">
            <v>40495</v>
          </cell>
          <cell r="H526">
            <v>6.9</v>
          </cell>
          <cell r="I526">
            <v>7.66</v>
          </cell>
          <cell r="L526">
            <v>240</v>
          </cell>
        </row>
        <row r="527">
          <cell r="A527">
            <v>6</v>
          </cell>
          <cell r="B527" t="str">
            <v>ERDC</v>
          </cell>
          <cell r="C527" t="str">
            <v>1a</v>
          </cell>
          <cell r="D527">
            <v>5</v>
          </cell>
          <cell r="E527">
            <v>17</v>
          </cell>
          <cell r="F527">
            <v>40495</v>
          </cell>
          <cell r="H527">
            <v>6.9</v>
          </cell>
          <cell r="I527">
            <v>7.88</v>
          </cell>
          <cell r="L527">
            <v>250</v>
          </cell>
        </row>
        <row r="528">
          <cell r="A528">
            <v>6</v>
          </cell>
          <cell r="B528" t="str">
            <v>ERDC</v>
          </cell>
          <cell r="C528" t="str">
            <v>1a</v>
          </cell>
          <cell r="D528">
            <v>6</v>
          </cell>
          <cell r="E528">
            <v>17</v>
          </cell>
          <cell r="F528">
            <v>40495</v>
          </cell>
          <cell r="H528">
            <v>7.3</v>
          </cell>
          <cell r="I528">
            <v>7.41</v>
          </cell>
          <cell r="L528">
            <v>260</v>
          </cell>
        </row>
        <row r="529">
          <cell r="A529">
            <v>6</v>
          </cell>
          <cell r="B529" t="str">
            <v>ERDC</v>
          </cell>
          <cell r="C529" t="str">
            <v>1a</v>
          </cell>
          <cell r="D529">
            <v>7</v>
          </cell>
          <cell r="E529">
            <v>17</v>
          </cell>
          <cell r="F529">
            <v>40495</v>
          </cell>
          <cell r="H529">
            <v>7.1</v>
          </cell>
          <cell r="I529">
            <v>7.7</v>
          </cell>
          <cell r="L529">
            <v>250</v>
          </cell>
        </row>
        <row r="530">
          <cell r="A530">
            <v>6</v>
          </cell>
          <cell r="B530" t="str">
            <v>ERDC</v>
          </cell>
          <cell r="C530" t="str">
            <v>1a</v>
          </cell>
          <cell r="D530">
            <v>8</v>
          </cell>
          <cell r="E530">
            <v>17</v>
          </cell>
          <cell r="F530">
            <v>40495</v>
          </cell>
          <cell r="H530">
            <v>7.5</v>
          </cell>
          <cell r="I530">
            <v>7.34</v>
          </cell>
          <cell r="L530">
            <v>230</v>
          </cell>
        </row>
        <row r="531">
          <cell r="A531">
            <v>6</v>
          </cell>
          <cell r="B531" t="str">
            <v>ERDC</v>
          </cell>
          <cell r="C531" t="str">
            <v>1a</v>
          </cell>
          <cell r="D531">
            <v>9</v>
          </cell>
          <cell r="E531">
            <v>17</v>
          </cell>
          <cell r="F531">
            <v>40495</v>
          </cell>
          <cell r="H531">
            <v>6.7</v>
          </cell>
          <cell r="I531">
            <v>7.76</v>
          </cell>
          <cell r="L531">
            <v>250</v>
          </cell>
        </row>
        <row r="532">
          <cell r="A532">
            <v>6</v>
          </cell>
          <cell r="B532" t="str">
            <v>ERDC</v>
          </cell>
          <cell r="C532" t="str">
            <v>1a</v>
          </cell>
          <cell r="D532">
            <v>10</v>
          </cell>
          <cell r="E532">
            <v>17</v>
          </cell>
          <cell r="F532">
            <v>40495</v>
          </cell>
          <cell r="H532">
            <v>6.6</v>
          </cell>
          <cell r="I532">
            <v>7.76</v>
          </cell>
          <cell r="L532">
            <v>240</v>
          </cell>
        </row>
        <row r="533">
          <cell r="A533">
            <v>6</v>
          </cell>
          <cell r="B533" t="str">
            <v>ERDC</v>
          </cell>
          <cell r="C533" t="str">
            <v>1a</v>
          </cell>
          <cell r="D533">
            <v>11</v>
          </cell>
          <cell r="E533">
            <v>17</v>
          </cell>
          <cell r="F533">
            <v>40495</v>
          </cell>
          <cell r="H533">
            <v>6.7</v>
          </cell>
          <cell r="I533">
            <v>7.8</v>
          </cell>
          <cell r="L533">
            <v>240</v>
          </cell>
        </row>
        <row r="534">
          <cell r="A534">
            <v>6</v>
          </cell>
          <cell r="B534" t="str">
            <v>ERDC</v>
          </cell>
          <cell r="C534" t="str">
            <v>1a</v>
          </cell>
          <cell r="D534">
            <v>12</v>
          </cell>
          <cell r="E534">
            <v>17</v>
          </cell>
          <cell r="F534">
            <v>40495</v>
          </cell>
          <cell r="H534">
            <v>7.9</v>
          </cell>
          <cell r="I534">
            <v>7.53</v>
          </cell>
          <cell r="L534">
            <v>240</v>
          </cell>
        </row>
        <row r="535">
          <cell r="A535">
            <v>6</v>
          </cell>
          <cell r="B535" t="str">
            <v>ERDC</v>
          </cell>
          <cell r="C535" t="str">
            <v>1a</v>
          </cell>
          <cell r="D535">
            <v>13</v>
          </cell>
          <cell r="E535">
            <v>17</v>
          </cell>
          <cell r="F535">
            <v>40495</v>
          </cell>
          <cell r="H535">
            <v>7.8</v>
          </cell>
          <cell r="I535">
            <v>7.78</v>
          </cell>
          <cell r="L535">
            <v>270</v>
          </cell>
        </row>
        <row r="536">
          <cell r="A536">
            <v>6</v>
          </cell>
          <cell r="B536" t="str">
            <v>ERDC</v>
          </cell>
          <cell r="C536" t="str">
            <v>1a</v>
          </cell>
          <cell r="D536">
            <v>14</v>
          </cell>
          <cell r="E536">
            <v>17</v>
          </cell>
          <cell r="F536">
            <v>40495</v>
          </cell>
          <cell r="G536">
            <v>23.7</v>
          </cell>
          <cell r="H536">
            <v>7</v>
          </cell>
          <cell r="I536">
            <v>7.81</v>
          </cell>
          <cell r="L536">
            <v>240</v>
          </cell>
        </row>
        <row r="537">
          <cell r="A537">
            <v>7</v>
          </cell>
          <cell r="B537" t="str">
            <v>ERDC</v>
          </cell>
          <cell r="C537" t="str">
            <v>1a</v>
          </cell>
          <cell r="D537">
            <v>1</v>
          </cell>
          <cell r="E537">
            <v>17</v>
          </cell>
          <cell r="F537">
            <v>40495</v>
          </cell>
          <cell r="H537">
            <v>7.2</v>
          </cell>
          <cell r="I537">
            <v>7.63</v>
          </cell>
          <cell r="L537">
            <v>230</v>
          </cell>
        </row>
        <row r="538">
          <cell r="A538">
            <v>7</v>
          </cell>
          <cell r="B538" t="str">
            <v>ERDC</v>
          </cell>
          <cell r="C538" t="str">
            <v>1a</v>
          </cell>
          <cell r="D538">
            <v>2</v>
          </cell>
          <cell r="E538">
            <v>17</v>
          </cell>
          <cell r="F538">
            <v>40495</v>
          </cell>
          <cell r="H538">
            <v>6.3</v>
          </cell>
          <cell r="I538">
            <v>7.75</v>
          </cell>
          <cell r="L538">
            <v>230</v>
          </cell>
        </row>
        <row r="539">
          <cell r="A539">
            <v>7</v>
          </cell>
          <cell r="B539" t="str">
            <v>ERDC</v>
          </cell>
          <cell r="C539" t="str">
            <v>1a</v>
          </cell>
          <cell r="D539">
            <v>3</v>
          </cell>
          <cell r="E539">
            <v>17</v>
          </cell>
          <cell r="F539">
            <v>40495</v>
          </cell>
          <cell r="H539">
            <v>6.6</v>
          </cell>
          <cell r="I539">
            <v>7.87</v>
          </cell>
          <cell r="L539">
            <v>230</v>
          </cell>
        </row>
        <row r="540">
          <cell r="A540">
            <v>7</v>
          </cell>
          <cell r="B540" t="str">
            <v>ERDC</v>
          </cell>
          <cell r="C540" t="str">
            <v>1a</v>
          </cell>
          <cell r="D540">
            <v>4</v>
          </cell>
          <cell r="E540">
            <v>17</v>
          </cell>
          <cell r="F540">
            <v>40495</v>
          </cell>
          <cell r="H540">
            <v>7</v>
          </cell>
          <cell r="I540">
            <v>7.51</v>
          </cell>
          <cell r="L540">
            <v>250</v>
          </cell>
        </row>
        <row r="541">
          <cell r="A541">
            <v>7</v>
          </cell>
          <cell r="B541" t="str">
            <v>ERDC</v>
          </cell>
          <cell r="C541" t="str">
            <v>1a</v>
          </cell>
          <cell r="D541">
            <v>5</v>
          </cell>
          <cell r="E541">
            <v>17</v>
          </cell>
          <cell r="F541">
            <v>40495</v>
          </cell>
          <cell r="H541">
            <v>6.5</v>
          </cell>
          <cell r="I541">
            <v>7.79</v>
          </cell>
          <cell r="L541">
            <v>240</v>
          </cell>
        </row>
        <row r="542">
          <cell r="A542">
            <v>7</v>
          </cell>
          <cell r="B542" t="str">
            <v>ERDC</v>
          </cell>
          <cell r="C542" t="str">
            <v>1a</v>
          </cell>
          <cell r="D542">
            <v>6</v>
          </cell>
          <cell r="E542">
            <v>17</v>
          </cell>
          <cell r="F542">
            <v>40495</v>
          </cell>
          <cell r="H542">
            <v>7</v>
          </cell>
          <cell r="I542">
            <v>7.84</v>
          </cell>
          <cell r="L542">
            <v>250</v>
          </cell>
        </row>
        <row r="543">
          <cell r="A543">
            <v>7</v>
          </cell>
          <cell r="B543" t="str">
            <v>ERDC</v>
          </cell>
          <cell r="C543" t="str">
            <v>1a</v>
          </cell>
          <cell r="D543">
            <v>7</v>
          </cell>
          <cell r="E543">
            <v>17</v>
          </cell>
          <cell r="F543">
            <v>40495</v>
          </cell>
          <cell r="H543">
            <v>7.3</v>
          </cell>
          <cell r="I543">
            <v>7.65</v>
          </cell>
          <cell r="L543">
            <v>240</v>
          </cell>
        </row>
        <row r="544">
          <cell r="A544">
            <v>7</v>
          </cell>
          <cell r="B544" t="str">
            <v>ERDC</v>
          </cell>
          <cell r="C544" t="str">
            <v>1a</v>
          </cell>
          <cell r="D544">
            <v>8</v>
          </cell>
          <cell r="E544">
            <v>17</v>
          </cell>
          <cell r="F544">
            <v>40495</v>
          </cell>
          <cell r="G544">
            <v>22.5</v>
          </cell>
          <cell r="H544">
            <v>6.6</v>
          </cell>
          <cell r="I544">
            <v>7.71</v>
          </cell>
          <cell r="L544">
            <v>230</v>
          </cell>
        </row>
        <row r="545">
          <cell r="A545">
            <v>7</v>
          </cell>
          <cell r="B545" t="str">
            <v>ERDC</v>
          </cell>
          <cell r="C545" t="str">
            <v>1a</v>
          </cell>
          <cell r="D545">
            <v>9</v>
          </cell>
          <cell r="E545">
            <v>17</v>
          </cell>
          <cell r="F545">
            <v>40495</v>
          </cell>
          <cell r="H545">
            <v>7.4</v>
          </cell>
          <cell r="I545">
            <v>7.57</v>
          </cell>
          <cell r="L545">
            <v>250</v>
          </cell>
        </row>
        <row r="546">
          <cell r="A546">
            <v>7</v>
          </cell>
          <cell r="B546" t="str">
            <v>ERDC</v>
          </cell>
          <cell r="C546" t="str">
            <v>1a</v>
          </cell>
          <cell r="D546">
            <v>10</v>
          </cell>
          <cell r="E546">
            <v>17</v>
          </cell>
          <cell r="F546">
            <v>40495</v>
          </cell>
          <cell r="H546">
            <v>7.2</v>
          </cell>
          <cell r="I546">
            <v>7.71</v>
          </cell>
          <cell r="L546">
            <v>240</v>
          </cell>
        </row>
        <row r="547">
          <cell r="A547">
            <v>7</v>
          </cell>
          <cell r="B547" t="str">
            <v>ERDC</v>
          </cell>
          <cell r="C547" t="str">
            <v>1a</v>
          </cell>
          <cell r="D547">
            <v>11</v>
          </cell>
          <cell r="E547">
            <v>17</v>
          </cell>
          <cell r="F547">
            <v>40495</v>
          </cell>
          <cell r="H547">
            <v>6.3</v>
          </cell>
          <cell r="I547">
            <v>7.73</v>
          </cell>
          <cell r="L547">
            <v>240</v>
          </cell>
        </row>
        <row r="548">
          <cell r="A548">
            <v>7</v>
          </cell>
          <cell r="B548" t="str">
            <v>ERDC</v>
          </cell>
          <cell r="C548" t="str">
            <v>1a</v>
          </cell>
          <cell r="D548">
            <v>12</v>
          </cell>
          <cell r="E548">
            <v>17</v>
          </cell>
          <cell r="F548">
            <v>40495</v>
          </cell>
          <cell r="H548">
            <v>7.1</v>
          </cell>
          <cell r="I548">
            <v>7.81</v>
          </cell>
          <cell r="L548">
            <v>240</v>
          </cell>
        </row>
        <row r="549">
          <cell r="A549">
            <v>7</v>
          </cell>
          <cell r="B549" t="str">
            <v>ERDC</v>
          </cell>
          <cell r="C549" t="str">
            <v>1a</v>
          </cell>
          <cell r="D549">
            <v>13</v>
          </cell>
          <cell r="E549">
            <v>17</v>
          </cell>
          <cell r="F549">
            <v>40495</v>
          </cell>
          <cell r="H549">
            <v>6.4</v>
          </cell>
          <cell r="I549">
            <v>7.68</v>
          </cell>
          <cell r="L549">
            <v>230</v>
          </cell>
        </row>
        <row r="550">
          <cell r="A550">
            <v>7</v>
          </cell>
          <cell r="B550" t="str">
            <v>ERDC</v>
          </cell>
          <cell r="C550" t="str">
            <v>1a</v>
          </cell>
          <cell r="D550">
            <v>14</v>
          </cell>
          <cell r="E550">
            <v>17</v>
          </cell>
          <cell r="F550">
            <v>40495</v>
          </cell>
          <cell r="H550">
            <v>6.2</v>
          </cell>
          <cell r="I550">
            <v>7.73</v>
          </cell>
          <cell r="L550">
            <v>230</v>
          </cell>
        </row>
        <row r="551">
          <cell r="A551">
            <v>8</v>
          </cell>
          <cell r="B551" t="str">
            <v>ERDC</v>
          </cell>
          <cell r="C551" t="str">
            <v>1a</v>
          </cell>
          <cell r="D551">
            <v>1</v>
          </cell>
          <cell r="E551">
            <v>17</v>
          </cell>
          <cell r="F551">
            <v>40501</v>
          </cell>
          <cell r="H551">
            <v>6.7</v>
          </cell>
          <cell r="I551">
            <v>7.82</v>
          </cell>
          <cell r="L551">
            <v>250</v>
          </cell>
        </row>
        <row r="552">
          <cell r="A552">
            <v>8</v>
          </cell>
          <cell r="B552" t="str">
            <v>ERDC</v>
          </cell>
          <cell r="C552" t="str">
            <v>1a</v>
          </cell>
          <cell r="D552">
            <v>2</v>
          </cell>
          <cell r="E552">
            <v>17</v>
          </cell>
          <cell r="F552">
            <v>40501</v>
          </cell>
          <cell r="H552">
            <v>7.9</v>
          </cell>
          <cell r="I552">
            <v>7.66</v>
          </cell>
          <cell r="L552">
            <v>250</v>
          </cell>
        </row>
        <row r="553">
          <cell r="A553">
            <v>8</v>
          </cell>
          <cell r="B553" t="str">
            <v>ERDC</v>
          </cell>
          <cell r="C553" t="str">
            <v>1a</v>
          </cell>
          <cell r="D553">
            <v>3</v>
          </cell>
          <cell r="E553">
            <v>17</v>
          </cell>
          <cell r="F553">
            <v>40501</v>
          </cell>
          <cell r="H553">
            <v>6.8</v>
          </cell>
          <cell r="I553">
            <v>7.73</v>
          </cell>
          <cell r="L553">
            <v>250</v>
          </cell>
        </row>
        <row r="554">
          <cell r="A554">
            <v>8</v>
          </cell>
          <cell r="B554" t="str">
            <v>ERDC</v>
          </cell>
          <cell r="C554" t="str">
            <v>1a</v>
          </cell>
          <cell r="D554">
            <v>4</v>
          </cell>
          <cell r="E554">
            <v>17</v>
          </cell>
          <cell r="F554">
            <v>40501</v>
          </cell>
          <cell r="H554">
            <v>6.6</v>
          </cell>
          <cell r="I554">
            <v>7.76</v>
          </cell>
          <cell r="L554">
            <v>240</v>
          </cell>
        </row>
        <row r="555">
          <cell r="A555">
            <v>8</v>
          </cell>
          <cell r="B555" t="str">
            <v>ERDC</v>
          </cell>
          <cell r="C555" t="str">
            <v>1a</v>
          </cell>
          <cell r="D555">
            <v>5</v>
          </cell>
          <cell r="E555">
            <v>17</v>
          </cell>
          <cell r="F555">
            <v>40501</v>
          </cell>
          <cell r="H555">
            <v>7.5</v>
          </cell>
          <cell r="I555">
            <v>7.76</v>
          </cell>
          <cell r="L555">
            <v>280</v>
          </cell>
        </row>
        <row r="556">
          <cell r="A556">
            <v>8</v>
          </cell>
          <cell r="B556" t="str">
            <v>ERDC</v>
          </cell>
          <cell r="C556" t="str">
            <v>1a</v>
          </cell>
          <cell r="D556">
            <v>6</v>
          </cell>
          <cell r="E556">
            <v>17</v>
          </cell>
          <cell r="F556">
            <v>40501</v>
          </cell>
          <cell r="G556">
            <v>23.5</v>
          </cell>
          <cell r="H556">
            <v>6.6</v>
          </cell>
          <cell r="I556">
            <v>7.8</v>
          </cell>
          <cell r="L556">
            <v>250</v>
          </cell>
        </row>
        <row r="557">
          <cell r="A557">
            <v>8</v>
          </cell>
          <cell r="B557" t="str">
            <v>ERDC</v>
          </cell>
          <cell r="C557" t="str">
            <v>1a</v>
          </cell>
          <cell r="D557">
            <v>7</v>
          </cell>
          <cell r="E557">
            <v>17</v>
          </cell>
          <cell r="F557">
            <v>40501</v>
          </cell>
          <cell r="H557">
            <v>7.7</v>
          </cell>
          <cell r="I557">
            <v>7.84</v>
          </cell>
          <cell r="L557">
            <v>240</v>
          </cell>
        </row>
        <row r="558">
          <cell r="A558">
            <v>8</v>
          </cell>
          <cell r="B558" t="str">
            <v>ERDC</v>
          </cell>
          <cell r="C558" t="str">
            <v>1a</v>
          </cell>
          <cell r="D558">
            <v>8</v>
          </cell>
          <cell r="E558">
            <v>17</v>
          </cell>
          <cell r="F558">
            <v>40501</v>
          </cell>
          <cell r="H558">
            <v>6.8</v>
          </cell>
          <cell r="I558">
            <v>7.41</v>
          </cell>
          <cell r="L558">
            <v>260</v>
          </cell>
        </row>
        <row r="559">
          <cell r="A559">
            <v>8</v>
          </cell>
          <cell r="B559" t="str">
            <v>ERDC</v>
          </cell>
          <cell r="C559" t="str">
            <v>1a</v>
          </cell>
          <cell r="D559">
            <v>9</v>
          </cell>
          <cell r="E559">
            <v>17</v>
          </cell>
          <cell r="F559">
            <v>40501</v>
          </cell>
          <cell r="H559">
            <v>7.6</v>
          </cell>
          <cell r="I559">
            <v>7.7</v>
          </cell>
          <cell r="L559">
            <v>320</v>
          </cell>
        </row>
        <row r="560">
          <cell r="A560">
            <v>8</v>
          </cell>
          <cell r="B560" t="str">
            <v>ERDC</v>
          </cell>
          <cell r="C560" t="str">
            <v>1a</v>
          </cell>
          <cell r="D560">
            <v>10</v>
          </cell>
          <cell r="E560">
            <v>17</v>
          </cell>
          <cell r="F560">
            <v>40501</v>
          </cell>
          <cell r="H560">
            <v>7.6</v>
          </cell>
          <cell r="I560">
            <v>7.6</v>
          </cell>
          <cell r="L560">
            <v>260</v>
          </cell>
        </row>
        <row r="561">
          <cell r="A561">
            <v>8</v>
          </cell>
          <cell r="B561" t="str">
            <v>ERDC</v>
          </cell>
          <cell r="C561" t="str">
            <v>1a</v>
          </cell>
          <cell r="D561">
            <v>11</v>
          </cell>
          <cell r="E561">
            <v>17</v>
          </cell>
          <cell r="F561">
            <v>40501</v>
          </cell>
          <cell r="H561">
            <v>7.3</v>
          </cell>
          <cell r="I561">
            <v>7.75</v>
          </cell>
          <cell r="L561">
            <v>230</v>
          </cell>
        </row>
        <row r="562">
          <cell r="A562">
            <v>8</v>
          </cell>
          <cell r="B562" t="str">
            <v>ERDC</v>
          </cell>
          <cell r="C562" t="str">
            <v>1a</v>
          </cell>
          <cell r="D562">
            <v>12</v>
          </cell>
          <cell r="E562">
            <v>17</v>
          </cell>
          <cell r="F562">
            <v>40501</v>
          </cell>
          <cell r="H562">
            <v>7</v>
          </cell>
          <cell r="I562">
            <v>7.71</v>
          </cell>
          <cell r="L562">
            <v>250</v>
          </cell>
        </row>
        <row r="563">
          <cell r="A563">
            <v>8</v>
          </cell>
          <cell r="B563" t="str">
            <v>ERDC</v>
          </cell>
          <cell r="C563" t="str">
            <v>1a</v>
          </cell>
          <cell r="D563">
            <v>13</v>
          </cell>
          <cell r="E563">
            <v>17</v>
          </cell>
          <cell r="F563">
            <v>40501</v>
          </cell>
          <cell r="H563">
            <v>8</v>
          </cell>
          <cell r="I563">
            <v>7.71</v>
          </cell>
          <cell r="L563">
            <v>260</v>
          </cell>
        </row>
        <row r="564">
          <cell r="A564">
            <v>8</v>
          </cell>
          <cell r="B564" t="str">
            <v>ERDC</v>
          </cell>
          <cell r="C564" t="str">
            <v>1a</v>
          </cell>
          <cell r="D564">
            <v>14</v>
          </cell>
          <cell r="E564">
            <v>17</v>
          </cell>
          <cell r="F564">
            <v>40501</v>
          </cell>
          <cell r="H564">
            <v>7.3</v>
          </cell>
          <cell r="I564">
            <v>7.8</v>
          </cell>
          <cell r="L564">
            <v>250</v>
          </cell>
        </row>
        <row r="565">
          <cell r="A565">
            <v>9</v>
          </cell>
          <cell r="B565" t="str">
            <v>ERDC</v>
          </cell>
          <cell r="C565" t="str">
            <v>1a</v>
          </cell>
          <cell r="D565">
            <v>1</v>
          </cell>
          <cell r="E565">
            <v>17</v>
          </cell>
          <cell r="F565">
            <v>40501</v>
          </cell>
          <cell r="H565">
            <v>7.6</v>
          </cell>
          <cell r="I565">
            <v>7.7</v>
          </cell>
          <cell r="L565">
            <v>300</v>
          </cell>
        </row>
        <row r="566">
          <cell r="A566">
            <v>9</v>
          </cell>
          <cell r="B566" t="str">
            <v>ERDC</v>
          </cell>
          <cell r="C566" t="str">
            <v>1a</v>
          </cell>
          <cell r="D566">
            <v>2</v>
          </cell>
          <cell r="E566">
            <v>17</v>
          </cell>
          <cell r="F566">
            <v>40501</v>
          </cell>
          <cell r="H566">
            <v>7</v>
          </cell>
          <cell r="I566">
            <v>7.78</v>
          </cell>
          <cell r="L566">
            <v>250</v>
          </cell>
        </row>
        <row r="567">
          <cell r="A567">
            <v>9</v>
          </cell>
          <cell r="B567" t="str">
            <v>ERDC</v>
          </cell>
          <cell r="C567" t="str">
            <v>1a</v>
          </cell>
          <cell r="D567">
            <v>3</v>
          </cell>
          <cell r="E567">
            <v>17</v>
          </cell>
          <cell r="F567">
            <v>40501</v>
          </cell>
          <cell r="H567">
            <v>7.6</v>
          </cell>
          <cell r="I567">
            <v>7.68</v>
          </cell>
          <cell r="L567">
            <v>240</v>
          </cell>
        </row>
        <row r="568">
          <cell r="A568">
            <v>9</v>
          </cell>
          <cell r="B568" t="str">
            <v>ERDC</v>
          </cell>
          <cell r="C568" t="str">
            <v>1a</v>
          </cell>
          <cell r="D568">
            <v>4</v>
          </cell>
          <cell r="E568">
            <v>17</v>
          </cell>
          <cell r="F568">
            <v>40501</v>
          </cell>
          <cell r="H568">
            <v>7.2</v>
          </cell>
          <cell r="I568">
            <v>7.63</v>
          </cell>
          <cell r="L568">
            <v>250</v>
          </cell>
        </row>
        <row r="569">
          <cell r="A569">
            <v>9</v>
          </cell>
          <cell r="B569" t="str">
            <v>ERDC</v>
          </cell>
          <cell r="C569" t="str">
            <v>1a</v>
          </cell>
          <cell r="D569">
            <v>5</v>
          </cell>
          <cell r="E569">
            <v>17</v>
          </cell>
          <cell r="F569">
            <v>40501</v>
          </cell>
          <cell r="H569">
            <v>8.3000000000000007</v>
          </cell>
          <cell r="I569">
            <v>7.75</v>
          </cell>
          <cell r="L569">
            <v>240</v>
          </cell>
        </row>
        <row r="570">
          <cell r="A570">
            <v>9</v>
          </cell>
          <cell r="B570" t="str">
            <v>ERDC</v>
          </cell>
          <cell r="C570" t="str">
            <v>1a</v>
          </cell>
          <cell r="D570">
            <v>6</v>
          </cell>
          <cell r="E570">
            <v>17</v>
          </cell>
          <cell r="F570">
            <v>40501</v>
          </cell>
          <cell r="H570">
            <v>7.4</v>
          </cell>
          <cell r="I570">
            <v>7.48</v>
          </cell>
          <cell r="L570">
            <v>260</v>
          </cell>
        </row>
        <row r="571">
          <cell r="A571">
            <v>9</v>
          </cell>
          <cell r="B571" t="str">
            <v>ERDC</v>
          </cell>
          <cell r="C571" t="str">
            <v>1a</v>
          </cell>
          <cell r="D571">
            <v>7</v>
          </cell>
          <cell r="E571">
            <v>17</v>
          </cell>
          <cell r="F571">
            <v>40501</v>
          </cell>
          <cell r="H571">
            <v>7.3</v>
          </cell>
          <cell r="I571">
            <v>7.48</v>
          </cell>
          <cell r="L571">
            <v>240</v>
          </cell>
        </row>
        <row r="572">
          <cell r="A572">
            <v>9</v>
          </cell>
          <cell r="B572" t="str">
            <v>ERDC</v>
          </cell>
          <cell r="C572" t="str">
            <v>1a</v>
          </cell>
          <cell r="D572">
            <v>8</v>
          </cell>
          <cell r="E572">
            <v>17</v>
          </cell>
          <cell r="F572">
            <v>40501</v>
          </cell>
          <cell r="H572">
            <v>7.3</v>
          </cell>
          <cell r="I572">
            <v>7.5</v>
          </cell>
          <cell r="L572">
            <v>260</v>
          </cell>
        </row>
        <row r="573">
          <cell r="A573">
            <v>9</v>
          </cell>
          <cell r="B573" t="str">
            <v>ERDC</v>
          </cell>
          <cell r="C573" t="str">
            <v>1a</v>
          </cell>
          <cell r="D573">
            <v>9</v>
          </cell>
          <cell r="E573">
            <v>17</v>
          </cell>
          <cell r="F573">
            <v>40501</v>
          </cell>
          <cell r="H573">
            <v>6.5</v>
          </cell>
          <cell r="I573">
            <v>7.76</v>
          </cell>
          <cell r="L573">
            <v>240</v>
          </cell>
        </row>
        <row r="574">
          <cell r="A574">
            <v>9</v>
          </cell>
          <cell r="B574" t="str">
            <v>ERDC</v>
          </cell>
          <cell r="C574" t="str">
            <v>1a</v>
          </cell>
          <cell r="D574">
            <v>10</v>
          </cell>
          <cell r="E574">
            <v>17</v>
          </cell>
          <cell r="F574">
            <v>40501</v>
          </cell>
          <cell r="G574">
            <v>22.9</v>
          </cell>
          <cell r="H574">
            <v>6.9</v>
          </cell>
          <cell r="I574">
            <v>7.73</v>
          </cell>
          <cell r="L574">
            <v>240</v>
          </cell>
        </row>
        <row r="575">
          <cell r="A575">
            <v>9</v>
          </cell>
          <cell r="B575" t="str">
            <v>ERDC</v>
          </cell>
          <cell r="C575" t="str">
            <v>1a</v>
          </cell>
          <cell r="D575">
            <v>11</v>
          </cell>
          <cell r="E575">
            <v>17</v>
          </cell>
          <cell r="F575">
            <v>40501</v>
          </cell>
          <cell r="H575">
            <v>7.7</v>
          </cell>
          <cell r="I575">
            <v>7.61</v>
          </cell>
          <cell r="L575">
            <v>240</v>
          </cell>
        </row>
        <row r="576">
          <cell r="A576">
            <v>9</v>
          </cell>
          <cell r="B576" t="str">
            <v>ERDC</v>
          </cell>
          <cell r="C576" t="str">
            <v>1a</v>
          </cell>
          <cell r="D576">
            <v>12</v>
          </cell>
          <cell r="E576">
            <v>17</v>
          </cell>
          <cell r="F576">
            <v>40501</v>
          </cell>
          <cell r="H576">
            <v>6.8</v>
          </cell>
          <cell r="I576">
            <v>7.81</v>
          </cell>
          <cell r="L576">
            <v>240</v>
          </cell>
        </row>
        <row r="577">
          <cell r="A577">
            <v>9</v>
          </cell>
          <cell r="B577" t="str">
            <v>ERDC</v>
          </cell>
          <cell r="C577" t="str">
            <v>1a</v>
          </cell>
          <cell r="D577">
            <v>13</v>
          </cell>
          <cell r="E577">
            <v>17</v>
          </cell>
          <cell r="F577">
            <v>40501</v>
          </cell>
          <cell r="H577">
            <v>7.3</v>
          </cell>
          <cell r="I577">
            <v>7.54</v>
          </cell>
          <cell r="L577">
            <v>240</v>
          </cell>
        </row>
        <row r="578">
          <cell r="A578">
            <v>9</v>
          </cell>
          <cell r="B578" t="str">
            <v>ERDC</v>
          </cell>
          <cell r="C578" t="str">
            <v>1a</v>
          </cell>
          <cell r="D578">
            <v>14</v>
          </cell>
          <cell r="E578">
            <v>17</v>
          </cell>
          <cell r="F578">
            <v>40501</v>
          </cell>
          <cell r="H578">
            <v>6.6</v>
          </cell>
          <cell r="I578">
            <v>7.82</v>
          </cell>
          <cell r="L578">
            <v>240</v>
          </cell>
        </row>
        <row r="579">
          <cell r="A579">
            <v>11</v>
          </cell>
          <cell r="B579" t="str">
            <v>ERDC</v>
          </cell>
          <cell r="C579" t="str">
            <v>1a</v>
          </cell>
          <cell r="D579">
            <v>1</v>
          </cell>
          <cell r="E579">
            <v>17</v>
          </cell>
          <cell r="F579">
            <v>40501</v>
          </cell>
          <cell r="H579">
            <v>7.2</v>
          </cell>
          <cell r="I579">
            <v>7.72</v>
          </cell>
          <cell r="L579">
            <v>250</v>
          </cell>
        </row>
        <row r="580">
          <cell r="A580">
            <v>11</v>
          </cell>
          <cell r="B580" t="str">
            <v>ERDC</v>
          </cell>
          <cell r="C580" t="str">
            <v>1a</v>
          </cell>
          <cell r="D580">
            <v>2</v>
          </cell>
          <cell r="E580">
            <v>17</v>
          </cell>
          <cell r="F580">
            <v>40501</v>
          </cell>
          <cell r="H580">
            <v>6.7</v>
          </cell>
          <cell r="I580">
            <v>7.69</v>
          </cell>
          <cell r="L580">
            <v>240</v>
          </cell>
        </row>
        <row r="581">
          <cell r="A581">
            <v>11</v>
          </cell>
          <cell r="B581" t="str">
            <v>ERDC</v>
          </cell>
          <cell r="C581" t="str">
            <v>1a</v>
          </cell>
          <cell r="D581">
            <v>3</v>
          </cell>
          <cell r="E581">
            <v>17</v>
          </cell>
          <cell r="F581">
            <v>40501</v>
          </cell>
          <cell r="H581">
            <v>7.6</v>
          </cell>
          <cell r="I581">
            <v>7.75</v>
          </cell>
          <cell r="L581">
            <v>250</v>
          </cell>
        </row>
        <row r="582">
          <cell r="A582">
            <v>11</v>
          </cell>
          <cell r="B582" t="str">
            <v>ERDC</v>
          </cell>
          <cell r="C582" t="str">
            <v>1a</v>
          </cell>
          <cell r="D582">
            <v>4</v>
          </cell>
          <cell r="E582">
            <v>17</v>
          </cell>
          <cell r="F582">
            <v>40501</v>
          </cell>
          <cell r="H582">
            <v>7.3</v>
          </cell>
          <cell r="I582">
            <v>7.67</v>
          </cell>
          <cell r="L582">
            <v>250</v>
          </cell>
        </row>
        <row r="583">
          <cell r="A583">
            <v>11</v>
          </cell>
          <cell r="B583" t="str">
            <v>ERDC</v>
          </cell>
          <cell r="C583" t="str">
            <v>1a</v>
          </cell>
          <cell r="D583">
            <v>5</v>
          </cell>
          <cell r="E583">
            <v>17</v>
          </cell>
          <cell r="F583">
            <v>40501</v>
          </cell>
          <cell r="H583">
            <v>6.3</v>
          </cell>
          <cell r="I583">
            <v>7.7</v>
          </cell>
          <cell r="L583">
            <v>240</v>
          </cell>
        </row>
        <row r="584">
          <cell r="A584">
            <v>11</v>
          </cell>
          <cell r="B584" t="str">
            <v>ERDC</v>
          </cell>
          <cell r="C584" t="str">
            <v>1a</v>
          </cell>
          <cell r="D584">
            <v>6</v>
          </cell>
          <cell r="E584">
            <v>17</v>
          </cell>
          <cell r="F584">
            <v>40501</v>
          </cell>
          <cell r="H584">
            <v>7</v>
          </cell>
          <cell r="I584">
            <v>7.59</v>
          </cell>
          <cell r="L584">
            <v>260</v>
          </cell>
        </row>
        <row r="585">
          <cell r="A585">
            <v>11</v>
          </cell>
          <cell r="B585" t="str">
            <v>ERDC</v>
          </cell>
          <cell r="C585" t="str">
            <v>1a</v>
          </cell>
          <cell r="D585">
            <v>7</v>
          </cell>
          <cell r="E585">
            <v>17</v>
          </cell>
          <cell r="F585">
            <v>40501</v>
          </cell>
          <cell r="H585">
            <v>8</v>
          </cell>
          <cell r="I585">
            <v>7.69</v>
          </cell>
          <cell r="L585">
            <v>250</v>
          </cell>
        </row>
        <row r="586">
          <cell r="A586">
            <v>11</v>
          </cell>
          <cell r="B586" t="str">
            <v>ERDC</v>
          </cell>
          <cell r="C586" t="str">
            <v>1a</v>
          </cell>
          <cell r="D586">
            <v>8</v>
          </cell>
          <cell r="E586">
            <v>17</v>
          </cell>
          <cell r="F586">
            <v>40501</v>
          </cell>
          <cell r="H586">
            <v>7.7</v>
          </cell>
          <cell r="I586">
            <v>7.58</v>
          </cell>
          <cell r="L586">
            <v>260</v>
          </cell>
        </row>
        <row r="587">
          <cell r="A587">
            <v>11</v>
          </cell>
          <cell r="B587" t="str">
            <v>ERDC</v>
          </cell>
          <cell r="C587" t="str">
            <v>1a</v>
          </cell>
          <cell r="D587">
            <v>9</v>
          </cell>
          <cell r="E587">
            <v>17</v>
          </cell>
          <cell r="F587">
            <v>40501</v>
          </cell>
          <cell r="H587">
            <v>7.2</v>
          </cell>
          <cell r="I587">
            <v>7.44</v>
          </cell>
          <cell r="L587">
            <v>220</v>
          </cell>
        </row>
        <row r="588">
          <cell r="A588">
            <v>11</v>
          </cell>
          <cell r="B588" t="str">
            <v>ERDC</v>
          </cell>
          <cell r="C588" t="str">
            <v>1a</v>
          </cell>
          <cell r="D588">
            <v>10</v>
          </cell>
          <cell r="E588">
            <v>17</v>
          </cell>
          <cell r="F588">
            <v>40501</v>
          </cell>
          <cell r="G588">
            <v>23.7</v>
          </cell>
          <cell r="H588">
            <v>6.7</v>
          </cell>
          <cell r="I588">
            <v>7.72</v>
          </cell>
          <cell r="L588">
            <v>240</v>
          </cell>
        </row>
        <row r="589">
          <cell r="A589">
            <v>11</v>
          </cell>
          <cell r="B589" t="str">
            <v>ERDC</v>
          </cell>
          <cell r="C589" t="str">
            <v>1a</v>
          </cell>
          <cell r="D589">
            <v>11</v>
          </cell>
          <cell r="E589">
            <v>17</v>
          </cell>
          <cell r="F589">
            <v>40501</v>
          </cell>
          <cell r="H589">
            <v>7.5</v>
          </cell>
          <cell r="I589">
            <v>7.46</v>
          </cell>
          <cell r="L589">
            <v>270</v>
          </cell>
        </row>
        <row r="590">
          <cell r="A590">
            <v>11</v>
          </cell>
          <cell r="B590" t="str">
            <v>ERDC</v>
          </cell>
          <cell r="C590" t="str">
            <v>1a</v>
          </cell>
          <cell r="D590">
            <v>12</v>
          </cell>
          <cell r="E590">
            <v>17</v>
          </cell>
          <cell r="F590">
            <v>40501</v>
          </cell>
          <cell r="H590">
            <v>6.5</v>
          </cell>
          <cell r="I590">
            <v>7.63</v>
          </cell>
          <cell r="L590">
            <v>240</v>
          </cell>
        </row>
        <row r="591">
          <cell r="A591">
            <v>11</v>
          </cell>
          <cell r="B591" t="str">
            <v>ERDC</v>
          </cell>
          <cell r="C591" t="str">
            <v>1a</v>
          </cell>
          <cell r="D591">
            <v>13</v>
          </cell>
          <cell r="E591">
            <v>17</v>
          </cell>
          <cell r="F591">
            <v>40501</v>
          </cell>
          <cell r="H591">
            <v>7.2</v>
          </cell>
          <cell r="I591">
            <v>7.77</v>
          </cell>
          <cell r="L591">
            <v>250</v>
          </cell>
        </row>
        <row r="592">
          <cell r="A592">
            <v>11</v>
          </cell>
          <cell r="B592" t="str">
            <v>ERDC</v>
          </cell>
          <cell r="C592" t="str">
            <v>1a</v>
          </cell>
          <cell r="D592">
            <v>14</v>
          </cell>
          <cell r="E592">
            <v>17</v>
          </cell>
          <cell r="F592">
            <v>40501</v>
          </cell>
          <cell r="H592">
            <v>7.9</v>
          </cell>
          <cell r="I592">
            <v>7.63</v>
          </cell>
          <cell r="L592">
            <v>250</v>
          </cell>
        </row>
        <row r="593">
          <cell r="A593">
            <v>18</v>
          </cell>
          <cell r="B593" t="str">
            <v>ERDC</v>
          </cell>
          <cell r="C593" t="str">
            <v>1a</v>
          </cell>
          <cell r="D593">
            <v>1</v>
          </cell>
          <cell r="E593">
            <v>17</v>
          </cell>
          <cell r="F593">
            <v>40501</v>
          </cell>
          <cell r="H593">
            <v>7.2</v>
          </cell>
          <cell r="I593">
            <v>7.71</v>
          </cell>
          <cell r="L593">
            <v>250</v>
          </cell>
        </row>
        <row r="594">
          <cell r="A594">
            <v>18</v>
          </cell>
          <cell r="B594" t="str">
            <v>ERDC</v>
          </cell>
          <cell r="C594" t="str">
            <v>1a</v>
          </cell>
          <cell r="D594">
            <v>2</v>
          </cell>
          <cell r="E594">
            <v>17</v>
          </cell>
          <cell r="F594">
            <v>40501</v>
          </cell>
          <cell r="H594">
            <v>7.2</v>
          </cell>
          <cell r="I594">
            <v>7.61</v>
          </cell>
          <cell r="L594">
            <v>260</v>
          </cell>
        </row>
        <row r="595">
          <cell r="A595">
            <v>18</v>
          </cell>
          <cell r="B595" t="str">
            <v>ERDC</v>
          </cell>
          <cell r="C595" t="str">
            <v>1a</v>
          </cell>
          <cell r="D595">
            <v>3</v>
          </cell>
          <cell r="E595">
            <v>17</v>
          </cell>
          <cell r="F595">
            <v>40501</v>
          </cell>
          <cell r="H595">
            <v>7.8</v>
          </cell>
          <cell r="I595">
            <v>7.66</v>
          </cell>
          <cell r="L595">
            <v>260</v>
          </cell>
        </row>
        <row r="596">
          <cell r="A596">
            <v>18</v>
          </cell>
          <cell r="B596" t="str">
            <v>ERDC</v>
          </cell>
          <cell r="C596" t="str">
            <v>1a</v>
          </cell>
          <cell r="D596">
            <v>4</v>
          </cell>
          <cell r="E596">
            <v>17</v>
          </cell>
          <cell r="F596">
            <v>40501</v>
          </cell>
          <cell r="H596">
            <v>7.8</v>
          </cell>
          <cell r="I596">
            <v>7.62</v>
          </cell>
          <cell r="L596">
            <v>270</v>
          </cell>
        </row>
        <row r="597">
          <cell r="A597">
            <v>18</v>
          </cell>
          <cell r="B597" t="str">
            <v>ERDC</v>
          </cell>
          <cell r="C597" t="str">
            <v>1a</v>
          </cell>
          <cell r="D597">
            <v>5</v>
          </cell>
          <cell r="E597">
            <v>17</v>
          </cell>
          <cell r="F597">
            <v>40501</v>
          </cell>
          <cell r="H597">
            <v>7.8</v>
          </cell>
          <cell r="I597">
            <v>7.73</v>
          </cell>
          <cell r="L597">
            <v>250</v>
          </cell>
        </row>
        <row r="598">
          <cell r="A598">
            <v>18</v>
          </cell>
          <cell r="B598" t="str">
            <v>ERDC</v>
          </cell>
          <cell r="C598" t="str">
            <v>1a</v>
          </cell>
          <cell r="D598">
            <v>6</v>
          </cell>
          <cell r="E598">
            <v>17</v>
          </cell>
          <cell r="F598">
            <v>40501</v>
          </cell>
          <cell r="H598">
            <v>7.1</v>
          </cell>
          <cell r="I598">
            <v>7.73</v>
          </cell>
          <cell r="L598">
            <v>230</v>
          </cell>
        </row>
        <row r="599">
          <cell r="A599">
            <v>18</v>
          </cell>
          <cell r="B599" t="str">
            <v>ERDC</v>
          </cell>
          <cell r="C599" t="str">
            <v>1a</v>
          </cell>
          <cell r="D599">
            <v>7</v>
          </cell>
          <cell r="E599">
            <v>17</v>
          </cell>
          <cell r="F599">
            <v>40501</v>
          </cell>
          <cell r="H599">
            <v>7.5</v>
          </cell>
          <cell r="I599">
            <v>7.73</v>
          </cell>
          <cell r="L599">
            <v>240</v>
          </cell>
        </row>
        <row r="600">
          <cell r="A600">
            <v>18</v>
          </cell>
          <cell r="B600" t="str">
            <v>ERDC</v>
          </cell>
          <cell r="C600" t="str">
            <v>1a</v>
          </cell>
          <cell r="D600">
            <v>8</v>
          </cell>
          <cell r="E600">
            <v>17</v>
          </cell>
          <cell r="F600">
            <v>40501</v>
          </cell>
          <cell r="H600">
            <v>7.4</v>
          </cell>
          <cell r="I600">
            <v>7.55</v>
          </cell>
          <cell r="L600">
            <v>270</v>
          </cell>
        </row>
        <row r="601">
          <cell r="A601">
            <v>18</v>
          </cell>
          <cell r="B601" t="str">
            <v>ERDC</v>
          </cell>
          <cell r="C601" t="str">
            <v>1a</v>
          </cell>
          <cell r="D601">
            <v>9</v>
          </cell>
          <cell r="E601">
            <v>17</v>
          </cell>
          <cell r="F601">
            <v>40501</v>
          </cell>
          <cell r="G601">
            <v>23.5</v>
          </cell>
          <cell r="H601">
            <v>7.7</v>
          </cell>
          <cell r="I601">
            <v>7.71</v>
          </cell>
          <cell r="L601">
            <v>240</v>
          </cell>
        </row>
        <row r="602">
          <cell r="A602">
            <v>18</v>
          </cell>
          <cell r="B602" t="str">
            <v>ERDC</v>
          </cell>
          <cell r="C602" t="str">
            <v>1a</v>
          </cell>
          <cell r="D602">
            <v>10</v>
          </cell>
          <cell r="E602">
            <v>17</v>
          </cell>
          <cell r="F602">
            <v>40501</v>
          </cell>
          <cell r="H602">
            <v>7.2</v>
          </cell>
          <cell r="I602">
            <v>7.35</v>
          </cell>
          <cell r="L602">
            <v>240</v>
          </cell>
        </row>
        <row r="603">
          <cell r="A603">
            <v>18</v>
          </cell>
          <cell r="B603" t="str">
            <v>ERDC</v>
          </cell>
          <cell r="C603" t="str">
            <v>1a</v>
          </cell>
          <cell r="D603">
            <v>11</v>
          </cell>
          <cell r="E603">
            <v>17</v>
          </cell>
          <cell r="F603">
            <v>40501</v>
          </cell>
          <cell r="H603">
            <v>7</v>
          </cell>
          <cell r="I603">
            <v>7.62</v>
          </cell>
          <cell r="L603">
            <v>240</v>
          </cell>
        </row>
        <row r="604">
          <cell r="A604">
            <v>18</v>
          </cell>
          <cell r="B604" t="str">
            <v>ERDC</v>
          </cell>
          <cell r="C604" t="str">
            <v>1a</v>
          </cell>
          <cell r="D604">
            <v>12</v>
          </cell>
          <cell r="E604">
            <v>17</v>
          </cell>
          <cell r="F604">
            <v>40501</v>
          </cell>
          <cell r="H604">
            <v>7.8</v>
          </cell>
          <cell r="I604">
            <v>7.56</v>
          </cell>
          <cell r="L604">
            <v>260</v>
          </cell>
        </row>
        <row r="605">
          <cell r="A605">
            <v>18</v>
          </cell>
          <cell r="B605" t="str">
            <v>ERDC</v>
          </cell>
          <cell r="C605" t="str">
            <v>1a</v>
          </cell>
          <cell r="D605">
            <v>13</v>
          </cell>
          <cell r="E605">
            <v>17</v>
          </cell>
          <cell r="F605">
            <v>40501</v>
          </cell>
          <cell r="H605">
            <v>7.9</v>
          </cell>
          <cell r="I605">
            <v>7.57</v>
          </cell>
          <cell r="L605">
            <v>240</v>
          </cell>
        </row>
        <row r="606">
          <cell r="A606">
            <v>18</v>
          </cell>
          <cell r="B606" t="str">
            <v>ERDC</v>
          </cell>
          <cell r="C606" t="str">
            <v>1a</v>
          </cell>
          <cell r="D606">
            <v>14</v>
          </cell>
          <cell r="E606">
            <v>17</v>
          </cell>
          <cell r="F606">
            <v>40501</v>
          </cell>
          <cell r="H606">
            <v>7.4</v>
          </cell>
          <cell r="I606">
            <v>7.58</v>
          </cell>
          <cell r="L606">
            <v>240</v>
          </cell>
        </row>
        <row r="607">
          <cell r="A607">
            <v>19</v>
          </cell>
          <cell r="B607" t="str">
            <v>ERDC</v>
          </cell>
          <cell r="C607" t="str">
            <v>1a</v>
          </cell>
          <cell r="D607">
            <v>1</v>
          </cell>
          <cell r="E607">
            <v>17</v>
          </cell>
          <cell r="F607">
            <v>40501</v>
          </cell>
          <cell r="G607">
            <v>23.5</v>
          </cell>
          <cell r="H607">
            <v>6.6</v>
          </cell>
          <cell r="I607">
            <v>7.76</v>
          </cell>
          <cell r="L607">
            <v>250</v>
          </cell>
        </row>
        <row r="608">
          <cell r="A608">
            <v>19</v>
          </cell>
          <cell r="B608" t="str">
            <v>ERDC</v>
          </cell>
          <cell r="C608" t="str">
            <v>1a</v>
          </cell>
          <cell r="D608">
            <v>2</v>
          </cell>
          <cell r="E608">
            <v>17</v>
          </cell>
          <cell r="F608">
            <v>40501</v>
          </cell>
          <cell r="H608">
            <v>7.1</v>
          </cell>
          <cell r="I608">
            <v>7.39</v>
          </cell>
          <cell r="L608">
            <v>240</v>
          </cell>
        </row>
        <row r="609">
          <cell r="A609">
            <v>19</v>
          </cell>
          <cell r="B609" t="str">
            <v>ERDC</v>
          </cell>
          <cell r="C609" t="str">
            <v>1a</v>
          </cell>
          <cell r="D609">
            <v>3</v>
          </cell>
          <cell r="E609">
            <v>17</v>
          </cell>
          <cell r="F609">
            <v>40501</v>
          </cell>
          <cell r="H609">
            <v>6.5</v>
          </cell>
          <cell r="I609">
            <v>7.73</v>
          </cell>
          <cell r="L609">
            <v>240</v>
          </cell>
        </row>
        <row r="610">
          <cell r="A610">
            <v>19</v>
          </cell>
          <cell r="B610" t="str">
            <v>ERDC</v>
          </cell>
          <cell r="C610" t="str">
            <v>1a</v>
          </cell>
          <cell r="D610">
            <v>4</v>
          </cell>
          <cell r="E610">
            <v>17</v>
          </cell>
          <cell r="F610">
            <v>40501</v>
          </cell>
          <cell r="H610">
            <v>7.5</v>
          </cell>
          <cell r="I610">
            <v>7.56</v>
          </cell>
          <cell r="L610">
            <v>250</v>
          </cell>
        </row>
        <row r="611">
          <cell r="A611">
            <v>19</v>
          </cell>
          <cell r="B611" t="str">
            <v>ERDC</v>
          </cell>
          <cell r="C611" t="str">
            <v>1a</v>
          </cell>
          <cell r="D611">
            <v>5</v>
          </cell>
          <cell r="E611">
            <v>17</v>
          </cell>
          <cell r="F611">
            <v>40501</v>
          </cell>
          <cell r="H611">
            <v>7.7</v>
          </cell>
          <cell r="I611">
            <v>7.57</v>
          </cell>
          <cell r="L611">
            <v>240</v>
          </cell>
        </row>
        <row r="612">
          <cell r="A612">
            <v>19</v>
          </cell>
          <cell r="B612" t="str">
            <v>ERDC</v>
          </cell>
          <cell r="C612" t="str">
            <v>1a</v>
          </cell>
          <cell r="D612">
            <v>6</v>
          </cell>
          <cell r="E612">
            <v>17</v>
          </cell>
          <cell r="F612">
            <v>40501</v>
          </cell>
          <cell r="H612">
            <v>7.8</v>
          </cell>
          <cell r="I612">
            <v>7.58</v>
          </cell>
          <cell r="L612">
            <v>250</v>
          </cell>
        </row>
        <row r="613">
          <cell r="A613">
            <v>19</v>
          </cell>
          <cell r="B613" t="str">
            <v>ERDC</v>
          </cell>
          <cell r="C613" t="str">
            <v>1a</v>
          </cell>
          <cell r="D613">
            <v>7</v>
          </cell>
          <cell r="E613">
            <v>17</v>
          </cell>
          <cell r="F613">
            <v>40501</v>
          </cell>
          <cell r="H613">
            <v>7</v>
          </cell>
          <cell r="I613">
            <v>7.75</v>
          </cell>
          <cell r="L613">
            <v>240</v>
          </cell>
        </row>
        <row r="614">
          <cell r="A614">
            <v>19</v>
          </cell>
          <cell r="B614" t="str">
            <v>ERDC</v>
          </cell>
          <cell r="C614" t="str">
            <v>1a</v>
          </cell>
          <cell r="D614">
            <v>8</v>
          </cell>
          <cell r="E614">
            <v>17</v>
          </cell>
          <cell r="F614">
            <v>40501</v>
          </cell>
          <cell r="H614">
            <v>7.3</v>
          </cell>
          <cell r="I614">
            <v>7.59</v>
          </cell>
          <cell r="L614">
            <v>240</v>
          </cell>
        </row>
        <row r="615">
          <cell r="A615">
            <v>19</v>
          </cell>
          <cell r="B615" t="str">
            <v>ERDC</v>
          </cell>
          <cell r="C615" t="str">
            <v>1a</v>
          </cell>
          <cell r="D615">
            <v>9</v>
          </cell>
          <cell r="E615">
            <v>17</v>
          </cell>
          <cell r="F615">
            <v>40501</v>
          </cell>
          <cell r="H615">
            <v>7.2</v>
          </cell>
          <cell r="I615">
            <v>7.73</v>
          </cell>
          <cell r="L615">
            <v>240</v>
          </cell>
        </row>
        <row r="616">
          <cell r="A616">
            <v>19</v>
          </cell>
          <cell r="B616" t="str">
            <v>ERDC</v>
          </cell>
          <cell r="C616" t="str">
            <v>1a</v>
          </cell>
          <cell r="D616">
            <v>10</v>
          </cell>
          <cell r="E616">
            <v>17</v>
          </cell>
          <cell r="F616">
            <v>40501</v>
          </cell>
          <cell r="H616">
            <v>7.3</v>
          </cell>
          <cell r="I616">
            <v>7.24</v>
          </cell>
          <cell r="L616">
            <v>270</v>
          </cell>
        </row>
        <row r="617">
          <cell r="A617">
            <v>19</v>
          </cell>
          <cell r="B617" t="str">
            <v>ERDC</v>
          </cell>
          <cell r="C617" t="str">
            <v>1a</v>
          </cell>
          <cell r="D617">
            <v>11</v>
          </cell>
          <cell r="E617">
            <v>17</v>
          </cell>
          <cell r="F617">
            <v>40501</v>
          </cell>
          <cell r="H617">
            <v>7</v>
          </cell>
          <cell r="I617">
            <v>7.76</v>
          </cell>
          <cell r="L617">
            <v>250</v>
          </cell>
        </row>
        <row r="618">
          <cell r="A618">
            <v>19</v>
          </cell>
          <cell r="B618" t="str">
            <v>ERDC</v>
          </cell>
          <cell r="C618" t="str">
            <v>1a</v>
          </cell>
          <cell r="D618">
            <v>12</v>
          </cell>
          <cell r="E618">
            <v>17</v>
          </cell>
          <cell r="F618">
            <v>40501</v>
          </cell>
          <cell r="H618">
            <v>7.5</v>
          </cell>
          <cell r="I618">
            <v>7.56</v>
          </cell>
          <cell r="L618">
            <v>240</v>
          </cell>
        </row>
        <row r="619">
          <cell r="A619">
            <v>19</v>
          </cell>
          <cell r="B619" t="str">
            <v>ERDC</v>
          </cell>
          <cell r="C619" t="str">
            <v>1a</v>
          </cell>
          <cell r="D619">
            <v>13</v>
          </cell>
          <cell r="E619">
            <v>17</v>
          </cell>
          <cell r="F619">
            <v>40501</v>
          </cell>
          <cell r="H619">
            <v>7.9</v>
          </cell>
          <cell r="I619">
            <v>7.71</v>
          </cell>
          <cell r="L619">
            <v>260</v>
          </cell>
        </row>
        <row r="620">
          <cell r="A620">
            <v>19</v>
          </cell>
          <cell r="B620" t="str">
            <v>ERDC</v>
          </cell>
          <cell r="C620" t="str">
            <v>1a</v>
          </cell>
          <cell r="D620">
            <v>14</v>
          </cell>
          <cell r="E620">
            <v>17</v>
          </cell>
          <cell r="F620">
            <v>40501</v>
          </cell>
          <cell r="H620">
            <v>7.3</v>
          </cell>
          <cell r="I620">
            <v>7.51</v>
          </cell>
          <cell r="L620">
            <v>240</v>
          </cell>
        </row>
        <row r="621">
          <cell r="A621">
            <v>20</v>
          </cell>
          <cell r="B621" t="str">
            <v>ERDC</v>
          </cell>
          <cell r="C621" t="str">
            <v>1a</v>
          </cell>
          <cell r="D621">
            <v>1</v>
          </cell>
          <cell r="E621">
            <v>17</v>
          </cell>
          <cell r="F621">
            <v>40501</v>
          </cell>
          <cell r="H621">
            <v>8</v>
          </cell>
          <cell r="I621">
            <v>7.65</v>
          </cell>
          <cell r="L621">
            <v>240</v>
          </cell>
        </row>
        <row r="622">
          <cell r="A622">
            <v>20</v>
          </cell>
          <cell r="B622" t="str">
            <v>ERDC</v>
          </cell>
          <cell r="C622" t="str">
            <v>1a</v>
          </cell>
          <cell r="D622">
            <v>2</v>
          </cell>
          <cell r="E622">
            <v>17</v>
          </cell>
          <cell r="F622">
            <v>40501</v>
          </cell>
          <cell r="H622">
            <v>6.7</v>
          </cell>
          <cell r="I622">
            <v>7.35</v>
          </cell>
          <cell r="L622">
            <v>230</v>
          </cell>
        </row>
        <row r="623">
          <cell r="A623">
            <v>20</v>
          </cell>
          <cell r="B623" t="str">
            <v>ERDC</v>
          </cell>
          <cell r="C623" t="str">
            <v>1a</v>
          </cell>
          <cell r="D623">
            <v>3</v>
          </cell>
          <cell r="E623">
            <v>17</v>
          </cell>
          <cell r="F623">
            <v>40501</v>
          </cell>
          <cell r="H623">
            <v>7.6</v>
          </cell>
          <cell r="I623">
            <v>7.67</v>
          </cell>
          <cell r="L623">
            <v>240</v>
          </cell>
        </row>
        <row r="624">
          <cell r="A624">
            <v>20</v>
          </cell>
          <cell r="B624" t="str">
            <v>ERDC</v>
          </cell>
          <cell r="C624" t="str">
            <v>1a</v>
          </cell>
          <cell r="D624">
            <v>4</v>
          </cell>
          <cell r="E624">
            <v>17</v>
          </cell>
          <cell r="F624">
            <v>40501</v>
          </cell>
          <cell r="H624">
            <v>7.8</v>
          </cell>
          <cell r="I624">
            <v>7.44</v>
          </cell>
          <cell r="L624">
            <v>260</v>
          </cell>
        </row>
        <row r="625">
          <cell r="A625">
            <v>20</v>
          </cell>
          <cell r="B625" t="str">
            <v>ERDC</v>
          </cell>
          <cell r="C625" t="str">
            <v>1a</v>
          </cell>
          <cell r="D625">
            <v>5</v>
          </cell>
          <cell r="E625">
            <v>17</v>
          </cell>
          <cell r="F625">
            <v>40501</v>
          </cell>
          <cell r="G625">
            <v>23.3</v>
          </cell>
          <cell r="H625">
            <v>6.1</v>
          </cell>
          <cell r="I625">
            <v>7.74</v>
          </cell>
          <cell r="L625">
            <v>240</v>
          </cell>
        </row>
        <row r="626">
          <cell r="A626">
            <v>20</v>
          </cell>
          <cell r="B626" t="str">
            <v>ERDC</v>
          </cell>
          <cell r="C626" t="str">
            <v>1a</v>
          </cell>
          <cell r="D626">
            <v>6</v>
          </cell>
          <cell r="E626">
            <v>17</v>
          </cell>
          <cell r="F626">
            <v>40501</v>
          </cell>
          <cell r="H626">
            <v>6.6</v>
          </cell>
          <cell r="I626">
            <v>7.84</v>
          </cell>
          <cell r="L626">
            <v>250</v>
          </cell>
        </row>
        <row r="627">
          <cell r="A627">
            <v>20</v>
          </cell>
          <cell r="B627" t="str">
            <v>ERDC</v>
          </cell>
          <cell r="C627" t="str">
            <v>1a</v>
          </cell>
          <cell r="D627">
            <v>7</v>
          </cell>
          <cell r="E627">
            <v>17</v>
          </cell>
          <cell r="F627">
            <v>40501</v>
          </cell>
          <cell r="H627">
            <v>7.7</v>
          </cell>
          <cell r="I627">
            <v>7.74</v>
          </cell>
          <cell r="L627">
            <v>260</v>
          </cell>
        </row>
        <row r="628">
          <cell r="A628">
            <v>20</v>
          </cell>
          <cell r="B628" t="str">
            <v>ERDC</v>
          </cell>
          <cell r="C628" t="str">
            <v>1a</v>
          </cell>
          <cell r="D628">
            <v>8</v>
          </cell>
          <cell r="E628">
            <v>17</v>
          </cell>
          <cell r="F628">
            <v>40501</v>
          </cell>
          <cell r="H628">
            <v>7.4</v>
          </cell>
          <cell r="I628">
            <v>7.76</v>
          </cell>
          <cell r="L628">
            <v>250</v>
          </cell>
        </row>
        <row r="629">
          <cell r="A629">
            <v>20</v>
          </cell>
          <cell r="B629" t="str">
            <v>ERDC</v>
          </cell>
          <cell r="C629" t="str">
            <v>1a</v>
          </cell>
          <cell r="D629">
            <v>9</v>
          </cell>
          <cell r="E629">
            <v>17</v>
          </cell>
          <cell r="F629">
            <v>40501</v>
          </cell>
          <cell r="H629">
            <v>7.4</v>
          </cell>
          <cell r="I629">
            <v>7.43</v>
          </cell>
          <cell r="L629">
            <v>230</v>
          </cell>
        </row>
        <row r="630">
          <cell r="A630">
            <v>20</v>
          </cell>
          <cell r="B630" t="str">
            <v>ERDC</v>
          </cell>
          <cell r="C630" t="str">
            <v>1a</v>
          </cell>
          <cell r="D630">
            <v>10</v>
          </cell>
          <cell r="E630">
            <v>17</v>
          </cell>
          <cell r="F630">
            <v>40501</v>
          </cell>
          <cell r="H630">
            <v>7.3</v>
          </cell>
          <cell r="I630">
            <v>7.66</v>
          </cell>
          <cell r="L630">
            <v>240</v>
          </cell>
        </row>
        <row r="631">
          <cell r="A631">
            <v>20</v>
          </cell>
          <cell r="B631" t="str">
            <v>ERDC</v>
          </cell>
          <cell r="C631" t="str">
            <v>1a</v>
          </cell>
          <cell r="D631">
            <v>11</v>
          </cell>
          <cell r="E631">
            <v>17</v>
          </cell>
          <cell r="F631">
            <v>40501</v>
          </cell>
          <cell r="H631">
            <v>7.4</v>
          </cell>
          <cell r="I631">
            <v>7.53</v>
          </cell>
          <cell r="L631">
            <v>230</v>
          </cell>
        </row>
        <row r="632">
          <cell r="A632">
            <v>20</v>
          </cell>
          <cell r="B632" t="str">
            <v>ERDC</v>
          </cell>
          <cell r="C632" t="str">
            <v>1a</v>
          </cell>
          <cell r="D632">
            <v>12</v>
          </cell>
          <cell r="E632">
            <v>17</v>
          </cell>
          <cell r="F632">
            <v>40501</v>
          </cell>
          <cell r="H632">
            <v>7.5</v>
          </cell>
          <cell r="I632">
            <v>7.56</v>
          </cell>
          <cell r="L632">
            <v>230</v>
          </cell>
        </row>
        <row r="633">
          <cell r="A633">
            <v>20</v>
          </cell>
          <cell r="B633" t="str">
            <v>ERDC</v>
          </cell>
          <cell r="C633" t="str">
            <v>1a</v>
          </cell>
          <cell r="D633">
            <v>13</v>
          </cell>
          <cell r="E633">
            <v>17</v>
          </cell>
          <cell r="F633">
            <v>40501</v>
          </cell>
          <cell r="H633">
            <v>8.5</v>
          </cell>
          <cell r="I633">
            <v>7.76</v>
          </cell>
          <cell r="L633">
            <v>250</v>
          </cell>
        </row>
        <row r="634">
          <cell r="A634">
            <v>20</v>
          </cell>
          <cell r="B634" t="str">
            <v>ERDC</v>
          </cell>
          <cell r="C634" t="str">
            <v>1a</v>
          </cell>
          <cell r="D634">
            <v>14</v>
          </cell>
          <cell r="E634">
            <v>17</v>
          </cell>
          <cell r="F634">
            <v>40501</v>
          </cell>
          <cell r="H634">
            <v>7.6</v>
          </cell>
          <cell r="I634">
            <v>7.57</v>
          </cell>
          <cell r="L634">
            <v>230</v>
          </cell>
        </row>
        <row r="635">
          <cell r="A635">
            <v>25</v>
          </cell>
          <cell r="B635" t="str">
            <v>ERDC</v>
          </cell>
          <cell r="C635" t="str">
            <v>1a</v>
          </cell>
          <cell r="D635">
            <v>1</v>
          </cell>
          <cell r="E635">
            <v>17</v>
          </cell>
          <cell r="F635">
            <v>40501</v>
          </cell>
          <cell r="H635">
            <v>6.1</v>
          </cell>
          <cell r="I635">
            <v>7.72</v>
          </cell>
          <cell r="L635">
            <v>240</v>
          </cell>
        </row>
        <row r="636">
          <cell r="A636">
            <v>25</v>
          </cell>
          <cell r="B636" t="str">
            <v>ERDC</v>
          </cell>
          <cell r="C636" t="str">
            <v>1a</v>
          </cell>
          <cell r="D636">
            <v>2</v>
          </cell>
          <cell r="E636">
            <v>17</v>
          </cell>
          <cell r="F636">
            <v>40501</v>
          </cell>
          <cell r="H636">
            <v>7.4</v>
          </cell>
          <cell r="I636">
            <v>7.77</v>
          </cell>
          <cell r="L636">
            <v>230</v>
          </cell>
        </row>
        <row r="637">
          <cell r="A637">
            <v>25</v>
          </cell>
          <cell r="B637" t="str">
            <v>ERDC</v>
          </cell>
          <cell r="C637" t="str">
            <v>1a</v>
          </cell>
          <cell r="D637">
            <v>3</v>
          </cell>
          <cell r="E637">
            <v>17</v>
          </cell>
          <cell r="F637">
            <v>40501</v>
          </cell>
          <cell r="G637">
            <v>23.7</v>
          </cell>
          <cell r="H637">
            <v>6.6</v>
          </cell>
          <cell r="I637">
            <v>7.7</v>
          </cell>
          <cell r="L637">
            <v>240</v>
          </cell>
        </row>
        <row r="638">
          <cell r="A638">
            <v>25</v>
          </cell>
          <cell r="B638" t="str">
            <v>ERDC</v>
          </cell>
          <cell r="C638" t="str">
            <v>1a</v>
          </cell>
          <cell r="D638">
            <v>4</v>
          </cell>
          <cell r="E638">
            <v>17</v>
          </cell>
          <cell r="F638">
            <v>40501</v>
          </cell>
          <cell r="H638">
            <v>7.3</v>
          </cell>
          <cell r="I638">
            <v>7.52</v>
          </cell>
          <cell r="L638">
            <v>240</v>
          </cell>
        </row>
        <row r="639">
          <cell r="A639">
            <v>25</v>
          </cell>
          <cell r="B639" t="str">
            <v>ERDC</v>
          </cell>
          <cell r="C639" t="str">
            <v>1a</v>
          </cell>
          <cell r="D639">
            <v>5</v>
          </cell>
          <cell r="E639">
            <v>17</v>
          </cell>
          <cell r="F639">
            <v>40501</v>
          </cell>
          <cell r="H639">
            <v>7.3</v>
          </cell>
          <cell r="I639">
            <v>7.58</v>
          </cell>
          <cell r="L639">
            <v>230</v>
          </cell>
        </row>
        <row r="640">
          <cell r="A640">
            <v>25</v>
          </cell>
          <cell r="B640" t="str">
            <v>ERDC</v>
          </cell>
          <cell r="C640" t="str">
            <v>1a</v>
          </cell>
          <cell r="D640">
            <v>6</v>
          </cell>
          <cell r="E640">
            <v>17</v>
          </cell>
          <cell r="F640">
            <v>40501</v>
          </cell>
          <cell r="H640">
            <v>7.6</v>
          </cell>
          <cell r="I640">
            <v>7.62</v>
          </cell>
          <cell r="L640">
            <v>240</v>
          </cell>
        </row>
        <row r="641">
          <cell r="A641">
            <v>25</v>
          </cell>
          <cell r="B641" t="str">
            <v>ERDC</v>
          </cell>
          <cell r="C641" t="str">
            <v>1a</v>
          </cell>
          <cell r="D641">
            <v>7</v>
          </cell>
          <cell r="E641">
            <v>17</v>
          </cell>
          <cell r="F641">
            <v>40501</v>
          </cell>
          <cell r="H641">
            <v>7.8</v>
          </cell>
          <cell r="I641">
            <v>7.4</v>
          </cell>
          <cell r="L641">
            <v>240</v>
          </cell>
        </row>
        <row r="642">
          <cell r="A642">
            <v>25</v>
          </cell>
          <cell r="B642" t="str">
            <v>ERDC</v>
          </cell>
          <cell r="C642" t="str">
            <v>1a</v>
          </cell>
          <cell r="D642">
            <v>8</v>
          </cell>
          <cell r="E642">
            <v>17</v>
          </cell>
          <cell r="F642">
            <v>40501</v>
          </cell>
          <cell r="H642">
            <v>6.4</v>
          </cell>
          <cell r="I642">
            <v>7.66</v>
          </cell>
          <cell r="L642">
            <v>230</v>
          </cell>
        </row>
        <row r="643">
          <cell r="A643">
            <v>25</v>
          </cell>
          <cell r="B643" t="str">
            <v>ERDC</v>
          </cell>
          <cell r="C643" t="str">
            <v>1a</v>
          </cell>
          <cell r="D643">
            <v>9</v>
          </cell>
          <cell r="E643">
            <v>17</v>
          </cell>
          <cell r="F643">
            <v>40501</v>
          </cell>
          <cell r="H643">
            <v>7.9</v>
          </cell>
          <cell r="I643">
            <v>7.75</v>
          </cell>
          <cell r="L643">
            <v>240</v>
          </cell>
        </row>
        <row r="644">
          <cell r="A644">
            <v>25</v>
          </cell>
          <cell r="B644" t="str">
            <v>ERDC</v>
          </cell>
          <cell r="C644" t="str">
            <v>1a</v>
          </cell>
          <cell r="D644">
            <v>10</v>
          </cell>
          <cell r="E644">
            <v>17</v>
          </cell>
          <cell r="F644">
            <v>40501</v>
          </cell>
          <cell r="H644">
            <v>6.4</v>
          </cell>
          <cell r="I644">
            <v>7.78</v>
          </cell>
          <cell r="L644">
            <v>240</v>
          </cell>
        </row>
        <row r="645">
          <cell r="A645">
            <v>25</v>
          </cell>
          <cell r="B645" t="str">
            <v>ERDC</v>
          </cell>
          <cell r="C645" t="str">
            <v>1a</v>
          </cell>
          <cell r="D645">
            <v>11</v>
          </cell>
          <cell r="E645">
            <v>17</v>
          </cell>
          <cell r="F645">
            <v>40501</v>
          </cell>
          <cell r="H645">
            <v>7.3</v>
          </cell>
          <cell r="I645">
            <v>7.68</v>
          </cell>
          <cell r="L645">
            <v>240</v>
          </cell>
        </row>
        <row r="646">
          <cell r="A646">
            <v>25</v>
          </cell>
          <cell r="B646" t="str">
            <v>ERDC</v>
          </cell>
          <cell r="C646" t="str">
            <v>1a</v>
          </cell>
          <cell r="D646">
            <v>12</v>
          </cell>
          <cell r="E646">
            <v>17</v>
          </cell>
          <cell r="F646">
            <v>40501</v>
          </cell>
          <cell r="H646">
            <v>7.3</v>
          </cell>
          <cell r="I646">
            <v>7.74</v>
          </cell>
          <cell r="L646">
            <v>220</v>
          </cell>
        </row>
        <row r="647">
          <cell r="A647">
            <v>25</v>
          </cell>
          <cell r="B647" t="str">
            <v>ERDC</v>
          </cell>
          <cell r="C647" t="str">
            <v>1a</v>
          </cell>
          <cell r="D647">
            <v>13</v>
          </cell>
          <cell r="E647">
            <v>17</v>
          </cell>
          <cell r="F647">
            <v>40501</v>
          </cell>
          <cell r="H647">
            <v>7.4</v>
          </cell>
          <cell r="I647">
            <v>7.55</v>
          </cell>
          <cell r="L647">
            <v>250</v>
          </cell>
        </row>
        <row r="648">
          <cell r="A648">
            <v>25</v>
          </cell>
          <cell r="B648" t="str">
            <v>ERDC</v>
          </cell>
          <cell r="C648" t="str">
            <v>1a</v>
          </cell>
          <cell r="D648">
            <v>14</v>
          </cell>
          <cell r="E648">
            <v>17</v>
          </cell>
          <cell r="F648">
            <v>40501</v>
          </cell>
          <cell r="H648">
            <v>6.2</v>
          </cell>
          <cell r="I648">
            <v>7.66</v>
          </cell>
          <cell r="L648">
            <v>230</v>
          </cell>
        </row>
        <row r="649">
          <cell r="A649">
            <v>30</v>
          </cell>
          <cell r="B649" t="str">
            <v>ERDC</v>
          </cell>
          <cell r="C649" t="str">
            <v>1a</v>
          </cell>
          <cell r="D649">
            <v>1</v>
          </cell>
          <cell r="E649">
            <v>17</v>
          </cell>
          <cell r="F649">
            <v>40501</v>
          </cell>
          <cell r="H649">
            <v>6.8</v>
          </cell>
          <cell r="I649">
            <v>7.8</v>
          </cell>
          <cell r="L649">
            <v>250</v>
          </cell>
        </row>
        <row r="650">
          <cell r="A650">
            <v>30</v>
          </cell>
          <cell r="B650" t="str">
            <v>ERDC</v>
          </cell>
          <cell r="C650" t="str">
            <v>1a</v>
          </cell>
          <cell r="D650">
            <v>2</v>
          </cell>
          <cell r="E650">
            <v>17</v>
          </cell>
          <cell r="F650">
            <v>40501</v>
          </cell>
          <cell r="H650">
            <v>7.8</v>
          </cell>
          <cell r="I650">
            <v>7.75</v>
          </cell>
          <cell r="L650">
            <v>240</v>
          </cell>
        </row>
        <row r="651">
          <cell r="A651">
            <v>30</v>
          </cell>
          <cell r="B651" t="str">
            <v>ERDC</v>
          </cell>
          <cell r="C651" t="str">
            <v>1a</v>
          </cell>
          <cell r="D651">
            <v>3</v>
          </cell>
          <cell r="E651">
            <v>17</v>
          </cell>
          <cell r="F651">
            <v>40501</v>
          </cell>
          <cell r="H651">
            <v>7.6</v>
          </cell>
          <cell r="I651">
            <v>7.57</v>
          </cell>
          <cell r="L651">
            <v>230</v>
          </cell>
        </row>
        <row r="652">
          <cell r="A652">
            <v>30</v>
          </cell>
          <cell r="B652" t="str">
            <v>ERDC</v>
          </cell>
          <cell r="C652" t="str">
            <v>1a</v>
          </cell>
          <cell r="D652">
            <v>4</v>
          </cell>
          <cell r="E652">
            <v>17</v>
          </cell>
          <cell r="F652">
            <v>40501</v>
          </cell>
          <cell r="H652">
            <v>7.4</v>
          </cell>
          <cell r="I652">
            <v>7.66</v>
          </cell>
          <cell r="L652">
            <v>250</v>
          </cell>
        </row>
        <row r="653">
          <cell r="A653">
            <v>30</v>
          </cell>
          <cell r="B653" t="str">
            <v>ERDC</v>
          </cell>
          <cell r="C653" t="str">
            <v>1a</v>
          </cell>
          <cell r="D653">
            <v>5</v>
          </cell>
          <cell r="E653">
            <v>17</v>
          </cell>
          <cell r="F653">
            <v>40501</v>
          </cell>
          <cell r="H653">
            <v>7.3</v>
          </cell>
          <cell r="I653">
            <v>7.7</v>
          </cell>
          <cell r="L653">
            <v>240</v>
          </cell>
        </row>
        <row r="654">
          <cell r="A654">
            <v>30</v>
          </cell>
          <cell r="B654" t="str">
            <v>ERDC</v>
          </cell>
          <cell r="C654" t="str">
            <v>1a</v>
          </cell>
          <cell r="D654">
            <v>6</v>
          </cell>
          <cell r="E654">
            <v>17</v>
          </cell>
          <cell r="F654">
            <v>40501</v>
          </cell>
          <cell r="H654">
            <v>7.9</v>
          </cell>
          <cell r="I654">
            <v>7.55</v>
          </cell>
          <cell r="L654">
            <v>250</v>
          </cell>
        </row>
        <row r="655">
          <cell r="A655">
            <v>30</v>
          </cell>
          <cell r="B655" t="str">
            <v>ERDC</v>
          </cell>
          <cell r="C655" t="str">
            <v>1a</v>
          </cell>
          <cell r="D655">
            <v>7</v>
          </cell>
          <cell r="E655">
            <v>17</v>
          </cell>
          <cell r="F655">
            <v>40501</v>
          </cell>
          <cell r="H655">
            <v>7.8</v>
          </cell>
          <cell r="I655">
            <v>7.62</v>
          </cell>
          <cell r="L655">
            <v>240</v>
          </cell>
        </row>
        <row r="656">
          <cell r="A656">
            <v>30</v>
          </cell>
          <cell r="B656" t="str">
            <v>ERDC</v>
          </cell>
          <cell r="C656" t="str">
            <v>1a</v>
          </cell>
          <cell r="D656">
            <v>8</v>
          </cell>
          <cell r="E656">
            <v>17</v>
          </cell>
          <cell r="F656">
            <v>40501</v>
          </cell>
          <cell r="H656">
            <v>8</v>
          </cell>
          <cell r="I656">
            <v>7.69</v>
          </cell>
          <cell r="L656">
            <v>250</v>
          </cell>
        </row>
        <row r="657">
          <cell r="A657">
            <v>30</v>
          </cell>
          <cell r="B657" t="str">
            <v>ERDC</v>
          </cell>
          <cell r="C657" t="str">
            <v>1a</v>
          </cell>
          <cell r="D657">
            <v>9</v>
          </cell>
          <cell r="E657">
            <v>17</v>
          </cell>
          <cell r="F657">
            <v>40501</v>
          </cell>
          <cell r="H657">
            <v>6.9</v>
          </cell>
          <cell r="I657">
            <v>7.22</v>
          </cell>
          <cell r="L657">
            <v>280</v>
          </cell>
        </row>
        <row r="658">
          <cell r="A658">
            <v>30</v>
          </cell>
          <cell r="B658" t="str">
            <v>ERDC</v>
          </cell>
          <cell r="C658" t="str">
            <v>1a</v>
          </cell>
          <cell r="D658">
            <v>10</v>
          </cell>
          <cell r="E658">
            <v>17</v>
          </cell>
          <cell r="F658">
            <v>40501</v>
          </cell>
          <cell r="H658">
            <v>6.7</v>
          </cell>
          <cell r="I658">
            <v>7.5</v>
          </cell>
          <cell r="L658">
            <v>240</v>
          </cell>
        </row>
        <row r="659">
          <cell r="A659">
            <v>30</v>
          </cell>
          <cell r="B659" t="str">
            <v>ERDC</v>
          </cell>
          <cell r="C659" t="str">
            <v>1a</v>
          </cell>
          <cell r="D659">
            <v>11</v>
          </cell>
          <cell r="E659">
            <v>17</v>
          </cell>
          <cell r="F659">
            <v>40501</v>
          </cell>
          <cell r="H659">
            <v>6.3</v>
          </cell>
          <cell r="I659">
            <v>7.79</v>
          </cell>
          <cell r="L659">
            <v>230</v>
          </cell>
        </row>
        <row r="660">
          <cell r="A660">
            <v>30</v>
          </cell>
          <cell r="B660" t="str">
            <v>ERDC</v>
          </cell>
          <cell r="C660" t="str">
            <v>1a</v>
          </cell>
          <cell r="D660">
            <v>12</v>
          </cell>
          <cell r="E660">
            <v>17</v>
          </cell>
          <cell r="F660">
            <v>40501</v>
          </cell>
          <cell r="H660">
            <v>7.1</v>
          </cell>
          <cell r="I660">
            <v>7.71</v>
          </cell>
          <cell r="L660">
            <v>250</v>
          </cell>
        </row>
        <row r="661">
          <cell r="A661">
            <v>30</v>
          </cell>
          <cell r="B661" t="str">
            <v>ERDC</v>
          </cell>
          <cell r="C661" t="str">
            <v>1a</v>
          </cell>
          <cell r="D661">
            <v>13</v>
          </cell>
          <cell r="E661">
            <v>17</v>
          </cell>
          <cell r="F661">
            <v>40501</v>
          </cell>
          <cell r="H661">
            <v>7.5</v>
          </cell>
          <cell r="I661">
            <v>7.77</v>
          </cell>
          <cell r="L661">
            <v>240</v>
          </cell>
        </row>
        <row r="662">
          <cell r="A662">
            <v>30</v>
          </cell>
          <cell r="B662" t="str">
            <v>ERDC</v>
          </cell>
          <cell r="C662" t="str">
            <v>1a</v>
          </cell>
          <cell r="D662">
            <v>14</v>
          </cell>
          <cell r="E662">
            <v>17</v>
          </cell>
          <cell r="F662">
            <v>40501</v>
          </cell>
          <cell r="G662">
            <v>23.7</v>
          </cell>
          <cell r="H662">
            <v>7.3</v>
          </cell>
          <cell r="I662">
            <v>7.62</v>
          </cell>
          <cell r="L662">
            <v>250</v>
          </cell>
        </row>
        <row r="663">
          <cell r="A663" t="str">
            <v>33a</v>
          </cell>
          <cell r="B663" t="str">
            <v>ERDC</v>
          </cell>
          <cell r="C663" t="str">
            <v>1a</v>
          </cell>
          <cell r="D663">
            <v>1</v>
          </cell>
          <cell r="E663">
            <v>17</v>
          </cell>
          <cell r="F663">
            <v>40501</v>
          </cell>
          <cell r="H663">
            <v>6.8</v>
          </cell>
          <cell r="I663">
            <v>7.74</v>
          </cell>
          <cell r="L663">
            <v>240</v>
          </cell>
        </row>
        <row r="664">
          <cell r="A664" t="str">
            <v>33a</v>
          </cell>
          <cell r="B664" t="str">
            <v>ERDC</v>
          </cell>
          <cell r="C664" t="str">
            <v>1a</v>
          </cell>
          <cell r="D664">
            <v>2</v>
          </cell>
          <cell r="E664">
            <v>17</v>
          </cell>
          <cell r="F664">
            <v>40501</v>
          </cell>
          <cell r="H664">
            <v>7.7</v>
          </cell>
          <cell r="I664">
            <v>7.51</v>
          </cell>
          <cell r="L664">
            <v>240</v>
          </cell>
        </row>
        <row r="665">
          <cell r="A665" t="str">
            <v>33a</v>
          </cell>
          <cell r="B665" t="str">
            <v>ERDC</v>
          </cell>
          <cell r="C665" t="str">
            <v>1a</v>
          </cell>
          <cell r="D665">
            <v>3</v>
          </cell>
          <cell r="E665">
            <v>17</v>
          </cell>
          <cell r="F665">
            <v>40501</v>
          </cell>
          <cell r="H665">
            <v>7.8</v>
          </cell>
          <cell r="I665">
            <v>7.71</v>
          </cell>
          <cell r="L665">
            <v>250</v>
          </cell>
        </row>
        <row r="666">
          <cell r="A666" t="str">
            <v>33a</v>
          </cell>
          <cell r="B666" t="str">
            <v>ERDC</v>
          </cell>
          <cell r="C666" t="str">
            <v>1a</v>
          </cell>
          <cell r="D666">
            <v>4</v>
          </cell>
          <cell r="E666">
            <v>17</v>
          </cell>
          <cell r="F666">
            <v>40501</v>
          </cell>
          <cell r="G666">
            <v>23.8</v>
          </cell>
          <cell r="H666">
            <v>6.6</v>
          </cell>
          <cell r="I666">
            <v>7.72</v>
          </cell>
          <cell r="L666">
            <v>240</v>
          </cell>
        </row>
        <row r="667">
          <cell r="A667" t="str">
            <v>33a</v>
          </cell>
          <cell r="B667" t="str">
            <v>ERDC</v>
          </cell>
          <cell r="C667" t="str">
            <v>1a</v>
          </cell>
          <cell r="D667">
            <v>5</v>
          </cell>
          <cell r="E667">
            <v>17</v>
          </cell>
          <cell r="F667">
            <v>40501</v>
          </cell>
          <cell r="H667">
            <v>6.5</v>
          </cell>
          <cell r="I667">
            <v>7.78</v>
          </cell>
          <cell r="L667">
            <v>240</v>
          </cell>
        </row>
        <row r="668">
          <cell r="A668" t="str">
            <v>33a</v>
          </cell>
          <cell r="B668" t="str">
            <v>ERDC</v>
          </cell>
          <cell r="C668" t="str">
            <v>1a</v>
          </cell>
          <cell r="D668">
            <v>6</v>
          </cell>
          <cell r="E668">
            <v>17</v>
          </cell>
          <cell r="F668">
            <v>40501</v>
          </cell>
          <cell r="H668">
            <v>7.7</v>
          </cell>
          <cell r="I668">
            <v>7.62</v>
          </cell>
          <cell r="L668">
            <v>230</v>
          </cell>
        </row>
        <row r="669">
          <cell r="A669" t="str">
            <v>33a</v>
          </cell>
          <cell r="B669" t="str">
            <v>ERDC</v>
          </cell>
          <cell r="C669" t="str">
            <v>1a</v>
          </cell>
          <cell r="D669">
            <v>7</v>
          </cell>
          <cell r="E669">
            <v>17</v>
          </cell>
          <cell r="F669">
            <v>40501</v>
          </cell>
          <cell r="H669">
            <v>6.3</v>
          </cell>
          <cell r="I669">
            <v>7.78</v>
          </cell>
          <cell r="L669">
            <v>240</v>
          </cell>
        </row>
        <row r="670">
          <cell r="A670" t="str">
            <v>33a</v>
          </cell>
          <cell r="B670" t="str">
            <v>ERDC</v>
          </cell>
          <cell r="C670" t="str">
            <v>1a</v>
          </cell>
          <cell r="D670">
            <v>8</v>
          </cell>
          <cell r="E670">
            <v>17</v>
          </cell>
          <cell r="F670">
            <v>40501</v>
          </cell>
          <cell r="H670">
            <v>6.4</v>
          </cell>
          <cell r="I670">
            <v>7.8</v>
          </cell>
          <cell r="L670">
            <v>240</v>
          </cell>
        </row>
        <row r="671">
          <cell r="A671" t="str">
            <v>33a</v>
          </cell>
          <cell r="B671" t="str">
            <v>ERDC</v>
          </cell>
          <cell r="C671" t="str">
            <v>1a</v>
          </cell>
          <cell r="D671">
            <v>9</v>
          </cell>
          <cell r="E671">
            <v>17</v>
          </cell>
          <cell r="F671">
            <v>40501</v>
          </cell>
          <cell r="H671">
            <v>6.8</v>
          </cell>
          <cell r="I671">
            <v>7.68</v>
          </cell>
          <cell r="L671">
            <v>240</v>
          </cell>
        </row>
        <row r="672">
          <cell r="A672" t="str">
            <v>33a</v>
          </cell>
          <cell r="B672" t="str">
            <v>ERDC</v>
          </cell>
          <cell r="C672" t="str">
            <v>1a</v>
          </cell>
          <cell r="D672">
            <v>10</v>
          </cell>
          <cell r="E672">
            <v>17</v>
          </cell>
          <cell r="F672">
            <v>40501</v>
          </cell>
          <cell r="H672">
            <v>7.7</v>
          </cell>
          <cell r="I672">
            <v>7.68</v>
          </cell>
          <cell r="L672">
            <v>240</v>
          </cell>
        </row>
        <row r="673">
          <cell r="A673" t="str">
            <v>33a</v>
          </cell>
          <cell r="B673" t="str">
            <v>ERDC</v>
          </cell>
          <cell r="C673" t="str">
            <v>1a</v>
          </cell>
          <cell r="D673">
            <v>11</v>
          </cell>
          <cell r="E673">
            <v>17</v>
          </cell>
          <cell r="F673">
            <v>40501</v>
          </cell>
          <cell r="H673">
            <v>7.4</v>
          </cell>
          <cell r="I673">
            <v>7.74</v>
          </cell>
          <cell r="L673">
            <v>230</v>
          </cell>
        </row>
        <row r="674">
          <cell r="A674" t="str">
            <v>33a</v>
          </cell>
          <cell r="B674" t="str">
            <v>ERDC</v>
          </cell>
          <cell r="C674" t="str">
            <v>1a</v>
          </cell>
          <cell r="D674">
            <v>12</v>
          </cell>
          <cell r="E674">
            <v>17</v>
          </cell>
          <cell r="F674">
            <v>40501</v>
          </cell>
          <cell r="H674">
            <v>7.2</v>
          </cell>
          <cell r="I674">
            <v>7.25</v>
          </cell>
          <cell r="L674">
            <v>220</v>
          </cell>
        </row>
        <row r="675">
          <cell r="A675" t="str">
            <v>33a</v>
          </cell>
          <cell r="B675" t="str">
            <v>ERDC</v>
          </cell>
          <cell r="C675" t="str">
            <v>1a</v>
          </cell>
          <cell r="D675">
            <v>13</v>
          </cell>
          <cell r="E675">
            <v>17</v>
          </cell>
          <cell r="F675">
            <v>40501</v>
          </cell>
          <cell r="H675">
            <v>7.3</v>
          </cell>
          <cell r="I675">
            <v>7.37</v>
          </cell>
          <cell r="L675">
            <v>240</v>
          </cell>
        </row>
        <row r="676">
          <cell r="A676" t="str">
            <v>33a</v>
          </cell>
          <cell r="B676" t="str">
            <v>ERDC</v>
          </cell>
          <cell r="C676" t="str">
            <v>1a</v>
          </cell>
          <cell r="D676">
            <v>14</v>
          </cell>
          <cell r="E676">
            <v>17</v>
          </cell>
          <cell r="F676">
            <v>40501</v>
          </cell>
          <cell r="H676">
            <v>7.5</v>
          </cell>
          <cell r="I676">
            <v>7.66</v>
          </cell>
          <cell r="L676">
            <v>230</v>
          </cell>
        </row>
        <row r="677">
          <cell r="A677">
            <v>1</v>
          </cell>
          <cell r="B677" t="str">
            <v>ERDC</v>
          </cell>
          <cell r="C677" t="str">
            <v>1a</v>
          </cell>
          <cell r="D677">
            <v>6</v>
          </cell>
          <cell r="E677">
            <v>18</v>
          </cell>
          <cell r="F677">
            <v>40502</v>
          </cell>
          <cell r="G677">
            <v>22.5</v>
          </cell>
        </row>
        <row r="678">
          <cell r="A678">
            <v>6</v>
          </cell>
          <cell r="B678" t="str">
            <v>ERDC</v>
          </cell>
          <cell r="C678" t="str">
            <v>1a</v>
          </cell>
          <cell r="D678">
            <v>1</v>
          </cell>
          <cell r="E678">
            <v>18</v>
          </cell>
          <cell r="F678">
            <v>40502</v>
          </cell>
          <cell r="G678">
            <v>23.3</v>
          </cell>
        </row>
        <row r="679">
          <cell r="A679">
            <v>7</v>
          </cell>
          <cell r="B679" t="str">
            <v>ERDC</v>
          </cell>
          <cell r="C679" t="str">
            <v>1a</v>
          </cell>
          <cell r="D679">
            <v>14</v>
          </cell>
          <cell r="E679">
            <v>18</v>
          </cell>
          <cell r="F679">
            <v>40502</v>
          </cell>
          <cell r="G679">
            <v>23.6</v>
          </cell>
        </row>
        <row r="680">
          <cell r="A680">
            <v>8</v>
          </cell>
          <cell r="B680" t="str">
            <v>ERDC</v>
          </cell>
          <cell r="C680" t="str">
            <v>1a</v>
          </cell>
          <cell r="D680">
            <v>6</v>
          </cell>
          <cell r="E680">
            <v>18</v>
          </cell>
          <cell r="F680">
            <v>40502</v>
          </cell>
          <cell r="G680">
            <v>23.6</v>
          </cell>
        </row>
        <row r="681">
          <cell r="A681">
            <v>9</v>
          </cell>
          <cell r="B681" t="str">
            <v>ERDC</v>
          </cell>
          <cell r="C681" t="str">
            <v>1a</v>
          </cell>
          <cell r="D681">
            <v>14</v>
          </cell>
          <cell r="E681">
            <v>18</v>
          </cell>
          <cell r="F681">
            <v>40502</v>
          </cell>
          <cell r="G681">
            <v>22.8</v>
          </cell>
        </row>
        <row r="682">
          <cell r="A682">
            <v>11</v>
          </cell>
          <cell r="B682" t="str">
            <v>ERDC</v>
          </cell>
          <cell r="C682" t="str">
            <v>1a</v>
          </cell>
          <cell r="D682">
            <v>12</v>
          </cell>
          <cell r="E682">
            <v>18</v>
          </cell>
          <cell r="F682">
            <v>40502</v>
          </cell>
          <cell r="G682">
            <v>22.4</v>
          </cell>
        </row>
        <row r="683">
          <cell r="A683">
            <v>18</v>
          </cell>
          <cell r="B683" t="str">
            <v>ERDC</v>
          </cell>
          <cell r="C683" t="str">
            <v>1a</v>
          </cell>
          <cell r="D683">
            <v>14</v>
          </cell>
          <cell r="E683">
            <v>18</v>
          </cell>
          <cell r="F683">
            <v>40502</v>
          </cell>
          <cell r="G683">
            <v>23.6</v>
          </cell>
        </row>
        <row r="684">
          <cell r="A684">
            <v>19</v>
          </cell>
          <cell r="B684" t="str">
            <v>ERDC</v>
          </cell>
          <cell r="C684" t="str">
            <v>1a</v>
          </cell>
          <cell r="D684">
            <v>5</v>
          </cell>
          <cell r="E684">
            <v>18</v>
          </cell>
          <cell r="F684">
            <v>40502</v>
          </cell>
          <cell r="G684">
            <v>23.8</v>
          </cell>
        </row>
        <row r="685">
          <cell r="A685">
            <v>20</v>
          </cell>
          <cell r="B685" t="str">
            <v>ERDC</v>
          </cell>
          <cell r="C685" t="str">
            <v>1a</v>
          </cell>
          <cell r="D685">
            <v>10</v>
          </cell>
          <cell r="E685">
            <v>18</v>
          </cell>
          <cell r="F685">
            <v>40502</v>
          </cell>
          <cell r="G685">
            <v>23.5</v>
          </cell>
        </row>
        <row r="686">
          <cell r="A686">
            <v>25</v>
          </cell>
          <cell r="B686" t="str">
            <v>ERDC</v>
          </cell>
          <cell r="C686" t="str">
            <v>1a</v>
          </cell>
          <cell r="D686">
            <v>3</v>
          </cell>
          <cell r="E686">
            <v>18</v>
          </cell>
          <cell r="F686">
            <v>40502</v>
          </cell>
          <cell r="G686">
            <v>23.5</v>
          </cell>
        </row>
        <row r="687">
          <cell r="A687">
            <v>30</v>
          </cell>
          <cell r="B687" t="str">
            <v>ERDC</v>
          </cell>
          <cell r="C687" t="str">
            <v>1a</v>
          </cell>
          <cell r="D687">
            <v>1</v>
          </cell>
          <cell r="E687">
            <v>18</v>
          </cell>
          <cell r="F687">
            <v>40502</v>
          </cell>
          <cell r="G687">
            <v>23.7</v>
          </cell>
        </row>
        <row r="688">
          <cell r="A688" t="str">
            <v>33a</v>
          </cell>
          <cell r="B688" t="str">
            <v>ERDC</v>
          </cell>
          <cell r="C688" t="str">
            <v>1a</v>
          </cell>
          <cell r="D688">
            <v>4</v>
          </cell>
          <cell r="E688">
            <v>18</v>
          </cell>
          <cell r="F688">
            <v>40502</v>
          </cell>
          <cell r="G688">
            <v>23.5</v>
          </cell>
        </row>
        <row r="689">
          <cell r="A689">
            <v>1</v>
          </cell>
          <cell r="B689" t="str">
            <v>ERDC</v>
          </cell>
          <cell r="C689" t="str">
            <v>1a</v>
          </cell>
          <cell r="D689">
            <v>11</v>
          </cell>
          <cell r="E689">
            <v>19</v>
          </cell>
          <cell r="F689">
            <v>40503</v>
          </cell>
          <cell r="G689">
            <v>23.4</v>
          </cell>
        </row>
        <row r="690">
          <cell r="A690">
            <v>6</v>
          </cell>
          <cell r="B690" t="str">
            <v>ERDC</v>
          </cell>
          <cell r="C690" t="str">
            <v>1a</v>
          </cell>
          <cell r="D690">
            <v>13</v>
          </cell>
          <cell r="E690">
            <v>19</v>
          </cell>
          <cell r="F690">
            <v>40503</v>
          </cell>
          <cell r="G690">
            <v>24</v>
          </cell>
        </row>
        <row r="691">
          <cell r="A691">
            <v>7</v>
          </cell>
          <cell r="B691" t="str">
            <v>ERDC</v>
          </cell>
          <cell r="C691" t="str">
            <v>1a</v>
          </cell>
          <cell r="D691">
            <v>11</v>
          </cell>
          <cell r="E691">
            <v>19</v>
          </cell>
          <cell r="F691">
            <v>40503</v>
          </cell>
          <cell r="G691">
            <v>24</v>
          </cell>
        </row>
        <row r="692">
          <cell r="A692">
            <v>8</v>
          </cell>
          <cell r="B692" t="str">
            <v>ERDC</v>
          </cell>
          <cell r="C692" t="str">
            <v>1a</v>
          </cell>
          <cell r="D692">
            <v>7</v>
          </cell>
          <cell r="E692">
            <v>19</v>
          </cell>
          <cell r="F692">
            <v>40503</v>
          </cell>
          <cell r="G692">
            <v>23.7</v>
          </cell>
        </row>
        <row r="693">
          <cell r="A693">
            <v>9</v>
          </cell>
          <cell r="B693" t="str">
            <v>ERDC</v>
          </cell>
          <cell r="C693" t="str">
            <v>1a</v>
          </cell>
          <cell r="D693">
            <v>7</v>
          </cell>
          <cell r="E693">
            <v>19</v>
          </cell>
          <cell r="F693">
            <v>40503</v>
          </cell>
          <cell r="G693">
            <v>24.3</v>
          </cell>
        </row>
        <row r="694">
          <cell r="A694">
            <v>11</v>
          </cell>
          <cell r="B694" t="str">
            <v>ERDC</v>
          </cell>
          <cell r="C694" t="str">
            <v>1a</v>
          </cell>
          <cell r="D694">
            <v>7</v>
          </cell>
          <cell r="E694">
            <v>19</v>
          </cell>
          <cell r="F694">
            <v>40503</v>
          </cell>
          <cell r="G694">
            <v>24</v>
          </cell>
        </row>
        <row r="695">
          <cell r="A695">
            <v>18</v>
          </cell>
          <cell r="B695" t="str">
            <v>ERDC</v>
          </cell>
          <cell r="C695" t="str">
            <v>1a</v>
          </cell>
          <cell r="D695">
            <v>7</v>
          </cell>
          <cell r="E695">
            <v>19</v>
          </cell>
          <cell r="F695">
            <v>40503</v>
          </cell>
          <cell r="G695">
            <v>23.6</v>
          </cell>
        </row>
        <row r="696">
          <cell r="A696">
            <v>19</v>
          </cell>
          <cell r="B696" t="str">
            <v>ERDC</v>
          </cell>
          <cell r="C696" t="str">
            <v>1a</v>
          </cell>
          <cell r="D696">
            <v>4</v>
          </cell>
          <cell r="E696">
            <v>19</v>
          </cell>
          <cell r="F696">
            <v>40503</v>
          </cell>
          <cell r="G696">
            <v>24.2</v>
          </cell>
        </row>
        <row r="697">
          <cell r="A697">
            <v>20</v>
          </cell>
          <cell r="B697" t="str">
            <v>ERDC</v>
          </cell>
          <cell r="C697" t="str">
            <v>1a</v>
          </cell>
          <cell r="D697">
            <v>7</v>
          </cell>
          <cell r="E697">
            <v>19</v>
          </cell>
          <cell r="F697">
            <v>40503</v>
          </cell>
          <cell r="G697">
            <v>23.9</v>
          </cell>
        </row>
        <row r="698">
          <cell r="A698">
            <v>25</v>
          </cell>
          <cell r="B698" t="str">
            <v>ERDC</v>
          </cell>
          <cell r="C698" t="str">
            <v>1a</v>
          </cell>
          <cell r="D698">
            <v>5</v>
          </cell>
          <cell r="E698">
            <v>19</v>
          </cell>
          <cell r="F698">
            <v>40503</v>
          </cell>
          <cell r="G698">
            <v>24.4</v>
          </cell>
        </row>
        <row r="699">
          <cell r="A699">
            <v>30</v>
          </cell>
          <cell r="B699" t="str">
            <v>ERDC</v>
          </cell>
          <cell r="C699" t="str">
            <v>1a</v>
          </cell>
          <cell r="D699">
            <v>7</v>
          </cell>
          <cell r="E699">
            <v>19</v>
          </cell>
          <cell r="F699">
            <v>40503</v>
          </cell>
          <cell r="G699">
            <v>20.399999999999999</v>
          </cell>
        </row>
        <row r="700">
          <cell r="A700" t="str">
            <v>33a</v>
          </cell>
          <cell r="B700" t="str">
            <v>ERDC</v>
          </cell>
          <cell r="C700" t="str">
            <v>1a</v>
          </cell>
          <cell r="D700">
            <v>14</v>
          </cell>
          <cell r="E700">
            <v>19</v>
          </cell>
          <cell r="F700">
            <v>40503</v>
          </cell>
          <cell r="G700">
            <v>23.2</v>
          </cell>
        </row>
        <row r="701">
          <cell r="A701">
            <v>1</v>
          </cell>
          <cell r="B701" t="str">
            <v>ERDC</v>
          </cell>
          <cell r="C701" t="str">
            <v>1a</v>
          </cell>
          <cell r="D701">
            <v>6</v>
          </cell>
          <cell r="E701">
            <v>20</v>
          </cell>
          <cell r="F701">
            <v>40504</v>
          </cell>
          <cell r="G701">
            <v>23.6</v>
          </cell>
        </row>
        <row r="702">
          <cell r="A702">
            <v>6</v>
          </cell>
          <cell r="B702" t="str">
            <v>ERDC</v>
          </cell>
          <cell r="C702" t="str">
            <v>1a</v>
          </cell>
          <cell r="D702">
            <v>13</v>
          </cell>
          <cell r="E702">
            <v>20</v>
          </cell>
          <cell r="F702">
            <v>40504</v>
          </cell>
          <cell r="G702">
            <v>23.7</v>
          </cell>
        </row>
        <row r="703">
          <cell r="A703">
            <v>7</v>
          </cell>
          <cell r="B703" t="str">
            <v>ERDC</v>
          </cell>
          <cell r="C703" t="str">
            <v>1a</v>
          </cell>
          <cell r="D703">
            <v>7</v>
          </cell>
          <cell r="E703">
            <v>20</v>
          </cell>
          <cell r="F703">
            <v>40504</v>
          </cell>
          <cell r="G703">
            <v>23.9</v>
          </cell>
        </row>
        <row r="704">
          <cell r="A704">
            <v>8</v>
          </cell>
          <cell r="B704" t="str">
            <v>ERDC</v>
          </cell>
          <cell r="C704" t="str">
            <v>1a</v>
          </cell>
          <cell r="D704">
            <v>11</v>
          </cell>
          <cell r="E704">
            <v>20</v>
          </cell>
          <cell r="F704">
            <v>40504</v>
          </cell>
          <cell r="G704">
            <v>23.4</v>
          </cell>
        </row>
        <row r="705">
          <cell r="A705">
            <v>9</v>
          </cell>
          <cell r="B705" t="str">
            <v>ERDC</v>
          </cell>
          <cell r="C705" t="str">
            <v>1a</v>
          </cell>
          <cell r="D705">
            <v>7</v>
          </cell>
          <cell r="E705">
            <v>20</v>
          </cell>
          <cell r="F705">
            <v>40504</v>
          </cell>
          <cell r="G705">
            <v>23.6</v>
          </cell>
        </row>
        <row r="706">
          <cell r="A706">
            <v>11</v>
          </cell>
          <cell r="B706" t="str">
            <v>ERDC</v>
          </cell>
          <cell r="C706" t="str">
            <v>1a</v>
          </cell>
          <cell r="D706">
            <v>13</v>
          </cell>
          <cell r="E706">
            <v>20</v>
          </cell>
          <cell r="F706">
            <v>40504</v>
          </cell>
          <cell r="G706">
            <v>23.9</v>
          </cell>
        </row>
        <row r="707">
          <cell r="A707">
            <v>18</v>
          </cell>
          <cell r="B707" t="str">
            <v>ERDC</v>
          </cell>
          <cell r="C707" t="str">
            <v>1a</v>
          </cell>
          <cell r="D707">
            <v>10</v>
          </cell>
          <cell r="E707">
            <v>20</v>
          </cell>
          <cell r="F707">
            <v>40504</v>
          </cell>
          <cell r="G707">
            <v>23.2</v>
          </cell>
        </row>
        <row r="708">
          <cell r="A708">
            <v>19</v>
          </cell>
          <cell r="B708" t="str">
            <v>ERDC</v>
          </cell>
          <cell r="C708" t="str">
            <v>1a</v>
          </cell>
          <cell r="D708">
            <v>9</v>
          </cell>
          <cell r="E708">
            <v>20</v>
          </cell>
          <cell r="F708">
            <v>40504</v>
          </cell>
          <cell r="G708">
            <v>23</v>
          </cell>
        </row>
        <row r="709">
          <cell r="A709">
            <v>20</v>
          </cell>
          <cell r="B709" t="str">
            <v>ERDC</v>
          </cell>
          <cell r="C709" t="str">
            <v>1a</v>
          </cell>
          <cell r="D709">
            <v>11</v>
          </cell>
          <cell r="E709">
            <v>20</v>
          </cell>
          <cell r="F709">
            <v>40504</v>
          </cell>
          <cell r="G709">
            <v>23.7</v>
          </cell>
        </row>
        <row r="710">
          <cell r="A710">
            <v>25</v>
          </cell>
          <cell r="B710" t="str">
            <v>ERDC</v>
          </cell>
          <cell r="C710" t="str">
            <v>1a</v>
          </cell>
          <cell r="D710">
            <v>1</v>
          </cell>
          <cell r="E710">
            <v>20</v>
          </cell>
          <cell r="F710">
            <v>40504</v>
          </cell>
          <cell r="G710">
            <v>23.6</v>
          </cell>
        </row>
        <row r="711">
          <cell r="A711">
            <v>30</v>
          </cell>
          <cell r="B711" t="str">
            <v>ERDC</v>
          </cell>
          <cell r="C711" t="str">
            <v>1a</v>
          </cell>
          <cell r="D711">
            <v>8</v>
          </cell>
          <cell r="E711">
            <v>20</v>
          </cell>
          <cell r="F711">
            <v>40504</v>
          </cell>
          <cell r="G711">
            <v>23.7</v>
          </cell>
        </row>
        <row r="712">
          <cell r="A712" t="str">
            <v>33a</v>
          </cell>
          <cell r="B712" t="str">
            <v>ERDC</v>
          </cell>
          <cell r="C712" t="str">
            <v>1a</v>
          </cell>
          <cell r="D712">
            <v>1</v>
          </cell>
          <cell r="E712">
            <v>20</v>
          </cell>
          <cell r="F712">
            <v>40504</v>
          </cell>
          <cell r="G712">
            <v>23.1</v>
          </cell>
        </row>
        <row r="713">
          <cell r="A713">
            <v>1</v>
          </cell>
          <cell r="B713" t="str">
            <v>ERDC</v>
          </cell>
          <cell r="C713" t="str">
            <v>1a</v>
          </cell>
          <cell r="D713">
            <v>11</v>
          </cell>
          <cell r="E713">
            <v>21</v>
          </cell>
          <cell r="F713">
            <v>40505</v>
          </cell>
          <cell r="G713">
            <v>23.6</v>
          </cell>
        </row>
        <row r="714">
          <cell r="A714">
            <v>6</v>
          </cell>
          <cell r="B714" t="str">
            <v>ERDC</v>
          </cell>
          <cell r="C714" t="str">
            <v>1a</v>
          </cell>
          <cell r="D714">
            <v>9</v>
          </cell>
          <cell r="E714">
            <v>21</v>
          </cell>
          <cell r="F714">
            <v>40505</v>
          </cell>
          <cell r="G714">
            <v>23.9</v>
          </cell>
        </row>
        <row r="715">
          <cell r="A715">
            <v>7</v>
          </cell>
          <cell r="B715" t="str">
            <v>ERDC</v>
          </cell>
          <cell r="C715" t="str">
            <v>1a</v>
          </cell>
          <cell r="D715">
            <v>11</v>
          </cell>
          <cell r="E715">
            <v>21</v>
          </cell>
          <cell r="F715">
            <v>40505</v>
          </cell>
          <cell r="G715">
            <v>23.8</v>
          </cell>
        </row>
        <row r="716">
          <cell r="A716">
            <v>8</v>
          </cell>
          <cell r="B716" t="str">
            <v>ERDC</v>
          </cell>
          <cell r="C716" t="str">
            <v>1a</v>
          </cell>
          <cell r="D716">
            <v>11</v>
          </cell>
          <cell r="E716">
            <v>21</v>
          </cell>
          <cell r="F716">
            <v>40505</v>
          </cell>
          <cell r="G716">
            <v>23.8</v>
          </cell>
        </row>
        <row r="717">
          <cell r="A717">
            <v>9</v>
          </cell>
          <cell r="B717" t="str">
            <v>ERDC</v>
          </cell>
          <cell r="C717" t="str">
            <v>1a</v>
          </cell>
          <cell r="D717">
            <v>9</v>
          </cell>
          <cell r="E717">
            <v>21</v>
          </cell>
          <cell r="F717">
            <v>40505</v>
          </cell>
          <cell r="G717">
            <v>23.8</v>
          </cell>
        </row>
        <row r="718">
          <cell r="A718">
            <v>11</v>
          </cell>
          <cell r="B718" t="str">
            <v>ERDC</v>
          </cell>
          <cell r="C718" t="str">
            <v>1a</v>
          </cell>
          <cell r="D718">
            <v>5</v>
          </cell>
          <cell r="E718">
            <v>21</v>
          </cell>
          <cell r="F718">
            <v>40505</v>
          </cell>
          <cell r="G718">
            <v>23.9</v>
          </cell>
        </row>
        <row r="719">
          <cell r="A719">
            <v>18</v>
          </cell>
          <cell r="B719" t="str">
            <v>ERDC</v>
          </cell>
          <cell r="C719" t="str">
            <v>1a</v>
          </cell>
          <cell r="D719">
            <v>5</v>
          </cell>
          <cell r="E719">
            <v>21</v>
          </cell>
          <cell r="F719">
            <v>40505</v>
          </cell>
          <cell r="G719">
            <v>23.2</v>
          </cell>
        </row>
        <row r="720">
          <cell r="A720">
            <v>19</v>
          </cell>
          <cell r="B720" t="str">
            <v>ERDC</v>
          </cell>
          <cell r="C720" t="str">
            <v>1a</v>
          </cell>
          <cell r="D720">
            <v>7</v>
          </cell>
          <cell r="E720">
            <v>21</v>
          </cell>
          <cell r="F720">
            <v>40505</v>
          </cell>
          <cell r="G720">
            <v>23.6</v>
          </cell>
        </row>
        <row r="721">
          <cell r="A721">
            <v>20</v>
          </cell>
          <cell r="B721" t="str">
            <v>ERDC</v>
          </cell>
          <cell r="C721" t="str">
            <v>1a</v>
          </cell>
          <cell r="D721">
            <v>6</v>
          </cell>
          <cell r="E721">
            <v>21</v>
          </cell>
          <cell r="F721">
            <v>40505</v>
          </cell>
          <cell r="G721">
            <v>24.2</v>
          </cell>
        </row>
        <row r="722">
          <cell r="A722">
            <v>25</v>
          </cell>
          <cell r="B722" t="str">
            <v>ERDC</v>
          </cell>
          <cell r="C722" t="str">
            <v>1a</v>
          </cell>
          <cell r="D722">
            <v>3</v>
          </cell>
          <cell r="E722">
            <v>21</v>
          </cell>
          <cell r="F722">
            <v>40505</v>
          </cell>
          <cell r="G722">
            <v>24</v>
          </cell>
        </row>
        <row r="723">
          <cell r="A723">
            <v>30</v>
          </cell>
          <cell r="B723" t="str">
            <v>ERDC</v>
          </cell>
          <cell r="C723" t="str">
            <v>1a</v>
          </cell>
          <cell r="D723">
            <v>1</v>
          </cell>
          <cell r="E723">
            <v>21</v>
          </cell>
          <cell r="F723">
            <v>40505</v>
          </cell>
          <cell r="G723">
            <v>24</v>
          </cell>
        </row>
        <row r="724">
          <cell r="A724" t="str">
            <v>33a</v>
          </cell>
          <cell r="B724" t="str">
            <v>ERDC</v>
          </cell>
          <cell r="C724" t="str">
            <v>1a</v>
          </cell>
          <cell r="D724">
            <v>4</v>
          </cell>
          <cell r="E724">
            <v>21</v>
          </cell>
          <cell r="F724">
            <v>40505</v>
          </cell>
          <cell r="G724">
            <v>23.9</v>
          </cell>
        </row>
        <row r="725">
          <cell r="A725">
            <v>1</v>
          </cell>
          <cell r="B725" t="str">
            <v>ERDC</v>
          </cell>
          <cell r="C725" t="str">
            <v>1a</v>
          </cell>
          <cell r="D725">
            <v>11</v>
          </cell>
          <cell r="E725">
            <v>22</v>
          </cell>
          <cell r="F725">
            <v>40506</v>
          </cell>
          <cell r="G725">
            <v>23.3</v>
          </cell>
        </row>
        <row r="726">
          <cell r="A726">
            <v>6</v>
          </cell>
          <cell r="B726" t="str">
            <v>ERDC</v>
          </cell>
          <cell r="C726" t="str">
            <v>1a</v>
          </cell>
          <cell r="D726">
            <v>6</v>
          </cell>
          <cell r="E726">
            <v>22</v>
          </cell>
          <cell r="F726">
            <v>40506</v>
          </cell>
          <cell r="G726">
            <v>22.9</v>
          </cell>
        </row>
        <row r="727">
          <cell r="A727">
            <v>7</v>
          </cell>
          <cell r="B727" t="str">
            <v>ERDC</v>
          </cell>
          <cell r="C727" t="str">
            <v>1a</v>
          </cell>
          <cell r="D727">
            <v>6</v>
          </cell>
          <cell r="E727">
            <v>22</v>
          </cell>
          <cell r="F727">
            <v>40506</v>
          </cell>
          <cell r="G727">
            <v>23.8</v>
          </cell>
        </row>
        <row r="728">
          <cell r="A728">
            <v>8</v>
          </cell>
          <cell r="B728" t="str">
            <v>ERDC</v>
          </cell>
          <cell r="C728" t="str">
            <v>1a</v>
          </cell>
          <cell r="D728">
            <v>2</v>
          </cell>
          <cell r="E728">
            <v>22</v>
          </cell>
          <cell r="F728">
            <v>40506</v>
          </cell>
          <cell r="G728">
            <v>24.1</v>
          </cell>
        </row>
        <row r="729">
          <cell r="A729">
            <v>9</v>
          </cell>
          <cell r="B729" t="str">
            <v>ERDC</v>
          </cell>
          <cell r="C729" t="str">
            <v>1a</v>
          </cell>
          <cell r="D729">
            <v>8</v>
          </cell>
          <cell r="E729">
            <v>22</v>
          </cell>
          <cell r="F729">
            <v>40506</v>
          </cell>
          <cell r="G729">
            <v>24.3</v>
          </cell>
        </row>
        <row r="730">
          <cell r="A730">
            <v>11</v>
          </cell>
          <cell r="B730" t="str">
            <v>ERDC</v>
          </cell>
          <cell r="C730" t="str">
            <v>1a</v>
          </cell>
          <cell r="D730">
            <v>10</v>
          </cell>
          <cell r="E730">
            <v>22</v>
          </cell>
          <cell r="F730">
            <v>40506</v>
          </cell>
          <cell r="G730">
            <v>24.1</v>
          </cell>
        </row>
        <row r="731">
          <cell r="A731">
            <v>18</v>
          </cell>
          <cell r="B731" t="str">
            <v>ERDC</v>
          </cell>
          <cell r="C731" t="str">
            <v>1a</v>
          </cell>
          <cell r="D731">
            <v>11</v>
          </cell>
          <cell r="E731">
            <v>22</v>
          </cell>
          <cell r="F731">
            <v>40506</v>
          </cell>
          <cell r="G731">
            <v>23.8</v>
          </cell>
        </row>
        <row r="732">
          <cell r="A732">
            <v>19</v>
          </cell>
          <cell r="B732" t="str">
            <v>ERDC</v>
          </cell>
          <cell r="C732" t="str">
            <v>1a</v>
          </cell>
          <cell r="D732">
            <v>6</v>
          </cell>
          <cell r="E732">
            <v>22</v>
          </cell>
          <cell r="F732">
            <v>40506</v>
          </cell>
          <cell r="G732">
            <v>24.1</v>
          </cell>
        </row>
        <row r="733">
          <cell r="A733">
            <v>20</v>
          </cell>
          <cell r="B733" t="str">
            <v>ERDC</v>
          </cell>
          <cell r="C733" t="str">
            <v>1a</v>
          </cell>
          <cell r="D733">
            <v>7</v>
          </cell>
          <cell r="E733">
            <v>22</v>
          </cell>
          <cell r="F733">
            <v>40506</v>
          </cell>
          <cell r="G733">
            <v>23.8</v>
          </cell>
        </row>
        <row r="734">
          <cell r="A734">
            <v>25</v>
          </cell>
          <cell r="B734" t="str">
            <v>ERDC</v>
          </cell>
          <cell r="C734" t="str">
            <v>1a</v>
          </cell>
          <cell r="D734">
            <v>4</v>
          </cell>
          <cell r="E734">
            <v>22</v>
          </cell>
          <cell r="F734">
            <v>40506</v>
          </cell>
          <cell r="G734">
            <v>24.1</v>
          </cell>
        </row>
        <row r="735">
          <cell r="A735">
            <v>30</v>
          </cell>
          <cell r="B735" t="str">
            <v>ERDC</v>
          </cell>
          <cell r="C735" t="str">
            <v>1a</v>
          </cell>
          <cell r="D735">
            <v>6</v>
          </cell>
          <cell r="E735">
            <v>22</v>
          </cell>
          <cell r="F735">
            <v>40506</v>
          </cell>
          <cell r="G735">
            <v>24.1</v>
          </cell>
        </row>
        <row r="736">
          <cell r="A736" t="str">
            <v>33a</v>
          </cell>
          <cell r="B736" t="str">
            <v>ERDC</v>
          </cell>
          <cell r="C736" t="str">
            <v>1a</v>
          </cell>
          <cell r="D736">
            <v>10</v>
          </cell>
          <cell r="E736">
            <v>22</v>
          </cell>
          <cell r="F736">
            <v>40506</v>
          </cell>
          <cell r="G736">
            <v>24.3</v>
          </cell>
        </row>
        <row r="737">
          <cell r="A737">
            <v>1</v>
          </cell>
          <cell r="B737" t="str">
            <v>ERDC</v>
          </cell>
          <cell r="C737" t="str">
            <v>1a</v>
          </cell>
          <cell r="D737">
            <v>13</v>
          </cell>
          <cell r="E737">
            <v>23</v>
          </cell>
          <cell r="F737">
            <v>40507</v>
          </cell>
          <cell r="G737">
            <v>23.6</v>
          </cell>
        </row>
        <row r="738">
          <cell r="A738">
            <v>6</v>
          </cell>
          <cell r="B738" t="str">
            <v>ERDC</v>
          </cell>
          <cell r="C738" t="str">
            <v>1a</v>
          </cell>
          <cell r="D738">
            <v>2</v>
          </cell>
          <cell r="E738">
            <v>23</v>
          </cell>
          <cell r="F738">
            <v>40507</v>
          </cell>
          <cell r="G738">
            <v>23.7</v>
          </cell>
        </row>
        <row r="739">
          <cell r="A739">
            <v>7</v>
          </cell>
          <cell r="B739" t="str">
            <v>ERDC</v>
          </cell>
          <cell r="C739" t="str">
            <v>1a</v>
          </cell>
          <cell r="D739">
            <v>6</v>
          </cell>
          <cell r="E739">
            <v>23</v>
          </cell>
          <cell r="F739">
            <v>40507</v>
          </cell>
          <cell r="G739">
            <v>23.5</v>
          </cell>
        </row>
        <row r="740">
          <cell r="A740">
            <v>8</v>
          </cell>
          <cell r="B740" t="str">
            <v>ERDC</v>
          </cell>
          <cell r="C740" t="str">
            <v>1a</v>
          </cell>
          <cell r="D740">
            <v>2</v>
          </cell>
          <cell r="E740">
            <v>23</v>
          </cell>
          <cell r="F740">
            <v>40507</v>
          </cell>
          <cell r="G740">
            <v>23.7</v>
          </cell>
        </row>
        <row r="741">
          <cell r="A741">
            <v>9</v>
          </cell>
          <cell r="B741" t="str">
            <v>ERDC</v>
          </cell>
          <cell r="C741" t="str">
            <v>1a</v>
          </cell>
          <cell r="D741">
            <v>7</v>
          </cell>
          <cell r="E741">
            <v>23</v>
          </cell>
          <cell r="F741">
            <v>40507</v>
          </cell>
          <cell r="G741">
            <v>23.8</v>
          </cell>
        </row>
        <row r="742">
          <cell r="A742">
            <v>11</v>
          </cell>
          <cell r="B742" t="str">
            <v>ERDC</v>
          </cell>
          <cell r="C742" t="str">
            <v>1a</v>
          </cell>
          <cell r="D742">
            <v>8</v>
          </cell>
          <cell r="E742">
            <v>23</v>
          </cell>
          <cell r="F742">
            <v>40507</v>
          </cell>
          <cell r="G742">
            <v>24</v>
          </cell>
        </row>
        <row r="743">
          <cell r="A743">
            <v>18</v>
          </cell>
          <cell r="B743" t="str">
            <v>ERDC</v>
          </cell>
          <cell r="C743" t="str">
            <v>1a</v>
          </cell>
          <cell r="D743">
            <v>10</v>
          </cell>
          <cell r="E743">
            <v>23</v>
          </cell>
          <cell r="F743">
            <v>40507</v>
          </cell>
          <cell r="G743">
            <v>23.7</v>
          </cell>
        </row>
        <row r="744">
          <cell r="A744">
            <v>19</v>
          </cell>
          <cell r="B744" t="str">
            <v>ERDC</v>
          </cell>
          <cell r="C744" t="str">
            <v>1a</v>
          </cell>
          <cell r="D744">
            <v>10</v>
          </cell>
          <cell r="E744">
            <v>23</v>
          </cell>
          <cell r="F744">
            <v>40507</v>
          </cell>
          <cell r="G744">
            <v>24</v>
          </cell>
        </row>
        <row r="745">
          <cell r="A745">
            <v>20</v>
          </cell>
          <cell r="B745" t="str">
            <v>ERDC</v>
          </cell>
          <cell r="C745" t="str">
            <v>1a</v>
          </cell>
          <cell r="D745">
            <v>1</v>
          </cell>
          <cell r="E745">
            <v>23</v>
          </cell>
          <cell r="F745">
            <v>40507</v>
          </cell>
          <cell r="G745">
            <v>23.2</v>
          </cell>
        </row>
        <row r="746">
          <cell r="A746">
            <v>25</v>
          </cell>
          <cell r="B746" t="str">
            <v>ERDC</v>
          </cell>
          <cell r="C746" t="str">
            <v>1a</v>
          </cell>
          <cell r="D746">
            <v>4</v>
          </cell>
          <cell r="E746">
            <v>23</v>
          </cell>
          <cell r="F746">
            <v>40507</v>
          </cell>
          <cell r="G746">
            <v>23.9</v>
          </cell>
        </row>
        <row r="747">
          <cell r="A747">
            <v>30</v>
          </cell>
          <cell r="B747" t="str">
            <v>ERDC</v>
          </cell>
          <cell r="C747" t="str">
            <v>1a</v>
          </cell>
          <cell r="D747">
            <v>12</v>
          </cell>
          <cell r="E747">
            <v>23</v>
          </cell>
          <cell r="F747">
            <v>40507</v>
          </cell>
          <cell r="G747">
            <v>23.7</v>
          </cell>
        </row>
        <row r="748">
          <cell r="A748" t="str">
            <v>33a</v>
          </cell>
          <cell r="B748" t="str">
            <v>ERDC</v>
          </cell>
          <cell r="C748" t="str">
            <v>1a</v>
          </cell>
          <cell r="D748">
            <v>2</v>
          </cell>
          <cell r="E748">
            <v>23</v>
          </cell>
          <cell r="F748">
            <v>40507</v>
          </cell>
          <cell r="G748">
            <v>23.9</v>
          </cell>
        </row>
        <row r="749">
          <cell r="A749">
            <v>1</v>
          </cell>
          <cell r="B749" t="str">
            <v>ERDC</v>
          </cell>
          <cell r="C749" t="str">
            <v>1a</v>
          </cell>
          <cell r="D749">
            <v>6</v>
          </cell>
          <cell r="E749">
            <v>24</v>
          </cell>
          <cell r="F749">
            <v>40508</v>
          </cell>
          <cell r="G749">
            <v>23</v>
          </cell>
        </row>
        <row r="750">
          <cell r="A750">
            <v>6</v>
          </cell>
          <cell r="B750" t="str">
            <v>ERDC</v>
          </cell>
          <cell r="C750" t="str">
            <v>1a</v>
          </cell>
          <cell r="D750">
            <v>10</v>
          </cell>
          <cell r="E750">
            <v>24</v>
          </cell>
          <cell r="F750">
            <v>40508</v>
          </cell>
          <cell r="G750">
            <v>23.1</v>
          </cell>
        </row>
        <row r="751">
          <cell r="A751">
            <v>7</v>
          </cell>
          <cell r="B751" t="str">
            <v>ERDC</v>
          </cell>
          <cell r="C751" t="str">
            <v>1a</v>
          </cell>
          <cell r="D751">
            <v>8</v>
          </cell>
          <cell r="E751">
            <v>24</v>
          </cell>
          <cell r="F751">
            <v>40508</v>
          </cell>
          <cell r="G751">
            <v>23</v>
          </cell>
        </row>
        <row r="752">
          <cell r="A752">
            <v>8</v>
          </cell>
          <cell r="B752" t="str">
            <v>ERDC</v>
          </cell>
          <cell r="C752" t="str">
            <v>1a</v>
          </cell>
          <cell r="D752">
            <v>13</v>
          </cell>
          <cell r="E752">
            <v>24</v>
          </cell>
          <cell r="F752">
            <v>40508</v>
          </cell>
          <cell r="G752">
            <v>22.2</v>
          </cell>
        </row>
        <row r="753">
          <cell r="A753">
            <v>9</v>
          </cell>
          <cell r="B753" t="str">
            <v>ERDC</v>
          </cell>
          <cell r="C753" t="str">
            <v>1a</v>
          </cell>
          <cell r="D753">
            <v>12</v>
          </cell>
          <cell r="E753">
            <v>24</v>
          </cell>
          <cell r="F753">
            <v>40508</v>
          </cell>
          <cell r="G753">
            <v>23.2</v>
          </cell>
        </row>
        <row r="754">
          <cell r="A754">
            <v>11</v>
          </cell>
          <cell r="B754" t="str">
            <v>ERDC</v>
          </cell>
          <cell r="C754" t="str">
            <v>1a</v>
          </cell>
          <cell r="D754">
            <v>2</v>
          </cell>
          <cell r="E754">
            <v>24</v>
          </cell>
          <cell r="F754">
            <v>40508</v>
          </cell>
          <cell r="G754">
            <v>22.6</v>
          </cell>
        </row>
        <row r="755">
          <cell r="A755">
            <v>18</v>
          </cell>
          <cell r="B755" t="str">
            <v>ERDC</v>
          </cell>
          <cell r="C755" t="str">
            <v>1a</v>
          </cell>
          <cell r="D755">
            <v>3</v>
          </cell>
          <cell r="E755">
            <v>24</v>
          </cell>
          <cell r="F755">
            <v>40508</v>
          </cell>
          <cell r="G755">
            <v>22.6</v>
          </cell>
        </row>
        <row r="756">
          <cell r="A756">
            <v>19</v>
          </cell>
          <cell r="B756" t="str">
            <v>ERDC</v>
          </cell>
          <cell r="C756" t="str">
            <v>1a</v>
          </cell>
          <cell r="D756">
            <v>3</v>
          </cell>
          <cell r="E756">
            <v>24</v>
          </cell>
          <cell r="F756">
            <v>40508</v>
          </cell>
          <cell r="G756">
            <v>23.7</v>
          </cell>
        </row>
        <row r="757">
          <cell r="A757">
            <v>20</v>
          </cell>
          <cell r="B757" t="str">
            <v>ERDC</v>
          </cell>
          <cell r="C757" t="str">
            <v>1a</v>
          </cell>
          <cell r="D757">
            <v>11</v>
          </cell>
          <cell r="E757">
            <v>24</v>
          </cell>
          <cell r="F757">
            <v>40508</v>
          </cell>
          <cell r="G757">
            <v>23.6</v>
          </cell>
        </row>
        <row r="758">
          <cell r="A758">
            <v>25</v>
          </cell>
          <cell r="B758" t="str">
            <v>ERDC</v>
          </cell>
          <cell r="C758" t="str">
            <v>1a</v>
          </cell>
          <cell r="D758">
            <v>8</v>
          </cell>
          <cell r="E758">
            <v>24</v>
          </cell>
          <cell r="F758">
            <v>40508</v>
          </cell>
          <cell r="G758">
            <v>23.4</v>
          </cell>
        </row>
        <row r="759">
          <cell r="A759">
            <v>30</v>
          </cell>
          <cell r="B759" t="str">
            <v>ERDC</v>
          </cell>
          <cell r="C759" t="str">
            <v>1a</v>
          </cell>
          <cell r="D759">
            <v>1</v>
          </cell>
          <cell r="E759">
            <v>24</v>
          </cell>
          <cell r="F759">
            <v>40508</v>
          </cell>
          <cell r="G759">
            <v>23.5</v>
          </cell>
        </row>
        <row r="760">
          <cell r="A760" t="str">
            <v>33a</v>
          </cell>
          <cell r="B760" t="str">
            <v>ERDC</v>
          </cell>
          <cell r="C760" t="str">
            <v>1a</v>
          </cell>
          <cell r="D760">
            <v>5</v>
          </cell>
          <cell r="E760">
            <v>24</v>
          </cell>
          <cell r="F760">
            <v>40508</v>
          </cell>
          <cell r="G760">
            <v>23.6</v>
          </cell>
        </row>
        <row r="761">
          <cell r="A761">
            <v>1</v>
          </cell>
          <cell r="B761" t="str">
            <v>ERDC</v>
          </cell>
          <cell r="C761" t="str">
            <v>1a</v>
          </cell>
          <cell r="D761">
            <v>6</v>
          </cell>
          <cell r="E761">
            <v>25</v>
          </cell>
          <cell r="F761">
            <v>40509</v>
          </cell>
          <cell r="G761">
            <v>22</v>
          </cell>
        </row>
        <row r="762">
          <cell r="A762">
            <v>6</v>
          </cell>
          <cell r="B762" t="str">
            <v>ERDC</v>
          </cell>
          <cell r="C762" t="str">
            <v>1a</v>
          </cell>
          <cell r="D762">
            <v>6</v>
          </cell>
          <cell r="E762">
            <v>25</v>
          </cell>
          <cell r="F762">
            <v>40509</v>
          </cell>
          <cell r="G762">
            <v>21.5</v>
          </cell>
        </row>
        <row r="763">
          <cell r="A763">
            <v>7</v>
          </cell>
          <cell r="B763" t="str">
            <v>ERDC</v>
          </cell>
          <cell r="C763" t="str">
            <v>1a</v>
          </cell>
          <cell r="D763">
            <v>11</v>
          </cell>
          <cell r="E763">
            <v>25</v>
          </cell>
          <cell r="F763">
            <v>40509</v>
          </cell>
          <cell r="G763">
            <v>22.7</v>
          </cell>
        </row>
        <row r="764">
          <cell r="A764">
            <v>8</v>
          </cell>
          <cell r="B764" t="str">
            <v>ERDC</v>
          </cell>
          <cell r="C764" t="str">
            <v>1a</v>
          </cell>
          <cell r="D764">
            <v>3</v>
          </cell>
          <cell r="E764">
            <v>25</v>
          </cell>
          <cell r="F764">
            <v>40509</v>
          </cell>
          <cell r="G764">
            <v>22.7</v>
          </cell>
        </row>
        <row r="765">
          <cell r="A765">
            <v>9</v>
          </cell>
          <cell r="B765" t="str">
            <v>ERDC</v>
          </cell>
          <cell r="C765" t="str">
            <v>1a</v>
          </cell>
          <cell r="D765">
            <v>9</v>
          </cell>
          <cell r="E765">
            <v>25</v>
          </cell>
          <cell r="F765">
            <v>40509</v>
          </cell>
          <cell r="G765">
            <v>22.9</v>
          </cell>
        </row>
        <row r="766">
          <cell r="A766">
            <v>11</v>
          </cell>
          <cell r="B766" t="str">
            <v>ERDC</v>
          </cell>
          <cell r="C766" t="str">
            <v>1a</v>
          </cell>
          <cell r="D766">
            <v>6</v>
          </cell>
          <cell r="E766">
            <v>25</v>
          </cell>
          <cell r="F766">
            <v>40509</v>
          </cell>
          <cell r="G766">
            <v>22.8</v>
          </cell>
        </row>
        <row r="767">
          <cell r="A767">
            <v>18</v>
          </cell>
          <cell r="B767" t="str">
            <v>ERDC</v>
          </cell>
          <cell r="C767" t="str">
            <v>1a</v>
          </cell>
          <cell r="D767">
            <v>12</v>
          </cell>
          <cell r="E767">
            <v>25</v>
          </cell>
          <cell r="F767">
            <v>40509</v>
          </cell>
          <cell r="G767">
            <v>22.9</v>
          </cell>
        </row>
        <row r="768">
          <cell r="A768">
            <v>19</v>
          </cell>
          <cell r="B768" t="str">
            <v>ERDC</v>
          </cell>
          <cell r="C768" t="str">
            <v>1a</v>
          </cell>
          <cell r="D768">
            <v>7</v>
          </cell>
          <cell r="E768">
            <v>25</v>
          </cell>
          <cell r="F768">
            <v>40509</v>
          </cell>
          <cell r="G768">
            <v>22.9</v>
          </cell>
        </row>
        <row r="769">
          <cell r="A769">
            <v>20</v>
          </cell>
          <cell r="B769" t="str">
            <v>ERDC</v>
          </cell>
          <cell r="C769" t="str">
            <v>1a</v>
          </cell>
          <cell r="D769">
            <v>6</v>
          </cell>
          <cell r="E769">
            <v>25</v>
          </cell>
          <cell r="F769">
            <v>40509</v>
          </cell>
          <cell r="G769">
            <v>22.8</v>
          </cell>
        </row>
        <row r="770">
          <cell r="A770">
            <v>25</v>
          </cell>
          <cell r="B770" t="str">
            <v>ERDC</v>
          </cell>
          <cell r="C770" t="str">
            <v>1a</v>
          </cell>
          <cell r="D770">
            <v>3</v>
          </cell>
          <cell r="E770">
            <v>25</v>
          </cell>
          <cell r="F770">
            <v>40509</v>
          </cell>
          <cell r="G770">
            <v>22.7</v>
          </cell>
        </row>
        <row r="771">
          <cell r="A771">
            <v>30</v>
          </cell>
          <cell r="B771" t="str">
            <v>ERDC</v>
          </cell>
          <cell r="C771" t="str">
            <v>1a</v>
          </cell>
          <cell r="D771">
            <v>12</v>
          </cell>
          <cell r="E771">
            <v>25</v>
          </cell>
          <cell r="F771">
            <v>40509</v>
          </cell>
          <cell r="G771">
            <v>22.9</v>
          </cell>
        </row>
        <row r="772">
          <cell r="A772" t="str">
            <v>33a</v>
          </cell>
          <cell r="B772" t="str">
            <v>ERDC</v>
          </cell>
          <cell r="C772" t="str">
            <v>1a</v>
          </cell>
          <cell r="D772">
            <v>8</v>
          </cell>
          <cell r="E772">
            <v>25</v>
          </cell>
          <cell r="F772">
            <v>40509</v>
          </cell>
          <cell r="G772">
            <v>22.8</v>
          </cell>
        </row>
        <row r="773">
          <cell r="A773">
            <v>1</v>
          </cell>
          <cell r="B773" t="str">
            <v>ERDC</v>
          </cell>
          <cell r="C773" t="str">
            <v>1a</v>
          </cell>
          <cell r="D773">
            <v>5</v>
          </cell>
          <cell r="E773">
            <v>26</v>
          </cell>
          <cell r="F773">
            <v>40510</v>
          </cell>
          <cell r="G773">
            <v>22.9</v>
          </cell>
        </row>
        <row r="774">
          <cell r="A774">
            <v>6</v>
          </cell>
          <cell r="B774" t="str">
            <v>ERDC</v>
          </cell>
          <cell r="C774" t="str">
            <v>1a</v>
          </cell>
          <cell r="D774">
            <v>5</v>
          </cell>
          <cell r="E774">
            <v>26</v>
          </cell>
          <cell r="F774">
            <v>40510</v>
          </cell>
          <cell r="G774">
            <v>23.7</v>
          </cell>
        </row>
        <row r="775">
          <cell r="A775">
            <v>7</v>
          </cell>
          <cell r="B775" t="str">
            <v>ERDC</v>
          </cell>
          <cell r="C775" t="str">
            <v>1a</v>
          </cell>
          <cell r="D775">
            <v>3</v>
          </cell>
          <cell r="E775">
            <v>26</v>
          </cell>
          <cell r="F775">
            <v>40510</v>
          </cell>
          <cell r="G775">
            <v>22.8</v>
          </cell>
        </row>
        <row r="776">
          <cell r="A776">
            <v>8</v>
          </cell>
          <cell r="B776" t="str">
            <v>ERDC</v>
          </cell>
          <cell r="C776" t="str">
            <v>1a</v>
          </cell>
          <cell r="D776">
            <v>7</v>
          </cell>
          <cell r="E776">
            <v>26</v>
          </cell>
          <cell r="F776">
            <v>40510</v>
          </cell>
          <cell r="G776">
            <v>23.8</v>
          </cell>
        </row>
        <row r="777">
          <cell r="A777">
            <v>9</v>
          </cell>
          <cell r="B777" t="str">
            <v>ERDC</v>
          </cell>
          <cell r="C777" t="str">
            <v>1a</v>
          </cell>
          <cell r="D777">
            <v>3</v>
          </cell>
          <cell r="E777">
            <v>26</v>
          </cell>
          <cell r="F777">
            <v>40510</v>
          </cell>
          <cell r="G777">
            <v>23.8</v>
          </cell>
        </row>
        <row r="778">
          <cell r="A778">
            <v>11</v>
          </cell>
          <cell r="B778" t="str">
            <v>ERDC</v>
          </cell>
          <cell r="C778" t="str">
            <v>1a</v>
          </cell>
          <cell r="D778">
            <v>13</v>
          </cell>
          <cell r="E778">
            <v>26</v>
          </cell>
          <cell r="F778">
            <v>40510</v>
          </cell>
          <cell r="G778">
            <v>22.9</v>
          </cell>
        </row>
        <row r="779">
          <cell r="A779">
            <v>18</v>
          </cell>
          <cell r="B779" t="str">
            <v>ERDC</v>
          </cell>
          <cell r="C779" t="str">
            <v>1a</v>
          </cell>
          <cell r="D779">
            <v>10</v>
          </cell>
          <cell r="E779">
            <v>26</v>
          </cell>
          <cell r="F779">
            <v>40510</v>
          </cell>
          <cell r="G779">
            <v>23.7</v>
          </cell>
        </row>
        <row r="780">
          <cell r="A780">
            <v>19</v>
          </cell>
          <cell r="B780" t="str">
            <v>ERDC</v>
          </cell>
          <cell r="C780" t="str">
            <v>1a</v>
          </cell>
          <cell r="D780">
            <v>1</v>
          </cell>
          <cell r="E780">
            <v>26</v>
          </cell>
          <cell r="F780">
            <v>40510</v>
          </cell>
          <cell r="G780">
            <v>23.8</v>
          </cell>
        </row>
        <row r="781">
          <cell r="A781">
            <v>20</v>
          </cell>
          <cell r="B781" t="str">
            <v>ERDC</v>
          </cell>
          <cell r="C781" t="str">
            <v>1a</v>
          </cell>
          <cell r="D781">
            <v>1</v>
          </cell>
          <cell r="E781">
            <v>26</v>
          </cell>
          <cell r="F781">
            <v>40510</v>
          </cell>
          <cell r="G781">
            <v>23.8</v>
          </cell>
        </row>
        <row r="782">
          <cell r="A782">
            <v>25</v>
          </cell>
          <cell r="B782" t="str">
            <v>ERDC</v>
          </cell>
          <cell r="C782" t="str">
            <v>1a</v>
          </cell>
          <cell r="D782">
            <v>11</v>
          </cell>
          <cell r="E782">
            <v>26</v>
          </cell>
          <cell r="F782">
            <v>40510</v>
          </cell>
          <cell r="G782">
            <v>22.9</v>
          </cell>
        </row>
        <row r="783">
          <cell r="A783">
            <v>30</v>
          </cell>
          <cell r="B783" t="str">
            <v>ERDC</v>
          </cell>
          <cell r="C783" t="str">
            <v>1a</v>
          </cell>
          <cell r="D783">
            <v>3</v>
          </cell>
          <cell r="E783">
            <v>26</v>
          </cell>
          <cell r="F783">
            <v>40510</v>
          </cell>
          <cell r="G783">
            <v>23.8</v>
          </cell>
        </row>
        <row r="784">
          <cell r="A784" t="str">
            <v>33a</v>
          </cell>
          <cell r="B784" t="str">
            <v>ERDC</v>
          </cell>
          <cell r="C784" t="str">
            <v>1a</v>
          </cell>
          <cell r="D784">
            <v>10</v>
          </cell>
          <cell r="E784">
            <v>26</v>
          </cell>
          <cell r="F784">
            <v>40510</v>
          </cell>
          <cell r="G784">
            <v>23.8</v>
          </cell>
        </row>
        <row r="785">
          <cell r="A785">
            <v>1</v>
          </cell>
          <cell r="B785" t="str">
            <v>ERDC</v>
          </cell>
          <cell r="C785" t="str">
            <v>1a</v>
          </cell>
          <cell r="D785">
            <v>6</v>
          </cell>
          <cell r="E785">
            <v>27</v>
          </cell>
          <cell r="F785">
            <v>40511</v>
          </cell>
          <cell r="G785">
            <v>23</v>
          </cell>
        </row>
        <row r="786">
          <cell r="A786">
            <v>6</v>
          </cell>
          <cell r="B786" t="str">
            <v>ERDC</v>
          </cell>
          <cell r="C786" t="str">
            <v>1a</v>
          </cell>
          <cell r="D786">
            <v>3</v>
          </cell>
          <cell r="E786">
            <v>27</v>
          </cell>
          <cell r="F786">
            <v>40511</v>
          </cell>
          <cell r="G786">
            <v>23.3</v>
          </cell>
        </row>
        <row r="787">
          <cell r="A787">
            <v>7</v>
          </cell>
          <cell r="B787" t="str">
            <v>ERDC</v>
          </cell>
          <cell r="C787" t="str">
            <v>1a</v>
          </cell>
          <cell r="D787">
            <v>6</v>
          </cell>
          <cell r="E787">
            <v>27</v>
          </cell>
          <cell r="F787">
            <v>40511</v>
          </cell>
          <cell r="G787">
            <v>23.8</v>
          </cell>
        </row>
        <row r="788">
          <cell r="A788">
            <v>8</v>
          </cell>
          <cell r="B788" t="str">
            <v>ERDC</v>
          </cell>
          <cell r="C788" t="str">
            <v>1a</v>
          </cell>
          <cell r="D788">
            <v>3</v>
          </cell>
          <cell r="E788">
            <v>27</v>
          </cell>
          <cell r="F788">
            <v>40511</v>
          </cell>
          <cell r="G788">
            <v>23.6</v>
          </cell>
        </row>
        <row r="789">
          <cell r="A789">
            <v>9</v>
          </cell>
          <cell r="B789" t="str">
            <v>ERDC</v>
          </cell>
          <cell r="C789" t="str">
            <v>1a</v>
          </cell>
          <cell r="D789">
            <v>11</v>
          </cell>
          <cell r="E789">
            <v>27</v>
          </cell>
          <cell r="F789">
            <v>40511</v>
          </cell>
          <cell r="G789">
            <v>23.4</v>
          </cell>
        </row>
        <row r="790">
          <cell r="A790">
            <v>11</v>
          </cell>
          <cell r="B790" t="str">
            <v>ERDC</v>
          </cell>
          <cell r="C790" t="str">
            <v>1a</v>
          </cell>
          <cell r="D790">
            <v>10</v>
          </cell>
          <cell r="E790">
            <v>27</v>
          </cell>
          <cell r="F790">
            <v>40511</v>
          </cell>
          <cell r="G790">
            <v>23.6</v>
          </cell>
        </row>
        <row r="791">
          <cell r="A791">
            <v>18</v>
          </cell>
          <cell r="B791" t="str">
            <v>ERDC</v>
          </cell>
          <cell r="C791" t="str">
            <v>1a</v>
          </cell>
          <cell r="D791">
            <v>10</v>
          </cell>
          <cell r="E791">
            <v>27</v>
          </cell>
          <cell r="F791">
            <v>40511</v>
          </cell>
          <cell r="G791">
            <v>22.9</v>
          </cell>
        </row>
        <row r="792">
          <cell r="A792">
            <v>19</v>
          </cell>
          <cell r="B792" t="str">
            <v>ERDC</v>
          </cell>
          <cell r="C792" t="str">
            <v>1a</v>
          </cell>
          <cell r="D792">
            <v>3</v>
          </cell>
          <cell r="E792">
            <v>27</v>
          </cell>
          <cell r="F792">
            <v>40511</v>
          </cell>
          <cell r="G792">
            <v>23.4</v>
          </cell>
        </row>
        <row r="793">
          <cell r="A793">
            <v>20</v>
          </cell>
          <cell r="B793" t="str">
            <v>ERDC</v>
          </cell>
          <cell r="C793" t="str">
            <v>1a</v>
          </cell>
          <cell r="D793">
            <v>11</v>
          </cell>
          <cell r="E793">
            <v>27</v>
          </cell>
          <cell r="F793">
            <v>40511</v>
          </cell>
          <cell r="G793">
            <v>23.5</v>
          </cell>
        </row>
        <row r="794">
          <cell r="A794">
            <v>25</v>
          </cell>
          <cell r="B794" t="str">
            <v>ERDC</v>
          </cell>
          <cell r="C794" t="str">
            <v>1a</v>
          </cell>
          <cell r="D794">
            <v>3</v>
          </cell>
          <cell r="E794">
            <v>27</v>
          </cell>
          <cell r="F794">
            <v>40511</v>
          </cell>
          <cell r="G794">
            <v>23.4</v>
          </cell>
        </row>
        <row r="795">
          <cell r="A795">
            <v>30</v>
          </cell>
          <cell r="B795" t="str">
            <v>ERDC</v>
          </cell>
          <cell r="C795" t="str">
            <v>1a</v>
          </cell>
          <cell r="D795">
            <v>6</v>
          </cell>
          <cell r="E795">
            <v>27</v>
          </cell>
          <cell r="F795">
            <v>40511</v>
          </cell>
          <cell r="G795">
            <v>23.3</v>
          </cell>
        </row>
        <row r="796">
          <cell r="A796" t="str">
            <v>33a</v>
          </cell>
          <cell r="B796" t="str">
            <v>ERDC</v>
          </cell>
          <cell r="C796" t="str">
            <v>1a</v>
          </cell>
          <cell r="D796">
            <v>4</v>
          </cell>
          <cell r="E796">
            <v>27</v>
          </cell>
          <cell r="F796">
            <v>40511</v>
          </cell>
          <cell r="G796">
            <v>23.6</v>
          </cell>
        </row>
        <row r="797">
          <cell r="A797">
            <v>1</v>
          </cell>
          <cell r="B797" t="str">
            <v>ERDC</v>
          </cell>
          <cell r="C797" t="str">
            <v>1a</v>
          </cell>
          <cell r="D797">
            <v>1</v>
          </cell>
          <cell r="E797">
            <v>28</v>
          </cell>
          <cell r="F797">
            <v>40512</v>
          </cell>
          <cell r="G797">
            <v>23.1</v>
          </cell>
          <cell r="H797">
            <v>6.8</v>
          </cell>
          <cell r="I797">
            <v>7.94</v>
          </cell>
        </row>
        <row r="798">
          <cell r="A798">
            <v>1</v>
          </cell>
          <cell r="B798" t="str">
            <v>ERDC</v>
          </cell>
          <cell r="C798" t="str">
            <v>1a</v>
          </cell>
          <cell r="D798">
            <v>2</v>
          </cell>
          <cell r="E798">
            <v>28</v>
          </cell>
          <cell r="F798">
            <v>40512</v>
          </cell>
          <cell r="G798">
            <v>23</v>
          </cell>
          <cell r="H798">
            <v>6.5</v>
          </cell>
          <cell r="I798">
            <v>7.91</v>
          </cell>
        </row>
        <row r="799">
          <cell r="A799">
            <v>1</v>
          </cell>
          <cell r="B799" t="str">
            <v>ERDC</v>
          </cell>
          <cell r="C799" t="str">
            <v>1a</v>
          </cell>
          <cell r="D799">
            <v>3</v>
          </cell>
          <cell r="E799">
            <v>28</v>
          </cell>
          <cell r="F799">
            <v>40512</v>
          </cell>
          <cell r="G799">
            <v>22.3</v>
          </cell>
          <cell r="H799">
            <v>6.6</v>
          </cell>
          <cell r="I799">
            <v>7.87</v>
          </cell>
        </row>
        <row r="800">
          <cell r="A800">
            <v>1</v>
          </cell>
          <cell r="B800" t="str">
            <v>ERDC</v>
          </cell>
          <cell r="C800" t="str">
            <v>1a</v>
          </cell>
          <cell r="D800">
            <v>4</v>
          </cell>
          <cell r="E800">
            <v>28</v>
          </cell>
          <cell r="F800">
            <v>40512</v>
          </cell>
          <cell r="G800">
            <v>23</v>
          </cell>
          <cell r="H800">
            <v>6.4</v>
          </cell>
          <cell r="I800">
            <v>7.82</v>
          </cell>
        </row>
        <row r="801">
          <cell r="A801">
            <v>1</v>
          </cell>
          <cell r="B801" t="str">
            <v>ERDC</v>
          </cell>
          <cell r="C801" t="str">
            <v>1a</v>
          </cell>
          <cell r="D801">
            <v>5</v>
          </cell>
          <cell r="E801">
            <v>28</v>
          </cell>
          <cell r="F801">
            <v>40512</v>
          </cell>
          <cell r="G801">
            <v>22.9</v>
          </cell>
          <cell r="H801">
            <v>6.9</v>
          </cell>
          <cell r="I801">
            <v>7.32</v>
          </cell>
        </row>
        <row r="802">
          <cell r="A802">
            <v>1</v>
          </cell>
          <cell r="B802" t="str">
            <v>ERDC</v>
          </cell>
          <cell r="C802" t="str">
            <v>1a</v>
          </cell>
          <cell r="D802">
            <v>6</v>
          </cell>
          <cell r="E802">
            <v>28</v>
          </cell>
          <cell r="F802">
            <v>40512</v>
          </cell>
          <cell r="G802">
            <v>23</v>
          </cell>
          <cell r="H802">
            <v>6.9</v>
          </cell>
          <cell r="I802">
            <v>7.51</v>
          </cell>
        </row>
        <row r="803">
          <cell r="A803">
            <v>1</v>
          </cell>
          <cell r="B803" t="str">
            <v>ERDC</v>
          </cell>
          <cell r="C803" t="str">
            <v>1a</v>
          </cell>
          <cell r="D803">
            <v>7</v>
          </cell>
          <cell r="E803">
            <v>28</v>
          </cell>
          <cell r="F803">
            <v>40512</v>
          </cell>
          <cell r="G803">
            <v>22.8</v>
          </cell>
          <cell r="H803">
            <v>6.3</v>
          </cell>
          <cell r="I803">
            <v>7.37</v>
          </cell>
        </row>
        <row r="804">
          <cell r="A804">
            <v>1</v>
          </cell>
          <cell r="B804" t="str">
            <v>ERDC</v>
          </cell>
          <cell r="C804" t="str">
            <v>1a</v>
          </cell>
          <cell r="D804">
            <v>8</v>
          </cell>
          <cell r="E804">
            <v>28</v>
          </cell>
          <cell r="F804">
            <v>40512</v>
          </cell>
          <cell r="G804">
            <v>22.6</v>
          </cell>
          <cell r="H804">
            <v>6.7</v>
          </cell>
          <cell r="I804">
            <v>7.45</v>
          </cell>
        </row>
        <row r="805">
          <cell r="A805">
            <v>1</v>
          </cell>
          <cell r="B805" t="str">
            <v>ERDC</v>
          </cell>
          <cell r="C805" t="str">
            <v>1a</v>
          </cell>
          <cell r="D805">
            <v>9</v>
          </cell>
          <cell r="E805">
            <v>28</v>
          </cell>
          <cell r="F805">
            <v>40512</v>
          </cell>
          <cell r="G805">
            <v>23.2</v>
          </cell>
          <cell r="H805">
            <v>6.2</v>
          </cell>
          <cell r="I805">
            <v>7.46</v>
          </cell>
        </row>
        <row r="806">
          <cell r="A806">
            <v>1</v>
          </cell>
          <cell r="B806" t="str">
            <v>ERDC</v>
          </cell>
          <cell r="C806" t="str">
            <v>1a</v>
          </cell>
          <cell r="D806">
            <v>10</v>
          </cell>
          <cell r="E806">
            <v>28</v>
          </cell>
          <cell r="F806">
            <v>40512</v>
          </cell>
          <cell r="G806">
            <v>23</v>
          </cell>
          <cell r="H806">
            <v>6.6</v>
          </cell>
          <cell r="I806">
            <v>7.46</v>
          </cell>
        </row>
        <row r="807">
          <cell r="A807">
            <v>1</v>
          </cell>
          <cell r="B807" t="str">
            <v>ERDC</v>
          </cell>
          <cell r="C807" t="str">
            <v>1a</v>
          </cell>
          <cell r="D807">
            <v>11</v>
          </cell>
          <cell r="E807">
            <v>28</v>
          </cell>
          <cell r="F807">
            <v>40512</v>
          </cell>
          <cell r="G807">
            <v>22.7</v>
          </cell>
          <cell r="H807">
            <v>6.5</v>
          </cell>
          <cell r="I807">
            <v>7.48</v>
          </cell>
        </row>
        <row r="808">
          <cell r="A808">
            <v>1</v>
          </cell>
          <cell r="B808" t="str">
            <v>ERDC</v>
          </cell>
          <cell r="C808" t="str">
            <v>1a</v>
          </cell>
          <cell r="D808">
            <v>12</v>
          </cell>
          <cell r="E808">
            <v>28</v>
          </cell>
          <cell r="F808">
            <v>40512</v>
          </cell>
          <cell r="G808">
            <v>23</v>
          </cell>
          <cell r="H808">
            <v>6.24</v>
          </cell>
          <cell r="I808">
            <v>7.39</v>
          </cell>
        </row>
        <row r="809">
          <cell r="A809">
            <v>6</v>
          </cell>
          <cell r="B809" t="str">
            <v>ERDC</v>
          </cell>
          <cell r="C809" t="str">
            <v>1a</v>
          </cell>
          <cell r="D809">
            <v>1</v>
          </cell>
          <cell r="E809">
            <v>28</v>
          </cell>
          <cell r="F809">
            <v>40512</v>
          </cell>
          <cell r="G809">
            <v>23</v>
          </cell>
          <cell r="H809">
            <v>6.7</v>
          </cell>
          <cell r="I809">
            <v>7.9</v>
          </cell>
          <cell r="L809">
            <v>210</v>
          </cell>
        </row>
        <row r="810">
          <cell r="A810">
            <v>6</v>
          </cell>
          <cell r="B810" t="str">
            <v>ERDC</v>
          </cell>
          <cell r="C810" t="str">
            <v>1a</v>
          </cell>
          <cell r="D810">
            <v>2</v>
          </cell>
          <cell r="E810">
            <v>28</v>
          </cell>
          <cell r="F810">
            <v>40512</v>
          </cell>
          <cell r="G810">
            <v>23</v>
          </cell>
          <cell r="H810">
            <v>6.6</v>
          </cell>
          <cell r="I810">
            <v>7.93</v>
          </cell>
        </row>
        <row r="811">
          <cell r="A811">
            <v>6</v>
          </cell>
          <cell r="B811" t="str">
            <v>ERDC</v>
          </cell>
          <cell r="C811" t="str">
            <v>1a</v>
          </cell>
          <cell r="D811">
            <v>3</v>
          </cell>
          <cell r="E811">
            <v>28</v>
          </cell>
          <cell r="F811">
            <v>40512</v>
          </cell>
          <cell r="G811">
            <v>22.8</v>
          </cell>
          <cell r="H811">
            <v>6.3</v>
          </cell>
          <cell r="I811">
            <v>7.93</v>
          </cell>
        </row>
        <row r="812">
          <cell r="A812">
            <v>6</v>
          </cell>
          <cell r="B812" t="str">
            <v>ERDC</v>
          </cell>
          <cell r="C812" t="str">
            <v>1a</v>
          </cell>
          <cell r="D812">
            <v>4</v>
          </cell>
          <cell r="E812">
            <v>28</v>
          </cell>
          <cell r="F812">
            <v>40512</v>
          </cell>
          <cell r="G812">
            <v>22.6</v>
          </cell>
          <cell r="H812">
            <v>6.6</v>
          </cell>
          <cell r="I812">
            <v>7.89</v>
          </cell>
        </row>
        <row r="813">
          <cell r="A813">
            <v>6</v>
          </cell>
          <cell r="B813" t="str">
            <v>ERDC</v>
          </cell>
          <cell r="C813" t="str">
            <v>1a</v>
          </cell>
          <cell r="D813">
            <v>5</v>
          </cell>
          <cell r="E813">
            <v>28</v>
          </cell>
          <cell r="F813">
            <v>40512</v>
          </cell>
          <cell r="G813">
            <v>22.6</v>
          </cell>
          <cell r="H813">
            <v>6.6</v>
          </cell>
          <cell r="I813">
            <v>7.89</v>
          </cell>
        </row>
        <row r="814">
          <cell r="A814">
            <v>6</v>
          </cell>
          <cell r="B814" t="str">
            <v>ERDC</v>
          </cell>
          <cell r="C814" t="str">
            <v>1a</v>
          </cell>
          <cell r="D814">
            <v>6</v>
          </cell>
          <cell r="E814">
            <v>28</v>
          </cell>
          <cell r="F814">
            <v>40512</v>
          </cell>
          <cell r="G814">
            <v>22.7</v>
          </cell>
          <cell r="H814">
            <v>6.2</v>
          </cell>
          <cell r="I814">
            <v>7.9</v>
          </cell>
        </row>
        <row r="815">
          <cell r="A815">
            <v>6</v>
          </cell>
          <cell r="B815" t="str">
            <v>ERDC</v>
          </cell>
          <cell r="C815" t="str">
            <v>1a</v>
          </cell>
          <cell r="D815">
            <v>7</v>
          </cell>
          <cell r="E815">
            <v>28</v>
          </cell>
          <cell r="F815">
            <v>40512</v>
          </cell>
          <cell r="G815">
            <v>22.5</v>
          </cell>
          <cell r="H815">
            <v>6.5</v>
          </cell>
          <cell r="I815">
            <v>7.88</v>
          </cell>
        </row>
        <row r="816">
          <cell r="A816">
            <v>6</v>
          </cell>
          <cell r="B816" t="str">
            <v>ERDC</v>
          </cell>
          <cell r="C816" t="str">
            <v>1a</v>
          </cell>
          <cell r="D816">
            <v>8</v>
          </cell>
          <cell r="E816">
            <v>28</v>
          </cell>
          <cell r="F816">
            <v>40512</v>
          </cell>
          <cell r="G816">
            <v>22.8</v>
          </cell>
          <cell r="H816">
            <v>6.7</v>
          </cell>
          <cell r="I816">
            <v>7.89</v>
          </cell>
        </row>
        <row r="817">
          <cell r="A817">
            <v>6</v>
          </cell>
          <cell r="B817" t="str">
            <v>ERDC</v>
          </cell>
          <cell r="C817" t="str">
            <v>1a</v>
          </cell>
          <cell r="D817">
            <v>9</v>
          </cell>
          <cell r="E817">
            <v>28</v>
          </cell>
          <cell r="F817">
            <v>40512</v>
          </cell>
          <cell r="G817">
            <v>22.8</v>
          </cell>
          <cell r="H817">
            <v>6.2</v>
          </cell>
          <cell r="I817">
            <v>7.88</v>
          </cell>
        </row>
        <row r="818">
          <cell r="A818">
            <v>6</v>
          </cell>
          <cell r="B818" t="str">
            <v>ERDC</v>
          </cell>
          <cell r="C818" t="str">
            <v>1a</v>
          </cell>
          <cell r="D818">
            <v>10</v>
          </cell>
          <cell r="E818">
            <v>28</v>
          </cell>
          <cell r="F818">
            <v>40512</v>
          </cell>
          <cell r="G818">
            <v>22.8</v>
          </cell>
          <cell r="H818">
            <v>6.2</v>
          </cell>
          <cell r="I818">
            <v>7.86</v>
          </cell>
        </row>
        <row r="819">
          <cell r="A819">
            <v>6</v>
          </cell>
          <cell r="B819" t="str">
            <v>ERDC</v>
          </cell>
          <cell r="C819" t="str">
            <v>1a</v>
          </cell>
          <cell r="D819">
            <v>11</v>
          </cell>
          <cell r="E819">
            <v>28</v>
          </cell>
          <cell r="F819">
            <v>40512</v>
          </cell>
          <cell r="G819">
            <v>22.8</v>
          </cell>
          <cell r="H819">
            <v>6.2</v>
          </cell>
          <cell r="I819">
            <v>7.85</v>
          </cell>
        </row>
        <row r="820">
          <cell r="A820">
            <v>6</v>
          </cell>
          <cell r="B820" t="str">
            <v>ERDC</v>
          </cell>
          <cell r="C820" t="str">
            <v>1a</v>
          </cell>
          <cell r="D820">
            <v>12</v>
          </cell>
          <cell r="E820">
            <v>28</v>
          </cell>
          <cell r="F820">
            <v>40512</v>
          </cell>
          <cell r="G820">
            <v>22.9</v>
          </cell>
          <cell r="H820">
            <v>6.2</v>
          </cell>
          <cell r="I820">
            <v>7.85</v>
          </cell>
        </row>
        <row r="821">
          <cell r="A821">
            <v>7</v>
          </cell>
          <cell r="B821" t="str">
            <v>ERDC</v>
          </cell>
          <cell r="C821" t="str">
            <v>1a</v>
          </cell>
          <cell r="D821">
            <v>1</v>
          </cell>
          <cell r="E821">
            <v>28</v>
          </cell>
          <cell r="F821">
            <v>40512</v>
          </cell>
          <cell r="G821">
            <v>23.3</v>
          </cell>
          <cell r="H821">
            <v>6.7</v>
          </cell>
          <cell r="I821">
            <v>7.81</v>
          </cell>
          <cell r="L821">
            <v>220</v>
          </cell>
        </row>
        <row r="822">
          <cell r="A822">
            <v>7</v>
          </cell>
          <cell r="B822" t="str">
            <v>ERDC</v>
          </cell>
          <cell r="C822" t="str">
            <v>1a</v>
          </cell>
          <cell r="D822">
            <v>2</v>
          </cell>
          <cell r="E822">
            <v>28</v>
          </cell>
          <cell r="F822">
            <v>40512</v>
          </cell>
          <cell r="G822">
            <v>22.9</v>
          </cell>
          <cell r="H822">
            <v>5.8</v>
          </cell>
          <cell r="I822">
            <v>7.85</v>
          </cell>
        </row>
        <row r="823">
          <cell r="A823">
            <v>7</v>
          </cell>
          <cell r="B823" t="str">
            <v>ERDC</v>
          </cell>
          <cell r="C823" t="str">
            <v>1a</v>
          </cell>
          <cell r="D823">
            <v>3</v>
          </cell>
          <cell r="E823">
            <v>28</v>
          </cell>
          <cell r="F823">
            <v>40512</v>
          </cell>
          <cell r="G823">
            <v>23.2</v>
          </cell>
          <cell r="H823">
            <v>5.5</v>
          </cell>
          <cell r="I823">
            <v>7.84</v>
          </cell>
        </row>
        <row r="824">
          <cell r="A824">
            <v>7</v>
          </cell>
          <cell r="B824" t="str">
            <v>ERDC</v>
          </cell>
          <cell r="C824" t="str">
            <v>1a</v>
          </cell>
          <cell r="D824">
            <v>4</v>
          </cell>
          <cell r="E824">
            <v>28</v>
          </cell>
          <cell r="F824">
            <v>40512</v>
          </cell>
          <cell r="G824">
            <v>23.6</v>
          </cell>
          <cell r="H824">
            <v>5.5</v>
          </cell>
          <cell r="I824">
            <v>7.88</v>
          </cell>
        </row>
        <row r="825">
          <cell r="A825">
            <v>7</v>
          </cell>
          <cell r="B825" t="str">
            <v>ERDC</v>
          </cell>
          <cell r="C825" t="str">
            <v>1a</v>
          </cell>
          <cell r="D825">
            <v>5</v>
          </cell>
          <cell r="E825">
            <v>28</v>
          </cell>
          <cell r="F825">
            <v>40512</v>
          </cell>
          <cell r="G825">
            <v>22.9</v>
          </cell>
          <cell r="H825">
            <v>5.7</v>
          </cell>
          <cell r="I825">
            <v>7.97</v>
          </cell>
        </row>
        <row r="826">
          <cell r="A826">
            <v>7</v>
          </cell>
          <cell r="B826" t="str">
            <v>ERDC</v>
          </cell>
          <cell r="C826" t="str">
            <v>1a</v>
          </cell>
          <cell r="D826">
            <v>6</v>
          </cell>
          <cell r="E826">
            <v>28</v>
          </cell>
          <cell r="F826">
            <v>40512</v>
          </cell>
          <cell r="G826">
            <v>22.9</v>
          </cell>
          <cell r="H826">
            <v>5.6</v>
          </cell>
          <cell r="I826">
            <v>8.0299999999999994</v>
          </cell>
        </row>
        <row r="827">
          <cell r="A827">
            <v>7</v>
          </cell>
          <cell r="B827" t="str">
            <v>ERDC</v>
          </cell>
          <cell r="C827" t="str">
            <v>1a</v>
          </cell>
          <cell r="D827">
            <v>7</v>
          </cell>
          <cell r="E827">
            <v>28</v>
          </cell>
          <cell r="F827">
            <v>40512</v>
          </cell>
          <cell r="G827">
            <v>23</v>
          </cell>
          <cell r="H827">
            <v>6.3</v>
          </cell>
          <cell r="I827">
            <v>8.07</v>
          </cell>
        </row>
        <row r="828">
          <cell r="A828">
            <v>7</v>
          </cell>
          <cell r="B828" t="str">
            <v>ERDC</v>
          </cell>
          <cell r="C828" t="str">
            <v>1a</v>
          </cell>
          <cell r="D828">
            <v>8</v>
          </cell>
          <cell r="E828">
            <v>28</v>
          </cell>
          <cell r="F828">
            <v>40512</v>
          </cell>
          <cell r="G828">
            <v>22.4</v>
          </cell>
          <cell r="H828">
            <v>5.6</v>
          </cell>
          <cell r="I828">
            <v>7.82</v>
          </cell>
        </row>
        <row r="829">
          <cell r="A829">
            <v>7</v>
          </cell>
          <cell r="B829" t="str">
            <v>ERDC</v>
          </cell>
          <cell r="C829" t="str">
            <v>1a</v>
          </cell>
          <cell r="D829">
            <v>9</v>
          </cell>
          <cell r="E829">
            <v>28</v>
          </cell>
          <cell r="F829">
            <v>40512</v>
          </cell>
          <cell r="G829">
            <v>22.5</v>
          </cell>
          <cell r="H829">
            <v>5.5</v>
          </cell>
          <cell r="I829">
            <v>7.79</v>
          </cell>
        </row>
        <row r="830">
          <cell r="A830">
            <v>7</v>
          </cell>
          <cell r="B830" t="str">
            <v>ERDC</v>
          </cell>
          <cell r="C830" t="str">
            <v>1a</v>
          </cell>
          <cell r="D830">
            <v>10</v>
          </cell>
          <cell r="E830">
            <v>28</v>
          </cell>
          <cell r="F830">
            <v>40512</v>
          </cell>
          <cell r="G830">
            <v>22.8</v>
          </cell>
          <cell r="H830">
            <v>5.8</v>
          </cell>
          <cell r="I830">
            <v>7.79</v>
          </cell>
        </row>
        <row r="831">
          <cell r="A831">
            <v>7</v>
          </cell>
          <cell r="B831" t="str">
            <v>ERDC</v>
          </cell>
          <cell r="C831" t="str">
            <v>1a</v>
          </cell>
          <cell r="D831">
            <v>11</v>
          </cell>
          <cell r="E831">
            <v>28</v>
          </cell>
          <cell r="F831">
            <v>40512</v>
          </cell>
          <cell r="G831">
            <v>22.8</v>
          </cell>
          <cell r="H831">
            <v>5.5</v>
          </cell>
          <cell r="I831">
            <v>7.8</v>
          </cell>
        </row>
        <row r="832">
          <cell r="A832">
            <v>7</v>
          </cell>
          <cell r="B832" t="str">
            <v>ERDC</v>
          </cell>
          <cell r="C832" t="str">
            <v>1a</v>
          </cell>
          <cell r="D832">
            <v>12</v>
          </cell>
          <cell r="E832">
            <v>28</v>
          </cell>
          <cell r="F832">
            <v>40512</v>
          </cell>
          <cell r="G832">
            <v>22.9</v>
          </cell>
          <cell r="H832">
            <v>5.4</v>
          </cell>
          <cell r="I832">
            <v>7.8</v>
          </cell>
        </row>
        <row r="833">
          <cell r="A833">
            <v>8</v>
          </cell>
          <cell r="B833" t="str">
            <v>ERDC</v>
          </cell>
          <cell r="C833" t="str">
            <v>1a</v>
          </cell>
          <cell r="D833">
            <v>1</v>
          </cell>
          <cell r="E833">
            <v>28</v>
          </cell>
          <cell r="F833">
            <v>40512</v>
          </cell>
          <cell r="G833">
            <v>22.2</v>
          </cell>
          <cell r="H833">
            <v>5.4</v>
          </cell>
          <cell r="I833">
            <v>7.72</v>
          </cell>
        </row>
        <row r="834">
          <cell r="A834">
            <v>8</v>
          </cell>
          <cell r="B834" t="str">
            <v>ERDC</v>
          </cell>
          <cell r="C834" t="str">
            <v>1a</v>
          </cell>
          <cell r="D834">
            <v>2</v>
          </cell>
          <cell r="E834">
            <v>28</v>
          </cell>
          <cell r="F834">
            <v>40512</v>
          </cell>
          <cell r="G834">
            <v>22.9</v>
          </cell>
          <cell r="H834">
            <v>5.7</v>
          </cell>
          <cell r="I834">
            <v>7.72</v>
          </cell>
        </row>
        <row r="835">
          <cell r="A835">
            <v>8</v>
          </cell>
          <cell r="B835" t="str">
            <v>ERDC</v>
          </cell>
          <cell r="C835" t="str">
            <v>1a</v>
          </cell>
          <cell r="D835">
            <v>3</v>
          </cell>
          <cell r="E835">
            <v>28</v>
          </cell>
          <cell r="F835">
            <v>40512</v>
          </cell>
          <cell r="G835">
            <v>22.6</v>
          </cell>
          <cell r="H835">
            <v>5.8</v>
          </cell>
          <cell r="I835">
            <v>7.72</v>
          </cell>
        </row>
        <row r="836">
          <cell r="A836">
            <v>8</v>
          </cell>
          <cell r="B836" t="str">
            <v>ERDC</v>
          </cell>
          <cell r="C836" t="str">
            <v>1a</v>
          </cell>
          <cell r="D836">
            <v>4</v>
          </cell>
          <cell r="E836">
            <v>28</v>
          </cell>
          <cell r="F836">
            <v>40512</v>
          </cell>
          <cell r="G836">
            <v>22.3</v>
          </cell>
          <cell r="H836">
            <v>5.8</v>
          </cell>
          <cell r="I836">
            <v>7.73</v>
          </cell>
        </row>
        <row r="837">
          <cell r="A837">
            <v>8</v>
          </cell>
          <cell r="B837" t="str">
            <v>ERDC</v>
          </cell>
          <cell r="C837" t="str">
            <v>1a</v>
          </cell>
          <cell r="D837">
            <v>5</v>
          </cell>
          <cell r="E837">
            <v>28</v>
          </cell>
          <cell r="F837">
            <v>40512</v>
          </cell>
          <cell r="G837">
            <v>23</v>
          </cell>
          <cell r="H837">
            <v>6.1</v>
          </cell>
          <cell r="I837">
            <v>7.69</v>
          </cell>
        </row>
        <row r="838">
          <cell r="A838">
            <v>8</v>
          </cell>
          <cell r="B838" t="str">
            <v>ERDC</v>
          </cell>
          <cell r="C838" t="str">
            <v>1a</v>
          </cell>
          <cell r="D838">
            <v>6</v>
          </cell>
          <cell r="E838">
            <v>28</v>
          </cell>
          <cell r="F838">
            <v>40512</v>
          </cell>
          <cell r="G838">
            <v>22.7</v>
          </cell>
          <cell r="H838">
            <v>6.4</v>
          </cell>
          <cell r="I838">
            <v>7.71</v>
          </cell>
        </row>
        <row r="839">
          <cell r="A839">
            <v>8</v>
          </cell>
          <cell r="B839" t="str">
            <v>ERDC</v>
          </cell>
          <cell r="C839" t="str">
            <v>1a</v>
          </cell>
          <cell r="D839">
            <v>7</v>
          </cell>
          <cell r="E839">
            <v>28</v>
          </cell>
          <cell r="F839">
            <v>40512</v>
          </cell>
          <cell r="G839">
            <v>22.9</v>
          </cell>
          <cell r="H839">
            <v>6.3</v>
          </cell>
          <cell r="I839">
            <v>7.72</v>
          </cell>
        </row>
        <row r="840">
          <cell r="A840">
            <v>8</v>
          </cell>
          <cell r="B840" t="str">
            <v>ERDC</v>
          </cell>
          <cell r="C840" t="str">
            <v>1a</v>
          </cell>
          <cell r="D840">
            <v>8</v>
          </cell>
          <cell r="E840">
            <v>28</v>
          </cell>
          <cell r="F840">
            <v>40512</v>
          </cell>
          <cell r="G840">
            <v>22.9</v>
          </cell>
          <cell r="H840">
            <v>6.4</v>
          </cell>
          <cell r="I840">
            <v>7.71</v>
          </cell>
        </row>
        <row r="841">
          <cell r="A841">
            <v>8</v>
          </cell>
          <cell r="B841" t="str">
            <v>ERDC</v>
          </cell>
          <cell r="C841" t="str">
            <v>1a</v>
          </cell>
          <cell r="D841">
            <v>9</v>
          </cell>
          <cell r="E841">
            <v>28</v>
          </cell>
          <cell r="F841">
            <v>40512</v>
          </cell>
          <cell r="G841">
            <v>22.7</v>
          </cell>
          <cell r="H841">
            <v>6</v>
          </cell>
          <cell r="I841">
            <v>7.73</v>
          </cell>
        </row>
        <row r="842">
          <cell r="A842">
            <v>8</v>
          </cell>
          <cell r="B842" t="str">
            <v>ERDC</v>
          </cell>
          <cell r="C842" t="str">
            <v>1a</v>
          </cell>
          <cell r="D842">
            <v>10</v>
          </cell>
          <cell r="E842">
            <v>28</v>
          </cell>
          <cell r="F842">
            <v>40512</v>
          </cell>
          <cell r="G842">
            <v>22.5</v>
          </cell>
          <cell r="H842">
            <v>6.9</v>
          </cell>
          <cell r="I842">
            <v>7.72</v>
          </cell>
        </row>
        <row r="843">
          <cell r="A843">
            <v>8</v>
          </cell>
          <cell r="B843" t="str">
            <v>ERDC</v>
          </cell>
          <cell r="C843" t="str">
            <v>1a</v>
          </cell>
          <cell r="D843">
            <v>11</v>
          </cell>
          <cell r="E843">
            <v>28</v>
          </cell>
          <cell r="F843">
            <v>40512</v>
          </cell>
          <cell r="G843">
            <v>23.1</v>
          </cell>
          <cell r="H843">
            <v>6.5</v>
          </cell>
          <cell r="I843">
            <v>7.72</v>
          </cell>
        </row>
        <row r="844">
          <cell r="A844">
            <v>8</v>
          </cell>
          <cell r="B844" t="str">
            <v>ERDC</v>
          </cell>
          <cell r="C844" t="str">
            <v>1a</v>
          </cell>
          <cell r="D844">
            <v>12</v>
          </cell>
          <cell r="E844">
            <v>28</v>
          </cell>
          <cell r="F844">
            <v>40512</v>
          </cell>
          <cell r="G844">
            <v>22.7</v>
          </cell>
          <cell r="H844">
            <v>6.4</v>
          </cell>
          <cell r="I844">
            <v>7.69</v>
          </cell>
        </row>
        <row r="845">
          <cell r="A845">
            <v>9</v>
          </cell>
          <cell r="B845" t="str">
            <v>ERDC</v>
          </cell>
          <cell r="C845" t="str">
            <v>1a</v>
          </cell>
          <cell r="D845">
            <v>1</v>
          </cell>
          <cell r="E845">
            <v>28</v>
          </cell>
          <cell r="F845">
            <v>40512</v>
          </cell>
          <cell r="G845">
            <v>22.2</v>
          </cell>
          <cell r="H845">
            <v>6.1</v>
          </cell>
          <cell r="I845">
            <v>7.86</v>
          </cell>
        </row>
        <row r="846">
          <cell r="A846">
            <v>9</v>
          </cell>
          <cell r="B846" t="str">
            <v>ERDC</v>
          </cell>
          <cell r="C846" t="str">
            <v>1a</v>
          </cell>
          <cell r="D846">
            <v>2</v>
          </cell>
          <cell r="E846">
            <v>28</v>
          </cell>
          <cell r="F846">
            <v>40512</v>
          </cell>
          <cell r="G846">
            <v>22.5</v>
          </cell>
          <cell r="H846">
            <v>6.3</v>
          </cell>
          <cell r="I846">
            <v>7.85</v>
          </cell>
        </row>
        <row r="847">
          <cell r="A847">
            <v>9</v>
          </cell>
          <cell r="B847" t="str">
            <v>ERDC</v>
          </cell>
          <cell r="C847" t="str">
            <v>1a</v>
          </cell>
          <cell r="D847">
            <v>3</v>
          </cell>
          <cell r="E847">
            <v>28</v>
          </cell>
          <cell r="F847">
            <v>40512</v>
          </cell>
          <cell r="G847">
            <v>22.9</v>
          </cell>
          <cell r="H847">
            <v>5.9</v>
          </cell>
          <cell r="I847">
            <v>7.9</v>
          </cell>
        </row>
        <row r="848">
          <cell r="A848">
            <v>9</v>
          </cell>
          <cell r="B848" t="str">
            <v>ERDC</v>
          </cell>
          <cell r="C848" t="str">
            <v>1a</v>
          </cell>
          <cell r="D848">
            <v>4</v>
          </cell>
          <cell r="E848">
            <v>28</v>
          </cell>
          <cell r="F848">
            <v>40512</v>
          </cell>
          <cell r="G848">
            <v>22.8</v>
          </cell>
          <cell r="H848">
            <v>5.6</v>
          </cell>
          <cell r="I848">
            <v>7.89</v>
          </cell>
        </row>
        <row r="849">
          <cell r="A849">
            <v>9</v>
          </cell>
          <cell r="B849" t="str">
            <v>ERDC</v>
          </cell>
          <cell r="C849" t="str">
            <v>1a</v>
          </cell>
          <cell r="D849">
            <v>5</v>
          </cell>
          <cell r="E849">
            <v>28</v>
          </cell>
          <cell r="F849">
            <v>40512</v>
          </cell>
          <cell r="G849">
            <v>22.6</v>
          </cell>
          <cell r="H849">
            <v>6.3</v>
          </cell>
          <cell r="I849">
            <v>7.72</v>
          </cell>
        </row>
        <row r="850">
          <cell r="A850">
            <v>9</v>
          </cell>
          <cell r="B850" t="str">
            <v>ERDC</v>
          </cell>
          <cell r="C850" t="str">
            <v>1a</v>
          </cell>
          <cell r="D850">
            <v>6</v>
          </cell>
          <cell r="E850">
            <v>28</v>
          </cell>
          <cell r="F850">
            <v>40512</v>
          </cell>
          <cell r="G850">
            <v>22.4</v>
          </cell>
          <cell r="H850">
            <v>6.3</v>
          </cell>
          <cell r="I850">
            <v>7.73</v>
          </cell>
        </row>
        <row r="851">
          <cell r="A851">
            <v>9</v>
          </cell>
          <cell r="B851" t="str">
            <v>ERDC</v>
          </cell>
          <cell r="C851" t="str">
            <v>1a</v>
          </cell>
          <cell r="D851">
            <v>7</v>
          </cell>
          <cell r="E851">
            <v>28</v>
          </cell>
          <cell r="F851">
            <v>40512</v>
          </cell>
          <cell r="G851">
            <v>22.9</v>
          </cell>
          <cell r="H851">
            <v>5.6</v>
          </cell>
          <cell r="I851">
            <v>7.72</v>
          </cell>
        </row>
        <row r="852">
          <cell r="A852">
            <v>9</v>
          </cell>
          <cell r="B852" t="str">
            <v>ERDC</v>
          </cell>
          <cell r="C852" t="str">
            <v>1a</v>
          </cell>
          <cell r="D852">
            <v>8</v>
          </cell>
          <cell r="E852">
            <v>28</v>
          </cell>
          <cell r="F852">
            <v>40512</v>
          </cell>
          <cell r="G852">
            <v>22.8</v>
          </cell>
          <cell r="H852">
            <v>6</v>
          </cell>
          <cell r="I852">
            <v>7.74</v>
          </cell>
        </row>
        <row r="853">
          <cell r="A853">
            <v>9</v>
          </cell>
          <cell r="B853" t="str">
            <v>ERDC</v>
          </cell>
          <cell r="C853" t="str">
            <v>1a</v>
          </cell>
          <cell r="D853">
            <v>9</v>
          </cell>
          <cell r="E853">
            <v>28</v>
          </cell>
          <cell r="F853">
            <v>40512</v>
          </cell>
          <cell r="G853">
            <v>22.7</v>
          </cell>
          <cell r="H853">
            <v>6.3</v>
          </cell>
          <cell r="I853">
            <v>7.76</v>
          </cell>
        </row>
        <row r="854">
          <cell r="A854">
            <v>9</v>
          </cell>
          <cell r="B854" t="str">
            <v>ERDC</v>
          </cell>
          <cell r="C854" t="str">
            <v>1a</v>
          </cell>
          <cell r="D854">
            <v>10</v>
          </cell>
          <cell r="E854">
            <v>28</v>
          </cell>
          <cell r="F854">
            <v>40512</v>
          </cell>
          <cell r="G854">
            <v>22.7</v>
          </cell>
          <cell r="H854">
            <v>6.6</v>
          </cell>
          <cell r="I854">
            <v>7.76</v>
          </cell>
        </row>
        <row r="855">
          <cell r="A855">
            <v>9</v>
          </cell>
          <cell r="B855" t="str">
            <v>ERDC</v>
          </cell>
          <cell r="C855" t="str">
            <v>1a</v>
          </cell>
          <cell r="D855">
            <v>11</v>
          </cell>
          <cell r="E855">
            <v>28</v>
          </cell>
          <cell r="F855">
            <v>40512</v>
          </cell>
          <cell r="G855">
            <v>23.2</v>
          </cell>
          <cell r="H855">
            <v>6.2</v>
          </cell>
          <cell r="I855">
            <v>7.18</v>
          </cell>
        </row>
        <row r="856">
          <cell r="A856">
            <v>9</v>
          </cell>
          <cell r="B856" t="str">
            <v>ERDC</v>
          </cell>
          <cell r="C856" t="str">
            <v>1a</v>
          </cell>
          <cell r="D856">
            <v>12</v>
          </cell>
          <cell r="E856">
            <v>28</v>
          </cell>
          <cell r="F856">
            <v>40512</v>
          </cell>
          <cell r="G856">
            <v>22.1</v>
          </cell>
          <cell r="H856">
            <v>6.2</v>
          </cell>
          <cell r="I856">
            <v>7.75</v>
          </cell>
        </row>
        <row r="857">
          <cell r="A857">
            <v>11</v>
          </cell>
          <cell r="B857" t="str">
            <v>ERDC</v>
          </cell>
          <cell r="C857" t="str">
            <v>1a</v>
          </cell>
          <cell r="D857">
            <v>1</v>
          </cell>
          <cell r="E857">
            <v>28</v>
          </cell>
          <cell r="F857">
            <v>40512</v>
          </cell>
          <cell r="G857">
            <v>22.9</v>
          </cell>
          <cell r="H857">
            <v>6.1</v>
          </cell>
          <cell r="I857">
            <v>7.82</v>
          </cell>
        </row>
        <row r="858">
          <cell r="A858">
            <v>11</v>
          </cell>
          <cell r="B858" t="str">
            <v>ERDC</v>
          </cell>
          <cell r="C858" t="str">
            <v>1a</v>
          </cell>
          <cell r="D858">
            <v>2</v>
          </cell>
          <cell r="E858">
            <v>28</v>
          </cell>
          <cell r="F858">
            <v>40512</v>
          </cell>
          <cell r="G858">
            <v>22</v>
          </cell>
          <cell r="H858">
            <v>6.2</v>
          </cell>
          <cell r="I858">
            <v>7.82</v>
          </cell>
        </row>
        <row r="859">
          <cell r="A859">
            <v>11</v>
          </cell>
          <cell r="B859" t="str">
            <v>ERDC</v>
          </cell>
          <cell r="C859" t="str">
            <v>1a</v>
          </cell>
          <cell r="D859">
            <v>3</v>
          </cell>
          <cell r="E859">
            <v>28</v>
          </cell>
          <cell r="F859">
            <v>40512</v>
          </cell>
          <cell r="G859">
            <v>22</v>
          </cell>
          <cell r="H859">
            <v>6.4</v>
          </cell>
          <cell r="I859">
            <v>7.81</v>
          </cell>
        </row>
        <row r="860">
          <cell r="A860">
            <v>11</v>
          </cell>
          <cell r="B860" t="str">
            <v>ERDC</v>
          </cell>
          <cell r="C860" t="str">
            <v>1a</v>
          </cell>
          <cell r="D860">
            <v>4</v>
          </cell>
          <cell r="E860">
            <v>28</v>
          </cell>
          <cell r="F860">
            <v>40512</v>
          </cell>
          <cell r="G860">
            <v>22.8</v>
          </cell>
          <cell r="H860">
            <v>6</v>
          </cell>
          <cell r="I860">
            <v>7.78</v>
          </cell>
        </row>
        <row r="861">
          <cell r="A861">
            <v>11</v>
          </cell>
          <cell r="B861" t="str">
            <v>ERDC</v>
          </cell>
          <cell r="C861" t="str">
            <v>1a</v>
          </cell>
          <cell r="D861">
            <v>5</v>
          </cell>
          <cell r="E861">
            <v>28</v>
          </cell>
          <cell r="F861">
            <v>40512</v>
          </cell>
          <cell r="G861">
            <v>22.7</v>
          </cell>
          <cell r="H861">
            <v>6.3</v>
          </cell>
          <cell r="I861">
            <v>7.73</v>
          </cell>
        </row>
        <row r="862">
          <cell r="A862">
            <v>11</v>
          </cell>
          <cell r="B862" t="str">
            <v>ERDC</v>
          </cell>
          <cell r="C862" t="str">
            <v>1a</v>
          </cell>
          <cell r="D862">
            <v>6</v>
          </cell>
          <cell r="E862">
            <v>28</v>
          </cell>
          <cell r="F862">
            <v>40512</v>
          </cell>
          <cell r="G862">
            <v>22.7</v>
          </cell>
          <cell r="H862">
            <v>6.2</v>
          </cell>
          <cell r="I862">
            <v>7.73</v>
          </cell>
        </row>
        <row r="863">
          <cell r="A863">
            <v>11</v>
          </cell>
          <cell r="B863" t="str">
            <v>ERDC</v>
          </cell>
          <cell r="C863" t="str">
            <v>1a</v>
          </cell>
          <cell r="D863">
            <v>7</v>
          </cell>
          <cell r="E863">
            <v>28</v>
          </cell>
          <cell r="F863">
            <v>40512</v>
          </cell>
          <cell r="G863">
            <v>22.8</v>
          </cell>
          <cell r="H863">
            <v>6.4</v>
          </cell>
          <cell r="I863">
            <v>7.72</v>
          </cell>
        </row>
        <row r="864">
          <cell r="A864">
            <v>11</v>
          </cell>
          <cell r="B864" t="str">
            <v>ERDC</v>
          </cell>
          <cell r="C864" t="str">
            <v>1a</v>
          </cell>
          <cell r="D864">
            <v>8</v>
          </cell>
          <cell r="E864">
            <v>28</v>
          </cell>
          <cell r="F864">
            <v>40512</v>
          </cell>
          <cell r="G864">
            <v>22.8</v>
          </cell>
          <cell r="H864">
            <v>6.6</v>
          </cell>
          <cell r="I864">
            <v>7.73</v>
          </cell>
        </row>
        <row r="865">
          <cell r="A865">
            <v>11</v>
          </cell>
          <cell r="B865" t="str">
            <v>ERDC</v>
          </cell>
          <cell r="C865" t="str">
            <v>1a</v>
          </cell>
          <cell r="D865">
            <v>9</v>
          </cell>
          <cell r="E865">
            <v>28</v>
          </cell>
          <cell r="F865">
            <v>40512</v>
          </cell>
          <cell r="G865">
            <v>23.2</v>
          </cell>
          <cell r="H865">
            <v>6.2</v>
          </cell>
          <cell r="I865">
            <v>7.18</v>
          </cell>
        </row>
        <row r="866">
          <cell r="A866">
            <v>11</v>
          </cell>
          <cell r="B866" t="str">
            <v>ERDC</v>
          </cell>
          <cell r="C866" t="str">
            <v>1a</v>
          </cell>
          <cell r="D866">
            <v>10</v>
          </cell>
          <cell r="E866">
            <v>28</v>
          </cell>
          <cell r="F866">
            <v>40512</v>
          </cell>
          <cell r="G866">
            <v>22.7</v>
          </cell>
          <cell r="H866">
            <v>6.1</v>
          </cell>
          <cell r="I866">
            <v>7.74</v>
          </cell>
        </row>
        <row r="867">
          <cell r="A867">
            <v>11</v>
          </cell>
          <cell r="B867" t="str">
            <v>ERDC</v>
          </cell>
          <cell r="C867" t="str">
            <v>1a</v>
          </cell>
          <cell r="D867">
            <v>11</v>
          </cell>
          <cell r="E867">
            <v>28</v>
          </cell>
          <cell r="F867">
            <v>40512</v>
          </cell>
          <cell r="G867">
            <v>23.1</v>
          </cell>
          <cell r="H867">
            <v>6.16</v>
          </cell>
          <cell r="I867">
            <v>7.08</v>
          </cell>
        </row>
        <row r="868">
          <cell r="A868">
            <v>11</v>
          </cell>
          <cell r="B868" t="str">
            <v>ERDC</v>
          </cell>
          <cell r="C868" t="str">
            <v>1a</v>
          </cell>
          <cell r="D868">
            <v>12</v>
          </cell>
          <cell r="E868">
            <v>28</v>
          </cell>
          <cell r="F868">
            <v>40512</v>
          </cell>
          <cell r="G868">
            <v>21.8</v>
          </cell>
          <cell r="H868">
            <v>6.8</v>
          </cell>
          <cell r="I868">
            <v>7.77</v>
          </cell>
        </row>
        <row r="869">
          <cell r="A869">
            <v>18</v>
          </cell>
          <cell r="B869" t="str">
            <v>ERDC</v>
          </cell>
          <cell r="C869" t="str">
            <v>1a</v>
          </cell>
          <cell r="D869">
            <v>1</v>
          </cell>
          <cell r="E869">
            <v>28</v>
          </cell>
          <cell r="F869">
            <v>40512</v>
          </cell>
          <cell r="G869">
            <v>22.6</v>
          </cell>
          <cell r="H869">
            <v>6.5</v>
          </cell>
          <cell r="I869">
            <v>7.85</v>
          </cell>
        </row>
        <row r="870">
          <cell r="A870">
            <v>18</v>
          </cell>
          <cell r="B870" t="str">
            <v>ERDC</v>
          </cell>
          <cell r="C870" t="str">
            <v>1a</v>
          </cell>
          <cell r="D870">
            <v>2</v>
          </cell>
          <cell r="E870">
            <v>28</v>
          </cell>
          <cell r="F870">
            <v>40512</v>
          </cell>
          <cell r="G870">
            <v>22.8</v>
          </cell>
          <cell r="H870">
            <v>6.1</v>
          </cell>
          <cell r="I870">
            <v>8.83</v>
          </cell>
        </row>
        <row r="871">
          <cell r="A871">
            <v>18</v>
          </cell>
          <cell r="B871" t="str">
            <v>ERDC</v>
          </cell>
          <cell r="C871" t="str">
            <v>1a</v>
          </cell>
          <cell r="D871">
            <v>3</v>
          </cell>
          <cell r="E871">
            <v>28</v>
          </cell>
          <cell r="F871">
            <v>40512</v>
          </cell>
          <cell r="G871">
            <v>22.1</v>
          </cell>
          <cell r="H871">
            <v>5.6</v>
          </cell>
          <cell r="I871">
            <v>7.8</v>
          </cell>
        </row>
        <row r="872">
          <cell r="A872">
            <v>18</v>
          </cell>
          <cell r="B872" t="str">
            <v>ERDC</v>
          </cell>
          <cell r="C872" t="str">
            <v>1a</v>
          </cell>
          <cell r="D872">
            <v>4</v>
          </cell>
          <cell r="E872">
            <v>28</v>
          </cell>
          <cell r="F872">
            <v>40512</v>
          </cell>
          <cell r="G872">
            <v>22.6</v>
          </cell>
          <cell r="H872">
            <v>5.7</v>
          </cell>
          <cell r="I872">
            <v>7.77</v>
          </cell>
        </row>
        <row r="873">
          <cell r="A873">
            <v>18</v>
          </cell>
          <cell r="B873" t="str">
            <v>ERDC</v>
          </cell>
          <cell r="C873" t="str">
            <v>1a</v>
          </cell>
          <cell r="D873">
            <v>5</v>
          </cell>
          <cell r="E873">
            <v>28</v>
          </cell>
          <cell r="F873">
            <v>40512</v>
          </cell>
          <cell r="G873">
            <v>22.8</v>
          </cell>
          <cell r="H873">
            <v>6</v>
          </cell>
          <cell r="I873">
            <v>7.61</v>
          </cell>
        </row>
        <row r="874">
          <cell r="A874">
            <v>18</v>
          </cell>
          <cell r="B874" t="str">
            <v>ERDC</v>
          </cell>
          <cell r="C874" t="str">
            <v>1a</v>
          </cell>
          <cell r="D874">
            <v>6</v>
          </cell>
          <cell r="E874">
            <v>28</v>
          </cell>
          <cell r="F874">
            <v>40512</v>
          </cell>
          <cell r="G874">
            <v>22.7</v>
          </cell>
          <cell r="H874">
            <v>6.1</v>
          </cell>
          <cell r="I874">
            <v>7.59</v>
          </cell>
        </row>
        <row r="875">
          <cell r="A875">
            <v>18</v>
          </cell>
          <cell r="B875" t="str">
            <v>ERDC</v>
          </cell>
          <cell r="C875" t="str">
            <v>1a</v>
          </cell>
          <cell r="D875">
            <v>7</v>
          </cell>
          <cell r="E875">
            <v>28</v>
          </cell>
          <cell r="F875">
            <v>40512</v>
          </cell>
          <cell r="G875">
            <v>22.9</v>
          </cell>
          <cell r="H875">
            <v>6.5</v>
          </cell>
          <cell r="I875">
            <v>7.59</v>
          </cell>
        </row>
        <row r="876">
          <cell r="A876">
            <v>18</v>
          </cell>
          <cell r="B876" t="str">
            <v>ERDC</v>
          </cell>
          <cell r="C876" t="str">
            <v>1a</v>
          </cell>
          <cell r="D876">
            <v>8</v>
          </cell>
          <cell r="E876">
            <v>28</v>
          </cell>
          <cell r="F876">
            <v>40512</v>
          </cell>
          <cell r="G876">
            <v>23.4</v>
          </cell>
          <cell r="H876">
            <v>7.5</v>
          </cell>
          <cell r="I876">
            <v>7.55</v>
          </cell>
        </row>
        <row r="877">
          <cell r="A877">
            <v>18</v>
          </cell>
          <cell r="B877" t="str">
            <v>ERDC</v>
          </cell>
          <cell r="C877" t="str">
            <v>1a</v>
          </cell>
          <cell r="D877">
            <v>9</v>
          </cell>
          <cell r="E877">
            <v>28</v>
          </cell>
          <cell r="F877">
            <v>40512</v>
          </cell>
          <cell r="G877">
            <v>23.1</v>
          </cell>
          <cell r="H877">
            <v>6.1</v>
          </cell>
          <cell r="I877">
            <v>7.59</v>
          </cell>
        </row>
        <row r="878">
          <cell r="A878">
            <v>18</v>
          </cell>
          <cell r="B878" t="str">
            <v>ERDC</v>
          </cell>
          <cell r="C878" t="str">
            <v>1a</v>
          </cell>
          <cell r="D878">
            <v>10</v>
          </cell>
          <cell r="E878">
            <v>28</v>
          </cell>
          <cell r="F878">
            <v>40512</v>
          </cell>
          <cell r="G878">
            <v>22.6</v>
          </cell>
          <cell r="H878">
            <v>6.3</v>
          </cell>
          <cell r="I878">
            <v>7.57</v>
          </cell>
        </row>
        <row r="879">
          <cell r="A879">
            <v>18</v>
          </cell>
          <cell r="B879" t="str">
            <v>ERDC</v>
          </cell>
          <cell r="C879" t="str">
            <v>1a</v>
          </cell>
          <cell r="D879">
            <v>11</v>
          </cell>
          <cell r="E879">
            <v>28</v>
          </cell>
          <cell r="F879">
            <v>40512</v>
          </cell>
          <cell r="G879">
            <v>23</v>
          </cell>
          <cell r="H879">
            <v>6.7</v>
          </cell>
          <cell r="I879">
            <v>7.61</v>
          </cell>
        </row>
        <row r="880">
          <cell r="A880">
            <v>18</v>
          </cell>
          <cell r="B880" t="str">
            <v>ERDC</v>
          </cell>
          <cell r="C880" t="str">
            <v>1a</v>
          </cell>
          <cell r="D880">
            <v>12</v>
          </cell>
          <cell r="E880">
            <v>28</v>
          </cell>
          <cell r="F880">
            <v>40512</v>
          </cell>
          <cell r="G880">
            <v>22.7</v>
          </cell>
          <cell r="H880">
            <v>6.29</v>
          </cell>
          <cell r="I880">
            <v>7.56</v>
          </cell>
        </row>
        <row r="881">
          <cell r="A881">
            <v>19</v>
          </cell>
          <cell r="B881" t="str">
            <v>ERDC</v>
          </cell>
          <cell r="C881" t="str">
            <v>1a</v>
          </cell>
          <cell r="D881">
            <v>1</v>
          </cell>
          <cell r="E881">
            <v>28</v>
          </cell>
          <cell r="F881">
            <v>40512</v>
          </cell>
          <cell r="G881">
            <v>22.1</v>
          </cell>
          <cell r="H881">
            <v>6</v>
          </cell>
          <cell r="I881">
            <v>7.89</v>
          </cell>
        </row>
        <row r="882">
          <cell r="A882">
            <v>19</v>
          </cell>
          <cell r="B882" t="str">
            <v>ERDC</v>
          </cell>
          <cell r="C882" t="str">
            <v>1a</v>
          </cell>
          <cell r="D882">
            <v>2</v>
          </cell>
          <cell r="E882">
            <v>28</v>
          </cell>
          <cell r="F882">
            <v>40512</v>
          </cell>
          <cell r="G882">
            <v>22.7</v>
          </cell>
          <cell r="H882">
            <v>6.3</v>
          </cell>
          <cell r="I882">
            <v>7.86</v>
          </cell>
        </row>
        <row r="883">
          <cell r="A883">
            <v>19</v>
          </cell>
          <cell r="B883" t="str">
            <v>ERDC</v>
          </cell>
          <cell r="C883" t="str">
            <v>1a</v>
          </cell>
          <cell r="D883">
            <v>3</v>
          </cell>
          <cell r="E883">
            <v>28</v>
          </cell>
          <cell r="F883">
            <v>40512</v>
          </cell>
          <cell r="G883">
            <v>22.6</v>
          </cell>
          <cell r="H883">
            <v>6</v>
          </cell>
          <cell r="I883">
            <v>7.85</v>
          </cell>
        </row>
        <row r="884">
          <cell r="A884">
            <v>19</v>
          </cell>
          <cell r="B884" t="str">
            <v>ERDC</v>
          </cell>
          <cell r="C884" t="str">
            <v>1a</v>
          </cell>
          <cell r="D884">
            <v>4</v>
          </cell>
          <cell r="E884">
            <v>28</v>
          </cell>
          <cell r="F884">
            <v>40512</v>
          </cell>
          <cell r="G884">
            <v>22.4</v>
          </cell>
          <cell r="H884">
            <v>6.2</v>
          </cell>
          <cell r="I884">
            <v>7.84</v>
          </cell>
        </row>
        <row r="885">
          <cell r="A885">
            <v>19</v>
          </cell>
          <cell r="B885" t="str">
            <v>ERDC</v>
          </cell>
          <cell r="C885" t="str">
            <v>1a</v>
          </cell>
          <cell r="D885">
            <v>5</v>
          </cell>
          <cell r="E885">
            <v>28</v>
          </cell>
          <cell r="F885">
            <v>40512</v>
          </cell>
          <cell r="G885">
            <v>22.9</v>
          </cell>
          <cell r="H885">
            <v>6.7</v>
          </cell>
          <cell r="I885">
            <v>7.74</v>
          </cell>
        </row>
        <row r="886">
          <cell r="A886">
            <v>19</v>
          </cell>
          <cell r="B886" t="str">
            <v>ERDC</v>
          </cell>
          <cell r="C886" t="str">
            <v>1a</v>
          </cell>
          <cell r="D886">
            <v>6</v>
          </cell>
          <cell r="E886">
            <v>28</v>
          </cell>
          <cell r="F886">
            <v>40512</v>
          </cell>
          <cell r="G886">
            <v>22.8</v>
          </cell>
          <cell r="H886">
            <v>6.1</v>
          </cell>
          <cell r="I886">
            <v>7.73</v>
          </cell>
        </row>
        <row r="887">
          <cell r="A887">
            <v>19</v>
          </cell>
          <cell r="B887" t="str">
            <v>ERDC</v>
          </cell>
          <cell r="C887" t="str">
            <v>1a</v>
          </cell>
          <cell r="D887">
            <v>7</v>
          </cell>
          <cell r="E887">
            <v>28</v>
          </cell>
          <cell r="F887">
            <v>40512</v>
          </cell>
          <cell r="G887">
            <v>23.1</v>
          </cell>
          <cell r="H887">
            <v>6.8</v>
          </cell>
          <cell r="I887">
            <v>7.72</v>
          </cell>
        </row>
        <row r="888">
          <cell r="A888">
            <v>19</v>
          </cell>
          <cell r="B888" t="str">
            <v>ERDC</v>
          </cell>
          <cell r="C888" t="str">
            <v>1a</v>
          </cell>
          <cell r="D888">
            <v>8</v>
          </cell>
          <cell r="E888">
            <v>28</v>
          </cell>
          <cell r="F888">
            <v>40512</v>
          </cell>
          <cell r="G888">
            <v>23</v>
          </cell>
          <cell r="H888">
            <v>6.9</v>
          </cell>
          <cell r="I888">
            <v>7.72</v>
          </cell>
        </row>
        <row r="889">
          <cell r="A889">
            <v>19</v>
          </cell>
          <cell r="B889" t="str">
            <v>ERDC</v>
          </cell>
          <cell r="C889" t="str">
            <v>1a</v>
          </cell>
          <cell r="D889">
            <v>9</v>
          </cell>
          <cell r="E889">
            <v>28</v>
          </cell>
          <cell r="F889">
            <v>40512</v>
          </cell>
          <cell r="G889">
            <v>23.1</v>
          </cell>
          <cell r="H889">
            <v>7</v>
          </cell>
          <cell r="I889">
            <v>7.73</v>
          </cell>
        </row>
        <row r="890">
          <cell r="A890">
            <v>19</v>
          </cell>
          <cell r="B890" t="str">
            <v>ERDC</v>
          </cell>
          <cell r="C890" t="str">
            <v>1a</v>
          </cell>
          <cell r="D890">
            <v>10</v>
          </cell>
          <cell r="E890">
            <v>28</v>
          </cell>
          <cell r="F890">
            <v>40512</v>
          </cell>
          <cell r="G890">
            <v>22.9</v>
          </cell>
          <cell r="H890">
            <v>6.3</v>
          </cell>
          <cell r="I890">
            <v>7.74</v>
          </cell>
        </row>
        <row r="891">
          <cell r="A891">
            <v>19</v>
          </cell>
          <cell r="B891" t="str">
            <v>ERDC</v>
          </cell>
          <cell r="C891" t="str">
            <v>1a</v>
          </cell>
          <cell r="D891">
            <v>11</v>
          </cell>
          <cell r="E891">
            <v>28</v>
          </cell>
          <cell r="F891">
            <v>40512</v>
          </cell>
          <cell r="G891">
            <v>23</v>
          </cell>
          <cell r="H891">
            <v>6.8</v>
          </cell>
          <cell r="I891">
            <v>7.73</v>
          </cell>
        </row>
        <row r="892">
          <cell r="A892">
            <v>19</v>
          </cell>
          <cell r="B892" t="str">
            <v>ERDC</v>
          </cell>
          <cell r="C892" t="str">
            <v>1a</v>
          </cell>
          <cell r="D892">
            <v>12</v>
          </cell>
          <cell r="E892">
            <v>28</v>
          </cell>
          <cell r="F892">
            <v>40512</v>
          </cell>
          <cell r="G892">
            <v>22.9</v>
          </cell>
          <cell r="H892">
            <v>6.8</v>
          </cell>
          <cell r="I892">
            <v>7.74</v>
          </cell>
        </row>
        <row r="893">
          <cell r="A893">
            <v>20</v>
          </cell>
          <cell r="B893" t="str">
            <v>ERDC</v>
          </cell>
          <cell r="C893" t="str">
            <v>1a</v>
          </cell>
          <cell r="D893">
            <v>1</v>
          </cell>
          <cell r="E893">
            <v>28</v>
          </cell>
          <cell r="F893">
            <v>40512</v>
          </cell>
          <cell r="G893">
            <v>22.9</v>
          </cell>
          <cell r="H893">
            <v>6.9</v>
          </cell>
          <cell r="I893">
            <v>7.82</v>
          </cell>
        </row>
        <row r="894">
          <cell r="A894">
            <v>20</v>
          </cell>
          <cell r="B894" t="str">
            <v>ERDC</v>
          </cell>
          <cell r="C894" t="str">
            <v>1a</v>
          </cell>
          <cell r="D894">
            <v>2</v>
          </cell>
          <cell r="E894">
            <v>28</v>
          </cell>
          <cell r="F894">
            <v>40512</v>
          </cell>
          <cell r="G894">
            <v>22.9</v>
          </cell>
          <cell r="H894">
            <v>6.4</v>
          </cell>
          <cell r="I894">
            <v>7.82</v>
          </cell>
        </row>
        <row r="895">
          <cell r="A895">
            <v>20</v>
          </cell>
          <cell r="B895" t="str">
            <v>ERDC</v>
          </cell>
          <cell r="C895" t="str">
            <v>1a</v>
          </cell>
          <cell r="D895">
            <v>3</v>
          </cell>
          <cell r="E895">
            <v>28</v>
          </cell>
          <cell r="F895">
            <v>40512</v>
          </cell>
          <cell r="G895">
            <v>23.2</v>
          </cell>
          <cell r="H895">
            <v>6.6</v>
          </cell>
          <cell r="I895">
            <v>7.79</v>
          </cell>
        </row>
        <row r="896">
          <cell r="A896">
            <v>20</v>
          </cell>
          <cell r="B896" t="str">
            <v>ERDC</v>
          </cell>
          <cell r="C896" t="str">
            <v>1a</v>
          </cell>
          <cell r="D896">
            <v>4</v>
          </cell>
          <cell r="E896">
            <v>28</v>
          </cell>
          <cell r="F896">
            <v>40512</v>
          </cell>
          <cell r="G896">
            <v>23.2</v>
          </cell>
          <cell r="H896">
            <v>6.8</v>
          </cell>
          <cell r="I896">
            <v>7.8</v>
          </cell>
        </row>
        <row r="897">
          <cell r="A897">
            <v>20</v>
          </cell>
          <cell r="B897" t="str">
            <v>ERDC</v>
          </cell>
          <cell r="C897" t="str">
            <v>1a</v>
          </cell>
          <cell r="D897">
            <v>5</v>
          </cell>
          <cell r="E897">
            <v>28</v>
          </cell>
          <cell r="F897">
            <v>40512</v>
          </cell>
          <cell r="G897">
            <v>23.2</v>
          </cell>
          <cell r="H897">
            <v>6.1</v>
          </cell>
          <cell r="I897">
            <v>7.81</v>
          </cell>
        </row>
        <row r="898">
          <cell r="A898">
            <v>20</v>
          </cell>
          <cell r="B898" t="str">
            <v>ERDC</v>
          </cell>
          <cell r="C898" t="str">
            <v>1a</v>
          </cell>
          <cell r="D898">
            <v>6</v>
          </cell>
          <cell r="E898">
            <v>28</v>
          </cell>
          <cell r="F898">
            <v>40512</v>
          </cell>
          <cell r="G898">
            <v>22.7</v>
          </cell>
          <cell r="H898">
            <v>6.8</v>
          </cell>
          <cell r="I898">
            <v>7.74</v>
          </cell>
        </row>
        <row r="899">
          <cell r="A899">
            <v>20</v>
          </cell>
          <cell r="B899" t="str">
            <v>ERDC</v>
          </cell>
          <cell r="C899" t="str">
            <v>1a</v>
          </cell>
          <cell r="D899">
            <v>7</v>
          </cell>
          <cell r="E899">
            <v>28</v>
          </cell>
          <cell r="F899">
            <v>40512</v>
          </cell>
          <cell r="G899">
            <v>23.2</v>
          </cell>
          <cell r="H899">
            <v>6.9</v>
          </cell>
          <cell r="I899">
            <v>7.67</v>
          </cell>
        </row>
        <row r="900">
          <cell r="A900">
            <v>20</v>
          </cell>
          <cell r="B900" t="str">
            <v>ERDC</v>
          </cell>
          <cell r="C900" t="str">
            <v>1a</v>
          </cell>
          <cell r="D900">
            <v>8</v>
          </cell>
          <cell r="E900">
            <v>28</v>
          </cell>
          <cell r="F900">
            <v>40512</v>
          </cell>
          <cell r="G900">
            <v>23</v>
          </cell>
          <cell r="H900">
            <v>6.5</v>
          </cell>
          <cell r="I900">
            <v>7.68</v>
          </cell>
        </row>
        <row r="901">
          <cell r="A901">
            <v>20</v>
          </cell>
          <cell r="B901" t="str">
            <v>ERDC</v>
          </cell>
          <cell r="C901" t="str">
            <v>1a</v>
          </cell>
          <cell r="D901">
            <v>9</v>
          </cell>
          <cell r="E901">
            <v>28</v>
          </cell>
          <cell r="F901">
            <v>40512</v>
          </cell>
          <cell r="G901">
            <v>23</v>
          </cell>
          <cell r="H901">
            <v>6.6</v>
          </cell>
          <cell r="I901">
            <v>7.68</v>
          </cell>
        </row>
        <row r="902">
          <cell r="A902">
            <v>20</v>
          </cell>
          <cell r="B902" t="str">
            <v>ERDC</v>
          </cell>
          <cell r="C902" t="str">
            <v>1a</v>
          </cell>
          <cell r="D902">
            <v>10</v>
          </cell>
          <cell r="E902">
            <v>28</v>
          </cell>
          <cell r="F902">
            <v>40512</v>
          </cell>
          <cell r="G902">
            <v>23.2</v>
          </cell>
          <cell r="H902">
            <v>6.2</v>
          </cell>
          <cell r="I902">
            <v>7.68</v>
          </cell>
        </row>
        <row r="903">
          <cell r="A903">
            <v>20</v>
          </cell>
          <cell r="B903" t="str">
            <v>ERDC</v>
          </cell>
          <cell r="C903" t="str">
            <v>1a</v>
          </cell>
          <cell r="D903">
            <v>11</v>
          </cell>
          <cell r="E903">
            <v>28</v>
          </cell>
          <cell r="F903">
            <v>40512</v>
          </cell>
          <cell r="G903">
            <v>22.5</v>
          </cell>
          <cell r="H903">
            <v>6.2</v>
          </cell>
          <cell r="I903">
            <v>7.78</v>
          </cell>
        </row>
        <row r="904">
          <cell r="A904">
            <v>20</v>
          </cell>
          <cell r="B904" t="str">
            <v>ERDC</v>
          </cell>
          <cell r="C904" t="str">
            <v>1a</v>
          </cell>
          <cell r="D904">
            <v>12</v>
          </cell>
          <cell r="E904">
            <v>28</v>
          </cell>
          <cell r="F904">
            <v>40512</v>
          </cell>
          <cell r="G904">
            <v>22.8</v>
          </cell>
          <cell r="H904">
            <v>6.8</v>
          </cell>
          <cell r="I904">
            <v>7.75</v>
          </cell>
        </row>
        <row r="905">
          <cell r="A905">
            <v>25</v>
          </cell>
          <cell r="B905" t="str">
            <v>ERDC</v>
          </cell>
          <cell r="C905" t="str">
            <v>1a</v>
          </cell>
          <cell r="D905">
            <v>1</v>
          </cell>
          <cell r="E905">
            <v>28</v>
          </cell>
          <cell r="F905">
            <v>40512</v>
          </cell>
          <cell r="G905">
            <v>22.5</v>
          </cell>
          <cell r="H905">
            <v>6.4</v>
          </cell>
          <cell r="I905">
            <v>7.94</v>
          </cell>
        </row>
        <row r="906">
          <cell r="A906">
            <v>25</v>
          </cell>
          <cell r="B906" t="str">
            <v>ERDC</v>
          </cell>
          <cell r="C906" t="str">
            <v>1a</v>
          </cell>
          <cell r="D906">
            <v>2</v>
          </cell>
          <cell r="E906">
            <v>28</v>
          </cell>
          <cell r="F906">
            <v>40512</v>
          </cell>
          <cell r="G906">
            <v>22.7</v>
          </cell>
          <cell r="H906">
            <v>6.2</v>
          </cell>
          <cell r="I906">
            <v>7.93</v>
          </cell>
        </row>
        <row r="907">
          <cell r="A907">
            <v>25</v>
          </cell>
          <cell r="B907" t="str">
            <v>ERDC</v>
          </cell>
          <cell r="C907" t="str">
            <v>1a</v>
          </cell>
          <cell r="D907">
            <v>3</v>
          </cell>
          <cell r="E907">
            <v>28</v>
          </cell>
          <cell r="F907">
            <v>40512</v>
          </cell>
          <cell r="G907">
            <v>22.7</v>
          </cell>
          <cell r="H907">
            <v>6.1</v>
          </cell>
          <cell r="I907">
            <v>7.91</v>
          </cell>
        </row>
        <row r="908">
          <cell r="A908">
            <v>25</v>
          </cell>
          <cell r="B908" t="str">
            <v>ERDC</v>
          </cell>
          <cell r="C908" t="str">
            <v>1a</v>
          </cell>
          <cell r="D908">
            <v>4</v>
          </cell>
          <cell r="E908">
            <v>28</v>
          </cell>
          <cell r="F908">
            <v>40512</v>
          </cell>
          <cell r="G908">
            <v>22.6</v>
          </cell>
          <cell r="H908">
            <v>6</v>
          </cell>
          <cell r="I908">
            <v>7.87</v>
          </cell>
        </row>
        <row r="909">
          <cell r="A909">
            <v>25</v>
          </cell>
          <cell r="B909" t="str">
            <v>ERDC</v>
          </cell>
          <cell r="C909" t="str">
            <v>1a</v>
          </cell>
          <cell r="D909">
            <v>5</v>
          </cell>
          <cell r="E909">
            <v>28</v>
          </cell>
          <cell r="F909">
            <v>40512</v>
          </cell>
          <cell r="G909">
            <v>22.8</v>
          </cell>
          <cell r="H909">
            <v>6.3</v>
          </cell>
          <cell r="I909">
            <v>7.87</v>
          </cell>
        </row>
        <row r="910">
          <cell r="A910">
            <v>25</v>
          </cell>
          <cell r="B910" t="str">
            <v>ERDC</v>
          </cell>
          <cell r="C910" t="str">
            <v>1a</v>
          </cell>
          <cell r="D910">
            <v>6</v>
          </cell>
          <cell r="E910">
            <v>28</v>
          </cell>
          <cell r="F910">
            <v>40512</v>
          </cell>
          <cell r="G910">
            <v>22.6</v>
          </cell>
          <cell r="H910">
            <v>6.4</v>
          </cell>
          <cell r="I910">
            <v>7.87</v>
          </cell>
        </row>
        <row r="911">
          <cell r="A911">
            <v>25</v>
          </cell>
          <cell r="B911" t="str">
            <v>ERDC</v>
          </cell>
          <cell r="C911" t="str">
            <v>1a</v>
          </cell>
          <cell r="D911">
            <v>7</v>
          </cell>
          <cell r="E911">
            <v>28</v>
          </cell>
          <cell r="F911">
            <v>40512</v>
          </cell>
          <cell r="G911">
            <v>22.7</v>
          </cell>
          <cell r="H911">
            <v>6.3</v>
          </cell>
          <cell r="I911">
            <v>7.87</v>
          </cell>
        </row>
        <row r="912">
          <cell r="A912">
            <v>25</v>
          </cell>
          <cell r="B912" t="str">
            <v>ERDC</v>
          </cell>
          <cell r="C912" t="str">
            <v>1a</v>
          </cell>
          <cell r="D912">
            <v>8</v>
          </cell>
          <cell r="E912">
            <v>28</v>
          </cell>
          <cell r="F912">
            <v>40512</v>
          </cell>
          <cell r="G912">
            <v>22.7</v>
          </cell>
          <cell r="H912">
            <v>6</v>
          </cell>
          <cell r="I912">
            <v>7.85</v>
          </cell>
        </row>
        <row r="913">
          <cell r="A913">
            <v>25</v>
          </cell>
          <cell r="B913" t="str">
            <v>ERDC</v>
          </cell>
          <cell r="C913" t="str">
            <v>1a</v>
          </cell>
          <cell r="D913">
            <v>9</v>
          </cell>
          <cell r="E913">
            <v>28</v>
          </cell>
          <cell r="F913">
            <v>40512</v>
          </cell>
          <cell r="G913">
            <v>22.7</v>
          </cell>
          <cell r="H913">
            <v>5.9</v>
          </cell>
          <cell r="I913">
            <v>7.83</v>
          </cell>
        </row>
        <row r="914">
          <cell r="A914">
            <v>25</v>
          </cell>
          <cell r="B914" t="str">
            <v>ERDC</v>
          </cell>
          <cell r="C914" t="str">
            <v>1a</v>
          </cell>
          <cell r="D914">
            <v>10</v>
          </cell>
          <cell r="E914">
            <v>28</v>
          </cell>
          <cell r="F914">
            <v>40512</v>
          </cell>
          <cell r="G914">
            <v>22.3</v>
          </cell>
          <cell r="H914">
            <v>6</v>
          </cell>
          <cell r="I914">
            <v>7.82</v>
          </cell>
        </row>
        <row r="915">
          <cell r="A915">
            <v>25</v>
          </cell>
          <cell r="B915" t="str">
            <v>ERDC</v>
          </cell>
          <cell r="C915" t="str">
            <v>1a</v>
          </cell>
          <cell r="D915">
            <v>11</v>
          </cell>
          <cell r="E915">
            <v>28</v>
          </cell>
          <cell r="F915">
            <v>40512</v>
          </cell>
          <cell r="G915">
            <v>22.3</v>
          </cell>
          <cell r="H915">
            <v>6.2</v>
          </cell>
          <cell r="I915">
            <v>7.82</v>
          </cell>
        </row>
        <row r="916">
          <cell r="A916">
            <v>25</v>
          </cell>
          <cell r="B916" t="str">
            <v>ERDC</v>
          </cell>
          <cell r="C916" t="str">
            <v>1a</v>
          </cell>
          <cell r="D916">
            <v>12</v>
          </cell>
          <cell r="E916">
            <v>28</v>
          </cell>
          <cell r="F916">
            <v>40512</v>
          </cell>
          <cell r="G916">
            <v>22.4</v>
          </cell>
          <cell r="H916">
            <v>6.2</v>
          </cell>
          <cell r="I916">
            <v>7.87</v>
          </cell>
        </row>
        <row r="917">
          <cell r="A917">
            <v>30</v>
          </cell>
          <cell r="B917" t="str">
            <v>ERDC</v>
          </cell>
          <cell r="C917" t="str">
            <v>1a</v>
          </cell>
          <cell r="D917">
            <v>1</v>
          </cell>
          <cell r="E917">
            <v>28</v>
          </cell>
          <cell r="F917">
            <v>40512</v>
          </cell>
          <cell r="G917">
            <v>22.7</v>
          </cell>
          <cell r="H917">
            <v>5.4</v>
          </cell>
          <cell r="I917">
            <v>7.79</v>
          </cell>
        </row>
        <row r="918">
          <cell r="A918">
            <v>30</v>
          </cell>
          <cell r="B918" t="str">
            <v>ERDC</v>
          </cell>
          <cell r="C918" t="str">
            <v>1a</v>
          </cell>
          <cell r="D918">
            <v>2</v>
          </cell>
          <cell r="E918">
            <v>28</v>
          </cell>
          <cell r="F918">
            <v>40512</v>
          </cell>
          <cell r="G918">
            <v>22.9</v>
          </cell>
          <cell r="H918">
            <v>6.3</v>
          </cell>
          <cell r="I918">
            <v>7.8</v>
          </cell>
        </row>
        <row r="919">
          <cell r="A919">
            <v>30</v>
          </cell>
          <cell r="B919" t="str">
            <v>ERDC</v>
          </cell>
          <cell r="C919" t="str">
            <v>1a</v>
          </cell>
          <cell r="D919">
            <v>3</v>
          </cell>
          <cell r="E919">
            <v>28</v>
          </cell>
          <cell r="F919">
            <v>40512</v>
          </cell>
          <cell r="G919">
            <v>23.1</v>
          </cell>
          <cell r="H919">
            <v>6.5</v>
          </cell>
          <cell r="I919">
            <v>7.82</v>
          </cell>
        </row>
        <row r="920">
          <cell r="A920">
            <v>30</v>
          </cell>
          <cell r="B920" t="str">
            <v>ERDC</v>
          </cell>
          <cell r="C920" t="str">
            <v>1a</v>
          </cell>
          <cell r="D920">
            <v>4</v>
          </cell>
          <cell r="E920">
            <v>28</v>
          </cell>
          <cell r="F920">
            <v>40512</v>
          </cell>
          <cell r="G920">
            <v>22.4</v>
          </cell>
          <cell r="H920">
            <v>6</v>
          </cell>
          <cell r="I920">
            <v>7.81</v>
          </cell>
        </row>
        <row r="921">
          <cell r="A921">
            <v>30</v>
          </cell>
          <cell r="B921" t="str">
            <v>ERDC</v>
          </cell>
          <cell r="C921" t="str">
            <v>1a</v>
          </cell>
          <cell r="D921">
            <v>5</v>
          </cell>
          <cell r="E921">
            <v>28</v>
          </cell>
          <cell r="F921">
            <v>40512</v>
          </cell>
          <cell r="G921">
            <v>22.8</v>
          </cell>
          <cell r="H921">
            <v>6.9</v>
          </cell>
          <cell r="I921">
            <v>7.81</v>
          </cell>
        </row>
        <row r="922">
          <cell r="A922">
            <v>30</v>
          </cell>
          <cell r="B922" t="str">
            <v>ERDC</v>
          </cell>
          <cell r="C922" t="str">
            <v>1a</v>
          </cell>
          <cell r="D922">
            <v>6</v>
          </cell>
          <cell r="E922">
            <v>28</v>
          </cell>
          <cell r="F922">
            <v>40512</v>
          </cell>
          <cell r="G922">
            <v>23.2</v>
          </cell>
          <cell r="H922">
            <v>6</v>
          </cell>
          <cell r="I922">
            <v>7.76</v>
          </cell>
        </row>
        <row r="923">
          <cell r="A923">
            <v>30</v>
          </cell>
          <cell r="B923" t="str">
            <v>ERDC</v>
          </cell>
          <cell r="C923" t="str">
            <v>1a</v>
          </cell>
          <cell r="D923">
            <v>7</v>
          </cell>
          <cell r="E923">
            <v>28</v>
          </cell>
          <cell r="F923">
            <v>40512</v>
          </cell>
          <cell r="G923">
            <v>23.1</v>
          </cell>
          <cell r="H923">
            <v>6.6</v>
          </cell>
          <cell r="I923">
            <v>7.8</v>
          </cell>
        </row>
        <row r="924">
          <cell r="A924">
            <v>30</v>
          </cell>
          <cell r="B924" t="str">
            <v>ERDC</v>
          </cell>
          <cell r="C924" t="str">
            <v>1a</v>
          </cell>
          <cell r="D924">
            <v>8</v>
          </cell>
          <cell r="E924">
            <v>28</v>
          </cell>
          <cell r="F924">
            <v>40512</v>
          </cell>
          <cell r="G924">
            <v>22.8</v>
          </cell>
          <cell r="H924">
            <v>6.4</v>
          </cell>
          <cell r="I924">
            <v>7.78</v>
          </cell>
        </row>
        <row r="925">
          <cell r="A925">
            <v>30</v>
          </cell>
          <cell r="B925" t="str">
            <v>ERDC</v>
          </cell>
          <cell r="C925" t="str">
            <v>1a</v>
          </cell>
          <cell r="D925">
            <v>9</v>
          </cell>
          <cell r="E925">
            <v>28</v>
          </cell>
          <cell r="F925">
            <v>40512</v>
          </cell>
          <cell r="G925">
            <v>23.1</v>
          </cell>
          <cell r="H925">
            <v>6.2</v>
          </cell>
          <cell r="I925">
            <v>7.71</v>
          </cell>
        </row>
        <row r="926">
          <cell r="A926">
            <v>30</v>
          </cell>
          <cell r="B926" t="str">
            <v>ERDC</v>
          </cell>
          <cell r="C926" t="str">
            <v>1a</v>
          </cell>
          <cell r="D926">
            <v>10</v>
          </cell>
          <cell r="E926">
            <v>28</v>
          </cell>
          <cell r="F926">
            <v>40512</v>
          </cell>
          <cell r="G926">
            <v>23.1</v>
          </cell>
          <cell r="H926">
            <v>6</v>
          </cell>
          <cell r="I926">
            <v>7.78</v>
          </cell>
        </row>
        <row r="927">
          <cell r="A927">
            <v>30</v>
          </cell>
          <cell r="B927" t="str">
            <v>ERDC</v>
          </cell>
          <cell r="C927" t="str">
            <v>1a</v>
          </cell>
          <cell r="D927">
            <v>11</v>
          </cell>
          <cell r="E927">
            <v>28</v>
          </cell>
          <cell r="F927">
            <v>40512</v>
          </cell>
          <cell r="G927">
            <v>23.1</v>
          </cell>
          <cell r="H927">
            <v>6.7</v>
          </cell>
          <cell r="I927">
            <v>7.8</v>
          </cell>
        </row>
        <row r="928">
          <cell r="A928">
            <v>30</v>
          </cell>
          <cell r="B928" t="str">
            <v>ERDC</v>
          </cell>
          <cell r="C928" t="str">
            <v>1a</v>
          </cell>
          <cell r="D928">
            <v>12</v>
          </cell>
          <cell r="E928">
            <v>28</v>
          </cell>
          <cell r="F928">
            <v>40512</v>
          </cell>
          <cell r="G928">
            <v>23.1</v>
          </cell>
          <cell r="H928">
            <v>6.2</v>
          </cell>
          <cell r="I928">
            <v>7.77</v>
          </cell>
        </row>
        <row r="929">
          <cell r="A929" t="str">
            <v>33a</v>
          </cell>
          <cell r="B929" t="str">
            <v>ERDC</v>
          </cell>
          <cell r="C929" t="str">
            <v>1a</v>
          </cell>
          <cell r="D929">
            <v>1</v>
          </cell>
          <cell r="E929">
            <v>28</v>
          </cell>
          <cell r="F929">
            <v>40512</v>
          </cell>
          <cell r="G929">
            <v>23.2</v>
          </cell>
          <cell r="H929">
            <v>6.6</v>
          </cell>
          <cell r="I929">
            <v>7.71</v>
          </cell>
          <cell r="L929">
            <v>230</v>
          </cell>
        </row>
        <row r="930">
          <cell r="A930" t="str">
            <v>33a</v>
          </cell>
          <cell r="B930" t="str">
            <v>ERDC</v>
          </cell>
          <cell r="C930" t="str">
            <v>1a</v>
          </cell>
          <cell r="D930">
            <v>2</v>
          </cell>
          <cell r="E930">
            <v>28</v>
          </cell>
          <cell r="F930">
            <v>40512</v>
          </cell>
          <cell r="G930">
            <v>23.2</v>
          </cell>
          <cell r="H930">
            <v>6.5</v>
          </cell>
          <cell r="I930">
            <v>7.69</v>
          </cell>
        </row>
        <row r="931">
          <cell r="A931" t="str">
            <v>33a</v>
          </cell>
          <cell r="B931" t="str">
            <v>ERDC</v>
          </cell>
          <cell r="C931" t="str">
            <v>1a</v>
          </cell>
          <cell r="D931">
            <v>3</v>
          </cell>
          <cell r="E931">
            <v>28</v>
          </cell>
          <cell r="F931">
            <v>40512</v>
          </cell>
          <cell r="G931">
            <v>23</v>
          </cell>
          <cell r="H931">
            <v>6.1</v>
          </cell>
          <cell r="I931">
            <v>7.68</v>
          </cell>
        </row>
        <row r="932">
          <cell r="A932" t="str">
            <v>33a</v>
          </cell>
          <cell r="B932" t="str">
            <v>ERDC</v>
          </cell>
          <cell r="C932" t="str">
            <v>1a</v>
          </cell>
          <cell r="D932">
            <v>4</v>
          </cell>
          <cell r="E932">
            <v>28</v>
          </cell>
          <cell r="F932">
            <v>40512</v>
          </cell>
          <cell r="G932">
            <v>23.1</v>
          </cell>
          <cell r="H932">
            <v>6.1</v>
          </cell>
          <cell r="I932">
            <v>7.66</v>
          </cell>
        </row>
        <row r="933">
          <cell r="A933" t="str">
            <v>33a</v>
          </cell>
          <cell r="B933" t="str">
            <v>ERDC</v>
          </cell>
          <cell r="C933" t="str">
            <v>1a</v>
          </cell>
          <cell r="D933">
            <v>5</v>
          </cell>
          <cell r="E933">
            <v>28</v>
          </cell>
          <cell r="F933">
            <v>40512</v>
          </cell>
          <cell r="G933">
            <v>23</v>
          </cell>
          <cell r="H933">
            <v>6.2</v>
          </cell>
          <cell r="I933">
            <v>7.68</v>
          </cell>
        </row>
        <row r="934">
          <cell r="A934" t="str">
            <v>33a</v>
          </cell>
          <cell r="B934" t="str">
            <v>ERDC</v>
          </cell>
          <cell r="C934" t="str">
            <v>1a</v>
          </cell>
          <cell r="D934">
            <v>6</v>
          </cell>
          <cell r="E934">
            <v>28</v>
          </cell>
          <cell r="F934">
            <v>40512</v>
          </cell>
          <cell r="G934">
            <v>23.2</v>
          </cell>
          <cell r="H934">
            <v>6.5</v>
          </cell>
          <cell r="I934">
            <v>7.66</v>
          </cell>
        </row>
        <row r="935">
          <cell r="A935" t="str">
            <v>33a</v>
          </cell>
          <cell r="B935" t="str">
            <v>ERDC</v>
          </cell>
          <cell r="C935" t="str">
            <v>1a</v>
          </cell>
          <cell r="D935">
            <v>7</v>
          </cell>
          <cell r="E935">
            <v>28</v>
          </cell>
          <cell r="F935">
            <v>40512</v>
          </cell>
          <cell r="G935">
            <v>23.4</v>
          </cell>
          <cell r="H935">
            <v>6.1</v>
          </cell>
          <cell r="I935">
            <v>7.62</v>
          </cell>
        </row>
        <row r="936">
          <cell r="A936" t="str">
            <v>33a</v>
          </cell>
          <cell r="B936" t="str">
            <v>ERDC</v>
          </cell>
          <cell r="C936" t="str">
            <v>1a</v>
          </cell>
          <cell r="D936">
            <v>8</v>
          </cell>
          <cell r="E936">
            <v>28</v>
          </cell>
          <cell r="F936">
            <v>40512</v>
          </cell>
          <cell r="G936">
            <v>23.9</v>
          </cell>
          <cell r="H936">
            <v>6</v>
          </cell>
          <cell r="I936">
            <v>7.6</v>
          </cell>
        </row>
        <row r="937">
          <cell r="A937" t="str">
            <v>33a</v>
          </cell>
          <cell r="B937" t="str">
            <v>ERDC</v>
          </cell>
          <cell r="C937" t="str">
            <v>1a</v>
          </cell>
          <cell r="D937">
            <v>9</v>
          </cell>
          <cell r="E937">
            <v>28</v>
          </cell>
          <cell r="F937">
            <v>40512</v>
          </cell>
          <cell r="G937">
            <v>23.1</v>
          </cell>
          <cell r="H937">
            <v>6.4</v>
          </cell>
          <cell r="I937">
            <v>7.57</v>
          </cell>
        </row>
        <row r="938">
          <cell r="A938" t="str">
            <v>33a</v>
          </cell>
          <cell r="B938" t="str">
            <v>ERDC</v>
          </cell>
          <cell r="C938" t="str">
            <v>1a</v>
          </cell>
          <cell r="D938">
            <v>10</v>
          </cell>
          <cell r="E938">
            <v>28</v>
          </cell>
          <cell r="F938">
            <v>40512</v>
          </cell>
          <cell r="G938">
            <v>23.1</v>
          </cell>
          <cell r="H938">
            <v>6</v>
          </cell>
          <cell r="I938">
            <v>7.52</v>
          </cell>
        </row>
        <row r="939">
          <cell r="A939" t="str">
            <v>33a</v>
          </cell>
          <cell r="B939" t="str">
            <v>ERDC</v>
          </cell>
          <cell r="C939" t="str">
            <v>1a</v>
          </cell>
          <cell r="D939">
            <v>11</v>
          </cell>
          <cell r="E939">
            <v>28</v>
          </cell>
          <cell r="F939">
            <v>40512</v>
          </cell>
          <cell r="G939">
            <v>22.8</v>
          </cell>
          <cell r="H939">
            <v>6.8</v>
          </cell>
          <cell r="I939">
            <v>7.36</v>
          </cell>
        </row>
        <row r="940">
          <cell r="A940" t="str">
            <v>33a</v>
          </cell>
          <cell r="B940" t="str">
            <v>ERDC</v>
          </cell>
          <cell r="C940" t="str">
            <v>1a</v>
          </cell>
          <cell r="D940">
            <v>12</v>
          </cell>
          <cell r="E940">
            <v>28</v>
          </cell>
          <cell r="F940">
            <v>40512</v>
          </cell>
          <cell r="G940">
            <v>23.2</v>
          </cell>
          <cell r="H940">
            <v>5.8</v>
          </cell>
          <cell r="I940">
            <v>7.34</v>
          </cell>
        </row>
        <row r="941">
          <cell r="A941">
            <v>1</v>
          </cell>
          <cell r="B941" t="str">
            <v>ERDC</v>
          </cell>
          <cell r="C941" t="str">
            <v>1a</v>
          </cell>
          <cell r="D941">
            <v>10</v>
          </cell>
          <cell r="E941">
            <v>29</v>
          </cell>
          <cell r="F941">
            <v>40513</v>
          </cell>
          <cell r="G941">
            <v>22.9</v>
          </cell>
        </row>
        <row r="942">
          <cell r="A942">
            <v>6</v>
          </cell>
          <cell r="B942" t="str">
            <v>ERDC</v>
          </cell>
          <cell r="C942" t="str">
            <v>1a</v>
          </cell>
          <cell r="D942">
            <v>12</v>
          </cell>
          <cell r="E942">
            <v>29</v>
          </cell>
          <cell r="F942">
            <v>40513</v>
          </cell>
          <cell r="G942">
            <v>23</v>
          </cell>
        </row>
        <row r="943">
          <cell r="A943">
            <v>7</v>
          </cell>
          <cell r="B943" t="str">
            <v>ERDC</v>
          </cell>
          <cell r="C943" t="str">
            <v>1a</v>
          </cell>
          <cell r="D943">
            <v>7</v>
          </cell>
          <cell r="E943">
            <v>29</v>
          </cell>
          <cell r="F943">
            <v>40513</v>
          </cell>
          <cell r="G943">
            <v>23.1</v>
          </cell>
        </row>
        <row r="944">
          <cell r="A944">
            <v>8</v>
          </cell>
          <cell r="B944" t="str">
            <v>ERDC</v>
          </cell>
          <cell r="C944" t="str">
            <v>1a</v>
          </cell>
          <cell r="D944">
            <v>9</v>
          </cell>
          <cell r="E944">
            <v>29</v>
          </cell>
          <cell r="F944">
            <v>40513</v>
          </cell>
          <cell r="G944">
            <v>22.8</v>
          </cell>
        </row>
        <row r="945">
          <cell r="A945">
            <v>9</v>
          </cell>
          <cell r="B945" t="str">
            <v>ERDC</v>
          </cell>
          <cell r="C945" t="str">
            <v>1a</v>
          </cell>
          <cell r="D945">
            <v>7</v>
          </cell>
          <cell r="E945">
            <v>29</v>
          </cell>
          <cell r="F945">
            <v>40513</v>
          </cell>
          <cell r="G945">
            <v>22.9</v>
          </cell>
        </row>
        <row r="946">
          <cell r="A946">
            <v>11</v>
          </cell>
          <cell r="B946" t="str">
            <v>ERDC</v>
          </cell>
          <cell r="C946" t="str">
            <v>1a</v>
          </cell>
          <cell r="D946">
            <v>11</v>
          </cell>
          <cell r="E946">
            <v>29</v>
          </cell>
          <cell r="F946">
            <v>40513</v>
          </cell>
          <cell r="G946">
            <v>23.1</v>
          </cell>
        </row>
        <row r="947">
          <cell r="A947">
            <v>18</v>
          </cell>
          <cell r="B947" t="str">
            <v>ERDC</v>
          </cell>
          <cell r="C947" t="str">
            <v>1a</v>
          </cell>
          <cell r="D947">
            <v>5</v>
          </cell>
          <cell r="E947">
            <v>29</v>
          </cell>
          <cell r="F947">
            <v>40513</v>
          </cell>
          <cell r="G947">
            <v>23.2</v>
          </cell>
        </row>
        <row r="948">
          <cell r="A948">
            <v>19</v>
          </cell>
          <cell r="B948" t="str">
            <v>ERDC</v>
          </cell>
          <cell r="C948" t="str">
            <v>1a</v>
          </cell>
          <cell r="D948">
            <v>8</v>
          </cell>
          <cell r="E948">
            <v>29</v>
          </cell>
          <cell r="F948">
            <v>40513</v>
          </cell>
          <cell r="G948">
            <v>22.8</v>
          </cell>
        </row>
        <row r="949">
          <cell r="A949">
            <v>20</v>
          </cell>
          <cell r="B949" t="str">
            <v>ERDC</v>
          </cell>
          <cell r="C949" t="str">
            <v>1a</v>
          </cell>
          <cell r="D949">
            <v>12</v>
          </cell>
          <cell r="E949">
            <v>29</v>
          </cell>
          <cell r="F949">
            <v>40513</v>
          </cell>
          <cell r="G949">
            <v>22.7</v>
          </cell>
        </row>
        <row r="950">
          <cell r="A950">
            <v>25</v>
          </cell>
          <cell r="B950" t="str">
            <v>ERDC</v>
          </cell>
          <cell r="C950" t="str">
            <v>1a</v>
          </cell>
          <cell r="D950">
            <v>5</v>
          </cell>
          <cell r="E950">
            <v>29</v>
          </cell>
          <cell r="F950">
            <v>40513</v>
          </cell>
          <cell r="G950">
            <v>22.9</v>
          </cell>
        </row>
        <row r="951">
          <cell r="A951">
            <v>30</v>
          </cell>
          <cell r="B951" t="str">
            <v>ERDC</v>
          </cell>
          <cell r="C951" t="str">
            <v>1a</v>
          </cell>
          <cell r="D951">
            <v>8</v>
          </cell>
          <cell r="E951">
            <v>29</v>
          </cell>
          <cell r="F951">
            <v>40513</v>
          </cell>
          <cell r="G951">
            <v>22.9</v>
          </cell>
        </row>
        <row r="952">
          <cell r="A952" t="str">
            <v>33a</v>
          </cell>
          <cell r="B952" t="str">
            <v>ERDC</v>
          </cell>
          <cell r="C952" t="str">
            <v>1a</v>
          </cell>
          <cell r="D952">
            <v>11</v>
          </cell>
          <cell r="E952">
            <v>29</v>
          </cell>
          <cell r="F952">
            <v>40513</v>
          </cell>
          <cell r="G952">
            <v>23.1</v>
          </cell>
        </row>
        <row r="953">
          <cell r="A953">
            <v>1</v>
          </cell>
          <cell r="B953" t="str">
            <v>ERDC</v>
          </cell>
          <cell r="C953" t="str">
            <v>1a</v>
          </cell>
          <cell r="D953">
            <v>11</v>
          </cell>
          <cell r="E953">
            <v>30</v>
          </cell>
          <cell r="F953">
            <v>40514</v>
          </cell>
          <cell r="G953">
            <v>23.1</v>
          </cell>
        </row>
        <row r="954">
          <cell r="A954">
            <v>6</v>
          </cell>
          <cell r="B954" t="str">
            <v>ERDC</v>
          </cell>
          <cell r="C954" t="str">
            <v>1a</v>
          </cell>
          <cell r="D954">
            <v>7</v>
          </cell>
          <cell r="E954">
            <v>30</v>
          </cell>
          <cell r="F954">
            <v>40514</v>
          </cell>
          <cell r="G954">
            <v>23.2</v>
          </cell>
        </row>
        <row r="955">
          <cell r="A955">
            <v>7</v>
          </cell>
          <cell r="B955" t="str">
            <v>ERDC</v>
          </cell>
          <cell r="C955" t="str">
            <v>1a</v>
          </cell>
          <cell r="D955">
            <v>11</v>
          </cell>
          <cell r="E955">
            <v>30</v>
          </cell>
          <cell r="F955">
            <v>40514</v>
          </cell>
          <cell r="G955">
            <v>22.9</v>
          </cell>
        </row>
        <row r="956">
          <cell r="A956">
            <v>8</v>
          </cell>
          <cell r="B956" t="str">
            <v>ERDC</v>
          </cell>
          <cell r="C956" t="str">
            <v>1a</v>
          </cell>
          <cell r="D956">
            <v>10</v>
          </cell>
          <cell r="E956">
            <v>30</v>
          </cell>
          <cell r="F956">
            <v>40514</v>
          </cell>
          <cell r="G956">
            <v>23</v>
          </cell>
        </row>
        <row r="957">
          <cell r="A957">
            <v>9</v>
          </cell>
          <cell r="B957" t="str">
            <v>ERDC</v>
          </cell>
          <cell r="C957" t="str">
            <v>1a</v>
          </cell>
          <cell r="D957">
            <v>6</v>
          </cell>
          <cell r="E957">
            <v>30</v>
          </cell>
          <cell r="F957">
            <v>40514</v>
          </cell>
          <cell r="G957">
            <v>23.1</v>
          </cell>
        </row>
        <row r="958">
          <cell r="A958">
            <v>11</v>
          </cell>
          <cell r="B958" t="str">
            <v>ERDC</v>
          </cell>
          <cell r="C958" t="str">
            <v>1a</v>
          </cell>
          <cell r="D958">
            <v>6</v>
          </cell>
          <cell r="E958">
            <v>30</v>
          </cell>
          <cell r="F958">
            <v>40514</v>
          </cell>
          <cell r="G958">
            <v>22.9</v>
          </cell>
        </row>
        <row r="959">
          <cell r="A959">
            <v>18</v>
          </cell>
          <cell r="B959" t="str">
            <v>ERDC</v>
          </cell>
          <cell r="C959" t="str">
            <v>1a</v>
          </cell>
          <cell r="D959">
            <v>6</v>
          </cell>
          <cell r="E959">
            <v>30</v>
          </cell>
          <cell r="F959">
            <v>40514</v>
          </cell>
          <cell r="G959">
            <v>23.4</v>
          </cell>
        </row>
        <row r="960">
          <cell r="A960">
            <v>19</v>
          </cell>
          <cell r="B960" t="str">
            <v>ERDC</v>
          </cell>
          <cell r="C960" t="str">
            <v>1a</v>
          </cell>
          <cell r="D960">
            <v>8</v>
          </cell>
          <cell r="E960">
            <v>30</v>
          </cell>
          <cell r="F960">
            <v>40514</v>
          </cell>
          <cell r="G960">
            <v>23.1</v>
          </cell>
        </row>
        <row r="961">
          <cell r="A961">
            <v>20</v>
          </cell>
          <cell r="B961" t="str">
            <v>ERDC</v>
          </cell>
          <cell r="C961" t="str">
            <v>1a</v>
          </cell>
          <cell r="D961">
            <v>10</v>
          </cell>
          <cell r="E961">
            <v>30</v>
          </cell>
          <cell r="F961">
            <v>40514</v>
          </cell>
          <cell r="G961">
            <v>23.2</v>
          </cell>
        </row>
        <row r="962">
          <cell r="A962">
            <v>25</v>
          </cell>
          <cell r="B962" t="str">
            <v>ERDC</v>
          </cell>
          <cell r="C962" t="str">
            <v>1a</v>
          </cell>
          <cell r="D962">
            <v>11</v>
          </cell>
          <cell r="E962">
            <v>30</v>
          </cell>
          <cell r="F962">
            <v>40514</v>
          </cell>
          <cell r="G962">
            <v>22.9</v>
          </cell>
        </row>
        <row r="963">
          <cell r="A963">
            <v>30</v>
          </cell>
          <cell r="B963" t="str">
            <v>ERDC</v>
          </cell>
          <cell r="C963" t="str">
            <v>1a</v>
          </cell>
          <cell r="D963">
            <v>11</v>
          </cell>
          <cell r="E963">
            <v>30</v>
          </cell>
          <cell r="F963">
            <v>40514</v>
          </cell>
          <cell r="G963">
            <v>23.1</v>
          </cell>
        </row>
        <row r="964">
          <cell r="A964" t="str">
            <v>33a</v>
          </cell>
          <cell r="B964" t="str">
            <v>ERDC</v>
          </cell>
          <cell r="C964" t="str">
            <v>1a</v>
          </cell>
          <cell r="D964">
            <v>10</v>
          </cell>
          <cell r="E964">
            <v>30</v>
          </cell>
          <cell r="F964">
            <v>40514</v>
          </cell>
          <cell r="G964">
            <v>23.1</v>
          </cell>
        </row>
        <row r="965">
          <cell r="A965">
            <v>1</v>
          </cell>
          <cell r="B965" t="str">
            <v>ERDC</v>
          </cell>
          <cell r="C965" t="str">
            <v>1a</v>
          </cell>
          <cell r="D965">
            <v>5</v>
          </cell>
          <cell r="E965">
            <v>31</v>
          </cell>
          <cell r="F965">
            <v>40515</v>
          </cell>
          <cell r="H965">
            <v>6.66</v>
          </cell>
          <cell r="I965">
            <v>7.82</v>
          </cell>
          <cell r="L965">
            <v>276</v>
          </cell>
        </row>
        <row r="966">
          <cell r="A966">
            <v>1</v>
          </cell>
          <cell r="B966" t="str">
            <v>ERDC</v>
          </cell>
          <cell r="C966" t="str">
            <v>1a</v>
          </cell>
          <cell r="D966">
            <v>6</v>
          </cell>
          <cell r="E966">
            <v>31</v>
          </cell>
          <cell r="F966">
            <v>40515</v>
          </cell>
          <cell r="H966">
            <v>6.24</v>
          </cell>
          <cell r="I966">
            <v>7.31</v>
          </cell>
          <cell r="L966">
            <v>271</v>
          </cell>
        </row>
        <row r="967">
          <cell r="A967">
            <v>1</v>
          </cell>
          <cell r="B967" t="str">
            <v>ERDC</v>
          </cell>
          <cell r="C967" t="str">
            <v>1a</v>
          </cell>
          <cell r="D967">
            <v>7</v>
          </cell>
          <cell r="E967">
            <v>31</v>
          </cell>
          <cell r="F967">
            <v>40515</v>
          </cell>
          <cell r="H967">
            <v>6.49</v>
          </cell>
          <cell r="I967">
            <v>7.64</v>
          </cell>
          <cell r="L967">
            <v>270</v>
          </cell>
        </row>
        <row r="968">
          <cell r="A968">
            <v>1</v>
          </cell>
          <cell r="B968" t="str">
            <v>ERDC</v>
          </cell>
          <cell r="C968" t="str">
            <v>1a</v>
          </cell>
          <cell r="D968">
            <v>8</v>
          </cell>
          <cell r="E968">
            <v>31</v>
          </cell>
          <cell r="F968">
            <v>40515</v>
          </cell>
          <cell r="G968">
            <v>23.1</v>
          </cell>
          <cell r="H968">
            <v>6.81</v>
          </cell>
          <cell r="I968">
            <v>7.57</v>
          </cell>
          <cell r="L968">
            <v>278</v>
          </cell>
        </row>
        <row r="969">
          <cell r="A969">
            <v>1</v>
          </cell>
          <cell r="B969" t="str">
            <v>ERDC</v>
          </cell>
          <cell r="C969" t="str">
            <v>1a</v>
          </cell>
          <cell r="D969">
            <v>9</v>
          </cell>
          <cell r="E969">
            <v>31</v>
          </cell>
          <cell r="F969">
            <v>40515</v>
          </cell>
          <cell r="H969">
            <v>6.21</v>
          </cell>
          <cell r="I969">
            <v>7.67</v>
          </cell>
          <cell r="L969">
            <v>273</v>
          </cell>
        </row>
        <row r="970">
          <cell r="A970">
            <v>1</v>
          </cell>
          <cell r="B970" t="str">
            <v>ERDC</v>
          </cell>
          <cell r="C970" t="str">
            <v>1a</v>
          </cell>
          <cell r="D970">
            <v>10</v>
          </cell>
          <cell r="E970">
            <v>31</v>
          </cell>
          <cell r="F970">
            <v>40515</v>
          </cell>
          <cell r="H970">
            <v>6.47</v>
          </cell>
          <cell r="I970">
            <v>7.71</v>
          </cell>
          <cell r="L970">
            <v>273</v>
          </cell>
        </row>
        <row r="971">
          <cell r="A971">
            <v>1</v>
          </cell>
          <cell r="B971" t="str">
            <v>ERDC</v>
          </cell>
          <cell r="C971" t="str">
            <v>1a</v>
          </cell>
          <cell r="D971">
            <v>11</v>
          </cell>
          <cell r="E971">
            <v>31</v>
          </cell>
          <cell r="F971">
            <v>40515</v>
          </cell>
          <cell r="H971">
            <v>6.53</v>
          </cell>
          <cell r="I971">
            <v>7.82</v>
          </cell>
          <cell r="L971">
            <v>274</v>
          </cell>
        </row>
        <row r="972">
          <cell r="A972">
            <v>1</v>
          </cell>
          <cell r="B972" t="str">
            <v>ERDC</v>
          </cell>
          <cell r="C972" t="str">
            <v>1a</v>
          </cell>
          <cell r="D972">
            <v>12</v>
          </cell>
          <cell r="E972">
            <v>31</v>
          </cell>
          <cell r="F972">
            <v>40515</v>
          </cell>
          <cell r="H972">
            <v>6.33</v>
          </cell>
          <cell r="I972">
            <v>7.49</v>
          </cell>
          <cell r="L972">
            <v>271</v>
          </cell>
        </row>
        <row r="973">
          <cell r="A973">
            <v>6</v>
          </cell>
          <cell r="B973" t="str">
            <v>ERDC</v>
          </cell>
          <cell r="C973" t="str">
            <v>1a</v>
          </cell>
          <cell r="D973">
            <v>5</v>
          </cell>
          <cell r="E973">
            <v>31</v>
          </cell>
          <cell r="F973">
            <v>40515</v>
          </cell>
          <cell r="H973">
            <v>6.91</v>
          </cell>
          <cell r="I973">
            <v>7.66</v>
          </cell>
          <cell r="L973">
            <v>289</v>
          </cell>
        </row>
        <row r="974">
          <cell r="A974">
            <v>6</v>
          </cell>
          <cell r="B974" t="str">
            <v>ERDC</v>
          </cell>
          <cell r="C974" t="str">
            <v>1a</v>
          </cell>
          <cell r="D974">
            <v>6</v>
          </cell>
          <cell r="E974">
            <v>31</v>
          </cell>
          <cell r="F974">
            <v>40515</v>
          </cell>
          <cell r="H974">
            <v>6.33</v>
          </cell>
          <cell r="I974">
            <v>7.73</v>
          </cell>
          <cell r="L974">
            <v>288</v>
          </cell>
        </row>
        <row r="975">
          <cell r="A975">
            <v>6</v>
          </cell>
          <cell r="B975" t="str">
            <v>ERDC</v>
          </cell>
          <cell r="C975" t="str">
            <v>1a</v>
          </cell>
          <cell r="D975">
            <v>7</v>
          </cell>
          <cell r="E975">
            <v>31</v>
          </cell>
          <cell r="F975">
            <v>40515</v>
          </cell>
          <cell r="H975">
            <v>6.48</v>
          </cell>
          <cell r="I975">
            <v>7.89</v>
          </cell>
          <cell r="L975">
            <v>284</v>
          </cell>
        </row>
        <row r="976">
          <cell r="A976">
            <v>6</v>
          </cell>
          <cell r="B976" t="str">
            <v>ERDC</v>
          </cell>
          <cell r="C976" t="str">
            <v>1a</v>
          </cell>
          <cell r="D976">
            <v>8</v>
          </cell>
          <cell r="E976">
            <v>31</v>
          </cell>
          <cell r="F976">
            <v>40515</v>
          </cell>
          <cell r="H976">
            <v>6.59</v>
          </cell>
          <cell r="I976">
            <v>7.54</v>
          </cell>
          <cell r="L976">
            <v>281</v>
          </cell>
        </row>
        <row r="977">
          <cell r="A977">
            <v>6</v>
          </cell>
          <cell r="B977" t="str">
            <v>ERDC</v>
          </cell>
          <cell r="C977" t="str">
            <v>1a</v>
          </cell>
          <cell r="D977">
            <v>9</v>
          </cell>
          <cell r="E977">
            <v>31</v>
          </cell>
          <cell r="F977">
            <v>40515</v>
          </cell>
          <cell r="H977">
            <v>6.51</v>
          </cell>
          <cell r="I977">
            <v>7.31</v>
          </cell>
          <cell r="L977">
            <v>284</v>
          </cell>
        </row>
        <row r="978">
          <cell r="A978">
            <v>6</v>
          </cell>
          <cell r="B978" t="str">
            <v>ERDC</v>
          </cell>
          <cell r="C978" t="str">
            <v>1a</v>
          </cell>
          <cell r="D978">
            <v>10</v>
          </cell>
          <cell r="E978">
            <v>31</v>
          </cell>
          <cell r="F978">
            <v>40515</v>
          </cell>
          <cell r="H978">
            <v>6.43</v>
          </cell>
          <cell r="I978">
            <v>7.22</v>
          </cell>
          <cell r="L978">
            <v>285</v>
          </cell>
        </row>
        <row r="979">
          <cell r="A979">
            <v>6</v>
          </cell>
          <cell r="B979" t="str">
            <v>ERDC</v>
          </cell>
          <cell r="C979" t="str">
            <v>1a</v>
          </cell>
          <cell r="D979">
            <v>11</v>
          </cell>
          <cell r="E979">
            <v>31</v>
          </cell>
          <cell r="F979">
            <v>40515</v>
          </cell>
          <cell r="G979">
            <v>23.2</v>
          </cell>
          <cell r="H979">
            <v>6.6630000000000003</v>
          </cell>
          <cell r="I979">
            <v>7.63</v>
          </cell>
          <cell r="L979">
            <v>285</v>
          </cell>
        </row>
        <row r="980">
          <cell r="A980">
            <v>6</v>
          </cell>
          <cell r="B980" t="str">
            <v>ERDC</v>
          </cell>
          <cell r="C980" t="str">
            <v>1a</v>
          </cell>
          <cell r="D980">
            <v>12</v>
          </cell>
          <cell r="E980">
            <v>31</v>
          </cell>
          <cell r="F980">
            <v>40515</v>
          </cell>
          <cell r="H980">
            <v>6.44</v>
          </cell>
          <cell r="I980">
            <v>7.69</v>
          </cell>
          <cell r="L980">
            <v>286</v>
          </cell>
        </row>
        <row r="981">
          <cell r="A981">
            <v>7</v>
          </cell>
          <cell r="B981" t="str">
            <v>ERDC</v>
          </cell>
          <cell r="C981" t="str">
            <v>1a</v>
          </cell>
          <cell r="D981">
            <v>5</v>
          </cell>
          <cell r="E981">
            <v>31</v>
          </cell>
          <cell r="F981">
            <v>40515</v>
          </cell>
          <cell r="H981">
            <v>6.58</v>
          </cell>
          <cell r="I981">
            <v>7.91</v>
          </cell>
          <cell r="L981">
            <v>278</v>
          </cell>
        </row>
        <row r="982">
          <cell r="A982">
            <v>7</v>
          </cell>
          <cell r="B982" t="str">
            <v>ERDC</v>
          </cell>
          <cell r="C982" t="str">
            <v>1a</v>
          </cell>
          <cell r="D982">
            <v>6</v>
          </cell>
          <cell r="E982">
            <v>31</v>
          </cell>
          <cell r="F982">
            <v>40515</v>
          </cell>
          <cell r="H982">
            <v>6.65</v>
          </cell>
          <cell r="I982">
            <v>7.82</v>
          </cell>
          <cell r="L982">
            <v>284</v>
          </cell>
        </row>
        <row r="983">
          <cell r="A983">
            <v>7</v>
          </cell>
          <cell r="B983" t="str">
            <v>ERDC</v>
          </cell>
          <cell r="C983" t="str">
            <v>1a</v>
          </cell>
          <cell r="D983">
            <v>7</v>
          </cell>
          <cell r="E983">
            <v>31</v>
          </cell>
          <cell r="F983">
            <v>40515</v>
          </cell>
          <cell r="H983">
            <v>6.7</v>
          </cell>
          <cell r="I983">
            <v>7.59</v>
          </cell>
          <cell r="L983">
            <v>281</v>
          </cell>
        </row>
        <row r="984">
          <cell r="A984">
            <v>7</v>
          </cell>
          <cell r="B984" t="str">
            <v>ERDC</v>
          </cell>
          <cell r="C984" t="str">
            <v>1a</v>
          </cell>
          <cell r="D984">
            <v>8</v>
          </cell>
          <cell r="E984">
            <v>31</v>
          </cell>
          <cell r="F984">
            <v>40515</v>
          </cell>
          <cell r="H984">
            <v>6.62</v>
          </cell>
          <cell r="I984">
            <v>7.26</v>
          </cell>
          <cell r="L984">
            <v>276</v>
          </cell>
        </row>
        <row r="985">
          <cell r="A985">
            <v>7</v>
          </cell>
          <cell r="B985" t="str">
            <v>ERDC</v>
          </cell>
          <cell r="C985" t="str">
            <v>1a</v>
          </cell>
          <cell r="D985">
            <v>9</v>
          </cell>
          <cell r="E985">
            <v>31</v>
          </cell>
          <cell r="F985">
            <v>40515</v>
          </cell>
          <cell r="H985">
            <v>6.6</v>
          </cell>
          <cell r="I985">
            <v>7.52</v>
          </cell>
          <cell r="L985">
            <v>280</v>
          </cell>
        </row>
        <row r="986">
          <cell r="A986">
            <v>7</v>
          </cell>
          <cell r="B986" t="str">
            <v>ERDC</v>
          </cell>
          <cell r="C986" t="str">
            <v>1a</v>
          </cell>
          <cell r="D986">
            <v>10</v>
          </cell>
          <cell r="E986">
            <v>31</v>
          </cell>
          <cell r="F986">
            <v>40515</v>
          </cell>
          <cell r="H986">
            <v>6.48</v>
          </cell>
          <cell r="I986">
            <v>7.44</v>
          </cell>
          <cell r="L986">
            <v>283</v>
          </cell>
        </row>
        <row r="987">
          <cell r="A987">
            <v>7</v>
          </cell>
          <cell r="B987" t="str">
            <v>ERDC</v>
          </cell>
          <cell r="C987" t="str">
            <v>1a</v>
          </cell>
          <cell r="D987">
            <v>11</v>
          </cell>
          <cell r="E987">
            <v>31</v>
          </cell>
          <cell r="F987">
            <v>40515</v>
          </cell>
          <cell r="G987">
            <v>22.9</v>
          </cell>
          <cell r="H987">
            <v>6.56</v>
          </cell>
          <cell r="I987">
            <v>7.88</v>
          </cell>
          <cell r="L987">
            <v>284</v>
          </cell>
        </row>
        <row r="988">
          <cell r="A988">
            <v>7</v>
          </cell>
          <cell r="B988" t="str">
            <v>ERDC</v>
          </cell>
          <cell r="C988" t="str">
            <v>1a</v>
          </cell>
          <cell r="D988">
            <v>12</v>
          </cell>
          <cell r="E988">
            <v>31</v>
          </cell>
          <cell r="F988">
            <v>40515</v>
          </cell>
          <cell r="H988">
            <v>6.54</v>
          </cell>
          <cell r="I988">
            <v>7.96</v>
          </cell>
          <cell r="L988">
            <v>287</v>
          </cell>
        </row>
        <row r="989">
          <cell r="A989">
            <v>8</v>
          </cell>
          <cell r="B989" t="str">
            <v>ERDC</v>
          </cell>
          <cell r="C989" t="str">
            <v>1a</v>
          </cell>
          <cell r="D989">
            <v>5</v>
          </cell>
          <cell r="E989">
            <v>31</v>
          </cell>
          <cell r="F989">
            <v>40515</v>
          </cell>
          <cell r="H989">
            <v>6.35</v>
          </cell>
          <cell r="I989">
            <v>7.3</v>
          </cell>
          <cell r="L989">
            <v>306</v>
          </cell>
        </row>
        <row r="990">
          <cell r="A990">
            <v>8</v>
          </cell>
          <cell r="B990" t="str">
            <v>ERDC</v>
          </cell>
          <cell r="C990" t="str">
            <v>1a</v>
          </cell>
          <cell r="D990">
            <v>6</v>
          </cell>
          <cell r="E990">
            <v>31</v>
          </cell>
          <cell r="F990">
            <v>40515</v>
          </cell>
          <cell r="H990">
            <v>6.05</v>
          </cell>
          <cell r="I990">
            <v>7.42</v>
          </cell>
          <cell r="L990">
            <v>301</v>
          </cell>
        </row>
        <row r="991">
          <cell r="A991">
            <v>8</v>
          </cell>
          <cell r="B991" t="str">
            <v>ERDC</v>
          </cell>
          <cell r="C991" t="str">
            <v>1a</v>
          </cell>
          <cell r="D991">
            <v>7</v>
          </cell>
          <cell r="E991">
            <v>31</v>
          </cell>
          <cell r="F991">
            <v>40515</v>
          </cell>
          <cell r="G991">
            <v>23</v>
          </cell>
          <cell r="H991">
            <v>6.5</v>
          </cell>
          <cell r="I991">
            <v>7.51</v>
          </cell>
          <cell r="L991">
            <v>304</v>
          </cell>
        </row>
        <row r="992">
          <cell r="A992">
            <v>8</v>
          </cell>
          <cell r="B992" t="str">
            <v>ERDC</v>
          </cell>
          <cell r="C992" t="str">
            <v>1a</v>
          </cell>
          <cell r="D992">
            <v>8</v>
          </cell>
          <cell r="E992">
            <v>31</v>
          </cell>
          <cell r="F992">
            <v>40515</v>
          </cell>
          <cell r="H992">
            <v>6.64</v>
          </cell>
          <cell r="I992">
            <v>7.85</v>
          </cell>
          <cell r="L992">
            <v>308</v>
          </cell>
        </row>
        <row r="993">
          <cell r="A993">
            <v>8</v>
          </cell>
          <cell r="B993" t="str">
            <v>ERDC</v>
          </cell>
          <cell r="C993" t="str">
            <v>1a</v>
          </cell>
          <cell r="D993">
            <v>9</v>
          </cell>
          <cell r="E993">
            <v>31</v>
          </cell>
          <cell r="F993">
            <v>40515</v>
          </cell>
          <cell r="H993">
            <v>6.75</v>
          </cell>
          <cell r="I993">
            <v>7.97</v>
          </cell>
          <cell r="L993">
            <v>310</v>
          </cell>
        </row>
        <row r="994">
          <cell r="A994">
            <v>8</v>
          </cell>
          <cell r="B994" t="str">
            <v>ERDC</v>
          </cell>
          <cell r="C994" t="str">
            <v>1a</v>
          </cell>
          <cell r="D994">
            <v>10</v>
          </cell>
          <cell r="E994">
            <v>31</v>
          </cell>
          <cell r="F994">
            <v>40515</v>
          </cell>
          <cell r="H994">
            <v>6.52</v>
          </cell>
          <cell r="I994">
            <v>7.61</v>
          </cell>
          <cell r="L994">
            <v>317</v>
          </cell>
        </row>
        <row r="995">
          <cell r="A995">
            <v>8</v>
          </cell>
          <cell r="B995" t="str">
            <v>ERDC</v>
          </cell>
          <cell r="C995" t="str">
            <v>1a</v>
          </cell>
          <cell r="D995">
            <v>11</v>
          </cell>
          <cell r="E995">
            <v>31</v>
          </cell>
          <cell r="F995">
            <v>40515</v>
          </cell>
          <cell r="H995">
            <v>6.11</v>
          </cell>
          <cell r="I995">
            <v>7.93</v>
          </cell>
          <cell r="L995">
            <v>310</v>
          </cell>
        </row>
        <row r="996">
          <cell r="A996">
            <v>8</v>
          </cell>
          <cell r="B996" t="str">
            <v>ERDC</v>
          </cell>
          <cell r="C996" t="str">
            <v>1a</v>
          </cell>
          <cell r="D996">
            <v>12</v>
          </cell>
          <cell r="E996">
            <v>31</v>
          </cell>
          <cell r="F996">
            <v>40515</v>
          </cell>
          <cell r="H996">
            <v>6.29</v>
          </cell>
          <cell r="I996">
            <v>7.46</v>
          </cell>
          <cell r="L996">
            <v>310</v>
          </cell>
        </row>
        <row r="997">
          <cell r="A997">
            <v>9</v>
          </cell>
          <cell r="B997" t="str">
            <v>ERDC</v>
          </cell>
          <cell r="C997" t="str">
            <v>1a</v>
          </cell>
          <cell r="D997">
            <v>5</v>
          </cell>
          <cell r="E997">
            <v>31</v>
          </cell>
          <cell r="F997">
            <v>40515</v>
          </cell>
          <cell r="H997">
            <v>6.3</v>
          </cell>
          <cell r="I997">
            <v>7.38</v>
          </cell>
          <cell r="L997">
            <v>256</v>
          </cell>
        </row>
        <row r="998">
          <cell r="A998">
            <v>9</v>
          </cell>
          <cell r="B998" t="str">
            <v>ERDC</v>
          </cell>
          <cell r="C998" t="str">
            <v>1a</v>
          </cell>
          <cell r="D998">
            <v>6</v>
          </cell>
          <cell r="E998">
            <v>31</v>
          </cell>
          <cell r="F998">
            <v>40515</v>
          </cell>
          <cell r="G998">
            <v>23.1</v>
          </cell>
          <cell r="H998">
            <v>6.95</v>
          </cell>
          <cell r="I998">
            <v>7.49</v>
          </cell>
          <cell r="L998">
            <v>250</v>
          </cell>
        </row>
        <row r="999">
          <cell r="A999">
            <v>9</v>
          </cell>
          <cell r="B999" t="str">
            <v>ERDC</v>
          </cell>
          <cell r="C999" t="str">
            <v>1a</v>
          </cell>
          <cell r="D999">
            <v>7</v>
          </cell>
          <cell r="E999">
            <v>31</v>
          </cell>
          <cell r="F999">
            <v>40515</v>
          </cell>
          <cell r="H999">
            <v>6.4</v>
          </cell>
          <cell r="I999">
            <v>7.68</v>
          </cell>
          <cell r="L999">
            <v>251</v>
          </cell>
        </row>
        <row r="1000">
          <cell r="A1000">
            <v>9</v>
          </cell>
          <cell r="B1000" t="str">
            <v>ERDC</v>
          </cell>
          <cell r="C1000" t="str">
            <v>1a</v>
          </cell>
          <cell r="D1000">
            <v>8</v>
          </cell>
          <cell r="E1000">
            <v>31</v>
          </cell>
          <cell r="F1000">
            <v>40515</v>
          </cell>
          <cell r="H1000">
            <v>6.04</v>
          </cell>
          <cell r="I1000">
            <v>7.86</v>
          </cell>
          <cell r="L1000">
            <v>255</v>
          </cell>
        </row>
        <row r="1001">
          <cell r="A1001">
            <v>9</v>
          </cell>
          <cell r="B1001" t="str">
            <v>ERDC</v>
          </cell>
          <cell r="C1001" t="str">
            <v>1a</v>
          </cell>
          <cell r="D1001">
            <v>9</v>
          </cell>
          <cell r="E1001">
            <v>31</v>
          </cell>
          <cell r="F1001">
            <v>40515</v>
          </cell>
          <cell r="H1001">
            <v>6.44</v>
          </cell>
          <cell r="I1001">
            <v>7.7</v>
          </cell>
          <cell r="L1001">
            <v>253</v>
          </cell>
        </row>
        <row r="1002">
          <cell r="A1002">
            <v>9</v>
          </cell>
          <cell r="B1002" t="str">
            <v>ERDC</v>
          </cell>
          <cell r="C1002" t="str">
            <v>1a</v>
          </cell>
          <cell r="D1002">
            <v>10</v>
          </cell>
          <cell r="E1002">
            <v>31</v>
          </cell>
          <cell r="F1002">
            <v>40515</v>
          </cell>
          <cell r="H1002">
            <v>6.27</v>
          </cell>
          <cell r="I1002">
            <v>7.22</v>
          </cell>
          <cell r="L1002">
            <v>254</v>
          </cell>
        </row>
        <row r="1003">
          <cell r="A1003">
            <v>9</v>
          </cell>
          <cell r="B1003" t="str">
            <v>ERDC</v>
          </cell>
          <cell r="C1003" t="str">
            <v>1a</v>
          </cell>
          <cell r="D1003">
            <v>11</v>
          </cell>
          <cell r="E1003">
            <v>31</v>
          </cell>
          <cell r="F1003">
            <v>40515</v>
          </cell>
          <cell r="H1003">
            <v>6.8</v>
          </cell>
          <cell r="I1003">
            <v>7.49</v>
          </cell>
          <cell r="L1003">
            <v>254</v>
          </cell>
        </row>
        <row r="1004">
          <cell r="A1004">
            <v>9</v>
          </cell>
          <cell r="B1004" t="str">
            <v>ERDC</v>
          </cell>
          <cell r="C1004" t="str">
            <v>1a</v>
          </cell>
          <cell r="D1004">
            <v>12</v>
          </cell>
          <cell r="E1004">
            <v>31</v>
          </cell>
          <cell r="F1004">
            <v>40515</v>
          </cell>
          <cell r="H1004">
            <v>6.45</v>
          </cell>
          <cell r="I1004">
            <v>7.96</v>
          </cell>
          <cell r="L1004">
            <v>251</v>
          </cell>
        </row>
        <row r="1005">
          <cell r="A1005">
            <v>11</v>
          </cell>
          <cell r="B1005" t="str">
            <v>ERDC</v>
          </cell>
          <cell r="C1005" t="str">
            <v>1a</v>
          </cell>
          <cell r="D1005">
            <v>5</v>
          </cell>
          <cell r="E1005">
            <v>31</v>
          </cell>
          <cell r="F1005">
            <v>40515</v>
          </cell>
          <cell r="H1005">
            <v>6.52</v>
          </cell>
          <cell r="I1005">
            <v>7.83</v>
          </cell>
          <cell r="L1005">
            <v>250</v>
          </cell>
        </row>
        <row r="1006">
          <cell r="A1006">
            <v>11</v>
          </cell>
          <cell r="B1006" t="str">
            <v>ERDC</v>
          </cell>
          <cell r="C1006" t="str">
            <v>1a</v>
          </cell>
          <cell r="D1006">
            <v>6</v>
          </cell>
          <cell r="E1006">
            <v>31</v>
          </cell>
          <cell r="F1006">
            <v>40515</v>
          </cell>
          <cell r="H1006">
            <v>6.55</v>
          </cell>
          <cell r="I1006">
            <v>7.41</v>
          </cell>
          <cell r="L1006">
            <v>254</v>
          </cell>
        </row>
        <row r="1007">
          <cell r="A1007">
            <v>11</v>
          </cell>
          <cell r="B1007" t="str">
            <v>ERDC</v>
          </cell>
          <cell r="C1007" t="str">
            <v>1a</v>
          </cell>
          <cell r="D1007">
            <v>7</v>
          </cell>
          <cell r="E1007">
            <v>31</v>
          </cell>
          <cell r="F1007">
            <v>40515</v>
          </cell>
          <cell r="H1007">
            <v>6.49</v>
          </cell>
          <cell r="I1007">
            <v>7.19</v>
          </cell>
          <cell r="L1007">
            <v>248</v>
          </cell>
        </row>
        <row r="1008">
          <cell r="A1008">
            <v>11</v>
          </cell>
          <cell r="B1008" t="str">
            <v>ERDC</v>
          </cell>
          <cell r="C1008" t="str">
            <v>1a</v>
          </cell>
          <cell r="D1008">
            <v>8</v>
          </cell>
          <cell r="E1008">
            <v>31</v>
          </cell>
          <cell r="F1008">
            <v>40515</v>
          </cell>
          <cell r="H1008">
            <v>6.26</v>
          </cell>
          <cell r="I1008">
            <v>7.08</v>
          </cell>
          <cell r="L1008">
            <v>256</v>
          </cell>
        </row>
        <row r="1009">
          <cell r="A1009">
            <v>11</v>
          </cell>
          <cell r="B1009" t="str">
            <v>ERDC</v>
          </cell>
          <cell r="C1009" t="str">
            <v>1a</v>
          </cell>
          <cell r="D1009">
            <v>9</v>
          </cell>
          <cell r="E1009">
            <v>31</v>
          </cell>
          <cell r="F1009">
            <v>40515</v>
          </cell>
          <cell r="H1009">
            <v>7.01</v>
          </cell>
          <cell r="I1009">
            <v>7.51</v>
          </cell>
          <cell r="L1009">
            <v>257</v>
          </cell>
        </row>
        <row r="1010">
          <cell r="A1010">
            <v>11</v>
          </cell>
          <cell r="B1010" t="str">
            <v>ERDC</v>
          </cell>
          <cell r="C1010" t="str">
            <v>1a</v>
          </cell>
          <cell r="D1010">
            <v>10</v>
          </cell>
          <cell r="E1010">
            <v>31</v>
          </cell>
          <cell r="F1010">
            <v>40515</v>
          </cell>
          <cell r="H1010">
            <v>6.49</v>
          </cell>
          <cell r="I1010">
            <v>7.89</v>
          </cell>
          <cell r="L1010">
            <v>249</v>
          </cell>
        </row>
        <row r="1011">
          <cell r="A1011">
            <v>11</v>
          </cell>
          <cell r="B1011" t="str">
            <v>ERDC</v>
          </cell>
          <cell r="C1011" t="str">
            <v>1a</v>
          </cell>
          <cell r="D1011">
            <v>11</v>
          </cell>
          <cell r="E1011">
            <v>31</v>
          </cell>
          <cell r="F1011">
            <v>40515</v>
          </cell>
          <cell r="H1011">
            <v>6.83</v>
          </cell>
          <cell r="I1011">
            <v>7.8</v>
          </cell>
          <cell r="L1011">
            <v>253</v>
          </cell>
        </row>
        <row r="1012">
          <cell r="A1012">
            <v>11</v>
          </cell>
          <cell r="B1012" t="str">
            <v>ERDC</v>
          </cell>
          <cell r="C1012" t="str">
            <v>1a</v>
          </cell>
          <cell r="D1012">
            <v>12</v>
          </cell>
          <cell r="E1012">
            <v>31</v>
          </cell>
          <cell r="F1012">
            <v>40515</v>
          </cell>
          <cell r="G1012">
            <v>22.9</v>
          </cell>
          <cell r="H1012">
            <v>6.97</v>
          </cell>
          <cell r="I1012">
            <v>7.81</v>
          </cell>
          <cell r="L1012">
            <v>253</v>
          </cell>
        </row>
        <row r="1013">
          <cell r="A1013">
            <v>18</v>
          </cell>
          <cell r="B1013" t="str">
            <v>ERDC</v>
          </cell>
          <cell r="C1013" t="str">
            <v>1a</v>
          </cell>
          <cell r="D1013">
            <v>5</v>
          </cell>
          <cell r="E1013">
            <v>31</v>
          </cell>
          <cell r="F1013">
            <v>40515</v>
          </cell>
          <cell r="H1013">
            <v>6.08</v>
          </cell>
          <cell r="I1013">
            <v>7.99</v>
          </cell>
          <cell r="L1013">
            <v>250</v>
          </cell>
        </row>
        <row r="1014">
          <cell r="A1014">
            <v>18</v>
          </cell>
          <cell r="B1014" t="str">
            <v>ERDC</v>
          </cell>
          <cell r="C1014" t="str">
            <v>1a</v>
          </cell>
          <cell r="D1014">
            <v>6</v>
          </cell>
          <cell r="E1014">
            <v>31</v>
          </cell>
          <cell r="F1014">
            <v>40515</v>
          </cell>
          <cell r="H1014">
            <v>6.77</v>
          </cell>
          <cell r="I1014">
            <v>7.47</v>
          </cell>
          <cell r="L1014">
            <v>251</v>
          </cell>
        </row>
        <row r="1015">
          <cell r="A1015">
            <v>18</v>
          </cell>
          <cell r="B1015" t="str">
            <v>ERDC</v>
          </cell>
          <cell r="C1015" t="str">
            <v>1a</v>
          </cell>
          <cell r="D1015">
            <v>7</v>
          </cell>
          <cell r="E1015">
            <v>31</v>
          </cell>
          <cell r="F1015">
            <v>40515</v>
          </cell>
          <cell r="H1015">
            <v>6.88</v>
          </cell>
          <cell r="I1015">
            <v>7.55</v>
          </cell>
          <cell r="L1015">
            <v>258</v>
          </cell>
        </row>
        <row r="1016">
          <cell r="A1016">
            <v>18</v>
          </cell>
          <cell r="B1016" t="str">
            <v>ERDC</v>
          </cell>
          <cell r="C1016" t="str">
            <v>1a</v>
          </cell>
          <cell r="D1016">
            <v>8</v>
          </cell>
          <cell r="E1016">
            <v>31</v>
          </cell>
          <cell r="F1016">
            <v>40515</v>
          </cell>
          <cell r="H1016">
            <v>6.64</v>
          </cell>
          <cell r="I1016">
            <v>7.6</v>
          </cell>
          <cell r="L1016">
            <v>253</v>
          </cell>
        </row>
        <row r="1017">
          <cell r="A1017">
            <v>18</v>
          </cell>
          <cell r="B1017" t="str">
            <v>ERDC</v>
          </cell>
          <cell r="C1017" t="str">
            <v>1a</v>
          </cell>
          <cell r="D1017">
            <v>9</v>
          </cell>
          <cell r="E1017">
            <v>31</v>
          </cell>
          <cell r="F1017">
            <v>40515</v>
          </cell>
          <cell r="H1017">
            <v>6.54</v>
          </cell>
          <cell r="I1017">
            <v>7.4</v>
          </cell>
          <cell r="L1017">
            <v>254</v>
          </cell>
        </row>
        <row r="1018">
          <cell r="A1018">
            <v>18</v>
          </cell>
          <cell r="B1018" t="str">
            <v>ERDC</v>
          </cell>
          <cell r="C1018" t="str">
            <v>1a</v>
          </cell>
          <cell r="D1018">
            <v>10</v>
          </cell>
          <cell r="E1018">
            <v>31</v>
          </cell>
          <cell r="F1018">
            <v>40515</v>
          </cell>
          <cell r="H1018">
            <v>6.47</v>
          </cell>
          <cell r="I1018">
            <v>7.96</v>
          </cell>
          <cell r="L1018">
            <v>258</v>
          </cell>
        </row>
        <row r="1019">
          <cell r="A1019">
            <v>18</v>
          </cell>
          <cell r="B1019" t="str">
            <v>ERDC</v>
          </cell>
          <cell r="C1019" t="str">
            <v>1a</v>
          </cell>
          <cell r="D1019">
            <v>11</v>
          </cell>
          <cell r="E1019">
            <v>31</v>
          </cell>
          <cell r="F1019">
            <v>40515</v>
          </cell>
          <cell r="G1019">
            <v>23.1</v>
          </cell>
          <cell r="H1019">
            <v>6.64</v>
          </cell>
          <cell r="I1019">
            <v>7.63</v>
          </cell>
          <cell r="L1019">
            <v>260</v>
          </cell>
        </row>
        <row r="1020">
          <cell r="A1020">
            <v>18</v>
          </cell>
          <cell r="B1020" t="str">
            <v>ERDC</v>
          </cell>
          <cell r="C1020" t="str">
            <v>1a</v>
          </cell>
          <cell r="D1020">
            <v>12</v>
          </cell>
          <cell r="E1020">
            <v>31</v>
          </cell>
          <cell r="F1020">
            <v>40515</v>
          </cell>
          <cell r="H1020">
            <v>6.86</v>
          </cell>
          <cell r="I1020">
            <v>7.59</v>
          </cell>
          <cell r="L1020">
            <v>259</v>
          </cell>
        </row>
        <row r="1021">
          <cell r="A1021">
            <v>19</v>
          </cell>
          <cell r="B1021" t="str">
            <v>ERDC</v>
          </cell>
          <cell r="C1021" t="str">
            <v>1a</v>
          </cell>
          <cell r="D1021">
            <v>5</v>
          </cell>
          <cell r="E1021">
            <v>31</v>
          </cell>
          <cell r="F1021">
            <v>40515</v>
          </cell>
          <cell r="H1021">
            <v>6.29</v>
          </cell>
          <cell r="I1021">
            <v>7.32</v>
          </cell>
          <cell r="L1021">
            <v>259</v>
          </cell>
        </row>
        <row r="1022">
          <cell r="A1022">
            <v>19</v>
          </cell>
          <cell r="B1022" t="str">
            <v>ERDC</v>
          </cell>
          <cell r="C1022" t="str">
            <v>1a</v>
          </cell>
          <cell r="D1022">
            <v>6</v>
          </cell>
          <cell r="E1022">
            <v>31</v>
          </cell>
          <cell r="F1022">
            <v>40515</v>
          </cell>
          <cell r="H1022">
            <v>6.3</v>
          </cell>
          <cell r="I1022">
            <v>7.19</v>
          </cell>
          <cell r="L1022">
            <v>251</v>
          </cell>
        </row>
        <row r="1023">
          <cell r="A1023">
            <v>19</v>
          </cell>
          <cell r="B1023" t="str">
            <v>ERDC</v>
          </cell>
          <cell r="C1023" t="str">
            <v>1a</v>
          </cell>
          <cell r="D1023">
            <v>7</v>
          </cell>
          <cell r="E1023">
            <v>31</v>
          </cell>
          <cell r="F1023">
            <v>40515</v>
          </cell>
          <cell r="H1023">
            <v>6.37</v>
          </cell>
          <cell r="I1023">
            <v>7.58</v>
          </cell>
          <cell r="L1023">
            <v>254</v>
          </cell>
        </row>
        <row r="1024">
          <cell r="A1024">
            <v>19</v>
          </cell>
          <cell r="B1024" t="str">
            <v>ERDC</v>
          </cell>
          <cell r="C1024" t="str">
            <v>1a</v>
          </cell>
          <cell r="D1024">
            <v>8</v>
          </cell>
          <cell r="E1024">
            <v>31</v>
          </cell>
          <cell r="F1024">
            <v>40515</v>
          </cell>
          <cell r="H1024">
            <v>6.44</v>
          </cell>
          <cell r="I1024">
            <v>7.41</v>
          </cell>
          <cell r="L1024">
            <v>256</v>
          </cell>
        </row>
        <row r="1025">
          <cell r="A1025">
            <v>19</v>
          </cell>
          <cell r="B1025" t="str">
            <v>ERDC</v>
          </cell>
          <cell r="C1025" t="str">
            <v>1a</v>
          </cell>
          <cell r="D1025">
            <v>9</v>
          </cell>
          <cell r="E1025">
            <v>31</v>
          </cell>
          <cell r="F1025">
            <v>40515</v>
          </cell>
          <cell r="H1025">
            <v>6.76</v>
          </cell>
          <cell r="I1025">
            <v>7.66</v>
          </cell>
          <cell r="L1025">
            <v>250</v>
          </cell>
        </row>
        <row r="1026">
          <cell r="A1026">
            <v>19</v>
          </cell>
          <cell r="B1026" t="str">
            <v>ERDC</v>
          </cell>
          <cell r="C1026" t="str">
            <v>1a</v>
          </cell>
          <cell r="D1026">
            <v>10</v>
          </cell>
          <cell r="E1026">
            <v>31</v>
          </cell>
          <cell r="F1026">
            <v>40515</v>
          </cell>
          <cell r="G1026">
            <v>23.2</v>
          </cell>
          <cell r="H1026">
            <v>6.82</v>
          </cell>
          <cell r="I1026">
            <v>7.6</v>
          </cell>
          <cell r="L1026">
            <v>258</v>
          </cell>
        </row>
        <row r="1027">
          <cell r="A1027">
            <v>19</v>
          </cell>
          <cell r="B1027" t="str">
            <v>ERDC</v>
          </cell>
          <cell r="C1027" t="str">
            <v>1a</v>
          </cell>
          <cell r="D1027">
            <v>11</v>
          </cell>
          <cell r="E1027">
            <v>31</v>
          </cell>
          <cell r="F1027">
            <v>40515</v>
          </cell>
          <cell r="H1027">
            <v>6.11</v>
          </cell>
          <cell r="I1027">
            <v>7.93</v>
          </cell>
          <cell r="L1027">
            <v>257</v>
          </cell>
        </row>
        <row r="1028">
          <cell r="A1028">
            <v>19</v>
          </cell>
          <cell r="B1028" t="str">
            <v>ERDC</v>
          </cell>
          <cell r="C1028" t="str">
            <v>1a</v>
          </cell>
          <cell r="D1028">
            <v>12</v>
          </cell>
          <cell r="E1028">
            <v>31</v>
          </cell>
          <cell r="F1028">
            <v>40515</v>
          </cell>
          <cell r="H1028">
            <v>6.76</v>
          </cell>
          <cell r="I1028">
            <v>7.44</v>
          </cell>
          <cell r="L1028">
            <v>257</v>
          </cell>
        </row>
        <row r="1029">
          <cell r="A1029">
            <v>20</v>
          </cell>
          <cell r="B1029" t="str">
            <v>ERDC</v>
          </cell>
          <cell r="C1029" t="str">
            <v>1a</v>
          </cell>
          <cell r="D1029">
            <v>5</v>
          </cell>
          <cell r="E1029">
            <v>31</v>
          </cell>
          <cell r="F1029">
            <v>40515</v>
          </cell>
          <cell r="H1029">
            <v>7.09</v>
          </cell>
          <cell r="I1029">
            <v>7.57</v>
          </cell>
          <cell r="L1029">
            <v>250</v>
          </cell>
        </row>
        <row r="1030">
          <cell r="A1030">
            <v>20</v>
          </cell>
          <cell r="B1030" t="str">
            <v>ERDC</v>
          </cell>
          <cell r="C1030" t="str">
            <v>1a</v>
          </cell>
          <cell r="D1030">
            <v>6</v>
          </cell>
          <cell r="E1030">
            <v>31</v>
          </cell>
          <cell r="F1030">
            <v>40515</v>
          </cell>
          <cell r="G1030">
            <v>22.9</v>
          </cell>
          <cell r="H1030">
            <v>6.65</v>
          </cell>
          <cell r="I1030">
            <v>6.73</v>
          </cell>
          <cell r="L1030">
            <v>259</v>
          </cell>
        </row>
        <row r="1031">
          <cell r="A1031">
            <v>20</v>
          </cell>
          <cell r="B1031" t="str">
            <v>ERDC</v>
          </cell>
          <cell r="C1031" t="str">
            <v>1a</v>
          </cell>
          <cell r="D1031">
            <v>7</v>
          </cell>
          <cell r="E1031">
            <v>31</v>
          </cell>
          <cell r="F1031">
            <v>40515</v>
          </cell>
          <cell r="H1031">
            <v>6.42</v>
          </cell>
          <cell r="I1031">
            <v>7.92</v>
          </cell>
          <cell r="L1031">
            <v>258</v>
          </cell>
        </row>
        <row r="1032">
          <cell r="A1032">
            <v>20</v>
          </cell>
          <cell r="B1032" t="str">
            <v>ERDC</v>
          </cell>
          <cell r="C1032" t="str">
            <v>1a</v>
          </cell>
          <cell r="D1032">
            <v>8</v>
          </cell>
          <cell r="E1032">
            <v>31</v>
          </cell>
          <cell r="F1032">
            <v>40515</v>
          </cell>
          <cell r="H1032">
            <v>6.91</v>
          </cell>
          <cell r="I1032">
            <v>7.74</v>
          </cell>
          <cell r="L1032">
            <v>256</v>
          </cell>
        </row>
        <row r="1033">
          <cell r="A1033">
            <v>20</v>
          </cell>
          <cell r="B1033" t="str">
            <v>ERDC</v>
          </cell>
          <cell r="C1033" t="str">
            <v>1a</v>
          </cell>
          <cell r="D1033">
            <v>9</v>
          </cell>
          <cell r="E1033">
            <v>31</v>
          </cell>
          <cell r="F1033">
            <v>40515</v>
          </cell>
          <cell r="H1033">
            <v>6.81</v>
          </cell>
          <cell r="I1033">
            <v>7.46</v>
          </cell>
          <cell r="L1033">
            <v>249</v>
          </cell>
        </row>
        <row r="1034">
          <cell r="A1034">
            <v>20</v>
          </cell>
          <cell r="B1034" t="str">
            <v>ERDC</v>
          </cell>
          <cell r="C1034" t="str">
            <v>1a</v>
          </cell>
          <cell r="D1034">
            <v>10</v>
          </cell>
          <cell r="E1034">
            <v>31</v>
          </cell>
          <cell r="F1034">
            <v>40515</v>
          </cell>
          <cell r="H1034">
            <v>6.9</v>
          </cell>
          <cell r="I1034">
            <v>7.49</v>
          </cell>
          <cell r="L1034">
            <v>243</v>
          </cell>
        </row>
        <row r="1035">
          <cell r="A1035">
            <v>20</v>
          </cell>
          <cell r="B1035" t="str">
            <v>ERDC</v>
          </cell>
          <cell r="C1035" t="str">
            <v>1a</v>
          </cell>
          <cell r="D1035">
            <v>11</v>
          </cell>
          <cell r="E1035">
            <v>31</v>
          </cell>
          <cell r="F1035">
            <v>40515</v>
          </cell>
          <cell r="H1035">
            <v>7.1</v>
          </cell>
          <cell r="I1035">
            <v>7.24</v>
          </cell>
          <cell r="L1035">
            <v>250</v>
          </cell>
        </row>
        <row r="1036">
          <cell r="A1036">
            <v>20</v>
          </cell>
          <cell r="B1036" t="str">
            <v>ERDC</v>
          </cell>
          <cell r="C1036" t="str">
            <v>1a</v>
          </cell>
          <cell r="D1036">
            <v>12</v>
          </cell>
          <cell r="E1036">
            <v>31</v>
          </cell>
          <cell r="F1036">
            <v>40515</v>
          </cell>
          <cell r="H1036">
            <v>6.49</v>
          </cell>
          <cell r="I1036">
            <v>7.8</v>
          </cell>
          <cell r="L1036">
            <v>253</v>
          </cell>
        </row>
        <row r="1037">
          <cell r="A1037">
            <v>25</v>
          </cell>
          <cell r="B1037" t="str">
            <v>ERDC</v>
          </cell>
          <cell r="C1037" t="str">
            <v>1a</v>
          </cell>
          <cell r="D1037">
            <v>5</v>
          </cell>
          <cell r="E1037">
            <v>31</v>
          </cell>
          <cell r="F1037">
            <v>40515</v>
          </cell>
          <cell r="H1037">
            <v>6.71</v>
          </cell>
          <cell r="I1037">
            <v>7.18</v>
          </cell>
          <cell r="L1037">
            <v>247</v>
          </cell>
        </row>
        <row r="1038">
          <cell r="A1038">
            <v>25</v>
          </cell>
          <cell r="B1038" t="str">
            <v>ERDC</v>
          </cell>
          <cell r="C1038" t="str">
            <v>1a</v>
          </cell>
          <cell r="D1038">
            <v>6</v>
          </cell>
          <cell r="E1038">
            <v>31</v>
          </cell>
          <cell r="F1038">
            <v>40515</v>
          </cell>
          <cell r="H1038">
            <v>6.34</v>
          </cell>
          <cell r="I1038">
            <v>7.64</v>
          </cell>
          <cell r="L1038">
            <v>248</v>
          </cell>
        </row>
        <row r="1039">
          <cell r="A1039">
            <v>25</v>
          </cell>
          <cell r="B1039" t="str">
            <v>ERDC</v>
          </cell>
          <cell r="C1039" t="str">
            <v>1a</v>
          </cell>
          <cell r="D1039">
            <v>7</v>
          </cell>
          <cell r="E1039">
            <v>31</v>
          </cell>
          <cell r="F1039">
            <v>40515</v>
          </cell>
          <cell r="H1039">
            <v>7.28</v>
          </cell>
          <cell r="I1039">
            <v>7.68</v>
          </cell>
          <cell r="L1039">
            <v>250</v>
          </cell>
        </row>
        <row r="1040">
          <cell r="A1040">
            <v>25</v>
          </cell>
          <cell r="B1040" t="str">
            <v>ERDC</v>
          </cell>
          <cell r="C1040" t="str">
            <v>1a</v>
          </cell>
          <cell r="D1040">
            <v>8</v>
          </cell>
          <cell r="E1040">
            <v>31</v>
          </cell>
          <cell r="F1040">
            <v>40515</v>
          </cell>
          <cell r="H1040">
            <v>6.99</v>
          </cell>
          <cell r="I1040">
            <v>7.56</v>
          </cell>
          <cell r="L1040">
            <v>251</v>
          </cell>
        </row>
        <row r="1041">
          <cell r="A1041">
            <v>25</v>
          </cell>
          <cell r="B1041" t="str">
            <v>ERDC</v>
          </cell>
          <cell r="C1041" t="str">
            <v>1a</v>
          </cell>
          <cell r="D1041">
            <v>9</v>
          </cell>
          <cell r="E1041">
            <v>31</v>
          </cell>
          <cell r="F1041">
            <v>40515</v>
          </cell>
          <cell r="G1041">
            <v>23.1</v>
          </cell>
          <cell r="H1041">
            <v>6.87</v>
          </cell>
          <cell r="I1041">
            <v>7.62</v>
          </cell>
          <cell r="L1041">
            <v>253</v>
          </cell>
        </row>
        <row r="1042">
          <cell r="A1042">
            <v>25</v>
          </cell>
          <cell r="B1042" t="str">
            <v>ERDC</v>
          </cell>
          <cell r="C1042" t="str">
            <v>1a</v>
          </cell>
          <cell r="D1042">
            <v>10</v>
          </cell>
          <cell r="E1042">
            <v>31</v>
          </cell>
          <cell r="F1042">
            <v>40515</v>
          </cell>
          <cell r="H1042">
            <v>6.46</v>
          </cell>
          <cell r="I1042">
            <v>7.91</v>
          </cell>
          <cell r="L1042">
            <v>257</v>
          </cell>
        </row>
        <row r="1043">
          <cell r="A1043">
            <v>25</v>
          </cell>
          <cell r="B1043" t="str">
            <v>ERDC</v>
          </cell>
          <cell r="C1043" t="str">
            <v>1a</v>
          </cell>
          <cell r="D1043">
            <v>11</v>
          </cell>
          <cell r="E1043">
            <v>31</v>
          </cell>
          <cell r="F1043">
            <v>40515</v>
          </cell>
          <cell r="H1043" t="str">
            <v>no value</v>
          </cell>
          <cell r="I1043">
            <v>7.83</v>
          </cell>
          <cell r="L1043">
            <v>255</v>
          </cell>
        </row>
        <row r="1044">
          <cell r="A1044">
            <v>25</v>
          </cell>
          <cell r="B1044" t="str">
            <v>ERDC</v>
          </cell>
          <cell r="C1044" t="str">
            <v>1a</v>
          </cell>
          <cell r="D1044">
            <v>12</v>
          </cell>
          <cell r="E1044">
            <v>31</v>
          </cell>
          <cell r="F1044">
            <v>40515</v>
          </cell>
          <cell r="H1044">
            <v>7.07</v>
          </cell>
          <cell r="I1044">
            <v>7.43</v>
          </cell>
          <cell r="L1044">
            <v>248</v>
          </cell>
        </row>
        <row r="1045">
          <cell r="A1045">
            <v>30</v>
          </cell>
          <cell r="B1045" t="str">
            <v>ERDC</v>
          </cell>
          <cell r="C1045" t="str">
            <v>1a</v>
          </cell>
          <cell r="D1045">
            <v>5</v>
          </cell>
          <cell r="E1045">
            <v>31</v>
          </cell>
          <cell r="F1045">
            <v>40515</v>
          </cell>
          <cell r="H1045">
            <v>6.28</v>
          </cell>
          <cell r="I1045">
            <v>7.57</v>
          </cell>
          <cell r="L1045">
            <v>245</v>
          </cell>
        </row>
        <row r="1046">
          <cell r="A1046">
            <v>30</v>
          </cell>
          <cell r="B1046" t="str">
            <v>ERDC</v>
          </cell>
          <cell r="C1046" t="str">
            <v>1a</v>
          </cell>
          <cell r="D1046">
            <v>6</v>
          </cell>
          <cell r="E1046">
            <v>31</v>
          </cell>
          <cell r="F1046">
            <v>40515</v>
          </cell>
          <cell r="H1046">
            <v>6.59</v>
          </cell>
          <cell r="I1046">
            <v>7.98</v>
          </cell>
          <cell r="L1046">
            <v>251</v>
          </cell>
        </row>
        <row r="1047">
          <cell r="A1047">
            <v>30</v>
          </cell>
          <cell r="B1047" t="str">
            <v>ERDC</v>
          </cell>
          <cell r="C1047" t="str">
            <v>1a</v>
          </cell>
          <cell r="D1047">
            <v>7</v>
          </cell>
          <cell r="E1047">
            <v>31</v>
          </cell>
          <cell r="F1047">
            <v>40515</v>
          </cell>
          <cell r="H1047">
            <v>6.68</v>
          </cell>
          <cell r="I1047">
            <v>7.99</v>
          </cell>
          <cell r="L1047">
            <v>253</v>
          </cell>
        </row>
        <row r="1048">
          <cell r="A1048">
            <v>30</v>
          </cell>
          <cell r="B1048" t="str">
            <v>ERDC</v>
          </cell>
          <cell r="C1048" t="str">
            <v>1a</v>
          </cell>
          <cell r="D1048">
            <v>8</v>
          </cell>
          <cell r="E1048">
            <v>31</v>
          </cell>
          <cell r="F1048">
            <v>40515</v>
          </cell>
          <cell r="H1048">
            <v>6.01</v>
          </cell>
          <cell r="I1048">
            <v>7.58</v>
          </cell>
          <cell r="L1048">
            <v>246</v>
          </cell>
        </row>
        <row r="1049">
          <cell r="A1049">
            <v>30</v>
          </cell>
          <cell r="B1049" t="str">
            <v>ERDC</v>
          </cell>
          <cell r="C1049" t="str">
            <v>1a</v>
          </cell>
          <cell r="D1049">
            <v>9</v>
          </cell>
          <cell r="E1049">
            <v>31</v>
          </cell>
          <cell r="F1049">
            <v>40515</v>
          </cell>
          <cell r="G1049">
            <v>22.9</v>
          </cell>
          <cell r="H1049">
            <v>6.7</v>
          </cell>
          <cell r="I1049">
            <v>7.28</v>
          </cell>
          <cell r="L1049">
            <v>256</v>
          </cell>
        </row>
        <row r="1050">
          <cell r="A1050">
            <v>30</v>
          </cell>
          <cell r="B1050" t="str">
            <v>ERDC</v>
          </cell>
          <cell r="C1050" t="str">
            <v>1a</v>
          </cell>
          <cell r="D1050">
            <v>10</v>
          </cell>
          <cell r="E1050">
            <v>31</v>
          </cell>
          <cell r="F1050">
            <v>40515</v>
          </cell>
          <cell r="H1050">
            <v>6.34</v>
          </cell>
          <cell r="I1050">
            <v>7.35</v>
          </cell>
          <cell r="L1050">
            <v>255</v>
          </cell>
        </row>
        <row r="1051">
          <cell r="A1051">
            <v>30</v>
          </cell>
          <cell r="B1051" t="str">
            <v>ERDC</v>
          </cell>
          <cell r="C1051" t="str">
            <v>1a</v>
          </cell>
          <cell r="D1051">
            <v>11</v>
          </cell>
          <cell r="E1051">
            <v>31</v>
          </cell>
          <cell r="F1051">
            <v>40515</v>
          </cell>
          <cell r="H1051">
            <v>6.59</v>
          </cell>
          <cell r="I1051">
            <v>7.84</v>
          </cell>
          <cell r="L1051">
            <v>259</v>
          </cell>
        </row>
        <row r="1052">
          <cell r="A1052">
            <v>30</v>
          </cell>
          <cell r="B1052" t="str">
            <v>ERDC</v>
          </cell>
          <cell r="C1052" t="str">
            <v>1a</v>
          </cell>
          <cell r="D1052">
            <v>12</v>
          </cell>
          <cell r="E1052">
            <v>31</v>
          </cell>
          <cell r="F1052">
            <v>40515</v>
          </cell>
          <cell r="H1052">
            <v>6.4</v>
          </cell>
          <cell r="I1052">
            <v>7.76</v>
          </cell>
          <cell r="L1052">
            <v>244</v>
          </cell>
        </row>
        <row r="1053">
          <cell r="A1053" t="str">
            <v>33a</v>
          </cell>
          <cell r="B1053" t="str">
            <v>ERDC</v>
          </cell>
          <cell r="C1053" t="str">
            <v>1a</v>
          </cell>
          <cell r="D1053">
            <v>5</v>
          </cell>
          <cell r="E1053">
            <v>31</v>
          </cell>
          <cell r="F1053">
            <v>40515</v>
          </cell>
          <cell r="H1053">
            <v>6.88</v>
          </cell>
          <cell r="I1053">
            <v>7.42</v>
          </cell>
          <cell r="L1053">
            <v>253</v>
          </cell>
        </row>
        <row r="1054">
          <cell r="A1054" t="str">
            <v>33a</v>
          </cell>
          <cell r="B1054" t="str">
            <v>ERDC</v>
          </cell>
          <cell r="C1054" t="str">
            <v>1a</v>
          </cell>
          <cell r="D1054">
            <v>6</v>
          </cell>
          <cell r="E1054">
            <v>31</v>
          </cell>
          <cell r="F1054">
            <v>40515</v>
          </cell>
          <cell r="H1054">
            <v>6.25</v>
          </cell>
          <cell r="I1054">
            <v>7.47</v>
          </cell>
          <cell r="L1054">
            <v>250</v>
          </cell>
        </row>
        <row r="1055">
          <cell r="A1055" t="str">
            <v>33a</v>
          </cell>
          <cell r="B1055" t="str">
            <v>ERDC</v>
          </cell>
          <cell r="C1055" t="str">
            <v>1a</v>
          </cell>
          <cell r="D1055">
            <v>7</v>
          </cell>
          <cell r="E1055">
            <v>31</v>
          </cell>
          <cell r="F1055">
            <v>40515</v>
          </cell>
          <cell r="H1055">
            <v>6.59</v>
          </cell>
          <cell r="I1055">
            <v>7.83</v>
          </cell>
          <cell r="L1055">
            <v>250</v>
          </cell>
        </row>
        <row r="1056">
          <cell r="A1056" t="str">
            <v>33a</v>
          </cell>
          <cell r="B1056" t="str">
            <v>ERDC</v>
          </cell>
          <cell r="C1056" t="str">
            <v>1a</v>
          </cell>
          <cell r="D1056">
            <v>8</v>
          </cell>
          <cell r="E1056">
            <v>31</v>
          </cell>
          <cell r="F1056">
            <v>40515</v>
          </cell>
          <cell r="H1056">
            <v>7.03</v>
          </cell>
          <cell r="I1056">
            <v>7.94</v>
          </cell>
          <cell r="L1056">
            <v>248</v>
          </cell>
        </row>
        <row r="1057">
          <cell r="A1057" t="str">
            <v>33a</v>
          </cell>
          <cell r="B1057" t="str">
            <v>ERDC</v>
          </cell>
          <cell r="C1057" t="str">
            <v>1a</v>
          </cell>
          <cell r="D1057">
            <v>9</v>
          </cell>
          <cell r="E1057">
            <v>31</v>
          </cell>
          <cell r="F1057">
            <v>40515</v>
          </cell>
          <cell r="H1057">
            <v>6.98</v>
          </cell>
          <cell r="I1057">
            <v>7.81</v>
          </cell>
          <cell r="L1057">
            <v>253</v>
          </cell>
        </row>
        <row r="1058">
          <cell r="A1058" t="str">
            <v>33a</v>
          </cell>
          <cell r="B1058" t="str">
            <v>ERDC</v>
          </cell>
          <cell r="C1058" t="str">
            <v>1a</v>
          </cell>
          <cell r="D1058">
            <v>10</v>
          </cell>
          <cell r="E1058">
            <v>31</v>
          </cell>
          <cell r="F1058">
            <v>40515</v>
          </cell>
          <cell r="H1058">
            <v>6.47</v>
          </cell>
          <cell r="I1058">
            <v>7.86</v>
          </cell>
          <cell r="L1058">
            <v>253</v>
          </cell>
        </row>
        <row r="1059">
          <cell r="A1059" t="str">
            <v>33a</v>
          </cell>
          <cell r="B1059" t="str">
            <v>ERDC</v>
          </cell>
          <cell r="C1059" t="str">
            <v>1a</v>
          </cell>
          <cell r="D1059">
            <v>11</v>
          </cell>
          <cell r="E1059">
            <v>31</v>
          </cell>
          <cell r="F1059">
            <v>40515</v>
          </cell>
          <cell r="H1059">
            <v>6.81</v>
          </cell>
          <cell r="I1059">
            <v>7.57</v>
          </cell>
          <cell r="L1059">
            <v>257</v>
          </cell>
        </row>
        <row r="1060">
          <cell r="A1060" t="str">
            <v>33a</v>
          </cell>
          <cell r="B1060" t="str">
            <v>ERDC</v>
          </cell>
          <cell r="C1060" t="str">
            <v>1a</v>
          </cell>
          <cell r="D1060">
            <v>12</v>
          </cell>
          <cell r="E1060">
            <v>31</v>
          </cell>
          <cell r="F1060">
            <v>40515</v>
          </cell>
          <cell r="G1060">
            <v>23.1</v>
          </cell>
          <cell r="H1060">
            <v>6.1</v>
          </cell>
          <cell r="I1060">
            <v>7.69</v>
          </cell>
          <cell r="L1060">
            <v>253</v>
          </cell>
        </row>
        <row r="1061">
          <cell r="A1061">
            <v>1</v>
          </cell>
          <cell r="B1061" t="str">
            <v>ERDC</v>
          </cell>
          <cell r="C1061" t="str">
            <v>1a</v>
          </cell>
          <cell r="D1061">
            <v>6</v>
          </cell>
          <cell r="E1061">
            <v>32</v>
          </cell>
          <cell r="F1061">
            <v>40516</v>
          </cell>
          <cell r="G1061">
            <v>22.4</v>
          </cell>
        </row>
        <row r="1062">
          <cell r="A1062">
            <v>6</v>
          </cell>
          <cell r="B1062" t="str">
            <v>ERDC</v>
          </cell>
          <cell r="C1062" t="str">
            <v>1a</v>
          </cell>
          <cell r="D1062">
            <v>11</v>
          </cell>
          <cell r="E1062">
            <v>32</v>
          </cell>
          <cell r="F1062">
            <v>40516</v>
          </cell>
          <cell r="G1062">
            <v>22.8</v>
          </cell>
        </row>
        <row r="1063">
          <cell r="A1063">
            <v>7</v>
          </cell>
          <cell r="B1063" t="str">
            <v>ERDC</v>
          </cell>
          <cell r="C1063" t="str">
            <v>1a</v>
          </cell>
          <cell r="D1063">
            <v>8</v>
          </cell>
          <cell r="E1063">
            <v>32</v>
          </cell>
          <cell r="F1063">
            <v>40516</v>
          </cell>
          <cell r="G1063">
            <v>22.7</v>
          </cell>
        </row>
        <row r="1064">
          <cell r="A1064">
            <v>8</v>
          </cell>
          <cell r="B1064" t="str">
            <v>ERDC</v>
          </cell>
          <cell r="C1064" t="str">
            <v>1a</v>
          </cell>
          <cell r="D1064">
            <v>6</v>
          </cell>
          <cell r="E1064">
            <v>32</v>
          </cell>
          <cell r="F1064">
            <v>40516</v>
          </cell>
          <cell r="G1064">
            <v>22.8</v>
          </cell>
        </row>
        <row r="1065">
          <cell r="A1065">
            <v>9</v>
          </cell>
          <cell r="B1065" t="str">
            <v>ERDC</v>
          </cell>
          <cell r="C1065" t="str">
            <v>1a</v>
          </cell>
          <cell r="D1065">
            <v>8</v>
          </cell>
          <cell r="E1065">
            <v>32</v>
          </cell>
          <cell r="F1065">
            <v>40516</v>
          </cell>
          <cell r="G1065">
            <v>22.9</v>
          </cell>
        </row>
        <row r="1066">
          <cell r="A1066">
            <v>11</v>
          </cell>
          <cell r="B1066" t="str">
            <v>ERDC</v>
          </cell>
          <cell r="C1066" t="str">
            <v>1a</v>
          </cell>
          <cell r="D1066">
            <v>10</v>
          </cell>
          <cell r="E1066">
            <v>32</v>
          </cell>
          <cell r="F1066">
            <v>40516</v>
          </cell>
          <cell r="G1066">
            <v>22.3</v>
          </cell>
        </row>
        <row r="1067">
          <cell r="A1067">
            <v>18</v>
          </cell>
          <cell r="B1067" t="str">
            <v>ERDC</v>
          </cell>
          <cell r="C1067" t="str">
            <v>1a</v>
          </cell>
          <cell r="D1067">
            <v>12</v>
          </cell>
          <cell r="E1067">
            <v>32</v>
          </cell>
          <cell r="F1067">
            <v>40516</v>
          </cell>
          <cell r="G1067">
            <v>22.8</v>
          </cell>
        </row>
        <row r="1068">
          <cell r="A1068">
            <v>19</v>
          </cell>
          <cell r="B1068" t="str">
            <v>ERDC</v>
          </cell>
          <cell r="C1068" t="str">
            <v>1a</v>
          </cell>
          <cell r="D1068">
            <v>9</v>
          </cell>
          <cell r="E1068">
            <v>32</v>
          </cell>
          <cell r="F1068">
            <v>40516</v>
          </cell>
          <cell r="G1068">
            <v>22.9</v>
          </cell>
        </row>
        <row r="1069">
          <cell r="A1069">
            <v>20</v>
          </cell>
          <cell r="B1069" t="str">
            <v>ERDC</v>
          </cell>
          <cell r="C1069" t="str">
            <v>1a</v>
          </cell>
          <cell r="D1069">
            <v>7</v>
          </cell>
          <cell r="E1069">
            <v>32</v>
          </cell>
          <cell r="F1069">
            <v>40516</v>
          </cell>
          <cell r="G1069">
            <v>22.6</v>
          </cell>
        </row>
        <row r="1070">
          <cell r="A1070">
            <v>25</v>
          </cell>
          <cell r="B1070" t="str">
            <v>ERDC</v>
          </cell>
          <cell r="C1070" t="str">
            <v>1a</v>
          </cell>
          <cell r="D1070">
            <v>11</v>
          </cell>
          <cell r="E1070">
            <v>32</v>
          </cell>
          <cell r="F1070">
            <v>40516</v>
          </cell>
          <cell r="G1070">
            <v>22.4</v>
          </cell>
        </row>
        <row r="1071">
          <cell r="A1071">
            <v>30</v>
          </cell>
          <cell r="B1071" t="str">
            <v>ERDC</v>
          </cell>
          <cell r="C1071" t="str">
            <v>1a</v>
          </cell>
          <cell r="D1071">
            <v>9</v>
          </cell>
          <cell r="E1071">
            <v>32</v>
          </cell>
          <cell r="F1071">
            <v>40516</v>
          </cell>
          <cell r="G1071">
            <v>22.5</v>
          </cell>
        </row>
        <row r="1072">
          <cell r="A1072" t="str">
            <v>33a</v>
          </cell>
          <cell r="B1072" t="str">
            <v>ERDC</v>
          </cell>
          <cell r="C1072" t="str">
            <v>1a</v>
          </cell>
          <cell r="D1072">
            <v>10</v>
          </cell>
          <cell r="E1072">
            <v>32</v>
          </cell>
          <cell r="F1072">
            <v>40516</v>
          </cell>
          <cell r="G1072">
            <v>22.4</v>
          </cell>
        </row>
        <row r="1073">
          <cell r="A1073">
            <v>1</v>
          </cell>
          <cell r="B1073" t="str">
            <v>ERDC</v>
          </cell>
          <cell r="C1073" t="str">
            <v>1a</v>
          </cell>
          <cell r="D1073">
            <v>11</v>
          </cell>
          <cell r="E1073">
            <v>33</v>
          </cell>
          <cell r="F1073">
            <v>40517</v>
          </cell>
          <cell r="G1073">
            <v>22.7</v>
          </cell>
        </row>
        <row r="1074">
          <cell r="A1074">
            <v>6</v>
          </cell>
          <cell r="B1074" t="str">
            <v>ERDC</v>
          </cell>
          <cell r="C1074" t="str">
            <v>1a</v>
          </cell>
          <cell r="D1074">
            <v>8</v>
          </cell>
          <cell r="E1074">
            <v>33</v>
          </cell>
          <cell r="F1074">
            <v>40517</v>
          </cell>
          <cell r="G1074">
            <v>22.9</v>
          </cell>
        </row>
        <row r="1075">
          <cell r="A1075">
            <v>7</v>
          </cell>
          <cell r="B1075" t="str">
            <v>ERDC</v>
          </cell>
          <cell r="C1075" t="str">
            <v>1a</v>
          </cell>
          <cell r="D1075">
            <v>10</v>
          </cell>
          <cell r="E1075">
            <v>33</v>
          </cell>
          <cell r="F1075">
            <v>40517</v>
          </cell>
          <cell r="G1075">
            <v>23</v>
          </cell>
        </row>
        <row r="1076">
          <cell r="A1076">
            <v>8</v>
          </cell>
          <cell r="B1076" t="str">
            <v>ERDC</v>
          </cell>
          <cell r="C1076" t="str">
            <v>1a</v>
          </cell>
          <cell r="D1076">
            <v>11</v>
          </cell>
          <cell r="E1076">
            <v>33</v>
          </cell>
          <cell r="F1076">
            <v>40517</v>
          </cell>
          <cell r="G1076">
            <v>23.1</v>
          </cell>
        </row>
        <row r="1077">
          <cell r="A1077">
            <v>9</v>
          </cell>
          <cell r="B1077" t="str">
            <v>ERDC</v>
          </cell>
          <cell r="C1077" t="str">
            <v>1a</v>
          </cell>
          <cell r="D1077">
            <v>10</v>
          </cell>
          <cell r="E1077">
            <v>33</v>
          </cell>
          <cell r="F1077">
            <v>40517</v>
          </cell>
          <cell r="G1077">
            <v>22.8</v>
          </cell>
        </row>
        <row r="1078">
          <cell r="A1078">
            <v>11</v>
          </cell>
          <cell r="B1078" t="str">
            <v>ERDC</v>
          </cell>
          <cell r="C1078" t="str">
            <v>1a</v>
          </cell>
          <cell r="D1078">
            <v>9</v>
          </cell>
          <cell r="E1078">
            <v>33</v>
          </cell>
          <cell r="F1078">
            <v>40517</v>
          </cell>
          <cell r="G1078">
            <v>22.7</v>
          </cell>
        </row>
        <row r="1079">
          <cell r="A1079">
            <v>18</v>
          </cell>
          <cell r="B1079" t="str">
            <v>ERDC</v>
          </cell>
          <cell r="C1079" t="str">
            <v>1a</v>
          </cell>
          <cell r="D1079">
            <v>7</v>
          </cell>
          <cell r="E1079">
            <v>33</v>
          </cell>
          <cell r="F1079">
            <v>40517</v>
          </cell>
          <cell r="G1079">
            <v>22.8</v>
          </cell>
        </row>
        <row r="1080">
          <cell r="A1080">
            <v>19</v>
          </cell>
          <cell r="B1080" t="str">
            <v>ERDC</v>
          </cell>
          <cell r="C1080" t="str">
            <v>1a</v>
          </cell>
          <cell r="D1080">
            <v>11</v>
          </cell>
          <cell r="E1080">
            <v>33</v>
          </cell>
          <cell r="F1080">
            <v>40517</v>
          </cell>
          <cell r="G1080">
            <v>22.7</v>
          </cell>
        </row>
        <row r="1081">
          <cell r="A1081">
            <v>20</v>
          </cell>
          <cell r="B1081" t="str">
            <v>ERDC</v>
          </cell>
          <cell r="C1081" t="str">
            <v>1a</v>
          </cell>
          <cell r="D1081">
            <v>7</v>
          </cell>
          <cell r="E1081">
            <v>33</v>
          </cell>
          <cell r="F1081">
            <v>40517</v>
          </cell>
          <cell r="G1081">
            <v>22.8</v>
          </cell>
        </row>
        <row r="1082">
          <cell r="A1082">
            <v>25</v>
          </cell>
          <cell r="B1082" t="str">
            <v>ERDC</v>
          </cell>
          <cell r="C1082" t="str">
            <v>1a</v>
          </cell>
          <cell r="D1082">
            <v>10</v>
          </cell>
          <cell r="E1082">
            <v>33</v>
          </cell>
          <cell r="F1082">
            <v>40517</v>
          </cell>
          <cell r="G1082">
            <v>22.7</v>
          </cell>
        </row>
        <row r="1083">
          <cell r="A1083">
            <v>30</v>
          </cell>
          <cell r="B1083" t="str">
            <v>ERDC</v>
          </cell>
          <cell r="C1083" t="str">
            <v>1a</v>
          </cell>
          <cell r="D1083">
            <v>11</v>
          </cell>
          <cell r="E1083">
            <v>33</v>
          </cell>
          <cell r="F1083">
            <v>40517</v>
          </cell>
          <cell r="G1083">
            <v>23</v>
          </cell>
        </row>
        <row r="1084">
          <cell r="A1084" t="str">
            <v>33a</v>
          </cell>
          <cell r="B1084" t="str">
            <v>ERDC</v>
          </cell>
          <cell r="C1084" t="str">
            <v>1a</v>
          </cell>
          <cell r="D1084">
            <v>12</v>
          </cell>
          <cell r="E1084">
            <v>33</v>
          </cell>
          <cell r="F1084">
            <v>40517</v>
          </cell>
          <cell r="G1084">
            <v>22.8</v>
          </cell>
        </row>
        <row r="1085">
          <cell r="A1085">
            <v>1</v>
          </cell>
          <cell r="B1085" t="str">
            <v>ERDC</v>
          </cell>
          <cell r="C1085" t="str">
            <v>1a</v>
          </cell>
          <cell r="D1085">
            <v>11</v>
          </cell>
          <cell r="E1085">
            <v>34</v>
          </cell>
          <cell r="F1085">
            <v>40518</v>
          </cell>
          <cell r="G1085">
            <v>23.1</v>
          </cell>
        </row>
        <row r="1086">
          <cell r="A1086">
            <v>6</v>
          </cell>
          <cell r="B1086" t="str">
            <v>ERDC</v>
          </cell>
          <cell r="C1086" t="str">
            <v>1a</v>
          </cell>
          <cell r="D1086">
            <v>5</v>
          </cell>
          <cell r="E1086">
            <v>34</v>
          </cell>
          <cell r="F1086">
            <v>40518</v>
          </cell>
          <cell r="G1086">
            <v>23.2</v>
          </cell>
        </row>
        <row r="1087">
          <cell r="A1087">
            <v>7</v>
          </cell>
          <cell r="B1087" t="str">
            <v>ERDC</v>
          </cell>
          <cell r="C1087" t="str">
            <v>1a</v>
          </cell>
          <cell r="D1087">
            <v>8</v>
          </cell>
          <cell r="E1087">
            <v>34</v>
          </cell>
          <cell r="F1087">
            <v>40518</v>
          </cell>
          <cell r="G1087">
            <v>23.1</v>
          </cell>
        </row>
        <row r="1088">
          <cell r="A1088">
            <v>8</v>
          </cell>
          <cell r="B1088" t="str">
            <v>ERDC</v>
          </cell>
          <cell r="C1088" t="str">
            <v>1a</v>
          </cell>
          <cell r="D1088">
            <v>9</v>
          </cell>
          <cell r="E1088">
            <v>34</v>
          </cell>
          <cell r="F1088">
            <v>40518</v>
          </cell>
          <cell r="G1088">
            <v>22.9</v>
          </cell>
        </row>
        <row r="1089">
          <cell r="A1089">
            <v>9</v>
          </cell>
          <cell r="B1089" t="str">
            <v>ERDC</v>
          </cell>
          <cell r="C1089" t="str">
            <v>1a</v>
          </cell>
          <cell r="D1089">
            <v>6</v>
          </cell>
          <cell r="E1089">
            <v>34</v>
          </cell>
          <cell r="F1089">
            <v>40518</v>
          </cell>
          <cell r="G1089">
            <v>23.1</v>
          </cell>
        </row>
        <row r="1090">
          <cell r="A1090">
            <v>11</v>
          </cell>
          <cell r="B1090" t="str">
            <v>ERDC</v>
          </cell>
          <cell r="C1090" t="str">
            <v>1a</v>
          </cell>
          <cell r="D1090">
            <v>7</v>
          </cell>
          <cell r="E1090">
            <v>34</v>
          </cell>
          <cell r="F1090">
            <v>40518</v>
          </cell>
          <cell r="G1090">
            <v>22.6</v>
          </cell>
        </row>
        <row r="1091">
          <cell r="A1091">
            <v>18</v>
          </cell>
          <cell r="B1091" t="str">
            <v>ERDC</v>
          </cell>
          <cell r="C1091" t="str">
            <v>1a</v>
          </cell>
          <cell r="D1091">
            <v>11</v>
          </cell>
          <cell r="E1091">
            <v>34</v>
          </cell>
          <cell r="F1091">
            <v>40518</v>
          </cell>
          <cell r="G1091">
            <v>22.9</v>
          </cell>
        </row>
        <row r="1092">
          <cell r="A1092">
            <v>19</v>
          </cell>
          <cell r="B1092" t="str">
            <v>ERDC</v>
          </cell>
          <cell r="C1092" t="str">
            <v>1a</v>
          </cell>
          <cell r="D1092">
            <v>10</v>
          </cell>
          <cell r="E1092">
            <v>34</v>
          </cell>
          <cell r="F1092">
            <v>40518</v>
          </cell>
          <cell r="G1092">
            <v>22.7</v>
          </cell>
        </row>
        <row r="1093">
          <cell r="A1093">
            <v>20</v>
          </cell>
          <cell r="B1093" t="str">
            <v>ERDC</v>
          </cell>
          <cell r="C1093" t="str">
            <v>1a</v>
          </cell>
          <cell r="D1093">
            <v>10</v>
          </cell>
          <cell r="E1093">
            <v>34</v>
          </cell>
          <cell r="F1093">
            <v>40518</v>
          </cell>
          <cell r="G1093">
            <v>22.6</v>
          </cell>
        </row>
        <row r="1094">
          <cell r="A1094">
            <v>25</v>
          </cell>
          <cell r="B1094" t="str">
            <v>ERDC</v>
          </cell>
          <cell r="C1094" t="str">
            <v>1a</v>
          </cell>
          <cell r="D1094">
            <v>7</v>
          </cell>
          <cell r="E1094">
            <v>34</v>
          </cell>
          <cell r="F1094">
            <v>40518</v>
          </cell>
          <cell r="G1094">
            <v>22.4</v>
          </cell>
        </row>
        <row r="1095">
          <cell r="A1095">
            <v>30</v>
          </cell>
          <cell r="B1095" t="str">
            <v>ERDC</v>
          </cell>
          <cell r="C1095" t="str">
            <v>1a</v>
          </cell>
          <cell r="D1095">
            <v>9</v>
          </cell>
          <cell r="E1095">
            <v>34</v>
          </cell>
          <cell r="F1095">
            <v>40518</v>
          </cell>
          <cell r="G1095">
            <v>22.5</v>
          </cell>
        </row>
        <row r="1096">
          <cell r="A1096" t="str">
            <v>33a</v>
          </cell>
          <cell r="B1096" t="str">
            <v>ERDC</v>
          </cell>
          <cell r="C1096" t="str">
            <v>1a</v>
          </cell>
          <cell r="D1096">
            <v>6</v>
          </cell>
          <cell r="E1096">
            <v>34</v>
          </cell>
          <cell r="F1096">
            <v>40518</v>
          </cell>
          <cell r="G1096">
            <v>22.6</v>
          </cell>
        </row>
        <row r="1097">
          <cell r="A1097">
            <v>1</v>
          </cell>
          <cell r="B1097" t="str">
            <v>ERDC</v>
          </cell>
          <cell r="C1097" t="str">
            <v>1a</v>
          </cell>
          <cell r="D1097">
            <v>5</v>
          </cell>
          <cell r="E1097">
            <v>35</v>
          </cell>
          <cell r="F1097">
            <v>40519</v>
          </cell>
          <cell r="G1097">
            <v>19.5</v>
          </cell>
        </row>
        <row r="1098">
          <cell r="A1098">
            <v>6</v>
          </cell>
          <cell r="B1098" t="str">
            <v>ERDC</v>
          </cell>
          <cell r="C1098" t="str">
            <v>1a</v>
          </cell>
          <cell r="D1098">
            <v>12</v>
          </cell>
          <cell r="E1098">
            <v>35</v>
          </cell>
          <cell r="F1098">
            <v>40519</v>
          </cell>
          <cell r="G1098">
            <v>19.399999999999999</v>
          </cell>
        </row>
        <row r="1099">
          <cell r="A1099">
            <v>7</v>
          </cell>
          <cell r="B1099" t="str">
            <v>ERDC</v>
          </cell>
          <cell r="C1099" t="str">
            <v>1a</v>
          </cell>
          <cell r="D1099">
            <v>9</v>
          </cell>
          <cell r="E1099">
            <v>35</v>
          </cell>
          <cell r="F1099">
            <v>40519</v>
          </cell>
          <cell r="G1099">
            <v>19.2</v>
          </cell>
        </row>
        <row r="1100">
          <cell r="A1100">
            <v>8</v>
          </cell>
          <cell r="B1100" t="str">
            <v>ERDC</v>
          </cell>
          <cell r="C1100" t="str">
            <v>1a</v>
          </cell>
          <cell r="D1100">
            <v>8</v>
          </cell>
          <cell r="E1100">
            <v>35</v>
          </cell>
          <cell r="F1100">
            <v>40519</v>
          </cell>
          <cell r="G1100">
            <v>19.600000000000001</v>
          </cell>
        </row>
        <row r="1101">
          <cell r="A1101">
            <v>9</v>
          </cell>
          <cell r="B1101" t="str">
            <v>ERDC</v>
          </cell>
          <cell r="C1101" t="str">
            <v>1a</v>
          </cell>
          <cell r="D1101">
            <v>11</v>
          </cell>
          <cell r="E1101">
            <v>35</v>
          </cell>
          <cell r="F1101">
            <v>40519</v>
          </cell>
          <cell r="G1101">
            <v>19.5</v>
          </cell>
        </row>
        <row r="1102">
          <cell r="A1102">
            <v>11</v>
          </cell>
          <cell r="B1102" t="str">
            <v>ERDC</v>
          </cell>
          <cell r="C1102" t="str">
            <v>1a</v>
          </cell>
          <cell r="D1102">
            <v>11</v>
          </cell>
          <cell r="E1102">
            <v>35</v>
          </cell>
          <cell r="F1102">
            <v>40519</v>
          </cell>
          <cell r="G1102">
            <v>20.100000000000001</v>
          </cell>
        </row>
        <row r="1103">
          <cell r="A1103">
            <v>18</v>
          </cell>
          <cell r="B1103" t="str">
            <v>ERDC</v>
          </cell>
          <cell r="C1103" t="str">
            <v>1a</v>
          </cell>
          <cell r="D1103">
            <v>6</v>
          </cell>
          <cell r="E1103">
            <v>35</v>
          </cell>
          <cell r="F1103">
            <v>40519</v>
          </cell>
          <cell r="G1103">
            <v>19.899999999999999</v>
          </cell>
        </row>
        <row r="1104">
          <cell r="A1104">
            <v>19</v>
          </cell>
          <cell r="B1104" t="str">
            <v>ERDC</v>
          </cell>
          <cell r="C1104" t="str">
            <v>1a</v>
          </cell>
          <cell r="D1104">
            <v>7</v>
          </cell>
          <cell r="E1104">
            <v>35</v>
          </cell>
          <cell r="F1104">
            <v>40519</v>
          </cell>
          <cell r="G1104">
            <v>19.8</v>
          </cell>
        </row>
        <row r="1105">
          <cell r="A1105">
            <v>20</v>
          </cell>
          <cell r="B1105" t="str">
            <v>ERDC</v>
          </cell>
          <cell r="C1105" t="str">
            <v>1a</v>
          </cell>
          <cell r="D1105">
            <v>9</v>
          </cell>
          <cell r="E1105">
            <v>35</v>
          </cell>
          <cell r="F1105">
            <v>40519</v>
          </cell>
          <cell r="G1105">
            <v>19.399999999999999</v>
          </cell>
        </row>
        <row r="1106">
          <cell r="A1106">
            <v>25</v>
          </cell>
          <cell r="B1106" t="str">
            <v>ERDC</v>
          </cell>
          <cell r="C1106" t="str">
            <v>1a</v>
          </cell>
          <cell r="D1106">
            <v>8</v>
          </cell>
          <cell r="E1106">
            <v>35</v>
          </cell>
          <cell r="F1106">
            <v>40519</v>
          </cell>
          <cell r="G1106">
            <v>20.100000000000001</v>
          </cell>
        </row>
        <row r="1107">
          <cell r="A1107">
            <v>30</v>
          </cell>
          <cell r="B1107" t="str">
            <v>ERDC</v>
          </cell>
          <cell r="C1107" t="str">
            <v>1a</v>
          </cell>
          <cell r="D1107">
            <v>12</v>
          </cell>
          <cell r="E1107">
            <v>35</v>
          </cell>
          <cell r="F1107">
            <v>40519</v>
          </cell>
          <cell r="G1107">
            <v>20.2</v>
          </cell>
        </row>
        <row r="1108">
          <cell r="A1108" t="str">
            <v>33a</v>
          </cell>
          <cell r="B1108" t="str">
            <v>ERDC</v>
          </cell>
          <cell r="C1108" t="str">
            <v>1a</v>
          </cell>
          <cell r="D1108">
            <v>12</v>
          </cell>
          <cell r="E1108">
            <v>35</v>
          </cell>
          <cell r="F1108">
            <v>40519</v>
          </cell>
          <cell r="G1108">
            <v>19.899999999999999</v>
          </cell>
        </row>
        <row r="1109">
          <cell r="A1109">
            <v>1</v>
          </cell>
          <cell r="B1109" t="str">
            <v>ERDC</v>
          </cell>
          <cell r="C1109" t="str">
            <v>1a</v>
          </cell>
          <cell r="D1109">
            <v>6</v>
          </cell>
          <cell r="E1109">
            <v>36</v>
          </cell>
          <cell r="F1109">
            <v>40520</v>
          </cell>
          <cell r="G1109">
            <v>23.1</v>
          </cell>
        </row>
        <row r="1110">
          <cell r="A1110">
            <v>6</v>
          </cell>
          <cell r="B1110" t="str">
            <v>ERDC</v>
          </cell>
          <cell r="C1110" t="str">
            <v>1a</v>
          </cell>
          <cell r="D1110">
            <v>3</v>
          </cell>
          <cell r="E1110">
            <v>36</v>
          </cell>
          <cell r="F1110">
            <v>40520</v>
          </cell>
          <cell r="G1110">
            <v>23.1</v>
          </cell>
        </row>
        <row r="1111">
          <cell r="A1111">
            <v>7</v>
          </cell>
          <cell r="B1111" t="str">
            <v>ERDC</v>
          </cell>
          <cell r="C1111" t="str">
            <v>1a</v>
          </cell>
          <cell r="D1111">
            <v>6</v>
          </cell>
          <cell r="E1111">
            <v>36</v>
          </cell>
          <cell r="F1111">
            <v>40520</v>
          </cell>
          <cell r="G1111">
            <v>23.6</v>
          </cell>
        </row>
        <row r="1112">
          <cell r="A1112">
            <v>8</v>
          </cell>
          <cell r="B1112" t="str">
            <v>ERDC</v>
          </cell>
          <cell r="C1112" t="str">
            <v>1a</v>
          </cell>
          <cell r="D1112">
            <v>3</v>
          </cell>
          <cell r="E1112">
            <v>36</v>
          </cell>
          <cell r="F1112">
            <v>40520</v>
          </cell>
          <cell r="G1112">
            <v>23.7</v>
          </cell>
        </row>
        <row r="1113">
          <cell r="A1113">
            <v>9</v>
          </cell>
          <cell r="B1113" t="str">
            <v>ERDC</v>
          </cell>
          <cell r="C1113" t="str">
            <v>1a</v>
          </cell>
          <cell r="D1113">
            <v>11</v>
          </cell>
          <cell r="E1113">
            <v>36</v>
          </cell>
          <cell r="F1113">
            <v>40520</v>
          </cell>
          <cell r="G1113">
            <v>23.2</v>
          </cell>
        </row>
        <row r="1114">
          <cell r="A1114">
            <v>11</v>
          </cell>
          <cell r="B1114" t="str">
            <v>ERDC</v>
          </cell>
          <cell r="C1114" t="str">
            <v>1a</v>
          </cell>
          <cell r="D1114">
            <v>10</v>
          </cell>
          <cell r="E1114">
            <v>36</v>
          </cell>
          <cell r="F1114">
            <v>40520</v>
          </cell>
          <cell r="G1114">
            <v>23.4</v>
          </cell>
        </row>
        <row r="1115">
          <cell r="A1115">
            <v>18</v>
          </cell>
          <cell r="B1115" t="str">
            <v>ERDC</v>
          </cell>
          <cell r="C1115" t="str">
            <v>1a</v>
          </cell>
          <cell r="D1115">
            <v>10</v>
          </cell>
          <cell r="E1115">
            <v>36</v>
          </cell>
          <cell r="F1115">
            <v>40520</v>
          </cell>
          <cell r="G1115">
            <v>23.1</v>
          </cell>
        </row>
        <row r="1116">
          <cell r="A1116">
            <v>19</v>
          </cell>
          <cell r="B1116" t="str">
            <v>ERDC</v>
          </cell>
          <cell r="C1116" t="str">
            <v>1a</v>
          </cell>
          <cell r="D1116">
            <v>3</v>
          </cell>
          <cell r="E1116">
            <v>36</v>
          </cell>
          <cell r="F1116">
            <v>40520</v>
          </cell>
          <cell r="G1116">
            <v>23</v>
          </cell>
        </row>
        <row r="1117">
          <cell r="A1117">
            <v>20</v>
          </cell>
          <cell r="B1117" t="str">
            <v>ERDC</v>
          </cell>
          <cell r="C1117" t="str">
            <v>1a</v>
          </cell>
          <cell r="D1117">
            <v>11</v>
          </cell>
          <cell r="E1117">
            <v>36</v>
          </cell>
          <cell r="F1117">
            <v>40520</v>
          </cell>
          <cell r="G1117">
            <v>23.6</v>
          </cell>
        </row>
        <row r="1118">
          <cell r="A1118">
            <v>25</v>
          </cell>
          <cell r="B1118" t="str">
            <v>ERDC</v>
          </cell>
          <cell r="C1118" t="str">
            <v>1a</v>
          </cell>
          <cell r="D1118">
            <v>3</v>
          </cell>
          <cell r="E1118">
            <v>36</v>
          </cell>
          <cell r="F1118">
            <v>40520</v>
          </cell>
          <cell r="G1118">
            <v>23.5</v>
          </cell>
        </row>
        <row r="1119">
          <cell r="A1119">
            <v>30</v>
          </cell>
          <cell r="B1119" t="str">
            <v>ERDC</v>
          </cell>
          <cell r="C1119" t="str">
            <v>1a</v>
          </cell>
          <cell r="D1119">
            <v>6</v>
          </cell>
          <cell r="E1119">
            <v>36</v>
          </cell>
          <cell r="F1119">
            <v>40520</v>
          </cell>
          <cell r="G1119">
            <v>23.1</v>
          </cell>
        </row>
        <row r="1120">
          <cell r="A1120" t="str">
            <v>33a</v>
          </cell>
          <cell r="B1120" t="str">
            <v>ERDC</v>
          </cell>
          <cell r="C1120" t="str">
            <v>1a</v>
          </cell>
          <cell r="D1120">
            <v>4</v>
          </cell>
          <cell r="E1120">
            <v>36</v>
          </cell>
          <cell r="F1120">
            <v>40520</v>
          </cell>
          <cell r="G1120">
            <v>23.4</v>
          </cell>
        </row>
        <row r="1121">
          <cell r="A1121">
            <v>1</v>
          </cell>
          <cell r="B1121" t="str">
            <v>ERDC</v>
          </cell>
          <cell r="C1121" t="str">
            <v>1a</v>
          </cell>
          <cell r="D1121">
            <v>9</v>
          </cell>
          <cell r="E1121">
            <v>37</v>
          </cell>
          <cell r="F1121">
            <v>40521</v>
          </cell>
          <cell r="G1121">
            <v>21.2</v>
          </cell>
        </row>
        <row r="1122">
          <cell r="A1122">
            <v>6</v>
          </cell>
          <cell r="B1122" t="str">
            <v>ERDC</v>
          </cell>
          <cell r="C1122" t="str">
            <v>1a</v>
          </cell>
          <cell r="D1122">
            <v>11</v>
          </cell>
          <cell r="E1122">
            <v>37</v>
          </cell>
          <cell r="F1122">
            <v>40521</v>
          </cell>
          <cell r="G1122">
            <v>22.3</v>
          </cell>
        </row>
        <row r="1123">
          <cell r="A1123">
            <v>7</v>
          </cell>
          <cell r="B1123" t="str">
            <v>ERDC</v>
          </cell>
          <cell r="C1123" t="str">
            <v>1a</v>
          </cell>
          <cell r="D1123">
            <v>9</v>
          </cell>
          <cell r="E1123">
            <v>37</v>
          </cell>
          <cell r="F1123">
            <v>40521</v>
          </cell>
          <cell r="G1123">
            <v>21.7</v>
          </cell>
        </row>
        <row r="1124">
          <cell r="A1124">
            <v>8</v>
          </cell>
          <cell r="B1124" t="str">
            <v>ERDC</v>
          </cell>
          <cell r="C1124" t="str">
            <v>1a</v>
          </cell>
          <cell r="D1124">
            <v>7</v>
          </cell>
          <cell r="E1124">
            <v>37</v>
          </cell>
          <cell r="F1124">
            <v>40521</v>
          </cell>
          <cell r="G1124">
            <v>22</v>
          </cell>
        </row>
        <row r="1125">
          <cell r="A1125">
            <v>9</v>
          </cell>
          <cell r="B1125" t="str">
            <v>ERDC</v>
          </cell>
          <cell r="C1125" t="str">
            <v>1a</v>
          </cell>
          <cell r="D1125">
            <v>7</v>
          </cell>
          <cell r="E1125">
            <v>37</v>
          </cell>
          <cell r="F1125">
            <v>40521</v>
          </cell>
          <cell r="G1125">
            <v>21</v>
          </cell>
        </row>
        <row r="1126">
          <cell r="A1126">
            <v>11</v>
          </cell>
          <cell r="B1126" t="str">
            <v>ERDC</v>
          </cell>
          <cell r="C1126" t="str">
            <v>1a</v>
          </cell>
          <cell r="D1126">
            <v>7</v>
          </cell>
          <cell r="E1126">
            <v>37</v>
          </cell>
          <cell r="F1126">
            <v>40521</v>
          </cell>
          <cell r="G1126">
            <v>22.1</v>
          </cell>
        </row>
        <row r="1127">
          <cell r="A1127">
            <v>18</v>
          </cell>
          <cell r="B1127" t="str">
            <v>ERDC</v>
          </cell>
          <cell r="C1127" t="str">
            <v>1a</v>
          </cell>
          <cell r="D1127">
            <v>5</v>
          </cell>
          <cell r="E1127">
            <v>37</v>
          </cell>
          <cell r="F1127">
            <v>40521</v>
          </cell>
          <cell r="G1127">
            <v>22.4</v>
          </cell>
        </row>
        <row r="1128">
          <cell r="A1128">
            <v>19</v>
          </cell>
          <cell r="B1128" t="str">
            <v>ERDC</v>
          </cell>
          <cell r="C1128" t="str">
            <v>1a</v>
          </cell>
          <cell r="D1128">
            <v>8</v>
          </cell>
          <cell r="E1128">
            <v>37</v>
          </cell>
          <cell r="F1128">
            <v>40521</v>
          </cell>
          <cell r="G1128">
            <v>21.4</v>
          </cell>
        </row>
        <row r="1129">
          <cell r="A1129">
            <v>20</v>
          </cell>
          <cell r="B1129" t="str">
            <v>ERDC</v>
          </cell>
          <cell r="C1129" t="str">
            <v>1a</v>
          </cell>
          <cell r="D1129">
            <v>9</v>
          </cell>
          <cell r="E1129">
            <v>37</v>
          </cell>
          <cell r="F1129">
            <v>40521</v>
          </cell>
          <cell r="G1129">
            <v>22.4</v>
          </cell>
        </row>
        <row r="1130">
          <cell r="A1130">
            <v>25</v>
          </cell>
          <cell r="B1130" t="str">
            <v>ERDC</v>
          </cell>
          <cell r="C1130" t="str">
            <v>1a</v>
          </cell>
          <cell r="D1130">
            <v>10</v>
          </cell>
          <cell r="E1130">
            <v>37</v>
          </cell>
          <cell r="F1130">
            <v>40521</v>
          </cell>
          <cell r="G1130">
            <v>21</v>
          </cell>
        </row>
        <row r="1131">
          <cell r="A1131">
            <v>30</v>
          </cell>
          <cell r="B1131" t="str">
            <v>ERDC</v>
          </cell>
          <cell r="C1131" t="str">
            <v>1a</v>
          </cell>
          <cell r="D1131">
            <v>5</v>
          </cell>
          <cell r="E1131">
            <v>37</v>
          </cell>
          <cell r="F1131">
            <v>40521</v>
          </cell>
          <cell r="G1131">
            <v>21.6</v>
          </cell>
        </row>
        <row r="1132">
          <cell r="A1132" t="str">
            <v>33a</v>
          </cell>
          <cell r="B1132" t="str">
            <v>ERDC</v>
          </cell>
          <cell r="C1132" t="str">
            <v>1a</v>
          </cell>
          <cell r="D1132">
            <v>12</v>
          </cell>
          <cell r="E1132">
            <v>37</v>
          </cell>
          <cell r="F1132">
            <v>40521</v>
          </cell>
          <cell r="G1132">
            <v>21.2</v>
          </cell>
        </row>
        <row r="1133">
          <cell r="A1133">
            <v>1</v>
          </cell>
          <cell r="B1133" t="str">
            <v>ERDC</v>
          </cell>
          <cell r="C1133" t="str">
            <v>1a</v>
          </cell>
          <cell r="D1133">
            <v>7</v>
          </cell>
          <cell r="E1133">
            <v>38</v>
          </cell>
          <cell r="F1133">
            <v>40522</v>
          </cell>
          <cell r="G1133">
            <v>23.1</v>
          </cell>
        </row>
        <row r="1134">
          <cell r="A1134">
            <v>6</v>
          </cell>
          <cell r="B1134" t="str">
            <v>ERDC</v>
          </cell>
          <cell r="C1134" t="str">
            <v>1a</v>
          </cell>
          <cell r="D1134">
            <v>10</v>
          </cell>
          <cell r="E1134">
            <v>38</v>
          </cell>
          <cell r="F1134">
            <v>40522</v>
          </cell>
          <cell r="G1134">
            <v>23.4</v>
          </cell>
        </row>
        <row r="1135">
          <cell r="A1135">
            <v>7</v>
          </cell>
          <cell r="B1135" t="str">
            <v>ERDC</v>
          </cell>
          <cell r="C1135" t="str">
            <v>1a</v>
          </cell>
          <cell r="D1135">
            <v>5</v>
          </cell>
          <cell r="E1135">
            <v>38</v>
          </cell>
          <cell r="F1135">
            <v>40522</v>
          </cell>
          <cell r="G1135">
            <v>22.6</v>
          </cell>
        </row>
        <row r="1136">
          <cell r="A1136">
            <v>8</v>
          </cell>
          <cell r="B1136" t="str">
            <v>ERDC</v>
          </cell>
          <cell r="C1136" t="str">
            <v>1a</v>
          </cell>
          <cell r="D1136">
            <v>11</v>
          </cell>
          <cell r="E1136">
            <v>38</v>
          </cell>
          <cell r="F1136">
            <v>40522</v>
          </cell>
          <cell r="G1136">
            <v>23</v>
          </cell>
        </row>
        <row r="1137">
          <cell r="A1137">
            <v>9</v>
          </cell>
          <cell r="B1137" t="str">
            <v>ERDC</v>
          </cell>
          <cell r="C1137" t="str">
            <v>1a</v>
          </cell>
          <cell r="D1137">
            <v>7</v>
          </cell>
          <cell r="E1137">
            <v>38</v>
          </cell>
          <cell r="F1137">
            <v>40522</v>
          </cell>
          <cell r="G1137">
            <v>22.3</v>
          </cell>
        </row>
        <row r="1138">
          <cell r="A1138">
            <v>11</v>
          </cell>
          <cell r="B1138" t="str">
            <v>ERDC</v>
          </cell>
          <cell r="C1138" t="str">
            <v>1a</v>
          </cell>
          <cell r="D1138">
            <v>12</v>
          </cell>
          <cell r="E1138">
            <v>38</v>
          </cell>
          <cell r="F1138">
            <v>40522</v>
          </cell>
          <cell r="G1138">
            <v>23.2</v>
          </cell>
        </row>
        <row r="1139">
          <cell r="A1139">
            <v>18</v>
          </cell>
          <cell r="B1139" t="str">
            <v>ERDC</v>
          </cell>
          <cell r="C1139" t="str">
            <v>1a</v>
          </cell>
          <cell r="D1139">
            <v>6</v>
          </cell>
          <cell r="E1139">
            <v>38</v>
          </cell>
          <cell r="F1139">
            <v>40522</v>
          </cell>
          <cell r="G1139">
            <v>23.2</v>
          </cell>
        </row>
        <row r="1140">
          <cell r="A1140">
            <v>19</v>
          </cell>
          <cell r="B1140" t="str">
            <v>ERDC</v>
          </cell>
          <cell r="C1140" t="str">
            <v>1a</v>
          </cell>
          <cell r="D1140">
            <v>6</v>
          </cell>
          <cell r="E1140">
            <v>38</v>
          </cell>
          <cell r="F1140">
            <v>40522</v>
          </cell>
          <cell r="G1140">
            <v>23</v>
          </cell>
        </row>
        <row r="1141">
          <cell r="A1141">
            <v>20</v>
          </cell>
          <cell r="B1141" t="str">
            <v>ERDC</v>
          </cell>
          <cell r="C1141" t="str">
            <v>1a</v>
          </cell>
          <cell r="D1141">
            <v>11</v>
          </cell>
          <cell r="E1141">
            <v>38</v>
          </cell>
          <cell r="F1141">
            <v>40522</v>
          </cell>
          <cell r="G1141">
            <v>23</v>
          </cell>
        </row>
        <row r="1142">
          <cell r="A1142">
            <v>25</v>
          </cell>
          <cell r="B1142" t="str">
            <v>ERDC</v>
          </cell>
          <cell r="C1142" t="str">
            <v>1a</v>
          </cell>
          <cell r="D1142">
            <v>7</v>
          </cell>
          <cell r="E1142">
            <v>38</v>
          </cell>
          <cell r="F1142">
            <v>40522</v>
          </cell>
          <cell r="G1142">
            <v>23.2</v>
          </cell>
        </row>
        <row r="1143">
          <cell r="A1143">
            <v>30</v>
          </cell>
          <cell r="B1143" t="str">
            <v>ERDC</v>
          </cell>
          <cell r="C1143" t="str">
            <v>1a</v>
          </cell>
          <cell r="D1143">
            <v>6</v>
          </cell>
          <cell r="E1143">
            <v>38</v>
          </cell>
          <cell r="F1143">
            <v>40522</v>
          </cell>
          <cell r="G1143">
            <v>23.3</v>
          </cell>
        </row>
        <row r="1144">
          <cell r="A1144" t="str">
            <v>33a</v>
          </cell>
          <cell r="B1144" t="str">
            <v>ERDC</v>
          </cell>
          <cell r="C1144" t="str">
            <v>1a</v>
          </cell>
          <cell r="D1144">
            <v>8</v>
          </cell>
          <cell r="E1144">
            <v>38</v>
          </cell>
          <cell r="F1144">
            <v>40522</v>
          </cell>
          <cell r="G1144">
            <v>22.1</v>
          </cell>
        </row>
        <row r="1145">
          <cell r="A1145">
            <v>1</v>
          </cell>
          <cell r="B1145" t="str">
            <v>ERDC</v>
          </cell>
          <cell r="C1145" t="str">
            <v>1a</v>
          </cell>
          <cell r="D1145">
            <v>7</v>
          </cell>
          <cell r="E1145">
            <v>39</v>
          </cell>
          <cell r="F1145">
            <v>40523</v>
          </cell>
          <cell r="G1145">
            <v>22.9</v>
          </cell>
        </row>
        <row r="1146">
          <cell r="A1146">
            <v>6</v>
          </cell>
          <cell r="B1146" t="str">
            <v>ERDC</v>
          </cell>
          <cell r="C1146" t="str">
            <v>1a</v>
          </cell>
          <cell r="D1146">
            <v>3</v>
          </cell>
          <cell r="E1146">
            <v>39</v>
          </cell>
          <cell r="F1146">
            <v>40523</v>
          </cell>
          <cell r="G1146">
            <v>23.1</v>
          </cell>
        </row>
        <row r="1147">
          <cell r="A1147">
            <v>7</v>
          </cell>
          <cell r="B1147" t="str">
            <v>ERDC</v>
          </cell>
          <cell r="C1147" t="str">
            <v>1a</v>
          </cell>
          <cell r="D1147">
            <v>9</v>
          </cell>
          <cell r="E1147">
            <v>39</v>
          </cell>
          <cell r="F1147">
            <v>40523</v>
          </cell>
          <cell r="G1147">
            <v>23.2</v>
          </cell>
        </row>
        <row r="1148">
          <cell r="A1148">
            <v>8</v>
          </cell>
          <cell r="B1148" t="str">
            <v>ERDC</v>
          </cell>
          <cell r="C1148" t="str">
            <v>1a</v>
          </cell>
          <cell r="D1148">
            <v>7</v>
          </cell>
          <cell r="E1148">
            <v>39</v>
          </cell>
          <cell r="F1148">
            <v>40523</v>
          </cell>
          <cell r="G1148">
            <v>23.1</v>
          </cell>
        </row>
        <row r="1149">
          <cell r="A1149">
            <v>9</v>
          </cell>
          <cell r="B1149" t="str">
            <v>ERDC</v>
          </cell>
          <cell r="C1149" t="str">
            <v>1a</v>
          </cell>
          <cell r="D1149">
            <v>7</v>
          </cell>
          <cell r="E1149">
            <v>39</v>
          </cell>
          <cell r="F1149">
            <v>40523</v>
          </cell>
          <cell r="G1149">
            <v>23</v>
          </cell>
        </row>
        <row r="1150">
          <cell r="A1150">
            <v>11</v>
          </cell>
          <cell r="B1150" t="str">
            <v>ERDC</v>
          </cell>
          <cell r="C1150" t="str">
            <v>1a</v>
          </cell>
          <cell r="D1150">
            <v>7</v>
          </cell>
          <cell r="E1150">
            <v>39</v>
          </cell>
          <cell r="F1150">
            <v>40523</v>
          </cell>
          <cell r="G1150">
            <v>22.9</v>
          </cell>
        </row>
        <row r="1151">
          <cell r="A1151">
            <v>18</v>
          </cell>
          <cell r="B1151" t="str">
            <v>ERDC</v>
          </cell>
          <cell r="C1151" t="str">
            <v>1a</v>
          </cell>
          <cell r="D1151">
            <v>8</v>
          </cell>
          <cell r="E1151">
            <v>39</v>
          </cell>
          <cell r="F1151">
            <v>40523</v>
          </cell>
          <cell r="G1151">
            <v>22.7</v>
          </cell>
        </row>
        <row r="1152">
          <cell r="A1152">
            <v>19</v>
          </cell>
          <cell r="B1152" t="str">
            <v>ERDC</v>
          </cell>
          <cell r="C1152" t="str">
            <v>1a</v>
          </cell>
          <cell r="D1152">
            <v>6</v>
          </cell>
          <cell r="E1152">
            <v>39</v>
          </cell>
          <cell r="F1152">
            <v>40523</v>
          </cell>
          <cell r="G1152">
            <v>22.9</v>
          </cell>
        </row>
        <row r="1153">
          <cell r="A1153">
            <v>20</v>
          </cell>
          <cell r="B1153" t="str">
            <v>ERDC</v>
          </cell>
          <cell r="C1153" t="str">
            <v>1a</v>
          </cell>
          <cell r="D1153">
            <v>11</v>
          </cell>
          <cell r="E1153">
            <v>39</v>
          </cell>
          <cell r="F1153">
            <v>40523</v>
          </cell>
          <cell r="G1153">
            <v>22.7</v>
          </cell>
        </row>
        <row r="1154">
          <cell r="A1154">
            <v>25</v>
          </cell>
          <cell r="B1154" t="str">
            <v>ERDC</v>
          </cell>
          <cell r="C1154" t="str">
            <v>1a</v>
          </cell>
          <cell r="D1154">
            <v>7</v>
          </cell>
          <cell r="E1154">
            <v>39</v>
          </cell>
          <cell r="F1154">
            <v>40523</v>
          </cell>
          <cell r="G1154">
            <v>22.8</v>
          </cell>
        </row>
        <row r="1155">
          <cell r="A1155">
            <v>30</v>
          </cell>
          <cell r="B1155" t="str">
            <v>ERDC</v>
          </cell>
          <cell r="C1155" t="str">
            <v>1a</v>
          </cell>
          <cell r="D1155">
            <v>6</v>
          </cell>
          <cell r="E1155">
            <v>39</v>
          </cell>
          <cell r="F1155">
            <v>40523</v>
          </cell>
          <cell r="G1155">
            <v>23</v>
          </cell>
        </row>
        <row r="1156">
          <cell r="A1156" t="str">
            <v>33a</v>
          </cell>
          <cell r="B1156" t="str">
            <v>ERDC</v>
          </cell>
          <cell r="C1156" t="str">
            <v>1a</v>
          </cell>
          <cell r="D1156">
            <v>8</v>
          </cell>
          <cell r="E1156">
            <v>39</v>
          </cell>
          <cell r="F1156">
            <v>40523</v>
          </cell>
          <cell r="G1156">
            <v>22.1</v>
          </cell>
        </row>
        <row r="1157">
          <cell r="A1157">
            <v>1</v>
          </cell>
          <cell r="B1157" t="str">
            <v>ERDC</v>
          </cell>
          <cell r="C1157" t="str">
            <v>1a</v>
          </cell>
          <cell r="D1157">
            <v>9</v>
          </cell>
          <cell r="E1157">
            <v>40</v>
          </cell>
          <cell r="F1157">
            <v>40524</v>
          </cell>
          <cell r="G1157">
            <v>22</v>
          </cell>
        </row>
        <row r="1158">
          <cell r="A1158">
            <v>6</v>
          </cell>
          <cell r="B1158" t="str">
            <v>ERDC</v>
          </cell>
          <cell r="C1158" t="str">
            <v>1a</v>
          </cell>
          <cell r="D1158">
            <v>12</v>
          </cell>
          <cell r="E1158">
            <v>40</v>
          </cell>
          <cell r="F1158">
            <v>40524</v>
          </cell>
          <cell r="G1158">
            <v>22.6</v>
          </cell>
        </row>
        <row r="1159">
          <cell r="A1159">
            <v>7</v>
          </cell>
          <cell r="B1159" t="str">
            <v>ERDC</v>
          </cell>
          <cell r="C1159" t="str">
            <v>1a</v>
          </cell>
          <cell r="D1159">
            <v>7</v>
          </cell>
          <cell r="E1159">
            <v>40</v>
          </cell>
          <cell r="F1159">
            <v>40524</v>
          </cell>
          <cell r="G1159">
            <v>23</v>
          </cell>
        </row>
        <row r="1160">
          <cell r="A1160">
            <v>8</v>
          </cell>
          <cell r="B1160" t="str">
            <v>ERDC</v>
          </cell>
          <cell r="C1160" t="str">
            <v>1a</v>
          </cell>
          <cell r="D1160">
            <v>8</v>
          </cell>
          <cell r="E1160">
            <v>40</v>
          </cell>
          <cell r="F1160">
            <v>40524</v>
          </cell>
          <cell r="G1160">
            <v>22.7</v>
          </cell>
        </row>
        <row r="1161">
          <cell r="A1161">
            <v>9</v>
          </cell>
          <cell r="B1161" t="str">
            <v>ERDC</v>
          </cell>
          <cell r="C1161" t="str">
            <v>1a</v>
          </cell>
          <cell r="D1161">
            <v>7</v>
          </cell>
          <cell r="E1161">
            <v>40</v>
          </cell>
          <cell r="F1161">
            <v>40524</v>
          </cell>
          <cell r="G1161">
            <v>22</v>
          </cell>
        </row>
        <row r="1162">
          <cell r="A1162">
            <v>11</v>
          </cell>
          <cell r="B1162" t="str">
            <v>ERDC</v>
          </cell>
          <cell r="C1162" t="str">
            <v>1a</v>
          </cell>
          <cell r="D1162">
            <v>5</v>
          </cell>
          <cell r="E1162">
            <v>40</v>
          </cell>
          <cell r="F1162">
            <v>40524</v>
          </cell>
          <cell r="G1162">
            <v>23</v>
          </cell>
        </row>
        <row r="1163">
          <cell r="A1163">
            <v>18</v>
          </cell>
          <cell r="B1163" t="str">
            <v>ERDC</v>
          </cell>
          <cell r="C1163" t="str">
            <v>1a</v>
          </cell>
          <cell r="D1163">
            <v>6</v>
          </cell>
          <cell r="E1163">
            <v>40</v>
          </cell>
          <cell r="F1163">
            <v>40524</v>
          </cell>
          <cell r="G1163">
            <v>23.2</v>
          </cell>
        </row>
        <row r="1164">
          <cell r="A1164">
            <v>19</v>
          </cell>
          <cell r="B1164" t="str">
            <v>ERDC</v>
          </cell>
          <cell r="C1164" t="str">
            <v>1a</v>
          </cell>
          <cell r="D1164">
            <v>8</v>
          </cell>
          <cell r="E1164">
            <v>40</v>
          </cell>
          <cell r="F1164">
            <v>40524</v>
          </cell>
          <cell r="G1164">
            <v>22.2</v>
          </cell>
        </row>
        <row r="1165">
          <cell r="A1165">
            <v>20</v>
          </cell>
          <cell r="B1165" t="str">
            <v>ERDC</v>
          </cell>
          <cell r="C1165" t="str">
            <v>1a</v>
          </cell>
          <cell r="D1165">
            <v>11</v>
          </cell>
          <cell r="E1165">
            <v>40</v>
          </cell>
          <cell r="F1165">
            <v>40524</v>
          </cell>
          <cell r="G1165">
            <v>22.6</v>
          </cell>
        </row>
        <row r="1166">
          <cell r="A1166">
            <v>25</v>
          </cell>
          <cell r="B1166" t="str">
            <v>ERDC</v>
          </cell>
          <cell r="C1166" t="str">
            <v>1a</v>
          </cell>
          <cell r="D1166">
            <v>9</v>
          </cell>
          <cell r="E1166">
            <v>40</v>
          </cell>
          <cell r="F1166">
            <v>40524</v>
          </cell>
          <cell r="G1166">
            <v>21.9</v>
          </cell>
        </row>
        <row r="1167">
          <cell r="A1167">
            <v>30</v>
          </cell>
          <cell r="B1167" t="str">
            <v>ERDC</v>
          </cell>
          <cell r="C1167" t="str">
            <v>1a</v>
          </cell>
          <cell r="D1167">
            <v>5</v>
          </cell>
          <cell r="E1167">
            <v>40</v>
          </cell>
          <cell r="F1167">
            <v>40524</v>
          </cell>
          <cell r="G1167">
            <v>22.1</v>
          </cell>
        </row>
        <row r="1168">
          <cell r="A1168" t="str">
            <v>33a</v>
          </cell>
          <cell r="B1168" t="str">
            <v>ERDC</v>
          </cell>
          <cell r="C1168" t="str">
            <v>1a</v>
          </cell>
          <cell r="D1168">
            <v>8</v>
          </cell>
          <cell r="E1168">
            <v>40</v>
          </cell>
          <cell r="F1168">
            <v>40525</v>
          </cell>
          <cell r="G1168">
            <v>22</v>
          </cell>
        </row>
        <row r="1169">
          <cell r="A1169">
            <v>1</v>
          </cell>
          <cell r="B1169" t="str">
            <v>ERDC</v>
          </cell>
          <cell r="C1169" t="str">
            <v>1a</v>
          </cell>
          <cell r="D1169">
            <v>8</v>
          </cell>
          <cell r="E1169">
            <v>41</v>
          </cell>
          <cell r="F1169">
            <v>40525</v>
          </cell>
          <cell r="G1169">
            <v>22.9</v>
          </cell>
        </row>
        <row r="1170">
          <cell r="A1170">
            <v>6</v>
          </cell>
          <cell r="B1170" t="str">
            <v>ERDC</v>
          </cell>
          <cell r="C1170" t="str">
            <v>1a</v>
          </cell>
          <cell r="D1170">
            <v>5</v>
          </cell>
          <cell r="E1170">
            <v>41</v>
          </cell>
          <cell r="F1170">
            <v>40525</v>
          </cell>
          <cell r="G1170">
            <v>23.4</v>
          </cell>
        </row>
        <row r="1171">
          <cell r="A1171">
            <v>7</v>
          </cell>
          <cell r="B1171" t="str">
            <v>ERDC</v>
          </cell>
          <cell r="C1171" t="str">
            <v>1a</v>
          </cell>
          <cell r="D1171">
            <v>6</v>
          </cell>
          <cell r="E1171">
            <v>41</v>
          </cell>
          <cell r="F1171">
            <v>40525</v>
          </cell>
          <cell r="G1171">
            <v>22.1</v>
          </cell>
        </row>
        <row r="1172">
          <cell r="A1172">
            <v>8</v>
          </cell>
          <cell r="B1172" t="str">
            <v>ERDC</v>
          </cell>
          <cell r="C1172" t="str">
            <v>1a</v>
          </cell>
          <cell r="D1172">
            <v>9</v>
          </cell>
          <cell r="E1172">
            <v>41</v>
          </cell>
          <cell r="F1172">
            <v>40525</v>
          </cell>
          <cell r="G1172">
            <v>22.3</v>
          </cell>
        </row>
        <row r="1173">
          <cell r="A1173">
            <v>9</v>
          </cell>
          <cell r="B1173" t="str">
            <v>ERDC</v>
          </cell>
          <cell r="C1173" t="str">
            <v>1a</v>
          </cell>
          <cell r="D1173">
            <v>9</v>
          </cell>
          <cell r="E1173">
            <v>41</v>
          </cell>
          <cell r="F1173">
            <v>40525</v>
          </cell>
          <cell r="G1173">
            <v>22.6</v>
          </cell>
        </row>
        <row r="1174">
          <cell r="A1174">
            <v>11</v>
          </cell>
          <cell r="B1174" t="str">
            <v>ERDC</v>
          </cell>
          <cell r="C1174" t="str">
            <v>1a</v>
          </cell>
          <cell r="D1174">
            <v>12</v>
          </cell>
          <cell r="E1174">
            <v>41</v>
          </cell>
          <cell r="F1174">
            <v>40525</v>
          </cell>
          <cell r="G1174">
            <v>22</v>
          </cell>
        </row>
        <row r="1175">
          <cell r="A1175">
            <v>18</v>
          </cell>
          <cell r="B1175" t="str">
            <v>ERDC</v>
          </cell>
          <cell r="C1175" t="str">
            <v>1a</v>
          </cell>
          <cell r="D1175">
            <v>12</v>
          </cell>
          <cell r="E1175">
            <v>41</v>
          </cell>
          <cell r="F1175">
            <v>40525</v>
          </cell>
          <cell r="G1175">
            <v>22.4</v>
          </cell>
        </row>
        <row r="1176">
          <cell r="A1176">
            <v>19</v>
          </cell>
          <cell r="B1176" t="str">
            <v>ERDC</v>
          </cell>
          <cell r="C1176" t="str">
            <v>1a</v>
          </cell>
          <cell r="D1176">
            <v>7</v>
          </cell>
          <cell r="E1176">
            <v>41</v>
          </cell>
          <cell r="F1176">
            <v>40525</v>
          </cell>
          <cell r="G1176">
            <v>22.3</v>
          </cell>
        </row>
        <row r="1177">
          <cell r="A1177">
            <v>20</v>
          </cell>
          <cell r="B1177" t="str">
            <v>ERDC</v>
          </cell>
          <cell r="C1177" t="str">
            <v>1a</v>
          </cell>
          <cell r="D1177">
            <v>9</v>
          </cell>
          <cell r="E1177">
            <v>41</v>
          </cell>
          <cell r="F1177">
            <v>40525</v>
          </cell>
          <cell r="G1177">
            <v>22.4</v>
          </cell>
        </row>
        <row r="1178">
          <cell r="A1178">
            <v>25</v>
          </cell>
          <cell r="B1178" t="str">
            <v>ERDC</v>
          </cell>
          <cell r="C1178" t="str">
            <v>1a</v>
          </cell>
          <cell r="D1178">
            <v>8</v>
          </cell>
          <cell r="E1178">
            <v>41</v>
          </cell>
          <cell r="F1178">
            <v>40525</v>
          </cell>
          <cell r="G1178">
            <v>22</v>
          </cell>
        </row>
        <row r="1179">
          <cell r="A1179">
            <v>30</v>
          </cell>
          <cell r="B1179" t="str">
            <v>ERDC</v>
          </cell>
          <cell r="C1179" t="str">
            <v>1a</v>
          </cell>
          <cell r="D1179">
            <v>12</v>
          </cell>
          <cell r="E1179">
            <v>41</v>
          </cell>
          <cell r="F1179">
            <v>40525</v>
          </cell>
          <cell r="G1179">
            <v>22.3</v>
          </cell>
        </row>
        <row r="1180">
          <cell r="A1180" t="str">
            <v>33a</v>
          </cell>
          <cell r="B1180" t="str">
            <v>ERDC</v>
          </cell>
          <cell r="C1180" t="str">
            <v>1a</v>
          </cell>
          <cell r="D1180">
            <v>9</v>
          </cell>
          <cell r="E1180">
            <v>41</v>
          </cell>
          <cell r="F1180">
            <v>40525</v>
          </cell>
          <cell r="G1180">
            <v>22.4</v>
          </cell>
        </row>
        <row r="1181">
          <cell r="A1181">
            <v>1</v>
          </cell>
          <cell r="B1181" t="str">
            <v>ERDC</v>
          </cell>
          <cell r="C1181" t="str">
            <v>1a</v>
          </cell>
          <cell r="D1181">
            <v>5</v>
          </cell>
          <cell r="E1181">
            <v>42</v>
          </cell>
          <cell r="F1181">
            <v>40516</v>
          </cell>
          <cell r="G1181">
            <v>19.5</v>
          </cell>
          <cell r="H1181">
            <v>6.9</v>
          </cell>
          <cell r="I1181">
            <v>7.75</v>
          </cell>
          <cell r="J1181">
            <v>64</v>
          </cell>
          <cell r="K1181">
            <v>65</v>
          </cell>
          <cell r="L1181">
            <v>230</v>
          </cell>
        </row>
        <row r="1182">
          <cell r="A1182">
            <v>1</v>
          </cell>
          <cell r="B1182" t="str">
            <v>ERDC</v>
          </cell>
          <cell r="C1182" t="str">
            <v>1a</v>
          </cell>
          <cell r="D1182">
            <v>6</v>
          </cell>
          <cell r="E1182">
            <v>42</v>
          </cell>
          <cell r="F1182">
            <v>40516</v>
          </cell>
          <cell r="G1182">
            <v>19.7</v>
          </cell>
          <cell r="H1182">
            <v>7.1</v>
          </cell>
          <cell r="I1182">
            <v>7.7530000000000001</v>
          </cell>
          <cell r="L1182">
            <v>220</v>
          </cell>
          <cell r="M1182">
            <v>1</v>
          </cell>
        </row>
        <row r="1183">
          <cell r="A1183">
            <v>1</v>
          </cell>
          <cell r="B1183" t="str">
            <v>ERDC</v>
          </cell>
          <cell r="C1183" t="str">
            <v>1a</v>
          </cell>
          <cell r="D1183">
            <v>7</v>
          </cell>
          <cell r="E1183">
            <v>42</v>
          </cell>
          <cell r="F1183">
            <v>40516</v>
          </cell>
          <cell r="G1183">
            <v>19.899999999999999</v>
          </cell>
          <cell r="H1183">
            <v>7.1</v>
          </cell>
          <cell r="I1183">
            <v>7.73</v>
          </cell>
          <cell r="L1183">
            <v>220</v>
          </cell>
        </row>
        <row r="1184">
          <cell r="A1184">
            <v>1</v>
          </cell>
          <cell r="B1184" t="str">
            <v>ERDC</v>
          </cell>
          <cell r="C1184" t="str">
            <v>1a</v>
          </cell>
          <cell r="D1184">
            <v>8</v>
          </cell>
          <cell r="E1184">
            <v>42</v>
          </cell>
          <cell r="F1184">
            <v>40516</v>
          </cell>
          <cell r="G1184">
            <v>19.100000000000001</v>
          </cell>
          <cell r="H1184">
            <v>7.4</v>
          </cell>
          <cell r="I1184">
            <v>7.74</v>
          </cell>
          <cell r="L1184">
            <v>220</v>
          </cell>
        </row>
        <row r="1185">
          <cell r="A1185">
            <v>1</v>
          </cell>
          <cell r="B1185" t="str">
            <v>ERDC</v>
          </cell>
          <cell r="C1185" t="str">
            <v>1a</v>
          </cell>
          <cell r="D1185">
            <v>9</v>
          </cell>
          <cell r="E1185">
            <v>42</v>
          </cell>
          <cell r="F1185">
            <v>40516</v>
          </cell>
          <cell r="G1185">
            <v>19.2</v>
          </cell>
          <cell r="H1185">
            <v>7</v>
          </cell>
          <cell r="I1185">
            <v>7.68</v>
          </cell>
          <cell r="L1185">
            <v>250</v>
          </cell>
        </row>
        <row r="1186">
          <cell r="A1186">
            <v>1</v>
          </cell>
          <cell r="B1186" t="str">
            <v>ERDC</v>
          </cell>
          <cell r="C1186" t="str">
            <v>1a</v>
          </cell>
          <cell r="D1186">
            <v>10</v>
          </cell>
          <cell r="E1186">
            <v>42</v>
          </cell>
          <cell r="F1186">
            <v>40516</v>
          </cell>
          <cell r="G1186">
            <v>19.3</v>
          </cell>
          <cell r="H1186">
            <v>7.2</v>
          </cell>
          <cell r="I1186">
            <v>7.71</v>
          </cell>
          <cell r="L1186">
            <v>220</v>
          </cell>
        </row>
        <row r="1187">
          <cell r="A1187">
            <v>1</v>
          </cell>
          <cell r="B1187" t="str">
            <v>ERDC</v>
          </cell>
          <cell r="C1187" t="str">
            <v>1a</v>
          </cell>
          <cell r="D1187">
            <v>11</v>
          </cell>
          <cell r="E1187">
            <v>42</v>
          </cell>
          <cell r="F1187">
            <v>40516</v>
          </cell>
          <cell r="G1187">
            <v>19.5</v>
          </cell>
          <cell r="H1187">
            <v>7.2</v>
          </cell>
          <cell r="I1187">
            <v>7.71</v>
          </cell>
          <cell r="L1187">
            <v>220</v>
          </cell>
        </row>
        <row r="1188">
          <cell r="A1188">
            <v>1</v>
          </cell>
          <cell r="B1188" t="str">
            <v>ERDC</v>
          </cell>
          <cell r="C1188" t="str">
            <v>1a</v>
          </cell>
          <cell r="D1188">
            <v>12</v>
          </cell>
          <cell r="E1188">
            <v>42</v>
          </cell>
          <cell r="F1188">
            <v>40516</v>
          </cell>
          <cell r="G1188">
            <v>20.100000000000001</v>
          </cell>
          <cell r="H1188">
            <v>7.3</v>
          </cell>
          <cell r="I1188">
            <v>7.72</v>
          </cell>
          <cell r="L1188">
            <v>220</v>
          </cell>
        </row>
        <row r="1189">
          <cell r="A1189">
            <v>6</v>
          </cell>
          <cell r="B1189" t="str">
            <v>ERDC</v>
          </cell>
          <cell r="C1189" t="str">
            <v>1a</v>
          </cell>
          <cell r="D1189">
            <v>5</v>
          </cell>
          <cell r="E1189">
            <v>42</v>
          </cell>
          <cell r="F1189">
            <v>40516</v>
          </cell>
          <cell r="G1189">
            <v>19.600000000000001</v>
          </cell>
          <cell r="H1189">
            <v>7.4</v>
          </cell>
          <cell r="I1189">
            <v>7.88</v>
          </cell>
          <cell r="J1189">
            <v>69</v>
          </cell>
          <cell r="K1189">
            <v>65</v>
          </cell>
          <cell r="L1189">
            <v>210</v>
          </cell>
        </row>
        <row r="1190">
          <cell r="A1190">
            <v>6</v>
          </cell>
          <cell r="B1190" t="str">
            <v>ERDC</v>
          </cell>
          <cell r="C1190" t="str">
            <v>1a</v>
          </cell>
          <cell r="D1190">
            <v>6</v>
          </cell>
          <cell r="E1190">
            <v>42</v>
          </cell>
          <cell r="F1190">
            <v>40516</v>
          </cell>
          <cell r="G1190">
            <v>19.899999999999999</v>
          </cell>
          <cell r="H1190">
            <v>7.5</v>
          </cell>
          <cell r="I1190">
            <v>7.82</v>
          </cell>
          <cell r="L1190">
            <v>210</v>
          </cell>
        </row>
        <row r="1191">
          <cell r="A1191">
            <v>6</v>
          </cell>
          <cell r="B1191" t="str">
            <v>ERDC</v>
          </cell>
          <cell r="C1191" t="str">
            <v>1a</v>
          </cell>
          <cell r="D1191">
            <v>7</v>
          </cell>
          <cell r="E1191">
            <v>42</v>
          </cell>
          <cell r="F1191">
            <v>40516</v>
          </cell>
          <cell r="G1191">
            <v>19.399999999999999</v>
          </cell>
          <cell r="H1191">
            <v>7.6</v>
          </cell>
          <cell r="I1191">
            <v>7.8</v>
          </cell>
          <cell r="L1191">
            <v>220</v>
          </cell>
        </row>
        <row r="1192">
          <cell r="A1192">
            <v>6</v>
          </cell>
          <cell r="B1192" t="str">
            <v>ERDC</v>
          </cell>
          <cell r="C1192" t="str">
            <v>1a</v>
          </cell>
          <cell r="D1192">
            <v>8</v>
          </cell>
          <cell r="E1192">
            <v>42</v>
          </cell>
          <cell r="F1192">
            <v>40516</v>
          </cell>
          <cell r="G1192">
            <v>19.899999999999999</v>
          </cell>
          <cell r="H1192">
            <v>7.8</v>
          </cell>
          <cell r="I1192">
            <v>7.84</v>
          </cell>
          <cell r="L1192">
            <v>210</v>
          </cell>
        </row>
        <row r="1193">
          <cell r="A1193">
            <v>6</v>
          </cell>
          <cell r="B1193" t="str">
            <v>ERDC</v>
          </cell>
          <cell r="C1193" t="str">
            <v>1a</v>
          </cell>
          <cell r="D1193">
            <v>9</v>
          </cell>
          <cell r="E1193">
            <v>42</v>
          </cell>
          <cell r="F1193">
            <v>40516</v>
          </cell>
          <cell r="G1193">
            <v>19.899999999999999</v>
          </cell>
          <cell r="H1193">
            <v>7.5</v>
          </cell>
          <cell r="I1193">
            <v>7.82</v>
          </cell>
          <cell r="L1193">
            <v>220</v>
          </cell>
        </row>
        <row r="1194">
          <cell r="A1194">
            <v>6</v>
          </cell>
          <cell r="B1194" t="str">
            <v>ERDC</v>
          </cell>
          <cell r="C1194" t="str">
            <v>1a</v>
          </cell>
          <cell r="D1194">
            <v>10</v>
          </cell>
          <cell r="E1194">
            <v>42</v>
          </cell>
          <cell r="F1194">
            <v>40516</v>
          </cell>
          <cell r="G1194">
            <v>20</v>
          </cell>
          <cell r="H1194">
            <v>7.5</v>
          </cell>
          <cell r="I1194">
            <v>7.83</v>
          </cell>
          <cell r="L1194">
            <v>210</v>
          </cell>
        </row>
        <row r="1195">
          <cell r="A1195">
            <v>6</v>
          </cell>
          <cell r="B1195" t="str">
            <v>ERDC</v>
          </cell>
          <cell r="C1195" t="str">
            <v>1a</v>
          </cell>
          <cell r="D1195">
            <v>11</v>
          </cell>
          <cell r="E1195">
            <v>42</v>
          </cell>
          <cell r="F1195">
            <v>40516</v>
          </cell>
          <cell r="G1195">
            <v>20.100000000000001</v>
          </cell>
          <cell r="H1195">
            <v>7.3</v>
          </cell>
          <cell r="I1195">
            <v>7.82</v>
          </cell>
          <cell r="L1195">
            <v>210</v>
          </cell>
        </row>
        <row r="1196">
          <cell r="A1196">
            <v>6</v>
          </cell>
          <cell r="B1196" t="str">
            <v>ERDC</v>
          </cell>
          <cell r="C1196" t="str">
            <v>1a</v>
          </cell>
          <cell r="D1196">
            <v>12</v>
          </cell>
          <cell r="E1196">
            <v>42</v>
          </cell>
          <cell r="F1196">
            <v>40516</v>
          </cell>
          <cell r="G1196">
            <v>19.8</v>
          </cell>
          <cell r="H1196">
            <v>7.1</v>
          </cell>
          <cell r="I1196">
            <v>7.73</v>
          </cell>
          <cell r="L1196">
            <v>230</v>
          </cell>
        </row>
        <row r="1197">
          <cell r="A1197">
            <v>7</v>
          </cell>
          <cell r="B1197" t="str">
            <v>ERDC</v>
          </cell>
          <cell r="C1197" t="str">
            <v>1a</v>
          </cell>
          <cell r="D1197">
            <v>5</v>
          </cell>
          <cell r="E1197">
            <v>42</v>
          </cell>
          <cell r="F1197">
            <v>40516</v>
          </cell>
          <cell r="G1197">
            <v>19.8</v>
          </cell>
          <cell r="H1197">
            <v>7.4</v>
          </cell>
          <cell r="I1197">
            <v>7.76</v>
          </cell>
          <cell r="J1197">
            <v>55</v>
          </cell>
          <cell r="K1197">
            <v>64</v>
          </cell>
          <cell r="L1197">
            <v>210</v>
          </cell>
          <cell r="M1197">
            <v>1</v>
          </cell>
        </row>
        <row r="1198">
          <cell r="A1198">
            <v>7</v>
          </cell>
          <cell r="B1198" t="str">
            <v>ERDC</v>
          </cell>
          <cell r="C1198" t="str">
            <v>1a</v>
          </cell>
          <cell r="D1198">
            <v>6</v>
          </cell>
          <cell r="E1198">
            <v>42</v>
          </cell>
          <cell r="F1198">
            <v>40516</v>
          </cell>
          <cell r="G1198">
            <v>19.899999999999999</v>
          </cell>
          <cell r="H1198">
            <v>7.4</v>
          </cell>
          <cell r="I1198">
            <v>7.78</v>
          </cell>
          <cell r="L1198">
            <v>210</v>
          </cell>
        </row>
        <row r="1199">
          <cell r="A1199">
            <v>7</v>
          </cell>
          <cell r="B1199" t="str">
            <v>ERDC</v>
          </cell>
          <cell r="C1199" t="str">
            <v>1a</v>
          </cell>
          <cell r="D1199">
            <v>7</v>
          </cell>
          <cell r="E1199">
            <v>42</v>
          </cell>
          <cell r="F1199">
            <v>40516</v>
          </cell>
          <cell r="G1199">
            <v>20</v>
          </cell>
          <cell r="H1199">
            <v>7.1</v>
          </cell>
          <cell r="I1199">
            <v>7.73</v>
          </cell>
          <cell r="L1199">
            <v>230</v>
          </cell>
        </row>
        <row r="1200">
          <cell r="A1200">
            <v>7</v>
          </cell>
          <cell r="B1200" t="str">
            <v>ERDC</v>
          </cell>
          <cell r="C1200" t="str">
            <v>1a</v>
          </cell>
          <cell r="D1200">
            <v>8</v>
          </cell>
          <cell r="E1200">
            <v>42</v>
          </cell>
          <cell r="F1200">
            <v>40516</v>
          </cell>
          <cell r="G1200">
            <v>19.8</v>
          </cell>
          <cell r="H1200">
            <v>7.2</v>
          </cell>
          <cell r="I1200">
            <v>7.72</v>
          </cell>
          <cell r="L1200">
            <v>220</v>
          </cell>
        </row>
        <row r="1201">
          <cell r="A1201">
            <v>7</v>
          </cell>
          <cell r="B1201" t="str">
            <v>ERDC</v>
          </cell>
          <cell r="C1201" t="str">
            <v>1a</v>
          </cell>
          <cell r="D1201">
            <v>9</v>
          </cell>
          <cell r="E1201">
            <v>42</v>
          </cell>
          <cell r="F1201">
            <v>40516</v>
          </cell>
          <cell r="G1201">
            <v>19.8</v>
          </cell>
          <cell r="H1201">
            <v>6.9</v>
          </cell>
          <cell r="I1201">
            <v>7.68</v>
          </cell>
          <cell r="L1201">
            <v>230</v>
          </cell>
        </row>
        <row r="1202">
          <cell r="A1202">
            <v>7</v>
          </cell>
          <cell r="B1202" t="str">
            <v>ERDC</v>
          </cell>
          <cell r="C1202" t="str">
            <v>1a</v>
          </cell>
          <cell r="D1202">
            <v>10</v>
          </cell>
          <cell r="E1202">
            <v>42</v>
          </cell>
          <cell r="F1202">
            <v>40516</v>
          </cell>
          <cell r="G1202">
            <v>20</v>
          </cell>
          <cell r="H1202">
            <v>7.4</v>
          </cell>
          <cell r="I1202">
            <v>7.73</v>
          </cell>
          <cell r="L1202">
            <v>210</v>
          </cell>
        </row>
        <row r="1203">
          <cell r="A1203">
            <v>7</v>
          </cell>
          <cell r="B1203" t="str">
            <v>ERDC</v>
          </cell>
          <cell r="C1203" t="str">
            <v>1a</v>
          </cell>
          <cell r="D1203">
            <v>11</v>
          </cell>
          <cell r="E1203">
            <v>42</v>
          </cell>
          <cell r="F1203">
            <v>40516</v>
          </cell>
          <cell r="G1203">
            <v>20</v>
          </cell>
          <cell r="H1203">
            <v>7.5</v>
          </cell>
          <cell r="I1203">
            <v>7.78</v>
          </cell>
          <cell r="L1203">
            <v>220</v>
          </cell>
        </row>
        <row r="1204">
          <cell r="A1204">
            <v>7</v>
          </cell>
          <cell r="B1204" t="str">
            <v>ERDC</v>
          </cell>
          <cell r="C1204" t="str">
            <v>1a</v>
          </cell>
          <cell r="D1204">
            <v>12</v>
          </cell>
          <cell r="E1204">
            <v>42</v>
          </cell>
          <cell r="F1204">
            <v>40516</v>
          </cell>
          <cell r="G1204">
            <v>19.899999999999999</v>
          </cell>
          <cell r="H1204">
            <v>7.4</v>
          </cell>
          <cell r="I1204">
            <v>7.75</v>
          </cell>
          <cell r="L1204">
            <v>220</v>
          </cell>
        </row>
        <row r="1205">
          <cell r="A1205">
            <v>8</v>
          </cell>
          <cell r="B1205" t="str">
            <v>ERDC</v>
          </cell>
          <cell r="C1205" t="str">
            <v>1a</v>
          </cell>
          <cell r="D1205">
            <v>5</v>
          </cell>
          <cell r="E1205">
            <v>42</v>
          </cell>
          <cell r="F1205">
            <v>40516</v>
          </cell>
          <cell r="G1205">
            <v>19.3</v>
          </cell>
          <cell r="H1205">
            <v>6.8</v>
          </cell>
          <cell r="I1205">
            <v>7.75</v>
          </cell>
          <cell r="J1205">
            <v>62</v>
          </cell>
          <cell r="K1205">
            <v>65</v>
          </cell>
          <cell r="L1205">
            <v>220</v>
          </cell>
          <cell r="M1205">
            <v>1</v>
          </cell>
        </row>
        <row r="1206">
          <cell r="A1206">
            <v>8</v>
          </cell>
          <cell r="B1206" t="str">
            <v>ERDC</v>
          </cell>
          <cell r="C1206" t="str">
            <v>1a</v>
          </cell>
          <cell r="D1206">
            <v>6</v>
          </cell>
          <cell r="E1206">
            <v>42</v>
          </cell>
          <cell r="F1206">
            <v>40516</v>
          </cell>
        </row>
        <row r="1207">
          <cell r="A1207">
            <v>8</v>
          </cell>
          <cell r="B1207" t="str">
            <v>ERDC</v>
          </cell>
          <cell r="C1207" t="str">
            <v>1a</v>
          </cell>
          <cell r="D1207">
            <v>7</v>
          </cell>
          <cell r="E1207">
            <v>42</v>
          </cell>
          <cell r="F1207">
            <v>40516</v>
          </cell>
          <cell r="G1207">
            <v>19.7</v>
          </cell>
          <cell r="H1207">
            <v>7.1</v>
          </cell>
          <cell r="I1207">
            <v>7.73</v>
          </cell>
          <cell r="L1207">
            <v>220</v>
          </cell>
        </row>
        <row r="1208">
          <cell r="A1208">
            <v>8</v>
          </cell>
          <cell r="B1208" t="str">
            <v>ERDC</v>
          </cell>
          <cell r="C1208" t="str">
            <v>1a</v>
          </cell>
          <cell r="D1208">
            <v>8</v>
          </cell>
          <cell r="E1208">
            <v>42</v>
          </cell>
          <cell r="F1208">
            <v>40516</v>
          </cell>
          <cell r="G1208">
            <v>19.8</v>
          </cell>
          <cell r="H1208">
            <v>7.3</v>
          </cell>
          <cell r="I1208">
            <v>7.78</v>
          </cell>
          <cell r="L1208">
            <v>220</v>
          </cell>
        </row>
        <row r="1209">
          <cell r="A1209">
            <v>8</v>
          </cell>
          <cell r="B1209" t="str">
            <v>ERDC</v>
          </cell>
          <cell r="C1209" t="str">
            <v>1a</v>
          </cell>
          <cell r="D1209">
            <v>9</v>
          </cell>
          <cell r="E1209">
            <v>42</v>
          </cell>
          <cell r="F1209">
            <v>40516</v>
          </cell>
          <cell r="G1209">
            <v>19.8</v>
          </cell>
          <cell r="H1209">
            <v>7.2</v>
          </cell>
          <cell r="I1209">
            <v>7.72</v>
          </cell>
          <cell r="L1209">
            <v>220</v>
          </cell>
        </row>
        <row r="1210">
          <cell r="A1210">
            <v>8</v>
          </cell>
          <cell r="B1210" t="str">
            <v>ERDC</v>
          </cell>
          <cell r="C1210" t="str">
            <v>1a</v>
          </cell>
          <cell r="D1210">
            <v>10</v>
          </cell>
          <cell r="E1210">
            <v>42</v>
          </cell>
          <cell r="F1210">
            <v>40516</v>
          </cell>
          <cell r="G1210">
            <v>19.8</v>
          </cell>
          <cell r="H1210">
            <v>7.4</v>
          </cell>
          <cell r="I1210">
            <v>7.72</v>
          </cell>
          <cell r="L1210">
            <v>220</v>
          </cell>
        </row>
        <row r="1211">
          <cell r="A1211">
            <v>8</v>
          </cell>
          <cell r="B1211" t="str">
            <v>ERDC</v>
          </cell>
          <cell r="C1211" t="str">
            <v>1a</v>
          </cell>
          <cell r="D1211">
            <v>11</v>
          </cell>
          <cell r="E1211">
            <v>42</v>
          </cell>
          <cell r="F1211">
            <v>40516</v>
          </cell>
          <cell r="G1211">
            <v>19.8</v>
          </cell>
          <cell r="H1211">
            <v>7.2</v>
          </cell>
          <cell r="I1211">
            <v>7.71</v>
          </cell>
          <cell r="L1211">
            <v>220</v>
          </cell>
        </row>
        <row r="1212">
          <cell r="A1212">
            <v>8</v>
          </cell>
          <cell r="B1212" t="str">
            <v>ERDC</v>
          </cell>
          <cell r="C1212" t="str">
            <v>1a</v>
          </cell>
          <cell r="D1212">
            <v>12</v>
          </cell>
          <cell r="E1212">
            <v>42</v>
          </cell>
          <cell r="F1212">
            <v>40516</v>
          </cell>
          <cell r="G1212">
            <v>19.899999999999999</v>
          </cell>
          <cell r="H1212">
            <v>7</v>
          </cell>
          <cell r="I1212">
            <v>7.69</v>
          </cell>
          <cell r="L1212">
            <v>220</v>
          </cell>
        </row>
        <row r="1213">
          <cell r="A1213">
            <v>9</v>
          </cell>
          <cell r="B1213" t="str">
            <v>ERDC</v>
          </cell>
          <cell r="C1213" t="str">
            <v>1a</v>
          </cell>
          <cell r="D1213">
            <v>5</v>
          </cell>
          <cell r="E1213">
            <v>42</v>
          </cell>
          <cell r="F1213">
            <v>40516</v>
          </cell>
          <cell r="G1213">
            <v>18.8</v>
          </cell>
          <cell r="H1213">
            <v>7.2</v>
          </cell>
          <cell r="I1213">
            <v>7.82</v>
          </cell>
          <cell r="J1213">
            <v>63</v>
          </cell>
          <cell r="K1213">
            <v>69</v>
          </cell>
          <cell r="L1213">
            <v>220</v>
          </cell>
          <cell r="M1213">
            <v>1</v>
          </cell>
        </row>
        <row r="1214">
          <cell r="A1214">
            <v>9</v>
          </cell>
          <cell r="B1214" t="str">
            <v>ERDC</v>
          </cell>
          <cell r="C1214" t="str">
            <v>1a</v>
          </cell>
          <cell r="D1214">
            <v>6</v>
          </cell>
          <cell r="E1214">
            <v>42</v>
          </cell>
          <cell r="F1214">
            <v>40516</v>
          </cell>
          <cell r="G1214">
            <v>19.8</v>
          </cell>
          <cell r="H1214">
            <v>7.1</v>
          </cell>
          <cell r="I1214">
            <v>7.77</v>
          </cell>
          <cell r="L1214">
            <v>220</v>
          </cell>
        </row>
        <row r="1215">
          <cell r="A1215">
            <v>9</v>
          </cell>
          <cell r="B1215" t="str">
            <v>ERDC</v>
          </cell>
          <cell r="C1215" t="str">
            <v>1a</v>
          </cell>
          <cell r="D1215">
            <v>7</v>
          </cell>
          <cell r="E1215">
            <v>42</v>
          </cell>
          <cell r="F1215">
            <v>40516</v>
          </cell>
          <cell r="G1215">
            <v>19.399999999999999</v>
          </cell>
          <cell r="H1215">
            <v>7.2</v>
          </cell>
          <cell r="I1215">
            <v>7.79</v>
          </cell>
          <cell r="L1215">
            <v>230</v>
          </cell>
        </row>
        <row r="1216">
          <cell r="A1216">
            <v>9</v>
          </cell>
          <cell r="B1216" t="str">
            <v>ERDC</v>
          </cell>
          <cell r="C1216" t="str">
            <v>1a</v>
          </cell>
          <cell r="D1216">
            <v>8</v>
          </cell>
          <cell r="E1216">
            <v>42</v>
          </cell>
          <cell r="F1216">
            <v>40516</v>
          </cell>
          <cell r="G1216">
            <v>19.8</v>
          </cell>
          <cell r="H1216">
            <v>7.2</v>
          </cell>
          <cell r="I1216">
            <v>7.73</v>
          </cell>
          <cell r="L1216">
            <v>220</v>
          </cell>
        </row>
        <row r="1217">
          <cell r="A1217">
            <v>9</v>
          </cell>
          <cell r="B1217" t="str">
            <v>ERDC</v>
          </cell>
          <cell r="C1217" t="str">
            <v>1a</v>
          </cell>
          <cell r="D1217">
            <v>9</v>
          </cell>
          <cell r="E1217">
            <v>42</v>
          </cell>
          <cell r="F1217">
            <v>40516</v>
          </cell>
          <cell r="G1217">
            <v>19.8</v>
          </cell>
          <cell r="H1217">
            <v>7.3</v>
          </cell>
          <cell r="I1217">
            <v>7.73</v>
          </cell>
          <cell r="L1217">
            <v>220</v>
          </cell>
        </row>
        <row r="1218">
          <cell r="A1218">
            <v>9</v>
          </cell>
          <cell r="B1218" t="str">
            <v>ERDC</v>
          </cell>
          <cell r="C1218" t="str">
            <v>1a</v>
          </cell>
          <cell r="D1218">
            <v>10</v>
          </cell>
          <cell r="E1218">
            <v>42</v>
          </cell>
          <cell r="F1218">
            <v>40516</v>
          </cell>
          <cell r="G1218">
            <v>19.399999999999999</v>
          </cell>
          <cell r="H1218">
            <v>7.1</v>
          </cell>
          <cell r="I1218">
            <v>7.79</v>
          </cell>
          <cell r="L1218">
            <v>220</v>
          </cell>
        </row>
        <row r="1219">
          <cell r="A1219">
            <v>9</v>
          </cell>
          <cell r="B1219" t="str">
            <v>ERDC</v>
          </cell>
          <cell r="C1219" t="str">
            <v>1a</v>
          </cell>
          <cell r="D1219">
            <v>11</v>
          </cell>
          <cell r="E1219">
            <v>42</v>
          </cell>
          <cell r="F1219">
            <v>40516</v>
          </cell>
          <cell r="G1219">
            <v>19.600000000000001</v>
          </cell>
          <cell r="H1219">
            <v>7.2</v>
          </cell>
          <cell r="I1219">
            <v>7.68</v>
          </cell>
          <cell r="L1219">
            <v>220</v>
          </cell>
        </row>
        <row r="1220">
          <cell r="A1220">
            <v>9</v>
          </cell>
          <cell r="B1220" t="str">
            <v>ERDC</v>
          </cell>
          <cell r="C1220" t="str">
            <v>1a</v>
          </cell>
          <cell r="D1220">
            <v>12</v>
          </cell>
          <cell r="E1220">
            <v>42</v>
          </cell>
          <cell r="F1220">
            <v>40516</v>
          </cell>
          <cell r="G1220">
            <v>19.3</v>
          </cell>
          <cell r="H1220">
            <v>7.2</v>
          </cell>
          <cell r="I1220">
            <v>7.66</v>
          </cell>
          <cell r="L1220">
            <v>230</v>
          </cell>
        </row>
        <row r="1221">
          <cell r="A1221">
            <v>11</v>
          </cell>
          <cell r="B1221" t="str">
            <v>ERDC</v>
          </cell>
          <cell r="C1221" t="str">
            <v>1a</v>
          </cell>
          <cell r="D1221">
            <v>5</v>
          </cell>
          <cell r="E1221">
            <v>42</v>
          </cell>
          <cell r="F1221">
            <v>40516</v>
          </cell>
          <cell r="G1221">
            <v>19.8</v>
          </cell>
          <cell r="H1221">
            <v>6.5</v>
          </cell>
          <cell r="I1221">
            <v>7.86</v>
          </cell>
          <cell r="J1221">
            <v>68</v>
          </cell>
          <cell r="K1221">
            <v>68</v>
          </cell>
          <cell r="L1221">
            <v>250</v>
          </cell>
          <cell r="M1221">
            <v>1</v>
          </cell>
        </row>
        <row r="1222">
          <cell r="A1222">
            <v>11</v>
          </cell>
          <cell r="B1222" t="str">
            <v>ERDC</v>
          </cell>
          <cell r="C1222" t="str">
            <v>1a</v>
          </cell>
          <cell r="D1222">
            <v>6</v>
          </cell>
          <cell r="E1222">
            <v>42</v>
          </cell>
          <cell r="F1222">
            <v>40516</v>
          </cell>
          <cell r="G1222">
            <v>19.7</v>
          </cell>
          <cell r="H1222">
            <v>7.1</v>
          </cell>
          <cell r="I1222">
            <v>7.84</v>
          </cell>
          <cell r="L1222">
            <v>230</v>
          </cell>
        </row>
        <row r="1223">
          <cell r="A1223">
            <v>11</v>
          </cell>
          <cell r="B1223" t="str">
            <v>ERDC</v>
          </cell>
          <cell r="C1223" t="str">
            <v>1a</v>
          </cell>
          <cell r="D1223">
            <v>7</v>
          </cell>
          <cell r="E1223">
            <v>42</v>
          </cell>
          <cell r="F1223">
            <v>40516</v>
          </cell>
          <cell r="G1223">
            <v>19.399999999999999</v>
          </cell>
          <cell r="H1223">
            <v>7.4</v>
          </cell>
          <cell r="I1223">
            <v>7.82</v>
          </cell>
          <cell r="L1223">
            <v>230</v>
          </cell>
        </row>
        <row r="1224">
          <cell r="A1224">
            <v>11</v>
          </cell>
          <cell r="B1224" t="str">
            <v>ERDC</v>
          </cell>
          <cell r="C1224" t="str">
            <v>1a</v>
          </cell>
          <cell r="D1224">
            <v>8</v>
          </cell>
          <cell r="E1224">
            <v>42</v>
          </cell>
          <cell r="F1224">
            <v>40516</v>
          </cell>
          <cell r="G1224">
            <v>19.7</v>
          </cell>
          <cell r="H1224">
            <v>7.1</v>
          </cell>
          <cell r="I1224">
            <v>7.78</v>
          </cell>
          <cell r="L1224">
            <v>260</v>
          </cell>
        </row>
        <row r="1225">
          <cell r="A1225">
            <v>11</v>
          </cell>
          <cell r="B1225" t="str">
            <v>ERDC</v>
          </cell>
          <cell r="C1225" t="str">
            <v>1a</v>
          </cell>
          <cell r="D1225">
            <v>9</v>
          </cell>
          <cell r="E1225">
            <v>42</v>
          </cell>
          <cell r="F1225">
            <v>40516</v>
          </cell>
          <cell r="G1225">
            <v>19.3</v>
          </cell>
          <cell r="H1225">
            <v>6.4</v>
          </cell>
          <cell r="I1225">
            <v>7.68</v>
          </cell>
          <cell r="L1225">
            <v>260</v>
          </cell>
        </row>
        <row r="1226">
          <cell r="A1226">
            <v>11</v>
          </cell>
          <cell r="B1226" t="str">
            <v>ERDC</v>
          </cell>
          <cell r="C1226" t="str">
            <v>1a</v>
          </cell>
          <cell r="D1226">
            <v>10</v>
          </cell>
          <cell r="E1226">
            <v>42</v>
          </cell>
          <cell r="F1226">
            <v>40516</v>
          </cell>
          <cell r="G1226">
            <v>19</v>
          </cell>
          <cell r="H1226">
            <v>6.4</v>
          </cell>
          <cell r="I1226">
            <v>7.64</v>
          </cell>
          <cell r="L1226">
            <v>260</v>
          </cell>
        </row>
        <row r="1227">
          <cell r="A1227">
            <v>11</v>
          </cell>
          <cell r="B1227" t="str">
            <v>ERDC</v>
          </cell>
          <cell r="C1227" t="str">
            <v>1a</v>
          </cell>
          <cell r="D1227">
            <v>11</v>
          </cell>
          <cell r="E1227">
            <v>42</v>
          </cell>
          <cell r="F1227">
            <v>40516</v>
          </cell>
          <cell r="G1227">
            <v>19.600000000000001</v>
          </cell>
          <cell r="H1227">
            <v>6.8</v>
          </cell>
          <cell r="I1227">
            <v>7.69</v>
          </cell>
          <cell r="L1227">
            <v>230</v>
          </cell>
        </row>
        <row r="1228">
          <cell r="A1228">
            <v>11</v>
          </cell>
          <cell r="B1228" t="str">
            <v>ERDC</v>
          </cell>
          <cell r="C1228" t="str">
            <v>1a</v>
          </cell>
          <cell r="D1228">
            <v>12</v>
          </cell>
          <cell r="E1228">
            <v>42</v>
          </cell>
          <cell r="F1228">
            <v>40516</v>
          </cell>
          <cell r="G1228">
            <v>19.7</v>
          </cell>
          <cell r="H1228">
            <v>7.1</v>
          </cell>
          <cell r="I1228">
            <v>7.69</v>
          </cell>
          <cell r="L1228">
            <v>220</v>
          </cell>
        </row>
        <row r="1229">
          <cell r="A1229">
            <v>18</v>
          </cell>
          <cell r="B1229" t="str">
            <v>ERDC</v>
          </cell>
          <cell r="C1229" t="str">
            <v>1a</v>
          </cell>
          <cell r="D1229">
            <v>5</v>
          </cell>
          <cell r="E1229">
            <v>42</v>
          </cell>
          <cell r="F1229">
            <v>40516</v>
          </cell>
          <cell r="G1229">
            <v>19.899999999999999</v>
          </cell>
          <cell r="H1229">
            <v>7</v>
          </cell>
          <cell r="I1229">
            <v>7.87</v>
          </cell>
          <cell r="J1229">
            <v>71</v>
          </cell>
          <cell r="K1229">
            <v>73</v>
          </cell>
          <cell r="L1229">
            <v>220</v>
          </cell>
          <cell r="M1229">
            <v>1</v>
          </cell>
        </row>
        <row r="1230">
          <cell r="A1230">
            <v>18</v>
          </cell>
          <cell r="B1230" t="str">
            <v>ERDC</v>
          </cell>
          <cell r="C1230" t="str">
            <v>1a</v>
          </cell>
          <cell r="D1230">
            <v>6</v>
          </cell>
          <cell r="E1230">
            <v>42</v>
          </cell>
          <cell r="F1230">
            <v>40516</v>
          </cell>
          <cell r="G1230">
            <v>20.100000000000001</v>
          </cell>
          <cell r="H1230">
            <v>7.4</v>
          </cell>
          <cell r="I1230">
            <v>7.83</v>
          </cell>
          <cell r="L1230">
            <v>220</v>
          </cell>
        </row>
        <row r="1231">
          <cell r="A1231">
            <v>18</v>
          </cell>
          <cell r="B1231" t="str">
            <v>ERDC</v>
          </cell>
          <cell r="C1231" t="str">
            <v>1a</v>
          </cell>
          <cell r="D1231">
            <v>7</v>
          </cell>
          <cell r="E1231">
            <v>42</v>
          </cell>
          <cell r="F1231">
            <v>40516</v>
          </cell>
        </row>
        <row r="1232">
          <cell r="A1232">
            <v>18</v>
          </cell>
          <cell r="B1232" t="str">
            <v>ERDC</v>
          </cell>
          <cell r="C1232" t="str">
            <v>1a</v>
          </cell>
          <cell r="D1232">
            <v>8</v>
          </cell>
          <cell r="E1232">
            <v>42</v>
          </cell>
          <cell r="F1232">
            <v>40516</v>
          </cell>
          <cell r="G1232">
            <v>19.100000000000001</v>
          </cell>
          <cell r="H1232">
            <v>7.3</v>
          </cell>
          <cell r="I1232">
            <v>7.8</v>
          </cell>
          <cell r="L1232">
            <v>220</v>
          </cell>
        </row>
        <row r="1233">
          <cell r="A1233">
            <v>18</v>
          </cell>
          <cell r="B1233" t="str">
            <v>ERDC</v>
          </cell>
          <cell r="C1233" t="str">
            <v>1a</v>
          </cell>
          <cell r="D1233">
            <v>9</v>
          </cell>
          <cell r="E1233">
            <v>42</v>
          </cell>
          <cell r="F1233">
            <v>40516</v>
          </cell>
          <cell r="G1233">
            <v>19.399999999999999</v>
          </cell>
          <cell r="H1233">
            <v>7.1</v>
          </cell>
          <cell r="I1233">
            <v>7.71</v>
          </cell>
          <cell r="L1233">
            <v>240</v>
          </cell>
        </row>
        <row r="1234">
          <cell r="A1234">
            <v>18</v>
          </cell>
          <cell r="B1234" t="str">
            <v>ERDC</v>
          </cell>
          <cell r="C1234" t="str">
            <v>1a</v>
          </cell>
          <cell r="D1234">
            <v>10</v>
          </cell>
          <cell r="E1234">
            <v>42</v>
          </cell>
          <cell r="F1234">
            <v>40516</v>
          </cell>
        </row>
        <row r="1235">
          <cell r="A1235">
            <v>18</v>
          </cell>
          <cell r="B1235" t="str">
            <v>ERDC</v>
          </cell>
          <cell r="C1235" t="str">
            <v>1a</v>
          </cell>
          <cell r="D1235">
            <v>11</v>
          </cell>
          <cell r="E1235">
            <v>42</v>
          </cell>
          <cell r="F1235">
            <v>40516</v>
          </cell>
        </row>
        <row r="1236">
          <cell r="A1236">
            <v>18</v>
          </cell>
          <cell r="B1236" t="str">
            <v>ERDC</v>
          </cell>
          <cell r="C1236" t="str">
            <v>1a</v>
          </cell>
          <cell r="D1236">
            <v>12</v>
          </cell>
          <cell r="E1236">
            <v>42</v>
          </cell>
          <cell r="F1236">
            <v>40516</v>
          </cell>
        </row>
        <row r="1237">
          <cell r="A1237">
            <v>19</v>
          </cell>
          <cell r="B1237" t="str">
            <v>ERDC</v>
          </cell>
          <cell r="C1237" t="str">
            <v>1a</v>
          </cell>
          <cell r="D1237">
            <v>5</v>
          </cell>
          <cell r="E1237">
            <v>42</v>
          </cell>
          <cell r="F1237">
            <v>40516</v>
          </cell>
        </row>
        <row r="1238">
          <cell r="A1238">
            <v>19</v>
          </cell>
          <cell r="B1238" t="str">
            <v>ERDC</v>
          </cell>
          <cell r="C1238" t="str">
            <v>1a</v>
          </cell>
          <cell r="D1238">
            <v>6</v>
          </cell>
          <cell r="E1238">
            <v>42</v>
          </cell>
          <cell r="F1238">
            <v>40516</v>
          </cell>
          <cell r="G1238">
            <v>19.2</v>
          </cell>
          <cell r="H1238">
            <v>6.3</v>
          </cell>
          <cell r="I1238">
            <v>7.62</v>
          </cell>
          <cell r="J1238">
            <v>63</v>
          </cell>
          <cell r="K1238">
            <v>67</v>
          </cell>
          <cell r="L1238">
            <v>240</v>
          </cell>
          <cell r="M1238">
            <v>1</v>
          </cell>
        </row>
        <row r="1239">
          <cell r="A1239">
            <v>19</v>
          </cell>
          <cell r="B1239" t="str">
            <v>ERDC</v>
          </cell>
          <cell r="C1239" t="str">
            <v>1a</v>
          </cell>
          <cell r="D1239">
            <v>7</v>
          </cell>
          <cell r="E1239">
            <v>42</v>
          </cell>
          <cell r="F1239">
            <v>40516</v>
          </cell>
        </row>
        <row r="1240">
          <cell r="A1240">
            <v>19</v>
          </cell>
          <cell r="B1240" t="str">
            <v>ERDC</v>
          </cell>
          <cell r="C1240" t="str">
            <v>1a</v>
          </cell>
          <cell r="D1240">
            <v>8</v>
          </cell>
          <cell r="E1240">
            <v>42</v>
          </cell>
          <cell r="F1240">
            <v>40516</v>
          </cell>
          <cell r="G1240">
            <v>19</v>
          </cell>
          <cell r="H1240">
            <v>7</v>
          </cell>
          <cell r="I1240">
            <v>7.63</v>
          </cell>
          <cell r="L1240">
            <v>230</v>
          </cell>
        </row>
        <row r="1241">
          <cell r="A1241">
            <v>19</v>
          </cell>
          <cell r="B1241" t="str">
            <v>ERDC</v>
          </cell>
          <cell r="C1241" t="str">
            <v>1a</v>
          </cell>
          <cell r="D1241">
            <v>9</v>
          </cell>
          <cell r="E1241">
            <v>42</v>
          </cell>
          <cell r="F1241">
            <v>40516</v>
          </cell>
        </row>
        <row r="1242">
          <cell r="A1242">
            <v>19</v>
          </cell>
          <cell r="B1242" t="str">
            <v>ERDC</v>
          </cell>
          <cell r="C1242" t="str">
            <v>1a</v>
          </cell>
          <cell r="D1242">
            <v>10</v>
          </cell>
          <cell r="E1242">
            <v>42</v>
          </cell>
          <cell r="F1242">
            <v>40516</v>
          </cell>
        </row>
        <row r="1243">
          <cell r="A1243">
            <v>19</v>
          </cell>
          <cell r="B1243" t="str">
            <v>ERDC</v>
          </cell>
          <cell r="C1243" t="str">
            <v>1a</v>
          </cell>
          <cell r="D1243">
            <v>11</v>
          </cell>
          <cell r="E1243">
            <v>42</v>
          </cell>
          <cell r="F1243">
            <v>40516</v>
          </cell>
        </row>
        <row r="1244">
          <cell r="A1244">
            <v>19</v>
          </cell>
          <cell r="B1244" t="str">
            <v>ERDC</v>
          </cell>
          <cell r="C1244" t="str">
            <v>1a</v>
          </cell>
          <cell r="D1244">
            <v>12</v>
          </cell>
          <cell r="E1244">
            <v>42</v>
          </cell>
          <cell r="F1244">
            <v>40516</v>
          </cell>
        </row>
        <row r="1245">
          <cell r="A1245">
            <v>20</v>
          </cell>
          <cell r="B1245" t="str">
            <v>ERDC</v>
          </cell>
          <cell r="C1245" t="str">
            <v>1a</v>
          </cell>
          <cell r="D1245">
            <v>5</v>
          </cell>
          <cell r="E1245">
            <v>42</v>
          </cell>
          <cell r="F1245">
            <v>40516</v>
          </cell>
          <cell r="G1245">
            <v>19</v>
          </cell>
          <cell r="H1245">
            <v>7.2</v>
          </cell>
          <cell r="I1245">
            <v>7.87</v>
          </cell>
          <cell r="J1245">
            <v>57</v>
          </cell>
          <cell r="K1245">
            <v>68</v>
          </cell>
          <cell r="L1245">
            <v>210</v>
          </cell>
          <cell r="M1245">
            <v>1</v>
          </cell>
        </row>
        <row r="1246">
          <cell r="A1246">
            <v>20</v>
          </cell>
          <cell r="B1246" t="str">
            <v>ERDC</v>
          </cell>
          <cell r="C1246" t="str">
            <v>1a</v>
          </cell>
          <cell r="D1246">
            <v>6</v>
          </cell>
          <cell r="E1246">
            <v>42</v>
          </cell>
          <cell r="F1246">
            <v>40516</v>
          </cell>
        </row>
        <row r="1247">
          <cell r="A1247">
            <v>20</v>
          </cell>
          <cell r="B1247" t="str">
            <v>ERDC</v>
          </cell>
          <cell r="C1247" t="str">
            <v>1a</v>
          </cell>
          <cell r="D1247">
            <v>7</v>
          </cell>
          <cell r="E1247">
            <v>42</v>
          </cell>
          <cell r="F1247">
            <v>40516</v>
          </cell>
          <cell r="G1247">
            <v>19.899999999999999</v>
          </cell>
          <cell r="H1247">
            <v>7.3</v>
          </cell>
          <cell r="I1247">
            <v>7.76</v>
          </cell>
          <cell r="L1247">
            <v>210</v>
          </cell>
        </row>
        <row r="1248">
          <cell r="A1248">
            <v>20</v>
          </cell>
          <cell r="B1248" t="str">
            <v>ERDC</v>
          </cell>
          <cell r="C1248" t="str">
            <v>1a</v>
          </cell>
          <cell r="D1248">
            <v>8</v>
          </cell>
          <cell r="E1248">
            <v>42</v>
          </cell>
          <cell r="F1248">
            <v>40516</v>
          </cell>
          <cell r="G1248">
            <v>19.3</v>
          </cell>
          <cell r="H1248">
            <v>7.5</v>
          </cell>
          <cell r="I1248">
            <v>7.75</v>
          </cell>
          <cell r="L1248">
            <v>230</v>
          </cell>
        </row>
        <row r="1249">
          <cell r="A1249">
            <v>20</v>
          </cell>
          <cell r="B1249" t="str">
            <v>ERDC</v>
          </cell>
          <cell r="C1249" t="str">
            <v>1a</v>
          </cell>
          <cell r="D1249">
            <v>9</v>
          </cell>
          <cell r="E1249">
            <v>42</v>
          </cell>
          <cell r="F1249">
            <v>40516</v>
          </cell>
          <cell r="G1249">
            <v>19.3</v>
          </cell>
          <cell r="H1249">
            <v>7.3</v>
          </cell>
          <cell r="I1249">
            <v>7.73</v>
          </cell>
          <cell r="L1249">
            <v>230</v>
          </cell>
        </row>
        <row r="1250">
          <cell r="A1250">
            <v>20</v>
          </cell>
          <cell r="B1250" t="str">
            <v>ERDC</v>
          </cell>
          <cell r="C1250" t="str">
            <v>1a</v>
          </cell>
          <cell r="D1250">
            <v>10</v>
          </cell>
          <cell r="E1250">
            <v>42</v>
          </cell>
          <cell r="F1250">
            <v>40516</v>
          </cell>
          <cell r="G1250">
            <v>19.3</v>
          </cell>
          <cell r="H1250">
            <v>6.5</v>
          </cell>
          <cell r="I1250">
            <v>7.64</v>
          </cell>
          <cell r="L1250">
            <v>240</v>
          </cell>
        </row>
        <row r="1251">
          <cell r="A1251">
            <v>20</v>
          </cell>
          <cell r="B1251" t="str">
            <v>ERDC</v>
          </cell>
          <cell r="C1251" t="str">
            <v>1a</v>
          </cell>
          <cell r="D1251">
            <v>11</v>
          </cell>
          <cell r="E1251">
            <v>42</v>
          </cell>
          <cell r="F1251">
            <v>40516</v>
          </cell>
          <cell r="G1251">
            <v>19.600000000000001</v>
          </cell>
          <cell r="H1251">
            <v>6.8</v>
          </cell>
          <cell r="I1251">
            <v>7.65</v>
          </cell>
          <cell r="L1251">
            <v>220</v>
          </cell>
        </row>
        <row r="1252">
          <cell r="A1252">
            <v>20</v>
          </cell>
          <cell r="B1252" t="str">
            <v>ERDC</v>
          </cell>
          <cell r="C1252" t="str">
            <v>1a</v>
          </cell>
          <cell r="D1252">
            <v>12</v>
          </cell>
          <cell r="E1252">
            <v>42</v>
          </cell>
          <cell r="F1252">
            <v>40516</v>
          </cell>
          <cell r="G1252">
            <v>19.5</v>
          </cell>
          <cell r="H1252">
            <v>7</v>
          </cell>
          <cell r="I1252">
            <v>7.69</v>
          </cell>
          <cell r="L1252">
            <v>230</v>
          </cell>
        </row>
        <row r="1253">
          <cell r="A1253">
            <v>25</v>
          </cell>
          <cell r="B1253" t="str">
            <v>ERDC</v>
          </cell>
          <cell r="C1253" t="str">
            <v>1a</v>
          </cell>
          <cell r="D1253">
            <v>5</v>
          </cell>
          <cell r="E1253">
            <v>42</v>
          </cell>
          <cell r="F1253">
            <v>40516</v>
          </cell>
          <cell r="G1253">
            <v>19.2</v>
          </cell>
          <cell r="H1253">
            <v>7.1</v>
          </cell>
          <cell r="I1253">
            <v>7.78</v>
          </cell>
          <cell r="J1253">
            <v>64</v>
          </cell>
          <cell r="K1253">
            <v>60</v>
          </cell>
          <cell r="L1253">
            <v>220</v>
          </cell>
          <cell r="M1253">
            <v>1</v>
          </cell>
        </row>
        <row r="1254">
          <cell r="A1254">
            <v>25</v>
          </cell>
          <cell r="B1254" t="str">
            <v>ERDC</v>
          </cell>
          <cell r="C1254" t="str">
            <v>1a</v>
          </cell>
          <cell r="D1254">
            <v>6</v>
          </cell>
          <cell r="E1254">
            <v>42</v>
          </cell>
          <cell r="F1254">
            <v>40516</v>
          </cell>
          <cell r="G1254">
            <v>19.3</v>
          </cell>
          <cell r="H1254">
            <v>7.5</v>
          </cell>
          <cell r="I1254">
            <v>7.78</v>
          </cell>
          <cell r="L1254">
            <v>220</v>
          </cell>
        </row>
        <row r="1255">
          <cell r="A1255">
            <v>25</v>
          </cell>
          <cell r="B1255" t="str">
            <v>ERDC</v>
          </cell>
          <cell r="C1255" t="str">
            <v>1a</v>
          </cell>
          <cell r="D1255">
            <v>7</v>
          </cell>
          <cell r="E1255">
            <v>42</v>
          </cell>
          <cell r="F1255">
            <v>40516</v>
          </cell>
          <cell r="G1255">
            <v>19.3</v>
          </cell>
          <cell r="H1255">
            <v>7.5</v>
          </cell>
          <cell r="I1255">
            <v>7.81</v>
          </cell>
          <cell r="L1255">
            <v>220</v>
          </cell>
        </row>
        <row r="1256">
          <cell r="A1256">
            <v>25</v>
          </cell>
          <cell r="B1256" t="str">
            <v>ERDC</v>
          </cell>
          <cell r="C1256" t="str">
            <v>1a</v>
          </cell>
          <cell r="D1256">
            <v>8</v>
          </cell>
          <cell r="E1256">
            <v>42</v>
          </cell>
          <cell r="F1256">
            <v>40516</v>
          </cell>
          <cell r="G1256">
            <v>19.5</v>
          </cell>
          <cell r="H1256">
            <v>7.5</v>
          </cell>
          <cell r="I1256">
            <v>7.8</v>
          </cell>
          <cell r="L1256">
            <v>220</v>
          </cell>
        </row>
        <row r="1257">
          <cell r="A1257">
            <v>25</v>
          </cell>
          <cell r="B1257" t="str">
            <v>ERDC</v>
          </cell>
          <cell r="C1257" t="str">
            <v>1a</v>
          </cell>
          <cell r="D1257">
            <v>9</v>
          </cell>
          <cell r="E1257">
            <v>42</v>
          </cell>
          <cell r="F1257">
            <v>40516</v>
          </cell>
          <cell r="G1257">
            <v>19.2</v>
          </cell>
          <cell r="H1257">
            <v>7.1</v>
          </cell>
          <cell r="I1257">
            <v>7.71</v>
          </cell>
          <cell r="L1257">
            <v>250</v>
          </cell>
        </row>
        <row r="1258">
          <cell r="A1258">
            <v>25</v>
          </cell>
          <cell r="B1258" t="str">
            <v>ERDC</v>
          </cell>
          <cell r="C1258" t="str">
            <v>1a</v>
          </cell>
          <cell r="D1258">
            <v>10</v>
          </cell>
          <cell r="E1258">
            <v>42</v>
          </cell>
          <cell r="F1258">
            <v>40516</v>
          </cell>
          <cell r="G1258">
            <v>19.100000000000001</v>
          </cell>
          <cell r="H1258">
            <v>6.7</v>
          </cell>
          <cell r="I1258">
            <v>7.63</v>
          </cell>
          <cell r="L1258">
            <v>230</v>
          </cell>
        </row>
        <row r="1259">
          <cell r="A1259">
            <v>25</v>
          </cell>
          <cell r="B1259" t="str">
            <v>ERDC</v>
          </cell>
          <cell r="C1259" t="str">
            <v>1a</v>
          </cell>
          <cell r="D1259">
            <v>11</v>
          </cell>
          <cell r="E1259">
            <v>42</v>
          </cell>
          <cell r="F1259">
            <v>40516</v>
          </cell>
          <cell r="G1259">
            <v>19</v>
          </cell>
          <cell r="H1259">
            <v>7.1</v>
          </cell>
          <cell r="I1259">
            <v>7.64</v>
          </cell>
          <cell r="L1259">
            <v>230</v>
          </cell>
        </row>
        <row r="1260">
          <cell r="A1260">
            <v>25</v>
          </cell>
          <cell r="B1260" t="str">
            <v>ERDC</v>
          </cell>
          <cell r="C1260" t="str">
            <v>1a</v>
          </cell>
          <cell r="D1260">
            <v>12</v>
          </cell>
          <cell r="E1260">
            <v>42</v>
          </cell>
          <cell r="F1260">
            <v>40516</v>
          </cell>
          <cell r="G1260">
            <v>19</v>
          </cell>
          <cell r="H1260">
            <v>7.4</v>
          </cell>
          <cell r="I1260">
            <v>7.69</v>
          </cell>
          <cell r="L1260">
            <v>230</v>
          </cell>
        </row>
        <row r="1261">
          <cell r="A1261">
            <v>30</v>
          </cell>
          <cell r="B1261" t="str">
            <v>ERDC</v>
          </cell>
          <cell r="C1261" t="str">
            <v>1a</v>
          </cell>
          <cell r="D1261">
            <v>5</v>
          </cell>
          <cell r="E1261">
            <v>42</v>
          </cell>
          <cell r="F1261">
            <v>40516</v>
          </cell>
          <cell r="G1261">
            <v>19</v>
          </cell>
          <cell r="H1261">
            <v>6.8</v>
          </cell>
          <cell r="I1261">
            <v>7.73</v>
          </cell>
          <cell r="L1261">
            <v>230</v>
          </cell>
        </row>
        <row r="1262">
          <cell r="A1262">
            <v>30</v>
          </cell>
          <cell r="B1262" t="str">
            <v>ERDC</v>
          </cell>
          <cell r="C1262" t="str">
            <v>1a</v>
          </cell>
          <cell r="D1262">
            <v>6</v>
          </cell>
          <cell r="E1262">
            <v>42</v>
          </cell>
          <cell r="F1262">
            <v>40516</v>
          </cell>
          <cell r="G1262">
            <v>19.2</v>
          </cell>
          <cell r="H1262">
            <v>6.5</v>
          </cell>
          <cell r="I1262">
            <v>7.71</v>
          </cell>
          <cell r="L1262">
            <v>230</v>
          </cell>
        </row>
        <row r="1263">
          <cell r="A1263">
            <v>30</v>
          </cell>
          <cell r="B1263" t="str">
            <v>ERDC</v>
          </cell>
          <cell r="C1263" t="str">
            <v>1a</v>
          </cell>
          <cell r="D1263">
            <v>7</v>
          </cell>
          <cell r="E1263">
            <v>42</v>
          </cell>
          <cell r="F1263">
            <v>40516</v>
          </cell>
          <cell r="G1263">
            <v>19.100000000000001</v>
          </cell>
          <cell r="H1263">
            <v>7</v>
          </cell>
          <cell r="I1263">
            <v>7.71</v>
          </cell>
          <cell r="L1263">
            <v>240</v>
          </cell>
        </row>
        <row r="1264">
          <cell r="A1264">
            <v>30</v>
          </cell>
          <cell r="B1264" t="str">
            <v>ERDC</v>
          </cell>
          <cell r="C1264" t="str">
            <v>1a</v>
          </cell>
          <cell r="D1264">
            <v>8</v>
          </cell>
          <cell r="E1264">
            <v>42</v>
          </cell>
          <cell r="F1264">
            <v>40516</v>
          </cell>
          <cell r="G1264">
            <v>19.100000000000001</v>
          </cell>
          <cell r="H1264">
            <v>7.1</v>
          </cell>
          <cell r="I1264">
            <v>7.71</v>
          </cell>
          <cell r="L1264">
            <v>230</v>
          </cell>
        </row>
        <row r="1265">
          <cell r="A1265">
            <v>30</v>
          </cell>
          <cell r="B1265" t="str">
            <v>ERDC</v>
          </cell>
          <cell r="C1265" t="str">
            <v>1a</v>
          </cell>
          <cell r="D1265">
            <v>9</v>
          </cell>
          <cell r="E1265">
            <v>42</v>
          </cell>
          <cell r="F1265">
            <v>40516</v>
          </cell>
          <cell r="G1265">
            <v>19.100000000000001</v>
          </cell>
          <cell r="H1265">
            <v>8.4</v>
          </cell>
          <cell r="I1265">
            <v>7.62</v>
          </cell>
          <cell r="L1265">
            <v>250</v>
          </cell>
        </row>
        <row r="1266">
          <cell r="A1266">
            <v>30</v>
          </cell>
          <cell r="B1266" t="str">
            <v>ERDC</v>
          </cell>
          <cell r="C1266" t="str">
            <v>1a</v>
          </cell>
          <cell r="D1266">
            <v>10</v>
          </cell>
          <cell r="E1266">
            <v>42</v>
          </cell>
          <cell r="F1266">
            <v>40516</v>
          </cell>
        </row>
        <row r="1267">
          <cell r="A1267">
            <v>30</v>
          </cell>
          <cell r="B1267" t="str">
            <v>ERDC</v>
          </cell>
          <cell r="C1267" t="str">
            <v>1a</v>
          </cell>
          <cell r="D1267">
            <v>11</v>
          </cell>
          <cell r="E1267">
            <v>42</v>
          </cell>
          <cell r="F1267">
            <v>40516</v>
          </cell>
          <cell r="G1267">
            <v>19.3</v>
          </cell>
          <cell r="H1267">
            <v>6.8</v>
          </cell>
          <cell r="I1267">
            <v>7.64</v>
          </cell>
          <cell r="L1267">
            <v>240</v>
          </cell>
        </row>
        <row r="1268">
          <cell r="A1268">
            <v>30</v>
          </cell>
          <cell r="B1268" t="str">
            <v>ERDC</v>
          </cell>
          <cell r="C1268" t="str">
            <v>1a</v>
          </cell>
          <cell r="D1268">
            <v>12</v>
          </cell>
          <cell r="E1268">
            <v>42</v>
          </cell>
          <cell r="F1268">
            <v>40516</v>
          </cell>
          <cell r="G1268">
            <v>19.3</v>
          </cell>
          <cell r="H1268">
            <v>7.2</v>
          </cell>
          <cell r="I1268">
            <v>7.7</v>
          </cell>
          <cell r="L1268">
            <v>220</v>
          </cell>
        </row>
        <row r="1269">
          <cell r="A1269" t="str">
            <v>33a</v>
          </cell>
          <cell r="B1269" t="str">
            <v>ERDC</v>
          </cell>
          <cell r="C1269" t="str">
            <v>1a</v>
          </cell>
          <cell r="D1269">
            <v>5</v>
          </cell>
          <cell r="E1269">
            <v>42</v>
          </cell>
          <cell r="F1269">
            <v>40516</v>
          </cell>
          <cell r="G1269">
            <v>18.8</v>
          </cell>
          <cell r="H1269">
            <v>7</v>
          </cell>
          <cell r="I1269">
            <v>7.6</v>
          </cell>
          <cell r="L1269">
            <v>270</v>
          </cell>
        </row>
        <row r="1270">
          <cell r="A1270" t="str">
            <v>33a</v>
          </cell>
          <cell r="B1270" t="str">
            <v>ERDC</v>
          </cell>
          <cell r="C1270" t="str">
            <v>1a</v>
          </cell>
          <cell r="D1270">
            <v>6</v>
          </cell>
          <cell r="E1270">
            <v>42</v>
          </cell>
          <cell r="F1270">
            <v>40516</v>
          </cell>
          <cell r="G1270">
            <v>18.8</v>
          </cell>
          <cell r="H1270">
            <v>7.1</v>
          </cell>
          <cell r="I1270">
            <v>7.55</v>
          </cell>
          <cell r="L1270">
            <v>230</v>
          </cell>
        </row>
        <row r="1271">
          <cell r="A1271" t="str">
            <v>33a</v>
          </cell>
          <cell r="B1271" t="str">
            <v>ERDC</v>
          </cell>
          <cell r="C1271" t="str">
            <v>1a</v>
          </cell>
          <cell r="D1271">
            <v>7</v>
          </cell>
          <cell r="E1271">
            <v>42</v>
          </cell>
          <cell r="F1271">
            <v>40516</v>
          </cell>
          <cell r="G1271">
            <v>18.8</v>
          </cell>
          <cell r="H1271">
            <v>7</v>
          </cell>
          <cell r="I1271">
            <v>7.56</v>
          </cell>
          <cell r="L1271">
            <v>230</v>
          </cell>
        </row>
        <row r="1272">
          <cell r="A1272" t="str">
            <v>33a</v>
          </cell>
          <cell r="B1272" t="str">
            <v>ERDC</v>
          </cell>
          <cell r="C1272" t="str">
            <v>1a</v>
          </cell>
          <cell r="D1272">
            <v>8</v>
          </cell>
          <cell r="E1272">
            <v>42</v>
          </cell>
          <cell r="F1272">
            <v>40516</v>
          </cell>
          <cell r="G1272">
            <v>18.8</v>
          </cell>
          <cell r="H1272">
            <v>7.4</v>
          </cell>
          <cell r="I1272">
            <v>7.61</v>
          </cell>
          <cell r="L1272">
            <v>260</v>
          </cell>
        </row>
        <row r="1273">
          <cell r="A1273" t="str">
            <v>33a</v>
          </cell>
          <cell r="B1273" t="str">
            <v>ERDC</v>
          </cell>
          <cell r="C1273" t="str">
            <v>1a</v>
          </cell>
          <cell r="D1273">
            <v>9</v>
          </cell>
          <cell r="E1273">
            <v>42</v>
          </cell>
          <cell r="F1273">
            <v>40516</v>
          </cell>
          <cell r="G1273">
            <v>18.8</v>
          </cell>
          <cell r="H1273">
            <v>7.5</v>
          </cell>
          <cell r="I1273">
            <v>7.55</v>
          </cell>
          <cell r="L1273">
            <v>310</v>
          </cell>
        </row>
        <row r="1274">
          <cell r="A1274" t="str">
            <v>33a</v>
          </cell>
          <cell r="B1274" t="str">
            <v>ERDC</v>
          </cell>
          <cell r="C1274" t="str">
            <v>1a</v>
          </cell>
          <cell r="D1274">
            <v>10</v>
          </cell>
          <cell r="E1274">
            <v>42</v>
          </cell>
          <cell r="F1274">
            <v>40516</v>
          </cell>
          <cell r="G1274">
            <v>18.8</v>
          </cell>
          <cell r="H1274">
            <v>7</v>
          </cell>
          <cell r="I1274">
            <v>7.61</v>
          </cell>
          <cell r="L1274">
            <v>240</v>
          </cell>
        </row>
        <row r="1275">
          <cell r="A1275" t="str">
            <v>33a</v>
          </cell>
          <cell r="B1275" t="str">
            <v>ERDC</v>
          </cell>
          <cell r="C1275" t="str">
            <v>1a</v>
          </cell>
          <cell r="D1275">
            <v>11</v>
          </cell>
          <cell r="E1275">
            <v>42</v>
          </cell>
          <cell r="F1275">
            <v>40516</v>
          </cell>
          <cell r="G1275">
            <v>19.399999999999999</v>
          </cell>
          <cell r="L1275">
            <v>270</v>
          </cell>
        </row>
        <row r="1276">
          <cell r="A1276" t="str">
            <v>33a</v>
          </cell>
          <cell r="B1276" t="str">
            <v>ERDC</v>
          </cell>
          <cell r="C1276" t="str">
            <v>1a</v>
          </cell>
          <cell r="D1276">
            <v>12</v>
          </cell>
          <cell r="E1276">
            <v>42</v>
          </cell>
          <cell r="F1276">
            <v>40516</v>
          </cell>
          <cell r="G1276">
            <v>18.8</v>
          </cell>
          <cell r="H1276">
            <v>7.1</v>
          </cell>
          <cell r="I1276">
            <v>7.65</v>
          </cell>
          <cell r="L1276">
            <v>230</v>
          </cell>
        </row>
        <row r="1277">
          <cell r="A1277">
            <v>2</v>
          </cell>
          <cell r="B1277" t="str">
            <v>ERDC</v>
          </cell>
          <cell r="C1277" t="str">
            <v>1b</v>
          </cell>
          <cell r="D1277">
            <v>1</v>
          </cell>
          <cell r="E1277">
            <v>0</v>
          </cell>
          <cell r="F1277">
            <v>40562</v>
          </cell>
          <cell r="G1277">
            <v>23.1</v>
          </cell>
          <cell r="H1277">
            <v>7.9</v>
          </cell>
          <cell r="I1277">
            <v>7.73</v>
          </cell>
          <cell r="J1277">
            <v>80</v>
          </cell>
          <cell r="K1277">
            <v>70</v>
          </cell>
          <cell r="L1277">
            <v>249</v>
          </cell>
          <cell r="M1277">
            <v>1</v>
          </cell>
        </row>
        <row r="1278">
          <cell r="A1278">
            <v>2</v>
          </cell>
          <cell r="B1278" t="str">
            <v>ERDC</v>
          </cell>
          <cell r="C1278" t="str">
            <v>1b</v>
          </cell>
          <cell r="D1278">
            <v>2</v>
          </cell>
          <cell r="E1278">
            <v>0</v>
          </cell>
          <cell r="F1278">
            <v>40562</v>
          </cell>
          <cell r="G1278">
            <v>22.7</v>
          </cell>
          <cell r="H1278">
            <v>7.8</v>
          </cell>
          <cell r="I1278">
            <v>7.88</v>
          </cell>
        </row>
        <row r="1279">
          <cell r="A1279">
            <v>2</v>
          </cell>
          <cell r="B1279" t="str">
            <v>ERDC</v>
          </cell>
          <cell r="C1279" t="str">
            <v>1b</v>
          </cell>
          <cell r="D1279">
            <v>3</v>
          </cell>
          <cell r="E1279">
            <v>0</v>
          </cell>
          <cell r="F1279">
            <v>40562</v>
          </cell>
          <cell r="G1279">
            <v>22.3</v>
          </cell>
          <cell r="H1279">
            <v>7.6</v>
          </cell>
          <cell r="I1279">
            <v>7.84</v>
          </cell>
        </row>
        <row r="1280">
          <cell r="A1280">
            <v>2</v>
          </cell>
          <cell r="B1280" t="str">
            <v>ERDC</v>
          </cell>
          <cell r="C1280" t="str">
            <v>1b</v>
          </cell>
          <cell r="D1280">
            <v>4</v>
          </cell>
          <cell r="E1280">
            <v>0</v>
          </cell>
          <cell r="F1280">
            <v>40562</v>
          </cell>
          <cell r="G1280">
            <v>22.4</v>
          </cell>
          <cell r="H1280">
            <v>7.6</v>
          </cell>
          <cell r="I1280">
            <v>7.83</v>
          </cell>
        </row>
        <row r="1281">
          <cell r="A1281">
            <v>2</v>
          </cell>
          <cell r="B1281" t="str">
            <v>ERDC</v>
          </cell>
          <cell r="C1281" t="str">
            <v>1b</v>
          </cell>
          <cell r="D1281">
            <v>5</v>
          </cell>
          <cell r="E1281">
            <v>0</v>
          </cell>
          <cell r="F1281">
            <v>40562</v>
          </cell>
          <cell r="G1281">
            <v>22.5</v>
          </cell>
          <cell r="H1281">
            <v>7.8</v>
          </cell>
          <cell r="I1281">
            <v>7.81</v>
          </cell>
        </row>
        <row r="1282">
          <cell r="A1282">
            <v>2</v>
          </cell>
          <cell r="B1282" t="str">
            <v>ERDC</v>
          </cell>
          <cell r="C1282" t="str">
            <v>1b</v>
          </cell>
          <cell r="D1282">
            <v>6</v>
          </cell>
          <cell r="E1282">
            <v>0</v>
          </cell>
          <cell r="F1282">
            <v>40562</v>
          </cell>
          <cell r="G1282">
            <v>22.7</v>
          </cell>
          <cell r="H1282">
            <v>7.9</v>
          </cell>
          <cell r="I1282">
            <v>7.85</v>
          </cell>
        </row>
        <row r="1283">
          <cell r="A1283">
            <v>2</v>
          </cell>
          <cell r="B1283" t="str">
            <v>ERDC</v>
          </cell>
          <cell r="C1283" t="str">
            <v>1b</v>
          </cell>
          <cell r="D1283">
            <v>7</v>
          </cell>
          <cell r="E1283">
            <v>0</v>
          </cell>
          <cell r="F1283">
            <v>40562</v>
          </cell>
          <cell r="G1283">
            <v>22.9</v>
          </cell>
          <cell r="H1283">
            <v>7.5</v>
          </cell>
          <cell r="I1283">
            <v>7.85</v>
          </cell>
        </row>
        <row r="1284">
          <cell r="A1284">
            <v>2</v>
          </cell>
          <cell r="B1284" t="str">
            <v>ERDC</v>
          </cell>
          <cell r="C1284" t="str">
            <v>1b</v>
          </cell>
          <cell r="D1284">
            <v>8</v>
          </cell>
          <cell r="E1284">
            <v>0</v>
          </cell>
          <cell r="F1284">
            <v>40562</v>
          </cell>
          <cell r="G1284">
            <v>23.1</v>
          </cell>
          <cell r="H1284">
            <v>7.3</v>
          </cell>
          <cell r="I1284">
            <v>7.77</v>
          </cell>
        </row>
        <row r="1285">
          <cell r="A1285">
            <v>2</v>
          </cell>
          <cell r="B1285" t="str">
            <v>ERDC</v>
          </cell>
          <cell r="C1285" t="str">
            <v>1b</v>
          </cell>
          <cell r="D1285">
            <v>9</v>
          </cell>
          <cell r="E1285">
            <v>0</v>
          </cell>
          <cell r="F1285">
            <v>40562</v>
          </cell>
          <cell r="G1285">
            <v>22.9</v>
          </cell>
          <cell r="H1285">
            <v>7</v>
          </cell>
          <cell r="I1285">
            <v>7.72</v>
          </cell>
        </row>
        <row r="1286">
          <cell r="A1286">
            <v>2</v>
          </cell>
          <cell r="B1286" t="str">
            <v>ERDC</v>
          </cell>
          <cell r="C1286" t="str">
            <v>1b</v>
          </cell>
          <cell r="D1286">
            <v>10</v>
          </cell>
          <cell r="E1286">
            <v>0</v>
          </cell>
          <cell r="F1286">
            <v>40562</v>
          </cell>
          <cell r="G1286">
            <v>22.8</v>
          </cell>
          <cell r="H1286">
            <v>7.7</v>
          </cell>
          <cell r="I1286">
            <v>7.99</v>
          </cell>
        </row>
        <row r="1287">
          <cell r="A1287">
            <v>2</v>
          </cell>
          <cell r="B1287" t="str">
            <v>ERDC</v>
          </cell>
          <cell r="C1287" t="str">
            <v>1b</v>
          </cell>
          <cell r="D1287">
            <v>11</v>
          </cell>
          <cell r="E1287">
            <v>0</v>
          </cell>
          <cell r="F1287">
            <v>40562</v>
          </cell>
          <cell r="G1287">
            <v>22.9</v>
          </cell>
          <cell r="H1287">
            <v>7.4</v>
          </cell>
          <cell r="I1287">
            <v>7.81</v>
          </cell>
        </row>
        <row r="1288">
          <cell r="A1288">
            <v>2</v>
          </cell>
          <cell r="B1288" t="str">
            <v>ERDC</v>
          </cell>
          <cell r="C1288" t="str">
            <v>1b</v>
          </cell>
          <cell r="D1288">
            <v>12</v>
          </cell>
          <cell r="E1288">
            <v>0</v>
          </cell>
          <cell r="F1288">
            <v>40562</v>
          </cell>
          <cell r="G1288">
            <v>23</v>
          </cell>
          <cell r="H1288">
            <v>7.4</v>
          </cell>
          <cell r="I1288">
            <v>7.79</v>
          </cell>
        </row>
        <row r="1289">
          <cell r="A1289">
            <v>2</v>
          </cell>
          <cell r="B1289" t="str">
            <v>ERDC</v>
          </cell>
          <cell r="C1289" t="str">
            <v>1b</v>
          </cell>
          <cell r="D1289">
            <v>13</v>
          </cell>
          <cell r="E1289">
            <v>0</v>
          </cell>
          <cell r="F1289">
            <v>40562</v>
          </cell>
          <cell r="G1289">
            <v>22.9</v>
          </cell>
          <cell r="H1289">
            <v>7.2</v>
          </cell>
          <cell r="I1289">
            <v>7.8</v>
          </cell>
        </row>
        <row r="1290">
          <cell r="A1290">
            <v>2</v>
          </cell>
          <cell r="B1290" t="str">
            <v>ERDC</v>
          </cell>
          <cell r="C1290" t="str">
            <v>1b</v>
          </cell>
          <cell r="D1290">
            <v>14</v>
          </cell>
          <cell r="E1290">
            <v>0</v>
          </cell>
          <cell r="F1290">
            <v>40562</v>
          </cell>
          <cell r="G1290">
            <v>22.1</v>
          </cell>
          <cell r="H1290">
            <v>7.1</v>
          </cell>
          <cell r="I1290">
            <v>7.73</v>
          </cell>
        </row>
        <row r="1291">
          <cell r="A1291">
            <v>4</v>
          </cell>
          <cell r="B1291" t="str">
            <v>ERDC</v>
          </cell>
          <cell r="C1291" t="str">
            <v>1b</v>
          </cell>
          <cell r="D1291">
            <v>1</v>
          </cell>
          <cell r="E1291">
            <v>0</v>
          </cell>
          <cell r="F1291">
            <v>40562</v>
          </cell>
          <cell r="G1291">
            <v>22.2</v>
          </cell>
          <cell r="H1291">
            <v>7.3</v>
          </cell>
          <cell r="I1291">
            <v>8.0500000000000007</v>
          </cell>
          <cell r="J1291">
            <v>120</v>
          </cell>
          <cell r="K1291">
            <v>100</v>
          </cell>
          <cell r="L1291">
            <v>316</v>
          </cell>
          <cell r="M1291">
            <v>1</v>
          </cell>
        </row>
        <row r="1292">
          <cell r="A1292">
            <v>4</v>
          </cell>
          <cell r="B1292" t="str">
            <v>ERDC</v>
          </cell>
          <cell r="C1292" t="str">
            <v>1b</v>
          </cell>
          <cell r="D1292">
            <v>2</v>
          </cell>
          <cell r="E1292">
            <v>0</v>
          </cell>
          <cell r="F1292">
            <v>40562</v>
          </cell>
          <cell r="G1292">
            <v>23</v>
          </cell>
          <cell r="H1292">
            <v>8</v>
          </cell>
          <cell r="I1292">
            <v>8.11</v>
          </cell>
        </row>
        <row r="1293">
          <cell r="A1293">
            <v>4</v>
          </cell>
          <cell r="B1293" t="str">
            <v>ERDC</v>
          </cell>
          <cell r="C1293" t="str">
            <v>1b</v>
          </cell>
          <cell r="D1293">
            <v>3</v>
          </cell>
          <cell r="E1293">
            <v>0</v>
          </cell>
          <cell r="F1293">
            <v>40562</v>
          </cell>
          <cell r="G1293">
            <v>23.5</v>
          </cell>
          <cell r="H1293">
            <v>7.9</v>
          </cell>
          <cell r="I1293">
            <v>8.01</v>
          </cell>
        </row>
        <row r="1294">
          <cell r="A1294">
            <v>4</v>
          </cell>
          <cell r="B1294" t="str">
            <v>ERDC</v>
          </cell>
          <cell r="C1294" t="str">
            <v>1b</v>
          </cell>
          <cell r="D1294">
            <v>4</v>
          </cell>
          <cell r="E1294">
            <v>0</v>
          </cell>
          <cell r="F1294">
            <v>40562</v>
          </cell>
          <cell r="G1294">
            <v>22.1</v>
          </cell>
          <cell r="H1294">
            <v>7.3</v>
          </cell>
          <cell r="I1294">
            <v>8.06</v>
          </cell>
        </row>
        <row r="1295">
          <cell r="A1295">
            <v>4</v>
          </cell>
          <cell r="B1295" t="str">
            <v>ERDC</v>
          </cell>
          <cell r="C1295" t="str">
            <v>1b</v>
          </cell>
          <cell r="D1295">
            <v>5</v>
          </cell>
          <cell r="E1295">
            <v>0</v>
          </cell>
          <cell r="F1295">
            <v>40562</v>
          </cell>
          <cell r="G1295">
            <v>22</v>
          </cell>
          <cell r="H1295">
            <v>7.2</v>
          </cell>
          <cell r="I1295">
            <v>8.0399999999999991</v>
          </cell>
        </row>
        <row r="1296">
          <cell r="A1296">
            <v>4</v>
          </cell>
          <cell r="B1296" t="str">
            <v>ERDC</v>
          </cell>
          <cell r="C1296" t="str">
            <v>1b</v>
          </cell>
          <cell r="D1296">
            <v>6</v>
          </cell>
          <cell r="E1296">
            <v>0</v>
          </cell>
          <cell r="F1296">
            <v>40562</v>
          </cell>
          <cell r="G1296">
            <v>23.8</v>
          </cell>
          <cell r="H1296">
            <v>7.6</v>
          </cell>
          <cell r="I1296">
            <v>8.11</v>
          </cell>
        </row>
        <row r="1297">
          <cell r="A1297">
            <v>4</v>
          </cell>
          <cell r="B1297" t="str">
            <v>ERDC</v>
          </cell>
          <cell r="C1297" t="str">
            <v>1b</v>
          </cell>
          <cell r="D1297">
            <v>7</v>
          </cell>
          <cell r="E1297">
            <v>0</v>
          </cell>
          <cell r="F1297">
            <v>40562</v>
          </cell>
          <cell r="G1297">
            <v>21.8</v>
          </cell>
          <cell r="H1297">
            <v>7.5</v>
          </cell>
          <cell r="I1297">
            <v>8</v>
          </cell>
        </row>
        <row r="1298">
          <cell r="A1298">
            <v>4</v>
          </cell>
          <cell r="B1298" t="str">
            <v>ERDC</v>
          </cell>
          <cell r="C1298" t="str">
            <v>1b</v>
          </cell>
          <cell r="D1298">
            <v>8</v>
          </cell>
          <cell r="E1298">
            <v>0</v>
          </cell>
          <cell r="F1298">
            <v>40562</v>
          </cell>
          <cell r="G1298">
            <v>21.7</v>
          </cell>
          <cell r="H1298">
            <v>7.5</v>
          </cell>
          <cell r="I1298">
            <v>8.06</v>
          </cell>
        </row>
        <row r="1299">
          <cell r="A1299">
            <v>4</v>
          </cell>
          <cell r="B1299" t="str">
            <v>ERDC</v>
          </cell>
          <cell r="C1299" t="str">
            <v>1b</v>
          </cell>
          <cell r="D1299">
            <v>9</v>
          </cell>
          <cell r="E1299">
            <v>0</v>
          </cell>
          <cell r="F1299">
            <v>40562</v>
          </cell>
          <cell r="G1299">
            <v>23.5</v>
          </cell>
          <cell r="H1299">
            <v>7.5</v>
          </cell>
          <cell r="I1299">
            <v>8.1</v>
          </cell>
        </row>
        <row r="1300">
          <cell r="A1300">
            <v>4</v>
          </cell>
          <cell r="B1300" t="str">
            <v>ERDC</v>
          </cell>
          <cell r="C1300" t="str">
            <v>1b</v>
          </cell>
          <cell r="D1300">
            <v>10</v>
          </cell>
          <cell r="E1300">
            <v>0</v>
          </cell>
          <cell r="F1300">
            <v>40562</v>
          </cell>
          <cell r="G1300">
            <v>23.7</v>
          </cell>
          <cell r="H1300">
            <v>7.6</v>
          </cell>
          <cell r="I1300">
            <v>8.1</v>
          </cell>
        </row>
        <row r="1301">
          <cell r="A1301">
            <v>4</v>
          </cell>
          <cell r="B1301" t="str">
            <v>ERDC</v>
          </cell>
          <cell r="C1301" t="str">
            <v>1b</v>
          </cell>
          <cell r="D1301">
            <v>11</v>
          </cell>
          <cell r="E1301">
            <v>0</v>
          </cell>
          <cell r="F1301">
            <v>40562</v>
          </cell>
          <cell r="G1301">
            <v>23.5</v>
          </cell>
          <cell r="H1301">
            <v>7.4</v>
          </cell>
          <cell r="I1301">
            <v>8.1</v>
          </cell>
        </row>
        <row r="1302">
          <cell r="A1302">
            <v>4</v>
          </cell>
          <cell r="B1302" t="str">
            <v>ERDC</v>
          </cell>
          <cell r="C1302" t="str">
            <v>1b</v>
          </cell>
          <cell r="D1302">
            <v>12</v>
          </cell>
          <cell r="E1302">
            <v>0</v>
          </cell>
          <cell r="F1302">
            <v>40562</v>
          </cell>
          <cell r="G1302">
            <v>21.1</v>
          </cell>
          <cell r="H1302">
            <v>7.2</v>
          </cell>
          <cell r="I1302">
            <v>8.07</v>
          </cell>
        </row>
        <row r="1303">
          <cell r="A1303">
            <v>4</v>
          </cell>
          <cell r="B1303" t="str">
            <v>ERDC</v>
          </cell>
          <cell r="C1303" t="str">
            <v>1b</v>
          </cell>
          <cell r="D1303">
            <v>13</v>
          </cell>
          <cell r="E1303">
            <v>0</v>
          </cell>
          <cell r="F1303">
            <v>40562</v>
          </cell>
          <cell r="G1303">
            <v>22.9</v>
          </cell>
          <cell r="H1303">
            <v>7.1</v>
          </cell>
          <cell r="I1303">
            <v>8.1</v>
          </cell>
        </row>
        <row r="1304">
          <cell r="A1304">
            <v>4</v>
          </cell>
          <cell r="B1304" t="str">
            <v>ERDC</v>
          </cell>
          <cell r="C1304" t="str">
            <v>1b</v>
          </cell>
          <cell r="D1304">
            <v>14</v>
          </cell>
          <cell r="E1304">
            <v>0</v>
          </cell>
          <cell r="F1304">
            <v>40562</v>
          </cell>
          <cell r="G1304">
            <v>22.1</v>
          </cell>
          <cell r="H1304">
            <v>7.1</v>
          </cell>
          <cell r="I1304">
            <v>8.09</v>
          </cell>
        </row>
        <row r="1305">
          <cell r="A1305">
            <v>10</v>
          </cell>
          <cell r="B1305" t="str">
            <v>ERDC</v>
          </cell>
          <cell r="C1305" t="str">
            <v>1b</v>
          </cell>
          <cell r="D1305">
            <v>1</v>
          </cell>
          <cell r="E1305">
            <v>0</v>
          </cell>
          <cell r="F1305">
            <v>40562</v>
          </cell>
          <cell r="G1305">
            <v>22.5</v>
          </cell>
          <cell r="H1305">
            <v>7.9</v>
          </cell>
          <cell r="I1305">
            <v>8</v>
          </cell>
        </row>
        <row r="1306">
          <cell r="A1306">
            <v>10</v>
          </cell>
          <cell r="B1306" t="str">
            <v>ERDC</v>
          </cell>
          <cell r="C1306" t="str">
            <v>1b</v>
          </cell>
          <cell r="D1306">
            <v>2</v>
          </cell>
          <cell r="E1306">
            <v>0</v>
          </cell>
          <cell r="F1306">
            <v>40562</v>
          </cell>
          <cell r="G1306">
            <v>22</v>
          </cell>
          <cell r="H1306">
            <v>7.4</v>
          </cell>
          <cell r="I1306">
            <v>8.09</v>
          </cell>
        </row>
        <row r="1307">
          <cell r="A1307">
            <v>10</v>
          </cell>
          <cell r="B1307" t="str">
            <v>ERDC</v>
          </cell>
          <cell r="C1307" t="str">
            <v>1b</v>
          </cell>
          <cell r="D1307">
            <v>3</v>
          </cell>
          <cell r="E1307">
            <v>0</v>
          </cell>
          <cell r="F1307">
            <v>40562</v>
          </cell>
          <cell r="G1307">
            <v>22</v>
          </cell>
          <cell r="H1307">
            <v>8</v>
          </cell>
          <cell r="I1307">
            <v>7.86</v>
          </cell>
        </row>
        <row r="1308">
          <cell r="A1308">
            <v>10</v>
          </cell>
          <cell r="B1308" t="str">
            <v>ERDC</v>
          </cell>
          <cell r="C1308" t="str">
            <v>1b</v>
          </cell>
          <cell r="D1308">
            <v>4</v>
          </cell>
          <cell r="E1308">
            <v>0</v>
          </cell>
          <cell r="F1308">
            <v>40562</v>
          </cell>
          <cell r="G1308">
            <v>21.8</v>
          </cell>
          <cell r="H1308">
            <v>7.1</v>
          </cell>
          <cell r="I1308">
            <v>7.84</v>
          </cell>
        </row>
        <row r="1309">
          <cell r="A1309">
            <v>10</v>
          </cell>
          <cell r="B1309" t="str">
            <v>ERDC</v>
          </cell>
          <cell r="C1309" t="str">
            <v>1b</v>
          </cell>
          <cell r="D1309">
            <v>5</v>
          </cell>
          <cell r="E1309">
            <v>0</v>
          </cell>
          <cell r="F1309">
            <v>40562</v>
          </cell>
          <cell r="G1309">
            <v>22.5</v>
          </cell>
          <cell r="H1309">
            <v>7.6</v>
          </cell>
          <cell r="I1309">
            <v>7.98</v>
          </cell>
        </row>
        <row r="1310">
          <cell r="A1310">
            <v>10</v>
          </cell>
          <cell r="B1310" t="str">
            <v>ERDC</v>
          </cell>
          <cell r="C1310" t="str">
            <v>1b</v>
          </cell>
          <cell r="D1310">
            <v>6</v>
          </cell>
          <cell r="E1310">
            <v>0</v>
          </cell>
          <cell r="F1310">
            <v>40562</v>
          </cell>
          <cell r="G1310">
            <v>22.4</v>
          </cell>
          <cell r="H1310">
            <v>7.4</v>
          </cell>
          <cell r="I1310">
            <v>7.97</v>
          </cell>
        </row>
        <row r="1311">
          <cell r="A1311">
            <v>10</v>
          </cell>
          <cell r="B1311" t="str">
            <v>ERDC</v>
          </cell>
          <cell r="C1311" t="str">
            <v>1b</v>
          </cell>
          <cell r="D1311">
            <v>7</v>
          </cell>
          <cell r="E1311">
            <v>0</v>
          </cell>
          <cell r="F1311">
            <v>40562</v>
          </cell>
          <cell r="G1311">
            <v>22.5</v>
          </cell>
          <cell r="H1311">
            <v>7.8</v>
          </cell>
          <cell r="I1311">
            <v>7.97</v>
          </cell>
        </row>
        <row r="1312">
          <cell r="A1312">
            <v>10</v>
          </cell>
          <cell r="B1312" t="str">
            <v>ERDC</v>
          </cell>
          <cell r="C1312" t="str">
            <v>1b</v>
          </cell>
          <cell r="D1312">
            <v>8</v>
          </cell>
          <cell r="E1312">
            <v>0</v>
          </cell>
          <cell r="F1312">
            <v>40562</v>
          </cell>
          <cell r="G1312">
            <v>21.9</v>
          </cell>
          <cell r="H1312">
            <v>7.7</v>
          </cell>
          <cell r="I1312">
            <v>7.82</v>
          </cell>
        </row>
        <row r="1313">
          <cell r="A1313">
            <v>10</v>
          </cell>
          <cell r="B1313" t="str">
            <v>ERDC</v>
          </cell>
          <cell r="C1313" t="str">
            <v>1b</v>
          </cell>
          <cell r="D1313">
            <v>9</v>
          </cell>
          <cell r="E1313">
            <v>0</v>
          </cell>
          <cell r="F1313">
            <v>40562</v>
          </cell>
          <cell r="G1313">
            <v>21.1</v>
          </cell>
          <cell r="H1313">
            <v>7.7</v>
          </cell>
          <cell r="I1313">
            <v>7.78</v>
          </cell>
        </row>
        <row r="1314">
          <cell r="A1314">
            <v>10</v>
          </cell>
          <cell r="B1314" t="str">
            <v>ERDC</v>
          </cell>
          <cell r="C1314" t="str">
            <v>1b</v>
          </cell>
          <cell r="D1314">
            <v>10</v>
          </cell>
          <cell r="E1314">
            <v>0</v>
          </cell>
          <cell r="F1314">
            <v>40562</v>
          </cell>
          <cell r="G1314">
            <v>22.6</v>
          </cell>
          <cell r="H1314">
            <v>7.9</v>
          </cell>
          <cell r="I1314">
            <v>7.97</v>
          </cell>
        </row>
        <row r="1315">
          <cell r="A1315">
            <v>10</v>
          </cell>
          <cell r="B1315" t="str">
            <v>ERDC</v>
          </cell>
          <cell r="C1315" t="str">
            <v>1b</v>
          </cell>
          <cell r="D1315">
            <v>11</v>
          </cell>
          <cell r="E1315">
            <v>0</v>
          </cell>
          <cell r="F1315">
            <v>40562</v>
          </cell>
          <cell r="G1315">
            <v>22.6</v>
          </cell>
          <cell r="H1315">
            <v>8</v>
          </cell>
          <cell r="I1315">
            <v>7.98</v>
          </cell>
        </row>
        <row r="1316">
          <cell r="A1316">
            <v>10</v>
          </cell>
          <cell r="B1316" t="str">
            <v>ERDC</v>
          </cell>
          <cell r="C1316" t="str">
            <v>1b</v>
          </cell>
          <cell r="D1316">
            <v>12</v>
          </cell>
          <cell r="E1316">
            <v>0</v>
          </cell>
          <cell r="F1316">
            <v>40562</v>
          </cell>
          <cell r="G1316">
            <v>23.2</v>
          </cell>
          <cell r="H1316">
            <v>7.5</v>
          </cell>
          <cell r="I1316">
            <v>7.99</v>
          </cell>
        </row>
        <row r="1317">
          <cell r="A1317">
            <v>10</v>
          </cell>
          <cell r="B1317" t="str">
            <v>ERDC</v>
          </cell>
          <cell r="C1317" t="str">
            <v>1b</v>
          </cell>
          <cell r="D1317">
            <v>13</v>
          </cell>
          <cell r="E1317">
            <v>0</v>
          </cell>
          <cell r="F1317">
            <v>40562</v>
          </cell>
          <cell r="G1317">
            <v>22.1</v>
          </cell>
          <cell r="H1317">
            <v>7.6</v>
          </cell>
          <cell r="I1317">
            <v>7.93</v>
          </cell>
        </row>
        <row r="1318">
          <cell r="A1318">
            <v>10</v>
          </cell>
          <cell r="B1318" t="str">
            <v>ERDC</v>
          </cell>
          <cell r="C1318" t="str">
            <v>1b</v>
          </cell>
          <cell r="D1318">
            <v>14</v>
          </cell>
          <cell r="E1318">
            <v>0</v>
          </cell>
          <cell r="F1318">
            <v>40562</v>
          </cell>
          <cell r="G1318">
            <v>22.1</v>
          </cell>
          <cell r="H1318">
            <v>7.3</v>
          </cell>
          <cell r="I1318">
            <v>7.12</v>
          </cell>
        </row>
        <row r="1319">
          <cell r="A1319">
            <v>13</v>
          </cell>
          <cell r="B1319" t="str">
            <v>ERDC</v>
          </cell>
          <cell r="C1319" t="str">
            <v>1b</v>
          </cell>
          <cell r="D1319">
            <v>1</v>
          </cell>
          <cell r="E1319">
            <v>0</v>
          </cell>
          <cell r="F1319">
            <v>40562</v>
          </cell>
          <cell r="G1319">
            <v>22.9</v>
          </cell>
          <cell r="H1319">
            <v>7.8</v>
          </cell>
          <cell r="I1319">
            <v>7.88</v>
          </cell>
          <cell r="J1319">
            <v>80</v>
          </cell>
          <cell r="K1319">
            <v>80</v>
          </cell>
          <cell r="L1319">
            <v>248</v>
          </cell>
          <cell r="M1319">
            <v>1</v>
          </cell>
        </row>
        <row r="1320">
          <cell r="A1320">
            <v>13</v>
          </cell>
          <cell r="B1320" t="str">
            <v>ERDC</v>
          </cell>
          <cell r="C1320" t="str">
            <v>1b</v>
          </cell>
          <cell r="D1320">
            <v>2</v>
          </cell>
          <cell r="E1320">
            <v>0</v>
          </cell>
          <cell r="F1320">
            <v>40562</v>
          </cell>
          <cell r="G1320">
            <v>21.9</v>
          </cell>
          <cell r="H1320">
            <v>7.7</v>
          </cell>
          <cell r="I1320">
            <v>7.9139999999999997</v>
          </cell>
        </row>
        <row r="1321">
          <cell r="A1321">
            <v>13</v>
          </cell>
          <cell r="B1321" t="str">
            <v>ERDC</v>
          </cell>
          <cell r="C1321" t="str">
            <v>1b</v>
          </cell>
          <cell r="D1321">
            <v>3</v>
          </cell>
          <cell r="E1321">
            <v>0</v>
          </cell>
          <cell r="F1321">
            <v>40562</v>
          </cell>
          <cell r="G1321">
            <v>23.1</v>
          </cell>
          <cell r="H1321">
            <v>7.7</v>
          </cell>
          <cell r="I1321">
            <v>7.85</v>
          </cell>
        </row>
        <row r="1322">
          <cell r="A1322">
            <v>13</v>
          </cell>
          <cell r="B1322" t="str">
            <v>ERDC</v>
          </cell>
          <cell r="C1322" t="str">
            <v>1b</v>
          </cell>
          <cell r="D1322">
            <v>4</v>
          </cell>
          <cell r="E1322">
            <v>0</v>
          </cell>
          <cell r="F1322">
            <v>40562</v>
          </cell>
          <cell r="G1322">
            <v>23</v>
          </cell>
          <cell r="H1322">
            <v>7.7</v>
          </cell>
          <cell r="I1322">
            <v>7.91</v>
          </cell>
        </row>
        <row r="1323">
          <cell r="A1323">
            <v>13</v>
          </cell>
          <cell r="B1323" t="str">
            <v>ERDC</v>
          </cell>
          <cell r="C1323" t="str">
            <v>1b</v>
          </cell>
          <cell r="D1323">
            <v>5</v>
          </cell>
          <cell r="E1323">
            <v>0</v>
          </cell>
          <cell r="F1323">
            <v>40562</v>
          </cell>
          <cell r="G1323">
            <v>21.8</v>
          </cell>
          <cell r="H1323">
            <v>7.8</v>
          </cell>
          <cell r="I1323">
            <v>7.86</v>
          </cell>
        </row>
        <row r="1324">
          <cell r="A1324">
            <v>13</v>
          </cell>
          <cell r="B1324" t="str">
            <v>ERDC</v>
          </cell>
          <cell r="C1324" t="str">
            <v>1b</v>
          </cell>
          <cell r="D1324">
            <v>6</v>
          </cell>
          <cell r="E1324">
            <v>0</v>
          </cell>
          <cell r="F1324">
            <v>40562</v>
          </cell>
          <cell r="G1324">
            <v>21.5</v>
          </cell>
          <cell r="H1324">
            <v>7.6</v>
          </cell>
          <cell r="I1324">
            <v>7.85</v>
          </cell>
        </row>
        <row r="1325">
          <cell r="A1325">
            <v>13</v>
          </cell>
          <cell r="B1325" t="str">
            <v>ERDC</v>
          </cell>
          <cell r="C1325" t="str">
            <v>1b</v>
          </cell>
          <cell r="D1325">
            <v>7</v>
          </cell>
          <cell r="E1325">
            <v>0</v>
          </cell>
          <cell r="F1325">
            <v>40562</v>
          </cell>
          <cell r="G1325">
            <v>21.8</v>
          </cell>
          <cell r="H1325">
            <v>7.6</v>
          </cell>
          <cell r="I1325">
            <v>7.83</v>
          </cell>
        </row>
        <row r="1326">
          <cell r="A1326">
            <v>13</v>
          </cell>
          <cell r="B1326" t="str">
            <v>ERDC</v>
          </cell>
          <cell r="C1326" t="str">
            <v>1b</v>
          </cell>
          <cell r="D1326">
            <v>8</v>
          </cell>
          <cell r="E1326">
            <v>0</v>
          </cell>
          <cell r="F1326">
            <v>40562</v>
          </cell>
          <cell r="G1326">
            <v>21.6</v>
          </cell>
          <cell r="H1326">
            <v>7.7</v>
          </cell>
          <cell r="I1326">
            <v>7.83</v>
          </cell>
        </row>
        <row r="1327">
          <cell r="A1327">
            <v>13</v>
          </cell>
          <cell r="B1327" t="str">
            <v>ERDC</v>
          </cell>
          <cell r="C1327" t="str">
            <v>1b</v>
          </cell>
          <cell r="D1327">
            <v>9</v>
          </cell>
          <cell r="E1327">
            <v>0</v>
          </cell>
          <cell r="F1327">
            <v>40562</v>
          </cell>
          <cell r="G1327">
            <v>21.7</v>
          </cell>
          <cell r="H1327">
            <v>7.6</v>
          </cell>
          <cell r="I1327">
            <v>7.83</v>
          </cell>
        </row>
        <row r="1328">
          <cell r="A1328">
            <v>13</v>
          </cell>
          <cell r="B1328" t="str">
            <v>ERDC</v>
          </cell>
          <cell r="C1328" t="str">
            <v>1b</v>
          </cell>
          <cell r="D1328">
            <v>10</v>
          </cell>
          <cell r="E1328">
            <v>0</v>
          </cell>
          <cell r="F1328">
            <v>40562</v>
          </cell>
          <cell r="G1328">
            <v>21.7</v>
          </cell>
          <cell r="H1328">
            <v>7.7</v>
          </cell>
          <cell r="I1328">
            <v>7.83</v>
          </cell>
        </row>
        <row r="1329">
          <cell r="A1329">
            <v>13</v>
          </cell>
          <cell r="B1329" t="str">
            <v>ERDC</v>
          </cell>
          <cell r="C1329" t="str">
            <v>1b</v>
          </cell>
          <cell r="D1329">
            <v>11</v>
          </cell>
          <cell r="E1329">
            <v>0</v>
          </cell>
          <cell r="F1329">
            <v>40562</v>
          </cell>
          <cell r="G1329">
            <v>21.7</v>
          </cell>
          <cell r="H1329">
            <v>7.8</v>
          </cell>
          <cell r="I1329">
            <v>7.49</v>
          </cell>
        </row>
        <row r="1330">
          <cell r="A1330">
            <v>13</v>
          </cell>
          <cell r="B1330" t="str">
            <v>ERDC</v>
          </cell>
          <cell r="C1330" t="str">
            <v>1b</v>
          </cell>
          <cell r="D1330">
            <v>12</v>
          </cell>
          <cell r="E1330">
            <v>0</v>
          </cell>
          <cell r="F1330">
            <v>40562</v>
          </cell>
          <cell r="G1330">
            <v>21.7</v>
          </cell>
          <cell r="H1330">
            <v>7.6</v>
          </cell>
          <cell r="I1330">
            <v>7.86</v>
          </cell>
        </row>
        <row r="1331">
          <cell r="A1331">
            <v>13</v>
          </cell>
          <cell r="B1331" t="str">
            <v>ERDC</v>
          </cell>
          <cell r="C1331" t="str">
            <v>1b</v>
          </cell>
          <cell r="D1331">
            <v>13</v>
          </cell>
          <cell r="E1331">
            <v>0</v>
          </cell>
          <cell r="F1331">
            <v>40562</v>
          </cell>
          <cell r="G1331">
            <v>22.9</v>
          </cell>
          <cell r="H1331">
            <v>7.1</v>
          </cell>
          <cell r="I1331">
            <v>7.77</v>
          </cell>
        </row>
        <row r="1332">
          <cell r="A1332">
            <v>13</v>
          </cell>
          <cell r="B1332" t="str">
            <v>ERDC</v>
          </cell>
          <cell r="C1332" t="str">
            <v>1b</v>
          </cell>
          <cell r="D1332">
            <v>14</v>
          </cell>
          <cell r="E1332">
            <v>0</v>
          </cell>
          <cell r="F1332">
            <v>40562</v>
          </cell>
          <cell r="G1332">
            <v>22.9</v>
          </cell>
          <cell r="H1332">
            <v>7.1</v>
          </cell>
          <cell r="I1332">
            <v>7.75</v>
          </cell>
        </row>
        <row r="1333">
          <cell r="A1333">
            <v>14</v>
          </cell>
          <cell r="B1333" t="str">
            <v>ERDC</v>
          </cell>
          <cell r="C1333" t="str">
            <v>1b</v>
          </cell>
          <cell r="D1333">
            <v>1</v>
          </cell>
          <cell r="E1333">
            <v>0</v>
          </cell>
          <cell r="F1333">
            <v>40562</v>
          </cell>
          <cell r="G1333">
            <v>22.8</v>
          </cell>
          <cell r="H1333">
            <v>7.9</v>
          </cell>
          <cell r="I1333">
            <v>7.64</v>
          </cell>
          <cell r="J1333">
            <v>60</v>
          </cell>
          <cell r="K1333">
            <v>60</v>
          </cell>
          <cell r="L1333">
            <v>252</v>
          </cell>
          <cell r="M1333">
            <v>1</v>
          </cell>
        </row>
        <row r="1334">
          <cell r="A1334">
            <v>14</v>
          </cell>
          <cell r="B1334" t="str">
            <v>ERDC</v>
          </cell>
          <cell r="C1334" t="str">
            <v>1b</v>
          </cell>
          <cell r="D1334">
            <v>2</v>
          </cell>
          <cell r="E1334">
            <v>0</v>
          </cell>
          <cell r="F1334">
            <v>40562</v>
          </cell>
          <cell r="G1334">
            <v>22.9</v>
          </cell>
          <cell r="H1334">
            <v>7.6</v>
          </cell>
          <cell r="I1334">
            <v>7.71</v>
          </cell>
        </row>
        <row r="1335">
          <cell r="A1335">
            <v>14</v>
          </cell>
          <cell r="B1335" t="str">
            <v>ERDC</v>
          </cell>
          <cell r="C1335" t="str">
            <v>1b</v>
          </cell>
          <cell r="D1335">
            <v>3</v>
          </cell>
          <cell r="E1335">
            <v>0</v>
          </cell>
          <cell r="F1335">
            <v>40562</v>
          </cell>
          <cell r="G1335">
            <v>22.8</v>
          </cell>
          <cell r="H1335">
            <v>7.7</v>
          </cell>
          <cell r="I1335">
            <v>7.89</v>
          </cell>
        </row>
        <row r="1336">
          <cell r="A1336">
            <v>14</v>
          </cell>
          <cell r="B1336" t="str">
            <v>ERDC</v>
          </cell>
          <cell r="C1336" t="str">
            <v>1b</v>
          </cell>
          <cell r="D1336">
            <v>4</v>
          </cell>
          <cell r="E1336">
            <v>0</v>
          </cell>
          <cell r="F1336">
            <v>40562</v>
          </cell>
          <cell r="G1336">
            <v>22.7</v>
          </cell>
          <cell r="H1336">
            <v>7.9</v>
          </cell>
          <cell r="I1336">
            <v>7.64</v>
          </cell>
        </row>
        <row r="1337">
          <cell r="A1337">
            <v>14</v>
          </cell>
          <cell r="B1337" t="str">
            <v>ERDC</v>
          </cell>
          <cell r="C1337" t="str">
            <v>1b</v>
          </cell>
          <cell r="D1337">
            <v>5</v>
          </cell>
          <cell r="E1337">
            <v>0</v>
          </cell>
          <cell r="F1337">
            <v>40562</v>
          </cell>
          <cell r="G1337">
            <v>22.8</v>
          </cell>
          <cell r="H1337">
            <v>7.9</v>
          </cell>
          <cell r="I1337">
            <v>7.9</v>
          </cell>
        </row>
        <row r="1338">
          <cell r="A1338">
            <v>14</v>
          </cell>
          <cell r="B1338" t="str">
            <v>ERDC</v>
          </cell>
          <cell r="C1338" t="str">
            <v>1b</v>
          </cell>
          <cell r="D1338">
            <v>6</v>
          </cell>
          <cell r="E1338">
            <v>0</v>
          </cell>
          <cell r="F1338">
            <v>40562</v>
          </cell>
          <cell r="G1338">
            <v>22.9</v>
          </cell>
          <cell r="H1338">
            <v>7.6</v>
          </cell>
          <cell r="I1338">
            <v>7.78</v>
          </cell>
        </row>
        <row r="1339">
          <cell r="A1339">
            <v>14</v>
          </cell>
          <cell r="B1339" t="str">
            <v>ERDC</v>
          </cell>
          <cell r="C1339" t="str">
            <v>1b</v>
          </cell>
          <cell r="D1339">
            <v>7</v>
          </cell>
          <cell r="E1339">
            <v>0</v>
          </cell>
          <cell r="F1339">
            <v>40562</v>
          </cell>
          <cell r="G1339">
            <v>22.8</v>
          </cell>
          <cell r="H1339">
            <v>7.7</v>
          </cell>
          <cell r="I1339">
            <v>7.67</v>
          </cell>
        </row>
        <row r="1340">
          <cell r="A1340">
            <v>14</v>
          </cell>
          <cell r="B1340" t="str">
            <v>ERDC</v>
          </cell>
          <cell r="C1340" t="str">
            <v>1b</v>
          </cell>
          <cell r="D1340">
            <v>8</v>
          </cell>
          <cell r="E1340">
            <v>0</v>
          </cell>
          <cell r="F1340">
            <v>40562</v>
          </cell>
          <cell r="G1340">
            <v>22.7</v>
          </cell>
          <cell r="H1340">
            <v>7.7</v>
          </cell>
          <cell r="I1340">
            <v>7.88</v>
          </cell>
        </row>
        <row r="1341">
          <cell r="A1341">
            <v>14</v>
          </cell>
          <cell r="B1341" t="str">
            <v>ERDC</v>
          </cell>
          <cell r="C1341" t="str">
            <v>1b</v>
          </cell>
          <cell r="D1341">
            <v>9</v>
          </cell>
          <cell r="E1341">
            <v>0</v>
          </cell>
          <cell r="F1341">
            <v>40562</v>
          </cell>
          <cell r="G1341">
            <v>22.8</v>
          </cell>
          <cell r="H1341">
            <v>7.9</v>
          </cell>
          <cell r="I1341">
            <v>7.46</v>
          </cell>
        </row>
        <row r="1342">
          <cell r="A1342">
            <v>14</v>
          </cell>
          <cell r="B1342" t="str">
            <v>ERDC</v>
          </cell>
          <cell r="C1342" t="str">
            <v>1b</v>
          </cell>
          <cell r="D1342">
            <v>10</v>
          </cell>
          <cell r="E1342">
            <v>0</v>
          </cell>
          <cell r="F1342">
            <v>40562</v>
          </cell>
          <cell r="G1342">
            <v>22.8</v>
          </cell>
          <cell r="H1342">
            <v>7.9</v>
          </cell>
          <cell r="I1342">
            <v>7.86</v>
          </cell>
        </row>
        <row r="1343">
          <cell r="A1343">
            <v>14</v>
          </cell>
          <cell r="B1343" t="str">
            <v>ERDC</v>
          </cell>
          <cell r="C1343" t="str">
            <v>1b</v>
          </cell>
          <cell r="D1343">
            <v>11</v>
          </cell>
          <cell r="E1343">
            <v>0</v>
          </cell>
          <cell r="F1343">
            <v>40562</v>
          </cell>
          <cell r="G1343">
            <v>22.8</v>
          </cell>
          <cell r="H1343">
            <v>7.8</v>
          </cell>
          <cell r="I1343">
            <v>7.61</v>
          </cell>
        </row>
        <row r="1344">
          <cell r="A1344">
            <v>14</v>
          </cell>
          <cell r="B1344" t="str">
            <v>ERDC</v>
          </cell>
          <cell r="C1344" t="str">
            <v>1b</v>
          </cell>
          <cell r="D1344">
            <v>12</v>
          </cell>
          <cell r="E1344">
            <v>0</v>
          </cell>
          <cell r="F1344">
            <v>40562</v>
          </cell>
          <cell r="G1344">
            <v>22.9</v>
          </cell>
          <cell r="H1344">
            <v>8</v>
          </cell>
          <cell r="I1344">
            <v>7.58</v>
          </cell>
        </row>
        <row r="1345">
          <cell r="A1345">
            <v>14</v>
          </cell>
          <cell r="B1345" t="str">
            <v>ERDC</v>
          </cell>
          <cell r="C1345" t="str">
            <v>1b</v>
          </cell>
          <cell r="D1345">
            <v>13</v>
          </cell>
          <cell r="E1345">
            <v>0</v>
          </cell>
          <cell r="F1345">
            <v>40562</v>
          </cell>
          <cell r="G1345">
            <v>22.9</v>
          </cell>
          <cell r="H1345">
            <v>7.6</v>
          </cell>
          <cell r="I1345">
            <v>7.27</v>
          </cell>
        </row>
        <row r="1346">
          <cell r="A1346">
            <v>14</v>
          </cell>
          <cell r="B1346" t="str">
            <v>ERDC</v>
          </cell>
          <cell r="C1346" t="str">
            <v>1b</v>
          </cell>
          <cell r="D1346">
            <v>14</v>
          </cell>
          <cell r="E1346">
            <v>0</v>
          </cell>
          <cell r="F1346">
            <v>40562</v>
          </cell>
        </row>
        <row r="1347">
          <cell r="A1347">
            <v>15</v>
          </cell>
          <cell r="B1347" t="str">
            <v>ERDC</v>
          </cell>
          <cell r="C1347" t="str">
            <v>1b</v>
          </cell>
          <cell r="D1347">
            <v>1</v>
          </cell>
          <cell r="E1347">
            <v>0</v>
          </cell>
          <cell r="F1347">
            <v>40562</v>
          </cell>
          <cell r="G1347">
            <v>23</v>
          </cell>
          <cell r="H1347">
            <v>7.7</v>
          </cell>
          <cell r="I1347">
            <v>7.75</v>
          </cell>
          <cell r="J1347">
            <v>80</v>
          </cell>
          <cell r="K1347">
            <v>80</v>
          </cell>
          <cell r="L1347">
            <v>248</v>
          </cell>
          <cell r="M1347">
            <v>1</v>
          </cell>
        </row>
        <row r="1348">
          <cell r="A1348">
            <v>15</v>
          </cell>
          <cell r="B1348" t="str">
            <v>ERDC</v>
          </cell>
          <cell r="C1348" t="str">
            <v>1b</v>
          </cell>
          <cell r="D1348">
            <v>2</v>
          </cell>
          <cell r="E1348">
            <v>0</v>
          </cell>
          <cell r="F1348">
            <v>40562</v>
          </cell>
          <cell r="G1348">
            <v>23.2</v>
          </cell>
          <cell r="H1348">
            <v>7.5</v>
          </cell>
          <cell r="I1348">
            <v>7.74</v>
          </cell>
        </row>
        <row r="1349">
          <cell r="A1349">
            <v>15</v>
          </cell>
          <cell r="B1349" t="str">
            <v>ERDC</v>
          </cell>
          <cell r="C1349" t="str">
            <v>1b</v>
          </cell>
          <cell r="D1349">
            <v>3</v>
          </cell>
          <cell r="E1349">
            <v>0</v>
          </cell>
          <cell r="F1349">
            <v>40562</v>
          </cell>
          <cell r="G1349">
            <v>23.6</v>
          </cell>
          <cell r="H1349">
            <v>6.5</v>
          </cell>
          <cell r="I1349">
            <v>7.77</v>
          </cell>
        </row>
        <row r="1350">
          <cell r="A1350">
            <v>15</v>
          </cell>
          <cell r="B1350" t="str">
            <v>ERDC</v>
          </cell>
          <cell r="C1350" t="str">
            <v>1b</v>
          </cell>
          <cell r="D1350">
            <v>4</v>
          </cell>
          <cell r="E1350">
            <v>0</v>
          </cell>
          <cell r="F1350">
            <v>40562</v>
          </cell>
          <cell r="G1350">
            <v>23.2</v>
          </cell>
          <cell r="H1350">
            <v>7.6</v>
          </cell>
          <cell r="I1350">
            <v>7.74</v>
          </cell>
        </row>
        <row r="1351">
          <cell r="A1351">
            <v>15</v>
          </cell>
          <cell r="B1351" t="str">
            <v>ERDC</v>
          </cell>
          <cell r="C1351" t="str">
            <v>1b</v>
          </cell>
          <cell r="D1351">
            <v>5</v>
          </cell>
          <cell r="E1351">
            <v>0</v>
          </cell>
          <cell r="F1351">
            <v>40562</v>
          </cell>
          <cell r="G1351">
            <v>23</v>
          </cell>
          <cell r="H1351">
            <v>7.8</v>
          </cell>
          <cell r="I1351">
            <v>7.75</v>
          </cell>
        </row>
        <row r="1352">
          <cell r="A1352">
            <v>15</v>
          </cell>
          <cell r="B1352" t="str">
            <v>ERDC</v>
          </cell>
          <cell r="C1352" t="str">
            <v>1b</v>
          </cell>
          <cell r="D1352">
            <v>6</v>
          </cell>
          <cell r="E1352">
            <v>0</v>
          </cell>
          <cell r="F1352">
            <v>40562</v>
          </cell>
          <cell r="G1352">
            <v>23.6</v>
          </cell>
          <cell r="H1352">
            <v>7.9</v>
          </cell>
          <cell r="I1352">
            <v>7.78</v>
          </cell>
        </row>
        <row r="1353">
          <cell r="A1353">
            <v>15</v>
          </cell>
          <cell r="B1353" t="str">
            <v>ERDC</v>
          </cell>
          <cell r="C1353" t="str">
            <v>1b</v>
          </cell>
          <cell r="D1353">
            <v>7</v>
          </cell>
          <cell r="E1353">
            <v>0</v>
          </cell>
          <cell r="F1353">
            <v>40562</v>
          </cell>
          <cell r="G1353">
            <v>23.2</v>
          </cell>
          <cell r="H1353">
            <v>7.5</v>
          </cell>
          <cell r="I1353">
            <v>7.74</v>
          </cell>
        </row>
        <row r="1354">
          <cell r="A1354">
            <v>15</v>
          </cell>
          <cell r="B1354" t="str">
            <v>ERDC</v>
          </cell>
          <cell r="C1354" t="str">
            <v>1b</v>
          </cell>
          <cell r="D1354">
            <v>8</v>
          </cell>
          <cell r="E1354">
            <v>0</v>
          </cell>
          <cell r="F1354">
            <v>40562</v>
          </cell>
          <cell r="G1354">
            <v>23.1</v>
          </cell>
          <cell r="H1354">
            <v>7.5</v>
          </cell>
          <cell r="I1354">
            <v>7.76</v>
          </cell>
        </row>
        <row r="1355">
          <cell r="A1355">
            <v>15</v>
          </cell>
          <cell r="B1355" t="str">
            <v>ERDC</v>
          </cell>
          <cell r="C1355" t="str">
            <v>1b</v>
          </cell>
          <cell r="D1355">
            <v>9</v>
          </cell>
          <cell r="E1355">
            <v>0</v>
          </cell>
          <cell r="F1355">
            <v>40562</v>
          </cell>
          <cell r="G1355">
            <v>23</v>
          </cell>
          <cell r="H1355">
            <v>7.7</v>
          </cell>
          <cell r="I1355">
            <v>7.76</v>
          </cell>
        </row>
        <row r="1356">
          <cell r="A1356">
            <v>15</v>
          </cell>
          <cell r="B1356" t="str">
            <v>ERDC</v>
          </cell>
          <cell r="C1356" t="str">
            <v>1b</v>
          </cell>
          <cell r="D1356">
            <v>10</v>
          </cell>
          <cell r="E1356">
            <v>0</v>
          </cell>
          <cell r="F1356">
            <v>40562</v>
          </cell>
          <cell r="G1356">
            <v>23.1</v>
          </cell>
          <cell r="H1356">
            <v>7.7</v>
          </cell>
          <cell r="I1356">
            <v>7.67</v>
          </cell>
        </row>
        <row r="1357">
          <cell r="A1357">
            <v>15</v>
          </cell>
          <cell r="B1357" t="str">
            <v>ERDC</v>
          </cell>
          <cell r="C1357" t="str">
            <v>1b</v>
          </cell>
          <cell r="D1357">
            <v>11</v>
          </cell>
          <cell r="E1357">
            <v>0</v>
          </cell>
          <cell r="F1357">
            <v>40562</v>
          </cell>
          <cell r="G1357">
            <v>23.3</v>
          </cell>
          <cell r="H1357">
            <v>7.9</v>
          </cell>
          <cell r="I1357">
            <v>7.66</v>
          </cell>
        </row>
        <row r="1358">
          <cell r="A1358">
            <v>15</v>
          </cell>
          <cell r="B1358" t="str">
            <v>ERDC</v>
          </cell>
          <cell r="C1358" t="str">
            <v>1b</v>
          </cell>
          <cell r="D1358">
            <v>12</v>
          </cell>
          <cell r="E1358">
            <v>0</v>
          </cell>
          <cell r="F1358">
            <v>40562</v>
          </cell>
          <cell r="G1358">
            <v>23.2</v>
          </cell>
          <cell r="H1358">
            <v>7.6</v>
          </cell>
          <cell r="I1358">
            <v>7.76</v>
          </cell>
        </row>
        <row r="1359">
          <cell r="A1359">
            <v>15</v>
          </cell>
          <cell r="B1359" t="str">
            <v>ERDC</v>
          </cell>
          <cell r="C1359" t="str">
            <v>1b</v>
          </cell>
          <cell r="D1359">
            <v>13</v>
          </cell>
          <cell r="E1359">
            <v>0</v>
          </cell>
          <cell r="F1359">
            <v>40562</v>
          </cell>
          <cell r="G1359">
            <v>22.9</v>
          </cell>
          <cell r="H1359">
            <v>7.2</v>
          </cell>
          <cell r="I1359">
            <v>7.73</v>
          </cell>
        </row>
        <row r="1360">
          <cell r="A1360">
            <v>15</v>
          </cell>
          <cell r="B1360" t="str">
            <v>ERDC</v>
          </cell>
          <cell r="C1360" t="str">
            <v>1b</v>
          </cell>
          <cell r="D1360">
            <v>14</v>
          </cell>
          <cell r="E1360">
            <v>0</v>
          </cell>
          <cell r="F1360">
            <v>40562</v>
          </cell>
          <cell r="G1360">
            <v>22.9</v>
          </cell>
          <cell r="H1360">
            <v>7.2</v>
          </cell>
          <cell r="I1360">
            <v>7.71</v>
          </cell>
        </row>
        <row r="1361">
          <cell r="A1361">
            <v>16</v>
          </cell>
          <cell r="B1361" t="str">
            <v>ERDC</v>
          </cell>
          <cell r="C1361" t="str">
            <v>1b</v>
          </cell>
          <cell r="D1361">
            <v>1</v>
          </cell>
          <cell r="E1361">
            <v>0</v>
          </cell>
          <cell r="F1361">
            <v>40562</v>
          </cell>
          <cell r="G1361">
            <v>22</v>
          </cell>
          <cell r="H1361">
            <v>8.1</v>
          </cell>
          <cell r="I1361">
            <v>8.0500000000000007</v>
          </cell>
          <cell r="J1361">
            <v>80</v>
          </cell>
          <cell r="K1361">
            <v>70</v>
          </cell>
          <cell r="L1361">
            <v>262</v>
          </cell>
          <cell r="M1361">
            <v>1</v>
          </cell>
        </row>
        <row r="1362">
          <cell r="A1362">
            <v>16</v>
          </cell>
          <cell r="B1362" t="str">
            <v>ERDC</v>
          </cell>
          <cell r="C1362" t="str">
            <v>1b</v>
          </cell>
          <cell r="D1362">
            <v>2</v>
          </cell>
          <cell r="E1362">
            <v>0</v>
          </cell>
          <cell r="F1362">
            <v>40562</v>
          </cell>
          <cell r="G1362">
            <v>21.8</v>
          </cell>
          <cell r="H1362">
            <v>8</v>
          </cell>
          <cell r="I1362">
            <v>8</v>
          </cell>
        </row>
        <row r="1363">
          <cell r="A1363">
            <v>16</v>
          </cell>
          <cell r="B1363" t="str">
            <v>ERDC</v>
          </cell>
          <cell r="C1363" t="str">
            <v>1b</v>
          </cell>
          <cell r="D1363">
            <v>3</v>
          </cell>
          <cell r="E1363">
            <v>0</v>
          </cell>
          <cell r="F1363">
            <v>40562</v>
          </cell>
          <cell r="G1363">
            <v>21.9</v>
          </cell>
          <cell r="H1363">
            <v>8.3000000000000007</v>
          </cell>
          <cell r="I1363">
            <v>8.06</v>
          </cell>
        </row>
        <row r="1364">
          <cell r="A1364">
            <v>16</v>
          </cell>
          <cell r="B1364" t="str">
            <v>ERDC</v>
          </cell>
          <cell r="C1364" t="str">
            <v>1b</v>
          </cell>
          <cell r="D1364">
            <v>4</v>
          </cell>
          <cell r="E1364">
            <v>0</v>
          </cell>
          <cell r="F1364">
            <v>40562</v>
          </cell>
          <cell r="G1364">
            <v>21.8</v>
          </cell>
          <cell r="H1364">
            <v>8.1</v>
          </cell>
          <cell r="I1364">
            <v>7.61</v>
          </cell>
        </row>
        <row r="1365">
          <cell r="A1365">
            <v>16</v>
          </cell>
          <cell r="B1365" t="str">
            <v>ERDC</v>
          </cell>
          <cell r="C1365" t="str">
            <v>1b</v>
          </cell>
          <cell r="D1365">
            <v>5</v>
          </cell>
          <cell r="E1365">
            <v>0</v>
          </cell>
          <cell r="F1365">
            <v>40562</v>
          </cell>
          <cell r="G1365">
            <v>21.7</v>
          </cell>
          <cell r="H1365">
            <v>8.1</v>
          </cell>
          <cell r="I1365">
            <v>7.92</v>
          </cell>
        </row>
        <row r="1366">
          <cell r="A1366">
            <v>16</v>
          </cell>
          <cell r="B1366" t="str">
            <v>ERDC</v>
          </cell>
          <cell r="C1366" t="str">
            <v>1b</v>
          </cell>
          <cell r="D1366">
            <v>6</v>
          </cell>
          <cell r="E1366">
            <v>0</v>
          </cell>
          <cell r="F1366">
            <v>40562</v>
          </cell>
          <cell r="G1366">
            <v>21.6</v>
          </cell>
          <cell r="H1366">
            <v>8.4</v>
          </cell>
          <cell r="I1366">
            <v>7.94</v>
          </cell>
        </row>
        <row r="1367">
          <cell r="A1367">
            <v>16</v>
          </cell>
          <cell r="B1367" t="str">
            <v>ERDC</v>
          </cell>
          <cell r="C1367" t="str">
            <v>1b</v>
          </cell>
          <cell r="D1367">
            <v>7</v>
          </cell>
          <cell r="E1367">
            <v>0</v>
          </cell>
          <cell r="F1367">
            <v>40562</v>
          </cell>
          <cell r="G1367">
            <v>21.8</v>
          </cell>
          <cell r="H1367">
            <v>8.1</v>
          </cell>
          <cell r="I1367">
            <v>7.81</v>
          </cell>
        </row>
        <row r="1368">
          <cell r="A1368">
            <v>16</v>
          </cell>
          <cell r="B1368" t="str">
            <v>ERDC</v>
          </cell>
          <cell r="C1368" t="str">
            <v>1b</v>
          </cell>
          <cell r="D1368">
            <v>8</v>
          </cell>
          <cell r="E1368">
            <v>0</v>
          </cell>
          <cell r="F1368">
            <v>40562</v>
          </cell>
          <cell r="G1368">
            <v>21.8</v>
          </cell>
          <cell r="H1368">
            <v>8.1</v>
          </cell>
          <cell r="I1368">
            <v>8.01</v>
          </cell>
        </row>
        <row r="1369">
          <cell r="A1369">
            <v>16</v>
          </cell>
          <cell r="B1369" t="str">
            <v>ERDC</v>
          </cell>
          <cell r="C1369" t="str">
            <v>1b</v>
          </cell>
          <cell r="D1369">
            <v>9</v>
          </cell>
          <cell r="E1369">
            <v>0</v>
          </cell>
          <cell r="F1369">
            <v>40562</v>
          </cell>
          <cell r="G1369">
            <v>21.8</v>
          </cell>
          <cell r="H1369">
            <v>8.1</v>
          </cell>
          <cell r="I1369">
            <v>7.73</v>
          </cell>
        </row>
        <row r="1370">
          <cell r="A1370">
            <v>16</v>
          </cell>
          <cell r="B1370" t="str">
            <v>ERDC</v>
          </cell>
          <cell r="C1370" t="str">
            <v>1b</v>
          </cell>
          <cell r="D1370">
            <v>10</v>
          </cell>
          <cell r="E1370">
            <v>0</v>
          </cell>
          <cell r="F1370">
            <v>40562</v>
          </cell>
          <cell r="G1370">
            <v>21.7</v>
          </cell>
          <cell r="H1370">
            <v>8.1999999999999993</v>
          </cell>
          <cell r="I1370">
            <v>7.89</v>
          </cell>
        </row>
        <row r="1371">
          <cell r="A1371">
            <v>16</v>
          </cell>
          <cell r="B1371" t="str">
            <v>ERDC</v>
          </cell>
          <cell r="C1371" t="str">
            <v>1b</v>
          </cell>
          <cell r="D1371">
            <v>11</v>
          </cell>
          <cell r="E1371">
            <v>0</v>
          </cell>
          <cell r="F1371">
            <v>40562</v>
          </cell>
          <cell r="G1371">
            <v>21.6</v>
          </cell>
          <cell r="H1371">
            <v>8.1999999999999993</v>
          </cell>
          <cell r="I1371">
            <v>8.08</v>
          </cell>
        </row>
        <row r="1372">
          <cell r="A1372">
            <v>16</v>
          </cell>
          <cell r="B1372" t="str">
            <v>ERDC</v>
          </cell>
          <cell r="C1372" t="str">
            <v>1b</v>
          </cell>
          <cell r="D1372">
            <v>12</v>
          </cell>
          <cell r="E1372">
            <v>0</v>
          </cell>
          <cell r="F1372">
            <v>40562</v>
          </cell>
          <cell r="G1372">
            <v>21.6</v>
          </cell>
          <cell r="H1372">
            <v>8</v>
          </cell>
          <cell r="I1372">
            <v>7.74</v>
          </cell>
        </row>
        <row r="1373">
          <cell r="A1373">
            <v>16</v>
          </cell>
          <cell r="B1373" t="str">
            <v>ERDC</v>
          </cell>
          <cell r="C1373" t="str">
            <v>1b</v>
          </cell>
          <cell r="D1373">
            <v>13</v>
          </cell>
          <cell r="E1373">
            <v>0</v>
          </cell>
          <cell r="F1373">
            <v>40562</v>
          </cell>
          <cell r="G1373">
            <v>22.9</v>
          </cell>
          <cell r="H1373">
            <v>7.7</v>
          </cell>
          <cell r="I1373">
            <v>7.71</v>
          </cell>
        </row>
        <row r="1374">
          <cell r="A1374">
            <v>16</v>
          </cell>
          <cell r="B1374" t="str">
            <v>ERDC</v>
          </cell>
          <cell r="C1374" t="str">
            <v>1b</v>
          </cell>
          <cell r="D1374">
            <v>14</v>
          </cell>
          <cell r="E1374">
            <v>0</v>
          </cell>
          <cell r="F1374">
            <v>40562</v>
          </cell>
          <cell r="G1374">
            <v>22.9</v>
          </cell>
          <cell r="H1374">
            <v>7.6</v>
          </cell>
          <cell r="I1374">
            <v>7.69</v>
          </cell>
        </row>
        <row r="1375">
          <cell r="A1375">
            <v>17</v>
          </cell>
          <cell r="B1375" t="str">
            <v>ERDC</v>
          </cell>
          <cell r="C1375" t="str">
            <v>1b</v>
          </cell>
          <cell r="D1375">
            <v>1</v>
          </cell>
          <cell r="E1375">
            <v>0</v>
          </cell>
          <cell r="F1375">
            <v>40562</v>
          </cell>
          <cell r="G1375">
            <v>22.6</v>
          </cell>
          <cell r="H1375">
            <v>7.9</v>
          </cell>
          <cell r="I1375">
            <v>7.84</v>
          </cell>
          <cell r="J1375">
            <v>80</v>
          </cell>
          <cell r="K1375">
            <v>80</v>
          </cell>
          <cell r="L1375">
            <v>247</v>
          </cell>
        </row>
        <row r="1376">
          <cell r="A1376">
            <v>17</v>
          </cell>
          <cell r="B1376" t="str">
            <v>ERDC</v>
          </cell>
          <cell r="C1376" t="str">
            <v>1b</v>
          </cell>
          <cell r="D1376">
            <v>2</v>
          </cell>
          <cell r="E1376">
            <v>0</v>
          </cell>
          <cell r="F1376">
            <v>40562</v>
          </cell>
          <cell r="G1376">
            <v>22.5</v>
          </cell>
          <cell r="H1376">
            <v>7.8</v>
          </cell>
          <cell r="I1376">
            <v>7.67</v>
          </cell>
        </row>
        <row r="1377">
          <cell r="A1377">
            <v>17</v>
          </cell>
          <cell r="B1377" t="str">
            <v>ERDC</v>
          </cell>
          <cell r="C1377" t="str">
            <v>1b</v>
          </cell>
          <cell r="D1377">
            <v>3</v>
          </cell>
          <cell r="E1377">
            <v>0</v>
          </cell>
          <cell r="F1377">
            <v>40562</v>
          </cell>
          <cell r="G1377">
            <v>22.3</v>
          </cell>
          <cell r="H1377">
            <v>7.9</v>
          </cell>
          <cell r="I1377">
            <v>7.71</v>
          </cell>
        </row>
        <row r="1378">
          <cell r="A1378">
            <v>17</v>
          </cell>
          <cell r="B1378" t="str">
            <v>ERDC</v>
          </cell>
          <cell r="C1378" t="str">
            <v>1b</v>
          </cell>
          <cell r="D1378">
            <v>4</v>
          </cell>
          <cell r="E1378">
            <v>0</v>
          </cell>
          <cell r="F1378">
            <v>40562</v>
          </cell>
          <cell r="G1378">
            <v>22</v>
          </cell>
          <cell r="H1378">
            <v>8</v>
          </cell>
          <cell r="I1378">
            <v>7.74</v>
          </cell>
        </row>
        <row r="1379">
          <cell r="A1379">
            <v>17</v>
          </cell>
          <cell r="B1379" t="str">
            <v>ERDC</v>
          </cell>
          <cell r="C1379" t="str">
            <v>1b</v>
          </cell>
          <cell r="D1379">
            <v>5</v>
          </cell>
          <cell r="E1379">
            <v>0</v>
          </cell>
          <cell r="F1379">
            <v>40562</v>
          </cell>
          <cell r="G1379">
            <v>22</v>
          </cell>
          <cell r="H1379">
            <v>7.9</v>
          </cell>
          <cell r="I1379">
            <v>7.76</v>
          </cell>
        </row>
        <row r="1380">
          <cell r="A1380">
            <v>17</v>
          </cell>
          <cell r="B1380" t="str">
            <v>ERDC</v>
          </cell>
          <cell r="C1380" t="str">
            <v>1b</v>
          </cell>
          <cell r="D1380">
            <v>6</v>
          </cell>
          <cell r="E1380">
            <v>0</v>
          </cell>
          <cell r="F1380">
            <v>40562</v>
          </cell>
          <cell r="G1380">
            <v>22.4</v>
          </cell>
          <cell r="H1380">
            <v>7.9</v>
          </cell>
          <cell r="I1380">
            <v>7.72</v>
          </cell>
        </row>
        <row r="1381">
          <cell r="A1381">
            <v>17</v>
          </cell>
          <cell r="B1381" t="str">
            <v>ERDC</v>
          </cell>
          <cell r="C1381" t="str">
            <v>1b</v>
          </cell>
          <cell r="D1381">
            <v>7</v>
          </cell>
          <cell r="E1381">
            <v>0</v>
          </cell>
          <cell r="F1381">
            <v>40562</v>
          </cell>
          <cell r="G1381">
            <v>22.6</v>
          </cell>
          <cell r="H1381">
            <v>7.9</v>
          </cell>
          <cell r="I1381">
            <v>7.84</v>
          </cell>
        </row>
        <row r="1382">
          <cell r="A1382">
            <v>17</v>
          </cell>
          <cell r="B1382" t="str">
            <v>ERDC</v>
          </cell>
          <cell r="C1382" t="str">
            <v>1b</v>
          </cell>
          <cell r="D1382">
            <v>8</v>
          </cell>
          <cell r="E1382">
            <v>0</v>
          </cell>
          <cell r="F1382">
            <v>40562</v>
          </cell>
          <cell r="G1382">
            <v>22.1</v>
          </cell>
          <cell r="H1382">
            <v>7.8</v>
          </cell>
          <cell r="I1382">
            <v>7.78</v>
          </cell>
        </row>
        <row r="1383">
          <cell r="A1383">
            <v>17</v>
          </cell>
          <cell r="B1383" t="str">
            <v>ERDC</v>
          </cell>
          <cell r="C1383" t="str">
            <v>1b</v>
          </cell>
          <cell r="D1383">
            <v>9</v>
          </cell>
          <cell r="E1383">
            <v>0</v>
          </cell>
          <cell r="F1383">
            <v>40562</v>
          </cell>
          <cell r="G1383">
            <v>23</v>
          </cell>
          <cell r="H1383">
            <v>7.8</v>
          </cell>
          <cell r="I1383">
            <v>7.81</v>
          </cell>
        </row>
        <row r="1384">
          <cell r="A1384">
            <v>17</v>
          </cell>
          <cell r="B1384" t="str">
            <v>ERDC</v>
          </cell>
          <cell r="C1384" t="str">
            <v>1b</v>
          </cell>
          <cell r="D1384">
            <v>10</v>
          </cell>
          <cell r="E1384">
            <v>0</v>
          </cell>
          <cell r="F1384">
            <v>40562</v>
          </cell>
          <cell r="G1384">
            <v>23</v>
          </cell>
          <cell r="H1384">
            <v>7.9</v>
          </cell>
          <cell r="I1384">
            <v>7.77</v>
          </cell>
        </row>
        <row r="1385">
          <cell r="A1385">
            <v>17</v>
          </cell>
          <cell r="B1385" t="str">
            <v>ERDC</v>
          </cell>
          <cell r="C1385" t="str">
            <v>1b</v>
          </cell>
          <cell r="D1385">
            <v>11</v>
          </cell>
          <cell r="E1385">
            <v>0</v>
          </cell>
          <cell r="F1385">
            <v>40562</v>
          </cell>
          <cell r="G1385">
            <v>21.9</v>
          </cell>
          <cell r="H1385">
            <v>7.8</v>
          </cell>
          <cell r="I1385">
            <v>7.81</v>
          </cell>
        </row>
        <row r="1386">
          <cell r="A1386">
            <v>17</v>
          </cell>
          <cell r="B1386" t="str">
            <v>ERDC</v>
          </cell>
          <cell r="C1386" t="str">
            <v>1b</v>
          </cell>
          <cell r="D1386">
            <v>12</v>
          </cell>
          <cell r="E1386">
            <v>0</v>
          </cell>
          <cell r="F1386">
            <v>40562</v>
          </cell>
          <cell r="G1386">
            <v>22.1</v>
          </cell>
          <cell r="H1386">
            <v>7.7</v>
          </cell>
          <cell r="I1386">
            <v>7.79</v>
          </cell>
        </row>
        <row r="1387">
          <cell r="A1387">
            <v>17</v>
          </cell>
          <cell r="B1387" t="str">
            <v>ERDC</v>
          </cell>
          <cell r="C1387" t="str">
            <v>1b</v>
          </cell>
          <cell r="D1387">
            <v>13</v>
          </cell>
          <cell r="E1387">
            <v>0</v>
          </cell>
          <cell r="F1387">
            <v>40562</v>
          </cell>
          <cell r="G1387">
            <v>22.8</v>
          </cell>
          <cell r="H1387">
            <v>7.1</v>
          </cell>
          <cell r="I1387">
            <v>7.73</v>
          </cell>
        </row>
        <row r="1388">
          <cell r="A1388">
            <v>17</v>
          </cell>
          <cell r="B1388" t="str">
            <v>ERDC</v>
          </cell>
          <cell r="C1388" t="str">
            <v>1b</v>
          </cell>
          <cell r="D1388">
            <v>14</v>
          </cell>
          <cell r="E1388">
            <v>0</v>
          </cell>
          <cell r="F1388">
            <v>40562</v>
          </cell>
          <cell r="G1388">
            <v>22.1</v>
          </cell>
          <cell r="H1388">
            <v>7.1</v>
          </cell>
          <cell r="I1388">
            <v>7.78</v>
          </cell>
        </row>
        <row r="1389">
          <cell r="A1389">
            <v>22</v>
          </cell>
          <cell r="B1389" t="str">
            <v>ERDC</v>
          </cell>
          <cell r="C1389" t="str">
            <v>1b</v>
          </cell>
          <cell r="D1389">
            <v>1</v>
          </cell>
          <cell r="E1389">
            <v>0</v>
          </cell>
          <cell r="F1389">
            <v>40562</v>
          </cell>
          <cell r="G1389">
            <v>23.6</v>
          </cell>
          <cell r="H1389">
            <v>7.5</v>
          </cell>
          <cell r="I1389">
            <v>7.74</v>
          </cell>
          <cell r="J1389">
            <v>80</v>
          </cell>
          <cell r="K1389">
            <v>80</v>
          </cell>
          <cell r="L1389">
            <v>260</v>
          </cell>
          <cell r="M1389">
            <v>1</v>
          </cell>
        </row>
        <row r="1390">
          <cell r="A1390">
            <v>22</v>
          </cell>
          <cell r="B1390" t="str">
            <v>ERDC</v>
          </cell>
          <cell r="C1390" t="str">
            <v>1b</v>
          </cell>
          <cell r="D1390">
            <v>2</v>
          </cell>
          <cell r="E1390">
            <v>0</v>
          </cell>
          <cell r="F1390">
            <v>40562</v>
          </cell>
          <cell r="G1390">
            <v>23.6</v>
          </cell>
          <cell r="H1390">
            <v>7.3</v>
          </cell>
          <cell r="I1390">
            <v>7.79</v>
          </cell>
        </row>
        <row r="1391">
          <cell r="A1391">
            <v>22</v>
          </cell>
          <cell r="B1391" t="str">
            <v>ERDC</v>
          </cell>
          <cell r="C1391" t="str">
            <v>1b</v>
          </cell>
          <cell r="D1391">
            <v>3</v>
          </cell>
          <cell r="E1391">
            <v>0</v>
          </cell>
          <cell r="F1391">
            <v>40562</v>
          </cell>
          <cell r="G1391">
            <v>23.6</v>
          </cell>
          <cell r="H1391">
            <v>7.8</v>
          </cell>
          <cell r="I1391">
            <v>7.9</v>
          </cell>
        </row>
        <row r="1392">
          <cell r="A1392">
            <v>22</v>
          </cell>
          <cell r="B1392" t="str">
            <v>ERDC</v>
          </cell>
          <cell r="C1392" t="str">
            <v>1b</v>
          </cell>
          <cell r="D1392">
            <v>4</v>
          </cell>
          <cell r="E1392">
            <v>0</v>
          </cell>
          <cell r="F1392">
            <v>40562</v>
          </cell>
          <cell r="G1392">
            <v>23.6</v>
          </cell>
          <cell r="H1392">
            <v>7.8</v>
          </cell>
          <cell r="I1392">
            <v>7.87</v>
          </cell>
        </row>
        <row r="1393">
          <cell r="A1393">
            <v>22</v>
          </cell>
          <cell r="B1393" t="str">
            <v>ERDC</v>
          </cell>
          <cell r="C1393" t="str">
            <v>1b</v>
          </cell>
          <cell r="D1393">
            <v>5</v>
          </cell>
          <cell r="E1393">
            <v>0</v>
          </cell>
          <cell r="F1393">
            <v>40562</v>
          </cell>
          <cell r="G1393">
            <v>23.7</v>
          </cell>
          <cell r="H1393">
            <v>7.9</v>
          </cell>
          <cell r="I1393">
            <v>7.82</v>
          </cell>
        </row>
        <row r="1394">
          <cell r="A1394">
            <v>22</v>
          </cell>
          <cell r="B1394" t="str">
            <v>ERDC</v>
          </cell>
          <cell r="C1394" t="str">
            <v>1b</v>
          </cell>
          <cell r="D1394">
            <v>6</v>
          </cell>
          <cell r="E1394">
            <v>0</v>
          </cell>
          <cell r="F1394">
            <v>40562</v>
          </cell>
          <cell r="G1394">
            <v>23.7</v>
          </cell>
          <cell r="H1394">
            <v>7.2</v>
          </cell>
          <cell r="I1394">
            <v>7.97</v>
          </cell>
        </row>
        <row r="1395">
          <cell r="A1395">
            <v>22</v>
          </cell>
          <cell r="B1395" t="str">
            <v>ERDC</v>
          </cell>
          <cell r="C1395" t="str">
            <v>1b</v>
          </cell>
          <cell r="D1395">
            <v>7</v>
          </cell>
          <cell r="E1395">
            <v>0</v>
          </cell>
          <cell r="F1395">
            <v>40562</v>
          </cell>
          <cell r="G1395">
            <v>23.7</v>
          </cell>
          <cell r="H1395">
            <v>7.2</v>
          </cell>
          <cell r="I1395">
            <v>7.95</v>
          </cell>
        </row>
        <row r="1396">
          <cell r="A1396">
            <v>22</v>
          </cell>
          <cell r="B1396" t="str">
            <v>ERDC</v>
          </cell>
          <cell r="C1396" t="str">
            <v>1b</v>
          </cell>
          <cell r="D1396">
            <v>8</v>
          </cell>
          <cell r="E1396">
            <v>0</v>
          </cell>
          <cell r="F1396">
            <v>40562</v>
          </cell>
          <cell r="G1396">
            <v>23.7</v>
          </cell>
          <cell r="H1396">
            <v>7.4</v>
          </cell>
          <cell r="I1396">
            <v>7.94</v>
          </cell>
        </row>
        <row r="1397">
          <cell r="A1397">
            <v>22</v>
          </cell>
          <cell r="B1397" t="str">
            <v>ERDC</v>
          </cell>
          <cell r="C1397" t="str">
            <v>1b</v>
          </cell>
          <cell r="D1397">
            <v>9</v>
          </cell>
          <cell r="E1397">
            <v>0</v>
          </cell>
          <cell r="F1397">
            <v>40562</v>
          </cell>
          <cell r="G1397">
            <v>23.7</v>
          </cell>
          <cell r="H1397">
            <v>7.5</v>
          </cell>
          <cell r="I1397">
            <v>7.92</v>
          </cell>
        </row>
        <row r="1398">
          <cell r="A1398">
            <v>22</v>
          </cell>
          <cell r="B1398" t="str">
            <v>ERDC</v>
          </cell>
          <cell r="C1398" t="str">
            <v>1b</v>
          </cell>
          <cell r="D1398">
            <v>10</v>
          </cell>
          <cell r="E1398">
            <v>0</v>
          </cell>
          <cell r="F1398">
            <v>40562</v>
          </cell>
          <cell r="G1398">
            <v>23.7</v>
          </cell>
          <cell r="H1398">
            <v>7.4</v>
          </cell>
          <cell r="I1398">
            <v>7.9</v>
          </cell>
        </row>
        <row r="1399">
          <cell r="A1399">
            <v>22</v>
          </cell>
          <cell r="B1399" t="str">
            <v>ERDC</v>
          </cell>
          <cell r="C1399" t="str">
            <v>1b</v>
          </cell>
          <cell r="D1399">
            <v>11</v>
          </cell>
          <cell r="E1399">
            <v>0</v>
          </cell>
          <cell r="F1399">
            <v>40562</v>
          </cell>
          <cell r="G1399">
            <v>23.2</v>
          </cell>
          <cell r="H1399">
            <v>8.1</v>
          </cell>
          <cell r="I1399">
            <v>7.97</v>
          </cell>
        </row>
        <row r="1400">
          <cell r="A1400">
            <v>22</v>
          </cell>
          <cell r="B1400" t="str">
            <v>ERDC</v>
          </cell>
          <cell r="C1400" t="str">
            <v>1b</v>
          </cell>
          <cell r="D1400">
            <v>12</v>
          </cell>
          <cell r="E1400">
            <v>0</v>
          </cell>
          <cell r="F1400">
            <v>40562</v>
          </cell>
          <cell r="G1400">
            <v>23.1</v>
          </cell>
          <cell r="H1400">
            <v>8.1</v>
          </cell>
          <cell r="I1400">
            <v>7.99</v>
          </cell>
        </row>
        <row r="1401">
          <cell r="A1401">
            <v>22</v>
          </cell>
          <cell r="B1401" t="str">
            <v>ERDC</v>
          </cell>
          <cell r="C1401" t="str">
            <v>1b</v>
          </cell>
          <cell r="D1401">
            <v>13</v>
          </cell>
          <cell r="E1401">
            <v>0</v>
          </cell>
          <cell r="F1401">
            <v>40562</v>
          </cell>
          <cell r="G1401">
            <v>23</v>
          </cell>
          <cell r="H1401">
            <v>7.4</v>
          </cell>
          <cell r="I1401">
            <v>7.63</v>
          </cell>
        </row>
        <row r="1402">
          <cell r="A1402">
            <v>22</v>
          </cell>
          <cell r="B1402" t="str">
            <v>ERDC</v>
          </cell>
          <cell r="C1402" t="str">
            <v>1b</v>
          </cell>
          <cell r="D1402">
            <v>14</v>
          </cell>
          <cell r="E1402">
            <v>0</v>
          </cell>
          <cell r="F1402">
            <v>40562</v>
          </cell>
          <cell r="G1402">
            <v>22.1</v>
          </cell>
          <cell r="H1402">
            <v>7.7</v>
          </cell>
          <cell r="I1402">
            <v>7.71</v>
          </cell>
        </row>
        <row r="1403">
          <cell r="A1403">
            <v>23</v>
          </cell>
          <cell r="B1403" t="str">
            <v>ERDC</v>
          </cell>
          <cell r="C1403" t="str">
            <v>1b</v>
          </cell>
          <cell r="D1403">
            <v>1</v>
          </cell>
          <cell r="E1403">
            <v>0</v>
          </cell>
          <cell r="F1403">
            <v>40562</v>
          </cell>
          <cell r="G1403">
            <v>22.7</v>
          </cell>
          <cell r="H1403">
            <v>7.5</v>
          </cell>
          <cell r="I1403">
            <v>7.76</v>
          </cell>
          <cell r="J1403">
            <v>70</v>
          </cell>
          <cell r="K1403">
            <v>70</v>
          </cell>
          <cell r="L1403">
            <v>248</v>
          </cell>
          <cell r="M1403">
            <v>1</v>
          </cell>
        </row>
        <row r="1404">
          <cell r="A1404">
            <v>23</v>
          </cell>
          <cell r="B1404" t="str">
            <v>ERDC</v>
          </cell>
          <cell r="C1404" t="str">
            <v>1b</v>
          </cell>
          <cell r="D1404">
            <v>2</v>
          </cell>
          <cell r="E1404">
            <v>0</v>
          </cell>
          <cell r="F1404">
            <v>40562</v>
          </cell>
          <cell r="G1404">
            <v>22.7</v>
          </cell>
          <cell r="H1404">
            <v>7.5</v>
          </cell>
          <cell r="I1404">
            <v>7.77</v>
          </cell>
        </row>
        <row r="1405">
          <cell r="A1405">
            <v>23</v>
          </cell>
          <cell r="B1405" t="str">
            <v>ERDC</v>
          </cell>
          <cell r="C1405" t="str">
            <v>1b</v>
          </cell>
          <cell r="D1405">
            <v>3</v>
          </cell>
          <cell r="E1405">
            <v>0</v>
          </cell>
          <cell r="F1405">
            <v>40562</v>
          </cell>
          <cell r="G1405">
            <v>21.8</v>
          </cell>
          <cell r="H1405">
            <v>7.8</v>
          </cell>
          <cell r="I1405">
            <v>7.79</v>
          </cell>
        </row>
        <row r="1406">
          <cell r="A1406">
            <v>23</v>
          </cell>
          <cell r="B1406" t="str">
            <v>ERDC</v>
          </cell>
          <cell r="C1406" t="str">
            <v>1b</v>
          </cell>
          <cell r="D1406">
            <v>4</v>
          </cell>
          <cell r="E1406">
            <v>0</v>
          </cell>
          <cell r="F1406">
            <v>40562</v>
          </cell>
          <cell r="G1406">
            <v>23</v>
          </cell>
          <cell r="H1406">
            <v>8.1999999999999993</v>
          </cell>
          <cell r="I1406">
            <v>7.89</v>
          </cell>
        </row>
        <row r="1407">
          <cell r="A1407">
            <v>23</v>
          </cell>
          <cell r="B1407" t="str">
            <v>ERDC</v>
          </cell>
          <cell r="C1407" t="str">
            <v>1b</v>
          </cell>
          <cell r="D1407">
            <v>5</v>
          </cell>
          <cell r="E1407">
            <v>0</v>
          </cell>
          <cell r="F1407">
            <v>40562</v>
          </cell>
          <cell r="G1407">
            <v>21.7</v>
          </cell>
          <cell r="H1407">
            <v>7.7</v>
          </cell>
          <cell r="I1407">
            <v>7.73</v>
          </cell>
        </row>
        <row r="1408">
          <cell r="A1408">
            <v>23</v>
          </cell>
          <cell r="B1408" t="str">
            <v>ERDC</v>
          </cell>
          <cell r="C1408" t="str">
            <v>1b</v>
          </cell>
          <cell r="D1408">
            <v>6</v>
          </cell>
          <cell r="E1408">
            <v>0</v>
          </cell>
          <cell r="F1408">
            <v>40562</v>
          </cell>
          <cell r="G1408">
            <v>22</v>
          </cell>
          <cell r="H1408">
            <v>7.8</v>
          </cell>
          <cell r="I1408">
            <v>7.78</v>
          </cell>
        </row>
        <row r="1409">
          <cell r="A1409">
            <v>23</v>
          </cell>
          <cell r="B1409" t="str">
            <v>ERDC</v>
          </cell>
          <cell r="C1409" t="str">
            <v>1b</v>
          </cell>
          <cell r="D1409">
            <v>7</v>
          </cell>
          <cell r="E1409">
            <v>0</v>
          </cell>
          <cell r="F1409">
            <v>40562</v>
          </cell>
          <cell r="G1409">
            <v>22.6</v>
          </cell>
          <cell r="H1409">
            <v>7.7</v>
          </cell>
          <cell r="I1409">
            <v>7.75</v>
          </cell>
        </row>
        <row r="1410">
          <cell r="A1410">
            <v>23</v>
          </cell>
          <cell r="B1410" t="str">
            <v>ERDC</v>
          </cell>
          <cell r="C1410" t="str">
            <v>1b</v>
          </cell>
          <cell r="D1410">
            <v>8</v>
          </cell>
          <cell r="E1410">
            <v>0</v>
          </cell>
          <cell r="F1410">
            <v>40562</v>
          </cell>
          <cell r="G1410">
            <v>22.5</v>
          </cell>
          <cell r="H1410">
            <v>7.6</v>
          </cell>
          <cell r="I1410">
            <v>7.76</v>
          </cell>
        </row>
        <row r="1411">
          <cell r="A1411">
            <v>23</v>
          </cell>
          <cell r="B1411" t="str">
            <v>ERDC</v>
          </cell>
          <cell r="C1411" t="str">
            <v>1b</v>
          </cell>
          <cell r="D1411">
            <v>9</v>
          </cell>
          <cell r="E1411">
            <v>0</v>
          </cell>
          <cell r="F1411">
            <v>40562</v>
          </cell>
          <cell r="G1411">
            <v>22.6</v>
          </cell>
          <cell r="H1411">
            <v>7.8</v>
          </cell>
          <cell r="I1411">
            <v>7.76</v>
          </cell>
        </row>
        <row r="1412">
          <cell r="A1412">
            <v>23</v>
          </cell>
          <cell r="B1412" t="str">
            <v>ERDC</v>
          </cell>
          <cell r="C1412" t="str">
            <v>1b</v>
          </cell>
          <cell r="D1412">
            <v>10</v>
          </cell>
          <cell r="E1412">
            <v>0</v>
          </cell>
          <cell r="F1412">
            <v>40562</v>
          </cell>
          <cell r="G1412">
            <v>21.8</v>
          </cell>
          <cell r="H1412">
            <v>7.8</v>
          </cell>
          <cell r="I1412">
            <v>7.79</v>
          </cell>
        </row>
        <row r="1413">
          <cell r="A1413">
            <v>23</v>
          </cell>
          <cell r="B1413" t="str">
            <v>ERDC</v>
          </cell>
          <cell r="C1413" t="str">
            <v>1b</v>
          </cell>
          <cell r="D1413">
            <v>11</v>
          </cell>
          <cell r="E1413">
            <v>0</v>
          </cell>
          <cell r="F1413">
            <v>40562</v>
          </cell>
          <cell r="G1413">
            <v>21.7</v>
          </cell>
          <cell r="H1413">
            <v>7.8</v>
          </cell>
          <cell r="I1413">
            <v>7.79</v>
          </cell>
        </row>
        <row r="1414">
          <cell r="A1414">
            <v>23</v>
          </cell>
          <cell r="B1414" t="str">
            <v>ERDC</v>
          </cell>
          <cell r="C1414" t="str">
            <v>1b</v>
          </cell>
          <cell r="D1414">
            <v>12</v>
          </cell>
          <cell r="E1414">
            <v>0</v>
          </cell>
          <cell r="F1414">
            <v>40562</v>
          </cell>
          <cell r="G1414">
            <v>21.4</v>
          </cell>
          <cell r="H1414">
            <v>7.5</v>
          </cell>
          <cell r="I1414">
            <v>7.74</v>
          </cell>
        </row>
        <row r="1415">
          <cell r="A1415">
            <v>23</v>
          </cell>
          <cell r="B1415" t="str">
            <v>ERDC</v>
          </cell>
          <cell r="C1415" t="str">
            <v>1b</v>
          </cell>
          <cell r="D1415">
            <v>13</v>
          </cell>
          <cell r="E1415">
            <v>0</v>
          </cell>
          <cell r="F1415">
            <v>40562</v>
          </cell>
          <cell r="G1415">
            <v>22.9</v>
          </cell>
          <cell r="H1415">
            <v>7.2</v>
          </cell>
          <cell r="I1415">
            <v>7.93</v>
          </cell>
        </row>
        <row r="1416">
          <cell r="A1416">
            <v>23</v>
          </cell>
          <cell r="B1416" t="str">
            <v>ERDC</v>
          </cell>
          <cell r="C1416" t="str">
            <v>1b</v>
          </cell>
          <cell r="D1416">
            <v>14</v>
          </cell>
          <cell r="E1416">
            <v>0</v>
          </cell>
          <cell r="F1416">
            <v>40562</v>
          </cell>
          <cell r="G1416">
            <v>22.9</v>
          </cell>
          <cell r="H1416">
            <v>7.1</v>
          </cell>
          <cell r="I1416">
            <v>7.92</v>
          </cell>
        </row>
        <row r="1417">
          <cell r="A1417">
            <v>24</v>
          </cell>
          <cell r="B1417" t="str">
            <v>ERDC</v>
          </cell>
          <cell r="C1417" t="str">
            <v>1b</v>
          </cell>
          <cell r="D1417">
            <v>1</v>
          </cell>
          <cell r="E1417">
            <v>0</v>
          </cell>
          <cell r="F1417">
            <v>40562</v>
          </cell>
          <cell r="G1417">
            <v>21.9</v>
          </cell>
          <cell r="H1417">
            <v>7.9</v>
          </cell>
          <cell r="I1417">
            <v>8</v>
          </cell>
          <cell r="J1417">
            <v>80</v>
          </cell>
          <cell r="K1417">
            <v>80</v>
          </cell>
          <cell r="L1417">
            <v>237</v>
          </cell>
          <cell r="M1417">
            <v>1</v>
          </cell>
        </row>
        <row r="1418">
          <cell r="A1418">
            <v>24</v>
          </cell>
          <cell r="B1418" t="str">
            <v>ERDC</v>
          </cell>
          <cell r="C1418" t="str">
            <v>1b</v>
          </cell>
          <cell r="D1418">
            <v>2</v>
          </cell>
          <cell r="E1418">
            <v>0</v>
          </cell>
          <cell r="F1418">
            <v>40562</v>
          </cell>
          <cell r="G1418">
            <v>22.3</v>
          </cell>
          <cell r="H1418">
            <v>7.8</v>
          </cell>
          <cell r="I1418">
            <v>8.02</v>
          </cell>
        </row>
        <row r="1419">
          <cell r="A1419">
            <v>24</v>
          </cell>
          <cell r="B1419" t="str">
            <v>ERDC</v>
          </cell>
          <cell r="C1419" t="str">
            <v>1b</v>
          </cell>
          <cell r="D1419">
            <v>3</v>
          </cell>
          <cell r="E1419">
            <v>0</v>
          </cell>
          <cell r="F1419">
            <v>40562</v>
          </cell>
          <cell r="G1419">
            <v>22</v>
          </cell>
          <cell r="H1419">
            <v>7.6</v>
          </cell>
          <cell r="I1419">
            <v>8.0299999999999994</v>
          </cell>
        </row>
        <row r="1420">
          <cell r="A1420">
            <v>24</v>
          </cell>
          <cell r="B1420" t="str">
            <v>ERDC</v>
          </cell>
          <cell r="C1420" t="str">
            <v>1b</v>
          </cell>
          <cell r="D1420">
            <v>4</v>
          </cell>
          <cell r="E1420">
            <v>0</v>
          </cell>
          <cell r="F1420">
            <v>40562</v>
          </cell>
          <cell r="G1420">
            <v>23.5</v>
          </cell>
          <cell r="H1420">
            <v>7.6</v>
          </cell>
          <cell r="I1420">
            <v>8.1199999999999992</v>
          </cell>
        </row>
        <row r="1421">
          <cell r="A1421">
            <v>24</v>
          </cell>
          <cell r="B1421" t="str">
            <v>ERDC</v>
          </cell>
          <cell r="C1421" t="str">
            <v>1b</v>
          </cell>
          <cell r="D1421">
            <v>5</v>
          </cell>
          <cell r="E1421">
            <v>0</v>
          </cell>
          <cell r="F1421">
            <v>40562</v>
          </cell>
          <cell r="G1421">
            <v>23.6</v>
          </cell>
          <cell r="H1421">
            <v>7.8</v>
          </cell>
          <cell r="I1421">
            <v>8.16</v>
          </cell>
        </row>
        <row r="1422">
          <cell r="A1422">
            <v>24</v>
          </cell>
          <cell r="B1422" t="str">
            <v>ERDC</v>
          </cell>
          <cell r="C1422" t="str">
            <v>1b</v>
          </cell>
          <cell r="D1422">
            <v>6</v>
          </cell>
          <cell r="E1422">
            <v>0</v>
          </cell>
          <cell r="F1422">
            <v>40562</v>
          </cell>
          <cell r="G1422">
            <v>23.1</v>
          </cell>
          <cell r="H1422">
            <v>7.8</v>
          </cell>
          <cell r="I1422">
            <v>8.11</v>
          </cell>
        </row>
        <row r="1423">
          <cell r="A1423">
            <v>24</v>
          </cell>
          <cell r="B1423" t="str">
            <v>ERDC</v>
          </cell>
          <cell r="C1423" t="str">
            <v>1b</v>
          </cell>
          <cell r="D1423">
            <v>7</v>
          </cell>
          <cell r="E1423">
            <v>0</v>
          </cell>
          <cell r="F1423">
            <v>40562</v>
          </cell>
          <cell r="G1423">
            <v>22</v>
          </cell>
          <cell r="H1423">
            <v>7.9</v>
          </cell>
          <cell r="I1423">
            <v>8.02</v>
          </cell>
        </row>
        <row r="1424">
          <cell r="A1424">
            <v>24</v>
          </cell>
          <cell r="B1424" t="str">
            <v>ERDC</v>
          </cell>
          <cell r="C1424" t="str">
            <v>1b</v>
          </cell>
          <cell r="D1424">
            <v>8</v>
          </cell>
          <cell r="E1424">
            <v>0</v>
          </cell>
          <cell r="F1424">
            <v>40562</v>
          </cell>
          <cell r="G1424">
            <v>23.7</v>
          </cell>
          <cell r="H1424">
            <v>7.6</v>
          </cell>
          <cell r="I1424">
            <v>8.15</v>
          </cell>
        </row>
        <row r="1425">
          <cell r="A1425">
            <v>24</v>
          </cell>
          <cell r="B1425" t="str">
            <v>ERDC</v>
          </cell>
          <cell r="C1425" t="str">
            <v>1b</v>
          </cell>
          <cell r="D1425">
            <v>9</v>
          </cell>
          <cell r="E1425">
            <v>0</v>
          </cell>
          <cell r="F1425">
            <v>40562</v>
          </cell>
          <cell r="G1425">
            <v>23.4</v>
          </cell>
          <cell r="H1425">
            <v>7.9</v>
          </cell>
          <cell r="I1425">
            <v>8.01</v>
          </cell>
        </row>
        <row r="1426">
          <cell r="A1426">
            <v>24</v>
          </cell>
          <cell r="B1426" t="str">
            <v>ERDC</v>
          </cell>
          <cell r="C1426" t="str">
            <v>1b</v>
          </cell>
          <cell r="D1426">
            <v>10</v>
          </cell>
          <cell r="E1426">
            <v>0</v>
          </cell>
          <cell r="F1426">
            <v>40562</v>
          </cell>
          <cell r="G1426">
            <v>22.3</v>
          </cell>
          <cell r="H1426">
            <v>7.6</v>
          </cell>
          <cell r="I1426">
            <v>7.97</v>
          </cell>
        </row>
        <row r="1427">
          <cell r="A1427">
            <v>24</v>
          </cell>
          <cell r="B1427" t="str">
            <v>ERDC</v>
          </cell>
          <cell r="C1427" t="str">
            <v>1b</v>
          </cell>
          <cell r="D1427">
            <v>11</v>
          </cell>
          <cell r="E1427">
            <v>0</v>
          </cell>
          <cell r="F1427">
            <v>40562</v>
          </cell>
          <cell r="G1427">
            <v>22.7</v>
          </cell>
          <cell r="H1427">
            <v>7.1</v>
          </cell>
          <cell r="I1427">
            <v>8</v>
          </cell>
        </row>
        <row r="1428">
          <cell r="A1428">
            <v>24</v>
          </cell>
          <cell r="B1428" t="str">
            <v>ERDC</v>
          </cell>
          <cell r="C1428" t="str">
            <v>1b</v>
          </cell>
          <cell r="D1428">
            <v>12</v>
          </cell>
          <cell r="E1428">
            <v>0</v>
          </cell>
          <cell r="F1428">
            <v>40562</v>
          </cell>
          <cell r="G1428">
            <v>23.3</v>
          </cell>
          <cell r="H1428">
            <v>7.5</v>
          </cell>
          <cell r="I1428">
            <v>8.1</v>
          </cell>
        </row>
        <row r="1429">
          <cell r="A1429">
            <v>24</v>
          </cell>
          <cell r="B1429" t="str">
            <v>ERDC</v>
          </cell>
          <cell r="C1429" t="str">
            <v>1b</v>
          </cell>
          <cell r="D1429">
            <v>13</v>
          </cell>
          <cell r="E1429">
            <v>0</v>
          </cell>
          <cell r="F1429">
            <v>40562</v>
          </cell>
          <cell r="G1429">
            <v>22.9</v>
          </cell>
          <cell r="H1429">
            <v>7.3</v>
          </cell>
          <cell r="I1429">
            <v>7.99</v>
          </cell>
        </row>
        <row r="1430">
          <cell r="A1430">
            <v>24</v>
          </cell>
          <cell r="B1430" t="str">
            <v>ERDC</v>
          </cell>
          <cell r="C1430" t="str">
            <v>1b</v>
          </cell>
          <cell r="D1430">
            <v>14</v>
          </cell>
          <cell r="E1430">
            <v>0</v>
          </cell>
          <cell r="F1430">
            <v>40562</v>
          </cell>
          <cell r="G1430">
            <v>22.9</v>
          </cell>
          <cell r="H1430">
            <v>7.2</v>
          </cell>
          <cell r="I1430">
            <v>7.98</v>
          </cell>
        </row>
        <row r="1431">
          <cell r="A1431">
            <v>26</v>
          </cell>
          <cell r="B1431" t="str">
            <v>ERDC</v>
          </cell>
          <cell r="C1431" t="str">
            <v>1b</v>
          </cell>
          <cell r="D1431">
            <v>1</v>
          </cell>
          <cell r="E1431">
            <v>0</v>
          </cell>
          <cell r="F1431">
            <v>40562</v>
          </cell>
          <cell r="G1431">
            <v>22.8</v>
          </cell>
          <cell r="H1431">
            <v>7.8</v>
          </cell>
          <cell r="I1431">
            <v>8.02</v>
          </cell>
          <cell r="J1431">
            <v>80</v>
          </cell>
          <cell r="K1431">
            <v>80</v>
          </cell>
          <cell r="L1431">
            <v>250</v>
          </cell>
          <cell r="M1431">
            <v>1</v>
          </cell>
        </row>
        <row r="1432">
          <cell r="A1432">
            <v>26</v>
          </cell>
          <cell r="B1432" t="str">
            <v>ERDC</v>
          </cell>
          <cell r="C1432" t="str">
            <v>1b</v>
          </cell>
          <cell r="D1432">
            <v>2</v>
          </cell>
          <cell r="E1432">
            <v>0</v>
          </cell>
          <cell r="F1432">
            <v>40562</v>
          </cell>
          <cell r="G1432">
            <v>23.2</v>
          </cell>
          <cell r="H1432">
            <v>7.3</v>
          </cell>
          <cell r="I1432">
            <v>8.1199999999999992</v>
          </cell>
        </row>
        <row r="1433">
          <cell r="A1433">
            <v>26</v>
          </cell>
          <cell r="B1433" t="str">
            <v>ERDC</v>
          </cell>
          <cell r="C1433" t="str">
            <v>1b</v>
          </cell>
          <cell r="D1433">
            <v>3</v>
          </cell>
          <cell r="E1433">
            <v>0</v>
          </cell>
          <cell r="F1433">
            <v>40562</v>
          </cell>
          <cell r="G1433">
            <v>22.8</v>
          </cell>
          <cell r="H1433">
            <v>8</v>
          </cell>
          <cell r="I1433">
            <v>8.0399999999999991</v>
          </cell>
        </row>
        <row r="1434">
          <cell r="A1434">
            <v>26</v>
          </cell>
          <cell r="B1434" t="str">
            <v>ERDC</v>
          </cell>
          <cell r="C1434" t="str">
            <v>1b</v>
          </cell>
          <cell r="D1434">
            <v>4</v>
          </cell>
          <cell r="E1434">
            <v>0</v>
          </cell>
          <cell r="F1434">
            <v>40562</v>
          </cell>
          <cell r="G1434">
            <v>23.1</v>
          </cell>
          <cell r="H1434">
            <v>7.4</v>
          </cell>
          <cell r="I1434">
            <v>8.11</v>
          </cell>
        </row>
        <row r="1435">
          <cell r="A1435">
            <v>26</v>
          </cell>
          <cell r="B1435" t="str">
            <v>ERDC</v>
          </cell>
          <cell r="C1435" t="str">
            <v>1b</v>
          </cell>
          <cell r="D1435">
            <v>5</v>
          </cell>
          <cell r="E1435">
            <v>0</v>
          </cell>
          <cell r="F1435">
            <v>40562</v>
          </cell>
          <cell r="G1435">
            <v>23.7</v>
          </cell>
          <cell r="H1435">
            <v>7.3</v>
          </cell>
          <cell r="I1435">
            <v>8.18</v>
          </cell>
        </row>
        <row r="1436">
          <cell r="A1436">
            <v>26</v>
          </cell>
          <cell r="B1436" t="str">
            <v>ERDC</v>
          </cell>
          <cell r="C1436" t="str">
            <v>1b</v>
          </cell>
          <cell r="D1436">
            <v>6</v>
          </cell>
          <cell r="E1436">
            <v>0</v>
          </cell>
          <cell r="F1436">
            <v>40562</v>
          </cell>
          <cell r="G1436">
            <v>23.3</v>
          </cell>
          <cell r="H1436">
            <v>7.7</v>
          </cell>
          <cell r="I1436">
            <v>8.11</v>
          </cell>
        </row>
        <row r="1437">
          <cell r="A1437">
            <v>26</v>
          </cell>
          <cell r="B1437" t="str">
            <v>ERDC</v>
          </cell>
          <cell r="C1437" t="str">
            <v>1b</v>
          </cell>
          <cell r="D1437">
            <v>7</v>
          </cell>
          <cell r="E1437">
            <v>0</v>
          </cell>
          <cell r="F1437">
            <v>40562</v>
          </cell>
          <cell r="G1437">
            <v>23.5</v>
          </cell>
          <cell r="H1437">
            <v>7.9</v>
          </cell>
          <cell r="I1437">
            <v>8.1199999999999992</v>
          </cell>
        </row>
        <row r="1438">
          <cell r="A1438">
            <v>26</v>
          </cell>
          <cell r="B1438" t="str">
            <v>ERDC</v>
          </cell>
          <cell r="C1438" t="str">
            <v>1b</v>
          </cell>
          <cell r="D1438">
            <v>8</v>
          </cell>
          <cell r="E1438">
            <v>0</v>
          </cell>
          <cell r="F1438">
            <v>40562</v>
          </cell>
          <cell r="G1438">
            <v>23.5</v>
          </cell>
          <cell r="H1438">
            <v>7.9</v>
          </cell>
          <cell r="I1438">
            <v>8.1</v>
          </cell>
        </row>
        <row r="1439">
          <cell r="A1439">
            <v>26</v>
          </cell>
          <cell r="B1439" t="str">
            <v>ERDC</v>
          </cell>
          <cell r="C1439" t="str">
            <v>1b</v>
          </cell>
          <cell r="D1439">
            <v>9</v>
          </cell>
          <cell r="E1439">
            <v>0</v>
          </cell>
          <cell r="F1439">
            <v>40562</v>
          </cell>
          <cell r="G1439">
            <v>23.5</v>
          </cell>
          <cell r="H1439">
            <v>7.7</v>
          </cell>
          <cell r="I1439">
            <v>8.1199999999999992</v>
          </cell>
        </row>
        <row r="1440">
          <cell r="A1440">
            <v>26</v>
          </cell>
          <cell r="B1440" t="str">
            <v>ERDC</v>
          </cell>
          <cell r="C1440" t="str">
            <v>1b</v>
          </cell>
          <cell r="D1440">
            <v>10</v>
          </cell>
          <cell r="E1440">
            <v>0</v>
          </cell>
          <cell r="F1440">
            <v>40562</v>
          </cell>
          <cell r="G1440">
            <v>23.5</v>
          </cell>
          <cell r="H1440">
            <v>7.5</v>
          </cell>
          <cell r="I1440">
            <v>7.25</v>
          </cell>
        </row>
        <row r="1441">
          <cell r="A1441">
            <v>26</v>
          </cell>
          <cell r="B1441" t="str">
            <v>ERDC</v>
          </cell>
          <cell r="C1441" t="str">
            <v>1b</v>
          </cell>
          <cell r="D1441">
            <v>11</v>
          </cell>
          <cell r="E1441">
            <v>0</v>
          </cell>
          <cell r="F1441">
            <v>40562</v>
          </cell>
          <cell r="G1441">
            <v>23.5</v>
          </cell>
          <cell r="H1441">
            <v>7.7</v>
          </cell>
          <cell r="I1441">
            <v>8.11</v>
          </cell>
        </row>
        <row r="1442">
          <cell r="A1442">
            <v>26</v>
          </cell>
          <cell r="B1442" t="str">
            <v>ERDC</v>
          </cell>
          <cell r="C1442" t="str">
            <v>1b</v>
          </cell>
          <cell r="D1442">
            <v>12</v>
          </cell>
          <cell r="E1442">
            <v>0</v>
          </cell>
          <cell r="F1442">
            <v>40562</v>
          </cell>
          <cell r="G1442">
            <v>23.5</v>
          </cell>
          <cell r="H1442">
            <v>7.6</v>
          </cell>
          <cell r="I1442">
            <v>7.65</v>
          </cell>
        </row>
        <row r="1443">
          <cell r="A1443">
            <v>26</v>
          </cell>
          <cell r="B1443" t="str">
            <v>ERDC</v>
          </cell>
          <cell r="C1443" t="str">
            <v>1b</v>
          </cell>
          <cell r="D1443">
            <v>13</v>
          </cell>
          <cell r="E1443">
            <v>0</v>
          </cell>
          <cell r="F1443">
            <v>40562</v>
          </cell>
          <cell r="G1443">
            <v>23</v>
          </cell>
          <cell r="H1443">
            <v>7.2</v>
          </cell>
          <cell r="I1443">
            <v>7.71</v>
          </cell>
        </row>
        <row r="1444">
          <cell r="A1444">
            <v>26</v>
          </cell>
          <cell r="B1444" t="str">
            <v>ERDC</v>
          </cell>
          <cell r="C1444" t="str">
            <v>1b</v>
          </cell>
          <cell r="D1444">
            <v>14</v>
          </cell>
          <cell r="E1444">
            <v>0</v>
          </cell>
          <cell r="F1444">
            <v>40562</v>
          </cell>
          <cell r="G1444">
            <v>22.1</v>
          </cell>
          <cell r="H1444">
            <v>7.3</v>
          </cell>
          <cell r="I1444">
            <v>7.73</v>
          </cell>
        </row>
        <row r="1445">
          <cell r="A1445">
            <v>27</v>
          </cell>
          <cell r="B1445" t="str">
            <v>ERDC</v>
          </cell>
          <cell r="C1445" t="str">
            <v>1b</v>
          </cell>
          <cell r="D1445">
            <v>1</v>
          </cell>
          <cell r="E1445">
            <v>0</v>
          </cell>
          <cell r="F1445">
            <v>40562</v>
          </cell>
          <cell r="G1445">
            <v>22</v>
          </cell>
          <cell r="H1445">
            <v>7.9</v>
          </cell>
          <cell r="I1445">
            <v>7.81</v>
          </cell>
          <cell r="J1445">
            <v>70</v>
          </cell>
          <cell r="K1445">
            <v>70</v>
          </cell>
          <cell r="L1445">
            <v>248</v>
          </cell>
        </row>
        <row r="1446">
          <cell r="A1446">
            <v>27</v>
          </cell>
          <cell r="B1446" t="str">
            <v>ERDC</v>
          </cell>
          <cell r="C1446" t="str">
            <v>1b</v>
          </cell>
          <cell r="D1446">
            <v>2</v>
          </cell>
          <cell r="E1446">
            <v>0</v>
          </cell>
          <cell r="F1446">
            <v>40562</v>
          </cell>
          <cell r="G1446">
            <v>21.8</v>
          </cell>
          <cell r="H1446">
            <v>7.8</v>
          </cell>
          <cell r="I1446">
            <v>7.78</v>
          </cell>
        </row>
        <row r="1447">
          <cell r="A1447">
            <v>27</v>
          </cell>
          <cell r="B1447" t="str">
            <v>ERDC</v>
          </cell>
          <cell r="C1447" t="str">
            <v>1b</v>
          </cell>
          <cell r="D1447">
            <v>3</v>
          </cell>
          <cell r="E1447">
            <v>0</v>
          </cell>
          <cell r="F1447">
            <v>40562</v>
          </cell>
          <cell r="G1447">
            <v>22.7</v>
          </cell>
          <cell r="H1447">
            <v>7.7</v>
          </cell>
          <cell r="I1447">
            <v>7.79</v>
          </cell>
        </row>
        <row r="1448">
          <cell r="A1448">
            <v>27</v>
          </cell>
          <cell r="B1448" t="str">
            <v>ERDC</v>
          </cell>
          <cell r="C1448" t="str">
            <v>1b</v>
          </cell>
          <cell r="D1448">
            <v>4</v>
          </cell>
          <cell r="E1448">
            <v>0</v>
          </cell>
          <cell r="F1448">
            <v>40562</v>
          </cell>
          <cell r="G1448">
            <v>21.8</v>
          </cell>
          <cell r="H1448">
            <v>7.8</v>
          </cell>
          <cell r="I1448">
            <v>7.79</v>
          </cell>
        </row>
        <row r="1449">
          <cell r="A1449">
            <v>27</v>
          </cell>
          <cell r="B1449" t="str">
            <v>ERDC</v>
          </cell>
          <cell r="C1449" t="str">
            <v>1b</v>
          </cell>
          <cell r="D1449">
            <v>5</v>
          </cell>
          <cell r="E1449">
            <v>0</v>
          </cell>
          <cell r="F1449">
            <v>40562</v>
          </cell>
          <cell r="G1449">
            <v>23.1</v>
          </cell>
          <cell r="H1449">
            <v>7.7</v>
          </cell>
          <cell r="I1449">
            <v>7.77</v>
          </cell>
        </row>
        <row r="1450">
          <cell r="A1450">
            <v>27</v>
          </cell>
          <cell r="B1450" t="str">
            <v>ERDC</v>
          </cell>
          <cell r="C1450" t="str">
            <v>1b</v>
          </cell>
          <cell r="D1450">
            <v>6</v>
          </cell>
          <cell r="E1450">
            <v>0</v>
          </cell>
          <cell r="F1450">
            <v>40562</v>
          </cell>
          <cell r="G1450">
            <v>22</v>
          </cell>
          <cell r="H1450">
            <v>7.8</v>
          </cell>
          <cell r="I1450">
            <v>7.8</v>
          </cell>
        </row>
        <row r="1451">
          <cell r="A1451">
            <v>27</v>
          </cell>
          <cell r="B1451" t="str">
            <v>ERDC</v>
          </cell>
          <cell r="C1451" t="str">
            <v>1b</v>
          </cell>
          <cell r="D1451">
            <v>7</v>
          </cell>
          <cell r="E1451">
            <v>0</v>
          </cell>
          <cell r="F1451">
            <v>40562</v>
          </cell>
          <cell r="G1451">
            <v>22</v>
          </cell>
          <cell r="H1451">
            <v>7.8</v>
          </cell>
          <cell r="I1451">
            <v>7.93</v>
          </cell>
        </row>
        <row r="1452">
          <cell r="A1452">
            <v>27</v>
          </cell>
          <cell r="B1452" t="str">
            <v>ERDC</v>
          </cell>
          <cell r="C1452" t="str">
            <v>1b</v>
          </cell>
          <cell r="D1452">
            <v>8</v>
          </cell>
          <cell r="E1452">
            <v>0</v>
          </cell>
          <cell r="F1452">
            <v>40562</v>
          </cell>
          <cell r="G1452">
            <v>22.5</v>
          </cell>
          <cell r="H1452">
            <v>7.8</v>
          </cell>
          <cell r="I1452">
            <v>7.78</v>
          </cell>
        </row>
        <row r="1453">
          <cell r="A1453">
            <v>27</v>
          </cell>
          <cell r="B1453" t="str">
            <v>ERDC</v>
          </cell>
          <cell r="C1453" t="str">
            <v>1b</v>
          </cell>
          <cell r="D1453">
            <v>9</v>
          </cell>
          <cell r="E1453">
            <v>0</v>
          </cell>
          <cell r="F1453">
            <v>40562</v>
          </cell>
          <cell r="G1453">
            <v>21.9</v>
          </cell>
          <cell r="H1453">
            <v>7.9</v>
          </cell>
          <cell r="I1453">
            <v>7.81</v>
          </cell>
        </row>
        <row r="1454">
          <cell r="A1454">
            <v>27</v>
          </cell>
          <cell r="B1454" t="str">
            <v>ERDC</v>
          </cell>
          <cell r="C1454" t="str">
            <v>1b</v>
          </cell>
          <cell r="D1454">
            <v>10</v>
          </cell>
          <cell r="E1454">
            <v>0</v>
          </cell>
          <cell r="F1454">
            <v>40562</v>
          </cell>
          <cell r="G1454">
            <v>21.7</v>
          </cell>
          <cell r="H1454">
            <v>7.9</v>
          </cell>
          <cell r="I1454">
            <v>7.83</v>
          </cell>
        </row>
        <row r="1455">
          <cell r="A1455">
            <v>27</v>
          </cell>
          <cell r="B1455" t="str">
            <v>ERDC</v>
          </cell>
          <cell r="C1455" t="str">
            <v>1b</v>
          </cell>
          <cell r="D1455">
            <v>11</v>
          </cell>
          <cell r="E1455">
            <v>0</v>
          </cell>
          <cell r="F1455">
            <v>40562</v>
          </cell>
          <cell r="G1455">
            <v>23</v>
          </cell>
          <cell r="H1455">
            <v>7.7</v>
          </cell>
          <cell r="I1455">
            <v>7.87</v>
          </cell>
        </row>
        <row r="1456">
          <cell r="A1456">
            <v>27</v>
          </cell>
          <cell r="B1456" t="str">
            <v>ERDC</v>
          </cell>
          <cell r="C1456" t="str">
            <v>1b</v>
          </cell>
          <cell r="D1456">
            <v>12</v>
          </cell>
          <cell r="E1456">
            <v>0</v>
          </cell>
          <cell r="F1456">
            <v>40562</v>
          </cell>
          <cell r="G1456">
            <v>21.8</v>
          </cell>
          <cell r="H1456">
            <v>7.9</v>
          </cell>
          <cell r="I1456">
            <v>7.9</v>
          </cell>
        </row>
        <row r="1457">
          <cell r="A1457">
            <v>27</v>
          </cell>
          <cell r="B1457" t="str">
            <v>ERDC</v>
          </cell>
          <cell r="C1457" t="str">
            <v>1b</v>
          </cell>
          <cell r="D1457">
            <v>13</v>
          </cell>
          <cell r="E1457">
            <v>0</v>
          </cell>
          <cell r="F1457">
            <v>40562</v>
          </cell>
          <cell r="G1457">
            <v>22.8</v>
          </cell>
          <cell r="H1457">
            <v>7.7</v>
          </cell>
          <cell r="I1457">
            <v>7.83</v>
          </cell>
        </row>
        <row r="1458">
          <cell r="A1458">
            <v>27</v>
          </cell>
          <cell r="B1458" t="str">
            <v>ERDC</v>
          </cell>
          <cell r="C1458" t="str">
            <v>1b</v>
          </cell>
          <cell r="D1458">
            <v>14</v>
          </cell>
          <cell r="E1458">
            <v>0</v>
          </cell>
          <cell r="F1458">
            <v>40562</v>
          </cell>
          <cell r="G1458">
            <v>22.9</v>
          </cell>
          <cell r="H1458">
            <v>7.3</v>
          </cell>
          <cell r="I1458">
            <v>7.81</v>
          </cell>
        </row>
        <row r="1459">
          <cell r="A1459">
            <v>28</v>
          </cell>
          <cell r="B1459" t="str">
            <v>ERDC</v>
          </cell>
          <cell r="C1459" t="str">
            <v>1b</v>
          </cell>
          <cell r="D1459">
            <v>1</v>
          </cell>
          <cell r="E1459">
            <v>0</v>
          </cell>
          <cell r="F1459">
            <v>40562</v>
          </cell>
          <cell r="G1459">
            <v>23.4</v>
          </cell>
          <cell r="H1459">
            <v>6.7</v>
          </cell>
          <cell r="I1459">
            <v>7.77</v>
          </cell>
          <cell r="J1459">
            <v>80</v>
          </cell>
          <cell r="K1459">
            <v>80</v>
          </cell>
          <cell r="L1459">
            <v>247</v>
          </cell>
        </row>
        <row r="1460">
          <cell r="A1460">
            <v>28</v>
          </cell>
          <cell r="B1460" t="str">
            <v>ERDC</v>
          </cell>
          <cell r="C1460" t="str">
            <v>1b</v>
          </cell>
          <cell r="D1460">
            <v>2</v>
          </cell>
          <cell r="E1460">
            <v>0</v>
          </cell>
          <cell r="F1460">
            <v>40562</v>
          </cell>
          <cell r="G1460">
            <v>23.1</v>
          </cell>
          <cell r="H1460">
            <v>7.2</v>
          </cell>
          <cell r="I1460">
            <v>7.78</v>
          </cell>
        </row>
        <row r="1461">
          <cell r="A1461">
            <v>28</v>
          </cell>
          <cell r="B1461" t="str">
            <v>ERDC</v>
          </cell>
          <cell r="C1461" t="str">
            <v>1b</v>
          </cell>
          <cell r="D1461">
            <v>3</v>
          </cell>
          <cell r="E1461">
            <v>0</v>
          </cell>
          <cell r="F1461">
            <v>40562</v>
          </cell>
          <cell r="G1461">
            <v>23.6</v>
          </cell>
          <cell r="H1461">
            <v>6.8</v>
          </cell>
          <cell r="I1461">
            <v>7.78</v>
          </cell>
        </row>
        <row r="1462">
          <cell r="A1462">
            <v>28</v>
          </cell>
          <cell r="B1462" t="str">
            <v>ERDC</v>
          </cell>
          <cell r="C1462" t="str">
            <v>1b</v>
          </cell>
          <cell r="D1462">
            <v>4</v>
          </cell>
          <cell r="E1462">
            <v>0</v>
          </cell>
          <cell r="F1462">
            <v>40562</v>
          </cell>
          <cell r="G1462">
            <v>23.7</v>
          </cell>
          <cell r="H1462">
            <v>7.9</v>
          </cell>
          <cell r="I1462">
            <v>7.69</v>
          </cell>
        </row>
        <row r="1463">
          <cell r="A1463">
            <v>28</v>
          </cell>
          <cell r="B1463" t="str">
            <v>ERDC</v>
          </cell>
          <cell r="C1463" t="str">
            <v>1b</v>
          </cell>
          <cell r="D1463">
            <v>5</v>
          </cell>
          <cell r="E1463">
            <v>0</v>
          </cell>
          <cell r="F1463">
            <v>40562</v>
          </cell>
          <cell r="G1463">
            <v>23.4</v>
          </cell>
          <cell r="H1463">
            <v>6.8</v>
          </cell>
          <cell r="I1463">
            <v>7.77</v>
          </cell>
        </row>
        <row r="1464">
          <cell r="A1464">
            <v>28</v>
          </cell>
          <cell r="B1464" t="str">
            <v>ERDC</v>
          </cell>
          <cell r="C1464" t="str">
            <v>1b</v>
          </cell>
          <cell r="D1464">
            <v>6</v>
          </cell>
          <cell r="E1464">
            <v>0</v>
          </cell>
          <cell r="F1464">
            <v>40562</v>
          </cell>
          <cell r="G1464">
            <v>23.6</v>
          </cell>
          <cell r="H1464">
            <v>6.5</v>
          </cell>
          <cell r="I1464">
            <v>7.75</v>
          </cell>
        </row>
        <row r="1465">
          <cell r="A1465">
            <v>28</v>
          </cell>
          <cell r="B1465" t="str">
            <v>ERDC</v>
          </cell>
          <cell r="C1465" t="str">
            <v>1b</v>
          </cell>
          <cell r="D1465">
            <v>7</v>
          </cell>
          <cell r="E1465">
            <v>0</v>
          </cell>
          <cell r="F1465">
            <v>40562</v>
          </cell>
          <cell r="G1465">
            <v>23.4</v>
          </cell>
          <cell r="H1465">
            <v>6.7</v>
          </cell>
          <cell r="I1465">
            <v>7.77</v>
          </cell>
        </row>
        <row r="1466">
          <cell r="A1466">
            <v>28</v>
          </cell>
          <cell r="B1466" t="str">
            <v>ERDC</v>
          </cell>
          <cell r="C1466" t="str">
            <v>1b</v>
          </cell>
          <cell r="D1466">
            <v>8</v>
          </cell>
          <cell r="E1466">
            <v>0</v>
          </cell>
          <cell r="F1466">
            <v>40562</v>
          </cell>
          <cell r="G1466">
            <v>23.1</v>
          </cell>
          <cell r="H1466">
            <v>6.8</v>
          </cell>
          <cell r="I1466">
            <v>7.78</v>
          </cell>
        </row>
        <row r="1467">
          <cell r="A1467">
            <v>28</v>
          </cell>
          <cell r="B1467" t="str">
            <v>ERDC</v>
          </cell>
          <cell r="C1467" t="str">
            <v>1b</v>
          </cell>
          <cell r="D1467">
            <v>9</v>
          </cell>
          <cell r="E1467">
            <v>0</v>
          </cell>
          <cell r="F1467">
            <v>40562</v>
          </cell>
          <cell r="G1467">
            <v>23.6</v>
          </cell>
          <cell r="H1467">
            <v>6.7</v>
          </cell>
          <cell r="I1467">
            <v>7.74</v>
          </cell>
        </row>
        <row r="1468">
          <cell r="A1468">
            <v>28</v>
          </cell>
          <cell r="B1468" t="str">
            <v>ERDC</v>
          </cell>
          <cell r="C1468" t="str">
            <v>1b</v>
          </cell>
          <cell r="D1468">
            <v>10</v>
          </cell>
          <cell r="E1468">
            <v>0</v>
          </cell>
          <cell r="F1468">
            <v>40562</v>
          </cell>
          <cell r="G1468">
            <v>23.6</v>
          </cell>
          <cell r="H1468">
            <v>6.7</v>
          </cell>
          <cell r="I1468">
            <v>7.73</v>
          </cell>
        </row>
        <row r="1469">
          <cell r="A1469">
            <v>28</v>
          </cell>
          <cell r="B1469" t="str">
            <v>ERDC</v>
          </cell>
          <cell r="C1469" t="str">
            <v>1b</v>
          </cell>
          <cell r="D1469">
            <v>11</v>
          </cell>
          <cell r="E1469">
            <v>0</v>
          </cell>
          <cell r="F1469">
            <v>40562</v>
          </cell>
          <cell r="G1469">
            <v>23.6</v>
          </cell>
          <cell r="H1469">
            <v>7</v>
          </cell>
          <cell r="I1469">
            <v>7.71</v>
          </cell>
        </row>
        <row r="1470">
          <cell r="A1470">
            <v>28</v>
          </cell>
          <cell r="B1470" t="str">
            <v>ERDC</v>
          </cell>
          <cell r="C1470" t="str">
            <v>1b</v>
          </cell>
          <cell r="D1470">
            <v>12</v>
          </cell>
          <cell r="E1470">
            <v>0</v>
          </cell>
          <cell r="F1470">
            <v>40562</v>
          </cell>
          <cell r="G1470">
            <v>23.5</v>
          </cell>
          <cell r="H1470">
            <v>3.8</v>
          </cell>
          <cell r="I1470">
            <v>7.74</v>
          </cell>
        </row>
        <row r="1471">
          <cell r="A1471">
            <v>28</v>
          </cell>
          <cell r="B1471" t="str">
            <v>ERDC</v>
          </cell>
          <cell r="C1471" t="str">
            <v>1b</v>
          </cell>
          <cell r="D1471">
            <v>13</v>
          </cell>
          <cell r="E1471">
            <v>0</v>
          </cell>
          <cell r="F1471">
            <v>40562</v>
          </cell>
          <cell r="G1471">
            <v>23</v>
          </cell>
          <cell r="H1471">
            <v>7.1</v>
          </cell>
          <cell r="I1471">
            <v>7.63</v>
          </cell>
        </row>
        <row r="1472">
          <cell r="A1472">
            <v>28</v>
          </cell>
          <cell r="B1472" t="str">
            <v>ERDC</v>
          </cell>
          <cell r="C1472" t="str">
            <v>1b</v>
          </cell>
          <cell r="D1472">
            <v>14</v>
          </cell>
          <cell r="E1472">
            <v>0</v>
          </cell>
          <cell r="F1472">
            <v>40562</v>
          </cell>
          <cell r="G1472">
            <v>23</v>
          </cell>
          <cell r="H1472">
            <v>7.2</v>
          </cell>
          <cell r="I1472">
            <v>7.71</v>
          </cell>
        </row>
        <row r="1473">
          <cell r="A1473">
            <v>29</v>
          </cell>
          <cell r="B1473" t="str">
            <v>ERDC</v>
          </cell>
          <cell r="C1473" t="str">
            <v>1b</v>
          </cell>
          <cell r="D1473">
            <v>1</v>
          </cell>
          <cell r="E1473">
            <v>0</v>
          </cell>
          <cell r="F1473">
            <v>40562</v>
          </cell>
          <cell r="G1473">
            <v>22.3</v>
          </cell>
          <cell r="H1473">
            <v>7.9</v>
          </cell>
          <cell r="I1473">
            <v>8.09</v>
          </cell>
          <cell r="J1473">
            <v>70</v>
          </cell>
          <cell r="K1473">
            <v>70</v>
          </cell>
          <cell r="L1473">
            <v>260</v>
          </cell>
          <cell r="M1473">
            <v>1</v>
          </cell>
        </row>
        <row r="1474">
          <cell r="A1474">
            <v>29</v>
          </cell>
          <cell r="B1474" t="str">
            <v>ERDC</v>
          </cell>
          <cell r="C1474" t="str">
            <v>1b</v>
          </cell>
          <cell r="D1474">
            <v>2</v>
          </cell>
          <cell r="E1474">
            <v>0</v>
          </cell>
          <cell r="F1474">
            <v>40562</v>
          </cell>
          <cell r="G1474">
            <v>22.1</v>
          </cell>
          <cell r="H1474">
            <v>8</v>
          </cell>
          <cell r="I1474">
            <v>8.08</v>
          </cell>
        </row>
        <row r="1475">
          <cell r="A1475">
            <v>29</v>
          </cell>
          <cell r="B1475" t="str">
            <v>ERDC</v>
          </cell>
          <cell r="C1475" t="str">
            <v>1b</v>
          </cell>
          <cell r="D1475">
            <v>3</v>
          </cell>
          <cell r="E1475">
            <v>0</v>
          </cell>
          <cell r="F1475">
            <v>40562</v>
          </cell>
          <cell r="G1475">
            <v>23.3</v>
          </cell>
          <cell r="H1475">
            <v>7.9</v>
          </cell>
          <cell r="I1475">
            <v>8.02</v>
          </cell>
        </row>
        <row r="1476">
          <cell r="A1476">
            <v>29</v>
          </cell>
          <cell r="B1476" t="str">
            <v>ERDC</v>
          </cell>
          <cell r="C1476" t="str">
            <v>1b</v>
          </cell>
          <cell r="D1476">
            <v>4</v>
          </cell>
          <cell r="E1476">
            <v>0</v>
          </cell>
          <cell r="F1476">
            <v>40562</v>
          </cell>
          <cell r="G1476">
            <v>22.8</v>
          </cell>
          <cell r="H1476">
            <v>7.9</v>
          </cell>
          <cell r="I1476">
            <v>8.06</v>
          </cell>
        </row>
        <row r="1477">
          <cell r="A1477">
            <v>29</v>
          </cell>
          <cell r="B1477" t="str">
            <v>ERDC</v>
          </cell>
          <cell r="C1477" t="str">
            <v>1b</v>
          </cell>
          <cell r="D1477">
            <v>5</v>
          </cell>
          <cell r="E1477">
            <v>0</v>
          </cell>
          <cell r="F1477">
            <v>40562</v>
          </cell>
          <cell r="G1477">
            <v>23.3</v>
          </cell>
          <cell r="H1477">
            <v>7.7</v>
          </cell>
          <cell r="I1477">
            <v>8.0299999999999994</v>
          </cell>
        </row>
        <row r="1478">
          <cell r="A1478">
            <v>29</v>
          </cell>
          <cell r="B1478" t="str">
            <v>ERDC</v>
          </cell>
          <cell r="C1478" t="str">
            <v>1b</v>
          </cell>
          <cell r="D1478">
            <v>6</v>
          </cell>
          <cell r="E1478">
            <v>0</v>
          </cell>
          <cell r="F1478">
            <v>40562</v>
          </cell>
          <cell r="G1478">
            <v>23.2</v>
          </cell>
          <cell r="H1478">
            <v>7.8</v>
          </cell>
          <cell r="I1478">
            <v>8.0299999999999994</v>
          </cell>
        </row>
        <row r="1479">
          <cell r="A1479">
            <v>29</v>
          </cell>
          <cell r="B1479" t="str">
            <v>ERDC</v>
          </cell>
          <cell r="C1479" t="str">
            <v>1b</v>
          </cell>
          <cell r="D1479">
            <v>7</v>
          </cell>
          <cell r="E1479">
            <v>0</v>
          </cell>
          <cell r="F1479">
            <v>40562</v>
          </cell>
          <cell r="G1479">
            <v>22.8</v>
          </cell>
          <cell r="H1479">
            <v>7.7</v>
          </cell>
          <cell r="I1479">
            <v>8.07</v>
          </cell>
        </row>
        <row r="1480">
          <cell r="A1480">
            <v>29</v>
          </cell>
          <cell r="B1480" t="str">
            <v>ERDC</v>
          </cell>
          <cell r="C1480" t="str">
            <v>1b</v>
          </cell>
          <cell r="D1480">
            <v>8</v>
          </cell>
          <cell r="E1480">
            <v>0</v>
          </cell>
          <cell r="F1480">
            <v>40562</v>
          </cell>
          <cell r="G1480">
            <v>23.2</v>
          </cell>
          <cell r="H1480">
            <v>7.6</v>
          </cell>
          <cell r="I1480">
            <v>8.0630000000000006</v>
          </cell>
        </row>
        <row r="1481">
          <cell r="A1481">
            <v>29</v>
          </cell>
          <cell r="B1481" t="str">
            <v>ERDC</v>
          </cell>
          <cell r="C1481" t="str">
            <v>1b</v>
          </cell>
          <cell r="D1481">
            <v>9</v>
          </cell>
          <cell r="E1481">
            <v>0</v>
          </cell>
          <cell r="F1481">
            <v>40562</v>
          </cell>
          <cell r="G1481">
            <v>22.8</v>
          </cell>
          <cell r="H1481">
            <v>7.9</v>
          </cell>
          <cell r="I1481">
            <v>8.0500000000000007</v>
          </cell>
        </row>
        <row r="1482">
          <cell r="A1482">
            <v>29</v>
          </cell>
          <cell r="B1482" t="str">
            <v>ERDC</v>
          </cell>
          <cell r="C1482" t="str">
            <v>1b</v>
          </cell>
          <cell r="D1482">
            <v>10</v>
          </cell>
          <cell r="E1482">
            <v>0</v>
          </cell>
          <cell r="F1482">
            <v>40562</v>
          </cell>
          <cell r="G1482">
            <v>22.5</v>
          </cell>
          <cell r="H1482">
            <v>8</v>
          </cell>
          <cell r="I1482">
            <v>8.0500000000000007</v>
          </cell>
        </row>
        <row r="1483">
          <cell r="A1483">
            <v>29</v>
          </cell>
          <cell r="B1483" t="str">
            <v>ERDC</v>
          </cell>
          <cell r="C1483" t="str">
            <v>1b</v>
          </cell>
          <cell r="D1483">
            <v>11</v>
          </cell>
          <cell r="E1483">
            <v>0</v>
          </cell>
          <cell r="F1483">
            <v>40562</v>
          </cell>
          <cell r="G1483">
            <v>22.9</v>
          </cell>
          <cell r="H1483">
            <v>7.7</v>
          </cell>
          <cell r="I1483">
            <v>8.4</v>
          </cell>
        </row>
        <row r="1484">
          <cell r="A1484">
            <v>29</v>
          </cell>
          <cell r="B1484" t="str">
            <v>ERDC</v>
          </cell>
          <cell r="C1484" t="str">
            <v>1b</v>
          </cell>
          <cell r="D1484">
            <v>12</v>
          </cell>
          <cell r="E1484">
            <v>0</v>
          </cell>
          <cell r="F1484">
            <v>40562</v>
          </cell>
          <cell r="G1484">
            <v>22.8</v>
          </cell>
          <cell r="H1484">
            <v>7.6</v>
          </cell>
          <cell r="I1484">
            <v>8.06</v>
          </cell>
        </row>
        <row r="1485">
          <cell r="A1485">
            <v>29</v>
          </cell>
          <cell r="B1485" t="str">
            <v>ERDC</v>
          </cell>
          <cell r="C1485" t="str">
            <v>1b</v>
          </cell>
          <cell r="D1485">
            <v>13</v>
          </cell>
          <cell r="E1485">
            <v>0</v>
          </cell>
          <cell r="F1485">
            <v>40562</v>
          </cell>
          <cell r="G1485">
            <v>22.4</v>
          </cell>
          <cell r="H1485">
            <v>7.2</v>
          </cell>
          <cell r="I1485">
            <v>7.99</v>
          </cell>
        </row>
        <row r="1486">
          <cell r="A1486">
            <v>29</v>
          </cell>
          <cell r="B1486" t="str">
            <v>ERDC</v>
          </cell>
          <cell r="C1486" t="str">
            <v>1b</v>
          </cell>
          <cell r="D1486">
            <v>14</v>
          </cell>
          <cell r="E1486">
            <v>0</v>
          </cell>
          <cell r="F1486">
            <v>40562</v>
          </cell>
          <cell r="G1486">
            <v>22.4</v>
          </cell>
          <cell r="H1486">
            <v>7.3</v>
          </cell>
          <cell r="I1486">
            <v>7.74</v>
          </cell>
        </row>
        <row r="1487">
          <cell r="A1487" t="str">
            <v>33b</v>
          </cell>
          <cell r="B1487" t="str">
            <v>ERDC</v>
          </cell>
          <cell r="C1487" t="str">
            <v>1b</v>
          </cell>
          <cell r="D1487">
            <v>1</v>
          </cell>
          <cell r="E1487">
            <v>0</v>
          </cell>
          <cell r="F1487">
            <v>40562</v>
          </cell>
          <cell r="G1487">
            <v>23.6</v>
          </cell>
          <cell r="H1487">
            <v>7.7</v>
          </cell>
          <cell r="I1487">
            <v>7.3</v>
          </cell>
          <cell r="J1487">
            <v>70</v>
          </cell>
          <cell r="K1487">
            <v>70</v>
          </cell>
          <cell r="L1487">
            <v>245</v>
          </cell>
          <cell r="M1487">
            <v>1</v>
          </cell>
        </row>
        <row r="1488">
          <cell r="A1488" t="str">
            <v>33b</v>
          </cell>
          <cell r="B1488" t="str">
            <v>ERDC</v>
          </cell>
          <cell r="C1488" t="str">
            <v>1b</v>
          </cell>
          <cell r="D1488">
            <v>2</v>
          </cell>
          <cell r="E1488">
            <v>0</v>
          </cell>
          <cell r="F1488">
            <v>40562</v>
          </cell>
          <cell r="G1488">
            <v>23.4</v>
          </cell>
          <cell r="H1488">
            <v>7.9</v>
          </cell>
          <cell r="I1488">
            <v>7.3</v>
          </cell>
        </row>
        <row r="1489">
          <cell r="A1489" t="str">
            <v>33b</v>
          </cell>
          <cell r="B1489" t="str">
            <v>ERDC</v>
          </cell>
          <cell r="C1489" t="str">
            <v>1b</v>
          </cell>
          <cell r="D1489">
            <v>3</v>
          </cell>
          <cell r="E1489">
            <v>0</v>
          </cell>
          <cell r="F1489">
            <v>40562</v>
          </cell>
          <cell r="G1489">
            <v>23.4</v>
          </cell>
          <cell r="H1489">
            <v>7.5</v>
          </cell>
          <cell r="I1489">
            <v>7.26</v>
          </cell>
        </row>
        <row r="1490">
          <cell r="A1490" t="str">
            <v>33b</v>
          </cell>
          <cell r="B1490" t="str">
            <v>ERDC</v>
          </cell>
          <cell r="C1490" t="str">
            <v>1b</v>
          </cell>
          <cell r="D1490">
            <v>4</v>
          </cell>
          <cell r="E1490">
            <v>0</v>
          </cell>
          <cell r="F1490">
            <v>40562</v>
          </cell>
          <cell r="G1490">
            <v>23.4</v>
          </cell>
          <cell r="H1490">
            <v>7.5</v>
          </cell>
          <cell r="I1490">
            <v>7.23</v>
          </cell>
        </row>
        <row r="1491">
          <cell r="A1491" t="str">
            <v>33b</v>
          </cell>
          <cell r="B1491" t="str">
            <v>ERDC</v>
          </cell>
          <cell r="C1491" t="str">
            <v>1b</v>
          </cell>
          <cell r="D1491">
            <v>5</v>
          </cell>
          <cell r="E1491">
            <v>0</v>
          </cell>
          <cell r="F1491">
            <v>40562</v>
          </cell>
          <cell r="G1491">
            <v>23.2</v>
          </cell>
          <cell r="H1491">
            <v>7.1</v>
          </cell>
          <cell r="I1491">
            <v>7.2</v>
          </cell>
        </row>
        <row r="1492">
          <cell r="A1492" t="str">
            <v>33b</v>
          </cell>
          <cell r="B1492" t="str">
            <v>ERDC</v>
          </cell>
          <cell r="C1492" t="str">
            <v>1b</v>
          </cell>
          <cell r="D1492">
            <v>6</v>
          </cell>
          <cell r="E1492">
            <v>0</v>
          </cell>
          <cell r="F1492">
            <v>40562</v>
          </cell>
          <cell r="G1492">
            <v>23.3</v>
          </cell>
          <cell r="H1492">
            <v>7.2</v>
          </cell>
          <cell r="I1492">
            <v>7.3</v>
          </cell>
        </row>
        <row r="1493">
          <cell r="A1493" t="str">
            <v>33b</v>
          </cell>
          <cell r="B1493" t="str">
            <v>ERDC</v>
          </cell>
          <cell r="C1493" t="str">
            <v>1b</v>
          </cell>
          <cell r="D1493">
            <v>7</v>
          </cell>
          <cell r="E1493">
            <v>0</v>
          </cell>
          <cell r="F1493">
            <v>40562</v>
          </cell>
          <cell r="G1493">
            <v>23</v>
          </cell>
          <cell r="H1493">
            <v>7.3</v>
          </cell>
          <cell r="I1493">
            <v>7.28</v>
          </cell>
        </row>
        <row r="1494">
          <cell r="A1494" t="str">
            <v>33b</v>
          </cell>
          <cell r="B1494" t="str">
            <v>ERDC</v>
          </cell>
          <cell r="C1494" t="str">
            <v>1b</v>
          </cell>
          <cell r="D1494">
            <v>8</v>
          </cell>
          <cell r="E1494">
            <v>0</v>
          </cell>
          <cell r="F1494">
            <v>40562</v>
          </cell>
          <cell r="G1494">
            <v>23.2</v>
          </cell>
          <cell r="H1494">
            <v>7.3</v>
          </cell>
          <cell r="I1494">
            <v>7.26</v>
          </cell>
        </row>
        <row r="1495">
          <cell r="A1495" t="str">
            <v>33b</v>
          </cell>
          <cell r="B1495" t="str">
            <v>ERDC</v>
          </cell>
          <cell r="C1495" t="str">
            <v>1b</v>
          </cell>
          <cell r="D1495">
            <v>9</v>
          </cell>
          <cell r="E1495">
            <v>0</v>
          </cell>
          <cell r="F1495">
            <v>40562</v>
          </cell>
          <cell r="G1495">
            <v>23.5</v>
          </cell>
          <cell r="H1495">
            <v>7.9</v>
          </cell>
          <cell r="I1495">
            <v>7.21</v>
          </cell>
        </row>
        <row r="1496">
          <cell r="A1496" t="str">
            <v>33b</v>
          </cell>
          <cell r="B1496" t="str">
            <v>ERDC</v>
          </cell>
          <cell r="C1496" t="str">
            <v>1b</v>
          </cell>
          <cell r="D1496">
            <v>10</v>
          </cell>
          <cell r="E1496">
            <v>0</v>
          </cell>
          <cell r="F1496">
            <v>40562</v>
          </cell>
          <cell r="G1496">
            <v>23.6</v>
          </cell>
          <cell r="H1496">
            <v>7.6</v>
          </cell>
          <cell r="I1496">
            <v>7.42</v>
          </cell>
        </row>
        <row r="1497">
          <cell r="A1497" t="str">
            <v>33b</v>
          </cell>
          <cell r="B1497" t="str">
            <v>ERDC</v>
          </cell>
          <cell r="C1497" t="str">
            <v>1b</v>
          </cell>
          <cell r="D1497">
            <v>11</v>
          </cell>
          <cell r="E1497">
            <v>0</v>
          </cell>
          <cell r="F1497">
            <v>40562</v>
          </cell>
          <cell r="G1497">
            <v>23.4</v>
          </cell>
          <cell r="H1497">
            <v>7.7</v>
          </cell>
          <cell r="I1497">
            <v>7.4</v>
          </cell>
        </row>
        <row r="1498">
          <cell r="A1498" t="str">
            <v>33b</v>
          </cell>
          <cell r="B1498" t="str">
            <v>ERDC</v>
          </cell>
          <cell r="C1498" t="str">
            <v>1b</v>
          </cell>
          <cell r="D1498">
            <v>12</v>
          </cell>
          <cell r="E1498">
            <v>0</v>
          </cell>
          <cell r="F1498">
            <v>40562</v>
          </cell>
          <cell r="G1498">
            <v>23.5</v>
          </cell>
          <cell r="H1498">
            <v>7.5</v>
          </cell>
          <cell r="I1498">
            <v>7.28</v>
          </cell>
        </row>
        <row r="1499">
          <cell r="A1499" t="str">
            <v>33b</v>
          </cell>
          <cell r="B1499" t="str">
            <v>ERDC</v>
          </cell>
          <cell r="C1499" t="str">
            <v>1b</v>
          </cell>
          <cell r="D1499">
            <v>13</v>
          </cell>
          <cell r="E1499">
            <v>0</v>
          </cell>
          <cell r="F1499">
            <v>40562</v>
          </cell>
          <cell r="G1499">
            <v>22.9</v>
          </cell>
          <cell r="H1499">
            <v>7.1</v>
          </cell>
          <cell r="I1499">
            <v>7.21</v>
          </cell>
        </row>
        <row r="1500">
          <cell r="A1500" t="str">
            <v>33b</v>
          </cell>
          <cell r="B1500" t="str">
            <v>ERDC</v>
          </cell>
          <cell r="C1500" t="str">
            <v>1b</v>
          </cell>
          <cell r="D1500">
            <v>14</v>
          </cell>
          <cell r="E1500">
            <v>0</v>
          </cell>
          <cell r="F1500">
            <v>40562</v>
          </cell>
          <cell r="G1500">
            <v>23</v>
          </cell>
          <cell r="H1500">
            <v>7.1</v>
          </cell>
          <cell r="I1500">
            <v>7.22</v>
          </cell>
        </row>
        <row r="1501">
          <cell r="A1501">
            <v>2</v>
          </cell>
          <cell r="B1501" t="str">
            <v>ERDC</v>
          </cell>
          <cell r="C1501" t="str">
            <v>1b</v>
          </cell>
          <cell r="D1501">
            <v>2</v>
          </cell>
          <cell r="E1501">
            <v>1</v>
          </cell>
          <cell r="F1501">
            <v>40562</v>
          </cell>
          <cell r="G1501">
            <v>23.9</v>
          </cell>
        </row>
        <row r="1502">
          <cell r="A1502">
            <v>4</v>
          </cell>
          <cell r="B1502" t="str">
            <v>ERDC</v>
          </cell>
          <cell r="C1502" t="str">
            <v>1b</v>
          </cell>
          <cell r="D1502">
            <v>6</v>
          </cell>
          <cell r="E1502">
            <v>1</v>
          </cell>
          <cell r="F1502">
            <v>40562</v>
          </cell>
          <cell r="G1502">
            <v>23.7</v>
          </cell>
        </row>
        <row r="1503">
          <cell r="A1503">
            <v>10</v>
          </cell>
          <cell r="B1503" t="str">
            <v>ERDC</v>
          </cell>
          <cell r="C1503" t="str">
            <v>1b</v>
          </cell>
          <cell r="D1503">
            <v>5</v>
          </cell>
          <cell r="E1503">
            <v>1</v>
          </cell>
          <cell r="F1503">
            <v>40562</v>
          </cell>
          <cell r="G1503">
            <v>22.8</v>
          </cell>
        </row>
        <row r="1504">
          <cell r="A1504">
            <v>13</v>
          </cell>
          <cell r="B1504" t="str">
            <v>ERDC</v>
          </cell>
          <cell r="C1504" t="str">
            <v>1b</v>
          </cell>
          <cell r="D1504">
            <v>1</v>
          </cell>
          <cell r="E1504">
            <v>1</v>
          </cell>
          <cell r="F1504">
            <v>40562</v>
          </cell>
          <cell r="G1504">
            <v>22.8</v>
          </cell>
        </row>
        <row r="1505">
          <cell r="A1505">
            <v>14</v>
          </cell>
          <cell r="B1505" t="str">
            <v>ERDC</v>
          </cell>
          <cell r="C1505" t="str">
            <v>1b</v>
          </cell>
          <cell r="D1505">
            <v>5</v>
          </cell>
          <cell r="E1505">
            <v>1</v>
          </cell>
          <cell r="F1505">
            <v>40562</v>
          </cell>
          <cell r="G1505">
            <v>23.3</v>
          </cell>
        </row>
        <row r="1506">
          <cell r="A1506">
            <v>15</v>
          </cell>
          <cell r="B1506" t="str">
            <v>ERDC</v>
          </cell>
          <cell r="C1506" t="str">
            <v>1b</v>
          </cell>
          <cell r="D1506">
            <v>5</v>
          </cell>
          <cell r="E1506">
            <v>1</v>
          </cell>
          <cell r="F1506">
            <v>40562</v>
          </cell>
          <cell r="G1506">
            <v>22.9</v>
          </cell>
        </row>
        <row r="1507">
          <cell r="A1507">
            <v>16</v>
          </cell>
          <cell r="B1507" t="str">
            <v>ERDC</v>
          </cell>
          <cell r="C1507" t="str">
            <v>1b</v>
          </cell>
          <cell r="D1507">
            <v>4</v>
          </cell>
          <cell r="E1507">
            <v>1</v>
          </cell>
          <cell r="F1507">
            <v>40562</v>
          </cell>
          <cell r="G1507">
            <v>23.4</v>
          </cell>
        </row>
        <row r="1508">
          <cell r="A1508">
            <v>17</v>
          </cell>
          <cell r="B1508" t="str">
            <v>ERDC</v>
          </cell>
          <cell r="C1508" t="str">
            <v>1b</v>
          </cell>
          <cell r="D1508">
            <v>6</v>
          </cell>
          <cell r="E1508">
            <v>1</v>
          </cell>
          <cell r="F1508">
            <v>40562</v>
          </cell>
          <cell r="G1508">
            <v>23.6</v>
          </cell>
        </row>
        <row r="1509">
          <cell r="A1509">
            <v>22</v>
          </cell>
          <cell r="B1509" t="str">
            <v>ERDC</v>
          </cell>
          <cell r="C1509" t="str">
            <v>1b</v>
          </cell>
          <cell r="D1509">
            <v>5</v>
          </cell>
          <cell r="E1509">
            <v>1</v>
          </cell>
          <cell r="F1509">
            <v>40562</v>
          </cell>
          <cell r="G1509">
            <v>23.8</v>
          </cell>
        </row>
        <row r="1510">
          <cell r="A1510">
            <v>23</v>
          </cell>
          <cell r="B1510" t="str">
            <v>ERDC</v>
          </cell>
          <cell r="C1510" t="str">
            <v>1b</v>
          </cell>
          <cell r="D1510">
            <v>2</v>
          </cell>
          <cell r="E1510">
            <v>1</v>
          </cell>
          <cell r="F1510">
            <v>40562</v>
          </cell>
          <cell r="G1510">
            <v>23.6</v>
          </cell>
        </row>
        <row r="1511">
          <cell r="A1511">
            <v>24</v>
          </cell>
          <cell r="B1511" t="str">
            <v>ERDC</v>
          </cell>
          <cell r="C1511" t="str">
            <v>1b</v>
          </cell>
          <cell r="D1511">
            <v>4</v>
          </cell>
          <cell r="E1511">
            <v>1</v>
          </cell>
          <cell r="F1511">
            <v>40562</v>
          </cell>
          <cell r="G1511">
            <v>23.3</v>
          </cell>
        </row>
        <row r="1512">
          <cell r="A1512">
            <v>26</v>
          </cell>
          <cell r="B1512" t="str">
            <v>ERDC</v>
          </cell>
          <cell r="C1512" t="str">
            <v>1b</v>
          </cell>
          <cell r="D1512">
            <v>1</v>
          </cell>
          <cell r="E1512">
            <v>1</v>
          </cell>
          <cell r="F1512">
            <v>40562</v>
          </cell>
          <cell r="G1512">
            <v>23.4</v>
          </cell>
        </row>
        <row r="1513">
          <cell r="A1513">
            <v>27</v>
          </cell>
          <cell r="B1513" t="str">
            <v>ERDC</v>
          </cell>
          <cell r="C1513" t="str">
            <v>1b</v>
          </cell>
          <cell r="D1513">
            <v>3</v>
          </cell>
          <cell r="E1513">
            <v>1</v>
          </cell>
          <cell r="F1513">
            <v>40562</v>
          </cell>
          <cell r="G1513">
            <v>23.3</v>
          </cell>
        </row>
        <row r="1514">
          <cell r="A1514">
            <v>28</v>
          </cell>
          <cell r="B1514" t="str">
            <v>ERDC</v>
          </cell>
          <cell r="C1514" t="str">
            <v>1b</v>
          </cell>
          <cell r="D1514">
            <v>3</v>
          </cell>
          <cell r="E1514">
            <v>1</v>
          </cell>
          <cell r="F1514">
            <v>40562</v>
          </cell>
          <cell r="G1514">
            <v>23.5</v>
          </cell>
        </row>
        <row r="1515">
          <cell r="A1515">
            <v>29</v>
          </cell>
          <cell r="B1515" t="str">
            <v>ERDC</v>
          </cell>
          <cell r="C1515" t="str">
            <v>1b</v>
          </cell>
          <cell r="D1515">
            <v>3</v>
          </cell>
          <cell r="E1515">
            <v>1</v>
          </cell>
          <cell r="F1515">
            <v>40562</v>
          </cell>
          <cell r="G1515">
            <v>23.5</v>
          </cell>
        </row>
        <row r="1516">
          <cell r="A1516" t="str">
            <v>33b</v>
          </cell>
          <cell r="B1516" t="str">
            <v>ERDC</v>
          </cell>
          <cell r="C1516" t="str">
            <v>1b</v>
          </cell>
          <cell r="D1516">
            <v>1</v>
          </cell>
          <cell r="E1516">
            <v>1</v>
          </cell>
          <cell r="F1516">
            <v>40562</v>
          </cell>
          <cell r="G1516">
            <v>23.6</v>
          </cell>
        </row>
        <row r="1517">
          <cell r="A1517">
            <v>2</v>
          </cell>
          <cell r="B1517" t="str">
            <v>ERDC</v>
          </cell>
          <cell r="C1517" t="str">
            <v>1b</v>
          </cell>
          <cell r="D1517">
            <v>12</v>
          </cell>
          <cell r="E1517">
            <v>2</v>
          </cell>
          <cell r="F1517">
            <v>40563</v>
          </cell>
          <cell r="G1517">
            <v>23.6</v>
          </cell>
        </row>
        <row r="1518">
          <cell r="A1518">
            <v>4</v>
          </cell>
          <cell r="B1518" t="str">
            <v>ERDC</v>
          </cell>
          <cell r="C1518" t="str">
            <v>1b</v>
          </cell>
          <cell r="D1518">
            <v>9</v>
          </cell>
          <cell r="E1518">
            <v>2</v>
          </cell>
          <cell r="F1518">
            <v>40563</v>
          </cell>
          <cell r="G1518">
            <v>23.3</v>
          </cell>
        </row>
        <row r="1519">
          <cell r="A1519">
            <v>10</v>
          </cell>
          <cell r="B1519" t="str">
            <v>ERDC</v>
          </cell>
          <cell r="C1519" t="str">
            <v>1b</v>
          </cell>
          <cell r="D1519">
            <v>11</v>
          </cell>
          <cell r="E1519">
            <v>2</v>
          </cell>
          <cell r="F1519">
            <v>40563</v>
          </cell>
          <cell r="G1519">
            <v>23.6</v>
          </cell>
        </row>
        <row r="1520">
          <cell r="A1520">
            <v>13</v>
          </cell>
          <cell r="B1520" t="str">
            <v>ERDC</v>
          </cell>
          <cell r="C1520" t="str">
            <v>1b</v>
          </cell>
          <cell r="D1520">
            <v>11</v>
          </cell>
          <cell r="E1520">
            <v>2</v>
          </cell>
          <cell r="F1520">
            <v>40563</v>
          </cell>
          <cell r="G1520">
            <v>23.4</v>
          </cell>
        </row>
        <row r="1521">
          <cell r="A1521">
            <v>14</v>
          </cell>
          <cell r="B1521" t="str">
            <v>ERDC</v>
          </cell>
          <cell r="C1521" t="str">
            <v>1b</v>
          </cell>
          <cell r="D1521">
            <v>9</v>
          </cell>
          <cell r="E1521">
            <v>2</v>
          </cell>
          <cell r="F1521">
            <v>40563</v>
          </cell>
          <cell r="G1521">
            <v>23.8</v>
          </cell>
        </row>
        <row r="1522">
          <cell r="A1522">
            <v>15</v>
          </cell>
          <cell r="B1522" t="str">
            <v>ERDC</v>
          </cell>
          <cell r="C1522" t="str">
            <v>1b</v>
          </cell>
          <cell r="D1522">
            <v>10</v>
          </cell>
          <cell r="E1522">
            <v>2</v>
          </cell>
          <cell r="F1522">
            <v>40563</v>
          </cell>
          <cell r="G1522">
            <v>23.3</v>
          </cell>
        </row>
        <row r="1523">
          <cell r="A1523">
            <v>16</v>
          </cell>
          <cell r="B1523" t="str">
            <v>ERDC</v>
          </cell>
          <cell r="C1523" t="str">
            <v>1b</v>
          </cell>
          <cell r="D1523">
            <v>8</v>
          </cell>
          <cell r="E1523">
            <v>2</v>
          </cell>
          <cell r="F1523">
            <v>40563</v>
          </cell>
          <cell r="G1523">
            <v>23.7</v>
          </cell>
        </row>
        <row r="1524">
          <cell r="A1524">
            <v>17</v>
          </cell>
          <cell r="B1524" t="str">
            <v>ERDC</v>
          </cell>
          <cell r="C1524" t="str">
            <v>1b</v>
          </cell>
          <cell r="D1524">
            <v>7</v>
          </cell>
          <cell r="E1524">
            <v>2</v>
          </cell>
          <cell r="F1524">
            <v>40563</v>
          </cell>
          <cell r="G1524">
            <v>23.2</v>
          </cell>
        </row>
        <row r="1525">
          <cell r="A1525">
            <v>22</v>
          </cell>
          <cell r="B1525" t="str">
            <v>ERDC</v>
          </cell>
          <cell r="C1525" t="str">
            <v>1b</v>
          </cell>
          <cell r="D1525">
            <v>8</v>
          </cell>
          <cell r="E1525">
            <v>2</v>
          </cell>
          <cell r="F1525">
            <v>40563</v>
          </cell>
          <cell r="G1525">
            <v>23.4</v>
          </cell>
        </row>
        <row r="1526">
          <cell r="A1526">
            <v>23</v>
          </cell>
          <cell r="B1526" t="str">
            <v>ERDC</v>
          </cell>
          <cell r="C1526" t="str">
            <v>1b</v>
          </cell>
          <cell r="D1526">
            <v>9</v>
          </cell>
          <cell r="E1526">
            <v>2</v>
          </cell>
          <cell r="F1526">
            <v>40563</v>
          </cell>
          <cell r="G1526">
            <v>23.5</v>
          </cell>
        </row>
        <row r="1527">
          <cell r="A1527">
            <v>24</v>
          </cell>
          <cell r="B1527" t="str">
            <v>ERDC</v>
          </cell>
          <cell r="C1527" t="str">
            <v>1b</v>
          </cell>
          <cell r="D1527">
            <v>5</v>
          </cell>
          <cell r="E1527">
            <v>2</v>
          </cell>
          <cell r="F1527">
            <v>40563</v>
          </cell>
          <cell r="G1527">
            <v>23.3</v>
          </cell>
        </row>
        <row r="1528">
          <cell r="A1528">
            <v>26</v>
          </cell>
          <cell r="B1528" t="str">
            <v>ERDC</v>
          </cell>
          <cell r="C1528" t="str">
            <v>1b</v>
          </cell>
          <cell r="D1528">
            <v>11</v>
          </cell>
          <cell r="E1528">
            <v>2</v>
          </cell>
          <cell r="F1528">
            <v>40563</v>
          </cell>
          <cell r="G1528">
            <v>23.3</v>
          </cell>
        </row>
        <row r="1529">
          <cell r="A1529">
            <v>27</v>
          </cell>
          <cell r="B1529" t="str">
            <v>ERDC</v>
          </cell>
          <cell r="C1529" t="str">
            <v>1b</v>
          </cell>
          <cell r="D1529">
            <v>7</v>
          </cell>
          <cell r="E1529">
            <v>2</v>
          </cell>
          <cell r="F1529">
            <v>40563</v>
          </cell>
          <cell r="G1529">
            <v>23.5</v>
          </cell>
        </row>
        <row r="1530">
          <cell r="A1530">
            <v>28</v>
          </cell>
          <cell r="B1530" t="str">
            <v>ERDC</v>
          </cell>
          <cell r="C1530" t="str">
            <v>1b</v>
          </cell>
          <cell r="D1530">
            <v>12</v>
          </cell>
          <cell r="E1530">
            <v>2</v>
          </cell>
          <cell r="F1530">
            <v>40563</v>
          </cell>
          <cell r="G1530">
            <v>23.1</v>
          </cell>
        </row>
        <row r="1531">
          <cell r="A1531">
            <v>29</v>
          </cell>
          <cell r="B1531" t="str">
            <v>ERDC</v>
          </cell>
          <cell r="C1531" t="str">
            <v>1b</v>
          </cell>
          <cell r="D1531">
            <v>3</v>
          </cell>
          <cell r="E1531">
            <v>2</v>
          </cell>
          <cell r="F1531">
            <v>40563</v>
          </cell>
          <cell r="G1531">
            <v>23.7</v>
          </cell>
        </row>
        <row r="1532">
          <cell r="A1532" t="str">
            <v>33b</v>
          </cell>
          <cell r="B1532" t="str">
            <v>ERDC</v>
          </cell>
          <cell r="C1532" t="str">
            <v>1b</v>
          </cell>
          <cell r="D1532">
            <v>8</v>
          </cell>
          <cell r="E1532">
            <v>2</v>
          </cell>
          <cell r="F1532">
            <v>40563</v>
          </cell>
          <cell r="G1532">
            <v>23.3</v>
          </cell>
        </row>
        <row r="1533">
          <cell r="A1533">
            <v>2</v>
          </cell>
          <cell r="B1533" t="str">
            <v>ERDC</v>
          </cell>
          <cell r="C1533" t="str">
            <v>1b</v>
          </cell>
          <cell r="D1533">
            <v>1</v>
          </cell>
          <cell r="E1533">
            <v>3</v>
          </cell>
          <cell r="F1533">
            <v>40564</v>
          </cell>
          <cell r="G1533">
            <v>22.6</v>
          </cell>
        </row>
        <row r="1534">
          <cell r="A1534">
            <v>4</v>
          </cell>
          <cell r="B1534" t="str">
            <v>ERDC</v>
          </cell>
          <cell r="C1534" t="str">
            <v>1b</v>
          </cell>
          <cell r="D1534">
            <v>3</v>
          </cell>
          <cell r="E1534">
            <v>3</v>
          </cell>
          <cell r="F1534">
            <v>40564</v>
          </cell>
          <cell r="G1534">
            <v>23.1</v>
          </cell>
        </row>
        <row r="1535">
          <cell r="A1535">
            <v>10</v>
          </cell>
          <cell r="B1535" t="str">
            <v>ERDC</v>
          </cell>
          <cell r="C1535" t="str">
            <v>1b</v>
          </cell>
          <cell r="D1535">
            <v>9</v>
          </cell>
          <cell r="E1535">
            <v>3</v>
          </cell>
          <cell r="F1535">
            <v>40564</v>
          </cell>
          <cell r="G1535">
            <v>23.1</v>
          </cell>
        </row>
        <row r="1536">
          <cell r="A1536">
            <v>13</v>
          </cell>
          <cell r="B1536" t="str">
            <v>ERDC</v>
          </cell>
          <cell r="C1536" t="str">
            <v>1b</v>
          </cell>
          <cell r="D1536">
            <v>8</v>
          </cell>
          <cell r="E1536">
            <v>3</v>
          </cell>
          <cell r="F1536">
            <v>40564</v>
          </cell>
          <cell r="G1536">
            <v>22.5</v>
          </cell>
        </row>
        <row r="1537">
          <cell r="A1537">
            <v>14</v>
          </cell>
          <cell r="B1537" t="str">
            <v>ERDC</v>
          </cell>
          <cell r="C1537" t="str">
            <v>1b</v>
          </cell>
          <cell r="D1537">
            <v>8</v>
          </cell>
          <cell r="E1537">
            <v>3</v>
          </cell>
          <cell r="F1537">
            <v>40564</v>
          </cell>
          <cell r="G1537">
            <v>23.1</v>
          </cell>
        </row>
        <row r="1538">
          <cell r="A1538">
            <v>15</v>
          </cell>
          <cell r="B1538" t="str">
            <v>ERDC</v>
          </cell>
          <cell r="C1538" t="str">
            <v>1b</v>
          </cell>
          <cell r="D1538">
            <v>11</v>
          </cell>
          <cell r="E1538">
            <v>3</v>
          </cell>
          <cell r="F1538">
            <v>40564</v>
          </cell>
          <cell r="G1538">
            <v>22.6</v>
          </cell>
        </row>
        <row r="1539">
          <cell r="A1539">
            <v>16</v>
          </cell>
          <cell r="B1539" t="str">
            <v>ERDC</v>
          </cell>
          <cell r="C1539" t="str">
            <v>1b</v>
          </cell>
          <cell r="D1539">
            <v>9</v>
          </cell>
          <cell r="E1539">
            <v>3</v>
          </cell>
          <cell r="F1539">
            <v>40564</v>
          </cell>
          <cell r="G1539">
            <v>22.5</v>
          </cell>
        </row>
        <row r="1540">
          <cell r="A1540">
            <v>17</v>
          </cell>
          <cell r="B1540" t="str">
            <v>ERDC</v>
          </cell>
          <cell r="C1540" t="str">
            <v>1b</v>
          </cell>
          <cell r="D1540">
            <v>9</v>
          </cell>
          <cell r="E1540">
            <v>3</v>
          </cell>
          <cell r="F1540">
            <v>40564</v>
          </cell>
          <cell r="G1540">
            <v>22.7</v>
          </cell>
        </row>
        <row r="1541">
          <cell r="A1541">
            <v>22</v>
          </cell>
          <cell r="B1541" t="str">
            <v>ERDC</v>
          </cell>
          <cell r="C1541" t="str">
            <v>1b</v>
          </cell>
          <cell r="D1541">
            <v>5</v>
          </cell>
          <cell r="E1541">
            <v>3</v>
          </cell>
          <cell r="F1541">
            <v>40564</v>
          </cell>
          <cell r="G1541">
            <v>23.3</v>
          </cell>
        </row>
        <row r="1542">
          <cell r="A1542">
            <v>23</v>
          </cell>
          <cell r="B1542" t="str">
            <v>ERDC</v>
          </cell>
          <cell r="C1542" t="str">
            <v>1b</v>
          </cell>
          <cell r="D1542">
            <v>7</v>
          </cell>
          <cell r="E1542">
            <v>3</v>
          </cell>
          <cell r="F1542">
            <v>40564</v>
          </cell>
          <cell r="G1542">
            <v>22.3</v>
          </cell>
        </row>
        <row r="1543">
          <cell r="A1543">
            <v>24</v>
          </cell>
          <cell r="B1543" t="str">
            <v>ERDC</v>
          </cell>
          <cell r="C1543" t="str">
            <v>1b</v>
          </cell>
          <cell r="D1543">
            <v>9</v>
          </cell>
          <cell r="E1543">
            <v>3</v>
          </cell>
          <cell r="F1543">
            <v>40564</v>
          </cell>
          <cell r="G1543">
            <v>22.3</v>
          </cell>
        </row>
        <row r="1544">
          <cell r="A1544">
            <v>26</v>
          </cell>
          <cell r="B1544" t="str">
            <v>ERDC</v>
          </cell>
          <cell r="C1544" t="str">
            <v>1b</v>
          </cell>
          <cell r="D1544">
            <v>11</v>
          </cell>
          <cell r="E1544">
            <v>3</v>
          </cell>
          <cell r="F1544">
            <v>40564</v>
          </cell>
          <cell r="G1544">
            <v>22.3</v>
          </cell>
        </row>
        <row r="1545">
          <cell r="A1545">
            <v>27</v>
          </cell>
          <cell r="B1545" t="str">
            <v>ERDC</v>
          </cell>
          <cell r="C1545" t="str">
            <v>1b</v>
          </cell>
          <cell r="D1545">
            <v>8</v>
          </cell>
          <cell r="E1545">
            <v>3</v>
          </cell>
          <cell r="F1545">
            <v>40564</v>
          </cell>
          <cell r="G1545">
            <v>22.4</v>
          </cell>
        </row>
        <row r="1546">
          <cell r="A1546">
            <v>28</v>
          </cell>
          <cell r="B1546" t="str">
            <v>ERDC</v>
          </cell>
          <cell r="C1546" t="str">
            <v>1b</v>
          </cell>
          <cell r="D1546">
            <v>12</v>
          </cell>
          <cell r="E1546">
            <v>3</v>
          </cell>
          <cell r="F1546">
            <v>40564</v>
          </cell>
          <cell r="G1546">
            <v>22.3</v>
          </cell>
        </row>
        <row r="1547">
          <cell r="A1547">
            <v>29</v>
          </cell>
          <cell r="B1547" t="str">
            <v>ERDC</v>
          </cell>
          <cell r="C1547" t="str">
            <v>1b</v>
          </cell>
          <cell r="D1547">
            <v>8</v>
          </cell>
          <cell r="E1547">
            <v>3</v>
          </cell>
          <cell r="F1547">
            <v>40564</v>
          </cell>
          <cell r="G1547">
            <v>22.9</v>
          </cell>
        </row>
        <row r="1548">
          <cell r="A1548" t="str">
            <v>33b</v>
          </cell>
          <cell r="B1548" t="str">
            <v>ERDC</v>
          </cell>
          <cell r="C1548" t="str">
            <v>1b</v>
          </cell>
          <cell r="D1548">
            <v>11</v>
          </cell>
          <cell r="E1548">
            <v>3</v>
          </cell>
          <cell r="F1548">
            <v>40564</v>
          </cell>
          <cell r="G1548">
            <v>22.7</v>
          </cell>
        </row>
        <row r="1549">
          <cell r="A1549">
            <v>2</v>
          </cell>
          <cell r="B1549" t="str">
            <v>ERDC</v>
          </cell>
          <cell r="C1549" t="str">
            <v>1b</v>
          </cell>
          <cell r="D1549">
            <v>2</v>
          </cell>
          <cell r="E1549">
            <v>4</v>
          </cell>
          <cell r="F1549">
            <v>40565</v>
          </cell>
          <cell r="G1549">
            <v>23.2</v>
          </cell>
        </row>
        <row r="1550">
          <cell r="A1550">
            <v>4</v>
          </cell>
          <cell r="B1550" t="str">
            <v>ERDC</v>
          </cell>
          <cell r="C1550" t="str">
            <v>1b</v>
          </cell>
          <cell r="D1550">
            <v>1</v>
          </cell>
          <cell r="E1550">
            <v>4</v>
          </cell>
          <cell r="F1550">
            <v>40565</v>
          </cell>
          <cell r="G1550">
            <v>21.5</v>
          </cell>
        </row>
        <row r="1551">
          <cell r="A1551">
            <v>10</v>
          </cell>
          <cell r="B1551" t="str">
            <v>ERDC</v>
          </cell>
          <cell r="C1551" t="str">
            <v>1b</v>
          </cell>
          <cell r="D1551">
            <v>5</v>
          </cell>
          <cell r="E1551">
            <v>4</v>
          </cell>
          <cell r="F1551">
            <v>40565</v>
          </cell>
          <cell r="G1551">
            <v>21.6</v>
          </cell>
        </row>
        <row r="1552">
          <cell r="A1552">
            <v>13</v>
          </cell>
          <cell r="B1552" t="str">
            <v>ERDC</v>
          </cell>
          <cell r="C1552" t="str">
            <v>1b</v>
          </cell>
          <cell r="D1552">
            <v>1</v>
          </cell>
          <cell r="E1552">
            <v>4</v>
          </cell>
          <cell r="F1552">
            <v>40565</v>
          </cell>
          <cell r="G1552">
            <v>22.1</v>
          </cell>
        </row>
        <row r="1553">
          <cell r="A1553">
            <v>14</v>
          </cell>
          <cell r="B1553" t="str">
            <v>ERDC</v>
          </cell>
          <cell r="C1553" t="str">
            <v>1b</v>
          </cell>
          <cell r="D1553">
            <v>5</v>
          </cell>
          <cell r="E1553">
            <v>4</v>
          </cell>
          <cell r="F1553">
            <v>40565</v>
          </cell>
          <cell r="G1553">
            <v>22.9</v>
          </cell>
        </row>
        <row r="1554">
          <cell r="A1554">
            <v>15</v>
          </cell>
          <cell r="B1554" t="str">
            <v>ERDC</v>
          </cell>
          <cell r="C1554" t="str">
            <v>1b</v>
          </cell>
          <cell r="D1554">
            <v>3</v>
          </cell>
          <cell r="E1554">
            <v>4</v>
          </cell>
          <cell r="F1554">
            <v>40565</v>
          </cell>
          <cell r="G1554">
            <v>22.2</v>
          </cell>
        </row>
        <row r="1555">
          <cell r="A1555">
            <v>16</v>
          </cell>
          <cell r="B1555" t="str">
            <v>ERDC</v>
          </cell>
          <cell r="C1555" t="str">
            <v>1b</v>
          </cell>
          <cell r="D1555">
            <v>2</v>
          </cell>
          <cell r="E1555">
            <v>4</v>
          </cell>
          <cell r="F1555">
            <v>40565</v>
          </cell>
          <cell r="G1555">
            <v>21.5</v>
          </cell>
        </row>
        <row r="1556">
          <cell r="A1556">
            <v>17</v>
          </cell>
          <cell r="B1556" t="str">
            <v>ERDC</v>
          </cell>
          <cell r="C1556" t="str">
            <v>1b</v>
          </cell>
          <cell r="D1556">
            <v>1</v>
          </cell>
          <cell r="E1556">
            <v>4</v>
          </cell>
          <cell r="F1556">
            <v>40565</v>
          </cell>
          <cell r="G1556">
            <v>23</v>
          </cell>
        </row>
        <row r="1557">
          <cell r="A1557">
            <v>22</v>
          </cell>
          <cell r="B1557" t="str">
            <v>ERDC</v>
          </cell>
          <cell r="C1557" t="str">
            <v>1b</v>
          </cell>
          <cell r="D1557">
            <v>3</v>
          </cell>
          <cell r="E1557">
            <v>4</v>
          </cell>
          <cell r="F1557">
            <v>40565</v>
          </cell>
          <cell r="G1557">
            <v>21.6</v>
          </cell>
        </row>
        <row r="1558">
          <cell r="A1558">
            <v>23</v>
          </cell>
          <cell r="B1558" t="str">
            <v>ERDC</v>
          </cell>
          <cell r="C1558" t="str">
            <v>1b</v>
          </cell>
          <cell r="D1558">
            <v>5</v>
          </cell>
          <cell r="E1558">
            <v>4</v>
          </cell>
          <cell r="F1558">
            <v>40565</v>
          </cell>
          <cell r="G1558">
            <v>22.8</v>
          </cell>
        </row>
        <row r="1559">
          <cell r="A1559">
            <v>24</v>
          </cell>
          <cell r="B1559" t="str">
            <v>ERDC</v>
          </cell>
          <cell r="C1559" t="str">
            <v>1b</v>
          </cell>
          <cell r="D1559">
            <v>2</v>
          </cell>
          <cell r="E1559">
            <v>4</v>
          </cell>
          <cell r="F1559">
            <v>40565</v>
          </cell>
          <cell r="G1559">
            <v>21.5</v>
          </cell>
        </row>
        <row r="1560">
          <cell r="A1560">
            <v>26</v>
          </cell>
          <cell r="B1560" t="str">
            <v>ERDC</v>
          </cell>
          <cell r="C1560" t="str">
            <v>1b</v>
          </cell>
          <cell r="D1560">
            <v>3</v>
          </cell>
          <cell r="E1560">
            <v>4</v>
          </cell>
          <cell r="F1560">
            <v>40565</v>
          </cell>
          <cell r="G1560">
            <v>23.1</v>
          </cell>
        </row>
        <row r="1561">
          <cell r="A1561">
            <v>27</v>
          </cell>
          <cell r="B1561" t="str">
            <v>ERDC</v>
          </cell>
          <cell r="C1561" t="str">
            <v>1b</v>
          </cell>
          <cell r="D1561">
            <v>4</v>
          </cell>
          <cell r="E1561">
            <v>4</v>
          </cell>
          <cell r="F1561">
            <v>40565</v>
          </cell>
          <cell r="G1561">
            <v>23.4</v>
          </cell>
        </row>
        <row r="1562">
          <cell r="A1562">
            <v>28</v>
          </cell>
          <cell r="B1562" t="str">
            <v>ERDC</v>
          </cell>
          <cell r="C1562" t="str">
            <v>1b</v>
          </cell>
          <cell r="D1562">
            <v>2</v>
          </cell>
          <cell r="E1562">
            <v>4</v>
          </cell>
          <cell r="F1562">
            <v>40565</v>
          </cell>
          <cell r="G1562">
            <v>22.2</v>
          </cell>
        </row>
        <row r="1563">
          <cell r="A1563">
            <v>29</v>
          </cell>
          <cell r="B1563" t="str">
            <v>ERDC</v>
          </cell>
          <cell r="C1563" t="str">
            <v>1b</v>
          </cell>
          <cell r="D1563">
            <v>4</v>
          </cell>
          <cell r="E1563">
            <v>4</v>
          </cell>
          <cell r="F1563">
            <v>40565</v>
          </cell>
          <cell r="G1563">
            <v>21.1</v>
          </cell>
        </row>
        <row r="1564">
          <cell r="A1564" t="str">
            <v>33b</v>
          </cell>
          <cell r="B1564" t="str">
            <v>ERDC</v>
          </cell>
          <cell r="C1564" t="str">
            <v>1b</v>
          </cell>
          <cell r="D1564">
            <v>2</v>
          </cell>
          <cell r="E1564">
            <v>4</v>
          </cell>
          <cell r="F1564">
            <v>40565</v>
          </cell>
          <cell r="G1564">
            <v>21.5</v>
          </cell>
        </row>
        <row r="1565">
          <cell r="A1565">
            <v>2</v>
          </cell>
          <cell r="B1565" t="str">
            <v>ERDC</v>
          </cell>
          <cell r="C1565" t="str">
            <v>1b</v>
          </cell>
          <cell r="D1565">
            <v>4</v>
          </cell>
          <cell r="E1565">
            <v>5</v>
          </cell>
          <cell r="F1565">
            <v>40566</v>
          </cell>
          <cell r="G1565">
            <v>23.5</v>
          </cell>
        </row>
        <row r="1566">
          <cell r="A1566">
            <v>4</v>
          </cell>
          <cell r="B1566" t="str">
            <v>ERDC</v>
          </cell>
          <cell r="C1566" t="str">
            <v>1b</v>
          </cell>
          <cell r="D1566">
            <v>6</v>
          </cell>
          <cell r="E1566">
            <v>5</v>
          </cell>
          <cell r="F1566">
            <v>40566</v>
          </cell>
          <cell r="G1566">
            <v>23</v>
          </cell>
        </row>
        <row r="1567">
          <cell r="A1567">
            <v>10</v>
          </cell>
          <cell r="B1567" t="str">
            <v>ERDC</v>
          </cell>
          <cell r="C1567" t="str">
            <v>1b</v>
          </cell>
          <cell r="D1567">
            <v>7</v>
          </cell>
          <cell r="E1567">
            <v>5</v>
          </cell>
          <cell r="F1567">
            <v>40566</v>
          </cell>
          <cell r="G1567">
            <v>23.4</v>
          </cell>
        </row>
        <row r="1568">
          <cell r="A1568">
            <v>13</v>
          </cell>
          <cell r="B1568" t="str">
            <v>ERDC</v>
          </cell>
          <cell r="C1568" t="str">
            <v>1b</v>
          </cell>
          <cell r="D1568">
            <v>4</v>
          </cell>
          <cell r="E1568">
            <v>5</v>
          </cell>
          <cell r="F1568">
            <v>40566</v>
          </cell>
          <cell r="G1568">
            <v>23.3</v>
          </cell>
        </row>
        <row r="1569">
          <cell r="A1569">
            <v>14</v>
          </cell>
          <cell r="B1569" t="str">
            <v>ERDC</v>
          </cell>
          <cell r="C1569" t="str">
            <v>1b</v>
          </cell>
          <cell r="D1569">
            <v>12</v>
          </cell>
          <cell r="E1569">
            <v>5</v>
          </cell>
          <cell r="F1569">
            <v>40566</v>
          </cell>
          <cell r="G1569">
            <v>22.9</v>
          </cell>
        </row>
        <row r="1570">
          <cell r="A1570">
            <v>15</v>
          </cell>
          <cell r="B1570" t="str">
            <v>ERDC</v>
          </cell>
          <cell r="C1570" t="str">
            <v>1b</v>
          </cell>
          <cell r="D1570">
            <v>12</v>
          </cell>
          <cell r="E1570">
            <v>5</v>
          </cell>
          <cell r="F1570">
            <v>40566</v>
          </cell>
          <cell r="G1570">
            <v>23</v>
          </cell>
        </row>
        <row r="1571">
          <cell r="A1571">
            <v>16</v>
          </cell>
          <cell r="B1571" t="str">
            <v>ERDC</v>
          </cell>
          <cell r="C1571" t="str">
            <v>1b</v>
          </cell>
          <cell r="D1571">
            <v>6</v>
          </cell>
          <cell r="E1571">
            <v>5</v>
          </cell>
          <cell r="F1571">
            <v>40566</v>
          </cell>
          <cell r="G1571">
            <v>23.6</v>
          </cell>
        </row>
        <row r="1572">
          <cell r="A1572">
            <v>17</v>
          </cell>
          <cell r="B1572" t="str">
            <v>ERDC</v>
          </cell>
          <cell r="C1572" t="str">
            <v>1b</v>
          </cell>
          <cell r="D1572">
            <v>9</v>
          </cell>
          <cell r="E1572">
            <v>5</v>
          </cell>
          <cell r="F1572">
            <v>40566</v>
          </cell>
          <cell r="G1572">
            <v>23</v>
          </cell>
        </row>
        <row r="1573">
          <cell r="A1573">
            <v>22</v>
          </cell>
          <cell r="B1573" t="str">
            <v>ERDC</v>
          </cell>
          <cell r="C1573" t="str">
            <v>1b</v>
          </cell>
          <cell r="D1573">
            <v>1</v>
          </cell>
          <cell r="E1573">
            <v>5</v>
          </cell>
          <cell r="F1573">
            <v>40566</v>
          </cell>
          <cell r="G1573">
            <v>23</v>
          </cell>
        </row>
        <row r="1574">
          <cell r="A1574">
            <v>23</v>
          </cell>
          <cell r="B1574" t="str">
            <v>ERDC</v>
          </cell>
          <cell r="C1574" t="str">
            <v>1b</v>
          </cell>
          <cell r="D1574">
            <v>3</v>
          </cell>
          <cell r="E1574">
            <v>5</v>
          </cell>
          <cell r="F1574">
            <v>40566</v>
          </cell>
          <cell r="G1574">
            <v>23</v>
          </cell>
        </row>
        <row r="1575">
          <cell r="A1575">
            <v>24</v>
          </cell>
          <cell r="B1575" t="str">
            <v>ERDC</v>
          </cell>
          <cell r="C1575" t="str">
            <v>1b</v>
          </cell>
          <cell r="D1575">
            <v>2</v>
          </cell>
          <cell r="E1575">
            <v>5</v>
          </cell>
          <cell r="F1575">
            <v>40566</v>
          </cell>
          <cell r="G1575">
            <v>23</v>
          </cell>
        </row>
        <row r="1576">
          <cell r="A1576">
            <v>26</v>
          </cell>
          <cell r="B1576" t="str">
            <v>ERDC</v>
          </cell>
          <cell r="C1576" t="str">
            <v>1b</v>
          </cell>
          <cell r="D1576">
            <v>3</v>
          </cell>
          <cell r="E1576">
            <v>5</v>
          </cell>
          <cell r="F1576">
            <v>40566</v>
          </cell>
          <cell r="G1576">
            <v>22.9</v>
          </cell>
        </row>
        <row r="1577">
          <cell r="A1577">
            <v>27</v>
          </cell>
          <cell r="B1577" t="str">
            <v>ERDC</v>
          </cell>
          <cell r="C1577" t="str">
            <v>1b</v>
          </cell>
          <cell r="D1577">
            <v>5</v>
          </cell>
          <cell r="E1577">
            <v>5</v>
          </cell>
          <cell r="F1577">
            <v>40566</v>
          </cell>
          <cell r="G1577">
            <v>23.2</v>
          </cell>
        </row>
        <row r="1578">
          <cell r="A1578">
            <v>28</v>
          </cell>
          <cell r="B1578" t="str">
            <v>ERDC</v>
          </cell>
          <cell r="C1578" t="str">
            <v>1b</v>
          </cell>
          <cell r="D1578">
            <v>10</v>
          </cell>
          <cell r="E1578">
            <v>5</v>
          </cell>
          <cell r="F1578">
            <v>40566</v>
          </cell>
          <cell r="G1578">
            <v>22.9</v>
          </cell>
        </row>
        <row r="1579">
          <cell r="A1579">
            <v>29</v>
          </cell>
          <cell r="B1579" t="str">
            <v>ERDC</v>
          </cell>
          <cell r="C1579" t="str">
            <v>1b</v>
          </cell>
          <cell r="D1579">
            <v>9</v>
          </cell>
          <cell r="E1579">
            <v>5</v>
          </cell>
          <cell r="F1579">
            <v>40566</v>
          </cell>
          <cell r="G1579">
            <v>23.2</v>
          </cell>
        </row>
        <row r="1580">
          <cell r="A1580" t="str">
            <v>33b</v>
          </cell>
          <cell r="B1580" t="str">
            <v>ERDC</v>
          </cell>
          <cell r="C1580" t="str">
            <v>1b</v>
          </cell>
          <cell r="D1580">
            <v>11</v>
          </cell>
          <cell r="E1580">
            <v>5</v>
          </cell>
          <cell r="F1580">
            <v>40566</v>
          </cell>
          <cell r="G1580">
            <v>23.1</v>
          </cell>
        </row>
        <row r="1581">
          <cell r="A1581">
            <v>2</v>
          </cell>
          <cell r="B1581" t="str">
            <v>ERDC</v>
          </cell>
          <cell r="C1581" t="str">
            <v>1b</v>
          </cell>
          <cell r="D1581">
            <v>2</v>
          </cell>
          <cell r="E1581">
            <v>6</v>
          </cell>
          <cell r="F1581">
            <v>40567</v>
          </cell>
          <cell r="G1581">
            <v>23</v>
          </cell>
        </row>
        <row r="1582">
          <cell r="A1582">
            <v>4</v>
          </cell>
          <cell r="B1582" t="str">
            <v>ERDC</v>
          </cell>
          <cell r="C1582" t="str">
            <v>1b</v>
          </cell>
          <cell r="D1582">
            <v>6</v>
          </cell>
          <cell r="E1582">
            <v>6</v>
          </cell>
          <cell r="F1582">
            <v>40567</v>
          </cell>
          <cell r="G1582">
            <v>23</v>
          </cell>
        </row>
        <row r="1583">
          <cell r="A1583">
            <v>10</v>
          </cell>
          <cell r="B1583" t="str">
            <v>ERDC</v>
          </cell>
          <cell r="C1583" t="str">
            <v>1b</v>
          </cell>
          <cell r="D1583">
            <v>2</v>
          </cell>
          <cell r="E1583">
            <v>6</v>
          </cell>
          <cell r="F1583">
            <v>40567</v>
          </cell>
          <cell r="G1583">
            <v>23</v>
          </cell>
        </row>
        <row r="1584">
          <cell r="A1584">
            <v>13</v>
          </cell>
          <cell r="B1584" t="str">
            <v>ERDC</v>
          </cell>
          <cell r="C1584" t="str">
            <v>1b</v>
          </cell>
          <cell r="D1584">
            <v>8</v>
          </cell>
          <cell r="E1584">
            <v>6</v>
          </cell>
          <cell r="F1584">
            <v>40567</v>
          </cell>
          <cell r="G1584">
            <v>22.8</v>
          </cell>
        </row>
        <row r="1585">
          <cell r="A1585">
            <v>14</v>
          </cell>
          <cell r="B1585" t="str">
            <v>ERDC</v>
          </cell>
          <cell r="C1585" t="str">
            <v>1b</v>
          </cell>
          <cell r="D1585">
            <v>7</v>
          </cell>
          <cell r="E1585">
            <v>6</v>
          </cell>
          <cell r="F1585">
            <v>40567</v>
          </cell>
          <cell r="G1585">
            <v>23</v>
          </cell>
        </row>
        <row r="1586">
          <cell r="A1586">
            <v>15</v>
          </cell>
          <cell r="B1586" t="str">
            <v>ERDC</v>
          </cell>
          <cell r="C1586" t="str">
            <v>1b</v>
          </cell>
          <cell r="E1586">
            <v>6</v>
          </cell>
          <cell r="F1586">
            <v>40567</v>
          </cell>
          <cell r="G1586">
            <v>23.2</v>
          </cell>
        </row>
        <row r="1587">
          <cell r="A1587">
            <v>16</v>
          </cell>
          <cell r="B1587" t="str">
            <v>ERDC</v>
          </cell>
          <cell r="C1587" t="str">
            <v>1b</v>
          </cell>
          <cell r="D1587">
            <v>12</v>
          </cell>
          <cell r="E1587">
            <v>6</v>
          </cell>
          <cell r="F1587">
            <v>40567</v>
          </cell>
          <cell r="G1587">
            <v>23.2</v>
          </cell>
        </row>
        <row r="1588">
          <cell r="A1588">
            <v>17</v>
          </cell>
          <cell r="B1588" t="str">
            <v>ERDC</v>
          </cell>
          <cell r="C1588" t="str">
            <v>1b</v>
          </cell>
          <cell r="D1588">
            <v>1</v>
          </cell>
          <cell r="E1588">
            <v>6</v>
          </cell>
          <cell r="F1588">
            <v>40567</v>
          </cell>
          <cell r="G1588">
            <v>23.2</v>
          </cell>
        </row>
        <row r="1589">
          <cell r="A1589">
            <v>22</v>
          </cell>
          <cell r="B1589" t="str">
            <v>ERDC</v>
          </cell>
          <cell r="C1589" t="str">
            <v>1b</v>
          </cell>
          <cell r="D1589">
            <v>5</v>
          </cell>
          <cell r="E1589">
            <v>6</v>
          </cell>
          <cell r="F1589">
            <v>40567</v>
          </cell>
          <cell r="G1589">
            <v>23.5</v>
          </cell>
        </row>
        <row r="1590">
          <cell r="A1590">
            <v>23</v>
          </cell>
          <cell r="B1590" t="str">
            <v>ERDC</v>
          </cell>
          <cell r="C1590" t="str">
            <v>1b</v>
          </cell>
          <cell r="D1590">
            <v>7</v>
          </cell>
          <cell r="E1590">
            <v>6</v>
          </cell>
          <cell r="F1590">
            <v>40567</v>
          </cell>
          <cell r="G1590">
            <v>23.8</v>
          </cell>
        </row>
        <row r="1591">
          <cell r="A1591">
            <v>24</v>
          </cell>
          <cell r="B1591" t="str">
            <v>ERDC</v>
          </cell>
          <cell r="C1591" t="str">
            <v>1b</v>
          </cell>
          <cell r="D1591">
            <v>3</v>
          </cell>
          <cell r="E1591">
            <v>6</v>
          </cell>
          <cell r="F1591">
            <v>40567</v>
          </cell>
          <cell r="G1591">
            <v>22</v>
          </cell>
        </row>
        <row r="1592">
          <cell r="A1592">
            <v>26</v>
          </cell>
          <cell r="B1592" t="str">
            <v>ERDC</v>
          </cell>
          <cell r="C1592" t="str">
            <v>1b</v>
          </cell>
          <cell r="D1592">
            <v>4</v>
          </cell>
          <cell r="E1592">
            <v>6</v>
          </cell>
          <cell r="F1592">
            <v>40567</v>
          </cell>
          <cell r="G1592">
            <v>22.6</v>
          </cell>
        </row>
        <row r="1593">
          <cell r="A1593">
            <v>27</v>
          </cell>
          <cell r="B1593" t="str">
            <v>ERDC</v>
          </cell>
          <cell r="C1593" t="str">
            <v>1b</v>
          </cell>
          <cell r="D1593">
            <v>3</v>
          </cell>
          <cell r="E1593">
            <v>6</v>
          </cell>
          <cell r="F1593">
            <v>40567</v>
          </cell>
          <cell r="G1593">
            <v>23</v>
          </cell>
        </row>
        <row r="1594">
          <cell r="A1594">
            <v>28</v>
          </cell>
          <cell r="B1594" t="str">
            <v>ERDC</v>
          </cell>
          <cell r="C1594" t="str">
            <v>1b</v>
          </cell>
          <cell r="D1594">
            <v>3</v>
          </cell>
          <cell r="E1594">
            <v>6</v>
          </cell>
          <cell r="F1594">
            <v>40567</v>
          </cell>
          <cell r="G1594">
            <v>23.4</v>
          </cell>
        </row>
        <row r="1595">
          <cell r="A1595">
            <v>29</v>
          </cell>
          <cell r="B1595" t="str">
            <v>ERDC</v>
          </cell>
          <cell r="C1595" t="str">
            <v>1b</v>
          </cell>
          <cell r="D1595">
            <v>5</v>
          </cell>
          <cell r="E1595">
            <v>6</v>
          </cell>
          <cell r="F1595">
            <v>40567</v>
          </cell>
          <cell r="G1595">
            <v>22.7</v>
          </cell>
        </row>
        <row r="1596">
          <cell r="A1596" t="str">
            <v>33b</v>
          </cell>
          <cell r="B1596" t="str">
            <v>ERDC</v>
          </cell>
          <cell r="C1596" t="str">
            <v>1b</v>
          </cell>
          <cell r="D1596">
            <v>7</v>
          </cell>
          <cell r="E1596">
            <v>6</v>
          </cell>
          <cell r="F1596">
            <v>40567</v>
          </cell>
          <cell r="G1596">
            <v>23.2</v>
          </cell>
        </row>
        <row r="1597">
          <cell r="A1597">
            <v>2</v>
          </cell>
          <cell r="B1597" t="str">
            <v>ERDC</v>
          </cell>
          <cell r="C1597" t="str">
            <v>1b</v>
          </cell>
          <cell r="D1597">
            <v>1</v>
          </cell>
          <cell r="E1597">
            <v>7</v>
          </cell>
          <cell r="F1597">
            <v>40568</v>
          </cell>
          <cell r="G1597">
            <v>22.5</v>
          </cell>
          <cell r="H1597">
            <v>8.1</v>
          </cell>
          <cell r="I1597">
            <v>7.57</v>
          </cell>
          <cell r="L1597">
            <v>247</v>
          </cell>
        </row>
        <row r="1598">
          <cell r="A1598">
            <v>2</v>
          </cell>
          <cell r="B1598" t="str">
            <v>ERDC</v>
          </cell>
          <cell r="C1598" t="str">
            <v>1b</v>
          </cell>
          <cell r="D1598">
            <v>2</v>
          </cell>
          <cell r="E1598">
            <v>7</v>
          </cell>
          <cell r="F1598">
            <v>40568</v>
          </cell>
          <cell r="H1598">
            <v>7.6</v>
          </cell>
          <cell r="I1598">
            <v>7.51</v>
          </cell>
          <cell r="L1598">
            <v>244</v>
          </cell>
        </row>
        <row r="1599">
          <cell r="A1599">
            <v>2</v>
          </cell>
          <cell r="B1599" t="str">
            <v>ERDC</v>
          </cell>
          <cell r="C1599" t="str">
            <v>1b</v>
          </cell>
          <cell r="D1599">
            <v>3</v>
          </cell>
          <cell r="E1599">
            <v>7</v>
          </cell>
          <cell r="F1599">
            <v>40568</v>
          </cell>
          <cell r="H1599">
            <v>8.1999999999999993</v>
          </cell>
          <cell r="I1599">
            <v>7.54</v>
          </cell>
          <cell r="L1599">
            <v>248</v>
          </cell>
        </row>
        <row r="1600">
          <cell r="A1600">
            <v>2</v>
          </cell>
          <cell r="B1600" t="str">
            <v>ERDC</v>
          </cell>
          <cell r="C1600" t="str">
            <v>1b</v>
          </cell>
          <cell r="D1600">
            <v>4</v>
          </cell>
          <cell r="E1600">
            <v>7</v>
          </cell>
          <cell r="F1600">
            <v>40568</v>
          </cell>
          <cell r="H1600">
            <v>7.6</v>
          </cell>
          <cell r="I1600">
            <v>7.58</v>
          </cell>
          <cell r="L1600">
            <v>243</v>
          </cell>
        </row>
        <row r="1601">
          <cell r="A1601">
            <v>2</v>
          </cell>
          <cell r="B1601" t="str">
            <v>ERDC</v>
          </cell>
          <cell r="C1601" t="str">
            <v>1b</v>
          </cell>
          <cell r="D1601">
            <v>5</v>
          </cell>
          <cell r="E1601">
            <v>7</v>
          </cell>
          <cell r="F1601">
            <v>40568</v>
          </cell>
          <cell r="H1601">
            <v>8.6</v>
          </cell>
          <cell r="I1601">
            <v>7.62</v>
          </cell>
          <cell r="L1601">
            <v>248</v>
          </cell>
        </row>
        <row r="1602">
          <cell r="A1602">
            <v>2</v>
          </cell>
          <cell r="B1602" t="str">
            <v>ERDC</v>
          </cell>
          <cell r="C1602" t="str">
            <v>1b</v>
          </cell>
          <cell r="D1602">
            <v>6</v>
          </cell>
          <cell r="E1602">
            <v>7</v>
          </cell>
          <cell r="F1602">
            <v>40568</v>
          </cell>
          <cell r="H1602">
            <v>8.3000000000000007</v>
          </cell>
          <cell r="I1602">
            <v>7.59</v>
          </cell>
          <cell r="L1602">
            <v>245</v>
          </cell>
        </row>
        <row r="1603">
          <cell r="A1603">
            <v>2</v>
          </cell>
          <cell r="B1603" t="str">
            <v>ERDC</v>
          </cell>
          <cell r="C1603" t="str">
            <v>1b</v>
          </cell>
          <cell r="D1603">
            <v>7</v>
          </cell>
          <cell r="E1603">
            <v>7</v>
          </cell>
          <cell r="F1603">
            <v>40568</v>
          </cell>
          <cell r="H1603">
            <v>7.7</v>
          </cell>
          <cell r="I1603">
            <v>7.26</v>
          </cell>
          <cell r="L1603">
            <v>244</v>
          </cell>
        </row>
        <row r="1604">
          <cell r="A1604">
            <v>2</v>
          </cell>
          <cell r="B1604" t="str">
            <v>ERDC</v>
          </cell>
          <cell r="C1604" t="str">
            <v>1b</v>
          </cell>
          <cell r="D1604">
            <v>8</v>
          </cell>
          <cell r="E1604">
            <v>7</v>
          </cell>
          <cell r="F1604">
            <v>40568</v>
          </cell>
          <cell r="H1604">
            <v>7.7</v>
          </cell>
          <cell r="I1604">
            <v>7.27</v>
          </cell>
          <cell r="L1604">
            <v>249</v>
          </cell>
        </row>
        <row r="1605">
          <cell r="A1605">
            <v>2</v>
          </cell>
          <cell r="B1605" t="str">
            <v>ERDC</v>
          </cell>
          <cell r="C1605" t="str">
            <v>1b</v>
          </cell>
          <cell r="D1605">
            <v>9</v>
          </cell>
          <cell r="E1605">
            <v>7</v>
          </cell>
          <cell r="F1605">
            <v>40568</v>
          </cell>
          <cell r="H1605">
            <v>8</v>
          </cell>
          <cell r="I1605">
            <v>7.4</v>
          </cell>
          <cell r="L1605">
            <v>250</v>
          </cell>
        </row>
        <row r="1606">
          <cell r="A1606">
            <v>2</v>
          </cell>
          <cell r="B1606" t="str">
            <v>ERDC</v>
          </cell>
          <cell r="C1606" t="str">
            <v>1b</v>
          </cell>
          <cell r="D1606">
            <v>10</v>
          </cell>
          <cell r="E1606">
            <v>7</v>
          </cell>
          <cell r="F1606">
            <v>40568</v>
          </cell>
          <cell r="H1606">
            <v>7.7</v>
          </cell>
          <cell r="I1606">
            <v>7.29</v>
          </cell>
          <cell r="L1606">
            <v>250</v>
          </cell>
        </row>
        <row r="1607">
          <cell r="A1607">
            <v>2</v>
          </cell>
          <cell r="B1607" t="str">
            <v>ERDC</v>
          </cell>
          <cell r="C1607" t="str">
            <v>1b</v>
          </cell>
          <cell r="D1607">
            <v>11</v>
          </cell>
          <cell r="E1607">
            <v>7</v>
          </cell>
          <cell r="F1607">
            <v>40568</v>
          </cell>
          <cell r="H1607">
            <v>7.2</v>
          </cell>
          <cell r="I1607">
            <v>7.26</v>
          </cell>
          <cell r="L1607">
            <v>251</v>
          </cell>
        </row>
        <row r="1608">
          <cell r="A1608">
            <v>2</v>
          </cell>
          <cell r="B1608" t="str">
            <v>ERDC</v>
          </cell>
          <cell r="C1608" t="str">
            <v>1b</v>
          </cell>
          <cell r="D1608">
            <v>12</v>
          </cell>
          <cell r="E1608">
            <v>7</v>
          </cell>
          <cell r="F1608">
            <v>40568</v>
          </cell>
          <cell r="H1608">
            <v>7.3</v>
          </cell>
          <cell r="I1608">
            <v>7.28</v>
          </cell>
          <cell r="L1608">
            <v>250</v>
          </cell>
        </row>
        <row r="1609">
          <cell r="A1609">
            <v>2</v>
          </cell>
          <cell r="B1609" t="str">
            <v>ERDC</v>
          </cell>
          <cell r="C1609" t="str">
            <v>1b</v>
          </cell>
          <cell r="D1609">
            <v>13</v>
          </cell>
          <cell r="E1609">
            <v>7</v>
          </cell>
          <cell r="F1609">
            <v>40568</v>
          </cell>
          <cell r="H1609">
            <v>7.6</v>
          </cell>
          <cell r="I1609">
            <v>7.31</v>
          </cell>
          <cell r="L1609">
            <v>248</v>
          </cell>
        </row>
        <row r="1610">
          <cell r="A1610">
            <v>2</v>
          </cell>
          <cell r="B1610" t="str">
            <v>ERDC</v>
          </cell>
          <cell r="C1610" t="str">
            <v>1b</v>
          </cell>
          <cell r="D1610">
            <v>14</v>
          </cell>
          <cell r="E1610">
            <v>7</v>
          </cell>
          <cell r="F1610">
            <v>40568</v>
          </cell>
          <cell r="H1610">
            <v>7.8</v>
          </cell>
          <cell r="I1610">
            <v>7.4</v>
          </cell>
          <cell r="L1610">
            <v>249</v>
          </cell>
        </row>
        <row r="1611">
          <cell r="A1611">
            <v>4</v>
          </cell>
          <cell r="B1611" t="str">
            <v>ERDC</v>
          </cell>
          <cell r="C1611" t="str">
            <v>1b</v>
          </cell>
          <cell r="D1611">
            <v>1</v>
          </cell>
          <cell r="E1611">
            <v>7</v>
          </cell>
          <cell r="F1611">
            <v>40568</v>
          </cell>
          <cell r="H1611">
            <v>7.6</v>
          </cell>
          <cell r="I1611">
            <v>7.71</v>
          </cell>
          <cell r="L1611">
            <v>254</v>
          </cell>
        </row>
        <row r="1612">
          <cell r="A1612">
            <v>4</v>
          </cell>
          <cell r="B1612" t="str">
            <v>ERDC</v>
          </cell>
          <cell r="C1612" t="str">
            <v>1b</v>
          </cell>
          <cell r="D1612">
            <v>2</v>
          </cell>
          <cell r="E1612">
            <v>7</v>
          </cell>
          <cell r="F1612">
            <v>40568</v>
          </cell>
          <cell r="H1612">
            <v>7.8</v>
          </cell>
          <cell r="I1612">
            <v>7.68</v>
          </cell>
          <cell r="L1612">
            <v>247</v>
          </cell>
        </row>
        <row r="1613">
          <cell r="A1613">
            <v>4</v>
          </cell>
          <cell r="B1613" t="str">
            <v>ERDC</v>
          </cell>
          <cell r="C1613" t="str">
            <v>1b</v>
          </cell>
          <cell r="D1613">
            <v>3</v>
          </cell>
          <cell r="E1613">
            <v>7</v>
          </cell>
          <cell r="F1613">
            <v>40568</v>
          </cell>
          <cell r="G1613">
            <v>23.7</v>
          </cell>
          <cell r="H1613">
            <v>8.1</v>
          </cell>
          <cell r="I1613">
            <v>7.69</v>
          </cell>
          <cell r="L1613">
            <v>245</v>
          </cell>
        </row>
        <row r="1614">
          <cell r="A1614">
            <v>4</v>
          </cell>
          <cell r="B1614" t="str">
            <v>ERDC</v>
          </cell>
          <cell r="C1614" t="str">
            <v>1b</v>
          </cell>
          <cell r="D1614">
            <v>4</v>
          </cell>
          <cell r="E1614">
            <v>7</v>
          </cell>
          <cell r="F1614">
            <v>40568</v>
          </cell>
          <cell r="H1614">
            <v>7.4</v>
          </cell>
          <cell r="I1614">
            <v>7.53</v>
          </cell>
          <cell r="L1614">
            <v>226</v>
          </cell>
        </row>
        <row r="1615">
          <cell r="A1615">
            <v>4</v>
          </cell>
          <cell r="B1615" t="str">
            <v>ERDC</v>
          </cell>
          <cell r="C1615" t="str">
            <v>1b</v>
          </cell>
          <cell r="D1615">
            <v>5</v>
          </cell>
          <cell r="E1615">
            <v>7</v>
          </cell>
          <cell r="F1615">
            <v>40568</v>
          </cell>
          <cell r="H1615">
            <v>8.1999999999999993</v>
          </cell>
          <cell r="I1615">
            <v>7.51</v>
          </cell>
          <cell r="L1615">
            <v>233</v>
          </cell>
        </row>
        <row r="1616">
          <cell r="A1616">
            <v>4</v>
          </cell>
          <cell r="B1616" t="str">
            <v>ERDC</v>
          </cell>
          <cell r="C1616" t="str">
            <v>1b</v>
          </cell>
          <cell r="D1616">
            <v>6</v>
          </cell>
          <cell r="E1616">
            <v>7</v>
          </cell>
          <cell r="F1616">
            <v>40568</v>
          </cell>
          <cell r="H1616">
            <v>8.1999999999999993</v>
          </cell>
          <cell r="I1616">
            <v>7.6</v>
          </cell>
          <cell r="L1616">
            <v>247</v>
          </cell>
        </row>
        <row r="1617">
          <cell r="A1617">
            <v>4</v>
          </cell>
          <cell r="B1617" t="str">
            <v>ERDC</v>
          </cell>
          <cell r="C1617" t="str">
            <v>1b</v>
          </cell>
          <cell r="D1617">
            <v>7</v>
          </cell>
          <cell r="E1617">
            <v>7</v>
          </cell>
          <cell r="F1617">
            <v>40568</v>
          </cell>
          <cell r="H1617">
            <v>8.1</v>
          </cell>
          <cell r="I1617">
            <v>7.45</v>
          </cell>
          <cell r="L1617">
            <v>244</v>
          </cell>
        </row>
        <row r="1618">
          <cell r="A1618">
            <v>4</v>
          </cell>
          <cell r="B1618" t="str">
            <v>ERDC</v>
          </cell>
          <cell r="C1618" t="str">
            <v>1b</v>
          </cell>
          <cell r="D1618">
            <v>8</v>
          </cell>
          <cell r="E1618">
            <v>7</v>
          </cell>
          <cell r="F1618">
            <v>40568</v>
          </cell>
          <cell r="H1618">
            <v>7.7</v>
          </cell>
          <cell r="I1618">
            <v>7.43</v>
          </cell>
          <cell r="L1618">
            <v>248</v>
          </cell>
        </row>
        <row r="1619">
          <cell r="A1619">
            <v>4</v>
          </cell>
          <cell r="B1619" t="str">
            <v>ERDC</v>
          </cell>
          <cell r="C1619" t="str">
            <v>1b</v>
          </cell>
          <cell r="D1619">
            <v>9</v>
          </cell>
          <cell r="E1619">
            <v>7</v>
          </cell>
          <cell r="F1619">
            <v>40568</v>
          </cell>
          <cell r="H1619">
            <v>7.4</v>
          </cell>
          <cell r="I1619">
            <v>7.46</v>
          </cell>
          <cell r="L1619">
            <v>244</v>
          </cell>
        </row>
        <row r="1620">
          <cell r="A1620">
            <v>4</v>
          </cell>
          <cell r="B1620" t="str">
            <v>ERDC</v>
          </cell>
          <cell r="C1620" t="str">
            <v>1b</v>
          </cell>
          <cell r="D1620">
            <v>10</v>
          </cell>
          <cell r="E1620">
            <v>7</v>
          </cell>
          <cell r="F1620">
            <v>40568</v>
          </cell>
          <cell r="H1620">
            <v>7.5</v>
          </cell>
          <cell r="I1620">
            <v>7.43</v>
          </cell>
          <cell r="L1620">
            <v>250</v>
          </cell>
        </row>
        <row r="1621">
          <cell r="A1621">
            <v>4</v>
          </cell>
          <cell r="B1621" t="str">
            <v>ERDC</v>
          </cell>
          <cell r="C1621" t="str">
            <v>1b</v>
          </cell>
          <cell r="D1621">
            <v>11</v>
          </cell>
          <cell r="E1621">
            <v>7</v>
          </cell>
          <cell r="F1621">
            <v>40568</v>
          </cell>
          <cell r="H1621">
            <v>8</v>
          </cell>
          <cell r="I1621">
            <v>7.49</v>
          </cell>
          <cell r="L1621">
            <v>243</v>
          </cell>
        </row>
        <row r="1622">
          <cell r="A1622">
            <v>4</v>
          </cell>
          <cell r="B1622" t="str">
            <v>ERDC</v>
          </cell>
          <cell r="C1622" t="str">
            <v>1b</v>
          </cell>
          <cell r="D1622">
            <v>12</v>
          </cell>
          <cell r="E1622">
            <v>7</v>
          </cell>
          <cell r="F1622">
            <v>40568</v>
          </cell>
          <cell r="H1622">
            <v>7.6</v>
          </cell>
          <cell r="I1622">
            <v>7.4</v>
          </cell>
          <cell r="L1622">
            <v>248</v>
          </cell>
        </row>
        <row r="1623">
          <cell r="A1623">
            <v>4</v>
          </cell>
          <cell r="B1623" t="str">
            <v>ERDC</v>
          </cell>
          <cell r="C1623" t="str">
            <v>1b</v>
          </cell>
          <cell r="D1623">
            <v>13</v>
          </cell>
          <cell r="E1623">
            <v>7</v>
          </cell>
          <cell r="F1623">
            <v>40568</v>
          </cell>
          <cell r="H1623">
            <v>7.3</v>
          </cell>
          <cell r="I1623">
            <v>7.51</v>
          </cell>
          <cell r="L1623">
            <v>254</v>
          </cell>
        </row>
        <row r="1624">
          <cell r="A1624">
            <v>4</v>
          </cell>
          <cell r="B1624" t="str">
            <v>ERDC</v>
          </cell>
          <cell r="C1624" t="str">
            <v>1b</v>
          </cell>
          <cell r="D1624">
            <v>14</v>
          </cell>
          <cell r="E1624">
            <v>7</v>
          </cell>
          <cell r="F1624">
            <v>40568</v>
          </cell>
          <cell r="H1624">
            <v>7.6</v>
          </cell>
          <cell r="I1624">
            <v>7.62</v>
          </cell>
          <cell r="L1624">
            <v>240</v>
          </cell>
        </row>
        <row r="1625">
          <cell r="A1625">
            <v>10</v>
          </cell>
          <cell r="B1625" t="str">
            <v>ERDC</v>
          </cell>
          <cell r="C1625" t="str">
            <v>1b</v>
          </cell>
          <cell r="D1625">
            <v>1</v>
          </cell>
          <cell r="E1625">
            <v>7</v>
          </cell>
          <cell r="F1625">
            <v>40568</v>
          </cell>
          <cell r="H1625">
            <v>8.1</v>
          </cell>
          <cell r="I1625">
            <v>7.61</v>
          </cell>
          <cell r="L1625">
            <v>245</v>
          </cell>
        </row>
        <row r="1626">
          <cell r="A1626">
            <v>10</v>
          </cell>
          <cell r="B1626" t="str">
            <v>ERDC</v>
          </cell>
          <cell r="C1626" t="str">
            <v>1b</v>
          </cell>
          <cell r="D1626">
            <v>2</v>
          </cell>
          <cell r="E1626">
            <v>7</v>
          </cell>
          <cell r="F1626">
            <v>40568</v>
          </cell>
          <cell r="H1626">
            <v>8.3000000000000007</v>
          </cell>
          <cell r="I1626">
            <v>7.46</v>
          </cell>
          <cell r="L1626">
            <v>249</v>
          </cell>
        </row>
        <row r="1627">
          <cell r="A1627">
            <v>10</v>
          </cell>
          <cell r="B1627" t="str">
            <v>ERDC</v>
          </cell>
          <cell r="C1627" t="str">
            <v>1b</v>
          </cell>
          <cell r="D1627">
            <v>3</v>
          </cell>
          <cell r="E1627">
            <v>7</v>
          </cell>
          <cell r="F1627">
            <v>40568</v>
          </cell>
          <cell r="H1627">
            <v>8.3000000000000007</v>
          </cell>
          <cell r="I1627">
            <v>7.54</v>
          </cell>
          <cell r="L1627">
            <v>2525</v>
          </cell>
        </row>
        <row r="1628">
          <cell r="A1628">
            <v>10</v>
          </cell>
          <cell r="B1628" t="str">
            <v>ERDC</v>
          </cell>
          <cell r="C1628" t="str">
            <v>1b</v>
          </cell>
          <cell r="D1628">
            <v>4</v>
          </cell>
          <cell r="E1628">
            <v>7</v>
          </cell>
          <cell r="F1628">
            <v>40568</v>
          </cell>
          <cell r="H1628">
            <v>8.1999999999999993</v>
          </cell>
          <cell r="I1628">
            <v>7.59</v>
          </cell>
          <cell r="L1628">
            <v>250</v>
          </cell>
        </row>
        <row r="1629">
          <cell r="A1629">
            <v>10</v>
          </cell>
          <cell r="B1629" t="str">
            <v>ERDC</v>
          </cell>
          <cell r="C1629" t="str">
            <v>1b</v>
          </cell>
          <cell r="D1629">
            <v>5</v>
          </cell>
          <cell r="E1629">
            <v>7</v>
          </cell>
          <cell r="F1629">
            <v>40568</v>
          </cell>
          <cell r="H1629">
            <v>7.7</v>
          </cell>
          <cell r="I1629">
            <v>7.68</v>
          </cell>
          <cell r="L1629">
            <v>252</v>
          </cell>
        </row>
        <row r="1630">
          <cell r="A1630">
            <v>10</v>
          </cell>
          <cell r="B1630" t="str">
            <v>ERDC</v>
          </cell>
          <cell r="C1630" t="str">
            <v>1b</v>
          </cell>
          <cell r="D1630">
            <v>6</v>
          </cell>
          <cell r="E1630">
            <v>7</v>
          </cell>
          <cell r="F1630">
            <v>40568</v>
          </cell>
          <cell r="G1630">
            <v>23.4</v>
          </cell>
          <cell r="H1630">
            <v>8.1</v>
          </cell>
          <cell r="I1630">
            <v>7.61</v>
          </cell>
          <cell r="L1630">
            <v>250</v>
          </cell>
        </row>
        <row r="1631">
          <cell r="A1631">
            <v>10</v>
          </cell>
          <cell r="B1631" t="str">
            <v>ERDC</v>
          </cell>
          <cell r="C1631" t="str">
            <v>1b</v>
          </cell>
          <cell r="D1631">
            <v>7</v>
          </cell>
          <cell r="E1631">
            <v>7</v>
          </cell>
          <cell r="F1631">
            <v>40568</v>
          </cell>
          <cell r="H1631">
            <v>8.3000000000000007</v>
          </cell>
          <cell r="I1631">
            <v>7.54</v>
          </cell>
          <cell r="L1631">
            <v>250</v>
          </cell>
        </row>
        <row r="1632">
          <cell r="A1632">
            <v>10</v>
          </cell>
          <cell r="B1632" t="str">
            <v>ERDC</v>
          </cell>
          <cell r="C1632" t="str">
            <v>1b</v>
          </cell>
          <cell r="D1632">
            <v>8</v>
          </cell>
          <cell r="E1632">
            <v>7</v>
          </cell>
          <cell r="F1632">
            <v>40568</v>
          </cell>
          <cell r="H1632">
            <v>7.4</v>
          </cell>
          <cell r="I1632">
            <v>7.43</v>
          </cell>
          <cell r="L1632">
            <v>254</v>
          </cell>
        </row>
        <row r="1633">
          <cell r="A1633">
            <v>10</v>
          </cell>
          <cell r="B1633" t="str">
            <v>ERDC</v>
          </cell>
          <cell r="C1633" t="str">
            <v>1b</v>
          </cell>
          <cell r="D1633">
            <v>9</v>
          </cell>
          <cell r="E1633">
            <v>7</v>
          </cell>
          <cell r="F1633">
            <v>40568</v>
          </cell>
          <cell r="H1633">
            <v>7.9</v>
          </cell>
          <cell r="I1633">
            <v>7.25</v>
          </cell>
          <cell r="L1633">
            <v>252</v>
          </cell>
        </row>
        <row r="1634">
          <cell r="A1634">
            <v>10</v>
          </cell>
          <cell r="B1634" t="str">
            <v>ERDC</v>
          </cell>
          <cell r="C1634" t="str">
            <v>1b</v>
          </cell>
          <cell r="D1634">
            <v>10</v>
          </cell>
          <cell r="E1634">
            <v>7</v>
          </cell>
          <cell r="F1634">
            <v>40568</v>
          </cell>
          <cell r="H1634">
            <v>7.3</v>
          </cell>
          <cell r="I1634">
            <v>7.43</v>
          </cell>
          <cell r="L1634">
            <v>249</v>
          </cell>
        </row>
        <row r="1635">
          <cell r="A1635">
            <v>10</v>
          </cell>
          <cell r="B1635" t="str">
            <v>ERDC</v>
          </cell>
          <cell r="C1635" t="str">
            <v>1b</v>
          </cell>
          <cell r="D1635">
            <v>11</v>
          </cell>
          <cell r="E1635">
            <v>7</v>
          </cell>
          <cell r="F1635">
            <v>40568</v>
          </cell>
          <cell r="H1635">
            <v>8.1</v>
          </cell>
          <cell r="I1635">
            <v>7.39</v>
          </cell>
          <cell r="L1635">
            <v>241</v>
          </cell>
        </row>
        <row r="1636">
          <cell r="A1636">
            <v>10</v>
          </cell>
          <cell r="B1636" t="str">
            <v>ERDC</v>
          </cell>
          <cell r="C1636" t="str">
            <v>1b</v>
          </cell>
          <cell r="D1636">
            <v>12</v>
          </cell>
          <cell r="E1636">
            <v>7</v>
          </cell>
          <cell r="F1636">
            <v>40568</v>
          </cell>
          <cell r="H1636">
            <v>7.6</v>
          </cell>
          <cell r="I1636">
            <v>7.45</v>
          </cell>
          <cell r="L1636">
            <v>246</v>
          </cell>
        </row>
        <row r="1637">
          <cell r="A1637">
            <v>10</v>
          </cell>
          <cell r="B1637" t="str">
            <v>ERDC</v>
          </cell>
          <cell r="C1637" t="str">
            <v>1b</v>
          </cell>
          <cell r="D1637">
            <v>13</v>
          </cell>
          <cell r="E1637">
            <v>7</v>
          </cell>
          <cell r="F1637">
            <v>40568</v>
          </cell>
          <cell r="H1637">
            <v>7.9</v>
          </cell>
          <cell r="I1637">
            <v>7.41</v>
          </cell>
          <cell r="L1637">
            <v>248</v>
          </cell>
        </row>
        <row r="1638">
          <cell r="A1638">
            <v>10</v>
          </cell>
          <cell r="B1638" t="str">
            <v>ERDC</v>
          </cell>
          <cell r="C1638" t="str">
            <v>1b</v>
          </cell>
          <cell r="D1638">
            <v>14</v>
          </cell>
          <cell r="E1638">
            <v>7</v>
          </cell>
          <cell r="F1638">
            <v>40568</v>
          </cell>
          <cell r="H1638">
            <v>7.7</v>
          </cell>
          <cell r="I1638">
            <v>7.48</v>
          </cell>
          <cell r="L1638">
            <v>250</v>
          </cell>
        </row>
        <row r="1639">
          <cell r="A1639">
            <v>13</v>
          </cell>
          <cell r="B1639" t="str">
            <v>ERDC</v>
          </cell>
          <cell r="C1639" t="str">
            <v>1b</v>
          </cell>
          <cell r="D1639">
            <v>1</v>
          </cell>
          <cell r="E1639">
            <v>7</v>
          </cell>
          <cell r="F1639">
            <v>40568</v>
          </cell>
          <cell r="H1639">
            <v>7.5</v>
          </cell>
          <cell r="I1639">
            <v>7.47</v>
          </cell>
          <cell r="L1639">
            <v>236</v>
          </cell>
        </row>
        <row r="1640">
          <cell r="A1640">
            <v>13</v>
          </cell>
          <cell r="B1640" t="str">
            <v>ERDC</v>
          </cell>
          <cell r="C1640" t="str">
            <v>1b</v>
          </cell>
          <cell r="D1640">
            <v>2</v>
          </cell>
          <cell r="E1640">
            <v>7</v>
          </cell>
          <cell r="F1640">
            <v>40568</v>
          </cell>
          <cell r="G1640">
            <v>22.2</v>
          </cell>
          <cell r="H1640">
            <v>7.6</v>
          </cell>
          <cell r="I1640">
            <v>7.39</v>
          </cell>
          <cell r="L1640">
            <v>250</v>
          </cell>
        </row>
        <row r="1641">
          <cell r="A1641">
            <v>13</v>
          </cell>
          <cell r="B1641" t="str">
            <v>ERDC</v>
          </cell>
          <cell r="C1641" t="str">
            <v>1b</v>
          </cell>
          <cell r="D1641">
            <v>3</v>
          </cell>
          <cell r="E1641">
            <v>7</v>
          </cell>
          <cell r="F1641">
            <v>40568</v>
          </cell>
          <cell r="H1641">
            <v>8</v>
          </cell>
          <cell r="I1641">
            <v>7.51</v>
          </cell>
          <cell r="L1641">
            <v>246</v>
          </cell>
        </row>
        <row r="1642">
          <cell r="A1642">
            <v>13</v>
          </cell>
          <cell r="B1642" t="str">
            <v>ERDC</v>
          </cell>
          <cell r="C1642" t="str">
            <v>1b</v>
          </cell>
          <cell r="D1642">
            <v>4</v>
          </cell>
          <cell r="E1642">
            <v>7</v>
          </cell>
          <cell r="F1642">
            <v>40568</v>
          </cell>
          <cell r="H1642">
            <v>8.1999999999999993</v>
          </cell>
          <cell r="I1642">
            <v>7.5</v>
          </cell>
          <cell r="L1642">
            <v>250</v>
          </cell>
        </row>
        <row r="1643">
          <cell r="A1643">
            <v>13</v>
          </cell>
          <cell r="B1643" t="str">
            <v>ERDC</v>
          </cell>
          <cell r="C1643" t="str">
            <v>1b</v>
          </cell>
          <cell r="D1643">
            <v>5</v>
          </cell>
          <cell r="E1643">
            <v>7</v>
          </cell>
          <cell r="F1643">
            <v>40568</v>
          </cell>
          <cell r="H1643">
            <v>8.3000000000000007</v>
          </cell>
          <cell r="I1643">
            <v>7.55</v>
          </cell>
          <cell r="L1643">
            <v>244</v>
          </cell>
        </row>
        <row r="1644">
          <cell r="A1644">
            <v>13</v>
          </cell>
          <cell r="B1644" t="str">
            <v>ERDC</v>
          </cell>
          <cell r="C1644" t="str">
            <v>1b</v>
          </cell>
          <cell r="D1644">
            <v>6</v>
          </cell>
          <cell r="E1644">
            <v>7</v>
          </cell>
          <cell r="F1644">
            <v>40568</v>
          </cell>
          <cell r="H1644">
            <v>8.1</v>
          </cell>
          <cell r="I1644">
            <v>7.52</v>
          </cell>
          <cell r="L1644">
            <v>250</v>
          </cell>
        </row>
        <row r="1645">
          <cell r="A1645">
            <v>13</v>
          </cell>
          <cell r="B1645" t="str">
            <v>ERDC</v>
          </cell>
          <cell r="C1645" t="str">
            <v>1b</v>
          </cell>
          <cell r="D1645">
            <v>7</v>
          </cell>
          <cell r="E1645">
            <v>7</v>
          </cell>
          <cell r="F1645">
            <v>40568</v>
          </cell>
          <cell r="H1645">
            <v>8.1999999999999993</v>
          </cell>
          <cell r="I1645">
            <v>7.48</v>
          </cell>
          <cell r="L1645">
            <v>246</v>
          </cell>
        </row>
        <row r="1646">
          <cell r="A1646">
            <v>13</v>
          </cell>
          <cell r="B1646" t="str">
            <v>ERDC</v>
          </cell>
          <cell r="C1646" t="str">
            <v>1b</v>
          </cell>
          <cell r="D1646">
            <v>8</v>
          </cell>
          <cell r="E1646">
            <v>7</v>
          </cell>
          <cell r="F1646">
            <v>40568</v>
          </cell>
          <cell r="H1646">
            <v>8</v>
          </cell>
          <cell r="I1646">
            <v>7.5</v>
          </cell>
          <cell r="L1646">
            <v>254</v>
          </cell>
        </row>
        <row r="1647">
          <cell r="A1647">
            <v>13</v>
          </cell>
          <cell r="B1647" t="str">
            <v>ERDC</v>
          </cell>
          <cell r="C1647" t="str">
            <v>1b</v>
          </cell>
          <cell r="D1647">
            <v>9</v>
          </cell>
          <cell r="E1647">
            <v>7</v>
          </cell>
          <cell r="F1647">
            <v>40568</v>
          </cell>
          <cell r="H1647">
            <v>8.3000000000000007</v>
          </cell>
          <cell r="I1647">
            <v>7.44</v>
          </cell>
          <cell r="L1647">
            <v>250</v>
          </cell>
        </row>
        <row r="1648">
          <cell r="A1648">
            <v>13</v>
          </cell>
          <cell r="B1648" t="str">
            <v>ERDC</v>
          </cell>
          <cell r="C1648" t="str">
            <v>1b</v>
          </cell>
          <cell r="D1648">
            <v>10</v>
          </cell>
          <cell r="E1648">
            <v>7</v>
          </cell>
          <cell r="F1648">
            <v>40568</v>
          </cell>
          <cell r="H1648">
            <v>7.5</v>
          </cell>
          <cell r="I1648">
            <v>7.44</v>
          </cell>
          <cell r="L1648">
            <v>255</v>
          </cell>
        </row>
        <row r="1649">
          <cell r="A1649">
            <v>13</v>
          </cell>
          <cell r="B1649" t="str">
            <v>ERDC</v>
          </cell>
          <cell r="C1649" t="str">
            <v>1b</v>
          </cell>
          <cell r="D1649">
            <v>11</v>
          </cell>
          <cell r="E1649">
            <v>7</v>
          </cell>
          <cell r="F1649">
            <v>40568</v>
          </cell>
          <cell r="H1649">
            <v>7.1</v>
          </cell>
          <cell r="I1649">
            <v>7.48</v>
          </cell>
          <cell r="L1649">
            <v>221</v>
          </cell>
        </row>
        <row r="1650">
          <cell r="A1650">
            <v>13</v>
          </cell>
          <cell r="B1650" t="str">
            <v>ERDC</v>
          </cell>
          <cell r="C1650" t="str">
            <v>1b</v>
          </cell>
          <cell r="D1650">
            <v>12</v>
          </cell>
          <cell r="E1650">
            <v>7</v>
          </cell>
          <cell r="F1650">
            <v>40568</v>
          </cell>
          <cell r="H1650">
            <v>8</v>
          </cell>
          <cell r="I1650">
            <v>7.44</v>
          </cell>
          <cell r="L1650">
            <v>255</v>
          </cell>
        </row>
        <row r="1651">
          <cell r="A1651">
            <v>13</v>
          </cell>
          <cell r="B1651" t="str">
            <v>ERDC</v>
          </cell>
          <cell r="C1651" t="str">
            <v>1b</v>
          </cell>
          <cell r="D1651">
            <v>13</v>
          </cell>
          <cell r="E1651">
            <v>7</v>
          </cell>
          <cell r="F1651">
            <v>40568</v>
          </cell>
          <cell r="H1651">
            <v>7.3</v>
          </cell>
          <cell r="I1651">
            <v>7.77</v>
          </cell>
          <cell r="L1651">
            <v>247</v>
          </cell>
        </row>
        <row r="1652">
          <cell r="A1652">
            <v>13</v>
          </cell>
          <cell r="B1652" t="str">
            <v>ERDC</v>
          </cell>
          <cell r="C1652" t="str">
            <v>1b</v>
          </cell>
          <cell r="D1652">
            <v>14</v>
          </cell>
          <cell r="E1652">
            <v>7</v>
          </cell>
          <cell r="F1652">
            <v>40568</v>
          </cell>
          <cell r="H1652">
            <v>7.8</v>
          </cell>
          <cell r="I1652">
            <v>7.51</v>
          </cell>
          <cell r="L1652">
            <v>250</v>
          </cell>
        </row>
        <row r="1653">
          <cell r="A1653">
            <v>14</v>
          </cell>
          <cell r="B1653" t="str">
            <v>ERDC</v>
          </cell>
          <cell r="C1653" t="str">
            <v>1b</v>
          </cell>
          <cell r="D1653">
            <v>1</v>
          </cell>
          <cell r="E1653">
            <v>7</v>
          </cell>
          <cell r="F1653">
            <v>40568</v>
          </cell>
          <cell r="H1653">
            <v>7.7</v>
          </cell>
          <cell r="I1653">
            <v>7.57</v>
          </cell>
          <cell r="L1653">
            <v>245</v>
          </cell>
        </row>
        <row r="1654">
          <cell r="A1654">
            <v>14</v>
          </cell>
          <cell r="B1654" t="str">
            <v>ERDC</v>
          </cell>
          <cell r="C1654" t="str">
            <v>1b</v>
          </cell>
          <cell r="D1654">
            <v>2</v>
          </cell>
          <cell r="E1654">
            <v>7</v>
          </cell>
          <cell r="F1654">
            <v>40568</v>
          </cell>
          <cell r="H1654">
            <v>7.8</v>
          </cell>
          <cell r="I1654">
            <v>7.52</v>
          </cell>
          <cell r="L1654">
            <v>248</v>
          </cell>
        </row>
        <row r="1655">
          <cell r="A1655">
            <v>14</v>
          </cell>
          <cell r="B1655" t="str">
            <v>ERDC</v>
          </cell>
          <cell r="C1655" t="str">
            <v>1b</v>
          </cell>
          <cell r="D1655">
            <v>3</v>
          </cell>
          <cell r="E1655">
            <v>7</v>
          </cell>
          <cell r="F1655">
            <v>40568</v>
          </cell>
          <cell r="H1655">
            <v>7.9</v>
          </cell>
          <cell r="I1655">
            <v>7.56</v>
          </cell>
          <cell r="L1655">
            <v>247</v>
          </cell>
        </row>
        <row r="1656">
          <cell r="A1656">
            <v>14</v>
          </cell>
          <cell r="B1656" t="str">
            <v>ERDC</v>
          </cell>
          <cell r="C1656" t="str">
            <v>1b</v>
          </cell>
          <cell r="D1656">
            <v>4</v>
          </cell>
          <cell r="E1656">
            <v>7</v>
          </cell>
          <cell r="F1656">
            <v>40568</v>
          </cell>
          <cell r="H1656">
            <v>8.1</v>
          </cell>
          <cell r="I1656">
            <v>7.59</v>
          </cell>
          <cell r="L1656">
            <v>241</v>
          </cell>
        </row>
        <row r="1657">
          <cell r="A1657">
            <v>14</v>
          </cell>
          <cell r="B1657" t="str">
            <v>ERDC</v>
          </cell>
          <cell r="C1657" t="str">
            <v>1b</v>
          </cell>
          <cell r="D1657">
            <v>5</v>
          </cell>
          <cell r="E1657">
            <v>7</v>
          </cell>
          <cell r="F1657">
            <v>40568</v>
          </cell>
          <cell r="H1657">
            <v>7.6</v>
          </cell>
          <cell r="I1657">
            <v>7.45</v>
          </cell>
          <cell r="L1657">
            <v>246</v>
          </cell>
        </row>
        <row r="1658">
          <cell r="A1658">
            <v>14</v>
          </cell>
          <cell r="B1658" t="str">
            <v>ERDC</v>
          </cell>
          <cell r="C1658" t="str">
            <v>1b</v>
          </cell>
          <cell r="D1658">
            <v>6</v>
          </cell>
          <cell r="E1658">
            <v>7</v>
          </cell>
          <cell r="F1658">
            <v>40568</v>
          </cell>
          <cell r="H1658">
            <v>8.5</v>
          </cell>
          <cell r="I1658">
            <v>7.56</v>
          </cell>
          <cell r="L1658">
            <v>247</v>
          </cell>
        </row>
        <row r="1659">
          <cell r="A1659">
            <v>14</v>
          </cell>
          <cell r="B1659" t="str">
            <v>ERDC</v>
          </cell>
          <cell r="C1659" t="str">
            <v>1b</v>
          </cell>
          <cell r="D1659">
            <v>7</v>
          </cell>
          <cell r="E1659">
            <v>7</v>
          </cell>
          <cell r="F1659">
            <v>40568</v>
          </cell>
          <cell r="H1659">
            <v>7.8</v>
          </cell>
          <cell r="I1659">
            <v>7.51</v>
          </cell>
          <cell r="L1659">
            <v>253</v>
          </cell>
        </row>
        <row r="1660">
          <cell r="A1660">
            <v>14</v>
          </cell>
          <cell r="B1660" t="str">
            <v>ERDC</v>
          </cell>
          <cell r="C1660" t="str">
            <v>1b</v>
          </cell>
          <cell r="D1660">
            <v>8</v>
          </cell>
          <cell r="E1660">
            <v>7</v>
          </cell>
          <cell r="F1660">
            <v>40568</v>
          </cell>
          <cell r="H1660">
            <v>6.9</v>
          </cell>
          <cell r="I1660">
            <v>7.46</v>
          </cell>
          <cell r="L1660">
            <v>232</v>
          </cell>
        </row>
        <row r="1661">
          <cell r="A1661">
            <v>14</v>
          </cell>
          <cell r="B1661" t="str">
            <v>ERDC</v>
          </cell>
          <cell r="C1661" t="str">
            <v>1b</v>
          </cell>
          <cell r="D1661">
            <v>9</v>
          </cell>
          <cell r="E1661">
            <v>7</v>
          </cell>
          <cell r="F1661">
            <v>40568</v>
          </cell>
          <cell r="H1661">
            <v>7.2</v>
          </cell>
          <cell r="I1661">
            <v>7.47</v>
          </cell>
          <cell r="L1661">
            <v>248</v>
          </cell>
        </row>
        <row r="1662">
          <cell r="A1662">
            <v>14</v>
          </cell>
          <cell r="B1662" t="str">
            <v>ERDC</v>
          </cell>
          <cell r="C1662" t="str">
            <v>1b</v>
          </cell>
          <cell r="D1662">
            <v>10</v>
          </cell>
          <cell r="E1662">
            <v>7</v>
          </cell>
          <cell r="F1662">
            <v>40568</v>
          </cell>
          <cell r="H1662">
            <v>8.4</v>
          </cell>
          <cell r="I1662">
            <v>7.47</v>
          </cell>
          <cell r="L1662">
            <v>253</v>
          </cell>
        </row>
        <row r="1663">
          <cell r="A1663">
            <v>14</v>
          </cell>
          <cell r="B1663" t="str">
            <v>ERDC</v>
          </cell>
          <cell r="C1663" t="str">
            <v>1b</v>
          </cell>
          <cell r="D1663">
            <v>11</v>
          </cell>
          <cell r="E1663">
            <v>7</v>
          </cell>
          <cell r="F1663">
            <v>40568</v>
          </cell>
          <cell r="H1663">
            <v>6.9</v>
          </cell>
          <cell r="I1663">
            <v>7.45</v>
          </cell>
          <cell r="L1663">
            <v>241</v>
          </cell>
        </row>
        <row r="1664">
          <cell r="A1664">
            <v>14</v>
          </cell>
          <cell r="B1664" t="str">
            <v>ERDC</v>
          </cell>
          <cell r="C1664" t="str">
            <v>1b</v>
          </cell>
          <cell r="D1664">
            <v>12</v>
          </cell>
          <cell r="E1664">
            <v>7</v>
          </cell>
          <cell r="F1664">
            <v>40568</v>
          </cell>
          <cell r="H1664">
            <v>7.4</v>
          </cell>
          <cell r="I1664">
            <v>7.42</v>
          </cell>
          <cell r="L1664">
            <v>255</v>
          </cell>
        </row>
        <row r="1665">
          <cell r="A1665">
            <v>14</v>
          </cell>
          <cell r="B1665" t="str">
            <v>ERDC</v>
          </cell>
          <cell r="C1665" t="str">
            <v>1b</v>
          </cell>
          <cell r="D1665">
            <v>13</v>
          </cell>
          <cell r="E1665">
            <v>7</v>
          </cell>
          <cell r="F1665">
            <v>40568</v>
          </cell>
          <cell r="H1665">
            <v>8.1999999999999993</v>
          </cell>
          <cell r="I1665">
            <v>7.48</v>
          </cell>
          <cell r="L1665">
            <v>251</v>
          </cell>
        </row>
        <row r="1666">
          <cell r="A1666">
            <v>14</v>
          </cell>
          <cell r="B1666" t="str">
            <v>ERDC</v>
          </cell>
          <cell r="C1666" t="str">
            <v>1b</v>
          </cell>
          <cell r="D1666">
            <v>14</v>
          </cell>
          <cell r="E1666">
            <v>7</v>
          </cell>
          <cell r="F1666">
            <v>40568</v>
          </cell>
          <cell r="H1666">
            <v>8</v>
          </cell>
          <cell r="I1666">
            <v>7.51</v>
          </cell>
          <cell r="L1666">
            <v>246</v>
          </cell>
        </row>
        <row r="1667">
          <cell r="A1667">
            <v>15</v>
          </cell>
          <cell r="B1667" t="str">
            <v>ERDC</v>
          </cell>
          <cell r="C1667" t="str">
            <v>1b</v>
          </cell>
          <cell r="D1667">
            <v>1</v>
          </cell>
          <cell r="E1667">
            <v>7</v>
          </cell>
          <cell r="F1667">
            <v>40568</v>
          </cell>
          <cell r="H1667">
            <v>8.5</v>
          </cell>
          <cell r="I1667">
            <v>7.64</v>
          </cell>
          <cell r="L1667">
            <v>241</v>
          </cell>
        </row>
        <row r="1668">
          <cell r="A1668">
            <v>15</v>
          </cell>
          <cell r="B1668" t="str">
            <v>ERDC</v>
          </cell>
          <cell r="C1668" t="str">
            <v>1b</v>
          </cell>
          <cell r="D1668">
            <v>2</v>
          </cell>
          <cell r="E1668">
            <v>7</v>
          </cell>
          <cell r="F1668">
            <v>40568</v>
          </cell>
          <cell r="H1668">
            <v>8.1</v>
          </cell>
          <cell r="I1668">
            <v>7.58</v>
          </cell>
          <cell r="L1668">
            <v>239</v>
          </cell>
        </row>
        <row r="1669">
          <cell r="A1669">
            <v>15</v>
          </cell>
          <cell r="B1669" t="str">
            <v>ERDC</v>
          </cell>
          <cell r="C1669" t="str">
            <v>1b</v>
          </cell>
          <cell r="D1669">
            <v>3</v>
          </cell>
          <cell r="E1669">
            <v>7</v>
          </cell>
          <cell r="F1669">
            <v>40568</v>
          </cell>
          <cell r="H1669">
            <v>7.5</v>
          </cell>
          <cell r="I1669">
            <v>7.48</v>
          </cell>
          <cell r="L1669">
            <v>256</v>
          </cell>
        </row>
        <row r="1670">
          <cell r="A1670">
            <v>15</v>
          </cell>
          <cell r="B1670" t="str">
            <v>ERDC</v>
          </cell>
          <cell r="C1670" t="str">
            <v>1b</v>
          </cell>
          <cell r="D1670">
            <v>4</v>
          </cell>
          <cell r="E1670">
            <v>7</v>
          </cell>
          <cell r="F1670">
            <v>40568</v>
          </cell>
          <cell r="H1670">
            <v>8.1</v>
          </cell>
          <cell r="I1670">
            <v>7.4</v>
          </cell>
          <cell r="L1670">
            <v>241</v>
          </cell>
        </row>
        <row r="1671">
          <cell r="A1671">
            <v>15</v>
          </cell>
          <cell r="B1671" t="str">
            <v>ERDC</v>
          </cell>
          <cell r="C1671" t="str">
            <v>1b</v>
          </cell>
          <cell r="D1671">
            <v>5</v>
          </cell>
          <cell r="E1671">
            <v>7</v>
          </cell>
          <cell r="F1671">
            <v>40568</v>
          </cell>
          <cell r="G1671">
            <v>23.1</v>
          </cell>
          <cell r="H1671">
            <v>7.5</v>
          </cell>
          <cell r="I1671">
            <v>7.5</v>
          </cell>
          <cell r="L1671">
            <v>242</v>
          </cell>
        </row>
        <row r="1672">
          <cell r="A1672">
            <v>15</v>
          </cell>
          <cell r="B1672" t="str">
            <v>ERDC</v>
          </cell>
          <cell r="C1672" t="str">
            <v>1b</v>
          </cell>
          <cell r="D1672">
            <v>6</v>
          </cell>
          <cell r="E1672">
            <v>7</v>
          </cell>
          <cell r="F1672">
            <v>40568</v>
          </cell>
          <cell r="H1672">
            <v>7.8</v>
          </cell>
          <cell r="I1672">
            <v>7.47</v>
          </cell>
          <cell r="L1672">
            <v>243</v>
          </cell>
        </row>
        <row r="1673">
          <cell r="A1673">
            <v>15</v>
          </cell>
          <cell r="B1673" t="str">
            <v>ERDC</v>
          </cell>
          <cell r="C1673" t="str">
            <v>1b</v>
          </cell>
          <cell r="D1673">
            <v>7</v>
          </cell>
          <cell r="E1673">
            <v>7</v>
          </cell>
          <cell r="F1673">
            <v>40568</v>
          </cell>
          <cell r="H1673">
            <v>8.1</v>
          </cell>
          <cell r="I1673">
            <v>7.4</v>
          </cell>
          <cell r="L1673">
            <v>246</v>
          </cell>
        </row>
        <row r="1674">
          <cell r="A1674">
            <v>15</v>
          </cell>
          <cell r="B1674" t="str">
            <v>ERDC</v>
          </cell>
          <cell r="C1674" t="str">
            <v>1b</v>
          </cell>
          <cell r="D1674">
            <v>8</v>
          </cell>
          <cell r="E1674">
            <v>7</v>
          </cell>
          <cell r="F1674">
            <v>40568</v>
          </cell>
          <cell r="H1674">
            <v>7.8</v>
          </cell>
          <cell r="I1674">
            <v>7.36</v>
          </cell>
          <cell r="L1674">
            <v>250</v>
          </cell>
        </row>
        <row r="1675">
          <cell r="A1675">
            <v>15</v>
          </cell>
          <cell r="B1675" t="str">
            <v>ERDC</v>
          </cell>
          <cell r="C1675" t="str">
            <v>1b</v>
          </cell>
          <cell r="D1675">
            <v>9</v>
          </cell>
          <cell r="E1675">
            <v>7</v>
          </cell>
          <cell r="F1675">
            <v>40568</v>
          </cell>
          <cell r="H1675">
            <v>8.4</v>
          </cell>
          <cell r="I1675">
            <v>7.48</v>
          </cell>
          <cell r="L1675">
            <v>245</v>
          </cell>
        </row>
        <row r="1676">
          <cell r="A1676">
            <v>15</v>
          </cell>
          <cell r="B1676" t="str">
            <v>ERDC</v>
          </cell>
          <cell r="C1676" t="str">
            <v>1b</v>
          </cell>
          <cell r="D1676">
            <v>10</v>
          </cell>
          <cell r="E1676">
            <v>7</v>
          </cell>
          <cell r="F1676">
            <v>40568</v>
          </cell>
          <cell r="H1676">
            <v>7.4</v>
          </cell>
          <cell r="I1676">
            <v>7.33</v>
          </cell>
          <cell r="L1676">
            <v>248</v>
          </cell>
        </row>
        <row r="1677">
          <cell r="A1677">
            <v>15</v>
          </cell>
          <cell r="B1677" t="str">
            <v>ERDC</v>
          </cell>
          <cell r="C1677" t="str">
            <v>1b</v>
          </cell>
          <cell r="D1677">
            <v>11</v>
          </cell>
          <cell r="E1677">
            <v>7</v>
          </cell>
          <cell r="F1677">
            <v>40568</v>
          </cell>
          <cell r="H1677">
            <v>8</v>
          </cell>
          <cell r="I1677">
            <v>7.56</v>
          </cell>
          <cell r="L1677">
            <v>249</v>
          </cell>
        </row>
        <row r="1678">
          <cell r="A1678">
            <v>15</v>
          </cell>
          <cell r="B1678" t="str">
            <v>ERDC</v>
          </cell>
          <cell r="C1678" t="str">
            <v>1b</v>
          </cell>
          <cell r="D1678">
            <v>12</v>
          </cell>
          <cell r="E1678">
            <v>7</v>
          </cell>
          <cell r="F1678">
            <v>40568</v>
          </cell>
          <cell r="H1678">
            <v>7.9</v>
          </cell>
          <cell r="I1678">
            <v>7.3</v>
          </cell>
          <cell r="L1678">
            <v>244</v>
          </cell>
        </row>
        <row r="1679">
          <cell r="A1679">
            <v>15</v>
          </cell>
          <cell r="B1679" t="str">
            <v>ERDC</v>
          </cell>
          <cell r="C1679" t="str">
            <v>1b</v>
          </cell>
          <cell r="D1679">
            <v>13</v>
          </cell>
          <cell r="E1679">
            <v>7</v>
          </cell>
          <cell r="F1679">
            <v>40568</v>
          </cell>
          <cell r="H1679">
            <v>8</v>
          </cell>
          <cell r="I1679">
            <v>7.33</v>
          </cell>
          <cell r="L1679">
            <v>246</v>
          </cell>
        </row>
        <row r="1680">
          <cell r="A1680">
            <v>15</v>
          </cell>
          <cell r="B1680" t="str">
            <v>ERDC</v>
          </cell>
          <cell r="C1680" t="str">
            <v>1b</v>
          </cell>
          <cell r="D1680">
            <v>14</v>
          </cell>
          <cell r="E1680">
            <v>7</v>
          </cell>
          <cell r="F1680">
            <v>40568</v>
          </cell>
          <cell r="H1680">
            <v>7.8</v>
          </cell>
          <cell r="I1680">
            <v>7.31</v>
          </cell>
          <cell r="L1680">
            <v>248</v>
          </cell>
        </row>
        <row r="1681">
          <cell r="A1681">
            <v>16</v>
          </cell>
          <cell r="B1681" t="str">
            <v>ERDC</v>
          </cell>
          <cell r="C1681" t="str">
            <v>1b</v>
          </cell>
          <cell r="D1681">
            <v>1</v>
          </cell>
          <cell r="E1681">
            <v>7</v>
          </cell>
          <cell r="F1681">
            <v>40568</v>
          </cell>
          <cell r="G1681">
            <v>22.6</v>
          </cell>
          <cell r="H1681">
            <v>8.4</v>
          </cell>
          <cell r="I1681">
            <v>7.59</v>
          </cell>
          <cell r="L1681">
            <v>247</v>
          </cell>
        </row>
        <row r="1682">
          <cell r="A1682">
            <v>16</v>
          </cell>
          <cell r="B1682" t="str">
            <v>ERDC</v>
          </cell>
          <cell r="C1682" t="str">
            <v>1b</v>
          </cell>
          <cell r="D1682">
            <v>2</v>
          </cell>
          <cell r="E1682">
            <v>7</v>
          </cell>
          <cell r="F1682">
            <v>40568</v>
          </cell>
          <cell r="H1682">
            <v>7.6</v>
          </cell>
          <cell r="I1682">
            <v>7.82</v>
          </cell>
          <cell r="L1682">
            <v>250</v>
          </cell>
        </row>
        <row r="1683">
          <cell r="A1683">
            <v>16</v>
          </cell>
          <cell r="B1683" t="str">
            <v>ERDC</v>
          </cell>
          <cell r="C1683" t="str">
            <v>1b</v>
          </cell>
          <cell r="D1683">
            <v>3</v>
          </cell>
          <cell r="E1683">
            <v>7</v>
          </cell>
          <cell r="F1683">
            <v>40568</v>
          </cell>
          <cell r="H1683">
            <v>8.3000000000000007</v>
          </cell>
          <cell r="I1683">
            <v>7.49</v>
          </cell>
          <cell r="L1683">
            <v>246</v>
          </cell>
        </row>
        <row r="1684">
          <cell r="A1684">
            <v>16</v>
          </cell>
          <cell r="B1684" t="str">
            <v>ERDC</v>
          </cell>
          <cell r="C1684" t="str">
            <v>1b</v>
          </cell>
          <cell r="D1684">
            <v>4</v>
          </cell>
          <cell r="E1684">
            <v>7</v>
          </cell>
          <cell r="F1684">
            <v>40568</v>
          </cell>
          <cell r="H1684">
            <v>8.1</v>
          </cell>
          <cell r="I1684">
            <v>7.65</v>
          </cell>
          <cell r="L1684">
            <v>248</v>
          </cell>
        </row>
        <row r="1685">
          <cell r="A1685">
            <v>16</v>
          </cell>
          <cell r="B1685" t="str">
            <v>ERDC</v>
          </cell>
          <cell r="C1685" t="str">
            <v>1b</v>
          </cell>
          <cell r="D1685">
            <v>5</v>
          </cell>
          <cell r="E1685">
            <v>7</v>
          </cell>
          <cell r="F1685">
            <v>40568</v>
          </cell>
          <cell r="H1685">
            <v>8.6</v>
          </cell>
          <cell r="I1685">
            <v>7.61</v>
          </cell>
          <cell r="L1685">
            <v>250</v>
          </cell>
        </row>
        <row r="1686">
          <cell r="A1686">
            <v>16</v>
          </cell>
          <cell r="B1686" t="str">
            <v>ERDC</v>
          </cell>
          <cell r="C1686" t="str">
            <v>1b</v>
          </cell>
          <cell r="D1686">
            <v>6</v>
          </cell>
          <cell r="E1686">
            <v>7</v>
          </cell>
          <cell r="F1686">
            <v>40568</v>
          </cell>
          <cell r="H1686">
            <v>8.4</v>
          </cell>
          <cell r="I1686">
            <v>7.6</v>
          </cell>
          <cell r="L1686">
            <v>247</v>
          </cell>
        </row>
        <row r="1687">
          <cell r="A1687">
            <v>16</v>
          </cell>
          <cell r="B1687" t="str">
            <v>ERDC</v>
          </cell>
          <cell r="C1687" t="str">
            <v>1b</v>
          </cell>
          <cell r="D1687">
            <v>7</v>
          </cell>
          <cell r="E1687">
            <v>7</v>
          </cell>
          <cell r="F1687">
            <v>40568</v>
          </cell>
          <cell r="H1687">
            <v>8</v>
          </cell>
          <cell r="I1687">
            <v>7.59</v>
          </cell>
          <cell r="L1687">
            <v>250</v>
          </cell>
        </row>
        <row r="1688">
          <cell r="A1688">
            <v>16</v>
          </cell>
          <cell r="B1688" t="str">
            <v>ERDC</v>
          </cell>
          <cell r="C1688" t="str">
            <v>1b</v>
          </cell>
          <cell r="D1688">
            <v>8</v>
          </cell>
          <cell r="E1688">
            <v>7</v>
          </cell>
          <cell r="F1688">
            <v>40568</v>
          </cell>
          <cell r="H1688">
            <v>8.1</v>
          </cell>
          <cell r="I1688">
            <v>7.41</v>
          </cell>
          <cell r="L1688">
            <v>250</v>
          </cell>
        </row>
        <row r="1689">
          <cell r="A1689">
            <v>16</v>
          </cell>
          <cell r="B1689" t="str">
            <v>ERDC</v>
          </cell>
          <cell r="C1689" t="str">
            <v>1b</v>
          </cell>
          <cell r="D1689">
            <v>9</v>
          </cell>
          <cell r="E1689">
            <v>7</v>
          </cell>
          <cell r="F1689">
            <v>40568</v>
          </cell>
          <cell r="H1689">
            <v>8.4</v>
          </cell>
          <cell r="I1689">
            <v>7.51</v>
          </cell>
          <cell r="L1689">
            <v>247</v>
          </cell>
        </row>
        <row r="1690">
          <cell r="A1690">
            <v>16</v>
          </cell>
          <cell r="B1690" t="str">
            <v>ERDC</v>
          </cell>
          <cell r="C1690" t="str">
            <v>1b</v>
          </cell>
          <cell r="D1690">
            <v>10</v>
          </cell>
          <cell r="E1690">
            <v>7</v>
          </cell>
          <cell r="F1690">
            <v>40568</v>
          </cell>
          <cell r="H1690">
            <v>9.3000000000000007</v>
          </cell>
          <cell r="I1690">
            <v>7.23</v>
          </cell>
          <cell r="L1690">
            <v>247</v>
          </cell>
        </row>
        <row r="1691">
          <cell r="A1691">
            <v>16</v>
          </cell>
          <cell r="B1691" t="str">
            <v>ERDC</v>
          </cell>
          <cell r="C1691" t="str">
            <v>1b</v>
          </cell>
          <cell r="D1691">
            <v>11</v>
          </cell>
          <cell r="E1691">
            <v>7</v>
          </cell>
          <cell r="F1691">
            <v>40568</v>
          </cell>
          <cell r="H1691">
            <v>8.4</v>
          </cell>
          <cell r="I1691">
            <v>7.47</v>
          </cell>
          <cell r="L1691">
            <v>248</v>
          </cell>
        </row>
        <row r="1692">
          <cell r="A1692">
            <v>16</v>
          </cell>
          <cell r="B1692" t="str">
            <v>ERDC</v>
          </cell>
          <cell r="C1692" t="str">
            <v>1b</v>
          </cell>
          <cell r="D1692">
            <v>12</v>
          </cell>
          <cell r="E1692">
            <v>7</v>
          </cell>
          <cell r="F1692">
            <v>40568</v>
          </cell>
          <cell r="H1692">
            <v>9.3000000000000007</v>
          </cell>
          <cell r="I1692">
            <v>7.64</v>
          </cell>
          <cell r="L1692">
            <v>250</v>
          </cell>
        </row>
        <row r="1693">
          <cell r="A1693">
            <v>16</v>
          </cell>
          <cell r="B1693" t="str">
            <v>ERDC</v>
          </cell>
          <cell r="C1693" t="str">
            <v>1b</v>
          </cell>
          <cell r="D1693">
            <v>13</v>
          </cell>
          <cell r="E1693">
            <v>7</v>
          </cell>
          <cell r="F1693">
            <v>40568</v>
          </cell>
          <cell r="H1693">
            <v>7.7</v>
          </cell>
          <cell r="I1693">
            <v>7.67</v>
          </cell>
          <cell r="L1693">
            <v>246</v>
          </cell>
        </row>
        <row r="1694">
          <cell r="A1694">
            <v>16</v>
          </cell>
          <cell r="B1694" t="str">
            <v>ERDC</v>
          </cell>
          <cell r="C1694" t="str">
            <v>1b</v>
          </cell>
          <cell r="D1694">
            <v>14</v>
          </cell>
          <cell r="E1694">
            <v>7</v>
          </cell>
          <cell r="F1694">
            <v>40568</v>
          </cell>
          <cell r="H1694">
            <v>7.3</v>
          </cell>
          <cell r="I1694">
            <v>7.6</v>
          </cell>
          <cell r="L1694">
            <v>248</v>
          </cell>
        </row>
        <row r="1695">
          <cell r="A1695">
            <v>17</v>
          </cell>
          <cell r="B1695" t="str">
            <v>ERDC</v>
          </cell>
          <cell r="C1695" t="str">
            <v>1b</v>
          </cell>
          <cell r="D1695">
            <v>1</v>
          </cell>
          <cell r="E1695">
            <v>7</v>
          </cell>
          <cell r="F1695">
            <v>40568</v>
          </cell>
          <cell r="H1695">
            <v>8.1</v>
          </cell>
          <cell r="I1695">
            <v>7.51</v>
          </cell>
          <cell r="L1695">
            <v>240</v>
          </cell>
        </row>
        <row r="1696">
          <cell r="A1696">
            <v>17</v>
          </cell>
          <cell r="B1696" t="str">
            <v>ERDC</v>
          </cell>
          <cell r="C1696" t="str">
            <v>1b</v>
          </cell>
          <cell r="D1696">
            <v>2</v>
          </cell>
          <cell r="E1696">
            <v>7</v>
          </cell>
          <cell r="F1696">
            <v>40568</v>
          </cell>
          <cell r="G1696">
            <v>22.1</v>
          </cell>
          <cell r="H1696">
            <v>8.1999999999999993</v>
          </cell>
          <cell r="I1696">
            <v>7.45</v>
          </cell>
          <cell r="L1696">
            <v>246</v>
          </cell>
        </row>
        <row r="1697">
          <cell r="A1697">
            <v>17</v>
          </cell>
          <cell r="B1697" t="str">
            <v>ERDC</v>
          </cell>
          <cell r="C1697" t="str">
            <v>1b</v>
          </cell>
          <cell r="D1697">
            <v>3</v>
          </cell>
          <cell r="E1697">
            <v>7</v>
          </cell>
          <cell r="F1697">
            <v>40568</v>
          </cell>
          <cell r="H1697">
            <v>7.9</v>
          </cell>
          <cell r="I1697">
            <v>7.65</v>
          </cell>
          <cell r="L1697">
            <v>248</v>
          </cell>
        </row>
        <row r="1698">
          <cell r="A1698">
            <v>17</v>
          </cell>
          <cell r="B1698" t="str">
            <v>ERDC</v>
          </cell>
          <cell r="C1698" t="str">
            <v>1b</v>
          </cell>
          <cell r="D1698">
            <v>4</v>
          </cell>
          <cell r="E1698">
            <v>7</v>
          </cell>
          <cell r="F1698">
            <v>40568</v>
          </cell>
          <cell r="H1698">
            <v>8</v>
          </cell>
          <cell r="I1698">
            <v>7.61</v>
          </cell>
          <cell r="L1698">
            <v>240</v>
          </cell>
        </row>
        <row r="1699">
          <cell r="A1699">
            <v>17</v>
          </cell>
          <cell r="B1699" t="str">
            <v>ERDC</v>
          </cell>
          <cell r="C1699" t="str">
            <v>1b</v>
          </cell>
          <cell r="D1699">
            <v>5</v>
          </cell>
          <cell r="E1699">
            <v>7</v>
          </cell>
          <cell r="F1699">
            <v>40568</v>
          </cell>
          <cell r="H1699">
            <v>7.7</v>
          </cell>
          <cell r="I1699">
            <v>7.58</v>
          </cell>
          <cell r="L1699">
            <v>228</v>
          </cell>
        </row>
        <row r="1700">
          <cell r="A1700">
            <v>17</v>
          </cell>
          <cell r="B1700" t="str">
            <v>ERDC</v>
          </cell>
          <cell r="C1700" t="str">
            <v>1b</v>
          </cell>
          <cell r="D1700">
            <v>6</v>
          </cell>
          <cell r="E1700">
            <v>7</v>
          </cell>
          <cell r="F1700">
            <v>40568</v>
          </cell>
          <cell r="H1700">
            <v>7.9</v>
          </cell>
          <cell r="I1700">
            <v>7.59</v>
          </cell>
          <cell r="L1700">
            <v>243</v>
          </cell>
        </row>
        <row r="1701">
          <cell r="A1701">
            <v>17</v>
          </cell>
          <cell r="B1701" t="str">
            <v>ERDC</v>
          </cell>
          <cell r="C1701" t="str">
            <v>1b</v>
          </cell>
          <cell r="D1701">
            <v>7</v>
          </cell>
          <cell r="E1701">
            <v>7</v>
          </cell>
          <cell r="F1701">
            <v>40568</v>
          </cell>
          <cell r="H1701">
            <v>7.8</v>
          </cell>
          <cell r="I1701">
            <v>7.56</v>
          </cell>
          <cell r="L1701">
            <v>250</v>
          </cell>
        </row>
        <row r="1702">
          <cell r="A1702">
            <v>17</v>
          </cell>
          <cell r="B1702" t="str">
            <v>ERDC</v>
          </cell>
          <cell r="C1702" t="str">
            <v>1b</v>
          </cell>
          <cell r="D1702">
            <v>8</v>
          </cell>
          <cell r="E1702">
            <v>7</v>
          </cell>
          <cell r="F1702">
            <v>40568</v>
          </cell>
          <cell r="H1702">
            <v>8.1999999999999993</v>
          </cell>
          <cell r="I1702">
            <v>7.4</v>
          </cell>
          <cell r="L1702">
            <v>253</v>
          </cell>
        </row>
        <row r="1703">
          <cell r="A1703">
            <v>17</v>
          </cell>
          <cell r="B1703" t="str">
            <v>ERDC</v>
          </cell>
          <cell r="C1703" t="str">
            <v>1b</v>
          </cell>
          <cell r="D1703">
            <v>9</v>
          </cell>
          <cell r="E1703">
            <v>7</v>
          </cell>
          <cell r="F1703">
            <v>40568</v>
          </cell>
          <cell r="H1703">
            <v>8</v>
          </cell>
          <cell r="I1703">
            <v>7.4</v>
          </cell>
          <cell r="L1703">
            <v>253</v>
          </cell>
        </row>
        <row r="1704">
          <cell r="A1704">
            <v>17</v>
          </cell>
          <cell r="B1704" t="str">
            <v>ERDC</v>
          </cell>
          <cell r="C1704" t="str">
            <v>1b</v>
          </cell>
          <cell r="D1704">
            <v>10</v>
          </cell>
          <cell r="E1704">
            <v>7</v>
          </cell>
          <cell r="F1704">
            <v>40568</v>
          </cell>
          <cell r="H1704">
            <v>8.3000000000000007</v>
          </cell>
          <cell r="I1704">
            <v>7.51</v>
          </cell>
          <cell r="L1704">
            <v>250</v>
          </cell>
        </row>
        <row r="1705">
          <cell r="A1705">
            <v>17</v>
          </cell>
          <cell r="B1705" t="str">
            <v>ERDC</v>
          </cell>
          <cell r="C1705" t="str">
            <v>1b</v>
          </cell>
          <cell r="D1705">
            <v>11</v>
          </cell>
          <cell r="E1705">
            <v>7</v>
          </cell>
          <cell r="F1705">
            <v>40568</v>
          </cell>
          <cell r="H1705">
            <v>7.8</v>
          </cell>
          <cell r="I1705">
            <v>7.42</v>
          </cell>
          <cell r="L1705">
            <v>250</v>
          </cell>
        </row>
        <row r="1706">
          <cell r="A1706">
            <v>17</v>
          </cell>
          <cell r="B1706" t="str">
            <v>ERDC</v>
          </cell>
          <cell r="C1706" t="str">
            <v>1b</v>
          </cell>
          <cell r="D1706">
            <v>12</v>
          </cell>
          <cell r="E1706">
            <v>7</v>
          </cell>
          <cell r="F1706">
            <v>40568</v>
          </cell>
          <cell r="H1706">
            <v>7.7</v>
          </cell>
          <cell r="I1706">
            <v>7.51</v>
          </cell>
          <cell r="L1706">
            <v>246</v>
          </cell>
        </row>
        <row r="1707">
          <cell r="A1707">
            <v>17</v>
          </cell>
          <cell r="B1707" t="str">
            <v>ERDC</v>
          </cell>
          <cell r="C1707" t="str">
            <v>1b</v>
          </cell>
          <cell r="D1707">
            <v>13</v>
          </cell>
          <cell r="E1707">
            <v>7</v>
          </cell>
          <cell r="F1707">
            <v>40568</v>
          </cell>
          <cell r="H1707">
            <v>7.6</v>
          </cell>
          <cell r="I1707">
            <v>7.48</v>
          </cell>
          <cell r="L1707">
            <v>249</v>
          </cell>
        </row>
        <row r="1708">
          <cell r="A1708">
            <v>17</v>
          </cell>
          <cell r="B1708" t="str">
            <v>ERDC</v>
          </cell>
          <cell r="C1708" t="str">
            <v>1b</v>
          </cell>
          <cell r="D1708">
            <v>14</v>
          </cell>
          <cell r="E1708">
            <v>7</v>
          </cell>
          <cell r="F1708">
            <v>40568</v>
          </cell>
          <cell r="H1708">
            <v>7.6</v>
          </cell>
          <cell r="I1708">
            <v>7.43</v>
          </cell>
          <cell r="L1708">
            <v>252</v>
          </cell>
        </row>
        <row r="1709">
          <cell r="A1709">
            <v>22</v>
          </cell>
          <cell r="B1709" t="str">
            <v>ERDC</v>
          </cell>
          <cell r="C1709" t="str">
            <v>1b</v>
          </cell>
          <cell r="D1709">
            <v>1</v>
          </cell>
          <cell r="E1709">
            <v>7</v>
          </cell>
          <cell r="F1709">
            <v>40568</v>
          </cell>
          <cell r="H1709">
            <v>8</v>
          </cell>
          <cell r="I1709">
            <v>7.59</v>
          </cell>
          <cell r="L1709">
            <v>249</v>
          </cell>
        </row>
        <row r="1710">
          <cell r="A1710">
            <v>22</v>
          </cell>
          <cell r="B1710" t="str">
            <v>ERDC</v>
          </cell>
          <cell r="C1710" t="str">
            <v>1b</v>
          </cell>
          <cell r="D1710">
            <v>2</v>
          </cell>
          <cell r="E1710">
            <v>7</v>
          </cell>
          <cell r="F1710">
            <v>40568</v>
          </cell>
          <cell r="H1710">
            <v>8.1999999999999993</v>
          </cell>
          <cell r="I1710">
            <v>7.59</v>
          </cell>
          <cell r="L1710">
            <v>230</v>
          </cell>
        </row>
        <row r="1711">
          <cell r="A1711">
            <v>22</v>
          </cell>
          <cell r="B1711" t="str">
            <v>ERDC</v>
          </cell>
          <cell r="C1711" t="str">
            <v>1b</v>
          </cell>
          <cell r="D1711">
            <v>3</v>
          </cell>
          <cell r="E1711">
            <v>7</v>
          </cell>
          <cell r="F1711">
            <v>40568</v>
          </cell>
          <cell r="G1711">
            <v>22.3</v>
          </cell>
          <cell r="H1711">
            <v>7.5</v>
          </cell>
          <cell r="I1711">
            <v>7.64</v>
          </cell>
          <cell r="L1711">
            <v>228</v>
          </cell>
        </row>
        <row r="1712">
          <cell r="A1712">
            <v>22</v>
          </cell>
          <cell r="B1712" t="str">
            <v>ERDC</v>
          </cell>
          <cell r="C1712" t="str">
            <v>1b</v>
          </cell>
          <cell r="D1712">
            <v>4</v>
          </cell>
          <cell r="E1712">
            <v>7</v>
          </cell>
          <cell r="F1712">
            <v>40568</v>
          </cell>
          <cell r="H1712">
            <v>8.3000000000000007</v>
          </cell>
          <cell r="I1712">
            <v>7.59</v>
          </cell>
          <cell r="L1712">
            <v>255</v>
          </cell>
        </row>
        <row r="1713">
          <cell r="A1713">
            <v>22</v>
          </cell>
          <cell r="B1713" t="str">
            <v>ERDC</v>
          </cell>
          <cell r="C1713" t="str">
            <v>1b</v>
          </cell>
          <cell r="D1713">
            <v>5</v>
          </cell>
          <cell r="E1713">
            <v>7</v>
          </cell>
          <cell r="F1713">
            <v>40568</v>
          </cell>
          <cell r="H1713">
            <v>8.6</v>
          </cell>
          <cell r="I1713">
            <v>7.58</v>
          </cell>
          <cell r="L1713">
            <v>250</v>
          </cell>
        </row>
        <row r="1714">
          <cell r="A1714">
            <v>22</v>
          </cell>
          <cell r="B1714" t="str">
            <v>ERDC</v>
          </cell>
          <cell r="C1714" t="str">
            <v>1b</v>
          </cell>
          <cell r="D1714">
            <v>6</v>
          </cell>
          <cell r="E1714">
            <v>7</v>
          </cell>
          <cell r="F1714">
            <v>40568</v>
          </cell>
          <cell r="H1714">
            <v>8.1</v>
          </cell>
          <cell r="I1714">
            <v>7.59</v>
          </cell>
          <cell r="L1714">
            <v>257</v>
          </cell>
        </row>
        <row r="1715">
          <cell r="A1715">
            <v>22</v>
          </cell>
          <cell r="B1715" t="str">
            <v>ERDC</v>
          </cell>
          <cell r="C1715" t="str">
            <v>1b</v>
          </cell>
          <cell r="D1715">
            <v>7</v>
          </cell>
          <cell r="E1715">
            <v>7</v>
          </cell>
          <cell r="F1715">
            <v>40568</v>
          </cell>
          <cell r="H1715">
            <v>6.9</v>
          </cell>
          <cell r="I1715">
            <v>7.42</v>
          </cell>
          <cell r="L1715">
            <v>255</v>
          </cell>
        </row>
        <row r="1716">
          <cell r="A1716">
            <v>22</v>
          </cell>
          <cell r="B1716" t="str">
            <v>ERDC</v>
          </cell>
          <cell r="C1716" t="str">
            <v>1b</v>
          </cell>
          <cell r="D1716">
            <v>8</v>
          </cell>
          <cell r="E1716">
            <v>7</v>
          </cell>
          <cell r="F1716">
            <v>40568</v>
          </cell>
          <cell r="H1716">
            <v>7.4</v>
          </cell>
          <cell r="I1716">
            <v>7.44</v>
          </cell>
          <cell r="L1716">
            <v>256</v>
          </cell>
        </row>
        <row r="1717">
          <cell r="A1717">
            <v>22</v>
          </cell>
          <cell r="B1717" t="str">
            <v>ERDC</v>
          </cell>
          <cell r="C1717" t="str">
            <v>1b</v>
          </cell>
          <cell r="D1717">
            <v>9</v>
          </cell>
          <cell r="E1717">
            <v>7</v>
          </cell>
          <cell r="F1717">
            <v>40568</v>
          </cell>
          <cell r="H1717">
            <v>7.7</v>
          </cell>
          <cell r="I1717">
            <v>7.44</v>
          </cell>
          <cell r="L1717">
            <v>248</v>
          </cell>
        </row>
        <row r="1718">
          <cell r="A1718">
            <v>22</v>
          </cell>
          <cell r="B1718" t="str">
            <v>ERDC</v>
          </cell>
          <cell r="C1718" t="str">
            <v>1b</v>
          </cell>
          <cell r="D1718">
            <v>10</v>
          </cell>
          <cell r="E1718">
            <v>7</v>
          </cell>
          <cell r="F1718">
            <v>40568</v>
          </cell>
          <cell r="H1718">
            <v>7.1</v>
          </cell>
          <cell r="I1718">
            <v>7.41</v>
          </cell>
          <cell r="L1718">
            <v>260</v>
          </cell>
        </row>
        <row r="1719">
          <cell r="A1719">
            <v>22</v>
          </cell>
          <cell r="B1719" t="str">
            <v>ERDC</v>
          </cell>
          <cell r="C1719" t="str">
            <v>1b</v>
          </cell>
          <cell r="D1719">
            <v>11</v>
          </cell>
          <cell r="E1719">
            <v>7</v>
          </cell>
          <cell r="F1719">
            <v>40568</v>
          </cell>
          <cell r="H1719">
            <v>7.6</v>
          </cell>
          <cell r="I1719">
            <v>7.47</v>
          </cell>
          <cell r="L1719">
            <v>252</v>
          </cell>
        </row>
        <row r="1720">
          <cell r="A1720">
            <v>22</v>
          </cell>
          <cell r="B1720" t="str">
            <v>ERDC</v>
          </cell>
          <cell r="C1720" t="str">
            <v>1b</v>
          </cell>
          <cell r="D1720">
            <v>12</v>
          </cell>
          <cell r="E1720">
            <v>7</v>
          </cell>
          <cell r="F1720">
            <v>40568</v>
          </cell>
          <cell r="H1720">
            <v>7.6</v>
          </cell>
          <cell r="I1720">
            <v>7.4</v>
          </cell>
          <cell r="L1720">
            <v>260</v>
          </cell>
        </row>
        <row r="1721">
          <cell r="A1721">
            <v>22</v>
          </cell>
          <cell r="B1721" t="str">
            <v>ERDC</v>
          </cell>
          <cell r="C1721" t="str">
            <v>1b</v>
          </cell>
          <cell r="D1721">
            <v>13</v>
          </cell>
          <cell r="E1721">
            <v>7</v>
          </cell>
          <cell r="F1721">
            <v>40568</v>
          </cell>
          <cell r="H1721">
            <v>7.9</v>
          </cell>
          <cell r="I1721">
            <v>7.43</v>
          </cell>
          <cell r="L1721">
            <v>253</v>
          </cell>
        </row>
        <row r="1722">
          <cell r="A1722">
            <v>22</v>
          </cell>
          <cell r="B1722" t="str">
            <v>ERDC</v>
          </cell>
          <cell r="C1722" t="str">
            <v>1b</v>
          </cell>
          <cell r="D1722">
            <v>14</v>
          </cell>
          <cell r="E1722">
            <v>7</v>
          </cell>
          <cell r="F1722">
            <v>40568</v>
          </cell>
          <cell r="H1722">
            <v>7.4</v>
          </cell>
          <cell r="I1722">
            <v>7.49</v>
          </cell>
          <cell r="L1722">
            <v>251</v>
          </cell>
        </row>
        <row r="1723">
          <cell r="A1723">
            <v>22</v>
          </cell>
          <cell r="B1723" t="str">
            <v>ERDC</v>
          </cell>
          <cell r="C1723" t="str">
            <v>1b</v>
          </cell>
          <cell r="D1723">
            <v>1</v>
          </cell>
          <cell r="E1723">
            <v>7</v>
          </cell>
          <cell r="F1723">
            <v>40568</v>
          </cell>
          <cell r="H1723">
            <v>8</v>
          </cell>
          <cell r="I1723">
            <v>7.48</v>
          </cell>
          <cell r="L1723">
            <v>240</v>
          </cell>
        </row>
        <row r="1724">
          <cell r="A1724">
            <v>23</v>
          </cell>
          <cell r="B1724" t="str">
            <v>ERDC</v>
          </cell>
          <cell r="C1724" t="str">
            <v>1b</v>
          </cell>
          <cell r="D1724">
            <v>2</v>
          </cell>
          <cell r="E1724">
            <v>7</v>
          </cell>
          <cell r="F1724">
            <v>40568</v>
          </cell>
          <cell r="H1724">
            <v>8.6</v>
          </cell>
          <cell r="I1724">
            <v>7.65</v>
          </cell>
          <cell r="L1724">
            <v>247</v>
          </cell>
        </row>
        <row r="1725">
          <cell r="A1725">
            <v>23</v>
          </cell>
          <cell r="B1725" t="str">
            <v>ERDC</v>
          </cell>
          <cell r="C1725" t="str">
            <v>1b</v>
          </cell>
          <cell r="D1725">
            <v>3</v>
          </cell>
          <cell r="E1725">
            <v>7</v>
          </cell>
          <cell r="F1725">
            <v>40568</v>
          </cell>
          <cell r="H1725">
            <v>8.1999999999999993</v>
          </cell>
          <cell r="I1725">
            <v>7.5</v>
          </cell>
          <cell r="L1725">
            <v>253</v>
          </cell>
        </row>
        <row r="1726">
          <cell r="A1726">
            <v>23</v>
          </cell>
          <cell r="B1726" t="str">
            <v>ERDC</v>
          </cell>
          <cell r="C1726" t="str">
            <v>1b</v>
          </cell>
          <cell r="D1726">
            <v>4</v>
          </cell>
          <cell r="E1726">
            <v>7</v>
          </cell>
          <cell r="F1726">
            <v>40568</v>
          </cell>
          <cell r="G1726">
            <v>23.9</v>
          </cell>
          <cell r="H1726">
            <v>8.3000000000000007</v>
          </cell>
          <cell r="I1726">
            <v>7.6</v>
          </cell>
          <cell r="L1726">
            <v>239</v>
          </cell>
        </row>
        <row r="1727">
          <cell r="A1727">
            <v>23</v>
          </cell>
          <cell r="B1727" t="str">
            <v>ERDC</v>
          </cell>
          <cell r="C1727" t="str">
            <v>1b</v>
          </cell>
          <cell r="D1727">
            <v>5</v>
          </cell>
          <cell r="E1727">
            <v>7</v>
          </cell>
          <cell r="F1727">
            <v>40568</v>
          </cell>
          <cell r="H1727">
            <v>7.9</v>
          </cell>
          <cell r="I1727">
            <v>7.65</v>
          </cell>
          <cell r="L1727">
            <v>246</v>
          </cell>
        </row>
        <row r="1728">
          <cell r="A1728">
            <v>23</v>
          </cell>
          <cell r="B1728" t="str">
            <v>ERDC</v>
          </cell>
          <cell r="C1728" t="str">
            <v>1b</v>
          </cell>
          <cell r="D1728">
            <v>6</v>
          </cell>
          <cell r="E1728">
            <v>7</v>
          </cell>
          <cell r="F1728">
            <v>40568</v>
          </cell>
          <cell r="H1728">
            <v>8.5</v>
          </cell>
          <cell r="I1728">
            <v>7.64</v>
          </cell>
          <cell r="L1728">
            <v>249</v>
          </cell>
        </row>
        <row r="1729">
          <cell r="A1729">
            <v>23</v>
          </cell>
          <cell r="B1729" t="str">
            <v>ERDC</v>
          </cell>
          <cell r="C1729" t="str">
            <v>1b</v>
          </cell>
          <cell r="D1729">
            <v>7</v>
          </cell>
          <cell r="E1729">
            <v>7</v>
          </cell>
          <cell r="F1729">
            <v>40568</v>
          </cell>
          <cell r="H1729">
            <v>8.3000000000000007</v>
          </cell>
          <cell r="I1729">
            <v>7.5</v>
          </cell>
          <cell r="L1729">
            <v>250</v>
          </cell>
        </row>
        <row r="1730">
          <cell r="A1730">
            <v>23</v>
          </cell>
          <cell r="B1730" t="str">
            <v>ERDC</v>
          </cell>
          <cell r="C1730" t="str">
            <v>1b</v>
          </cell>
          <cell r="D1730">
            <v>8</v>
          </cell>
          <cell r="E1730">
            <v>7</v>
          </cell>
          <cell r="F1730">
            <v>40568</v>
          </cell>
          <cell r="H1730">
            <v>8.3000000000000007</v>
          </cell>
          <cell r="I1730">
            <v>7.42</v>
          </cell>
          <cell r="L1730">
            <v>250</v>
          </cell>
        </row>
        <row r="1731">
          <cell r="A1731">
            <v>23</v>
          </cell>
          <cell r="B1731" t="str">
            <v>ERDC</v>
          </cell>
          <cell r="C1731" t="str">
            <v>1b</v>
          </cell>
          <cell r="D1731">
            <v>9</v>
          </cell>
          <cell r="E1731">
            <v>7</v>
          </cell>
          <cell r="F1731">
            <v>40568</v>
          </cell>
          <cell r="H1731">
            <v>8</v>
          </cell>
          <cell r="I1731">
            <v>7.5</v>
          </cell>
          <cell r="L1731">
            <v>250</v>
          </cell>
        </row>
        <row r="1732">
          <cell r="A1732">
            <v>23</v>
          </cell>
          <cell r="B1732" t="str">
            <v>ERDC</v>
          </cell>
          <cell r="C1732" t="str">
            <v>1b</v>
          </cell>
          <cell r="D1732">
            <v>10</v>
          </cell>
          <cell r="E1732">
            <v>7</v>
          </cell>
          <cell r="F1732">
            <v>40568</v>
          </cell>
          <cell r="H1732">
            <v>8</v>
          </cell>
          <cell r="I1732">
            <v>7.45</v>
          </cell>
          <cell r="L1732">
            <v>253</v>
          </cell>
        </row>
        <row r="1733">
          <cell r="A1733">
            <v>23</v>
          </cell>
          <cell r="B1733" t="str">
            <v>ERDC</v>
          </cell>
          <cell r="C1733" t="str">
            <v>1b</v>
          </cell>
          <cell r="D1733">
            <v>11</v>
          </cell>
          <cell r="E1733">
            <v>7</v>
          </cell>
          <cell r="F1733">
            <v>40568</v>
          </cell>
          <cell r="H1733">
            <v>8.1999999999999993</v>
          </cell>
          <cell r="I1733">
            <v>7.46</v>
          </cell>
          <cell r="L1733">
            <v>248</v>
          </cell>
        </row>
        <row r="1734">
          <cell r="A1734">
            <v>23</v>
          </cell>
          <cell r="B1734" t="str">
            <v>ERDC</v>
          </cell>
          <cell r="C1734" t="str">
            <v>1b</v>
          </cell>
          <cell r="D1734">
            <v>12</v>
          </cell>
          <cell r="E1734">
            <v>7</v>
          </cell>
          <cell r="F1734">
            <v>40568</v>
          </cell>
          <cell r="H1734">
            <v>8.1</v>
          </cell>
          <cell r="I1734">
            <v>7.43</v>
          </cell>
          <cell r="L1734">
            <v>251</v>
          </cell>
        </row>
        <row r="1735">
          <cell r="A1735">
            <v>23</v>
          </cell>
          <cell r="B1735" t="str">
            <v>ERDC</v>
          </cell>
          <cell r="C1735" t="str">
            <v>1b</v>
          </cell>
          <cell r="D1735">
            <v>13</v>
          </cell>
          <cell r="E1735">
            <v>7</v>
          </cell>
          <cell r="F1735">
            <v>40568</v>
          </cell>
          <cell r="H1735">
            <v>8</v>
          </cell>
          <cell r="I1735">
            <v>7.41</v>
          </cell>
          <cell r="L1735">
            <v>249</v>
          </cell>
        </row>
        <row r="1736">
          <cell r="A1736">
            <v>23</v>
          </cell>
          <cell r="B1736" t="str">
            <v>ERDC</v>
          </cell>
          <cell r="C1736" t="str">
            <v>1b</v>
          </cell>
          <cell r="D1736">
            <v>14</v>
          </cell>
          <cell r="E1736">
            <v>7</v>
          </cell>
          <cell r="F1736">
            <v>40568</v>
          </cell>
          <cell r="H1736">
            <v>7.8</v>
          </cell>
          <cell r="I1736">
            <v>7.43</v>
          </cell>
          <cell r="L1736">
            <v>251</v>
          </cell>
        </row>
        <row r="1737">
          <cell r="A1737">
            <v>24</v>
          </cell>
          <cell r="B1737" t="str">
            <v>ERDC</v>
          </cell>
          <cell r="C1737" t="str">
            <v>1b</v>
          </cell>
          <cell r="D1737">
            <v>1</v>
          </cell>
          <cell r="E1737">
            <v>7</v>
          </cell>
          <cell r="F1737">
            <v>40568</v>
          </cell>
          <cell r="G1737">
            <v>22.9</v>
          </cell>
          <cell r="H1737">
            <v>8.3000000000000007</v>
          </cell>
          <cell r="I1737">
            <v>7.58</v>
          </cell>
          <cell r="L1737">
            <v>250</v>
          </cell>
        </row>
        <row r="1738">
          <cell r="A1738">
            <v>24</v>
          </cell>
          <cell r="B1738" t="str">
            <v>ERDC</v>
          </cell>
          <cell r="C1738" t="str">
            <v>1b</v>
          </cell>
          <cell r="D1738">
            <v>2</v>
          </cell>
          <cell r="E1738">
            <v>7</v>
          </cell>
          <cell r="F1738">
            <v>40568</v>
          </cell>
          <cell r="H1738">
            <v>8.1</v>
          </cell>
          <cell r="I1738">
            <v>7.53</v>
          </cell>
          <cell r="L1738">
            <v>284</v>
          </cell>
        </row>
        <row r="1739">
          <cell r="A1739">
            <v>24</v>
          </cell>
          <cell r="B1739" t="str">
            <v>ERDC</v>
          </cell>
          <cell r="C1739" t="str">
            <v>1b</v>
          </cell>
          <cell r="D1739">
            <v>3</v>
          </cell>
          <cell r="E1739">
            <v>7</v>
          </cell>
          <cell r="F1739">
            <v>40568</v>
          </cell>
          <cell r="H1739">
            <v>8.3000000000000007</v>
          </cell>
          <cell r="I1739">
            <v>7.56</v>
          </cell>
          <cell r="L1739">
            <v>245</v>
          </cell>
        </row>
        <row r="1740">
          <cell r="A1740">
            <v>24</v>
          </cell>
          <cell r="B1740" t="str">
            <v>ERDC</v>
          </cell>
          <cell r="C1740" t="str">
            <v>1b</v>
          </cell>
          <cell r="D1740">
            <v>4</v>
          </cell>
          <cell r="E1740">
            <v>7</v>
          </cell>
          <cell r="F1740">
            <v>40568</v>
          </cell>
          <cell r="H1740">
            <v>7.8</v>
          </cell>
          <cell r="I1740">
            <v>7.66</v>
          </cell>
          <cell r="L1740">
            <v>244</v>
          </cell>
        </row>
        <row r="1741">
          <cell r="A1741">
            <v>24</v>
          </cell>
          <cell r="B1741" t="str">
            <v>ERDC</v>
          </cell>
          <cell r="C1741" t="str">
            <v>1b</v>
          </cell>
          <cell r="D1741">
            <v>5</v>
          </cell>
          <cell r="E1741">
            <v>7</v>
          </cell>
          <cell r="F1741">
            <v>40568</v>
          </cell>
          <cell r="H1741">
            <v>8.3000000000000007</v>
          </cell>
          <cell r="I1741">
            <v>7.69</v>
          </cell>
          <cell r="L1741">
            <v>250</v>
          </cell>
        </row>
        <row r="1742">
          <cell r="A1742">
            <v>24</v>
          </cell>
          <cell r="B1742" t="str">
            <v>ERDC</v>
          </cell>
          <cell r="C1742" t="str">
            <v>1b</v>
          </cell>
          <cell r="D1742">
            <v>6</v>
          </cell>
          <cell r="E1742">
            <v>7</v>
          </cell>
          <cell r="F1742">
            <v>40568</v>
          </cell>
          <cell r="H1742">
            <v>7.7</v>
          </cell>
          <cell r="I1742">
            <v>7.57</v>
          </cell>
          <cell r="L1742">
            <v>247</v>
          </cell>
        </row>
        <row r="1743">
          <cell r="A1743">
            <v>24</v>
          </cell>
          <cell r="B1743" t="str">
            <v>ERDC</v>
          </cell>
          <cell r="C1743" t="str">
            <v>1b</v>
          </cell>
          <cell r="D1743">
            <v>7</v>
          </cell>
          <cell r="E1743">
            <v>7</v>
          </cell>
          <cell r="F1743">
            <v>40568</v>
          </cell>
          <cell r="H1743">
            <v>7.4</v>
          </cell>
          <cell r="I1743">
            <v>7.73</v>
          </cell>
          <cell r="L1743">
            <v>250</v>
          </cell>
        </row>
        <row r="1744">
          <cell r="A1744">
            <v>24</v>
          </cell>
          <cell r="B1744" t="str">
            <v>ERDC</v>
          </cell>
          <cell r="C1744" t="str">
            <v>1b</v>
          </cell>
          <cell r="D1744">
            <v>8</v>
          </cell>
          <cell r="E1744">
            <v>7</v>
          </cell>
          <cell r="F1744">
            <v>40568</v>
          </cell>
          <cell r="H1744">
            <v>7.2</v>
          </cell>
          <cell r="I1744">
            <v>7.39</v>
          </cell>
          <cell r="L1744">
            <v>251</v>
          </cell>
        </row>
        <row r="1745">
          <cell r="A1745">
            <v>24</v>
          </cell>
          <cell r="B1745" t="str">
            <v>ERDC</v>
          </cell>
          <cell r="C1745" t="str">
            <v>1b</v>
          </cell>
          <cell r="D1745">
            <v>9</v>
          </cell>
          <cell r="E1745">
            <v>7</v>
          </cell>
          <cell r="F1745">
            <v>40568</v>
          </cell>
          <cell r="H1745">
            <v>7.6</v>
          </cell>
          <cell r="I1745">
            <v>7.46</v>
          </cell>
          <cell r="L1745">
            <v>250</v>
          </cell>
        </row>
        <row r="1746">
          <cell r="A1746">
            <v>24</v>
          </cell>
          <cell r="B1746" t="str">
            <v>ERDC</v>
          </cell>
          <cell r="C1746" t="str">
            <v>1b</v>
          </cell>
          <cell r="D1746">
            <v>10</v>
          </cell>
          <cell r="E1746">
            <v>7</v>
          </cell>
          <cell r="F1746">
            <v>40568</v>
          </cell>
          <cell r="H1746">
            <v>8</v>
          </cell>
          <cell r="I1746">
            <v>7.45</v>
          </cell>
          <cell r="L1746">
            <v>254</v>
          </cell>
        </row>
        <row r="1747">
          <cell r="A1747">
            <v>24</v>
          </cell>
          <cell r="B1747" t="str">
            <v>ERDC</v>
          </cell>
          <cell r="C1747" t="str">
            <v>1b</v>
          </cell>
          <cell r="D1747">
            <v>11</v>
          </cell>
          <cell r="E1747">
            <v>7</v>
          </cell>
          <cell r="F1747">
            <v>40568</v>
          </cell>
          <cell r="H1747">
            <v>7.8</v>
          </cell>
          <cell r="I1747">
            <v>7.42</v>
          </cell>
          <cell r="L1747">
            <v>255</v>
          </cell>
        </row>
        <row r="1748">
          <cell r="A1748">
            <v>24</v>
          </cell>
          <cell r="B1748" t="str">
            <v>ERDC</v>
          </cell>
          <cell r="C1748" t="str">
            <v>1b</v>
          </cell>
          <cell r="D1748">
            <v>12</v>
          </cell>
          <cell r="E1748">
            <v>7</v>
          </cell>
          <cell r="F1748">
            <v>40568</v>
          </cell>
          <cell r="H1748">
            <v>7.2</v>
          </cell>
          <cell r="I1748">
            <v>7.39</v>
          </cell>
          <cell r="L1748">
            <v>255</v>
          </cell>
        </row>
        <row r="1749">
          <cell r="A1749">
            <v>24</v>
          </cell>
          <cell r="B1749" t="str">
            <v>ERDC</v>
          </cell>
          <cell r="C1749" t="str">
            <v>1b</v>
          </cell>
          <cell r="D1749">
            <v>13</v>
          </cell>
          <cell r="E1749">
            <v>7</v>
          </cell>
          <cell r="F1749">
            <v>40568</v>
          </cell>
          <cell r="H1749">
            <v>7.2</v>
          </cell>
          <cell r="I1749">
            <v>7.42</v>
          </cell>
          <cell r="L1749">
            <v>253</v>
          </cell>
        </row>
        <row r="1750">
          <cell r="A1750">
            <v>24</v>
          </cell>
          <cell r="B1750" t="str">
            <v>ERDC</v>
          </cell>
          <cell r="C1750" t="str">
            <v>1b</v>
          </cell>
          <cell r="D1750">
            <v>14</v>
          </cell>
          <cell r="E1750">
            <v>7</v>
          </cell>
          <cell r="F1750">
            <v>40568</v>
          </cell>
          <cell r="H1750">
            <v>7.3</v>
          </cell>
          <cell r="I1750">
            <v>7.45</v>
          </cell>
          <cell r="L1750">
            <v>249</v>
          </cell>
        </row>
        <row r="1751">
          <cell r="A1751">
            <v>26</v>
          </cell>
          <cell r="B1751" t="str">
            <v>ERDC</v>
          </cell>
          <cell r="C1751" t="str">
            <v>1b</v>
          </cell>
          <cell r="D1751">
            <v>1</v>
          </cell>
          <cell r="E1751">
            <v>7</v>
          </cell>
          <cell r="F1751">
            <v>40568</v>
          </cell>
          <cell r="H1751">
            <v>7.8</v>
          </cell>
          <cell r="I1751">
            <v>7.65</v>
          </cell>
          <cell r="L1751">
            <v>250</v>
          </cell>
        </row>
        <row r="1752">
          <cell r="A1752">
            <v>26</v>
          </cell>
          <cell r="B1752" t="str">
            <v>ERDC</v>
          </cell>
          <cell r="C1752" t="str">
            <v>1b</v>
          </cell>
          <cell r="D1752">
            <v>2</v>
          </cell>
          <cell r="E1752">
            <v>7</v>
          </cell>
          <cell r="F1752">
            <v>40568</v>
          </cell>
          <cell r="H1752">
            <v>8.4</v>
          </cell>
          <cell r="I1752">
            <v>7.33</v>
          </cell>
          <cell r="L1752">
            <v>250</v>
          </cell>
        </row>
        <row r="1753">
          <cell r="A1753">
            <v>26</v>
          </cell>
          <cell r="B1753" t="str">
            <v>ERDC</v>
          </cell>
          <cell r="C1753" t="str">
            <v>1b</v>
          </cell>
          <cell r="D1753">
            <v>3</v>
          </cell>
          <cell r="E1753">
            <v>7</v>
          </cell>
          <cell r="F1753">
            <v>40568</v>
          </cell>
          <cell r="H1753">
            <v>7.7</v>
          </cell>
          <cell r="I1753">
            <v>7.44</v>
          </cell>
          <cell r="L1753">
            <v>255</v>
          </cell>
        </row>
        <row r="1754">
          <cell r="A1754">
            <v>26</v>
          </cell>
          <cell r="B1754" t="str">
            <v>ERDC</v>
          </cell>
          <cell r="C1754" t="str">
            <v>1b</v>
          </cell>
          <cell r="D1754">
            <v>4</v>
          </cell>
          <cell r="E1754">
            <v>7</v>
          </cell>
          <cell r="F1754">
            <v>40568</v>
          </cell>
          <cell r="G1754">
            <v>23.1</v>
          </cell>
          <cell r="H1754">
            <v>8.4</v>
          </cell>
          <cell r="I1754">
            <v>7.57</v>
          </cell>
          <cell r="L1754">
            <v>250</v>
          </cell>
        </row>
        <row r="1755">
          <cell r="A1755">
            <v>26</v>
          </cell>
          <cell r="B1755" t="str">
            <v>ERDC</v>
          </cell>
          <cell r="C1755" t="str">
            <v>1b</v>
          </cell>
          <cell r="D1755">
            <v>5</v>
          </cell>
          <cell r="E1755">
            <v>7</v>
          </cell>
          <cell r="F1755">
            <v>40568</v>
          </cell>
          <cell r="H1755">
            <v>7.4</v>
          </cell>
          <cell r="I1755">
            <v>7.65</v>
          </cell>
          <cell r="L1755">
            <v>245</v>
          </cell>
        </row>
        <row r="1756">
          <cell r="A1756">
            <v>26</v>
          </cell>
          <cell r="B1756" t="str">
            <v>ERDC</v>
          </cell>
          <cell r="C1756" t="str">
            <v>1b</v>
          </cell>
          <cell r="D1756">
            <v>6</v>
          </cell>
          <cell r="E1756">
            <v>7</v>
          </cell>
          <cell r="F1756">
            <v>40568</v>
          </cell>
          <cell r="H1756">
            <v>8.5</v>
          </cell>
          <cell r="I1756">
            <v>7.63</v>
          </cell>
          <cell r="L1756">
            <v>250</v>
          </cell>
        </row>
        <row r="1757">
          <cell r="A1757">
            <v>26</v>
          </cell>
          <cell r="B1757" t="str">
            <v>ERDC</v>
          </cell>
          <cell r="C1757" t="str">
            <v>1b</v>
          </cell>
          <cell r="D1757">
            <v>7</v>
          </cell>
          <cell r="E1757">
            <v>7</v>
          </cell>
          <cell r="F1757">
            <v>40568</v>
          </cell>
          <cell r="H1757">
            <v>7.9</v>
          </cell>
          <cell r="I1757">
            <v>7.32</v>
          </cell>
          <cell r="L1757">
            <v>246</v>
          </cell>
        </row>
        <row r="1758">
          <cell r="A1758">
            <v>26</v>
          </cell>
          <cell r="B1758" t="str">
            <v>ERDC</v>
          </cell>
          <cell r="C1758" t="str">
            <v>1b</v>
          </cell>
          <cell r="D1758">
            <v>8</v>
          </cell>
          <cell r="E1758">
            <v>7</v>
          </cell>
          <cell r="F1758">
            <v>40568</v>
          </cell>
          <cell r="H1758">
            <v>8.5</v>
          </cell>
          <cell r="I1758">
            <v>7.45</v>
          </cell>
          <cell r="L1758">
            <v>248</v>
          </cell>
        </row>
        <row r="1759">
          <cell r="A1759">
            <v>26</v>
          </cell>
          <cell r="B1759" t="str">
            <v>ERDC</v>
          </cell>
          <cell r="C1759" t="str">
            <v>1b</v>
          </cell>
          <cell r="D1759">
            <v>9</v>
          </cell>
          <cell r="E1759">
            <v>7</v>
          </cell>
          <cell r="F1759">
            <v>40568</v>
          </cell>
          <cell r="H1759">
            <v>8.1</v>
          </cell>
          <cell r="I1759">
            <v>7.53</v>
          </cell>
          <cell r="L1759">
            <v>248</v>
          </cell>
        </row>
        <row r="1760">
          <cell r="A1760">
            <v>26</v>
          </cell>
          <cell r="B1760" t="str">
            <v>ERDC</v>
          </cell>
          <cell r="C1760" t="str">
            <v>1b</v>
          </cell>
          <cell r="D1760">
            <v>10</v>
          </cell>
          <cell r="E1760">
            <v>7</v>
          </cell>
          <cell r="F1760">
            <v>40568</v>
          </cell>
          <cell r="H1760">
            <v>7.8</v>
          </cell>
          <cell r="I1760">
            <v>7.32</v>
          </cell>
          <cell r="L1760">
            <v>251</v>
          </cell>
        </row>
        <row r="1761">
          <cell r="A1761">
            <v>26</v>
          </cell>
          <cell r="B1761" t="str">
            <v>ERDC</v>
          </cell>
          <cell r="C1761" t="str">
            <v>1b</v>
          </cell>
          <cell r="D1761">
            <v>11</v>
          </cell>
          <cell r="E1761">
            <v>7</v>
          </cell>
          <cell r="F1761">
            <v>40568</v>
          </cell>
          <cell r="H1761">
            <v>8</v>
          </cell>
          <cell r="I1761">
            <v>7.5</v>
          </cell>
          <cell r="L1761">
            <v>250</v>
          </cell>
        </row>
        <row r="1762">
          <cell r="A1762">
            <v>26</v>
          </cell>
          <cell r="B1762" t="str">
            <v>ERDC</v>
          </cell>
          <cell r="C1762" t="str">
            <v>1b</v>
          </cell>
          <cell r="D1762">
            <v>12</v>
          </cell>
          <cell r="E1762">
            <v>7</v>
          </cell>
          <cell r="F1762">
            <v>40568</v>
          </cell>
          <cell r="H1762">
            <v>7.3</v>
          </cell>
          <cell r="I1762">
            <v>7.48</v>
          </cell>
          <cell r="L1762">
            <v>254</v>
          </cell>
        </row>
        <row r="1763">
          <cell r="A1763">
            <v>26</v>
          </cell>
          <cell r="B1763" t="str">
            <v>ERDC</v>
          </cell>
          <cell r="C1763" t="str">
            <v>1b</v>
          </cell>
          <cell r="D1763">
            <v>13</v>
          </cell>
          <cell r="E1763">
            <v>7</v>
          </cell>
          <cell r="F1763">
            <v>40568</v>
          </cell>
          <cell r="H1763">
            <v>7.1</v>
          </cell>
          <cell r="I1763">
            <v>7.49</v>
          </cell>
          <cell r="L1763">
            <v>253</v>
          </cell>
        </row>
        <row r="1764">
          <cell r="A1764">
            <v>26</v>
          </cell>
          <cell r="B1764" t="str">
            <v>ERDC</v>
          </cell>
          <cell r="C1764" t="str">
            <v>1b</v>
          </cell>
          <cell r="D1764">
            <v>14</v>
          </cell>
          <cell r="E1764">
            <v>7</v>
          </cell>
          <cell r="F1764">
            <v>40568</v>
          </cell>
          <cell r="H1764">
            <v>7.3</v>
          </cell>
          <cell r="I1764">
            <v>7.45</v>
          </cell>
          <cell r="L1764">
            <v>251</v>
          </cell>
        </row>
        <row r="1765">
          <cell r="A1765">
            <v>27</v>
          </cell>
          <cell r="B1765" t="str">
            <v>ERDC</v>
          </cell>
          <cell r="C1765" t="str">
            <v>1b</v>
          </cell>
          <cell r="D1765">
            <v>1</v>
          </cell>
          <cell r="E1765">
            <v>7</v>
          </cell>
          <cell r="F1765">
            <v>40568</v>
          </cell>
          <cell r="H1765">
            <v>8.4</v>
          </cell>
          <cell r="I1765">
            <v>7.25</v>
          </cell>
          <cell r="L1765">
            <v>241</v>
          </cell>
        </row>
        <row r="1766">
          <cell r="A1766">
            <v>27</v>
          </cell>
          <cell r="B1766" t="str">
            <v>ERDC</v>
          </cell>
          <cell r="C1766" t="str">
            <v>1b</v>
          </cell>
          <cell r="D1766">
            <v>2</v>
          </cell>
          <cell r="E1766">
            <v>7</v>
          </cell>
          <cell r="F1766">
            <v>40568</v>
          </cell>
          <cell r="G1766">
            <v>22.6</v>
          </cell>
          <cell r="H1766">
            <v>8.1999999999999993</v>
          </cell>
          <cell r="I1766">
            <v>7.4</v>
          </cell>
          <cell r="L1766">
            <v>249</v>
          </cell>
        </row>
        <row r="1767">
          <cell r="A1767">
            <v>27</v>
          </cell>
          <cell r="B1767" t="str">
            <v>ERDC</v>
          </cell>
          <cell r="C1767" t="str">
            <v>1b</v>
          </cell>
          <cell r="D1767">
            <v>3</v>
          </cell>
          <cell r="E1767">
            <v>7</v>
          </cell>
          <cell r="F1767">
            <v>40568</v>
          </cell>
          <cell r="H1767">
            <v>8.1</v>
          </cell>
          <cell r="I1767">
            <v>7.57</v>
          </cell>
          <cell r="L1767">
            <v>243</v>
          </cell>
        </row>
        <row r="1768">
          <cell r="A1768">
            <v>27</v>
          </cell>
          <cell r="B1768" t="str">
            <v>ERDC</v>
          </cell>
          <cell r="C1768" t="str">
            <v>1b</v>
          </cell>
          <cell r="D1768">
            <v>4</v>
          </cell>
          <cell r="E1768">
            <v>7</v>
          </cell>
          <cell r="F1768">
            <v>40568</v>
          </cell>
          <cell r="H1768">
            <v>7.5</v>
          </cell>
          <cell r="I1768">
            <v>7.58</v>
          </cell>
          <cell r="L1768">
            <v>250</v>
          </cell>
        </row>
        <row r="1769">
          <cell r="A1769">
            <v>27</v>
          </cell>
          <cell r="B1769" t="str">
            <v>ERDC</v>
          </cell>
          <cell r="C1769" t="str">
            <v>1b</v>
          </cell>
          <cell r="D1769">
            <v>5</v>
          </cell>
          <cell r="E1769">
            <v>7</v>
          </cell>
          <cell r="F1769">
            <v>40568</v>
          </cell>
          <cell r="H1769">
            <v>8</v>
          </cell>
          <cell r="I1769">
            <v>7.55</v>
          </cell>
          <cell r="L1769">
            <v>246</v>
          </cell>
        </row>
        <row r="1770">
          <cell r="A1770">
            <v>27</v>
          </cell>
          <cell r="B1770" t="str">
            <v>ERDC</v>
          </cell>
          <cell r="C1770" t="str">
            <v>1b</v>
          </cell>
          <cell r="D1770">
            <v>6</v>
          </cell>
          <cell r="E1770">
            <v>7</v>
          </cell>
          <cell r="F1770">
            <v>40568</v>
          </cell>
          <cell r="H1770">
            <v>8</v>
          </cell>
          <cell r="I1770">
            <v>7.52</v>
          </cell>
          <cell r="L1770">
            <v>247</v>
          </cell>
        </row>
        <row r="1771">
          <cell r="A1771">
            <v>27</v>
          </cell>
          <cell r="B1771" t="str">
            <v>ERDC</v>
          </cell>
          <cell r="C1771" t="str">
            <v>1b</v>
          </cell>
          <cell r="D1771">
            <v>7</v>
          </cell>
          <cell r="E1771">
            <v>7</v>
          </cell>
          <cell r="F1771">
            <v>40568</v>
          </cell>
          <cell r="H1771">
            <v>8.3000000000000007</v>
          </cell>
          <cell r="I1771">
            <v>7.49</v>
          </cell>
          <cell r="L1771">
            <v>244</v>
          </cell>
        </row>
        <row r="1772">
          <cell r="A1772">
            <v>27</v>
          </cell>
          <cell r="B1772" t="str">
            <v>ERDC</v>
          </cell>
          <cell r="C1772" t="str">
            <v>1b</v>
          </cell>
          <cell r="D1772">
            <v>8</v>
          </cell>
          <cell r="E1772">
            <v>7</v>
          </cell>
          <cell r="F1772">
            <v>40568</v>
          </cell>
          <cell r="H1772">
            <v>7.5</v>
          </cell>
          <cell r="I1772">
            <v>7.44</v>
          </cell>
          <cell r="L1772">
            <v>240</v>
          </cell>
        </row>
        <row r="1773">
          <cell r="A1773">
            <v>27</v>
          </cell>
          <cell r="B1773" t="str">
            <v>ERDC</v>
          </cell>
          <cell r="C1773" t="str">
            <v>1b</v>
          </cell>
          <cell r="D1773">
            <v>9</v>
          </cell>
          <cell r="E1773">
            <v>7</v>
          </cell>
          <cell r="F1773">
            <v>40568</v>
          </cell>
          <cell r="H1773">
            <v>8.1</v>
          </cell>
          <cell r="I1773">
            <v>7.45</v>
          </cell>
          <cell r="L1773">
            <v>239</v>
          </cell>
        </row>
        <row r="1774">
          <cell r="A1774">
            <v>27</v>
          </cell>
          <cell r="B1774" t="str">
            <v>ERDC</v>
          </cell>
          <cell r="C1774" t="str">
            <v>1b</v>
          </cell>
          <cell r="D1774">
            <v>10</v>
          </cell>
          <cell r="E1774">
            <v>7</v>
          </cell>
          <cell r="F1774">
            <v>40568</v>
          </cell>
          <cell r="H1774">
            <v>8.5</v>
          </cell>
          <cell r="I1774">
            <v>7.47</v>
          </cell>
          <cell r="L1774">
            <v>240</v>
          </cell>
        </row>
        <row r="1775">
          <cell r="A1775">
            <v>27</v>
          </cell>
          <cell r="B1775" t="str">
            <v>ERDC</v>
          </cell>
          <cell r="C1775" t="str">
            <v>1b</v>
          </cell>
          <cell r="D1775">
            <v>11</v>
          </cell>
          <cell r="E1775">
            <v>7</v>
          </cell>
          <cell r="F1775">
            <v>40568</v>
          </cell>
          <cell r="H1775">
            <v>8.1</v>
          </cell>
          <cell r="I1775">
            <v>7.48</v>
          </cell>
          <cell r="L1775">
            <v>247</v>
          </cell>
        </row>
        <row r="1776">
          <cell r="A1776">
            <v>27</v>
          </cell>
          <cell r="B1776" t="str">
            <v>ERDC</v>
          </cell>
          <cell r="C1776" t="str">
            <v>1b</v>
          </cell>
          <cell r="D1776">
            <v>12</v>
          </cell>
          <cell r="E1776">
            <v>7</v>
          </cell>
          <cell r="F1776">
            <v>40568</v>
          </cell>
          <cell r="H1776">
            <v>7.9</v>
          </cell>
          <cell r="I1776">
            <v>7.46</v>
          </cell>
          <cell r="L1776">
            <v>246</v>
          </cell>
        </row>
        <row r="1777">
          <cell r="A1777">
            <v>27</v>
          </cell>
          <cell r="B1777" t="str">
            <v>ERDC</v>
          </cell>
          <cell r="C1777" t="str">
            <v>1b</v>
          </cell>
          <cell r="D1777">
            <v>13</v>
          </cell>
          <cell r="E1777">
            <v>7</v>
          </cell>
          <cell r="F1777">
            <v>40568</v>
          </cell>
          <cell r="H1777">
            <v>7.6</v>
          </cell>
          <cell r="I1777">
            <v>7.42</v>
          </cell>
          <cell r="L1777">
            <v>243</v>
          </cell>
        </row>
        <row r="1778">
          <cell r="A1778">
            <v>27</v>
          </cell>
          <cell r="B1778" t="str">
            <v>ERDC</v>
          </cell>
          <cell r="C1778" t="str">
            <v>1b</v>
          </cell>
          <cell r="D1778">
            <v>14</v>
          </cell>
          <cell r="E1778">
            <v>7</v>
          </cell>
          <cell r="F1778">
            <v>40568</v>
          </cell>
          <cell r="H1778">
            <v>7.5</v>
          </cell>
          <cell r="I1778">
            <v>7.37</v>
          </cell>
          <cell r="L1778">
            <v>246</v>
          </cell>
        </row>
        <row r="1779">
          <cell r="A1779">
            <v>28</v>
          </cell>
          <cell r="B1779" t="str">
            <v>ERDC</v>
          </cell>
          <cell r="C1779" t="str">
            <v>1b</v>
          </cell>
          <cell r="D1779">
            <v>1</v>
          </cell>
          <cell r="E1779">
            <v>7</v>
          </cell>
          <cell r="F1779">
            <v>40568</v>
          </cell>
          <cell r="G1779">
            <v>23.6</v>
          </cell>
          <cell r="H1779">
            <v>8</v>
          </cell>
          <cell r="I1779">
            <v>7.4</v>
          </cell>
          <cell r="L1779">
            <v>253</v>
          </cell>
        </row>
        <row r="1780">
          <cell r="A1780">
            <v>28</v>
          </cell>
          <cell r="B1780" t="str">
            <v>ERDC</v>
          </cell>
          <cell r="C1780" t="str">
            <v>1b</v>
          </cell>
          <cell r="D1780">
            <v>2</v>
          </cell>
          <cell r="E1780">
            <v>7</v>
          </cell>
          <cell r="F1780">
            <v>40568</v>
          </cell>
          <cell r="H1780">
            <v>7.2</v>
          </cell>
          <cell r="I1780">
            <v>7.67</v>
          </cell>
          <cell r="L1780">
            <v>250</v>
          </cell>
        </row>
        <row r="1781">
          <cell r="A1781">
            <v>28</v>
          </cell>
          <cell r="B1781" t="str">
            <v>ERDC</v>
          </cell>
          <cell r="C1781" t="str">
            <v>1b</v>
          </cell>
          <cell r="D1781">
            <v>3</v>
          </cell>
          <cell r="E1781">
            <v>7</v>
          </cell>
          <cell r="F1781">
            <v>40568</v>
          </cell>
          <cell r="H1781">
            <v>8</v>
          </cell>
          <cell r="I1781">
            <v>7.57</v>
          </cell>
          <cell r="L1781">
            <v>247</v>
          </cell>
        </row>
        <row r="1782">
          <cell r="A1782">
            <v>28</v>
          </cell>
          <cell r="B1782" t="str">
            <v>ERDC</v>
          </cell>
          <cell r="C1782" t="str">
            <v>1b</v>
          </cell>
          <cell r="D1782">
            <v>4</v>
          </cell>
          <cell r="E1782">
            <v>7</v>
          </cell>
          <cell r="F1782">
            <v>40568</v>
          </cell>
          <cell r="H1782">
            <v>8.1</v>
          </cell>
          <cell r="I1782">
            <v>7.6</v>
          </cell>
          <cell r="L1782">
            <v>251</v>
          </cell>
        </row>
        <row r="1783">
          <cell r="A1783">
            <v>28</v>
          </cell>
          <cell r="B1783" t="str">
            <v>ERDC</v>
          </cell>
          <cell r="C1783" t="str">
            <v>1b</v>
          </cell>
          <cell r="D1783">
            <v>5</v>
          </cell>
          <cell r="E1783">
            <v>7</v>
          </cell>
          <cell r="F1783">
            <v>40568</v>
          </cell>
          <cell r="H1783">
            <v>8.5</v>
          </cell>
          <cell r="I1783">
            <v>7.67</v>
          </cell>
          <cell r="L1783">
            <v>248</v>
          </cell>
        </row>
        <row r="1784">
          <cell r="A1784">
            <v>28</v>
          </cell>
          <cell r="B1784" t="str">
            <v>ERDC</v>
          </cell>
          <cell r="C1784" t="str">
            <v>1b</v>
          </cell>
          <cell r="D1784">
            <v>6</v>
          </cell>
          <cell r="E1784">
            <v>7</v>
          </cell>
          <cell r="F1784">
            <v>40568</v>
          </cell>
          <cell r="H1784">
            <v>7.1</v>
          </cell>
          <cell r="I1784">
            <v>7.56</v>
          </cell>
          <cell r="L1784">
            <v>247</v>
          </cell>
        </row>
        <row r="1785">
          <cell r="A1785">
            <v>28</v>
          </cell>
          <cell r="B1785" t="str">
            <v>ERDC</v>
          </cell>
          <cell r="C1785" t="str">
            <v>1b</v>
          </cell>
          <cell r="D1785">
            <v>7</v>
          </cell>
          <cell r="E1785">
            <v>7</v>
          </cell>
          <cell r="F1785">
            <v>40568</v>
          </cell>
          <cell r="H1785">
            <v>7.2</v>
          </cell>
          <cell r="I1785">
            <v>7.41</v>
          </cell>
          <cell r="L1785">
            <v>251</v>
          </cell>
        </row>
        <row r="1786">
          <cell r="A1786">
            <v>28</v>
          </cell>
          <cell r="B1786" t="str">
            <v>ERDC</v>
          </cell>
          <cell r="C1786" t="str">
            <v>1b</v>
          </cell>
          <cell r="D1786">
            <v>8</v>
          </cell>
          <cell r="E1786">
            <v>7</v>
          </cell>
          <cell r="F1786">
            <v>40568</v>
          </cell>
          <cell r="H1786">
            <v>8.4</v>
          </cell>
          <cell r="I1786">
            <v>7.53</v>
          </cell>
          <cell r="L1786">
            <v>241</v>
          </cell>
        </row>
        <row r="1787">
          <cell r="A1787">
            <v>28</v>
          </cell>
          <cell r="B1787" t="str">
            <v>ERDC</v>
          </cell>
          <cell r="C1787" t="str">
            <v>1b</v>
          </cell>
          <cell r="D1787">
            <v>9</v>
          </cell>
          <cell r="E1787">
            <v>7</v>
          </cell>
          <cell r="F1787">
            <v>40568</v>
          </cell>
          <cell r="H1787">
            <v>8.1</v>
          </cell>
          <cell r="I1787">
            <v>7.51</v>
          </cell>
          <cell r="L1787">
            <v>243</v>
          </cell>
        </row>
        <row r="1788">
          <cell r="A1788">
            <v>28</v>
          </cell>
          <cell r="B1788" t="str">
            <v>ERDC</v>
          </cell>
          <cell r="C1788" t="str">
            <v>1b</v>
          </cell>
          <cell r="D1788">
            <v>10</v>
          </cell>
          <cell r="E1788">
            <v>7</v>
          </cell>
          <cell r="F1788">
            <v>40568</v>
          </cell>
          <cell r="H1788">
            <v>8.5</v>
          </cell>
          <cell r="I1788">
            <v>7.47</v>
          </cell>
          <cell r="L1788">
            <v>245</v>
          </cell>
        </row>
        <row r="1789">
          <cell r="A1789">
            <v>28</v>
          </cell>
          <cell r="B1789" t="str">
            <v>ERDC</v>
          </cell>
          <cell r="C1789" t="str">
            <v>1b</v>
          </cell>
          <cell r="D1789">
            <v>11</v>
          </cell>
          <cell r="E1789">
            <v>7</v>
          </cell>
          <cell r="F1789">
            <v>40568</v>
          </cell>
          <cell r="H1789">
            <v>8.1999999999999993</v>
          </cell>
          <cell r="I1789">
            <v>7.53</v>
          </cell>
          <cell r="L1789">
            <v>241</v>
          </cell>
        </row>
        <row r="1790">
          <cell r="A1790">
            <v>28</v>
          </cell>
          <cell r="B1790" t="str">
            <v>ERDC</v>
          </cell>
          <cell r="C1790" t="str">
            <v>1b</v>
          </cell>
          <cell r="D1790">
            <v>12</v>
          </cell>
          <cell r="E1790">
            <v>7</v>
          </cell>
          <cell r="F1790">
            <v>40568</v>
          </cell>
          <cell r="H1790">
            <v>8</v>
          </cell>
          <cell r="I1790">
            <v>7.52</v>
          </cell>
          <cell r="L1790">
            <v>246</v>
          </cell>
        </row>
        <row r="1791">
          <cell r="A1791">
            <v>28</v>
          </cell>
          <cell r="B1791" t="str">
            <v>ERDC</v>
          </cell>
          <cell r="C1791" t="str">
            <v>1b</v>
          </cell>
          <cell r="D1791">
            <v>13</v>
          </cell>
          <cell r="E1791">
            <v>7</v>
          </cell>
          <cell r="F1791">
            <v>40568</v>
          </cell>
          <cell r="H1791">
            <v>7.6</v>
          </cell>
          <cell r="I1791">
            <v>7.48</v>
          </cell>
          <cell r="L1791">
            <v>243</v>
          </cell>
        </row>
        <row r="1792">
          <cell r="A1792">
            <v>28</v>
          </cell>
          <cell r="B1792" t="str">
            <v>ERDC</v>
          </cell>
          <cell r="C1792" t="str">
            <v>1b</v>
          </cell>
          <cell r="D1792">
            <v>14</v>
          </cell>
          <cell r="E1792">
            <v>7</v>
          </cell>
          <cell r="F1792">
            <v>40568</v>
          </cell>
          <cell r="H1792">
            <v>7.2</v>
          </cell>
          <cell r="I1792">
            <v>7.44</v>
          </cell>
          <cell r="L1792">
            <v>243</v>
          </cell>
        </row>
        <row r="1793">
          <cell r="A1793">
            <v>29</v>
          </cell>
          <cell r="B1793" t="str">
            <v>ERDC</v>
          </cell>
          <cell r="C1793" t="str">
            <v>1b</v>
          </cell>
          <cell r="D1793">
            <v>1</v>
          </cell>
          <cell r="E1793">
            <v>7</v>
          </cell>
          <cell r="F1793">
            <v>40568</v>
          </cell>
          <cell r="H1793">
            <v>7.7</v>
          </cell>
          <cell r="I1793">
            <v>7.58</v>
          </cell>
          <cell r="L1793">
            <v>248</v>
          </cell>
        </row>
        <row r="1794">
          <cell r="A1794">
            <v>29</v>
          </cell>
          <cell r="B1794" t="str">
            <v>ERDC</v>
          </cell>
          <cell r="C1794" t="str">
            <v>1b</v>
          </cell>
          <cell r="D1794">
            <v>2</v>
          </cell>
          <cell r="E1794">
            <v>7</v>
          </cell>
          <cell r="F1794">
            <v>40568</v>
          </cell>
          <cell r="G1794">
            <v>23.8</v>
          </cell>
          <cell r="H1794">
            <v>8.3000000000000007</v>
          </cell>
          <cell r="I1794">
            <v>7.6</v>
          </cell>
          <cell r="L1794">
            <v>251</v>
          </cell>
        </row>
        <row r="1795">
          <cell r="A1795">
            <v>29</v>
          </cell>
          <cell r="B1795" t="str">
            <v>ERDC</v>
          </cell>
          <cell r="C1795" t="str">
            <v>1b</v>
          </cell>
          <cell r="D1795">
            <v>3</v>
          </cell>
          <cell r="E1795">
            <v>7</v>
          </cell>
          <cell r="F1795">
            <v>40568</v>
          </cell>
          <cell r="H1795">
            <v>7.8</v>
          </cell>
          <cell r="I1795">
            <v>7.48</v>
          </cell>
          <cell r="L1795">
            <v>247</v>
          </cell>
        </row>
        <row r="1796">
          <cell r="A1796">
            <v>29</v>
          </cell>
          <cell r="B1796" t="str">
            <v>ERDC</v>
          </cell>
          <cell r="C1796" t="str">
            <v>1b</v>
          </cell>
          <cell r="D1796">
            <v>4</v>
          </cell>
          <cell r="E1796">
            <v>7</v>
          </cell>
          <cell r="F1796">
            <v>40568</v>
          </cell>
          <cell r="H1796">
            <v>7.3</v>
          </cell>
          <cell r="I1796">
            <v>7.67</v>
          </cell>
          <cell r="L1796">
            <v>247</v>
          </cell>
        </row>
        <row r="1797">
          <cell r="A1797">
            <v>29</v>
          </cell>
          <cell r="B1797" t="str">
            <v>ERDC</v>
          </cell>
          <cell r="C1797" t="str">
            <v>1b</v>
          </cell>
          <cell r="D1797">
            <v>5</v>
          </cell>
          <cell r="E1797">
            <v>7</v>
          </cell>
          <cell r="F1797">
            <v>40568</v>
          </cell>
          <cell r="H1797">
            <v>7.4</v>
          </cell>
          <cell r="I1797">
            <v>7.47</v>
          </cell>
          <cell r="L1797">
            <v>245</v>
          </cell>
        </row>
        <row r="1798">
          <cell r="A1798">
            <v>29</v>
          </cell>
          <cell r="B1798" t="str">
            <v>ERDC</v>
          </cell>
          <cell r="C1798" t="str">
            <v>1b</v>
          </cell>
          <cell r="D1798">
            <v>6</v>
          </cell>
          <cell r="E1798">
            <v>7</v>
          </cell>
          <cell r="F1798">
            <v>40568</v>
          </cell>
          <cell r="H1798">
            <v>8.5</v>
          </cell>
          <cell r="I1798">
            <v>7.65</v>
          </cell>
          <cell r="L1798">
            <v>249</v>
          </cell>
        </row>
        <row r="1799">
          <cell r="A1799">
            <v>29</v>
          </cell>
          <cell r="B1799" t="str">
            <v>ERDC</v>
          </cell>
          <cell r="C1799" t="str">
            <v>1b</v>
          </cell>
          <cell r="D1799">
            <v>7</v>
          </cell>
          <cell r="E1799">
            <v>7</v>
          </cell>
          <cell r="F1799">
            <v>40568</v>
          </cell>
          <cell r="H1799">
            <v>8.1</v>
          </cell>
          <cell r="I1799">
            <v>7.63</v>
          </cell>
          <cell r="L1799">
            <v>247</v>
          </cell>
        </row>
        <row r="1800">
          <cell r="A1800">
            <v>29</v>
          </cell>
          <cell r="B1800" t="str">
            <v>ERDC</v>
          </cell>
          <cell r="C1800" t="str">
            <v>1b</v>
          </cell>
          <cell r="D1800">
            <v>8</v>
          </cell>
          <cell r="E1800">
            <v>7</v>
          </cell>
          <cell r="F1800">
            <v>40568</v>
          </cell>
          <cell r="H1800">
            <v>7.7</v>
          </cell>
          <cell r="I1800">
            <v>7.5</v>
          </cell>
          <cell r="L1800">
            <v>249</v>
          </cell>
        </row>
        <row r="1801">
          <cell r="A1801">
            <v>29</v>
          </cell>
          <cell r="B1801" t="str">
            <v>ERDC</v>
          </cell>
          <cell r="C1801" t="str">
            <v>1b</v>
          </cell>
          <cell r="D1801">
            <v>9</v>
          </cell>
          <cell r="E1801">
            <v>7</v>
          </cell>
          <cell r="F1801">
            <v>40568</v>
          </cell>
          <cell r="H1801">
            <v>7.8</v>
          </cell>
          <cell r="I1801">
            <v>7.46</v>
          </cell>
          <cell r="L1801">
            <v>248</v>
          </cell>
        </row>
        <row r="1802">
          <cell r="A1802">
            <v>29</v>
          </cell>
          <cell r="B1802" t="str">
            <v>ERDC</v>
          </cell>
          <cell r="C1802" t="str">
            <v>1b</v>
          </cell>
          <cell r="D1802">
            <v>10</v>
          </cell>
          <cell r="E1802">
            <v>7</v>
          </cell>
          <cell r="F1802">
            <v>40568</v>
          </cell>
          <cell r="H1802">
            <v>8.1</v>
          </cell>
          <cell r="I1802">
            <v>7.44</v>
          </cell>
          <cell r="L1802">
            <v>247</v>
          </cell>
        </row>
        <row r="1803">
          <cell r="A1803">
            <v>29</v>
          </cell>
          <cell r="B1803" t="str">
            <v>ERDC</v>
          </cell>
          <cell r="C1803" t="str">
            <v>1b</v>
          </cell>
          <cell r="D1803">
            <v>11</v>
          </cell>
          <cell r="E1803">
            <v>7</v>
          </cell>
          <cell r="F1803">
            <v>40568</v>
          </cell>
          <cell r="H1803">
            <v>8.1999999999999993</v>
          </cell>
          <cell r="I1803">
            <v>7.52</v>
          </cell>
          <cell r="L1803">
            <v>250</v>
          </cell>
        </row>
        <row r="1804">
          <cell r="A1804">
            <v>29</v>
          </cell>
          <cell r="B1804" t="str">
            <v>ERDC</v>
          </cell>
          <cell r="C1804" t="str">
            <v>1b</v>
          </cell>
          <cell r="D1804">
            <v>12</v>
          </cell>
          <cell r="E1804">
            <v>7</v>
          </cell>
          <cell r="F1804">
            <v>40568</v>
          </cell>
          <cell r="H1804">
            <v>8.1</v>
          </cell>
          <cell r="I1804">
            <v>7.36</v>
          </cell>
          <cell r="L1804">
            <v>246</v>
          </cell>
        </row>
        <row r="1805">
          <cell r="A1805">
            <v>29</v>
          </cell>
          <cell r="B1805" t="str">
            <v>ERDC</v>
          </cell>
          <cell r="C1805" t="str">
            <v>1b</v>
          </cell>
          <cell r="D1805">
            <v>13</v>
          </cell>
          <cell r="E1805">
            <v>7</v>
          </cell>
          <cell r="F1805">
            <v>40568</v>
          </cell>
          <cell r="H1805">
            <v>8.4</v>
          </cell>
          <cell r="I1805">
            <v>7.31</v>
          </cell>
          <cell r="L1805">
            <v>241</v>
          </cell>
        </row>
        <row r="1806">
          <cell r="A1806">
            <v>29</v>
          </cell>
          <cell r="B1806" t="str">
            <v>ERDC</v>
          </cell>
          <cell r="C1806" t="str">
            <v>1b</v>
          </cell>
          <cell r="D1806">
            <v>14</v>
          </cell>
          <cell r="E1806">
            <v>7</v>
          </cell>
          <cell r="F1806">
            <v>40568</v>
          </cell>
          <cell r="H1806">
            <v>7.3</v>
          </cell>
          <cell r="I1806">
            <v>7.44</v>
          </cell>
          <cell r="L1806">
            <v>243</v>
          </cell>
        </row>
        <row r="1807">
          <cell r="A1807" t="str">
            <v>33b</v>
          </cell>
          <cell r="B1807" t="str">
            <v>ERDC</v>
          </cell>
          <cell r="C1807" t="str">
            <v>1b</v>
          </cell>
          <cell r="D1807">
            <v>1</v>
          </cell>
          <cell r="E1807">
            <v>7</v>
          </cell>
          <cell r="F1807">
            <v>40568</v>
          </cell>
          <cell r="G1807">
            <v>23.8</v>
          </cell>
          <cell r="H1807">
            <v>7.9</v>
          </cell>
          <cell r="I1807">
            <v>7.67</v>
          </cell>
          <cell r="L1807">
            <v>260</v>
          </cell>
        </row>
        <row r="1808">
          <cell r="A1808" t="str">
            <v>33b</v>
          </cell>
          <cell r="B1808" t="str">
            <v>ERDC</v>
          </cell>
          <cell r="C1808" t="str">
            <v>1b</v>
          </cell>
          <cell r="D1808">
            <v>2</v>
          </cell>
          <cell r="E1808">
            <v>7</v>
          </cell>
          <cell r="F1808">
            <v>40568</v>
          </cell>
          <cell r="H1808">
            <v>7.2</v>
          </cell>
          <cell r="I1808">
            <v>7.61</v>
          </cell>
          <cell r="L1808">
            <v>258</v>
          </cell>
        </row>
        <row r="1809">
          <cell r="A1809" t="str">
            <v>33b</v>
          </cell>
          <cell r="B1809" t="str">
            <v>ERDC</v>
          </cell>
          <cell r="C1809" t="str">
            <v>1b</v>
          </cell>
          <cell r="D1809">
            <v>3</v>
          </cell>
          <cell r="E1809">
            <v>7</v>
          </cell>
          <cell r="F1809">
            <v>40568</v>
          </cell>
          <cell r="H1809">
            <v>7.3</v>
          </cell>
          <cell r="I1809">
            <v>7.85</v>
          </cell>
          <cell r="L1809">
            <v>255</v>
          </cell>
        </row>
        <row r="1810">
          <cell r="A1810" t="str">
            <v>33b</v>
          </cell>
          <cell r="B1810" t="str">
            <v>ERDC</v>
          </cell>
          <cell r="C1810" t="str">
            <v>1b</v>
          </cell>
          <cell r="D1810">
            <v>4</v>
          </cell>
          <cell r="E1810">
            <v>7</v>
          </cell>
          <cell r="F1810">
            <v>40568</v>
          </cell>
          <cell r="H1810">
            <v>7.4</v>
          </cell>
          <cell r="I1810">
            <v>7.66</v>
          </cell>
          <cell r="L1810">
            <v>257</v>
          </cell>
        </row>
        <row r="1811">
          <cell r="A1811" t="str">
            <v>33b</v>
          </cell>
          <cell r="B1811" t="str">
            <v>ERDC</v>
          </cell>
          <cell r="C1811" t="str">
            <v>1b</v>
          </cell>
          <cell r="D1811">
            <v>5</v>
          </cell>
          <cell r="E1811">
            <v>7</v>
          </cell>
          <cell r="F1811">
            <v>40568</v>
          </cell>
          <cell r="H1811">
            <v>8.5</v>
          </cell>
          <cell r="I1811">
            <v>7.44</v>
          </cell>
          <cell r="L1811">
            <v>256</v>
          </cell>
        </row>
        <row r="1812">
          <cell r="A1812" t="str">
            <v>33b</v>
          </cell>
          <cell r="B1812" t="str">
            <v>ERDC</v>
          </cell>
          <cell r="C1812" t="str">
            <v>1b</v>
          </cell>
          <cell r="D1812">
            <v>6</v>
          </cell>
          <cell r="E1812">
            <v>7</v>
          </cell>
          <cell r="F1812">
            <v>40568</v>
          </cell>
          <cell r="H1812">
            <v>8</v>
          </cell>
          <cell r="I1812">
            <v>7.64</v>
          </cell>
          <cell r="L1812">
            <v>254</v>
          </cell>
        </row>
        <row r="1813">
          <cell r="A1813" t="str">
            <v>33b</v>
          </cell>
          <cell r="B1813" t="str">
            <v>ERDC</v>
          </cell>
          <cell r="C1813" t="str">
            <v>1b</v>
          </cell>
          <cell r="D1813">
            <v>7</v>
          </cell>
          <cell r="E1813">
            <v>7</v>
          </cell>
          <cell r="F1813">
            <v>40568</v>
          </cell>
          <cell r="H1813">
            <v>7.7</v>
          </cell>
          <cell r="I1813">
            <v>7.4</v>
          </cell>
          <cell r="L1813">
            <v>261</v>
          </cell>
        </row>
        <row r="1814">
          <cell r="A1814" t="str">
            <v>33b</v>
          </cell>
          <cell r="B1814" t="str">
            <v>ERDC</v>
          </cell>
          <cell r="C1814" t="str">
            <v>1b</v>
          </cell>
          <cell r="D1814">
            <v>8</v>
          </cell>
          <cell r="E1814">
            <v>7</v>
          </cell>
          <cell r="F1814">
            <v>40568</v>
          </cell>
          <cell r="H1814">
            <v>8</v>
          </cell>
          <cell r="I1814">
            <v>7.35</v>
          </cell>
          <cell r="L1814">
            <v>258</v>
          </cell>
        </row>
        <row r="1815">
          <cell r="A1815" t="str">
            <v>33b</v>
          </cell>
          <cell r="B1815" t="str">
            <v>ERDC</v>
          </cell>
          <cell r="C1815" t="str">
            <v>1b</v>
          </cell>
          <cell r="D1815">
            <v>9</v>
          </cell>
          <cell r="E1815">
            <v>7</v>
          </cell>
          <cell r="F1815">
            <v>40568</v>
          </cell>
          <cell r="H1815">
            <v>8.5</v>
          </cell>
          <cell r="I1815">
            <v>7.5</v>
          </cell>
          <cell r="L1815">
            <v>259</v>
          </cell>
        </row>
        <row r="1816">
          <cell r="A1816" t="str">
            <v>33b</v>
          </cell>
          <cell r="B1816" t="str">
            <v>ERDC</v>
          </cell>
          <cell r="C1816" t="str">
            <v>1b</v>
          </cell>
          <cell r="D1816">
            <v>10</v>
          </cell>
          <cell r="E1816">
            <v>7</v>
          </cell>
          <cell r="F1816">
            <v>40568</v>
          </cell>
          <cell r="H1816">
            <v>8</v>
          </cell>
          <cell r="I1816">
            <v>7.4</v>
          </cell>
          <cell r="L1816">
            <v>257</v>
          </cell>
        </row>
        <row r="1817">
          <cell r="A1817" t="str">
            <v>33b</v>
          </cell>
          <cell r="B1817" t="str">
            <v>ERDC</v>
          </cell>
          <cell r="C1817" t="str">
            <v>1b</v>
          </cell>
          <cell r="D1817">
            <v>11</v>
          </cell>
          <cell r="E1817">
            <v>7</v>
          </cell>
          <cell r="F1817">
            <v>40568</v>
          </cell>
          <cell r="H1817">
            <v>8</v>
          </cell>
          <cell r="I1817">
            <v>7.52</v>
          </cell>
          <cell r="L1817">
            <v>256</v>
          </cell>
        </row>
        <row r="1818">
          <cell r="A1818" t="str">
            <v>33b</v>
          </cell>
          <cell r="B1818" t="str">
            <v>ERDC</v>
          </cell>
          <cell r="C1818" t="str">
            <v>1b</v>
          </cell>
          <cell r="D1818">
            <v>12</v>
          </cell>
          <cell r="E1818">
            <v>7</v>
          </cell>
          <cell r="F1818">
            <v>40568</v>
          </cell>
          <cell r="H1818">
            <v>8.1</v>
          </cell>
          <cell r="I1818">
            <v>7.4</v>
          </cell>
          <cell r="L1818">
            <v>256</v>
          </cell>
        </row>
        <row r="1819">
          <cell r="A1819" t="str">
            <v>33b</v>
          </cell>
          <cell r="B1819" t="str">
            <v>ERDC</v>
          </cell>
          <cell r="C1819" t="str">
            <v>1b</v>
          </cell>
          <cell r="D1819">
            <v>13</v>
          </cell>
          <cell r="E1819">
            <v>7</v>
          </cell>
          <cell r="F1819">
            <v>40568</v>
          </cell>
          <cell r="H1819">
            <v>7.6</v>
          </cell>
          <cell r="I1819">
            <v>7.41</v>
          </cell>
          <cell r="L1819">
            <v>258</v>
          </cell>
        </row>
        <row r="1820">
          <cell r="A1820" t="str">
            <v>33b</v>
          </cell>
          <cell r="B1820" t="str">
            <v>ERDC</v>
          </cell>
          <cell r="C1820" t="str">
            <v>1b</v>
          </cell>
          <cell r="D1820">
            <v>14</v>
          </cell>
          <cell r="E1820">
            <v>7</v>
          </cell>
          <cell r="F1820">
            <v>40568</v>
          </cell>
          <cell r="H1820">
            <v>7.5</v>
          </cell>
          <cell r="I1820">
            <v>7.44</v>
          </cell>
          <cell r="L1820">
            <v>259</v>
          </cell>
        </row>
        <row r="1821">
          <cell r="A1821">
            <v>2</v>
          </cell>
          <cell r="B1821" t="str">
            <v>ERDC</v>
          </cell>
          <cell r="C1821" t="str">
            <v>1b</v>
          </cell>
          <cell r="D1821">
            <v>12</v>
          </cell>
          <cell r="E1821">
            <v>8</v>
          </cell>
          <cell r="F1821">
            <v>40569</v>
          </cell>
          <cell r="G1821">
            <v>22.9</v>
          </cell>
        </row>
        <row r="1822">
          <cell r="A1822">
            <v>4</v>
          </cell>
          <cell r="B1822" t="str">
            <v>ERDC</v>
          </cell>
          <cell r="C1822" t="str">
            <v>1b</v>
          </cell>
          <cell r="D1822">
            <v>10</v>
          </cell>
          <cell r="E1822">
            <v>8</v>
          </cell>
          <cell r="F1822">
            <v>40569</v>
          </cell>
          <cell r="G1822">
            <v>22.6</v>
          </cell>
        </row>
        <row r="1823">
          <cell r="A1823">
            <v>10</v>
          </cell>
          <cell r="B1823" t="str">
            <v>ERDC</v>
          </cell>
          <cell r="C1823" t="str">
            <v>1b</v>
          </cell>
          <cell r="D1823">
            <v>10</v>
          </cell>
          <cell r="E1823">
            <v>8</v>
          </cell>
          <cell r="F1823">
            <v>40569</v>
          </cell>
          <cell r="G1823">
            <v>22.5</v>
          </cell>
        </row>
        <row r="1824">
          <cell r="A1824">
            <v>13</v>
          </cell>
          <cell r="B1824" t="str">
            <v>ERDC</v>
          </cell>
          <cell r="C1824" t="str">
            <v>1b</v>
          </cell>
          <cell r="D1824">
            <v>6</v>
          </cell>
          <cell r="E1824">
            <v>8</v>
          </cell>
          <cell r="F1824">
            <v>40569</v>
          </cell>
          <cell r="G1824">
            <v>23.5</v>
          </cell>
        </row>
        <row r="1825">
          <cell r="A1825">
            <v>14</v>
          </cell>
          <cell r="B1825" t="str">
            <v>ERDC</v>
          </cell>
          <cell r="C1825" t="str">
            <v>1b</v>
          </cell>
          <cell r="D1825">
            <v>7</v>
          </cell>
          <cell r="E1825">
            <v>8</v>
          </cell>
          <cell r="F1825">
            <v>40569</v>
          </cell>
          <cell r="G1825">
            <v>22.9</v>
          </cell>
        </row>
        <row r="1826">
          <cell r="A1826">
            <v>15</v>
          </cell>
          <cell r="B1826" t="str">
            <v>ERDC</v>
          </cell>
          <cell r="C1826" t="str">
            <v>1b</v>
          </cell>
          <cell r="D1826">
            <v>8</v>
          </cell>
          <cell r="E1826">
            <v>8</v>
          </cell>
          <cell r="F1826">
            <v>40569</v>
          </cell>
          <cell r="G1826">
            <v>22.8</v>
          </cell>
        </row>
        <row r="1827">
          <cell r="A1827">
            <v>16</v>
          </cell>
          <cell r="B1827" t="str">
            <v>ERDC</v>
          </cell>
          <cell r="C1827" t="str">
            <v>1b</v>
          </cell>
          <cell r="D1827">
            <v>8</v>
          </cell>
          <cell r="E1827">
            <v>8</v>
          </cell>
          <cell r="F1827">
            <v>40569</v>
          </cell>
          <cell r="G1827">
            <v>23.6</v>
          </cell>
        </row>
        <row r="1828">
          <cell r="A1828">
            <v>17</v>
          </cell>
          <cell r="B1828" t="str">
            <v>ERDC</v>
          </cell>
          <cell r="C1828" t="str">
            <v>1b</v>
          </cell>
          <cell r="D1828">
            <v>10</v>
          </cell>
          <cell r="E1828">
            <v>8</v>
          </cell>
          <cell r="F1828">
            <v>40569</v>
          </cell>
          <cell r="G1828">
            <v>23.2</v>
          </cell>
        </row>
        <row r="1829">
          <cell r="A1829">
            <v>22</v>
          </cell>
          <cell r="B1829" t="str">
            <v>ERDC</v>
          </cell>
          <cell r="C1829" t="str">
            <v>1b</v>
          </cell>
          <cell r="D1829">
            <v>12</v>
          </cell>
          <cell r="E1829">
            <v>8</v>
          </cell>
          <cell r="F1829">
            <v>40569</v>
          </cell>
          <cell r="G1829">
            <v>23.3</v>
          </cell>
        </row>
        <row r="1830">
          <cell r="A1830">
            <v>23</v>
          </cell>
          <cell r="B1830" t="str">
            <v>ERDC</v>
          </cell>
          <cell r="C1830" t="str">
            <v>1b</v>
          </cell>
          <cell r="D1830">
            <v>11</v>
          </cell>
          <cell r="E1830">
            <v>8</v>
          </cell>
          <cell r="F1830">
            <v>40569</v>
          </cell>
          <cell r="G1830">
            <v>23.2</v>
          </cell>
        </row>
        <row r="1831">
          <cell r="A1831">
            <v>24</v>
          </cell>
          <cell r="B1831" t="str">
            <v>ERDC</v>
          </cell>
          <cell r="C1831" t="str">
            <v>1b</v>
          </cell>
          <cell r="D1831">
            <v>9</v>
          </cell>
          <cell r="E1831">
            <v>8</v>
          </cell>
          <cell r="F1831">
            <v>40569</v>
          </cell>
          <cell r="G1831">
            <v>21.7</v>
          </cell>
        </row>
        <row r="1832">
          <cell r="A1832">
            <v>26</v>
          </cell>
          <cell r="B1832" t="str">
            <v>ERDC</v>
          </cell>
          <cell r="C1832" t="str">
            <v>1b</v>
          </cell>
          <cell r="D1832">
            <v>1</v>
          </cell>
          <cell r="E1832">
            <v>8</v>
          </cell>
          <cell r="F1832">
            <v>40569</v>
          </cell>
          <cell r="G1832">
            <v>22.7</v>
          </cell>
        </row>
        <row r="1833">
          <cell r="A1833">
            <v>27</v>
          </cell>
          <cell r="B1833" t="str">
            <v>ERDC</v>
          </cell>
          <cell r="C1833" t="str">
            <v>1b</v>
          </cell>
          <cell r="D1833">
            <v>8</v>
          </cell>
          <cell r="E1833">
            <v>8</v>
          </cell>
          <cell r="F1833">
            <v>40569</v>
          </cell>
          <cell r="G1833">
            <v>22.8</v>
          </cell>
        </row>
        <row r="1834">
          <cell r="A1834">
            <v>28</v>
          </cell>
          <cell r="B1834" t="str">
            <v>ERDC</v>
          </cell>
          <cell r="C1834" t="str">
            <v>1b</v>
          </cell>
          <cell r="D1834">
            <v>12</v>
          </cell>
          <cell r="E1834">
            <v>8</v>
          </cell>
          <cell r="F1834">
            <v>40569</v>
          </cell>
          <cell r="G1834">
            <v>23</v>
          </cell>
        </row>
        <row r="1835">
          <cell r="A1835">
            <v>29</v>
          </cell>
          <cell r="B1835" t="str">
            <v>ERDC</v>
          </cell>
          <cell r="C1835" t="str">
            <v>1b</v>
          </cell>
          <cell r="D1835">
            <v>9</v>
          </cell>
          <cell r="E1835">
            <v>8</v>
          </cell>
          <cell r="F1835">
            <v>40569</v>
          </cell>
          <cell r="G1835">
            <v>23.7</v>
          </cell>
        </row>
        <row r="1836">
          <cell r="A1836" t="str">
            <v>33b</v>
          </cell>
          <cell r="B1836" t="str">
            <v>ERDC</v>
          </cell>
          <cell r="C1836" t="str">
            <v>1b</v>
          </cell>
          <cell r="D1836">
            <v>11</v>
          </cell>
          <cell r="E1836">
            <v>8</v>
          </cell>
          <cell r="F1836">
            <v>40569</v>
          </cell>
          <cell r="G1836">
            <v>23.1</v>
          </cell>
        </row>
        <row r="1837">
          <cell r="A1837">
            <v>2</v>
          </cell>
          <cell r="B1837" t="str">
            <v>ERDC</v>
          </cell>
          <cell r="C1837" t="str">
            <v>1b</v>
          </cell>
          <cell r="D1837">
            <v>1</v>
          </cell>
          <cell r="E1837">
            <v>9</v>
          </cell>
          <cell r="F1837">
            <v>40570</v>
          </cell>
          <cell r="G1837">
            <v>21.7</v>
          </cell>
        </row>
        <row r="1838">
          <cell r="A1838">
            <v>4</v>
          </cell>
          <cell r="B1838" t="str">
            <v>ERDC</v>
          </cell>
          <cell r="C1838" t="str">
            <v>1b</v>
          </cell>
          <cell r="D1838">
            <v>3</v>
          </cell>
          <cell r="E1838">
            <v>9</v>
          </cell>
          <cell r="F1838">
            <v>40570</v>
          </cell>
          <cell r="G1838">
            <v>22.8</v>
          </cell>
        </row>
        <row r="1839">
          <cell r="A1839">
            <v>10</v>
          </cell>
          <cell r="B1839" t="str">
            <v>ERDC</v>
          </cell>
          <cell r="C1839" t="str">
            <v>1b</v>
          </cell>
          <cell r="D1839">
            <v>1</v>
          </cell>
          <cell r="E1839">
            <v>9</v>
          </cell>
          <cell r="F1839">
            <v>40570</v>
          </cell>
          <cell r="G1839">
            <v>23.7</v>
          </cell>
        </row>
        <row r="1840">
          <cell r="A1840">
            <v>13</v>
          </cell>
          <cell r="B1840" t="str">
            <v>ERDC</v>
          </cell>
          <cell r="C1840" t="str">
            <v>1b</v>
          </cell>
          <cell r="D1840">
            <v>6</v>
          </cell>
          <cell r="E1840">
            <v>9</v>
          </cell>
          <cell r="F1840">
            <v>40570</v>
          </cell>
          <cell r="G1840">
            <v>21.1</v>
          </cell>
        </row>
        <row r="1841">
          <cell r="A1841">
            <v>14</v>
          </cell>
          <cell r="B1841" t="str">
            <v>ERDC</v>
          </cell>
          <cell r="C1841" t="str">
            <v>1b</v>
          </cell>
          <cell r="D1841">
            <v>6</v>
          </cell>
          <cell r="E1841">
            <v>9</v>
          </cell>
          <cell r="F1841">
            <v>40570</v>
          </cell>
          <cell r="G1841">
            <v>22.7</v>
          </cell>
        </row>
        <row r="1842">
          <cell r="A1842">
            <v>15</v>
          </cell>
          <cell r="B1842" t="str">
            <v>ERDC</v>
          </cell>
          <cell r="C1842" t="str">
            <v>1b</v>
          </cell>
          <cell r="D1842">
            <v>1</v>
          </cell>
          <cell r="E1842">
            <v>9</v>
          </cell>
          <cell r="F1842">
            <v>40570</v>
          </cell>
          <cell r="G1842">
            <v>22.7</v>
          </cell>
        </row>
        <row r="1843">
          <cell r="A1843">
            <v>16</v>
          </cell>
          <cell r="B1843" t="str">
            <v>ERDC</v>
          </cell>
          <cell r="C1843" t="str">
            <v>1b</v>
          </cell>
          <cell r="D1843">
            <v>1</v>
          </cell>
          <cell r="E1843">
            <v>9</v>
          </cell>
          <cell r="F1843">
            <v>40570</v>
          </cell>
          <cell r="G1843">
            <v>21.8</v>
          </cell>
        </row>
        <row r="1844">
          <cell r="A1844">
            <v>17</v>
          </cell>
          <cell r="B1844" t="str">
            <v>ERDC</v>
          </cell>
          <cell r="C1844" t="str">
            <v>1b</v>
          </cell>
          <cell r="D1844">
            <v>3</v>
          </cell>
          <cell r="E1844">
            <v>9</v>
          </cell>
          <cell r="F1844">
            <v>40570</v>
          </cell>
          <cell r="G1844">
            <v>21.9</v>
          </cell>
        </row>
        <row r="1845">
          <cell r="A1845">
            <v>22</v>
          </cell>
          <cell r="B1845" t="str">
            <v>ERDC</v>
          </cell>
          <cell r="C1845" t="str">
            <v>1b</v>
          </cell>
          <cell r="D1845">
            <v>4</v>
          </cell>
          <cell r="E1845">
            <v>9</v>
          </cell>
          <cell r="F1845">
            <v>40570</v>
          </cell>
          <cell r="G1845">
            <v>21.6</v>
          </cell>
        </row>
        <row r="1846">
          <cell r="A1846">
            <v>23</v>
          </cell>
          <cell r="B1846" t="str">
            <v>ERDC</v>
          </cell>
          <cell r="C1846" t="str">
            <v>1b</v>
          </cell>
          <cell r="D1846">
            <v>6</v>
          </cell>
          <cell r="E1846">
            <v>9</v>
          </cell>
          <cell r="F1846">
            <v>40570</v>
          </cell>
          <cell r="G1846">
            <v>21.7</v>
          </cell>
        </row>
        <row r="1847">
          <cell r="A1847">
            <v>24</v>
          </cell>
          <cell r="B1847" t="str">
            <v>ERDC</v>
          </cell>
          <cell r="C1847" t="str">
            <v>1b</v>
          </cell>
          <cell r="D1847">
            <v>1</v>
          </cell>
          <cell r="E1847">
            <v>9</v>
          </cell>
          <cell r="F1847">
            <v>40570</v>
          </cell>
          <cell r="G1847">
            <v>21.6</v>
          </cell>
        </row>
        <row r="1848">
          <cell r="A1848">
            <v>26</v>
          </cell>
          <cell r="B1848" t="str">
            <v>ERDC</v>
          </cell>
          <cell r="C1848" t="str">
            <v>1b</v>
          </cell>
          <cell r="D1848">
            <v>2</v>
          </cell>
          <cell r="E1848">
            <v>9</v>
          </cell>
          <cell r="F1848">
            <v>40570</v>
          </cell>
          <cell r="G1848">
            <v>22.7</v>
          </cell>
        </row>
        <row r="1849">
          <cell r="A1849">
            <v>27</v>
          </cell>
          <cell r="B1849" t="str">
            <v>ERDC</v>
          </cell>
          <cell r="C1849" t="str">
            <v>1b</v>
          </cell>
          <cell r="D1849">
            <v>1</v>
          </cell>
          <cell r="E1849">
            <v>9</v>
          </cell>
          <cell r="F1849">
            <v>40570</v>
          </cell>
          <cell r="G1849">
            <v>22.8</v>
          </cell>
        </row>
        <row r="1850">
          <cell r="A1850">
            <v>28</v>
          </cell>
          <cell r="B1850" t="str">
            <v>ERDC</v>
          </cell>
          <cell r="C1850" t="str">
            <v>1b</v>
          </cell>
          <cell r="D1850">
            <v>1</v>
          </cell>
          <cell r="E1850">
            <v>9</v>
          </cell>
          <cell r="F1850">
            <v>40570</v>
          </cell>
          <cell r="G1850">
            <v>22.8</v>
          </cell>
        </row>
        <row r="1851">
          <cell r="A1851">
            <v>29</v>
          </cell>
          <cell r="B1851" t="str">
            <v>ERDC</v>
          </cell>
          <cell r="C1851" t="str">
            <v>1b</v>
          </cell>
          <cell r="D1851">
            <v>4</v>
          </cell>
          <cell r="E1851">
            <v>9</v>
          </cell>
          <cell r="F1851">
            <v>40570</v>
          </cell>
          <cell r="G1851">
            <v>22.3</v>
          </cell>
        </row>
        <row r="1852">
          <cell r="A1852" t="str">
            <v>33b</v>
          </cell>
          <cell r="B1852" t="str">
            <v>ERDC</v>
          </cell>
          <cell r="C1852" t="str">
            <v>1b</v>
          </cell>
          <cell r="D1852">
            <v>4</v>
          </cell>
          <cell r="E1852">
            <v>9</v>
          </cell>
          <cell r="F1852">
            <v>40570</v>
          </cell>
          <cell r="G1852">
            <v>22.8</v>
          </cell>
        </row>
        <row r="1853">
          <cell r="A1853">
            <v>2</v>
          </cell>
          <cell r="B1853" t="str">
            <v>ERDC</v>
          </cell>
          <cell r="C1853" t="str">
            <v>1b</v>
          </cell>
          <cell r="D1853">
            <v>2</v>
          </cell>
          <cell r="E1853">
            <v>10</v>
          </cell>
          <cell r="F1853">
            <v>40571</v>
          </cell>
          <cell r="G1853">
            <v>23.9</v>
          </cell>
        </row>
        <row r="1854">
          <cell r="A1854">
            <v>4</v>
          </cell>
          <cell r="B1854" t="str">
            <v>ERDC</v>
          </cell>
          <cell r="C1854" t="str">
            <v>1b</v>
          </cell>
          <cell r="D1854">
            <v>1</v>
          </cell>
          <cell r="E1854">
            <v>10</v>
          </cell>
          <cell r="F1854">
            <v>40571</v>
          </cell>
          <cell r="G1854">
            <v>22.6</v>
          </cell>
        </row>
        <row r="1855">
          <cell r="A1855">
            <v>10</v>
          </cell>
          <cell r="B1855" t="str">
            <v>ERDC</v>
          </cell>
          <cell r="C1855" t="str">
            <v>1b</v>
          </cell>
          <cell r="D1855">
            <v>4</v>
          </cell>
          <cell r="E1855">
            <v>10</v>
          </cell>
          <cell r="F1855">
            <v>40571</v>
          </cell>
          <cell r="G1855">
            <v>23.2</v>
          </cell>
        </row>
        <row r="1856">
          <cell r="A1856">
            <v>13</v>
          </cell>
          <cell r="B1856" t="str">
            <v>ERDC</v>
          </cell>
          <cell r="C1856" t="str">
            <v>1b</v>
          </cell>
          <cell r="D1856">
            <v>1</v>
          </cell>
          <cell r="E1856">
            <v>10</v>
          </cell>
          <cell r="F1856">
            <v>40571</v>
          </cell>
          <cell r="G1856">
            <v>23.1</v>
          </cell>
        </row>
        <row r="1857">
          <cell r="A1857">
            <v>14</v>
          </cell>
          <cell r="B1857" t="str">
            <v>ERDC</v>
          </cell>
          <cell r="C1857" t="str">
            <v>1b</v>
          </cell>
          <cell r="D1857">
            <v>5</v>
          </cell>
          <cell r="E1857">
            <v>10</v>
          </cell>
          <cell r="F1857">
            <v>40571</v>
          </cell>
          <cell r="G1857">
            <v>23.4</v>
          </cell>
        </row>
        <row r="1858">
          <cell r="A1858">
            <v>15</v>
          </cell>
          <cell r="B1858" t="str">
            <v>ERDC</v>
          </cell>
          <cell r="C1858" t="str">
            <v>1b</v>
          </cell>
          <cell r="D1858">
            <v>3</v>
          </cell>
          <cell r="E1858">
            <v>10</v>
          </cell>
          <cell r="F1858">
            <v>40571</v>
          </cell>
          <cell r="G1858">
            <v>23.4</v>
          </cell>
        </row>
        <row r="1859">
          <cell r="A1859">
            <v>16</v>
          </cell>
          <cell r="B1859" t="str">
            <v>ERDC</v>
          </cell>
          <cell r="C1859" t="str">
            <v>1b</v>
          </cell>
          <cell r="D1859">
            <v>2</v>
          </cell>
          <cell r="E1859">
            <v>10</v>
          </cell>
          <cell r="F1859">
            <v>40571</v>
          </cell>
          <cell r="G1859">
            <v>22.4</v>
          </cell>
        </row>
        <row r="1860">
          <cell r="A1860">
            <v>17</v>
          </cell>
          <cell r="B1860" t="str">
            <v>ERDC</v>
          </cell>
          <cell r="C1860" t="str">
            <v>1b</v>
          </cell>
          <cell r="D1860">
            <v>1</v>
          </cell>
          <cell r="E1860">
            <v>10</v>
          </cell>
          <cell r="F1860">
            <v>40571</v>
          </cell>
          <cell r="G1860">
            <v>23.5</v>
          </cell>
        </row>
        <row r="1861">
          <cell r="A1861">
            <v>22</v>
          </cell>
          <cell r="B1861" t="str">
            <v>ERDC</v>
          </cell>
          <cell r="C1861" t="str">
            <v>1b</v>
          </cell>
          <cell r="D1861">
            <v>5</v>
          </cell>
          <cell r="E1861">
            <v>10</v>
          </cell>
          <cell r="F1861">
            <v>40571</v>
          </cell>
          <cell r="G1861">
            <v>23.6</v>
          </cell>
        </row>
        <row r="1862">
          <cell r="A1862">
            <v>23</v>
          </cell>
          <cell r="B1862" t="str">
            <v>ERDC</v>
          </cell>
          <cell r="C1862" t="str">
            <v>1b</v>
          </cell>
          <cell r="D1862">
            <v>2</v>
          </cell>
          <cell r="E1862">
            <v>10</v>
          </cell>
          <cell r="F1862">
            <v>40571</v>
          </cell>
          <cell r="G1862">
            <v>22.9</v>
          </cell>
        </row>
        <row r="1863">
          <cell r="A1863">
            <v>24</v>
          </cell>
          <cell r="B1863" t="str">
            <v>ERDC</v>
          </cell>
          <cell r="C1863" t="str">
            <v>1b</v>
          </cell>
          <cell r="D1863">
            <v>2</v>
          </cell>
          <cell r="E1863">
            <v>10</v>
          </cell>
          <cell r="F1863">
            <v>40571</v>
          </cell>
          <cell r="G1863">
            <v>22.5</v>
          </cell>
        </row>
        <row r="1864">
          <cell r="A1864">
            <v>26</v>
          </cell>
          <cell r="B1864" t="str">
            <v>ERDC</v>
          </cell>
          <cell r="C1864" t="str">
            <v>1b</v>
          </cell>
          <cell r="D1864">
            <v>5</v>
          </cell>
          <cell r="E1864">
            <v>10</v>
          </cell>
          <cell r="F1864">
            <v>40571</v>
          </cell>
          <cell r="G1864">
            <v>22.8</v>
          </cell>
        </row>
        <row r="1865">
          <cell r="A1865">
            <v>27</v>
          </cell>
          <cell r="B1865" t="str">
            <v>ERDC</v>
          </cell>
          <cell r="C1865" t="str">
            <v>1b</v>
          </cell>
          <cell r="D1865">
            <v>3</v>
          </cell>
          <cell r="E1865">
            <v>10</v>
          </cell>
          <cell r="F1865">
            <v>40571</v>
          </cell>
          <cell r="G1865">
            <v>23.3</v>
          </cell>
        </row>
        <row r="1866">
          <cell r="A1866">
            <v>28</v>
          </cell>
          <cell r="B1866" t="str">
            <v>ERDC</v>
          </cell>
          <cell r="C1866" t="str">
            <v>1b</v>
          </cell>
          <cell r="D1866">
            <v>2</v>
          </cell>
          <cell r="E1866">
            <v>10</v>
          </cell>
          <cell r="F1866">
            <v>40571</v>
          </cell>
          <cell r="G1866">
            <v>23.1</v>
          </cell>
        </row>
        <row r="1867">
          <cell r="A1867">
            <v>29</v>
          </cell>
          <cell r="B1867" t="str">
            <v>ERDC</v>
          </cell>
          <cell r="C1867" t="str">
            <v>1b</v>
          </cell>
          <cell r="D1867">
            <v>4</v>
          </cell>
          <cell r="E1867">
            <v>10</v>
          </cell>
          <cell r="F1867">
            <v>40571</v>
          </cell>
          <cell r="G1867">
            <v>22.9</v>
          </cell>
        </row>
        <row r="1868">
          <cell r="A1868" t="str">
            <v>33b</v>
          </cell>
          <cell r="B1868" t="str">
            <v>ERDC</v>
          </cell>
          <cell r="C1868" t="str">
            <v>1b</v>
          </cell>
          <cell r="D1868">
            <v>2</v>
          </cell>
          <cell r="E1868">
            <v>10</v>
          </cell>
          <cell r="F1868">
            <v>40571</v>
          </cell>
          <cell r="G1868">
            <v>22</v>
          </cell>
        </row>
        <row r="1869">
          <cell r="A1869">
            <v>2</v>
          </cell>
          <cell r="B1869" t="str">
            <v>ERDC</v>
          </cell>
          <cell r="C1869" t="str">
            <v>1b</v>
          </cell>
          <cell r="D1869">
            <v>2</v>
          </cell>
          <cell r="E1869">
            <v>11</v>
          </cell>
          <cell r="F1869">
            <v>40572</v>
          </cell>
          <cell r="G1869">
            <v>23.4</v>
          </cell>
        </row>
        <row r="1870">
          <cell r="A1870">
            <v>4</v>
          </cell>
          <cell r="B1870" t="str">
            <v>ERDC</v>
          </cell>
          <cell r="C1870" t="str">
            <v>1b</v>
          </cell>
          <cell r="D1870">
            <v>1</v>
          </cell>
          <cell r="E1870">
            <v>11</v>
          </cell>
          <cell r="F1870">
            <v>40572</v>
          </cell>
          <cell r="G1870">
            <v>22.2</v>
          </cell>
        </row>
        <row r="1871">
          <cell r="A1871">
            <v>10</v>
          </cell>
          <cell r="B1871" t="str">
            <v>ERDC</v>
          </cell>
          <cell r="C1871" t="str">
            <v>1b</v>
          </cell>
          <cell r="D1871">
            <v>5</v>
          </cell>
          <cell r="E1871">
            <v>11</v>
          </cell>
          <cell r="F1871">
            <v>40572</v>
          </cell>
          <cell r="G1871">
            <v>22.2</v>
          </cell>
        </row>
        <row r="1872">
          <cell r="A1872">
            <v>13</v>
          </cell>
          <cell r="B1872" t="str">
            <v>ERDC</v>
          </cell>
          <cell r="C1872" t="str">
            <v>1b</v>
          </cell>
          <cell r="D1872">
            <v>1</v>
          </cell>
          <cell r="E1872">
            <v>11</v>
          </cell>
          <cell r="F1872">
            <v>40572</v>
          </cell>
          <cell r="G1872">
            <v>22.8</v>
          </cell>
        </row>
        <row r="1873">
          <cell r="A1873">
            <v>14</v>
          </cell>
          <cell r="B1873" t="str">
            <v>ERDC</v>
          </cell>
          <cell r="C1873" t="str">
            <v>1b</v>
          </cell>
          <cell r="D1873">
            <v>1</v>
          </cell>
          <cell r="E1873">
            <v>11</v>
          </cell>
          <cell r="F1873">
            <v>40572</v>
          </cell>
          <cell r="G1873">
            <v>22.9</v>
          </cell>
        </row>
        <row r="1874">
          <cell r="A1874">
            <v>15</v>
          </cell>
          <cell r="B1874" t="str">
            <v>ERDC</v>
          </cell>
          <cell r="C1874" t="str">
            <v>1b</v>
          </cell>
          <cell r="D1874">
            <v>3</v>
          </cell>
          <cell r="E1874">
            <v>11</v>
          </cell>
          <cell r="F1874">
            <v>40572</v>
          </cell>
          <cell r="G1874">
            <v>22.8</v>
          </cell>
        </row>
        <row r="1875">
          <cell r="A1875">
            <v>16</v>
          </cell>
          <cell r="B1875" t="str">
            <v>ERDC</v>
          </cell>
          <cell r="C1875" t="str">
            <v>1b</v>
          </cell>
          <cell r="D1875">
            <v>2</v>
          </cell>
          <cell r="E1875">
            <v>11</v>
          </cell>
          <cell r="F1875">
            <v>40572</v>
          </cell>
          <cell r="G1875">
            <v>22.2</v>
          </cell>
        </row>
        <row r="1876">
          <cell r="A1876">
            <v>17</v>
          </cell>
          <cell r="B1876" t="str">
            <v>ERDC</v>
          </cell>
          <cell r="C1876" t="str">
            <v>1b</v>
          </cell>
          <cell r="D1876">
            <v>1</v>
          </cell>
          <cell r="E1876">
            <v>11</v>
          </cell>
          <cell r="F1876">
            <v>40572</v>
          </cell>
          <cell r="G1876">
            <v>23.6</v>
          </cell>
        </row>
        <row r="1877">
          <cell r="A1877">
            <v>22</v>
          </cell>
          <cell r="B1877" t="str">
            <v>ERDC</v>
          </cell>
          <cell r="C1877" t="str">
            <v>1b</v>
          </cell>
          <cell r="D1877">
            <v>3</v>
          </cell>
          <cell r="E1877">
            <v>11</v>
          </cell>
          <cell r="F1877">
            <v>40572</v>
          </cell>
          <cell r="G1877">
            <v>22.1</v>
          </cell>
        </row>
        <row r="1878">
          <cell r="A1878">
            <v>23</v>
          </cell>
          <cell r="B1878" t="str">
            <v>ERDC</v>
          </cell>
          <cell r="C1878" t="str">
            <v>1b</v>
          </cell>
          <cell r="D1878">
            <v>4</v>
          </cell>
          <cell r="E1878">
            <v>11</v>
          </cell>
          <cell r="F1878">
            <v>40572</v>
          </cell>
          <cell r="G1878">
            <v>22.4</v>
          </cell>
        </row>
        <row r="1879">
          <cell r="A1879">
            <v>24</v>
          </cell>
          <cell r="B1879" t="str">
            <v>ERDC</v>
          </cell>
          <cell r="C1879" t="str">
            <v>1b</v>
          </cell>
          <cell r="D1879">
            <v>2</v>
          </cell>
          <cell r="E1879">
            <v>11</v>
          </cell>
          <cell r="F1879">
            <v>40572</v>
          </cell>
          <cell r="G1879">
            <v>22</v>
          </cell>
        </row>
        <row r="1880">
          <cell r="A1880">
            <v>26</v>
          </cell>
          <cell r="B1880" t="str">
            <v>ERDC</v>
          </cell>
          <cell r="C1880" t="str">
            <v>1b</v>
          </cell>
          <cell r="D1880">
            <v>5</v>
          </cell>
          <cell r="E1880">
            <v>11</v>
          </cell>
          <cell r="F1880">
            <v>40572</v>
          </cell>
          <cell r="G1880">
            <v>22.2</v>
          </cell>
        </row>
        <row r="1881">
          <cell r="A1881">
            <v>27</v>
          </cell>
          <cell r="B1881" t="str">
            <v>ERDC</v>
          </cell>
          <cell r="C1881" t="str">
            <v>1b</v>
          </cell>
          <cell r="D1881">
            <v>3</v>
          </cell>
          <cell r="E1881">
            <v>11</v>
          </cell>
          <cell r="F1881">
            <v>40572</v>
          </cell>
          <cell r="G1881">
            <v>22.8</v>
          </cell>
        </row>
        <row r="1882">
          <cell r="A1882">
            <v>28</v>
          </cell>
          <cell r="B1882" t="str">
            <v>ERDC</v>
          </cell>
          <cell r="C1882" t="str">
            <v>1b</v>
          </cell>
          <cell r="D1882">
            <v>2</v>
          </cell>
          <cell r="E1882">
            <v>11</v>
          </cell>
          <cell r="F1882">
            <v>40572</v>
          </cell>
          <cell r="G1882">
            <v>22.8</v>
          </cell>
        </row>
        <row r="1883">
          <cell r="A1883">
            <v>29</v>
          </cell>
          <cell r="B1883" t="str">
            <v>ERDC</v>
          </cell>
          <cell r="C1883" t="str">
            <v>1b</v>
          </cell>
          <cell r="D1883">
            <v>5</v>
          </cell>
          <cell r="E1883">
            <v>11</v>
          </cell>
          <cell r="F1883">
            <v>40572</v>
          </cell>
          <cell r="G1883">
            <v>22.9</v>
          </cell>
        </row>
        <row r="1884">
          <cell r="A1884" t="str">
            <v>33b</v>
          </cell>
          <cell r="B1884" t="str">
            <v>ERDC</v>
          </cell>
          <cell r="C1884" t="str">
            <v>1b</v>
          </cell>
          <cell r="D1884">
            <v>2</v>
          </cell>
          <cell r="E1884">
            <v>11</v>
          </cell>
          <cell r="F1884">
            <v>40572</v>
          </cell>
          <cell r="G1884">
            <v>22.3</v>
          </cell>
        </row>
        <row r="1885">
          <cell r="A1885">
            <v>2</v>
          </cell>
          <cell r="B1885" t="str">
            <v>ERDC</v>
          </cell>
          <cell r="C1885" t="str">
            <v>1b</v>
          </cell>
          <cell r="D1885">
            <v>3</v>
          </cell>
          <cell r="E1885">
            <v>12</v>
          </cell>
          <cell r="F1885">
            <v>40573</v>
          </cell>
          <cell r="G1885">
            <v>23.4</v>
          </cell>
        </row>
        <row r="1886">
          <cell r="A1886">
            <v>4</v>
          </cell>
          <cell r="B1886" t="str">
            <v>ERDC</v>
          </cell>
          <cell r="C1886" t="str">
            <v>1b</v>
          </cell>
          <cell r="D1886">
            <v>2</v>
          </cell>
          <cell r="E1886">
            <v>12</v>
          </cell>
          <cell r="F1886">
            <v>40573</v>
          </cell>
          <cell r="G1886">
            <v>23.6</v>
          </cell>
        </row>
        <row r="1887">
          <cell r="A1887">
            <v>10</v>
          </cell>
          <cell r="B1887" t="str">
            <v>ERDC</v>
          </cell>
          <cell r="C1887" t="str">
            <v>1b</v>
          </cell>
          <cell r="D1887">
            <v>1</v>
          </cell>
          <cell r="E1887">
            <v>12</v>
          </cell>
          <cell r="F1887">
            <v>40573</v>
          </cell>
          <cell r="G1887">
            <v>24</v>
          </cell>
        </row>
        <row r="1888">
          <cell r="A1888">
            <v>13</v>
          </cell>
          <cell r="B1888" t="str">
            <v>ERDC</v>
          </cell>
          <cell r="C1888" t="str">
            <v>1b</v>
          </cell>
          <cell r="D1888">
            <v>5</v>
          </cell>
          <cell r="E1888">
            <v>12</v>
          </cell>
          <cell r="F1888">
            <v>40573</v>
          </cell>
          <cell r="G1888">
            <v>23.4</v>
          </cell>
        </row>
        <row r="1889">
          <cell r="A1889">
            <v>14</v>
          </cell>
          <cell r="B1889" t="str">
            <v>ERDC</v>
          </cell>
          <cell r="C1889" t="str">
            <v>1b</v>
          </cell>
          <cell r="D1889">
            <v>6</v>
          </cell>
          <cell r="E1889">
            <v>12</v>
          </cell>
          <cell r="F1889">
            <v>40573</v>
          </cell>
          <cell r="G1889">
            <v>23.8</v>
          </cell>
        </row>
        <row r="1890">
          <cell r="A1890">
            <v>15</v>
          </cell>
          <cell r="B1890" t="str">
            <v>ERDC</v>
          </cell>
          <cell r="C1890" t="str">
            <v>1b</v>
          </cell>
          <cell r="D1890">
            <v>1</v>
          </cell>
          <cell r="E1890">
            <v>12</v>
          </cell>
          <cell r="F1890">
            <v>40573</v>
          </cell>
          <cell r="G1890">
            <v>23.7</v>
          </cell>
        </row>
        <row r="1891">
          <cell r="A1891">
            <v>16</v>
          </cell>
          <cell r="B1891" t="str">
            <v>ERDC</v>
          </cell>
          <cell r="C1891" t="str">
            <v>1b</v>
          </cell>
          <cell r="D1891">
            <v>5</v>
          </cell>
          <cell r="E1891">
            <v>12</v>
          </cell>
          <cell r="F1891">
            <v>40573</v>
          </cell>
          <cell r="G1891">
            <v>22.8</v>
          </cell>
        </row>
        <row r="1892">
          <cell r="A1892">
            <v>17</v>
          </cell>
          <cell r="B1892" t="str">
            <v>ERDC</v>
          </cell>
          <cell r="C1892" t="str">
            <v>1b</v>
          </cell>
          <cell r="D1892">
            <v>2</v>
          </cell>
          <cell r="E1892">
            <v>12</v>
          </cell>
          <cell r="F1892">
            <v>40573</v>
          </cell>
          <cell r="G1892">
            <v>22.6</v>
          </cell>
        </row>
        <row r="1893">
          <cell r="A1893">
            <v>22</v>
          </cell>
          <cell r="B1893" t="str">
            <v>ERDC</v>
          </cell>
          <cell r="C1893" t="str">
            <v>1b</v>
          </cell>
          <cell r="D1893">
            <v>2</v>
          </cell>
          <cell r="E1893">
            <v>12</v>
          </cell>
          <cell r="F1893">
            <v>40573</v>
          </cell>
          <cell r="G1893">
            <v>22.7</v>
          </cell>
        </row>
        <row r="1894">
          <cell r="A1894">
            <v>23</v>
          </cell>
          <cell r="B1894" t="str">
            <v>ERDC</v>
          </cell>
          <cell r="C1894" t="str">
            <v>1b</v>
          </cell>
          <cell r="D1894">
            <v>6</v>
          </cell>
          <cell r="E1894">
            <v>12</v>
          </cell>
          <cell r="F1894">
            <v>40573</v>
          </cell>
          <cell r="G1894">
            <v>23.7</v>
          </cell>
        </row>
        <row r="1895">
          <cell r="A1895">
            <v>24</v>
          </cell>
          <cell r="B1895" t="str">
            <v>ERDC</v>
          </cell>
          <cell r="C1895" t="str">
            <v>1b</v>
          </cell>
          <cell r="D1895">
            <v>5</v>
          </cell>
          <cell r="E1895">
            <v>12</v>
          </cell>
          <cell r="F1895">
            <v>40573</v>
          </cell>
          <cell r="G1895">
            <v>23.7</v>
          </cell>
        </row>
        <row r="1896">
          <cell r="A1896">
            <v>26</v>
          </cell>
          <cell r="B1896" t="str">
            <v>ERDC</v>
          </cell>
          <cell r="C1896" t="str">
            <v>1b</v>
          </cell>
          <cell r="D1896">
            <v>6</v>
          </cell>
          <cell r="E1896">
            <v>12</v>
          </cell>
          <cell r="F1896">
            <v>40573</v>
          </cell>
          <cell r="G1896">
            <v>23.7</v>
          </cell>
        </row>
        <row r="1897">
          <cell r="A1897">
            <v>27</v>
          </cell>
          <cell r="B1897" t="str">
            <v>ERDC</v>
          </cell>
          <cell r="C1897" t="str">
            <v>1b</v>
          </cell>
          <cell r="D1897">
            <v>1</v>
          </cell>
          <cell r="E1897">
            <v>12</v>
          </cell>
          <cell r="F1897">
            <v>40573</v>
          </cell>
          <cell r="G1897">
            <v>24.1</v>
          </cell>
        </row>
        <row r="1898">
          <cell r="A1898">
            <v>28</v>
          </cell>
          <cell r="B1898" t="str">
            <v>ERDC</v>
          </cell>
          <cell r="C1898" t="str">
            <v>1b</v>
          </cell>
          <cell r="D1898">
            <v>1</v>
          </cell>
          <cell r="E1898">
            <v>12</v>
          </cell>
          <cell r="F1898">
            <v>40573</v>
          </cell>
          <cell r="G1898">
            <v>23.8</v>
          </cell>
        </row>
        <row r="1899">
          <cell r="A1899">
            <v>29</v>
          </cell>
          <cell r="B1899" t="str">
            <v>ERDC</v>
          </cell>
          <cell r="C1899" t="str">
            <v>1b</v>
          </cell>
          <cell r="D1899">
            <v>6</v>
          </cell>
          <cell r="E1899">
            <v>12</v>
          </cell>
          <cell r="F1899">
            <v>40573</v>
          </cell>
          <cell r="G1899">
            <v>23.8</v>
          </cell>
        </row>
        <row r="1900">
          <cell r="A1900" t="str">
            <v>33b</v>
          </cell>
          <cell r="B1900" t="str">
            <v>ERDC</v>
          </cell>
          <cell r="C1900" t="str">
            <v>1b</v>
          </cell>
          <cell r="D1900">
            <v>5</v>
          </cell>
          <cell r="E1900">
            <v>12</v>
          </cell>
          <cell r="F1900">
            <v>40573</v>
          </cell>
          <cell r="G1900">
            <v>23.7</v>
          </cell>
        </row>
        <row r="1901">
          <cell r="A1901">
            <v>2</v>
          </cell>
          <cell r="B1901" t="str">
            <v>ERDC</v>
          </cell>
          <cell r="C1901" t="str">
            <v>1b</v>
          </cell>
          <cell r="D1901">
            <v>2</v>
          </cell>
          <cell r="E1901">
            <v>13</v>
          </cell>
          <cell r="F1901">
            <v>40574</v>
          </cell>
          <cell r="G1901">
            <v>23.8</v>
          </cell>
        </row>
        <row r="1902">
          <cell r="A1902">
            <v>4</v>
          </cell>
          <cell r="B1902" t="str">
            <v>ERDC</v>
          </cell>
          <cell r="C1902" t="str">
            <v>1b</v>
          </cell>
          <cell r="D1902">
            <v>1</v>
          </cell>
          <cell r="E1902">
            <v>13</v>
          </cell>
          <cell r="F1902">
            <v>40574</v>
          </cell>
          <cell r="G1902">
            <v>22.6</v>
          </cell>
        </row>
        <row r="1903">
          <cell r="A1903">
            <v>10</v>
          </cell>
          <cell r="B1903" t="str">
            <v>ERDC</v>
          </cell>
          <cell r="C1903" t="str">
            <v>1b</v>
          </cell>
          <cell r="D1903">
            <v>1</v>
          </cell>
          <cell r="E1903">
            <v>13</v>
          </cell>
          <cell r="F1903">
            <v>40574</v>
          </cell>
          <cell r="G1903">
            <v>23.8</v>
          </cell>
        </row>
        <row r="1904">
          <cell r="A1904">
            <v>13</v>
          </cell>
          <cell r="B1904" t="str">
            <v>ERDC</v>
          </cell>
          <cell r="C1904" t="str">
            <v>1b</v>
          </cell>
          <cell r="D1904">
            <v>4</v>
          </cell>
          <cell r="E1904">
            <v>13</v>
          </cell>
          <cell r="F1904">
            <v>40574</v>
          </cell>
          <cell r="G1904">
            <v>23.5</v>
          </cell>
        </row>
        <row r="1905">
          <cell r="A1905">
            <v>14</v>
          </cell>
          <cell r="B1905" t="str">
            <v>ERDC</v>
          </cell>
          <cell r="C1905" t="str">
            <v>1b</v>
          </cell>
          <cell r="D1905">
            <v>1</v>
          </cell>
          <cell r="E1905">
            <v>13</v>
          </cell>
          <cell r="F1905">
            <v>40574</v>
          </cell>
          <cell r="G1905">
            <v>23.4</v>
          </cell>
        </row>
        <row r="1906">
          <cell r="A1906">
            <v>15</v>
          </cell>
          <cell r="B1906" t="str">
            <v>ERDC</v>
          </cell>
          <cell r="C1906" t="str">
            <v>1b</v>
          </cell>
          <cell r="D1906">
            <v>3</v>
          </cell>
          <cell r="E1906">
            <v>13</v>
          </cell>
          <cell r="F1906">
            <v>40574</v>
          </cell>
          <cell r="G1906">
            <v>22.9</v>
          </cell>
        </row>
        <row r="1907">
          <cell r="A1907">
            <v>16</v>
          </cell>
          <cell r="B1907" t="str">
            <v>ERDC</v>
          </cell>
          <cell r="C1907" t="str">
            <v>1b</v>
          </cell>
          <cell r="D1907">
            <v>2</v>
          </cell>
          <cell r="E1907">
            <v>13</v>
          </cell>
          <cell r="F1907">
            <v>40574</v>
          </cell>
          <cell r="G1907">
            <v>22.7</v>
          </cell>
        </row>
        <row r="1908">
          <cell r="A1908">
            <v>17</v>
          </cell>
          <cell r="B1908" t="str">
            <v>ERDC</v>
          </cell>
          <cell r="C1908" t="str">
            <v>1b</v>
          </cell>
          <cell r="D1908">
            <v>6</v>
          </cell>
          <cell r="E1908">
            <v>13</v>
          </cell>
          <cell r="F1908">
            <v>40574</v>
          </cell>
          <cell r="G1908">
            <v>23.7</v>
          </cell>
        </row>
        <row r="1909">
          <cell r="A1909">
            <v>22</v>
          </cell>
          <cell r="B1909" t="str">
            <v>ERDC</v>
          </cell>
          <cell r="C1909" t="str">
            <v>1b</v>
          </cell>
          <cell r="D1909">
            <v>5</v>
          </cell>
          <cell r="E1909">
            <v>13</v>
          </cell>
          <cell r="F1909">
            <v>40574</v>
          </cell>
          <cell r="G1909">
            <v>23.8</v>
          </cell>
        </row>
        <row r="1910">
          <cell r="A1910">
            <v>23</v>
          </cell>
          <cell r="B1910" t="str">
            <v>ERDC</v>
          </cell>
          <cell r="C1910" t="str">
            <v>1b</v>
          </cell>
          <cell r="D1910">
            <v>3</v>
          </cell>
          <cell r="E1910">
            <v>13</v>
          </cell>
          <cell r="F1910">
            <v>40574</v>
          </cell>
          <cell r="G1910">
            <v>22.6</v>
          </cell>
        </row>
        <row r="1911">
          <cell r="A1911">
            <v>24</v>
          </cell>
          <cell r="B1911" t="str">
            <v>ERDC</v>
          </cell>
          <cell r="C1911" t="str">
            <v>1b</v>
          </cell>
          <cell r="D1911">
            <v>6</v>
          </cell>
          <cell r="E1911">
            <v>13</v>
          </cell>
          <cell r="F1911">
            <v>40574</v>
          </cell>
          <cell r="G1911">
            <v>23.7</v>
          </cell>
        </row>
        <row r="1912">
          <cell r="A1912">
            <v>26</v>
          </cell>
          <cell r="B1912" t="str">
            <v>ERDC</v>
          </cell>
          <cell r="C1912" t="str">
            <v>1b</v>
          </cell>
          <cell r="D1912">
            <v>5</v>
          </cell>
          <cell r="E1912">
            <v>13</v>
          </cell>
          <cell r="F1912">
            <v>40574</v>
          </cell>
          <cell r="G1912">
            <v>23</v>
          </cell>
        </row>
        <row r="1913">
          <cell r="A1913">
            <v>27</v>
          </cell>
          <cell r="B1913" t="str">
            <v>ERDC</v>
          </cell>
          <cell r="C1913" t="str">
            <v>1b</v>
          </cell>
          <cell r="D1913">
            <v>4</v>
          </cell>
          <cell r="E1913">
            <v>13</v>
          </cell>
          <cell r="F1913">
            <v>40574</v>
          </cell>
          <cell r="G1913">
            <v>23.8</v>
          </cell>
        </row>
        <row r="1914">
          <cell r="A1914">
            <v>28</v>
          </cell>
          <cell r="B1914" t="str">
            <v>ERDC</v>
          </cell>
          <cell r="C1914" t="str">
            <v>1b</v>
          </cell>
          <cell r="D1914">
            <v>2</v>
          </cell>
          <cell r="E1914">
            <v>13</v>
          </cell>
          <cell r="F1914">
            <v>40574</v>
          </cell>
          <cell r="G1914">
            <v>23</v>
          </cell>
        </row>
        <row r="1915">
          <cell r="A1915">
            <v>29</v>
          </cell>
          <cell r="B1915" t="str">
            <v>ERDC</v>
          </cell>
          <cell r="C1915" t="str">
            <v>1b</v>
          </cell>
          <cell r="D1915">
            <v>4</v>
          </cell>
          <cell r="E1915">
            <v>13</v>
          </cell>
          <cell r="F1915">
            <v>40574</v>
          </cell>
          <cell r="G1915">
            <v>22.8</v>
          </cell>
        </row>
        <row r="1916">
          <cell r="A1916" t="str">
            <v>33b</v>
          </cell>
          <cell r="B1916" t="str">
            <v>ERDC</v>
          </cell>
          <cell r="C1916" t="str">
            <v>1b</v>
          </cell>
          <cell r="D1916">
            <v>2</v>
          </cell>
          <cell r="E1916">
            <v>13</v>
          </cell>
          <cell r="F1916">
            <v>40574</v>
          </cell>
          <cell r="G1916">
            <v>22.7</v>
          </cell>
        </row>
        <row r="1917">
          <cell r="A1917">
            <v>2</v>
          </cell>
          <cell r="B1917" t="str">
            <v>ERDC</v>
          </cell>
          <cell r="C1917" t="str">
            <v>1b</v>
          </cell>
          <cell r="D1917">
            <v>1</v>
          </cell>
          <cell r="E1917">
            <v>14</v>
          </cell>
          <cell r="F1917">
            <v>40575</v>
          </cell>
          <cell r="H1917">
            <v>7.2</v>
          </cell>
          <cell r="I1917">
            <v>7.47</v>
          </cell>
          <cell r="L1917">
            <v>234</v>
          </cell>
        </row>
        <row r="1918">
          <cell r="A1918">
            <v>2</v>
          </cell>
          <cell r="B1918" t="str">
            <v>ERDC</v>
          </cell>
          <cell r="C1918" t="str">
            <v>1b</v>
          </cell>
          <cell r="D1918">
            <v>2</v>
          </cell>
          <cell r="E1918">
            <v>14</v>
          </cell>
          <cell r="F1918">
            <v>40575</v>
          </cell>
          <cell r="G1918">
            <v>24.2</v>
          </cell>
          <cell r="H1918">
            <v>7.3</v>
          </cell>
          <cell r="I1918">
            <v>7.54</v>
          </cell>
          <cell r="L1918">
            <v>236</v>
          </cell>
        </row>
        <row r="1919">
          <cell r="A1919">
            <v>2</v>
          </cell>
          <cell r="B1919" t="str">
            <v>ERDC</v>
          </cell>
          <cell r="C1919" t="str">
            <v>1b</v>
          </cell>
          <cell r="D1919">
            <v>3</v>
          </cell>
          <cell r="E1919">
            <v>14</v>
          </cell>
          <cell r="F1919">
            <v>40575</v>
          </cell>
          <cell r="H1919">
            <v>7.3</v>
          </cell>
          <cell r="I1919">
            <v>7.59</v>
          </cell>
          <cell r="L1919">
            <v>262</v>
          </cell>
        </row>
        <row r="1920">
          <cell r="A1920">
            <v>2</v>
          </cell>
          <cell r="B1920" t="str">
            <v>ERDC</v>
          </cell>
          <cell r="C1920" t="str">
            <v>1b</v>
          </cell>
          <cell r="D1920">
            <v>4</v>
          </cell>
          <cell r="E1920">
            <v>14</v>
          </cell>
          <cell r="F1920">
            <v>40575</v>
          </cell>
          <cell r="H1920">
            <v>7.4</v>
          </cell>
          <cell r="I1920">
            <v>7.39</v>
          </cell>
          <cell r="L1920">
            <v>240</v>
          </cell>
        </row>
        <row r="1921">
          <cell r="A1921">
            <v>2</v>
          </cell>
          <cell r="B1921" t="str">
            <v>ERDC</v>
          </cell>
          <cell r="C1921" t="str">
            <v>1b</v>
          </cell>
          <cell r="D1921">
            <v>5</v>
          </cell>
          <cell r="E1921">
            <v>14</v>
          </cell>
          <cell r="F1921">
            <v>40575</v>
          </cell>
          <cell r="H1921">
            <v>7.8</v>
          </cell>
          <cell r="I1921">
            <v>7.61</v>
          </cell>
          <cell r="L1921">
            <v>233</v>
          </cell>
        </row>
        <row r="1922">
          <cell r="A1922">
            <v>2</v>
          </cell>
          <cell r="B1922" t="str">
            <v>ERDC</v>
          </cell>
          <cell r="C1922" t="str">
            <v>1b</v>
          </cell>
          <cell r="D1922">
            <v>6</v>
          </cell>
          <cell r="E1922">
            <v>14</v>
          </cell>
          <cell r="F1922">
            <v>40575</v>
          </cell>
          <cell r="H1922">
            <v>7.1</v>
          </cell>
          <cell r="I1922">
            <v>7.54</v>
          </cell>
          <cell r="L1922">
            <v>245</v>
          </cell>
        </row>
        <row r="1923">
          <cell r="A1923">
            <v>2</v>
          </cell>
          <cell r="B1923" t="str">
            <v>ERDC</v>
          </cell>
          <cell r="C1923" t="str">
            <v>1b</v>
          </cell>
          <cell r="D1923">
            <v>7</v>
          </cell>
          <cell r="E1923">
            <v>14</v>
          </cell>
          <cell r="F1923">
            <v>40575</v>
          </cell>
          <cell r="H1923">
            <v>6.9</v>
          </cell>
          <cell r="I1923">
            <v>7.44</v>
          </cell>
          <cell r="L1923">
            <v>210</v>
          </cell>
        </row>
        <row r="1924">
          <cell r="A1924">
            <v>2</v>
          </cell>
          <cell r="B1924" t="str">
            <v>ERDC</v>
          </cell>
          <cell r="C1924" t="str">
            <v>1b</v>
          </cell>
          <cell r="D1924">
            <v>8</v>
          </cell>
          <cell r="E1924">
            <v>14</v>
          </cell>
          <cell r="F1924">
            <v>40575</v>
          </cell>
          <cell r="H1924">
            <v>7</v>
          </cell>
          <cell r="I1924">
            <v>7.69</v>
          </cell>
          <cell r="L1924">
            <v>237</v>
          </cell>
        </row>
        <row r="1925">
          <cell r="A1925">
            <v>2</v>
          </cell>
          <cell r="B1925" t="str">
            <v>ERDC</v>
          </cell>
          <cell r="C1925" t="str">
            <v>1b</v>
          </cell>
          <cell r="D1925">
            <v>9</v>
          </cell>
          <cell r="E1925">
            <v>14</v>
          </cell>
          <cell r="F1925">
            <v>40575</v>
          </cell>
          <cell r="H1925">
            <v>7.4</v>
          </cell>
          <cell r="I1925">
            <v>7.54</v>
          </cell>
          <cell r="L1925">
            <v>242</v>
          </cell>
        </row>
        <row r="1926">
          <cell r="A1926">
            <v>2</v>
          </cell>
          <cell r="B1926" t="str">
            <v>ERDC</v>
          </cell>
          <cell r="C1926" t="str">
            <v>1b</v>
          </cell>
          <cell r="D1926">
            <v>10</v>
          </cell>
          <cell r="E1926">
            <v>14</v>
          </cell>
          <cell r="F1926">
            <v>40575</v>
          </cell>
          <cell r="H1926">
            <v>7.5</v>
          </cell>
          <cell r="I1926">
            <v>7.36</v>
          </cell>
          <cell r="L1926">
            <v>248</v>
          </cell>
        </row>
        <row r="1927">
          <cell r="A1927">
            <v>2</v>
          </cell>
          <cell r="B1927" t="str">
            <v>ERDC</v>
          </cell>
          <cell r="C1927" t="str">
            <v>1b</v>
          </cell>
          <cell r="D1927">
            <v>11</v>
          </cell>
          <cell r="E1927">
            <v>14</v>
          </cell>
          <cell r="F1927">
            <v>40575</v>
          </cell>
          <cell r="H1927">
            <v>7</v>
          </cell>
          <cell r="I1927">
            <v>7.61</v>
          </cell>
          <cell r="L1927">
            <v>242</v>
          </cell>
        </row>
        <row r="1928">
          <cell r="A1928">
            <v>2</v>
          </cell>
          <cell r="B1928" t="str">
            <v>ERDC</v>
          </cell>
          <cell r="C1928" t="str">
            <v>1b</v>
          </cell>
          <cell r="D1928">
            <v>12</v>
          </cell>
          <cell r="E1928">
            <v>14</v>
          </cell>
          <cell r="F1928">
            <v>40575</v>
          </cell>
          <cell r="H1928">
            <v>7.1</v>
          </cell>
          <cell r="I1928">
            <v>7.49</v>
          </cell>
          <cell r="L1928">
            <v>210</v>
          </cell>
        </row>
        <row r="1929">
          <cell r="A1929">
            <v>2</v>
          </cell>
          <cell r="B1929" t="str">
            <v>ERDC</v>
          </cell>
          <cell r="C1929" t="str">
            <v>1b</v>
          </cell>
          <cell r="D1929">
            <v>13</v>
          </cell>
          <cell r="E1929">
            <v>14</v>
          </cell>
          <cell r="F1929">
            <v>40575</v>
          </cell>
          <cell r="H1929">
            <v>8.4</v>
          </cell>
          <cell r="I1929">
            <v>7.61</v>
          </cell>
          <cell r="L1929">
            <v>224</v>
          </cell>
        </row>
        <row r="1930">
          <cell r="A1930">
            <v>2</v>
          </cell>
          <cell r="B1930" t="str">
            <v>ERDC</v>
          </cell>
          <cell r="C1930" t="str">
            <v>1b</v>
          </cell>
          <cell r="D1930">
            <v>14</v>
          </cell>
          <cell r="E1930">
            <v>14</v>
          </cell>
          <cell r="F1930">
            <v>40575</v>
          </cell>
          <cell r="H1930">
            <v>7.4</v>
          </cell>
          <cell r="I1930">
            <v>7.57</v>
          </cell>
          <cell r="L1930">
            <v>260</v>
          </cell>
        </row>
        <row r="1931">
          <cell r="A1931">
            <v>4</v>
          </cell>
          <cell r="B1931" t="str">
            <v>ERDC</v>
          </cell>
          <cell r="C1931" t="str">
            <v>1b</v>
          </cell>
          <cell r="D1931">
            <v>1</v>
          </cell>
          <cell r="E1931">
            <v>14</v>
          </cell>
          <cell r="F1931">
            <v>40575</v>
          </cell>
          <cell r="G1931">
            <v>23.8</v>
          </cell>
          <cell r="H1931">
            <v>6.1</v>
          </cell>
          <cell r="I1931">
            <v>7.46</v>
          </cell>
          <cell r="L1931">
            <v>298</v>
          </cell>
        </row>
        <row r="1932">
          <cell r="A1932">
            <v>4</v>
          </cell>
          <cell r="B1932" t="str">
            <v>ERDC</v>
          </cell>
          <cell r="C1932" t="str">
            <v>1b</v>
          </cell>
          <cell r="D1932">
            <v>2</v>
          </cell>
          <cell r="E1932">
            <v>14</v>
          </cell>
          <cell r="F1932">
            <v>40575</v>
          </cell>
          <cell r="H1932">
            <v>6.5</v>
          </cell>
          <cell r="I1932">
            <v>7.35</v>
          </cell>
          <cell r="L1932">
            <v>231</v>
          </cell>
        </row>
        <row r="1933">
          <cell r="A1933">
            <v>4</v>
          </cell>
          <cell r="B1933" t="str">
            <v>ERDC</v>
          </cell>
          <cell r="C1933" t="str">
            <v>1b</v>
          </cell>
          <cell r="D1933">
            <v>3</v>
          </cell>
          <cell r="E1933">
            <v>14</v>
          </cell>
          <cell r="F1933">
            <v>40575</v>
          </cell>
          <cell r="H1933">
            <v>7</v>
          </cell>
          <cell r="I1933">
            <v>7.36</v>
          </cell>
          <cell r="L1933">
            <v>234</v>
          </cell>
        </row>
        <row r="1934">
          <cell r="A1934">
            <v>4</v>
          </cell>
          <cell r="B1934" t="str">
            <v>ERDC</v>
          </cell>
          <cell r="C1934" t="str">
            <v>1b</v>
          </cell>
          <cell r="D1934">
            <v>4</v>
          </cell>
          <cell r="E1934">
            <v>14</v>
          </cell>
          <cell r="F1934">
            <v>40575</v>
          </cell>
          <cell r="H1934">
            <v>7.9</v>
          </cell>
          <cell r="I1934">
            <v>7.21</v>
          </cell>
          <cell r="L1934">
            <v>248</v>
          </cell>
        </row>
        <row r="1935">
          <cell r="A1935">
            <v>4</v>
          </cell>
          <cell r="B1935" t="str">
            <v>ERDC</v>
          </cell>
          <cell r="C1935" t="str">
            <v>1b</v>
          </cell>
          <cell r="D1935">
            <v>5</v>
          </cell>
          <cell r="E1935">
            <v>14</v>
          </cell>
          <cell r="F1935">
            <v>40575</v>
          </cell>
          <cell r="H1935">
            <v>7.1</v>
          </cell>
          <cell r="I1935">
            <v>7.42</v>
          </cell>
          <cell r="L1935">
            <v>245</v>
          </cell>
        </row>
        <row r="1936">
          <cell r="A1936">
            <v>4</v>
          </cell>
          <cell r="B1936" t="str">
            <v>ERDC</v>
          </cell>
          <cell r="C1936" t="str">
            <v>1b</v>
          </cell>
          <cell r="D1936">
            <v>6</v>
          </cell>
          <cell r="E1936">
            <v>14</v>
          </cell>
          <cell r="F1936">
            <v>40575</v>
          </cell>
          <cell r="H1936">
            <v>7.8</v>
          </cell>
          <cell r="I1936">
            <v>7.59</v>
          </cell>
          <cell r="L1936">
            <v>239</v>
          </cell>
        </row>
        <row r="1937">
          <cell r="A1937">
            <v>4</v>
          </cell>
          <cell r="B1937" t="str">
            <v>ERDC</v>
          </cell>
          <cell r="C1937" t="str">
            <v>1b</v>
          </cell>
          <cell r="D1937">
            <v>7</v>
          </cell>
          <cell r="E1937">
            <v>14</v>
          </cell>
          <cell r="F1937">
            <v>40575</v>
          </cell>
          <cell r="H1937">
            <v>7.8</v>
          </cell>
          <cell r="I1937">
            <v>7.62</v>
          </cell>
          <cell r="L1937">
            <v>245</v>
          </cell>
        </row>
        <row r="1938">
          <cell r="A1938">
            <v>4</v>
          </cell>
          <cell r="B1938" t="str">
            <v>ERDC</v>
          </cell>
          <cell r="C1938" t="str">
            <v>1b</v>
          </cell>
          <cell r="D1938">
            <v>8</v>
          </cell>
          <cell r="E1938">
            <v>14</v>
          </cell>
          <cell r="F1938">
            <v>40575</v>
          </cell>
          <cell r="H1938">
            <v>7.7</v>
          </cell>
          <cell r="I1938">
            <v>7.77</v>
          </cell>
          <cell r="L1938">
            <v>234</v>
          </cell>
        </row>
        <row r="1939">
          <cell r="A1939">
            <v>4</v>
          </cell>
          <cell r="B1939" t="str">
            <v>ERDC</v>
          </cell>
          <cell r="C1939" t="str">
            <v>1b</v>
          </cell>
          <cell r="D1939">
            <v>9</v>
          </cell>
          <cell r="E1939">
            <v>14</v>
          </cell>
          <cell r="F1939">
            <v>40575</v>
          </cell>
          <cell r="H1939">
            <v>8</v>
          </cell>
          <cell r="I1939">
            <v>7.7</v>
          </cell>
          <cell r="L1939">
            <v>234</v>
          </cell>
        </row>
        <row r="1940">
          <cell r="A1940">
            <v>4</v>
          </cell>
          <cell r="B1940" t="str">
            <v>ERDC</v>
          </cell>
          <cell r="C1940" t="str">
            <v>1b</v>
          </cell>
          <cell r="D1940">
            <v>10</v>
          </cell>
          <cell r="E1940">
            <v>14</v>
          </cell>
          <cell r="F1940">
            <v>40575</v>
          </cell>
          <cell r="H1940">
            <v>7.9</v>
          </cell>
          <cell r="I1940">
            <v>7.69</v>
          </cell>
          <cell r="L1940">
            <v>249</v>
          </cell>
        </row>
        <row r="1941">
          <cell r="A1941">
            <v>4</v>
          </cell>
          <cell r="B1941" t="str">
            <v>ERDC</v>
          </cell>
          <cell r="C1941" t="str">
            <v>1b</v>
          </cell>
          <cell r="D1941">
            <v>11</v>
          </cell>
          <cell r="E1941">
            <v>14</v>
          </cell>
          <cell r="F1941">
            <v>40575</v>
          </cell>
          <cell r="H1941">
            <v>7.6</v>
          </cell>
          <cell r="I1941">
            <v>7.54</v>
          </cell>
          <cell r="L1941">
            <v>241</v>
          </cell>
        </row>
        <row r="1942">
          <cell r="A1942">
            <v>4</v>
          </cell>
          <cell r="B1942" t="str">
            <v>ERDC</v>
          </cell>
          <cell r="C1942" t="str">
            <v>1b</v>
          </cell>
          <cell r="D1942">
            <v>12</v>
          </cell>
          <cell r="E1942">
            <v>14</v>
          </cell>
          <cell r="F1942">
            <v>40575</v>
          </cell>
          <cell r="H1942">
            <v>7.6</v>
          </cell>
          <cell r="I1942">
            <v>7.39</v>
          </cell>
          <cell r="L1942">
            <v>245</v>
          </cell>
        </row>
        <row r="1943">
          <cell r="A1943">
            <v>4</v>
          </cell>
          <cell r="B1943" t="str">
            <v>ERDC</v>
          </cell>
          <cell r="C1943" t="str">
            <v>1b</v>
          </cell>
          <cell r="D1943">
            <v>13</v>
          </cell>
          <cell r="E1943">
            <v>14</v>
          </cell>
          <cell r="F1943">
            <v>40575</v>
          </cell>
          <cell r="H1943">
            <v>7.8</v>
          </cell>
          <cell r="I1943">
            <v>7.62</v>
          </cell>
          <cell r="L1943">
            <v>235</v>
          </cell>
        </row>
        <row r="1944">
          <cell r="A1944">
            <v>4</v>
          </cell>
          <cell r="B1944" t="str">
            <v>ERDC</v>
          </cell>
          <cell r="C1944" t="str">
            <v>1b</v>
          </cell>
          <cell r="D1944">
            <v>14</v>
          </cell>
          <cell r="E1944">
            <v>14</v>
          </cell>
          <cell r="F1944">
            <v>40575</v>
          </cell>
          <cell r="H1944">
            <v>7.7</v>
          </cell>
          <cell r="I1944">
            <v>7.62</v>
          </cell>
          <cell r="L1944">
            <v>254</v>
          </cell>
        </row>
        <row r="1945">
          <cell r="A1945">
            <v>10</v>
          </cell>
          <cell r="B1945" t="str">
            <v>ERDC</v>
          </cell>
          <cell r="C1945" t="str">
            <v>1b</v>
          </cell>
          <cell r="D1945">
            <v>1</v>
          </cell>
          <cell r="E1945">
            <v>14</v>
          </cell>
          <cell r="F1945">
            <v>40575</v>
          </cell>
          <cell r="H1945">
            <v>7.5</v>
          </cell>
          <cell r="I1945">
            <v>7.39</v>
          </cell>
          <cell r="L1945">
            <v>233</v>
          </cell>
        </row>
        <row r="1946">
          <cell r="A1946">
            <v>10</v>
          </cell>
          <cell r="B1946" t="str">
            <v>ERDC</v>
          </cell>
          <cell r="C1946" t="str">
            <v>1b</v>
          </cell>
          <cell r="D1946">
            <v>2</v>
          </cell>
          <cell r="E1946">
            <v>14</v>
          </cell>
          <cell r="F1946">
            <v>40575</v>
          </cell>
          <cell r="H1946">
            <v>7.3</v>
          </cell>
          <cell r="I1946">
            <v>7.41</v>
          </cell>
          <cell r="L1946">
            <v>241</v>
          </cell>
        </row>
        <row r="1947">
          <cell r="A1947">
            <v>10</v>
          </cell>
          <cell r="B1947" t="str">
            <v>ERDC</v>
          </cell>
          <cell r="C1947" t="str">
            <v>1b</v>
          </cell>
          <cell r="D1947">
            <v>3</v>
          </cell>
          <cell r="E1947">
            <v>14</v>
          </cell>
          <cell r="F1947">
            <v>40575</v>
          </cell>
          <cell r="H1947">
            <v>7.6</v>
          </cell>
          <cell r="I1947">
            <v>7.56</v>
          </cell>
          <cell r="L1947">
            <v>241</v>
          </cell>
        </row>
        <row r="1948">
          <cell r="A1948">
            <v>10</v>
          </cell>
          <cell r="B1948" t="str">
            <v>ERDC</v>
          </cell>
          <cell r="C1948" t="str">
            <v>1b</v>
          </cell>
          <cell r="D1948">
            <v>4</v>
          </cell>
          <cell r="E1948">
            <v>14</v>
          </cell>
          <cell r="F1948">
            <v>40575</v>
          </cell>
          <cell r="H1948">
            <v>7</v>
          </cell>
          <cell r="I1948">
            <v>7.39</v>
          </cell>
          <cell r="L1948">
            <v>241</v>
          </cell>
        </row>
        <row r="1949">
          <cell r="A1949">
            <v>10</v>
          </cell>
          <cell r="B1949" t="str">
            <v>ERDC</v>
          </cell>
          <cell r="C1949" t="str">
            <v>1b</v>
          </cell>
          <cell r="D1949">
            <v>5</v>
          </cell>
          <cell r="E1949">
            <v>14</v>
          </cell>
          <cell r="F1949">
            <v>40575</v>
          </cell>
          <cell r="G1949">
            <v>23.6</v>
          </cell>
          <cell r="H1949">
            <v>8</v>
          </cell>
          <cell r="I1949">
            <v>7.37</v>
          </cell>
          <cell r="L1949">
            <v>200</v>
          </cell>
        </row>
        <row r="1950">
          <cell r="A1950">
            <v>10</v>
          </cell>
          <cell r="B1950" t="str">
            <v>ERDC</v>
          </cell>
          <cell r="C1950" t="str">
            <v>1b</v>
          </cell>
          <cell r="D1950">
            <v>6</v>
          </cell>
          <cell r="E1950">
            <v>14</v>
          </cell>
          <cell r="F1950">
            <v>40575</v>
          </cell>
          <cell r="H1950">
            <v>7.9</v>
          </cell>
          <cell r="I1950">
            <v>7.36</v>
          </cell>
          <cell r="L1950">
            <v>233</v>
          </cell>
        </row>
        <row r="1951">
          <cell r="A1951">
            <v>10</v>
          </cell>
          <cell r="B1951" t="str">
            <v>ERDC</v>
          </cell>
          <cell r="C1951" t="str">
            <v>1b</v>
          </cell>
          <cell r="D1951">
            <v>7</v>
          </cell>
          <cell r="E1951">
            <v>14</v>
          </cell>
          <cell r="F1951">
            <v>40575</v>
          </cell>
          <cell r="H1951">
            <v>7.8</v>
          </cell>
          <cell r="I1951">
            <v>7.44</v>
          </cell>
          <cell r="L1951">
            <v>224</v>
          </cell>
        </row>
        <row r="1952">
          <cell r="A1952">
            <v>10</v>
          </cell>
          <cell r="B1952" t="str">
            <v>ERDC</v>
          </cell>
          <cell r="C1952" t="str">
            <v>1b</v>
          </cell>
          <cell r="D1952">
            <v>8</v>
          </cell>
          <cell r="E1952">
            <v>14</v>
          </cell>
          <cell r="F1952">
            <v>40575</v>
          </cell>
          <cell r="H1952">
            <v>7.7</v>
          </cell>
          <cell r="I1952">
            <v>7.36</v>
          </cell>
          <cell r="L1952">
            <v>239</v>
          </cell>
        </row>
        <row r="1953">
          <cell r="A1953">
            <v>10</v>
          </cell>
          <cell r="B1953" t="str">
            <v>ERDC</v>
          </cell>
          <cell r="C1953" t="str">
            <v>1b</v>
          </cell>
          <cell r="D1953">
            <v>9</v>
          </cell>
          <cell r="E1953">
            <v>14</v>
          </cell>
          <cell r="F1953">
            <v>40575</v>
          </cell>
          <cell r="H1953">
            <v>7.5</v>
          </cell>
          <cell r="I1953">
            <v>7.49</v>
          </cell>
          <cell r="L1953">
            <v>235</v>
          </cell>
        </row>
        <row r="1954">
          <cell r="A1954">
            <v>10</v>
          </cell>
          <cell r="B1954" t="str">
            <v>ERDC</v>
          </cell>
          <cell r="C1954" t="str">
            <v>1b</v>
          </cell>
          <cell r="D1954">
            <v>10</v>
          </cell>
          <cell r="E1954">
            <v>14</v>
          </cell>
          <cell r="F1954">
            <v>40575</v>
          </cell>
          <cell r="H1954">
            <v>7.5</v>
          </cell>
          <cell r="I1954">
            <v>7.36</v>
          </cell>
          <cell r="L1954">
            <v>234</v>
          </cell>
        </row>
        <row r="1955">
          <cell r="A1955">
            <v>10</v>
          </cell>
          <cell r="B1955" t="str">
            <v>ERDC</v>
          </cell>
          <cell r="C1955" t="str">
            <v>1b</v>
          </cell>
          <cell r="D1955">
            <v>11</v>
          </cell>
          <cell r="E1955">
            <v>14</v>
          </cell>
          <cell r="F1955">
            <v>40575</v>
          </cell>
          <cell r="H1955">
            <v>7.4</v>
          </cell>
          <cell r="I1955">
            <v>7.44</v>
          </cell>
          <cell r="L1955">
            <v>236</v>
          </cell>
        </row>
        <row r="1956">
          <cell r="A1956">
            <v>10</v>
          </cell>
          <cell r="B1956" t="str">
            <v>ERDC</v>
          </cell>
          <cell r="C1956" t="str">
            <v>1b</v>
          </cell>
          <cell r="D1956">
            <v>12</v>
          </cell>
          <cell r="E1956">
            <v>14</v>
          </cell>
          <cell r="F1956">
            <v>40575</v>
          </cell>
          <cell r="H1956">
            <v>7.9</v>
          </cell>
          <cell r="I1956">
            <v>7.51</v>
          </cell>
          <cell r="L1956">
            <v>229</v>
          </cell>
        </row>
        <row r="1957">
          <cell r="A1957">
            <v>10</v>
          </cell>
          <cell r="B1957" t="str">
            <v>ERDC</v>
          </cell>
          <cell r="C1957" t="str">
            <v>1b</v>
          </cell>
          <cell r="D1957">
            <v>13</v>
          </cell>
          <cell r="E1957">
            <v>14</v>
          </cell>
          <cell r="F1957">
            <v>40575</v>
          </cell>
          <cell r="H1957">
            <v>8</v>
          </cell>
          <cell r="I1957">
            <v>7.52</v>
          </cell>
          <cell r="L1957">
            <v>240</v>
          </cell>
        </row>
        <row r="1958">
          <cell r="A1958">
            <v>10</v>
          </cell>
          <cell r="B1958" t="str">
            <v>ERDC</v>
          </cell>
          <cell r="C1958" t="str">
            <v>1b</v>
          </cell>
          <cell r="D1958">
            <v>14</v>
          </cell>
          <cell r="E1958">
            <v>14</v>
          </cell>
          <cell r="F1958">
            <v>40575</v>
          </cell>
          <cell r="H1958">
            <v>8</v>
          </cell>
          <cell r="I1958">
            <v>7.45</v>
          </cell>
          <cell r="L1958">
            <v>194</v>
          </cell>
        </row>
        <row r="1959">
          <cell r="A1959">
            <v>13</v>
          </cell>
          <cell r="B1959" t="str">
            <v>ERDC</v>
          </cell>
          <cell r="C1959" t="str">
            <v>1b</v>
          </cell>
          <cell r="D1959">
            <v>1</v>
          </cell>
          <cell r="E1959">
            <v>14</v>
          </cell>
          <cell r="F1959">
            <v>40575</v>
          </cell>
          <cell r="G1959">
            <v>24.7</v>
          </cell>
          <cell r="H1959">
            <v>8.5</v>
          </cell>
          <cell r="I1959">
            <v>7.43</v>
          </cell>
          <cell r="L1959">
            <v>237</v>
          </cell>
        </row>
        <row r="1960">
          <cell r="A1960">
            <v>13</v>
          </cell>
          <cell r="B1960" t="str">
            <v>ERDC</v>
          </cell>
          <cell r="C1960" t="str">
            <v>1b</v>
          </cell>
          <cell r="D1960">
            <v>2</v>
          </cell>
          <cell r="E1960">
            <v>14</v>
          </cell>
          <cell r="F1960">
            <v>40575</v>
          </cell>
          <cell r="H1960">
            <v>6.3</v>
          </cell>
          <cell r="I1960">
            <v>7.3</v>
          </cell>
          <cell r="L1960">
            <v>246</v>
          </cell>
        </row>
        <row r="1961">
          <cell r="A1961">
            <v>13</v>
          </cell>
          <cell r="B1961" t="str">
            <v>ERDC</v>
          </cell>
          <cell r="C1961" t="str">
            <v>1b</v>
          </cell>
          <cell r="D1961">
            <v>3</v>
          </cell>
          <cell r="E1961">
            <v>14</v>
          </cell>
          <cell r="F1961">
            <v>40575</v>
          </cell>
          <cell r="H1961">
            <v>7.1</v>
          </cell>
          <cell r="I1961">
            <v>7.25</v>
          </cell>
          <cell r="L1961">
            <v>226</v>
          </cell>
        </row>
        <row r="1962">
          <cell r="A1962">
            <v>13</v>
          </cell>
          <cell r="B1962" t="str">
            <v>ERDC</v>
          </cell>
          <cell r="C1962" t="str">
            <v>1b</v>
          </cell>
          <cell r="D1962">
            <v>4</v>
          </cell>
          <cell r="E1962">
            <v>14</v>
          </cell>
          <cell r="F1962">
            <v>40575</v>
          </cell>
          <cell r="H1962">
            <v>7.1</v>
          </cell>
          <cell r="I1962">
            <v>7.26</v>
          </cell>
          <cell r="L1962">
            <v>220</v>
          </cell>
        </row>
        <row r="1963">
          <cell r="A1963">
            <v>13</v>
          </cell>
          <cell r="B1963" t="str">
            <v>ERDC</v>
          </cell>
          <cell r="C1963" t="str">
            <v>1b</v>
          </cell>
          <cell r="D1963">
            <v>5</v>
          </cell>
          <cell r="E1963">
            <v>14</v>
          </cell>
          <cell r="F1963">
            <v>40575</v>
          </cell>
          <cell r="H1963">
            <v>7.2</v>
          </cell>
          <cell r="I1963">
            <v>7.42</v>
          </cell>
          <cell r="L1963">
            <v>240</v>
          </cell>
        </row>
        <row r="1964">
          <cell r="A1964">
            <v>13</v>
          </cell>
          <cell r="B1964" t="str">
            <v>ERDC</v>
          </cell>
          <cell r="C1964" t="str">
            <v>1b</v>
          </cell>
          <cell r="D1964">
            <v>6</v>
          </cell>
          <cell r="E1964">
            <v>14</v>
          </cell>
          <cell r="F1964">
            <v>40575</v>
          </cell>
          <cell r="H1964">
            <v>7.3</v>
          </cell>
          <cell r="I1964">
            <v>7.51</v>
          </cell>
          <cell r="L1964">
            <v>160</v>
          </cell>
        </row>
        <row r="1965">
          <cell r="A1965">
            <v>13</v>
          </cell>
          <cell r="B1965" t="str">
            <v>ERDC</v>
          </cell>
          <cell r="C1965" t="str">
            <v>1b</v>
          </cell>
          <cell r="D1965">
            <v>7</v>
          </cell>
          <cell r="E1965">
            <v>14</v>
          </cell>
          <cell r="F1965">
            <v>40575</v>
          </cell>
          <cell r="H1965">
            <v>6.4</v>
          </cell>
          <cell r="I1965">
            <v>7.39</v>
          </cell>
          <cell r="L1965">
            <v>226</v>
          </cell>
        </row>
        <row r="1966">
          <cell r="A1966">
            <v>13</v>
          </cell>
          <cell r="B1966" t="str">
            <v>ERDC</v>
          </cell>
          <cell r="C1966" t="str">
            <v>1b</v>
          </cell>
          <cell r="D1966">
            <v>8</v>
          </cell>
          <cell r="E1966">
            <v>14</v>
          </cell>
          <cell r="F1966">
            <v>40575</v>
          </cell>
          <cell r="H1966">
            <v>6.4</v>
          </cell>
          <cell r="I1966">
            <v>7.46</v>
          </cell>
          <cell r="L1966">
            <v>241</v>
          </cell>
        </row>
        <row r="1967">
          <cell r="A1967">
            <v>13</v>
          </cell>
          <cell r="B1967" t="str">
            <v>ERDC</v>
          </cell>
          <cell r="C1967" t="str">
            <v>1b</v>
          </cell>
          <cell r="D1967">
            <v>9</v>
          </cell>
          <cell r="E1967">
            <v>14</v>
          </cell>
          <cell r="F1967">
            <v>40575</v>
          </cell>
          <cell r="H1967">
            <v>7.6</v>
          </cell>
          <cell r="I1967">
            <v>7.39</v>
          </cell>
          <cell r="L1967">
            <v>233</v>
          </cell>
        </row>
        <row r="1968">
          <cell r="A1968">
            <v>13</v>
          </cell>
          <cell r="B1968" t="str">
            <v>ERDC</v>
          </cell>
          <cell r="C1968" t="str">
            <v>1b</v>
          </cell>
          <cell r="D1968">
            <v>10</v>
          </cell>
          <cell r="E1968">
            <v>14</v>
          </cell>
          <cell r="F1968">
            <v>40575</v>
          </cell>
          <cell r="H1968">
            <v>7.6</v>
          </cell>
          <cell r="I1968">
            <v>7.41</v>
          </cell>
          <cell r="L1968">
            <v>226</v>
          </cell>
        </row>
        <row r="1969">
          <cell r="A1969">
            <v>13</v>
          </cell>
          <cell r="B1969" t="str">
            <v>ERDC</v>
          </cell>
          <cell r="C1969" t="str">
            <v>1b</v>
          </cell>
          <cell r="D1969">
            <v>11</v>
          </cell>
          <cell r="E1969">
            <v>14</v>
          </cell>
          <cell r="F1969">
            <v>40575</v>
          </cell>
          <cell r="H1969">
            <v>6</v>
          </cell>
          <cell r="I1969">
            <v>7.4</v>
          </cell>
          <cell r="L1969">
            <v>210</v>
          </cell>
        </row>
        <row r="1970">
          <cell r="A1970">
            <v>13</v>
          </cell>
          <cell r="B1970" t="str">
            <v>ERDC</v>
          </cell>
          <cell r="C1970" t="str">
            <v>1b</v>
          </cell>
          <cell r="D1970">
            <v>12</v>
          </cell>
          <cell r="E1970">
            <v>14</v>
          </cell>
          <cell r="F1970">
            <v>40575</v>
          </cell>
          <cell r="H1970">
            <v>7.1</v>
          </cell>
          <cell r="I1970">
            <v>7.29</v>
          </cell>
          <cell r="L1970">
            <v>241</v>
          </cell>
        </row>
        <row r="1971">
          <cell r="A1971">
            <v>13</v>
          </cell>
          <cell r="B1971" t="str">
            <v>ERDC</v>
          </cell>
          <cell r="C1971" t="str">
            <v>1b</v>
          </cell>
          <cell r="D1971">
            <v>13</v>
          </cell>
          <cell r="E1971">
            <v>14</v>
          </cell>
          <cell r="F1971">
            <v>40575</v>
          </cell>
          <cell r="H1971">
            <v>7</v>
          </cell>
          <cell r="I1971">
            <v>7.48</v>
          </cell>
          <cell r="L1971">
            <v>257</v>
          </cell>
        </row>
        <row r="1972">
          <cell r="A1972">
            <v>13</v>
          </cell>
          <cell r="B1972" t="str">
            <v>ERDC</v>
          </cell>
          <cell r="C1972" t="str">
            <v>1b</v>
          </cell>
          <cell r="D1972">
            <v>14</v>
          </cell>
          <cell r="E1972">
            <v>14</v>
          </cell>
          <cell r="F1972">
            <v>40575</v>
          </cell>
          <cell r="H1972">
            <v>7.6</v>
          </cell>
          <cell r="I1972">
            <v>7.51</v>
          </cell>
          <cell r="L1972">
            <v>247</v>
          </cell>
        </row>
        <row r="1973">
          <cell r="A1973">
            <v>14</v>
          </cell>
          <cell r="B1973" t="str">
            <v>ERDC</v>
          </cell>
          <cell r="C1973" t="str">
            <v>1b</v>
          </cell>
          <cell r="D1973">
            <v>1</v>
          </cell>
          <cell r="E1973">
            <v>14</v>
          </cell>
          <cell r="F1973">
            <v>40575</v>
          </cell>
          <cell r="G1973">
            <v>24.6</v>
          </cell>
          <cell r="H1973">
            <v>7</v>
          </cell>
          <cell r="I1973">
            <v>7.29</v>
          </cell>
          <cell r="L1973">
            <v>242</v>
          </cell>
        </row>
        <row r="1974">
          <cell r="A1974">
            <v>14</v>
          </cell>
          <cell r="B1974" t="str">
            <v>ERDC</v>
          </cell>
          <cell r="C1974" t="str">
            <v>1b</v>
          </cell>
          <cell r="D1974">
            <v>2</v>
          </cell>
          <cell r="E1974">
            <v>14</v>
          </cell>
          <cell r="F1974">
            <v>40575</v>
          </cell>
          <cell r="H1974">
            <v>7.1</v>
          </cell>
          <cell r="I1974">
            <v>7.36</v>
          </cell>
          <cell r="L1974">
            <v>245</v>
          </cell>
        </row>
        <row r="1975">
          <cell r="A1975">
            <v>14</v>
          </cell>
          <cell r="B1975" t="str">
            <v>ERDC</v>
          </cell>
          <cell r="C1975" t="str">
            <v>1b</v>
          </cell>
          <cell r="D1975">
            <v>3</v>
          </cell>
          <cell r="E1975">
            <v>14</v>
          </cell>
          <cell r="F1975">
            <v>40575</v>
          </cell>
          <cell r="H1975">
            <v>7.3</v>
          </cell>
          <cell r="I1975">
            <v>7.47</v>
          </cell>
          <cell r="L1975">
            <v>248</v>
          </cell>
        </row>
        <row r="1976">
          <cell r="A1976">
            <v>14</v>
          </cell>
          <cell r="B1976" t="str">
            <v>ERDC</v>
          </cell>
          <cell r="C1976" t="str">
            <v>1b</v>
          </cell>
          <cell r="D1976">
            <v>4</v>
          </cell>
          <cell r="E1976">
            <v>14</v>
          </cell>
          <cell r="F1976">
            <v>40575</v>
          </cell>
          <cell r="H1976">
            <v>7.3</v>
          </cell>
          <cell r="I1976">
            <v>7.49</v>
          </cell>
          <cell r="L1976">
            <v>229</v>
          </cell>
        </row>
        <row r="1977">
          <cell r="A1977">
            <v>14</v>
          </cell>
          <cell r="B1977" t="str">
            <v>ERDC</v>
          </cell>
          <cell r="C1977" t="str">
            <v>1b</v>
          </cell>
          <cell r="D1977">
            <v>5</v>
          </cell>
          <cell r="E1977">
            <v>14</v>
          </cell>
          <cell r="F1977">
            <v>40575</v>
          </cell>
          <cell r="H1977">
            <v>6.9</v>
          </cell>
          <cell r="I1977">
            <v>7.51</v>
          </cell>
          <cell r="L1977">
            <v>239</v>
          </cell>
        </row>
        <row r="1978">
          <cell r="A1978">
            <v>14</v>
          </cell>
          <cell r="B1978" t="str">
            <v>ERDC</v>
          </cell>
          <cell r="C1978" t="str">
            <v>1b</v>
          </cell>
          <cell r="D1978">
            <v>6</v>
          </cell>
          <cell r="E1978">
            <v>14</v>
          </cell>
          <cell r="F1978">
            <v>40575</v>
          </cell>
          <cell r="H1978">
            <v>7.4</v>
          </cell>
          <cell r="I1978">
            <v>7.29</v>
          </cell>
          <cell r="L1978">
            <v>233</v>
          </cell>
        </row>
        <row r="1979">
          <cell r="A1979">
            <v>14</v>
          </cell>
          <cell r="B1979" t="str">
            <v>ERDC</v>
          </cell>
          <cell r="C1979" t="str">
            <v>1b</v>
          </cell>
          <cell r="D1979">
            <v>7</v>
          </cell>
          <cell r="E1979">
            <v>14</v>
          </cell>
          <cell r="F1979">
            <v>40575</v>
          </cell>
          <cell r="H1979">
            <v>8</v>
          </cell>
          <cell r="I1979">
            <v>7.36</v>
          </cell>
          <cell r="L1979">
            <v>265</v>
          </cell>
        </row>
        <row r="1980">
          <cell r="A1980">
            <v>14</v>
          </cell>
          <cell r="B1980" t="str">
            <v>ERDC</v>
          </cell>
          <cell r="C1980" t="str">
            <v>1b</v>
          </cell>
          <cell r="D1980">
            <v>8</v>
          </cell>
          <cell r="E1980">
            <v>14</v>
          </cell>
          <cell r="F1980">
            <v>40575</v>
          </cell>
          <cell r="H1980">
            <v>7.4</v>
          </cell>
          <cell r="I1980">
            <v>7.26</v>
          </cell>
          <cell r="L1980">
            <v>231</v>
          </cell>
        </row>
        <row r="1981">
          <cell r="A1981">
            <v>14</v>
          </cell>
          <cell r="B1981" t="str">
            <v>ERDC</v>
          </cell>
          <cell r="C1981" t="str">
            <v>1b</v>
          </cell>
          <cell r="D1981">
            <v>9</v>
          </cell>
          <cell r="E1981">
            <v>14</v>
          </cell>
          <cell r="F1981">
            <v>40575</v>
          </cell>
          <cell r="H1981">
            <v>7.3</v>
          </cell>
          <cell r="I1981">
            <v>7.31</v>
          </cell>
          <cell r="L1981">
            <v>234</v>
          </cell>
        </row>
        <row r="1982">
          <cell r="A1982">
            <v>14</v>
          </cell>
          <cell r="B1982" t="str">
            <v>ERDC</v>
          </cell>
          <cell r="C1982" t="str">
            <v>1b</v>
          </cell>
          <cell r="D1982">
            <v>10</v>
          </cell>
          <cell r="E1982">
            <v>14</v>
          </cell>
          <cell r="F1982">
            <v>40575</v>
          </cell>
          <cell r="H1982">
            <v>7.6</v>
          </cell>
          <cell r="I1982">
            <v>7.34</v>
          </cell>
          <cell r="L1982">
            <v>240</v>
          </cell>
        </row>
        <row r="1983">
          <cell r="A1983">
            <v>14</v>
          </cell>
          <cell r="B1983" t="str">
            <v>ERDC</v>
          </cell>
          <cell r="C1983" t="str">
            <v>1b</v>
          </cell>
          <cell r="D1983">
            <v>11</v>
          </cell>
          <cell r="E1983">
            <v>14</v>
          </cell>
          <cell r="F1983">
            <v>40575</v>
          </cell>
          <cell r="H1983">
            <v>7.2</v>
          </cell>
          <cell r="I1983">
            <v>7.54</v>
          </cell>
          <cell r="L1983">
            <v>256</v>
          </cell>
        </row>
        <row r="1984">
          <cell r="A1984">
            <v>14</v>
          </cell>
          <cell r="B1984" t="str">
            <v>ERDC</v>
          </cell>
          <cell r="C1984" t="str">
            <v>1b</v>
          </cell>
          <cell r="D1984">
            <v>12</v>
          </cell>
          <cell r="E1984">
            <v>14</v>
          </cell>
          <cell r="F1984">
            <v>40575</v>
          </cell>
          <cell r="H1984">
            <v>7.9</v>
          </cell>
          <cell r="I1984">
            <v>7.39</v>
          </cell>
          <cell r="L1984">
            <v>255</v>
          </cell>
        </row>
        <row r="1985">
          <cell r="A1985">
            <v>14</v>
          </cell>
          <cell r="B1985" t="str">
            <v>ERDC</v>
          </cell>
          <cell r="C1985" t="str">
            <v>1b</v>
          </cell>
          <cell r="D1985">
            <v>13</v>
          </cell>
          <cell r="E1985">
            <v>14</v>
          </cell>
          <cell r="F1985">
            <v>40575</v>
          </cell>
          <cell r="H1985">
            <v>7.6</v>
          </cell>
          <cell r="I1985">
            <v>7.53</v>
          </cell>
          <cell r="L1985">
            <v>253</v>
          </cell>
        </row>
        <row r="1986">
          <cell r="A1986">
            <v>14</v>
          </cell>
          <cell r="B1986" t="str">
            <v>ERDC</v>
          </cell>
          <cell r="C1986" t="str">
            <v>1b</v>
          </cell>
          <cell r="D1986">
            <v>14</v>
          </cell>
          <cell r="E1986">
            <v>14</v>
          </cell>
          <cell r="F1986">
            <v>40575</v>
          </cell>
          <cell r="H1986">
            <v>7.5</v>
          </cell>
          <cell r="I1986">
            <v>7.53</v>
          </cell>
          <cell r="L1986">
            <v>265</v>
          </cell>
        </row>
        <row r="1987">
          <cell r="A1987">
            <v>15</v>
          </cell>
          <cell r="B1987" t="str">
            <v>ERDC</v>
          </cell>
          <cell r="C1987" t="str">
            <v>1b</v>
          </cell>
          <cell r="D1987">
            <v>1</v>
          </cell>
          <cell r="E1987">
            <v>14</v>
          </cell>
          <cell r="F1987">
            <v>40575</v>
          </cell>
          <cell r="H1987">
            <v>7</v>
          </cell>
          <cell r="I1987">
            <v>7.29</v>
          </cell>
          <cell r="L1987">
            <v>233</v>
          </cell>
        </row>
        <row r="1988">
          <cell r="A1988">
            <v>15</v>
          </cell>
          <cell r="B1988" t="str">
            <v>ERDC</v>
          </cell>
          <cell r="C1988" t="str">
            <v>1b</v>
          </cell>
          <cell r="D1988">
            <v>2</v>
          </cell>
          <cell r="E1988">
            <v>14</v>
          </cell>
          <cell r="F1988">
            <v>40575</v>
          </cell>
          <cell r="H1988">
            <v>7.1</v>
          </cell>
          <cell r="I1988">
            <v>7.28</v>
          </cell>
          <cell r="L1988">
            <v>230</v>
          </cell>
        </row>
        <row r="1989">
          <cell r="A1989">
            <v>15</v>
          </cell>
          <cell r="B1989" t="str">
            <v>ERDC</v>
          </cell>
          <cell r="C1989" t="str">
            <v>1b</v>
          </cell>
          <cell r="D1989">
            <v>3</v>
          </cell>
          <cell r="E1989">
            <v>14</v>
          </cell>
          <cell r="F1989">
            <v>40575</v>
          </cell>
          <cell r="G1989">
            <v>24.4</v>
          </cell>
          <cell r="H1989">
            <v>7.3</v>
          </cell>
          <cell r="I1989">
            <v>7.39</v>
          </cell>
          <cell r="L1989">
            <v>244</v>
          </cell>
        </row>
        <row r="1990">
          <cell r="A1990">
            <v>15</v>
          </cell>
          <cell r="B1990" t="str">
            <v>ERDC</v>
          </cell>
          <cell r="C1990" t="str">
            <v>1b</v>
          </cell>
          <cell r="D1990">
            <v>4</v>
          </cell>
          <cell r="E1990">
            <v>14</v>
          </cell>
          <cell r="F1990">
            <v>40575</v>
          </cell>
          <cell r="H1990">
            <v>7.3</v>
          </cell>
          <cell r="I1990">
            <v>7.55</v>
          </cell>
          <cell r="L1990">
            <v>227</v>
          </cell>
        </row>
        <row r="1991">
          <cell r="A1991">
            <v>15</v>
          </cell>
          <cell r="B1991" t="str">
            <v>ERDC</v>
          </cell>
          <cell r="C1991" t="str">
            <v>1b</v>
          </cell>
          <cell r="D1991">
            <v>5</v>
          </cell>
          <cell r="E1991">
            <v>14</v>
          </cell>
          <cell r="F1991">
            <v>40575</v>
          </cell>
          <cell r="H1991">
            <v>7.7</v>
          </cell>
          <cell r="I1991">
            <v>7.34</v>
          </cell>
          <cell r="L1991">
            <v>239</v>
          </cell>
        </row>
        <row r="1992">
          <cell r="A1992">
            <v>15</v>
          </cell>
          <cell r="B1992" t="str">
            <v>ERDC</v>
          </cell>
          <cell r="C1992" t="str">
            <v>1b</v>
          </cell>
          <cell r="D1992">
            <v>6</v>
          </cell>
          <cell r="E1992">
            <v>14</v>
          </cell>
          <cell r="F1992">
            <v>40575</v>
          </cell>
          <cell r="H1992">
            <v>7.8</v>
          </cell>
          <cell r="I1992">
            <v>7.54</v>
          </cell>
          <cell r="L1992">
            <v>236</v>
          </cell>
        </row>
        <row r="1993">
          <cell r="A1993">
            <v>15</v>
          </cell>
          <cell r="B1993" t="str">
            <v>ERDC</v>
          </cell>
          <cell r="C1993" t="str">
            <v>1b</v>
          </cell>
          <cell r="D1993">
            <v>7</v>
          </cell>
          <cell r="E1993">
            <v>14</v>
          </cell>
          <cell r="F1993">
            <v>40575</v>
          </cell>
          <cell r="H1993">
            <v>7.3</v>
          </cell>
          <cell r="I1993">
            <v>7.51</v>
          </cell>
          <cell r="L1993">
            <v>232</v>
          </cell>
        </row>
        <row r="1994">
          <cell r="A1994">
            <v>15</v>
          </cell>
          <cell r="B1994" t="str">
            <v>ERDC</v>
          </cell>
          <cell r="C1994" t="str">
            <v>1b</v>
          </cell>
          <cell r="D1994">
            <v>8</v>
          </cell>
          <cell r="E1994">
            <v>14</v>
          </cell>
          <cell r="F1994">
            <v>40575</v>
          </cell>
          <cell r="H1994">
            <v>7.2</v>
          </cell>
          <cell r="I1994">
            <v>7.45</v>
          </cell>
          <cell r="L1994">
            <v>277</v>
          </cell>
        </row>
        <row r="1995">
          <cell r="A1995">
            <v>15</v>
          </cell>
          <cell r="B1995" t="str">
            <v>ERDC</v>
          </cell>
          <cell r="C1995" t="str">
            <v>1b</v>
          </cell>
          <cell r="D1995">
            <v>9</v>
          </cell>
          <cell r="E1995">
            <v>14</v>
          </cell>
          <cell r="F1995">
            <v>40575</v>
          </cell>
          <cell r="H1995">
            <v>7</v>
          </cell>
          <cell r="I1995">
            <v>7.36</v>
          </cell>
          <cell r="L1995">
            <v>241</v>
          </cell>
        </row>
        <row r="1996">
          <cell r="A1996">
            <v>15</v>
          </cell>
          <cell r="B1996" t="str">
            <v>ERDC</v>
          </cell>
          <cell r="C1996" t="str">
            <v>1b</v>
          </cell>
          <cell r="D1996">
            <v>10</v>
          </cell>
          <cell r="E1996">
            <v>14</v>
          </cell>
          <cell r="F1996">
            <v>40575</v>
          </cell>
          <cell r="H1996">
            <v>7.1</v>
          </cell>
          <cell r="I1996">
            <v>7.35</v>
          </cell>
          <cell r="L1996">
            <v>241</v>
          </cell>
        </row>
        <row r="1997">
          <cell r="A1997">
            <v>15</v>
          </cell>
          <cell r="B1997" t="str">
            <v>ERDC</v>
          </cell>
          <cell r="C1997" t="str">
            <v>1b</v>
          </cell>
          <cell r="D1997">
            <v>11</v>
          </cell>
          <cell r="E1997">
            <v>14</v>
          </cell>
          <cell r="F1997">
            <v>40575</v>
          </cell>
          <cell r="H1997">
            <v>7</v>
          </cell>
          <cell r="I1997">
            <v>7.34</v>
          </cell>
          <cell r="L1997">
            <v>229</v>
          </cell>
        </row>
        <row r="1998">
          <cell r="A1998">
            <v>15</v>
          </cell>
          <cell r="B1998" t="str">
            <v>ERDC</v>
          </cell>
          <cell r="C1998" t="str">
            <v>1b</v>
          </cell>
          <cell r="D1998">
            <v>12</v>
          </cell>
          <cell r="E1998">
            <v>14</v>
          </cell>
          <cell r="F1998">
            <v>40575</v>
          </cell>
          <cell r="H1998">
            <v>7.7</v>
          </cell>
          <cell r="I1998">
            <v>7.36</v>
          </cell>
          <cell r="L1998">
            <v>227</v>
          </cell>
        </row>
        <row r="1999">
          <cell r="A1999">
            <v>15</v>
          </cell>
          <cell r="B1999" t="str">
            <v>ERDC</v>
          </cell>
          <cell r="C1999" t="str">
            <v>1b</v>
          </cell>
          <cell r="D1999">
            <v>13</v>
          </cell>
          <cell r="E1999">
            <v>14</v>
          </cell>
          <cell r="F1999">
            <v>40575</v>
          </cell>
          <cell r="H1999">
            <v>7.6</v>
          </cell>
          <cell r="I1999">
            <v>7.55</v>
          </cell>
          <cell r="L1999">
            <v>239</v>
          </cell>
        </row>
        <row r="2000">
          <cell r="A2000">
            <v>15</v>
          </cell>
          <cell r="B2000" t="str">
            <v>ERDC</v>
          </cell>
          <cell r="C2000" t="str">
            <v>1b</v>
          </cell>
          <cell r="D2000">
            <v>14</v>
          </cell>
          <cell r="E2000">
            <v>14</v>
          </cell>
          <cell r="F2000">
            <v>40575</v>
          </cell>
          <cell r="H2000">
            <v>8.4</v>
          </cell>
          <cell r="I2000">
            <v>7.53</v>
          </cell>
          <cell r="L2000">
            <v>241</v>
          </cell>
        </row>
        <row r="2001">
          <cell r="A2001">
            <v>16</v>
          </cell>
          <cell r="B2001" t="str">
            <v>ERDC</v>
          </cell>
          <cell r="C2001" t="str">
            <v>1b</v>
          </cell>
          <cell r="D2001">
            <v>1</v>
          </cell>
          <cell r="E2001">
            <v>14</v>
          </cell>
          <cell r="F2001">
            <v>40575</v>
          </cell>
          <cell r="H2001">
            <v>7</v>
          </cell>
          <cell r="I2001">
            <v>7.35</v>
          </cell>
          <cell r="L2001">
            <v>236</v>
          </cell>
        </row>
        <row r="2002">
          <cell r="A2002">
            <v>16</v>
          </cell>
          <cell r="B2002" t="str">
            <v>ERDC</v>
          </cell>
          <cell r="C2002" t="str">
            <v>1b</v>
          </cell>
          <cell r="D2002">
            <v>2</v>
          </cell>
          <cell r="E2002">
            <v>14</v>
          </cell>
          <cell r="F2002">
            <v>40575</v>
          </cell>
          <cell r="G2002">
            <v>24.1</v>
          </cell>
          <cell r="H2002">
            <v>7.1</v>
          </cell>
          <cell r="I2002">
            <v>7.41</v>
          </cell>
          <cell r="L2002">
            <v>288</v>
          </cell>
        </row>
        <row r="2003">
          <cell r="A2003">
            <v>16</v>
          </cell>
          <cell r="B2003" t="str">
            <v>ERDC</v>
          </cell>
          <cell r="C2003" t="str">
            <v>1b</v>
          </cell>
          <cell r="D2003">
            <v>3</v>
          </cell>
          <cell r="E2003">
            <v>14</v>
          </cell>
          <cell r="F2003">
            <v>40575</v>
          </cell>
          <cell r="H2003">
            <v>7.3</v>
          </cell>
          <cell r="I2003">
            <v>7.54</v>
          </cell>
          <cell r="L2003">
            <v>221</v>
          </cell>
        </row>
        <row r="2004">
          <cell r="A2004">
            <v>16</v>
          </cell>
          <cell r="B2004" t="str">
            <v>ERDC</v>
          </cell>
          <cell r="C2004" t="str">
            <v>1b</v>
          </cell>
          <cell r="D2004">
            <v>4</v>
          </cell>
          <cell r="E2004">
            <v>14</v>
          </cell>
          <cell r="F2004">
            <v>40575</v>
          </cell>
          <cell r="H2004">
            <v>7.2</v>
          </cell>
          <cell r="I2004">
            <v>7.35</v>
          </cell>
          <cell r="L2004">
            <v>239</v>
          </cell>
        </row>
        <row r="2005">
          <cell r="A2005">
            <v>16</v>
          </cell>
          <cell r="B2005" t="str">
            <v>ERDC</v>
          </cell>
          <cell r="C2005" t="str">
            <v>1b</v>
          </cell>
          <cell r="D2005">
            <v>5</v>
          </cell>
          <cell r="E2005">
            <v>14</v>
          </cell>
          <cell r="F2005">
            <v>40575</v>
          </cell>
          <cell r="H2005">
            <v>7.3</v>
          </cell>
          <cell r="I2005">
            <v>7.31</v>
          </cell>
          <cell r="L2005">
            <v>262</v>
          </cell>
        </row>
        <row r="2006">
          <cell r="A2006">
            <v>16</v>
          </cell>
          <cell r="B2006" t="str">
            <v>ERDC</v>
          </cell>
          <cell r="C2006" t="str">
            <v>1b</v>
          </cell>
          <cell r="D2006">
            <v>6</v>
          </cell>
          <cell r="E2006">
            <v>14</v>
          </cell>
          <cell r="F2006">
            <v>40575</v>
          </cell>
          <cell r="H2006">
            <v>7.2</v>
          </cell>
          <cell r="I2006">
            <v>7.41</v>
          </cell>
          <cell r="L2006">
            <v>255</v>
          </cell>
        </row>
        <row r="2007">
          <cell r="A2007">
            <v>16</v>
          </cell>
          <cell r="B2007" t="str">
            <v>ERDC</v>
          </cell>
          <cell r="C2007" t="str">
            <v>1b</v>
          </cell>
          <cell r="D2007">
            <v>7</v>
          </cell>
          <cell r="E2007">
            <v>14</v>
          </cell>
          <cell r="F2007">
            <v>40575</v>
          </cell>
          <cell r="H2007">
            <v>7.1</v>
          </cell>
          <cell r="I2007">
            <v>7.36</v>
          </cell>
          <cell r="L2007">
            <v>261</v>
          </cell>
        </row>
        <row r="2008">
          <cell r="A2008">
            <v>16</v>
          </cell>
          <cell r="B2008" t="str">
            <v>ERDC</v>
          </cell>
          <cell r="C2008" t="str">
            <v>1b</v>
          </cell>
          <cell r="D2008">
            <v>8</v>
          </cell>
          <cell r="E2008">
            <v>14</v>
          </cell>
          <cell r="F2008">
            <v>40575</v>
          </cell>
          <cell r="H2008">
            <v>7</v>
          </cell>
          <cell r="I2008">
            <v>7.21</v>
          </cell>
          <cell r="L2008">
            <v>654</v>
          </cell>
        </row>
        <row r="2009">
          <cell r="A2009">
            <v>16</v>
          </cell>
          <cell r="B2009" t="str">
            <v>ERDC</v>
          </cell>
          <cell r="C2009" t="str">
            <v>1b</v>
          </cell>
          <cell r="D2009">
            <v>9</v>
          </cell>
          <cell r="E2009">
            <v>14</v>
          </cell>
          <cell r="F2009">
            <v>40575</v>
          </cell>
          <cell r="H2009">
            <v>7</v>
          </cell>
          <cell r="I2009">
            <v>7.46</v>
          </cell>
          <cell r="L2009">
            <v>261</v>
          </cell>
        </row>
        <row r="2010">
          <cell r="A2010">
            <v>16</v>
          </cell>
          <cell r="B2010" t="str">
            <v>ERDC</v>
          </cell>
          <cell r="C2010" t="str">
            <v>1b</v>
          </cell>
          <cell r="D2010">
            <v>10</v>
          </cell>
          <cell r="E2010">
            <v>14</v>
          </cell>
          <cell r="F2010">
            <v>40575</v>
          </cell>
          <cell r="H2010">
            <v>6.9</v>
          </cell>
          <cell r="I2010">
            <v>7.3</v>
          </cell>
          <cell r="L2010">
            <v>244</v>
          </cell>
        </row>
        <row r="2011">
          <cell r="A2011">
            <v>16</v>
          </cell>
          <cell r="B2011" t="str">
            <v>ERDC</v>
          </cell>
          <cell r="C2011" t="str">
            <v>1b</v>
          </cell>
          <cell r="D2011">
            <v>11</v>
          </cell>
          <cell r="E2011">
            <v>14</v>
          </cell>
          <cell r="F2011">
            <v>40575</v>
          </cell>
          <cell r="H2011">
            <v>7.8</v>
          </cell>
          <cell r="I2011">
            <v>7.45</v>
          </cell>
          <cell r="L2011">
            <v>244</v>
          </cell>
        </row>
        <row r="2012">
          <cell r="A2012">
            <v>16</v>
          </cell>
          <cell r="B2012" t="str">
            <v>ERDC</v>
          </cell>
          <cell r="C2012" t="str">
            <v>1b</v>
          </cell>
          <cell r="D2012">
            <v>12</v>
          </cell>
          <cell r="E2012">
            <v>14</v>
          </cell>
          <cell r="F2012">
            <v>40575</v>
          </cell>
          <cell r="H2012">
            <v>7.6</v>
          </cell>
          <cell r="I2012">
            <v>7.61</v>
          </cell>
          <cell r="L2012">
            <v>232</v>
          </cell>
        </row>
        <row r="2013">
          <cell r="A2013">
            <v>16</v>
          </cell>
          <cell r="B2013" t="str">
            <v>ERDC</v>
          </cell>
          <cell r="C2013" t="str">
            <v>1b</v>
          </cell>
          <cell r="D2013">
            <v>13</v>
          </cell>
          <cell r="E2013">
            <v>14</v>
          </cell>
          <cell r="F2013">
            <v>40575</v>
          </cell>
          <cell r="H2013">
            <v>8.3000000000000007</v>
          </cell>
          <cell r="I2013">
            <v>7.51</v>
          </cell>
          <cell r="L2013">
            <v>222</v>
          </cell>
        </row>
        <row r="2014">
          <cell r="A2014">
            <v>16</v>
          </cell>
          <cell r="B2014" t="str">
            <v>ERDC</v>
          </cell>
          <cell r="C2014" t="str">
            <v>1b</v>
          </cell>
          <cell r="D2014">
            <v>14</v>
          </cell>
          <cell r="E2014">
            <v>14</v>
          </cell>
          <cell r="F2014">
            <v>40575</v>
          </cell>
          <cell r="H2014">
            <v>8.1999999999999993</v>
          </cell>
          <cell r="I2014">
            <v>7.6</v>
          </cell>
          <cell r="L2014">
            <v>256</v>
          </cell>
        </row>
        <row r="2015">
          <cell r="A2015">
            <v>17</v>
          </cell>
          <cell r="B2015" t="str">
            <v>ERDC</v>
          </cell>
          <cell r="C2015" t="str">
            <v>1b</v>
          </cell>
          <cell r="D2015">
            <v>1</v>
          </cell>
          <cell r="E2015">
            <v>14</v>
          </cell>
          <cell r="F2015">
            <v>40575</v>
          </cell>
          <cell r="G2015">
            <v>24.8</v>
          </cell>
          <cell r="H2015">
            <v>7.1</v>
          </cell>
          <cell r="I2015">
            <v>7.39</v>
          </cell>
          <cell r="L2015">
            <v>208</v>
          </cell>
        </row>
        <row r="2016">
          <cell r="A2016">
            <v>17</v>
          </cell>
          <cell r="B2016" t="str">
            <v>ERDC</v>
          </cell>
          <cell r="C2016" t="str">
            <v>1b</v>
          </cell>
          <cell r="D2016">
            <v>2</v>
          </cell>
          <cell r="E2016">
            <v>14</v>
          </cell>
          <cell r="F2016">
            <v>40575</v>
          </cell>
          <cell r="H2016">
            <v>8</v>
          </cell>
          <cell r="I2016">
            <v>7.49</v>
          </cell>
          <cell r="L2016">
            <v>236</v>
          </cell>
        </row>
        <row r="2017">
          <cell r="A2017">
            <v>17</v>
          </cell>
          <cell r="B2017" t="str">
            <v>ERDC</v>
          </cell>
          <cell r="C2017" t="str">
            <v>1b</v>
          </cell>
          <cell r="D2017">
            <v>3</v>
          </cell>
          <cell r="E2017">
            <v>14</v>
          </cell>
          <cell r="F2017">
            <v>40575</v>
          </cell>
          <cell r="H2017">
            <v>7.2</v>
          </cell>
          <cell r="I2017">
            <v>7.61</v>
          </cell>
          <cell r="L2017">
            <v>242</v>
          </cell>
        </row>
        <row r="2018">
          <cell r="A2018">
            <v>17</v>
          </cell>
          <cell r="B2018" t="str">
            <v>ERDC</v>
          </cell>
          <cell r="C2018" t="str">
            <v>1b</v>
          </cell>
          <cell r="D2018">
            <v>4</v>
          </cell>
          <cell r="E2018">
            <v>14</v>
          </cell>
          <cell r="F2018">
            <v>40575</v>
          </cell>
          <cell r="H2018">
            <v>7.3</v>
          </cell>
          <cell r="I2018">
            <v>7.62</v>
          </cell>
          <cell r="L2018">
            <v>217</v>
          </cell>
        </row>
        <row r="2019">
          <cell r="A2019">
            <v>17</v>
          </cell>
          <cell r="B2019" t="str">
            <v>ERDC</v>
          </cell>
          <cell r="C2019" t="str">
            <v>1b</v>
          </cell>
          <cell r="D2019">
            <v>5</v>
          </cell>
          <cell r="E2019">
            <v>14</v>
          </cell>
          <cell r="F2019">
            <v>40575</v>
          </cell>
          <cell r="H2019">
            <v>8</v>
          </cell>
          <cell r="I2019">
            <v>7.29</v>
          </cell>
          <cell r="L2019">
            <v>239</v>
          </cell>
        </row>
        <row r="2020">
          <cell r="A2020">
            <v>17</v>
          </cell>
          <cell r="B2020" t="str">
            <v>ERDC</v>
          </cell>
          <cell r="C2020" t="str">
            <v>1b</v>
          </cell>
          <cell r="D2020">
            <v>6</v>
          </cell>
          <cell r="E2020">
            <v>14</v>
          </cell>
          <cell r="F2020">
            <v>40575</v>
          </cell>
          <cell r="H2020">
            <v>7.5</v>
          </cell>
          <cell r="I2020">
            <v>7.18</v>
          </cell>
          <cell r="L2020">
            <v>226</v>
          </cell>
        </row>
        <row r="2021">
          <cell r="A2021">
            <v>17</v>
          </cell>
          <cell r="B2021" t="str">
            <v>ERDC</v>
          </cell>
          <cell r="C2021" t="str">
            <v>1b</v>
          </cell>
          <cell r="D2021">
            <v>7</v>
          </cell>
          <cell r="E2021">
            <v>14</v>
          </cell>
          <cell r="F2021">
            <v>40575</v>
          </cell>
          <cell r="H2021">
            <v>7.4</v>
          </cell>
          <cell r="I2021">
            <v>7.31</v>
          </cell>
          <cell r="L2021">
            <v>217</v>
          </cell>
        </row>
        <row r="2022">
          <cell r="A2022">
            <v>17</v>
          </cell>
          <cell r="B2022" t="str">
            <v>ERDC</v>
          </cell>
          <cell r="C2022" t="str">
            <v>1b</v>
          </cell>
          <cell r="D2022">
            <v>8</v>
          </cell>
          <cell r="E2022">
            <v>14</v>
          </cell>
          <cell r="F2022">
            <v>40575</v>
          </cell>
          <cell r="H2022">
            <v>7.9</v>
          </cell>
          <cell r="I2022">
            <v>7.31</v>
          </cell>
          <cell r="L2022">
            <v>236</v>
          </cell>
        </row>
        <row r="2023">
          <cell r="A2023">
            <v>17</v>
          </cell>
          <cell r="B2023" t="str">
            <v>ERDC</v>
          </cell>
          <cell r="C2023" t="str">
            <v>1b</v>
          </cell>
          <cell r="D2023">
            <v>9</v>
          </cell>
          <cell r="E2023">
            <v>14</v>
          </cell>
          <cell r="F2023">
            <v>40575</v>
          </cell>
          <cell r="H2023">
            <v>7.6</v>
          </cell>
          <cell r="I2023">
            <v>7.36</v>
          </cell>
          <cell r="L2023">
            <v>244</v>
          </cell>
        </row>
        <row r="2024">
          <cell r="A2024">
            <v>17</v>
          </cell>
          <cell r="B2024" t="str">
            <v>ERDC</v>
          </cell>
          <cell r="C2024" t="str">
            <v>1b</v>
          </cell>
          <cell r="D2024">
            <v>10</v>
          </cell>
          <cell r="E2024">
            <v>14</v>
          </cell>
          <cell r="F2024">
            <v>40575</v>
          </cell>
          <cell r="H2024">
            <v>7.5</v>
          </cell>
          <cell r="I2024">
            <v>7.49</v>
          </cell>
          <cell r="L2024">
            <v>245</v>
          </cell>
        </row>
        <row r="2025">
          <cell r="A2025">
            <v>17</v>
          </cell>
          <cell r="B2025" t="str">
            <v>ERDC</v>
          </cell>
          <cell r="C2025" t="str">
            <v>1b</v>
          </cell>
          <cell r="D2025">
            <v>11</v>
          </cell>
          <cell r="E2025">
            <v>14</v>
          </cell>
          <cell r="F2025">
            <v>40575</v>
          </cell>
          <cell r="H2025">
            <v>7.4</v>
          </cell>
          <cell r="I2025">
            <v>7.41</v>
          </cell>
          <cell r="L2025">
            <v>231</v>
          </cell>
        </row>
        <row r="2026">
          <cell r="A2026">
            <v>17</v>
          </cell>
          <cell r="B2026" t="str">
            <v>ERDC</v>
          </cell>
          <cell r="C2026" t="str">
            <v>1b</v>
          </cell>
          <cell r="D2026">
            <v>12</v>
          </cell>
          <cell r="E2026">
            <v>14</v>
          </cell>
          <cell r="F2026">
            <v>40575</v>
          </cell>
          <cell r="H2026">
            <v>7.5</v>
          </cell>
          <cell r="I2026">
            <v>7.43</v>
          </cell>
          <cell r="L2026">
            <v>229</v>
          </cell>
        </row>
        <row r="2027">
          <cell r="A2027">
            <v>17</v>
          </cell>
          <cell r="B2027" t="str">
            <v>ERDC</v>
          </cell>
          <cell r="C2027" t="str">
            <v>1b</v>
          </cell>
          <cell r="D2027">
            <v>13</v>
          </cell>
          <cell r="E2027">
            <v>14</v>
          </cell>
          <cell r="F2027">
            <v>40575</v>
          </cell>
          <cell r="H2027">
            <v>7.6</v>
          </cell>
          <cell r="I2027">
            <v>7.55</v>
          </cell>
          <cell r="L2027">
            <v>198</v>
          </cell>
        </row>
        <row r="2028">
          <cell r="A2028">
            <v>17</v>
          </cell>
          <cell r="B2028" t="str">
            <v>ERDC</v>
          </cell>
          <cell r="C2028" t="str">
            <v>1b</v>
          </cell>
          <cell r="D2028">
            <v>14</v>
          </cell>
          <cell r="E2028">
            <v>14</v>
          </cell>
          <cell r="F2028">
            <v>40575</v>
          </cell>
          <cell r="H2028">
            <v>7.5</v>
          </cell>
          <cell r="I2028">
            <v>7.55</v>
          </cell>
          <cell r="L2028">
            <v>250</v>
          </cell>
        </row>
        <row r="2029">
          <cell r="A2029">
            <v>22</v>
          </cell>
          <cell r="B2029" t="str">
            <v>ERDC</v>
          </cell>
          <cell r="C2029" t="str">
            <v>1b</v>
          </cell>
          <cell r="D2029">
            <v>1</v>
          </cell>
          <cell r="E2029">
            <v>14</v>
          </cell>
          <cell r="F2029">
            <v>40575</v>
          </cell>
          <cell r="H2029">
            <v>7.1</v>
          </cell>
          <cell r="I2029">
            <v>7.28</v>
          </cell>
          <cell r="L2029">
            <v>225</v>
          </cell>
        </row>
        <row r="2030">
          <cell r="A2030">
            <v>22</v>
          </cell>
          <cell r="B2030" t="str">
            <v>ERDC</v>
          </cell>
          <cell r="C2030" t="str">
            <v>1b</v>
          </cell>
          <cell r="D2030">
            <v>2</v>
          </cell>
          <cell r="E2030">
            <v>14</v>
          </cell>
          <cell r="F2030">
            <v>40575</v>
          </cell>
          <cell r="H2030">
            <v>7.1</v>
          </cell>
          <cell r="I2030">
            <v>7.32</v>
          </cell>
          <cell r="L2030">
            <v>234</v>
          </cell>
        </row>
        <row r="2031">
          <cell r="A2031">
            <v>22</v>
          </cell>
          <cell r="B2031" t="str">
            <v>ERDC</v>
          </cell>
          <cell r="C2031" t="str">
            <v>1b</v>
          </cell>
          <cell r="D2031">
            <v>3</v>
          </cell>
          <cell r="E2031">
            <v>14</v>
          </cell>
          <cell r="F2031">
            <v>40575</v>
          </cell>
          <cell r="G2031">
            <v>23.9</v>
          </cell>
          <cell r="H2031">
            <v>7.1</v>
          </cell>
          <cell r="I2031">
            <v>7.44</v>
          </cell>
          <cell r="L2031">
            <v>236</v>
          </cell>
        </row>
        <row r="2032">
          <cell r="A2032">
            <v>22</v>
          </cell>
          <cell r="B2032" t="str">
            <v>ERDC</v>
          </cell>
          <cell r="C2032" t="str">
            <v>1b</v>
          </cell>
          <cell r="D2032">
            <v>4</v>
          </cell>
          <cell r="E2032">
            <v>14</v>
          </cell>
          <cell r="F2032">
            <v>40575</v>
          </cell>
          <cell r="H2032">
            <v>7.3</v>
          </cell>
          <cell r="I2032">
            <v>7.19</v>
          </cell>
          <cell r="L2032">
            <v>237</v>
          </cell>
        </row>
        <row r="2033">
          <cell r="A2033">
            <v>22</v>
          </cell>
          <cell r="B2033" t="str">
            <v>ERDC</v>
          </cell>
          <cell r="C2033" t="str">
            <v>1b</v>
          </cell>
          <cell r="D2033">
            <v>5</v>
          </cell>
          <cell r="E2033">
            <v>14</v>
          </cell>
          <cell r="F2033">
            <v>40575</v>
          </cell>
          <cell r="H2033">
            <v>7</v>
          </cell>
          <cell r="I2033">
            <v>7.29</v>
          </cell>
          <cell r="L2033">
            <v>210</v>
          </cell>
        </row>
        <row r="2034">
          <cell r="A2034">
            <v>22</v>
          </cell>
          <cell r="B2034" t="str">
            <v>ERDC</v>
          </cell>
          <cell r="C2034" t="str">
            <v>1b</v>
          </cell>
          <cell r="D2034">
            <v>6</v>
          </cell>
          <cell r="E2034">
            <v>14</v>
          </cell>
          <cell r="F2034">
            <v>40575</v>
          </cell>
          <cell r="H2034">
            <v>7.2</v>
          </cell>
          <cell r="I2034">
            <v>7.39</v>
          </cell>
          <cell r="L2034">
            <v>226</v>
          </cell>
        </row>
        <row r="2035">
          <cell r="A2035">
            <v>22</v>
          </cell>
          <cell r="B2035" t="str">
            <v>ERDC</v>
          </cell>
          <cell r="C2035" t="str">
            <v>1b</v>
          </cell>
          <cell r="D2035">
            <v>7</v>
          </cell>
          <cell r="E2035">
            <v>14</v>
          </cell>
          <cell r="F2035">
            <v>40575</v>
          </cell>
          <cell r="H2035">
            <v>7.5</v>
          </cell>
          <cell r="I2035">
            <v>7.11</v>
          </cell>
          <cell r="L2035">
            <v>227</v>
          </cell>
        </row>
        <row r="2036">
          <cell r="A2036">
            <v>22</v>
          </cell>
          <cell r="B2036" t="str">
            <v>ERDC</v>
          </cell>
          <cell r="C2036" t="str">
            <v>1b</v>
          </cell>
          <cell r="D2036">
            <v>8</v>
          </cell>
          <cell r="E2036">
            <v>14</v>
          </cell>
          <cell r="F2036">
            <v>40575</v>
          </cell>
          <cell r="H2036">
            <v>7.2</v>
          </cell>
          <cell r="I2036">
            <v>7.42</v>
          </cell>
          <cell r="L2036">
            <v>234</v>
          </cell>
        </row>
        <row r="2037">
          <cell r="A2037">
            <v>22</v>
          </cell>
          <cell r="B2037" t="str">
            <v>ERDC</v>
          </cell>
          <cell r="C2037" t="str">
            <v>1b</v>
          </cell>
          <cell r="D2037">
            <v>9</v>
          </cell>
          <cell r="E2037">
            <v>14</v>
          </cell>
          <cell r="F2037">
            <v>40575</v>
          </cell>
          <cell r="H2037">
            <v>7.3</v>
          </cell>
          <cell r="I2037">
            <v>7.36</v>
          </cell>
          <cell r="L2037">
            <v>246</v>
          </cell>
        </row>
        <row r="2038">
          <cell r="A2038">
            <v>22</v>
          </cell>
          <cell r="B2038" t="str">
            <v>ERDC</v>
          </cell>
          <cell r="C2038" t="str">
            <v>1b</v>
          </cell>
          <cell r="D2038">
            <v>10</v>
          </cell>
          <cell r="E2038">
            <v>14</v>
          </cell>
          <cell r="F2038">
            <v>40575</v>
          </cell>
          <cell r="H2038">
            <v>6.8</v>
          </cell>
          <cell r="I2038">
            <v>7.37</v>
          </cell>
          <cell r="L2038">
            <v>252</v>
          </cell>
        </row>
        <row r="2039">
          <cell r="A2039">
            <v>22</v>
          </cell>
          <cell r="B2039" t="str">
            <v>ERDC</v>
          </cell>
          <cell r="C2039" t="str">
            <v>1b</v>
          </cell>
          <cell r="D2039">
            <v>11</v>
          </cell>
          <cell r="E2039">
            <v>14</v>
          </cell>
          <cell r="F2039">
            <v>40575</v>
          </cell>
          <cell r="H2039">
            <v>7.2</v>
          </cell>
          <cell r="I2039">
            <v>7.41</v>
          </cell>
          <cell r="L2039">
            <v>231</v>
          </cell>
        </row>
        <row r="2040">
          <cell r="A2040">
            <v>22</v>
          </cell>
          <cell r="B2040" t="str">
            <v>ERDC</v>
          </cell>
          <cell r="C2040" t="str">
            <v>1b</v>
          </cell>
          <cell r="D2040">
            <v>12</v>
          </cell>
          <cell r="E2040">
            <v>14</v>
          </cell>
          <cell r="F2040">
            <v>40575</v>
          </cell>
          <cell r="H2040">
            <v>7</v>
          </cell>
          <cell r="I2040">
            <v>7.42</v>
          </cell>
          <cell r="L2040">
            <v>236</v>
          </cell>
        </row>
        <row r="2041">
          <cell r="A2041">
            <v>22</v>
          </cell>
          <cell r="B2041" t="str">
            <v>ERDC</v>
          </cell>
          <cell r="C2041" t="str">
            <v>1b</v>
          </cell>
          <cell r="D2041">
            <v>13</v>
          </cell>
          <cell r="E2041">
            <v>14</v>
          </cell>
          <cell r="F2041">
            <v>40575</v>
          </cell>
          <cell r="H2041">
            <v>7</v>
          </cell>
          <cell r="I2041">
            <v>7.51</v>
          </cell>
          <cell r="L2041">
            <v>291</v>
          </cell>
        </row>
        <row r="2042">
          <cell r="A2042">
            <v>22</v>
          </cell>
          <cell r="B2042" t="str">
            <v>ERDC</v>
          </cell>
          <cell r="C2042" t="str">
            <v>1b</v>
          </cell>
          <cell r="D2042">
            <v>14</v>
          </cell>
          <cell r="E2042">
            <v>14</v>
          </cell>
          <cell r="F2042">
            <v>40575</v>
          </cell>
          <cell r="H2042">
            <v>7.2</v>
          </cell>
          <cell r="I2042">
            <v>7.39</v>
          </cell>
          <cell r="L2042">
            <v>221</v>
          </cell>
        </row>
        <row r="2043">
          <cell r="A2043">
            <v>23</v>
          </cell>
          <cell r="B2043" t="str">
            <v>ERDC</v>
          </cell>
          <cell r="C2043" t="str">
            <v>1b</v>
          </cell>
          <cell r="D2043">
            <v>1</v>
          </cell>
          <cell r="E2043">
            <v>14</v>
          </cell>
          <cell r="F2043">
            <v>40575</v>
          </cell>
          <cell r="H2043">
            <v>7.8</v>
          </cell>
          <cell r="I2043">
            <v>7.29</v>
          </cell>
          <cell r="L2043">
            <v>244</v>
          </cell>
        </row>
        <row r="2044">
          <cell r="A2044">
            <v>23</v>
          </cell>
          <cell r="B2044" t="str">
            <v>ERDC</v>
          </cell>
          <cell r="C2044" t="str">
            <v>1b</v>
          </cell>
          <cell r="D2044">
            <v>2</v>
          </cell>
          <cell r="E2044">
            <v>14</v>
          </cell>
          <cell r="F2044">
            <v>40575</v>
          </cell>
          <cell r="G2044">
            <v>23.8</v>
          </cell>
          <cell r="H2044">
            <v>7.2</v>
          </cell>
          <cell r="I2044">
            <v>7.39</v>
          </cell>
          <cell r="L2044">
            <v>243</v>
          </cell>
        </row>
        <row r="2045">
          <cell r="A2045">
            <v>23</v>
          </cell>
          <cell r="B2045" t="str">
            <v>ERDC</v>
          </cell>
          <cell r="C2045" t="str">
            <v>1b</v>
          </cell>
          <cell r="D2045">
            <v>3</v>
          </cell>
          <cell r="E2045">
            <v>14</v>
          </cell>
          <cell r="F2045">
            <v>40575</v>
          </cell>
          <cell r="H2045">
            <v>7.2</v>
          </cell>
          <cell r="I2045">
            <v>7.44</v>
          </cell>
          <cell r="L2045">
            <v>226</v>
          </cell>
        </row>
        <row r="2046">
          <cell r="A2046">
            <v>23</v>
          </cell>
          <cell r="B2046" t="str">
            <v>ERDC</v>
          </cell>
          <cell r="C2046" t="str">
            <v>1b</v>
          </cell>
          <cell r="D2046">
            <v>4</v>
          </cell>
          <cell r="E2046">
            <v>14</v>
          </cell>
          <cell r="F2046">
            <v>40575</v>
          </cell>
          <cell r="H2046">
            <v>7.2</v>
          </cell>
          <cell r="I2046">
            <v>7.59</v>
          </cell>
          <cell r="L2046">
            <v>233</v>
          </cell>
        </row>
        <row r="2047">
          <cell r="A2047">
            <v>23</v>
          </cell>
          <cell r="B2047" t="str">
            <v>ERDC</v>
          </cell>
          <cell r="C2047" t="str">
            <v>1b</v>
          </cell>
          <cell r="D2047">
            <v>5</v>
          </cell>
          <cell r="E2047">
            <v>14</v>
          </cell>
          <cell r="F2047">
            <v>40575</v>
          </cell>
          <cell r="H2047">
            <v>7.2</v>
          </cell>
          <cell r="I2047">
            <v>7.61</v>
          </cell>
          <cell r="L2047">
            <v>238</v>
          </cell>
        </row>
        <row r="2048">
          <cell r="A2048">
            <v>23</v>
          </cell>
          <cell r="B2048" t="str">
            <v>ERDC</v>
          </cell>
          <cell r="C2048" t="str">
            <v>1b</v>
          </cell>
          <cell r="D2048">
            <v>6</v>
          </cell>
          <cell r="E2048">
            <v>14</v>
          </cell>
          <cell r="F2048">
            <v>40575</v>
          </cell>
          <cell r="H2048">
            <v>7.3</v>
          </cell>
          <cell r="I2048">
            <v>7.47</v>
          </cell>
          <cell r="L2048">
            <v>233</v>
          </cell>
        </row>
        <row r="2049">
          <cell r="A2049">
            <v>23</v>
          </cell>
          <cell r="B2049" t="str">
            <v>ERDC</v>
          </cell>
          <cell r="C2049" t="str">
            <v>1b</v>
          </cell>
          <cell r="D2049">
            <v>7</v>
          </cell>
          <cell r="E2049">
            <v>14</v>
          </cell>
          <cell r="F2049">
            <v>40575</v>
          </cell>
          <cell r="H2049">
            <v>8</v>
          </cell>
          <cell r="I2049">
            <v>7.31</v>
          </cell>
          <cell r="L2049">
            <v>236</v>
          </cell>
        </row>
        <row r="2050">
          <cell r="A2050">
            <v>23</v>
          </cell>
          <cell r="B2050" t="str">
            <v>ERDC</v>
          </cell>
          <cell r="C2050" t="str">
            <v>1b</v>
          </cell>
          <cell r="D2050">
            <v>8</v>
          </cell>
          <cell r="E2050">
            <v>14</v>
          </cell>
          <cell r="F2050">
            <v>40575</v>
          </cell>
          <cell r="H2050">
            <v>7.8</v>
          </cell>
          <cell r="I2050">
            <v>7.42</v>
          </cell>
          <cell r="L2050">
            <v>241</v>
          </cell>
        </row>
        <row r="2051">
          <cell r="A2051">
            <v>23</v>
          </cell>
          <cell r="B2051" t="str">
            <v>ERDC</v>
          </cell>
          <cell r="C2051" t="str">
            <v>1b</v>
          </cell>
          <cell r="D2051">
            <v>9</v>
          </cell>
          <cell r="E2051">
            <v>14</v>
          </cell>
          <cell r="F2051">
            <v>40575</v>
          </cell>
          <cell r="H2051">
            <v>7.8</v>
          </cell>
          <cell r="I2051">
            <v>7.49</v>
          </cell>
          <cell r="L2051">
            <v>266</v>
          </cell>
        </row>
        <row r="2052">
          <cell r="A2052">
            <v>23</v>
          </cell>
          <cell r="B2052" t="str">
            <v>ERDC</v>
          </cell>
          <cell r="C2052" t="str">
            <v>1b</v>
          </cell>
          <cell r="D2052">
            <v>10</v>
          </cell>
          <cell r="E2052">
            <v>14</v>
          </cell>
          <cell r="F2052">
            <v>40575</v>
          </cell>
          <cell r="H2052">
            <v>8</v>
          </cell>
          <cell r="I2052">
            <v>7.38</v>
          </cell>
          <cell r="L2052">
            <v>246</v>
          </cell>
        </row>
        <row r="2053">
          <cell r="A2053">
            <v>23</v>
          </cell>
          <cell r="B2053" t="str">
            <v>ERDC</v>
          </cell>
          <cell r="C2053" t="str">
            <v>1b</v>
          </cell>
          <cell r="D2053">
            <v>11</v>
          </cell>
          <cell r="E2053">
            <v>14</v>
          </cell>
          <cell r="F2053">
            <v>40575</v>
          </cell>
          <cell r="H2053">
            <v>7.8</v>
          </cell>
          <cell r="I2053">
            <v>7.41</v>
          </cell>
          <cell r="L2053">
            <v>225</v>
          </cell>
        </row>
        <row r="2054">
          <cell r="A2054">
            <v>23</v>
          </cell>
          <cell r="B2054" t="str">
            <v>ERDC</v>
          </cell>
          <cell r="C2054" t="str">
            <v>1b</v>
          </cell>
          <cell r="D2054">
            <v>12</v>
          </cell>
          <cell r="E2054">
            <v>14</v>
          </cell>
          <cell r="F2054">
            <v>40575</v>
          </cell>
          <cell r="H2054">
            <v>7.7</v>
          </cell>
          <cell r="I2054">
            <v>7.41</v>
          </cell>
          <cell r="L2054">
            <v>241</v>
          </cell>
        </row>
        <row r="2055">
          <cell r="A2055">
            <v>23</v>
          </cell>
          <cell r="B2055" t="str">
            <v>ERDC</v>
          </cell>
          <cell r="C2055" t="str">
            <v>1b</v>
          </cell>
          <cell r="D2055">
            <v>13</v>
          </cell>
          <cell r="E2055">
            <v>14</v>
          </cell>
          <cell r="F2055">
            <v>40575</v>
          </cell>
          <cell r="H2055">
            <v>8.3000000000000007</v>
          </cell>
          <cell r="I2055">
            <v>7.6</v>
          </cell>
          <cell r="L2055">
            <v>256</v>
          </cell>
        </row>
        <row r="2056">
          <cell r="A2056">
            <v>23</v>
          </cell>
          <cell r="B2056" t="str">
            <v>ERDC</v>
          </cell>
          <cell r="C2056" t="str">
            <v>1b</v>
          </cell>
          <cell r="D2056">
            <v>14</v>
          </cell>
          <cell r="E2056">
            <v>14</v>
          </cell>
          <cell r="F2056">
            <v>40575</v>
          </cell>
          <cell r="H2056">
            <v>7.9</v>
          </cell>
          <cell r="I2056">
            <v>7.59</v>
          </cell>
          <cell r="L2056">
            <v>255</v>
          </cell>
        </row>
        <row r="2057">
          <cell r="A2057">
            <v>24</v>
          </cell>
          <cell r="B2057" t="str">
            <v>ERDC</v>
          </cell>
          <cell r="C2057" t="str">
            <v>1b</v>
          </cell>
          <cell r="D2057">
            <v>1</v>
          </cell>
          <cell r="E2057">
            <v>14</v>
          </cell>
          <cell r="F2057">
            <v>40575</v>
          </cell>
          <cell r="H2057">
            <v>8</v>
          </cell>
          <cell r="I2057">
            <v>7.29</v>
          </cell>
          <cell r="L2057">
            <v>218</v>
          </cell>
        </row>
        <row r="2058">
          <cell r="A2058">
            <v>24</v>
          </cell>
          <cell r="B2058" t="str">
            <v>ERDC</v>
          </cell>
          <cell r="C2058" t="str">
            <v>1b</v>
          </cell>
          <cell r="D2058">
            <v>2</v>
          </cell>
          <cell r="E2058">
            <v>14</v>
          </cell>
          <cell r="F2058">
            <v>40575</v>
          </cell>
          <cell r="G2058">
            <v>23.9</v>
          </cell>
          <cell r="H2058">
            <v>7.9</v>
          </cell>
          <cell r="I2058">
            <v>7.49</v>
          </cell>
          <cell r="L2058">
            <v>250</v>
          </cell>
        </row>
        <row r="2059">
          <cell r="A2059">
            <v>24</v>
          </cell>
          <cell r="B2059" t="str">
            <v>ERDC</v>
          </cell>
          <cell r="C2059" t="str">
            <v>1b</v>
          </cell>
          <cell r="D2059">
            <v>3</v>
          </cell>
          <cell r="E2059">
            <v>14</v>
          </cell>
          <cell r="F2059">
            <v>40575</v>
          </cell>
          <cell r="H2059">
            <v>7.8</v>
          </cell>
          <cell r="I2059">
            <v>7.51</v>
          </cell>
          <cell r="L2059">
            <v>241</v>
          </cell>
        </row>
        <row r="2060">
          <cell r="A2060">
            <v>24</v>
          </cell>
          <cell r="B2060" t="str">
            <v>ERDC</v>
          </cell>
          <cell r="C2060" t="str">
            <v>1b</v>
          </cell>
          <cell r="D2060">
            <v>4</v>
          </cell>
          <cell r="E2060">
            <v>14</v>
          </cell>
          <cell r="F2060">
            <v>40575</v>
          </cell>
          <cell r="H2060">
            <v>7.3</v>
          </cell>
          <cell r="I2060">
            <v>7.61</v>
          </cell>
          <cell r="L2060">
            <v>240</v>
          </cell>
        </row>
        <row r="2061">
          <cell r="A2061">
            <v>24</v>
          </cell>
          <cell r="B2061" t="str">
            <v>ERDC</v>
          </cell>
          <cell r="C2061" t="str">
            <v>1b</v>
          </cell>
          <cell r="D2061">
            <v>5</v>
          </cell>
          <cell r="E2061">
            <v>14</v>
          </cell>
          <cell r="F2061">
            <v>40575</v>
          </cell>
          <cell r="H2061">
            <v>7.1</v>
          </cell>
          <cell r="I2061">
            <v>7.39</v>
          </cell>
          <cell r="L2061">
            <v>229</v>
          </cell>
        </row>
        <row r="2062">
          <cell r="A2062">
            <v>24</v>
          </cell>
          <cell r="B2062" t="str">
            <v>ERDC</v>
          </cell>
          <cell r="C2062" t="str">
            <v>1b</v>
          </cell>
          <cell r="D2062">
            <v>6</v>
          </cell>
          <cell r="E2062">
            <v>14</v>
          </cell>
          <cell r="F2062">
            <v>40575</v>
          </cell>
          <cell r="H2062">
            <v>7</v>
          </cell>
          <cell r="I2062">
            <v>7.42</v>
          </cell>
          <cell r="L2062">
            <v>240</v>
          </cell>
        </row>
        <row r="2063">
          <cell r="A2063">
            <v>24</v>
          </cell>
          <cell r="B2063" t="str">
            <v>ERDC</v>
          </cell>
          <cell r="C2063" t="str">
            <v>1b</v>
          </cell>
          <cell r="D2063">
            <v>7</v>
          </cell>
          <cell r="E2063">
            <v>14</v>
          </cell>
          <cell r="F2063">
            <v>40575</v>
          </cell>
          <cell r="H2063">
            <v>7.4</v>
          </cell>
          <cell r="I2063">
            <v>7.44</v>
          </cell>
          <cell r="L2063">
            <v>250</v>
          </cell>
        </row>
        <row r="2064">
          <cell r="A2064">
            <v>24</v>
          </cell>
          <cell r="B2064" t="str">
            <v>ERDC</v>
          </cell>
          <cell r="C2064" t="str">
            <v>1b</v>
          </cell>
          <cell r="D2064">
            <v>8</v>
          </cell>
          <cell r="E2064">
            <v>14</v>
          </cell>
          <cell r="F2064">
            <v>40575</v>
          </cell>
          <cell r="H2064">
            <v>6.9</v>
          </cell>
          <cell r="I2064">
            <v>7.26</v>
          </cell>
          <cell r="L2064">
            <v>241</v>
          </cell>
        </row>
        <row r="2065">
          <cell r="A2065">
            <v>24</v>
          </cell>
          <cell r="B2065" t="str">
            <v>ERDC</v>
          </cell>
          <cell r="C2065" t="str">
            <v>1b</v>
          </cell>
          <cell r="D2065">
            <v>9</v>
          </cell>
          <cell r="E2065">
            <v>14</v>
          </cell>
          <cell r="F2065">
            <v>40575</v>
          </cell>
          <cell r="H2065">
            <v>8.3000000000000007</v>
          </cell>
          <cell r="I2065">
            <v>7.22</v>
          </cell>
          <cell r="L2065">
            <v>236</v>
          </cell>
        </row>
        <row r="2066">
          <cell r="A2066">
            <v>24</v>
          </cell>
          <cell r="B2066" t="str">
            <v>ERDC</v>
          </cell>
          <cell r="C2066" t="str">
            <v>1b</v>
          </cell>
          <cell r="D2066">
            <v>10</v>
          </cell>
          <cell r="E2066">
            <v>14</v>
          </cell>
          <cell r="F2066">
            <v>40575</v>
          </cell>
          <cell r="H2066">
            <v>7.4</v>
          </cell>
          <cell r="I2066">
            <v>7.54</v>
          </cell>
          <cell r="L2066">
            <v>239</v>
          </cell>
        </row>
        <row r="2067">
          <cell r="A2067">
            <v>24</v>
          </cell>
          <cell r="B2067" t="str">
            <v>ERDC</v>
          </cell>
          <cell r="C2067" t="str">
            <v>1b</v>
          </cell>
          <cell r="D2067">
            <v>11</v>
          </cell>
          <cell r="E2067">
            <v>14</v>
          </cell>
          <cell r="F2067">
            <v>40575</v>
          </cell>
          <cell r="H2067">
            <v>7.6</v>
          </cell>
          <cell r="I2067">
            <v>7.36</v>
          </cell>
          <cell r="L2067">
            <v>246</v>
          </cell>
        </row>
        <row r="2068">
          <cell r="A2068">
            <v>24</v>
          </cell>
          <cell r="B2068" t="str">
            <v>ERDC</v>
          </cell>
          <cell r="C2068" t="str">
            <v>1b</v>
          </cell>
          <cell r="D2068">
            <v>12</v>
          </cell>
          <cell r="E2068">
            <v>14</v>
          </cell>
          <cell r="F2068">
            <v>40575</v>
          </cell>
          <cell r="H2068">
            <v>7.7</v>
          </cell>
          <cell r="I2068">
            <v>7.42</v>
          </cell>
          <cell r="L2068">
            <v>251</v>
          </cell>
        </row>
        <row r="2069">
          <cell r="A2069">
            <v>24</v>
          </cell>
          <cell r="B2069" t="str">
            <v>ERDC</v>
          </cell>
          <cell r="C2069" t="str">
            <v>1b</v>
          </cell>
          <cell r="D2069">
            <v>13</v>
          </cell>
          <cell r="E2069">
            <v>14</v>
          </cell>
          <cell r="F2069">
            <v>40575</v>
          </cell>
          <cell r="H2069">
            <v>7.8</v>
          </cell>
          <cell r="I2069">
            <v>7.63</v>
          </cell>
          <cell r="L2069">
            <v>253</v>
          </cell>
        </row>
        <row r="2070">
          <cell r="A2070">
            <v>24</v>
          </cell>
          <cell r="B2070" t="str">
            <v>ERDC</v>
          </cell>
          <cell r="C2070" t="str">
            <v>1b</v>
          </cell>
          <cell r="D2070">
            <v>14</v>
          </cell>
          <cell r="E2070">
            <v>14</v>
          </cell>
          <cell r="F2070">
            <v>40575</v>
          </cell>
          <cell r="H2070">
            <v>7.8</v>
          </cell>
          <cell r="I2070">
            <v>7.6</v>
          </cell>
          <cell r="L2070">
            <v>255</v>
          </cell>
        </row>
        <row r="2071">
          <cell r="A2071">
            <v>26</v>
          </cell>
          <cell r="B2071" t="str">
            <v>ERDC</v>
          </cell>
          <cell r="C2071" t="str">
            <v>1b</v>
          </cell>
          <cell r="D2071">
            <v>1</v>
          </cell>
          <cell r="E2071">
            <v>14</v>
          </cell>
          <cell r="F2071">
            <v>40575</v>
          </cell>
          <cell r="H2071">
            <v>7</v>
          </cell>
          <cell r="I2071">
            <v>7.39</v>
          </cell>
          <cell r="L2071">
            <v>251</v>
          </cell>
        </row>
        <row r="2072">
          <cell r="A2072">
            <v>26</v>
          </cell>
          <cell r="B2072" t="str">
            <v>ERDC</v>
          </cell>
          <cell r="C2072" t="str">
            <v>1b</v>
          </cell>
          <cell r="D2072">
            <v>2</v>
          </cell>
          <cell r="E2072">
            <v>14</v>
          </cell>
          <cell r="F2072">
            <v>40575</v>
          </cell>
          <cell r="H2072">
            <v>7.1</v>
          </cell>
          <cell r="I2072">
            <v>7.29</v>
          </cell>
          <cell r="L2072">
            <v>240</v>
          </cell>
        </row>
        <row r="2073">
          <cell r="A2073">
            <v>26</v>
          </cell>
          <cell r="B2073" t="str">
            <v>ERDC</v>
          </cell>
          <cell r="C2073" t="str">
            <v>1b</v>
          </cell>
          <cell r="D2073">
            <v>3</v>
          </cell>
          <cell r="E2073">
            <v>14</v>
          </cell>
          <cell r="F2073">
            <v>40575</v>
          </cell>
          <cell r="H2073">
            <v>7.3</v>
          </cell>
          <cell r="I2073">
            <v>7.32</v>
          </cell>
          <cell r="L2073">
            <v>249</v>
          </cell>
        </row>
        <row r="2074">
          <cell r="A2074">
            <v>26</v>
          </cell>
          <cell r="B2074" t="str">
            <v>ERDC</v>
          </cell>
          <cell r="C2074" t="str">
            <v>1b</v>
          </cell>
          <cell r="D2074">
            <v>4</v>
          </cell>
          <cell r="E2074">
            <v>14</v>
          </cell>
          <cell r="F2074">
            <v>40575</v>
          </cell>
          <cell r="H2074">
            <v>7.8</v>
          </cell>
          <cell r="I2074">
            <v>7.27</v>
          </cell>
          <cell r="L2074">
            <v>238</v>
          </cell>
        </row>
        <row r="2075">
          <cell r="A2075">
            <v>26</v>
          </cell>
          <cell r="B2075" t="str">
            <v>ERDC</v>
          </cell>
          <cell r="C2075" t="str">
            <v>1b</v>
          </cell>
          <cell r="D2075">
            <v>5</v>
          </cell>
          <cell r="E2075">
            <v>14</v>
          </cell>
          <cell r="F2075">
            <v>40575</v>
          </cell>
          <cell r="H2075">
            <v>7.8</v>
          </cell>
          <cell r="I2075">
            <v>7.42</v>
          </cell>
          <cell r="L2075">
            <v>283</v>
          </cell>
        </row>
        <row r="2076">
          <cell r="A2076">
            <v>26</v>
          </cell>
          <cell r="B2076" t="str">
            <v>ERDC</v>
          </cell>
          <cell r="C2076" t="str">
            <v>1b</v>
          </cell>
          <cell r="D2076">
            <v>6</v>
          </cell>
          <cell r="E2076">
            <v>14</v>
          </cell>
          <cell r="F2076">
            <v>40575</v>
          </cell>
          <cell r="H2076">
            <v>7.3</v>
          </cell>
          <cell r="I2076">
            <v>7.39</v>
          </cell>
          <cell r="L2076">
            <v>230</v>
          </cell>
        </row>
        <row r="2077">
          <cell r="A2077">
            <v>26</v>
          </cell>
          <cell r="B2077" t="str">
            <v>ERDC</v>
          </cell>
          <cell r="C2077" t="str">
            <v>1b</v>
          </cell>
          <cell r="D2077">
            <v>7</v>
          </cell>
          <cell r="E2077">
            <v>14</v>
          </cell>
          <cell r="F2077">
            <v>40575</v>
          </cell>
          <cell r="H2077">
            <v>7.4</v>
          </cell>
          <cell r="I2077">
            <v>7.4</v>
          </cell>
          <cell r="L2077">
            <v>245</v>
          </cell>
        </row>
        <row r="2078">
          <cell r="A2078">
            <v>26</v>
          </cell>
          <cell r="B2078" t="str">
            <v>ERDC</v>
          </cell>
          <cell r="C2078" t="str">
            <v>1b</v>
          </cell>
          <cell r="D2078">
            <v>8</v>
          </cell>
          <cell r="E2078">
            <v>14</v>
          </cell>
          <cell r="F2078">
            <v>40575</v>
          </cell>
          <cell r="H2078">
            <v>7</v>
          </cell>
          <cell r="I2078">
            <v>7.41</v>
          </cell>
          <cell r="L2078">
            <v>250</v>
          </cell>
        </row>
        <row r="2079">
          <cell r="A2079">
            <v>26</v>
          </cell>
          <cell r="B2079" t="str">
            <v>ERDC</v>
          </cell>
          <cell r="C2079" t="str">
            <v>1b</v>
          </cell>
          <cell r="D2079">
            <v>9</v>
          </cell>
          <cell r="E2079">
            <v>14</v>
          </cell>
          <cell r="F2079">
            <v>40575</v>
          </cell>
          <cell r="H2079">
            <v>7.6</v>
          </cell>
          <cell r="I2079">
            <v>7.46</v>
          </cell>
          <cell r="L2079">
            <v>251</v>
          </cell>
        </row>
        <row r="2080">
          <cell r="A2080">
            <v>26</v>
          </cell>
          <cell r="B2080" t="str">
            <v>ERDC</v>
          </cell>
          <cell r="C2080" t="str">
            <v>1b</v>
          </cell>
          <cell r="D2080">
            <v>10</v>
          </cell>
          <cell r="E2080">
            <v>14</v>
          </cell>
          <cell r="F2080">
            <v>40575</v>
          </cell>
          <cell r="H2080">
            <v>7</v>
          </cell>
          <cell r="I2080">
            <v>7.39</v>
          </cell>
          <cell r="L2080">
            <v>248</v>
          </cell>
        </row>
        <row r="2081">
          <cell r="A2081">
            <v>26</v>
          </cell>
          <cell r="B2081" t="str">
            <v>ERDC</v>
          </cell>
          <cell r="C2081" t="str">
            <v>1b</v>
          </cell>
          <cell r="D2081">
            <v>11</v>
          </cell>
          <cell r="E2081">
            <v>14</v>
          </cell>
          <cell r="F2081">
            <v>40575</v>
          </cell>
          <cell r="H2081">
            <v>7.1</v>
          </cell>
          <cell r="I2081">
            <v>7.4</v>
          </cell>
          <cell r="L2081">
            <v>231</v>
          </cell>
        </row>
        <row r="2082">
          <cell r="A2082">
            <v>26</v>
          </cell>
          <cell r="B2082" t="str">
            <v>ERDC</v>
          </cell>
          <cell r="C2082" t="str">
            <v>1b</v>
          </cell>
          <cell r="D2082">
            <v>12</v>
          </cell>
          <cell r="E2082">
            <v>14</v>
          </cell>
          <cell r="F2082">
            <v>40575</v>
          </cell>
          <cell r="H2082">
            <v>7</v>
          </cell>
          <cell r="I2082">
            <v>7.41</v>
          </cell>
          <cell r="L2082">
            <v>244</v>
          </cell>
        </row>
        <row r="2083">
          <cell r="A2083">
            <v>26</v>
          </cell>
          <cell r="B2083" t="str">
            <v>ERDC</v>
          </cell>
          <cell r="C2083" t="str">
            <v>1b</v>
          </cell>
          <cell r="D2083">
            <v>13</v>
          </cell>
          <cell r="E2083">
            <v>14</v>
          </cell>
          <cell r="F2083">
            <v>40575</v>
          </cell>
          <cell r="H2083">
            <v>7</v>
          </cell>
          <cell r="I2083">
            <v>7.41</v>
          </cell>
          <cell r="L2083">
            <v>256</v>
          </cell>
        </row>
        <row r="2084">
          <cell r="A2084">
            <v>26</v>
          </cell>
          <cell r="B2084" t="str">
            <v>ERDC</v>
          </cell>
          <cell r="C2084" t="str">
            <v>1b</v>
          </cell>
          <cell r="D2084">
            <v>14</v>
          </cell>
          <cell r="E2084">
            <v>14</v>
          </cell>
          <cell r="F2084">
            <v>40575</v>
          </cell>
          <cell r="H2084">
            <v>7.3</v>
          </cell>
          <cell r="I2084">
            <v>7.45</v>
          </cell>
          <cell r="L2084">
            <v>267</v>
          </cell>
        </row>
        <row r="2085">
          <cell r="A2085">
            <v>27</v>
          </cell>
          <cell r="B2085" t="str">
            <v>ERDC</v>
          </cell>
          <cell r="C2085" t="str">
            <v>1b</v>
          </cell>
          <cell r="D2085">
            <v>1</v>
          </cell>
          <cell r="E2085">
            <v>14</v>
          </cell>
          <cell r="F2085">
            <v>40575</v>
          </cell>
          <cell r="H2085">
            <v>7.5</v>
          </cell>
          <cell r="I2085">
            <v>7.46</v>
          </cell>
          <cell r="L2085">
            <v>239</v>
          </cell>
        </row>
        <row r="2086">
          <cell r="A2086">
            <v>27</v>
          </cell>
          <cell r="B2086" t="str">
            <v>ERDC</v>
          </cell>
          <cell r="C2086" t="str">
            <v>1b</v>
          </cell>
          <cell r="D2086">
            <v>2</v>
          </cell>
          <cell r="E2086">
            <v>14</v>
          </cell>
          <cell r="F2086">
            <v>40575</v>
          </cell>
          <cell r="H2086">
            <v>7.3</v>
          </cell>
          <cell r="I2086">
            <v>7.59</v>
          </cell>
          <cell r="L2086">
            <v>241</v>
          </cell>
        </row>
        <row r="2087">
          <cell r="A2087">
            <v>27</v>
          </cell>
          <cell r="B2087" t="str">
            <v>ERDC</v>
          </cell>
          <cell r="C2087" t="str">
            <v>1b</v>
          </cell>
          <cell r="D2087">
            <v>3</v>
          </cell>
          <cell r="E2087">
            <v>14</v>
          </cell>
          <cell r="F2087">
            <v>40575</v>
          </cell>
          <cell r="G2087">
            <v>24.1</v>
          </cell>
          <cell r="H2087">
            <v>7.3</v>
          </cell>
          <cell r="I2087">
            <v>7.41</v>
          </cell>
          <cell r="L2087">
            <v>196</v>
          </cell>
        </row>
        <row r="2088">
          <cell r="A2088">
            <v>27</v>
          </cell>
          <cell r="B2088" t="str">
            <v>ERDC</v>
          </cell>
          <cell r="C2088" t="str">
            <v>1b</v>
          </cell>
          <cell r="D2088">
            <v>4</v>
          </cell>
          <cell r="E2088">
            <v>14</v>
          </cell>
          <cell r="F2088">
            <v>40575</v>
          </cell>
          <cell r="H2088">
            <v>8</v>
          </cell>
          <cell r="I2088">
            <v>7.39</v>
          </cell>
          <cell r="L2088">
            <v>238</v>
          </cell>
        </row>
        <row r="2089">
          <cell r="A2089">
            <v>27</v>
          </cell>
          <cell r="B2089" t="str">
            <v>ERDC</v>
          </cell>
          <cell r="C2089" t="str">
            <v>1b</v>
          </cell>
          <cell r="D2089">
            <v>5</v>
          </cell>
          <cell r="E2089">
            <v>14</v>
          </cell>
          <cell r="F2089">
            <v>40575</v>
          </cell>
          <cell r="H2089">
            <v>8.1</v>
          </cell>
          <cell r="I2089">
            <v>7.42</v>
          </cell>
          <cell r="L2089">
            <v>268</v>
          </cell>
        </row>
        <row r="2090">
          <cell r="A2090">
            <v>27</v>
          </cell>
          <cell r="B2090" t="str">
            <v>ERDC</v>
          </cell>
          <cell r="C2090" t="str">
            <v>1b</v>
          </cell>
          <cell r="D2090">
            <v>6</v>
          </cell>
          <cell r="E2090">
            <v>14</v>
          </cell>
          <cell r="F2090">
            <v>40575</v>
          </cell>
          <cell r="H2090">
            <v>8</v>
          </cell>
          <cell r="I2090">
            <v>7.52</v>
          </cell>
          <cell r="L2090">
            <v>237</v>
          </cell>
        </row>
        <row r="2091">
          <cell r="A2091">
            <v>27</v>
          </cell>
          <cell r="B2091" t="str">
            <v>ERDC</v>
          </cell>
          <cell r="C2091" t="str">
            <v>1b</v>
          </cell>
          <cell r="D2091">
            <v>7</v>
          </cell>
          <cell r="E2091">
            <v>14</v>
          </cell>
          <cell r="F2091">
            <v>40575</v>
          </cell>
          <cell r="H2091">
            <v>7.8</v>
          </cell>
          <cell r="I2091">
            <v>7.47</v>
          </cell>
          <cell r="L2091">
            <v>216</v>
          </cell>
        </row>
        <row r="2092">
          <cell r="A2092">
            <v>27</v>
          </cell>
          <cell r="B2092" t="str">
            <v>ERDC</v>
          </cell>
          <cell r="C2092" t="str">
            <v>1b</v>
          </cell>
          <cell r="D2092">
            <v>8</v>
          </cell>
          <cell r="E2092">
            <v>14</v>
          </cell>
          <cell r="F2092">
            <v>40575</v>
          </cell>
          <cell r="H2092">
            <v>7.8</v>
          </cell>
          <cell r="I2092">
            <v>7.43</v>
          </cell>
          <cell r="L2092">
            <v>242</v>
          </cell>
        </row>
        <row r="2093">
          <cell r="A2093">
            <v>27</v>
          </cell>
          <cell r="B2093" t="str">
            <v>ERDC</v>
          </cell>
          <cell r="C2093" t="str">
            <v>1b</v>
          </cell>
          <cell r="D2093">
            <v>9</v>
          </cell>
          <cell r="E2093">
            <v>14</v>
          </cell>
          <cell r="F2093">
            <v>40575</v>
          </cell>
          <cell r="H2093">
            <v>7</v>
          </cell>
          <cell r="I2093">
            <v>7.59</v>
          </cell>
          <cell r="L2093">
            <v>246</v>
          </cell>
        </row>
        <row r="2094">
          <cell r="A2094">
            <v>27</v>
          </cell>
          <cell r="B2094" t="str">
            <v>ERDC</v>
          </cell>
          <cell r="C2094" t="str">
            <v>1b</v>
          </cell>
          <cell r="D2094">
            <v>10</v>
          </cell>
          <cell r="E2094">
            <v>14</v>
          </cell>
          <cell r="F2094">
            <v>40575</v>
          </cell>
          <cell r="H2094">
            <v>7.2</v>
          </cell>
          <cell r="I2094">
            <v>7.61</v>
          </cell>
          <cell r="L2094">
            <v>229</v>
          </cell>
        </row>
        <row r="2095">
          <cell r="A2095">
            <v>27</v>
          </cell>
          <cell r="B2095" t="str">
            <v>ERDC</v>
          </cell>
          <cell r="C2095" t="str">
            <v>1b</v>
          </cell>
          <cell r="D2095">
            <v>11</v>
          </cell>
          <cell r="E2095">
            <v>14</v>
          </cell>
          <cell r="F2095">
            <v>40575</v>
          </cell>
          <cell r="H2095">
            <v>7</v>
          </cell>
          <cell r="I2095">
            <v>7.43</v>
          </cell>
          <cell r="L2095">
            <v>233</v>
          </cell>
        </row>
        <row r="2096">
          <cell r="A2096">
            <v>27</v>
          </cell>
          <cell r="B2096" t="str">
            <v>ERDC</v>
          </cell>
          <cell r="C2096" t="str">
            <v>1b</v>
          </cell>
          <cell r="D2096">
            <v>12</v>
          </cell>
          <cell r="E2096">
            <v>14</v>
          </cell>
          <cell r="F2096">
            <v>40575</v>
          </cell>
          <cell r="H2096">
            <v>7</v>
          </cell>
          <cell r="I2096">
            <v>7.62</v>
          </cell>
          <cell r="L2096">
            <v>229</v>
          </cell>
        </row>
        <row r="2097">
          <cell r="A2097">
            <v>27</v>
          </cell>
          <cell r="B2097" t="str">
            <v>ERDC</v>
          </cell>
          <cell r="C2097" t="str">
            <v>1b</v>
          </cell>
          <cell r="D2097">
            <v>13</v>
          </cell>
          <cell r="E2097">
            <v>14</v>
          </cell>
          <cell r="F2097">
            <v>40575</v>
          </cell>
          <cell r="H2097">
            <v>7.8</v>
          </cell>
          <cell r="I2097">
            <v>7.54</v>
          </cell>
          <cell r="L2097">
            <v>291</v>
          </cell>
        </row>
        <row r="2098">
          <cell r="A2098">
            <v>27</v>
          </cell>
          <cell r="B2098" t="str">
            <v>ERDC</v>
          </cell>
          <cell r="C2098" t="str">
            <v>1b</v>
          </cell>
          <cell r="D2098">
            <v>14</v>
          </cell>
          <cell r="E2098">
            <v>14</v>
          </cell>
          <cell r="F2098">
            <v>40575</v>
          </cell>
          <cell r="H2098">
            <v>7.9</v>
          </cell>
          <cell r="I2098">
            <v>7.53</v>
          </cell>
          <cell r="L2098">
            <v>256</v>
          </cell>
        </row>
        <row r="2099">
          <cell r="A2099">
            <v>28</v>
          </cell>
          <cell r="B2099" t="str">
            <v>ERDC</v>
          </cell>
          <cell r="C2099" t="str">
            <v>1b</v>
          </cell>
          <cell r="D2099">
            <v>1</v>
          </cell>
          <cell r="E2099">
            <v>14</v>
          </cell>
          <cell r="F2099">
            <v>40575</v>
          </cell>
          <cell r="H2099">
            <v>7</v>
          </cell>
          <cell r="I2099">
            <v>7.41</v>
          </cell>
          <cell r="L2099">
            <v>242</v>
          </cell>
        </row>
        <row r="2100">
          <cell r="A2100">
            <v>28</v>
          </cell>
          <cell r="B2100" t="str">
            <v>ERDC</v>
          </cell>
          <cell r="C2100" t="str">
            <v>1b</v>
          </cell>
          <cell r="D2100">
            <v>2</v>
          </cell>
          <cell r="E2100">
            <v>14</v>
          </cell>
          <cell r="F2100">
            <v>40575</v>
          </cell>
          <cell r="G2100">
            <v>24.3</v>
          </cell>
          <cell r="H2100">
            <v>7.8</v>
          </cell>
          <cell r="I2100">
            <v>7.49</v>
          </cell>
          <cell r="L2100">
            <v>243</v>
          </cell>
        </row>
        <row r="2101">
          <cell r="A2101">
            <v>28</v>
          </cell>
          <cell r="B2101" t="str">
            <v>ERDC</v>
          </cell>
          <cell r="C2101" t="str">
            <v>1b</v>
          </cell>
          <cell r="D2101">
            <v>3</v>
          </cell>
          <cell r="E2101">
            <v>14</v>
          </cell>
          <cell r="F2101">
            <v>40575</v>
          </cell>
          <cell r="H2101">
            <v>7.1</v>
          </cell>
          <cell r="I2101">
            <v>7.53</v>
          </cell>
          <cell r="L2101">
            <v>237</v>
          </cell>
        </row>
        <row r="2102">
          <cell r="A2102">
            <v>28</v>
          </cell>
          <cell r="B2102" t="str">
            <v>ERDC</v>
          </cell>
          <cell r="C2102" t="str">
            <v>1b</v>
          </cell>
          <cell r="D2102">
            <v>4</v>
          </cell>
          <cell r="E2102">
            <v>14</v>
          </cell>
          <cell r="F2102">
            <v>40575</v>
          </cell>
          <cell r="H2102">
            <v>7.1</v>
          </cell>
          <cell r="I2102">
            <v>7.46</v>
          </cell>
          <cell r="L2102">
            <v>234</v>
          </cell>
        </row>
        <row r="2103">
          <cell r="A2103">
            <v>28</v>
          </cell>
          <cell r="B2103" t="str">
            <v>ERDC</v>
          </cell>
          <cell r="C2103" t="str">
            <v>1b</v>
          </cell>
          <cell r="D2103">
            <v>5</v>
          </cell>
          <cell r="E2103">
            <v>14</v>
          </cell>
          <cell r="F2103">
            <v>40575</v>
          </cell>
          <cell r="H2103">
            <v>7.3</v>
          </cell>
          <cell r="I2103">
            <v>7.49</v>
          </cell>
          <cell r="L2103">
            <v>238</v>
          </cell>
        </row>
        <row r="2104">
          <cell r="A2104">
            <v>28</v>
          </cell>
          <cell r="B2104" t="str">
            <v>ERDC</v>
          </cell>
          <cell r="C2104" t="str">
            <v>1b</v>
          </cell>
          <cell r="D2104">
            <v>6</v>
          </cell>
          <cell r="E2104">
            <v>14</v>
          </cell>
          <cell r="F2104">
            <v>40575</v>
          </cell>
          <cell r="H2104">
            <v>6.9</v>
          </cell>
          <cell r="I2104">
            <v>7.39</v>
          </cell>
          <cell r="L2104">
            <v>243</v>
          </cell>
        </row>
        <row r="2105">
          <cell r="A2105">
            <v>28</v>
          </cell>
          <cell r="B2105" t="str">
            <v>ERDC</v>
          </cell>
          <cell r="C2105" t="str">
            <v>1b</v>
          </cell>
          <cell r="D2105">
            <v>7</v>
          </cell>
          <cell r="E2105">
            <v>14</v>
          </cell>
          <cell r="F2105">
            <v>40575</v>
          </cell>
          <cell r="H2105">
            <v>6.8</v>
          </cell>
          <cell r="I2105">
            <v>7.41</v>
          </cell>
          <cell r="L2105">
            <v>244</v>
          </cell>
        </row>
        <row r="2106">
          <cell r="A2106">
            <v>28</v>
          </cell>
          <cell r="B2106" t="str">
            <v>ERDC</v>
          </cell>
          <cell r="C2106" t="str">
            <v>1b</v>
          </cell>
          <cell r="D2106">
            <v>8</v>
          </cell>
          <cell r="E2106">
            <v>14</v>
          </cell>
          <cell r="F2106">
            <v>40575</v>
          </cell>
          <cell r="H2106">
            <v>7</v>
          </cell>
          <cell r="I2106">
            <v>7.28</v>
          </cell>
          <cell r="L2106">
            <v>231</v>
          </cell>
        </row>
        <row r="2107">
          <cell r="A2107">
            <v>28</v>
          </cell>
          <cell r="B2107" t="str">
            <v>ERDC</v>
          </cell>
          <cell r="C2107" t="str">
            <v>1b</v>
          </cell>
          <cell r="D2107">
            <v>9</v>
          </cell>
          <cell r="E2107">
            <v>14</v>
          </cell>
          <cell r="F2107">
            <v>40575</v>
          </cell>
          <cell r="H2107">
            <v>7.1</v>
          </cell>
          <cell r="I2107">
            <v>7.25</v>
          </cell>
          <cell r="L2107">
            <v>245</v>
          </cell>
        </row>
        <row r="2108">
          <cell r="A2108">
            <v>28</v>
          </cell>
          <cell r="B2108" t="str">
            <v>ERDC</v>
          </cell>
          <cell r="C2108" t="str">
            <v>1b</v>
          </cell>
          <cell r="D2108">
            <v>10</v>
          </cell>
          <cell r="E2108">
            <v>14</v>
          </cell>
          <cell r="F2108">
            <v>40575</v>
          </cell>
          <cell r="H2108">
            <v>7.3</v>
          </cell>
          <cell r="I2108">
            <v>7.32</v>
          </cell>
          <cell r="L2108">
            <v>245</v>
          </cell>
        </row>
        <row r="2109">
          <cell r="A2109">
            <v>28</v>
          </cell>
          <cell r="B2109" t="str">
            <v>ERDC</v>
          </cell>
          <cell r="C2109" t="str">
            <v>1b</v>
          </cell>
          <cell r="D2109">
            <v>11</v>
          </cell>
          <cell r="E2109">
            <v>14</v>
          </cell>
          <cell r="F2109">
            <v>40575</v>
          </cell>
          <cell r="H2109">
            <v>7.4</v>
          </cell>
          <cell r="I2109">
            <v>7.47</v>
          </cell>
          <cell r="L2109">
            <v>247</v>
          </cell>
        </row>
        <row r="2110">
          <cell r="A2110">
            <v>28</v>
          </cell>
          <cell r="B2110" t="str">
            <v>ERDC</v>
          </cell>
          <cell r="C2110" t="str">
            <v>1b</v>
          </cell>
          <cell r="D2110">
            <v>12</v>
          </cell>
          <cell r="E2110">
            <v>14</v>
          </cell>
          <cell r="F2110">
            <v>40575</v>
          </cell>
          <cell r="H2110">
            <v>7.6</v>
          </cell>
          <cell r="I2110">
            <v>7.5</v>
          </cell>
          <cell r="L2110">
            <v>237</v>
          </cell>
        </row>
        <row r="2111">
          <cell r="A2111">
            <v>28</v>
          </cell>
          <cell r="B2111" t="str">
            <v>ERDC</v>
          </cell>
          <cell r="C2111" t="str">
            <v>1b</v>
          </cell>
          <cell r="D2111">
            <v>13</v>
          </cell>
          <cell r="E2111">
            <v>14</v>
          </cell>
          <cell r="F2111">
            <v>40575</v>
          </cell>
          <cell r="H2111">
            <v>7.9</v>
          </cell>
          <cell r="I2111">
            <v>7.52</v>
          </cell>
          <cell r="L2111">
            <v>242</v>
          </cell>
        </row>
        <row r="2112">
          <cell r="A2112">
            <v>28</v>
          </cell>
          <cell r="B2112" t="str">
            <v>ERDC</v>
          </cell>
          <cell r="C2112" t="str">
            <v>1b</v>
          </cell>
          <cell r="D2112">
            <v>14</v>
          </cell>
          <cell r="E2112">
            <v>14</v>
          </cell>
          <cell r="F2112">
            <v>40575</v>
          </cell>
          <cell r="H2112">
            <v>7.8</v>
          </cell>
          <cell r="I2112">
            <v>7.52</v>
          </cell>
          <cell r="L2112">
            <v>265</v>
          </cell>
        </row>
        <row r="2113">
          <cell r="A2113">
            <v>29</v>
          </cell>
          <cell r="B2113" t="str">
            <v>ERDC</v>
          </cell>
          <cell r="C2113" t="str">
            <v>1b</v>
          </cell>
          <cell r="D2113">
            <v>1</v>
          </cell>
          <cell r="E2113">
            <v>14</v>
          </cell>
          <cell r="F2113">
            <v>40575</v>
          </cell>
          <cell r="H2113">
            <v>7</v>
          </cell>
          <cell r="I2113">
            <v>7.53</v>
          </cell>
          <cell r="L2113">
            <v>228</v>
          </cell>
        </row>
        <row r="2114">
          <cell r="A2114">
            <v>29</v>
          </cell>
          <cell r="B2114" t="str">
            <v>ERDC</v>
          </cell>
          <cell r="C2114" t="str">
            <v>1b</v>
          </cell>
          <cell r="D2114">
            <v>2</v>
          </cell>
          <cell r="E2114">
            <v>14</v>
          </cell>
          <cell r="F2114">
            <v>40575</v>
          </cell>
          <cell r="H2114">
            <v>7.1</v>
          </cell>
          <cell r="I2114">
            <v>7.5</v>
          </cell>
          <cell r="L2114">
            <v>235</v>
          </cell>
        </row>
        <row r="2115">
          <cell r="A2115">
            <v>29</v>
          </cell>
          <cell r="B2115" t="str">
            <v>ERDC</v>
          </cell>
          <cell r="C2115" t="str">
            <v>1b</v>
          </cell>
          <cell r="D2115">
            <v>3</v>
          </cell>
          <cell r="E2115">
            <v>14</v>
          </cell>
          <cell r="F2115">
            <v>40575</v>
          </cell>
          <cell r="H2115">
            <v>7.3</v>
          </cell>
          <cell r="I2115">
            <v>7.25</v>
          </cell>
          <cell r="L2115">
            <v>235</v>
          </cell>
        </row>
        <row r="2116">
          <cell r="A2116">
            <v>29</v>
          </cell>
          <cell r="B2116" t="str">
            <v>ERDC</v>
          </cell>
          <cell r="C2116" t="str">
            <v>1b</v>
          </cell>
          <cell r="D2116">
            <v>4</v>
          </cell>
          <cell r="E2116">
            <v>14</v>
          </cell>
          <cell r="F2116">
            <v>40575</v>
          </cell>
          <cell r="G2116">
            <v>23.7</v>
          </cell>
          <cell r="H2116">
            <v>7.4</v>
          </cell>
          <cell r="I2116">
            <v>7.4</v>
          </cell>
          <cell r="L2116">
            <v>198</v>
          </cell>
        </row>
        <row r="2117">
          <cell r="A2117">
            <v>29</v>
          </cell>
          <cell r="B2117" t="str">
            <v>ERDC</v>
          </cell>
          <cell r="C2117" t="str">
            <v>1b</v>
          </cell>
          <cell r="D2117">
            <v>5</v>
          </cell>
          <cell r="E2117">
            <v>14</v>
          </cell>
          <cell r="F2117">
            <v>40575</v>
          </cell>
          <cell r="H2117">
            <v>7</v>
          </cell>
          <cell r="I2117">
            <v>7.4</v>
          </cell>
          <cell r="L2117">
            <v>240</v>
          </cell>
        </row>
        <row r="2118">
          <cell r="A2118">
            <v>29</v>
          </cell>
          <cell r="B2118" t="str">
            <v>ERDC</v>
          </cell>
          <cell r="C2118" t="str">
            <v>1b</v>
          </cell>
          <cell r="D2118">
            <v>6</v>
          </cell>
          <cell r="E2118">
            <v>14</v>
          </cell>
          <cell r="F2118">
            <v>40575</v>
          </cell>
          <cell r="H2118">
            <v>8</v>
          </cell>
          <cell r="I2118">
            <v>7.28</v>
          </cell>
          <cell r="L2118">
            <v>242</v>
          </cell>
        </row>
        <row r="2119">
          <cell r="A2119">
            <v>29</v>
          </cell>
          <cell r="B2119" t="str">
            <v>ERDC</v>
          </cell>
          <cell r="C2119" t="str">
            <v>1b</v>
          </cell>
          <cell r="D2119">
            <v>7</v>
          </cell>
          <cell r="E2119">
            <v>14</v>
          </cell>
          <cell r="F2119">
            <v>40575</v>
          </cell>
          <cell r="H2119">
            <v>8.1</v>
          </cell>
          <cell r="I2119">
            <v>7.39</v>
          </cell>
          <cell r="L2119">
            <v>239</v>
          </cell>
        </row>
        <row r="2120">
          <cell r="A2120">
            <v>29</v>
          </cell>
          <cell r="B2120" t="str">
            <v>ERDC</v>
          </cell>
          <cell r="C2120" t="str">
            <v>1b</v>
          </cell>
          <cell r="D2120">
            <v>8</v>
          </cell>
          <cell r="E2120">
            <v>14</v>
          </cell>
          <cell r="F2120">
            <v>40575</v>
          </cell>
          <cell r="H2120">
            <v>7</v>
          </cell>
          <cell r="I2120">
            <v>7.39</v>
          </cell>
          <cell r="L2120">
            <v>240</v>
          </cell>
        </row>
        <row r="2121">
          <cell r="A2121">
            <v>29</v>
          </cell>
          <cell r="B2121" t="str">
            <v>ERDC</v>
          </cell>
          <cell r="C2121" t="str">
            <v>1b</v>
          </cell>
          <cell r="D2121">
            <v>9</v>
          </cell>
          <cell r="E2121">
            <v>14</v>
          </cell>
          <cell r="F2121">
            <v>40575</v>
          </cell>
          <cell r="H2121">
            <v>7.4</v>
          </cell>
          <cell r="I2121">
            <v>7.4</v>
          </cell>
          <cell r="L2121">
            <v>233</v>
          </cell>
        </row>
        <row r="2122">
          <cell r="A2122">
            <v>29</v>
          </cell>
          <cell r="B2122" t="str">
            <v>ERDC</v>
          </cell>
          <cell r="C2122" t="str">
            <v>1b</v>
          </cell>
          <cell r="D2122">
            <v>10</v>
          </cell>
          <cell r="E2122">
            <v>14</v>
          </cell>
          <cell r="F2122">
            <v>40575</v>
          </cell>
          <cell r="H2122">
            <v>7.6</v>
          </cell>
          <cell r="I2122">
            <v>7.36</v>
          </cell>
          <cell r="L2122">
            <v>236</v>
          </cell>
        </row>
        <row r="2123">
          <cell r="A2123">
            <v>29</v>
          </cell>
          <cell r="B2123" t="str">
            <v>ERDC</v>
          </cell>
          <cell r="C2123" t="str">
            <v>1b</v>
          </cell>
          <cell r="D2123">
            <v>11</v>
          </cell>
          <cell r="E2123">
            <v>14</v>
          </cell>
          <cell r="F2123">
            <v>40575</v>
          </cell>
          <cell r="H2123">
            <v>7</v>
          </cell>
          <cell r="I2123">
            <v>7.61</v>
          </cell>
          <cell r="L2123">
            <v>242</v>
          </cell>
        </row>
        <row r="2124">
          <cell r="A2124">
            <v>29</v>
          </cell>
          <cell r="B2124" t="str">
            <v>ERDC</v>
          </cell>
          <cell r="C2124" t="str">
            <v>1b</v>
          </cell>
          <cell r="D2124">
            <v>12</v>
          </cell>
          <cell r="E2124">
            <v>14</v>
          </cell>
          <cell r="F2124">
            <v>40575</v>
          </cell>
          <cell r="H2124">
            <v>7</v>
          </cell>
          <cell r="I2124">
            <v>7.29</v>
          </cell>
          <cell r="L2124">
            <v>241</v>
          </cell>
        </row>
        <row r="2125">
          <cell r="A2125">
            <v>29</v>
          </cell>
          <cell r="B2125" t="str">
            <v>ERDC</v>
          </cell>
          <cell r="C2125" t="str">
            <v>1b</v>
          </cell>
          <cell r="D2125">
            <v>13</v>
          </cell>
          <cell r="E2125">
            <v>14</v>
          </cell>
          <cell r="F2125">
            <v>40575</v>
          </cell>
          <cell r="H2125">
            <v>7</v>
          </cell>
          <cell r="I2125">
            <v>7.51</v>
          </cell>
          <cell r="L2125">
            <v>229</v>
          </cell>
        </row>
        <row r="2126">
          <cell r="A2126">
            <v>29</v>
          </cell>
          <cell r="B2126" t="str">
            <v>ERDC</v>
          </cell>
          <cell r="C2126" t="str">
            <v>1b</v>
          </cell>
          <cell r="D2126">
            <v>14</v>
          </cell>
          <cell r="E2126">
            <v>14</v>
          </cell>
          <cell r="F2126">
            <v>40575</v>
          </cell>
          <cell r="H2126">
            <v>6.8</v>
          </cell>
          <cell r="I2126">
            <v>7.52</v>
          </cell>
          <cell r="L2126">
            <v>236</v>
          </cell>
        </row>
        <row r="2127">
          <cell r="A2127" t="str">
            <v>33b</v>
          </cell>
          <cell r="B2127" t="str">
            <v>ERDC</v>
          </cell>
          <cell r="C2127" t="str">
            <v>1b</v>
          </cell>
          <cell r="D2127">
            <v>1</v>
          </cell>
          <cell r="E2127">
            <v>14</v>
          </cell>
          <cell r="F2127">
            <v>40575</v>
          </cell>
          <cell r="H2127">
            <v>7.9</v>
          </cell>
          <cell r="I2127">
            <v>7.22</v>
          </cell>
          <cell r="L2127">
            <v>241</v>
          </cell>
        </row>
        <row r="2128">
          <cell r="A2128" t="str">
            <v>33b</v>
          </cell>
          <cell r="B2128" t="str">
            <v>ERDC</v>
          </cell>
          <cell r="C2128" t="str">
            <v>1b</v>
          </cell>
          <cell r="D2128">
            <v>2</v>
          </cell>
          <cell r="E2128">
            <v>14</v>
          </cell>
          <cell r="F2128">
            <v>40575</v>
          </cell>
          <cell r="G2128">
            <v>24</v>
          </cell>
          <cell r="H2128">
            <v>8</v>
          </cell>
          <cell r="I2128">
            <v>7.53</v>
          </cell>
          <cell r="L2128">
            <v>370</v>
          </cell>
        </row>
        <row r="2129">
          <cell r="A2129" t="str">
            <v>33b</v>
          </cell>
          <cell r="B2129" t="str">
            <v>ERDC</v>
          </cell>
          <cell r="C2129" t="str">
            <v>1b</v>
          </cell>
          <cell r="D2129">
            <v>3</v>
          </cell>
          <cell r="E2129">
            <v>14</v>
          </cell>
          <cell r="F2129">
            <v>40575</v>
          </cell>
          <cell r="H2129">
            <v>7.9</v>
          </cell>
          <cell r="I2129">
            <v>7.25</v>
          </cell>
          <cell r="L2129">
            <v>228</v>
          </cell>
        </row>
        <row r="2130">
          <cell r="A2130" t="str">
            <v>33b</v>
          </cell>
          <cell r="B2130" t="str">
            <v>ERDC</v>
          </cell>
          <cell r="C2130" t="str">
            <v>1b</v>
          </cell>
          <cell r="D2130">
            <v>4</v>
          </cell>
          <cell r="E2130">
            <v>14</v>
          </cell>
          <cell r="F2130">
            <v>40575</v>
          </cell>
          <cell r="H2130">
            <v>7.6</v>
          </cell>
          <cell r="I2130">
            <v>7.34</v>
          </cell>
          <cell r="L2130">
            <v>241</v>
          </cell>
        </row>
        <row r="2131">
          <cell r="A2131" t="str">
            <v>33b</v>
          </cell>
          <cell r="B2131" t="str">
            <v>ERDC</v>
          </cell>
          <cell r="C2131" t="str">
            <v>1b</v>
          </cell>
          <cell r="D2131">
            <v>5</v>
          </cell>
          <cell r="E2131">
            <v>14</v>
          </cell>
          <cell r="F2131">
            <v>40575</v>
          </cell>
          <cell r="H2131">
            <v>7.7</v>
          </cell>
          <cell r="I2131">
            <v>7.26</v>
          </cell>
          <cell r="L2131">
            <v>236</v>
          </cell>
        </row>
        <row r="2132">
          <cell r="A2132" t="str">
            <v>33b</v>
          </cell>
          <cell r="B2132" t="str">
            <v>ERDC</v>
          </cell>
          <cell r="C2132" t="str">
            <v>1b</v>
          </cell>
          <cell r="D2132">
            <v>6</v>
          </cell>
          <cell r="E2132">
            <v>14</v>
          </cell>
          <cell r="F2132">
            <v>40575</v>
          </cell>
          <cell r="H2132">
            <v>7.4</v>
          </cell>
          <cell r="I2132">
            <v>7.29</v>
          </cell>
          <cell r="L2132">
            <v>241</v>
          </cell>
        </row>
        <row r="2133">
          <cell r="A2133" t="str">
            <v>33b</v>
          </cell>
          <cell r="B2133" t="str">
            <v>ERDC</v>
          </cell>
          <cell r="C2133" t="str">
            <v>1b</v>
          </cell>
          <cell r="D2133">
            <v>7</v>
          </cell>
          <cell r="E2133">
            <v>14</v>
          </cell>
          <cell r="F2133">
            <v>40575</v>
          </cell>
          <cell r="H2133">
            <v>7</v>
          </cell>
          <cell r="I2133">
            <v>7.39</v>
          </cell>
          <cell r="L2133">
            <v>284</v>
          </cell>
        </row>
        <row r="2134">
          <cell r="A2134" t="str">
            <v>33b</v>
          </cell>
          <cell r="B2134" t="str">
            <v>ERDC</v>
          </cell>
          <cell r="C2134" t="str">
            <v>1b</v>
          </cell>
          <cell r="D2134">
            <v>8</v>
          </cell>
          <cell r="E2134">
            <v>14</v>
          </cell>
          <cell r="F2134">
            <v>40575</v>
          </cell>
          <cell r="H2134">
            <v>7.1</v>
          </cell>
          <cell r="I2134">
            <v>7.4</v>
          </cell>
          <cell r="L2134">
            <v>236</v>
          </cell>
        </row>
        <row r="2135">
          <cell r="A2135" t="str">
            <v>33b</v>
          </cell>
          <cell r="B2135" t="str">
            <v>ERDC</v>
          </cell>
          <cell r="C2135" t="str">
            <v>1b</v>
          </cell>
          <cell r="D2135">
            <v>9</v>
          </cell>
          <cell r="E2135">
            <v>14</v>
          </cell>
          <cell r="F2135">
            <v>40575</v>
          </cell>
          <cell r="H2135">
            <v>7.2</v>
          </cell>
          <cell r="I2135">
            <v>7.51</v>
          </cell>
          <cell r="L2135">
            <v>251</v>
          </cell>
        </row>
        <row r="2136">
          <cell r="A2136" t="str">
            <v>33b</v>
          </cell>
          <cell r="B2136" t="str">
            <v>ERDC</v>
          </cell>
          <cell r="C2136" t="str">
            <v>1b</v>
          </cell>
          <cell r="D2136">
            <v>10</v>
          </cell>
          <cell r="E2136">
            <v>14</v>
          </cell>
          <cell r="F2136">
            <v>40575</v>
          </cell>
          <cell r="H2136">
            <v>7.6</v>
          </cell>
          <cell r="I2136">
            <v>7.51</v>
          </cell>
          <cell r="L2136">
            <v>243</v>
          </cell>
        </row>
        <row r="2137">
          <cell r="A2137" t="str">
            <v>33b</v>
          </cell>
          <cell r="B2137" t="str">
            <v>ERDC</v>
          </cell>
          <cell r="C2137" t="str">
            <v>1b</v>
          </cell>
          <cell r="D2137">
            <v>11</v>
          </cell>
          <cell r="E2137">
            <v>14</v>
          </cell>
          <cell r="F2137">
            <v>40575</v>
          </cell>
          <cell r="H2137">
            <v>7.1</v>
          </cell>
          <cell r="I2137">
            <v>7.46</v>
          </cell>
          <cell r="L2137">
            <v>237</v>
          </cell>
        </row>
        <row r="2138">
          <cell r="A2138" t="str">
            <v>33b</v>
          </cell>
          <cell r="B2138" t="str">
            <v>ERDC</v>
          </cell>
          <cell r="C2138" t="str">
            <v>1b</v>
          </cell>
          <cell r="D2138">
            <v>12</v>
          </cell>
          <cell r="E2138">
            <v>14</v>
          </cell>
          <cell r="F2138">
            <v>40575</v>
          </cell>
          <cell r="H2138">
            <v>7.3</v>
          </cell>
          <cell r="I2138">
            <v>7.39</v>
          </cell>
          <cell r="L2138">
            <v>241</v>
          </cell>
        </row>
        <row r="2139">
          <cell r="A2139" t="str">
            <v>33b</v>
          </cell>
          <cell r="B2139" t="str">
            <v>ERDC</v>
          </cell>
          <cell r="C2139" t="str">
            <v>1b</v>
          </cell>
          <cell r="D2139">
            <v>13</v>
          </cell>
          <cell r="E2139">
            <v>14</v>
          </cell>
          <cell r="F2139">
            <v>40575</v>
          </cell>
          <cell r="H2139">
            <v>7.1</v>
          </cell>
          <cell r="I2139">
            <v>7.59</v>
          </cell>
          <cell r="L2139">
            <v>255</v>
          </cell>
        </row>
        <row r="2140">
          <cell r="A2140" t="str">
            <v>33b</v>
          </cell>
          <cell r="B2140" t="str">
            <v>ERDC</v>
          </cell>
          <cell r="C2140" t="str">
            <v>1b</v>
          </cell>
          <cell r="D2140">
            <v>14</v>
          </cell>
          <cell r="E2140">
            <v>14</v>
          </cell>
          <cell r="F2140">
            <v>40575</v>
          </cell>
          <cell r="H2140">
            <v>7</v>
          </cell>
          <cell r="I2140">
            <v>7.6</v>
          </cell>
          <cell r="L2140">
            <v>255</v>
          </cell>
        </row>
        <row r="2141">
          <cell r="A2141">
            <v>2</v>
          </cell>
          <cell r="B2141" t="str">
            <v>ERDC</v>
          </cell>
          <cell r="C2141" t="str">
            <v>1b</v>
          </cell>
          <cell r="D2141">
            <v>1</v>
          </cell>
          <cell r="E2141">
            <v>15</v>
          </cell>
          <cell r="F2141">
            <v>40576</v>
          </cell>
          <cell r="G2141">
            <v>21.6</v>
          </cell>
        </row>
        <row r="2142">
          <cell r="A2142">
            <v>4</v>
          </cell>
          <cell r="B2142" t="str">
            <v>ERDC</v>
          </cell>
          <cell r="C2142" t="str">
            <v>1b</v>
          </cell>
          <cell r="D2142">
            <v>6</v>
          </cell>
          <cell r="E2142">
            <v>15</v>
          </cell>
          <cell r="F2142">
            <v>40576</v>
          </cell>
          <cell r="G2142">
            <v>22.7</v>
          </cell>
        </row>
        <row r="2143">
          <cell r="A2143">
            <v>10</v>
          </cell>
          <cell r="B2143" t="str">
            <v>ERDC</v>
          </cell>
          <cell r="C2143" t="str">
            <v>1b</v>
          </cell>
          <cell r="D2143">
            <v>10</v>
          </cell>
          <cell r="E2143">
            <v>15</v>
          </cell>
          <cell r="F2143">
            <v>40576</v>
          </cell>
          <cell r="G2143">
            <v>22.7</v>
          </cell>
        </row>
        <row r="2144">
          <cell r="A2144">
            <v>13</v>
          </cell>
          <cell r="B2144" t="str">
            <v>ERDC</v>
          </cell>
          <cell r="C2144" t="str">
            <v>1b</v>
          </cell>
          <cell r="D2144">
            <v>3</v>
          </cell>
          <cell r="E2144">
            <v>15</v>
          </cell>
          <cell r="F2144">
            <v>40576</v>
          </cell>
          <cell r="G2144">
            <v>22.7</v>
          </cell>
        </row>
        <row r="2145">
          <cell r="A2145">
            <v>14</v>
          </cell>
          <cell r="B2145" t="str">
            <v>ERDC</v>
          </cell>
          <cell r="C2145" t="str">
            <v>1b</v>
          </cell>
          <cell r="D2145">
            <v>8</v>
          </cell>
          <cell r="E2145">
            <v>15</v>
          </cell>
          <cell r="F2145">
            <v>40576</v>
          </cell>
          <cell r="G2145">
            <v>23</v>
          </cell>
        </row>
        <row r="2146">
          <cell r="A2146">
            <v>15</v>
          </cell>
          <cell r="B2146" t="str">
            <v>ERDC</v>
          </cell>
          <cell r="C2146" t="str">
            <v>1b</v>
          </cell>
          <cell r="D2146">
            <v>4</v>
          </cell>
          <cell r="E2146">
            <v>15</v>
          </cell>
          <cell r="F2146">
            <v>40576</v>
          </cell>
          <cell r="G2146">
            <v>23.1</v>
          </cell>
        </row>
        <row r="2147">
          <cell r="A2147">
            <v>16</v>
          </cell>
          <cell r="B2147" t="str">
            <v>ERDC</v>
          </cell>
          <cell r="C2147" t="str">
            <v>1b</v>
          </cell>
          <cell r="D2147">
            <v>4</v>
          </cell>
          <cell r="E2147">
            <v>15</v>
          </cell>
          <cell r="F2147">
            <v>40576</v>
          </cell>
          <cell r="G2147">
            <v>22.8</v>
          </cell>
        </row>
        <row r="2148">
          <cell r="A2148">
            <v>17</v>
          </cell>
          <cell r="B2148" t="str">
            <v>ERDC</v>
          </cell>
          <cell r="C2148" t="str">
            <v>1b</v>
          </cell>
          <cell r="D2148">
            <v>4</v>
          </cell>
          <cell r="E2148">
            <v>15</v>
          </cell>
          <cell r="F2148">
            <v>40576</v>
          </cell>
          <cell r="G2148">
            <v>23.1</v>
          </cell>
        </row>
        <row r="2149">
          <cell r="A2149">
            <v>22</v>
          </cell>
          <cell r="B2149" t="str">
            <v>ERDC</v>
          </cell>
          <cell r="C2149" t="str">
            <v>1b</v>
          </cell>
          <cell r="D2149">
            <v>8</v>
          </cell>
          <cell r="E2149">
            <v>15</v>
          </cell>
          <cell r="F2149">
            <v>40576</v>
          </cell>
          <cell r="G2149">
            <v>23.2</v>
          </cell>
        </row>
        <row r="2150">
          <cell r="A2150">
            <v>23</v>
          </cell>
          <cell r="B2150" t="str">
            <v>ERDC</v>
          </cell>
          <cell r="C2150" t="str">
            <v>1b</v>
          </cell>
          <cell r="D2150">
            <v>3</v>
          </cell>
          <cell r="E2150">
            <v>15</v>
          </cell>
          <cell r="F2150">
            <v>40576</v>
          </cell>
          <cell r="G2150">
            <v>22.3</v>
          </cell>
        </row>
        <row r="2151">
          <cell r="A2151">
            <v>24</v>
          </cell>
          <cell r="B2151" t="str">
            <v>ERDC</v>
          </cell>
          <cell r="C2151" t="str">
            <v>1b</v>
          </cell>
          <cell r="D2151">
            <v>4</v>
          </cell>
          <cell r="E2151">
            <v>15</v>
          </cell>
          <cell r="F2151">
            <v>40576</v>
          </cell>
          <cell r="G2151">
            <v>22.9</v>
          </cell>
        </row>
        <row r="2152">
          <cell r="A2152">
            <v>26</v>
          </cell>
          <cell r="B2152" t="str">
            <v>ERDC</v>
          </cell>
          <cell r="C2152" t="str">
            <v>1b</v>
          </cell>
          <cell r="D2152">
            <v>1</v>
          </cell>
          <cell r="E2152">
            <v>15</v>
          </cell>
          <cell r="F2152">
            <v>40576</v>
          </cell>
          <cell r="G2152">
            <v>23.4</v>
          </cell>
        </row>
        <row r="2153">
          <cell r="A2153">
            <v>27</v>
          </cell>
          <cell r="B2153" t="str">
            <v>ERDC</v>
          </cell>
          <cell r="C2153" t="str">
            <v>1b</v>
          </cell>
          <cell r="D2153">
            <v>4</v>
          </cell>
          <cell r="E2153">
            <v>15</v>
          </cell>
          <cell r="F2153">
            <v>40576</v>
          </cell>
          <cell r="G2153">
            <v>23.4</v>
          </cell>
        </row>
        <row r="2154">
          <cell r="A2154">
            <v>28</v>
          </cell>
          <cell r="B2154" t="str">
            <v>ERDC</v>
          </cell>
          <cell r="C2154" t="str">
            <v>1b</v>
          </cell>
          <cell r="D2154">
            <v>3</v>
          </cell>
          <cell r="E2154">
            <v>15</v>
          </cell>
          <cell r="F2154">
            <v>40576</v>
          </cell>
          <cell r="G2154">
            <v>23.2</v>
          </cell>
        </row>
        <row r="2155">
          <cell r="A2155">
            <v>29</v>
          </cell>
          <cell r="B2155" t="str">
            <v>ERDC</v>
          </cell>
          <cell r="C2155" t="str">
            <v>1b</v>
          </cell>
          <cell r="D2155">
            <v>8</v>
          </cell>
          <cell r="E2155">
            <v>15</v>
          </cell>
          <cell r="F2155">
            <v>40576</v>
          </cell>
          <cell r="G2155">
            <v>23</v>
          </cell>
        </row>
        <row r="2156">
          <cell r="A2156" t="str">
            <v>33b</v>
          </cell>
          <cell r="B2156" t="str">
            <v>ERDC</v>
          </cell>
          <cell r="C2156" t="str">
            <v>1b</v>
          </cell>
          <cell r="D2156">
            <v>1</v>
          </cell>
          <cell r="E2156">
            <v>15</v>
          </cell>
          <cell r="F2156">
            <v>40576</v>
          </cell>
          <cell r="G2156">
            <v>22.9</v>
          </cell>
        </row>
        <row r="2157">
          <cell r="A2157">
            <v>2</v>
          </cell>
          <cell r="B2157" t="str">
            <v>ERDC</v>
          </cell>
          <cell r="C2157" t="str">
            <v>1b</v>
          </cell>
          <cell r="D2157">
            <v>2</v>
          </cell>
          <cell r="E2157">
            <v>16</v>
          </cell>
          <cell r="F2157">
            <v>40577</v>
          </cell>
          <cell r="G2157">
            <v>22.1</v>
          </cell>
        </row>
        <row r="2158">
          <cell r="A2158">
            <v>4</v>
          </cell>
          <cell r="B2158" t="str">
            <v>ERDC</v>
          </cell>
          <cell r="C2158" t="str">
            <v>1b</v>
          </cell>
          <cell r="D2158">
            <v>1</v>
          </cell>
          <cell r="E2158">
            <v>16</v>
          </cell>
          <cell r="F2158">
            <v>40577</v>
          </cell>
          <cell r="G2158">
            <v>21.8</v>
          </cell>
        </row>
        <row r="2159">
          <cell r="A2159">
            <v>10</v>
          </cell>
          <cell r="B2159" t="str">
            <v>ERDC</v>
          </cell>
          <cell r="C2159" t="str">
            <v>1b</v>
          </cell>
          <cell r="D2159">
            <v>5</v>
          </cell>
          <cell r="E2159">
            <v>16</v>
          </cell>
          <cell r="F2159">
            <v>40577</v>
          </cell>
          <cell r="G2159">
            <v>21.8</v>
          </cell>
        </row>
        <row r="2160">
          <cell r="A2160">
            <v>13</v>
          </cell>
          <cell r="B2160" t="str">
            <v>ERDC</v>
          </cell>
          <cell r="C2160" t="str">
            <v>1b</v>
          </cell>
          <cell r="D2160">
            <v>1</v>
          </cell>
          <cell r="E2160">
            <v>16</v>
          </cell>
          <cell r="F2160">
            <v>40577</v>
          </cell>
          <cell r="G2160">
            <v>22.3</v>
          </cell>
        </row>
        <row r="2161">
          <cell r="A2161">
            <v>14</v>
          </cell>
          <cell r="B2161" t="str">
            <v>ERDC</v>
          </cell>
          <cell r="C2161" t="str">
            <v>1b</v>
          </cell>
          <cell r="D2161">
            <v>1</v>
          </cell>
          <cell r="E2161">
            <v>16</v>
          </cell>
          <cell r="F2161">
            <v>40577</v>
          </cell>
          <cell r="G2161">
            <v>22.3</v>
          </cell>
        </row>
        <row r="2162">
          <cell r="A2162">
            <v>15</v>
          </cell>
          <cell r="B2162" t="str">
            <v>ERDC</v>
          </cell>
          <cell r="C2162" t="str">
            <v>1b</v>
          </cell>
          <cell r="D2162">
            <v>3</v>
          </cell>
          <cell r="E2162">
            <v>16</v>
          </cell>
          <cell r="F2162">
            <v>40577</v>
          </cell>
          <cell r="G2162">
            <v>22.1</v>
          </cell>
        </row>
        <row r="2163">
          <cell r="A2163">
            <v>16</v>
          </cell>
          <cell r="B2163" t="str">
            <v>ERDC</v>
          </cell>
          <cell r="C2163" t="str">
            <v>1b</v>
          </cell>
          <cell r="D2163">
            <v>2</v>
          </cell>
          <cell r="E2163">
            <v>16</v>
          </cell>
          <cell r="F2163">
            <v>40577</v>
          </cell>
          <cell r="G2163">
            <v>21.9</v>
          </cell>
        </row>
        <row r="2164">
          <cell r="A2164">
            <v>17</v>
          </cell>
          <cell r="B2164" t="str">
            <v>ERDC</v>
          </cell>
          <cell r="C2164" t="str">
            <v>1b</v>
          </cell>
          <cell r="D2164">
            <v>1</v>
          </cell>
          <cell r="E2164">
            <v>16</v>
          </cell>
          <cell r="F2164">
            <v>40577</v>
          </cell>
          <cell r="G2164">
            <v>23.1</v>
          </cell>
        </row>
        <row r="2165">
          <cell r="A2165">
            <v>22</v>
          </cell>
          <cell r="B2165" t="str">
            <v>ERDC</v>
          </cell>
          <cell r="C2165" t="str">
            <v>1b</v>
          </cell>
          <cell r="D2165">
            <v>3</v>
          </cell>
          <cell r="E2165">
            <v>16</v>
          </cell>
          <cell r="F2165">
            <v>40577</v>
          </cell>
          <cell r="G2165">
            <v>21.7</v>
          </cell>
        </row>
        <row r="2166">
          <cell r="A2166">
            <v>23</v>
          </cell>
          <cell r="B2166" t="str">
            <v>ERDC</v>
          </cell>
          <cell r="C2166" t="str">
            <v>1b</v>
          </cell>
          <cell r="D2166">
            <v>2</v>
          </cell>
          <cell r="E2166">
            <v>16</v>
          </cell>
          <cell r="F2166">
            <v>40577</v>
          </cell>
          <cell r="G2166">
            <v>22.4</v>
          </cell>
        </row>
        <row r="2167">
          <cell r="A2167">
            <v>24</v>
          </cell>
          <cell r="B2167" t="str">
            <v>ERDC</v>
          </cell>
          <cell r="C2167" t="str">
            <v>1b</v>
          </cell>
          <cell r="D2167">
            <v>2</v>
          </cell>
          <cell r="E2167">
            <v>16</v>
          </cell>
          <cell r="F2167">
            <v>40577</v>
          </cell>
          <cell r="G2167">
            <v>21.7</v>
          </cell>
        </row>
        <row r="2168">
          <cell r="A2168">
            <v>26</v>
          </cell>
          <cell r="B2168" t="str">
            <v>ERDC</v>
          </cell>
          <cell r="C2168" t="str">
            <v>1b</v>
          </cell>
          <cell r="D2168">
            <v>5</v>
          </cell>
          <cell r="E2168">
            <v>16</v>
          </cell>
          <cell r="F2168">
            <v>40577</v>
          </cell>
          <cell r="G2168">
            <v>21.2</v>
          </cell>
        </row>
        <row r="2169">
          <cell r="A2169">
            <v>27</v>
          </cell>
          <cell r="B2169" t="str">
            <v>ERDC</v>
          </cell>
          <cell r="C2169" t="str">
            <v>1b</v>
          </cell>
          <cell r="D2169">
            <v>3</v>
          </cell>
          <cell r="E2169">
            <v>16</v>
          </cell>
          <cell r="F2169">
            <v>40577</v>
          </cell>
          <cell r="G2169">
            <v>22.4</v>
          </cell>
        </row>
        <row r="2170">
          <cell r="A2170">
            <v>28</v>
          </cell>
          <cell r="B2170" t="str">
            <v>ERDC</v>
          </cell>
          <cell r="C2170" t="str">
            <v>1b</v>
          </cell>
          <cell r="D2170">
            <v>2</v>
          </cell>
          <cell r="E2170">
            <v>16</v>
          </cell>
          <cell r="F2170">
            <v>40577</v>
          </cell>
          <cell r="G2170">
            <v>22.4</v>
          </cell>
        </row>
        <row r="2171">
          <cell r="A2171">
            <v>29</v>
          </cell>
          <cell r="B2171" t="str">
            <v>ERDC</v>
          </cell>
          <cell r="C2171" t="str">
            <v>1b</v>
          </cell>
          <cell r="D2171">
            <v>4</v>
          </cell>
          <cell r="E2171">
            <v>16</v>
          </cell>
          <cell r="F2171">
            <v>40577</v>
          </cell>
          <cell r="G2171">
            <v>22</v>
          </cell>
        </row>
        <row r="2172">
          <cell r="A2172" t="str">
            <v>33b</v>
          </cell>
          <cell r="B2172" t="str">
            <v>ERDC</v>
          </cell>
          <cell r="C2172" t="str">
            <v>1b</v>
          </cell>
          <cell r="D2172">
            <v>2</v>
          </cell>
          <cell r="E2172">
            <v>16</v>
          </cell>
          <cell r="F2172">
            <v>40577</v>
          </cell>
          <cell r="G2172">
            <v>21.7</v>
          </cell>
        </row>
        <row r="2173">
          <cell r="A2173">
            <v>2</v>
          </cell>
          <cell r="B2173" t="str">
            <v>ERDC</v>
          </cell>
          <cell r="C2173" t="str">
            <v>1b</v>
          </cell>
          <cell r="D2173">
            <v>2</v>
          </cell>
          <cell r="E2173">
            <v>17</v>
          </cell>
          <cell r="F2173">
            <v>40578</v>
          </cell>
          <cell r="G2173">
            <v>22.2</v>
          </cell>
        </row>
        <row r="2174">
          <cell r="A2174">
            <v>4</v>
          </cell>
          <cell r="B2174" t="str">
            <v>ERDC</v>
          </cell>
          <cell r="C2174" t="str">
            <v>1b</v>
          </cell>
          <cell r="D2174">
            <v>1</v>
          </cell>
          <cell r="E2174">
            <v>17</v>
          </cell>
          <cell r="F2174">
            <v>40578</v>
          </cell>
          <cell r="G2174">
            <v>21.7</v>
          </cell>
        </row>
        <row r="2175">
          <cell r="A2175">
            <v>10</v>
          </cell>
          <cell r="B2175" t="str">
            <v>ERDC</v>
          </cell>
          <cell r="C2175" t="str">
            <v>1b</v>
          </cell>
          <cell r="D2175">
            <v>5</v>
          </cell>
          <cell r="E2175">
            <v>17</v>
          </cell>
          <cell r="F2175">
            <v>40578</v>
          </cell>
          <cell r="G2175">
            <v>21.8</v>
          </cell>
        </row>
        <row r="2176">
          <cell r="A2176">
            <v>13</v>
          </cell>
          <cell r="B2176" t="str">
            <v>ERDC</v>
          </cell>
          <cell r="C2176" t="str">
            <v>1b</v>
          </cell>
          <cell r="D2176">
            <v>1</v>
          </cell>
          <cell r="E2176">
            <v>17</v>
          </cell>
          <cell r="F2176">
            <v>40578</v>
          </cell>
          <cell r="G2176">
            <v>22.3</v>
          </cell>
        </row>
        <row r="2177">
          <cell r="A2177">
            <v>14</v>
          </cell>
          <cell r="B2177" t="str">
            <v>ERDC</v>
          </cell>
          <cell r="C2177" t="str">
            <v>1b</v>
          </cell>
          <cell r="D2177">
            <v>1</v>
          </cell>
          <cell r="E2177">
            <v>17</v>
          </cell>
          <cell r="F2177">
            <v>40578</v>
          </cell>
          <cell r="G2177">
            <v>22.3</v>
          </cell>
        </row>
        <row r="2178">
          <cell r="A2178">
            <v>15</v>
          </cell>
          <cell r="B2178" t="str">
            <v>ERDC</v>
          </cell>
          <cell r="C2178" t="str">
            <v>1b</v>
          </cell>
          <cell r="D2178">
            <v>3</v>
          </cell>
          <cell r="E2178">
            <v>17</v>
          </cell>
          <cell r="F2178">
            <v>40578</v>
          </cell>
          <cell r="G2178">
            <v>22.1</v>
          </cell>
        </row>
        <row r="2179">
          <cell r="A2179">
            <v>16</v>
          </cell>
          <cell r="B2179" t="str">
            <v>ERDC</v>
          </cell>
          <cell r="C2179" t="str">
            <v>1b</v>
          </cell>
          <cell r="D2179">
            <v>2</v>
          </cell>
          <cell r="E2179">
            <v>17</v>
          </cell>
          <cell r="F2179">
            <v>40578</v>
          </cell>
          <cell r="G2179">
            <v>21.9</v>
          </cell>
        </row>
        <row r="2180">
          <cell r="A2180">
            <v>17</v>
          </cell>
          <cell r="B2180" t="str">
            <v>ERDC</v>
          </cell>
          <cell r="C2180" t="str">
            <v>1b</v>
          </cell>
          <cell r="D2180">
            <v>1</v>
          </cell>
          <cell r="E2180">
            <v>17</v>
          </cell>
          <cell r="F2180">
            <v>40578</v>
          </cell>
          <cell r="G2180">
            <v>23.1</v>
          </cell>
        </row>
        <row r="2181">
          <cell r="A2181">
            <v>22</v>
          </cell>
          <cell r="B2181" t="str">
            <v>ERDC</v>
          </cell>
          <cell r="C2181" t="str">
            <v>1b</v>
          </cell>
          <cell r="D2181">
            <v>3</v>
          </cell>
          <cell r="E2181">
            <v>17</v>
          </cell>
          <cell r="F2181">
            <v>40578</v>
          </cell>
          <cell r="G2181">
            <v>21.7</v>
          </cell>
        </row>
        <row r="2182">
          <cell r="A2182">
            <v>23</v>
          </cell>
          <cell r="B2182" t="str">
            <v>ERDC</v>
          </cell>
          <cell r="C2182" t="str">
            <v>1b</v>
          </cell>
          <cell r="D2182">
            <v>2</v>
          </cell>
          <cell r="E2182">
            <v>17</v>
          </cell>
          <cell r="F2182">
            <v>40578</v>
          </cell>
          <cell r="G2182">
            <v>22.2</v>
          </cell>
        </row>
        <row r="2183">
          <cell r="A2183">
            <v>24</v>
          </cell>
          <cell r="B2183" t="str">
            <v>ERDC</v>
          </cell>
          <cell r="C2183" t="str">
            <v>1b</v>
          </cell>
          <cell r="D2183">
            <v>2</v>
          </cell>
          <cell r="E2183">
            <v>17</v>
          </cell>
          <cell r="F2183">
            <v>40578</v>
          </cell>
          <cell r="G2183">
            <v>21.7</v>
          </cell>
        </row>
        <row r="2184">
          <cell r="A2184">
            <v>26</v>
          </cell>
          <cell r="B2184" t="str">
            <v>ERDC</v>
          </cell>
          <cell r="C2184" t="str">
            <v>1b</v>
          </cell>
          <cell r="D2184">
            <v>5</v>
          </cell>
          <cell r="E2184">
            <v>17</v>
          </cell>
          <cell r="F2184">
            <v>40578</v>
          </cell>
          <cell r="G2184">
            <v>21.3</v>
          </cell>
        </row>
        <row r="2185">
          <cell r="A2185">
            <v>27</v>
          </cell>
          <cell r="B2185" t="str">
            <v>ERDC</v>
          </cell>
          <cell r="C2185" t="str">
            <v>1b</v>
          </cell>
          <cell r="D2185">
            <v>3</v>
          </cell>
          <cell r="E2185">
            <v>17</v>
          </cell>
          <cell r="F2185">
            <v>40578</v>
          </cell>
          <cell r="G2185">
            <v>22.6</v>
          </cell>
        </row>
        <row r="2186">
          <cell r="A2186">
            <v>28</v>
          </cell>
          <cell r="B2186" t="str">
            <v>ERDC</v>
          </cell>
          <cell r="C2186" t="str">
            <v>1b</v>
          </cell>
          <cell r="D2186">
            <v>2</v>
          </cell>
          <cell r="E2186">
            <v>17</v>
          </cell>
          <cell r="F2186">
            <v>40578</v>
          </cell>
          <cell r="G2186">
            <v>22.2</v>
          </cell>
        </row>
        <row r="2187">
          <cell r="A2187">
            <v>29</v>
          </cell>
          <cell r="B2187" t="str">
            <v>ERDC</v>
          </cell>
          <cell r="C2187" t="str">
            <v>1b</v>
          </cell>
          <cell r="D2187">
            <v>4</v>
          </cell>
          <cell r="E2187">
            <v>17</v>
          </cell>
          <cell r="F2187">
            <v>40578</v>
          </cell>
          <cell r="G2187">
            <v>21.9</v>
          </cell>
        </row>
        <row r="2188">
          <cell r="A2188" t="str">
            <v>33b</v>
          </cell>
          <cell r="B2188" t="str">
            <v>ERDC</v>
          </cell>
          <cell r="C2188" t="str">
            <v>1b</v>
          </cell>
          <cell r="D2188">
            <v>2</v>
          </cell>
          <cell r="E2188">
            <v>17</v>
          </cell>
          <cell r="F2188">
            <v>40578</v>
          </cell>
          <cell r="G2188">
            <v>21.8</v>
          </cell>
        </row>
        <row r="2189">
          <cell r="A2189">
            <v>2</v>
          </cell>
          <cell r="B2189" t="str">
            <v>ERDC</v>
          </cell>
          <cell r="C2189" t="str">
            <v>1b</v>
          </cell>
          <cell r="D2189">
            <v>2</v>
          </cell>
          <cell r="E2189">
            <v>18</v>
          </cell>
          <cell r="F2189">
            <v>40579</v>
          </cell>
          <cell r="G2189">
            <v>21.8</v>
          </cell>
        </row>
        <row r="2190">
          <cell r="A2190">
            <v>4</v>
          </cell>
          <cell r="B2190" t="str">
            <v>ERDC</v>
          </cell>
          <cell r="C2190" t="str">
            <v>1b</v>
          </cell>
          <cell r="D2190">
            <v>6</v>
          </cell>
          <cell r="E2190">
            <v>18</v>
          </cell>
          <cell r="F2190">
            <v>40579</v>
          </cell>
          <cell r="G2190">
            <v>22.6</v>
          </cell>
        </row>
        <row r="2191">
          <cell r="A2191">
            <v>10</v>
          </cell>
          <cell r="B2191" t="str">
            <v>ERDC</v>
          </cell>
          <cell r="C2191" t="str">
            <v>1b</v>
          </cell>
          <cell r="D2191">
            <v>10</v>
          </cell>
          <cell r="E2191">
            <v>18</v>
          </cell>
          <cell r="F2191">
            <v>40579</v>
          </cell>
          <cell r="G2191">
            <v>22.7</v>
          </cell>
        </row>
        <row r="2192">
          <cell r="A2192">
            <v>13</v>
          </cell>
          <cell r="B2192" t="str">
            <v>ERDC</v>
          </cell>
          <cell r="C2192" t="str">
            <v>1b</v>
          </cell>
          <cell r="D2192">
            <v>3</v>
          </cell>
          <cell r="E2192">
            <v>18</v>
          </cell>
          <cell r="F2192">
            <v>40579</v>
          </cell>
          <cell r="G2192">
            <v>22.6</v>
          </cell>
        </row>
        <row r="2193">
          <cell r="A2193">
            <v>14</v>
          </cell>
          <cell r="B2193" t="str">
            <v>ERDC</v>
          </cell>
          <cell r="C2193" t="str">
            <v>1b</v>
          </cell>
          <cell r="D2193">
            <v>8</v>
          </cell>
          <cell r="E2193">
            <v>18</v>
          </cell>
          <cell r="F2193">
            <v>40579</v>
          </cell>
          <cell r="G2193">
            <v>23.1</v>
          </cell>
        </row>
        <row r="2194">
          <cell r="A2194">
            <v>15</v>
          </cell>
          <cell r="B2194" t="str">
            <v>ERDC</v>
          </cell>
          <cell r="C2194" t="str">
            <v>1b</v>
          </cell>
          <cell r="D2194">
            <v>4</v>
          </cell>
          <cell r="E2194">
            <v>18</v>
          </cell>
          <cell r="F2194">
            <v>40579</v>
          </cell>
          <cell r="G2194">
            <v>22.9</v>
          </cell>
        </row>
        <row r="2195">
          <cell r="A2195">
            <v>16</v>
          </cell>
          <cell r="B2195" t="str">
            <v>ERDC</v>
          </cell>
          <cell r="C2195" t="str">
            <v>1b</v>
          </cell>
          <cell r="D2195">
            <v>4</v>
          </cell>
          <cell r="E2195">
            <v>18</v>
          </cell>
          <cell r="F2195">
            <v>40579</v>
          </cell>
          <cell r="G2195">
            <v>22.6</v>
          </cell>
        </row>
        <row r="2196">
          <cell r="A2196">
            <v>17</v>
          </cell>
          <cell r="B2196" t="str">
            <v>ERDC</v>
          </cell>
          <cell r="C2196" t="str">
            <v>1b</v>
          </cell>
          <cell r="D2196">
            <v>4</v>
          </cell>
          <cell r="E2196">
            <v>18</v>
          </cell>
          <cell r="F2196">
            <v>40579</v>
          </cell>
          <cell r="G2196">
            <v>23</v>
          </cell>
        </row>
        <row r="2197">
          <cell r="A2197">
            <v>22</v>
          </cell>
          <cell r="B2197" t="str">
            <v>ERDC</v>
          </cell>
          <cell r="C2197" t="str">
            <v>1b</v>
          </cell>
          <cell r="D2197">
            <v>8</v>
          </cell>
          <cell r="E2197">
            <v>18</v>
          </cell>
          <cell r="F2197">
            <v>40579</v>
          </cell>
          <cell r="G2197">
            <v>23.1</v>
          </cell>
        </row>
        <row r="2198">
          <cell r="A2198">
            <v>23</v>
          </cell>
          <cell r="B2198" t="str">
            <v>ERDC</v>
          </cell>
          <cell r="C2198" t="str">
            <v>1b</v>
          </cell>
          <cell r="D2198">
            <v>3</v>
          </cell>
          <cell r="E2198">
            <v>18</v>
          </cell>
          <cell r="F2198">
            <v>40579</v>
          </cell>
          <cell r="G2198">
            <v>22.9</v>
          </cell>
        </row>
        <row r="2199">
          <cell r="A2199">
            <v>24</v>
          </cell>
          <cell r="B2199" t="str">
            <v>ERDC</v>
          </cell>
          <cell r="C2199" t="str">
            <v>1b</v>
          </cell>
          <cell r="D2199">
            <v>4</v>
          </cell>
          <cell r="E2199">
            <v>18</v>
          </cell>
          <cell r="F2199">
            <v>40579</v>
          </cell>
          <cell r="G2199">
            <v>23</v>
          </cell>
        </row>
        <row r="2200">
          <cell r="A2200">
            <v>26</v>
          </cell>
          <cell r="B2200" t="str">
            <v>ERDC</v>
          </cell>
          <cell r="C2200" t="str">
            <v>1b</v>
          </cell>
          <cell r="D2200">
            <v>1</v>
          </cell>
          <cell r="E2200">
            <v>18</v>
          </cell>
          <cell r="F2200">
            <v>40579</v>
          </cell>
          <cell r="G2200">
            <v>23.4</v>
          </cell>
        </row>
        <row r="2201">
          <cell r="A2201">
            <v>27</v>
          </cell>
          <cell r="B2201" t="str">
            <v>ERDC</v>
          </cell>
          <cell r="C2201" t="str">
            <v>1b</v>
          </cell>
          <cell r="D2201">
            <v>4</v>
          </cell>
          <cell r="E2201">
            <v>18</v>
          </cell>
          <cell r="F2201">
            <v>40579</v>
          </cell>
          <cell r="G2201">
            <v>23.3</v>
          </cell>
        </row>
        <row r="2202">
          <cell r="A2202">
            <v>28</v>
          </cell>
          <cell r="B2202" t="str">
            <v>ERDC</v>
          </cell>
          <cell r="C2202" t="str">
            <v>1b</v>
          </cell>
          <cell r="D2202">
            <v>3</v>
          </cell>
          <cell r="E2202">
            <v>18</v>
          </cell>
          <cell r="F2202">
            <v>40579</v>
          </cell>
          <cell r="G2202">
            <v>23.1</v>
          </cell>
        </row>
        <row r="2203">
          <cell r="A2203">
            <v>29</v>
          </cell>
          <cell r="B2203" t="str">
            <v>ERDC</v>
          </cell>
          <cell r="C2203" t="str">
            <v>1b</v>
          </cell>
          <cell r="D2203">
            <v>8</v>
          </cell>
          <cell r="E2203">
            <v>18</v>
          </cell>
          <cell r="F2203">
            <v>40579</v>
          </cell>
          <cell r="G2203">
            <v>23.1</v>
          </cell>
        </row>
        <row r="2204">
          <cell r="A2204" t="str">
            <v>33b</v>
          </cell>
          <cell r="B2204" t="str">
            <v>ERDC</v>
          </cell>
          <cell r="C2204" t="str">
            <v>1b</v>
          </cell>
          <cell r="D2204">
            <v>1</v>
          </cell>
          <cell r="E2204">
            <v>18</v>
          </cell>
          <cell r="F2204">
            <v>40579</v>
          </cell>
          <cell r="G2204">
            <v>23</v>
          </cell>
        </row>
        <row r="2205">
          <cell r="A2205">
            <v>2</v>
          </cell>
          <cell r="B2205" t="str">
            <v>ERDC</v>
          </cell>
          <cell r="C2205" t="str">
            <v>1b</v>
          </cell>
          <cell r="D2205">
            <v>2</v>
          </cell>
          <cell r="E2205">
            <v>19</v>
          </cell>
          <cell r="F2205">
            <v>40580</v>
          </cell>
          <cell r="G2205">
            <v>23.4</v>
          </cell>
        </row>
        <row r="2206">
          <cell r="A2206">
            <v>4</v>
          </cell>
          <cell r="B2206" t="str">
            <v>ERDC</v>
          </cell>
          <cell r="C2206" t="str">
            <v>1b</v>
          </cell>
          <cell r="D2206">
            <v>1</v>
          </cell>
          <cell r="E2206">
            <v>19</v>
          </cell>
          <cell r="F2206">
            <v>40580</v>
          </cell>
          <cell r="G2206">
            <v>21.9</v>
          </cell>
        </row>
        <row r="2207">
          <cell r="A2207">
            <v>10</v>
          </cell>
          <cell r="B2207" t="str">
            <v>ERDC</v>
          </cell>
          <cell r="C2207" t="str">
            <v>1b</v>
          </cell>
          <cell r="D2207">
            <v>5</v>
          </cell>
          <cell r="E2207">
            <v>19</v>
          </cell>
          <cell r="F2207">
            <v>40580</v>
          </cell>
          <cell r="G2207">
            <v>22</v>
          </cell>
        </row>
        <row r="2208">
          <cell r="A2208">
            <v>13</v>
          </cell>
          <cell r="B2208" t="str">
            <v>ERDC</v>
          </cell>
          <cell r="C2208" t="str">
            <v>1b</v>
          </cell>
          <cell r="D2208">
            <v>1</v>
          </cell>
          <cell r="E2208">
            <v>19</v>
          </cell>
          <cell r="F2208">
            <v>40580</v>
          </cell>
          <cell r="G2208">
            <v>22.8</v>
          </cell>
        </row>
        <row r="2209">
          <cell r="A2209">
            <v>14</v>
          </cell>
          <cell r="B2209" t="str">
            <v>ERDC</v>
          </cell>
          <cell r="C2209" t="str">
            <v>1b</v>
          </cell>
          <cell r="D2209">
            <v>1</v>
          </cell>
          <cell r="E2209">
            <v>19</v>
          </cell>
          <cell r="F2209">
            <v>40580</v>
          </cell>
          <cell r="G2209">
            <v>23</v>
          </cell>
        </row>
        <row r="2210">
          <cell r="A2210">
            <v>15</v>
          </cell>
          <cell r="B2210" t="str">
            <v>ERDC</v>
          </cell>
          <cell r="C2210" t="str">
            <v>1b</v>
          </cell>
          <cell r="D2210">
            <v>3</v>
          </cell>
          <cell r="E2210">
            <v>19</v>
          </cell>
          <cell r="F2210">
            <v>40580</v>
          </cell>
          <cell r="G2210">
            <v>22.8</v>
          </cell>
        </row>
        <row r="2211">
          <cell r="A2211">
            <v>16</v>
          </cell>
          <cell r="B2211" t="str">
            <v>ERDC</v>
          </cell>
          <cell r="C2211" t="str">
            <v>1b</v>
          </cell>
          <cell r="D2211">
            <v>2</v>
          </cell>
          <cell r="E2211">
            <v>19</v>
          </cell>
          <cell r="F2211">
            <v>40580</v>
          </cell>
          <cell r="G2211">
            <v>22</v>
          </cell>
        </row>
        <row r="2212">
          <cell r="A2212">
            <v>17</v>
          </cell>
          <cell r="B2212" t="str">
            <v>ERDC</v>
          </cell>
          <cell r="C2212" t="str">
            <v>1b</v>
          </cell>
          <cell r="D2212">
            <v>1</v>
          </cell>
          <cell r="E2212">
            <v>19</v>
          </cell>
          <cell r="F2212">
            <v>40580</v>
          </cell>
          <cell r="G2212">
            <v>23.6</v>
          </cell>
        </row>
        <row r="2213">
          <cell r="A2213">
            <v>22</v>
          </cell>
          <cell r="B2213" t="str">
            <v>ERDC</v>
          </cell>
          <cell r="C2213" t="str">
            <v>1b</v>
          </cell>
          <cell r="D2213">
            <v>3</v>
          </cell>
          <cell r="E2213">
            <v>19</v>
          </cell>
          <cell r="F2213">
            <v>40580</v>
          </cell>
          <cell r="G2213">
            <v>22</v>
          </cell>
        </row>
        <row r="2214">
          <cell r="A2214">
            <v>23</v>
          </cell>
          <cell r="B2214" t="str">
            <v>ERDC</v>
          </cell>
          <cell r="C2214" t="str">
            <v>1b</v>
          </cell>
          <cell r="D2214">
            <v>5</v>
          </cell>
          <cell r="E2214">
            <v>19</v>
          </cell>
          <cell r="F2214">
            <v>40580</v>
          </cell>
          <cell r="G2214">
            <v>22.7</v>
          </cell>
        </row>
        <row r="2215">
          <cell r="A2215">
            <v>24</v>
          </cell>
          <cell r="B2215" t="str">
            <v>ERDC</v>
          </cell>
          <cell r="C2215" t="str">
            <v>1b</v>
          </cell>
          <cell r="D2215">
            <v>2</v>
          </cell>
          <cell r="E2215">
            <v>19</v>
          </cell>
          <cell r="F2215">
            <v>40580</v>
          </cell>
          <cell r="G2215">
            <v>21.9</v>
          </cell>
        </row>
        <row r="2216">
          <cell r="A2216">
            <v>26</v>
          </cell>
          <cell r="B2216" t="str">
            <v>ERDC</v>
          </cell>
          <cell r="C2216" t="str">
            <v>1b</v>
          </cell>
          <cell r="D2216">
            <v>5</v>
          </cell>
          <cell r="E2216">
            <v>19</v>
          </cell>
          <cell r="F2216">
            <v>40580</v>
          </cell>
          <cell r="G2216">
            <v>21.9</v>
          </cell>
        </row>
        <row r="2217">
          <cell r="A2217">
            <v>27</v>
          </cell>
          <cell r="B2217" t="str">
            <v>ERDC</v>
          </cell>
          <cell r="C2217" t="str">
            <v>1b</v>
          </cell>
          <cell r="D2217">
            <v>4</v>
          </cell>
          <cell r="E2217">
            <v>19</v>
          </cell>
          <cell r="F2217">
            <v>40580</v>
          </cell>
          <cell r="G2217">
            <v>23.4</v>
          </cell>
        </row>
        <row r="2218">
          <cell r="A2218">
            <v>28</v>
          </cell>
          <cell r="B2218" t="str">
            <v>ERDC</v>
          </cell>
          <cell r="C2218" t="str">
            <v>1b</v>
          </cell>
          <cell r="D2218">
            <v>6</v>
          </cell>
          <cell r="E2218">
            <v>19</v>
          </cell>
          <cell r="F2218">
            <v>40580</v>
          </cell>
          <cell r="G2218">
            <v>22.8</v>
          </cell>
        </row>
        <row r="2219">
          <cell r="A2219">
            <v>29</v>
          </cell>
          <cell r="B2219" t="str">
            <v>ERDC</v>
          </cell>
          <cell r="C2219" t="str">
            <v>1b</v>
          </cell>
          <cell r="D2219">
            <v>4</v>
          </cell>
          <cell r="E2219">
            <v>19</v>
          </cell>
          <cell r="F2219">
            <v>40580</v>
          </cell>
          <cell r="G2219">
            <v>22.1</v>
          </cell>
        </row>
        <row r="2220">
          <cell r="A2220" t="str">
            <v>33b</v>
          </cell>
          <cell r="B2220" t="str">
            <v>ERDC</v>
          </cell>
          <cell r="C2220" t="str">
            <v>1b</v>
          </cell>
          <cell r="D2220">
            <v>2</v>
          </cell>
          <cell r="E2220">
            <v>19</v>
          </cell>
          <cell r="F2220">
            <v>40580</v>
          </cell>
          <cell r="G2220">
            <v>22.1</v>
          </cell>
        </row>
        <row r="2221">
          <cell r="A2221">
            <v>2</v>
          </cell>
          <cell r="B2221" t="str">
            <v>ERDC</v>
          </cell>
          <cell r="C2221" t="str">
            <v>1b</v>
          </cell>
          <cell r="D2221">
            <v>9</v>
          </cell>
          <cell r="E2221">
            <v>20</v>
          </cell>
          <cell r="F2221">
            <v>40581</v>
          </cell>
          <cell r="G2221">
            <v>24.2</v>
          </cell>
        </row>
        <row r="2222">
          <cell r="A2222">
            <v>4</v>
          </cell>
          <cell r="B2222" t="str">
            <v>ERDC</v>
          </cell>
          <cell r="C2222" t="str">
            <v>1b</v>
          </cell>
          <cell r="D2222">
            <v>8</v>
          </cell>
          <cell r="E2222">
            <v>20</v>
          </cell>
          <cell r="F2222">
            <v>40581</v>
          </cell>
          <cell r="G2222">
            <v>24.6</v>
          </cell>
        </row>
        <row r="2223">
          <cell r="A2223">
            <v>10</v>
          </cell>
          <cell r="B2223" t="str">
            <v>ERDC</v>
          </cell>
          <cell r="C2223" t="str">
            <v>1b</v>
          </cell>
          <cell r="D2223">
            <v>12</v>
          </cell>
          <cell r="E2223">
            <v>20</v>
          </cell>
          <cell r="F2223">
            <v>40581</v>
          </cell>
          <cell r="G2223">
            <v>24.1</v>
          </cell>
        </row>
        <row r="2224">
          <cell r="A2224">
            <v>13</v>
          </cell>
          <cell r="B2224" t="str">
            <v>ERDC</v>
          </cell>
          <cell r="C2224" t="str">
            <v>1b</v>
          </cell>
          <cell r="D2224">
            <v>3</v>
          </cell>
          <cell r="E2224">
            <v>20</v>
          </cell>
          <cell r="F2224">
            <v>40581</v>
          </cell>
          <cell r="G2224">
            <v>24.6</v>
          </cell>
        </row>
        <row r="2225">
          <cell r="A2225">
            <v>14</v>
          </cell>
          <cell r="B2225" t="str">
            <v>ERDC</v>
          </cell>
          <cell r="C2225" t="str">
            <v>1b</v>
          </cell>
          <cell r="D2225">
            <v>9</v>
          </cell>
          <cell r="E2225">
            <v>20</v>
          </cell>
          <cell r="F2225">
            <v>40581</v>
          </cell>
          <cell r="G2225">
            <v>24.6</v>
          </cell>
        </row>
        <row r="2226">
          <cell r="A2226">
            <v>15</v>
          </cell>
          <cell r="B2226" t="str">
            <v>ERDC</v>
          </cell>
          <cell r="C2226" t="str">
            <v>1b</v>
          </cell>
          <cell r="D2226">
            <v>8</v>
          </cell>
          <cell r="E2226">
            <v>20</v>
          </cell>
          <cell r="F2226">
            <v>40581</v>
          </cell>
          <cell r="G2226">
            <v>24.3</v>
          </cell>
        </row>
        <row r="2227">
          <cell r="A2227">
            <v>16</v>
          </cell>
          <cell r="B2227" t="str">
            <v>ERDC</v>
          </cell>
          <cell r="C2227" t="str">
            <v>1b</v>
          </cell>
          <cell r="D2227">
            <v>8</v>
          </cell>
          <cell r="E2227">
            <v>20</v>
          </cell>
          <cell r="F2227">
            <v>40581</v>
          </cell>
          <cell r="G2227">
            <v>24.6</v>
          </cell>
        </row>
        <row r="2228">
          <cell r="A2228">
            <v>17</v>
          </cell>
          <cell r="B2228" t="str">
            <v>ERDC</v>
          </cell>
          <cell r="C2228" t="str">
            <v>1b</v>
          </cell>
          <cell r="D2228">
            <v>8</v>
          </cell>
          <cell r="E2228">
            <v>20</v>
          </cell>
          <cell r="F2228">
            <v>40581</v>
          </cell>
          <cell r="G2228">
            <v>24.6</v>
          </cell>
        </row>
        <row r="2229">
          <cell r="A2229">
            <v>22</v>
          </cell>
          <cell r="B2229" t="str">
            <v>ERDC</v>
          </cell>
          <cell r="C2229" t="str">
            <v>1b</v>
          </cell>
          <cell r="D2229">
            <v>7</v>
          </cell>
          <cell r="E2229">
            <v>20</v>
          </cell>
          <cell r="F2229">
            <v>40581</v>
          </cell>
          <cell r="G2229">
            <v>24.4</v>
          </cell>
        </row>
        <row r="2230">
          <cell r="A2230">
            <v>23</v>
          </cell>
          <cell r="B2230" t="str">
            <v>ERDC</v>
          </cell>
          <cell r="C2230" t="str">
            <v>1b</v>
          </cell>
          <cell r="D2230">
            <v>9</v>
          </cell>
          <cell r="E2230">
            <v>20</v>
          </cell>
          <cell r="F2230">
            <v>40581</v>
          </cell>
          <cell r="G2230">
            <v>24.6</v>
          </cell>
        </row>
        <row r="2231">
          <cell r="A2231">
            <v>24</v>
          </cell>
          <cell r="B2231" t="str">
            <v>ERDC</v>
          </cell>
          <cell r="C2231" t="str">
            <v>1b</v>
          </cell>
          <cell r="D2231">
            <v>9</v>
          </cell>
          <cell r="E2231">
            <v>20</v>
          </cell>
          <cell r="F2231">
            <v>40581</v>
          </cell>
          <cell r="G2231">
            <v>24.8</v>
          </cell>
        </row>
        <row r="2232">
          <cell r="A2232">
            <v>26</v>
          </cell>
          <cell r="B2232" t="str">
            <v>ERDC</v>
          </cell>
          <cell r="C2232" t="str">
            <v>1b</v>
          </cell>
          <cell r="D2232">
            <v>11</v>
          </cell>
          <cell r="E2232">
            <v>20</v>
          </cell>
          <cell r="F2232">
            <v>40581</v>
          </cell>
          <cell r="G2232">
            <v>24.6</v>
          </cell>
        </row>
        <row r="2233">
          <cell r="A2233">
            <v>27</v>
          </cell>
          <cell r="B2233" t="str">
            <v>ERDC</v>
          </cell>
          <cell r="C2233" t="str">
            <v>1b</v>
          </cell>
          <cell r="D2233">
            <v>7</v>
          </cell>
          <cell r="E2233">
            <v>20</v>
          </cell>
          <cell r="F2233">
            <v>40581</v>
          </cell>
          <cell r="G2233">
            <v>24.6</v>
          </cell>
        </row>
        <row r="2234">
          <cell r="A2234">
            <v>28</v>
          </cell>
          <cell r="B2234" t="str">
            <v>ERDC</v>
          </cell>
          <cell r="C2234" t="str">
            <v>1b</v>
          </cell>
          <cell r="D2234">
            <v>7</v>
          </cell>
          <cell r="E2234">
            <v>20</v>
          </cell>
          <cell r="F2234">
            <v>40581</v>
          </cell>
          <cell r="G2234">
            <v>24.7</v>
          </cell>
        </row>
        <row r="2235">
          <cell r="A2235">
            <v>29</v>
          </cell>
          <cell r="B2235" t="str">
            <v>ERDC</v>
          </cell>
          <cell r="C2235" t="str">
            <v>1b</v>
          </cell>
          <cell r="D2235">
            <v>10</v>
          </cell>
          <cell r="E2235">
            <v>20</v>
          </cell>
          <cell r="F2235">
            <v>40581</v>
          </cell>
          <cell r="G2235">
            <v>24.6</v>
          </cell>
        </row>
        <row r="2236">
          <cell r="A2236" t="str">
            <v>33b</v>
          </cell>
          <cell r="B2236" t="str">
            <v>ERDC</v>
          </cell>
          <cell r="C2236" t="str">
            <v>1b</v>
          </cell>
          <cell r="D2236">
            <v>8</v>
          </cell>
          <cell r="E2236">
            <v>20</v>
          </cell>
          <cell r="F2236">
            <v>40581</v>
          </cell>
          <cell r="G2236">
            <v>24.4</v>
          </cell>
        </row>
        <row r="2237">
          <cell r="A2237">
            <v>2</v>
          </cell>
          <cell r="B2237" t="str">
            <v>ERDC</v>
          </cell>
          <cell r="C2237" t="str">
            <v>1b</v>
          </cell>
          <cell r="D2237">
            <v>1</v>
          </cell>
          <cell r="E2237">
            <v>21</v>
          </cell>
          <cell r="F2237">
            <v>40582</v>
          </cell>
          <cell r="H2237">
            <v>6.66</v>
          </cell>
          <cell r="I2237">
            <v>7.71</v>
          </cell>
          <cell r="L2237">
            <v>245</v>
          </cell>
        </row>
        <row r="2238">
          <cell r="A2238">
            <v>2</v>
          </cell>
          <cell r="B2238" t="str">
            <v>ERDC</v>
          </cell>
          <cell r="C2238" t="str">
            <v>1b</v>
          </cell>
          <cell r="D2238">
            <v>2</v>
          </cell>
          <cell r="E2238">
            <v>21</v>
          </cell>
          <cell r="F2238">
            <v>40582</v>
          </cell>
          <cell r="H2238">
            <v>6.08</v>
          </cell>
          <cell r="I2238">
            <v>7.68</v>
          </cell>
          <cell r="L2238">
            <v>239</v>
          </cell>
        </row>
        <row r="2239">
          <cell r="A2239">
            <v>2</v>
          </cell>
          <cell r="B2239" t="str">
            <v>ERDC</v>
          </cell>
          <cell r="C2239" t="str">
            <v>1b</v>
          </cell>
          <cell r="D2239">
            <v>3</v>
          </cell>
          <cell r="E2239">
            <v>21</v>
          </cell>
          <cell r="F2239">
            <v>40582</v>
          </cell>
          <cell r="G2239">
            <v>22.4</v>
          </cell>
          <cell r="H2239">
            <v>6.45</v>
          </cell>
          <cell r="I2239">
            <v>7.73</v>
          </cell>
          <cell r="L2239">
            <v>240</v>
          </cell>
        </row>
        <row r="2240">
          <cell r="A2240">
            <v>2</v>
          </cell>
          <cell r="B2240" t="str">
            <v>ERDC</v>
          </cell>
          <cell r="C2240" t="str">
            <v>1b</v>
          </cell>
          <cell r="D2240">
            <v>4</v>
          </cell>
          <cell r="E2240">
            <v>21</v>
          </cell>
          <cell r="F2240">
            <v>40582</v>
          </cell>
          <cell r="H2240">
            <v>6.4</v>
          </cell>
          <cell r="I2240">
            <v>7.79</v>
          </cell>
          <cell r="L2240">
            <v>225</v>
          </cell>
        </row>
        <row r="2241">
          <cell r="A2241">
            <v>2</v>
          </cell>
          <cell r="B2241" t="str">
            <v>ERDC</v>
          </cell>
          <cell r="C2241" t="str">
            <v>1b</v>
          </cell>
          <cell r="D2241">
            <v>5</v>
          </cell>
          <cell r="E2241">
            <v>21</v>
          </cell>
          <cell r="F2241">
            <v>40582</v>
          </cell>
          <cell r="H2241">
            <v>6.73</v>
          </cell>
          <cell r="I2241">
            <v>7.81</v>
          </cell>
          <cell r="L2241">
            <v>234</v>
          </cell>
        </row>
        <row r="2242">
          <cell r="A2242">
            <v>2</v>
          </cell>
          <cell r="B2242" t="str">
            <v>ERDC</v>
          </cell>
          <cell r="C2242" t="str">
            <v>1b</v>
          </cell>
          <cell r="D2242">
            <v>6</v>
          </cell>
          <cell r="E2242">
            <v>21</v>
          </cell>
          <cell r="F2242">
            <v>40582</v>
          </cell>
          <cell r="H2242">
            <v>6.41</v>
          </cell>
          <cell r="I2242">
            <v>7.78</v>
          </cell>
          <cell r="L2242">
            <v>273</v>
          </cell>
        </row>
        <row r="2243">
          <cell r="A2243">
            <v>2</v>
          </cell>
          <cell r="B2243" t="str">
            <v>ERDC</v>
          </cell>
          <cell r="C2243" t="str">
            <v>1b</v>
          </cell>
          <cell r="D2243">
            <v>7</v>
          </cell>
          <cell r="E2243">
            <v>21</v>
          </cell>
          <cell r="F2243">
            <v>40582</v>
          </cell>
          <cell r="H2243">
            <v>6.35</v>
          </cell>
          <cell r="I2243">
            <v>7.78</v>
          </cell>
          <cell r="L2243">
            <v>238</v>
          </cell>
        </row>
        <row r="2244">
          <cell r="A2244">
            <v>2</v>
          </cell>
          <cell r="B2244" t="str">
            <v>ERDC</v>
          </cell>
          <cell r="C2244" t="str">
            <v>1b</v>
          </cell>
          <cell r="D2244">
            <v>8</v>
          </cell>
          <cell r="E2244">
            <v>21</v>
          </cell>
          <cell r="F2244">
            <v>40582</v>
          </cell>
          <cell r="H2244">
            <v>6.22</v>
          </cell>
          <cell r="I2244">
            <v>7.76</v>
          </cell>
          <cell r="L2244">
            <v>237</v>
          </cell>
        </row>
        <row r="2245">
          <cell r="A2245">
            <v>2</v>
          </cell>
          <cell r="B2245" t="str">
            <v>ERDC</v>
          </cell>
          <cell r="C2245" t="str">
            <v>1b</v>
          </cell>
          <cell r="D2245">
            <v>9</v>
          </cell>
          <cell r="E2245">
            <v>21</v>
          </cell>
          <cell r="F2245">
            <v>40582</v>
          </cell>
          <cell r="H2245">
            <v>6.26</v>
          </cell>
          <cell r="I2245">
            <v>7.81</v>
          </cell>
          <cell r="L2245">
            <v>222</v>
          </cell>
        </row>
        <row r="2246">
          <cell r="A2246">
            <v>2</v>
          </cell>
          <cell r="B2246" t="str">
            <v>ERDC</v>
          </cell>
          <cell r="C2246" t="str">
            <v>1b</v>
          </cell>
          <cell r="D2246">
            <v>10</v>
          </cell>
          <cell r="E2246">
            <v>21</v>
          </cell>
          <cell r="F2246">
            <v>40582</v>
          </cell>
          <cell r="H2246">
            <v>6.03</v>
          </cell>
          <cell r="I2246">
            <v>7.72</v>
          </cell>
          <cell r="L2246">
            <v>235</v>
          </cell>
        </row>
        <row r="2247">
          <cell r="A2247">
            <v>2</v>
          </cell>
          <cell r="B2247" t="str">
            <v>ERDC</v>
          </cell>
          <cell r="C2247" t="str">
            <v>1b</v>
          </cell>
          <cell r="D2247">
            <v>11</v>
          </cell>
          <cell r="E2247">
            <v>21</v>
          </cell>
          <cell r="F2247">
            <v>40582</v>
          </cell>
          <cell r="H2247">
            <v>6.36</v>
          </cell>
          <cell r="I2247">
            <v>7.71</v>
          </cell>
          <cell r="L2247">
            <v>245</v>
          </cell>
        </row>
        <row r="2248">
          <cell r="A2248">
            <v>2</v>
          </cell>
          <cell r="B2248" t="str">
            <v>ERDC</v>
          </cell>
          <cell r="C2248" t="str">
            <v>1b</v>
          </cell>
          <cell r="D2248">
            <v>12</v>
          </cell>
          <cell r="E2248">
            <v>21</v>
          </cell>
          <cell r="F2248">
            <v>40582</v>
          </cell>
          <cell r="H2248">
            <v>6.31</v>
          </cell>
          <cell r="I2248">
            <v>7.69</v>
          </cell>
          <cell r="L2248">
            <v>234</v>
          </cell>
        </row>
        <row r="2249">
          <cell r="A2249">
            <v>2</v>
          </cell>
          <cell r="B2249" t="str">
            <v>ERDC</v>
          </cell>
          <cell r="C2249" t="str">
            <v>1b</v>
          </cell>
          <cell r="D2249">
            <v>13</v>
          </cell>
          <cell r="E2249">
            <v>21</v>
          </cell>
          <cell r="F2249">
            <v>40582</v>
          </cell>
          <cell r="H2249">
            <v>6.5</v>
          </cell>
          <cell r="I2249">
            <v>7.22</v>
          </cell>
          <cell r="L2249">
            <v>235</v>
          </cell>
        </row>
        <row r="2250">
          <cell r="A2250">
            <v>2</v>
          </cell>
          <cell r="B2250" t="str">
            <v>ERDC</v>
          </cell>
          <cell r="C2250" t="str">
            <v>1b</v>
          </cell>
          <cell r="D2250">
            <v>14</v>
          </cell>
          <cell r="E2250">
            <v>21</v>
          </cell>
          <cell r="F2250">
            <v>40582</v>
          </cell>
          <cell r="H2250">
            <v>6.4</v>
          </cell>
          <cell r="I2250">
            <v>7.36</v>
          </cell>
          <cell r="L2250">
            <v>225</v>
          </cell>
        </row>
        <row r="2251">
          <cell r="A2251">
            <v>4</v>
          </cell>
          <cell r="B2251" t="str">
            <v>ERDC</v>
          </cell>
          <cell r="C2251" t="str">
            <v>1b</v>
          </cell>
          <cell r="D2251">
            <v>1</v>
          </cell>
          <cell r="E2251">
            <v>21</v>
          </cell>
          <cell r="F2251">
            <v>40582</v>
          </cell>
          <cell r="H2251">
            <v>6.61</v>
          </cell>
          <cell r="I2251">
            <v>7.78</v>
          </cell>
          <cell r="L2251">
            <v>278</v>
          </cell>
        </row>
        <row r="2252">
          <cell r="A2252">
            <v>4</v>
          </cell>
          <cell r="B2252" t="str">
            <v>ERDC</v>
          </cell>
          <cell r="C2252" t="str">
            <v>1b</v>
          </cell>
          <cell r="D2252">
            <v>2</v>
          </cell>
          <cell r="E2252">
            <v>21</v>
          </cell>
          <cell r="F2252">
            <v>40582</v>
          </cell>
          <cell r="G2252">
            <v>22.7</v>
          </cell>
          <cell r="H2252">
            <v>6.06</v>
          </cell>
          <cell r="I2252">
            <v>7.88</v>
          </cell>
          <cell r="L2252">
            <v>232</v>
          </cell>
        </row>
        <row r="2253">
          <cell r="A2253">
            <v>4</v>
          </cell>
          <cell r="B2253" t="str">
            <v>ERDC</v>
          </cell>
          <cell r="C2253" t="str">
            <v>1b</v>
          </cell>
          <cell r="D2253">
            <v>3</v>
          </cell>
          <cell r="E2253">
            <v>21</v>
          </cell>
          <cell r="F2253">
            <v>40582</v>
          </cell>
          <cell r="H2253">
            <v>6.22</v>
          </cell>
          <cell r="I2253">
            <v>7.74</v>
          </cell>
          <cell r="L2253">
            <v>232</v>
          </cell>
        </row>
        <row r="2254">
          <cell r="A2254">
            <v>4</v>
          </cell>
          <cell r="B2254" t="str">
            <v>ERDC</v>
          </cell>
          <cell r="C2254" t="str">
            <v>1b</v>
          </cell>
          <cell r="D2254">
            <v>4</v>
          </cell>
          <cell r="E2254">
            <v>21</v>
          </cell>
          <cell r="F2254">
            <v>40582</v>
          </cell>
          <cell r="H2254">
            <v>6.76</v>
          </cell>
          <cell r="I2254">
            <v>7.7</v>
          </cell>
          <cell r="L2254">
            <v>239</v>
          </cell>
        </row>
        <row r="2255">
          <cell r="A2255">
            <v>4</v>
          </cell>
          <cell r="B2255" t="str">
            <v>ERDC</v>
          </cell>
          <cell r="C2255" t="str">
            <v>1b</v>
          </cell>
          <cell r="D2255">
            <v>5</v>
          </cell>
          <cell r="E2255">
            <v>21</v>
          </cell>
          <cell r="F2255">
            <v>40582</v>
          </cell>
          <cell r="H2255">
            <v>6.76</v>
          </cell>
          <cell r="I2255">
            <v>7.61</v>
          </cell>
          <cell r="L2255">
            <v>239</v>
          </cell>
        </row>
        <row r="2256">
          <cell r="A2256">
            <v>4</v>
          </cell>
          <cell r="B2256" t="str">
            <v>ERDC</v>
          </cell>
          <cell r="C2256" t="str">
            <v>1b</v>
          </cell>
          <cell r="D2256">
            <v>6</v>
          </cell>
          <cell r="E2256">
            <v>21</v>
          </cell>
          <cell r="F2256">
            <v>40582</v>
          </cell>
          <cell r="H2256">
            <v>6.73</v>
          </cell>
          <cell r="I2256">
            <v>7.87</v>
          </cell>
          <cell r="L2256">
            <v>229</v>
          </cell>
        </row>
        <row r="2257">
          <cell r="A2257">
            <v>4</v>
          </cell>
          <cell r="B2257" t="str">
            <v>ERDC</v>
          </cell>
          <cell r="C2257" t="str">
            <v>1b</v>
          </cell>
          <cell r="D2257">
            <v>7</v>
          </cell>
          <cell r="E2257">
            <v>21</v>
          </cell>
          <cell r="F2257">
            <v>40582</v>
          </cell>
          <cell r="H2257">
            <v>6.74</v>
          </cell>
          <cell r="I2257">
            <v>7.78</v>
          </cell>
          <cell r="L2257">
            <v>240</v>
          </cell>
        </row>
        <row r="2258">
          <cell r="A2258">
            <v>4</v>
          </cell>
          <cell r="B2258" t="str">
            <v>ERDC</v>
          </cell>
          <cell r="C2258" t="str">
            <v>1b</v>
          </cell>
          <cell r="D2258">
            <v>8</v>
          </cell>
          <cell r="E2258">
            <v>21</v>
          </cell>
          <cell r="F2258">
            <v>40582</v>
          </cell>
          <cell r="H2258">
            <v>6.79</v>
          </cell>
          <cell r="I2258">
            <v>7.74</v>
          </cell>
          <cell r="L2258">
            <v>237</v>
          </cell>
        </row>
        <row r="2259">
          <cell r="A2259">
            <v>4</v>
          </cell>
          <cell r="B2259" t="str">
            <v>ERDC</v>
          </cell>
          <cell r="C2259" t="str">
            <v>1b</v>
          </cell>
          <cell r="D2259">
            <v>9</v>
          </cell>
          <cell r="E2259">
            <v>21</v>
          </cell>
          <cell r="F2259">
            <v>40582</v>
          </cell>
          <cell r="H2259">
            <v>6.08</v>
          </cell>
          <cell r="I2259">
            <v>7.69</v>
          </cell>
          <cell r="L2259">
            <v>239</v>
          </cell>
        </row>
        <row r="2260">
          <cell r="A2260">
            <v>4</v>
          </cell>
          <cell r="B2260" t="str">
            <v>ERDC</v>
          </cell>
          <cell r="C2260" t="str">
            <v>1b</v>
          </cell>
          <cell r="D2260">
            <v>10</v>
          </cell>
          <cell r="E2260">
            <v>21</v>
          </cell>
          <cell r="F2260">
            <v>40582</v>
          </cell>
          <cell r="H2260">
            <v>6.45</v>
          </cell>
          <cell r="I2260">
            <v>7.74</v>
          </cell>
          <cell r="L2260">
            <v>236</v>
          </cell>
        </row>
        <row r="2261">
          <cell r="A2261">
            <v>4</v>
          </cell>
          <cell r="B2261" t="str">
            <v>ERDC</v>
          </cell>
          <cell r="C2261" t="str">
            <v>1b</v>
          </cell>
          <cell r="D2261">
            <v>11</v>
          </cell>
          <cell r="E2261">
            <v>21</v>
          </cell>
          <cell r="F2261">
            <v>40582</v>
          </cell>
          <cell r="H2261">
            <v>6.43</v>
          </cell>
          <cell r="I2261">
            <v>7.75</v>
          </cell>
          <cell r="L2261">
            <v>243</v>
          </cell>
        </row>
        <row r="2262">
          <cell r="A2262">
            <v>4</v>
          </cell>
          <cell r="B2262" t="str">
            <v>ERDC</v>
          </cell>
          <cell r="C2262" t="str">
            <v>1b</v>
          </cell>
          <cell r="D2262">
            <v>12</v>
          </cell>
          <cell r="E2262">
            <v>21</v>
          </cell>
          <cell r="F2262">
            <v>40582</v>
          </cell>
          <cell r="H2262">
            <v>6.81</v>
          </cell>
          <cell r="I2262">
            <v>7.71</v>
          </cell>
          <cell r="L2262">
            <v>246</v>
          </cell>
        </row>
        <row r="2263">
          <cell r="A2263">
            <v>4</v>
          </cell>
          <cell r="B2263" t="str">
            <v>ERDC</v>
          </cell>
          <cell r="C2263" t="str">
            <v>1b</v>
          </cell>
          <cell r="D2263">
            <v>13</v>
          </cell>
          <cell r="E2263">
            <v>21</v>
          </cell>
          <cell r="F2263">
            <v>40582</v>
          </cell>
          <cell r="H2263">
            <v>6.4</v>
          </cell>
          <cell r="I2263">
            <v>7.28</v>
          </cell>
          <cell r="L2263">
            <v>226</v>
          </cell>
        </row>
        <row r="2264">
          <cell r="A2264">
            <v>4</v>
          </cell>
          <cell r="B2264" t="str">
            <v>ERDC</v>
          </cell>
          <cell r="C2264" t="str">
            <v>1b</v>
          </cell>
          <cell r="D2264">
            <v>14</v>
          </cell>
          <cell r="E2264">
            <v>21</v>
          </cell>
          <cell r="F2264">
            <v>40582</v>
          </cell>
          <cell r="H2264">
            <v>6.19</v>
          </cell>
          <cell r="I2264">
            <v>7.74</v>
          </cell>
          <cell r="L2264">
            <v>228</v>
          </cell>
        </row>
        <row r="2265">
          <cell r="A2265">
            <v>10</v>
          </cell>
          <cell r="B2265" t="str">
            <v>ERDC</v>
          </cell>
          <cell r="C2265" t="str">
            <v>1b</v>
          </cell>
          <cell r="D2265">
            <v>1</v>
          </cell>
          <cell r="E2265">
            <v>21</v>
          </cell>
          <cell r="F2265">
            <v>40582</v>
          </cell>
          <cell r="G2265">
            <v>22.7</v>
          </cell>
          <cell r="H2265">
            <v>6.74</v>
          </cell>
          <cell r="I2265">
            <v>7.85</v>
          </cell>
          <cell r="L2265">
            <v>238</v>
          </cell>
        </row>
        <row r="2266">
          <cell r="A2266">
            <v>10</v>
          </cell>
          <cell r="B2266" t="str">
            <v>ERDC</v>
          </cell>
          <cell r="C2266" t="str">
            <v>1b</v>
          </cell>
          <cell r="D2266">
            <v>2</v>
          </cell>
          <cell r="E2266">
            <v>21</v>
          </cell>
          <cell r="F2266">
            <v>40582</v>
          </cell>
          <cell r="H2266">
            <v>6.24</v>
          </cell>
          <cell r="I2266">
            <v>7.77</v>
          </cell>
          <cell r="L2266">
            <v>232</v>
          </cell>
        </row>
        <row r="2267">
          <cell r="A2267">
            <v>10</v>
          </cell>
          <cell r="B2267" t="str">
            <v>ERDC</v>
          </cell>
          <cell r="C2267" t="str">
            <v>1b</v>
          </cell>
          <cell r="D2267">
            <v>3</v>
          </cell>
          <cell r="E2267">
            <v>21</v>
          </cell>
          <cell r="F2267">
            <v>40582</v>
          </cell>
          <cell r="H2267">
            <v>6.19</v>
          </cell>
          <cell r="I2267">
            <v>7.8</v>
          </cell>
          <cell r="L2267">
            <v>237</v>
          </cell>
        </row>
        <row r="2268">
          <cell r="A2268">
            <v>10</v>
          </cell>
          <cell r="B2268" t="str">
            <v>ERDC</v>
          </cell>
          <cell r="C2268" t="str">
            <v>1b</v>
          </cell>
          <cell r="D2268">
            <v>4</v>
          </cell>
          <cell r="E2268">
            <v>21</v>
          </cell>
          <cell r="F2268">
            <v>40582</v>
          </cell>
          <cell r="H2268">
            <v>6.06</v>
          </cell>
          <cell r="I2268">
            <v>7.71</v>
          </cell>
          <cell r="L2268">
            <v>271</v>
          </cell>
        </row>
        <row r="2269">
          <cell r="A2269">
            <v>10</v>
          </cell>
          <cell r="B2269" t="str">
            <v>ERDC</v>
          </cell>
          <cell r="C2269" t="str">
            <v>1b</v>
          </cell>
          <cell r="D2269">
            <v>5</v>
          </cell>
          <cell r="E2269">
            <v>21</v>
          </cell>
          <cell r="F2269">
            <v>40582</v>
          </cell>
          <cell r="H2269">
            <v>6.6</v>
          </cell>
          <cell r="I2269">
            <v>7.84</v>
          </cell>
          <cell r="L2269">
            <v>240</v>
          </cell>
        </row>
        <row r="2270">
          <cell r="A2270">
            <v>10</v>
          </cell>
          <cell r="B2270" t="str">
            <v>ERDC</v>
          </cell>
          <cell r="C2270" t="str">
            <v>1b</v>
          </cell>
          <cell r="D2270">
            <v>6</v>
          </cell>
          <cell r="E2270">
            <v>21</v>
          </cell>
          <cell r="F2270">
            <v>40582</v>
          </cell>
          <cell r="H2270">
            <v>6.39</v>
          </cell>
          <cell r="I2270">
            <v>7.85</v>
          </cell>
          <cell r="L2270">
            <v>234</v>
          </cell>
        </row>
        <row r="2271">
          <cell r="A2271">
            <v>10</v>
          </cell>
          <cell r="B2271" t="str">
            <v>ERDC</v>
          </cell>
          <cell r="C2271" t="str">
            <v>1b</v>
          </cell>
          <cell r="D2271">
            <v>7</v>
          </cell>
          <cell r="E2271">
            <v>21</v>
          </cell>
          <cell r="F2271">
            <v>40582</v>
          </cell>
          <cell r="H2271">
            <v>6.34</v>
          </cell>
          <cell r="I2271">
            <v>7.72</v>
          </cell>
          <cell r="L2271">
            <v>257</v>
          </cell>
        </row>
        <row r="2272">
          <cell r="A2272">
            <v>10</v>
          </cell>
          <cell r="B2272" t="str">
            <v>ERDC</v>
          </cell>
          <cell r="C2272" t="str">
            <v>1b</v>
          </cell>
          <cell r="D2272">
            <v>8</v>
          </cell>
          <cell r="E2272">
            <v>21</v>
          </cell>
          <cell r="F2272">
            <v>40582</v>
          </cell>
          <cell r="H2272">
            <v>6.42</v>
          </cell>
          <cell r="I2272">
            <v>7.93</v>
          </cell>
          <cell r="L2272">
            <v>252</v>
          </cell>
        </row>
        <row r="2273">
          <cell r="A2273">
            <v>10</v>
          </cell>
          <cell r="B2273" t="str">
            <v>ERDC</v>
          </cell>
          <cell r="C2273" t="str">
            <v>1b</v>
          </cell>
          <cell r="D2273">
            <v>9</v>
          </cell>
          <cell r="E2273">
            <v>21</v>
          </cell>
          <cell r="F2273">
            <v>40582</v>
          </cell>
          <cell r="H2273">
            <v>6.39</v>
          </cell>
          <cell r="I2273">
            <v>7.76</v>
          </cell>
          <cell r="L2273">
            <v>237</v>
          </cell>
        </row>
        <row r="2274">
          <cell r="A2274">
            <v>10</v>
          </cell>
          <cell r="B2274" t="str">
            <v>ERDC</v>
          </cell>
          <cell r="C2274" t="str">
            <v>1b</v>
          </cell>
          <cell r="D2274">
            <v>10</v>
          </cell>
          <cell r="E2274">
            <v>21</v>
          </cell>
          <cell r="F2274">
            <v>40582</v>
          </cell>
          <cell r="H2274">
            <v>6.3</v>
          </cell>
          <cell r="I2274">
            <v>7.79</v>
          </cell>
          <cell r="L2274">
            <v>236</v>
          </cell>
        </row>
        <row r="2275">
          <cell r="A2275">
            <v>10</v>
          </cell>
          <cell r="B2275" t="str">
            <v>ERDC</v>
          </cell>
          <cell r="C2275" t="str">
            <v>1b</v>
          </cell>
          <cell r="D2275">
            <v>11</v>
          </cell>
          <cell r="E2275">
            <v>21</v>
          </cell>
          <cell r="F2275">
            <v>40582</v>
          </cell>
          <cell r="H2275">
            <v>6.15</v>
          </cell>
          <cell r="I2275">
            <v>7.74</v>
          </cell>
          <cell r="L2275">
            <v>247</v>
          </cell>
        </row>
        <row r="2276">
          <cell r="A2276">
            <v>10</v>
          </cell>
          <cell r="B2276" t="str">
            <v>ERDC</v>
          </cell>
          <cell r="C2276" t="str">
            <v>1b</v>
          </cell>
          <cell r="D2276">
            <v>12</v>
          </cell>
          <cell r="E2276">
            <v>21</v>
          </cell>
          <cell r="F2276">
            <v>40582</v>
          </cell>
          <cell r="H2276">
            <v>6.01</v>
          </cell>
          <cell r="I2276">
            <v>7.73</v>
          </cell>
          <cell r="L2276">
            <v>236</v>
          </cell>
        </row>
        <row r="2277">
          <cell r="A2277">
            <v>10</v>
          </cell>
          <cell r="B2277" t="str">
            <v>ERDC</v>
          </cell>
          <cell r="C2277" t="str">
            <v>1b</v>
          </cell>
          <cell r="D2277">
            <v>13</v>
          </cell>
          <cell r="E2277">
            <v>21</v>
          </cell>
          <cell r="F2277">
            <v>40582</v>
          </cell>
          <cell r="H2277">
            <v>6.1</v>
          </cell>
          <cell r="I2277">
            <v>7.74</v>
          </cell>
          <cell r="L2277">
            <v>233</v>
          </cell>
        </row>
        <row r="2278">
          <cell r="A2278">
            <v>10</v>
          </cell>
          <cell r="B2278" t="str">
            <v>ERDC</v>
          </cell>
          <cell r="C2278" t="str">
            <v>1b</v>
          </cell>
          <cell r="D2278">
            <v>14</v>
          </cell>
          <cell r="E2278">
            <v>21</v>
          </cell>
          <cell r="F2278">
            <v>40582</v>
          </cell>
          <cell r="H2278">
            <v>6</v>
          </cell>
          <cell r="I2278">
            <v>7.86</v>
          </cell>
          <cell r="L2278">
            <v>229</v>
          </cell>
        </row>
        <row r="2279">
          <cell r="A2279">
            <v>13</v>
          </cell>
          <cell r="B2279" t="str">
            <v>ERDC</v>
          </cell>
          <cell r="C2279" t="str">
            <v>1b</v>
          </cell>
          <cell r="D2279">
            <v>1</v>
          </cell>
          <cell r="E2279">
            <v>21</v>
          </cell>
          <cell r="F2279">
            <v>40582</v>
          </cell>
          <cell r="H2279">
            <v>6.86</v>
          </cell>
          <cell r="I2279">
            <v>7.79</v>
          </cell>
          <cell r="L2279">
            <v>233</v>
          </cell>
        </row>
        <row r="2280">
          <cell r="A2280">
            <v>13</v>
          </cell>
          <cell r="B2280" t="str">
            <v>ERDC</v>
          </cell>
          <cell r="C2280" t="str">
            <v>1b</v>
          </cell>
          <cell r="D2280">
            <v>2</v>
          </cell>
          <cell r="E2280">
            <v>21</v>
          </cell>
          <cell r="F2280">
            <v>40582</v>
          </cell>
          <cell r="H2280">
            <v>6.15</v>
          </cell>
          <cell r="I2280">
            <v>7.79</v>
          </cell>
          <cell r="L2280">
            <v>220</v>
          </cell>
        </row>
        <row r="2281">
          <cell r="A2281">
            <v>13</v>
          </cell>
          <cell r="B2281" t="str">
            <v>ERDC</v>
          </cell>
          <cell r="C2281" t="str">
            <v>1b</v>
          </cell>
          <cell r="D2281">
            <v>3</v>
          </cell>
          <cell r="E2281">
            <v>21</v>
          </cell>
          <cell r="F2281">
            <v>40582</v>
          </cell>
          <cell r="H2281">
            <v>6.68</v>
          </cell>
          <cell r="I2281">
            <v>7.79</v>
          </cell>
          <cell r="L2281">
            <v>234</v>
          </cell>
        </row>
        <row r="2282">
          <cell r="A2282">
            <v>13</v>
          </cell>
          <cell r="B2282" t="str">
            <v>ERDC</v>
          </cell>
          <cell r="C2282" t="str">
            <v>1b</v>
          </cell>
          <cell r="D2282">
            <v>4</v>
          </cell>
          <cell r="E2282">
            <v>21</v>
          </cell>
          <cell r="F2282">
            <v>40582</v>
          </cell>
          <cell r="H2282">
            <v>6.72</v>
          </cell>
          <cell r="I2282">
            <v>7.87</v>
          </cell>
          <cell r="L2282">
            <v>229</v>
          </cell>
        </row>
        <row r="2283">
          <cell r="A2283">
            <v>13</v>
          </cell>
          <cell r="B2283" t="str">
            <v>ERDC</v>
          </cell>
          <cell r="C2283" t="str">
            <v>1b</v>
          </cell>
          <cell r="D2283">
            <v>5</v>
          </cell>
          <cell r="E2283">
            <v>21</v>
          </cell>
          <cell r="F2283">
            <v>40582</v>
          </cell>
          <cell r="G2283">
            <v>22.2</v>
          </cell>
          <cell r="H2283">
            <v>6.14</v>
          </cell>
          <cell r="I2283">
            <v>7.84</v>
          </cell>
          <cell r="L2283">
            <v>240</v>
          </cell>
        </row>
        <row r="2284">
          <cell r="A2284">
            <v>13</v>
          </cell>
          <cell r="B2284" t="str">
            <v>ERDC</v>
          </cell>
          <cell r="C2284" t="str">
            <v>1b</v>
          </cell>
          <cell r="D2284">
            <v>6</v>
          </cell>
          <cell r="E2284">
            <v>21</v>
          </cell>
          <cell r="F2284">
            <v>40582</v>
          </cell>
          <cell r="H2284">
            <v>6.14</v>
          </cell>
          <cell r="I2284">
            <v>7.84</v>
          </cell>
          <cell r="L2284">
            <v>242</v>
          </cell>
        </row>
        <row r="2285">
          <cell r="A2285">
            <v>13</v>
          </cell>
          <cell r="B2285" t="str">
            <v>ERDC</v>
          </cell>
          <cell r="C2285" t="str">
            <v>1b</v>
          </cell>
          <cell r="D2285">
            <v>7</v>
          </cell>
          <cell r="E2285">
            <v>21</v>
          </cell>
          <cell r="F2285">
            <v>40582</v>
          </cell>
          <cell r="H2285">
            <v>6.69</v>
          </cell>
          <cell r="I2285">
            <v>7.79</v>
          </cell>
          <cell r="L2285">
            <v>236</v>
          </cell>
        </row>
        <row r="2286">
          <cell r="A2286">
            <v>13</v>
          </cell>
          <cell r="B2286" t="str">
            <v>ERDC</v>
          </cell>
          <cell r="C2286" t="str">
            <v>1b</v>
          </cell>
          <cell r="D2286">
            <v>8</v>
          </cell>
          <cell r="E2286">
            <v>21</v>
          </cell>
          <cell r="F2286">
            <v>40582</v>
          </cell>
          <cell r="H2286">
            <v>6.15</v>
          </cell>
          <cell r="I2286">
            <v>7.8</v>
          </cell>
          <cell r="L2286">
            <v>228</v>
          </cell>
        </row>
        <row r="2287">
          <cell r="A2287">
            <v>13</v>
          </cell>
          <cell r="B2287" t="str">
            <v>ERDC</v>
          </cell>
          <cell r="C2287" t="str">
            <v>1b</v>
          </cell>
          <cell r="D2287">
            <v>9</v>
          </cell>
          <cell r="E2287">
            <v>21</v>
          </cell>
          <cell r="F2287">
            <v>40582</v>
          </cell>
          <cell r="H2287">
            <v>6.63</v>
          </cell>
          <cell r="I2287">
            <v>8.0399999999999991</v>
          </cell>
          <cell r="L2287">
            <v>247</v>
          </cell>
        </row>
        <row r="2288">
          <cell r="A2288">
            <v>13</v>
          </cell>
          <cell r="B2288" t="str">
            <v>ERDC</v>
          </cell>
          <cell r="C2288" t="str">
            <v>1b</v>
          </cell>
          <cell r="D2288">
            <v>10</v>
          </cell>
          <cell r="E2288">
            <v>21</v>
          </cell>
          <cell r="F2288">
            <v>40582</v>
          </cell>
          <cell r="H2288">
            <v>6.57</v>
          </cell>
          <cell r="I2288">
            <v>7.75</v>
          </cell>
          <cell r="L2288">
            <v>228</v>
          </cell>
        </row>
        <row r="2289">
          <cell r="A2289">
            <v>13</v>
          </cell>
          <cell r="B2289" t="str">
            <v>ERDC</v>
          </cell>
          <cell r="C2289" t="str">
            <v>1b</v>
          </cell>
          <cell r="D2289">
            <v>11</v>
          </cell>
          <cell r="E2289">
            <v>21</v>
          </cell>
          <cell r="F2289">
            <v>40582</v>
          </cell>
          <cell r="H2289">
            <v>6.48</v>
          </cell>
          <cell r="I2289">
            <v>7.81</v>
          </cell>
          <cell r="L2289">
            <v>228</v>
          </cell>
        </row>
        <row r="2290">
          <cell r="A2290">
            <v>13</v>
          </cell>
          <cell r="B2290" t="str">
            <v>ERDC</v>
          </cell>
          <cell r="C2290" t="str">
            <v>1b</v>
          </cell>
          <cell r="D2290">
            <v>12</v>
          </cell>
          <cell r="E2290">
            <v>21</v>
          </cell>
          <cell r="F2290">
            <v>40582</v>
          </cell>
          <cell r="H2290">
            <v>7.33</v>
          </cell>
          <cell r="I2290">
            <v>7.51</v>
          </cell>
          <cell r="L2290">
            <v>255</v>
          </cell>
        </row>
        <row r="2291">
          <cell r="A2291">
            <v>13</v>
          </cell>
          <cell r="B2291" t="str">
            <v>ERDC</v>
          </cell>
          <cell r="C2291" t="str">
            <v>1b</v>
          </cell>
          <cell r="D2291">
            <v>13</v>
          </cell>
          <cell r="E2291">
            <v>21</v>
          </cell>
          <cell r="F2291">
            <v>40582</v>
          </cell>
          <cell r="H2291">
            <v>6</v>
          </cell>
          <cell r="I2291">
            <v>7.29</v>
          </cell>
          <cell r="L2291">
            <v>228</v>
          </cell>
        </row>
        <row r="2292">
          <cell r="A2292">
            <v>13</v>
          </cell>
          <cell r="B2292" t="str">
            <v>ERDC</v>
          </cell>
          <cell r="C2292" t="str">
            <v>1b</v>
          </cell>
          <cell r="D2292">
            <v>14</v>
          </cell>
          <cell r="E2292">
            <v>21</v>
          </cell>
          <cell r="F2292">
            <v>40582</v>
          </cell>
          <cell r="H2292">
            <v>6</v>
          </cell>
          <cell r="I2292">
            <v>7.3</v>
          </cell>
          <cell r="L2292">
            <v>230</v>
          </cell>
        </row>
        <row r="2293">
          <cell r="A2293">
            <v>14</v>
          </cell>
          <cell r="B2293" t="str">
            <v>ERDC</v>
          </cell>
          <cell r="C2293" t="str">
            <v>1b</v>
          </cell>
          <cell r="D2293">
            <v>1</v>
          </cell>
          <cell r="E2293">
            <v>21</v>
          </cell>
          <cell r="F2293">
            <v>40582</v>
          </cell>
          <cell r="H2293">
            <v>6.04</v>
          </cell>
          <cell r="I2293">
            <v>8.18</v>
          </cell>
          <cell r="L2293">
            <v>234</v>
          </cell>
        </row>
        <row r="2294">
          <cell r="A2294">
            <v>14</v>
          </cell>
          <cell r="B2294" t="str">
            <v>ERDC</v>
          </cell>
          <cell r="C2294" t="str">
            <v>1b</v>
          </cell>
          <cell r="D2294">
            <v>2</v>
          </cell>
          <cell r="E2294">
            <v>21</v>
          </cell>
          <cell r="F2294">
            <v>40582</v>
          </cell>
          <cell r="H2294">
            <v>6.67</v>
          </cell>
          <cell r="I2294">
            <v>7.82</v>
          </cell>
          <cell r="L2294">
            <v>245</v>
          </cell>
        </row>
        <row r="2295">
          <cell r="A2295">
            <v>14</v>
          </cell>
          <cell r="B2295" t="str">
            <v>ERDC</v>
          </cell>
          <cell r="C2295" t="str">
            <v>1b</v>
          </cell>
          <cell r="D2295">
            <v>3</v>
          </cell>
          <cell r="E2295">
            <v>21</v>
          </cell>
          <cell r="F2295">
            <v>40582</v>
          </cell>
          <cell r="H2295">
            <v>6.6</v>
          </cell>
          <cell r="I2295">
            <v>7.84</v>
          </cell>
          <cell r="L2295">
            <v>243</v>
          </cell>
        </row>
        <row r="2296">
          <cell r="A2296">
            <v>14</v>
          </cell>
          <cell r="B2296" t="str">
            <v>ERDC</v>
          </cell>
          <cell r="C2296" t="str">
            <v>1b</v>
          </cell>
          <cell r="D2296">
            <v>4</v>
          </cell>
          <cell r="E2296">
            <v>21</v>
          </cell>
          <cell r="F2296">
            <v>40582</v>
          </cell>
          <cell r="H2296">
            <v>6.67</v>
          </cell>
          <cell r="I2296">
            <v>7.79</v>
          </cell>
          <cell r="L2296">
            <v>228</v>
          </cell>
        </row>
        <row r="2297">
          <cell r="A2297">
            <v>14</v>
          </cell>
          <cell r="B2297" t="str">
            <v>ERDC</v>
          </cell>
          <cell r="C2297" t="str">
            <v>1b</v>
          </cell>
          <cell r="D2297">
            <v>5</v>
          </cell>
          <cell r="E2297">
            <v>21</v>
          </cell>
          <cell r="F2297">
            <v>40582</v>
          </cell>
          <cell r="H2297">
            <v>6.15</v>
          </cell>
          <cell r="I2297">
            <v>7.81</v>
          </cell>
          <cell r="L2297">
            <v>238</v>
          </cell>
        </row>
        <row r="2298">
          <cell r="A2298">
            <v>14</v>
          </cell>
          <cell r="B2298" t="str">
            <v>ERDC</v>
          </cell>
          <cell r="C2298" t="str">
            <v>1b</v>
          </cell>
          <cell r="D2298">
            <v>6</v>
          </cell>
          <cell r="E2298">
            <v>21</v>
          </cell>
          <cell r="F2298">
            <v>40582</v>
          </cell>
          <cell r="G2298">
            <v>22.6</v>
          </cell>
          <cell r="H2298">
            <v>6.4</v>
          </cell>
          <cell r="I2298">
            <v>7.69</v>
          </cell>
          <cell r="L2298">
            <v>234</v>
          </cell>
        </row>
        <row r="2299">
          <cell r="A2299">
            <v>14</v>
          </cell>
          <cell r="B2299" t="str">
            <v>ERDC</v>
          </cell>
          <cell r="C2299" t="str">
            <v>1b</v>
          </cell>
          <cell r="D2299">
            <v>7</v>
          </cell>
          <cell r="E2299">
            <v>21</v>
          </cell>
          <cell r="F2299">
            <v>40582</v>
          </cell>
          <cell r="H2299">
            <v>6.31</v>
          </cell>
          <cell r="I2299">
            <v>7.79</v>
          </cell>
          <cell r="L2299">
            <v>235</v>
          </cell>
        </row>
        <row r="2300">
          <cell r="A2300">
            <v>14</v>
          </cell>
          <cell r="B2300" t="str">
            <v>ERDC</v>
          </cell>
          <cell r="C2300" t="str">
            <v>1b</v>
          </cell>
          <cell r="D2300">
            <v>8</v>
          </cell>
          <cell r="E2300">
            <v>21</v>
          </cell>
          <cell r="F2300">
            <v>40582</v>
          </cell>
          <cell r="H2300">
            <v>6</v>
          </cell>
          <cell r="I2300">
            <v>7.63</v>
          </cell>
          <cell r="L2300">
            <v>235</v>
          </cell>
        </row>
        <row r="2301">
          <cell r="A2301">
            <v>14</v>
          </cell>
          <cell r="B2301" t="str">
            <v>ERDC</v>
          </cell>
          <cell r="C2301" t="str">
            <v>1b</v>
          </cell>
          <cell r="D2301">
            <v>9</v>
          </cell>
          <cell r="E2301">
            <v>21</v>
          </cell>
          <cell r="F2301">
            <v>40582</v>
          </cell>
          <cell r="H2301">
            <v>6.37</v>
          </cell>
          <cell r="I2301">
            <v>7.43</v>
          </cell>
          <cell r="L2301">
            <v>237</v>
          </cell>
        </row>
        <row r="2302">
          <cell r="A2302">
            <v>14</v>
          </cell>
          <cell r="B2302" t="str">
            <v>ERDC</v>
          </cell>
          <cell r="C2302" t="str">
            <v>1b</v>
          </cell>
          <cell r="D2302">
            <v>10</v>
          </cell>
          <cell r="E2302">
            <v>21</v>
          </cell>
          <cell r="F2302">
            <v>40582</v>
          </cell>
          <cell r="H2302">
            <v>6.24</v>
          </cell>
          <cell r="I2302">
            <v>7.64</v>
          </cell>
          <cell r="L2302">
            <v>244</v>
          </cell>
        </row>
        <row r="2303">
          <cell r="A2303">
            <v>14</v>
          </cell>
          <cell r="B2303" t="str">
            <v>ERDC</v>
          </cell>
          <cell r="C2303" t="str">
            <v>1b</v>
          </cell>
          <cell r="D2303">
            <v>11</v>
          </cell>
          <cell r="E2303">
            <v>21</v>
          </cell>
          <cell r="F2303">
            <v>40582</v>
          </cell>
          <cell r="H2303">
            <v>6.34</v>
          </cell>
          <cell r="I2303">
            <v>7.82</v>
          </cell>
          <cell r="L2303">
            <v>239</v>
          </cell>
        </row>
        <row r="2304">
          <cell r="A2304">
            <v>14</v>
          </cell>
          <cell r="B2304" t="str">
            <v>ERDC</v>
          </cell>
          <cell r="C2304" t="str">
            <v>1b</v>
          </cell>
          <cell r="D2304">
            <v>12</v>
          </cell>
          <cell r="E2304">
            <v>21</v>
          </cell>
          <cell r="F2304">
            <v>40582</v>
          </cell>
          <cell r="H2304">
            <v>6.14</v>
          </cell>
          <cell r="I2304">
            <v>7.75</v>
          </cell>
          <cell r="L2304">
            <v>237</v>
          </cell>
        </row>
        <row r="2305">
          <cell r="A2305">
            <v>14</v>
          </cell>
          <cell r="B2305" t="str">
            <v>ERDC</v>
          </cell>
          <cell r="C2305" t="str">
            <v>1b</v>
          </cell>
          <cell r="D2305">
            <v>13</v>
          </cell>
          <cell r="E2305">
            <v>21</v>
          </cell>
          <cell r="F2305">
            <v>40582</v>
          </cell>
          <cell r="H2305">
            <v>6</v>
          </cell>
          <cell r="I2305">
            <v>7.76</v>
          </cell>
          <cell r="L2305">
            <v>236</v>
          </cell>
        </row>
        <row r="2306">
          <cell r="A2306">
            <v>14</v>
          </cell>
          <cell r="B2306" t="str">
            <v>ERDC</v>
          </cell>
          <cell r="C2306" t="str">
            <v>1b</v>
          </cell>
          <cell r="D2306">
            <v>14</v>
          </cell>
          <cell r="E2306">
            <v>21</v>
          </cell>
          <cell r="F2306">
            <v>40582</v>
          </cell>
          <cell r="H2306">
            <v>6.1</v>
          </cell>
          <cell r="I2306">
            <v>7.82</v>
          </cell>
          <cell r="L2306">
            <v>242</v>
          </cell>
        </row>
        <row r="2307">
          <cell r="A2307">
            <v>15</v>
          </cell>
          <cell r="B2307" t="str">
            <v>ERDC</v>
          </cell>
          <cell r="C2307" t="str">
            <v>1b</v>
          </cell>
          <cell r="D2307">
            <v>1</v>
          </cell>
          <cell r="E2307">
            <v>21</v>
          </cell>
          <cell r="F2307">
            <v>40582</v>
          </cell>
          <cell r="G2307">
            <v>22.6</v>
          </cell>
          <cell r="H2307">
            <v>6.02</v>
          </cell>
          <cell r="I2307">
            <v>7.71</v>
          </cell>
          <cell r="L2307">
            <v>228</v>
          </cell>
        </row>
        <row r="2308">
          <cell r="A2308">
            <v>15</v>
          </cell>
          <cell r="B2308" t="str">
            <v>ERDC</v>
          </cell>
          <cell r="C2308" t="str">
            <v>1b</v>
          </cell>
          <cell r="D2308">
            <v>2</v>
          </cell>
          <cell r="E2308">
            <v>21</v>
          </cell>
          <cell r="F2308">
            <v>40582</v>
          </cell>
          <cell r="H2308">
            <v>6.36</v>
          </cell>
          <cell r="I2308">
            <v>7.7</v>
          </cell>
          <cell r="L2308">
            <v>224</v>
          </cell>
        </row>
        <row r="2309">
          <cell r="A2309">
            <v>15</v>
          </cell>
          <cell r="B2309" t="str">
            <v>ERDC</v>
          </cell>
          <cell r="C2309" t="str">
            <v>1b</v>
          </cell>
          <cell r="D2309">
            <v>3</v>
          </cell>
          <cell r="E2309">
            <v>21</v>
          </cell>
          <cell r="F2309">
            <v>40582</v>
          </cell>
          <cell r="H2309">
            <v>6.74</v>
          </cell>
          <cell r="I2309">
            <v>7.8</v>
          </cell>
          <cell r="L2309">
            <v>234</v>
          </cell>
        </row>
        <row r="2310">
          <cell r="A2310">
            <v>15</v>
          </cell>
          <cell r="B2310" t="str">
            <v>ERDC</v>
          </cell>
          <cell r="C2310" t="str">
            <v>1b</v>
          </cell>
          <cell r="D2310">
            <v>4</v>
          </cell>
          <cell r="E2310">
            <v>21</v>
          </cell>
          <cell r="F2310">
            <v>40582</v>
          </cell>
          <cell r="H2310">
            <v>6.73</v>
          </cell>
          <cell r="I2310">
            <v>7.64</v>
          </cell>
          <cell r="L2310">
            <v>239</v>
          </cell>
        </row>
        <row r="2311">
          <cell r="A2311">
            <v>15</v>
          </cell>
          <cell r="B2311" t="str">
            <v>ERDC</v>
          </cell>
          <cell r="C2311" t="str">
            <v>1b</v>
          </cell>
          <cell r="D2311">
            <v>5</v>
          </cell>
          <cell r="E2311">
            <v>21</v>
          </cell>
          <cell r="F2311">
            <v>40582</v>
          </cell>
          <cell r="H2311">
            <v>6.99</v>
          </cell>
          <cell r="I2311">
            <v>7.71</v>
          </cell>
          <cell r="L2311">
            <v>236</v>
          </cell>
        </row>
        <row r="2312">
          <cell r="A2312">
            <v>15</v>
          </cell>
          <cell r="B2312" t="str">
            <v>ERDC</v>
          </cell>
          <cell r="C2312" t="str">
            <v>1b</v>
          </cell>
          <cell r="D2312">
            <v>6</v>
          </cell>
          <cell r="E2312">
            <v>21</v>
          </cell>
          <cell r="F2312">
            <v>40582</v>
          </cell>
          <cell r="H2312">
            <v>6.71</v>
          </cell>
          <cell r="I2312">
            <v>7.72</v>
          </cell>
          <cell r="L2312">
            <v>235</v>
          </cell>
        </row>
        <row r="2313">
          <cell r="A2313">
            <v>15</v>
          </cell>
          <cell r="B2313" t="str">
            <v>ERDC</v>
          </cell>
          <cell r="C2313" t="str">
            <v>1b</v>
          </cell>
          <cell r="D2313">
            <v>7</v>
          </cell>
          <cell r="E2313">
            <v>21</v>
          </cell>
          <cell r="F2313">
            <v>40582</v>
          </cell>
          <cell r="H2313">
            <v>6.47</v>
          </cell>
          <cell r="I2313">
            <v>7.74</v>
          </cell>
          <cell r="L2313">
            <v>216</v>
          </cell>
        </row>
        <row r="2314">
          <cell r="A2314">
            <v>15</v>
          </cell>
          <cell r="B2314" t="str">
            <v>ERDC</v>
          </cell>
          <cell r="C2314" t="str">
            <v>1b</v>
          </cell>
          <cell r="D2314">
            <v>8</v>
          </cell>
          <cell r="E2314">
            <v>21</v>
          </cell>
          <cell r="F2314">
            <v>40582</v>
          </cell>
          <cell r="H2314">
            <v>6.67</v>
          </cell>
          <cell r="I2314">
            <v>7.82</v>
          </cell>
          <cell r="L2314">
            <v>238</v>
          </cell>
        </row>
        <row r="2315">
          <cell r="A2315">
            <v>15</v>
          </cell>
          <cell r="B2315" t="str">
            <v>ERDC</v>
          </cell>
          <cell r="C2315" t="str">
            <v>1b</v>
          </cell>
          <cell r="D2315">
            <v>9</v>
          </cell>
          <cell r="E2315">
            <v>21</v>
          </cell>
          <cell r="F2315">
            <v>40582</v>
          </cell>
          <cell r="H2315">
            <v>6.11</v>
          </cell>
          <cell r="I2315">
            <v>7.78</v>
          </cell>
          <cell r="L2315">
            <v>237</v>
          </cell>
        </row>
        <row r="2316">
          <cell r="A2316">
            <v>15</v>
          </cell>
          <cell r="B2316" t="str">
            <v>ERDC</v>
          </cell>
          <cell r="C2316" t="str">
            <v>1b</v>
          </cell>
          <cell r="D2316">
            <v>10</v>
          </cell>
          <cell r="E2316">
            <v>21</v>
          </cell>
          <cell r="F2316">
            <v>40582</v>
          </cell>
          <cell r="H2316">
            <v>6.82</v>
          </cell>
          <cell r="I2316">
            <v>7.74</v>
          </cell>
          <cell r="L2316">
            <v>234</v>
          </cell>
        </row>
        <row r="2317">
          <cell r="A2317">
            <v>15</v>
          </cell>
          <cell r="B2317" t="str">
            <v>ERDC</v>
          </cell>
          <cell r="C2317" t="str">
            <v>1b</v>
          </cell>
          <cell r="D2317">
            <v>11</v>
          </cell>
          <cell r="E2317">
            <v>21</v>
          </cell>
          <cell r="F2317">
            <v>40582</v>
          </cell>
          <cell r="H2317">
            <v>6.39</v>
          </cell>
          <cell r="I2317">
            <v>7.79</v>
          </cell>
          <cell r="L2317">
            <v>236</v>
          </cell>
        </row>
        <row r="2318">
          <cell r="A2318">
            <v>15</v>
          </cell>
          <cell r="B2318" t="str">
            <v>ERDC</v>
          </cell>
          <cell r="C2318" t="str">
            <v>1b</v>
          </cell>
          <cell r="D2318">
            <v>12</v>
          </cell>
          <cell r="E2318">
            <v>21</v>
          </cell>
          <cell r="F2318">
            <v>40582</v>
          </cell>
          <cell r="H2318">
            <v>6.68</v>
          </cell>
          <cell r="I2318">
            <v>7.79</v>
          </cell>
          <cell r="L2318">
            <v>217</v>
          </cell>
        </row>
        <row r="2319">
          <cell r="A2319">
            <v>15</v>
          </cell>
          <cell r="B2319" t="str">
            <v>ERDC</v>
          </cell>
          <cell r="C2319" t="str">
            <v>1b</v>
          </cell>
          <cell r="D2319">
            <v>13</v>
          </cell>
          <cell r="E2319">
            <v>21</v>
          </cell>
          <cell r="F2319">
            <v>40582</v>
          </cell>
          <cell r="H2319">
            <v>6</v>
          </cell>
          <cell r="I2319">
            <v>7.81</v>
          </cell>
          <cell r="L2319">
            <v>229</v>
          </cell>
        </row>
        <row r="2320">
          <cell r="A2320">
            <v>15</v>
          </cell>
          <cell r="B2320" t="str">
            <v>ERDC</v>
          </cell>
          <cell r="C2320" t="str">
            <v>1b</v>
          </cell>
          <cell r="D2320">
            <v>14</v>
          </cell>
          <cell r="E2320">
            <v>21</v>
          </cell>
          <cell r="F2320">
            <v>40582</v>
          </cell>
          <cell r="H2320">
            <v>6.1</v>
          </cell>
          <cell r="I2320">
            <v>7.69</v>
          </cell>
          <cell r="L2320">
            <v>231</v>
          </cell>
        </row>
        <row r="2321">
          <cell r="A2321">
            <v>16</v>
          </cell>
          <cell r="B2321" t="str">
            <v>ERDC</v>
          </cell>
          <cell r="C2321" t="str">
            <v>1b</v>
          </cell>
          <cell r="D2321">
            <v>1</v>
          </cell>
          <cell r="E2321">
            <v>21</v>
          </cell>
          <cell r="F2321">
            <v>40582</v>
          </cell>
          <cell r="H2321">
            <v>6.71</v>
          </cell>
          <cell r="I2321">
            <v>7.79</v>
          </cell>
          <cell r="L2321">
            <v>249</v>
          </cell>
        </row>
        <row r="2322">
          <cell r="A2322">
            <v>16</v>
          </cell>
          <cell r="B2322" t="str">
            <v>ERDC</v>
          </cell>
          <cell r="C2322" t="str">
            <v>1b</v>
          </cell>
          <cell r="D2322">
            <v>2</v>
          </cell>
          <cell r="E2322">
            <v>21</v>
          </cell>
          <cell r="F2322">
            <v>40582</v>
          </cell>
          <cell r="H2322">
            <v>6.06</v>
          </cell>
          <cell r="I2322">
            <v>7.83</v>
          </cell>
          <cell r="L2322">
            <v>247</v>
          </cell>
        </row>
        <row r="2323">
          <cell r="A2323">
            <v>16</v>
          </cell>
          <cell r="B2323" t="str">
            <v>ERDC</v>
          </cell>
          <cell r="C2323" t="str">
            <v>1b</v>
          </cell>
          <cell r="D2323">
            <v>3</v>
          </cell>
          <cell r="E2323">
            <v>21</v>
          </cell>
          <cell r="F2323">
            <v>40582</v>
          </cell>
          <cell r="G2323">
            <v>22.9</v>
          </cell>
          <cell r="H2323">
            <v>5.9</v>
          </cell>
          <cell r="I2323">
            <v>7.86</v>
          </cell>
          <cell r="L2323">
            <v>235</v>
          </cell>
        </row>
        <row r="2324">
          <cell r="A2324">
            <v>16</v>
          </cell>
          <cell r="B2324" t="str">
            <v>ERDC</v>
          </cell>
          <cell r="C2324" t="str">
            <v>1b</v>
          </cell>
          <cell r="D2324">
            <v>4</v>
          </cell>
          <cell r="E2324">
            <v>21</v>
          </cell>
          <cell r="F2324">
            <v>40582</v>
          </cell>
          <cell r="H2324">
            <v>6.74</v>
          </cell>
          <cell r="I2324">
            <v>7.77</v>
          </cell>
          <cell r="L2324">
            <v>245</v>
          </cell>
        </row>
        <row r="2325">
          <cell r="A2325">
            <v>16</v>
          </cell>
          <cell r="B2325" t="str">
            <v>ERDC</v>
          </cell>
          <cell r="C2325" t="str">
            <v>1b</v>
          </cell>
          <cell r="D2325">
            <v>5</v>
          </cell>
          <cell r="E2325">
            <v>21</v>
          </cell>
          <cell r="F2325">
            <v>40582</v>
          </cell>
          <cell r="H2325">
            <v>6.71</v>
          </cell>
          <cell r="I2325">
            <v>7.81</v>
          </cell>
          <cell r="L2325">
            <v>220</v>
          </cell>
        </row>
        <row r="2326">
          <cell r="A2326">
            <v>16</v>
          </cell>
          <cell r="B2326" t="str">
            <v>ERDC</v>
          </cell>
          <cell r="C2326" t="str">
            <v>1b</v>
          </cell>
          <cell r="D2326">
            <v>6</v>
          </cell>
          <cell r="E2326">
            <v>21</v>
          </cell>
          <cell r="F2326">
            <v>40582</v>
          </cell>
          <cell r="H2326">
            <v>6.68</v>
          </cell>
          <cell r="I2326">
            <v>7.82</v>
          </cell>
          <cell r="L2326">
            <v>240</v>
          </cell>
        </row>
        <row r="2327">
          <cell r="A2327">
            <v>16</v>
          </cell>
          <cell r="B2327" t="str">
            <v>ERDC</v>
          </cell>
          <cell r="C2327" t="str">
            <v>1b</v>
          </cell>
          <cell r="D2327">
            <v>7</v>
          </cell>
          <cell r="E2327">
            <v>21</v>
          </cell>
          <cell r="F2327">
            <v>40582</v>
          </cell>
          <cell r="H2327">
            <v>6.65</v>
          </cell>
          <cell r="I2327">
            <v>7.84</v>
          </cell>
          <cell r="L2327">
            <v>233</v>
          </cell>
        </row>
        <row r="2328">
          <cell r="A2328">
            <v>16</v>
          </cell>
          <cell r="B2328" t="str">
            <v>ERDC</v>
          </cell>
          <cell r="C2328" t="str">
            <v>1b</v>
          </cell>
          <cell r="D2328">
            <v>8</v>
          </cell>
          <cell r="E2328">
            <v>21</v>
          </cell>
          <cell r="F2328">
            <v>40582</v>
          </cell>
          <cell r="H2328">
            <v>6.11</v>
          </cell>
          <cell r="I2328">
            <v>7.72</v>
          </cell>
          <cell r="L2328">
            <v>233</v>
          </cell>
        </row>
        <row r="2329">
          <cell r="A2329">
            <v>16</v>
          </cell>
          <cell r="B2329" t="str">
            <v>ERDC</v>
          </cell>
          <cell r="C2329" t="str">
            <v>1b</v>
          </cell>
          <cell r="D2329">
            <v>9</v>
          </cell>
          <cell r="E2329">
            <v>21</v>
          </cell>
          <cell r="F2329">
            <v>40582</v>
          </cell>
          <cell r="H2329">
            <v>6.16</v>
          </cell>
          <cell r="I2329">
            <v>7.81</v>
          </cell>
          <cell r="L2329">
            <v>207</v>
          </cell>
        </row>
        <row r="2330">
          <cell r="A2330">
            <v>16</v>
          </cell>
          <cell r="B2330" t="str">
            <v>ERDC</v>
          </cell>
          <cell r="C2330" t="str">
            <v>1b</v>
          </cell>
          <cell r="D2330">
            <v>10</v>
          </cell>
          <cell r="E2330">
            <v>21</v>
          </cell>
          <cell r="F2330">
            <v>40582</v>
          </cell>
          <cell r="H2330">
            <v>6.51</v>
          </cell>
          <cell r="I2330">
            <v>7.78</v>
          </cell>
          <cell r="L2330">
            <v>235</v>
          </cell>
        </row>
        <row r="2331">
          <cell r="A2331">
            <v>16</v>
          </cell>
          <cell r="B2331" t="str">
            <v>ERDC</v>
          </cell>
          <cell r="C2331" t="str">
            <v>1b</v>
          </cell>
          <cell r="D2331">
            <v>11</v>
          </cell>
          <cell r="E2331">
            <v>21</v>
          </cell>
          <cell r="F2331">
            <v>40582</v>
          </cell>
          <cell r="H2331">
            <v>6.25</v>
          </cell>
          <cell r="I2331">
            <v>7.74</v>
          </cell>
          <cell r="L2331">
            <v>249</v>
          </cell>
        </row>
        <row r="2332">
          <cell r="A2332">
            <v>16</v>
          </cell>
          <cell r="B2332" t="str">
            <v>ERDC</v>
          </cell>
          <cell r="C2332" t="str">
            <v>1b</v>
          </cell>
          <cell r="D2332">
            <v>12</v>
          </cell>
          <cell r="E2332">
            <v>21</v>
          </cell>
          <cell r="F2332">
            <v>40582</v>
          </cell>
          <cell r="H2332">
            <v>6.5</v>
          </cell>
          <cell r="I2332">
            <v>7.78</v>
          </cell>
          <cell r="L2332">
            <v>205</v>
          </cell>
        </row>
        <row r="2333">
          <cell r="A2333">
            <v>16</v>
          </cell>
          <cell r="B2333" t="str">
            <v>ERDC</v>
          </cell>
          <cell r="C2333" t="str">
            <v>1b</v>
          </cell>
          <cell r="D2333">
            <v>13</v>
          </cell>
          <cell r="E2333">
            <v>21</v>
          </cell>
          <cell r="F2333">
            <v>40582</v>
          </cell>
          <cell r="H2333">
            <v>6</v>
          </cell>
          <cell r="I2333">
            <v>7.84</v>
          </cell>
          <cell r="L2333">
            <v>221</v>
          </cell>
        </row>
        <row r="2334">
          <cell r="A2334">
            <v>16</v>
          </cell>
          <cell r="B2334" t="str">
            <v>ERDC</v>
          </cell>
          <cell r="C2334" t="str">
            <v>1b</v>
          </cell>
          <cell r="D2334">
            <v>14</v>
          </cell>
          <cell r="E2334">
            <v>21</v>
          </cell>
          <cell r="F2334">
            <v>40582</v>
          </cell>
          <cell r="H2334">
            <v>6.1</v>
          </cell>
          <cell r="I2334">
            <v>7.77</v>
          </cell>
          <cell r="L2334">
            <v>234</v>
          </cell>
        </row>
        <row r="2335">
          <cell r="A2335">
            <v>17</v>
          </cell>
          <cell r="B2335" t="str">
            <v>ERDC</v>
          </cell>
          <cell r="C2335" t="str">
            <v>1b</v>
          </cell>
          <cell r="D2335">
            <v>1</v>
          </cell>
          <cell r="E2335">
            <v>21</v>
          </cell>
          <cell r="F2335">
            <v>40582</v>
          </cell>
          <cell r="H2335">
            <v>6.29</v>
          </cell>
          <cell r="I2335">
            <v>7.81</v>
          </cell>
          <cell r="L2335">
            <v>240</v>
          </cell>
        </row>
        <row r="2336">
          <cell r="A2336">
            <v>17</v>
          </cell>
          <cell r="B2336" t="str">
            <v>ERDC</v>
          </cell>
          <cell r="C2336" t="str">
            <v>1b</v>
          </cell>
          <cell r="D2336">
            <v>2</v>
          </cell>
          <cell r="E2336">
            <v>21</v>
          </cell>
          <cell r="F2336">
            <v>40582</v>
          </cell>
          <cell r="G2336">
            <v>21</v>
          </cell>
          <cell r="H2336">
            <v>6.38</v>
          </cell>
          <cell r="I2336">
            <v>7.92</v>
          </cell>
          <cell r="L2336">
            <v>244</v>
          </cell>
        </row>
        <row r="2337">
          <cell r="A2337">
            <v>17</v>
          </cell>
          <cell r="B2337" t="str">
            <v>ERDC</v>
          </cell>
          <cell r="C2337" t="str">
            <v>1b</v>
          </cell>
          <cell r="D2337">
            <v>3</v>
          </cell>
          <cell r="E2337">
            <v>21</v>
          </cell>
          <cell r="F2337">
            <v>40582</v>
          </cell>
          <cell r="H2337">
            <v>6.85</v>
          </cell>
          <cell r="I2337">
            <v>7.77</v>
          </cell>
          <cell r="L2337">
            <v>248</v>
          </cell>
        </row>
        <row r="2338">
          <cell r="A2338">
            <v>17</v>
          </cell>
          <cell r="B2338" t="str">
            <v>ERDC</v>
          </cell>
          <cell r="C2338" t="str">
            <v>1b</v>
          </cell>
          <cell r="D2338">
            <v>4</v>
          </cell>
          <cell r="E2338">
            <v>21</v>
          </cell>
          <cell r="F2338">
            <v>40582</v>
          </cell>
          <cell r="H2338">
            <v>5.82</v>
          </cell>
          <cell r="I2338">
            <v>7.93</v>
          </cell>
          <cell r="L2338">
            <v>228</v>
          </cell>
        </row>
        <row r="2339">
          <cell r="A2339">
            <v>17</v>
          </cell>
          <cell r="B2339" t="str">
            <v>ERDC</v>
          </cell>
          <cell r="C2339" t="str">
            <v>1b</v>
          </cell>
          <cell r="D2339">
            <v>5</v>
          </cell>
          <cell r="E2339">
            <v>21</v>
          </cell>
          <cell r="F2339">
            <v>40582</v>
          </cell>
          <cell r="H2339">
            <v>6.19</v>
          </cell>
          <cell r="I2339">
            <v>7.8</v>
          </cell>
          <cell r="L2339">
            <v>229</v>
          </cell>
        </row>
        <row r="2340">
          <cell r="A2340">
            <v>17</v>
          </cell>
          <cell r="B2340" t="str">
            <v>ERDC</v>
          </cell>
          <cell r="C2340" t="str">
            <v>1b</v>
          </cell>
          <cell r="D2340">
            <v>6</v>
          </cell>
          <cell r="E2340">
            <v>21</v>
          </cell>
          <cell r="F2340">
            <v>40582</v>
          </cell>
          <cell r="H2340">
            <v>6.73</v>
          </cell>
          <cell r="I2340">
            <v>7.75</v>
          </cell>
          <cell r="L2340">
            <v>230</v>
          </cell>
        </row>
        <row r="2341">
          <cell r="A2341">
            <v>17</v>
          </cell>
          <cell r="B2341" t="str">
            <v>ERDC</v>
          </cell>
          <cell r="C2341" t="str">
            <v>1b</v>
          </cell>
          <cell r="D2341">
            <v>7</v>
          </cell>
          <cell r="E2341">
            <v>21</v>
          </cell>
          <cell r="F2341">
            <v>40582</v>
          </cell>
          <cell r="H2341">
            <v>6.08</v>
          </cell>
          <cell r="I2341">
            <v>7.8</v>
          </cell>
          <cell r="L2341">
            <v>240</v>
          </cell>
        </row>
        <row r="2342">
          <cell r="A2342">
            <v>17</v>
          </cell>
          <cell r="B2342" t="str">
            <v>ERDC</v>
          </cell>
          <cell r="C2342" t="str">
            <v>1b</v>
          </cell>
          <cell r="D2342">
            <v>8</v>
          </cell>
          <cell r="E2342">
            <v>21</v>
          </cell>
          <cell r="F2342">
            <v>40582</v>
          </cell>
          <cell r="H2342">
            <v>6.77</v>
          </cell>
          <cell r="I2342">
            <v>7.75</v>
          </cell>
          <cell r="L2342">
            <v>211</v>
          </cell>
        </row>
        <row r="2343">
          <cell r="A2343">
            <v>17</v>
          </cell>
          <cell r="B2343" t="str">
            <v>ERDC</v>
          </cell>
          <cell r="C2343" t="str">
            <v>1b</v>
          </cell>
          <cell r="D2343">
            <v>9</v>
          </cell>
          <cell r="E2343">
            <v>21</v>
          </cell>
          <cell r="F2343">
            <v>40582</v>
          </cell>
          <cell r="H2343">
            <v>6.37</v>
          </cell>
          <cell r="I2343">
            <v>7.83</v>
          </cell>
          <cell r="L2343">
            <v>225</v>
          </cell>
        </row>
        <row r="2344">
          <cell r="A2344">
            <v>17</v>
          </cell>
          <cell r="B2344" t="str">
            <v>ERDC</v>
          </cell>
          <cell r="C2344" t="str">
            <v>1b</v>
          </cell>
          <cell r="D2344">
            <v>10</v>
          </cell>
          <cell r="E2344">
            <v>21</v>
          </cell>
          <cell r="F2344">
            <v>40582</v>
          </cell>
          <cell r="H2344">
            <v>6.77</v>
          </cell>
          <cell r="I2344">
            <v>7.73</v>
          </cell>
          <cell r="L2344">
            <v>243</v>
          </cell>
        </row>
        <row r="2345">
          <cell r="A2345">
            <v>17</v>
          </cell>
          <cell r="B2345" t="str">
            <v>ERDC</v>
          </cell>
          <cell r="C2345" t="str">
            <v>1b</v>
          </cell>
          <cell r="D2345">
            <v>11</v>
          </cell>
          <cell r="E2345">
            <v>21</v>
          </cell>
          <cell r="F2345">
            <v>40582</v>
          </cell>
          <cell r="H2345">
            <v>6.34</v>
          </cell>
          <cell r="I2345">
            <v>7.75</v>
          </cell>
          <cell r="L2345">
            <v>236</v>
          </cell>
        </row>
        <row r="2346">
          <cell r="A2346">
            <v>17</v>
          </cell>
          <cell r="B2346" t="str">
            <v>ERDC</v>
          </cell>
          <cell r="C2346" t="str">
            <v>1b</v>
          </cell>
          <cell r="D2346">
            <v>12</v>
          </cell>
          <cell r="E2346">
            <v>21</v>
          </cell>
          <cell r="F2346">
            <v>40582</v>
          </cell>
          <cell r="H2346">
            <v>6.69</v>
          </cell>
          <cell r="I2346">
            <v>7.75</v>
          </cell>
          <cell r="L2346">
            <v>243</v>
          </cell>
        </row>
        <row r="2347">
          <cell r="A2347">
            <v>17</v>
          </cell>
          <cell r="B2347" t="str">
            <v>ERDC</v>
          </cell>
          <cell r="C2347" t="str">
            <v>1b</v>
          </cell>
          <cell r="D2347">
            <v>13</v>
          </cell>
          <cell r="E2347">
            <v>21</v>
          </cell>
          <cell r="F2347">
            <v>40582</v>
          </cell>
          <cell r="H2347">
            <v>6.1</v>
          </cell>
          <cell r="I2347">
            <v>7.42</v>
          </cell>
          <cell r="L2347">
            <v>239</v>
          </cell>
        </row>
        <row r="2348">
          <cell r="A2348">
            <v>17</v>
          </cell>
          <cell r="B2348" t="str">
            <v>ERDC</v>
          </cell>
          <cell r="C2348" t="str">
            <v>1b</v>
          </cell>
          <cell r="D2348">
            <v>14</v>
          </cell>
          <cell r="E2348">
            <v>21</v>
          </cell>
          <cell r="F2348">
            <v>40582</v>
          </cell>
          <cell r="H2348">
            <v>6</v>
          </cell>
          <cell r="I2348">
            <v>7.29</v>
          </cell>
          <cell r="L2348">
            <v>246</v>
          </cell>
        </row>
        <row r="2349">
          <cell r="A2349">
            <v>22</v>
          </cell>
          <cell r="B2349" t="str">
            <v>ERDC</v>
          </cell>
          <cell r="C2349" t="str">
            <v>1b</v>
          </cell>
          <cell r="D2349">
            <v>1</v>
          </cell>
          <cell r="E2349">
            <v>21</v>
          </cell>
          <cell r="F2349">
            <v>40582</v>
          </cell>
          <cell r="H2349">
            <v>6.31</v>
          </cell>
          <cell r="I2349">
            <v>7.75</v>
          </cell>
          <cell r="L2349">
            <v>229</v>
          </cell>
        </row>
        <row r="2350">
          <cell r="A2350">
            <v>22</v>
          </cell>
          <cell r="B2350" t="str">
            <v>ERDC</v>
          </cell>
          <cell r="C2350" t="str">
            <v>1b</v>
          </cell>
          <cell r="D2350">
            <v>2</v>
          </cell>
          <cell r="E2350">
            <v>21</v>
          </cell>
          <cell r="F2350">
            <v>40582</v>
          </cell>
          <cell r="H2350">
            <v>6.13</v>
          </cell>
          <cell r="I2350">
            <v>7.82</v>
          </cell>
          <cell r="L2350">
            <v>256</v>
          </cell>
        </row>
        <row r="2351">
          <cell r="A2351">
            <v>22</v>
          </cell>
          <cell r="B2351" t="str">
            <v>ERDC</v>
          </cell>
          <cell r="C2351" t="str">
            <v>1b</v>
          </cell>
          <cell r="D2351">
            <v>3</v>
          </cell>
          <cell r="E2351">
            <v>21</v>
          </cell>
          <cell r="F2351">
            <v>40582</v>
          </cell>
          <cell r="H2351">
            <v>6.44</v>
          </cell>
          <cell r="I2351">
            <v>7.83</v>
          </cell>
          <cell r="L2351">
            <v>238</v>
          </cell>
        </row>
        <row r="2352">
          <cell r="A2352">
            <v>22</v>
          </cell>
          <cell r="B2352" t="str">
            <v>ERDC</v>
          </cell>
          <cell r="C2352" t="str">
            <v>1b</v>
          </cell>
          <cell r="D2352">
            <v>4</v>
          </cell>
          <cell r="E2352">
            <v>21</v>
          </cell>
          <cell r="F2352">
            <v>40582</v>
          </cell>
          <cell r="G2352">
            <v>21.7</v>
          </cell>
          <cell r="H2352">
            <v>6.13</v>
          </cell>
          <cell r="I2352">
            <v>7.75</v>
          </cell>
          <cell r="L2352">
            <v>259</v>
          </cell>
        </row>
        <row r="2353">
          <cell r="A2353">
            <v>22</v>
          </cell>
          <cell r="B2353" t="str">
            <v>ERDC</v>
          </cell>
          <cell r="C2353" t="str">
            <v>1b</v>
          </cell>
          <cell r="D2353">
            <v>5</v>
          </cell>
          <cell r="E2353">
            <v>21</v>
          </cell>
          <cell r="F2353">
            <v>40582</v>
          </cell>
          <cell r="H2353">
            <v>6.31</v>
          </cell>
          <cell r="I2353">
            <v>7.8</v>
          </cell>
          <cell r="L2353">
            <v>229</v>
          </cell>
        </row>
        <row r="2354">
          <cell r="A2354">
            <v>22</v>
          </cell>
          <cell r="B2354" t="str">
            <v>ERDC</v>
          </cell>
          <cell r="C2354" t="str">
            <v>1b</v>
          </cell>
          <cell r="D2354">
            <v>6</v>
          </cell>
          <cell r="E2354">
            <v>21</v>
          </cell>
          <cell r="F2354">
            <v>40582</v>
          </cell>
          <cell r="H2354">
            <v>6.06</v>
          </cell>
          <cell r="I2354">
            <v>7.78</v>
          </cell>
          <cell r="L2354">
            <v>230</v>
          </cell>
        </row>
        <row r="2355">
          <cell r="A2355">
            <v>22</v>
          </cell>
          <cell r="B2355" t="str">
            <v>ERDC</v>
          </cell>
          <cell r="C2355" t="str">
            <v>1b</v>
          </cell>
          <cell r="D2355">
            <v>7</v>
          </cell>
          <cell r="E2355">
            <v>21</v>
          </cell>
          <cell r="F2355">
            <v>40582</v>
          </cell>
          <cell r="H2355">
            <v>6.49</v>
          </cell>
          <cell r="I2355">
            <v>7.83</v>
          </cell>
          <cell r="L2355">
            <v>240</v>
          </cell>
        </row>
        <row r="2356">
          <cell r="A2356">
            <v>22</v>
          </cell>
          <cell r="B2356" t="str">
            <v>ERDC</v>
          </cell>
          <cell r="C2356" t="str">
            <v>1b</v>
          </cell>
          <cell r="D2356">
            <v>8</v>
          </cell>
          <cell r="E2356">
            <v>21</v>
          </cell>
          <cell r="F2356">
            <v>40582</v>
          </cell>
          <cell r="H2356">
            <v>6.58</v>
          </cell>
          <cell r="I2356">
            <v>7.76</v>
          </cell>
          <cell r="L2356">
            <v>221</v>
          </cell>
        </row>
        <row r="2357">
          <cell r="A2357">
            <v>22</v>
          </cell>
          <cell r="B2357" t="str">
            <v>ERDC</v>
          </cell>
          <cell r="C2357" t="str">
            <v>1b</v>
          </cell>
          <cell r="D2357">
            <v>9</v>
          </cell>
          <cell r="E2357">
            <v>21</v>
          </cell>
          <cell r="F2357">
            <v>40582</v>
          </cell>
          <cell r="H2357">
            <v>6.59</v>
          </cell>
          <cell r="I2357">
            <v>7.76</v>
          </cell>
          <cell r="L2357">
            <v>241</v>
          </cell>
        </row>
        <row r="2358">
          <cell r="A2358">
            <v>22</v>
          </cell>
          <cell r="B2358" t="str">
            <v>ERDC</v>
          </cell>
          <cell r="C2358" t="str">
            <v>1b</v>
          </cell>
          <cell r="D2358">
            <v>10</v>
          </cell>
          <cell r="E2358">
            <v>21</v>
          </cell>
          <cell r="F2358">
            <v>40582</v>
          </cell>
          <cell r="H2358">
            <v>6.73</v>
          </cell>
          <cell r="I2358">
            <v>7.8</v>
          </cell>
          <cell r="L2358">
            <v>260</v>
          </cell>
        </row>
        <row r="2359">
          <cell r="A2359">
            <v>22</v>
          </cell>
          <cell r="B2359" t="str">
            <v>ERDC</v>
          </cell>
          <cell r="C2359" t="str">
            <v>1b</v>
          </cell>
          <cell r="D2359">
            <v>11</v>
          </cell>
          <cell r="E2359">
            <v>21</v>
          </cell>
          <cell r="F2359">
            <v>40582</v>
          </cell>
          <cell r="H2359">
            <v>6.07</v>
          </cell>
          <cell r="I2359">
            <v>7.78</v>
          </cell>
          <cell r="L2359">
            <v>273</v>
          </cell>
        </row>
        <row r="2360">
          <cell r="A2360">
            <v>22</v>
          </cell>
          <cell r="B2360" t="str">
            <v>ERDC</v>
          </cell>
          <cell r="C2360" t="str">
            <v>1b</v>
          </cell>
          <cell r="D2360">
            <v>12</v>
          </cell>
          <cell r="E2360">
            <v>21</v>
          </cell>
          <cell r="F2360">
            <v>40582</v>
          </cell>
          <cell r="H2360">
            <v>6.8</v>
          </cell>
          <cell r="I2360">
            <v>7.72</v>
          </cell>
          <cell r="L2360">
            <v>251</v>
          </cell>
        </row>
        <row r="2361">
          <cell r="A2361">
            <v>22</v>
          </cell>
          <cell r="B2361" t="str">
            <v>ERDC</v>
          </cell>
          <cell r="C2361" t="str">
            <v>1b</v>
          </cell>
          <cell r="D2361">
            <v>13</v>
          </cell>
          <cell r="E2361">
            <v>21</v>
          </cell>
          <cell r="F2361">
            <v>40582</v>
          </cell>
          <cell r="H2361">
            <v>6</v>
          </cell>
          <cell r="I2361">
            <v>7.81</v>
          </cell>
          <cell r="L2361">
            <v>229</v>
          </cell>
        </row>
        <row r="2362">
          <cell r="A2362">
            <v>22</v>
          </cell>
          <cell r="B2362" t="str">
            <v>ERDC</v>
          </cell>
          <cell r="C2362" t="str">
            <v>1b</v>
          </cell>
          <cell r="D2362">
            <v>14</v>
          </cell>
          <cell r="E2362">
            <v>21</v>
          </cell>
          <cell r="F2362">
            <v>40582</v>
          </cell>
          <cell r="H2362">
            <v>6.1</v>
          </cell>
          <cell r="I2362">
            <v>7.34</v>
          </cell>
          <cell r="L2362">
            <v>231</v>
          </cell>
        </row>
        <row r="2363">
          <cell r="A2363">
            <v>23</v>
          </cell>
          <cell r="B2363" t="str">
            <v>ERDC</v>
          </cell>
          <cell r="C2363" t="str">
            <v>1b</v>
          </cell>
          <cell r="D2363">
            <v>1</v>
          </cell>
          <cell r="E2363">
            <v>21</v>
          </cell>
          <cell r="F2363">
            <v>40582</v>
          </cell>
          <cell r="H2363">
            <v>6.74</v>
          </cell>
          <cell r="I2363">
            <v>7.77</v>
          </cell>
          <cell r="L2363">
            <v>231</v>
          </cell>
        </row>
        <row r="2364">
          <cell r="A2364">
            <v>23</v>
          </cell>
          <cell r="B2364" t="str">
            <v>ERDC</v>
          </cell>
          <cell r="C2364" t="str">
            <v>1b</v>
          </cell>
          <cell r="D2364">
            <v>2</v>
          </cell>
          <cell r="E2364">
            <v>21</v>
          </cell>
          <cell r="F2364">
            <v>40582</v>
          </cell>
          <cell r="H2364">
            <v>7.14</v>
          </cell>
          <cell r="I2364">
            <v>7.74</v>
          </cell>
          <cell r="L2364">
            <v>244</v>
          </cell>
        </row>
        <row r="2365">
          <cell r="A2365">
            <v>23</v>
          </cell>
          <cell r="B2365" t="str">
            <v>ERDC</v>
          </cell>
          <cell r="C2365" t="str">
            <v>1b</v>
          </cell>
          <cell r="D2365">
            <v>3</v>
          </cell>
          <cell r="E2365">
            <v>21</v>
          </cell>
          <cell r="F2365">
            <v>40582</v>
          </cell>
          <cell r="H2365">
            <v>6.19</v>
          </cell>
          <cell r="I2365">
            <v>7.82</v>
          </cell>
          <cell r="L2365">
            <v>232</v>
          </cell>
        </row>
        <row r="2366">
          <cell r="A2366">
            <v>23</v>
          </cell>
          <cell r="B2366" t="str">
            <v>ERDC</v>
          </cell>
          <cell r="C2366" t="str">
            <v>1b</v>
          </cell>
          <cell r="D2366">
            <v>4</v>
          </cell>
          <cell r="E2366">
            <v>21</v>
          </cell>
          <cell r="F2366">
            <v>40582</v>
          </cell>
          <cell r="H2366">
            <v>6.71</v>
          </cell>
          <cell r="I2366">
            <v>7.74</v>
          </cell>
          <cell r="L2366">
            <v>232</v>
          </cell>
        </row>
        <row r="2367">
          <cell r="A2367">
            <v>23</v>
          </cell>
          <cell r="B2367" t="str">
            <v>ERDC</v>
          </cell>
          <cell r="C2367" t="str">
            <v>1b</v>
          </cell>
          <cell r="D2367">
            <v>5</v>
          </cell>
          <cell r="E2367">
            <v>21</v>
          </cell>
          <cell r="F2367">
            <v>40582</v>
          </cell>
          <cell r="H2367">
            <v>6.94</v>
          </cell>
          <cell r="I2367">
            <v>7.42</v>
          </cell>
          <cell r="L2367">
            <v>244</v>
          </cell>
        </row>
        <row r="2368">
          <cell r="A2368">
            <v>23</v>
          </cell>
          <cell r="B2368" t="str">
            <v>ERDC</v>
          </cell>
          <cell r="C2368" t="str">
            <v>1b</v>
          </cell>
          <cell r="D2368">
            <v>6</v>
          </cell>
          <cell r="E2368">
            <v>21</v>
          </cell>
          <cell r="F2368">
            <v>40582</v>
          </cell>
          <cell r="G2368">
            <v>22.4</v>
          </cell>
          <cell r="H2368">
            <v>6.48</v>
          </cell>
          <cell r="I2368">
            <v>7.68</v>
          </cell>
          <cell r="L2368">
            <v>229</v>
          </cell>
        </row>
        <row r="2369">
          <cell r="A2369">
            <v>23</v>
          </cell>
          <cell r="B2369" t="str">
            <v>ERDC</v>
          </cell>
          <cell r="C2369" t="str">
            <v>1b</v>
          </cell>
          <cell r="D2369">
            <v>7</v>
          </cell>
          <cell r="E2369">
            <v>21</v>
          </cell>
          <cell r="F2369">
            <v>40582</v>
          </cell>
          <cell r="H2369">
            <v>6.62</v>
          </cell>
          <cell r="I2369">
            <v>7.74</v>
          </cell>
          <cell r="L2369">
            <v>232</v>
          </cell>
        </row>
        <row r="2370">
          <cell r="A2370">
            <v>23</v>
          </cell>
          <cell r="B2370" t="str">
            <v>ERDC</v>
          </cell>
          <cell r="C2370" t="str">
            <v>1b</v>
          </cell>
          <cell r="D2370">
            <v>8</v>
          </cell>
          <cell r="E2370">
            <v>21</v>
          </cell>
          <cell r="F2370">
            <v>40582</v>
          </cell>
          <cell r="H2370">
            <v>6.68</v>
          </cell>
          <cell r="I2370">
            <v>7.77</v>
          </cell>
          <cell r="L2370">
            <v>219</v>
          </cell>
        </row>
        <row r="2371">
          <cell r="A2371">
            <v>23</v>
          </cell>
          <cell r="B2371" t="str">
            <v>ERDC</v>
          </cell>
          <cell r="C2371" t="str">
            <v>1b</v>
          </cell>
          <cell r="D2371">
            <v>9</v>
          </cell>
          <cell r="E2371">
            <v>21</v>
          </cell>
          <cell r="F2371">
            <v>40582</v>
          </cell>
          <cell r="H2371">
            <v>6.28</v>
          </cell>
          <cell r="I2371">
            <v>7.32</v>
          </cell>
          <cell r="L2371">
            <v>231</v>
          </cell>
        </row>
        <row r="2372">
          <cell r="A2372">
            <v>23</v>
          </cell>
          <cell r="B2372" t="str">
            <v>ERDC</v>
          </cell>
          <cell r="C2372" t="str">
            <v>1b</v>
          </cell>
          <cell r="D2372">
            <v>10</v>
          </cell>
          <cell r="E2372">
            <v>21</v>
          </cell>
          <cell r="F2372">
            <v>40582</v>
          </cell>
          <cell r="H2372">
            <v>6.4</v>
          </cell>
          <cell r="I2372">
            <v>7.91</v>
          </cell>
          <cell r="L2372">
            <v>206</v>
          </cell>
        </row>
        <row r="2373">
          <cell r="A2373">
            <v>23</v>
          </cell>
          <cell r="B2373" t="str">
            <v>ERDC</v>
          </cell>
          <cell r="C2373" t="str">
            <v>1b</v>
          </cell>
          <cell r="D2373">
            <v>11</v>
          </cell>
          <cell r="E2373">
            <v>21</v>
          </cell>
          <cell r="F2373">
            <v>40582</v>
          </cell>
          <cell r="H2373">
            <v>6.59</v>
          </cell>
          <cell r="I2373">
            <v>7.57</v>
          </cell>
          <cell r="L2373">
            <v>239</v>
          </cell>
        </row>
        <row r="2374">
          <cell r="A2374">
            <v>23</v>
          </cell>
          <cell r="B2374" t="str">
            <v>ERDC</v>
          </cell>
          <cell r="C2374" t="str">
            <v>1b</v>
          </cell>
          <cell r="D2374">
            <v>12</v>
          </cell>
          <cell r="E2374">
            <v>21</v>
          </cell>
          <cell r="F2374">
            <v>40582</v>
          </cell>
          <cell r="H2374">
            <v>6.1</v>
          </cell>
          <cell r="I2374">
            <v>7.78</v>
          </cell>
          <cell r="L2374">
            <v>229</v>
          </cell>
        </row>
        <row r="2375">
          <cell r="A2375">
            <v>23</v>
          </cell>
          <cell r="B2375" t="str">
            <v>ERDC</v>
          </cell>
          <cell r="C2375" t="str">
            <v>1b</v>
          </cell>
          <cell r="D2375">
            <v>13</v>
          </cell>
          <cell r="E2375">
            <v>21</v>
          </cell>
          <cell r="F2375">
            <v>40582</v>
          </cell>
          <cell r="H2375">
            <v>6</v>
          </cell>
          <cell r="I2375">
            <v>7.52</v>
          </cell>
          <cell r="L2375">
            <v>230</v>
          </cell>
        </row>
        <row r="2376">
          <cell r="A2376">
            <v>23</v>
          </cell>
          <cell r="B2376" t="str">
            <v>ERDC</v>
          </cell>
          <cell r="C2376" t="str">
            <v>1b</v>
          </cell>
          <cell r="D2376">
            <v>14</v>
          </cell>
          <cell r="E2376">
            <v>21</v>
          </cell>
          <cell r="F2376">
            <v>40582</v>
          </cell>
          <cell r="H2376">
            <v>6.1</v>
          </cell>
          <cell r="I2376">
            <v>7.29</v>
          </cell>
          <cell r="L2376">
            <v>229</v>
          </cell>
        </row>
        <row r="2377">
          <cell r="A2377">
            <v>24</v>
          </cell>
          <cell r="B2377" t="str">
            <v>ERDC</v>
          </cell>
          <cell r="C2377" t="str">
            <v>1b</v>
          </cell>
          <cell r="D2377">
            <v>1</v>
          </cell>
          <cell r="E2377">
            <v>21</v>
          </cell>
          <cell r="F2377">
            <v>40582</v>
          </cell>
          <cell r="H2377">
            <v>6.31</v>
          </cell>
          <cell r="I2377">
            <v>7.72</v>
          </cell>
          <cell r="L2377">
            <v>264</v>
          </cell>
        </row>
        <row r="2378">
          <cell r="A2378">
            <v>24</v>
          </cell>
          <cell r="B2378" t="str">
            <v>ERDC</v>
          </cell>
          <cell r="C2378" t="str">
            <v>1b</v>
          </cell>
          <cell r="D2378">
            <v>2</v>
          </cell>
          <cell r="E2378">
            <v>21</v>
          </cell>
          <cell r="F2378">
            <v>40582</v>
          </cell>
          <cell r="H2378">
            <v>6.72</v>
          </cell>
          <cell r="I2378">
            <v>7.83</v>
          </cell>
          <cell r="L2378">
            <v>246</v>
          </cell>
        </row>
        <row r="2379">
          <cell r="A2379">
            <v>24</v>
          </cell>
          <cell r="B2379" t="str">
            <v>ERDC</v>
          </cell>
          <cell r="C2379" t="str">
            <v>1b</v>
          </cell>
          <cell r="D2379">
            <v>3</v>
          </cell>
          <cell r="E2379">
            <v>21</v>
          </cell>
          <cell r="F2379">
            <v>40582</v>
          </cell>
          <cell r="H2379">
            <v>6.6</v>
          </cell>
          <cell r="I2379">
            <v>7.78</v>
          </cell>
          <cell r="L2379">
            <v>238</v>
          </cell>
        </row>
        <row r="2380">
          <cell r="A2380">
            <v>24</v>
          </cell>
          <cell r="B2380" t="str">
            <v>ERDC</v>
          </cell>
          <cell r="C2380" t="str">
            <v>1b</v>
          </cell>
          <cell r="D2380">
            <v>4</v>
          </cell>
          <cell r="E2380">
            <v>21</v>
          </cell>
          <cell r="F2380">
            <v>40582</v>
          </cell>
          <cell r="H2380">
            <v>6.39</v>
          </cell>
          <cell r="I2380">
            <v>7.86</v>
          </cell>
          <cell r="L2380">
            <v>173</v>
          </cell>
        </row>
        <row r="2381">
          <cell r="A2381">
            <v>24</v>
          </cell>
          <cell r="B2381" t="str">
            <v>ERDC</v>
          </cell>
          <cell r="C2381" t="str">
            <v>1b</v>
          </cell>
          <cell r="D2381">
            <v>5</v>
          </cell>
          <cell r="E2381">
            <v>21</v>
          </cell>
          <cell r="F2381">
            <v>40582</v>
          </cell>
          <cell r="G2381">
            <v>22.6</v>
          </cell>
          <cell r="H2381">
            <v>6.45</v>
          </cell>
          <cell r="I2381">
            <v>7.75</v>
          </cell>
          <cell r="L2381">
            <v>232</v>
          </cell>
        </row>
        <row r="2382">
          <cell r="A2382">
            <v>24</v>
          </cell>
          <cell r="B2382" t="str">
            <v>ERDC</v>
          </cell>
          <cell r="C2382" t="str">
            <v>1b</v>
          </cell>
          <cell r="D2382">
            <v>6</v>
          </cell>
          <cell r="E2382">
            <v>21</v>
          </cell>
          <cell r="F2382">
            <v>40582</v>
          </cell>
          <cell r="H2382">
            <v>6.61</v>
          </cell>
          <cell r="I2382">
            <v>7.78</v>
          </cell>
          <cell r="L2382">
            <v>231</v>
          </cell>
        </row>
        <row r="2383">
          <cell r="A2383">
            <v>24</v>
          </cell>
          <cell r="B2383" t="str">
            <v>ERDC</v>
          </cell>
          <cell r="C2383" t="str">
            <v>1b</v>
          </cell>
          <cell r="D2383">
            <v>7</v>
          </cell>
          <cell r="E2383">
            <v>21</v>
          </cell>
          <cell r="F2383">
            <v>40582</v>
          </cell>
          <cell r="H2383">
            <v>6.23</v>
          </cell>
          <cell r="I2383">
            <v>7.76</v>
          </cell>
          <cell r="L2383">
            <v>268</v>
          </cell>
        </row>
        <row r="2384">
          <cell r="A2384">
            <v>24</v>
          </cell>
          <cell r="B2384" t="str">
            <v>ERDC</v>
          </cell>
          <cell r="C2384" t="str">
            <v>1b</v>
          </cell>
          <cell r="D2384">
            <v>8</v>
          </cell>
          <cell r="E2384">
            <v>21</v>
          </cell>
          <cell r="F2384">
            <v>40582</v>
          </cell>
          <cell r="H2384">
            <v>5.87</v>
          </cell>
          <cell r="I2384">
            <v>7.7</v>
          </cell>
          <cell r="L2384">
            <v>218</v>
          </cell>
        </row>
        <row r="2385">
          <cell r="A2385">
            <v>24</v>
          </cell>
          <cell r="B2385" t="str">
            <v>ERDC</v>
          </cell>
          <cell r="C2385" t="str">
            <v>1b</v>
          </cell>
          <cell r="D2385">
            <v>9</v>
          </cell>
          <cell r="E2385">
            <v>21</v>
          </cell>
          <cell r="F2385">
            <v>40582</v>
          </cell>
          <cell r="H2385">
            <v>6.73</v>
          </cell>
          <cell r="I2385">
            <v>7.61</v>
          </cell>
          <cell r="L2385">
            <v>239</v>
          </cell>
        </row>
        <row r="2386">
          <cell r="A2386">
            <v>24</v>
          </cell>
          <cell r="B2386" t="str">
            <v>ERDC</v>
          </cell>
          <cell r="C2386" t="str">
            <v>1b</v>
          </cell>
          <cell r="D2386">
            <v>10</v>
          </cell>
          <cell r="E2386">
            <v>21</v>
          </cell>
          <cell r="F2386">
            <v>40582</v>
          </cell>
          <cell r="H2386">
            <v>6.35</v>
          </cell>
          <cell r="I2386">
            <v>7.77</v>
          </cell>
          <cell r="L2386">
            <v>239</v>
          </cell>
        </row>
        <row r="2387">
          <cell r="A2387">
            <v>24</v>
          </cell>
          <cell r="B2387" t="str">
            <v>ERDC</v>
          </cell>
          <cell r="C2387" t="str">
            <v>1b</v>
          </cell>
          <cell r="D2387">
            <v>11</v>
          </cell>
          <cell r="E2387">
            <v>21</v>
          </cell>
          <cell r="F2387">
            <v>40582</v>
          </cell>
          <cell r="H2387">
            <v>6.87</v>
          </cell>
          <cell r="I2387">
            <v>7.82</v>
          </cell>
          <cell r="L2387">
            <v>248</v>
          </cell>
        </row>
        <row r="2388">
          <cell r="A2388">
            <v>24</v>
          </cell>
          <cell r="B2388" t="str">
            <v>ERDC</v>
          </cell>
          <cell r="C2388" t="str">
            <v>1b</v>
          </cell>
          <cell r="D2388">
            <v>12</v>
          </cell>
          <cell r="E2388">
            <v>21</v>
          </cell>
          <cell r="F2388">
            <v>40582</v>
          </cell>
          <cell r="H2388">
            <v>6.53</v>
          </cell>
          <cell r="I2388">
            <v>7.75</v>
          </cell>
          <cell r="L2388">
            <v>243</v>
          </cell>
        </row>
        <row r="2389">
          <cell r="A2389">
            <v>24</v>
          </cell>
          <cell r="B2389" t="str">
            <v>ERDC</v>
          </cell>
          <cell r="C2389" t="str">
            <v>1b</v>
          </cell>
          <cell r="D2389">
            <v>13</v>
          </cell>
          <cell r="E2389">
            <v>21</v>
          </cell>
          <cell r="F2389">
            <v>40582</v>
          </cell>
          <cell r="H2389">
            <v>6.1</v>
          </cell>
          <cell r="I2389">
            <v>7.71</v>
          </cell>
          <cell r="L2389">
            <v>239</v>
          </cell>
        </row>
        <row r="2390">
          <cell r="A2390">
            <v>24</v>
          </cell>
          <cell r="B2390" t="str">
            <v>ERDC</v>
          </cell>
          <cell r="C2390" t="str">
            <v>1b</v>
          </cell>
          <cell r="D2390">
            <v>14</v>
          </cell>
          <cell r="E2390">
            <v>21</v>
          </cell>
          <cell r="F2390">
            <v>40582</v>
          </cell>
          <cell r="H2390">
            <v>5.9</v>
          </cell>
          <cell r="I2390">
            <v>7.76</v>
          </cell>
          <cell r="L2390">
            <v>240</v>
          </cell>
        </row>
        <row r="2391">
          <cell r="A2391">
            <v>26</v>
          </cell>
          <cell r="B2391" t="str">
            <v>ERDC</v>
          </cell>
          <cell r="C2391" t="str">
            <v>1b</v>
          </cell>
          <cell r="D2391">
            <v>1</v>
          </cell>
          <cell r="E2391">
            <v>21</v>
          </cell>
          <cell r="F2391">
            <v>40582</v>
          </cell>
          <cell r="H2391">
            <v>7.16</v>
          </cell>
          <cell r="I2391">
            <v>7.44</v>
          </cell>
          <cell r="L2391">
            <v>302</v>
          </cell>
        </row>
        <row r="2392">
          <cell r="A2392">
            <v>26</v>
          </cell>
          <cell r="B2392" t="str">
            <v>ERDC</v>
          </cell>
          <cell r="C2392" t="str">
            <v>1b</v>
          </cell>
          <cell r="D2392">
            <v>2</v>
          </cell>
          <cell r="E2392">
            <v>21</v>
          </cell>
          <cell r="F2392">
            <v>40582</v>
          </cell>
          <cell r="H2392">
            <v>6.16</v>
          </cell>
          <cell r="I2392">
            <v>7.75</v>
          </cell>
          <cell r="L2392">
            <v>232</v>
          </cell>
        </row>
        <row r="2393">
          <cell r="A2393">
            <v>26</v>
          </cell>
          <cell r="B2393" t="str">
            <v>ERDC</v>
          </cell>
          <cell r="C2393" t="str">
            <v>1b</v>
          </cell>
          <cell r="D2393">
            <v>3</v>
          </cell>
          <cell r="E2393">
            <v>21</v>
          </cell>
          <cell r="F2393">
            <v>40582</v>
          </cell>
          <cell r="H2393">
            <v>6.19</v>
          </cell>
          <cell r="I2393">
            <v>7.24</v>
          </cell>
          <cell r="L2393">
            <v>237</v>
          </cell>
        </row>
        <row r="2394">
          <cell r="A2394">
            <v>26</v>
          </cell>
          <cell r="B2394" t="str">
            <v>ERDC</v>
          </cell>
          <cell r="C2394" t="str">
            <v>1b</v>
          </cell>
          <cell r="D2394">
            <v>4</v>
          </cell>
          <cell r="E2394">
            <v>21</v>
          </cell>
          <cell r="F2394">
            <v>40582</v>
          </cell>
          <cell r="H2394">
            <v>6.77</v>
          </cell>
          <cell r="I2394">
            <v>7.76</v>
          </cell>
          <cell r="L2394">
            <v>280</v>
          </cell>
        </row>
        <row r="2395">
          <cell r="A2395">
            <v>26</v>
          </cell>
          <cell r="B2395" t="str">
            <v>ERDC</v>
          </cell>
          <cell r="C2395" t="str">
            <v>1b</v>
          </cell>
          <cell r="D2395">
            <v>5</v>
          </cell>
          <cell r="E2395">
            <v>21</v>
          </cell>
          <cell r="F2395">
            <v>40582</v>
          </cell>
          <cell r="H2395">
            <v>6.51</v>
          </cell>
          <cell r="I2395">
            <v>7.82</v>
          </cell>
          <cell r="L2395">
            <v>238</v>
          </cell>
        </row>
        <row r="2396">
          <cell r="A2396">
            <v>26</v>
          </cell>
          <cell r="B2396" t="str">
            <v>ERDC</v>
          </cell>
          <cell r="C2396" t="str">
            <v>1b</v>
          </cell>
          <cell r="D2396">
            <v>6</v>
          </cell>
          <cell r="E2396">
            <v>21</v>
          </cell>
          <cell r="F2396">
            <v>40582</v>
          </cell>
          <cell r="G2396">
            <v>22.6</v>
          </cell>
          <cell r="H2396">
            <v>6.63</v>
          </cell>
          <cell r="I2396">
            <v>7.69</v>
          </cell>
          <cell r="L2396">
            <v>223</v>
          </cell>
        </row>
        <row r="2397">
          <cell r="A2397">
            <v>26</v>
          </cell>
          <cell r="B2397" t="str">
            <v>ERDC</v>
          </cell>
          <cell r="C2397" t="str">
            <v>1b</v>
          </cell>
          <cell r="D2397">
            <v>7</v>
          </cell>
          <cell r="E2397">
            <v>21</v>
          </cell>
          <cell r="F2397">
            <v>40582</v>
          </cell>
          <cell r="H2397">
            <v>6.45</v>
          </cell>
          <cell r="I2397">
            <v>7.75</v>
          </cell>
          <cell r="L2397">
            <v>238</v>
          </cell>
        </row>
        <row r="2398">
          <cell r="A2398">
            <v>26</v>
          </cell>
          <cell r="B2398" t="str">
            <v>ERDC</v>
          </cell>
          <cell r="C2398" t="str">
            <v>1b</v>
          </cell>
          <cell r="D2398">
            <v>8</v>
          </cell>
          <cell r="E2398">
            <v>21</v>
          </cell>
          <cell r="F2398">
            <v>40582</v>
          </cell>
          <cell r="H2398">
            <v>6.76</v>
          </cell>
          <cell r="I2398">
            <v>7.77</v>
          </cell>
          <cell r="L2398">
            <v>244</v>
          </cell>
        </row>
        <row r="2399">
          <cell r="A2399">
            <v>26</v>
          </cell>
          <cell r="B2399" t="str">
            <v>ERDC</v>
          </cell>
          <cell r="C2399" t="str">
            <v>1b</v>
          </cell>
          <cell r="D2399">
            <v>9</v>
          </cell>
          <cell r="E2399">
            <v>21</v>
          </cell>
          <cell r="F2399">
            <v>40582</v>
          </cell>
          <cell r="H2399">
            <v>6.26</v>
          </cell>
          <cell r="I2399">
            <v>7.76</v>
          </cell>
          <cell r="L2399">
            <v>236</v>
          </cell>
        </row>
        <row r="2400">
          <cell r="A2400">
            <v>26</v>
          </cell>
          <cell r="B2400" t="str">
            <v>ERDC</v>
          </cell>
          <cell r="C2400" t="str">
            <v>1b</v>
          </cell>
          <cell r="D2400">
            <v>10</v>
          </cell>
          <cell r="E2400">
            <v>21</v>
          </cell>
          <cell r="F2400">
            <v>40582</v>
          </cell>
          <cell r="H2400">
            <v>6.58</v>
          </cell>
          <cell r="I2400">
            <v>7.79</v>
          </cell>
          <cell r="L2400">
            <v>244</v>
          </cell>
        </row>
        <row r="2401">
          <cell r="A2401">
            <v>26</v>
          </cell>
          <cell r="B2401" t="str">
            <v>ERDC</v>
          </cell>
          <cell r="C2401" t="str">
            <v>1b</v>
          </cell>
          <cell r="D2401">
            <v>11</v>
          </cell>
          <cell r="E2401">
            <v>21</v>
          </cell>
          <cell r="F2401">
            <v>40582</v>
          </cell>
          <cell r="H2401">
            <v>6.23</v>
          </cell>
          <cell r="I2401">
            <v>7.78</v>
          </cell>
          <cell r="L2401">
            <v>242</v>
          </cell>
        </row>
        <row r="2402">
          <cell r="A2402">
            <v>26</v>
          </cell>
          <cell r="B2402" t="str">
            <v>ERDC</v>
          </cell>
          <cell r="C2402" t="str">
            <v>1b</v>
          </cell>
          <cell r="D2402">
            <v>12</v>
          </cell>
          <cell r="E2402">
            <v>21</v>
          </cell>
          <cell r="F2402">
            <v>40582</v>
          </cell>
          <cell r="H2402">
            <v>6.26</v>
          </cell>
          <cell r="I2402">
            <v>7.71</v>
          </cell>
          <cell r="L2402">
            <v>239</v>
          </cell>
        </row>
        <row r="2403">
          <cell r="A2403">
            <v>26</v>
          </cell>
          <cell r="B2403" t="str">
            <v>ERDC</v>
          </cell>
          <cell r="C2403" t="str">
            <v>1b</v>
          </cell>
          <cell r="D2403">
            <v>13</v>
          </cell>
          <cell r="E2403">
            <v>21</v>
          </cell>
          <cell r="F2403">
            <v>40582</v>
          </cell>
          <cell r="H2403">
            <v>6.1</v>
          </cell>
          <cell r="I2403">
            <v>7.29</v>
          </cell>
          <cell r="L2403">
            <v>239</v>
          </cell>
        </row>
        <row r="2404">
          <cell r="A2404">
            <v>26</v>
          </cell>
          <cell r="B2404" t="str">
            <v>ERDC</v>
          </cell>
          <cell r="C2404" t="str">
            <v>1b</v>
          </cell>
          <cell r="D2404">
            <v>14</v>
          </cell>
          <cell r="E2404">
            <v>21</v>
          </cell>
          <cell r="F2404">
            <v>40582</v>
          </cell>
          <cell r="H2404">
            <v>6.1</v>
          </cell>
          <cell r="I2404">
            <v>7.81</v>
          </cell>
          <cell r="L2404">
            <v>242</v>
          </cell>
        </row>
        <row r="2405">
          <cell r="A2405">
            <v>27</v>
          </cell>
          <cell r="B2405" t="str">
            <v>ERDC</v>
          </cell>
          <cell r="C2405" t="str">
            <v>1b</v>
          </cell>
          <cell r="D2405">
            <v>1</v>
          </cell>
          <cell r="E2405">
            <v>21</v>
          </cell>
          <cell r="F2405">
            <v>40582</v>
          </cell>
          <cell r="H2405">
            <v>6.9</v>
          </cell>
          <cell r="I2405">
            <v>7.71</v>
          </cell>
          <cell r="L2405">
            <v>237</v>
          </cell>
        </row>
        <row r="2406">
          <cell r="A2406">
            <v>27</v>
          </cell>
          <cell r="B2406" t="str">
            <v>ERDC</v>
          </cell>
          <cell r="C2406" t="str">
            <v>1b</v>
          </cell>
          <cell r="D2406">
            <v>2</v>
          </cell>
          <cell r="E2406">
            <v>21</v>
          </cell>
          <cell r="F2406">
            <v>40582</v>
          </cell>
          <cell r="G2406">
            <v>22.8</v>
          </cell>
          <cell r="H2406">
            <v>6.86</v>
          </cell>
          <cell r="I2406">
            <v>7.79</v>
          </cell>
          <cell r="L2406">
            <v>230</v>
          </cell>
        </row>
        <row r="2407">
          <cell r="A2407">
            <v>27</v>
          </cell>
          <cell r="B2407" t="str">
            <v>ERDC</v>
          </cell>
          <cell r="C2407" t="str">
            <v>1b</v>
          </cell>
          <cell r="D2407">
            <v>3</v>
          </cell>
          <cell r="E2407">
            <v>21</v>
          </cell>
          <cell r="F2407">
            <v>40582</v>
          </cell>
          <cell r="H2407">
            <v>7.2</v>
          </cell>
          <cell r="I2407">
            <v>7.73</v>
          </cell>
          <cell r="L2407">
            <v>202</v>
          </cell>
        </row>
        <row r="2408">
          <cell r="A2408">
            <v>27</v>
          </cell>
          <cell r="B2408" t="str">
            <v>ERDC</v>
          </cell>
          <cell r="C2408" t="str">
            <v>1b</v>
          </cell>
          <cell r="D2408">
            <v>4</v>
          </cell>
          <cell r="E2408">
            <v>21</v>
          </cell>
          <cell r="F2408">
            <v>40582</v>
          </cell>
          <cell r="H2408">
            <v>6.75</v>
          </cell>
          <cell r="I2408">
            <v>7.75</v>
          </cell>
          <cell r="L2408">
            <v>217</v>
          </cell>
        </row>
        <row r="2409">
          <cell r="A2409">
            <v>27</v>
          </cell>
          <cell r="B2409" t="str">
            <v>ERDC</v>
          </cell>
          <cell r="C2409" t="str">
            <v>1b</v>
          </cell>
          <cell r="D2409">
            <v>5</v>
          </cell>
          <cell r="E2409">
            <v>21</v>
          </cell>
          <cell r="F2409">
            <v>40582</v>
          </cell>
          <cell r="H2409">
            <v>6.79</v>
          </cell>
          <cell r="I2409">
            <v>8.0399999999999991</v>
          </cell>
          <cell r="L2409">
            <v>253</v>
          </cell>
        </row>
        <row r="2410">
          <cell r="A2410">
            <v>27</v>
          </cell>
          <cell r="B2410" t="str">
            <v>ERDC</v>
          </cell>
          <cell r="C2410" t="str">
            <v>1b</v>
          </cell>
          <cell r="D2410">
            <v>6</v>
          </cell>
          <cell r="E2410">
            <v>21</v>
          </cell>
          <cell r="F2410">
            <v>40582</v>
          </cell>
          <cell r="H2410">
            <v>6.06</v>
          </cell>
          <cell r="I2410">
            <v>7.74</v>
          </cell>
          <cell r="L2410">
            <v>226</v>
          </cell>
        </row>
        <row r="2411">
          <cell r="A2411">
            <v>27</v>
          </cell>
          <cell r="B2411" t="str">
            <v>ERDC</v>
          </cell>
          <cell r="C2411" t="str">
            <v>1b</v>
          </cell>
          <cell r="D2411">
            <v>7</v>
          </cell>
          <cell r="E2411">
            <v>21</v>
          </cell>
          <cell r="F2411">
            <v>40582</v>
          </cell>
          <cell r="H2411">
            <v>6.12</v>
          </cell>
          <cell r="I2411">
            <v>7.58</v>
          </cell>
          <cell r="L2411">
            <v>233</v>
          </cell>
        </row>
        <row r="2412">
          <cell r="A2412">
            <v>27</v>
          </cell>
          <cell r="B2412" t="str">
            <v>ERDC</v>
          </cell>
          <cell r="C2412" t="str">
            <v>1b</v>
          </cell>
          <cell r="D2412">
            <v>8</v>
          </cell>
          <cell r="E2412">
            <v>21</v>
          </cell>
          <cell r="F2412">
            <v>40582</v>
          </cell>
          <cell r="H2412">
            <v>6.36</v>
          </cell>
          <cell r="I2412">
            <v>7.76</v>
          </cell>
          <cell r="L2412">
            <v>229</v>
          </cell>
        </row>
        <row r="2413">
          <cell r="A2413">
            <v>27</v>
          </cell>
          <cell r="B2413" t="str">
            <v>ERDC</v>
          </cell>
          <cell r="C2413" t="str">
            <v>1b</v>
          </cell>
          <cell r="D2413">
            <v>9</v>
          </cell>
          <cell r="E2413">
            <v>21</v>
          </cell>
          <cell r="F2413">
            <v>40582</v>
          </cell>
          <cell r="H2413">
            <v>6.74</v>
          </cell>
          <cell r="I2413">
            <v>7.78</v>
          </cell>
          <cell r="L2413">
            <v>243</v>
          </cell>
        </row>
        <row r="2414">
          <cell r="A2414">
            <v>27</v>
          </cell>
          <cell r="B2414" t="str">
            <v>ERDC</v>
          </cell>
          <cell r="C2414" t="str">
            <v>1b</v>
          </cell>
          <cell r="D2414">
            <v>10</v>
          </cell>
          <cell r="E2414">
            <v>21</v>
          </cell>
          <cell r="F2414">
            <v>40582</v>
          </cell>
          <cell r="H2414">
            <v>6.77</v>
          </cell>
          <cell r="I2414">
            <v>8.16</v>
          </cell>
          <cell r="L2414">
            <v>245</v>
          </cell>
        </row>
        <row r="2415">
          <cell r="A2415">
            <v>27</v>
          </cell>
          <cell r="B2415" t="str">
            <v>ERDC</v>
          </cell>
          <cell r="C2415" t="str">
            <v>1b</v>
          </cell>
          <cell r="D2415">
            <v>11</v>
          </cell>
          <cell r="E2415">
            <v>21</v>
          </cell>
          <cell r="F2415">
            <v>40582</v>
          </cell>
          <cell r="H2415">
            <v>6.14</v>
          </cell>
          <cell r="I2415">
            <v>7.75</v>
          </cell>
          <cell r="L2415">
            <v>230</v>
          </cell>
        </row>
        <row r="2416">
          <cell r="A2416">
            <v>27</v>
          </cell>
          <cell r="B2416" t="str">
            <v>ERDC</v>
          </cell>
          <cell r="C2416" t="str">
            <v>1b</v>
          </cell>
          <cell r="D2416">
            <v>12</v>
          </cell>
          <cell r="E2416">
            <v>21</v>
          </cell>
          <cell r="F2416">
            <v>40582</v>
          </cell>
          <cell r="H2416">
            <v>6.48</v>
          </cell>
          <cell r="I2416">
            <v>7.79</v>
          </cell>
          <cell r="L2416">
            <v>237</v>
          </cell>
        </row>
        <row r="2417">
          <cell r="A2417">
            <v>27</v>
          </cell>
          <cell r="B2417" t="str">
            <v>ERDC</v>
          </cell>
          <cell r="C2417" t="str">
            <v>1b</v>
          </cell>
          <cell r="D2417">
            <v>13</v>
          </cell>
          <cell r="E2417">
            <v>21</v>
          </cell>
          <cell r="F2417">
            <v>40582</v>
          </cell>
          <cell r="H2417">
            <v>6</v>
          </cell>
          <cell r="I2417">
            <v>7.71</v>
          </cell>
          <cell r="L2417">
            <v>250</v>
          </cell>
        </row>
        <row r="2418">
          <cell r="A2418">
            <v>27</v>
          </cell>
          <cell r="B2418" t="str">
            <v>ERDC</v>
          </cell>
          <cell r="C2418" t="str">
            <v>1b</v>
          </cell>
          <cell r="D2418">
            <v>14</v>
          </cell>
          <cell r="E2418">
            <v>21</v>
          </cell>
          <cell r="F2418">
            <v>40582</v>
          </cell>
          <cell r="H2418">
            <v>6</v>
          </cell>
          <cell r="I2418">
            <v>7.69</v>
          </cell>
          <cell r="L2418">
            <v>261</v>
          </cell>
        </row>
        <row r="2419">
          <cell r="A2419">
            <v>28</v>
          </cell>
          <cell r="B2419" t="str">
            <v>ERDC</v>
          </cell>
          <cell r="C2419" t="str">
            <v>1b</v>
          </cell>
          <cell r="D2419">
            <v>1</v>
          </cell>
          <cell r="E2419">
            <v>21</v>
          </cell>
          <cell r="F2419">
            <v>40582</v>
          </cell>
          <cell r="H2419">
            <v>6.55</v>
          </cell>
          <cell r="I2419">
            <v>7.75</v>
          </cell>
          <cell r="L2419">
            <v>232</v>
          </cell>
        </row>
        <row r="2420">
          <cell r="A2420">
            <v>28</v>
          </cell>
          <cell r="B2420" t="str">
            <v>ERDC</v>
          </cell>
          <cell r="C2420" t="str">
            <v>1b</v>
          </cell>
          <cell r="D2420">
            <v>2</v>
          </cell>
          <cell r="E2420">
            <v>21</v>
          </cell>
          <cell r="F2420">
            <v>40582</v>
          </cell>
          <cell r="H2420">
            <v>6.59</v>
          </cell>
          <cell r="I2420">
            <v>7.83</v>
          </cell>
          <cell r="L2420">
            <v>236</v>
          </cell>
        </row>
        <row r="2421">
          <cell r="A2421">
            <v>28</v>
          </cell>
          <cell r="B2421" t="str">
            <v>ERDC</v>
          </cell>
          <cell r="C2421" t="str">
            <v>1b</v>
          </cell>
          <cell r="D2421">
            <v>3</v>
          </cell>
          <cell r="E2421">
            <v>21</v>
          </cell>
          <cell r="F2421">
            <v>40582</v>
          </cell>
          <cell r="H2421">
            <v>6.83</v>
          </cell>
          <cell r="I2421">
            <v>7.71</v>
          </cell>
          <cell r="L2421">
            <v>226</v>
          </cell>
        </row>
        <row r="2422">
          <cell r="A2422">
            <v>28</v>
          </cell>
          <cell r="B2422" t="str">
            <v>ERDC</v>
          </cell>
          <cell r="C2422" t="str">
            <v>1b</v>
          </cell>
          <cell r="D2422">
            <v>4</v>
          </cell>
          <cell r="E2422">
            <v>21</v>
          </cell>
          <cell r="F2422">
            <v>40582</v>
          </cell>
          <cell r="H2422">
            <v>6.71</v>
          </cell>
          <cell r="I2422">
            <v>7.69</v>
          </cell>
          <cell r="L2422">
            <v>231</v>
          </cell>
        </row>
        <row r="2423">
          <cell r="A2423">
            <v>28</v>
          </cell>
          <cell r="B2423" t="str">
            <v>ERDC</v>
          </cell>
          <cell r="C2423" t="str">
            <v>1b</v>
          </cell>
          <cell r="D2423">
            <v>5</v>
          </cell>
          <cell r="E2423">
            <v>21</v>
          </cell>
          <cell r="F2423">
            <v>40582</v>
          </cell>
          <cell r="G2423">
            <v>22.6</v>
          </cell>
          <cell r="H2423">
            <v>6.73</v>
          </cell>
          <cell r="I2423">
            <v>7.79</v>
          </cell>
          <cell r="L2423">
            <v>230</v>
          </cell>
        </row>
        <row r="2424">
          <cell r="A2424">
            <v>28</v>
          </cell>
          <cell r="B2424" t="str">
            <v>ERDC</v>
          </cell>
          <cell r="C2424" t="str">
            <v>1b</v>
          </cell>
          <cell r="D2424">
            <v>6</v>
          </cell>
          <cell r="E2424">
            <v>21</v>
          </cell>
          <cell r="F2424">
            <v>40582</v>
          </cell>
          <cell r="H2424">
            <v>6.12</v>
          </cell>
          <cell r="I2424">
            <v>7.84</v>
          </cell>
          <cell r="L2424">
            <v>236</v>
          </cell>
        </row>
        <row r="2425">
          <cell r="A2425">
            <v>28</v>
          </cell>
          <cell r="B2425" t="str">
            <v>ERDC</v>
          </cell>
          <cell r="C2425" t="str">
            <v>1b</v>
          </cell>
          <cell r="D2425">
            <v>7</v>
          </cell>
          <cell r="E2425">
            <v>21</v>
          </cell>
          <cell r="F2425">
            <v>40582</v>
          </cell>
          <cell r="H2425">
            <v>6.69</v>
          </cell>
          <cell r="I2425">
            <v>7.73</v>
          </cell>
          <cell r="L2425">
            <v>234</v>
          </cell>
        </row>
        <row r="2426">
          <cell r="A2426">
            <v>28</v>
          </cell>
          <cell r="B2426" t="str">
            <v>ERDC</v>
          </cell>
          <cell r="C2426" t="str">
            <v>1b</v>
          </cell>
          <cell r="D2426">
            <v>8</v>
          </cell>
          <cell r="E2426">
            <v>21</v>
          </cell>
          <cell r="F2426">
            <v>40582</v>
          </cell>
          <cell r="H2426">
            <v>6.6</v>
          </cell>
          <cell r="I2426">
            <v>7.79</v>
          </cell>
          <cell r="L2426">
            <v>236</v>
          </cell>
        </row>
        <row r="2427">
          <cell r="A2427">
            <v>28</v>
          </cell>
          <cell r="B2427" t="str">
            <v>ERDC</v>
          </cell>
          <cell r="C2427" t="str">
            <v>1b</v>
          </cell>
          <cell r="D2427">
            <v>9</v>
          </cell>
          <cell r="E2427">
            <v>21</v>
          </cell>
          <cell r="F2427">
            <v>40582</v>
          </cell>
          <cell r="H2427">
            <v>6.44</v>
          </cell>
          <cell r="I2427">
            <v>7.77</v>
          </cell>
          <cell r="L2427">
            <v>235</v>
          </cell>
        </row>
        <row r="2428">
          <cell r="A2428">
            <v>28</v>
          </cell>
          <cell r="B2428" t="str">
            <v>ERDC</v>
          </cell>
          <cell r="C2428" t="str">
            <v>1b</v>
          </cell>
          <cell r="D2428">
            <v>10</v>
          </cell>
          <cell r="E2428">
            <v>21</v>
          </cell>
          <cell r="F2428">
            <v>40582</v>
          </cell>
          <cell r="H2428">
            <v>6.56</v>
          </cell>
          <cell r="I2428">
            <v>7.76</v>
          </cell>
          <cell r="L2428">
            <v>238</v>
          </cell>
        </row>
        <row r="2429">
          <cell r="A2429">
            <v>28</v>
          </cell>
          <cell r="B2429" t="str">
            <v>ERDC</v>
          </cell>
          <cell r="C2429" t="str">
            <v>1b</v>
          </cell>
          <cell r="D2429">
            <v>11</v>
          </cell>
          <cell r="E2429">
            <v>21</v>
          </cell>
          <cell r="F2429">
            <v>40582</v>
          </cell>
          <cell r="H2429">
            <v>6.29</v>
          </cell>
          <cell r="I2429">
            <v>7.74</v>
          </cell>
          <cell r="L2429">
            <v>235</v>
          </cell>
        </row>
        <row r="2430">
          <cell r="A2430">
            <v>28</v>
          </cell>
          <cell r="B2430" t="str">
            <v>ERDC</v>
          </cell>
          <cell r="C2430" t="str">
            <v>1b</v>
          </cell>
          <cell r="D2430">
            <v>12</v>
          </cell>
          <cell r="E2430">
            <v>21</v>
          </cell>
          <cell r="F2430">
            <v>40582</v>
          </cell>
          <cell r="H2430">
            <v>6.02</v>
          </cell>
          <cell r="I2430">
            <v>7.82</v>
          </cell>
          <cell r="L2430">
            <v>238</v>
          </cell>
        </row>
        <row r="2431">
          <cell r="A2431">
            <v>28</v>
          </cell>
          <cell r="B2431" t="str">
            <v>ERDC</v>
          </cell>
          <cell r="C2431" t="str">
            <v>1b</v>
          </cell>
          <cell r="D2431">
            <v>13</v>
          </cell>
          <cell r="E2431">
            <v>21</v>
          </cell>
          <cell r="F2431">
            <v>40582</v>
          </cell>
          <cell r="H2431">
            <v>6</v>
          </cell>
          <cell r="I2431">
            <v>7.82</v>
          </cell>
          <cell r="L2431">
            <v>237</v>
          </cell>
        </row>
        <row r="2432">
          <cell r="A2432">
            <v>28</v>
          </cell>
          <cell r="B2432" t="str">
            <v>ERDC</v>
          </cell>
          <cell r="C2432" t="str">
            <v>1b</v>
          </cell>
          <cell r="D2432">
            <v>14</v>
          </cell>
          <cell r="E2432">
            <v>21</v>
          </cell>
          <cell r="F2432">
            <v>40582</v>
          </cell>
          <cell r="H2432">
            <v>6</v>
          </cell>
          <cell r="I2432">
            <v>7.69</v>
          </cell>
          <cell r="L2432">
            <v>233</v>
          </cell>
        </row>
        <row r="2433">
          <cell r="A2433">
            <v>29</v>
          </cell>
          <cell r="B2433" t="str">
            <v>ERDC</v>
          </cell>
          <cell r="C2433" t="str">
            <v>1b</v>
          </cell>
          <cell r="D2433">
            <v>1</v>
          </cell>
          <cell r="E2433">
            <v>21</v>
          </cell>
          <cell r="F2433">
            <v>40582</v>
          </cell>
          <cell r="H2433">
            <v>6.25</v>
          </cell>
          <cell r="I2433">
            <v>7.79</v>
          </cell>
          <cell r="L2433">
            <v>231</v>
          </cell>
        </row>
        <row r="2434">
          <cell r="A2434">
            <v>29</v>
          </cell>
          <cell r="B2434" t="str">
            <v>ERDC</v>
          </cell>
          <cell r="C2434" t="str">
            <v>1b</v>
          </cell>
          <cell r="D2434">
            <v>2</v>
          </cell>
          <cell r="E2434">
            <v>21</v>
          </cell>
          <cell r="F2434">
            <v>40582</v>
          </cell>
          <cell r="G2434">
            <v>22.7</v>
          </cell>
          <cell r="H2434">
            <v>6.8</v>
          </cell>
          <cell r="I2434">
            <v>7.75</v>
          </cell>
          <cell r="L2434">
            <v>231</v>
          </cell>
        </row>
        <row r="2435">
          <cell r="A2435">
            <v>29</v>
          </cell>
          <cell r="B2435" t="str">
            <v>ERDC</v>
          </cell>
          <cell r="C2435" t="str">
            <v>1b</v>
          </cell>
          <cell r="D2435">
            <v>3</v>
          </cell>
          <cell r="E2435">
            <v>21</v>
          </cell>
          <cell r="F2435">
            <v>40582</v>
          </cell>
          <cell r="H2435">
            <v>6.71</v>
          </cell>
          <cell r="I2435">
            <v>7.73</v>
          </cell>
          <cell r="L2435">
            <v>239</v>
          </cell>
        </row>
        <row r="2436">
          <cell r="A2436">
            <v>29</v>
          </cell>
          <cell r="B2436" t="str">
            <v>ERDC</v>
          </cell>
          <cell r="C2436" t="str">
            <v>1b</v>
          </cell>
          <cell r="D2436">
            <v>4</v>
          </cell>
          <cell r="E2436">
            <v>21</v>
          </cell>
          <cell r="F2436">
            <v>40582</v>
          </cell>
          <cell r="H2436">
            <v>6.77</v>
          </cell>
          <cell r="I2436">
            <v>7.83</v>
          </cell>
          <cell r="L2436">
            <v>252</v>
          </cell>
        </row>
        <row r="2437">
          <cell r="A2437">
            <v>29</v>
          </cell>
          <cell r="B2437" t="str">
            <v>ERDC</v>
          </cell>
          <cell r="C2437" t="str">
            <v>1b</v>
          </cell>
          <cell r="D2437">
            <v>5</v>
          </cell>
          <cell r="E2437">
            <v>21</v>
          </cell>
          <cell r="F2437">
            <v>40582</v>
          </cell>
          <cell r="H2437">
            <v>6.53</v>
          </cell>
          <cell r="I2437">
            <v>7.82</v>
          </cell>
          <cell r="L2437">
            <v>219</v>
          </cell>
        </row>
        <row r="2438">
          <cell r="A2438">
            <v>29</v>
          </cell>
          <cell r="B2438" t="str">
            <v>ERDC</v>
          </cell>
          <cell r="C2438" t="str">
            <v>1b</v>
          </cell>
          <cell r="D2438">
            <v>6</v>
          </cell>
          <cell r="E2438">
            <v>21</v>
          </cell>
          <cell r="F2438">
            <v>40582</v>
          </cell>
          <cell r="H2438">
            <v>6.13</v>
          </cell>
          <cell r="I2438">
            <v>7.72</v>
          </cell>
          <cell r="L2438">
            <v>231</v>
          </cell>
        </row>
        <row r="2439">
          <cell r="A2439">
            <v>29</v>
          </cell>
          <cell r="B2439" t="str">
            <v>ERDC</v>
          </cell>
          <cell r="C2439" t="str">
            <v>1b</v>
          </cell>
          <cell r="D2439">
            <v>7</v>
          </cell>
          <cell r="E2439">
            <v>21</v>
          </cell>
          <cell r="F2439">
            <v>40582</v>
          </cell>
          <cell r="H2439">
            <v>6.26</v>
          </cell>
          <cell r="I2439">
            <v>7.79</v>
          </cell>
          <cell r="L2439">
            <v>231</v>
          </cell>
        </row>
        <row r="2440">
          <cell r="A2440">
            <v>29</v>
          </cell>
          <cell r="B2440" t="str">
            <v>ERDC</v>
          </cell>
          <cell r="C2440" t="str">
            <v>1b</v>
          </cell>
          <cell r="D2440">
            <v>8</v>
          </cell>
          <cell r="E2440">
            <v>21</v>
          </cell>
          <cell r="F2440">
            <v>40582</v>
          </cell>
        </row>
        <row r="2441">
          <cell r="A2441">
            <v>29</v>
          </cell>
          <cell r="B2441" t="str">
            <v>ERDC</v>
          </cell>
          <cell r="C2441" t="str">
            <v>1b</v>
          </cell>
          <cell r="D2441">
            <v>9</v>
          </cell>
          <cell r="E2441">
            <v>21</v>
          </cell>
          <cell r="F2441">
            <v>40582</v>
          </cell>
          <cell r="H2441">
            <v>6.71</v>
          </cell>
          <cell r="I2441">
            <v>7.64</v>
          </cell>
          <cell r="L2441">
            <v>241</v>
          </cell>
        </row>
        <row r="2442">
          <cell r="A2442">
            <v>29</v>
          </cell>
          <cell r="B2442" t="str">
            <v>ERDC</v>
          </cell>
          <cell r="C2442" t="str">
            <v>1b</v>
          </cell>
          <cell r="D2442">
            <v>10</v>
          </cell>
          <cell r="E2442">
            <v>21</v>
          </cell>
          <cell r="F2442">
            <v>40582</v>
          </cell>
          <cell r="H2442">
            <v>6.72</v>
          </cell>
          <cell r="I2442">
            <v>7.79</v>
          </cell>
          <cell r="L2442">
            <v>240</v>
          </cell>
        </row>
        <row r="2443">
          <cell r="A2443">
            <v>29</v>
          </cell>
          <cell r="B2443" t="str">
            <v>ERDC</v>
          </cell>
          <cell r="C2443" t="str">
            <v>1b</v>
          </cell>
          <cell r="D2443">
            <v>11</v>
          </cell>
          <cell r="E2443">
            <v>21</v>
          </cell>
          <cell r="F2443">
            <v>40582</v>
          </cell>
          <cell r="H2443">
            <v>6.54</v>
          </cell>
          <cell r="I2443">
            <v>7.7</v>
          </cell>
          <cell r="L2443">
            <v>233</v>
          </cell>
        </row>
        <row r="2444">
          <cell r="A2444">
            <v>29</v>
          </cell>
          <cell r="B2444" t="str">
            <v>ERDC</v>
          </cell>
          <cell r="C2444" t="str">
            <v>1b</v>
          </cell>
          <cell r="D2444">
            <v>12</v>
          </cell>
          <cell r="E2444">
            <v>21</v>
          </cell>
          <cell r="F2444">
            <v>40582</v>
          </cell>
          <cell r="H2444">
            <v>6.11</v>
          </cell>
          <cell r="I2444">
            <v>7.82</v>
          </cell>
          <cell r="L2444">
            <v>246</v>
          </cell>
        </row>
        <row r="2445">
          <cell r="A2445">
            <v>29</v>
          </cell>
          <cell r="B2445" t="str">
            <v>ERDC</v>
          </cell>
          <cell r="C2445" t="str">
            <v>1b</v>
          </cell>
          <cell r="D2445">
            <v>13</v>
          </cell>
          <cell r="E2445">
            <v>21</v>
          </cell>
          <cell r="F2445">
            <v>40582</v>
          </cell>
          <cell r="H2445">
            <v>6</v>
          </cell>
          <cell r="I2445">
            <v>7.84</v>
          </cell>
          <cell r="L2445">
            <v>236</v>
          </cell>
        </row>
        <row r="2446">
          <cell r="A2446">
            <v>29</v>
          </cell>
          <cell r="B2446" t="str">
            <v>ERDC</v>
          </cell>
          <cell r="C2446" t="str">
            <v>1b</v>
          </cell>
          <cell r="D2446">
            <v>14</v>
          </cell>
          <cell r="E2446">
            <v>21</v>
          </cell>
          <cell r="F2446">
            <v>40582</v>
          </cell>
          <cell r="H2446">
            <v>6.1</v>
          </cell>
          <cell r="I2446">
            <v>7.68</v>
          </cell>
          <cell r="L2446">
            <v>239</v>
          </cell>
        </row>
        <row r="2447">
          <cell r="A2447" t="str">
            <v>33b</v>
          </cell>
          <cell r="B2447" t="str">
            <v>ERDC</v>
          </cell>
          <cell r="C2447" t="str">
            <v>1b</v>
          </cell>
          <cell r="D2447">
            <v>1</v>
          </cell>
          <cell r="E2447">
            <v>21</v>
          </cell>
          <cell r="F2447">
            <v>40582</v>
          </cell>
          <cell r="H2447">
            <v>7.21</v>
          </cell>
          <cell r="I2447">
            <v>7.44</v>
          </cell>
          <cell r="L2447">
            <v>227</v>
          </cell>
        </row>
        <row r="2448">
          <cell r="A2448" t="str">
            <v>33b</v>
          </cell>
          <cell r="B2448" t="str">
            <v>ERDC</v>
          </cell>
          <cell r="C2448" t="str">
            <v>1b</v>
          </cell>
          <cell r="D2448">
            <v>2</v>
          </cell>
          <cell r="E2448">
            <v>21</v>
          </cell>
          <cell r="F2448">
            <v>40582</v>
          </cell>
          <cell r="H2448">
            <v>6.14</v>
          </cell>
          <cell r="I2448">
            <v>7.84</v>
          </cell>
          <cell r="L2448">
            <v>242</v>
          </cell>
        </row>
        <row r="2449">
          <cell r="A2449" t="str">
            <v>33b</v>
          </cell>
          <cell r="B2449" t="str">
            <v>ERDC</v>
          </cell>
          <cell r="C2449" t="str">
            <v>1b</v>
          </cell>
          <cell r="D2449">
            <v>3</v>
          </cell>
          <cell r="E2449">
            <v>21</v>
          </cell>
          <cell r="F2449">
            <v>40582</v>
          </cell>
          <cell r="H2449">
            <v>6.76</v>
          </cell>
          <cell r="I2449">
            <v>7.75</v>
          </cell>
          <cell r="L2449">
            <v>235</v>
          </cell>
        </row>
        <row r="2450">
          <cell r="A2450" t="str">
            <v>33b</v>
          </cell>
          <cell r="B2450" t="str">
            <v>ERDC</v>
          </cell>
          <cell r="C2450" t="str">
            <v>1b</v>
          </cell>
          <cell r="D2450">
            <v>4</v>
          </cell>
          <cell r="E2450">
            <v>21</v>
          </cell>
          <cell r="F2450">
            <v>40582</v>
          </cell>
          <cell r="H2450">
            <v>7.01</v>
          </cell>
          <cell r="I2450">
            <v>7.82</v>
          </cell>
          <cell r="L2450">
            <v>226</v>
          </cell>
        </row>
        <row r="2451">
          <cell r="A2451" t="str">
            <v>33b</v>
          </cell>
          <cell r="B2451" t="str">
            <v>ERDC</v>
          </cell>
          <cell r="C2451" t="str">
            <v>1b</v>
          </cell>
          <cell r="D2451">
            <v>5</v>
          </cell>
          <cell r="E2451">
            <v>21</v>
          </cell>
          <cell r="F2451">
            <v>40582</v>
          </cell>
          <cell r="G2451">
            <v>22.7</v>
          </cell>
          <cell r="H2451">
            <v>6.81</v>
          </cell>
          <cell r="I2451">
            <v>7.75</v>
          </cell>
          <cell r="L2451">
            <v>228</v>
          </cell>
        </row>
        <row r="2452">
          <cell r="A2452" t="str">
            <v>33b</v>
          </cell>
          <cell r="B2452" t="str">
            <v>ERDC</v>
          </cell>
          <cell r="C2452" t="str">
            <v>1b</v>
          </cell>
          <cell r="D2452">
            <v>6</v>
          </cell>
          <cell r="E2452">
            <v>21</v>
          </cell>
          <cell r="F2452">
            <v>40582</v>
          </cell>
          <cell r="H2452">
            <v>7.06</v>
          </cell>
          <cell r="I2452">
            <v>7.48</v>
          </cell>
          <cell r="L2452">
            <v>290</v>
          </cell>
        </row>
        <row r="2453">
          <cell r="A2453" t="str">
            <v>33b</v>
          </cell>
          <cell r="B2453" t="str">
            <v>ERDC</v>
          </cell>
          <cell r="C2453" t="str">
            <v>1b</v>
          </cell>
          <cell r="D2453">
            <v>7</v>
          </cell>
          <cell r="E2453">
            <v>21</v>
          </cell>
          <cell r="F2453">
            <v>40582</v>
          </cell>
          <cell r="H2453">
            <v>6.65</v>
          </cell>
          <cell r="I2453">
            <v>7.75</v>
          </cell>
          <cell r="L2453">
            <v>247</v>
          </cell>
        </row>
        <row r="2454">
          <cell r="A2454" t="str">
            <v>33b</v>
          </cell>
          <cell r="B2454" t="str">
            <v>ERDC</v>
          </cell>
          <cell r="C2454" t="str">
            <v>1b</v>
          </cell>
          <cell r="D2454">
            <v>8</v>
          </cell>
          <cell r="E2454">
            <v>21</v>
          </cell>
          <cell r="F2454">
            <v>40582</v>
          </cell>
          <cell r="H2454">
            <v>6.1</v>
          </cell>
          <cell r="I2454">
            <v>7.8</v>
          </cell>
          <cell r="L2454">
            <v>231</v>
          </cell>
        </row>
        <row r="2455">
          <cell r="A2455" t="str">
            <v>33b</v>
          </cell>
          <cell r="B2455" t="str">
            <v>ERDC</v>
          </cell>
          <cell r="C2455" t="str">
            <v>1b</v>
          </cell>
          <cell r="D2455">
            <v>9</v>
          </cell>
          <cell r="E2455">
            <v>21</v>
          </cell>
          <cell r="F2455">
            <v>40582</v>
          </cell>
          <cell r="H2455">
            <v>6.33</v>
          </cell>
          <cell r="I2455">
            <v>7.77</v>
          </cell>
          <cell r="L2455">
            <v>235</v>
          </cell>
        </row>
        <row r="2456">
          <cell r="A2456" t="str">
            <v>33b</v>
          </cell>
          <cell r="B2456" t="str">
            <v>ERDC</v>
          </cell>
          <cell r="C2456" t="str">
            <v>1b</v>
          </cell>
          <cell r="D2456">
            <v>10</v>
          </cell>
          <cell r="E2456">
            <v>21</v>
          </cell>
          <cell r="F2456">
            <v>40582</v>
          </cell>
          <cell r="H2456">
            <v>6.03</v>
          </cell>
          <cell r="I2456">
            <v>7.72</v>
          </cell>
          <cell r="L2456">
            <v>239</v>
          </cell>
        </row>
        <row r="2457">
          <cell r="A2457" t="str">
            <v>33b</v>
          </cell>
          <cell r="B2457" t="str">
            <v>ERDC</v>
          </cell>
          <cell r="C2457" t="str">
            <v>1b</v>
          </cell>
          <cell r="D2457">
            <v>11</v>
          </cell>
          <cell r="E2457">
            <v>21</v>
          </cell>
          <cell r="F2457">
            <v>40582</v>
          </cell>
          <cell r="H2457">
            <v>6.22</v>
          </cell>
          <cell r="I2457">
            <v>7.8</v>
          </cell>
          <cell r="L2457">
            <v>235</v>
          </cell>
        </row>
        <row r="2458">
          <cell r="A2458" t="str">
            <v>33b</v>
          </cell>
          <cell r="B2458" t="str">
            <v>ERDC</v>
          </cell>
          <cell r="C2458" t="str">
            <v>1b</v>
          </cell>
          <cell r="D2458">
            <v>12</v>
          </cell>
          <cell r="E2458">
            <v>21</v>
          </cell>
          <cell r="F2458">
            <v>40582</v>
          </cell>
          <cell r="H2458">
            <v>6.39</v>
          </cell>
          <cell r="I2458">
            <v>7.74</v>
          </cell>
          <cell r="L2458">
            <v>234</v>
          </cell>
        </row>
        <row r="2459">
          <cell r="A2459" t="str">
            <v>33b</v>
          </cell>
          <cell r="B2459" t="str">
            <v>ERDC</v>
          </cell>
          <cell r="C2459" t="str">
            <v>1b</v>
          </cell>
          <cell r="D2459">
            <v>13</v>
          </cell>
          <cell r="E2459">
            <v>21</v>
          </cell>
          <cell r="F2459">
            <v>40582</v>
          </cell>
          <cell r="H2459">
            <v>6.1</v>
          </cell>
          <cell r="I2459">
            <v>7.57</v>
          </cell>
          <cell r="L2459">
            <v>248</v>
          </cell>
        </row>
        <row r="2460">
          <cell r="A2460" t="str">
            <v>33b</v>
          </cell>
          <cell r="B2460" t="str">
            <v>ERDC</v>
          </cell>
          <cell r="C2460" t="str">
            <v>1b</v>
          </cell>
          <cell r="D2460">
            <v>14</v>
          </cell>
          <cell r="E2460">
            <v>21</v>
          </cell>
          <cell r="F2460">
            <v>40582</v>
          </cell>
          <cell r="H2460">
            <v>6</v>
          </cell>
          <cell r="I2460">
            <v>7.75</v>
          </cell>
          <cell r="L2460">
            <v>239</v>
          </cell>
        </row>
        <row r="2461">
          <cell r="A2461">
            <v>2</v>
          </cell>
          <cell r="B2461" t="str">
            <v>ERDC</v>
          </cell>
          <cell r="C2461" t="str">
            <v>1b</v>
          </cell>
          <cell r="D2461">
            <v>2</v>
          </cell>
          <cell r="E2461">
            <v>22</v>
          </cell>
          <cell r="F2461">
            <v>40583</v>
          </cell>
          <cell r="G2461">
            <v>23.1</v>
          </cell>
        </row>
        <row r="2462">
          <cell r="A2462">
            <v>4</v>
          </cell>
          <cell r="B2462" t="str">
            <v>ERDC</v>
          </cell>
          <cell r="C2462" t="str">
            <v>1b</v>
          </cell>
          <cell r="D2462">
            <v>1</v>
          </cell>
          <cell r="E2462">
            <v>22</v>
          </cell>
          <cell r="F2462">
            <v>40583</v>
          </cell>
          <cell r="G2462">
            <v>22.1</v>
          </cell>
        </row>
        <row r="2463">
          <cell r="A2463">
            <v>10</v>
          </cell>
          <cell r="B2463" t="str">
            <v>ERDC</v>
          </cell>
          <cell r="C2463" t="str">
            <v>1b</v>
          </cell>
          <cell r="D2463">
            <v>5</v>
          </cell>
          <cell r="E2463">
            <v>22</v>
          </cell>
          <cell r="F2463">
            <v>40583</v>
          </cell>
          <cell r="G2463">
            <v>22</v>
          </cell>
        </row>
        <row r="2464">
          <cell r="A2464">
            <v>13</v>
          </cell>
          <cell r="B2464" t="str">
            <v>ERDC</v>
          </cell>
          <cell r="C2464" t="str">
            <v>1b</v>
          </cell>
          <cell r="D2464">
            <v>1</v>
          </cell>
          <cell r="E2464">
            <v>22</v>
          </cell>
          <cell r="F2464">
            <v>40583</v>
          </cell>
          <cell r="G2464">
            <v>22.6</v>
          </cell>
        </row>
        <row r="2465">
          <cell r="A2465">
            <v>14</v>
          </cell>
          <cell r="B2465" t="str">
            <v>ERDC</v>
          </cell>
          <cell r="C2465" t="str">
            <v>1b</v>
          </cell>
          <cell r="D2465">
            <v>1</v>
          </cell>
          <cell r="E2465">
            <v>22</v>
          </cell>
          <cell r="F2465">
            <v>40583</v>
          </cell>
          <cell r="G2465">
            <v>22.6</v>
          </cell>
        </row>
        <row r="2466">
          <cell r="A2466">
            <v>15</v>
          </cell>
          <cell r="B2466" t="str">
            <v>ERDC</v>
          </cell>
          <cell r="C2466" t="str">
            <v>1b</v>
          </cell>
          <cell r="D2466">
            <v>3</v>
          </cell>
          <cell r="E2466">
            <v>22</v>
          </cell>
          <cell r="F2466">
            <v>40583</v>
          </cell>
          <cell r="G2466">
            <v>22.4</v>
          </cell>
        </row>
        <row r="2467">
          <cell r="A2467">
            <v>16</v>
          </cell>
          <cell r="B2467" t="str">
            <v>ERDC</v>
          </cell>
          <cell r="C2467" t="str">
            <v>1b</v>
          </cell>
          <cell r="D2467">
            <v>2</v>
          </cell>
          <cell r="E2467">
            <v>22</v>
          </cell>
          <cell r="F2467">
            <v>40583</v>
          </cell>
          <cell r="G2467">
            <v>21.9</v>
          </cell>
        </row>
        <row r="2468">
          <cell r="A2468">
            <v>17</v>
          </cell>
          <cell r="B2468" t="str">
            <v>ERDC</v>
          </cell>
          <cell r="C2468" t="str">
            <v>1b</v>
          </cell>
          <cell r="D2468">
            <v>4</v>
          </cell>
          <cell r="E2468">
            <v>22</v>
          </cell>
          <cell r="F2468">
            <v>40583</v>
          </cell>
          <cell r="G2468">
            <v>22.9</v>
          </cell>
        </row>
        <row r="2469">
          <cell r="A2469">
            <v>22</v>
          </cell>
          <cell r="B2469" t="str">
            <v>ERDC</v>
          </cell>
          <cell r="C2469" t="str">
            <v>1b</v>
          </cell>
          <cell r="D2469">
            <v>3</v>
          </cell>
          <cell r="E2469">
            <v>22</v>
          </cell>
          <cell r="F2469">
            <v>40583</v>
          </cell>
          <cell r="G2469">
            <v>21.8</v>
          </cell>
        </row>
        <row r="2470">
          <cell r="A2470">
            <v>23</v>
          </cell>
          <cell r="B2470" t="str">
            <v>ERDC</v>
          </cell>
          <cell r="C2470" t="str">
            <v>1b</v>
          </cell>
          <cell r="D2470">
            <v>2</v>
          </cell>
          <cell r="E2470">
            <v>22</v>
          </cell>
          <cell r="F2470">
            <v>40583</v>
          </cell>
          <cell r="G2470">
            <v>23</v>
          </cell>
        </row>
        <row r="2471">
          <cell r="A2471">
            <v>24</v>
          </cell>
          <cell r="B2471" t="str">
            <v>ERDC</v>
          </cell>
          <cell r="C2471" t="str">
            <v>1b</v>
          </cell>
          <cell r="D2471">
            <v>2</v>
          </cell>
          <cell r="E2471">
            <v>22</v>
          </cell>
          <cell r="F2471">
            <v>40583</v>
          </cell>
          <cell r="G2471">
            <v>21.9</v>
          </cell>
        </row>
        <row r="2472">
          <cell r="A2472">
            <v>26</v>
          </cell>
          <cell r="B2472" t="str">
            <v>ERDC</v>
          </cell>
          <cell r="C2472" t="str">
            <v>1b</v>
          </cell>
          <cell r="D2472">
            <v>5</v>
          </cell>
          <cell r="E2472">
            <v>22</v>
          </cell>
          <cell r="F2472">
            <v>40583</v>
          </cell>
          <cell r="G2472">
            <v>21.9</v>
          </cell>
        </row>
        <row r="2473">
          <cell r="A2473">
            <v>27</v>
          </cell>
          <cell r="B2473" t="str">
            <v>ERDC</v>
          </cell>
          <cell r="C2473" t="str">
            <v>1b</v>
          </cell>
          <cell r="D2473">
            <v>3</v>
          </cell>
          <cell r="E2473">
            <v>22</v>
          </cell>
          <cell r="F2473">
            <v>40583</v>
          </cell>
          <cell r="G2473">
            <v>22.9</v>
          </cell>
        </row>
        <row r="2474">
          <cell r="A2474">
            <v>28</v>
          </cell>
          <cell r="B2474" t="str">
            <v>ERDC</v>
          </cell>
          <cell r="C2474" t="str">
            <v>1b</v>
          </cell>
          <cell r="D2474">
            <v>2</v>
          </cell>
          <cell r="E2474">
            <v>22</v>
          </cell>
          <cell r="F2474">
            <v>40583</v>
          </cell>
          <cell r="G2474">
            <v>22.2</v>
          </cell>
        </row>
        <row r="2475">
          <cell r="A2475">
            <v>29</v>
          </cell>
          <cell r="B2475" t="str">
            <v>ERDC</v>
          </cell>
          <cell r="C2475" t="str">
            <v>1b</v>
          </cell>
          <cell r="D2475">
            <v>4</v>
          </cell>
          <cell r="E2475">
            <v>22</v>
          </cell>
          <cell r="F2475">
            <v>40583</v>
          </cell>
          <cell r="G2475">
            <v>22</v>
          </cell>
        </row>
        <row r="2476">
          <cell r="A2476" t="str">
            <v>33b</v>
          </cell>
          <cell r="B2476" t="str">
            <v>ERDC</v>
          </cell>
          <cell r="C2476" t="str">
            <v>1b</v>
          </cell>
          <cell r="D2476">
            <v>2</v>
          </cell>
          <cell r="E2476">
            <v>22</v>
          </cell>
          <cell r="F2476">
            <v>40583</v>
          </cell>
          <cell r="G2476">
            <v>22.2</v>
          </cell>
        </row>
        <row r="2477">
          <cell r="A2477">
            <v>2</v>
          </cell>
          <cell r="B2477" t="str">
            <v>ERDC</v>
          </cell>
          <cell r="C2477" t="str">
            <v>1b</v>
          </cell>
          <cell r="D2477">
            <v>12</v>
          </cell>
          <cell r="E2477">
            <v>23</v>
          </cell>
          <cell r="F2477">
            <v>40584</v>
          </cell>
          <cell r="G2477">
            <v>23.5</v>
          </cell>
        </row>
        <row r="2478">
          <cell r="A2478">
            <v>4</v>
          </cell>
          <cell r="B2478" t="str">
            <v>ERDC</v>
          </cell>
          <cell r="C2478" t="str">
            <v>1b</v>
          </cell>
          <cell r="D2478">
            <v>10</v>
          </cell>
          <cell r="E2478">
            <v>23</v>
          </cell>
          <cell r="F2478">
            <v>40584</v>
          </cell>
          <cell r="G2478">
            <v>22.9</v>
          </cell>
        </row>
        <row r="2479">
          <cell r="A2479">
            <v>10</v>
          </cell>
          <cell r="B2479" t="str">
            <v>ERDC</v>
          </cell>
          <cell r="C2479" t="str">
            <v>1b</v>
          </cell>
          <cell r="D2479">
            <v>4</v>
          </cell>
          <cell r="E2479">
            <v>23</v>
          </cell>
          <cell r="F2479">
            <v>40584</v>
          </cell>
          <cell r="G2479">
            <v>21.7</v>
          </cell>
        </row>
        <row r="2480">
          <cell r="A2480">
            <v>13</v>
          </cell>
          <cell r="B2480" t="str">
            <v>ERDC</v>
          </cell>
          <cell r="C2480" t="str">
            <v>1b</v>
          </cell>
          <cell r="D2480">
            <v>8</v>
          </cell>
          <cell r="E2480">
            <v>23</v>
          </cell>
          <cell r="F2480">
            <v>40584</v>
          </cell>
          <cell r="G2480">
            <v>23.1</v>
          </cell>
        </row>
        <row r="2481">
          <cell r="A2481">
            <v>14</v>
          </cell>
          <cell r="B2481" t="str">
            <v>ERDC</v>
          </cell>
          <cell r="C2481" t="str">
            <v>1b</v>
          </cell>
          <cell r="D2481">
            <v>7</v>
          </cell>
          <cell r="E2481">
            <v>23</v>
          </cell>
          <cell r="F2481">
            <v>40584</v>
          </cell>
          <cell r="G2481">
            <v>23.1</v>
          </cell>
        </row>
        <row r="2482">
          <cell r="A2482">
            <v>15</v>
          </cell>
          <cell r="B2482" t="str">
            <v>ERDC</v>
          </cell>
          <cell r="C2482" t="str">
            <v>1b</v>
          </cell>
          <cell r="D2482">
            <v>11</v>
          </cell>
          <cell r="E2482">
            <v>23</v>
          </cell>
          <cell r="F2482">
            <v>40584</v>
          </cell>
          <cell r="G2482">
            <v>22.8</v>
          </cell>
        </row>
        <row r="2483">
          <cell r="A2483">
            <v>16</v>
          </cell>
          <cell r="B2483" t="str">
            <v>ERDC</v>
          </cell>
          <cell r="C2483" t="str">
            <v>1b</v>
          </cell>
          <cell r="D2483">
            <v>9</v>
          </cell>
          <cell r="E2483">
            <v>23</v>
          </cell>
          <cell r="F2483">
            <v>40584</v>
          </cell>
          <cell r="G2483">
            <v>23.3</v>
          </cell>
        </row>
        <row r="2484">
          <cell r="A2484">
            <v>17</v>
          </cell>
          <cell r="B2484" t="str">
            <v>ERDC</v>
          </cell>
          <cell r="C2484" t="str">
            <v>1b</v>
          </cell>
          <cell r="D2484">
            <v>7</v>
          </cell>
          <cell r="E2484">
            <v>23</v>
          </cell>
          <cell r="F2484">
            <v>40584</v>
          </cell>
          <cell r="G2484">
            <v>23.3</v>
          </cell>
        </row>
        <row r="2485">
          <cell r="A2485">
            <v>22</v>
          </cell>
          <cell r="B2485" t="str">
            <v>ERDC</v>
          </cell>
          <cell r="C2485" t="str">
            <v>1b</v>
          </cell>
          <cell r="D2485">
            <v>10</v>
          </cell>
          <cell r="E2485">
            <v>23</v>
          </cell>
          <cell r="F2485">
            <v>40584</v>
          </cell>
          <cell r="G2485">
            <v>22.6</v>
          </cell>
        </row>
        <row r="2486">
          <cell r="A2486">
            <v>23</v>
          </cell>
          <cell r="B2486" t="str">
            <v>ERDC</v>
          </cell>
          <cell r="C2486" t="str">
            <v>1b</v>
          </cell>
          <cell r="D2486">
            <v>13</v>
          </cell>
          <cell r="E2486">
            <v>23</v>
          </cell>
          <cell r="F2486">
            <v>40584</v>
          </cell>
          <cell r="G2486">
            <v>23.1</v>
          </cell>
        </row>
        <row r="2487">
          <cell r="A2487">
            <v>24</v>
          </cell>
          <cell r="B2487" t="str">
            <v>ERDC</v>
          </cell>
          <cell r="C2487" t="str">
            <v>1b</v>
          </cell>
          <cell r="D2487">
            <v>12</v>
          </cell>
          <cell r="E2487">
            <v>23</v>
          </cell>
          <cell r="F2487">
            <v>40584</v>
          </cell>
          <cell r="G2487">
            <v>22.8</v>
          </cell>
        </row>
        <row r="2488">
          <cell r="A2488">
            <v>26</v>
          </cell>
          <cell r="B2488" t="str">
            <v>ERDC</v>
          </cell>
          <cell r="C2488" t="str">
            <v>1b</v>
          </cell>
          <cell r="D2488">
            <v>9</v>
          </cell>
          <cell r="E2488">
            <v>23</v>
          </cell>
          <cell r="F2488">
            <v>40584</v>
          </cell>
          <cell r="G2488">
            <v>23.2</v>
          </cell>
        </row>
        <row r="2489">
          <cell r="A2489">
            <v>27</v>
          </cell>
          <cell r="B2489" t="str">
            <v>ERDC</v>
          </cell>
          <cell r="C2489" t="str">
            <v>1b</v>
          </cell>
          <cell r="D2489">
            <v>2</v>
          </cell>
          <cell r="E2489">
            <v>23</v>
          </cell>
          <cell r="F2489">
            <v>40584</v>
          </cell>
          <cell r="G2489">
            <v>23.2</v>
          </cell>
        </row>
        <row r="2490">
          <cell r="A2490">
            <v>28</v>
          </cell>
          <cell r="B2490" t="str">
            <v>ERDC</v>
          </cell>
          <cell r="C2490" t="str">
            <v>1b</v>
          </cell>
          <cell r="D2490">
            <v>8</v>
          </cell>
          <cell r="E2490">
            <v>23</v>
          </cell>
          <cell r="F2490">
            <v>40584</v>
          </cell>
          <cell r="G2490">
            <v>23.2</v>
          </cell>
        </row>
        <row r="2491">
          <cell r="A2491">
            <v>29</v>
          </cell>
          <cell r="B2491" t="str">
            <v>ERDC</v>
          </cell>
          <cell r="C2491" t="str">
            <v>1b</v>
          </cell>
          <cell r="D2491">
            <v>11</v>
          </cell>
          <cell r="E2491">
            <v>23</v>
          </cell>
          <cell r="F2491">
            <v>40584</v>
          </cell>
          <cell r="G2491">
            <v>23.3</v>
          </cell>
        </row>
        <row r="2492">
          <cell r="A2492" t="str">
            <v>33b</v>
          </cell>
          <cell r="B2492" t="str">
            <v>ERDC</v>
          </cell>
          <cell r="C2492" t="str">
            <v>1b</v>
          </cell>
          <cell r="D2492">
            <v>11</v>
          </cell>
          <cell r="E2492">
            <v>23</v>
          </cell>
          <cell r="F2492">
            <v>40584</v>
          </cell>
          <cell r="G2492">
            <v>23.1</v>
          </cell>
        </row>
        <row r="2493">
          <cell r="A2493">
            <v>2</v>
          </cell>
          <cell r="B2493" t="str">
            <v>ERDC</v>
          </cell>
          <cell r="C2493" t="str">
            <v>1b</v>
          </cell>
          <cell r="D2493">
            <v>2</v>
          </cell>
          <cell r="E2493">
            <v>24</v>
          </cell>
          <cell r="F2493">
            <v>40585</v>
          </cell>
          <cell r="G2493">
            <v>22.9</v>
          </cell>
        </row>
        <row r="2494">
          <cell r="A2494">
            <v>4</v>
          </cell>
          <cell r="B2494" t="str">
            <v>ERDC</v>
          </cell>
          <cell r="C2494" t="str">
            <v>1b</v>
          </cell>
          <cell r="D2494">
            <v>1</v>
          </cell>
          <cell r="E2494">
            <v>24</v>
          </cell>
          <cell r="F2494">
            <v>40585</v>
          </cell>
          <cell r="G2494">
            <v>21.8</v>
          </cell>
        </row>
        <row r="2495">
          <cell r="A2495">
            <v>10</v>
          </cell>
          <cell r="B2495" t="str">
            <v>ERDC</v>
          </cell>
          <cell r="C2495" t="str">
            <v>1b</v>
          </cell>
          <cell r="D2495">
            <v>5</v>
          </cell>
          <cell r="E2495">
            <v>24</v>
          </cell>
          <cell r="F2495">
            <v>40585</v>
          </cell>
          <cell r="G2495">
            <v>21.7</v>
          </cell>
        </row>
        <row r="2496">
          <cell r="A2496">
            <v>13</v>
          </cell>
          <cell r="B2496" t="str">
            <v>ERDC</v>
          </cell>
          <cell r="C2496" t="str">
            <v>1b</v>
          </cell>
          <cell r="D2496">
            <v>5</v>
          </cell>
          <cell r="E2496">
            <v>24</v>
          </cell>
          <cell r="F2496">
            <v>40585</v>
          </cell>
          <cell r="G2496">
            <v>22.5</v>
          </cell>
        </row>
        <row r="2497">
          <cell r="A2497">
            <v>14</v>
          </cell>
          <cell r="B2497" t="str">
            <v>ERDC</v>
          </cell>
          <cell r="C2497" t="str">
            <v>1b</v>
          </cell>
          <cell r="D2497">
            <v>5</v>
          </cell>
          <cell r="E2497">
            <v>24</v>
          </cell>
          <cell r="F2497">
            <v>40585</v>
          </cell>
          <cell r="G2497">
            <v>22.9</v>
          </cell>
        </row>
        <row r="2498">
          <cell r="A2498">
            <v>15</v>
          </cell>
          <cell r="B2498" t="str">
            <v>ERDC</v>
          </cell>
          <cell r="C2498" t="str">
            <v>1b</v>
          </cell>
          <cell r="D2498">
            <v>5</v>
          </cell>
          <cell r="E2498">
            <v>24</v>
          </cell>
          <cell r="F2498">
            <v>40585</v>
          </cell>
          <cell r="G2498">
            <v>22.6</v>
          </cell>
        </row>
        <row r="2499">
          <cell r="A2499">
            <v>16</v>
          </cell>
          <cell r="B2499" t="str">
            <v>ERDC</v>
          </cell>
          <cell r="C2499" t="str">
            <v>1b</v>
          </cell>
          <cell r="D2499">
            <v>4</v>
          </cell>
          <cell r="E2499">
            <v>24</v>
          </cell>
          <cell r="F2499">
            <v>40585</v>
          </cell>
          <cell r="G2499">
            <v>22.4</v>
          </cell>
        </row>
        <row r="2500">
          <cell r="A2500">
            <v>17</v>
          </cell>
          <cell r="B2500" t="str">
            <v>ERDC</v>
          </cell>
          <cell r="C2500" t="str">
            <v>1b</v>
          </cell>
          <cell r="D2500">
            <v>4</v>
          </cell>
          <cell r="E2500">
            <v>24</v>
          </cell>
          <cell r="F2500">
            <v>40585</v>
          </cell>
          <cell r="G2500">
            <v>22.8</v>
          </cell>
        </row>
        <row r="2501">
          <cell r="A2501">
            <v>22</v>
          </cell>
          <cell r="B2501" t="str">
            <v>ERDC</v>
          </cell>
          <cell r="C2501" t="str">
            <v>1b</v>
          </cell>
          <cell r="D2501">
            <v>3</v>
          </cell>
          <cell r="E2501">
            <v>24</v>
          </cell>
          <cell r="F2501">
            <v>40585</v>
          </cell>
          <cell r="G2501">
            <v>21.6</v>
          </cell>
        </row>
        <row r="2502">
          <cell r="A2502">
            <v>23</v>
          </cell>
          <cell r="B2502" t="str">
            <v>ERDC</v>
          </cell>
          <cell r="C2502" t="str">
            <v>1b</v>
          </cell>
          <cell r="D2502">
            <v>3</v>
          </cell>
          <cell r="E2502">
            <v>24</v>
          </cell>
          <cell r="F2502">
            <v>40585</v>
          </cell>
          <cell r="G2502">
            <v>22.3</v>
          </cell>
        </row>
        <row r="2503">
          <cell r="A2503">
            <v>24</v>
          </cell>
          <cell r="B2503" t="str">
            <v>ERDC</v>
          </cell>
          <cell r="C2503" t="str">
            <v>1b</v>
          </cell>
          <cell r="D2503">
            <v>4</v>
          </cell>
          <cell r="E2503">
            <v>24</v>
          </cell>
          <cell r="F2503">
            <v>40585</v>
          </cell>
          <cell r="G2503">
            <v>22.5</v>
          </cell>
        </row>
        <row r="2504">
          <cell r="A2504">
            <v>26</v>
          </cell>
          <cell r="B2504" t="str">
            <v>ERDC</v>
          </cell>
          <cell r="C2504" t="str">
            <v>1b</v>
          </cell>
          <cell r="D2504">
            <v>5</v>
          </cell>
          <cell r="E2504">
            <v>24</v>
          </cell>
          <cell r="F2504">
            <v>40585</v>
          </cell>
          <cell r="G2504">
            <v>21.6</v>
          </cell>
        </row>
        <row r="2505">
          <cell r="A2505">
            <v>27</v>
          </cell>
          <cell r="B2505" t="str">
            <v>ERDC</v>
          </cell>
          <cell r="C2505" t="str">
            <v>1b</v>
          </cell>
          <cell r="D2505">
            <v>6</v>
          </cell>
          <cell r="E2505">
            <v>24</v>
          </cell>
          <cell r="F2505">
            <v>40585</v>
          </cell>
          <cell r="G2505">
            <v>22.5</v>
          </cell>
        </row>
        <row r="2506">
          <cell r="A2506">
            <v>28</v>
          </cell>
          <cell r="B2506" t="str">
            <v>ERDC</v>
          </cell>
          <cell r="C2506" t="str">
            <v>1b</v>
          </cell>
          <cell r="D2506">
            <v>2</v>
          </cell>
          <cell r="E2506">
            <v>24</v>
          </cell>
          <cell r="F2506">
            <v>40585</v>
          </cell>
          <cell r="G2506">
            <v>21.7</v>
          </cell>
        </row>
        <row r="2507">
          <cell r="A2507">
            <v>29</v>
          </cell>
          <cell r="B2507" t="str">
            <v>ERDC</v>
          </cell>
          <cell r="C2507" t="str">
            <v>1b</v>
          </cell>
          <cell r="D2507">
            <v>1</v>
          </cell>
          <cell r="E2507">
            <v>24</v>
          </cell>
          <cell r="F2507">
            <v>40585</v>
          </cell>
          <cell r="G2507">
            <v>21.8</v>
          </cell>
        </row>
        <row r="2508">
          <cell r="A2508" t="str">
            <v>33b</v>
          </cell>
          <cell r="B2508" t="str">
            <v>ERDC</v>
          </cell>
          <cell r="C2508" t="str">
            <v>1b</v>
          </cell>
          <cell r="D2508">
            <v>2</v>
          </cell>
          <cell r="E2508">
            <v>24</v>
          </cell>
          <cell r="F2508">
            <v>40585</v>
          </cell>
          <cell r="G2508">
            <v>21.8</v>
          </cell>
        </row>
        <row r="2509">
          <cell r="A2509">
            <v>2</v>
          </cell>
          <cell r="B2509" t="str">
            <v>ERDC</v>
          </cell>
          <cell r="C2509" t="str">
            <v>1b</v>
          </cell>
          <cell r="D2509">
            <v>2</v>
          </cell>
          <cell r="E2509">
            <v>25</v>
          </cell>
          <cell r="F2509">
            <v>40586</v>
          </cell>
          <cell r="G2509">
            <v>22.9</v>
          </cell>
        </row>
        <row r="2510">
          <cell r="A2510">
            <v>4</v>
          </cell>
          <cell r="B2510" t="str">
            <v>ERDC</v>
          </cell>
          <cell r="C2510" t="str">
            <v>1b</v>
          </cell>
          <cell r="D2510">
            <v>1</v>
          </cell>
          <cell r="E2510">
            <v>25</v>
          </cell>
          <cell r="F2510">
            <v>40586</v>
          </cell>
          <cell r="G2510">
            <v>21.9</v>
          </cell>
        </row>
        <row r="2511">
          <cell r="A2511">
            <v>10</v>
          </cell>
          <cell r="B2511" t="str">
            <v>ERDC</v>
          </cell>
          <cell r="C2511" t="str">
            <v>1b</v>
          </cell>
          <cell r="D2511">
            <v>5</v>
          </cell>
          <cell r="E2511">
            <v>25</v>
          </cell>
          <cell r="F2511">
            <v>40586</v>
          </cell>
          <cell r="G2511">
            <v>21</v>
          </cell>
        </row>
        <row r="2512">
          <cell r="A2512">
            <v>13</v>
          </cell>
          <cell r="B2512" t="str">
            <v>ERDC</v>
          </cell>
          <cell r="C2512" t="str">
            <v>1b</v>
          </cell>
          <cell r="D2512">
            <v>1</v>
          </cell>
          <cell r="E2512">
            <v>25</v>
          </cell>
          <cell r="F2512">
            <v>40586</v>
          </cell>
          <cell r="G2512">
            <v>21.6</v>
          </cell>
        </row>
        <row r="2513">
          <cell r="A2513">
            <v>14</v>
          </cell>
          <cell r="B2513" t="str">
            <v>ERDC</v>
          </cell>
          <cell r="C2513" t="str">
            <v>1b</v>
          </cell>
          <cell r="D2513">
            <v>1</v>
          </cell>
          <cell r="E2513">
            <v>25</v>
          </cell>
          <cell r="F2513">
            <v>40586</v>
          </cell>
          <cell r="G2513">
            <v>21.6</v>
          </cell>
        </row>
        <row r="2514">
          <cell r="A2514">
            <v>15</v>
          </cell>
          <cell r="B2514" t="str">
            <v>ERDC</v>
          </cell>
          <cell r="C2514" t="str">
            <v>1b</v>
          </cell>
          <cell r="D2514">
            <v>3</v>
          </cell>
          <cell r="E2514">
            <v>25</v>
          </cell>
          <cell r="F2514">
            <v>40586</v>
          </cell>
          <cell r="G2514">
            <v>22</v>
          </cell>
        </row>
        <row r="2515">
          <cell r="A2515">
            <v>16</v>
          </cell>
          <cell r="B2515" t="str">
            <v>ERDC</v>
          </cell>
          <cell r="C2515" t="str">
            <v>1b</v>
          </cell>
          <cell r="D2515">
            <v>2</v>
          </cell>
          <cell r="E2515">
            <v>25</v>
          </cell>
          <cell r="F2515">
            <v>40586</v>
          </cell>
          <cell r="G2515">
            <v>21.9</v>
          </cell>
        </row>
        <row r="2516">
          <cell r="A2516">
            <v>17</v>
          </cell>
          <cell r="B2516" t="str">
            <v>ERDC</v>
          </cell>
          <cell r="C2516" t="str">
            <v>1b</v>
          </cell>
          <cell r="D2516">
            <v>1</v>
          </cell>
          <cell r="E2516">
            <v>25</v>
          </cell>
          <cell r="F2516">
            <v>40586</v>
          </cell>
          <cell r="G2516">
            <v>22</v>
          </cell>
        </row>
        <row r="2517">
          <cell r="A2517">
            <v>22</v>
          </cell>
          <cell r="B2517" t="str">
            <v>ERDC</v>
          </cell>
          <cell r="C2517" t="str">
            <v>1b</v>
          </cell>
          <cell r="D2517">
            <v>3</v>
          </cell>
          <cell r="E2517">
            <v>25</v>
          </cell>
          <cell r="F2517">
            <v>40586</v>
          </cell>
          <cell r="G2517">
            <v>22.1</v>
          </cell>
        </row>
        <row r="2518">
          <cell r="A2518">
            <v>23</v>
          </cell>
          <cell r="B2518" t="str">
            <v>ERDC</v>
          </cell>
          <cell r="C2518" t="str">
            <v>1b</v>
          </cell>
          <cell r="D2518">
            <v>2</v>
          </cell>
          <cell r="E2518">
            <v>25</v>
          </cell>
          <cell r="F2518">
            <v>40586</v>
          </cell>
          <cell r="G2518">
            <v>21.7</v>
          </cell>
        </row>
        <row r="2519">
          <cell r="A2519">
            <v>24</v>
          </cell>
          <cell r="B2519" t="str">
            <v>ERDC</v>
          </cell>
          <cell r="C2519" t="str">
            <v>1b</v>
          </cell>
          <cell r="D2519">
            <v>2</v>
          </cell>
          <cell r="E2519">
            <v>25</v>
          </cell>
          <cell r="F2519">
            <v>40586</v>
          </cell>
          <cell r="G2519">
            <v>21.8</v>
          </cell>
        </row>
        <row r="2520">
          <cell r="A2520">
            <v>26</v>
          </cell>
          <cell r="B2520" t="str">
            <v>ERDC</v>
          </cell>
          <cell r="C2520" t="str">
            <v>1b</v>
          </cell>
          <cell r="D2520">
            <v>5</v>
          </cell>
          <cell r="E2520">
            <v>25</v>
          </cell>
          <cell r="F2520">
            <v>40586</v>
          </cell>
          <cell r="G2520">
            <v>21.6</v>
          </cell>
        </row>
        <row r="2521">
          <cell r="A2521">
            <v>27</v>
          </cell>
          <cell r="B2521" t="str">
            <v>ERDC</v>
          </cell>
          <cell r="C2521" t="str">
            <v>1b</v>
          </cell>
          <cell r="D2521">
            <v>4</v>
          </cell>
          <cell r="E2521">
            <v>25</v>
          </cell>
          <cell r="F2521">
            <v>40586</v>
          </cell>
          <cell r="G2521">
            <v>22.3</v>
          </cell>
        </row>
        <row r="2522">
          <cell r="A2522">
            <v>28</v>
          </cell>
          <cell r="B2522" t="str">
            <v>ERDC</v>
          </cell>
          <cell r="C2522" t="str">
            <v>1b</v>
          </cell>
          <cell r="D2522">
            <v>2</v>
          </cell>
          <cell r="E2522">
            <v>25</v>
          </cell>
          <cell r="F2522">
            <v>40586</v>
          </cell>
          <cell r="G2522">
            <v>21.3</v>
          </cell>
        </row>
        <row r="2523">
          <cell r="A2523">
            <v>29</v>
          </cell>
          <cell r="B2523" t="str">
            <v>ERDC</v>
          </cell>
          <cell r="C2523" t="str">
            <v>1b</v>
          </cell>
          <cell r="D2523">
            <v>2</v>
          </cell>
          <cell r="E2523">
            <v>25</v>
          </cell>
          <cell r="F2523">
            <v>40586</v>
          </cell>
          <cell r="G2523">
            <v>21.7</v>
          </cell>
        </row>
        <row r="2524">
          <cell r="A2524" t="str">
            <v>33b</v>
          </cell>
          <cell r="B2524" t="str">
            <v>ERDC</v>
          </cell>
          <cell r="C2524" t="str">
            <v>1b</v>
          </cell>
          <cell r="D2524">
            <v>2</v>
          </cell>
          <cell r="E2524">
            <v>25</v>
          </cell>
          <cell r="F2524">
            <v>40586</v>
          </cell>
          <cell r="G2524">
            <v>21.2</v>
          </cell>
        </row>
        <row r="2525">
          <cell r="A2525">
            <v>2</v>
          </cell>
          <cell r="B2525" t="str">
            <v>ERDC</v>
          </cell>
          <cell r="C2525" t="str">
            <v>1b</v>
          </cell>
          <cell r="D2525">
            <v>12</v>
          </cell>
          <cell r="E2525">
            <v>26</v>
          </cell>
          <cell r="F2525">
            <v>40587</v>
          </cell>
          <cell r="G2525">
            <v>23.1</v>
          </cell>
        </row>
        <row r="2526">
          <cell r="A2526">
            <v>4</v>
          </cell>
          <cell r="B2526" t="str">
            <v>ERDC</v>
          </cell>
          <cell r="C2526" t="str">
            <v>1b</v>
          </cell>
          <cell r="D2526">
            <v>10</v>
          </cell>
          <cell r="E2526">
            <v>26</v>
          </cell>
          <cell r="F2526">
            <v>40587</v>
          </cell>
          <cell r="G2526">
            <v>22.9</v>
          </cell>
        </row>
        <row r="2527">
          <cell r="A2527">
            <v>10</v>
          </cell>
          <cell r="B2527" t="str">
            <v>ERDC</v>
          </cell>
          <cell r="C2527" t="str">
            <v>1b</v>
          </cell>
          <cell r="D2527">
            <v>7</v>
          </cell>
          <cell r="E2527">
            <v>26</v>
          </cell>
          <cell r="F2527">
            <v>40587</v>
          </cell>
          <cell r="G2527">
            <v>22.7</v>
          </cell>
        </row>
        <row r="2528">
          <cell r="A2528">
            <v>13</v>
          </cell>
          <cell r="B2528" t="str">
            <v>ERDC</v>
          </cell>
          <cell r="C2528" t="str">
            <v>1b</v>
          </cell>
          <cell r="D2528">
            <v>8</v>
          </cell>
          <cell r="E2528">
            <v>26</v>
          </cell>
          <cell r="F2528">
            <v>40587</v>
          </cell>
          <cell r="G2528">
            <v>23.4</v>
          </cell>
        </row>
        <row r="2529">
          <cell r="A2529">
            <v>14</v>
          </cell>
          <cell r="B2529" t="str">
            <v>ERDC</v>
          </cell>
          <cell r="C2529" t="str">
            <v>1b</v>
          </cell>
          <cell r="D2529">
            <v>7</v>
          </cell>
          <cell r="E2529">
            <v>26</v>
          </cell>
          <cell r="F2529">
            <v>40587</v>
          </cell>
          <cell r="G2529">
            <v>22.7</v>
          </cell>
        </row>
        <row r="2530">
          <cell r="A2530">
            <v>15</v>
          </cell>
          <cell r="B2530" t="str">
            <v>ERDC</v>
          </cell>
          <cell r="C2530" t="str">
            <v>1b</v>
          </cell>
          <cell r="D2530">
            <v>11</v>
          </cell>
          <cell r="E2530">
            <v>26</v>
          </cell>
          <cell r="F2530">
            <v>40587</v>
          </cell>
          <cell r="G2530">
            <v>23.4</v>
          </cell>
        </row>
        <row r="2531">
          <cell r="A2531">
            <v>16</v>
          </cell>
          <cell r="B2531" t="str">
            <v>ERDC</v>
          </cell>
          <cell r="C2531" t="str">
            <v>1b</v>
          </cell>
          <cell r="D2531">
            <v>9</v>
          </cell>
          <cell r="E2531">
            <v>26</v>
          </cell>
          <cell r="F2531">
            <v>40587</v>
          </cell>
          <cell r="G2531">
            <v>23</v>
          </cell>
        </row>
        <row r="2532">
          <cell r="A2532">
            <v>17</v>
          </cell>
          <cell r="B2532" t="str">
            <v>ERDC</v>
          </cell>
          <cell r="C2532" t="str">
            <v>1b</v>
          </cell>
          <cell r="D2532">
            <v>7</v>
          </cell>
          <cell r="E2532">
            <v>26</v>
          </cell>
          <cell r="F2532">
            <v>40587</v>
          </cell>
          <cell r="G2532">
            <v>22.8</v>
          </cell>
        </row>
        <row r="2533">
          <cell r="A2533">
            <v>22</v>
          </cell>
          <cell r="B2533" t="str">
            <v>ERDC</v>
          </cell>
          <cell r="C2533" t="str">
            <v>1b</v>
          </cell>
          <cell r="D2533">
            <v>11</v>
          </cell>
          <cell r="E2533">
            <v>26</v>
          </cell>
          <cell r="F2533">
            <v>40587</v>
          </cell>
          <cell r="G2533">
            <v>23.2</v>
          </cell>
        </row>
        <row r="2534">
          <cell r="A2534">
            <v>23</v>
          </cell>
          <cell r="B2534" t="str">
            <v>ERDC</v>
          </cell>
          <cell r="C2534" t="str">
            <v>1b</v>
          </cell>
          <cell r="D2534">
            <v>13</v>
          </cell>
          <cell r="E2534">
            <v>26</v>
          </cell>
          <cell r="F2534">
            <v>40587</v>
          </cell>
          <cell r="G2534">
            <v>23.1</v>
          </cell>
        </row>
        <row r="2535">
          <cell r="A2535">
            <v>24</v>
          </cell>
          <cell r="B2535" t="str">
            <v>ERDC</v>
          </cell>
          <cell r="C2535" t="str">
            <v>1b</v>
          </cell>
          <cell r="D2535">
            <v>12</v>
          </cell>
          <cell r="E2535">
            <v>26</v>
          </cell>
          <cell r="F2535">
            <v>40587</v>
          </cell>
          <cell r="G2535">
            <v>22.9</v>
          </cell>
        </row>
        <row r="2536">
          <cell r="A2536">
            <v>26</v>
          </cell>
          <cell r="B2536" t="str">
            <v>ERDC</v>
          </cell>
          <cell r="C2536" t="str">
            <v>1b</v>
          </cell>
          <cell r="D2536">
            <v>11</v>
          </cell>
          <cell r="E2536">
            <v>26</v>
          </cell>
          <cell r="F2536">
            <v>40587</v>
          </cell>
          <cell r="G2536">
            <v>22.9</v>
          </cell>
        </row>
        <row r="2537">
          <cell r="A2537">
            <v>27</v>
          </cell>
          <cell r="B2537" t="str">
            <v>ERDC</v>
          </cell>
          <cell r="C2537" t="str">
            <v>1b</v>
          </cell>
          <cell r="D2537">
            <v>8</v>
          </cell>
          <cell r="E2537">
            <v>26</v>
          </cell>
          <cell r="F2537">
            <v>40587</v>
          </cell>
          <cell r="G2537">
            <v>23.3</v>
          </cell>
        </row>
        <row r="2538">
          <cell r="A2538">
            <v>28</v>
          </cell>
          <cell r="B2538" t="str">
            <v>ERDC</v>
          </cell>
          <cell r="C2538" t="str">
            <v>1b</v>
          </cell>
          <cell r="D2538">
            <v>2</v>
          </cell>
          <cell r="E2538">
            <v>26</v>
          </cell>
          <cell r="F2538">
            <v>40587</v>
          </cell>
          <cell r="G2538">
            <v>23.4</v>
          </cell>
        </row>
        <row r="2539">
          <cell r="A2539">
            <v>29</v>
          </cell>
          <cell r="B2539" t="str">
            <v>ERDC</v>
          </cell>
          <cell r="C2539" t="str">
            <v>1b</v>
          </cell>
          <cell r="D2539">
            <v>9</v>
          </cell>
          <cell r="E2539">
            <v>26</v>
          </cell>
          <cell r="F2539">
            <v>40587</v>
          </cell>
          <cell r="G2539">
            <v>23</v>
          </cell>
        </row>
        <row r="2540">
          <cell r="A2540" t="str">
            <v>33b</v>
          </cell>
          <cell r="B2540" t="str">
            <v>ERDC</v>
          </cell>
          <cell r="C2540" t="str">
            <v>1b</v>
          </cell>
          <cell r="D2540">
            <v>3</v>
          </cell>
          <cell r="E2540">
            <v>26</v>
          </cell>
          <cell r="F2540">
            <v>40587</v>
          </cell>
          <cell r="G2540">
            <v>23.5</v>
          </cell>
        </row>
        <row r="2541">
          <cell r="A2541">
            <v>2</v>
          </cell>
          <cell r="B2541" t="str">
            <v>ERDC</v>
          </cell>
          <cell r="C2541" t="str">
            <v>1b</v>
          </cell>
          <cell r="D2541">
            <v>9</v>
          </cell>
          <cell r="E2541">
            <v>27</v>
          </cell>
          <cell r="F2541">
            <v>40588</v>
          </cell>
          <cell r="G2541">
            <v>22.3</v>
          </cell>
        </row>
        <row r="2542">
          <cell r="A2542">
            <v>4</v>
          </cell>
          <cell r="B2542" t="str">
            <v>ERDC</v>
          </cell>
          <cell r="C2542" t="str">
            <v>1b</v>
          </cell>
          <cell r="D2542">
            <v>10</v>
          </cell>
          <cell r="E2542">
            <v>27</v>
          </cell>
          <cell r="F2542">
            <v>40588</v>
          </cell>
          <cell r="G2542">
            <v>22.3</v>
          </cell>
        </row>
        <row r="2543">
          <cell r="A2543">
            <v>10</v>
          </cell>
          <cell r="B2543" t="str">
            <v>ERDC</v>
          </cell>
          <cell r="C2543" t="str">
            <v>1b</v>
          </cell>
          <cell r="D2543">
            <v>9</v>
          </cell>
          <cell r="E2543">
            <v>27</v>
          </cell>
          <cell r="F2543">
            <v>40588</v>
          </cell>
          <cell r="G2543">
            <v>22.8</v>
          </cell>
        </row>
        <row r="2544">
          <cell r="A2544">
            <v>13</v>
          </cell>
          <cell r="B2544" t="str">
            <v>ERDC</v>
          </cell>
          <cell r="C2544" t="str">
            <v>1b</v>
          </cell>
          <cell r="D2544">
            <v>3</v>
          </cell>
          <cell r="E2544">
            <v>27</v>
          </cell>
          <cell r="F2544">
            <v>40588</v>
          </cell>
          <cell r="G2544">
            <v>22.6</v>
          </cell>
        </row>
        <row r="2545">
          <cell r="A2545">
            <v>14</v>
          </cell>
          <cell r="B2545" t="str">
            <v>ERDC</v>
          </cell>
          <cell r="C2545" t="str">
            <v>1b</v>
          </cell>
          <cell r="D2545">
            <v>9</v>
          </cell>
          <cell r="E2545">
            <v>27</v>
          </cell>
          <cell r="F2545">
            <v>40588</v>
          </cell>
          <cell r="G2545">
            <v>22.4</v>
          </cell>
        </row>
        <row r="2546">
          <cell r="A2546">
            <v>15</v>
          </cell>
          <cell r="B2546" t="str">
            <v>ERDC</v>
          </cell>
          <cell r="C2546" t="str">
            <v>1b</v>
          </cell>
          <cell r="D2546">
            <v>7</v>
          </cell>
          <cell r="E2546">
            <v>27</v>
          </cell>
          <cell r="F2546">
            <v>40588</v>
          </cell>
          <cell r="G2546">
            <v>22.5</v>
          </cell>
        </row>
        <row r="2547">
          <cell r="A2547">
            <v>16</v>
          </cell>
          <cell r="B2547" t="str">
            <v>ERDC</v>
          </cell>
          <cell r="C2547" t="str">
            <v>1b</v>
          </cell>
          <cell r="D2547">
            <v>10</v>
          </cell>
          <cell r="E2547">
            <v>27</v>
          </cell>
          <cell r="F2547">
            <v>40588</v>
          </cell>
          <cell r="G2547">
            <v>22.6</v>
          </cell>
        </row>
        <row r="2548">
          <cell r="A2548">
            <v>17</v>
          </cell>
          <cell r="B2548" t="str">
            <v>ERDC</v>
          </cell>
          <cell r="C2548" t="str">
            <v>1b</v>
          </cell>
          <cell r="D2548">
            <v>8</v>
          </cell>
          <cell r="E2548">
            <v>27</v>
          </cell>
          <cell r="F2548">
            <v>40588</v>
          </cell>
          <cell r="G2548">
            <v>22.3</v>
          </cell>
        </row>
        <row r="2549">
          <cell r="A2549">
            <v>22</v>
          </cell>
          <cell r="B2549" t="str">
            <v>ERDC</v>
          </cell>
          <cell r="C2549" t="str">
            <v>1b</v>
          </cell>
          <cell r="D2549">
            <v>5</v>
          </cell>
          <cell r="E2549">
            <v>27</v>
          </cell>
          <cell r="F2549">
            <v>40588</v>
          </cell>
          <cell r="G2549">
            <v>22.2</v>
          </cell>
        </row>
        <row r="2550">
          <cell r="A2550">
            <v>23</v>
          </cell>
          <cell r="B2550" t="str">
            <v>ERDC</v>
          </cell>
          <cell r="C2550" t="str">
            <v>1b</v>
          </cell>
          <cell r="D2550">
            <v>9</v>
          </cell>
          <cell r="E2550">
            <v>27</v>
          </cell>
          <cell r="F2550">
            <v>40588</v>
          </cell>
          <cell r="G2550">
            <v>22.5</v>
          </cell>
        </row>
        <row r="2551">
          <cell r="A2551">
            <v>24</v>
          </cell>
          <cell r="B2551" t="str">
            <v>ERDC</v>
          </cell>
          <cell r="C2551" t="str">
            <v>1b</v>
          </cell>
          <cell r="D2551">
            <v>12</v>
          </cell>
          <cell r="E2551">
            <v>27</v>
          </cell>
          <cell r="F2551">
            <v>40588</v>
          </cell>
          <cell r="G2551">
            <v>22.5</v>
          </cell>
        </row>
        <row r="2552">
          <cell r="A2552">
            <v>26</v>
          </cell>
          <cell r="B2552" t="str">
            <v>ERDC</v>
          </cell>
          <cell r="C2552" t="str">
            <v>1b</v>
          </cell>
          <cell r="D2552">
            <v>12</v>
          </cell>
          <cell r="E2552">
            <v>27</v>
          </cell>
          <cell r="F2552">
            <v>40588</v>
          </cell>
          <cell r="G2552">
            <v>22.9</v>
          </cell>
        </row>
        <row r="2553">
          <cell r="A2553">
            <v>27</v>
          </cell>
          <cell r="B2553" t="str">
            <v>ERDC</v>
          </cell>
          <cell r="C2553" t="str">
            <v>1b</v>
          </cell>
          <cell r="D2553">
            <v>12</v>
          </cell>
          <cell r="E2553">
            <v>27</v>
          </cell>
          <cell r="F2553">
            <v>40588</v>
          </cell>
          <cell r="G2553">
            <v>22</v>
          </cell>
        </row>
        <row r="2554">
          <cell r="A2554">
            <v>28</v>
          </cell>
          <cell r="B2554" t="str">
            <v>ERDC</v>
          </cell>
          <cell r="C2554" t="str">
            <v>1b</v>
          </cell>
          <cell r="D2554">
            <v>7</v>
          </cell>
          <cell r="E2554">
            <v>27</v>
          </cell>
          <cell r="F2554">
            <v>40588</v>
          </cell>
          <cell r="G2554">
            <v>22.5</v>
          </cell>
        </row>
        <row r="2555">
          <cell r="A2555">
            <v>29</v>
          </cell>
          <cell r="B2555" t="str">
            <v>ERDC</v>
          </cell>
          <cell r="C2555" t="str">
            <v>1b</v>
          </cell>
          <cell r="D2555">
            <v>8</v>
          </cell>
          <cell r="E2555">
            <v>27</v>
          </cell>
          <cell r="F2555">
            <v>40588</v>
          </cell>
          <cell r="G2555">
            <v>22.1</v>
          </cell>
        </row>
        <row r="2556">
          <cell r="A2556" t="str">
            <v>33b</v>
          </cell>
          <cell r="B2556" t="str">
            <v>ERDC</v>
          </cell>
          <cell r="C2556" t="str">
            <v>1b</v>
          </cell>
          <cell r="D2556">
            <v>9</v>
          </cell>
          <cell r="E2556">
            <v>27</v>
          </cell>
          <cell r="F2556">
            <v>40588</v>
          </cell>
          <cell r="G2556">
            <v>23.1</v>
          </cell>
        </row>
        <row r="2557">
          <cell r="A2557">
            <v>2</v>
          </cell>
          <cell r="B2557" t="str">
            <v>ERDC</v>
          </cell>
          <cell r="C2557" t="str">
            <v>1b</v>
          </cell>
          <cell r="D2557">
            <v>1</v>
          </cell>
          <cell r="E2557">
            <v>28</v>
          </cell>
          <cell r="F2557">
            <v>40589</v>
          </cell>
          <cell r="G2557">
            <v>22.2</v>
          </cell>
          <cell r="H2557">
            <v>7.3</v>
          </cell>
          <cell r="I2557">
            <v>7.91</v>
          </cell>
          <cell r="J2557">
            <v>156</v>
          </cell>
          <cell r="K2557">
            <v>120</v>
          </cell>
          <cell r="L2557">
            <v>250</v>
          </cell>
          <cell r="M2557">
            <v>1</v>
          </cell>
        </row>
        <row r="2558">
          <cell r="A2558">
            <v>2</v>
          </cell>
          <cell r="B2558" t="str">
            <v>ERDC</v>
          </cell>
          <cell r="C2558" t="str">
            <v>1b</v>
          </cell>
          <cell r="D2558">
            <v>2</v>
          </cell>
          <cell r="E2558">
            <v>28</v>
          </cell>
          <cell r="F2558">
            <v>40589</v>
          </cell>
          <cell r="G2558">
            <v>23</v>
          </cell>
          <cell r="H2558">
            <v>7</v>
          </cell>
          <cell r="I2558">
            <v>7.91</v>
          </cell>
        </row>
        <row r="2559">
          <cell r="A2559">
            <v>2</v>
          </cell>
          <cell r="B2559" t="str">
            <v>ERDC</v>
          </cell>
          <cell r="C2559" t="str">
            <v>1b</v>
          </cell>
          <cell r="D2559">
            <v>3</v>
          </cell>
          <cell r="E2559">
            <v>28</v>
          </cell>
          <cell r="F2559">
            <v>40589</v>
          </cell>
          <cell r="G2559">
            <v>22.3</v>
          </cell>
          <cell r="H2559">
            <v>7.3</v>
          </cell>
          <cell r="I2559">
            <v>7.84</v>
          </cell>
        </row>
        <row r="2560">
          <cell r="A2560">
            <v>2</v>
          </cell>
          <cell r="B2560" t="str">
            <v>ERDC</v>
          </cell>
          <cell r="C2560" t="str">
            <v>1b</v>
          </cell>
          <cell r="D2560">
            <v>4</v>
          </cell>
          <cell r="E2560">
            <v>28</v>
          </cell>
          <cell r="F2560">
            <v>40589</v>
          </cell>
          <cell r="G2560">
            <v>22.9</v>
          </cell>
          <cell r="H2560">
            <v>7.8</v>
          </cell>
          <cell r="I2560">
            <v>7.87</v>
          </cell>
        </row>
        <row r="2561">
          <cell r="A2561">
            <v>2</v>
          </cell>
          <cell r="B2561" t="str">
            <v>ERDC</v>
          </cell>
          <cell r="C2561" t="str">
            <v>1b</v>
          </cell>
          <cell r="D2561">
            <v>5</v>
          </cell>
          <cell r="E2561">
            <v>28</v>
          </cell>
          <cell r="F2561">
            <v>40589</v>
          </cell>
          <cell r="G2561">
            <v>22.5</v>
          </cell>
          <cell r="H2561">
            <v>7.8</v>
          </cell>
          <cell r="I2561">
            <v>7.87</v>
          </cell>
        </row>
        <row r="2562">
          <cell r="A2562">
            <v>2</v>
          </cell>
          <cell r="B2562" t="str">
            <v>ERDC</v>
          </cell>
          <cell r="C2562" t="str">
            <v>1b</v>
          </cell>
          <cell r="D2562">
            <v>6</v>
          </cell>
          <cell r="E2562">
            <v>28</v>
          </cell>
          <cell r="F2562">
            <v>40589</v>
          </cell>
          <cell r="G2562">
            <v>22.2</v>
          </cell>
          <cell r="H2562">
            <v>6.9</v>
          </cell>
          <cell r="I2562">
            <v>7.8</v>
          </cell>
        </row>
        <row r="2563">
          <cell r="A2563">
            <v>2</v>
          </cell>
          <cell r="B2563" t="str">
            <v>ERDC</v>
          </cell>
          <cell r="C2563" t="str">
            <v>1b</v>
          </cell>
          <cell r="D2563">
            <v>7</v>
          </cell>
          <cell r="E2563">
            <v>28</v>
          </cell>
          <cell r="F2563">
            <v>40589</v>
          </cell>
          <cell r="G2563">
            <v>22.7</v>
          </cell>
          <cell r="H2563">
            <v>7.6</v>
          </cell>
          <cell r="I2563">
            <v>7.8</v>
          </cell>
        </row>
        <row r="2564">
          <cell r="A2564">
            <v>2</v>
          </cell>
          <cell r="B2564" t="str">
            <v>ERDC</v>
          </cell>
          <cell r="C2564" t="str">
            <v>1b</v>
          </cell>
          <cell r="D2564">
            <v>8</v>
          </cell>
          <cell r="E2564">
            <v>28</v>
          </cell>
          <cell r="F2564">
            <v>40589</v>
          </cell>
          <cell r="G2564">
            <v>23.1</v>
          </cell>
          <cell r="H2564">
            <v>7.5</v>
          </cell>
          <cell r="I2564">
            <v>7.77</v>
          </cell>
        </row>
        <row r="2565">
          <cell r="A2565">
            <v>2</v>
          </cell>
          <cell r="B2565" t="str">
            <v>ERDC</v>
          </cell>
          <cell r="C2565" t="str">
            <v>1b</v>
          </cell>
          <cell r="D2565">
            <v>9</v>
          </cell>
          <cell r="E2565">
            <v>28</v>
          </cell>
          <cell r="F2565">
            <v>40589</v>
          </cell>
          <cell r="G2565">
            <v>22.7</v>
          </cell>
          <cell r="H2565">
            <v>7</v>
          </cell>
          <cell r="I2565">
            <v>7.78</v>
          </cell>
        </row>
        <row r="2566">
          <cell r="A2566">
            <v>2</v>
          </cell>
          <cell r="B2566" t="str">
            <v>ERDC</v>
          </cell>
          <cell r="C2566" t="str">
            <v>1b</v>
          </cell>
          <cell r="D2566">
            <v>10</v>
          </cell>
          <cell r="E2566">
            <v>28</v>
          </cell>
          <cell r="F2566">
            <v>40589</v>
          </cell>
          <cell r="G2566">
            <v>22.7</v>
          </cell>
          <cell r="H2566">
            <v>7</v>
          </cell>
          <cell r="I2566">
            <v>7.75</v>
          </cell>
        </row>
        <row r="2567">
          <cell r="A2567">
            <v>2</v>
          </cell>
          <cell r="B2567" t="str">
            <v>ERDC</v>
          </cell>
          <cell r="C2567" t="str">
            <v>1b</v>
          </cell>
          <cell r="D2567">
            <v>11</v>
          </cell>
          <cell r="E2567">
            <v>28</v>
          </cell>
          <cell r="F2567">
            <v>40589</v>
          </cell>
          <cell r="G2567">
            <v>22.8</v>
          </cell>
          <cell r="H2567">
            <v>6.9</v>
          </cell>
          <cell r="I2567">
            <v>7.67</v>
          </cell>
        </row>
        <row r="2568">
          <cell r="A2568">
            <v>2</v>
          </cell>
          <cell r="B2568" t="str">
            <v>ERDC</v>
          </cell>
          <cell r="C2568" t="str">
            <v>1b</v>
          </cell>
          <cell r="D2568">
            <v>12</v>
          </cell>
          <cell r="E2568">
            <v>28</v>
          </cell>
          <cell r="F2568">
            <v>40589</v>
          </cell>
          <cell r="G2568">
            <v>22.9</v>
          </cell>
          <cell r="H2568">
            <v>6.8</v>
          </cell>
          <cell r="I2568">
            <v>7.7</v>
          </cell>
        </row>
        <row r="2569">
          <cell r="A2569">
            <v>2</v>
          </cell>
          <cell r="B2569" t="str">
            <v>ERDC</v>
          </cell>
          <cell r="C2569" t="str">
            <v>1b</v>
          </cell>
          <cell r="D2569">
            <v>13</v>
          </cell>
          <cell r="E2569">
            <v>28</v>
          </cell>
          <cell r="F2569">
            <v>40589</v>
          </cell>
        </row>
        <row r="2570">
          <cell r="A2570">
            <v>2</v>
          </cell>
          <cell r="B2570" t="str">
            <v>ERDC</v>
          </cell>
          <cell r="C2570" t="str">
            <v>1b</v>
          </cell>
          <cell r="D2570">
            <v>14</v>
          </cell>
          <cell r="E2570">
            <v>28</v>
          </cell>
          <cell r="F2570">
            <v>40589</v>
          </cell>
        </row>
        <row r="2571">
          <cell r="A2571">
            <v>4</v>
          </cell>
          <cell r="B2571" t="str">
            <v>ERDC</v>
          </cell>
          <cell r="C2571" t="str">
            <v>1b</v>
          </cell>
          <cell r="D2571">
            <v>1</v>
          </cell>
          <cell r="E2571">
            <v>28</v>
          </cell>
          <cell r="F2571">
            <v>40589</v>
          </cell>
          <cell r="G2571">
            <v>22.4</v>
          </cell>
          <cell r="H2571">
            <v>7.5</v>
          </cell>
          <cell r="I2571">
            <v>8.01</v>
          </cell>
          <cell r="J2571">
            <v>140</v>
          </cell>
          <cell r="K2571">
            <v>94</v>
          </cell>
          <cell r="L2571">
            <v>250</v>
          </cell>
          <cell r="M2571">
            <v>1</v>
          </cell>
        </row>
        <row r="2572">
          <cell r="A2572">
            <v>4</v>
          </cell>
          <cell r="B2572" t="str">
            <v>ERDC</v>
          </cell>
          <cell r="C2572" t="str">
            <v>1b</v>
          </cell>
          <cell r="D2572">
            <v>2</v>
          </cell>
          <cell r="E2572">
            <v>28</v>
          </cell>
          <cell r="F2572">
            <v>40589</v>
          </cell>
          <cell r="G2572">
            <v>22.6</v>
          </cell>
          <cell r="H2572">
            <v>7.3</v>
          </cell>
          <cell r="I2572">
            <v>7.99</v>
          </cell>
        </row>
        <row r="2573">
          <cell r="A2573">
            <v>4</v>
          </cell>
          <cell r="B2573" t="str">
            <v>ERDC</v>
          </cell>
          <cell r="C2573" t="str">
            <v>1b</v>
          </cell>
          <cell r="D2573">
            <v>3</v>
          </cell>
          <cell r="E2573">
            <v>28</v>
          </cell>
          <cell r="F2573">
            <v>40589</v>
          </cell>
          <cell r="G2573">
            <v>22.8</v>
          </cell>
          <cell r="H2573">
            <v>7.1</v>
          </cell>
          <cell r="I2573">
            <v>7.98</v>
          </cell>
        </row>
        <row r="2574">
          <cell r="A2574">
            <v>4</v>
          </cell>
          <cell r="B2574" t="str">
            <v>ERDC</v>
          </cell>
          <cell r="C2574" t="str">
            <v>1b</v>
          </cell>
          <cell r="D2574">
            <v>4</v>
          </cell>
          <cell r="E2574">
            <v>28</v>
          </cell>
          <cell r="F2574">
            <v>40589</v>
          </cell>
          <cell r="G2574">
            <v>22.8</v>
          </cell>
          <cell r="H2574">
            <v>7.1</v>
          </cell>
          <cell r="I2574">
            <v>7.97</v>
          </cell>
        </row>
        <row r="2575">
          <cell r="A2575">
            <v>4</v>
          </cell>
          <cell r="B2575" t="str">
            <v>ERDC</v>
          </cell>
          <cell r="C2575" t="str">
            <v>1b</v>
          </cell>
          <cell r="D2575">
            <v>5</v>
          </cell>
          <cell r="E2575">
            <v>28</v>
          </cell>
          <cell r="F2575">
            <v>40589</v>
          </cell>
          <cell r="G2575">
            <v>22.6</v>
          </cell>
          <cell r="H2575">
            <v>7.2</v>
          </cell>
          <cell r="I2575">
            <v>7.98</v>
          </cell>
        </row>
        <row r="2576">
          <cell r="A2576">
            <v>4</v>
          </cell>
          <cell r="B2576" t="str">
            <v>ERDC</v>
          </cell>
          <cell r="C2576" t="str">
            <v>1b</v>
          </cell>
          <cell r="D2576">
            <v>6</v>
          </cell>
          <cell r="E2576">
            <v>28</v>
          </cell>
          <cell r="F2576">
            <v>40589</v>
          </cell>
          <cell r="G2576">
            <v>22.8</v>
          </cell>
          <cell r="H2576">
            <v>7.2</v>
          </cell>
          <cell r="I2576">
            <v>7.96</v>
          </cell>
        </row>
        <row r="2577">
          <cell r="A2577">
            <v>4</v>
          </cell>
          <cell r="B2577" t="str">
            <v>ERDC</v>
          </cell>
          <cell r="C2577" t="str">
            <v>1b</v>
          </cell>
          <cell r="D2577">
            <v>7</v>
          </cell>
          <cell r="E2577">
            <v>28</v>
          </cell>
          <cell r="F2577">
            <v>40589</v>
          </cell>
          <cell r="G2577">
            <v>22.5</v>
          </cell>
          <cell r="H2577">
            <v>7.2</v>
          </cell>
          <cell r="I2577">
            <v>7.97</v>
          </cell>
        </row>
        <row r="2578">
          <cell r="A2578">
            <v>4</v>
          </cell>
          <cell r="B2578" t="str">
            <v>ERDC</v>
          </cell>
          <cell r="C2578" t="str">
            <v>1b</v>
          </cell>
          <cell r="D2578">
            <v>8</v>
          </cell>
          <cell r="E2578">
            <v>28</v>
          </cell>
          <cell r="F2578">
            <v>40589</v>
          </cell>
          <cell r="G2578">
            <v>22.4</v>
          </cell>
          <cell r="H2578">
            <v>7</v>
          </cell>
          <cell r="I2578">
            <v>7.86</v>
          </cell>
        </row>
        <row r="2579">
          <cell r="A2579">
            <v>4</v>
          </cell>
          <cell r="B2579" t="str">
            <v>ERDC</v>
          </cell>
          <cell r="C2579" t="str">
            <v>1b</v>
          </cell>
          <cell r="D2579">
            <v>9</v>
          </cell>
          <cell r="E2579">
            <v>28</v>
          </cell>
          <cell r="F2579">
            <v>40589</v>
          </cell>
          <cell r="G2579">
            <v>22.5</v>
          </cell>
          <cell r="H2579">
            <v>6.8</v>
          </cell>
          <cell r="I2579">
            <v>7.91</v>
          </cell>
        </row>
        <row r="2580">
          <cell r="A2580">
            <v>4</v>
          </cell>
          <cell r="B2580" t="str">
            <v>ERDC</v>
          </cell>
          <cell r="C2580" t="str">
            <v>1b</v>
          </cell>
          <cell r="D2580">
            <v>10</v>
          </cell>
          <cell r="E2580">
            <v>28</v>
          </cell>
          <cell r="F2580">
            <v>40589</v>
          </cell>
          <cell r="G2580">
            <v>22.6</v>
          </cell>
          <cell r="H2580">
            <v>6.6</v>
          </cell>
          <cell r="I2580">
            <v>7.52</v>
          </cell>
        </row>
        <row r="2581">
          <cell r="A2581">
            <v>4</v>
          </cell>
          <cell r="B2581" t="str">
            <v>ERDC</v>
          </cell>
          <cell r="C2581" t="str">
            <v>1b</v>
          </cell>
          <cell r="D2581">
            <v>11</v>
          </cell>
          <cell r="E2581">
            <v>28</v>
          </cell>
          <cell r="F2581">
            <v>40589</v>
          </cell>
          <cell r="G2581">
            <v>22.2</v>
          </cell>
          <cell r="H2581">
            <v>6.6</v>
          </cell>
          <cell r="I2581">
            <v>7.84</v>
          </cell>
        </row>
        <row r="2582">
          <cell r="A2582">
            <v>4</v>
          </cell>
          <cell r="B2582" t="str">
            <v>ERDC</v>
          </cell>
          <cell r="C2582" t="str">
            <v>1b</v>
          </cell>
          <cell r="D2582">
            <v>12</v>
          </cell>
          <cell r="E2582">
            <v>28</v>
          </cell>
          <cell r="F2582">
            <v>40589</v>
          </cell>
          <cell r="G2582">
            <v>21.8</v>
          </cell>
          <cell r="H2582">
            <v>6.8</v>
          </cell>
          <cell r="I2582">
            <v>7.86</v>
          </cell>
        </row>
        <row r="2583">
          <cell r="A2583">
            <v>4</v>
          </cell>
          <cell r="B2583" t="str">
            <v>ERDC</v>
          </cell>
          <cell r="C2583" t="str">
            <v>1b</v>
          </cell>
          <cell r="D2583">
            <v>13</v>
          </cell>
          <cell r="E2583">
            <v>28</v>
          </cell>
          <cell r="F2583">
            <v>40589</v>
          </cell>
        </row>
        <row r="2584">
          <cell r="A2584">
            <v>4</v>
          </cell>
          <cell r="B2584" t="str">
            <v>ERDC</v>
          </cell>
          <cell r="C2584" t="str">
            <v>1b</v>
          </cell>
          <cell r="D2584">
            <v>14</v>
          </cell>
          <cell r="E2584">
            <v>28</v>
          </cell>
          <cell r="F2584">
            <v>40589</v>
          </cell>
        </row>
        <row r="2585">
          <cell r="A2585">
            <v>10</v>
          </cell>
          <cell r="B2585" t="str">
            <v>ERDC</v>
          </cell>
          <cell r="C2585" t="str">
            <v>1b</v>
          </cell>
          <cell r="D2585">
            <v>1</v>
          </cell>
          <cell r="E2585">
            <v>28</v>
          </cell>
          <cell r="F2585">
            <v>40589</v>
          </cell>
          <cell r="G2585">
            <v>22.9</v>
          </cell>
          <cell r="H2585">
            <v>7.1</v>
          </cell>
          <cell r="I2585">
            <v>7.9</v>
          </cell>
          <cell r="J2585">
            <v>120</v>
          </cell>
          <cell r="K2585">
            <v>100</v>
          </cell>
          <cell r="L2585">
            <v>240</v>
          </cell>
          <cell r="M2585">
            <v>1</v>
          </cell>
        </row>
        <row r="2586">
          <cell r="A2586">
            <v>10</v>
          </cell>
          <cell r="B2586" t="str">
            <v>ERDC</v>
          </cell>
          <cell r="C2586" t="str">
            <v>1b</v>
          </cell>
          <cell r="D2586">
            <v>2</v>
          </cell>
          <cell r="E2586">
            <v>28</v>
          </cell>
          <cell r="F2586">
            <v>40589</v>
          </cell>
          <cell r="G2586">
            <v>22.8</v>
          </cell>
          <cell r="H2586">
            <v>7</v>
          </cell>
          <cell r="I2586">
            <v>7.92</v>
          </cell>
        </row>
        <row r="2587">
          <cell r="A2587">
            <v>10</v>
          </cell>
          <cell r="B2587" t="str">
            <v>ERDC</v>
          </cell>
          <cell r="C2587" t="str">
            <v>1b</v>
          </cell>
          <cell r="D2587">
            <v>3</v>
          </cell>
          <cell r="E2587">
            <v>28</v>
          </cell>
          <cell r="F2587">
            <v>40589</v>
          </cell>
          <cell r="G2587">
            <v>22.7</v>
          </cell>
          <cell r="H2587">
            <v>6.9</v>
          </cell>
          <cell r="I2587">
            <v>7.9</v>
          </cell>
        </row>
        <row r="2588">
          <cell r="A2588">
            <v>10</v>
          </cell>
          <cell r="B2588" t="str">
            <v>ERDC</v>
          </cell>
          <cell r="C2588" t="str">
            <v>1b</v>
          </cell>
          <cell r="D2588">
            <v>4</v>
          </cell>
          <cell r="E2588">
            <v>28</v>
          </cell>
          <cell r="F2588">
            <v>40589</v>
          </cell>
          <cell r="G2588">
            <v>22.1</v>
          </cell>
          <cell r="H2588">
            <v>7.1</v>
          </cell>
          <cell r="I2588">
            <v>7.83</v>
          </cell>
        </row>
        <row r="2589">
          <cell r="A2589">
            <v>10</v>
          </cell>
          <cell r="B2589" t="str">
            <v>ERDC</v>
          </cell>
          <cell r="C2589" t="str">
            <v>1b</v>
          </cell>
          <cell r="D2589">
            <v>5</v>
          </cell>
          <cell r="E2589">
            <v>28</v>
          </cell>
          <cell r="F2589">
            <v>40589</v>
          </cell>
          <cell r="G2589">
            <v>22.3</v>
          </cell>
          <cell r="H2589">
            <v>6.9</v>
          </cell>
          <cell r="I2589">
            <v>7.86</v>
          </cell>
        </row>
        <row r="2590">
          <cell r="A2590">
            <v>10</v>
          </cell>
          <cell r="B2590" t="str">
            <v>ERDC</v>
          </cell>
          <cell r="C2590" t="str">
            <v>1b</v>
          </cell>
          <cell r="D2590">
            <v>6</v>
          </cell>
          <cell r="E2590">
            <v>28</v>
          </cell>
          <cell r="F2590">
            <v>40589</v>
          </cell>
          <cell r="G2590">
            <v>22.4</v>
          </cell>
          <cell r="H2590">
            <v>6.9</v>
          </cell>
          <cell r="I2590">
            <v>7.88</v>
          </cell>
        </row>
        <row r="2591">
          <cell r="A2591">
            <v>10</v>
          </cell>
          <cell r="B2591" t="str">
            <v>ERDC</v>
          </cell>
          <cell r="C2591" t="str">
            <v>1b</v>
          </cell>
          <cell r="D2591">
            <v>7</v>
          </cell>
          <cell r="E2591">
            <v>28</v>
          </cell>
          <cell r="F2591">
            <v>40589</v>
          </cell>
          <cell r="G2591">
            <v>22.9</v>
          </cell>
          <cell r="H2591">
            <v>7.1</v>
          </cell>
          <cell r="I2591">
            <v>7.8</v>
          </cell>
        </row>
        <row r="2592">
          <cell r="A2592">
            <v>10</v>
          </cell>
          <cell r="B2592" t="str">
            <v>ERDC</v>
          </cell>
          <cell r="C2592" t="str">
            <v>1b</v>
          </cell>
          <cell r="D2592">
            <v>8</v>
          </cell>
          <cell r="E2592">
            <v>28</v>
          </cell>
          <cell r="F2592">
            <v>40589</v>
          </cell>
          <cell r="G2592">
            <v>22.6</v>
          </cell>
          <cell r="H2592">
            <v>6.8</v>
          </cell>
          <cell r="I2592">
            <v>7.78</v>
          </cell>
        </row>
        <row r="2593">
          <cell r="A2593">
            <v>10</v>
          </cell>
          <cell r="B2593" t="str">
            <v>ERDC</v>
          </cell>
          <cell r="C2593" t="str">
            <v>1b</v>
          </cell>
          <cell r="D2593">
            <v>9</v>
          </cell>
          <cell r="E2593">
            <v>28</v>
          </cell>
          <cell r="F2593">
            <v>40589</v>
          </cell>
          <cell r="G2593">
            <v>22.6</v>
          </cell>
          <cell r="H2593">
            <v>6.9</v>
          </cell>
          <cell r="I2593">
            <v>7.79</v>
          </cell>
        </row>
        <row r="2594">
          <cell r="A2594">
            <v>10</v>
          </cell>
          <cell r="B2594" t="str">
            <v>ERDC</v>
          </cell>
          <cell r="C2594" t="str">
            <v>1b</v>
          </cell>
          <cell r="D2594">
            <v>10</v>
          </cell>
          <cell r="E2594">
            <v>28</v>
          </cell>
          <cell r="F2594">
            <v>40589</v>
          </cell>
          <cell r="G2594">
            <v>22.8</v>
          </cell>
          <cell r="H2594">
            <v>6.7</v>
          </cell>
          <cell r="I2594">
            <v>7.78</v>
          </cell>
        </row>
        <row r="2595">
          <cell r="A2595">
            <v>10</v>
          </cell>
          <cell r="B2595" t="str">
            <v>ERDC</v>
          </cell>
          <cell r="C2595" t="str">
            <v>1b</v>
          </cell>
          <cell r="D2595">
            <v>11</v>
          </cell>
          <cell r="E2595">
            <v>28</v>
          </cell>
          <cell r="F2595">
            <v>40589</v>
          </cell>
          <cell r="G2595">
            <v>22.5</v>
          </cell>
          <cell r="H2595">
            <v>6.7</v>
          </cell>
          <cell r="I2595">
            <v>7.77</v>
          </cell>
        </row>
        <row r="2596">
          <cell r="A2596">
            <v>10</v>
          </cell>
          <cell r="B2596" t="str">
            <v>ERDC</v>
          </cell>
          <cell r="C2596" t="str">
            <v>1b</v>
          </cell>
          <cell r="D2596">
            <v>12</v>
          </cell>
          <cell r="E2596">
            <v>28</v>
          </cell>
          <cell r="F2596">
            <v>40589</v>
          </cell>
          <cell r="G2596">
            <v>22.6</v>
          </cell>
          <cell r="H2596">
            <v>6.7</v>
          </cell>
          <cell r="I2596">
            <v>7.78</v>
          </cell>
        </row>
        <row r="2597">
          <cell r="A2597">
            <v>10</v>
          </cell>
          <cell r="B2597" t="str">
            <v>ERDC</v>
          </cell>
          <cell r="C2597" t="str">
            <v>1b</v>
          </cell>
          <cell r="D2597">
            <v>13</v>
          </cell>
          <cell r="E2597">
            <v>28</v>
          </cell>
          <cell r="F2597">
            <v>40589</v>
          </cell>
        </row>
        <row r="2598">
          <cell r="A2598">
            <v>10</v>
          </cell>
          <cell r="B2598" t="str">
            <v>ERDC</v>
          </cell>
          <cell r="C2598" t="str">
            <v>1b</v>
          </cell>
          <cell r="D2598">
            <v>14</v>
          </cell>
          <cell r="E2598">
            <v>28</v>
          </cell>
          <cell r="F2598">
            <v>40589</v>
          </cell>
        </row>
        <row r="2599">
          <cell r="A2599">
            <v>13</v>
          </cell>
          <cell r="B2599" t="str">
            <v>ERDC</v>
          </cell>
          <cell r="C2599" t="str">
            <v>1b</v>
          </cell>
          <cell r="D2599">
            <v>1</v>
          </cell>
          <cell r="E2599">
            <v>28</v>
          </cell>
          <cell r="F2599">
            <v>40589</v>
          </cell>
          <cell r="G2599">
            <v>22.7</v>
          </cell>
          <cell r="H2599">
            <v>7.9</v>
          </cell>
          <cell r="I2599">
            <v>8.02</v>
          </cell>
          <cell r="J2599">
            <v>108</v>
          </cell>
          <cell r="K2599">
            <v>100</v>
          </cell>
          <cell r="L2599">
            <v>250</v>
          </cell>
          <cell r="M2599">
            <v>1</v>
          </cell>
        </row>
        <row r="2600">
          <cell r="A2600">
            <v>13</v>
          </cell>
          <cell r="B2600" t="str">
            <v>ERDC</v>
          </cell>
          <cell r="C2600" t="str">
            <v>1b</v>
          </cell>
          <cell r="D2600">
            <v>2</v>
          </cell>
          <cell r="E2600">
            <v>28</v>
          </cell>
          <cell r="F2600">
            <v>40589</v>
          </cell>
          <cell r="G2600">
            <v>21.7</v>
          </cell>
          <cell r="H2600">
            <v>7.5</v>
          </cell>
          <cell r="I2600">
            <v>7.95</v>
          </cell>
        </row>
        <row r="2601">
          <cell r="A2601">
            <v>13</v>
          </cell>
          <cell r="B2601" t="str">
            <v>ERDC</v>
          </cell>
          <cell r="C2601" t="str">
            <v>1b</v>
          </cell>
          <cell r="D2601">
            <v>3</v>
          </cell>
          <cell r="E2601">
            <v>28</v>
          </cell>
          <cell r="F2601">
            <v>40589</v>
          </cell>
          <cell r="G2601">
            <v>22.7</v>
          </cell>
          <cell r="H2601">
            <v>7.2</v>
          </cell>
          <cell r="I2601">
            <v>7.87</v>
          </cell>
        </row>
        <row r="2602">
          <cell r="A2602">
            <v>13</v>
          </cell>
          <cell r="B2602" t="str">
            <v>ERDC</v>
          </cell>
          <cell r="C2602" t="str">
            <v>1b</v>
          </cell>
          <cell r="D2602">
            <v>4</v>
          </cell>
          <cell r="E2602">
            <v>28</v>
          </cell>
          <cell r="F2602">
            <v>40589</v>
          </cell>
          <cell r="G2602">
            <v>22.6</v>
          </cell>
          <cell r="H2602">
            <v>7.1</v>
          </cell>
          <cell r="I2602">
            <v>7.88</v>
          </cell>
        </row>
        <row r="2603">
          <cell r="A2603">
            <v>13</v>
          </cell>
          <cell r="B2603" t="str">
            <v>ERDC</v>
          </cell>
          <cell r="C2603" t="str">
            <v>1b</v>
          </cell>
          <cell r="D2603">
            <v>5</v>
          </cell>
          <cell r="E2603">
            <v>28</v>
          </cell>
          <cell r="F2603">
            <v>40589</v>
          </cell>
          <cell r="G2603">
            <v>22.5</v>
          </cell>
          <cell r="H2603">
            <v>7</v>
          </cell>
          <cell r="I2603">
            <v>7.9</v>
          </cell>
        </row>
        <row r="2604">
          <cell r="A2604">
            <v>13</v>
          </cell>
          <cell r="B2604" t="str">
            <v>ERDC</v>
          </cell>
          <cell r="C2604" t="str">
            <v>1b</v>
          </cell>
          <cell r="D2604">
            <v>6</v>
          </cell>
          <cell r="E2604">
            <v>28</v>
          </cell>
          <cell r="F2604">
            <v>40589</v>
          </cell>
          <cell r="G2604">
            <v>21.8</v>
          </cell>
          <cell r="H2604">
            <v>7.1</v>
          </cell>
          <cell r="I2604">
            <v>7.91</v>
          </cell>
        </row>
        <row r="2605">
          <cell r="A2605">
            <v>13</v>
          </cell>
          <cell r="B2605" t="str">
            <v>ERDC</v>
          </cell>
          <cell r="C2605" t="str">
            <v>1b</v>
          </cell>
          <cell r="D2605">
            <v>7</v>
          </cell>
          <cell r="E2605">
            <v>28</v>
          </cell>
          <cell r="F2605">
            <v>40589</v>
          </cell>
          <cell r="G2605">
            <v>22.9</v>
          </cell>
          <cell r="H2605">
            <v>7.2</v>
          </cell>
          <cell r="I2605">
            <v>7.86</v>
          </cell>
        </row>
        <row r="2606">
          <cell r="A2606">
            <v>13</v>
          </cell>
          <cell r="B2606" t="str">
            <v>ERDC</v>
          </cell>
          <cell r="C2606" t="str">
            <v>1b</v>
          </cell>
          <cell r="D2606">
            <v>8</v>
          </cell>
          <cell r="E2606">
            <v>28</v>
          </cell>
          <cell r="F2606">
            <v>40589</v>
          </cell>
          <cell r="G2606">
            <v>22.6</v>
          </cell>
          <cell r="H2606">
            <v>7.1</v>
          </cell>
          <cell r="I2606">
            <v>7.85</v>
          </cell>
        </row>
        <row r="2607">
          <cell r="A2607">
            <v>13</v>
          </cell>
          <cell r="B2607" t="str">
            <v>ERDC</v>
          </cell>
          <cell r="C2607" t="str">
            <v>1b</v>
          </cell>
          <cell r="D2607">
            <v>9</v>
          </cell>
          <cell r="E2607">
            <v>28</v>
          </cell>
          <cell r="F2607">
            <v>40589</v>
          </cell>
          <cell r="G2607">
            <v>22.4</v>
          </cell>
          <cell r="H2607">
            <v>7</v>
          </cell>
          <cell r="I2607">
            <v>7.84</v>
          </cell>
        </row>
        <row r="2608">
          <cell r="A2608">
            <v>13</v>
          </cell>
          <cell r="B2608" t="str">
            <v>ERDC</v>
          </cell>
          <cell r="C2608" t="str">
            <v>1b</v>
          </cell>
          <cell r="D2608">
            <v>10</v>
          </cell>
          <cell r="E2608">
            <v>28</v>
          </cell>
          <cell r="F2608">
            <v>40589</v>
          </cell>
          <cell r="G2608">
            <v>22.5</v>
          </cell>
          <cell r="H2608">
            <v>7</v>
          </cell>
          <cell r="I2608">
            <v>7.83</v>
          </cell>
        </row>
        <row r="2609">
          <cell r="A2609">
            <v>13</v>
          </cell>
          <cell r="B2609" t="str">
            <v>ERDC</v>
          </cell>
          <cell r="C2609" t="str">
            <v>1b</v>
          </cell>
          <cell r="D2609">
            <v>11</v>
          </cell>
          <cell r="E2609">
            <v>28</v>
          </cell>
          <cell r="F2609">
            <v>40589</v>
          </cell>
          <cell r="G2609">
            <v>22</v>
          </cell>
          <cell r="H2609">
            <v>7</v>
          </cell>
          <cell r="I2609">
            <v>7.83</v>
          </cell>
        </row>
        <row r="2610">
          <cell r="A2610">
            <v>13</v>
          </cell>
          <cell r="B2610" t="str">
            <v>ERDC</v>
          </cell>
          <cell r="C2610" t="str">
            <v>1b</v>
          </cell>
          <cell r="D2610">
            <v>12</v>
          </cell>
          <cell r="E2610">
            <v>28</v>
          </cell>
          <cell r="F2610">
            <v>40589</v>
          </cell>
          <cell r="G2610">
            <v>22.1</v>
          </cell>
          <cell r="H2610">
            <v>7.1</v>
          </cell>
          <cell r="I2610">
            <v>7.84</v>
          </cell>
        </row>
        <row r="2611">
          <cell r="A2611">
            <v>13</v>
          </cell>
          <cell r="B2611" t="str">
            <v>ERDC</v>
          </cell>
          <cell r="C2611" t="str">
            <v>1b</v>
          </cell>
          <cell r="D2611">
            <v>13</v>
          </cell>
          <cell r="E2611">
            <v>28</v>
          </cell>
          <cell r="F2611">
            <v>40589</v>
          </cell>
        </row>
        <row r="2612">
          <cell r="A2612">
            <v>13</v>
          </cell>
          <cell r="B2612" t="str">
            <v>ERDC</v>
          </cell>
          <cell r="C2612" t="str">
            <v>1b</v>
          </cell>
          <cell r="D2612">
            <v>14</v>
          </cell>
          <cell r="E2612">
            <v>28</v>
          </cell>
          <cell r="F2612">
            <v>40589</v>
          </cell>
        </row>
        <row r="2613">
          <cell r="A2613">
            <v>14</v>
          </cell>
          <cell r="B2613" t="str">
            <v>ERDC</v>
          </cell>
          <cell r="C2613" t="str">
            <v>1b</v>
          </cell>
          <cell r="D2613">
            <v>1</v>
          </cell>
          <cell r="E2613">
            <v>28</v>
          </cell>
          <cell r="F2613">
            <v>40589</v>
          </cell>
          <cell r="G2613">
            <v>22.7</v>
          </cell>
          <cell r="H2613">
            <v>6.7</v>
          </cell>
          <cell r="I2613">
            <v>8.08</v>
          </cell>
        </row>
        <row r="2614">
          <cell r="A2614">
            <v>14</v>
          </cell>
          <cell r="B2614" t="str">
            <v>ERDC</v>
          </cell>
          <cell r="C2614" t="str">
            <v>1b</v>
          </cell>
          <cell r="D2614">
            <v>2</v>
          </cell>
          <cell r="E2614">
            <v>28</v>
          </cell>
          <cell r="F2614">
            <v>40589</v>
          </cell>
          <cell r="G2614">
            <v>21.9</v>
          </cell>
          <cell r="H2614">
            <v>6.9</v>
          </cell>
          <cell r="I2614">
            <v>7.87</v>
          </cell>
        </row>
        <row r="2615">
          <cell r="A2615">
            <v>14</v>
          </cell>
          <cell r="B2615" t="str">
            <v>ERDC</v>
          </cell>
          <cell r="C2615" t="str">
            <v>1b</v>
          </cell>
          <cell r="D2615">
            <v>3</v>
          </cell>
          <cell r="E2615">
            <v>28</v>
          </cell>
          <cell r="F2615">
            <v>40589</v>
          </cell>
          <cell r="G2615">
            <v>21.3</v>
          </cell>
          <cell r="H2615">
            <v>7.3</v>
          </cell>
          <cell r="I2615">
            <v>7.71</v>
          </cell>
        </row>
        <row r="2616">
          <cell r="A2616">
            <v>14</v>
          </cell>
          <cell r="B2616" t="str">
            <v>ERDC</v>
          </cell>
          <cell r="C2616" t="str">
            <v>1b</v>
          </cell>
          <cell r="D2616">
            <v>4</v>
          </cell>
          <cell r="E2616">
            <v>28</v>
          </cell>
          <cell r="F2616">
            <v>40589</v>
          </cell>
          <cell r="G2616">
            <v>22</v>
          </cell>
          <cell r="H2616">
            <v>7.1</v>
          </cell>
          <cell r="I2616">
            <v>7.99</v>
          </cell>
        </row>
        <row r="2617">
          <cell r="A2617">
            <v>14</v>
          </cell>
          <cell r="B2617" t="str">
            <v>ERDC</v>
          </cell>
          <cell r="C2617" t="str">
            <v>1b</v>
          </cell>
          <cell r="D2617">
            <v>5</v>
          </cell>
          <cell r="E2617">
            <v>28</v>
          </cell>
          <cell r="F2617">
            <v>40589</v>
          </cell>
          <cell r="G2617">
            <v>22.2</v>
          </cell>
          <cell r="H2617">
            <v>7.3</v>
          </cell>
          <cell r="I2617">
            <v>7.72</v>
          </cell>
        </row>
        <row r="2618">
          <cell r="A2618">
            <v>14</v>
          </cell>
          <cell r="B2618" t="str">
            <v>ERDC</v>
          </cell>
          <cell r="C2618" t="str">
            <v>1b</v>
          </cell>
          <cell r="D2618">
            <v>6</v>
          </cell>
          <cell r="E2618">
            <v>28</v>
          </cell>
          <cell r="F2618">
            <v>40589</v>
          </cell>
          <cell r="G2618">
            <v>22.9</v>
          </cell>
          <cell r="H2618">
            <v>7.1</v>
          </cell>
          <cell r="I2618">
            <v>7.73</v>
          </cell>
        </row>
        <row r="2619">
          <cell r="A2619">
            <v>14</v>
          </cell>
          <cell r="B2619" t="str">
            <v>ERDC</v>
          </cell>
          <cell r="C2619" t="str">
            <v>1b</v>
          </cell>
          <cell r="D2619">
            <v>7</v>
          </cell>
          <cell r="E2619">
            <v>28</v>
          </cell>
          <cell r="F2619">
            <v>40589</v>
          </cell>
          <cell r="G2619">
            <v>22.7</v>
          </cell>
          <cell r="H2619">
            <v>7</v>
          </cell>
          <cell r="I2619">
            <v>7.89</v>
          </cell>
        </row>
        <row r="2620">
          <cell r="A2620">
            <v>14</v>
          </cell>
          <cell r="B2620" t="str">
            <v>ERDC</v>
          </cell>
          <cell r="C2620" t="str">
            <v>1b</v>
          </cell>
          <cell r="D2620">
            <v>8</v>
          </cell>
          <cell r="E2620">
            <v>28</v>
          </cell>
          <cell r="F2620">
            <v>40589</v>
          </cell>
          <cell r="G2620">
            <v>22.8</v>
          </cell>
          <cell r="H2620">
            <v>6.2</v>
          </cell>
          <cell r="I2620">
            <v>7.88</v>
          </cell>
        </row>
        <row r="2621">
          <cell r="A2621">
            <v>14</v>
          </cell>
          <cell r="B2621" t="str">
            <v>ERDC</v>
          </cell>
          <cell r="C2621" t="str">
            <v>1b</v>
          </cell>
          <cell r="D2621">
            <v>9</v>
          </cell>
          <cell r="E2621">
            <v>28</v>
          </cell>
          <cell r="F2621">
            <v>40589</v>
          </cell>
          <cell r="G2621">
            <v>23</v>
          </cell>
          <cell r="H2621">
            <v>6.7</v>
          </cell>
          <cell r="I2621">
            <v>7.91</v>
          </cell>
        </row>
        <row r="2622">
          <cell r="A2622">
            <v>14</v>
          </cell>
          <cell r="B2622" t="str">
            <v>ERDC</v>
          </cell>
          <cell r="C2622" t="str">
            <v>1b</v>
          </cell>
          <cell r="D2622">
            <v>10</v>
          </cell>
          <cell r="E2622">
            <v>28</v>
          </cell>
          <cell r="F2622">
            <v>40589</v>
          </cell>
          <cell r="G2622">
            <v>22.9</v>
          </cell>
          <cell r="H2622">
            <v>6.1</v>
          </cell>
          <cell r="I2622">
            <v>7.64</v>
          </cell>
        </row>
        <row r="2623">
          <cell r="A2623">
            <v>14</v>
          </cell>
          <cell r="B2623" t="str">
            <v>ERDC</v>
          </cell>
          <cell r="C2623" t="str">
            <v>1b</v>
          </cell>
          <cell r="D2623">
            <v>11</v>
          </cell>
          <cell r="E2623">
            <v>28</v>
          </cell>
          <cell r="F2623">
            <v>40589</v>
          </cell>
          <cell r="G2623">
            <v>22.7</v>
          </cell>
          <cell r="H2623">
            <v>6.8</v>
          </cell>
          <cell r="I2623">
            <v>7.73</v>
          </cell>
        </row>
        <row r="2624">
          <cell r="A2624">
            <v>14</v>
          </cell>
          <cell r="B2624" t="str">
            <v>ERDC</v>
          </cell>
          <cell r="C2624" t="str">
            <v>1b</v>
          </cell>
          <cell r="D2624">
            <v>12</v>
          </cell>
          <cell r="E2624">
            <v>28</v>
          </cell>
          <cell r="F2624">
            <v>40589</v>
          </cell>
          <cell r="G2624">
            <v>22.8</v>
          </cell>
          <cell r="H2624">
            <v>7</v>
          </cell>
          <cell r="I2624">
            <v>7.8</v>
          </cell>
        </row>
        <row r="2625">
          <cell r="A2625">
            <v>14</v>
          </cell>
          <cell r="B2625" t="str">
            <v>ERDC</v>
          </cell>
          <cell r="C2625" t="str">
            <v>1b</v>
          </cell>
          <cell r="D2625">
            <v>13</v>
          </cell>
          <cell r="E2625">
            <v>28</v>
          </cell>
          <cell r="F2625">
            <v>40589</v>
          </cell>
        </row>
        <row r="2626">
          <cell r="A2626">
            <v>14</v>
          </cell>
          <cell r="B2626" t="str">
            <v>ERDC</v>
          </cell>
          <cell r="C2626" t="str">
            <v>1b</v>
          </cell>
          <cell r="D2626">
            <v>14</v>
          </cell>
          <cell r="E2626">
            <v>28</v>
          </cell>
          <cell r="F2626">
            <v>40589</v>
          </cell>
        </row>
        <row r="2627">
          <cell r="A2627">
            <v>15</v>
          </cell>
          <cell r="B2627" t="str">
            <v>ERDC</v>
          </cell>
          <cell r="C2627" t="str">
            <v>1b</v>
          </cell>
          <cell r="D2627">
            <v>1</v>
          </cell>
          <cell r="E2627">
            <v>28</v>
          </cell>
          <cell r="F2627">
            <v>40589</v>
          </cell>
          <cell r="G2627">
            <v>23</v>
          </cell>
          <cell r="H2627">
            <v>7.2</v>
          </cell>
          <cell r="I2627">
            <v>8.08</v>
          </cell>
          <cell r="J2627">
            <v>96</v>
          </cell>
          <cell r="K2627">
            <v>88</v>
          </cell>
          <cell r="L2627">
            <v>240</v>
          </cell>
          <cell r="M2627">
            <v>1</v>
          </cell>
        </row>
        <row r="2628">
          <cell r="A2628">
            <v>15</v>
          </cell>
          <cell r="B2628" t="str">
            <v>ERDC</v>
          </cell>
          <cell r="C2628" t="str">
            <v>1b</v>
          </cell>
          <cell r="D2628">
            <v>2</v>
          </cell>
          <cell r="E2628">
            <v>28</v>
          </cell>
          <cell r="F2628">
            <v>40589</v>
          </cell>
          <cell r="G2628">
            <v>22.8</v>
          </cell>
          <cell r="H2628">
            <v>6.7</v>
          </cell>
          <cell r="I2628">
            <v>7.98</v>
          </cell>
        </row>
        <row r="2629">
          <cell r="A2629">
            <v>15</v>
          </cell>
          <cell r="B2629" t="str">
            <v>ERDC</v>
          </cell>
          <cell r="C2629" t="str">
            <v>1b</v>
          </cell>
          <cell r="D2629">
            <v>3</v>
          </cell>
          <cell r="E2629">
            <v>28</v>
          </cell>
          <cell r="F2629">
            <v>40589</v>
          </cell>
          <cell r="G2629">
            <v>22.9</v>
          </cell>
          <cell r="H2629">
            <v>6.7</v>
          </cell>
          <cell r="I2629">
            <v>7.93</v>
          </cell>
        </row>
        <row r="2630">
          <cell r="A2630">
            <v>15</v>
          </cell>
          <cell r="B2630" t="str">
            <v>ERDC</v>
          </cell>
          <cell r="C2630" t="str">
            <v>1b</v>
          </cell>
          <cell r="D2630">
            <v>4</v>
          </cell>
          <cell r="E2630">
            <v>28</v>
          </cell>
          <cell r="F2630">
            <v>40589</v>
          </cell>
          <cell r="G2630">
            <v>23</v>
          </cell>
          <cell r="H2630">
            <v>7</v>
          </cell>
          <cell r="I2630">
            <v>7.77</v>
          </cell>
        </row>
        <row r="2631">
          <cell r="A2631">
            <v>15</v>
          </cell>
          <cell r="B2631" t="str">
            <v>ERDC</v>
          </cell>
          <cell r="C2631" t="str">
            <v>1b</v>
          </cell>
          <cell r="D2631">
            <v>5</v>
          </cell>
          <cell r="E2631">
            <v>28</v>
          </cell>
          <cell r="F2631">
            <v>40589</v>
          </cell>
          <cell r="G2631">
            <v>22.7</v>
          </cell>
          <cell r="H2631">
            <v>6.7</v>
          </cell>
          <cell r="I2631">
            <v>7.8</v>
          </cell>
        </row>
        <row r="2632">
          <cell r="A2632">
            <v>15</v>
          </cell>
          <cell r="B2632" t="str">
            <v>ERDC</v>
          </cell>
          <cell r="C2632" t="str">
            <v>1b</v>
          </cell>
          <cell r="D2632">
            <v>6</v>
          </cell>
          <cell r="E2632">
            <v>28</v>
          </cell>
          <cell r="F2632">
            <v>40589</v>
          </cell>
          <cell r="G2632">
            <v>22.8</v>
          </cell>
          <cell r="H2632">
            <v>6.8</v>
          </cell>
          <cell r="I2632">
            <v>7.83</v>
          </cell>
        </row>
        <row r="2633">
          <cell r="A2633">
            <v>15</v>
          </cell>
          <cell r="B2633" t="str">
            <v>ERDC</v>
          </cell>
          <cell r="C2633" t="str">
            <v>1b</v>
          </cell>
          <cell r="D2633">
            <v>7</v>
          </cell>
          <cell r="E2633">
            <v>28</v>
          </cell>
          <cell r="F2633">
            <v>40589</v>
          </cell>
          <cell r="G2633">
            <v>22.8</v>
          </cell>
          <cell r="H2633">
            <v>6.8</v>
          </cell>
          <cell r="I2633">
            <v>7.64</v>
          </cell>
        </row>
        <row r="2634">
          <cell r="A2634">
            <v>15</v>
          </cell>
          <cell r="B2634" t="str">
            <v>ERDC</v>
          </cell>
          <cell r="C2634" t="str">
            <v>1b</v>
          </cell>
          <cell r="D2634">
            <v>8</v>
          </cell>
          <cell r="E2634">
            <v>28</v>
          </cell>
          <cell r="F2634">
            <v>40589</v>
          </cell>
          <cell r="G2634">
            <v>23.1</v>
          </cell>
          <cell r="H2634">
            <v>6.8</v>
          </cell>
          <cell r="I2634">
            <v>7.41</v>
          </cell>
        </row>
        <row r="2635">
          <cell r="A2635">
            <v>15</v>
          </cell>
          <cell r="B2635" t="str">
            <v>ERDC</v>
          </cell>
          <cell r="C2635" t="str">
            <v>1b</v>
          </cell>
          <cell r="D2635">
            <v>9</v>
          </cell>
          <cell r="E2635">
            <v>28</v>
          </cell>
          <cell r="F2635">
            <v>40589</v>
          </cell>
          <cell r="G2635">
            <v>22.7</v>
          </cell>
          <cell r="H2635">
            <v>6.8</v>
          </cell>
          <cell r="I2635">
            <v>7.67</v>
          </cell>
        </row>
        <row r="2636">
          <cell r="A2636">
            <v>15</v>
          </cell>
          <cell r="B2636" t="str">
            <v>ERDC</v>
          </cell>
          <cell r="C2636" t="str">
            <v>1b</v>
          </cell>
          <cell r="D2636">
            <v>10</v>
          </cell>
          <cell r="E2636">
            <v>28</v>
          </cell>
          <cell r="F2636">
            <v>40589</v>
          </cell>
          <cell r="G2636">
            <v>23.2</v>
          </cell>
          <cell r="H2636">
            <v>6.7</v>
          </cell>
          <cell r="I2636">
            <v>7.72</v>
          </cell>
        </row>
        <row r="2637">
          <cell r="A2637">
            <v>15</v>
          </cell>
          <cell r="B2637" t="str">
            <v>ERDC</v>
          </cell>
          <cell r="C2637" t="str">
            <v>1b</v>
          </cell>
          <cell r="D2637">
            <v>11</v>
          </cell>
          <cell r="E2637">
            <v>28</v>
          </cell>
          <cell r="F2637">
            <v>40589</v>
          </cell>
          <cell r="G2637">
            <v>22.3</v>
          </cell>
          <cell r="H2637">
            <v>6.1</v>
          </cell>
          <cell r="I2637">
            <v>7.79</v>
          </cell>
        </row>
        <row r="2638">
          <cell r="A2638">
            <v>15</v>
          </cell>
          <cell r="B2638" t="str">
            <v>ERDC</v>
          </cell>
          <cell r="C2638" t="str">
            <v>1b</v>
          </cell>
          <cell r="D2638">
            <v>12</v>
          </cell>
          <cell r="E2638">
            <v>28</v>
          </cell>
          <cell r="F2638">
            <v>40589</v>
          </cell>
          <cell r="G2638">
            <v>23.2</v>
          </cell>
          <cell r="H2638">
            <v>7</v>
          </cell>
          <cell r="I2638">
            <v>7.85</v>
          </cell>
        </row>
        <row r="2639">
          <cell r="A2639">
            <v>15</v>
          </cell>
          <cell r="B2639" t="str">
            <v>ERDC</v>
          </cell>
          <cell r="C2639" t="str">
            <v>1b</v>
          </cell>
          <cell r="D2639">
            <v>13</v>
          </cell>
          <cell r="E2639">
            <v>28</v>
          </cell>
          <cell r="F2639">
            <v>40589</v>
          </cell>
        </row>
        <row r="2640">
          <cell r="A2640">
            <v>15</v>
          </cell>
          <cell r="B2640" t="str">
            <v>ERDC</v>
          </cell>
          <cell r="C2640" t="str">
            <v>1b</v>
          </cell>
          <cell r="D2640">
            <v>14</v>
          </cell>
          <cell r="E2640">
            <v>28</v>
          </cell>
          <cell r="F2640">
            <v>40589</v>
          </cell>
        </row>
        <row r="2641">
          <cell r="A2641">
            <v>16</v>
          </cell>
          <cell r="B2641" t="str">
            <v>ERDC</v>
          </cell>
          <cell r="C2641" t="str">
            <v>1b</v>
          </cell>
          <cell r="D2641">
            <v>1</v>
          </cell>
          <cell r="E2641">
            <v>28</v>
          </cell>
          <cell r="F2641">
            <v>40589</v>
          </cell>
          <cell r="G2641">
            <v>21.8</v>
          </cell>
          <cell r="H2641">
            <v>7</v>
          </cell>
          <cell r="I2641">
            <v>7.39</v>
          </cell>
          <cell r="J2641">
            <v>100</v>
          </cell>
          <cell r="K2641">
            <v>92</v>
          </cell>
          <cell r="L2641">
            <v>250</v>
          </cell>
          <cell r="M2641">
            <v>1</v>
          </cell>
        </row>
        <row r="2642">
          <cell r="A2642">
            <v>16</v>
          </cell>
          <cell r="B2642" t="str">
            <v>ERDC</v>
          </cell>
          <cell r="C2642" t="str">
            <v>1b</v>
          </cell>
          <cell r="D2642">
            <v>2</v>
          </cell>
          <cell r="E2642">
            <v>28</v>
          </cell>
          <cell r="F2642">
            <v>40589</v>
          </cell>
          <cell r="G2642">
            <v>21.9</v>
          </cell>
          <cell r="H2642">
            <v>6.8</v>
          </cell>
          <cell r="I2642">
            <v>7.39</v>
          </cell>
        </row>
        <row r="2643">
          <cell r="A2643">
            <v>16</v>
          </cell>
          <cell r="B2643" t="str">
            <v>ERDC</v>
          </cell>
          <cell r="C2643" t="str">
            <v>1b</v>
          </cell>
          <cell r="D2643">
            <v>3</v>
          </cell>
          <cell r="E2643">
            <v>28</v>
          </cell>
          <cell r="F2643">
            <v>40589</v>
          </cell>
          <cell r="G2643">
            <v>22.8</v>
          </cell>
          <cell r="H2643">
            <v>6.9</v>
          </cell>
          <cell r="I2643">
            <v>7.28</v>
          </cell>
        </row>
        <row r="2644">
          <cell r="A2644">
            <v>16</v>
          </cell>
          <cell r="B2644" t="str">
            <v>ERDC</v>
          </cell>
          <cell r="C2644" t="str">
            <v>1b</v>
          </cell>
          <cell r="D2644">
            <v>4</v>
          </cell>
          <cell r="E2644">
            <v>28</v>
          </cell>
          <cell r="F2644">
            <v>40589</v>
          </cell>
          <cell r="G2644">
            <v>22.6</v>
          </cell>
          <cell r="H2644">
            <v>6.7</v>
          </cell>
          <cell r="I2644">
            <v>7.33</v>
          </cell>
        </row>
        <row r="2645">
          <cell r="A2645">
            <v>16</v>
          </cell>
          <cell r="B2645" t="str">
            <v>ERDC</v>
          </cell>
          <cell r="C2645" t="str">
            <v>1b</v>
          </cell>
          <cell r="D2645">
            <v>5</v>
          </cell>
          <cell r="E2645">
            <v>28</v>
          </cell>
          <cell r="F2645">
            <v>40589</v>
          </cell>
          <cell r="G2645">
            <v>21.9</v>
          </cell>
          <cell r="H2645">
            <v>7</v>
          </cell>
          <cell r="I2645">
            <v>7.41</v>
          </cell>
        </row>
        <row r="2646">
          <cell r="A2646">
            <v>16</v>
          </cell>
          <cell r="B2646" t="str">
            <v>ERDC</v>
          </cell>
          <cell r="C2646" t="str">
            <v>1b</v>
          </cell>
          <cell r="D2646">
            <v>6</v>
          </cell>
          <cell r="E2646">
            <v>28</v>
          </cell>
          <cell r="F2646">
            <v>40589</v>
          </cell>
          <cell r="G2646">
            <v>22.6</v>
          </cell>
          <cell r="H2646">
            <v>6.8</v>
          </cell>
          <cell r="I2646">
            <v>7.36</v>
          </cell>
        </row>
        <row r="2647">
          <cell r="A2647">
            <v>16</v>
          </cell>
          <cell r="B2647" t="str">
            <v>ERDC</v>
          </cell>
          <cell r="C2647" t="str">
            <v>1b</v>
          </cell>
          <cell r="D2647">
            <v>7</v>
          </cell>
          <cell r="E2647">
            <v>28</v>
          </cell>
          <cell r="F2647">
            <v>40589</v>
          </cell>
          <cell r="G2647">
            <v>23</v>
          </cell>
          <cell r="H2647">
            <v>6.6</v>
          </cell>
          <cell r="I2647">
            <v>7.31</v>
          </cell>
        </row>
        <row r="2648">
          <cell r="A2648">
            <v>16</v>
          </cell>
          <cell r="B2648" t="str">
            <v>ERDC</v>
          </cell>
          <cell r="C2648" t="str">
            <v>1b</v>
          </cell>
          <cell r="D2648">
            <v>8</v>
          </cell>
          <cell r="E2648">
            <v>28</v>
          </cell>
          <cell r="F2648">
            <v>40589</v>
          </cell>
          <cell r="G2648">
            <v>22.8</v>
          </cell>
          <cell r="H2648">
            <v>6.8</v>
          </cell>
          <cell r="I2648">
            <v>7.44</v>
          </cell>
        </row>
        <row r="2649">
          <cell r="A2649">
            <v>16</v>
          </cell>
          <cell r="B2649" t="str">
            <v>ERDC</v>
          </cell>
          <cell r="C2649" t="str">
            <v>1b</v>
          </cell>
          <cell r="D2649">
            <v>9</v>
          </cell>
          <cell r="E2649">
            <v>28</v>
          </cell>
          <cell r="F2649">
            <v>40589</v>
          </cell>
          <cell r="G2649">
            <v>22.8</v>
          </cell>
          <cell r="H2649">
            <v>7.1</v>
          </cell>
          <cell r="I2649">
            <v>7.43</v>
          </cell>
        </row>
        <row r="2650">
          <cell r="A2650">
            <v>16</v>
          </cell>
          <cell r="B2650" t="str">
            <v>ERDC</v>
          </cell>
          <cell r="C2650" t="str">
            <v>1b</v>
          </cell>
          <cell r="D2650">
            <v>10</v>
          </cell>
          <cell r="E2650">
            <v>28</v>
          </cell>
          <cell r="F2650">
            <v>40589</v>
          </cell>
          <cell r="G2650">
            <v>21.7</v>
          </cell>
          <cell r="H2650">
            <v>6.8</v>
          </cell>
          <cell r="I2650">
            <v>7.3</v>
          </cell>
        </row>
        <row r="2651">
          <cell r="A2651">
            <v>16</v>
          </cell>
          <cell r="B2651" t="str">
            <v>ERDC</v>
          </cell>
          <cell r="C2651" t="str">
            <v>1b</v>
          </cell>
          <cell r="D2651">
            <v>11</v>
          </cell>
          <cell r="E2651">
            <v>28</v>
          </cell>
          <cell r="F2651">
            <v>40589</v>
          </cell>
          <cell r="G2651">
            <v>22.5</v>
          </cell>
          <cell r="H2651">
            <v>7</v>
          </cell>
          <cell r="I2651">
            <v>7.37</v>
          </cell>
        </row>
        <row r="2652">
          <cell r="A2652">
            <v>16</v>
          </cell>
          <cell r="B2652" t="str">
            <v>ERDC</v>
          </cell>
          <cell r="C2652" t="str">
            <v>1b</v>
          </cell>
          <cell r="D2652">
            <v>12</v>
          </cell>
          <cell r="E2652">
            <v>28</v>
          </cell>
          <cell r="F2652">
            <v>40589</v>
          </cell>
          <cell r="G2652">
            <v>22.9</v>
          </cell>
          <cell r="H2652">
            <v>6.9</v>
          </cell>
          <cell r="I2652">
            <v>7.47</v>
          </cell>
        </row>
        <row r="2653">
          <cell r="A2653">
            <v>16</v>
          </cell>
          <cell r="B2653" t="str">
            <v>ERDC</v>
          </cell>
          <cell r="C2653" t="str">
            <v>1b</v>
          </cell>
          <cell r="D2653">
            <v>13</v>
          </cell>
          <cell r="E2653">
            <v>28</v>
          </cell>
          <cell r="F2653">
            <v>40589</v>
          </cell>
        </row>
        <row r="2654">
          <cell r="A2654">
            <v>16</v>
          </cell>
          <cell r="B2654" t="str">
            <v>ERDC</v>
          </cell>
          <cell r="C2654" t="str">
            <v>1b</v>
          </cell>
          <cell r="D2654">
            <v>14</v>
          </cell>
          <cell r="E2654">
            <v>28</v>
          </cell>
          <cell r="F2654">
            <v>40589</v>
          </cell>
        </row>
        <row r="2655">
          <cell r="A2655">
            <v>17</v>
          </cell>
          <cell r="B2655" t="str">
            <v>ERDC</v>
          </cell>
          <cell r="C2655" t="str">
            <v>1b</v>
          </cell>
          <cell r="D2655">
            <v>1</v>
          </cell>
          <cell r="E2655">
            <v>28</v>
          </cell>
          <cell r="F2655">
            <v>40589</v>
          </cell>
          <cell r="G2655">
            <v>22.7</v>
          </cell>
          <cell r="H2655">
            <v>6.5</v>
          </cell>
          <cell r="I2655">
            <v>7.83</v>
          </cell>
          <cell r="J2655">
            <v>120</v>
          </cell>
          <cell r="K2655">
            <v>92</v>
          </cell>
          <cell r="L2655">
            <v>230</v>
          </cell>
          <cell r="M2655">
            <v>1</v>
          </cell>
        </row>
        <row r="2656">
          <cell r="A2656">
            <v>17</v>
          </cell>
          <cell r="B2656" t="str">
            <v>ERDC</v>
          </cell>
          <cell r="C2656" t="str">
            <v>1b</v>
          </cell>
          <cell r="D2656">
            <v>2</v>
          </cell>
          <cell r="E2656">
            <v>28</v>
          </cell>
          <cell r="F2656">
            <v>40589</v>
          </cell>
          <cell r="G2656">
            <v>22.6</v>
          </cell>
          <cell r="H2656">
            <v>6.8</v>
          </cell>
          <cell r="I2656">
            <v>7.69</v>
          </cell>
        </row>
        <row r="2657">
          <cell r="A2657">
            <v>17</v>
          </cell>
          <cell r="B2657" t="str">
            <v>ERDC</v>
          </cell>
          <cell r="C2657" t="str">
            <v>1b</v>
          </cell>
          <cell r="D2657">
            <v>3</v>
          </cell>
          <cell r="E2657">
            <v>28</v>
          </cell>
          <cell r="F2657">
            <v>40589</v>
          </cell>
          <cell r="G2657">
            <v>22.3</v>
          </cell>
          <cell r="H2657">
            <v>6.9</v>
          </cell>
          <cell r="I2657">
            <v>7.83</v>
          </cell>
        </row>
        <row r="2658">
          <cell r="A2658">
            <v>17</v>
          </cell>
          <cell r="B2658" t="str">
            <v>ERDC</v>
          </cell>
          <cell r="C2658" t="str">
            <v>1b</v>
          </cell>
          <cell r="D2658">
            <v>4</v>
          </cell>
          <cell r="E2658">
            <v>28</v>
          </cell>
          <cell r="F2658">
            <v>40589</v>
          </cell>
          <cell r="G2658">
            <v>23</v>
          </cell>
          <cell r="H2658">
            <v>6.9</v>
          </cell>
          <cell r="I2658">
            <v>7.8</v>
          </cell>
        </row>
        <row r="2659">
          <cell r="A2659">
            <v>17</v>
          </cell>
          <cell r="B2659" t="str">
            <v>ERDC</v>
          </cell>
          <cell r="C2659" t="str">
            <v>1b</v>
          </cell>
          <cell r="D2659">
            <v>5</v>
          </cell>
          <cell r="E2659">
            <v>28</v>
          </cell>
          <cell r="F2659">
            <v>40589</v>
          </cell>
          <cell r="G2659">
            <v>23.7</v>
          </cell>
          <cell r="H2659">
            <v>6.7</v>
          </cell>
          <cell r="I2659">
            <v>7.62</v>
          </cell>
        </row>
        <row r="2660">
          <cell r="A2660">
            <v>17</v>
          </cell>
          <cell r="B2660" t="str">
            <v>ERDC</v>
          </cell>
          <cell r="C2660" t="str">
            <v>1b</v>
          </cell>
          <cell r="D2660">
            <v>6</v>
          </cell>
          <cell r="E2660">
            <v>28</v>
          </cell>
          <cell r="F2660">
            <v>40589</v>
          </cell>
          <cell r="G2660">
            <v>23.8</v>
          </cell>
          <cell r="H2660">
            <v>6.8</v>
          </cell>
          <cell r="I2660">
            <v>7.68</v>
          </cell>
        </row>
        <row r="2661">
          <cell r="A2661">
            <v>17</v>
          </cell>
          <cell r="B2661" t="str">
            <v>ERDC</v>
          </cell>
          <cell r="C2661" t="str">
            <v>1b</v>
          </cell>
          <cell r="D2661">
            <v>7</v>
          </cell>
          <cell r="E2661">
            <v>28</v>
          </cell>
          <cell r="F2661">
            <v>40589</v>
          </cell>
          <cell r="G2661">
            <v>23.1</v>
          </cell>
          <cell r="H2661">
            <v>6.6</v>
          </cell>
          <cell r="I2661">
            <v>7.51</v>
          </cell>
        </row>
        <row r="2662">
          <cell r="A2662">
            <v>17</v>
          </cell>
          <cell r="B2662" t="str">
            <v>ERDC</v>
          </cell>
          <cell r="C2662" t="str">
            <v>1b</v>
          </cell>
          <cell r="D2662">
            <v>8</v>
          </cell>
          <cell r="E2662">
            <v>28</v>
          </cell>
          <cell r="F2662">
            <v>40589</v>
          </cell>
          <cell r="G2662">
            <v>23</v>
          </cell>
          <cell r="H2662">
            <v>6.8</v>
          </cell>
          <cell r="I2662">
            <v>7.4</v>
          </cell>
        </row>
        <row r="2663">
          <cell r="A2663">
            <v>17</v>
          </cell>
          <cell r="B2663" t="str">
            <v>ERDC</v>
          </cell>
          <cell r="C2663" t="str">
            <v>1b</v>
          </cell>
          <cell r="D2663">
            <v>9</v>
          </cell>
          <cell r="E2663">
            <v>28</v>
          </cell>
          <cell r="F2663">
            <v>40589</v>
          </cell>
          <cell r="G2663">
            <v>23</v>
          </cell>
          <cell r="H2663">
            <v>6.3</v>
          </cell>
          <cell r="I2663">
            <v>7.35</v>
          </cell>
        </row>
        <row r="2664">
          <cell r="A2664">
            <v>17</v>
          </cell>
          <cell r="B2664" t="str">
            <v>ERDC</v>
          </cell>
          <cell r="C2664" t="str">
            <v>1b</v>
          </cell>
          <cell r="D2664">
            <v>10</v>
          </cell>
          <cell r="E2664">
            <v>28</v>
          </cell>
          <cell r="F2664">
            <v>40589</v>
          </cell>
          <cell r="G2664">
            <v>23</v>
          </cell>
          <cell r="H2664">
            <v>6.6</v>
          </cell>
          <cell r="I2664">
            <v>7.47</v>
          </cell>
        </row>
        <row r="2665">
          <cell r="A2665">
            <v>17</v>
          </cell>
          <cell r="B2665" t="str">
            <v>ERDC</v>
          </cell>
          <cell r="C2665" t="str">
            <v>1b</v>
          </cell>
          <cell r="D2665">
            <v>11</v>
          </cell>
          <cell r="E2665">
            <v>28</v>
          </cell>
          <cell r="F2665">
            <v>40589</v>
          </cell>
          <cell r="G2665">
            <v>22.9</v>
          </cell>
          <cell r="H2665">
            <v>7</v>
          </cell>
          <cell r="I2665">
            <v>7.61</v>
          </cell>
        </row>
        <row r="2666">
          <cell r="A2666">
            <v>17</v>
          </cell>
          <cell r="B2666" t="str">
            <v>ERDC</v>
          </cell>
          <cell r="C2666" t="str">
            <v>1b</v>
          </cell>
          <cell r="D2666">
            <v>12</v>
          </cell>
          <cell r="E2666">
            <v>28</v>
          </cell>
          <cell r="F2666">
            <v>40589</v>
          </cell>
          <cell r="G2666">
            <v>22.8</v>
          </cell>
          <cell r="H2666">
            <v>6.8</v>
          </cell>
          <cell r="I2666">
            <v>7.66</v>
          </cell>
        </row>
        <row r="2667">
          <cell r="A2667">
            <v>17</v>
          </cell>
          <cell r="B2667" t="str">
            <v>ERDC</v>
          </cell>
          <cell r="C2667" t="str">
            <v>1b</v>
          </cell>
          <cell r="D2667">
            <v>13</v>
          </cell>
          <cell r="E2667">
            <v>28</v>
          </cell>
          <cell r="F2667">
            <v>40589</v>
          </cell>
        </row>
        <row r="2668">
          <cell r="A2668">
            <v>17</v>
          </cell>
          <cell r="B2668" t="str">
            <v>ERDC</v>
          </cell>
          <cell r="C2668" t="str">
            <v>1b</v>
          </cell>
          <cell r="D2668">
            <v>14</v>
          </cell>
          <cell r="E2668">
            <v>28</v>
          </cell>
          <cell r="F2668">
            <v>40589</v>
          </cell>
        </row>
        <row r="2669">
          <cell r="A2669">
            <v>22</v>
          </cell>
          <cell r="B2669" t="str">
            <v>ERDC</v>
          </cell>
          <cell r="C2669" t="str">
            <v>1b</v>
          </cell>
          <cell r="D2669">
            <v>1</v>
          </cell>
          <cell r="E2669">
            <v>28</v>
          </cell>
          <cell r="F2669">
            <v>40589</v>
          </cell>
          <cell r="G2669">
            <v>22.3</v>
          </cell>
          <cell r="H2669">
            <v>6.9</v>
          </cell>
          <cell r="I2669">
            <v>7.27</v>
          </cell>
          <cell r="J2669">
            <v>110</v>
          </cell>
          <cell r="K2669">
            <v>100</v>
          </cell>
          <cell r="L2669">
            <v>240</v>
          </cell>
        </row>
        <row r="2670">
          <cell r="A2670">
            <v>22</v>
          </cell>
          <cell r="B2670" t="str">
            <v>ERDC</v>
          </cell>
          <cell r="C2670" t="str">
            <v>1b</v>
          </cell>
          <cell r="D2670">
            <v>2</v>
          </cell>
          <cell r="E2670">
            <v>28</v>
          </cell>
          <cell r="F2670">
            <v>40589</v>
          </cell>
          <cell r="G2670">
            <v>22.3</v>
          </cell>
          <cell r="H2670">
            <v>6.8</v>
          </cell>
          <cell r="I2670">
            <v>7.4</v>
          </cell>
        </row>
        <row r="2671">
          <cell r="A2671">
            <v>22</v>
          </cell>
          <cell r="B2671" t="str">
            <v>ERDC</v>
          </cell>
          <cell r="C2671" t="str">
            <v>1b</v>
          </cell>
          <cell r="D2671">
            <v>3</v>
          </cell>
          <cell r="E2671">
            <v>28</v>
          </cell>
          <cell r="F2671">
            <v>40589</v>
          </cell>
        </row>
        <row r="2672">
          <cell r="A2672">
            <v>22</v>
          </cell>
          <cell r="B2672" t="str">
            <v>ERDC</v>
          </cell>
          <cell r="C2672" t="str">
            <v>1b</v>
          </cell>
          <cell r="D2672">
            <v>4</v>
          </cell>
          <cell r="E2672">
            <v>28</v>
          </cell>
          <cell r="F2672">
            <v>40589</v>
          </cell>
          <cell r="G2672">
            <v>22.4</v>
          </cell>
          <cell r="H2672">
            <v>6.8</v>
          </cell>
          <cell r="I2672">
            <v>7.47</v>
          </cell>
        </row>
        <row r="2673">
          <cell r="A2673">
            <v>22</v>
          </cell>
          <cell r="B2673" t="str">
            <v>ERDC</v>
          </cell>
          <cell r="C2673" t="str">
            <v>1b</v>
          </cell>
          <cell r="D2673">
            <v>5</v>
          </cell>
          <cell r="E2673">
            <v>28</v>
          </cell>
          <cell r="F2673">
            <v>40589</v>
          </cell>
          <cell r="G2673">
            <v>23.1</v>
          </cell>
          <cell r="H2673">
            <v>7</v>
          </cell>
          <cell r="I2673">
            <v>7.6</v>
          </cell>
        </row>
        <row r="2674">
          <cell r="A2674">
            <v>22</v>
          </cell>
          <cell r="B2674" t="str">
            <v>ERDC</v>
          </cell>
          <cell r="C2674" t="str">
            <v>1b</v>
          </cell>
          <cell r="D2674">
            <v>6</v>
          </cell>
          <cell r="E2674">
            <v>28</v>
          </cell>
          <cell r="F2674">
            <v>40589</v>
          </cell>
          <cell r="G2674">
            <v>23.3</v>
          </cell>
          <cell r="H2674">
            <v>6.9</v>
          </cell>
          <cell r="I2674">
            <v>7.71</v>
          </cell>
        </row>
        <row r="2675">
          <cell r="A2675">
            <v>22</v>
          </cell>
          <cell r="B2675" t="str">
            <v>ERDC</v>
          </cell>
          <cell r="C2675" t="str">
            <v>1b</v>
          </cell>
          <cell r="D2675">
            <v>7</v>
          </cell>
          <cell r="E2675">
            <v>28</v>
          </cell>
          <cell r="F2675">
            <v>40589</v>
          </cell>
          <cell r="G2675">
            <v>22.9</v>
          </cell>
          <cell r="H2675">
            <v>6.9</v>
          </cell>
          <cell r="I2675">
            <v>7.72</v>
          </cell>
        </row>
        <row r="2676">
          <cell r="A2676">
            <v>22</v>
          </cell>
          <cell r="B2676" t="str">
            <v>ERDC</v>
          </cell>
          <cell r="C2676" t="str">
            <v>1b</v>
          </cell>
          <cell r="D2676">
            <v>8</v>
          </cell>
          <cell r="E2676">
            <v>28</v>
          </cell>
          <cell r="F2676">
            <v>40589</v>
          </cell>
          <cell r="G2676">
            <v>22.8</v>
          </cell>
          <cell r="H2676">
            <v>7</v>
          </cell>
          <cell r="I2676">
            <v>7.68</v>
          </cell>
        </row>
        <row r="2677">
          <cell r="A2677">
            <v>22</v>
          </cell>
          <cell r="B2677" t="str">
            <v>ERDC</v>
          </cell>
          <cell r="C2677" t="str">
            <v>1b</v>
          </cell>
          <cell r="D2677">
            <v>9</v>
          </cell>
          <cell r="E2677">
            <v>28</v>
          </cell>
          <cell r="F2677">
            <v>40589</v>
          </cell>
          <cell r="G2677">
            <v>22.4</v>
          </cell>
          <cell r="H2677">
            <v>8</v>
          </cell>
          <cell r="I2677">
            <v>7.64</v>
          </cell>
        </row>
        <row r="2678">
          <cell r="A2678">
            <v>22</v>
          </cell>
          <cell r="B2678" t="str">
            <v>ERDC</v>
          </cell>
          <cell r="C2678" t="str">
            <v>1b</v>
          </cell>
          <cell r="D2678">
            <v>10</v>
          </cell>
          <cell r="E2678">
            <v>28</v>
          </cell>
          <cell r="F2678">
            <v>40589</v>
          </cell>
          <cell r="G2678">
            <v>22.3</v>
          </cell>
          <cell r="H2678">
            <v>7.8</v>
          </cell>
          <cell r="I2678">
            <v>7.66</v>
          </cell>
        </row>
        <row r="2679">
          <cell r="A2679">
            <v>22</v>
          </cell>
          <cell r="B2679" t="str">
            <v>ERDC</v>
          </cell>
          <cell r="C2679" t="str">
            <v>1b</v>
          </cell>
          <cell r="D2679">
            <v>11</v>
          </cell>
          <cell r="E2679">
            <v>28</v>
          </cell>
          <cell r="F2679">
            <v>40589</v>
          </cell>
          <cell r="G2679">
            <v>22.6</v>
          </cell>
          <cell r="H2679">
            <v>7</v>
          </cell>
          <cell r="I2679">
            <v>7.69</v>
          </cell>
        </row>
        <row r="2680">
          <cell r="A2680">
            <v>22</v>
          </cell>
          <cell r="B2680" t="str">
            <v>ERDC</v>
          </cell>
          <cell r="C2680" t="str">
            <v>1b</v>
          </cell>
          <cell r="D2680">
            <v>12</v>
          </cell>
          <cell r="E2680">
            <v>28</v>
          </cell>
          <cell r="F2680">
            <v>40589</v>
          </cell>
          <cell r="G2680">
            <v>22.7</v>
          </cell>
          <cell r="H2680">
            <v>6.8</v>
          </cell>
          <cell r="I2680">
            <v>7.77</v>
          </cell>
        </row>
        <row r="2681">
          <cell r="A2681">
            <v>22</v>
          </cell>
          <cell r="B2681" t="str">
            <v>ERDC</v>
          </cell>
          <cell r="C2681" t="str">
            <v>1b</v>
          </cell>
          <cell r="D2681">
            <v>13</v>
          </cell>
          <cell r="E2681">
            <v>28</v>
          </cell>
          <cell r="F2681">
            <v>40589</v>
          </cell>
        </row>
        <row r="2682">
          <cell r="A2682">
            <v>22</v>
          </cell>
          <cell r="B2682" t="str">
            <v>ERDC</v>
          </cell>
          <cell r="C2682" t="str">
            <v>1b</v>
          </cell>
          <cell r="D2682">
            <v>14</v>
          </cell>
          <cell r="E2682">
            <v>28</v>
          </cell>
          <cell r="F2682">
            <v>40589</v>
          </cell>
        </row>
        <row r="2683">
          <cell r="A2683">
            <v>23</v>
          </cell>
          <cell r="B2683" t="str">
            <v>ERDC</v>
          </cell>
          <cell r="C2683" t="str">
            <v>1b</v>
          </cell>
          <cell r="D2683">
            <v>1</v>
          </cell>
          <cell r="E2683">
            <v>28</v>
          </cell>
          <cell r="F2683">
            <v>40589</v>
          </cell>
          <cell r="G2683">
            <v>23.1</v>
          </cell>
          <cell r="H2683">
            <v>7.1</v>
          </cell>
          <cell r="I2683">
            <v>7.18</v>
          </cell>
          <cell r="J2683">
            <v>100</v>
          </cell>
          <cell r="K2683">
            <v>110</v>
          </cell>
          <cell r="L2683">
            <v>240</v>
          </cell>
          <cell r="M2683">
            <v>1</v>
          </cell>
        </row>
        <row r="2684">
          <cell r="A2684">
            <v>23</v>
          </cell>
          <cell r="B2684" t="str">
            <v>ERDC</v>
          </cell>
          <cell r="C2684" t="str">
            <v>1b</v>
          </cell>
          <cell r="D2684">
            <v>2</v>
          </cell>
          <cell r="E2684">
            <v>28</v>
          </cell>
          <cell r="F2684">
            <v>40589</v>
          </cell>
          <cell r="G2684">
            <v>22.9</v>
          </cell>
          <cell r="H2684">
            <v>7.1</v>
          </cell>
          <cell r="I2684">
            <v>7.38</v>
          </cell>
        </row>
        <row r="2685">
          <cell r="A2685">
            <v>23</v>
          </cell>
          <cell r="B2685" t="str">
            <v>ERDC</v>
          </cell>
          <cell r="C2685" t="str">
            <v>1b</v>
          </cell>
          <cell r="D2685">
            <v>3</v>
          </cell>
          <cell r="E2685">
            <v>28</v>
          </cell>
          <cell r="F2685">
            <v>40589</v>
          </cell>
          <cell r="G2685">
            <v>23.1</v>
          </cell>
          <cell r="H2685">
            <v>7.1</v>
          </cell>
          <cell r="I2685">
            <v>7.46</v>
          </cell>
        </row>
        <row r="2686">
          <cell r="A2686">
            <v>23</v>
          </cell>
          <cell r="B2686" t="str">
            <v>ERDC</v>
          </cell>
          <cell r="C2686" t="str">
            <v>1b</v>
          </cell>
          <cell r="D2686">
            <v>4</v>
          </cell>
          <cell r="E2686">
            <v>28</v>
          </cell>
          <cell r="F2686">
            <v>40589</v>
          </cell>
          <cell r="G2686">
            <v>23.2</v>
          </cell>
          <cell r="H2686">
            <v>7</v>
          </cell>
          <cell r="I2686">
            <v>7.58</v>
          </cell>
        </row>
        <row r="2687">
          <cell r="A2687">
            <v>23</v>
          </cell>
          <cell r="B2687" t="str">
            <v>ERDC</v>
          </cell>
          <cell r="C2687" t="str">
            <v>1b</v>
          </cell>
          <cell r="D2687">
            <v>5</v>
          </cell>
          <cell r="E2687">
            <v>28</v>
          </cell>
          <cell r="F2687">
            <v>40589</v>
          </cell>
          <cell r="G2687">
            <v>23</v>
          </cell>
          <cell r="H2687">
            <v>7</v>
          </cell>
          <cell r="I2687">
            <v>7.59</v>
          </cell>
        </row>
        <row r="2688">
          <cell r="A2688">
            <v>23</v>
          </cell>
          <cell r="B2688" t="str">
            <v>ERDC</v>
          </cell>
          <cell r="C2688" t="str">
            <v>1b</v>
          </cell>
          <cell r="D2688">
            <v>6</v>
          </cell>
          <cell r="E2688">
            <v>28</v>
          </cell>
          <cell r="F2688">
            <v>40589</v>
          </cell>
          <cell r="G2688">
            <v>23</v>
          </cell>
          <cell r="H2688">
            <v>6.9</v>
          </cell>
          <cell r="I2688">
            <v>7.67</v>
          </cell>
        </row>
        <row r="2689">
          <cell r="A2689">
            <v>23</v>
          </cell>
          <cell r="B2689" t="str">
            <v>ERDC</v>
          </cell>
          <cell r="C2689" t="str">
            <v>1b</v>
          </cell>
          <cell r="D2689">
            <v>7</v>
          </cell>
          <cell r="E2689">
            <v>28</v>
          </cell>
          <cell r="F2689">
            <v>40589</v>
          </cell>
          <cell r="G2689">
            <v>22.8</v>
          </cell>
          <cell r="H2689">
            <v>6.8</v>
          </cell>
          <cell r="I2689">
            <v>7.58</v>
          </cell>
        </row>
        <row r="2690">
          <cell r="A2690">
            <v>23</v>
          </cell>
          <cell r="B2690" t="str">
            <v>ERDC</v>
          </cell>
          <cell r="C2690" t="str">
            <v>1b</v>
          </cell>
          <cell r="D2690">
            <v>8</v>
          </cell>
          <cell r="E2690">
            <v>28</v>
          </cell>
          <cell r="F2690">
            <v>40589</v>
          </cell>
          <cell r="G2690">
            <v>22.8</v>
          </cell>
          <cell r="H2690">
            <v>6.9</v>
          </cell>
          <cell r="I2690">
            <v>7.62</v>
          </cell>
        </row>
        <row r="2691">
          <cell r="A2691">
            <v>23</v>
          </cell>
          <cell r="B2691" t="str">
            <v>ERDC</v>
          </cell>
          <cell r="C2691" t="str">
            <v>1b</v>
          </cell>
          <cell r="D2691">
            <v>9</v>
          </cell>
          <cell r="E2691">
            <v>28</v>
          </cell>
          <cell r="F2691">
            <v>40589</v>
          </cell>
          <cell r="G2691">
            <v>22.9</v>
          </cell>
          <cell r="H2691">
            <v>6.8</v>
          </cell>
          <cell r="I2691">
            <v>7.69</v>
          </cell>
        </row>
        <row r="2692">
          <cell r="A2692">
            <v>23</v>
          </cell>
          <cell r="B2692" t="str">
            <v>ERDC</v>
          </cell>
          <cell r="C2692" t="str">
            <v>1b</v>
          </cell>
          <cell r="D2692">
            <v>10</v>
          </cell>
          <cell r="E2692">
            <v>28</v>
          </cell>
          <cell r="F2692">
            <v>40589</v>
          </cell>
          <cell r="G2692">
            <v>22.6</v>
          </cell>
          <cell r="H2692">
            <v>7</v>
          </cell>
          <cell r="I2692">
            <v>7.66</v>
          </cell>
        </row>
        <row r="2693">
          <cell r="A2693">
            <v>23</v>
          </cell>
          <cell r="B2693" t="str">
            <v>ERDC</v>
          </cell>
          <cell r="C2693" t="str">
            <v>1b</v>
          </cell>
          <cell r="D2693">
            <v>11</v>
          </cell>
          <cell r="E2693">
            <v>28</v>
          </cell>
          <cell r="F2693">
            <v>40589</v>
          </cell>
          <cell r="G2693">
            <v>22.9</v>
          </cell>
          <cell r="H2693">
            <v>7.1</v>
          </cell>
          <cell r="I2693">
            <v>7.6</v>
          </cell>
        </row>
        <row r="2694">
          <cell r="A2694">
            <v>23</v>
          </cell>
          <cell r="B2694" t="str">
            <v>ERDC</v>
          </cell>
          <cell r="C2694" t="str">
            <v>1b</v>
          </cell>
          <cell r="D2694">
            <v>12</v>
          </cell>
          <cell r="E2694">
            <v>28</v>
          </cell>
          <cell r="F2694">
            <v>40589</v>
          </cell>
          <cell r="G2694">
            <v>22.9</v>
          </cell>
          <cell r="H2694">
            <v>6.7</v>
          </cell>
          <cell r="I2694">
            <v>7.75</v>
          </cell>
        </row>
        <row r="2695">
          <cell r="A2695">
            <v>23</v>
          </cell>
          <cell r="B2695" t="str">
            <v>ERDC</v>
          </cell>
          <cell r="C2695" t="str">
            <v>1b</v>
          </cell>
          <cell r="D2695">
            <v>13</v>
          </cell>
          <cell r="E2695">
            <v>28</v>
          </cell>
          <cell r="F2695">
            <v>40589</v>
          </cell>
        </row>
        <row r="2696">
          <cell r="A2696">
            <v>23</v>
          </cell>
          <cell r="B2696" t="str">
            <v>ERDC</v>
          </cell>
          <cell r="C2696" t="str">
            <v>1b</v>
          </cell>
          <cell r="D2696">
            <v>14</v>
          </cell>
          <cell r="E2696">
            <v>28</v>
          </cell>
          <cell r="F2696">
            <v>40589</v>
          </cell>
        </row>
        <row r="2697">
          <cell r="A2697">
            <v>24</v>
          </cell>
          <cell r="B2697" t="str">
            <v>ERDC</v>
          </cell>
          <cell r="C2697" t="str">
            <v>1b</v>
          </cell>
          <cell r="D2697">
            <v>1</v>
          </cell>
          <cell r="E2697">
            <v>28</v>
          </cell>
          <cell r="F2697">
            <v>40589</v>
          </cell>
          <cell r="G2697">
            <v>22.6</v>
          </cell>
          <cell r="H2697">
            <v>6.9</v>
          </cell>
          <cell r="I2697">
            <v>7.36</v>
          </cell>
          <cell r="J2697">
            <v>120</v>
          </cell>
          <cell r="K2697">
            <v>119</v>
          </cell>
          <cell r="L2697">
            <v>270</v>
          </cell>
          <cell r="M2697">
            <v>1</v>
          </cell>
        </row>
        <row r="2698">
          <cell r="A2698">
            <v>24</v>
          </cell>
          <cell r="B2698" t="str">
            <v>ERDC</v>
          </cell>
          <cell r="C2698" t="str">
            <v>1b</v>
          </cell>
          <cell r="D2698">
            <v>2</v>
          </cell>
          <cell r="E2698">
            <v>28</v>
          </cell>
          <cell r="F2698">
            <v>40589</v>
          </cell>
          <cell r="G2698">
            <v>22.6</v>
          </cell>
          <cell r="H2698">
            <v>6.7</v>
          </cell>
          <cell r="I2698">
            <v>7.55</v>
          </cell>
        </row>
        <row r="2699">
          <cell r="A2699">
            <v>24</v>
          </cell>
          <cell r="B2699" t="str">
            <v>ERDC</v>
          </cell>
          <cell r="C2699" t="str">
            <v>1b</v>
          </cell>
          <cell r="D2699">
            <v>3</v>
          </cell>
          <cell r="E2699">
            <v>28</v>
          </cell>
          <cell r="F2699">
            <v>40589</v>
          </cell>
          <cell r="G2699">
            <v>23.1</v>
          </cell>
          <cell r="H2699">
            <v>6.8</v>
          </cell>
          <cell r="I2699">
            <v>7.66</v>
          </cell>
        </row>
        <row r="2700">
          <cell r="A2700">
            <v>24</v>
          </cell>
          <cell r="B2700" t="str">
            <v>ERDC</v>
          </cell>
          <cell r="C2700" t="str">
            <v>1b</v>
          </cell>
          <cell r="D2700">
            <v>4</v>
          </cell>
          <cell r="E2700">
            <v>28</v>
          </cell>
          <cell r="F2700">
            <v>40589</v>
          </cell>
          <cell r="G2700">
            <v>23</v>
          </cell>
          <cell r="H2700">
            <v>6.9</v>
          </cell>
          <cell r="I2700">
            <v>7.7</v>
          </cell>
        </row>
        <row r="2701">
          <cell r="A2701">
            <v>24</v>
          </cell>
          <cell r="B2701" t="str">
            <v>ERDC</v>
          </cell>
          <cell r="C2701" t="str">
            <v>1b</v>
          </cell>
          <cell r="D2701">
            <v>5</v>
          </cell>
          <cell r="E2701">
            <v>28</v>
          </cell>
          <cell r="F2701">
            <v>40589</v>
          </cell>
          <cell r="G2701">
            <v>23.2</v>
          </cell>
          <cell r="H2701">
            <v>6.9</v>
          </cell>
          <cell r="I2701">
            <v>7.63</v>
          </cell>
        </row>
        <row r="2702">
          <cell r="A2702">
            <v>24</v>
          </cell>
          <cell r="B2702" t="str">
            <v>ERDC</v>
          </cell>
          <cell r="C2702" t="str">
            <v>1b</v>
          </cell>
          <cell r="D2702">
            <v>6</v>
          </cell>
          <cell r="E2702">
            <v>28</v>
          </cell>
          <cell r="F2702">
            <v>40589</v>
          </cell>
          <cell r="G2702">
            <v>23.4</v>
          </cell>
          <cell r="H2702">
            <v>6.9</v>
          </cell>
          <cell r="I2702">
            <v>7.66</v>
          </cell>
        </row>
        <row r="2703">
          <cell r="A2703">
            <v>24</v>
          </cell>
          <cell r="B2703" t="str">
            <v>ERDC</v>
          </cell>
          <cell r="C2703" t="str">
            <v>1b</v>
          </cell>
          <cell r="D2703">
            <v>7</v>
          </cell>
          <cell r="E2703">
            <v>28</v>
          </cell>
          <cell r="F2703">
            <v>40589</v>
          </cell>
          <cell r="G2703">
            <v>23.4</v>
          </cell>
          <cell r="H2703">
            <v>6.9</v>
          </cell>
          <cell r="I2703">
            <v>7.61</v>
          </cell>
        </row>
        <row r="2704">
          <cell r="A2704">
            <v>24</v>
          </cell>
          <cell r="B2704" t="str">
            <v>ERDC</v>
          </cell>
          <cell r="C2704" t="str">
            <v>1b</v>
          </cell>
          <cell r="D2704">
            <v>8</v>
          </cell>
          <cell r="E2704">
            <v>28</v>
          </cell>
          <cell r="F2704">
            <v>40589</v>
          </cell>
          <cell r="G2704">
            <v>23</v>
          </cell>
          <cell r="H2704">
            <v>7</v>
          </cell>
          <cell r="I2704">
            <v>7.8</v>
          </cell>
        </row>
        <row r="2705">
          <cell r="A2705">
            <v>24</v>
          </cell>
          <cell r="B2705" t="str">
            <v>ERDC</v>
          </cell>
          <cell r="C2705" t="str">
            <v>1b</v>
          </cell>
          <cell r="D2705">
            <v>9</v>
          </cell>
          <cell r="E2705">
            <v>28</v>
          </cell>
          <cell r="F2705">
            <v>40589</v>
          </cell>
          <cell r="G2705">
            <v>22.8</v>
          </cell>
          <cell r="H2705">
            <v>7</v>
          </cell>
          <cell r="I2705">
            <v>7.74</v>
          </cell>
        </row>
        <row r="2706">
          <cell r="A2706">
            <v>24</v>
          </cell>
          <cell r="B2706" t="str">
            <v>ERDC</v>
          </cell>
          <cell r="C2706" t="str">
            <v>1b</v>
          </cell>
          <cell r="D2706">
            <v>10</v>
          </cell>
          <cell r="E2706">
            <v>28</v>
          </cell>
          <cell r="F2706">
            <v>40589</v>
          </cell>
          <cell r="G2706">
            <v>22.9</v>
          </cell>
          <cell r="H2706">
            <v>7</v>
          </cell>
          <cell r="I2706">
            <v>7.78</v>
          </cell>
        </row>
        <row r="2707">
          <cell r="A2707">
            <v>24</v>
          </cell>
          <cell r="B2707" t="str">
            <v>ERDC</v>
          </cell>
          <cell r="C2707" t="str">
            <v>1b</v>
          </cell>
          <cell r="D2707">
            <v>11</v>
          </cell>
          <cell r="E2707">
            <v>28</v>
          </cell>
          <cell r="F2707">
            <v>40589</v>
          </cell>
          <cell r="G2707">
            <v>22.9</v>
          </cell>
          <cell r="H2707">
            <v>7</v>
          </cell>
          <cell r="I2707">
            <v>7.8</v>
          </cell>
        </row>
        <row r="2708">
          <cell r="A2708">
            <v>24</v>
          </cell>
          <cell r="B2708" t="str">
            <v>ERDC</v>
          </cell>
          <cell r="C2708" t="str">
            <v>1b</v>
          </cell>
          <cell r="D2708">
            <v>12</v>
          </cell>
          <cell r="E2708">
            <v>28</v>
          </cell>
          <cell r="F2708">
            <v>40589</v>
          </cell>
          <cell r="G2708">
            <v>22.9</v>
          </cell>
          <cell r="H2708">
            <v>6.7</v>
          </cell>
          <cell r="I2708">
            <v>7.8</v>
          </cell>
        </row>
        <row r="2709">
          <cell r="A2709">
            <v>24</v>
          </cell>
          <cell r="B2709" t="str">
            <v>ERDC</v>
          </cell>
          <cell r="C2709" t="str">
            <v>1b</v>
          </cell>
          <cell r="D2709">
            <v>13</v>
          </cell>
          <cell r="E2709">
            <v>28</v>
          </cell>
          <cell r="F2709">
            <v>40589</v>
          </cell>
        </row>
        <row r="2710">
          <cell r="A2710">
            <v>24</v>
          </cell>
          <cell r="B2710" t="str">
            <v>ERDC</v>
          </cell>
          <cell r="C2710" t="str">
            <v>1b</v>
          </cell>
          <cell r="D2710">
            <v>14</v>
          </cell>
          <cell r="E2710">
            <v>28</v>
          </cell>
          <cell r="F2710">
            <v>40589</v>
          </cell>
        </row>
        <row r="2711">
          <cell r="A2711">
            <v>26</v>
          </cell>
          <cell r="B2711" t="str">
            <v>ERDC</v>
          </cell>
          <cell r="C2711" t="str">
            <v>1b</v>
          </cell>
          <cell r="D2711">
            <v>1</v>
          </cell>
          <cell r="E2711">
            <v>28</v>
          </cell>
          <cell r="F2711">
            <v>40589</v>
          </cell>
          <cell r="G2711">
            <v>22.9</v>
          </cell>
          <cell r="H2711">
            <v>6.7</v>
          </cell>
          <cell r="I2711">
            <v>7.3</v>
          </cell>
          <cell r="J2711">
            <v>100</v>
          </cell>
          <cell r="K2711">
            <v>90</v>
          </cell>
          <cell r="L2711">
            <v>240</v>
          </cell>
          <cell r="M2711">
            <v>1</v>
          </cell>
        </row>
        <row r="2712">
          <cell r="A2712">
            <v>26</v>
          </cell>
          <cell r="B2712" t="str">
            <v>ERDC</v>
          </cell>
          <cell r="C2712" t="str">
            <v>1b</v>
          </cell>
          <cell r="D2712">
            <v>2</v>
          </cell>
          <cell r="E2712">
            <v>28</v>
          </cell>
          <cell r="F2712">
            <v>40589</v>
          </cell>
          <cell r="G2712">
            <v>23.1</v>
          </cell>
          <cell r="H2712">
            <v>6.8</v>
          </cell>
          <cell r="I2712">
            <v>7.49</v>
          </cell>
        </row>
        <row r="2713">
          <cell r="A2713">
            <v>26</v>
          </cell>
          <cell r="B2713" t="str">
            <v>ERDC</v>
          </cell>
          <cell r="C2713" t="str">
            <v>1b</v>
          </cell>
          <cell r="D2713">
            <v>3</v>
          </cell>
          <cell r="E2713">
            <v>28</v>
          </cell>
          <cell r="F2713">
            <v>40589</v>
          </cell>
          <cell r="G2713">
            <v>23</v>
          </cell>
          <cell r="H2713">
            <v>6.7</v>
          </cell>
          <cell r="I2713">
            <v>7.56</v>
          </cell>
        </row>
        <row r="2714">
          <cell r="A2714">
            <v>26</v>
          </cell>
          <cell r="B2714" t="str">
            <v>ERDC</v>
          </cell>
          <cell r="C2714" t="str">
            <v>1b</v>
          </cell>
          <cell r="D2714">
            <v>4</v>
          </cell>
          <cell r="E2714">
            <v>28</v>
          </cell>
          <cell r="F2714">
            <v>40589</v>
          </cell>
          <cell r="G2714">
            <v>23</v>
          </cell>
          <cell r="H2714">
            <v>6.9</v>
          </cell>
          <cell r="I2714">
            <v>7.67</v>
          </cell>
        </row>
        <row r="2715">
          <cell r="A2715">
            <v>26</v>
          </cell>
          <cell r="B2715" t="str">
            <v>ERDC</v>
          </cell>
          <cell r="C2715" t="str">
            <v>1b</v>
          </cell>
          <cell r="D2715">
            <v>5</v>
          </cell>
          <cell r="E2715">
            <v>28</v>
          </cell>
          <cell r="F2715">
            <v>40589</v>
          </cell>
          <cell r="G2715">
            <v>22.7</v>
          </cell>
          <cell r="H2715">
            <v>6.9</v>
          </cell>
          <cell r="I2715">
            <v>7.7</v>
          </cell>
        </row>
        <row r="2716">
          <cell r="A2716">
            <v>26</v>
          </cell>
          <cell r="B2716" t="str">
            <v>ERDC</v>
          </cell>
          <cell r="C2716" t="str">
            <v>1b</v>
          </cell>
          <cell r="D2716">
            <v>6</v>
          </cell>
          <cell r="E2716">
            <v>28</v>
          </cell>
          <cell r="F2716">
            <v>40589</v>
          </cell>
          <cell r="G2716">
            <v>23</v>
          </cell>
          <cell r="H2716">
            <v>7.2</v>
          </cell>
          <cell r="I2716">
            <v>7.78</v>
          </cell>
        </row>
        <row r="2717">
          <cell r="A2717">
            <v>26</v>
          </cell>
          <cell r="B2717" t="str">
            <v>ERDC</v>
          </cell>
          <cell r="C2717" t="str">
            <v>1b</v>
          </cell>
          <cell r="D2717">
            <v>7</v>
          </cell>
          <cell r="E2717">
            <v>28</v>
          </cell>
          <cell r="F2717">
            <v>40589</v>
          </cell>
          <cell r="G2717">
            <v>23</v>
          </cell>
          <cell r="H2717">
            <v>7.1</v>
          </cell>
          <cell r="I2717">
            <v>7.69</v>
          </cell>
        </row>
        <row r="2718">
          <cell r="A2718">
            <v>26</v>
          </cell>
          <cell r="B2718" t="str">
            <v>ERDC</v>
          </cell>
          <cell r="C2718" t="str">
            <v>1b</v>
          </cell>
          <cell r="D2718">
            <v>8</v>
          </cell>
          <cell r="E2718">
            <v>28</v>
          </cell>
          <cell r="F2718">
            <v>40589</v>
          </cell>
          <cell r="G2718">
            <v>23.3</v>
          </cell>
          <cell r="H2718">
            <v>6.8</v>
          </cell>
          <cell r="I2718">
            <v>7.68</v>
          </cell>
        </row>
        <row r="2719">
          <cell r="A2719">
            <v>26</v>
          </cell>
          <cell r="B2719" t="str">
            <v>ERDC</v>
          </cell>
          <cell r="C2719" t="str">
            <v>1b</v>
          </cell>
          <cell r="D2719">
            <v>9</v>
          </cell>
          <cell r="E2719">
            <v>28</v>
          </cell>
          <cell r="F2719">
            <v>40589</v>
          </cell>
          <cell r="G2719">
            <v>23.3</v>
          </cell>
          <cell r="H2719">
            <v>6.7</v>
          </cell>
          <cell r="I2719">
            <v>7.79</v>
          </cell>
        </row>
        <row r="2720">
          <cell r="A2720">
            <v>26</v>
          </cell>
          <cell r="B2720" t="str">
            <v>ERDC</v>
          </cell>
          <cell r="C2720" t="str">
            <v>1b</v>
          </cell>
          <cell r="D2720">
            <v>10</v>
          </cell>
          <cell r="E2720">
            <v>28</v>
          </cell>
          <cell r="F2720">
            <v>40589</v>
          </cell>
          <cell r="G2720">
            <v>22.9</v>
          </cell>
          <cell r="H2720">
            <v>6.7</v>
          </cell>
          <cell r="I2720">
            <v>7.87</v>
          </cell>
        </row>
        <row r="2721">
          <cell r="A2721">
            <v>26</v>
          </cell>
          <cell r="B2721" t="str">
            <v>ERDC</v>
          </cell>
          <cell r="C2721" t="str">
            <v>1b</v>
          </cell>
          <cell r="D2721">
            <v>11</v>
          </cell>
          <cell r="E2721">
            <v>28</v>
          </cell>
          <cell r="F2721">
            <v>40589</v>
          </cell>
          <cell r="G2721">
            <v>23.1</v>
          </cell>
          <cell r="H2721">
            <v>6.8</v>
          </cell>
          <cell r="I2721">
            <v>7.78</v>
          </cell>
        </row>
        <row r="2722">
          <cell r="A2722">
            <v>26</v>
          </cell>
          <cell r="B2722" t="str">
            <v>ERDC</v>
          </cell>
          <cell r="C2722" t="str">
            <v>1b</v>
          </cell>
          <cell r="D2722">
            <v>12</v>
          </cell>
          <cell r="E2722">
            <v>28</v>
          </cell>
          <cell r="F2722">
            <v>40589</v>
          </cell>
          <cell r="G2722">
            <v>23.2</v>
          </cell>
          <cell r="H2722">
            <v>6.9</v>
          </cell>
          <cell r="I2722">
            <v>7.7</v>
          </cell>
        </row>
        <row r="2723">
          <cell r="A2723">
            <v>26</v>
          </cell>
          <cell r="B2723" t="str">
            <v>ERDC</v>
          </cell>
          <cell r="C2723" t="str">
            <v>1b</v>
          </cell>
          <cell r="D2723">
            <v>13</v>
          </cell>
          <cell r="E2723">
            <v>28</v>
          </cell>
          <cell r="F2723">
            <v>40589</v>
          </cell>
        </row>
        <row r="2724">
          <cell r="A2724">
            <v>26</v>
          </cell>
          <cell r="B2724" t="str">
            <v>ERDC</v>
          </cell>
          <cell r="C2724" t="str">
            <v>1b</v>
          </cell>
          <cell r="D2724">
            <v>14</v>
          </cell>
          <cell r="E2724">
            <v>28</v>
          </cell>
          <cell r="F2724">
            <v>40589</v>
          </cell>
        </row>
        <row r="2725">
          <cell r="A2725">
            <v>27</v>
          </cell>
          <cell r="B2725" t="str">
            <v>ERDC</v>
          </cell>
          <cell r="C2725" t="str">
            <v>1b</v>
          </cell>
          <cell r="D2725">
            <v>1</v>
          </cell>
          <cell r="E2725">
            <v>28</v>
          </cell>
          <cell r="F2725">
            <v>40589</v>
          </cell>
          <cell r="G2725">
            <v>23.5</v>
          </cell>
          <cell r="H2725">
            <v>6.9</v>
          </cell>
          <cell r="I2725">
            <v>7.23</v>
          </cell>
          <cell r="J2725">
            <v>100</v>
          </cell>
          <cell r="K2725">
            <v>90</v>
          </cell>
          <cell r="L2725">
            <v>240</v>
          </cell>
          <cell r="M2725">
            <v>1</v>
          </cell>
        </row>
        <row r="2726">
          <cell r="A2726">
            <v>27</v>
          </cell>
          <cell r="B2726" t="str">
            <v>ERDC</v>
          </cell>
          <cell r="C2726" t="str">
            <v>1b</v>
          </cell>
          <cell r="D2726">
            <v>2</v>
          </cell>
          <cell r="E2726">
            <v>28</v>
          </cell>
          <cell r="F2726">
            <v>40589</v>
          </cell>
          <cell r="G2726">
            <v>23.3</v>
          </cell>
          <cell r="H2726">
            <v>6.7</v>
          </cell>
          <cell r="I2726">
            <v>7.38</v>
          </cell>
        </row>
        <row r="2727">
          <cell r="A2727">
            <v>27</v>
          </cell>
          <cell r="B2727" t="str">
            <v>ERDC</v>
          </cell>
          <cell r="C2727" t="str">
            <v>1b</v>
          </cell>
          <cell r="D2727">
            <v>3</v>
          </cell>
          <cell r="E2727">
            <v>28</v>
          </cell>
          <cell r="F2727">
            <v>40589</v>
          </cell>
          <cell r="G2727">
            <v>23</v>
          </cell>
          <cell r="H2727">
            <v>7.1</v>
          </cell>
          <cell r="I2727">
            <v>7.41</v>
          </cell>
        </row>
        <row r="2728">
          <cell r="A2728">
            <v>27</v>
          </cell>
          <cell r="B2728" t="str">
            <v>ERDC</v>
          </cell>
          <cell r="C2728" t="str">
            <v>1b</v>
          </cell>
          <cell r="D2728">
            <v>4</v>
          </cell>
          <cell r="E2728">
            <v>28</v>
          </cell>
          <cell r="F2728">
            <v>40589</v>
          </cell>
          <cell r="G2728">
            <v>23.2</v>
          </cell>
          <cell r="H2728">
            <v>7</v>
          </cell>
          <cell r="I2728">
            <v>7.49</v>
          </cell>
        </row>
        <row r="2729">
          <cell r="A2729">
            <v>27</v>
          </cell>
          <cell r="B2729" t="str">
            <v>ERDC</v>
          </cell>
          <cell r="C2729" t="str">
            <v>1b</v>
          </cell>
          <cell r="D2729">
            <v>5</v>
          </cell>
          <cell r="E2729">
            <v>28</v>
          </cell>
          <cell r="F2729">
            <v>40589</v>
          </cell>
          <cell r="G2729">
            <v>22.6</v>
          </cell>
          <cell r="H2729">
            <v>6.8</v>
          </cell>
          <cell r="I2729">
            <v>7.41</v>
          </cell>
        </row>
        <row r="2730">
          <cell r="A2730">
            <v>27</v>
          </cell>
          <cell r="B2730" t="str">
            <v>ERDC</v>
          </cell>
          <cell r="C2730" t="str">
            <v>1b</v>
          </cell>
          <cell r="D2730">
            <v>6</v>
          </cell>
          <cell r="E2730">
            <v>28</v>
          </cell>
          <cell r="F2730">
            <v>40589</v>
          </cell>
          <cell r="G2730">
            <v>23.2</v>
          </cell>
          <cell r="H2730">
            <v>6.9</v>
          </cell>
          <cell r="I2730">
            <v>7.56</v>
          </cell>
        </row>
        <row r="2731">
          <cell r="A2731">
            <v>27</v>
          </cell>
          <cell r="B2731" t="str">
            <v>ERDC</v>
          </cell>
          <cell r="C2731" t="str">
            <v>1b</v>
          </cell>
          <cell r="D2731">
            <v>7</v>
          </cell>
          <cell r="E2731">
            <v>28</v>
          </cell>
          <cell r="F2731">
            <v>40589</v>
          </cell>
          <cell r="G2731">
            <v>23</v>
          </cell>
          <cell r="H2731">
            <v>6.9</v>
          </cell>
          <cell r="I2731">
            <v>7.46</v>
          </cell>
        </row>
        <row r="2732">
          <cell r="A2732">
            <v>27</v>
          </cell>
          <cell r="B2732" t="str">
            <v>ERDC</v>
          </cell>
          <cell r="C2732" t="str">
            <v>1b</v>
          </cell>
          <cell r="D2732">
            <v>8</v>
          </cell>
          <cell r="E2732">
            <v>28</v>
          </cell>
          <cell r="F2732">
            <v>40589</v>
          </cell>
          <cell r="G2732">
            <v>22.6</v>
          </cell>
          <cell r="H2732">
            <v>6.7</v>
          </cell>
          <cell r="I2732">
            <v>7.39</v>
          </cell>
        </row>
        <row r="2733">
          <cell r="A2733">
            <v>27</v>
          </cell>
          <cell r="B2733" t="str">
            <v>ERDC</v>
          </cell>
          <cell r="C2733" t="str">
            <v>1b</v>
          </cell>
          <cell r="D2733">
            <v>9</v>
          </cell>
          <cell r="E2733">
            <v>28</v>
          </cell>
          <cell r="F2733">
            <v>40589</v>
          </cell>
          <cell r="G2733">
            <v>22.9</v>
          </cell>
          <cell r="H2733">
            <v>6.8</v>
          </cell>
          <cell r="I2733">
            <v>7.46</v>
          </cell>
        </row>
        <row r="2734">
          <cell r="A2734">
            <v>27</v>
          </cell>
          <cell r="B2734" t="str">
            <v>ERDC</v>
          </cell>
          <cell r="C2734" t="str">
            <v>1b</v>
          </cell>
          <cell r="D2734">
            <v>10</v>
          </cell>
          <cell r="E2734">
            <v>28</v>
          </cell>
          <cell r="F2734">
            <v>40589</v>
          </cell>
          <cell r="G2734">
            <v>22.9</v>
          </cell>
          <cell r="H2734">
            <v>6.7</v>
          </cell>
          <cell r="I2734">
            <v>7.53</v>
          </cell>
        </row>
        <row r="2735">
          <cell r="A2735">
            <v>27</v>
          </cell>
          <cell r="B2735" t="str">
            <v>ERDC</v>
          </cell>
          <cell r="C2735" t="str">
            <v>1b</v>
          </cell>
          <cell r="D2735">
            <v>11</v>
          </cell>
          <cell r="E2735">
            <v>28</v>
          </cell>
          <cell r="F2735">
            <v>40589</v>
          </cell>
          <cell r="G2735">
            <v>22.9</v>
          </cell>
          <cell r="H2735">
            <v>6.8</v>
          </cell>
          <cell r="I2735">
            <v>7.45</v>
          </cell>
        </row>
        <row r="2736">
          <cell r="A2736">
            <v>27</v>
          </cell>
          <cell r="B2736" t="str">
            <v>ERDC</v>
          </cell>
          <cell r="C2736" t="str">
            <v>1b</v>
          </cell>
          <cell r="D2736">
            <v>12</v>
          </cell>
          <cell r="E2736">
            <v>28</v>
          </cell>
          <cell r="F2736">
            <v>40589</v>
          </cell>
          <cell r="G2736">
            <v>22.9</v>
          </cell>
          <cell r="H2736">
            <v>6.4</v>
          </cell>
          <cell r="I2736">
            <v>7.49</v>
          </cell>
        </row>
        <row r="2737">
          <cell r="A2737">
            <v>27</v>
          </cell>
          <cell r="B2737" t="str">
            <v>ERDC</v>
          </cell>
          <cell r="C2737" t="str">
            <v>1b</v>
          </cell>
          <cell r="D2737">
            <v>13</v>
          </cell>
          <cell r="E2737">
            <v>28</v>
          </cell>
          <cell r="F2737">
            <v>40589</v>
          </cell>
        </row>
        <row r="2738">
          <cell r="A2738">
            <v>27</v>
          </cell>
          <cell r="B2738" t="str">
            <v>ERDC</v>
          </cell>
          <cell r="C2738" t="str">
            <v>1b</v>
          </cell>
          <cell r="D2738">
            <v>14</v>
          </cell>
          <cell r="E2738">
            <v>28</v>
          </cell>
          <cell r="F2738">
            <v>40589</v>
          </cell>
        </row>
        <row r="2739">
          <cell r="A2739">
            <v>28</v>
          </cell>
          <cell r="B2739" t="str">
            <v>ERDC</v>
          </cell>
          <cell r="C2739" t="str">
            <v>1b</v>
          </cell>
          <cell r="D2739">
            <v>1</v>
          </cell>
          <cell r="E2739">
            <v>28</v>
          </cell>
          <cell r="F2739">
            <v>40589</v>
          </cell>
          <cell r="G2739">
            <v>23.3</v>
          </cell>
          <cell r="H2739">
            <v>6.4</v>
          </cell>
          <cell r="I2739">
            <v>7.44</v>
          </cell>
          <cell r="J2739">
            <v>120</v>
          </cell>
          <cell r="K2739">
            <v>95</v>
          </cell>
          <cell r="L2739">
            <v>240</v>
          </cell>
          <cell r="M2739">
            <v>1</v>
          </cell>
        </row>
        <row r="2740">
          <cell r="A2740">
            <v>28</v>
          </cell>
          <cell r="B2740" t="str">
            <v>ERDC</v>
          </cell>
          <cell r="C2740" t="str">
            <v>1b</v>
          </cell>
          <cell r="D2740">
            <v>2</v>
          </cell>
          <cell r="E2740">
            <v>28</v>
          </cell>
          <cell r="F2740">
            <v>40589</v>
          </cell>
          <cell r="G2740">
            <v>23.7</v>
          </cell>
          <cell r="H2740">
            <v>6.3</v>
          </cell>
          <cell r="I2740">
            <v>7.56</v>
          </cell>
        </row>
        <row r="2741">
          <cell r="A2741">
            <v>28</v>
          </cell>
          <cell r="B2741" t="str">
            <v>ERDC</v>
          </cell>
          <cell r="C2741" t="str">
            <v>1b</v>
          </cell>
          <cell r="D2741">
            <v>3</v>
          </cell>
          <cell r="E2741">
            <v>28</v>
          </cell>
          <cell r="F2741">
            <v>40589</v>
          </cell>
          <cell r="G2741">
            <v>23.1</v>
          </cell>
          <cell r="H2741">
            <v>6.4</v>
          </cell>
          <cell r="I2741">
            <v>7.64</v>
          </cell>
        </row>
        <row r="2742">
          <cell r="A2742">
            <v>28</v>
          </cell>
          <cell r="B2742" t="str">
            <v>ERDC</v>
          </cell>
          <cell r="C2742" t="str">
            <v>1b</v>
          </cell>
          <cell r="D2742">
            <v>4</v>
          </cell>
          <cell r="E2742">
            <v>28</v>
          </cell>
          <cell r="F2742">
            <v>40589</v>
          </cell>
          <cell r="G2742">
            <v>23</v>
          </cell>
          <cell r="H2742">
            <v>6.5</v>
          </cell>
          <cell r="I2742">
            <v>7.62</v>
          </cell>
        </row>
        <row r="2743">
          <cell r="A2743">
            <v>28</v>
          </cell>
          <cell r="B2743" t="str">
            <v>ERDC</v>
          </cell>
          <cell r="C2743" t="str">
            <v>1b</v>
          </cell>
          <cell r="D2743">
            <v>5</v>
          </cell>
          <cell r="E2743">
            <v>28</v>
          </cell>
          <cell r="F2743">
            <v>40589</v>
          </cell>
          <cell r="G2743">
            <v>22.9</v>
          </cell>
          <cell r="H2743">
            <v>6.9</v>
          </cell>
          <cell r="I2743">
            <v>7.4</v>
          </cell>
        </row>
        <row r="2744">
          <cell r="A2744">
            <v>28</v>
          </cell>
          <cell r="B2744" t="str">
            <v>ERDC</v>
          </cell>
          <cell r="C2744" t="str">
            <v>1b</v>
          </cell>
          <cell r="D2744">
            <v>6</v>
          </cell>
          <cell r="E2744">
            <v>28</v>
          </cell>
          <cell r="F2744">
            <v>40589</v>
          </cell>
          <cell r="G2744">
            <v>23</v>
          </cell>
          <cell r="H2744">
            <v>6.3</v>
          </cell>
          <cell r="I2744">
            <v>7.64</v>
          </cell>
        </row>
        <row r="2745">
          <cell r="A2745">
            <v>28</v>
          </cell>
          <cell r="B2745" t="str">
            <v>ERDC</v>
          </cell>
          <cell r="C2745" t="str">
            <v>1b</v>
          </cell>
          <cell r="D2745">
            <v>7</v>
          </cell>
          <cell r="E2745">
            <v>28</v>
          </cell>
          <cell r="F2745">
            <v>40589</v>
          </cell>
          <cell r="G2745">
            <v>23</v>
          </cell>
          <cell r="H2745">
            <v>6.4</v>
          </cell>
          <cell r="I2745">
            <v>7.43</v>
          </cell>
        </row>
        <row r="2746">
          <cell r="A2746">
            <v>28</v>
          </cell>
          <cell r="B2746" t="str">
            <v>ERDC</v>
          </cell>
          <cell r="C2746" t="str">
            <v>1b</v>
          </cell>
          <cell r="D2746">
            <v>8</v>
          </cell>
          <cell r="E2746">
            <v>28</v>
          </cell>
          <cell r="F2746">
            <v>40589</v>
          </cell>
          <cell r="G2746">
            <v>23</v>
          </cell>
          <cell r="H2746">
            <v>6.7</v>
          </cell>
          <cell r="I2746">
            <v>7.4</v>
          </cell>
        </row>
        <row r="2747">
          <cell r="A2747">
            <v>28</v>
          </cell>
          <cell r="B2747" t="str">
            <v>ERDC</v>
          </cell>
          <cell r="C2747" t="str">
            <v>1b</v>
          </cell>
          <cell r="D2747">
            <v>9</v>
          </cell>
          <cell r="E2747">
            <v>28</v>
          </cell>
          <cell r="F2747">
            <v>40589</v>
          </cell>
          <cell r="G2747">
            <v>23</v>
          </cell>
          <cell r="H2747">
            <v>7</v>
          </cell>
          <cell r="I2747">
            <v>7.52</v>
          </cell>
        </row>
        <row r="2748">
          <cell r="A2748">
            <v>28</v>
          </cell>
          <cell r="B2748" t="str">
            <v>ERDC</v>
          </cell>
          <cell r="C2748" t="str">
            <v>1b</v>
          </cell>
          <cell r="D2748">
            <v>10</v>
          </cell>
          <cell r="E2748">
            <v>28</v>
          </cell>
          <cell r="F2748">
            <v>40589</v>
          </cell>
          <cell r="G2748">
            <v>22.8</v>
          </cell>
          <cell r="H2748">
            <v>6.4</v>
          </cell>
          <cell r="I2748">
            <v>7.58</v>
          </cell>
        </row>
        <row r="2749">
          <cell r="A2749">
            <v>28</v>
          </cell>
          <cell r="B2749" t="str">
            <v>ERDC</v>
          </cell>
          <cell r="C2749" t="str">
            <v>1b</v>
          </cell>
          <cell r="D2749">
            <v>11</v>
          </cell>
          <cell r="E2749">
            <v>28</v>
          </cell>
          <cell r="F2749">
            <v>40589</v>
          </cell>
          <cell r="G2749">
            <v>23.1</v>
          </cell>
          <cell r="H2749">
            <v>6.5</v>
          </cell>
          <cell r="I2749">
            <v>7.62</v>
          </cell>
        </row>
        <row r="2750">
          <cell r="A2750">
            <v>28</v>
          </cell>
          <cell r="B2750" t="str">
            <v>ERDC</v>
          </cell>
          <cell r="C2750" t="str">
            <v>1b</v>
          </cell>
          <cell r="D2750">
            <v>12</v>
          </cell>
          <cell r="E2750">
            <v>28</v>
          </cell>
          <cell r="F2750">
            <v>40589</v>
          </cell>
          <cell r="G2750">
            <v>23.3</v>
          </cell>
          <cell r="H2750">
            <v>6.8</v>
          </cell>
          <cell r="I2750">
            <v>7.73</v>
          </cell>
        </row>
        <row r="2751">
          <cell r="A2751">
            <v>28</v>
          </cell>
          <cell r="B2751" t="str">
            <v>ERDC</v>
          </cell>
          <cell r="C2751" t="str">
            <v>1b</v>
          </cell>
          <cell r="D2751">
            <v>13</v>
          </cell>
          <cell r="E2751">
            <v>28</v>
          </cell>
          <cell r="F2751">
            <v>40589</v>
          </cell>
        </row>
        <row r="2752">
          <cell r="A2752">
            <v>28</v>
          </cell>
          <cell r="B2752" t="str">
            <v>ERDC</v>
          </cell>
          <cell r="C2752" t="str">
            <v>1b</v>
          </cell>
          <cell r="D2752">
            <v>14</v>
          </cell>
          <cell r="E2752">
            <v>28</v>
          </cell>
          <cell r="F2752">
            <v>40589</v>
          </cell>
        </row>
        <row r="2753">
          <cell r="A2753">
            <v>29</v>
          </cell>
          <cell r="B2753" t="str">
            <v>ERDC</v>
          </cell>
          <cell r="C2753" t="str">
            <v>1b</v>
          </cell>
          <cell r="D2753">
            <v>1</v>
          </cell>
          <cell r="E2753">
            <v>28</v>
          </cell>
          <cell r="F2753">
            <v>40589</v>
          </cell>
          <cell r="G2753">
            <v>23.3</v>
          </cell>
          <cell r="H2753">
            <v>7.2</v>
          </cell>
          <cell r="I2753">
            <v>7.4</v>
          </cell>
          <cell r="J2753">
            <v>90</v>
          </cell>
          <cell r="K2753">
            <v>80</v>
          </cell>
          <cell r="L2753">
            <v>240</v>
          </cell>
          <cell r="M2753">
            <v>1</v>
          </cell>
        </row>
        <row r="2754">
          <cell r="A2754">
            <v>29</v>
          </cell>
          <cell r="B2754" t="str">
            <v>ERDC</v>
          </cell>
          <cell r="C2754" t="str">
            <v>1b</v>
          </cell>
          <cell r="D2754">
            <v>2</v>
          </cell>
          <cell r="E2754">
            <v>28</v>
          </cell>
          <cell r="F2754">
            <v>40589</v>
          </cell>
          <cell r="G2754">
            <v>23.3</v>
          </cell>
          <cell r="H2754">
            <v>7.1</v>
          </cell>
          <cell r="I2754">
            <v>7.54</v>
          </cell>
        </row>
        <row r="2755">
          <cell r="A2755">
            <v>29</v>
          </cell>
          <cell r="B2755" t="str">
            <v>ERDC</v>
          </cell>
          <cell r="C2755" t="str">
            <v>1b</v>
          </cell>
          <cell r="D2755">
            <v>3</v>
          </cell>
          <cell r="E2755">
            <v>28</v>
          </cell>
          <cell r="F2755">
            <v>40589</v>
          </cell>
          <cell r="G2755">
            <v>23.3</v>
          </cell>
          <cell r="H2755">
            <v>7</v>
          </cell>
          <cell r="I2755">
            <v>7.67</v>
          </cell>
        </row>
        <row r="2756">
          <cell r="A2756">
            <v>29</v>
          </cell>
          <cell r="B2756" t="str">
            <v>ERDC</v>
          </cell>
          <cell r="C2756" t="str">
            <v>1b</v>
          </cell>
          <cell r="D2756">
            <v>4</v>
          </cell>
          <cell r="E2756">
            <v>28</v>
          </cell>
          <cell r="F2756">
            <v>40589</v>
          </cell>
          <cell r="G2756">
            <v>22.9</v>
          </cell>
          <cell r="H2756">
            <v>7</v>
          </cell>
          <cell r="I2756">
            <v>7.65</v>
          </cell>
        </row>
        <row r="2757">
          <cell r="A2757">
            <v>29</v>
          </cell>
          <cell r="B2757" t="str">
            <v>ERDC</v>
          </cell>
          <cell r="C2757" t="str">
            <v>1b</v>
          </cell>
          <cell r="D2757">
            <v>5</v>
          </cell>
          <cell r="E2757">
            <v>28</v>
          </cell>
          <cell r="F2757">
            <v>40589</v>
          </cell>
          <cell r="G2757">
            <v>22.8</v>
          </cell>
          <cell r="H2757">
            <v>7</v>
          </cell>
          <cell r="I2757">
            <v>7.68</v>
          </cell>
        </row>
        <row r="2758">
          <cell r="A2758">
            <v>29</v>
          </cell>
          <cell r="B2758" t="str">
            <v>ERDC</v>
          </cell>
          <cell r="C2758" t="str">
            <v>1b</v>
          </cell>
          <cell r="D2758">
            <v>6</v>
          </cell>
          <cell r="E2758">
            <v>28</v>
          </cell>
          <cell r="F2758">
            <v>40589</v>
          </cell>
          <cell r="G2758">
            <v>23</v>
          </cell>
          <cell r="H2758">
            <v>6.8</v>
          </cell>
          <cell r="I2758">
            <v>7.7</v>
          </cell>
        </row>
        <row r="2759">
          <cell r="A2759">
            <v>29</v>
          </cell>
          <cell r="B2759" t="str">
            <v>ERDC</v>
          </cell>
          <cell r="C2759" t="str">
            <v>1b</v>
          </cell>
          <cell r="D2759">
            <v>7</v>
          </cell>
          <cell r="E2759">
            <v>28</v>
          </cell>
          <cell r="F2759">
            <v>40589</v>
          </cell>
          <cell r="G2759">
            <v>23.1</v>
          </cell>
          <cell r="H2759">
            <v>7.1</v>
          </cell>
          <cell r="I2759">
            <v>7.69</v>
          </cell>
        </row>
        <row r="2760">
          <cell r="A2760">
            <v>29</v>
          </cell>
          <cell r="B2760" t="str">
            <v>ERDC</v>
          </cell>
          <cell r="C2760" t="str">
            <v>1b</v>
          </cell>
          <cell r="D2760">
            <v>8</v>
          </cell>
          <cell r="E2760">
            <v>28</v>
          </cell>
          <cell r="F2760">
            <v>40589</v>
          </cell>
          <cell r="G2760">
            <v>23</v>
          </cell>
          <cell r="H2760">
            <v>7.1</v>
          </cell>
          <cell r="I2760">
            <v>7.74</v>
          </cell>
        </row>
        <row r="2761">
          <cell r="A2761">
            <v>29</v>
          </cell>
          <cell r="B2761" t="str">
            <v>ERDC</v>
          </cell>
          <cell r="C2761" t="str">
            <v>1b</v>
          </cell>
          <cell r="D2761">
            <v>9</v>
          </cell>
          <cell r="E2761">
            <v>28</v>
          </cell>
          <cell r="F2761">
            <v>40589</v>
          </cell>
          <cell r="G2761">
            <v>22.7</v>
          </cell>
          <cell r="H2761">
            <v>7.1</v>
          </cell>
          <cell r="I2761">
            <v>7.7</v>
          </cell>
        </row>
        <row r="2762">
          <cell r="A2762">
            <v>29</v>
          </cell>
          <cell r="B2762" t="str">
            <v>ERDC</v>
          </cell>
          <cell r="C2762" t="str">
            <v>1b</v>
          </cell>
          <cell r="D2762">
            <v>10</v>
          </cell>
          <cell r="E2762">
            <v>28</v>
          </cell>
          <cell r="F2762">
            <v>40589</v>
          </cell>
          <cell r="G2762">
            <v>22.9</v>
          </cell>
          <cell r="H2762">
            <v>7.1</v>
          </cell>
          <cell r="I2762">
            <v>7.63</v>
          </cell>
        </row>
        <row r="2763">
          <cell r="A2763">
            <v>29</v>
          </cell>
          <cell r="B2763" t="str">
            <v>ERDC</v>
          </cell>
          <cell r="C2763" t="str">
            <v>1b</v>
          </cell>
          <cell r="D2763">
            <v>11</v>
          </cell>
          <cell r="E2763">
            <v>28</v>
          </cell>
          <cell r="F2763">
            <v>40589</v>
          </cell>
          <cell r="G2763">
            <v>23</v>
          </cell>
          <cell r="H2763">
            <v>7.1</v>
          </cell>
          <cell r="I2763">
            <v>7.63</v>
          </cell>
        </row>
        <row r="2764">
          <cell r="A2764">
            <v>29</v>
          </cell>
          <cell r="B2764" t="str">
            <v>ERDC</v>
          </cell>
          <cell r="C2764" t="str">
            <v>1b</v>
          </cell>
          <cell r="D2764">
            <v>12</v>
          </cell>
          <cell r="E2764">
            <v>28</v>
          </cell>
          <cell r="F2764">
            <v>40589</v>
          </cell>
          <cell r="G2764">
            <v>22.8</v>
          </cell>
          <cell r="H2764">
            <v>6.9</v>
          </cell>
          <cell r="I2764">
            <v>7.63</v>
          </cell>
        </row>
        <row r="2765">
          <cell r="A2765">
            <v>29</v>
          </cell>
          <cell r="B2765" t="str">
            <v>ERDC</v>
          </cell>
          <cell r="C2765" t="str">
            <v>1b</v>
          </cell>
          <cell r="D2765">
            <v>13</v>
          </cell>
          <cell r="E2765">
            <v>28</v>
          </cell>
          <cell r="F2765">
            <v>40589</v>
          </cell>
        </row>
        <row r="2766">
          <cell r="A2766">
            <v>29</v>
          </cell>
          <cell r="B2766" t="str">
            <v>ERDC</v>
          </cell>
          <cell r="C2766" t="str">
            <v>1b</v>
          </cell>
          <cell r="D2766">
            <v>14</v>
          </cell>
          <cell r="E2766">
            <v>28</v>
          </cell>
          <cell r="F2766">
            <v>40589</v>
          </cell>
        </row>
        <row r="2767">
          <cell r="A2767" t="str">
            <v>33b</v>
          </cell>
          <cell r="B2767" t="str">
            <v>ERDC</v>
          </cell>
          <cell r="C2767" t="str">
            <v>1b</v>
          </cell>
          <cell r="D2767">
            <v>1</v>
          </cell>
          <cell r="E2767">
            <v>28</v>
          </cell>
          <cell r="F2767">
            <v>40589</v>
          </cell>
          <cell r="G2767">
            <v>23.1</v>
          </cell>
          <cell r="H2767">
            <v>7.2</v>
          </cell>
          <cell r="I2767">
            <v>7.66</v>
          </cell>
          <cell r="J2767">
            <v>130</v>
          </cell>
          <cell r="K2767">
            <v>110</v>
          </cell>
          <cell r="L2767">
            <v>240</v>
          </cell>
          <cell r="M2767">
            <v>1</v>
          </cell>
        </row>
        <row r="2768">
          <cell r="A2768" t="str">
            <v>33b</v>
          </cell>
          <cell r="B2768" t="str">
            <v>ERDC</v>
          </cell>
          <cell r="C2768" t="str">
            <v>1b</v>
          </cell>
          <cell r="D2768">
            <v>2</v>
          </cell>
          <cell r="E2768">
            <v>28</v>
          </cell>
          <cell r="F2768">
            <v>40589</v>
          </cell>
          <cell r="G2768">
            <v>22.4</v>
          </cell>
          <cell r="H2768">
            <v>7.3</v>
          </cell>
          <cell r="I2768">
            <v>7.75</v>
          </cell>
        </row>
        <row r="2769">
          <cell r="A2769" t="str">
            <v>33b</v>
          </cell>
          <cell r="B2769" t="str">
            <v>ERDC</v>
          </cell>
          <cell r="C2769" t="str">
            <v>1b</v>
          </cell>
          <cell r="D2769">
            <v>3</v>
          </cell>
          <cell r="E2769">
            <v>28</v>
          </cell>
          <cell r="F2769">
            <v>40589</v>
          </cell>
          <cell r="G2769">
            <v>23</v>
          </cell>
          <cell r="H2769">
            <v>7.25</v>
          </cell>
          <cell r="I2769">
            <v>7.76</v>
          </cell>
        </row>
        <row r="2770">
          <cell r="A2770" t="str">
            <v>33b</v>
          </cell>
          <cell r="B2770" t="str">
            <v>ERDC</v>
          </cell>
          <cell r="C2770" t="str">
            <v>1b</v>
          </cell>
          <cell r="D2770">
            <v>4</v>
          </cell>
          <cell r="E2770">
            <v>28</v>
          </cell>
          <cell r="F2770">
            <v>40589</v>
          </cell>
          <cell r="G2770">
            <v>22.9</v>
          </cell>
          <cell r="H2770">
            <v>7.5</v>
          </cell>
          <cell r="I2770">
            <v>7.79</v>
          </cell>
        </row>
        <row r="2771">
          <cell r="A2771" t="str">
            <v>33b</v>
          </cell>
          <cell r="B2771" t="str">
            <v>ERDC</v>
          </cell>
          <cell r="C2771" t="str">
            <v>1b</v>
          </cell>
          <cell r="D2771">
            <v>5</v>
          </cell>
          <cell r="E2771">
            <v>28</v>
          </cell>
          <cell r="F2771">
            <v>40589</v>
          </cell>
          <cell r="G2771">
            <v>22.3</v>
          </cell>
          <cell r="H2771">
            <v>7.4</v>
          </cell>
          <cell r="I2771">
            <v>7.81</v>
          </cell>
        </row>
        <row r="2772">
          <cell r="A2772" t="str">
            <v>33b</v>
          </cell>
          <cell r="B2772" t="str">
            <v>ERDC</v>
          </cell>
          <cell r="C2772" t="str">
            <v>1b</v>
          </cell>
          <cell r="D2772">
            <v>6</v>
          </cell>
          <cell r="E2772">
            <v>28</v>
          </cell>
          <cell r="F2772">
            <v>40589</v>
          </cell>
          <cell r="G2772">
            <v>22.8</v>
          </cell>
          <cell r="H2772">
            <v>7.5</v>
          </cell>
          <cell r="I2772">
            <v>7.8</v>
          </cell>
        </row>
        <row r="2773">
          <cell r="A2773" t="str">
            <v>33b</v>
          </cell>
          <cell r="B2773" t="str">
            <v>ERDC</v>
          </cell>
          <cell r="C2773" t="str">
            <v>1b</v>
          </cell>
          <cell r="D2773">
            <v>7</v>
          </cell>
          <cell r="E2773">
            <v>28</v>
          </cell>
          <cell r="F2773">
            <v>40589</v>
          </cell>
          <cell r="G2773">
            <v>21.9</v>
          </cell>
          <cell r="H2773">
            <v>7.3</v>
          </cell>
          <cell r="I2773">
            <v>7.78</v>
          </cell>
        </row>
        <row r="2774">
          <cell r="A2774" t="str">
            <v>33b</v>
          </cell>
          <cell r="B2774" t="str">
            <v>ERDC</v>
          </cell>
          <cell r="C2774" t="str">
            <v>1b</v>
          </cell>
          <cell r="D2774">
            <v>8</v>
          </cell>
          <cell r="E2774">
            <v>28</v>
          </cell>
          <cell r="F2774">
            <v>40589</v>
          </cell>
          <cell r="G2774">
            <v>22.5</v>
          </cell>
          <cell r="H2774">
            <v>7.2</v>
          </cell>
          <cell r="I2774">
            <v>7.82</v>
          </cell>
        </row>
        <row r="2775">
          <cell r="A2775" t="str">
            <v>33b</v>
          </cell>
          <cell r="B2775" t="str">
            <v>ERDC</v>
          </cell>
          <cell r="C2775" t="str">
            <v>1b</v>
          </cell>
          <cell r="D2775">
            <v>9</v>
          </cell>
          <cell r="E2775">
            <v>28</v>
          </cell>
          <cell r="F2775">
            <v>40589</v>
          </cell>
          <cell r="G2775">
            <v>22.8</v>
          </cell>
          <cell r="H2775">
            <v>6.9</v>
          </cell>
          <cell r="I2775">
            <v>7.82</v>
          </cell>
        </row>
        <row r="2776">
          <cell r="A2776" t="str">
            <v>33b</v>
          </cell>
          <cell r="B2776" t="str">
            <v>ERDC</v>
          </cell>
          <cell r="C2776" t="str">
            <v>1b</v>
          </cell>
          <cell r="D2776">
            <v>10</v>
          </cell>
          <cell r="E2776">
            <v>28</v>
          </cell>
          <cell r="F2776">
            <v>40589</v>
          </cell>
          <cell r="G2776">
            <v>22.4</v>
          </cell>
          <cell r="H2776">
            <v>7</v>
          </cell>
          <cell r="I2776">
            <v>7.8</v>
          </cell>
        </row>
        <row r="2777">
          <cell r="A2777" t="str">
            <v>33b</v>
          </cell>
          <cell r="B2777" t="str">
            <v>ERDC</v>
          </cell>
          <cell r="C2777" t="str">
            <v>1b</v>
          </cell>
          <cell r="D2777">
            <v>11</v>
          </cell>
          <cell r="E2777">
            <v>28</v>
          </cell>
          <cell r="F2777">
            <v>40589</v>
          </cell>
          <cell r="G2777">
            <v>22.6</v>
          </cell>
          <cell r="H2777">
            <v>7</v>
          </cell>
          <cell r="I2777">
            <v>7.81</v>
          </cell>
        </row>
        <row r="2778">
          <cell r="A2778" t="str">
            <v>33b</v>
          </cell>
          <cell r="B2778" t="str">
            <v>ERDC</v>
          </cell>
          <cell r="C2778" t="str">
            <v>1b</v>
          </cell>
          <cell r="D2778">
            <v>12</v>
          </cell>
          <cell r="E2778">
            <v>28</v>
          </cell>
          <cell r="F2778">
            <v>40589</v>
          </cell>
          <cell r="G2778">
            <v>22.8</v>
          </cell>
          <cell r="H2778">
            <v>7</v>
          </cell>
          <cell r="I2778">
            <v>7.81</v>
          </cell>
        </row>
        <row r="2779">
          <cell r="A2779" t="str">
            <v>33b</v>
          </cell>
          <cell r="B2779" t="str">
            <v>ERDC</v>
          </cell>
          <cell r="C2779" t="str">
            <v>1b</v>
          </cell>
          <cell r="D2779">
            <v>13</v>
          </cell>
          <cell r="E2779">
            <v>28</v>
          </cell>
          <cell r="F2779">
            <v>40589</v>
          </cell>
        </row>
        <row r="2780">
          <cell r="A2780" t="str">
            <v>33b</v>
          </cell>
          <cell r="B2780" t="str">
            <v>ERDC</v>
          </cell>
          <cell r="C2780" t="str">
            <v>1b</v>
          </cell>
          <cell r="D2780">
            <v>14</v>
          </cell>
          <cell r="E2780">
            <v>28</v>
          </cell>
          <cell r="F2780">
            <v>40589</v>
          </cell>
        </row>
        <row r="2781">
          <cell r="A2781">
            <v>2</v>
          </cell>
          <cell r="B2781" t="str">
            <v>ERDC</v>
          </cell>
          <cell r="C2781" t="str">
            <v>1b</v>
          </cell>
          <cell r="D2781">
            <v>8</v>
          </cell>
          <cell r="E2781">
            <v>29</v>
          </cell>
          <cell r="F2781">
            <v>40590</v>
          </cell>
          <cell r="G2781">
            <v>22.5</v>
          </cell>
        </row>
        <row r="2782">
          <cell r="A2782">
            <v>4</v>
          </cell>
          <cell r="B2782" t="str">
            <v>ERDC</v>
          </cell>
          <cell r="C2782" t="str">
            <v>1b</v>
          </cell>
          <cell r="D2782">
            <v>8</v>
          </cell>
          <cell r="E2782">
            <v>29</v>
          </cell>
          <cell r="F2782">
            <v>40590</v>
          </cell>
          <cell r="G2782">
            <v>23.5</v>
          </cell>
        </row>
        <row r="2783">
          <cell r="A2783">
            <v>10</v>
          </cell>
          <cell r="B2783" t="str">
            <v>ERDC</v>
          </cell>
          <cell r="C2783" t="str">
            <v>1b</v>
          </cell>
          <cell r="D2783">
            <v>7</v>
          </cell>
          <cell r="E2783">
            <v>29</v>
          </cell>
          <cell r="F2783">
            <v>40590</v>
          </cell>
          <cell r="G2783">
            <v>23.1</v>
          </cell>
        </row>
        <row r="2784">
          <cell r="A2784">
            <v>13</v>
          </cell>
          <cell r="B2784" t="str">
            <v>ERDC</v>
          </cell>
          <cell r="C2784" t="str">
            <v>1b</v>
          </cell>
          <cell r="D2784">
            <v>11</v>
          </cell>
          <cell r="E2784">
            <v>29</v>
          </cell>
          <cell r="F2784">
            <v>40590</v>
          </cell>
          <cell r="G2784">
            <v>23.2</v>
          </cell>
        </row>
        <row r="2785">
          <cell r="A2785">
            <v>14</v>
          </cell>
          <cell r="B2785" t="str">
            <v>ERDC</v>
          </cell>
          <cell r="C2785" t="str">
            <v>1b</v>
          </cell>
          <cell r="D2785">
            <v>10</v>
          </cell>
          <cell r="E2785">
            <v>29</v>
          </cell>
          <cell r="F2785">
            <v>40590</v>
          </cell>
          <cell r="G2785">
            <v>23.5</v>
          </cell>
        </row>
        <row r="2786">
          <cell r="A2786">
            <v>15</v>
          </cell>
          <cell r="B2786" t="str">
            <v>ERDC</v>
          </cell>
          <cell r="C2786" t="str">
            <v>1b</v>
          </cell>
          <cell r="D2786">
            <v>7</v>
          </cell>
          <cell r="E2786">
            <v>29</v>
          </cell>
          <cell r="F2786">
            <v>40590</v>
          </cell>
          <cell r="G2786">
            <v>23.3</v>
          </cell>
        </row>
        <row r="2787">
          <cell r="A2787">
            <v>16</v>
          </cell>
          <cell r="B2787" t="str">
            <v>ERDC</v>
          </cell>
          <cell r="C2787" t="str">
            <v>1b</v>
          </cell>
          <cell r="D2787">
            <v>7</v>
          </cell>
          <cell r="E2787">
            <v>29</v>
          </cell>
          <cell r="F2787">
            <v>40590</v>
          </cell>
          <cell r="G2787">
            <v>23.3</v>
          </cell>
        </row>
        <row r="2788">
          <cell r="A2788">
            <v>17</v>
          </cell>
          <cell r="B2788" t="str">
            <v>ERDC</v>
          </cell>
          <cell r="C2788" t="str">
            <v>1b</v>
          </cell>
          <cell r="D2788">
            <v>10</v>
          </cell>
          <cell r="E2788">
            <v>29</v>
          </cell>
          <cell r="F2788">
            <v>40590</v>
          </cell>
          <cell r="G2788">
            <v>23.3</v>
          </cell>
        </row>
        <row r="2789">
          <cell r="A2789">
            <v>22</v>
          </cell>
          <cell r="B2789" t="str">
            <v>ERDC</v>
          </cell>
          <cell r="C2789" t="str">
            <v>1b</v>
          </cell>
          <cell r="D2789">
            <v>16</v>
          </cell>
          <cell r="E2789">
            <v>29</v>
          </cell>
          <cell r="F2789">
            <v>40590</v>
          </cell>
          <cell r="G2789">
            <v>23.6</v>
          </cell>
        </row>
        <row r="2790">
          <cell r="A2790">
            <v>23</v>
          </cell>
          <cell r="B2790" t="str">
            <v>ERDC</v>
          </cell>
          <cell r="C2790" t="str">
            <v>1b</v>
          </cell>
          <cell r="D2790">
            <v>8</v>
          </cell>
          <cell r="E2790">
            <v>29</v>
          </cell>
          <cell r="F2790">
            <v>40590</v>
          </cell>
          <cell r="G2790">
            <v>23.4</v>
          </cell>
        </row>
        <row r="2791">
          <cell r="A2791">
            <v>24</v>
          </cell>
          <cell r="B2791" t="str">
            <v>ERDC</v>
          </cell>
          <cell r="C2791" t="str">
            <v>1b</v>
          </cell>
          <cell r="D2791">
            <v>10</v>
          </cell>
          <cell r="E2791">
            <v>29</v>
          </cell>
          <cell r="F2791">
            <v>40590</v>
          </cell>
          <cell r="G2791">
            <v>23.3</v>
          </cell>
        </row>
        <row r="2792">
          <cell r="A2792">
            <v>26</v>
          </cell>
          <cell r="B2792" t="str">
            <v>ERDC</v>
          </cell>
          <cell r="C2792" t="str">
            <v>1b</v>
          </cell>
          <cell r="D2792">
            <v>12</v>
          </cell>
          <cell r="E2792">
            <v>29</v>
          </cell>
          <cell r="F2792">
            <v>40590</v>
          </cell>
          <cell r="G2792">
            <v>23.6</v>
          </cell>
        </row>
        <row r="2793">
          <cell r="A2793">
            <v>27</v>
          </cell>
          <cell r="B2793" t="str">
            <v>ERDC</v>
          </cell>
          <cell r="C2793" t="str">
            <v>1b</v>
          </cell>
          <cell r="D2793">
            <v>12</v>
          </cell>
          <cell r="E2793">
            <v>29</v>
          </cell>
          <cell r="F2793">
            <v>40590</v>
          </cell>
          <cell r="G2793">
            <v>23.2</v>
          </cell>
        </row>
        <row r="2794">
          <cell r="A2794">
            <v>28</v>
          </cell>
          <cell r="B2794" t="str">
            <v>ERDC</v>
          </cell>
          <cell r="C2794" t="str">
            <v>1b</v>
          </cell>
          <cell r="D2794">
            <v>10</v>
          </cell>
          <cell r="E2794">
            <v>29</v>
          </cell>
          <cell r="F2794">
            <v>40590</v>
          </cell>
          <cell r="G2794">
            <v>23.3</v>
          </cell>
        </row>
        <row r="2795">
          <cell r="A2795">
            <v>29</v>
          </cell>
          <cell r="B2795" t="str">
            <v>ERDC</v>
          </cell>
          <cell r="C2795" t="str">
            <v>1b</v>
          </cell>
          <cell r="D2795">
            <v>10</v>
          </cell>
          <cell r="E2795">
            <v>29</v>
          </cell>
          <cell r="F2795">
            <v>40590</v>
          </cell>
          <cell r="G2795">
            <v>23.1</v>
          </cell>
        </row>
        <row r="2796">
          <cell r="A2796" t="str">
            <v>33b</v>
          </cell>
          <cell r="B2796" t="str">
            <v>ERDC</v>
          </cell>
          <cell r="C2796" t="str">
            <v>1b</v>
          </cell>
          <cell r="D2796">
            <v>8</v>
          </cell>
          <cell r="E2796">
            <v>29</v>
          </cell>
          <cell r="F2796">
            <v>40590</v>
          </cell>
          <cell r="G2796">
            <v>23.3</v>
          </cell>
        </row>
        <row r="2797">
          <cell r="A2797">
            <v>2</v>
          </cell>
          <cell r="B2797" t="str">
            <v>ERDC</v>
          </cell>
          <cell r="C2797" t="str">
            <v>1b</v>
          </cell>
          <cell r="D2797">
            <v>6</v>
          </cell>
          <cell r="E2797">
            <v>30</v>
          </cell>
          <cell r="F2797">
            <v>40591</v>
          </cell>
        </row>
        <row r="2798">
          <cell r="A2798">
            <v>4</v>
          </cell>
          <cell r="B2798" t="str">
            <v>ERDC</v>
          </cell>
          <cell r="C2798" t="str">
            <v>1b</v>
          </cell>
          <cell r="D2798">
            <v>5</v>
          </cell>
          <cell r="E2798">
            <v>30</v>
          </cell>
          <cell r="F2798">
            <v>40591</v>
          </cell>
          <cell r="G2798">
            <v>22.7</v>
          </cell>
        </row>
        <row r="2799">
          <cell r="A2799">
            <v>10</v>
          </cell>
          <cell r="B2799" t="str">
            <v>ERDC</v>
          </cell>
          <cell r="C2799" t="str">
            <v>1b</v>
          </cell>
          <cell r="D2799">
            <v>5</v>
          </cell>
          <cell r="E2799">
            <v>30</v>
          </cell>
          <cell r="F2799">
            <v>40591</v>
          </cell>
          <cell r="G2799">
            <v>24</v>
          </cell>
        </row>
        <row r="2800">
          <cell r="A2800">
            <v>13</v>
          </cell>
          <cell r="B2800" t="str">
            <v>ERDC</v>
          </cell>
          <cell r="C2800" t="str">
            <v>1b</v>
          </cell>
          <cell r="D2800">
            <v>11</v>
          </cell>
          <cell r="E2800">
            <v>30</v>
          </cell>
          <cell r="F2800">
            <v>40591</v>
          </cell>
          <cell r="G2800">
            <v>23</v>
          </cell>
        </row>
        <row r="2801">
          <cell r="A2801">
            <v>14</v>
          </cell>
          <cell r="B2801" t="str">
            <v>ERDC</v>
          </cell>
          <cell r="C2801" t="str">
            <v>1b</v>
          </cell>
          <cell r="D2801">
            <v>10</v>
          </cell>
          <cell r="E2801">
            <v>30</v>
          </cell>
          <cell r="F2801">
            <v>40591</v>
          </cell>
          <cell r="G2801">
            <v>24.1</v>
          </cell>
        </row>
        <row r="2802">
          <cell r="A2802">
            <v>15</v>
          </cell>
          <cell r="B2802" t="str">
            <v>ERDC</v>
          </cell>
          <cell r="C2802" t="str">
            <v>1b</v>
          </cell>
          <cell r="D2802">
            <v>9</v>
          </cell>
          <cell r="E2802">
            <v>30</v>
          </cell>
          <cell r="F2802">
            <v>40591</v>
          </cell>
          <cell r="G2802">
            <v>23.6</v>
          </cell>
        </row>
        <row r="2803">
          <cell r="A2803">
            <v>16</v>
          </cell>
          <cell r="B2803" t="str">
            <v>ERDC</v>
          </cell>
          <cell r="C2803" t="str">
            <v>1b</v>
          </cell>
          <cell r="D2803">
            <v>6</v>
          </cell>
          <cell r="E2803">
            <v>30</v>
          </cell>
          <cell r="F2803">
            <v>40591</v>
          </cell>
          <cell r="G2803">
            <v>23.8</v>
          </cell>
        </row>
        <row r="2804">
          <cell r="A2804">
            <v>17</v>
          </cell>
          <cell r="B2804" t="str">
            <v>ERDC</v>
          </cell>
          <cell r="C2804" t="str">
            <v>1b</v>
          </cell>
          <cell r="D2804">
            <v>12</v>
          </cell>
          <cell r="E2804">
            <v>30</v>
          </cell>
          <cell r="F2804">
            <v>40591</v>
          </cell>
          <cell r="G2804">
            <v>23.7</v>
          </cell>
        </row>
        <row r="2805">
          <cell r="A2805">
            <v>22</v>
          </cell>
          <cell r="B2805" t="str">
            <v>ERDC</v>
          </cell>
          <cell r="C2805" t="str">
            <v>1b</v>
          </cell>
          <cell r="D2805">
            <v>10</v>
          </cell>
          <cell r="E2805">
            <v>30</v>
          </cell>
          <cell r="F2805">
            <v>40591</v>
          </cell>
          <cell r="G2805">
            <v>24</v>
          </cell>
        </row>
        <row r="2806">
          <cell r="A2806">
            <v>23</v>
          </cell>
          <cell r="B2806" t="str">
            <v>ERDC</v>
          </cell>
          <cell r="C2806" t="str">
            <v>1b</v>
          </cell>
          <cell r="D2806">
            <v>12</v>
          </cell>
          <cell r="E2806">
            <v>30</v>
          </cell>
          <cell r="F2806">
            <v>40591</v>
          </cell>
          <cell r="G2806">
            <v>23</v>
          </cell>
        </row>
        <row r="2807">
          <cell r="A2807">
            <v>24</v>
          </cell>
          <cell r="B2807" t="str">
            <v>ERDC</v>
          </cell>
          <cell r="C2807" t="str">
            <v>1b</v>
          </cell>
          <cell r="D2807">
            <v>12</v>
          </cell>
          <cell r="E2807">
            <v>30</v>
          </cell>
          <cell r="F2807">
            <v>40591</v>
          </cell>
          <cell r="G2807">
            <v>24</v>
          </cell>
        </row>
        <row r="2808">
          <cell r="A2808">
            <v>26</v>
          </cell>
          <cell r="B2808" t="str">
            <v>ERDC</v>
          </cell>
          <cell r="C2808" t="str">
            <v>1b</v>
          </cell>
          <cell r="D2808">
            <v>10</v>
          </cell>
          <cell r="E2808">
            <v>30</v>
          </cell>
          <cell r="F2808">
            <v>40591</v>
          </cell>
          <cell r="G2808">
            <v>23</v>
          </cell>
        </row>
        <row r="2809">
          <cell r="A2809">
            <v>27</v>
          </cell>
          <cell r="B2809" t="str">
            <v>ERDC</v>
          </cell>
          <cell r="C2809" t="str">
            <v>1b</v>
          </cell>
          <cell r="D2809">
            <v>5</v>
          </cell>
          <cell r="E2809">
            <v>30</v>
          </cell>
          <cell r="F2809">
            <v>40591</v>
          </cell>
          <cell r="G2809">
            <v>23</v>
          </cell>
        </row>
        <row r="2810">
          <cell r="A2810">
            <v>28</v>
          </cell>
          <cell r="B2810" t="str">
            <v>ERDC</v>
          </cell>
          <cell r="C2810" t="str">
            <v>1b</v>
          </cell>
          <cell r="D2810">
            <v>6</v>
          </cell>
          <cell r="E2810">
            <v>30</v>
          </cell>
          <cell r="F2810">
            <v>40591</v>
          </cell>
          <cell r="G2810">
            <v>23.5</v>
          </cell>
        </row>
        <row r="2811">
          <cell r="A2811">
            <v>29</v>
          </cell>
          <cell r="B2811" t="str">
            <v>ERDC</v>
          </cell>
          <cell r="C2811" t="str">
            <v>1b</v>
          </cell>
          <cell r="D2811">
            <v>10</v>
          </cell>
          <cell r="E2811">
            <v>30</v>
          </cell>
          <cell r="F2811">
            <v>40591</v>
          </cell>
          <cell r="G2811">
            <v>23.4</v>
          </cell>
        </row>
        <row r="2812">
          <cell r="A2812" t="str">
            <v>33b</v>
          </cell>
          <cell r="B2812" t="str">
            <v>ERDC</v>
          </cell>
          <cell r="C2812" t="str">
            <v>1b</v>
          </cell>
          <cell r="D2812">
            <v>10</v>
          </cell>
          <cell r="E2812">
            <v>30</v>
          </cell>
          <cell r="F2812">
            <v>40591</v>
          </cell>
          <cell r="G2812">
            <v>23.4</v>
          </cell>
        </row>
        <row r="2813">
          <cell r="A2813">
            <v>2</v>
          </cell>
          <cell r="B2813" t="str">
            <v>ERDC</v>
          </cell>
          <cell r="C2813" t="str">
            <v>1b</v>
          </cell>
          <cell r="D2813">
            <v>8</v>
          </cell>
          <cell r="E2813">
            <v>31</v>
          </cell>
          <cell r="F2813">
            <v>40592</v>
          </cell>
          <cell r="G2813">
            <v>24.1</v>
          </cell>
        </row>
        <row r="2814">
          <cell r="A2814">
            <v>4</v>
          </cell>
          <cell r="B2814" t="str">
            <v>ERDC</v>
          </cell>
          <cell r="C2814" t="str">
            <v>1b</v>
          </cell>
          <cell r="D2814">
            <v>7</v>
          </cell>
          <cell r="E2814">
            <v>31</v>
          </cell>
          <cell r="F2814">
            <v>40592</v>
          </cell>
          <cell r="G2814">
            <v>24.4</v>
          </cell>
        </row>
        <row r="2815">
          <cell r="A2815">
            <v>10</v>
          </cell>
          <cell r="B2815" t="str">
            <v>ERDC</v>
          </cell>
          <cell r="C2815" t="str">
            <v>1b</v>
          </cell>
          <cell r="D2815">
            <v>6</v>
          </cell>
          <cell r="E2815">
            <v>31</v>
          </cell>
          <cell r="F2815">
            <v>40592</v>
          </cell>
          <cell r="G2815">
            <v>24</v>
          </cell>
        </row>
        <row r="2816">
          <cell r="A2816">
            <v>13</v>
          </cell>
          <cell r="B2816" t="str">
            <v>ERDC</v>
          </cell>
          <cell r="C2816" t="str">
            <v>1b</v>
          </cell>
          <cell r="D2816">
            <v>9</v>
          </cell>
          <cell r="E2816">
            <v>31</v>
          </cell>
          <cell r="F2816">
            <v>40592</v>
          </cell>
          <cell r="G2816">
            <v>24</v>
          </cell>
        </row>
        <row r="2817">
          <cell r="A2817">
            <v>14</v>
          </cell>
          <cell r="B2817" t="str">
            <v>ERDC</v>
          </cell>
          <cell r="C2817" t="str">
            <v>1b</v>
          </cell>
          <cell r="D2817">
            <v>11</v>
          </cell>
          <cell r="E2817">
            <v>31</v>
          </cell>
          <cell r="F2817">
            <v>40592</v>
          </cell>
          <cell r="G2817">
            <v>23.7</v>
          </cell>
        </row>
        <row r="2818">
          <cell r="A2818">
            <v>15</v>
          </cell>
          <cell r="B2818" t="str">
            <v>ERDC</v>
          </cell>
          <cell r="C2818" t="str">
            <v>1b</v>
          </cell>
          <cell r="D2818">
            <v>6</v>
          </cell>
          <cell r="E2818">
            <v>31</v>
          </cell>
          <cell r="F2818">
            <v>40592</v>
          </cell>
          <cell r="G2818">
            <v>24.2</v>
          </cell>
        </row>
        <row r="2819">
          <cell r="A2819">
            <v>16</v>
          </cell>
          <cell r="B2819" t="str">
            <v>ERDC</v>
          </cell>
          <cell r="C2819" t="str">
            <v>1b</v>
          </cell>
          <cell r="D2819">
            <v>5</v>
          </cell>
          <cell r="E2819">
            <v>31</v>
          </cell>
          <cell r="F2819">
            <v>40592</v>
          </cell>
          <cell r="G2819">
            <v>24.3</v>
          </cell>
        </row>
        <row r="2820">
          <cell r="A2820">
            <v>17</v>
          </cell>
          <cell r="B2820" t="str">
            <v>ERDC</v>
          </cell>
          <cell r="C2820" t="str">
            <v>1b</v>
          </cell>
          <cell r="D2820">
            <v>7</v>
          </cell>
          <cell r="E2820">
            <v>31</v>
          </cell>
          <cell r="F2820">
            <v>40592</v>
          </cell>
          <cell r="G2820">
            <v>24.2</v>
          </cell>
        </row>
        <row r="2821">
          <cell r="A2821">
            <v>22</v>
          </cell>
          <cell r="B2821" t="str">
            <v>ERDC</v>
          </cell>
          <cell r="C2821" t="str">
            <v>1b</v>
          </cell>
          <cell r="D2821">
            <v>11</v>
          </cell>
          <cell r="E2821">
            <v>31</v>
          </cell>
          <cell r="F2821">
            <v>40592</v>
          </cell>
          <cell r="G2821">
            <v>24.2</v>
          </cell>
        </row>
        <row r="2822">
          <cell r="A2822">
            <v>23</v>
          </cell>
          <cell r="B2822" t="str">
            <v>ERDC</v>
          </cell>
          <cell r="C2822" t="str">
            <v>1b</v>
          </cell>
          <cell r="D2822">
            <v>12</v>
          </cell>
          <cell r="E2822">
            <v>31</v>
          </cell>
          <cell r="F2822">
            <v>40592</v>
          </cell>
          <cell r="G2822">
            <v>23.8</v>
          </cell>
        </row>
        <row r="2823">
          <cell r="A2823">
            <v>24</v>
          </cell>
          <cell r="B2823" t="str">
            <v>ERDC</v>
          </cell>
          <cell r="C2823" t="str">
            <v>1b</v>
          </cell>
          <cell r="D2823">
            <v>11</v>
          </cell>
          <cell r="E2823">
            <v>31</v>
          </cell>
          <cell r="F2823">
            <v>40592</v>
          </cell>
          <cell r="G2823">
            <v>24.2</v>
          </cell>
        </row>
        <row r="2824">
          <cell r="A2824">
            <v>26</v>
          </cell>
          <cell r="B2824" t="str">
            <v>ERDC</v>
          </cell>
          <cell r="C2824" t="str">
            <v>1b</v>
          </cell>
          <cell r="D2824">
            <v>6</v>
          </cell>
          <cell r="E2824">
            <v>31</v>
          </cell>
          <cell r="F2824">
            <v>40592</v>
          </cell>
          <cell r="G2824">
            <v>24.2</v>
          </cell>
        </row>
        <row r="2825">
          <cell r="A2825">
            <v>27</v>
          </cell>
          <cell r="B2825" t="str">
            <v>ERDC</v>
          </cell>
          <cell r="C2825" t="str">
            <v>1b</v>
          </cell>
          <cell r="D2825">
            <v>8</v>
          </cell>
          <cell r="E2825">
            <v>31</v>
          </cell>
          <cell r="F2825">
            <v>40592</v>
          </cell>
          <cell r="G2825">
            <v>23.8</v>
          </cell>
        </row>
        <row r="2826">
          <cell r="A2826">
            <v>28</v>
          </cell>
          <cell r="B2826" t="str">
            <v>ERDC</v>
          </cell>
          <cell r="C2826" t="str">
            <v>1b</v>
          </cell>
          <cell r="D2826">
            <v>8</v>
          </cell>
          <cell r="E2826">
            <v>31</v>
          </cell>
          <cell r="F2826">
            <v>40592</v>
          </cell>
          <cell r="G2826">
            <v>23.9</v>
          </cell>
        </row>
        <row r="2827">
          <cell r="A2827">
            <v>29</v>
          </cell>
          <cell r="B2827" t="str">
            <v>ERDC</v>
          </cell>
          <cell r="C2827" t="str">
            <v>1b</v>
          </cell>
          <cell r="D2827">
            <v>9</v>
          </cell>
          <cell r="E2827">
            <v>31</v>
          </cell>
          <cell r="F2827">
            <v>40592</v>
          </cell>
          <cell r="G2827">
            <v>23.7</v>
          </cell>
        </row>
        <row r="2828">
          <cell r="A2828" t="str">
            <v>33b</v>
          </cell>
          <cell r="B2828" t="str">
            <v>ERDC</v>
          </cell>
          <cell r="C2828" t="str">
            <v>1b</v>
          </cell>
          <cell r="D2828">
            <v>8</v>
          </cell>
          <cell r="E2828">
            <v>31</v>
          </cell>
          <cell r="F2828">
            <v>40592</v>
          </cell>
          <cell r="G2828">
            <v>23</v>
          </cell>
        </row>
        <row r="2829">
          <cell r="A2829">
            <v>2</v>
          </cell>
          <cell r="B2829" t="str">
            <v>ERDC</v>
          </cell>
          <cell r="C2829" t="str">
            <v>1b</v>
          </cell>
          <cell r="D2829">
            <v>10</v>
          </cell>
          <cell r="E2829">
            <v>32</v>
          </cell>
          <cell r="F2829">
            <v>40593</v>
          </cell>
          <cell r="G2829">
            <v>23.9</v>
          </cell>
        </row>
        <row r="2830">
          <cell r="A2830">
            <v>4</v>
          </cell>
          <cell r="B2830" t="str">
            <v>ERDC</v>
          </cell>
          <cell r="C2830" t="str">
            <v>1b</v>
          </cell>
          <cell r="D2830">
            <v>6</v>
          </cell>
          <cell r="E2830">
            <v>32</v>
          </cell>
          <cell r="F2830">
            <v>40593</v>
          </cell>
          <cell r="G2830">
            <v>23.7</v>
          </cell>
        </row>
        <row r="2831">
          <cell r="A2831">
            <v>10</v>
          </cell>
          <cell r="B2831" t="str">
            <v>ERDC</v>
          </cell>
          <cell r="C2831" t="str">
            <v>1b</v>
          </cell>
          <cell r="D2831">
            <v>11</v>
          </cell>
          <cell r="E2831">
            <v>32</v>
          </cell>
          <cell r="F2831">
            <v>40593</v>
          </cell>
          <cell r="G2831">
            <v>23.4</v>
          </cell>
        </row>
        <row r="2832">
          <cell r="A2832">
            <v>13</v>
          </cell>
          <cell r="B2832" t="str">
            <v>ERDC</v>
          </cell>
          <cell r="C2832" t="str">
            <v>1b</v>
          </cell>
          <cell r="D2832">
            <v>6</v>
          </cell>
          <cell r="E2832">
            <v>32</v>
          </cell>
          <cell r="F2832">
            <v>40593</v>
          </cell>
          <cell r="G2832">
            <v>24</v>
          </cell>
        </row>
        <row r="2833">
          <cell r="A2833">
            <v>14</v>
          </cell>
          <cell r="B2833" t="str">
            <v>ERDC</v>
          </cell>
          <cell r="C2833" t="str">
            <v>1b</v>
          </cell>
          <cell r="D2833">
            <v>12</v>
          </cell>
          <cell r="E2833">
            <v>32</v>
          </cell>
          <cell r="F2833">
            <v>40593</v>
          </cell>
          <cell r="G2833">
            <v>23.2</v>
          </cell>
        </row>
        <row r="2834">
          <cell r="A2834">
            <v>15</v>
          </cell>
          <cell r="B2834" t="str">
            <v>ERDC</v>
          </cell>
          <cell r="C2834" t="str">
            <v>1b</v>
          </cell>
          <cell r="D2834">
            <v>10</v>
          </cell>
          <cell r="E2834">
            <v>32</v>
          </cell>
          <cell r="F2834">
            <v>40593</v>
          </cell>
          <cell r="G2834">
            <v>23.9</v>
          </cell>
        </row>
        <row r="2835">
          <cell r="A2835">
            <v>16</v>
          </cell>
          <cell r="B2835" t="str">
            <v>ERDC</v>
          </cell>
          <cell r="C2835" t="str">
            <v>1b</v>
          </cell>
          <cell r="D2835">
            <v>10</v>
          </cell>
          <cell r="E2835">
            <v>32</v>
          </cell>
          <cell r="F2835">
            <v>40593</v>
          </cell>
          <cell r="G2835">
            <v>22.9</v>
          </cell>
        </row>
        <row r="2836">
          <cell r="A2836">
            <v>17</v>
          </cell>
          <cell r="B2836" t="str">
            <v>ERDC</v>
          </cell>
          <cell r="C2836" t="str">
            <v>1b</v>
          </cell>
          <cell r="D2836">
            <v>5</v>
          </cell>
          <cell r="E2836">
            <v>32</v>
          </cell>
          <cell r="F2836">
            <v>40593</v>
          </cell>
          <cell r="G2836">
            <v>22.6</v>
          </cell>
        </row>
        <row r="2837">
          <cell r="A2837">
            <v>22</v>
          </cell>
          <cell r="B2837" t="str">
            <v>ERDC</v>
          </cell>
          <cell r="C2837" t="str">
            <v>1b</v>
          </cell>
          <cell r="D2837">
            <v>9</v>
          </cell>
          <cell r="E2837">
            <v>32</v>
          </cell>
          <cell r="F2837">
            <v>40593</v>
          </cell>
          <cell r="G2837">
            <v>23.8</v>
          </cell>
        </row>
        <row r="2838">
          <cell r="A2838">
            <v>23</v>
          </cell>
          <cell r="B2838" t="str">
            <v>ERDC</v>
          </cell>
          <cell r="C2838" t="str">
            <v>1b</v>
          </cell>
          <cell r="D2838">
            <v>8</v>
          </cell>
          <cell r="E2838">
            <v>32</v>
          </cell>
          <cell r="F2838">
            <v>40593</v>
          </cell>
          <cell r="G2838">
            <v>23.7</v>
          </cell>
        </row>
        <row r="2839">
          <cell r="A2839">
            <v>24</v>
          </cell>
          <cell r="B2839" t="str">
            <v>ERDC</v>
          </cell>
          <cell r="C2839" t="str">
            <v>1b</v>
          </cell>
          <cell r="D2839">
            <v>11</v>
          </cell>
          <cell r="E2839">
            <v>32</v>
          </cell>
          <cell r="F2839">
            <v>40593</v>
          </cell>
          <cell r="G2839">
            <v>23.7</v>
          </cell>
        </row>
        <row r="2840">
          <cell r="A2840">
            <v>26</v>
          </cell>
          <cell r="B2840" t="str">
            <v>ERDC</v>
          </cell>
          <cell r="C2840" t="str">
            <v>1b</v>
          </cell>
          <cell r="D2840">
            <v>12</v>
          </cell>
          <cell r="E2840">
            <v>32</v>
          </cell>
          <cell r="F2840">
            <v>40593</v>
          </cell>
          <cell r="G2840">
            <v>24.1</v>
          </cell>
        </row>
        <row r="2841">
          <cell r="A2841">
            <v>27</v>
          </cell>
          <cell r="B2841" t="str">
            <v>ERDC</v>
          </cell>
          <cell r="C2841" t="str">
            <v>1b</v>
          </cell>
          <cell r="D2841">
            <v>11</v>
          </cell>
          <cell r="E2841">
            <v>32</v>
          </cell>
          <cell r="F2841">
            <v>40593</v>
          </cell>
          <cell r="G2841">
            <v>23.2</v>
          </cell>
        </row>
        <row r="2842">
          <cell r="A2842">
            <v>28</v>
          </cell>
          <cell r="B2842" t="str">
            <v>ERDC</v>
          </cell>
          <cell r="C2842" t="str">
            <v>1b</v>
          </cell>
          <cell r="D2842">
            <v>9</v>
          </cell>
          <cell r="E2842">
            <v>32</v>
          </cell>
          <cell r="F2842">
            <v>40593</v>
          </cell>
          <cell r="G2842">
            <v>23.6</v>
          </cell>
        </row>
        <row r="2843">
          <cell r="A2843">
            <v>29</v>
          </cell>
          <cell r="B2843" t="str">
            <v>ERDC</v>
          </cell>
          <cell r="C2843" t="str">
            <v>1b</v>
          </cell>
          <cell r="D2843">
            <v>12</v>
          </cell>
          <cell r="E2843">
            <v>32</v>
          </cell>
          <cell r="F2843">
            <v>40593</v>
          </cell>
          <cell r="G2843">
            <v>23.1</v>
          </cell>
        </row>
        <row r="2844">
          <cell r="A2844" t="str">
            <v>33b</v>
          </cell>
          <cell r="B2844" t="str">
            <v>ERDC</v>
          </cell>
          <cell r="C2844" t="str">
            <v>1b</v>
          </cell>
          <cell r="D2844">
            <v>7</v>
          </cell>
          <cell r="E2844">
            <v>32</v>
          </cell>
          <cell r="F2844">
            <v>40593</v>
          </cell>
          <cell r="G2844">
            <v>23.1</v>
          </cell>
        </row>
        <row r="2845">
          <cell r="A2845">
            <v>2</v>
          </cell>
          <cell r="B2845" t="str">
            <v>ERDC</v>
          </cell>
          <cell r="C2845" t="str">
            <v>1b</v>
          </cell>
          <cell r="D2845">
            <v>9</v>
          </cell>
          <cell r="E2845">
            <v>33</v>
          </cell>
          <cell r="F2845">
            <v>40594</v>
          </cell>
          <cell r="G2845">
            <v>24.6</v>
          </cell>
        </row>
        <row r="2846">
          <cell r="A2846">
            <v>4</v>
          </cell>
          <cell r="B2846" t="str">
            <v>ERDC</v>
          </cell>
          <cell r="C2846" t="str">
            <v>1b</v>
          </cell>
          <cell r="D2846">
            <v>9</v>
          </cell>
          <cell r="E2846">
            <v>33</v>
          </cell>
          <cell r="F2846">
            <v>40594</v>
          </cell>
          <cell r="G2846">
            <v>24.3</v>
          </cell>
        </row>
        <row r="2847">
          <cell r="A2847">
            <v>10</v>
          </cell>
          <cell r="B2847" t="str">
            <v>ERDC</v>
          </cell>
          <cell r="C2847" t="str">
            <v>1b</v>
          </cell>
          <cell r="D2847">
            <v>5</v>
          </cell>
          <cell r="E2847">
            <v>33</v>
          </cell>
          <cell r="F2847">
            <v>40594</v>
          </cell>
          <cell r="G2847">
            <v>24.2</v>
          </cell>
        </row>
        <row r="2848">
          <cell r="A2848">
            <v>13</v>
          </cell>
          <cell r="B2848" t="str">
            <v>ERDC</v>
          </cell>
          <cell r="C2848" t="str">
            <v>1b</v>
          </cell>
          <cell r="D2848">
            <v>11</v>
          </cell>
          <cell r="E2848">
            <v>33</v>
          </cell>
          <cell r="F2848">
            <v>40594</v>
          </cell>
          <cell r="G2848">
            <v>23.4</v>
          </cell>
        </row>
        <row r="2849">
          <cell r="A2849">
            <v>14</v>
          </cell>
          <cell r="B2849" t="str">
            <v>ERDC</v>
          </cell>
          <cell r="C2849" t="str">
            <v>1b</v>
          </cell>
          <cell r="D2849">
            <v>10</v>
          </cell>
          <cell r="E2849">
            <v>33</v>
          </cell>
          <cell r="F2849">
            <v>40594</v>
          </cell>
          <cell r="G2849">
            <v>24.4</v>
          </cell>
        </row>
        <row r="2850">
          <cell r="A2850">
            <v>15</v>
          </cell>
          <cell r="B2850" t="str">
            <v>ERDC</v>
          </cell>
          <cell r="C2850" t="str">
            <v>1b</v>
          </cell>
          <cell r="D2850">
            <v>11</v>
          </cell>
          <cell r="E2850">
            <v>33</v>
          </cell>
          <cell r="F2850">
            <v>40594</v>
          </cell>
          <cell r="G2850">
            <v>24.2</v>
          </cell>
        </row>
        <row r="2851">
          <cell r="A2851">
            <v>16</v>
          </cell>
          <cell r="B2851" t="str">
            <v>ERDC</v>
          </cell>
          <cell r="C2851" t="str">
            <v>1b</v>
          </cell>
          <cell r="D2851">
            <v>11</v>
          </cell>
          <cell r="E2851">
            <v>33</v>
          </cell>
          <cell r="F2851">
            <v>40594</v>
          </cell>
          <cell r="G2851">
            <v>24.3</v>
          </cell>
        </row>
        <row r="2852">
          <cell r="A2852">
            <v>17</v>
          </cell>
          <cell r="B2852" t="str">
            <v>ERDC</v>
          </cell>
          <cell r="C2852" t="str">
            <v>1b</v>
          </cell>
          <cell r="D2852">
            <v>8</v>
          </cell>
          <cell r="E2852">
            <v>33</v>
          </cell>
          <cell r="F2852">
            <v>40594</v>
          </cell>
          <cell r="G2852">
            <v>24.3</v>
          </cell>
        </row>
        <row r="2853">
          <cell r="A2853">
            <v>22</v>
          </cell>
          <cell r="B2853" t="str">
            <v>ERDC</v>
          </cell>
          <cell r="C2853" t="str">
            <v>1b</v>
          </cell>
          <cell r="D2853">
            <v>11</v>
          </cell>
          <cell r="E2853">
            <v>33</v>
          </cell>
          <cell r="F2853">
            <v>40594</v>
          </cell>
          <cell r="G2853">
            <v>23.5</v>
          </cell>
        </row>
        <row r="2854">
          <cell r="A2854">
            <v>23</v>
          </cell>
          <cell r="B2854" t="str">
            <v>ERDC</v>
          </cell>
          <cell r="C2854" t="str">
            <v>1b</v>
          </cell>
          <cell r="D2854">
            <v>6</v>
          </cell>
          <cell r="E2854">
            <v>33</v>
          </cell>
          <cell r="F2854">
            <v>40594</v>
          </cell>
          <cell r="G2854">
            <v>24</v>
          </cell>
        </row>
        <row r="2855">
          <cell r="A2855">
            <v>24</v>
          </cell>
          <cell r="B2855" t="str">
            <v>ERDC</v>
          </cell>
          <cell r="C2855" t="str">
            <v>1b</v>
          </cell>
          <cell r="D2855">
            <v>10</v>
          </cell>
          <cell r="E2855">
            <v>33</v>
          </cell>
          <cell r="F2855">
            <v>40594</v>
          </cell>
          <cell r="G2855">
            <v>22.9</v>
          </cell>
        </row>
        <row r="2856">
          <cell r="A2856">
            <v>26</v>
          </cell>
          <cell r="B2856" t="str">
            <v>ERDC</v>
          </cell>
          <cell r="C2856" t="str">
            <v>1b</v>
          </cell>
          <cell r="D2856">
            <v>10</v>
          </cell>
          <cell r="E2856">
            <v>33</v>
          </cell>
          <cell r="F2856">
            <v>40594</v>
          </cell>
          <cell r="G2856">
            <v>23.3</v>
          </cell>
        </row>
        <row r="2857">
          <cell r="A2857">
            <v>27</v>
          </cell>
          <cell r="B2857" t="str">
            <v>ERDC</v>
          </cell>
          <cell r="C2857" t="str">
            <v>1b</v>
          </cell>
          <cell r="D2857">
            <v>7</v>
          </cell>
          <cell r="E2857">
            <v>33</v>
          </cell>
          <cell r="F2857">
            <v>40594</v>
          </cell>
          <cell r="G2857">
            <v>23.9</v>
          </cell>
        </row>
        <row r="2858">
          <cell r="A2858">
            <v>28</v>
          </cell>
          <cell r="B2858" t="str">
            <v>ERDC</v>
          </cell>
          <cell r="C2858" t="str">
            <v>1b</v>
          </cell>
          <cell r="D2858">
            <v>9</v>
          </cell>
          <cell r="E2858">
            <v>33</v>
          </cell>
          <cell r="F2858">
            <v>40594</v>
          </cell>
          <cell r="G2858">
            <v>23.8</v>
          </cell>
        </row>
        <row r="2859">
          <cell r="A2859">
            <v>29</v>
          </cell>
          <cell r="B2859" t="str">
            <v>ERDC</v>
          </cell>
          <cell r="C2859" t="str">
            <v>1b</v>
          </cell>
          <cell r="D2859">
            <v>6</v>
          </cell>
          <cell r="E2859">
            <v>33</v>
          </cell>
          <cell r="F2859">
            <v>40594</v>
          </cell>
          <cell r="G2859">
            <v>23.3</v>
          </cell>
        </row>
        <row r="2860">
          <cell r="A2860" t="str">
            <v>33b</v>
          </cell>
          <cell r="B2860" t="str">
            <v>ERDC</v>
          </cell>
          <cell r="C2860" t="str">
            <v>1b</v>
          </cell>
          <cell r="D2860">
            <v>10</v>
          </cell>
          <cell r="E2860">
            <v>33</v>
          </cell>
          <cell r="F2860">
            <v>40594</v>
          </cell>
          <cell r="G2860">
            <v>24.3</v>
          </cell>
        </row>
        <row r="2861">
          <cell r="A2861">
            <v>2</v>
          </cell>
          <cell r="B2861" t="str">
            <v>ERDC</v>
          </cell>
          <cell r="C2861" t="str">
            <v>1b</v>
          </cell>
          <cell r="D2861">
            <v>9</v>
          </cell>
          <cell r="E2861">
            <v>34</v>
          </cell>
          <cell r="F2861">
            <v>40595</v>
          </cell>
          <cell r="G2861">
            <v>23.8</v>
          </cell>
        </row>
        <row r="2862">
          <cell r="A2862">
            <v>4</v>
          </cell>
          <cell r="B2862" t="str">
            <v>ERDC</v>
          </cell>
          <cell r="C2862" t="str">
            <v>1b</v>
          </cell>
          <cell r="D2862">
            <v>5</v>
          </cell>
          <cell r="E2862">
            <v>34</v>
          </cell>
          <cell r="F2862">
            <v>40595</v>
          </cell>
          <cell r="G2862">
            <v>22.7</v>
          </cell>
        </row>
        <row r="2863">
          <cell r="A2863">
            <v>10</v>
          </cell>
          <cell r="B2863" t="str">
            <v>ERDC</v>
          </cell>
          <cell r="C2863" t="str">
            <v>1b</v>
          </cell>
          <cell r="D2863">
            <v>5</v>
          </cell>
          <cell r="E2863">
            <v>34</v>
          </cell>
          <cell r="F2863">
            <v>40595</v>
          </cell>
          <cell r="G2863">
            <v>23.7</v>
          </cell>
        </row>
        <row r="2864">
          <cell r="A2864">
            <v>13</v>
          </cell>
          <cell r="B2864" t="str">
            <v>ERDC</v>
          </cell>
          <cell r="C2864" t="str">
            <v>1b</v>
          </cell>
          <cell r="D2864">
            <v>8</v>
          </cell>
          <cell r="E2864">
            <v>34</v>
          </cell>
          <cell r="F2864">
            <v>40595</v>
          </cell>
          <cell r="G2864">
            <v>23.2</v>
          </cell>
        </row>
        <row r="2865">
          <cell r="A2865">
            <v>14</v>
          </cell>
          <cell r="B2865" t="str">
            <v>ERDC</v>
          </cell>
          <cell r="C2865" t="str">
            <v>1b</v>
          </cell>
          <cell r="D2865">
            <v>10</v>
          </cell>
          <cell r="E2865">
            <v>34</v>
          </cell>
          <cell r="F2865">
            <v>40595</v>
          </cell>
          <cell r="G2865">
            <v>23.8</v>
          </cell>
        </row>
        <row r="2866">
          <cell r="A2866">
            <v>15</v>
          </cell>
          <cell r="B2866" t="str">
            <v>ERDC</v>
          </cell>
          <cell r="C2866" t="str">
            <v>1b</v>
          </cell>
          <cell r="D2866">
            <v>9</v>
          </cell>
          <cell r="E2866">
            <v>34</v>
          </cell>
          <cell r="F2866">
            <v>40595</v>
          </cell>
          <cell r="G2866">
            <v>22.9</v>
          </cell>
        </row>
        <row r="2867">
          <cell r="A2867">
            <v>16</v>
          </cell>
          <cell r="B2867" t="str">
            <v>ERDC</v>
          </cell>
          <cell r="C2867" t="str">
            <v>1b</v>
          </cell>
          <cell r="D2867">
            <v>8</v>
          </cell>
          <cell r="E2867">
            <v>34</v>
          </cell>
          <cell r="F2867">
            <v>40595</v>
          </cell>
          <cell r="G2867">
            <v>23.3</v>
          </cell>
        </row>
        <row r="2868">
          <cell r="A2868">
            <v>17</v>
          </cell>
          <cell r="B2868" t="str">
            <v>ERDC</v>
          </cell>
          <cell r="C2868" t="str">
            <v>1b</v>
          </cell>
          <cell r="D2868">
            <v>2</v>
          </cell>
          <cell r="E2868">
            <v>34</v>
          </cell>
          <cell r="F2868">
            <v>40595</v>
          </cell>
          <cell r="G2868">
            <v>23.3</v>
          </cell>
        </row>
        <row r="2869">
          <cell r="A2869">
            <v>22</v>
          </cell>
          <cell r="B2869" t="str">
            <v>ERDC</v>
          </cell>
          <cell r="C2869" t="str">
            <v>1b</v>
          </cell>
          <cell r="D2869">
            <v>5</v>
          </cell>
          <cell r="E2869">
            <v>34</v>
          </cell>
          <cell r="F2869">
            <v>40595</v>
          </cell>
          <cell r="G2869">
            <v>23.5</v>
          </cell>
        </row>
        <row r="2870">
          <cell r="A2870">
            <v>23</v>
          </cell>
          <cell r="B2870" t="str">
            <v>ERDC</v>
          </cell>
          <cell r="C2870" t="str">
            <v>1b</v>
          </cell>
          <cell r="D2870">
            <v>12</v>
          </cell>
          <cell r="E2870">
            <v>34</v>
          </cell>
          <cell r="F2870">
            <v>40595</v>
          </cell>
          <cell r="G2870">
            <v>22.7</v>
          </cell>
        </row>
        <row r="2871">
          <cell r="A2871">
            <v>24</v>
          </cell>
          <cell r="B2871" t="str">
            <v>ERDC</v>
          </cell>
          <cell r="C2871" t="str">
            <v>1b</v>
          </cell>
          <cell r="D2871">
            <v>10</v>
          </cell>
          <cell r="E2871">
            <v>34</v>
          </cell>
          <cell r="F2871">
            <v>40595</v>
          </cell>
          <cell r="G2871">
            <v>22.4</v>
          </cell>
        </row>
        <row r="2872">
          <cell r="A2872">
            <v>26</v>
          </cell>
          <cell r="B2872" t="str">
            <v>ERDC</v>
          </cell>
          <cell r="C2872" t="str">
            <v>1b</v>
          </cell>
          <cell r="D2872">
            <v>10</v>
          </cell>
          <cell r="E2872">
            <v>34</v>
          </cell>
          <cell r="F2872">
            <v>40595</v>
          </cell>
          <cell r="G2872">
            <v>22.7</v>
          </cell>
        </row>
        <row r="2873">
          <cell r="A2873">
            <v>27</v>
          </cell>
          <cell r="B2873" t="str">
            <v>ERDC</v>
          </cell>
          <cell r="C2873" t="str">
            <v>1b</v>
          </cell>
          <cell r="D2873">
            <v>9</v>
          </cell>
          <cell r="E2873">
            <v>34</v>
          </cell>
          <cell r="F2873">
            <v>40595</v>
          </cell>
          <cell r="G2873">
            <v>22.7</v>
          </cell>
        </row>
        <row r="2874">
          <cell r="A2874">
            <v>28</v>
          </cell>
          <cell r="B2874" t="str">
            <v>ERDC</v>
          </cell>
          <cell r="C2874" t="str">
            <v>1b</v>
          </cell>
          <cell r="D2874">
            <v>6</v>
          </cell>
          <cell r="E2874">
            <v>34</v>
          </cell>
          <cell r="F2874">
            <v>40595</v>
          </cell>
          <cell r="G2874">
            <v>23.2</v>
          </cell>
        </row>
        <row r="2875">
          <cell r="A2875">
            <v>29</v>
          </cell>
          <cell r="B2875" t="str">
            <v>ERDC</v>
          </cell>
          <cell r="C2875" t="str">
            <v>1b</v>
          </cell>
          <cell r="D2875">
            <v>8</v>
          </cell>
          <cell r="E2875">
            <v>34</v>
          </cell>
          <cell r="F2875">
            <v>40595</v>
          </cell>
          <cell r="G2875">
            <v>23.3</v>
          </cell>
        </row>
        <row r="2876">
          <cell r="A2876" t="str">
            <v>33b</v>
          </cell>
          <cell r="B2876" t="str">
            <v>ERDC</v>
          </cell>
          <cell r="C2876" t="str">
            <v>1b</v>
          </cell>
          <cell r="D2876">
            <v>5</v>
          </cell>
          <cell r="E2876">
            <v>34</v>
          </cell>
          <cell r="F2876">
            <v>40595</v>
          </cell>
          <cell r="G2876">
            <v>23.2</v>
          </cell>
        </row>
        <row r="2877">
          <cell r="A2877">
            <v>2</v>
          </cell>
          <cell r="B2877" t="str">
            <v>ERDC</v>
          </cell>
          <cell r="C2877" t="str">
            <v>1b</v>
          </cell>
          <cell r="D2877">
            <v>5</v>
          </cell>
          <cell r="E2877">
            <v>35</v>
          </cell>
          <cell r="F2877">
            <v>40596</v>
          </cell>
          <cell r="G2877">
            <v>23.3</v>
          </cell>
          <cell r="H2877">
            <v>6.06</v>
          </cell>
          <cell r="I2877">
            <v>8.24</v>
          </cell>
          <cell r="L2877">
            <v>216</v>
          </cell>
        </row>
        <row r="2878">
          <cell r="A2878">
            <v>2</v>
          </cell>
          <cell r="B2878" t="str">
            <v>ERDC</v>
          </cell>
          <cell r="C2878" t="str">
            <v>1b</v>
          </cell>
          <cell r="D2878">
            <v>6</v>
          </cell>
          <cell r="E2878">
            <v>35</v>
          </cell>
          <cell r="F2878">
            <v>40596</v>
          </cell>
          <cell r="G2878">
            <v>23.3</v>
          </cell>
          <cell r="H2878">
            <v>6.01</v>
          </cell>
          <cell r="I2878">
            <v>8.2200000000000006</v>
          </cell>
        </row>
        <row r="2879">
          <cell r="A2879">
            <v>2</v>
          </cell>
          <cell r="B2879" t="str">
            <v>ERDC</v>
          </cell>
          <cell r="C2879" t="str">
            <v>1b</v>
          </cell>
          <cell r="D2879">
            <v>7</v>
          </cell>
          <cell r="E2879">
            <v>35</v>
          </cell>
          <cell r="F2879">
            <v>40596</v>
          </cell>
          <cell r="G2879">
            <v>23.3</v>
          </cell>
          <cell r="H2879">
            <v>6.02</v>
          </cell>
          <cell r="I2879">
            <v>8.1999999999999993</v>
          </cell>
        </row>
        <row r="2880">
          <cell r="A2880">
            <v>2</v>
          </cell>
          <cell r="B2880" t="str">
            <v>ERDC</v>
          </cell>
          <cell r="C2880" t="str">
            <v>1b</v>
          </cell>
          <cell r="D2880">
            <v>8</v>
          </cell>
          <cell r="E2880">
            <v>35</v>
          </cell>
          <cell r="F2880">
            <v>40596</v>
          </cell>
          <cell r="G2880">
            <v>23.3</v>
          </cell>
          <cell r="H2880">
            <v>6.07</v>
          </cell>
          <cell r="I2880">
            <v>8.2100000000000009</v>
          </cell>
        </row>
        <row r="2881">
          <cell r="A2881">
            <v>2</v>
          </cell>
          <cell r="B2881" t="str">
            <v>ERDC</v>
          </cell>
          <cell r="C2881" t="str">
            <v>1b</v>
          </cell>
          <cell r="D2881">
            <v>9</v>
          </cell>
          <cell r="E2881">
            <v>35</v>
          </cell>
          <cell r="F2881">
            <v>40596</v>
          </cell>
          <cell r="G2881">
            <v>23.3</v>
          </cell>
          <cell r="H2881">
            <v>6.11</v>
          </cell>
          <cell r="I2881">
            <v>8.19</v>
          </cell>
        </row>
        <row r="2882">
          <cell r="A2882">
            <v>2</v>
          </cell>
          <cell r="B2882" t="str">
            <v>ERDC</v>
          </cell>
          <cell r="C2882" t="str">
            <v>1b</v>
          </cell>
          <cell r="D2882">
            <v>10</v>
          </cell>
          <cell r="E2882">
            <v>35</v>
          </cell>
          <cell r="F2882">
            <v>40596</v>
          </cell>
          <cell r="G2882">
            <v>23.6</v>
          </cell>
          <cell r="H2882">
            <v>5.94</v>
          </cell>
          <cell r="I2882">
            <v>8.2100000000000009</v>
          </cell>
        </row>
        <row r="2883">
          <cell r="A2883">
            <v>2</v>
          </cell>
          <cell r="B2883" t="str">
            <v>ERDC</v>
          </cell>
          <cell r="C2883" t="str">
            <v>1b</v>
          </cell>
          <cell r="D2883">
            <v>11</v>
          </cell>
          <cell r="E2883">
            <v>35</v>
          </cell>
          <cell r="F2883">
            <v>40596</v>
          </cell>
        </row>
        <row r="2884">
          <cell r="A2884">
            <v>2</v>
          </cell>
          <cell r="B2884" t="str">
            <v>ERDC</v>
          </cell>
          <cell r="C2884" t="str">
            <v>1b</v>
          </cell>
          <cell r="D2884">
            <v>12</v>
          </cell>
          <cell r="E2884">
            <v>35</v>
          </cell>
          <cell r="F2884">
            <v>40596</v>
          </cell>
          <cell r="G2884">
            <v>23.7</v>
          </cell>
          <cell r="H2884">
            <v>6.61</v>
          </cell>
          <cell r="I2884">
            <v>8.17</v>
          </cell>
          <cell r="L2884">
            <v>222</v>
          </cell>
        </row>
        <row r="2885">
          <cell r="A2885">
            <v>4</v>
          </cell>
          <cell r="B2885" t="str">
            <v>ERDC</v>
          </cell>
          <cell r="C2885" t="str">
            <v>1b</v>
          </cell>
          <cell r="D2885">
            <v>5</v>
          </cell>
          <cell r="E2885">
            <v>35</v>
          </cell>
          <cell r="F2885">
            <v>40596</v>
          </cell>
          <cell r="G2885">
            <v>23.3</v>
          </cell>
          <cell r="H2885">
            <v>6.12</v>
          </cell>
          <cell r="I2885">
            <v>8.18</v>
          </cell>
        </row>
        <row r="2886">
          <cell r="A2886">
            <v>4</v>
          </cell>
          <cell r="B2886" t="str">
            <v>ERDC</v>
          </cell>
          <cell r="C2886" t="str">
            <v>1b</v>
          </cell>
          <cell r="D2886">
            <v>6</v>
          </cell>
          <cell r="E2886">
            <v>35</v>
          </cell>
          <cell r="F2886">
            <v>40596</v>
          </cell>
          <cell r="G2886">
            <v>23.6</v>
          </cell>
          <cell r="H2886">
            <v>6.17</v>
          </cell>
          <cell r="I2886">
            <v>8.17</v>
          </cell>
        </row>
        <row r="2887">
          <cell r="A2887">
            <v>4</v>
          </cell>
          <cell r="B2887" t="str">
            <v>ERDC</v>
          </cell>
          <cell r="C2887" t="str">
            <v>1b</v>
          </cell>
          <cell r="D2887">
            <v>7</v>
          </cell>
          <cell r="E2887">
            <v>35</v>
          </cell>
          <cell r="F2887">
            <v>40596</v>
          </cell>
          <cell r="G2887">
            <v>23.7</v>
          </cell>
          <cell r="H2887">
            <v>5.92</v>
          </cell>
          <cell r="I2887">
            <v>8.17</v>
          </cell>
        </row>
        <row r="2888">
          <cell r="A2888">
            <v>4</v>
          </cell>
          <cell r="B2888" t="str">
            <v>ERDC</v>
          </cell>
          <cell r="C2888" t="str">
            <v>1b</v>
          </cell>
          <cell r="D2888">
            <v>8</v>
          </cell>
          <cell r="E2888">
            <v>35</v>
          </cell>
          <cell r="F2888">
            <v>40596</v>
          </cell>
          <cell r="G2888">
            <v>23.7</v>
          </cell>
          <cell r="H2888">
            <v>6.01</v>
          </cell>
          <cell r="I2888">
            <v>8.16</v>
          </cell>
        </row>
        <row r="2889">
          <cell r="A2889">
            <v>4</v>
          </cell>
          <cell r="B2889" t="str">
            <v>ERDC</v>
          </cell>
          <cell r="C2889" t="str">
            <v>1b</v>
          </cell>
          <cell r="D2889">
            <v>9</v>
          </cell>
          <cell r="E2889">
            <v>35</v>
          </cell>
          <cell r="F2889">
            <v>40596</v>
          </cell>
          <cell r="G2889">
            <v>23.7</v>
          </cell>
          <cell r="H2889">
            <v>6.13</v>
          </cell>
          <cell r="I2889">
            <v>8.18</v>
          </cell>
        </row>
        <row r="2890">
          <cell r="A2890">
            <v>4</v>
          </cell>
          <cell r="B2890" t="str">
            <v>ERDC</v>
          </cell>
          <cell r="C2890" t="str">
            <v>1b</v>
          </cell>
          <cell r="D2890">
            <v>10</v>
          </cell>
          <cell r="E2890">
            <v>35</v>
          </cell>
          <cell r="F2890">
            <v>40596</v>
          </cell>
          <cell r="G2890">
            <v>23.6</v>
          </cell>
          <cell r="H2890">
            <v>6.14</v>
          </cell>
          <cell r="I2890">
            <v>8.17</v>
          </cell>
        </row>
        <row r="2891">
          <cell r="A2891">
            <v>4</v>
          </cell>
          <cell r="B2891" t="str">
            <v>ERDC</v>
          </cell>
          <cell r="C2891" t="str">
            <v>1b</v>
          </cell>
          <cell r="D2891">
            <v>11</v>
          </cell>
          <cell r="E2891">
            <v>35</v>
          </cell>
          <cell r="F2891">
            <v>40596</v>
          </cell>
          <cell r="G2891">
            <v>23.3</v>
          </cell>
          <cell r="H2891">
            <v>6.17</v>
          </cell>
          <cell r="I2891">
            <v>8.18</v>
          </cell>
        </row>
        <row r="2892">
          <cell r="A2892">
            <v>4</v>
          </cell>
          <cell r="B2892" t="str">
            <v>ERDC</v>
          </cell>
          <cell r="C2892" t="str">
            <v>1b</v>
          </cell>
          <cell r="D2892">
            <v>12</v>
          </cell>
          <cell r="E2892">
            <v>35</v>
          </cell>
          <cell r="F2892">
            <v>40596</v>
          </cell>
          <cell r="G2892">
            <v>23.4</v>
          </cell>
          <cell r="H2892">
            <v>6.17</v>
          </cell>
          <cell r="I2892">
            <v>8.19</v>
          </cell>
        </row>
        <row r="2893">
          <cell r="A2893">
            <v>10</v>
          </cell>
          <cell r="B2893" t="str">
            <v>ERDC</v>
          </cell>
          <cell r="C2893" t="str">
            <v>1b</v>
          </cell>
          <cell r="D2893">
            <v>5</v>
          </cell>
          <cell r="E2893">
            <v>35</v>
          </cell>
          <cell r="F2893">
            <v>40596</v>
          </cell>
          <cell r="G2893">
            <v>23.3</v>
          </cell>
          <cell r="H2893">
            <v>6.11</v>
          </cell>
          <cell r="I2893">
            <v>8.24</v>
          </cell>
          <cell r="L2893">
            <v>220</v>
          </cell>
        </row>
        <row r="2894">
          <cell r="A2894">
            <v>10</v>
          </cell>
          <cell r="B2894" t="str">
            <v>ERDC</v>
          </cell>
          <cell r="C2894" t="str">
            <v>1b</v>
          </cell>
          <cell r="D2894">
            <v>6</v>
          </cell>
          <cell r="E2894">
            <v>35</v>
          </cell>
          <cell r="F2894">
            <v>40596</v>
          </cell>
          <cell r="G2894">
            <v>23.4</v>
          </cell>
          <cell r="H2894">
            <v>6.1</v>
          </cell>
          <cell r="I2894">
            <v>8.1999999999999993</v>
          </cell>
        </row>
        <row r="2895">
          <cell r="A2895">
            <v>10</v>
          </cell>
          <cell r="B2895" t="str">
            <v>ERDC</v>
          </cell>
          <cell r="C2895" t="str">
            <v>1b</v>
          </cell>
          <cell r="D2895">
            <v>7</v>
          </cell>
          <cell r="E2895">
            <v>35</v>
          </cell>
          <cell r="F2895">
            <v>40596</v>
          </cell>
          <cell r="G2895">
            <v>23.4</v>
          </cell>
          <cell r="H2895">
            <v>6.17</v>
          </cell>
          <cell r="I2895">
            <v>8.17</v>
          </cell>
        </row>
        <row r="2896">
          <cell r="A2896">
            <v>10</v>
          </cell>
          <cell r="B2896" t="str">
            <v>ERDC</v>
          </cell>
          <cell r="C2896" t="str">
            <v>1b</v>
          </cell>
          <cell r="D2896">
            <v>8</v>
          </cell>
          <cell r="E2896">
            <v>35</v>
          </cell>
          <cell r="F2896">
            <v>40596</v>
          </cell>
          <cell r="G2896">
            <v>23.1</v>
          </cell>
          <cell r="H2896">
            <v>6.01</v>
          </cell>
          <cell r="I2896">
            <v>8.1300000000000008</v>
          </cell>
        </row>
        <row r="2897">
          <cell r="A2897">
            <v>10</v>
          </cell>
          <cell r="B2897" t="str">
            <v>ERDC</v>
          </cell>
          <cell r="C2897" t="str">
            <v>1b</v>
          </cell>
          <cell r="D2897">
            <v>9</v>
          </cell>
          <cell r="E2897">
            <v>35</v>
          </cell>
          <cell r="F2897">
            <v>40596</v>
          </cell>
          <cell r="G2897">
            <v>23.2</v>
          </cell>
          <cell r="H2897">
            <v>6.2</v>
          </cell>
          <cell r="I2897">
            <v>8.19</v>
          </cell>
        </row>
        <row r="2898">
          <cell r="A2898">
            <v>10</v>
          </cell>
          <cell r="B2898" t="str">
            <v>ERDC</v>
          </cell>
          <cell r="C2898" t="str">
            <v>1b</v>
          </cell>
          <cell r="D2898">
            <v>10</v>
          </cell>
          <cell r="E2898">
            <v>35</v>
          </cell>
          <cell r="F2898">
            <v>40596</v>
          </cell>
          <cell r="G2898">
            <v>23.4</v>
          </cell>
          <cell r="H2898">
            <v>6.09</v>
          </cell>
          <cell r="I2898">
            <v>8.14</v>
          </cell>
        </row>
        <row r="2899">
          <cell r="A2899">
            <v>10</v>
          </cell>
          <cell r="B2899" t="str">
            <v>ERDC</v>
          </cell>
          <cell r="C2899" t="str">
            <v>1b</v>
          </cell>
          <cell r="D2899">
            <v>11</v>
          </cell>
          <cell r="E2899">
            <v>35</v>
          </cell>
          <cell r="F2899">
            <v>40596</v>
          </cell>
          <cell r="G2899">
            <v>23.5</v>
          </cell>
          <cell r="H2899">
            <v>6.15</v>
          </cell>
          <cell r="I2899">
            <v>8.2100000000000009</v>
          </cell>
        </row>
        <row r="2900">
          <cell r="A2900">
            <v>10</v>
          </cell>
          <cell r="B2900" t="str">
            <v>ERDC</v>
          </cell>
          <cell r="C2900" t="str">
            <v>1b</v>
          </cell>
          <cell r="D2900">
            <v>12</v>
          </cell>
          <cell r="E2900">
            <v>35</v>
          </cell>
          <cell r="F2900">
            <v>40596</v>
          </cell>
          <cell r="G2900">
            <v>23.3</v>
          </cell>
          <cell r="H2900">
            <v>6.14</v>
          </cell>
          <cell r="I2900">
            <v>8.2200000000000006</v>
          </cell>
        </row>
        <row r="2901">
          <cell r="A2901">
            <v>13</v>
          </cell>
          <cell r="B2901" t="str">
            <v>ERDC</v>
          </cell>
          <cell r="C2901" t="str">
            <v>1b</v>
          </cell>
          <cell r="D2901">
            <v>5</v>
          </cell>
          <cell r="E2901">
            <v>35</v>
          </cell>
          <cell r="F2901">
            <v>40596</v>
          </cell>
          <cell r="G2901">
            <v>25.5</v>
          </cell>
          <cell r="H2901">
            <v>6.12</v>
          </cell>
          <cell r="I2901">
            <v>7.57</v>
          </cell>
          <cell r="L2901">
            <v>222</v>
          </cell>
        </row>
        <row r="2902">
          <cell r="A2902">
            <v>13</v>
          </cell>
          <cell r="B2902" t="str">
            <v>ERDC</v>
          </cell>
          <cell r="C2902" t="str">
            <v>1b</v>
          </cell>
          <cell r="D2902">
            <v>6</v>
          </cell>
          <cell r="E2902">
            <v>35</v>
          </cell>
          <cell r="F2902">
            <v>40596</v>
          </cell>
          <cell r="G2902">
            <v>25.3</v>
          </cell>
          <cell r="H2902">
            <v>6.17</v>
          </cell>
          <cell r="I2902">
            <v>7.6</v>
          </cell>
        </row>
        <row r="2903">
          <cell r="A2903">
            <v>13</v>
          </cell>
          <cell r="B2903" t="str">
            <v>ERDC</v>
          </cell>
          <cell r="C2903" t="str">
            <v>1b</v>
          </cell>
          <cell r="D2903">
            <v>7</v>
          </cell>
          <cell r="E2903">
            <v>35</v>
          </cell>
          <cell r="F2903">
            <v>40596</v>
          </cell>
          <cell r="G2903">
            <v>25.3</v>
          </cell>
          <cell r="H2903">
            <v>6.14</v>
          </cell>
          <cell r="I2903">
            <v>7.55</v>
          </cell>
        </row>
        <row r="2904">
          <cell r="A2904">
            <v>13</v>
          </cell>
          <cell r="B2904" t="str">
            <v>ERDC</v>
          </cell>
          <cell r="C2904" t="str">
            <v>1b</v>
          </cell>
          <cell r="D2904">
            <v>8</v>
          </cell>
          <cell r="E2904">
            <v>35</v>
          </cell>
          <cell r="F2904">
            <v>40596</v>
          </cell>
          <cell r="G2904">
            <v>25.4</v>
          </cell>
          <cell r="H2904">
            <v>6.1</v>
          </cell>
          <cell r="I2904">
            <v>7.49</v>
          </cell>
        </row>
        <row r="2905">
          <cell r="A2905">
            <v>13</v>
          </cell>
          <cell r="B2905" t="str">
            <v>ERDC</v>
          </cell>
          <cell r="C2905" t="str">
            <v>1b</v>
          </cell>
          <cell r="D2905">
            <v>9</v>
          </cell>
          <cell r="E2905">
            <v>35</v>
          </cell>
          <cell r="F2905">
            <v>40596</v>
          </cell>
          <cell r="G2905">
            <v>25.4</v>
          </cell>
          <cell r="H2905">
            <v>6.13</v>
          </cell>
          <cell r="I2905">
            <v>7.53</v>
          </cell>
        </row>
        <row r="2906">
          <cell r="A2906">
            <v>13</v>
          </cell>
          <cell r="B2906" t="str">
            <v>ERDC</v>
          </cell>
          <cell r="C2906" t="str">
            <v>1b</v>
          </cell>
          <cell r="D2906">
            <v>10</v>
          </cell>
          <cell r="E2906">
            <v>35</v>
          </cell>
          <cell r="F2906">
            <v>40596</v>
          </cell>
          <cell r="G2906">
            <v>25.7</v>
          </cell>
          <cell r="H2906">
            <v>6.19</v>
          </cell>
          <cell r="I2906">
            <v>7.58</v>
          </cell>
        </row>
        <row r="2907">
          <cell r="A2907">
            <v>13</v>
          </cell>
          <cell r="B2907" t="str">
            <v>ERDC</v>
          </cell>
          <cell r="C2907" t="str">
            <v>1b</v>
          </cell>
          <cell r="D2907">
            <v>11</v>
          </cell>
          <cell r="E2907">
            <v>35</v>
          </cell>
          <cell r="F2907">
            <v>40596</v>
          </cell>
          <cell r="G2907">
            <v>25.6</v>
          </cell>
          <cell r="H2907">
            <v>6.2</v>
          </cell>
          <cell r="I2907">
            <v>7.54</v>
          </cell>
        </row>
        <row r="2908">
          <cell r="A2908">
            <v>13</v>
          </cell>
          <cell r="B2908" t="str">
            <v>ERDC</v>
          </cell>
          <cell r="C2908" t="str">
            <v>1b</v>
          </cell>
          <cell r="D2908">
            <v>12</v>
          </cell>
          <cell r="E2908">
            <v>35</v>
          </cell>
          <cell r="F2908">
            <v>40596</v>
          </cell>
          <cell r="G2908">
            <v>25.8</v>
          </cell>
          <cell r="H2908">
            <v>6.14</v>
          </cell>
          <cell r="I2908">
            <v>7.6</v>
          </cell>
        </row>
        <row r="2909">
          <cell r="A2909">
            <v>14</v>
          </cell>
          <cell r="B2909" t="str">
            <v>ERDC</v>
          </cell>
          <cell r="C2909" t="str">
            <v>1b</v>
          </cell>
          <cell r="D2909">
            <v>5</v>
          </cell>
          <cell r="E2909">
            <v>35</v>
          </cell>
          <cell r="F2909">
            <v>40596</v>
          </cell>
          <cell r="G2909">
            <v>22.1</v>
          </cell>
          <cell r="H2909">
            <v>6.03</v>
          </cell>
          <cell r="I2909">
            <v>7.92</v>
          </cell>
          <cell r="L2909">
            <v>228</v>
          </cell>
        </row>
        <row r="2910">
          <cell r="A2910">
            <v>14</v>
          </cell>
          <cell r="B2910" t="str">
            <v>ERDC</v>
          </cell>
          <cell r="C2910" t="str">
            <v>1b</v>
          </cell>
          <cell r="D2910">
            <v>6</v>
          </cell>
          <cell r="E2910">
            <v>35</v>
          </cell>
          <cell r="F2910">
            <v>40596</v>
          </cell>
          <cell r="G2910">
            <v>22.6</v>
          </cell>
          <cell r="H2910">
            <v>6.01</v>
          </cell>
          <cell r="I2910">
            <v>7.94</v>
          </cell>
        </row>
        <row r="2911">
          <cell r="A2911">
            <v>14</v>
          </cell>
          <cell r="B2911" t="str">
            <v>ERDC</v>
          </cell>
          <cell r="C2911" t="str">
            <v>1b</v>
          </cell>
          <cell r="D2911">
            <v>7</v>
          </cell>
          <cell r="E2911">
            <v>35</v>
          </cell>
          <cell r="F2911">
            <v>40596</v>
          </cell>
          <cell r="G2911">
            <v>22.1</v>
          </cell>
          <cell r="H2911">
            <v>6.13</v>
          </cell>
          <cell r="I2911">
            <v>7.89</v>
          </cell>
        </row>
        <row r="2912">
          <cell r="A2912">
            <v>14</v>
          </cell>
          <cell r="B2912" t="str">
            <v>ERDC</v>
          </cell>
          <cell r="C2912" t="str">
            <v>1b</v>
          </cell>
          <cell r="D2912">
            <v>8</v>
          </cell>
          <cell r="E2912">
            <v>35</v>
          </cell>
          <cell r="F2912">
            <v>40596</v>
          </cell>
          <cell r="G2912">
            <v>22.3</v>
          </cell>
          <cell r="H2912">
            <v>6</v>
          </cell>
          <cell r="I2912">
            <v>7.91</v>
          </cell>
        </row>
        <row r="2913">
          <cell r="A2913">
            <v>14</v>
          </cell>
          <cell r="B2913" t="str">
            <v>ERDC</v>
          </cell>
          <cell r="C2913" t="str">
            <v>1b</v>
          </cell>
          <cell r="D2913">
            <v>9</v>
          </cell>
          <cell r="E2913">
            <v>35</v>
          </cell>
          <cell r="F2913">
            <v>40596</v>
          </cell>
          <cell r="G2913">
            <v>22.6</v>
          </cell>
          <cell r="H2913">
            <v>6.02</v>
          </cell>
          <cell r="I2913">
            <v>7.94</v>
          </cell>
        </row>
        <row r="2914">
          <cell r="A2914">
            <v>14</v>
          </cell>
          <cell r="B2914" t="str">
            <v>ERDC</v>
          </cell>
          <cell r="C2914" t="str">
            <v>1b</v>
          </cell>
          <cell r="D2914">
            <v>10</v>
          </cell>
          <cell r="E2914">
            <v>35</v>
          </cell>
          <cell r="F2914">
            <v>40596</v>
          </cell>
          <cell r="G2914">
            <v>22.4</v>
          </cell>
          <cell r="H2914">
            <v>6.07</v>
          </cell>
          <cell r="I2914">
            <v>7.99</v>
          </cell>
        </row>
        <row r="2915">
          <cell r="A2915">
            <v>14</v>
          </cell>
          <cell r="B2915" t="str">
            <v>ERDC</v>
          </cell>
          <cell r="C2915" t="str">
            <v>1b</v>
          </cell>
          <cell r="D2915">
            <v>11</v>
          </cell>
          <cell r="E2915">
            <v>35</v>
          </cell>
          <cell r="F2915">
            <v>40596</v>
          </cell>
          <cell r="G2915">
            <v>22</v>
          </cell>
          <cell r="H2915">
            <v>6.04</v>
          </cell>
          <cell r="I2915">
            <v>7.88</v>
          </cell>
        </row>
        <row r="2916">
          <cell r="A2916">
            <v>14</v>
          </cell>
          <cell r="B2916" t="str">
            <v>ERDC</v>
          </cell>
          <cell r="C2916" t="str">
            <v>1b</v>
          </cell>
          <cell r="D2916">
            <v>12</v>
          </cell>
          <cell r="E2916">
            <v>35</v>
          </cell>
          <cell r="F2916">
            <v>40596</v>
          </cell>
          <cell r="G2916">
            <v>22.1</v>
          </cell>
          <cell r="H2916">
            <v>6.05</v>
          </cell>
          <cell r="I2916">
            <v>7.83</v>
          </cell>
        </row>
        <row r="2917">
          <cell r="A2917">
            <v>15</v>
          </cell>
          <cell r="B2917" t="str">
            <v>ERDC</v>
          </cell>
          <cell r="C2917" t="str">
            <v>1b</v>
          </cell>
          <cell r="D2917">
            <v>5</v>
          </cell>
          <cell r="E2917">
            <v>35</v>
          </cell>
          <cell r="F2917">
            <v>40596</v>
          </cell>
          <cell r="G2917">
            <v>23.4</v>
          </cell>
          <cell r="H2917">
            <v>6.26</v>
          </cell>
          <cell r="I2917">
            <v>7.46</v>
          </cell>
          <cell r="L2917">
            <v>237</v>
          </cell>
        </row>
        <row r="2918">
          <cell r="A2918">
            <v>15</v>
          </cell>
          <cell r="B2918" t="str">
            <v>ERDC</v>
          </cell>
          <cell r="C2918" t="str">
            <v>1b</v>
          </cell>
          <cell r="D2918">
            <v>6</v>
          </cell>
          <cell r="E2918">
            <v>35</v>
          </cell>
          <cell r="F2918">
            <v>40596</v>
          </cell>
          <cell r="G2918">
            <v>23.3</v>
          </cell>
          <cell r="H2918">
            <v>6.2</v>
          </cell>
          <cell r="I2918">
            <v>7.41</v>
          </cell>
        </row>
        <row r="2919">
          <cell r="A2919">
            <v>15</v>
          </cell>
          <cell r="B2919" t="str">
            <v>ERDC</v>
          </cell>
          <cell r="C2919" t="str">
            <v>1b</v>
          </cell>
          <cell r="D2919">
            <v>7</v>
          </cell>
          <cell r="E2919">
            <v>35</v>
          </cell>
          <cell r="F2919">
            <v>40596</v>
          </cell>
          <cell r="G2919">
            <v>23.2</v>
          </cell>
          <cell r="H2919">
            <v>6.17</v>
          </cell>
          <cell r="I2919">
            <v>7.43</v>
          </cell>
        </row>
        <row r="2920">
          <cell r="A2920">
            <v>15</v>
          </cell>
          <cell r="B2920" t="str">
            <v>ERDC</v>
          </cell>
          <cell r="C2920" t="str">
            <v>1b</v>
          </cell>
          <cell r="D2920">
            <v>8</v>
          </cell>
          <cell r="E2920">
            <v>35</v>
          </cell>
          <cell r="F2920">
            <v>40596</v>
          </cell>
          <cell r="G2920">
            <v>23.4</v>
          </cell>
          <cell r="H2920">
            <v>6.22</v>
          </cell>
          <cell r="I2920">
            <v>7.48</v>
          </cell>
        </row>
        <row r="2921">
          <cell r="A2921">
            <v>15</v>
          </cell>
          <cell r="B2921" t="str">
            <v>ERDC</v>
          </cell>
          <cell r="C2921" t="str">
            <v>1b</v>
          </cell>
          <cell r="D2921">
            <v>9</v>
          </cell>
          <cell r="E2921">
            <v>35</v>
          </cell>
          <cell r="F2921">
            <v>40596</v>
          </cell>
          <cell r="G2921">
            <v>23.1</v>
          </cell>
          <cell r="H2921">
            <v>6.31</v>
          </cell>
          <cell r="I2921">
            <v>7.51</v>
          </cell>
        </row>
        <row r="2922">
          <cell r="A2922">
            <v>15</v>
          </cell>
          <cell r="B2922" t="str">
            <v>ERDC</v>
          </cell>
          <cell r="C2922" t="str">
            <v>1b</v>
          </cell>
          <cell r="D2922">
            <v>10</v>
          </cell>
          <cell r="E2922">
            <v>35</v>
          </cell>
          <cell r="F2922">
            <v>40596</v>
          </cell>
          <cell r="G2922">
            <v>23</v>
          </cell>
          <cell r="H2922">
            <v>6.27</v>
          </cell>
          <cell r="I2922">
            <v>7.49</v>
          </cell>
        </row>
        <row r="2923">
          <cell r="A2923">
            <v>15</v>
          </cell>
          <cell r="B2923" t="str">
            <v>ERDC</v>
          </cell>
          <cell r="C2923" t="str">
            <v>1b</v>
          </cell>
          <cell r="D2923">
            <v>11</v>
          </cell>
          <cell r="E2923">
            <v>35</v>
          </cell>
          <cell r="F2923">
            <v>40596</v>
          </cell>
          <cell r="G2923">
            <v>23.1</v>
          </cell>
          <cell r="H2923">
            <v>6.23</v>
          </cell>
          <cell r="I2923">
            <v>7.4</v>
          </cell>
        </row>
        <row r="2924">
          <cell r="A2924">
            <v>15</v>
          </cell>
          <cell r="B2924" t="str">
            <v>ERDC</v>
          </cell>
          <cell r="C2924" t="str">
            <v>1b</v>
          </cell>
          <cell r="D2924">
            <v>12</v>
          </cell>
          <cell r="E2924">
            <v>35</v>
          </cell>
          <cell r="F2924">
            <v>40596</v>
          </cell>
          <cell r="G2924">
            <v>23.3</v>
          </cell>
          <cell r="H2924">
            <v>5.89</v>
          </cell>
          <cell r="I2924">
            <v>7.37</v>
          </cell>
        </row>
        <row r="2925">
          <cell r="A2925">
            <v>16</v>
          </cell>
          <cell r="B2925" t="str">
            <v>ERDC</v>
          </cell>
          <cell r="C2925" t="str">
            <v>1b</v>
          </cell>
          <cell r="D2925">
            <v>5</v>
          </cell>
          <cell r="E2925">
            <v>35</v>
          </cell>
          <cell r="F2925">
            <v>40596</v>
          </cell>
          <cell r="G2925">
            <v>22.3</v>
          </cell>
          <cell r="H2925">
            <v>6.07</v>
          </cell>
          <cell r="I2925">
            <v>7.4</v>
          </cell>
        </row>
        <row r="2926">
          <cell r="A2926">
            <v>16</v>
          </cell>
          <cell r="B2926" t="str">
            <v>ERDC</v>
          </cell>
          <cell r="C2926" t="str">
            <v>1b</v>
          </cell>
          <cell r="D2926">
            <v>6</v>
          </cell>
          <cell r="E2926">
            <v>35</v>
          </cell>
          <cell r="F2926">
            <v>40596</v>
          </cell>
          <cell r="G2926">
            <v>22.4</v>
          </cell>
          <cell r="H2926">
            <v>6.08</v>
          </cell>
          <cell r="I2926">
            <v>7.37</v>
          </cell>
        </row>
        <row r="2927">
          <cell r="A2927">
            <v>16</v>
          </cell>
          <cell r="B2927" t="str">
            <v>ERDC</v>
          </cell>
          <cell r="C2927" t="str">
            <v>1b</v>
          </cell>
          <cell r="D2927">
            <v>7</v>
          </cell>
          <cell r="E2927">
            <v>35</v>
          </cell>
          <cell r="F2927">
            <v>40596</v>
          </cell>
          <cell r="G2927">
            <v>22.4</v>
          </cell>
          <cell r="H2927">
            <v>6.02</v>
          </cell>
          <cell r="I2927">
            <v>7.44</v>
          </cell>
        </row>
        <row r="2928">
          <cell r="A2928">
            <v>16</v>
          </cell>
          <cell r="B2928" t="str">
            <v>ERDC</v>
          </cell>
          <cell r="C2928" t="str">
            <v>1b</v>
          </cell>
          <cell r="D2928">
            <v>8</v>
          </cell>
          <cell r="E2928">
            <v>35</v>
          </cell>
          <cell r="F2928">
            <v>40596</v>
          </cell>
          <cell r="G2928">
            <v>22.5</v>
          </cell>
          <cell r="H2928">
            <v>6.07</v>
          </cell>
          <cell r="I2928">
            <v>7.41</v>
          </cell>
        </row>
        <row r="2929">
          <cell r="A2929">
            <v>16</v>
          </cell>
          <cell r="B2929" t="str">
            <v>ERDC</v>
          </cell>
          <cell r="C2929" t="str">
            <v>1b</v>
          </cell>
          <cell r="D2929">
            <v>9</v>
          </cell>
          <cell r="E2929">
            <v>35</v>
          </cell>
          <cell r="F2929">
            <v>40596</v>
          </cell>
          <cell r="G2929">
            <v>22.8</v>
          </cell>
          <cell r="H2929">
            <v>6.01</v>
          </cell>
          <cell r="I2929">
            <v>7.46</v>
          </cell>
        </row>
        <row r="2930">
          <cell r="A2930">
            <v>16</v>
          </cell>
          <cell r="B2930" t="str">
            <v>ERDC</v>
          </cell>
          <cell r="C2930" t="str">
            <v>1b</v>
          </cell>
          <cell r="D2930">
            <v>10</v>
          </cell>
          <cell r="E2930">
            <v>35</v>
          </cell>
          <cell r="F2930">
            <v>40596</v>
          </cell>
          <cell r="G2930">
            <v>22.6</v>
          </cell>
          <cell r="H2930">
            <v>6.12</v>
          </cell>
          <cell r="I2930">
            <v>7.53</v>
          </cell>
        </row>
        <row r="2931">
          <cell r="A2931">
            <v>16</v>
          </cell>
          <cell r="B2931" t="str">
            <v>ERDC</v>
          </cell>
          <cell r="C2931" t="str">
            <v>1b</v>
          </cell>
          <cell r="D2931">
            <v>11</v>
          </cell>
          <cell r="E2931">
            <v>35</v>
          </cell>
          <cell r="F2931">
            <v>40596</v>
          </cell>
          <cell r="G2931">
            <v>22.3</v>
          </cell>
          <cell r="H2931">
            <v>6.1</v>
          </cell>
          <cell r="I2931">
            <v>7.5</v>
          </cell>
        </row>
        <row r="2932">
          <cell r="A2932">
            <v>16</v>
          </cell>
          <cell r="B2932" t="str">
            <v>ERDC</v>
          </cell>
          <cell r="C2932" t="str">
            <v>1b</v>
          </cell>
          <cell r="D2932">
            <v>12</v>
          </cell>
          <cell r="E2932">
            <v>35</v>
          </cell>
          <cell r="F2932">
            <v>40596</v>
          </cell>
          <cell r="G2932">
            <v>22.2</v>
          </cell>
          <cell r="H2932">
            <v>6.14</v>
          </cell>
          <cell r="I2932">
            <v>7.57</v>
          </cell>
        </row>
        <row r="2933">
          <cell r="A2933">
            <v>17</v>
          </cell>
          <cell r="B2933" t="str">
            <v>ERDC</v>
          </cell>
          <cell r="C2933" t="str">
            <v>1b</v>
          </cell>
          <cell r="D2933">
            <v>5</v>
          </cell>
          <cell r="E2933">
            <v>35</v>
          </cell>
          <cell r="F2933">
            <v>40596</v>
          </cell>
          <cell r="G2933">
            <v>22.6</v>
          </cell>
          <cell r="H2933">
            <v>6.17</v>
          </cell>
          <cell r="I2933">
            <v>7.48</v>
          </cell>
          <cell r="L2933">
            <v>228</v>
          </cell>
        </row>
        <row r="2934">
          <cell r="A2934">
            <v>17</v>
          </cell>
          <cell r="B2934" t="str">
            <v>ERDC</v>
          </cell>
          <cell r="C2934" t="str">
            <v>1b</v>
          </cell>
          <cell r="D2934">
            <v>6</v>
          </cell>
          <cell r="E2934">
            <v>35</v>
          </cell>
          <cell r="F2934">
            <v>40596</v>
          </cell>
          <cell r="G2934">
            <v>22.5</v>
          </cell>
          <cell r="H2934">
            <v>6.21</v>
          </cell>
          <cell r="I2934">
            <v>7.47</v>
          </cell>
        </row>
        <row r="2935">
          <cell r="A2935">
            <v>17</v>
          </cell>
          <cell r="B2935" t="str">
            <v>ERDC</v>
          </cell>
          <cell r="C2935" t="str">
            <v>1b</v>
          </cell>
          <cell r="D2935">
            <v>7</v>
          </cell>
          <cell r="E2935">
            <v>35</v>
          </cell>
          <cell r="F2935">
            <v>40596</v>
          </cell>
          <cell r="G2935">
            <v>22.6</v>
          </cell>
          <cell r="H2935">
            <v>6.33</v>
          </cell>
          <cell r="I2935">
            <v>7.43</v>
          </cell>
        </row>
        <row r="2936">
          <cell r="A2936">
            <v>17</v>
          </cell>
          <cell r="B2936" t="str">
            <v>ERDC</v>
          </cell>
          <cell r="C2936" t="str">
            <v>1b</v>
          </cell>
          <cell r="D2936">
            <v>8</v>
          </cell>
          <cell r="E2936">
            <v>35</v>
          </cell>
          <cell r="F2936">
            <v>40596</v>
          </cell>
          <cell r="G2936">
            <v>22.7</v>
          </cell>
          <cell r="H2936">
            <v>6.19</v>
          </cell>
          <cell r="I2936">
            <v>7.53</v>
          </cell>
        </row>
        <row r="2937">
          <cell r="A2937">
            <v>17</v>
          </cell>
          <cell r="B2937" t="str">
            <v>ERDC</v>
          </cell>
          <cell r="C2937" t="str">
            <v>1b</v>
          </cell>
          <cell r="D2937">
            <v>9</v>
          </cell>
          <cell r="E2937">
            <v>35</v>
          </cell>
          <cell r="F2937">
            <v>40596</v>
          </cell>
          <cell r="G2937">
            <v>22.5</v>
          </cell>
          <cell r="H2937">
            <v>6.18</v>
          </cell>
          <cell r="I2937">
            <v>7.41</v>
          </cell>
        </row>
        <row r="2938">
          <cell r="A2938">
            <v>17</v>
          </cell>
          <cell r="B2938" t="str">
            <v>ERDC</v>
          </cell>
          <cell r="C2938" t="str">
            <v>1b</v>
          </cell>
          <cell r="D2938">
            <v>10</v>
          </cell>
          <cell r="E2938">
            <v>35</v>
          </cell>
          <cell r="F2938">
            <v>40596</v>
          </cell>
          <cell r="G2938">
            <v>22.7</v>
          </cell>
          <cell r="H2938">
            <v>6.22</v>
          </cell>
          <cell r="I2938">
            <v>7.31</v>
          </cell>
        </row>
        <row r="2939">
          <cell r="A2939">
            <v>17</v>
          </cell>
          <cell r="B2939" t="str">
            <v>ERDC</v>
          </cell>
          <cell r="C2939" t="str">
            <v>1b</v>
          </cell>
          <cell r="D2939">
            <v>11</v>
          </cell>
          <cell r="E2939">
            <v>35</v>
          </cell>
          <cell r="F2939">
            <v>40596</v>
          </cell>
          <cell r="G2939">
            <v>22.6</v>
          </cell>
          <cell r="H2939">
            <v>6.3</v>
          </cell>
          <cell r="I2939">
            <v>7.3</v>
          </cell>
        </row>
        <row r="2940">
          <cell r="A2940">
            <v>17</v>
          </cell>
          <cell r="B2940" t="str">
            <v>ERDC</v>
          </cell>
          <cell r="C2940" t="str">
            <v>1b</v>
          </cell>
          <cell r="D2940">
            <v>12</v>
          </cell>
          <cell r="E2940">
            <v>35</v>
          </cell>
          <cell r="F2940">
            <v>40596</v>
          </cell>
          <cell r="G2940">
            <v>22.5</v>
          </cell>
          <cell r="H2940">
            <v>6.12</v>
          </cell>
          <cell r="I2940">
            <v>7.49</v>
          </cell>
        </row>
        <row r="2941">
          <cell r="A2941">
            <v>22</v>
          </cell>
          <cell r="B2941" t="str">
            <v>ERDC</v>
          </cell>
          <cell r="C2941" t="str">
            <v>1b</v>
          </cell>
          <cell r="D2941">
            <v>5</v>
          </cell>
          <cell r="E2941">
            <v>35</v>
          </cell>
          <cell r="F2941">
            <v>40596</v>
          </cell>
          <cell r="G2941">
            <v>23</v>
          </cell>
          <cell r="H2941">
            <v>6.18</v>
          </cell>
          <cell r="I2941">
            <v>7.57</v>
          </cell>
          <cell r="L2941">
            <v>224</v>
          </cell>
        </row>
        <row r="2942">
          <cell r="A2942">
            <v>22</v>
          </cell>
          <cell r="B2942" t="str">
            <v>ERDC</v>
          </cell>
          <cell r="C2942" t="str">
            <v>1b</v>
          </cell>
          <cell r="D2942">
            <v>6</v>
          </cell>
          <cell r="E2942">
            <v>35</v>
          </cell>
          <cell r="F2942">
            <v>40596</v>
          </cell>
          <cell r="G2942">
            <v>23.1</v>
          </cell>
          <cell r="H2942">
            <v>6.1</v>
          </cell>
          <cell r="I2942">
            <v>7.53</v>
          </cell>
        </row>
        <row r="2943">
          <cell r="A2943">
            <v>22</v>
          </cell>
          <cell r="B2943" t="str">
            <v>ERDC</v>
          </cell>
          <cell r="C2943" t="str">
            <v>1b</v>
          </cell>
          <cell r="D2943">
            <v>7</v>
          </cell>
          <cell r="E2943">
            <v>35</v>
          </cell>
          <cell r="F2943">
            <v>40596</v>
          </cell>
          <cell r="G2943">
            <v>23.1</v>
          </cell>
          <cell r="H2943">
            <v>6.09</v>
          </cell>
          <cell r="I2943">
            <v>7.6</v>
          </cell>
        </row>
        <row r="2944">
          <cell r="A2944">
            <v>22</v>
          </cell>
          <cell r="B2944" t="str">
            <v>ERDC</v>
          </cell>
          <cell r="C2944" t="str">
            <v>1b</v>
          </cell>
          <cell r="D2944">
            <v>8</v>
          </cell>
          <cell r="E2944">
            <v>35</v>
          </cell>
          <cell r="F2944">
            <v>40596</v>
          </cell>
          <cell r="G2944">
            <v>23.2</v>
          </cell>
          <cell r="H2944">
            <v>6.18</v>
          </cell>
          <cell r="I2944">
            <v>7.7</v>
          </cell>
        </row>
        <row r="2945">
          <cell r="A2945">
            <v>22</v>
          </cell>
          <cell r="B2945" t="str">
            <v>ERDC</v>
          </cell>
          <cell r="C2945" t="str">
            <v>1b</v>
          </cell>
          <cell r="D2945">
            <v>9</v>
          </cell>
          <cell r="E2945">
            <v>35</v>
          </cell>
          <cell r="F2945">
            <v>40596</v>
          </cell>
          <cell r="G2945">
            <v>23.1</v>
          </cell>
          <cell r="H2945">
            <v>6.15</v>
          </cell>
          <cell r="I2945">
            <v>7.61</v>
          </cell>
        </row>
        <row r="2946">
          <cell r="A2946">
            <v>22</v>
          </cell>
          <cell r="B2946" t="str">
            <v>ERDC</v>
          </cell>
          <cell r="C2946" t="str">
            <v>1b</v>
          </cell>
          <cell r="D2946">
            <v>10</v>
          </cell>
          <cell r="E2946">
            <v>35</v>
          </cell>
          <cell r="F2946">
            <v>40596</v>
          </cell>
          <cell r="G2946">
            <v>23.2</v>
          </cell>
          <cell r="H2946">
            <v>6.17</v>
          </cell>
          <cell r="I2946">
            <v>7.72</v>
          </cell>
        </row>
        <row r="2947">
          <cell r="A2947">
            <v>22</v>
          </cell>
          <cell r="B2947" t="str">
            <v>ERDC</v>
          </cell>
          <cell r="C2947" t="str">
            <v>1b</v>
          </cell>
          <cell r="D2947">
            <v>11</v>
          </cell>
          <cell r="E2947">
            <v>35</v>
          </cell>
          <cell r="F2947">
            <v>40596</v>
          </cell>
          <cell r="G2947">
            <v>23.2</v>
          </cell>
          <cell r="H2947">
            <v>6.05</v>
          </cell>
          <cell r="I2947">
            <v>7.71</v>
          </cell>
        </row>
        <row r="2948">
          <cell r="A2948">
            <v>22</v>
          </cell>
          <cell r="B2948" t="str">
            <v>ERDC</v>
          </cell>
          <cell r="C2948" t="str">
            <v>1b</v>
          </cell>
          <cell r="D2948">
            <v>12</v>
          </cell>
          <cell r="E2948">
            <v>35</v>
          </cell>
          <cell r="F2948">
            <v>40596</v>
          </cell>
          <cell r="G2948">
            <v>23.2</v>
          </cell>
          <cell r="H2948">
            <v>6.1</v>
          </cell>
          <cell r="I2948">
            <v>7.63</v>
          </cell>
        </row>
        <row r="2949">
          <cell r="A2949">
            <v>23</v>
          </cell>
          <cell r="B2949" t="str">
            <v>ERDC</v>
          </cell>
          <cell r="C2949" t="str">
            <v>1b</v>
          </cell>
          <cell r="D2949">
            <v>5</v>
          </cell>
          <cell r="E2949">
            <v>35</v>
          </cell>
          <cell r="F2949">
            <v>40596</v>
          </cell>
          <cell r="G2949">
            <v>23.2</v>
          </cell>
          <cell r="H2949">
            <v>6.19</v>
          </cell>
          <cell r="I2949">
            <v>7.73</v>
          </cell>
          <cell r="L2949">
            <v>250</v>
          </cell>
        </row>
        <row r="2950">
          <cell r="A2950">
            <v>23</v>
          </cell>
          <cell r="B2950" t="str">
            <v>ERDC</v>
          </cell>
          <cell r="C2950" t="str">
            <v>1b</v>
          </cell>
          <cell r="D2950">
            <v>6</v>
          </cell>
          <cell r="E2950">
            <v>35</v>
          </cell>
          <cell r="F2950">
            <v>40596</v>
          </cell>
          <cell r="G2950">
            <v>23</v>
          </cell>
          <cell r="H2950">
            <v>6.18</v>
          </cell>
          <cell r="I2950">
            <v>7.69</v>
          </cell>
        </row>
        <row r="2951">
          <cell r="A2951">
            <v>23</v>
          </cell>
          <cell r="B2951" t="str">
            <v>ERDC</v>
          </cell>
          <cell r="C2951" t="str">
            <v>1b</v>
          </cell>
          <cell r="D2951">
            <v>7</v>
          </cell>
          <cell r="E2951">
            <v>35</v>
          </cell>
          <cell r="F2951">
            <v>40596</v>
          </cell>
          <cell r="G2951">
            <v>23.1</v>
          </cell>
          <cell r="H2951">
            <v>6.21</v>
          </cell>
          <cell r="I2951">
            <v>7.7</v>
          </cell>
        </row>
        <row r="2952">
          <cell r="A2952">
            <v>23</v>
          </cell>
          <cell r="B2952" t="str">
            <v>ERDC</v>
          </cell>
          <cell r="C2952" t="str">
            <v>1b</v>
          </cell>
          <cell r="D2952">
            <v>8</v>
          </cell>
          <cell r="E2952">
            <v>35</v>
          </cell>
          <cell r="F2952">
            <v>40596</v>
          </cell>
          <cell r="G2952">
            <v>23.2</v>
          </cell>
          <cell r="H2952">
            <v>6.09</v>
          </cell>
          <cell r="I2952">
            <v>7.74</v>
          </cell>
        </row>
        <row r="2953">
          <cell r="A2953">
            <v>23</v>
          </cell>
          <cell r="B2953" t="str">
            <v>ERDC</v>
          </cell>
          <cell r="C2953" t="str">
            <v>1b</v>
          </cell>
          <cell r="D2953">
            <v>9</v>
          </cell>
          <cell r="E2953">
            <v>35</v>
          </cell>
          <cell r="F2953">
            <v>40596</v>
          </cell>
          <cell r="G2953">
            <v>23.3</v>
          </cell>
          <cell r="H2953">
            <v>6.11</v>
          </cell>
          <cell r="I2953">
            <v>7.73</v>
          </cell>
        </row>
        <row r="2954">
          <cell r="A2954">
            <v>23</v>
          </cell>
          <cell r="B2954" t="str">
            <v>ERDC</v>
          </cell>
          <cell r="C2954" t="str">
            <v>1b</v>
          </cell>
          <cell r="D2954">
            <v>10</v>
          </cell>
          <cell r="E2954">
            <v>35</v>
          </cell>
          <cell r="F2954">
            <v>40596</v>
          </cell>
          <cell r="G2954">
            <v>23.1</v>
          </cell>
          <cell r="H2954">
            <v>6.01</v>
          </cell>
          <cell r="I2954">
            <v>7.67</v>
          </cell>
        </row>
        <row r="2955">
          <cell r="A2955">
            <v>23</v>
          </cell>
          <cell r="B2955" t="str">
            <v>ERDC</v>
          </cell>
          <cell r="C2955" t="str">
            <v>1b</v>
          </cell>
          <cell r="D2955">
            <v>11</v>
          </cell>
          <cell r="E2955">
            <v>35</v>
          </cell>
          <cell r="F2955">
            <v>40596</v>
          </cell>
          <cell r="G2955">
            <v>23.7</v>
          </cell>
          <cell r="H2955">
            <v>6.16</v>
          </cell>
          <cell r="I2955">
            <v>7.79</v>
          </cell>
        </row>
        <row r="2956">
          <cell r="A2956">
            <v>23</v>
          </cell>
          <cell r="B2956" t="str">
            <v>ERDC</v>
          </cell>
          <cell r="C2956" t="str">
            <v>1b</v>
          </cell>
          <cell r="D2956">
            <v>12</v>
          </cell>
          <cell r="E2956">
            <v>35</v>
          </cell>
          <cell r="F2956">
            <v>40596</v>
          </cell>
          <cell r="G2956">
            <v>23.2</v>
          </cell>
          <cell r="H2956">
            <v>6.07</v>
          </cell>
          <cell r="I2956">
            <v>7.8</v>
          </cell>
        </row>
        <row r="2957">
          <cell r="A2957">
            <v>24</v>
          </cell>
          <cell r="B2957" t="str">
            <v>ERDC</v>
          </cell>
          <cell r="C2957" t="str">
            <v>1b</v>
          </cell>
          <cell r="D2957">
            <v>5</v>
          </cell>
          <cell r="E2957">
            <v>35</v>
          </cell>
          <cell r="F2957">
            <v>40596</v>
          </cell>
          <cell r="G2957">
            <v>23.1</v>
          </cell>
          <cell r="H2957">
            <v>5.88</v>
          </cell>
          <cell r="I2957">
            <v>7.51</v>
          </cell>
        </row>
        <row r="2958">
          <cell r="A2958">
            <v>24</v>
          </cell>
          <cell r="B2958" t="str">
            <v>ERDC</v>
          </cell>
          <cell r="C2958" t="str">
            <v>1b</v>
          </cell>
          <cell r="D2958">
            <v>6</v>
          </cell>
          <cell r="E2958">
            <v>35</v>
          </cell>
          <cell r="F2958">
            <v>40596</v>
          </cell>
          <cell r="G2958">
            <v>23.2</v>
          </cell>
          <cell r="H2958">
            <v>6.09</v>
          </cell>
          <cell r="I2958">
            <v>7.33</v>
          </cell>
        </row>
        <row r="2959">
          <cell r="A2959">
            <v>24</v>
          </cell>
          <cell r="B2959" t="str">
            <v>ERDC</v>
          </cell>
          <cell r="C2959" t="str">
            <v>1b</v>
          </cell>
          <cell r="D2959">
            <v>7</v>
          </cell>
          <cell r="E2959">
            <v>35</v>
          </cell>
          <cell r="F2959">
            <v>40596</v>
          </cell>
          <cell r="G2959">
            <v>23.1</v>
          </cell>
          <cell r="H2959">
            <v>6.11</v>
          </cell>
          <cell r="I2959">
            <v>7.58</v>
          </cell>
        </row>
        <row r="2960">
          <cell r="A2960">
            <v>24</v>
          </cell>
          <cell r="B2960" t="str">
            <v>ERDC</v>
          </cell>
          <cell r="C2960" t="str">
            <v>1b</v>
          </cell>
          <cell r="D2960">
            <v>8</v>
          </cell>
          <cell r="E2960">
            <v>35</v>
          </cell>
          <cell r="F2960">
            <v>40596</v>
          </cell>
          <cell r="G2960">
            <v>23</v>
          </cell>
          <cell r="H2960">
            <v>6.21</v>
          </cell>
          <cell r="I2960">
            <v>7.5</v>
          </cell>
        </row>
        <row r="2961">
          <cell r="A2961">
            <v>24</v>
          </cell>
          <cell r="B2961" t="str">
            <v>ERDC</v>
          </cell>
          <cell r="C2961" t="str">
            <v>1b</v>
          </cell>
          <cell r="D2961">
            <v>9</v>
          </cell>
          <cell r="E2961">
            <v>35</v>
          </cell>
          <cell r="F2961">
            <v>40596</v>
          </cell>
          <cell r="G2961">
            <v>23.1</v>
          </cell>
          <cell r="H2961">
            <v>6.13</v>
          </cell>
          <cell r="I2961">
            <v>7.46</v>
          </cell>
        </row>
        <row r="2962">
          <cell r="A2962">
            <v>24</v>
          </cell>
          <cell r="B2962" t="str">
            <v>ERDC</v>
          </cell>
          <cell r="C2962" t="str">
            <v>1b</v>
          </cell>
          <cell r="D2962">
            <v>10</v>
          </cell>
          <cell r="E2962">
            <v>35</v>
          </cell>
          <cell r="F2962">
            <v>40596</v>
          </cell>
          <cell r="G2962">
            <v>23.4</v>
          </cell>
          <cell r="H2962">
            <v>6.19</v>
          </cell>
          <cell r="I2962">
            <v>7.46</v>
          </cell>
        </row>
        <row r="2963">
          <cell r="A2963">
            <v>24</v>
          </cell>
          <cell r="B2963" t="str">
            <v>ERDC</v>
          </cell>
          <cell r="C2963" t="str">
            <v>1b</v>
          </cell>
          <cell r="D2963">
            <v>11</v>
          </cell>
          <cell r="E2963">
            <v>35</v>
          </cell>
          <cell r="F2963">
            <v>40596</v>
          </cell>
          <cell r="G2963">
            <v>23.9</v>
          </cell>
          <cell r="H2963">
            <v>6.11</v>
          </cell>
          <cell r="I2963">
            <v>7.5819999999999999</v>
          </cell>
        </row>
        <row r="2964">
          <cell r="A2964">
            <v>24</v>
          </cell>
          <cell r="B2964" t="str">
            <v>ERDC</v>
          </cell>
          <cell r="C2964" t="str">
            <v>1b</v>
          </cell>
          <cell r="D2964">
            <v>12</v>
          </cell>
          <cell r="E2964">
            <v>35</v>
          </cell>
          <cell r="F2964">
            <v>40596</v>
          </cell>
          <cell r="G2964">
            <v>23.4</v>
          </cell>
          <cell r="H2964">
            <v>6.29</v>
          </cell>
          <cell r="I2964">
            <v>7.56</v>
          </cell>
        </row>
        <row r="2965">
          <cell r="A2965">
            <v>26</v>
          </cell>
          <cell r="B2965" t="str">
            <v>ERDC</v>
          </cell>
          <cell r="C2965" t="str">
            <v>1b</v>
          </cell>
          <cell r="D2965">
            <v>5</v>
          </cell>
          <cell r="E2965">
            <v>35</v>
          </cell>
          <cell r="F2965">
            <v>40596</v>
          </cell>
          <cell r="G2965">
            <v>22.5</v>
          </cell>
          <cell r="H2965">
            <v>6.41</v>
          </cell>
          <cell r="I2965">
            <v>7.74</v>
          </cell>
          <cell r="L2965">
            <v>228</v>
          </cell>
        </row>
        <row r="2966">
          <cell r="A2966">
            <v>26</v>
          </cell>
          <cell r="B2966" t="str">
            <v>ERDC</v>
          </cell>
          <cell r="C2966" t="str">
            <v>1b</v>
          </cell>
          <cell r="D2966">
            <v>6</v>
          </cell>
          <cell r="E2966">
            <v>35</v>
          </cell>
          <cell r="F2966">
            <v>40596</v>
          </cell>
          <cell r="G2966">
            <v>22.6</v>
          </cell>
          <cell r="H2966">
            <v>6.36</v>
          </cell>
          <cell r="I2966">
            <v>7.77</v>
          </cell>
        </row>
        <row r="2967">
          <cell r="A2967">
            <v>26</v>
          </cell>
          <cell r="B2967" t="str">
            <v>ERDC</v>
          </cell>
          <cell r="C2967" t="str">
            <v>1b</v>
          </cell>
          <cell r="D2967">
            <v>7</v>
          </cell>
          <cell r="E2967">
            <v>35</v>
          </cell>
          <cell r="F2967">
            <v>40596</v>
          </cell>
          <cell r="G2967">
            <v>22.5</v>
          </cell>
          <cell r="H2967">
            <v>6.31</v>
          </cell>
          <cell r="I2967">
            <v>7.45</v>
          </cell>
        </row>
        <row r="2968">
          <cell r="A2968">
            <v>26</v>
          </cell>
          <cell r="B2968" t="str">
            <v>ERDC</v>
          </cell>
          <cell r="C2968" t="str">
            <v>1b</v>
          </cell>
          <cell r="D2968">
            <v>8</v>
          </cell>
          <cell r="E2968">
            <v>35</v>
          </cell>
          <cell r="F2968">
            <v>40596</v>
          </cell>
          <cell r="G2968">
            <v>22.4</v>
          </cell>
          <cell r="H2968">
            <v>6.17</v>
          </cell>
          <cell r="I2968">
            <v>7.8</v>
          </cell>
        </row>
        <row r="2969">
          <cell r="A2969">
            <v>26</v>
          </cell>
          <cell r="B2969" t="str">
            <v>ERDC</v>
          </cell>
          <cell r="C2969" t="str">
            <v>1b</v>
          </cell>
          <cell r="D2969">
            <v>9</v>
          </cell>
          <cell r="E2969">
            <v>35</v>
          </cell>
          <cell r="F2969">
            <v>40596</v>
          </cell>
          <cell r="G2969">
            <v>22.4</v>
          </cell>
          <cell r="H2969">
            <v>6.06</v>
          </cell>
          <cell r="I2969">
            <v>7.82</v>
          </cell>
        </row>
        <row r="2970">
          <cell r="A2970">
            <v>26</v>
          </cell>
          <cell r="B2970" t="str">
            <v>ERDC</v>
          </cell>
          <cell r="C2970" t="str">
            <v>1b</v>
          </cell>
          <cell r="D2970">
            <v>10</v>
          </cell>
          <cell r="E2970">
            <v>35</v>
          </cell>
          <cell r="F2970">
            <v>40596</v>
          </cell>
          <cell r="G2970">
            <v>22.5</v>
          </cell>
          <cell r="H2970">
            <v>5.98</v>
          </cell>
          <cell r="I2970">
            <v>7.83</v>
          </cell>
        </row>
        <row r="2971">
          <cell r="A2971">
            <v>26</v>
          </cell>
          <cell r="B2971" t="str">
            <v>ERDC</v>
          </cell>
          <cell r="C2971" t="str">
            <v>1b</v>
          </cell>
          <cell r="D2971">
            <v>11</v>
          </cell>
          <cell r="E2971">
            <v>35</v>
          </cell>
          <cell r="F2971">
            <v>40596</v>
          </cell>
          <cell r="G2971">
            <v>22.6</v>
          </cell>
          <cell r="H2971">
            <v>6.02</v>
          </cell>
          <cell r="I2971">
            <v>7.7</v>
          </cell>
        </row>
        <row r="2972">
          <cell r="A2972">
            <v>26</v>
          </cell>
          <cell r="B2972" t="str">
            <v>ERDC</v>
          </cell>
          <cell r="C2972" t="str">
            <v>1b</v>
          </cell>
          <cell r="D2972">
            <v>12</v>
          </cell>
          <cell r="E2972">
            <v>35</v>
          </cell>
          <cell r="F2972">
            <v>40596</v>
          </cell>
          <cell r="G2972">
            <v>22.3</v>
          </cell>
          <cell r="H2972">
            <v>6.08</v>
          </cell>
          <cell r="I2972">
            <v>7.86</v>
          </cell>
        </row>
        <row r="2973">
          <cell r="A2973">
            <v>27</v>
          </cell>
          <cell r="B2973" t="str">
            <v>ERDC</v>
          </cell>
          <cell r="C2973" t="str">
            <v>1b</v>
          </cell>
          <cell r="D2973">
            <v>5</v>
          </cell>
          <cell r="E2973">
            <v>35</v>
          </cell>
          <cell r="F2973">
            <v>40596</v>
          </cell>
          <cell r="G2973">
            <v>22</v>
          </cell>
          <cell r="H2973">
            <v>6.09</v>
          </cell>
          <cell r="I2973">
            <v>8.1</v>
          </cell>
          <cell r="L2973">
            <v>227</v>
          </cell>
        </row>
        <row r="2974">
          <cell r="A2974">
            <v>27</v>
          </cell>
          <cell r="B2974" t="str">
            <v>ERDC</v>
          </cell>
          <cell r="C2974" t="str">
            <v>1b</v>
          </cell>
          <cell r="D2974">
            <v>6</v>
          </cell>
          <cell r="E2974">
            <v>35</v>
          </cell>
          <cell r="F2974">
            <v>40596</v>
          </cell>
          <cell r="G2974">
            <v>22.3</v>
          </cell>
          <cell r="H2974">
            <v>6.34</v>
          </cell>
          <cell r="I2974">
            <v>8.1300000000000008</v>
          </cell>
        </row>
        <row r="2975">
          <cell r="A2975">
            <v>27</v>
          </cell>
          <cell r="B2975" t="str">
            <v>ERDC</v>
          </cell>
          <cell r="C2975" t="str">
            <v>1b</v>
          </cell>
          <cell r="D2975">
            <v>7</v>
          </cell>
          <cell r="E2975">
            <v>35</v>
          </cell>
          <cell r="F2975">
            <v>40596</v>
          </cell>
          <cell r="G2975">
            <v>22.7</v>
          </cell>
          <cell r="H2975">
            <v>6.29</v>
          </cell>
          <cell r="I2975">
            <v>8.1300000000000008</v>
          </cell>
        </row>
        <row r="2976">
          <cell r="A2976">
            <v>27</v>
          </cell>
          <cell r="B2976" t="str">
            <v>ERDC</v>
          </cell>
          <cell r="C2976" t="str">
            <v>1b</v>
          </cell>
          <cell r="D2976">
            <v>8</v>
          </cell>
          <cell r="E2976">
            <v>35</v>
          </cell>
          <cell r="F2976">
            <v>40596</v>
          </cell>
          <cell r="G2976">
            <v>22.2</v>
          </cell>
          <cell r="H2976">
            <v>6.46</v>
          </cell>
          <cell r="I2976">
            <v>8.16</v>
          </cell>
        </row>
        <row r="2977">
          <cell r="A2977">
            <v>27</v>
          </cell>
          <cell r="B2977" t="str">
            <v>ERDC</v>
          </cell>
          <cell r="C2977" t="str">
            <v>1b</v>
          </cell>
          <cell r="D2977">
            <v>9</v>
          </cell>
          <cell r="E2977">
            <v>35</v>
          </cell>
          <cell r="F2977">
            <v>40596</v>
          </cell>
          <cell r="G2977">
            <v>22.5</v>
          </cell>
          <cell r="H2977">
            <v>6.22</v>
          </cell>
          <cell r="I2977">
            <v>8.1199999999999992</v>
          </cell>
        </row>
        <row r="2978">
          <cell r="A2978">
            <v>27</v>
          </cell>
          <cell r="B2978" t="str">
            <v>ERDC</v>
          </cell>
          <cell r="C2978" t="str">
            <v>1b</v>
          </cell>
          <cell r="D2978">
            <v>10</v>
          </cell>
          <cell r="E2978">
            <v>35</v>
          </cell>
          <cell r="F2978">
            <v>40596</v>
          </cell>
          <cell r="G2978">
            <v>22.6</v>
          </cell>
          <cell r="H2978">
            <v>6.07</v>
          </cell>
          <cell r="I2978">
            <v>8.1300000000000008</v>
          </cell>
        </row>
        <row r="2979">
          <cell r="A2979">
            <v>27</v>
          </cell>
          <cell r="B2979" t="str">
            <v>ERDC</v>
          </cell>
          <cell r="C2979" t="str">
            <v>1b</v>
          </cell>
          <cell r="D2979">
            <v>11</v>
          </cell>
          <cell r="E2979">
            <v>35</v>
          </cell>
          <cell r="F2979">
            <v>40596</v>
          </cell>
          <cell r="G2979">
            <v>22.4</v>
          </cell>
          <cell r="H2979">
            <v>6.11</v>
          </cell>
          <cell r="I2979">
            <v>8.1</v>
          </cell>
        </row>
        <row r="2980">
          <cell r="A2980">
            <v>27</v>
          </cell>
          <cell r="B2980" t="str">
            <v>ERDC</v>
          </cell>
          <cell r="C2980" t="str">
            <v>1b</v>
          </cell>
          <cell r="D2980">
            <v>12</v>
          </cell>
          <cell r="E2980">
            <v>35</v>
          </cell>
          <cell r="F2980">
            <v>40596</v>
          </cell>
          <cell r="G2980">
            <v>22.3</v>
          </cell>
          <cell r="H2980">
            <v>6.1</v>
          </cell>
          <cell r="I2980">
            <v>8.11</v>
          </cell>
        </row>
        <row r="2981">
          <cell r="A2981">
            <v>28</v>
          </cell>
          <cell r="B2981" t="str">
            <v>ERDC</v>
          </cell>
          <cell r="C2981" t="str">
            <v>1b</v>
          </cell>
          <cell r="D2981">
            <v>5</v>
          </cell>
          <cell r="E2981">
            <v>35</v>
          </cell>
          <cell r="F2981">
            <v>40596</v>
          </cell>
          <cell r="G2981">
            <v>22.5</v>
          </cell>
          <cell r="H2981">
            <v>6.08</v>
          </cell>
          <cell r="I2981">
            <v>7.81</v>
          </cell>
          <cell r="L2981">
            <v>277</v>
          </cell>
        </row>
        <row r="2982">
          <cell r="A2982">
            <v>28</v>
          </cell>
          <cell r="B2982" t="str">
            <v>ERDC</v>
          </cell>
          <cell r="C2982" t="str">
            <v>1b</v>
          </cell>
          <cell r="D2982">
            <v>6</v>
          </cell>
          <cell r="E2982">
            <v>35</v>
          </cell>
          <cell r="F2982">
            <v>40596</v>
          </cell>
          <cell r="G2982">
            <v>22.5</v>
          </cell>
          <cell r="H2982">
            <v>6.03</v>
          </cell>
          <cell r="I2982">
            <v>7.83</v>
          </cell>
        </row>
        <row r="2983">
          <cell r="A2983">
            <v>28</v>
          </cell>
          <cell r="B2983" t="str">
            <v>ERDC</v>
          </cell>
          <cell r="C2983" t="str">
            <v>1b</v>
          </cell>
          <cell r="D2983">
            <v>7</v>
          </cell>
          <cell r="E2983">
            <v>35</v>
          </cell>
          <cell r="F2983">
            <v>40596</v>
          </cell>
          <cell r="G2983">
            <v>22.6</v>
          </cell>
          <cell r="H2983">
            <v>6.07</v>
          </cell>
          <cell r="I2983">
            <v>7.84</v>
          </cell>
        </row>
        <row r="2984">
          <cell r="A2984">
            <v>28</v>
          </cell>
          <cell r="B2984" t="str">
            <v>ERDC</v>
          </cell>
          <cell r="C2984" t="str">
            <v>1b</v>
          </cell>
          <cell r="D2984">
            <v>8</v>
          </cell>
          <cell r="E2984">
            <v>35</v>
          </cell>
          <cell r="F2984">
            <v>40596</v>
          </cell>
          <cell r="G2984">
            <v>22.5</v>
          </cell>
          <cell r="H2984">
            <v>6.07</v>
          </cell>
          <cell r="I2984">
            <v>7.79</v>
          </cell>
        </row>
        <row r="2985">
          <cell r="A2985">
            <v>28</v>
          </cell>
          <cell r="B2985" t="str">
            <v>ERDC</v>
          </cell>
          <cell r="C2985" t="str">
            <v>1b</v>
          </cell>
          <cell r="D2985">
            <v>9</v>
          </cell>
          <cell r="E2985">
            <v>35</v>
          </cell>
          <cell r="F2985">
            <v>40596</v>
          </cell>
          <cell r="G2985">
            <v>22.6</v>
          </cell>
          <cell r="H2985">
            <v>6.12</v>
          </cell>
          <cell r="I2985">
            <v>7.77</v>
          </cell>
        </row>
        <row r="2986">
          <cell r="A2986">
            <v>28</v>
          </cell>
          <cell r="B2986" t="str">
            <v>ERDC</v>
          </cell>
          <cell r="C2986" t="str">
            <v>1b</v>
          </cell>
          <cell r="D2986">
            <v>10</v>
          </cell>
          <cell r="E2986">
            <v>35</v>
          </cell>
          <cell r="F2986">
            <v>40596</v>
          </cell>
          <cell r="G2986">
            <v>22.7</v>
          </cell>
          <cell r="H2986">
            <v>6.06</v>
          </cell>
          <cell r="I2986">
            <v>7.84</v>
          </cell>
        </row>
        <row r="2987">
          <cell r="A2987">
            <v>28</v>
          </cell>
          <cell r="B2987" t="str">
            <v>ERDC</v>
          </cell>
          <cell r="C2987" t="str">
            <v>1b</v>
          </cell>
          <cell r="D2987">
            <v>11</v>
          </cell>
          <cell r="E2987">
            <v>35</v>
          </cell>
          <cell r="F2987">
            <v>40596</v>
          </cell>
          <cell r="G2987">
            <v>22.8</v>
          </cell>
          <cell r="H2987">
            <v>6.04</v>
          </cell>
          <cell r="I2987">
            <v>7.69</v>
          </cell>
        </row>
        <row r="2988">
          <cell r="A2988">
            <v>28</v>
          </cell>
          <cell r="B2988" t="str">
            <v>ERDC</v>
          </cell>
          <cell r="C2988" t="str">
            <v>1b</v>
          </cell>
          <cell r="D2988">
            <v>12</v>
          </cell>
          <cell r="E2988">
            <v>35</v>
          </cell>
          <cell r="F2988">
            <v>40596</v>
          </cell>
          <cell r="G2988">
            <v>22.7</v>
          </cell>
          <cell r="H2988">
            <v>6.16</v>
          </cell>
          <cell r="I2988">
            <v>7.89</v>
          </cell>
        </row>
        <row r="2989">
          <cell r="A2989">
            <v>29</v>
          </cell>
          <cell r="B2989" t="str">
            <v>ERDC</v>
          </cell>
          <cell r="C2989" t="str">
            <v>1b</v>
          </cell>
          <cell r="D2989">
            <v>5</v>
          </cell>
          <cell r="E2989">
            <v>35</v>
          </cell>
          <cell r="F2989">
            <v>40596</v>
          </cell>
          <cell r="G2989">
            <v>22.4</v>
          </cell>
          <cell r="H2989">
            <v>5.94</v>
          </cell>
          <cell r="I2989">
            <v>7.97</v>
          </cell>
          <cell r="L2989">
            <v>232</v>
          </cell>
        </row>
        <row r="2990">
          <cell r="A2990">
            <v>29</v>
          </cell>
          <cell r="B2990" t="str">
            <v>ERDC</v>
          </cell>
          <cell r="C2990" t="str">
            <v>1b</v>
          </cell>
          <cell r="D2990">
            <v>6</v>
          </cell>
          <cell r="E2990">
            <v>35</v>
          </cell>
          <cell r="F2990">
            <v>40596</v>
          </cell>
          <cell r="G2990">
            <v>22.5</v>
          </cell>
          <cell r="H2990">
            <v>5.38</v>
          </cell>
          <cell r="I2990">
            <v>7.9</v>
          </cell>
        </row>
        <row r="2991">
          <cell r="A2991">
            <v>29</v>
          </cell>
          <cell r="B2991" t="str">
            <v>ERDC</v>
          </cell>
          <cell r="C2991" t="str">
            <v>1b</v>
          </cell>
          <cell r="D2991">
            <v>7</v>
          </cell>
          <cell r="E2991">
            <v>35</v>
          </cell>
          <cell r="F2991">
            <v>40596</v>
          </cell>
          <cell r="G2991">
            <v>22.7</v>
          </cell>
          <cell r="H2991">
            <v>6.03</v>
          </cell>
          <cell r="I2991">
            <v>8</v>
          </cell>
        </row>
        <row r="2992">
          <cell r="A2992">
            <v>29</v>
          </cell>
          <cell r="B2992" t="str">
            <v>ERDC</v>
          </cell>
          <cell r="C2992" t="str">
            <v>1b</v>
          </cell>
          <cell r="D2992">
            <v>8</v>
          </cell>
          <cell r="E2992">
            <v>35</v>
          </cell>
          <cell r="F2992">
            <v>40596</v>
          </cell>
          <cell r="G2992">
            <v>22.8</v>
          </cell>
          <cell r="H2992">
            <v>6.13</v>
          </cell>
          <cell r="I2992">
            <v>8.11</v>
          </cell>
        </row>
        <row r="2993">
          <cell r="A2993">
            <v>29</v>
          </cell>
          <cell r="B2993" t="str">
            <v>ERDC</v>
          </cell>
          <cell r="C2993" t="str">
            <v>1b</v>
          </cell>
          <cell r="D2993">
            <v>9</v>
          </cell>
          <cell r="E2993">
            <v>35</v>
          </cell>
          <cell r="F2993">
            <v>40596</v>
          </cell>
          <cell r="G2993">
            <v>22.3</v>
          </cell>
          <cell r="H2993">
            <v>6.1</v>
          </cell>
          <cell r="I2993">
            <v>8</v>
          </cell>
        </row>
        <row r="2994">
          <cell r="A2994">
            <v>29</v>
          </cell>
          <cell r="B2994" t="str">
            <v>ERDC</v>
          </cell>
          <cell r="C2994" t="str">
            <v>1b</v>
          </cell>
          <cell r="D2994">
            <v>10</v>
          </cell>
          <cell r="E2994">
            <v>35</v>
          </cell>
          <cell r="F2994">
            <v>40596</v>
          </cell>
          <cell r="G2994">
            <v>22.4</v>
          </cell>
          <cell r="H2994">
            <v>6.12</v>
          </cell>
          <cell r="I2994">
            <v>7.99</v>
          </cell>
        </row>
        <row r="2995">
          <cell r="A2995">
            <v>29</v>
          </cell>
          <cell r="B2995" t="str">
            <v>ERDC</v>
          </cell>
          <cell r="C2995" t="str">
            <v>1b</v>
          </cell>
          <cell r="D2995">
            <v>11</v>
          </cell>
          <cell r="E2995">
            <v>35</v>
          </cell>
          <cell r="F2995">
            <v>40596</v>
          </cell>
          <cell r="G2995">
            <v>22.5</v>
          </cell>
          <cell r="H2995">
            <v>6.1</v>
          </cell>
          <cell r="I2995">
            <v>7.98</v>
          </cell>
        </row>
        <row r="2996">
          <cell r="A2996">
            <v>29</v>
          </cell>
          <cell r="B2996" t="str">
            <v>ERDC</v>
          </cell>
          <cell r="C2996" t="str">
            <v>1b</v>
          </cell>
          <cell r="D2996">
            <v>12</v>
          </cell>
          <cell r="E2996">
            <v>35</v>
          </cell>
          <cell r="F2996">
            <v>40596</v>
          </cell>
          <cell r="G2996">
            <v>22.4</v>
          </cell>
          <cell r="H2996">
            <v>6.4</v>
          </cell>
          <cell r="I2996">
            <v>7.96</v>
          </cell>
        </row>
        <row r="2997">
          <cell r="A2997" t="str">
            <v>33b</v>
          </cell>
          <cell r="B2997" t="str">
            <v>ERDC</v>
          </cell>
          <cell r="C2997" t="str">
            <v>1b</v>
          </cell>
          <cell r="D2997">
            <v>5</v>
          </cell>
          <cell r="E2997">
            <v>35</v>
          </cell>
          <cell r="F2997">
            <v>40596</v>
          </cell>
          <cell r="G2997">
            <v>22.9</v>
          </cell>
          <cell r="H2997">
            <v>6.07</v>
          </cell>
          <cell r="I2997">
            <v>8.23</v>
          </cell>
          <cell r="L2997">
            <v>223</v>
          </cell>
        </row>
        <row r="2998">
          <cell r="A2998" t="str">
            <v>33b</v>
          </cell>
          <cell r="B2998" t="str">
            <v>ERDC</v>
          </cell>
          <cell r="C2998" t="str">
            <v>1b</v>
          </cell>
          <cell r="D2998">
            <v>6</v>
          </cell>
          <cell r="E2998">
            <v>35</v>
          </cell>
          <cell r="F2998">
            <v>40596</v>
          </cell>
          <cell r="G2998">
            <v>23.2</v>
          </cell>
          <cell r="H2998">
            <v>6.44</v>
          </cell>
          <cell r="I2998">
            <v>8.19</v>
          </cell>
        </row>
        <row r="2999">
          <cell r="A2999" t="str">
            <v>33b</v>
          </cell>
          <cell r="B2999" t="str">
            <v>ERDC</v>
          </cell>
          <cell r="C2999" t="str">
            <v>1b</v>
          </cell>
          <cell r="D2999">
            <v>7</v>
          </cell>
          <cell r="E2999">
            <v>35</v>
          </cell>
          <cell r="F2999">
            <v>40596</v>
          </cell>
          <cell r="G2999">
            <v>23.1</v>
          </cell>
          <cell r="H2999">
            <v>5.97</v>
          </cell>
          <cell r="I2999">
            <v>8.17</v>
          </cell>
        </row>
        <row r="3000">
          <cell r="A3000" t="str">
            <v>33b</v>
          </cell>
          <cell r="B3000" t="str">
            <v>ERDC</v>
          </cell>
          <cell r="C3000" t="str">
            <v>1b</v>
          </cell>
          <cell r="D3000">
            <v>8</v>
          </cell>
          <cell r="E3000">
            <v>35</v>
          </cell>
          <cell r="F3000">
            <v>40596</v>
          </cell>
          <cell r="G3000">
            <v>23</v>
          </cell>
          <cell r="H3000">
            <v>6.31</v>
          </cell>
          <cell r="I3000">
            <v>8.19</v>
          </cell>
        </row>
        <row r="3001">
          <cell r="A3001" t="str">
            <v>33b</v>
          </cell>
          <cell r="B3001" t="str">
            <v>ERDC</v>
          </cell>
          <cell r="C3001" t="str">
            <v>1b</v>
          </cell>
          <cell r="D3001">
            <v>9</v>
          </cell>
          <cell r="E3001">
            <v>35</v>
          </cell>
          <cell r="F3001">
            <v>40596</v>
          </cell>
          <cell r="G3001">
            <v>23.2</v>
          </cell>
          <cell r="H3001">
            <v>6.55</v>
          </cell>
          <cell r="I3001">
            <v>8.1999999999999993</v>
          </cell>
        </row>
        <row r="3002">
          <cell r="A3002" t="str">
            <v>33b</v>
          </cell>
          <cell r="B3002" t="str">
            <v>ERDC</v>
          </cell>
          <cell r="C3002" t="str">
            <v>1b</v>
          </cell>
          <cell r="D3002">
            <v>10</v>
          </cell>
          <cell r="E3002">
            <v>35</v>
          </cell>
          <cell r="F3002">
            <v>40596</v>
          </cell>
          <cell r="G3002">
            <v>23.2</v>
          </cell>
          <cell r="H3002">
            <v>6.63</v>
          </cell>
          <cell r="I3002">
            <v>8.2100000000000009</v>
          </cell>
        </row>
        <row r="3003">
          <cell r="A3003" t="str">
            <v>33b</v>
          </cell>
          <cell r="B3003" t="str">
            <v>ERDC</v>
          </cell>
          <cell r="C3003" t="str">
            <v>1b</v>
          </cell>
          <cell r="D3003">
            <v>11</v>
          </cell>
          <cell r="E3003">
            <v>35</v>
          </cell>
          <cell r="F3003">
            <v>40596</v>
          </cell>
          <cell r="G3003">
            <v>23.3</v>
          </cell>
          <cell r="H3003">
            <v>5.99</v>
          </cell>
          <cell r="I3003">
            <v>8.1999999999999993</v>
          </cell>
        </row>
        <row r="3004">
          <cell r="A3004" t="str">
            <v>33b</v>
          </cell>
          <cell r="B3004" t="str">
            <v>ERDC</v>
          </cell>
          <cell r="C3004" t="str">
            <v>1b</v>
          </cell>
          <cell r="D3004">
            <v>12</v>
          </cell>
          <cell r="E3004">
            <v>35</v>
          </cell>
          <cell r="F3004">
            <v>40596</v>
          </cell>
          <cell r="G3004">
            <v>23.8</v>
          </cell>
          <cell r="H3004">
            <v>6.53</v>
          </cell>
          <cell r="I3004">
            <v>8.1999999999999993</v>
          </cell>
        </row>
        <row r="3005">
          <cell r="A3005">
            <v>2</v>
          </cell>
          <cell r="B3005" t="str">
            <v>ERDC</v>
          </cell>
          <cell r="C3005" t="str">
            <v>1b</v>
          </cell>
          <cell r="D3005">
            <v>2</v>
          </cell>
          <cell r="E3005">
            <v>36</v>
          </cell>
          <cell r="F3005">
            <v>40597</v>
          </cell>
          <cell r="G3005">
            <v>23.2</v>
          </cell>
        </row>
        <row r="3006">
          <cell r="A3006">
            <v>4</v>
          </cell>
          <cell r="B3006" t="str">
            <v>ERDC</v>
          </cell>
          <cell r="C3006" t="str">
            <v>1b</v>
          </cell>
          <cell r="D3006">
            <v>12</v>
          </cell>
          <cell r="E3006">
            <v>36</v>
          </cell>
          <cell r="F3006">
            <v>40597</v>
          </cell>
          <cell r="G3006">
            <v>23.2</v>
          </cell>
        </row>
        <row r="3007">
          <cell r="A3007">
            <v>10</v>
          </cell>
          <cell r="B3007" t="str">
            <v>ERDC</v>
          </cell>
          <cell r="C3007" t="str">
            <v>1b</v>
          </cell>
          <cell r="D3007">
            <v>6</v>
          </cell>
          <cell r="E3007">
            <v>36</v>
          </cell>
          <cell r="F3007">
            <v>40597</v>
          </cell>
          <cell r="G3007">
            <v>23.1</v>
          </cell>
        </row>
        <row r="3008">
          <cell r="A3008">
            <v>13</v>
          </cell>
          <cell r="B3008" t="str">
            <v>ERDC</v>
          </cell>
          <cell r="C3008" t="str">
            <v>1b</v>
          </cell>
          <cell r="D3008">
            <v>5</v>
          </cell>
          <cell r="E3008">
            <v>36</v>
          </cell>
          <cell r="F3008">
            <v>40597</v>
          </cell>
          <cell r="G3008">
            <v>23.5</v>
          </cell>
        </row>
        <row r="3009">
          <cell r="A3009">
            <v>14</v>
          </cell>
          <cell r="B3009" t="str">
            <v>ERDC</v>
          </cell>
          <cell r="C3009" t="str">
            <v>1b</v>
          </cell>
          <cell r="D3009">
            <v>10</v>
          </cell>
          <cell r="E3009">
            <v>36</v>
          </cell>
          <cell r="F3009">
            <v>40597</v>
          </cell>
          <cell r="G3009">
            <v>23</v>
          </cell>
        </row>
        <row r="3010">
          <cell r="A3010">
            <v>15</v>
          </cell>
          <cell r="B3010" t="str">
            <v>ERDC</v>
          </cell>
          <cell r="C3010" t="str">
            <v>1b</v>
          </cell>
          <cell r="D3010">
            <v>7</v>
          </cell>
          <cell r="E3010">
            <v>36</v>
          </cell>
          <cell r="F3010">
            <v>40597</v>
          </cell>
          <cell r="G3010">
            <v>23.7</v>
          </cell>
        </row>
        <row r="3011">
          <cell r="A3011">
            <v>16</v>
          </cell>
          <cell r="B3011" t="str">
            <v>ERDC</v>
          </cell>
          <cell r="C3011" t="str">
            <v>1b</v>
          </cell>
          <cell r="D3011">
            <v>5</v>
          </cell>
          <cell r="E3011">
            <v>36</v>
          </cell>
          <cell r="F3011">
            <v>40597</v>
          </cell>
          <cell r="G3011">
            <v>22.9</v>
          </cell>
        </row>
        <row r="3012">
          <cell r="A3012">
            <v>17</v>
          </cell>
          <cell r="B3012" t="str">
            <v>ERDC</v>
          </cell>
          <cell r="C3012" t="str">
            <v>1b</v>
          </cell>
          <cell r="D3012">
            <v>5</v>
          </cell>
          <cell r="E3012">
            <v>36</v>
          </cell>
          <cell r="F3012">
            <v>40597</v>
          </cell>
          <cell r="G3012">
            <v>23.2</v>
          </cell>
        </row>
        <row r="3013">
          <cell r="A3013">
            <v>22</v>
          </cell>
          <cell r="B3013" t="str">
            <v>ERDC</v>
          </cell>
          <cell r="C3013" t="str">
            <v>1b</v>
          </cell>
          <cell r="D3013">
            <v>8</v>
          </cell>
          <cell r="E3013">
            <v>36</v>
          </cell>
          <cell r="F3013">
            <v>40597</v>
          </cell>
          <cell r="G3013">
            <v>23.6</v>
          </cell>
        </row>
        <row r="3014">
          <cell r="A3014">
            <v>23</v>
          </cell>
          <cell r="B3014" t="str">
            <v>ERDC</v>
          </cell>
          <cell r="C3014" t="str">
            <v>1b</v>
          </cell>
          <cell r="D3014">
            <v>5</v>
          </cell>
          <cell r="E3014">
            <v>36</v>
          </cell>
          <cell r="F3014">
            <v>40597</v>
          </cell>
          <cell r="G3014">
            <v>22</v>
          </cell>
        </row>
        <row r="3015">
          <cell r="A3015">
            <v>24</v>
          </cell>
          <cell r="B3015" t="str">
            <v>ERDC</v>
          </cell>
          <cell r="C3015" t="str">
            <v>1b</v>
          </cell>
          <cell r="D3015">
            <v>12</v>
          </cell>
          <cell r="E3015">
            <v>36</v>
          </cell>
          <cell r="F3015">
            <v>40597</v>
          </cell>
          <cell r="G3015">
            <v>21.9</v>
          </cell>
        </row>
        <row r="3016">
          <cell r="A3016">
            <v>26</v>
          </cell>
          <cell r="B3016" t="str">
            <v>ERDC</v>
          </cell>
          <cell r="C3016" t="str">
            <v>1b</v>
          </cell>
          <cell r="D3016">
            <v>11</v>
          </cell>
          <cell r="E3016">
            <v>36</v>
          </cell>
          <cell r="F3016">
            <v>40597</v>
          </cell>
          <cell r="G3016">
            <v>22.2</v>
          </cell>
        </row>
        <row r="3017">
          <cell r="A3017">
            <v>27</v>
          </cell>
          <cell r="B3017" t="str">
            <v>ERDC</v>
          </cell>
          <cell r="C3017" t="str">
            <v>1b</v>
          </cell>
          <cell r="D3017">
            <v>5</v>
          </cell>
          <cell r="E3017">
            <v>36</v>
          </cell>
          <cell r="F3017">
            <v>40597</v>
          </cell>
          <cell r="G3017">
            <v>22.9</v>
          </cell>
        </row>
        <row r="3018">
          <cell r="A3018">
            <v>28</v>
          </cell>
          <cell r="B3018" t="str">
            <v>ERDC</v>
          </cell>
          <cell r="C3018" t="str">
            <v>1b</v>
          </cell>
          <cell r="D3018">
            <v>5</v>
          </cell>
          <cell r="E3018">
            <v>36</v>
          </cell>
          <cell r="F3018">
            <v>40597</v>
          </cell>
          <cell r="G3018">
            <v>23.5</v>
          </cell>
        </row>
        <row r="3019">
          <cell r="A3019">
            <v>29</v>
          </cell>
          <cell r="B3019" t="str">
            <v>ERDC</v>
          </cell>
          <cell r="C3019" t="str">
            <v>1b</v>
          </cell>
          <cell r="D3019">
            <v>6</v>
          </cell>
          <cell r="E3019">
            <v>36</v>
          </cell>
          <cell r="F3019">
            <v>40597</v>
          </cell>
          <cell r="G3019">
            <v>23.8</v>
          </cell>
        </row>
        <row r="3020">
          <cell r="A3020" t="str">
            <v>33b</v>
          </cell>
          <cell r="B3020" t="str">
            <v>ERDC</v>
          </cell>
          <cell r="C3020" t="str">
            <v>1b</v>
          </cell>
          <cell r="D3020">
            <v>7</v>
          </cell>
          <cell r="E3020">
            <v>36</v>
          </cell>
          <cell r="F3020">
            <v>40597</v>
          </cell>
          <cell r="G3020">
            <v>23</v>
          </cell>
        </row>
        <row r="3021">
          <cell r="A3021">
            <v>2</v>
          </cell>
          <cell r="B3021" t="str">
            <v>ERDC</v>
          </cell>
          <cell r="C3021" t="str">
            <v>1b</v>
          </cell>
          <cell r="D3021">
            <v>6</v>
          </cell>
          <cell r="E3021">
            <v>37</v>
          </cell>
          <cell r="F3021">
            <v>40598</v>
          </cell>
          <cell r="G3021">
            <v>23.7</v>
          </cell>
        </row>
        <row r="3022">
          <cell r="A3022">
            <v>4</v>
          </cell>
          <cell r="B3022" t="str">
            <v>ERDC</v>
          </cell>
          <cell r="C3022" t="str">
            <v>1b</v>
          </cell>
          <cell r="D3022">
            <v>6</v>
          </cell>
          <cell r="E3022">
            <v>37</v>
          </cell>
          <cell r="F3022">
            <v>40598</v>
          </cell>
          <cell r="G3022">
            <v>24.1</v>
          </cell>
        </row>
        <row r="3023">
          <cell r="A3023">
            <v>10</v>
          </cell>
          <cell r="B3023" t="str">
            <v>ERDC</v>
          </cell>
          <cell r="C3023" t="str">
            <v>1b</v>
          </cell>
          <cell r="D3023">
            <v>8</v>
          </cell>
          <cell r="E3023">
            <v>37</v>
          </cell>
          <cell r="F3023">
            <v>40598</v>
          </cell>
          <cell r="G3023">
            <v>23.6</v>
          </cell>
        </row>
        <row r="3024">
          <cell r="A3024">
            <v>13</v>
          </cell>
          <cell r="B3024" t="str">
            <v>ERDC</v>
          </cell>
          <cell r="C3024" t="str">
            <v>1b</v>
          </cell>
          <cell r="D3024">
            <v>9</v>
          </cell>
          <cell r="E3024">
            <v>37</v>
          </cell>
          <cell r="F3024">
            <v>40598</v>
          </cell>
          <cell r="G3024">
            <v>24.1</v>
          </cell>
        </row>
        <row r="3025">
          <cell r="A3025">
            <v>14</v>
          </cell>
          <cell r="B3025" t="str">
            <v>ERDC</v>
          </cell>
          <cell r="C3025" t="str">
            <v>1b</v>
          </cell>
          <cell r="D3025">
            <v>9</v>
          </cell>
          <cell r="E3025">
            <v>37</v>
          </cell>
          <cell r="F3025">
            <v>40598</v>
          </cell>
          <cell r="G3025">
            <v>23.9</v>
          </cell>
        </row>
        <row r="3026">
          <cell r="A3026">
            <v>15</v>
          </cell>
          <cell r="B3026" t="str">
            <v>ERDC</v>
          </cell>
          <cell r="C3026" t="str">
            <v>1b</v>
          </cell>
          <cell r="D3026">
            <v>6</v>
          </cell>
          <cell r="E3026">
            <v>37</v>
          </cell>
          <cell r="F3026">
            <v>40598</v>
          </cell>
          <cell r="G3026">
            <v>23.8</v>
          </cell>
        </row>
        <row r="3027">
          <cell r="A3027">
            <v>16</v>
          </cell>
          <cell r="B3027" t="str">
            <v>ERDC</v>
          </cell>
          <cell r="C3027" t="str">
            <v>1b</v>
          </cell>
          <cell r="D3027">
            <v>7</v>
          </cell>
          <cell r="E3027">
            <v>37</v>
          </cell>
          <cell r="F3027">
            <v>40598</v>
          </cell>
          <cell r="G3027">
            <v>24.1</v>
          </cell>
        </row>
        <row r="3028">
          <cell r="A3028">
            <v>17</v>
          </cell>
          <cell r="B3028" t="str">
            <v>ERDC</v>
          </cell>
          <cell r="C3028" t="str">
            <v>1b</v>
          </cell>
          <cell r="D3028">
            <v>9</v>
          </cell>
          <cell r="E3028">
            <v>37</v>
          </cell>
          <cell r="F3028">
            <v>40598</v>
          </cell>
          <cell r="G3028">
            <v>23.7</v>
          </cell>
        </row>
        <row r="3029">
          <cell r="A3029">
            <v>22</v>
          </cell>
          <cell r="B3029" t="str">
            <v>ERDC</v>
          </cell>
          <cell r="C3029" t="str">
            <v>1b</v>
          </cell>
          <cell r="D3029">
            <v>8</v>
          </cell>
          <cell r="E3029">
            <v>37</v>
          </cell>
          <cell r="F3029">
            <v>40598</v>
          </cell>
          <cell r="G3029">
            <v>23.8</v>
          </cell>
        </row>
        <row r="3030">
          <cell r="A3030">
            <v>23</v>
          </cell>
          <cell r="B3030" t="str">
            <v>ERDC</v>
          </cell>
          <cell r="C3030" t="str">
            <v>1b</v>
          </cell>
          <cell r="D3030">
            <v>9</v>
          </cell>
          <cell r="E3030">
            <v>37</v>
          </cell>
          <cell r="F3030">
            <v>40598</v>
          </cell>
          <cell r="G3030">
            <v>23.6</v>
          </cell>
        </row>
        <row r="3031">
          <cell r="A3031">
            <v>24</v>
          </cell>
          <cell r="B3031" t="str">
            <v>ERDC</v>
          </cell>
          <cell r="C3031" t="str">
            <v>1b</v>
          </cell>
          <cell r="D3031">
            <v>9</v>
          </cell>
          <cell r="E3031">
            <v>37</v>
          </cell>
          <cell r="F3031">
            <v>40598</v>
          </cell>
          <cell r="G3031">
            <v>23.8</v>
          </cell>
        </row>
        <row r="3032">
          <cell r="A3032">
            <v>26</v>
          </cell>
          <cell r="B3032" t="str">
            <v>ERDC</v>
          </cell>
          <cell r="C3032" t="str">
            <v>1b</v>
          </cell>
          <cell r="D3032">
            <v>10</v>
          </cell>
          <cell r="E3032">
            <v>37</v>
          </cell>
          <cell r="F3032">
            <v>40598</v>
          </cell>
          <cell r="G3032">
            <v>24.2</v>
          </cell>
        </row>
        <row r="3033">
          <cell r="A3033">
            <v>27</v>
          </cell>
          <cell r="B3033" t="str">
            <v>ERDC</v>
          </cell>
          <cell r="C3033" t="str">
            <v>1b</v>
          </cell>
          <cell r="D3033">
            <v>10</v>
          </cell>
          <cell r="E3033">
            <v>37</v>
          </cell>
          <cell r="F3033">
            <v>40598</v>
          </cell>
          <cell r="G3033">
            <v>24.1</v>
          </cell>
        </row>
        <row r="3034">
          <cell r="A3034">
            <v>28</v>
          </cell>
          <cell r="B3034" t="str">
            <v>ERDC</v>
          </cell>
          <cell r="C3034" t="str">
            <v>1b</v>
          </cell>
          <cell r="D3034">
            <v>6</v>
          </cell>
          <cell r="E3034">
            <v>37</v>
          </cell>
          <cell r="F3034">
            <v>40598</v>
          </cell>
          <cell r="G3034">
            <v>23.7</v>
          </cell>
        </row>
        <row r="3035">
          <cell r="A3035">
            <v>29</v>
          </cell>
          <cell r="B3035" t="str">
            <v>ERDC</v>
          </cell>
          <cell r="C3035" t="str">
            <v>1b</v>
          </cell>
          <cell r="D3035">
            <v>5</v>
          </cell>
          <cell r="E3035">
            <v>37</v>
          </cell>
          <cell r="F3035">
            <v>40598</v>
          </cell>
          <cell r="G3035">
            <v>23.5</v>
          </cell>
        </row>
        <row r="3036">
          <cell r="A3036" t="str">
            <v>33b</v>
          </cell>
          <cell r="B3036" t="str">
            <v>ERDC</v>
          </cell>
          <cell r="C3036" t="str">
            <v>1b</v>
          </cell>
          <cell r="D3036">
            <v>12</v>
          </cell>
          <cell r="E3036">
            <v>37</v>
          </cell>
          <cell r="F3036">
            <v>40598</v>
          </cell>
          <cell r="G3036">
            <v>23.7</v>
          </cell>
        </row>
        <row r="3037">
          <cell r="A3037">
            <v>2</v>
          </cell>
          <cell r="B3037" t="str">
            <v>ERDC</v>
          </cell>
          <cell r="C3037" t="str">
            <v>1b</v>
          </cell>
          <cell r="D3037">
            <v>10</v>
          </cell>
          <cell r="E3037">
            <v>38</v>
          </cell>
          <cell r="F3037">
            <v>40599</v>
          </cell>
          <cell r="G3037">
            <v>24.1</v>
          </cell>
        </row>
        <row r="3038">
          <cell r="A3038">
            <v>4</v>
          </cell>
          <cell r="B3038" t="str">
            <v>ERDC</v>
          </cell>
          <cell r="C3038" t="str">
            <v>1b</v>
          </cell>
          <cell r="D3038">
            <v>8</v>
          </cell>
          <cell r="E3038">
            <v>38</v>
          </cell>
          <cell r="F3038">
            <v>40599</v>
          </cell>
          <cell r="G3038">
            <v>24.2</v>
          </cell>
        </row>
        <row r="3039">
          <cell r="A3039">
            <v>10</v>
          </cell>
          <cell r="B3039" t="str">
            <v>ERDC</v>
          </cell>
          <cell r="C3039" t="str">
            <v>1b</v>
          </cell>
          <cell r="D3039">
            <v>10</v>
          </cell>
          <cell r="E3039">
            <v>38</v>
          </cell>
          <cell r="F3039">
            <v>40599</v>
          </cell>
          <cell r="G3039">
            <v>24.1</v>
          </cell>
        </row>
        <row r="3040">
          <cell r="A3040">
            <v>13</v>
          </cell>
          <cell r="B3040" t="str">
            <v>ERDC</v>
          </cell>
          <cell r="C3040" t="str">
            <v>1b</v>
          </cell>
          <cell r="D3040">
            <v>8</v>
          </cell>
          <cell r="E3040">
            <v>38</v>
          </cell>
          <cell r="F3040">
            <v>40599</v>
          </cell>
          <cell r="G3040">
            <v>23.5</v>
          </cell>
        </row>
        <row r="3041">
          <cell r="A3041">
            <v>14</v>
          </cell>
          <cell r="B3041" t="str">
            <v>ERDC</v>
          </cell>
          <cell r="C3041" t="str">
            <v>1b</v>
          </cell>
          <cell r="D3041">
            <v>11</v>
          </cell>
          <cell r="E3041">
            <v>38</v>
          </cell>
          <cell r="F3041">
            <v>40599</v>
          </cell>
          <cell r="G3041">
            <v>24.1</v>
          </cell>
        </row>
        <row r="3042">
          <cell r="A3042">
            <v>15</v>
          </cell>
          <cell r="B3042" t="str">
            <v>ERDC</v>
          </cell>
          <cell r="C3042" t="str">
            <v>1b</v>
          </cell>
          <cell r="D3042">
            <v>9</v>
          </cell>
          <cell r="E3042">
            <v>38</v>
          </cell>
          <cell r="F3042">
            <v>40599</v>
          </cell>
          <cell r="G3042">
            <v>22.9</v>
          </cell>
        </row>
        <row r="3043">
          <cell r="A3043">
            <v>16</v>
          </cell>
          <cell r="B3043" t="str">
            <v>ERDC</v>
          </cell>
          <cell r="C3043" t="str">
            <v>1b</v>
          </cell>
          <cell r="D3043">
            <v>6</v>
          </cell>
          <cell r="E3043">
            <v>38</v>
          </cell>
          <cell r="F3043">
            <v>40599</v>
          </cell>
          <cell r="G3043">
            <v>24</v>
          </cell>
        </row>
        <row r="3044">
          <cell r="A3044">
            <v>17</v>
          </cell>
          <cell r="B3044" t="str">
            <v>ERDC</v>
          </cell>
          <cell r="C3044" t="str">
            <v>1b</v>
          </cell>
          <cell r="D3044">
            <v>7</v>
          </cell>
          <cell r="E3044">
            <v>38</v>
          </cell>
          <cell r="F3044">
            <v>40599</v>
          </cell>
          <cell r="G3044">
            <v>23.9</v>
          </cell>
        </row>
        <row r="3045">
          <cell r="A3045">
            <v>22</v>
          </cell>
          <cell r="B3045" t="str">
            <v>ERDC</v>
          </cell>
          <cell r="C3045" t="str">
            <v>1b</v>
          </cell>
          <cell r="D3045">
            <v>5</v>
          </cell>
          <cell r="E3045">
            <v>38</v>
          </cell>
          <cell r="F3045">
            <v>40599</v>
          </cell>
          <cell r="G3045">
            <v>23.7</v>
          </cell>
        </row>
        <row r="3046">
          <cell r="A3046">
            <v>23</v>
          </cell>
          <cell r="B3046" t="str">
            <v>ERDC</v>
          </cell>
          <cell r="C3046" t="str">
            <v>1b</v>
          </cell>
          <cell r="D3046">
            <v>5</v>
          </cell>
          <cell r="E3046">
            <v>38</v>
          </cell>
          <cell r="F3046">
            <v>40599</v>
          </cell>
          <cell r="G3046">
            <v>23.9</v>
          </cell>
        </row>
        <row r="3047">
          <cell r="A3047">
            <v>24</v>
          </cell>
          <cell r="B3047" t="str">
            <v>ERDC</v>
          </cell>
          <cell r="C3047" t="str">
            <v>1b</v>
          </cell>
          <cell r="D3047">
            <v>6</v>
          </cell>
          <cell r="E3047">
            <v>38</v>
          </cell>
          <cell r="F3047">
            <v>40599</v>
          </cell>
          <cell r="G3047">
            <v>23.7</v>
          </cell>
        </row>
        <row r="3048">
          <cell r="A3048">
            <v>26</v>
          </cell>
          <cell r="B3048" t="str">
            <v>ERDC</v>
          </cell>
          <cell r="C3048" t="str">
            <v>1b</v>
          </cell>
          <cell r="D3048">
            <v>7</v>
          </cell>
          <cell r="E3048">
            <v>38</v>
          </cell>
          <cell r="F3048">
            <v>40599</v>
          </cell>
          <cell r="G3048">
            <v>22.6</v>
          </cell>
        </row>
        <row r="3049">
          <cell r="A3049">
            <v>27</v>
          </cell>
          <cell r="B3049" t="str">
            <v>ERDC</v>
          </cell>
          <cell r="C3049" t="str">
            <v>1b</v>
          </cell>
          <cell r="D3049">
            <v>9</v>
          </cell>
          <cell r="E3049">
            <v>38</v>
          </cell>
          <cell r="F3049">
            <v>40599</v>
          </cell>
          <cell r="G3049">
            <v>23.7</v>
          </cell>
        </row>
        <row r="3050">
          <cell r="A3050">
            <v>28</v>
          </cell>
          <cell r="B3050" t="str">
            <v>ERDC</v>
          </cell>
          <cell r="C3050" t="str">
            <v>1b</v>
          </cell>
          <cell r="D3050">
            <v>11</v>
          </cell>
          <cell r="E3050">
            <v>38</v>
          </cell>
          <cell r="F3050">
            <v>40599</v>
          </cell>
          <cell r="G3050">
            <v>23.6</v>
          </cell>
        </row>
        <row r="3051">
          <cell r="A3051">
            <v>29</v>
          </cell>
          <cell r="B3051" t="str">
            <v>ERDC</v>
          </cell>
          <cell r="C3051" t="str">
            <v>1b</v>
          </cell>
          <cell r="D3051">
            <v>8</v>
          </cell>
          <cell r="E3051">
            <v>38</v>
          </cell>
          <cell r="F3051">
            <v>40599</v>
          </cell>
          <cell r="G3051">
            <v>23.6</v>
          </cell>
        </row>
        <row r="3052">
          <cell r="A3052" t="str">
            <v>33b</v>
          </cell>
          <cell r="B3052" t="str">
            <v>ERDC</v>
          </cell>
          <cell r="C3052" t="str">
            <v>1b</v>
          </cell>
          <cell r="D3052">
            <v>9</v>
          </cell>
          <cell r="E3052">
            <v>38</v>
          </cell>
          <cell r="F3052">
            <v>40599</v>
          </cell>
          <cell r="G3052">
            <v>24</v>
          </cell>
        </row>
        <row r="3053">
          <cell r="A3053">
            <v>2</v>
          </cell>
          <cell r="B3053" t="str">
            <v>ERDC</v>
          </cell>
          <cell r="C3053" t="str">
            <v>1b</v>
          </cell>
          <cell r="D3053">
            <v>6</v>
          </cell>
          <cell r="E3053">
            <v>39</v>
          </cell>
          <cell r="F3053">
            <v>40600</v>
          </cell>
          <cell r="G3053">
            <v>23.1</v>
          </cell>
        </row>
        <row r="3054">
          <cell r="A3054">
            <v>4</v>
          </cell>
          <cell r="B3054" t="str">
            <v>ERDC</v>
          </cell>
          <cell r="C3054" t="str">
            <v>1b</v>
          </cell>
          <cell r="D3054">
            <v>6</v>
          </cell>
          <cell r="E3054">
            <v>39</v>
          </cell>
          <cell r="F3054">
            <v>40600</v>
          </cell>
          <cell r="G3054">
            <v>23.2</v>
          </cell>
        </row>
        <row r="3055">
          <cell r="A3055">
            <v>10</v>
          </cell>
          <cell r="B3055" t="str">
            <v>ERDC</v>
          </cell>
          <cell r="C3055" t="str">
            <v>1b</v>
          </cell>
          <cell r="D3055">
            <v>10</v>
          </cell>
          <cell r="E3055">
            <v>39</v>
          </cell>
          <cell r="F3055">
            <v>40600</v>
          </cell>
          <cell r="G3055">
            <v>23</v>
          </cell>
        </row>
        <row r="3056">
          <cell r="A3056">
            <v>13</v>
          </cell>
          <cell r="B3056" t="str">
            <v>ERDC</v>
          </cell>
          <cell r="C3056" t="str">
            <v>1b</v>
          </cell>
          <cell r="D3056">
            <v>7</v>
          </cell>
          <cell r="E3056">
            <v>39</v>
          </cell>
          <cell r="F3056">
            <v>40600</v>
          </cell>
          <cell r="G3056">
            <v>23.2</v>
          </cell>
        </row>
        <row r="3057">
          <cell r="A3057">
            <v>14</v>
          </cell>
          <cell r="B3057" t="str">
            <v>ERDC</v>
          </cell>
          <cell r="C3057" t="str">
            <v>1b</v>
          </cell>
          <cell r="D3057">
            <v>5</v>
          </cell>
          <cell r="E3057">
            <v>39</v>
          </cell>
          <cell r="F3057">
            <v>40600</v>
          </cell>
          <cell r="G3057">
            <v>23.4</v>
          </cell>
        </row>
        <row r="3058">
          <cell r="A3058">
            <v>15</v>
          </cell>
          <cell r="B3058" t="str">
            <v>ERDC</v>
          </cell>
          <cell r="C3058" t="str">
            <v>1b</v>
          </cell>
          <cell r="D3058">
            <v>6</v>
          </cell>
          <cell r="E3058">
            <v>39</v>
          </cell>
          <cell r="F3058">
            <v>40600</v>
          </cell>
          <cell r="G3058">
            <v>23.1</v>
          </cell>
        </row>
        <row r="3059">
          <cell r="A3059">
            <v>16</v>
          </cell>
          <cell r="B3059" t="str">
            <v>ERDC</v>
          </cell>
          <cell r="C3059" t="str">
            <v>1b</v>
          </cell>
          <cell r="D3059">
            <v>5</v>
          </cell>
          <cell r="E3059">
            <v>39</v>
          </cell>
          <cell r="F3059">
            <v>40600</v>
          </cell>
          <cell r="G3059">
            <v>23</v>
          </cell>
        </row>
        <row r="3060">
          <cell r="A3060">
            <v>17</v>
          </cell>
          <cell r="B3060" t="str">
            <v>ERDC</v>
          </cell>
          <cell r="C3060" t="str">
            <v>1b</v>
          </cell>
          <cell r="D3060">
            <v>10</v>
          </cell>
          <cell r="E3060">
            <v>39</v>
          </cell>
          <cell r="F3060">
            <v>40600</v>
          </cell>
          <cell r="G3060">
            <v>22.9</v>
          </cell>
        </row>
        <row r="3061">
          <cell r="A3061">
            <v>22</v>
          </cell>
          <cell r="B3061" t="str">
            <v>ERDC</v>
          </cell>
          <cell r="C3061" t="str">
            <v>1b</v>
          </cell>
          <cell r="D3061">
            <v>8</v>
          </cell>
          <cell r="E3061">
            <v>39</v>
          </cell>
          <cell r="F3061">
            <v>40600</v>
          </cell>
          <cell r="G3061">
            <v>23.9</v>
          </cell>
        </row>
        <row r="3062">
          <cell r="A3062">
            <v>23</v>
          </cell>
          <cell r="B3062" t="str">
            <v>ERDC</v>
          </cell>
          <cell r="C3062" t="str">
            <v>1b</v>
          </cell>
          <cell r="D3062">
            <v>9</v>
          </cell>
          <cell r="E3062">
            <v>39</v>
          </cell>
          <cell r="F3062">
            <v>40600</v>
          </cell>
          <cell r="G3062">
            <v>24.1</v>
          </cell>
        </row>
        <row r="3063">
          <cell r="A3063">
            <v>24</v>
          </cell>
          <cell r="B3063" t="str">
            <v>ERDC</v>
          </cell>
          <cell r="C3063" t="str">
            <v>1b</v>
          </cell>
          <cell r="D3063">
            <v>7</v>
          </cell>
          <cell r="E3063">
            <v>39</v>
          </cell>
          <cell r="F3063">
            <v>40600</v>
          </cell>
          <cell r="G3063">
            <v>23.7</v>
          </cell>
        </row>
        <row r="3064">
          <cell r="A3064">
            <v>26</v>
          </cell>
          <cell r="B3064" t="str">
            <v>ERDC</v>
          </cell>
          <cell r="C3064" t="str">
            <v>1b</v>
          </cell>
          <cell r="D3064">
            <v>6</v>
          </cell>
          <cell r="E3064">
            <v>39</v>
          </cell>
          <cell r="F3064">
            <v>40600</v>
          </cell>
          <cell r="G3064">
            <v>22.9</v>
          </cell>
        </row>
        <row r="3065">
          <cell r="A3065">
            <v>27</v>
          </cell>
          <cell r="B3065" t="str">
            <v>ERDC</v>
          </cell>
          <cell r="C3065" t="str">
            <v>1b</v>
          </cell>
          <cell r="D3065">
            <v>10</v>
          </cell>
          <cell r="E3065">
            <v>39</v>
          </cell>
          <cell r="F3065">
            <v>40600</v>
          </cell>
          <cell r="G3065">
            <v>24.1</v>
          </cell>
        </row>
        <row r="3066">
          <cell r="A3066">
            <v>28</v>
          </cell>
          <cell r="B3066" t="str">
            <v>ERDC</v>
          </cell>
          <cell r="C3066" t="str">
            <v>1b</v>
          </cell>
          <cell r="D3066">
            <v>7</v>
          </cell>
          <cell r="E3066">
            <v>39</v>
          </cell>
          <cell r="F3066">
            <v>40600</v>
          </cell>
          <cell r="G3066">
            <v>24.3</v>
          </cell>
        </row>
        <row r="3067">
          <cell r="A3067">
            <v>29</v>
          </cell>
          <cell r="B3067" t="str">
            <v>ERDC</v>
          </cell>
          <cell r="C3067" t="str">
            <v>1b</v>
          </cell>
          <cell r="D3067">
            <v>5</v>
          </cell>
          <cell r="E3067">
            <v>39</v>
          </cell>
          <cell r="F3067">
            <v>40600</v>
          </cell>
          <cell r="G3067">
            <v>23.6</v>
          </cell>
        </row>
        <row r="3068">
          <cell r="A3068" t="str">
            <v>33b</v>
          </cell>
          <cell r="B3068" t="str">
            <v>ERDC</v>
          </cell>
          <cell r="C3068" t="str">
            <v>1b</v>
          </cell>
          <cell r="D3068">
            <v>11</v>
          </cell>
          <cell r="E3068">
            <v>39</v>
          </cell>
          <cell r="F3068">
            <v>40600</v>
          </cell>
          <cell r="G3068">
            <v>23.5</v>
          </cell>
        </row>
        <row r="3069">
          <cell r="A3069">
            <v>2</v>
          </cell>
          <cell r="B3069" t="str">
            <v>ERDC</v>
          </cell>
          <cell r="C3069" t="str">
            <v>1b</v>
          </cell>
          <cell r="D3069">
            <v>12</v>
          </cell>
          <cell r="E3069">
            <v>40</v>
          </cell>
          <cell r="F3069">
            <v>40601</v>
          </cell>
          <cell r="G3069">
            <v>23.2</v>
          </cell>
        </row>
        <row r="3070">
          <cell r="A3070">
            <v>4</v>
          </cell>
          <cell r="B3070" t="str">
            <v>ERDC</v>
          </cell>
          <cell r="C3070" t="str">
            <v>1b</v>
          </cell>
          <cell r="D3070">
            <v>6</v>
          </cell>
          <cell r="E3070">
            <v>40</v>
          </cell>
          <cell r="F3070">
            <v>40601</v>
          </cell>
          <cell r="G3070">
            <v>23.2</v>
          </cell>
        </row>
        <row r="3071">
          <cell r="A3071">
            <v>10</v>
          </cell>
          <cell r="B3071" t="str">
            <v>ERDC</v>
          </cell>
          <cell r="C3071" t="str">
            <v>1b</v>
          </cell>
          <cell r="D3071">
            <v>9</v>
          </cell>
          <cell r="E3071">
            <v>40</v>
          </cell>
          <cell r="F3071">
            <v>40601</v>
          </cell>
          <cell r="G3071">
            <v>23.1</v>
          </cell>
        </row>
        <row r="3072">
          <cell r="A3072">
            <v>13</v>
          </cell>
          <cell r="B3072" t="str">
            <v>ERDC</v>
          </cell>
          <cell r="C3072" t="str">
            <v>1b</v>
          </cell>
          <cell r="D3072">
            <v>7</v>
          </cell>
          <cell r="E3072">
            <v>40</v>
          </cell>
          <cell r="F3072">
            <v>40601</v>
          </cell>
          <cell r="G3072">
            <v>24.2</v>
          </cell>
        </row>
        <row r="3073">
          <cell r="A3073">
            <v>14</v>
          </cell>
          <cell r="B3073" t="str">
            <v>ERDC</v>
          </cell>
          <cell r="C3073" t="str">
            <v>1b</v>
          </cell>
          <cell r="D3073">
            <v>12</v>
          </cell>
          <cell r="E3073">
            <v>40</v>
          </cell>
          <cell r="F3073">
            <v>40601</v>
          </cell>
          <cell r="G3073">
            <v>23.2</v>
          </cell>
        </row>
        <row r="3074">
          <cell r="A3074">
            <v>15</v>
          </cell>
          <cell r="B3074" t="str">
            <v>ERDC</v>
          </cell>
          <cell r="C3074" t="str">
            <v>1b</v>
          </cell>
          <cell r="D3074">
            <v>5</v>
          </cell>
          <cell r="E3074">
            <v>40</v>
          </cell>
          <cell r="F3074">
            <v>40601</v>
          </cell>
          <cell r="G3074">
            <v>24.3</v>
          </cell>
        </row>
        <row r="3075">
          <cell r="A3075">
            <v>16</v>
          </cell>
          <cell r="B3075" t="str">
            <v>ERDC</v>
          </cell>
          <cell r="C3075" t="str">
            <v>1b</v>
          </cell>
          <cell r="D3075">
            <v>10</v>
          </cell>
          <cell r="E3075">
            <v>40</v>
          </cell>
          <cell r="F3075">
            <v>40601</v>
          </cell>
          <cell r="G3075">
            <v>24.1</v>
          </cell>
        </row>
        <row r="3076">
          <cell r="A3076">
            <v>17</v>
          </cell>
          <cell r="B3076" t="str">
            <v>ERDC</v>
          </cell>
          <cell r="C3076" t="str">
            <v>1b</v>
          </cell>
          <cell r="D3076">
            <v>5</v>
          </cell>
          <cell r="E3076">
            <v>40</v>
          </cell>
          <cell r="F3076">
            <v>40601</v>
          </cell>
          <cell r="G3076">
            <v>23.9</v>
          </cell>
        </row>
        <row r="3077">
          <cell r="A3077">
            <v>22</v>
          </cell>
          <cell r="B3077" t="str">
            <v>ERDC</v>
          </cell>
          <cell r="C3077" t="str">
            <v>1b</v>
          </cell>
          <cell r="D3077">
            <v>7</v>
          </cell>
          <cell r="E3077">
            <v>40</v>
          </cell>
          <cell r="F3077">
            <v>40601</v>
          </cell>
          <cell r="G3077">
            <v>24.1</v>
          </cell>
        </row>
        <row r="3078">
          <cell r="A3078">
            <v>23</v>
          </cell>
          <cell r="B3078" t="str">
            <v>ERDC</v>
          </cell>
          <cell r="C3078" t="str">
            <v>1b</v>
          </cell>
          <cell r="D3078">
            <v>12</v>
          </cell>
          <cell r="E3078">
            <v>40</v>
          </cell>
          <cell r="F3078">
            <v>40601</v>
          </cell>
          <cell r="G3078">
            <v>23.1</v>
          </cell>
        </row>
        <row r="3079">
          <cell r="A3079">
            <v>24</v>
          </cell>
          <cell r="B3079" t="str">
            <v>ERDC</v>
          </cell>
          <cell r="C3079" t="str">
            <v>1b</v>
          </cell>
          <cell r="D3079">
            <v>9</v>
          </cell>
          <cell r="E3079">
            <v>40</v>
          </cell>
          <cell r="F3079">
            <v>40601</v>
          </cell>
          <cell r="G3079">
            <v>24.2</v>
          </cell>
        </row>
        <row r="3080">
          <cell r="A3080">
            <v>26</v>
          </cell>
          <cell r="B3080" t="str">
            <v>ERDC</v>
          </cell>
          <cell r="C3080" t="str">
            <v>1b</v>
          </cell>
          <cell r="D3080">
            <v>11</v>
          </cell>
          <cell r="E3080">
            <v>40</v>
          </cell>
          <cell r="F3080">
            <v>40601</v>
          </cell>
          <cell r="G3080">
            <v>24.2</v>
          </cell>
        </row>
        <row r="3081">
          <cell r="A3081">
            <v>27</v>
          </cell>
          <cell r="B3081" t="str">
            <v>ERDC</v>
          </cell>
          <cell r="C3081" t="str">
            <v>1b</v>
          </cell>
          <cell r="D3081">
            <v>7</v>
          </cell>
          <cell r="E3081">
            <v>40</v>
          </cell>
          <cell r="F3081">
            <v>40601</v>
          </cell>
          <cell r="G3081">
            <v>24</v>
          </cell>
        </row>
        <row r="3082">
          <cell r="A3082">
            <v>28</v>
          </cell>
          <cell r="B3082" t="str">
            <v>ERDC</v>
          </cell>
          <cell r="C3082" t="str">
            <v>1b</v>
          </cell>
          <cell r="D3082">
            <v>7</v>
          </cell>
          <cell r="E3082">
            <v>40</v>
          </cell>
          <cell r="F3082">
            <v>40601</v>
          </cell>
          <cell r="G3082">
            <v>23.9</v>
          </cell>
        </row>
        <row r="3083">
          <cell r="A3083">
            <v>29</v>
          </cell>
          <cell r="B3083" t="str">
            <v>ERDC</v>
          </cell>
          <cell r="C3083" t="str">
            <v>1b</v>
          </cell>
          <cell r="D3083">
            <v>10</v>
          </cell>
          <cell r="E3083">
            <v>40</v>
          </cell>
          <cell r="F3083">
            <v>40601</v>
          </cell>
          <cell r="G3083">
            <v>23.9</v>
          </cell>
        </row>
        <row r="3084">
          <cell r="A3084" t="str">
            <v>33b</v>
          </cell>
          <cell r="B3084" t="str">
            <v>ERDC</v>
          </cell>
          <cell r="C3084" t="str">
            <v>1b</v>
          </cell>
          <cell r="D3084">
            <v>6</v>
          </cell>
          <cell r="E3084">
            <v>40</v>
          </cell>
          <cell r="F3084">
            <v>40601</v>
          </cell>
          <cell r="G3084">
            <v>23.2</v>
          </cell>
        </row>
        <row r="3085">
          <cell r="A3085">
            <v>2</v>
          </cell>
          <cell r="B3085" t="str">
            <v>ERDC</v>
          </cell>
          <cell r="C3085" t="str">
            <v>1b</v>
          </cell>
          <cell r="D3085">
            <v>6</v>
          </cell>
          <cell r="E3085">
            <v>41</v>
          </cell>
          <cell r="F3085">
            <v>40602</v>
          </cell>
          <cell r="G3085">
            <v>23.9</v>
          </cell>
        </row>
        <row r="3086">
          <cell r="A3086">
            <v>4</v>
          </cell>
          <cell r="B3086" t="str">
            <v>ERDC</v>
          </cell>
          <cell r="C3086" t="str">
            <v>1b</v>
          </cell>
          <cell r="D3086">
            <v>8</v>
          </cell>
          <cell r="E3086">
            <v>41</v>
          </cell>
          <cell r="F3086">
            <v>40602</v>
          </cell>
          <cell r="G3086">
            <v>24.3</v>
          </cell>
        </row>
        <row r="3087">
          <cell r="A3087">
            <v>10</v>
          </cell>
          <cell r="B3087" t="str">
            <v>ERDC</v>
          </cell>
          <cell r="C3087" t="str">
            <v>1b</v>
          </cell>
          <cell r="D3087">
            <v>7</v>
          </cell>
          <cell r="E3087">
            <v>41</v>
          </cell>
          <cell r="F3087">
            <v>40602</v>
          </cell>
          <cell r="G3087">
            <v>24.2</v>
          </cell>
        </row>
        <row r="3088">
          <cell r="A3088">
            <v>13</v>
          </cell>
          <cell r="B3088" t="str">
            <v>ERDC</v>
          </cell>
          <cell r="C3088" t="str">
            <v>1b</v>
          </cell>
          <cell r="D3088">
            <v>7</v>
          </cell>
          <cell r="E3088">
            <v>41</v>
          </cell>
          <cell r="F3088">
            <v>40602</v>
          </cell>
          <cell r="G3088">
            <v>24.3</v>
          </cell>
        </row>
        <row r="3089">
          <cell r="A3089">
            <v>14</v>
          </cell>
          <cell r="B3089" t="str">
            <v>ERDC</v>
          </cell>
          <cell r="C3089" t="str">
            <v>1b</v>
          </cell>
          <cell r="D3089">
            <v>11</v>
          </cell>
          <cell r="E3089">
            <v>41</v>
          </cell>
          <cell r="F3089">
            <v>40602</v>
          </cell>
          <cell r="G3089">
            <v>23.9</v>
          </cell>
        </row>
        <row r="3090">
          <cell r="A3090">
            <v>15</v>
          </cell>
          <cell r="B3090" t="str">
            <v>ERDC</v>
          </cell>
          <cell r="C3090" t="str">
            <v>1b</v>
          </cell>
          <cell r="D3090">
            <v>5</v>
          </cell>
          <cell r="E3090">
            <v>41</v>
          </cell>
          <cell r="F3090">
            <v>40602</v>
          </cell>
          <cell r="G3090">
            <v>24.2</v>
          </cell>
        </row>
        <row r="3091">
          <cell r="A3091">
            <v>16</v>
          </cell>
          <cell r="B3091" t="str">
            <v>ERDC</v>
          </cell>
          <cell r="C3091" t="str">
            <v>1b</v>
          </cell>
          <cell r="D3091">
            <v>7</v>
          </cell>
          <cell r="E3091">
            <v>41</v>
          </cell>
          <cell r="F3091">
            <v>40602</v>
          </cell>
          <cell r="G3091">
            <v>23.9</v>
          </cell>
        </row>
        <row r="3092">
          <cell r="A3092">
            <v>17</v>
          </cell>
          <cell r="B3092" t="str">
            <v>ERDC</v>
          </cell>
          <cell r="C3092" t="str">
            <v>1b</v>
          </cell>
          <cell r="D3092">
            <v>8</v>
          </cell>
          <cell r="E3092">
            <v>41</v>
          </cell>
          <cell r="F3092">
            <v>40602</v>
          </cell>
          <cell r="G3092">
            <v>24.3</v>
          </cell>
        </row>
        <row r="3093">
          <cell r="A3093">
            <v>22</v>
          </cell>
          <cell r="B3093" t="str">
            <v>ERDC</v>
          </cell>
          <cell r="C3093" t="str">
            <v>1b</v>
          </cell>
          <cell r="D3093">
            <v>10</v>
          </cell>
          <cell r="E3093">
            <v>41</v>
          </cell>
          <cell r="F3093">
            <v>40602</v>
          </cell>
          <cell r="G3093">
            <v>24.3</v>
          </cell>
        </row>
        <row r="3094">
          <cell r="A3094">
            <v>23</v>
          </cell>
          <cell r="B3094" t="str">
            <v>ERDC</v>
          </cell>
          <cell r="C3094" t="str">
            <v>1b</v>
          </cell>
          <cell r="D3094">
            <v>11</v>
          </cell>
          <cell r="E3094">
            <v>41</v>
          </cell>
          <cell r="F3094">
            <v>40602</v>
          </cell>
          <cell r="G3094">
            <v>24.1</v>
          </cell>
        </row>
        <row r="3095">
          <cell r="A3095">
            <v>24</v>
          </cell>
          <cell r="B3095" t="str">
            <v>ERDC</v>
          </cell>
          <cell r="C3095" t="str">
            <v>1b</v>
          </cell>
          <cell r="D3095">
            <v>8</v>
          </cell>
          <cell r="E3095">
            <v>41</v>
          </cell>
          <cell r="F3095">
            <v>40602</v>
          </cell>
          <cell r="G3095">
            <v>24.3</v>
          </cell>
        </row>
        <row r="3096">
          <cell r="A3096">
            <v>26</v>
          </cell>
          <cell r="B3096" t="str">
            <v>ERDC</v>
          </cell>
          <cell r="C3096" t="str">
            <v>1b</v>
          </cell>
          <cell r="D3096">
            <v>11</v>
          </cell>
          <cell r="E3096">
            <v>41</v>
          </cell>
          <cell r="F3096">
            <v>40602</v>
          </cell>
          <cell r="G3096">
            <v>24.3</v>
          </cell>
        </row>
        <row r="3097">
          <cell r="A3097">
            <v>27</v>
          </cell>
          <cell r="B3097" t="str">
            <v>ERDC</v>
          </cell>
          <cell r="C3097" t="str">
            <v>1b</v>
          </cell>
          <cell r="D3097">
            <v>6</v>
          </cell>
          <cell r="E3097">
            <v>41</v>
          </cell>
          <cell r="F3097">
            <v>40602</v>
          </cell>
          <cell r="G3097">
            <v>24.1</v>
          </cell>
        </row>
        <row r="3098">
          <cell r="A3098">
            <v>28</v>
          </cell>
          <cell r="B3098" t="str">
            <v>ERDC</v>
          </cell>
          <cell r="C3098" t="str">
            <v>1b</v>
          </cell>
          <cell r="D3098">
            <v>7</v>
          </cell>
          <cell r="E3098">
            <v>41</v>
          </cell>
          <cell r="F3098">
            <v>40602</v>
          </cell>
          <cell r="G3098">
            <v>24.1</v>
          </cell>
        </row>
        <row r="3099">
          <cell r="A3099">
            <v>29</v>
          </cell>
          <cell r="B3099" t="str">
            <v>ERDC</v>
          </cell>
          <cell r="C3099" t="str">
            <v>1b</v>
          </cell>
          <cell r="D3099">
            <v>9</v>
          </cell>
          <cell r="E3099">
            <v>41</v>
          </cell>
          <cell r="F3099">
            <v>40602</v>
          </cell>
          <cell r="G3099">
            <v>24.3</v>
          </cell>
        </row>
        <row r="3100">
          <cell r="A3100" t="str">
            <v>33b</v>
          </cell>
          <cell r="B3100" t="str">
            <v>ERDC</v>
          </cell>
          <cell r="C3100" t="str">
            <v>1b</v>
          </cell>
          <cell r="D3100">
            <v>8</v>
          </cell>
          <cell r="E3100">
            <v>41</v>
          </cell>
          <cell r="F3100">
            <v>40602</v>
          </cell>
          <cell r="G3100">
            <v>24.1</v>
          </cell>
        </row>
        <row r="3101">
          <cell r="A3101">
            <v>2</v>
          </cell>
          <cell r="B3101" t="str">
            <v>ERDC</v>
          </cell>
          <cell r="C3101" t="str">
            <v>1b</v>
          </cell>
          <cell r="D3101">
            <v>5</v>
          </cell>
          <cell r="E3101">
            <v>42</v>
          </cell>
          <cell r="F3101">
            <v>40603</v>
          </cell>
          <cell r="G3101">
            <v>22.3</v>
          </cell>
          <cell r="H3101">
            <v>6.2</v>
          </cell>
          <cell r="I3101">
            <v>7.62</v>
          </cell>
          <cell r="J3101">
            <v>80</v>
          </cell>
          <cell r="K3101">
            <v>80</v>
          </cell>
          <cell r="L3101">
            <v>301</v>
          </cell>
          <cell r="M3101">
            <v>1</v>
          </cell>
        </row>
        <row r="3102">
          <cell r="A3102">
            <v>2</v>
          </cell>
          <cell r="B3102" t="str">
            <v>ERDC</v>
          </cell>
          <cell r="C3102" t="str">
            <v>1b</v>
          </cell>
          <cell r="D3102">
            <v>6</v>
          </cell>
          <cell r="E3102">
            <v>42</v>
          </cell>
          <cell r="F3102">
            <v>40603</v>
          </cell>
          <cell r="G3102">
            <v>22.7</v>
          </cell>
          <cell r="H3102">
            <v>6.5</v>
          </cell>
          <cell r="I3102">
            <v>7.83</v>
          </cell>
          <cell r="L3102">
            <v>284</v>
          </cell>
        </row>
        <row r="3103">
          <cell r="A3103">
            <v>2</v>
          </cell>
          <cell r="B3103" t="str">
            <v>ERDC</v>
          </cell>
          <cell r="C3103" t="str">
            <v>1b</v>
          </cell>
          <cell r="D3103">
            <v>7</v>
          </cell>
          <cell r="E3103">
            <v>42</v>
          </cell>
          <cell r="F3103">
            <v>40603</v>
          </cell>
          <cell r="G3103">
            <v>22.7</v>
          </cell>
          <cell r="H3103">
            <v>7.5</v>
          </cell>
          <cell r="I3103">
            <v>7.69</v>
          </cell>
          <cell r="L3103">
            <v>298</v>
          </cell>
        </row>
        <row r="3104">
          <cell r="A3104">
            <v>2</v>
          </cell>
          <cell r="B3104" t="str">
            <v>ERDC</v>
          </cell>
          <cell r="C3104" t="str">
            <v>1b</v>
          </cell>
          <cell r="D3104">
            <v>8</v>
          </cell>
          <cell r="E3104">
            <v>42</v>
          </cell>
          <cell r="F3104">
            <v>40603</v>
          </cell>
          <cell r="G3104">
            <v>22.2</v>
          </cell>
          <cell r="H3104">
            <v>6.8</v>
          </cell>
          <cell r="I3104">
            <v>7.71</v>
          </cell>
          <cell r="L3104">
            <v>293</v>
          </cell>
        </row>
        <row r="3105">
          <cell r="A3105">
            <v>2</v>
          </cell>
          <cell r="B3105" t="str">
            <v>ERDC</v>
          </cell>
          <cell r="C3105" t="str">
            <v>1b</v>
          </cell>
          <cell r="D3105">
            <v>9</v>
          </cell>
          <cell r="E3105">
            <v>42</v>
          </cell>
          <cell r="F3105">
            <v>40603</v>
          </cell>
          <cell r="G3105">
            <v>22.4</v>
          </cell>
          <cell r="H3105">
            <v>7.1</v>
          </cell>
          <cell r="I3105">
            <v>7.45</v>
          </cell>
          <cell r="L3105">
            <v>295</v>
          </cell>
        </row>
        <row r="3106">
          <cell r="A3106">
            <v>2</v>
          </cell>
          <cell r="B3106" t="str">
            <v>ERDC</v>
          </cell>
          <cell r="C3106" t="str">
            <v>1b</v>
          </cell>
          <cell r="D3106">
            <v>10</v>
          </cell>
          <cell r="E3106">
            <v>42</v>
          </cell>
          <cell r="F3106">
            <v>40603</v>
          </cell>
          <cell r="G3106">
            <v>22.4</v>
          </cell>
          <cell r="H3106">
            <v>7</v>
          </cell>
          <cell r="I3106">
            <v>7.3</v>
          </cell>
          <cell r="L3106">
            <v>298</v>
          </cell>
        </row>
        <row r="3107">
          <cell r="A3107">
            <v>2</v>
          </cell>
          <cell r="B3107" t="str">
            <v>ERDC</v>
          </cell>
          <cell r="C3107" t="str">
            <v>1b</v>
          </cell>
          <cell r="D3107">
            <v>11</v>
          </cell>
          <cell r="E3107">
            <v>42</v>
          </cell>
          <cell r="F3107">
            <v>40603</v>
          </cell>
        </row>
        <row r="3108">
          <cell r="A3108">
            <v>2</v>
          </cell>
          <cell r="B3108" t="str">
            <v>ERDC</v>
          </cell>
          <cell r="C3108" t="str">
            <v>1b</v>
          </cell>
          <cell r="D3108">
            <v>12</v>
          </cell>
          <cell r="E3108">
            <v>42</v>
          </cell>
          <cell r="F3108">
            <v>40603</v>
          </cell>
          <cell r="G3108">
            <v>21.8</v>
          </cell>
          <cell r="H3108">
            <v>6.6</v>
          </cell>
          <cell r="I3108">
            <v>7.68</v>
          </cell>
          <cell r="L3108">
            <v>297</v>
          </cell>
        </row>
        <row r="3109">
          <cell r="A3109">
            <v>4</v>
          </cell>
          <cell r="B3109" t="str">
            <v>ERDC</v>
          </cell>
          <cell r="C3109" t="str">
            <v>1b</v>
          </cell>
          <cell r="D3109">
            <v>5</v>
          </cell>
          <cell r="E3109">
            <v>42</v>
          </cell>
          <cell r="F3109">
            <v>40603</v>
          </cell>
          <cell r="G3109">
            <v>21.9</v>
          </cell>
          <cell r="H3109">
            <v>6.1</v>
          </cell>
          <cell r="I3109">
            <v>6.82</v>
          </cell>
          <cell r="L3109">
            <v>300</v>
          </cell>
        </row>
        <row r="3110">
          <cell r="A3110">
            <v>4</v>
          </cell>
          <cell r="B3110" t="str">
            <v>ERDC</v>
          </cell>
          <cell r="C3110" t="str">
            <v>1b</v>
          </cell>
          <cell r="D3110">
            <v>6</v>
          </cell>
          <cell r="E3110">
            <v>42</v>
          </cell>
          <cell r="F3110">
            <v>40603</v>
          </cell>
          <cell r="G3110">
            <v>21.3</v>
          </cell>
          <cell r="H3110">
            <v>6.4</v>
          </cell>
          <cell r="I3110">
            <v>6.97</v>
          </cell>
          <cell r="L3110">
            <v>323</v>
          </cell>
        </row>
        <row r="3111">
          <cell r="A3111">
            <v>4</v>
          </cell>
          <cell r="B3111" t="str">
            <v>ERDC</v>
          </cell>
          <cell r="C3111" t="str">
            <v>1b</v>
          </cell>
          <cell r="D3111">
            <v>7</v>
          </cell>
          <cell r="E3111">
            <v>42</v>
          </cell>
          <cell r="F3111">
            <v>40603</v>
          </cell>
          <cell r="G3111">
            <v>22.4</v>
          </cell>
          <cell r="H3111">
            <v>6.3</v>
          </cell>
          <cell r="I3111">
            <v>7.47</v>
          </cell>
          <cell r="L3111">
            <v>287</v>
          </cell>
        </row>
        <row r="3112">
          <cell r="A3112">
            <v>4</v>
          </cell>
          <cell r="B3112" t="str">
            <v>ERDC</v>
          </cell>
          <cell r="C3112" t="str">
            <v>1b</v>
          </cell>
          <cell r="D3112">
            <v>8</v>
          </cell>
          <cell r="E3112">
            <v>42</v>
          </cell>
          <cell r="F3112">
            <v>40603</v>
          </cell>
          <cell r="G3112">
            <v>22.9</v>
          </cell>
          <cell r="H3112">
            <v>6</v>
          </cell>
          <cell r="I3112">
            <v>7.5</v>
          </cell>
        </row>
        <row r="3113">
          <cell r="A3113">
            <v>4</v>
          </cell>
          <cell r="B3113" t="str">
            <v>ERDC</v>
          </cell>
          <cell r="C3113" t="str">
            <v>1b</v>
          </cell>
          <cell r="D3113">
            <v>9</v>
          </cell>
          <cell r="E3113">
            <v>42</v>
          </cell>
          <cell r="F3113">
            <v>40603</v>
          </cell>
          <cell r="G3113">
            <v>22.2</v>
          </cell>
          <cell r="H3113">
            <v>6.4</v>
          </cell>
          <cell r="I3113">
            <v>7.57</v>
          </cell>
          <cell r="L3113">
            <v>300</v>
          </cell>
        </row>
        <row r="3114">
          <cell r="A3114">
            <v>4</v>
          </cell>
          <cell r="B3114" t="str">
            <v>ERDC</v>
          </cell>
          <cell r="C3114" t="str">
            <v>1b</v>
          </cell>
          <cell r="D3114">
            <v>10</v>
          </cell>
          <cell r="E3114">
            <v>42</v>
          </cell>
          <cell r="F3114">
            <v>40603</v>
          </cell>
          <cell r="G3114">
            <v>22.1</v>
          </cell>
          <cell r="H3114">
            <v>6.7</v>
          </cell>
          <cell r="I3114">
            <v>7.61</v>
          </cell>
          <cell r="L3114">
            <v>313</v>
          </cell>
        </row>
        <row r="3115">
          <cell r="A3115">
            <v>4</v>
          </cell>
          <cell r="B3115" t="str">
            <v>ERDC</v>
          </cell>
          <cell r="C3115" t="str">
            <v>1b</v>
          </cell>
          <cell r="D3115">
            <v>11</v>
          </cell>
          <cell r="E3115">
            <v>42</v>
          </cell>
          <cell r="F3115">
            <v>40603</v>
          </cell>
          <cell r="G3115">
            <v>22.3</v>
          </cell>
          <cell r="H3115">
            <v>6.8</v>
          </cell>
          <cell r="I3115">
            <v>7.67</v>
          </cell>
          <cell r="L3115">
            <v>300</v>
          </cell>
        </row>
        <row r="3116">
          <cell r="A3116">
            <v>4</v>
          </cell>
          <cell r="B3116" t="str">
            <v>ERDC</v>
          </cell>
          <cell r="C3116" t="str">
            <v>1b</v>
          </cell>
          <cell r="D3116">
            <v>12</v>
          </cell>
          <cell r="E3116">
            <v>42</v>
          </cell>
          <cell r="F3116">
            <v>40603</v>
          </cell>
          <cell r="G3116">
            <v>22.7</v>
          </cell>
          <cell r="H3116">
            <v>6.9</v>
          </cell>
          <cell r="I3116">
            <v>7.73</v>
          </cell>
          <cell r="L3116">
            <v>293</v>
          </cell>
        </row>
        <row r="3117">
          <cell r="A3117">
            <v>10</v>
          </cell>
          <cell r="B3117" t="str">
            <v>ERDC</v>
          </cell>
          <cell r="C3117" t="str">
            <v>1b</v>
          </cell>
          <cell r="D3117">
            <v>5</v>
          </cell>
          <cell r="E3117">
            <v>42</v>
          </cell>
          <cell r="F3117">
            <v>40603</v>
          </cell>
          <cell r="G3117">
            <v>22.2</v>
          </cell>
          <cell r="H3117">
            <v>6.8</v>
          </cell>
          <cell r="I3117">
            <v>7.37</v>
          </cell>
          <cell r="J3117">
            <v>80</v>
          </cell>
          <cell r="K3117">
            <v>80</v>
          </cell>
          <cell r="L3117">
            <v>296</v>
          </cell>
          <cell r="M3117">
            <v>1</v>
          </cell>
        </row>
        <row r="3118">
          <cell r="A3118">
            <v>10</v>
          </cell>
          <cell r="B3118" t="str">
            <v>ERDC</v>
          </cell>
          <cell r="C3118" t="str">
            <v>1b</v>
          </cell>
          <cell r="D3118">
            <v>6</v>
          </cell>
          <cell r="E3118">
            <v>42</v>
          </cell>
          <cell r="F3118">
            <v>40603</v>
          </cell>
          <cell r="G3118">
            <v>22.2</v>
          </cell>
          <cell r="H3118">
            <v>7.2</v>
          </cell>
          <cell r="I3118">
            <v>7.65</v>
          </cell>
          <cell r="L3118">
            <v>290</v>
          </cell>
        </row>
        <row r="3119">
          <cell r="A3119">
            <v>10</v>
          </cell>
          <cell r="B3119" t="str">
            <v>ERDC</v>
          </cell>
          <cell r="C3119" t="str">
            <v>1b</v>
          </cell>
          <cell r="D3119">
            <v>7</v>
          </cell>
          <cell r="E3119">
            <v>42</v>
          </cell>
          <cell r="F3119">
            <v>40603</v>
          </cell>
          <cell r="G3119">
            <v>22.3</v>
          </cell>
          <cell r="H3119">
            <v>7.1</v>
          </cell>
          <cell r="I3119">
            <v>7.6</v>
          </cell>
        </row>
        <row r="3120">
          <cell r="A3120">
            <v>10</v>
          </cell>
          <cell r="B3120" t="str">
            <v>ERDC</v>
          </cell>
          <cell r="C3120" t="str">
            <v>1b</v>
          </cell>
          <cell r="D3120">
            <v>8</v>
          </cell>
          <cell r="E3120">
            <v>42</v>
          </cell>
          <cell r="F3120">
            <v>40603</v>
          </cell>
          <cell r="G3120">
            <v>22.2</v>
          </cell>
          <cell r="H3120">
            <v>6.7</v>
          </cell>
          <cell r="I3120">
            <v>7.37</v>
          </cell>
          <cell r="L3120">
            <v>300</v>
          </cell>
        </row>
        <row r="3121">
          <cell r="A3121">
            <v>10</v>
          </cell>
          <cell r="B3121" t="str">
            <v>ERDC</v>
          </cell>
          <cell r="C3121" t="str">
            <v>1b</v>
          </cell>
          <cell r="D3121">
            <v>9</v>
          </cell>
          <cell r="E3121">
            <v>42</v>
          </cell>
          <cell r="F3121">
            <v>40603</v>
          </cell>
          <cell r="G3121">
            <v>22.4</v>
          </cell>
          <cell r="H3121">
            <v>6.4</v>
          </cell>
          <cell r="I3121">
            <v>7.52</v>
          </cell>
          <cell r="L3121">
            <v>293</v>
          </cell>
        </row>
        <row r="3122">
          <cell r="A3122">
            <v>10</v>
          </cell>
          <cell r="B3122" t="str">
            <v>ERDC</v>
          </cell>
          <cell r="C3122" t="str">
            <v>1b</v>
          </cell>
          <cell r="D3122">
            <v>10</v>
          </cell>
          <cell r="E3122">
            <v>42</v>
          </cell>
          <cell r="F3122">
            <v>40603</v>
          </cell>
          <cell r="G3122">
            <v>21.7</v>
          </cell>
          <cell r="H3122">
            <v>7.3</v>
          </cell>
          <cell r="I3122">
            <v>7.48</v>
          </cell>
          <cell r="L3122">
            <v>286</v>
          </cell>
        </row>
        <row r="3123">
          <cell r="A3123">
            <v>10</v>
          </cell>
          <cell r="B3123" t="str">
            <v>ERDC</v>
          </cell>
          <cell r="C3123" t="str">
            <v>1b</v>
          </cell>
          <cell r="D3123">
            <v>11</v>
          </cell>
          <cell r="E3123">
            <v>42</v>
          </cell>
          <cell r="F3123">
            <v>40603</v>
          </cell>
          <cell r="G3123">
            <v>22</v>
          </cell>
          <cell r="H3123">
            <v>7</v>
          </cell>
          <cell r="I3123">
            <v>7.55</v>
          </cell>
          <cell r="L3123">
            <v>287</v>
          </cell>
        </row>
        <row r="3124">
          <cell r="A3124">
            <v>10</v>
          </cell>
          <cell r="B3124" t="str">
            <v>ERDC</v>
          </cell>
          <cell r="C3124" t="str">
            <v>1b</v>
          </cell>
          <cell r="D3124">
            <v>12</v>
          </cell>
          <cell r="E3124">
            <v>42</v>
          </cell>
          <cell r="F3124">
            <v>40603</v>
          </cell>
          <cell r="G3124">
            <v>22.6</v>
          </cell>
          <cell r="H3124">
            <v>6.9</v>
          </cell>
          <cell r="I3124">
            <v>7.73</v>
          </cell>
          <cell r="L3124">
            <v>285</v>
          </cell>
        </row>
        <row r="3125">
          <cell r="A3125">
            <v>13</v>
          </cell>
          <cell r="B3125" t="str">
            <v>ERDC</v>
          </cell>
          <cell r="C3125" t="str">
            <v>1b</v>
          </cell>
          <cell r="D3125">
            <v>5</v>
          </cell>
          <cell r="E3125">
            <v>42</v>
          </cell>
          <cell r="F3125">
            <v>40603</v>
          </cell>
          <cell r="G3125">
            <v>22.9</v>
          </cell>
          <cell r="H3125">
            <v>7.1</v>
          </cell>
          <cell r="I3125">
            <v>7.81</v>
          </cell>
          <cell r="J3125">
            <v>80</v>
          </cell>
          <cell r="K3125">
            <v>80</v>
          </cell>
          <cell r="L3125">
            <v>299</v>
          </cell>
          <cell r="M3125">
            <v>1</v>
          </cell>
        </row>
        <row r="3126">
          <cell r="A3126">
            <v>13</v>
          </cell>
          <cell r="B3126" t="str">
            <v>ERDC</v>
          </cell>
          <cell r="C3126" t="str">
            <v>1b</v>
          </cell>
          <cell r="D3126">
            <v>6</v>
          </cell>
          <cell r="E3126">
            <v>42</v>
          </cell>
          <cell r="F3126">
            <v>40603</v>
          </cell>
          <cell r="G3126">
            <v>23</v>
          </cell>
          <cell r="H3126">
            <v>6.3</v>
          </cell>
          <cell r="I3126">
            <v>7.76</v>
          </cell>
        </row>
        <row r="3127">
          <cell r="A3127">
            <v>13</v>
          </cell>
          <cell r="B3127" t="str">
            <v>ERDC</v>
          </cell>
          <cell r="C3127" t="str">
            <v>1b</v>
          </cell>
          <cell r="D3127">
            <v>7</v>
          </cell>
          <cell r="E3127">
            <v>42</v>
          </cell>
          <cell r="F3127">
            <v>40603</v>
          </cell>
          <cell r="G3127">
            <v>22.8</v>
          </cell>
          <cell r="H3127">
            <v>6.7</v>
          </cell>
          <cell r="I3127">
            <v>7.83</v>
          </cell>
        </row>
        <row r="3128">
          <cell r="A3128">
            <v>13</v>
          </cell>
          <cell r="B3128" t="str">
            <v>ERDC</v>
          </cell>
          <cell r="C3128" t="str">
            <v>1b</v>
          </cell>
          <cell r="D3128">
            <v>8</v>
          </cell>
          <cell r="E3128">
            <v>42</v>
          </cell>
          <cell r="F3128">
            <v>40603</v>
          </cell>
          <cell r="G3128">
            <v>22.8</v>
          </cell>
          <cell r="H3128">
            <v>6.3</v>
          </cell>
          <cell r="I3128">
            <v>7.69</v>
          </cell>
        </row>
        <row r="3129">
          <cell r="A3129">
            <v>13</v>
          </cell>
          <cell r="B3129" t="str">
            <v>ERDC</v>
          </cell>
          <cell r="C3129" t="str">
            <v>1b</v>
          </cell>
          <cell r="D3129">
            <v>9</v>
          </cell>
          <cell r="E3129">
            <v>42</v>
          </cell>
          <cell r="F3129">
            <v>40603</v>
          </cell>
          <cell r="G3129">
            <v>22.9</v>
          </cell>
          <cell r="H3129">
            <v>6.8</v>
          </cell>
          <cell r="I3129">
            <v>7.67</v>
          </cell>
        </row>
        <row r="3130">
          <cell r="A3130">
            <v>13</v>
          </cell>
          <cell r="B3130" t="str">
            <v>ERDC</v>
          </cell>
          <cell r="C3130" t="str">
            <v>1b</v>
          </cell>
          <cell r="D3130">
            <v>10</v>
          </cell>
          <cell r="E3130">
            <v>42</v>
          </cell>
          <cell r="F3130">
            <v>40603</v>
          </cell>
          <cell r="G3130">
            <v>22.5</v>
          </cell>
          <cell r="H3130">
            <v>6.8</v>
          </cell>
          <cell r="I3130">
            <v>7.47</v>
          </cell>
        </row>
        <row r="3131">
          <cell r="A3131">
            <v>13</v>
          </cell>
          <cell r="B3131" t="str">
            <v>ERDC</v>
          </cell>
          <cell r="C3131" t="str">
            <v>1b</v>
          </cell>
          <cell r="D3131">
            <v>11</v>
          </cell>
          <cell r="E3131">
            <v>42</v>
          </cell>
          <cell r="F3131">
            <v>40603</v>
          </cell>
          <cell r="G3131">
            <v>21.5</v>
          </cell>
          <cell r="H3131">
            <v>7.1</v>
          </cell>
          <cell r="I3131">
            <v>6.8</v>
          </cell>
        </row>
        <row r="3132">
          <cell r="A3132">
            <v>13</v>
          </cell>
          <cell r="B3132" t="str">
            <v>ERDC</v>
          </cell>
          <cell r="C3132" t="str">
            <v>1b</v>
          </cell>
          <cell r="D3132">
            <v>12</v>
          </cell>
          <cell r="E3132">
            <v>42</v>
          </cell>
          <cell r="F3132">
            <v>40603</v>
          </cell>
          <cell r="G3132">
            <v>22.5</v>
          </cell>
          <cell r="H3132">
            <v>6.9</v>
          </cell>
          <cell r="I3132">
            <v>7.6</v>
          </cell>
        </row>
        <row r="3133">
          <cell r="A3133">
            <v>14</v>
          </cell>
          <cell r="B3133" t="str">
            <v>ERDC</v>
          </cell>
          <cell r="C3133" t="str">
            <v>1b</v>
          </cell>
          <cell r="D3133">
            <v>5</v>
          </cell>
          <cell r="E3133">
            <v>42</v>
          </cell>
          <cell r="F3133">
            <v>40603</v>
          </cell>
          <cell r="G3133">
            <v>22.5</v>
          </cell>
          <cell r="H3133">
            <v>6.7</v>
          </cell>
          <cell r="I3133">
            <v>7.41</v>
          </cell>
          <cell r="J3133">
            <v>70</v>
          </cell>
          <cell r="K3133">
            <v>80</v>
          </cell>
          <cell r="L3133">
            <v>290</v>
          </cell>
          <cell r="M3133">
            <v>1</v>
          </cell>
        </row>
        <row r="3134">
          <cell r="A3134">
            <v>14</v>
          </cell>
          <cell r="B3134" t="str">
            <v>ERDC</v>
          </cell>
          <cell r="C3134" t="str">
            <v>1b</v>
          </cell>
          <cell r="D3134">
            <v>6</v>
          </cell>
          <cell r="E3134">
            <v>42</v>
          </cell>
          <cell r="F3134">
            <v>40603</v>
          </cell>
          <cell r="G3134">
            <v>22.6</v>
          </cell>
          <cell r="H3134">
            <v>6.7</v>
          </cell>
          <cell r="I3134">
            <v>7.4</v>
          </cell>
        </row>
        <row r="3135">
          <cell r="A3135">
            <v>14</v>
          </cell>
          <cell r="B3135" t="str">
            <v>ERDC</v>
          </cell>
          <cell r="C3135" t="str">
            <v>1b</v>
          </cell>
          <cell r="D3135">
            <v>7</v>
          </cell>
          <cell r="E3135">
            <v>42</v>
          </cell>
          <cell r="F3135">
            <v>40603</v>
          </cell>
          <cell r="G3135">
            <v>22</v>
          </cell>
          <cell r="H3135">
            <v>6.4</v>
          </cell>
          <cell r="I3135">
            <v>7.42</v>
          </cell>
        </row>
        <row r="3136">
          <cell r="A3136">
            <v>14</v>
          </cell>
          <cell r="B3136" t="str">
            <v>ERDC</v>
          </cell>
          <cell r="C3136" t="str">
            <v>1b</v>
          </cell>
          <cell r="D3136">
            <v>8</v>
          </cell>
          <cell r="E3136">
            <v>42</v>
          </cell>
          <cell r="F3136">
            <v>40603</v>
          </cell>
          <cell r="G3136">
            <v>21.6</v>
          </cell>
          <cell r="H3136">
            <v>7</v>
          </cell>
          <cell r="I3136">
            <v>7.44</v>
          </cell>
        </row>
        <row r="3137">
          <cell r="A3137">
            <v>14</v>
          </cell>
          <cell r="B3137" t="str">
            <v>ERDC</v>
          </cell>
          <cell r="C3137" t="str">
            <v>1b</v>
          </cell>
          <cell r="D3137">
            <v>9</v>
          </cell>
          <cell r="E3137">
            <v>42</v>
          </cell>
          <cell r="F3137">
            <v>40603</v>
          </cell>
          <cell r="G3137">
            <v>22.7</v>
          </cell>
          <cell r="H3137">
            <v>6.6</v>
          </cell>
          <cell r="I3137">
            <v>7.55</v>
          </cell>
        </row>
        <row r="3138">
          <cell r="A3138">
            <v>14</v>
          </cell>
          <cell r="B3138" t="str">
            <v>ERDC</v>
          </cell>
          <cell r="C3138" t="str">
            <v>1b</v>
          </cell>
          <cell r="D3138">
            <v>10</v>
          </cell>
          <cell r="E3138">
            <v>42</v>
          </cell>
          <cell r="F3138">
            <v>40603</v>
          </cell>
          <cell r="G3138">
            <v>22</v>
          </cell>
          <cell r="H3138">
            <v>6.8</v>
          </cell>
          <cell r="I3138">
            <v>7.1</v>
          </cell>
        </row>
        <row r="3139">
          <cell r="A3139">
            <v>14</v>
          </cell>
          <cell r="B3139" t="str">
            <v>ERDC</v>
          </cell>
          <cell r="C3139" t="str">
            <v>1b</v>
          </cell>
          <cell r="D3139">
            <v>11</v>
          </cell>
          <cell r="E3139">
            <v>42</v>
          </cell>
          <cell r="F3139">
            <v>40603</v>
          </cell>
          <cell r="G3139">
            <v>22.4</v>
          </cell>
          <cell r="H3139">
            <v>7.1</v>
          </cell>
          <cell r="I3139">
            <v>7.65</v>
          </cell>
        </row>
        <row r="3140">
          <cell r="A3140">
            <v>14</v>
          </cell>
          <cell r="B3140" t="str">
            <v>ERDC</v>
          </cell>
          <cell r="C3140" t="str">
            <v>1b</v>
          </cell>
          <cell r="D3140">
            <v>12</v>
          </cell>
          <cell r="E3140">
            <v>42</v>
          </cell>
          <cell r="F3140">
            <v>40603</v>
          </cell>
          <cell r="G3140">
            <v>21.7</v>
          </cell>
          <cell r="H3140">
            <v>7.3</v>
          </cell>
          <cell r="I3140">
            <v>7.57</v>
          </cell>
        </row>
        <row r="3141">
          <cell r="A3141">
            <v>15</v>
          </cell>
          <cell r="B3141" t="str">
            <v>ERDC</v>
          </cell>
          <cell r="C3141" t="str">
            <v>1b</v>
          </cell>
          <cell r="D3141">
            <v>5</v>
          </cell>
          <cell r="E3141">
            <v>42</v>
          </cell>
          <cell r="F3141">
            <v>40603</v>
          </cell>
          <cell r="G3141">
            <v>22.9</v>
          </cell>
          <cell r="H3141">
            <v>6.4</v>
          </cell>
          <cell r="I3141">
            <v>7.71</v>
          </cell>
          <cell r="J3141">
            <v>80</v>
          </cell>
          <cell r="K3141">
            <v>80</v>
          </cell>
          <cell r="L3141">
            <v>285</v>
          </cell>
          <cell r="M3141">
            <v>1</v>
          </cell>
        </row>
        <row r="3142">
          <cell r="A3142">
            <v>15</v>
          </cell>
          <cell r="B3142" t="str">
            <v>ERDC</v>
          </cell>
          <cell r="C3142" t="str">
            <v>1b</v>
          </cell>
          <cell r="D3142">
            <v>6</v>
          </cell>
          <cell r="E3142">
            <v>42</v>
          </cell>
          <cell r="F3142">
            <v>40603</v>
          </cell>
          <cell r="G3142">
            <v>22.9</v>
          </cell>
          <cell r="H3142">
            <v>6.7</v>
          </cell>
          <cell r="I3142">
            <v>7.8</v>
          </cell>
        </row>
        <row r="3143">
          <cell r="A3143">
            <v>15</v>
          </cell>
          <cell r="B3143" t="str">
            <v>ERDC</v>
          </cell>
          <cell r="C3143" t="str">
            <v>1b</v>
          </cell>
          <cell r="D3143">
            <v>7</v>
          </cell>
          <cell r="E3143">
            <v>42</v>
          </cell>
          <cell r="F3143">
            <v>40603</v>
          </cell>
          <cell r="G3143">
            <v>22.5</v>
          </cell>
          <cell r="H3143">
            <v>7</v>
          </cell>
          <cell r="I3143">
            <v>7.65</v>
          </cell>
        </row>
        <row r="3144">
          <cell r="A3144">
            <v>15</v>
          </cell>
          <cell r="B3144" t="str">
            <v>ERDC</v>
          </cell>
          <cell r="C3144" t="str">
            <v>1b</v>
          </cell>
          <cell r="D3144">
            <v>8</v>
          </cell>
          <cell r="E3144">
            <v>42</v>
          </cell>
          <cell r="F3144">
            <v>40603</v>
          </cell>
          <cell r="G3144">
            <v>21.4</v>
          </cell>
          <cell r="H3144">
            <v>7.2</v>
          </cell>
          <cell r="I3144">
            <v>7.57</v>
          </cell>
        </row>
        <row r="3145">
          <cell r="A3145">
            <v>15</v>
          </cell>
          <cell r="B3145" t="str">
            <v>ERDC</v>
          </cell>
          <cell r="C3145" t="str">
            <v>1b</v>
          </cell>
          <cell r="D3145">
            <v>9</v>
          </cell>
          <cell r="E3145">
            <v>42</v>
          </cell>
          <cell r="F3145">
            <v>40603</v>
          </cell>
          <cell r="G3145">
            <v>21.1</v>
          </cell>
          <cell r="H3145">
            <v>7</v>
          </cell>
          <cell r="I3145">
            <v>7.2</v>
          </cell>
        </row>
        <row r="3146">
          <cell r="A3146">
            <v>15</v>
          </cell>
          <cell r="B3146" t="str">
            <v>ERDC</v>
          </cell>
          <cell r="C3146" t="str">
            <v>1b</v>
          </cell>
          <cell r="D3146">
            <v>10</v>
          </cell>
          <cell r="E3146">
            <v>42</v>
          </cell>
          <cell r="F3146">
            <v>40603</v>
          </cell>
          <cell r="G3146">
            <v>22.9</v>
          </cell>
          <cell r="H3146">
            <v>6.7</v>
          </cell>
          <cell r="I3146">
            <v>7.69</v>
          </cell>
        </row>
        <row r="3147">
          <cell r="A3147">
            <v>15</v>
          </cell>
          <cell r="B3147" t="str">
            <v>ERDC</v>
          </cell>
          <cell r="C3147" t="str">
            <v>1b</v>
          </cell>
          <cell r="D3147">
            <v>11</v>
          </cell>
          <cell r="E3147">
            <v>42</v>
          </cell>
          <cell r="F3147">
            <v>40603</v>
          </cell>
          <cell r="G3147">
            <v>22.8</v>
          </cell>
          <cell r="H3147">
            <v>6.8</v>
          </cell>
          <cell r="I3147">
            <v>7.77</v>
          </cell>
        </row>
        <row r="3148">
          <cell r="A3148">
            <v>15</v>
          </cell>
          <cell r="B3148" t="str">
            <v>ERDC</v>
          </cell>
          <cell r="C3148" t="str">
            <v>1b</v>
          </cell>
          <cell r="D3148">
            <v>12</v>
          </cell>
          <cell r="E3148">
            <v>42</v>
          </cell>
          <cell r="F3148">
            <v>40603</v>
          </cell>
          <cell r="G3148">
            <v>22.9</v>
          </cell>
          <cell r="H3148">
            <v>7</v>
          </cell>
          <cell r="I3148">
            <v>7.66</v>
          </cell>
        </row>
        <row r="3149">
          <cell r="A3149">
            <v>16</v>
          </cell>
          <cell r="B3149" t="str">
            <v>ERDC</v>
          </cell>
          <cell r="C3149" t="str">
            <v>1b</v>
          </cell>
          <cell r="D3149">
            <v>5</v>
          </cell>
          <cell r="E3149">
            <v>42</v>
          </cell>
          <cell r="F3149">
            <v>40603</v>
          </cell>
          <cell r="G3149">
            <v>23.1</v>
          </cell>
          <cell r="H3149">
            <v>6.7</v>
          </cell>
          <cell r="I3149">
            <v>7.85</v>
          </cell>
          <cell r="J3149">
            <v>70</v>
          </cell>
          <cell r="K3149">
            <v>70</v>
          </cell>
          <cell r="L3149">
            <v>293</v>
          </cell>
          <cell r="M3149">
            <v>1</v>
          </cell>
        </row>
        <row r="3150">
          <cell r="A3150">
            <v>16</v>
          </cell>
          <cell r="B3150" t="str">
            <v>ERDC</v>
          </cell>
          <cell r="C3150" t="str">
            <v>1b</v>
          </cell>
          <cell r="D3150">
            <v>6</v>
          </cell>
          <cell r="E3150">
            <v>42</v>
          </cell>
          <cell r="F3150">
            <v>40603</v>
          </cell>
          <cell r="G3150">
            <v>22.8</v>
          </cell>
          <cell r="H3150">
            <v>7.3</v>
          </cell>
          <cell r="I3150">
            <v>7.82</v>
          </cell>
        </row>
        <row r="3151">
          <cell r="A3151">
            <v>16</v>
          </cell>
          <cell r="B3151" t="str">
            <v>ERDC</v>
          </cell>
          <cell r="C3151" t="str">
            <v>1b</v>
          </cell>
          <cell r="D3151">
            <v>7</v>
          </cell>
          <cell r="E3151">
            <v>42</v>
          </cell>
          <cell r="F3151">
            <v>40603</v>
          </cell>
          <cell r="G3151">
            <v>23.1</v>
          </cell>
          <cell r="H3151">
            <v>7</v>
          </cell>
          <cell r="I3151">
            <v>7.77</v>
          </cell>
        </row>
        <row r="3152">
          <cell r="A3152">
            <v>16</v>
          </cell>
          <cell r="B3152" t="str">
            <v>ERDC</v>
          </cell>
          <cell r="C3152" t="str">
            <v>1b</v>
          </cell>
          <cell r="D3152">
            <v>8</v>
          </cell>
          <cell r="E3152">
            <v>42</v>
          </cell>
          <cell r="F3152">
            <v>40603</v>
          </cell>
          <cell r="G3152">
            <v>23.2</v>
          </cell>
          <cell r="H3152">
            <v>6.3</v>
          </cell>
          <cell r="I3152">
            <v>7.86</v>
          </cell>
        </row>
        <row r="3153">
          <cell r="A3153">
            <v>16</v>
          </cell>
          <cell r="B3153" t="str">
            <v>ERDC</v>
          </cell>
          <cell r="C3153" t="str">
            <v>1b</v>
          </cell>
          <cell r="D3153">
            <v>9</v>
          </cell>
          <cell r="E3153">
            <v>42</v>
          </cell>
          <cell r="F3153">
            <v>40603</v>
          </cell>
          <cell r="G3153">
            <v>22.8</v>
          </cell>
          <cell r="H3153">
            <v>6.8</v>
          </cell>
          <cell r="I3153">
            <v>7.69</v>
          </cell>
        </row>
        <row r="3154">
          <cell r="A3154">
            <v>16</v>
          </cell>
          <cell r="B3154" t="str">
            <v>ERDC</v>
          </cell>
          <cell r="C3154" t="str">
            <v>1b</v>
          </cell>
          <cell r="D3154">
            <v>10</v>
          </cell>
          <cell r="E3154">
            <v>42</v>
          </cell>
          <cell r="F3154">
            <v>40603</v>
          </cell>
          <cell r="G3154">
            <v>22.7</v>
          </cell>
          <cell r="H3154">
            <v>6.9</v>
          </cell>
          <cell r="I3154">
            <v>7.35</v>
          </cell>
        </row>
        <row r="3155">
          <cell r="A3155">
            <v>16</v>
          </cell>
          <cell r="B3155" t="str">
            <v>ERDC</v>
          </cell>
          <cell r="C3155" t="str">
            <v>1b</v>
          </cell>
          <cell r="D3155">
            <v>11</v>
          </cell>
          <cell r="E3155">
            <v>42</v>
          </cell>
          <cell r="F3155">
            <v>40603</v>
          </cell>
          <cell r="G3155">
            <v>22.8</v>
          </cell>
          <cell r="H3155">
            <v>6.8</v>
          </cell>
          <cell r="I3155">
            <v>7.73</v>
          </cell>
        </row>
        <row r="3156">
          <cell r="A3156">
            <v>16</v>
          </cell>
          <cell r="B3156" t="str">
            <v>ERDC</v>
          </cell>
          <cell r="C3156" t="str">
            <v>1b</v>
          </cell>
          <cell r="D3156">
            <v>12</v>
          </cell>
          <cell r="E3156">
            <v>42</v>
          </cell>
          <cell r="F3156">
            <v>40603</v>
          </cell>
          <cell r="G3156">
            <v>23.2</v>
          </cell>
          <cell r="H3156">
            <v>6.6</v>
          </cell>
          <cell r="I3156">
            <v>7.85</v>
          </cell>
        </row>
        <row r="3157">
          <cell r="A3157">
            <v>17</v>
          </cell>
          <cell r="B3157" t="str">
            <v>ERDC</v>
          </cell>
          <cell r="C3157" t="str">
            <v>1b</v>
          </cell>
          <cell r="D3157">
            <v>5</v>
          </cell>
          <cell r="E3157">
            <v>42</v>
          </cell>
          <cell r="F3157">
            <v>40603</v>
          </cell>
          <cell r="G3157">
            <v>23.1</v>
          </cell>
          <cell r="H3157">
            <v>6.1</v>
          </cell>
          <cell r="I3157">
            <v>7.75</v>
          </cell>
          <cell r="L3157">
            <v>300</v>
          </cell>
          <cell r="M3157">
            <v>1</v>
          </cell>
        </row>
        <row r="3158">
          <cell r="A3158">
            <v>17</v>
          </cell>
          <cell r="B3158" t="str">
            <v>ERDC</v>
          </cell>
          <cell r="C3158" t="str">
            <v>1b</v>
          </cell>
          <cell r="D3158">
            <v>6</v>
          </cell>
          <cell r="E3158">
            <v>42</v>
          </cell>
          <cell r="F3158">
            <v>40603</v>
          </cell>
          <cell r="G3158">
            <v>22</v>
          </cell>
          <cell r="H3158">
            <v>6.6</v>
          </cell>
          <cell r="I3158">
            <v>7.8</v>
          </cell>
        </row>
        <row r="3159">
          <cell r="A3159">
            <v>17</v>
          </cell>
          <cell r="B3159" t="str">
            <v>ERDC</v>
          </cell>
          <cell r="C3159" t="str">
            <v>1b</v>
          </cell>
          <cell r="D3159">
            <v>7</v>
          </cell>
          <cell r="E3159">
            <v>42</v>
          </cell>
          <cell r="F3159">
            <v>40603</v>
          </cell>
          <cell r="G3159">
            <v>23.1</v>
          </cell>
          <cell r="H3159">
            <v>6.3</v>
          </cell>
          <cell r="I3159">
            <v>7.83</v>
          </cell>
        </row>
        <row r="3160">
          <cell r="A3160">
            <v>17</v>
          </cell>
          <cell r="B3160" t="str">
            <v>ERDC</v>
          </cell>
          <cell r="C3160" t="str">
            <v>1b</v>
          </cell>
          <cell r="D3160">
            <v>8</v>
          </cell>
          <cell r="E3160">
            <v>42</v>
          </cell>
          <cell r="F3160">
            <v>40603</v>
          </cell>
          <cell r="G3160">
            <v>23.1</v>
          </cell>
          <cell r="H3160">
            <v>6.2</v>
          </cell>
          <cell r="I3160">
            <v>7.83</v>
          </cell>
        </row>
        <row r="3161">
          <cell r="A3161">
            <v>17</v>
          </cell>
          <cell r="B3161" t="str">
            <v>ERDC</v>
          </cell>
          <cell r="C3161" t="str">
            <v>1b</v>
          </cell>
          <cell r="D3161">
            <v>9</v>
          </cell>
          <cell r="E3161">
            <v>42</v>
          </cell>
          <cell r="F3161">
            <v>40603</v>
          </cell>
          <cell r="G3161">
            <v>22.9</v>
          </cell>
          <cell r="H3161">
            <v>6.5</v>
          </cell>
          <cell r="I3161">
            <v>7.67</v>
          </cell>
        </row>
        <row r="3162">
          <cell r="A3162">
            <v>17</v>
          </cell>
          <cell r="B3162" t="str">
            <v>ERDC</v>
          </cell>
          <cell r="C3162" t="str">
            <v>1b</v>
          </cell>
          <cell r="D3162">
            <v>10</v>
          </cell>
          <cell r="E3162">
            <v>42</v>
          </cell>
          <cell r="F3162">
            <v>40603</v>
          </cell>
          <cell r="G3162">
            <v>22.8</v>
          </cell>
          <cell r="H3162">
            <v>6.4</v>
          </cell>
          <cell r="I3162">
            <v>7.69</v>
          </cell>
        </row>
        <row r="3163">
          <cell r="A3163">
            <v>17</v>
          </cell>
          <cell r="B3163" t="str">
            <v>ERDC</v>
          </cell>
          <cell r="C3163" t="str">
            <v>1b</v>
          </cell>
          <cell r="D3163">
            <v>11</v>
          </cell>
          <cell r="E3163">
            <v>42</v>
          </cell>
          <cell r="F3163">
            <v>40603</v>
          </cell>
          <cell r="G3163">
            <v>22.6</v>
          </cell>
          <cell r="H3163">
            <v>6.5</v>
          </cell>
          <cell r="I3163">
            <v>7.54</v>
          </cell>
        </row>
        <row r="3164">
          <cell r="A3164">
            <v>17</v>
          </cell>
          <cell r="B3164" t="str">
            <v>ERDC</v>
          </cell>
          <cell r="C3164" t="str">
            <v>1b</v>
          </cell>
          <cell r="D3164">
            <v>12</v>
          </cell>
          <cell r="E3164">
            <v>42</v>
          </cell>
          <cell r="F3164">
            <v>40603</v>
          </cell>
          <cell r="G3164">
            <v>22.9</v>
          </cell>
          <cell r="H3164">
            <v>6.6</v>
          </cell>
          <cell r="I3164">
            <v>7.1</v>
          </cell>
        </row>
        <row r="3165">
          <cell r="A3165">
            <v>22</v>
          </cell>
          <cell r="B3165" t="str">
            <v>ERDC</v>
          </cell>
          <cell r="C3165" t="str">
            <v>1b</v>
          </cell>
          <cell r="D3165">
            <v>5</v>
          </cell>
          <cell r="E3165">
            <v>42</v>
          </cell>
          <cell r="F3165">
            <v>40603</v>
          </cell>
          <cell r="G3165">
            <v>21.9</v>
          </cell>
          <cell r="H3165">
            <v>6.4</v>
          </cell>
          <cell r="I3165">
            <v>7.86</v>
          </cell>
          <cell r="J3165">
            <v>80</v>
          </cell>
          <cell r="K3165">
            <v>80</v>
          </cell>
          <cell r="L3165">
            <v>306</v>
          </cell>
          <cell r="M3165">
            <v>1</v>
          </cell>
        </row>
        <row r="3166">
          <cell r="A3166">
            <v>22</v>
          </cell>
          <cell r="B3166" t="str">
            <v>ERDC</v>
          </cell>
          <cell r="C3166" t="str">
            <v>1b</v>
          </cell>
          <cell r="D3166">
            <v>6</v>
          </cell>
          <cell r="E3166">
            <v>42</v>
          </cell>
          <cell r="F3166">
            <v>40603</v>
          </cell>
          <cell r="G3166">
            <v>23.1</v>
          </cell>
          <cell r="H3166">
            <v>6.2</v>
          </cell>
          <cell r="I3166">
            <v>7.72</v>
          </cell>
        </row>
        <row r="3167">
          <cell r="A3167">
            <v>22</v>
          </cell>
          <cell r="B3167" t="str">
            <v>ERDC</v>
          </cell>
          <cell r="C3167" t="str">
            <v>1b</v>
          </cell>
          <cell r="D3167">
            <v>7</v>
          </cell>
          <cell r="E3167">
            <v>42</v>
          </cell>
          <cell r="F3167">
            <v>40603</v>
          </cell>
          <cell r="G3167">
            <v>22.8</v>
          </cell>
          <cell r="H3167">
            <v>6.2</v>
          </cell>
          <cell r="I3167">
            <v>7.81</v>
          </cell>
        </row>
        <row r="3168">
          <cell r="A3168">
            <v>22</v>
          </cell>
          <cell r="B3168" t="str">
            <v>ERDC</v>
          </cell>
          <cell r="C3168" t="str">
            <v>1b</v>
          </cell>
          <cell r="D3168">
            <v>8</v>
          </cell>
          <cell r="E3168">
            <v>42</v>
          </cell>
          <cell r="F3168">
            <v>40603</v>
          </cell>
          <cell r="G3168">
            <v>22.6</v>
          </cell>
          <cell r="H3168">
            <v>6.4</v>
          </cell>
          <cell r="I3168">
            <v>7.33</v>
          </cell>
        </row>
        <row r="3169">
          <cell r="A3169">
            <v>22</v>
          </cell>
          <cell r="B3169" t="str">
            <v>ERDC</v>
          </cell>
          <cell r="C3169" t="str">
            <v>1b</v>
          </cell>
          <cell r="D3169">
            <v>9</v>
          </cell>
          <cell r="E3169">
            <v>42</v>
          </cell>
          <cell r="F3169">
            <v>40603</v>
          </cell>
          <cell r="G3169">
            <v>22.3</v>
          </cell>
          <cell r="H3169">
            <v>6.7</v>
          </cell>
          <cell r="I3169">
            <v>7.81</v>
          </cell>
        </row>
        <row r="3170">
          <cell r="A3170">
            <v>22</v>
          </cell>
          <cell r="B3170" t="str">
            <v>ERDC</v>
          </cell>
          <cell r="C3170" t="str">
            <v>1b</v>
          </cell>
          <cell r="D3170">
            <v>10</v>
          </cell>
          <cell r="E3170">
            <v>42</v>
          </cell>
          <cell r="F3170">
            <v>40603</v>
          </cell>
          <cell r="G3170">
            <v>23</v>
          </cell>
          <cell r="H3170">
            <v>6</v>
          </cell>
          <cell r="I3170">
            <v>7.85</v>
          </cell>
        </row>
        <row r="3171">
          <cell r="A3171">
            <v>22</v>
          </cell>
          <cell r="B3171" t="str">
            <v>ERDC</v>
          </cell>
          <cell r="C3171" t="str">
            <v>1b</v>
          </cell>
          <cell r="D3171">
            <v>11</v>
          </cell>
          <cell r="E3171">
            <v>42</v>
          </cell>
          <cell r="F3171">
            <v>40603</v>
          </cell>
          <cell r="G3171">
            <v>23.3</v>
          </cell>
          <cell r="H3171">
            <v>6.3</v>
          </cell>
          <cell r="I3171">
            <v>7.81</v>
          </cell>
        </row>
        <row r="3172">
          <cell r="A3172">
            <v>22</v>
          </cell>
          <cell r="B3172" t="str">
            <v>ERDC</v>
          </cell>
          <cell r="C3172" t="str">
            <v>1b</v>
          </cell>
          <cell r="D3172">
            <v>12</v>
          </cell>
          <cell r="E3172">
            <v>42</v>
          </cell>
          <cell r="F3172">
            <v>40603</v>
          </cell>
          <cell r="G3172">
            <v>22</v>
          </cell>
          <cell r="H3172">
            <v>6</v>
          </cell>
          <cell r="I3172">
            <v>7.84</v>
          </cell>
        </row>
        <row r="3173">
          <cell r="A3173">
            <v>23</v>
          </cell>
          <cell r="B3173" t="str">
            <v>ERDC</v>
          </cell>
          <cell r="C3173" t="str">
            <v>1b</v>
          </cell>
          <cell r="D3173">
            <v>5</v>
          </cell>
          <cell r="E3173">
            <v>42</v>
          </cell>
          <cell r="F3173">
            <v>40603</v>
          </cell>
          <cell r="G3173">
            <v>22.6</v>
          </cell>
          <cell r="H3173">
            <v>6.8</v>
          </cell>
          <cell r="I3173">
            <v>7.8</v>
          </cell>
          <cell r="J3173">
            <v>80</v>
          </cell>
          <cell r="K3173">
            <v>96</v>
          </cell>
          <cell r="L3173">
            <v>293</v>
          </cell>
          <cell r="M3173">
            <v>1</v>
          </cell>
        </row>
        <row r="3174">
          <cell r="A3174">
            <v>23</v>
          </cell>
          <cell r="B3174" t="str">
            <v>ERDC</v>
          </cell>
          <cell r="C3174" t="str">
            <v>1b</v>
          </cell>
          <cell r="D3174">
            <v>6</v>
          </cell>
          <cell r="E3174">
            <v>42</v>
          </cell>
          <cell r="F3174">
            <v>40603</v>
          </cell>
          <cell r="G3174">
            <v>22.9</v>
          </cell>
          <cell r="H3174">
            <v>6</v>
          </cell>
          <cell r="I3174">
            <v>7.74</v>
          </cell>
        </row>
        <row r="3175">
          <cell r="A3175">
            <v>23</v>
          </cell>
          <cell r="B3175" t="str">
            <v>ERDC</v>
          </cell>
          <cell r="C3175" t="str">
            <v>1b</v>
          </cell>
          <cell r="D3175">
            <v>7</v>
          </cell>
          <cell r="E3175">
            <v>42</v>
          </cell>
          <cell r="F3175">
            <v>40603</v>
          </cell>
          <cell r="G3175">
            <v>22.4</v>
          </cell>
          <cell r="H3175">
            <v>6.2</v>
          </cell>
          <cell r="I3175">
            <v>7.83</v>
          </cell>
        </row>
        <row r="3176">
          <cell r="A3176">
            <v>23</v>
          </cell>
          <cell r="B3176" t="str">
            <v>ERDC</v>
          </cell>
          <cell r="C3176" t="str">
            <v>1b</v>
          </cell>
          <cell r="D3176">
            <v>8</v>
          </cell>
          <cell r="E3176">
            <v>42</v>
          </cell>
          <cell r="F3176">
            <v>40603</v>
          </cell>
          <cell r="G3176">
            <v>22.6</v>
          </cell>
          <cell r="H3176">
            <v>6.3</v>
          </cell>
          <cell r="I3176">
            <v>7.85</v>
          </cell>
        </row>
        <row r="3177">
          <cell r="A3177">
            <v>23</v>
          </cell>
          <cell r="B3177" t="str">
            <v>ERDC</v>
          </cell>
          <cell r="C3177" t="str">
            <v>1b</v>
          </cell>
          <cell r="D3177">
            <v>9</v>
          </cell>
          <cell r="E3177">
            <v>42</v>
          </cell>
          <cell r="F3177">
            <v>40603</v>
          </cell>
          <cell r="G3177">
            <v>22.7</v>
          </cell>
          <cell r="H3177">
            <v>6.1</v>
          </cell>
          <cell r="I3177">
            <v>7.87</v>
          </cell>
        </row>
        <row r="3178">
          <cell r="A3178">
            <v>23</v>
          </cell>
          <cell r="B3178" t="str">
            <v>ERDC</v>
          </cell>
          <cell r="C3178" t="str">
            <v>1b</v>
          </cell>
          <cell r="D3178">
            <v>10</v>
          </cell>
          <cell r="E3178">
            <v>42</v>
          </cell>
          <cell r="F3178">
            <v>40603</v>
          </cell>
          <cell r="G3178">
            <v>22.7</v>
          </cell>
          <cell r="H3178">
            <v>6.2</v>
          </cell>
          <cell r="I3178">
            <v>7.65</v>
          </cell>
        </row>
        <row r="3179">
          <cell r="A3179">
            <v>23</v>
          </cell>
          <cell r="B3179" t="str">
            <v>ERDC</v>
          </cell>
          <cell r="C3179" t="str">
            <v>1b</v>
          </cell>
          <cell r="D3179">
            <v>11</v>
          </cell>
          <cell r="E3179">
            <v>42</v>
          </cell>
          <cell r="F3179">
            <v>40603</v>
          </cell>
          <cell r="G3179">
            <v>22.8</v>
          </cell>
          <cell r="H3179">
            <v>6.5</v>
          </cell>
          <cell r="I3179">
            <v>7.79</v>
          </cell>
        </row>
        <row r="3180">
          <cell r="A3180">
            <v>23</v>
          </cell>
          <cell r="B3180" t="str">
            <v>ERDC</v>
          </cell>
          <cell r="C3180" t="str">
            <v>1b</v>
          </cell>
          <cell r="D3180">
            <v>12</v>
          </cell>
          <cell r="E3180">
            <v>42</v>
          </cell>
          <cell r="F3180">
            <v>40603</v>
          </cell>
          <cell r="G3180">
            <v>22.3</v>
          </cell>
          <cell r="H3180">
            <v>6.1</v>
          </cell>
          <cell r="I3180">
            <v>7.85</v>
          </cell>
        </row>
        <row r="3181">
          <cell r="A3181">
            <v>24</v>
          </cell>
          <cell r="B3181" t="str">
            <v>ERDC</v>
          </cell>
          <cell r="C3181" t="str">
            <v>1b</v>
          </cell>
          <cell r="D3181">
            <v>5</v>
          </cell>
          <cell r="E3181">
            <v>42</v>
          </cell>
          <cell r="F3181">
            <v>40603</v>
          </cell>
          <cell r="G3181">
            <v>22.8</v>
          </cell>
          <cell r="H3181">
            <v>6.6</v>
          </cell>
          <cell r="I3181">
            <v>7.6</v>
          </cell>
          <cell r="J3181">
            <v>96</v>
          </cell>
          <cell r="K3181">
            <v>96</v>
          </cell>
          <cell r="L3181">
            <v>299</v>
          </cell>
          <cell r="M3181">
            <v>1</v>
          </cell>
        </row>
        <row r="3182">
          <cell r="A3182">
            <v>24</v>
          </cell>
          <cell r="B3182" t="str">
            <v>ERDC</v>
          </cell>
          <cell r="C3182" t="str">
            <v>1b</v>
          </cell>
          <cell r="D3182">
            <v>6</v>
          </cell>
          <cell r="E3182">
            <v>42</v>
          </cell>
          <cell r="F3182">
            <v>40603</v>
          </cell>
          <cell r="G3182">
            <v>22.8</v>
          </cell>
          <cell r="H3182">
            <v>6.5</v>
          </cell>
          <cell r="I3182">
            <v>7.62</v>
          </cell>
        </row>
        <row r="3183">
          <cell r="A3183">
            <v>24</v>
          </cell>
          <cell r="B3183" t="str">
            <v>ERDC</v>
          </cell>
          <cell r="C3183" t="str">
            <v>1b</v>
          </cell>
          <cell r="D3183">
            <v>7</v>
          </cell>
          <cell r="E3183">
            <v>42</v>
          </cell>
          <cell r="F3183">
            <v>40603</v>
          </cell>
          <cell r="G3183">
            <v>22.8</v>
          </cell>
          <cell r="H3183">
            <v>6.2</v>
          </cell>
          <cell r="I3183">
            <v>7.71</v>
          </cell>
        </row>
        <row r="3184">
          <cell r="A3184">
            <v>24</v>
          </cell>
          <cell r="B3184" t="str">
            <v>ERDC</v>
          </cell>
          <cell r="C3184" t="str">
            <v>1b</v>
          </cell>
          <cell r="D3184">
            <v>8</v>
          </cell>
          <cell r="E3184">
            <v>42</v>
          </cell>
          <cell r="F3184">
            <v>40603</v>
          </cell>
          <cell r="G3184">
            <v>23</v>
          </cell>
          <cell r="H3184">
            <v>6.4</v>
          </cell>
          <cell r="I3184">
            <v>7.81</v>
          </cell>
        </row>
        <row r="3185">
          <cell r="A3185">
            <v>24</v>
          </cell>
          <cell r="B3185" t="str">
            <v>ERDC</v>
          </cell>
          <cell r="C3185" t="str">
            <v>1b</v>
          </cell>
          <cell r="D3185">
            <v>9</v>
          </cell>
          <cell r="E3185">
            <v>42</v>
          </cell>
          <cell r="F3185">
            <v>40603</v>
          </cell>
          <cell r="G3185">
            <v>23</v>
          </cell>
          <cell r="H3185">
            <v>6.3</v>
          </cell>
          <cell r="I3185">
            <v>7.79</v>
          </cell>
        </row>
        <row r="3186">
          <cell r="A3186">
            <v>24</v>
          </cell>
          <cell r="B3186" t="str">
            <v>ERDC</v>
          </cell>
          <cell r="C3186" t="str">
            <v>1b</v>
          </cell>
          <cell r="D3186">
            <v>10</v>
          </cell>
          <cell r="E3186">
            <v>42</v>
          </cell>
          <cell r="F3186">
            <v>40603</v>
          </cell>
          <cell r="G3186">
            <v>22.8</v>
          </cell>
          <cell r="H3186">
            <v>6.1</v>
          </cell>
          <cell r="I3186">
            <v>7.79</v>
          </cell>
        </row>
        <row r="3187">
          <cell r="A3187">
            <v>24</v>
          </cell>
          <cell r="B3187" t="str">
            <v>ERDC</v>
          </cell>
          <cell r="C3187" t="str">
            <v>1b</v>
          </cell>
          <cell r="D3187">
            <v>11</v>
          </cell>
          <cell r="E3187">
            <v>42</v>
          </cell>
          <cell r="F3187">
            <v>40603</v>
          </cell>
          <cell r="G3187">
            <v>22.1</v>
          </cell>
          <cell r="H3187">
            <v>6.3</v>
          </cell>
          <cell r="I3187">
            <v>7.81</v>
          </cell>
        </row>
        <row r="3188">
          <cell r="A3188">
            <v>24</v>
          </cell>
          <cell r="B3188" t="str">
            <v>ERDC</v>
          </cell>
          <cell r="C3188" t="str">
            <v>1b</v>
          </cell>
          <cell r="D3188">
            <v>12</v>
          </cell>
          <cell r="E3188">
            <v>42</v>
          </cell>
          <cell r="F3188">
            <v>40603</v>
          </cell>
          <cell r="G3188">
            <v>22</v>
          </cell>
          <cell r="H3188">
            <v>6</v>
          </cell>
          <cell r="I3188">
            <v>7.82</v>
          </cell>
        </row>
        <row r="3189">
          <cell r="A3189">
            <v>26</v>
          </cell>
          <cell r="B3189" t="str">
            <v>ERDC</v>
          </cell>
          <cell r="C3189" t="str">
            <v>1b</v>
          </cell>
          <cell r="D3189">
            <v>5</v>
          </cell>
          <cell r="E3189">
            <v>42</v>
          </cell>
          <cell r="F3189">
            <v>40603</v>
          </cell>
          <cell r="G3189">
            <v>21.8</v>
          </cell>
          <cell r="H3189">
            <v>6.9</v>
          </cell>
          <cell r="I3189">
            <v>7.72</v>
          </cell>
          <cell r="J3189">
            <v>70</v>
          </cell>
          <cell r="K3189">
            <v>70</v>
          </cell>
          <cell r="L3189">
            <v>307</v>
          </cell>
          <cell r="M3189">
            <v>1</v>
          </cell>
        </row>
        <row r="3190">
          <cell r="A3190">
            <v>26</v>
          </cell>
          <cell r="B3190" t="str">
            <v>ERDC</v>
          </cell>
          <cell r="C3190" t="str">
            <v>1b</v>
          </cell>
          <cell r="D3190">
            <v>6</v>
          </cell>
          <cell r="E3190">
            <v>42</v>
          </cell>
          <cell r="F3190">
            <v>40603</v>
          </cell>
          <cell r="G3190">
            <v>22.6</v>
          </cell>
          <cell r="H3190">
            <v>6.1</v>
          </cell>
          <cell r="I3190">
            <v>7.87</v>
          </cell>
        </row>
        <row r="3191">
          <cell r="A3191">
            <v>26</v>
          </cell>
          <cell r="B3191" t="str">
            <v>ERDC</v>
          </cell>
          <cell r="C3191" t="str">
            <v>1b</v>
          </cell>
          <cell r="D3191">
            <v>7</v>
          </cell>
          <cell r="E3191">
            <v>42</v>
          </cell>
          <cell r="F3191">
            <v>40603</v>
          </cell>
          <cell r="G3191">
            <v>21.7</v>
          </cell>
          <cell r="H3191">
            <v>6.4</v>
          </cell>
          <cell r="I3191">
            <v>7.85</v>
          </cell>
        </row>
        <row r="3192">
          <cell r="A3192">
            <v>26</v>
          </cell>
          <cell r="B3192" t="str">
            <v>ERDC</v>
          </cell>
          <cell r="C3192" t="str">
            <v>1b</v>
          </cell>
          <cell r="D3192">
            <v>8</v>
          </cell>
          <cell r="E3192">
            <v>42</v>
          </cell>
          <cell r="F3192">
            <v>40603</v>
          </cell>
          <cell r="G3192">
            <v>23</v>
          </cell>
          <cell r="H3192">
            <v>6</v>
          </cell>
          <cell r="I3192">
            <v>7.63</v>
          </cell>
        </row>
        <row r="3193">
          <cell r="A3193">
            <v>26</v>
          </cell>
          <cell r="B3193" t="str">
            <v>ERDC</v>
          </cell>
          <cell r="C3193" t="str">
            <v>1b</v>
          </cell>
          <cell r="D3193">
            <v>9</v>
          </cell>
          <cell r="E3193">
            <v>42</v>
          </cell>
          <cell r="F3193">
            <v>40603</v>
          </cell>
          <cell r="G3193">
            <v>21.7</v>
          </cell>
          <cell r="H3193">
            <v>6</v>
          </cell>
          <cell r="I3193">
            <v>7.84</v>
          </cell>
        </row>
        <row r="3194">
          <cell r="A3194">
            <v>26</v>
          </cell>
          <cell r="B3194" t="str">
            <v>ERDC</v>
          </cell>
          <cell r="C3194" t="str">
            <v>1b</v>
          </cell>
          <cell r="D3194">
            <v>10</v>
          </cell>
          <cell r="E3194">
            <v>42</v>
          </cell>
          <cell r="F3194">
            <v>40603</v>
          </cell>
          <cell r="G3194">
            <v>22.6</v>
          </cell>
          <cell r="H3194">
            <v>6.5</v>
          </cell>
          <cell r="I3194">
            <v>7.88</v>
          </cell>
        </row>
        <row r="3195">
          <cell r="A3195">
            <v>26</v>
          </cell>
          <cell r="B3195" t="str">
            <v>ERDC</v>
          </cell>
          <cell r="C3195" t="str">
            <v>1b</v>
          </cell>
          <cell r="D3195">
            <v>11</v>
          </cell>
          <cell r="E3195">
            <v>42</v>
          </cell>
          <cell r="F3195">
            <v>40603</v>
          </cell>
          <cell r="G3195">
            <v>22.8</v>
          </cell>
          <cell r="H3195">
            <v>6.7</v>
          </cell>
          <cell r="I3195">
            <v>7.73</v>
          </cell>
        </row>
        <row r="3196">
          <cell r="A3196">
            <v>26</v>
          </cell>
          <cell r="B3196" t="str">
            <v>ERDC</v>
          </cell>
          <cell r="C3196" t="str">
            <v>1b</v>
          </cell>
          <cell r="D3196">
            <v>12</v>
          </cell>
          <cell r="E3196">
            <v>42</v>
          </cell>
          <cell r="F3196">
            <v>40603</v>
          </cell>
          <cell r="G3196">
            <v>22.1</v>
          </cell>
          <cell r="H3196">
            <v>6.3</v>
          </cell>
          <cell r="I3196">
            <v>7.8</v>
          </cell>
        </row>
        <row r="3197">
          <cell r="A3197">
            <v>27</v>
          </cell>
          <cell r="B3197" t="str">
            <v>ERDC</v>
          </cell>
          <cell r="C3197" t="str">
            <v>1b</v>
          </cell>
          <cell r="D3197">
            <v>5</v>
          </cell>
          <cell r="E3197">
            <v>42</v>
          </cell>
          <cell r="F3197">
            <v>40603</v>
          </cell>
          <cell r="G3197">
            <v>22.6</v>
          </cell>
          <cell r="H3197">
            <v>6.2</v>
          </cell>
          <cell r="I3197">
            <v>7.83</v>
          </cell>
          <cell r="J3197">
            <v>70</v>
          </cell>
          <cell r="K3197">
            <v>70</v>
          </cell>
          <cell r="L3197">
            <v>295</v>
          </cell>
          <cell r="M3197">
            <v>1</v>
          </cell>
        </row>
        <row r="3198">
          <cell r="A3198">
            <v>27</v>
          </cell>
          <cell r="B3198" t="str">
            <v>ERDC</v>
          </cell>
          <cell r="C3198" t="str">
            <v>1b</v>
          </cell>
          <cell r="D3198">
            <v>6</v>
          </cell>
          <cell r="E3198">
            <v>42</v>
          </cell>
          <cell r="F3198">
            <v>40603</v>
          </cell>
          <cell r="G3198">
            <v>22.9</v>
          </cell>
          <cell r="H3198">
            <v>6.2</v>
          </cell>
          <cell r="I3198">
            <v>7.27</v>
          </cell>
        </row>
        <row r="3199">
          <cell r="A3199">
            <v>27</v>
          </cell>
          <cell r="B3199" t="str">
            <v>ERDC</v>
          </cell>
          <cell r="C3199" t="str">
            <v>1b</v>
          </cell>
          <cell r="D3199">
            <v>7</v>
          </cell>
          <cell r="E3199">
            <v>42</v>
          </cell>
          <cell r="F3199">
            <v>40603</v>
          </cell>
          <cell r="G3199">
            <v>22.8</v>
          </cell>
          <cell r="H3199">
            <v>6.5</v>
          </cell>
          <cell r="I3199">
            <v>7.87</v>
          </cell>
        </row>
        <row r="3200">
          <cell r="A3200">
            <v>27</v>
          </cell>
          <cell r="B3200" t="str">
            <v>ERDC</v>
          </cell>
          <cell r="C3200" t="str">
            <v>1b</v>
          </cell>
          <cell r="D3200">
            <v>8</v>
          </cell>
          <cell r="E3200">
            <v>42</v>
          </cell>
          <cell r="F3200">
            <v>40603</v>
          </cell>
          <cell r="G3200">
            <v>23.4</v>
          </cell>
          <cell r="H3200">
            <v>6.5</v>
          </cell>
          <cell r="I3200">
            <v>7.73</v>
          </cell>
        </row>
        <row r="3201">
          <cell r="A3201">
            <v>27</v>
          </cell>
          <cell r="B3201" t="str">
            <v>ERDC</v>
          </cell>
          <cell r="C3201" t="str">
            <v>1b</v>
          </cell>
          <cell r="D3201">
            <v>9</v>
          </cell>
          <cell r="E3201">
            <v>42</v>
          </cell>
          <cell r="F3201">
            <v>40603</v>
          </cell>
          <cell r="G3201">
            <v>23.6</v>
          </cell>
          <cell r="H3201">
            <v>6.4</v>
          </cell>
          <cell r="I3201">
            <v>7.82</v>
          </cell>
        </row>
        <row r="3202">
          <cell r="A3202">
            <v>27</v>
          </cell>
          <cell r="B3202" t="str">
            <v>ERDC</v>
          </cell>
          <cell r="C3202" t="str">
            <v>1b</v>
          </cell>
          <cell r="D3202">
            <v>10</v>
          </cell>
          <cell r="E3202">
            <v>42</v>
          </cell>
          <cell r="F3202">
            <v>40603</v>
          </cell>
          <cell r="G3202">
            <v>23.7</v>
          </cell>
          <cell r="H3202">
            <v>6.3</v>
          </cell>
          <cell r="I3202">
            <v>7.82</v>
          </cell>
        </row>
        <row r="3203">
          <cell r="A3203">
            <v>27</v>
          </cell>
          <cell r="B3203" t="str">
            <v>ERDC</v>
          </cell>
          <cell r="C3203" t="str">
            <v>1b</v>
          </cell>
          <cell r="D3203">
            <v>11</v>
          </cell>
          <cell r="E3203">
            <v>42</v>
          </cell>
          <cell r="F3203">
            <v>40603</v>
          </cell>
          <cell r="G3203">
            <v>22.9</v>
          </cell>
          <cell r="H3203">
            <v>6.1</v>
          </cell>
          <cell r="I3203">
            <v>7.55</v>
          </cell>
        </row>
        <row r="3204">
          <cell r="A3204">
            <v>27</v>
          </cell>
          <cell r="B3204" t="str">
            <v>ERDC</v>
          </cell>
          <cell r="C3204" t="str">
            <v>1b</v>
          </cell>
          <cell r="D3204">
            <v>12</v>
          </cell>
          <cell r="E3204">
            <v>42</v>
          </cell>
          <cell r="F3204">
            <v>40603</v>
          </cell>
          <cell r="G3204">
            <v>23.3</v>
          </cell>
          <cell r="H3204">
            <v>6.4</v>
          </cell>
          <cell r="I3204">
            <v>7.64</v>
          </cell>
        </row>
        <row r="3205">
          <cell r="A3205">
            <v>28</v>
          </cell>
          <cell r="B3205" t="str">
            <v>ERDC</v>
          </cell>
          <cell r="C3205" t="str">
            <v>1b</v>
          </cell>
          <cell r="D3205">
            <v>5</v>
          </cell>
          <cell r="E3205">
            <v>42</v>
          </cell>
          <cell r="F3205">
            <v>40603</v>
          </cell>
          <cell r="G3205">
            <v>22.7</v>
          </cell>
          <cell r="H3205">
            <v>6.4</v>
          </cell>
          <cell r="I3205">
            <v>7.79</v>
          </cell>
          <cell r="J3205">
            <v>84</v>
          </cell>
          <cell r="K3205">
            <v>80</v>
          </cell>
          <cell r="L3205">
            <v>268</v>
          </cell>
          <cell r="M3205">
            <v>1</v>
          </cell>
        </row>
        <row r="3206">
          <cell r="A3206">
            <v>28</v>
          </cell>
          <cell r="B3206" t="str">
            <v>ERDC</v>
          </cell>
          <cell r="C3206" t="str">
            <v>1b</v>
          </cell>
          <cell r="D3206">
            <v>6</v>
          </cell>
          <cell r="E3206">
            <v>42</v>
          </cell>
          <cell r="F3206">
            <v>40603</v>
          </cell>
          <cell r="G3206">
            <v>22.7</v>
          </cell>
          <cell r="H3206">
            <v>6.1</v>
          </cell>
          <cell r="I3206">
            <v>7.73</v>
          </cell>
        </row>
        <row r="3207">
          <cell r="A3207">
            <v>28</v>
          </cell>
          <cell r="B3207" t="str">
            <v>ERDC</v>
          </cell>
          <cell r="C3207" t="str">
            <v>1b</v>
          </cell>
          <cell r="D3207">
            <v>7</v>
          </cell>
          <cell r="E3207">
            <v>42</v>
          </cell>
          <cell r="F3207">
            <v>40603</v>
          </cell>
          <cell r="G3207">
            <v>22.6</v>
          </cell>
          <cell r="H3207">
            <v>6.4</v>
          </cell>
          <cell r="I3207">
            <v>7.76</v>
          </cell>
        </row>
        <row r="3208">
          <cell r="A3208">
            <v>28</v>
          </cell>
          <cell r="B3208" t="str">
            <v>ERDC</v>
          </cell>
          <cell r="C3208" t="str">
            <v>1b</v>
          </cell>
          <cell r="D3208">
            <v>8</v>
          </cell>
          <cell r="E3208">
            <v>42</v>
          </cell>
          <cell r="F3208">
            <v>40603</v>
          </cell>
          <cell r="G3208">
            <v>22.3</v>
          </cell>
          <cell r="H3208">
            <v>6.3</v>
          </cell>
          <cell r="I3208">
            <v>7.78</v>
          </cell>
        </row>
        <row r="3209">
          <cell r="A3209">
            <v>28</v>
          </cell>
          <cell r="B3209" t="str">
            <v>ERDC</v>
          </cell>
          <cell r="C3209" t="str">
            <v>1b</v>
          </cell>
          <cell r="D3209">
            <v>9</v>
          </cell>
          <cell r="E3209">
            <v>42</v>
          </cell>
          <cell r="F3209">
            <v>40603</v>
          </cell>
          <cell r="G3209">
            <v>22.9</v>
          </cell>
          <cell r="H3209">
            <v>6</v>
          </cell>
          <cell r="I3209">
            <v>7.81</v>
          </cell>
        </row>
        <row r="3210">
          <cell r="A3210">
            <v>28</v>
          </cell>
          <cell r="B3210" t="str">
            <v>ERDC</v>
          </cell>
          <cell r="C3210" t="str">
            <v>1b</v>
          </cell>
          <cell r="D3210">
            <v>10</v>
          </cell>
          <cell r="E3210">
            <v>42</v>
          </cell>
          <cell r="F3210">
            <v>40603</v>
          </cell>
          <cell r="G3210">
            <v>21.7</v>
          </cell>
          <cell r="H3210">
            <v>6.3</v>
          </cell>
          <cell r="I3210">
            <v>7.82</v>
          </cell>
        </row>
        <row r="3211">
          <cell r="A3211">
            <v>28</v>
          </cell>
          <cell r="B3211" t="str">
            <v>ERDC</v>
          </cell>
          <cell r="C3211" t="str">
            <v>1b</v>
          </cell>
          <cell r="D3211">
            <v>11</v>
          </cell>
          <cell r="E3211">
            <v>42</v>
          </cell>
          <cell r="F3211">
            <v>40603</v>
          </cell>
          <cell r="G3211">
            <v>22</v>
          </cell>
          <cell r="H3211">
            <v>6.2</v>
          </cell>
          <cell r="I3211">
            <v>7.86</v>
          </cell>
        </row>
        <row r="3212">
          <cell r="A3212">
            <v>28</v>
          </cell>
          <cell r="B3212" t="str">
            <v>ERDC</v>
          </cell>
          <cell r="C3212" t="str">
            <v>1b</v>
          </cell>
          <cell r="D3212">
            <v>12</v>
          </cell>
          <cell r="E3212">
            <v>42</v>
          </cell>
          <cell r="F3212">
            <v>40603</v>
          </cell>
          <cell r="G3212">
            <v>22.4</v>
          </cell>
          <cell r="H3212">
            <v>6.8</v>
          </cell>
          <cell r="I3212">
            <v>7.71</v>
          </cell>
        </row>
        <row r="3213">
          <cell r="A3213">
            <v>29</v>
          </cell>
          <cell r="B3213" t="str">
            <v>ERDC</v>
          </cell>
          <cell r="C3213" t="str">
            <v>1b</v>
          </cell>
          <cell r="D3213">
            <v>5</v>
          </cell>
          <cell r="E3213">
            <v>42</v>
          </cell>
          <cell r="F3213">
            <v>40603</v>
          </cell>
          <cell r="G3213">
            <v>22.8</v>
          </cell>
          <cell r="H3213">
            <v>6.8</v>
          </cell>
          <cell r="I3213">
            <v>7.29</v>
          </cell>
          <cell r="J3213">
            <v>80</v>
          </cell>
          <cell r="K3213">
            <v>96</v>
          </cell>
          <cell r="L3213">
            <v>295</v>
          </cell>
        </row>
        <row r="3214">
          <cell r="A3214">
            <v>29</v>
          </cell>
          <cell r="B3214" t="str">
            <v>ERDC</v>
          </cell>
          <cell r="C3214" t="str">
            <v>1b</v>
          </cell>
          <cell r="D3214">
            <v>6</v>
          </cell>
          <cell r="E3214">
            <v>42</v>
          </cell>
          <cell r="F3214">
            <v>40603</v>
          </cell>
          <cell r="G3214">
            <v>22.7</v>
          </cell>
          <cell r="H3214">
            <v>6.1</v>
          </cell>
          <cell r="I3214">
            <v>7.55</v>
          </cell>
        </row>
        <row r="3215">
          <cell r="A3215">
            <v>29</v>
          </cell>
          <cell r="B3215" t="str">
            <v>ERDC</v>
          </cell>
          <cell r="C3215" t="str">
            <v>1b</v>
          </cell>
          <cell r="D3215">
            <v>7</v>
          </cell>
          <cell r="E3215">
            <v>42</v>
          </cell>
          <cell r="F3215">
            <v>40603</v>
          </cell>
          <cell r="G3215">
            <v>22.7</v>
          </cell>
          <cell r="H3215">
            <v>6</v>
          </cell>
          <cell r="I3215">
            <v>7.78</v>
          </cell>
        </row>
        <row r="3216">
          <cell r="A3216">
            <v>29</v>
          </cell>
          <cell r="B3216" t="str">
            <v>ERDC</v>
          </cell>
          <cell r="C3216" t="str">
            <v>1b</v>
          </cell>
          <cell r="D3216">
            <v>8</v>
          </cell>
          <cell r="E3216">
            <v>42</v>
          </cell>
          <cell r="F3216">
            <v>40603</v>
          </cell>
          <cell r="G3216">
            <v>22.6</v>
          </cell>
          <cell r="H3216">
            <v>6</v>
          </cell>
          <cell r="I3216">
            <v>7.67</v>
          </cell>
        </row>
        <row r="3217">
          <cell r="A3217">
            <v>29</v>
          </cell>
          <cell r="B3217" t="str">
            <v>ERDC</v>
          </cell>
          <cell r="C3217" t="str">
            <v>1b</v>
          </cell>
          <cell r="D3217">
            <v>9</v>
          </cell>
          <cell r="E3217">
            <v>42</v>
          </cell>
          <cell r="F3217">
            <v>40603</v>
          </cell>
          <cell r="G3217">
            <v>22.8</v>
          </cell>
          <cell r="H3217">
            <v>6.3</v>
          </cell>
          <cell r="I3217">
            <v>7.78</v>
          </cell>
        </row>
        <row r="3218">
          <cell r="A3218">
            <v>29</v>
          </cell>
          <cell r="B3218" t="str">
            <v>ERDC</v>
          </cell>
          <cell r="C3218" t="str">
            <v>1b</v>
          </cell>
          <cell r="D3218">
            <v>10</v>
          </cell>
          <cell r="E3218">
            <v>42</v>
          </cell>
          <cell r="F3218">
            <v>40603</v>
          </cell>
          <cell r="G3218">
            <v>22.8</v>
          </cell>
          <cell r="H3218">
            <v>6.1</v>
          </cell>
          <cell r="I3218">
            <v>7.57</v>
          </cell>
        </row>
        <row r="3219">
          <cell r="A3219">
            <v>29</v>
          </cell>
          <cell r="B3219" t="str">
            <v>ERDC</v>
          </cell>
          <cell r="C3219" t="str">
            <v>1b</v>
          </cell>
          <cell r="D3219">
            <v>11</v>
          </cell>
          <cell r="E3219">
            <v>42</v>
          </cell>
          <cell r="F3219">
            <v>40603</v>
          </cell>
          <cell r="G3219">
            <v>22.8</v>
          </cell>
          <cell r="H3219">
            <v>6.3</v>
          </cell>
          <cell r="I3219">
            <v>7.69</v>
          </cell>
        </row>
        <row r="3220">
          <cell r="A3220">
            <v>29</v>
          </cell>
          <cell r="B3220" t="str">
            <v>ERDC</v>
          </cell>
          <cell r="C3220" t="str">
            <v>1b</v>
          </cell>
          <cell r="D3220">
            <v>12</v>
          </cell>
          <cell r="E3220">
            <v>42</v>
          </cell>
          <cell r="F3220">
            <v>40603</v>
          </cell>
          <cell r="G3220">
            <v>22.4</v>
          </cell>
          <cell r="H3220">
            <v>6.6</v>
          </cell>
          <cell r="I3220">
            <v>7.82</v>
          </cell>
        </row>
        <row r="3221">
          <cell r="A3221" t="str">
            <v>33b</v>
          </cell>
          <cell r="B3221" t="str">
            <v>ERDC</v>
          </cell>
          <cell r="C3221" t="str">
            <v>1b</v>
          </cell>
          <cell r="D3221">
            <v>5</v>
          </cell>
          <cell r="E3221">
            <v>42</v>
          </cell>
          <cell r="F3221">
            <v>40603</v>
          </cell>
          <cell r="G3221">
            <v>22.2</v>
          </cell>
          <cell r="H3221">
            <v>6.7</v>
          </cell>
          <cell r="I3221">
            <v>7.72</v>
          </cell>
          <cell r="J3221">
            <v>96</v>
          </cell>
          <cell r="K3221">
            <v>96</v>
          </cell>
          <cell r="L3221">
            <v>299</v>
          </cell>
          <cell r="M3221">
            <v>1</v>
          </cell>
        </row>
        <row r="3222">
          <cell r="A3222" t="str">
            <v>33b</v>
          </cell>
          <cell r="B3222" t="str">
            <v>ERDC</v>
          </cell>
          <cell r="C3222" t="str">
            <v>1b</v>
          </cell>
          <cell r="D3222">
            <v>6</v>
          </cell>
          <cell r="E3222">
            <v>42</v>
          </cell>
          <cell r="F3222">
            <v>40603</v>
          </cell>
          <cell r="G3222">
            <v>21.4</v>
          </cell>
          <cell r="H3222">
            <v>6.8</v>
          </cell>
          <cell r="I3222">
            <v>7.82</v>
          </cell>
          <cell r="L3222">
            <v>303</v>
          </cell>
        </row>
        <row r="3223">
          <cell r="A3223" t="str">
            <v>33b</v>
          </cell>
          <cell r="B3223" t="str">
            <v>ERDC</v>
          </cell>
          <cell r="C3223" t="str">
            <v>1b</v>
          </cell>
          <cell r="D3223">
            <v>7</v>
          </cell>
          <cell r="E3223">
            <v>42</v>
          </cell>
          <cell r="F3223">
            <v>40603</v>
          </cell>
          <cell r="G3223">
            <v>22.3</v>
          </cell>
          <cell r="H3223">
            <v>6.4</v>
          </cell>
          <cell r="I3223">
            <v>7.82</v>
          </cell>
          <cell r="L3223">
            <v>298</v>
          </cell>
        </row>
        <row r="3224">
          <cell r="A3224" t="str">
            <v>33b</v>
          </cell>
          <cell r="B3224" t="str">
            <v>ERDC</v>
          </cell>
          <cell r="C3224" t="str">
            <v>1b</v>
          </cell>
          <cell r="D3224">
            <v>8</v>
          </cell>
          <cell r="E3224">
            <v>42</v>
          </cell>
          <cell r="F3224">
            <v>40603</v>
          </cell>
          <cell r="G3224">
            <v>22.5</v>
          </cell>
          <cell r="H3224">
            <v>6.7</v>
          </cell>
          <cell r="I3224">
            <v>7.61</v>
          </cell>
          <cell r="L3224">
            <v>293</v>
          </cell>
        </row>
        <row r="3225">
          <cell r="A3225" t="str">
            <v>33b</v>
          </cell>
          <cell r="B3225" t="str">
            <v>ERDC</v>
          </cell>
          <cell r="C3225" t="str">
            <v>1b</v>
          </cell>
          <cell r="D3225">
            <v>9</v>
          </cell>
          <cell r="E3225">
            <v>42</v>
          </cell>
          <cell r="F3225">
            <v>40603</v>
          </cell>
          <cell r="G3225">
            <v>22.6</v>
          </cell>
          <cell r="H3225">
            <v>6.6</v>
          </cell>
          <cell r="I3225">
            <v>7.84</v>
          </cell>
          <cell r="L3225">
            <v>293</v>
          </cell>
        </row>
        <row r="3226">
          <cell r="A3226" t="str">
            <v>33b</v>
          </cell>
          <cell r="B3226" t="str">
            <v>ERDC</v>
          </cell>
          <cell r="C3226" t="str">
            <v>1b</v>
          </cell>
          <cell r="D3226">
            <v>10</v>
          </cell>
          <cell r="E3226">
            <v>42</v>
          </cell>
          <cell r="F3226">
            <v>40603</v>
          </cell>
          <cell r="G3226">
            <v>22.1</v>
          </cell>
          <cell r="H3226">
            <v>6.6</v>
          </cell>
          <cell r="I3226">
            <v>7.7</v>
          </cell>
          <cell r="L3226">
            <v>288</v>
          </cell>
        </row>
        <row r="3227">
          <cell r="A3227" t="str">
            <v>33b</v>
          </cell>
          <cell r="B3227" t="str">
            <v>ERDC</v>
          </cell>
          <cell r="C3227" t="str">
            <v>1b</v>
          </cell>
          <cell r="D3227">
            <v>11</v>
          </cell>
          <cell r="E3227">
            <v>42</v>
          </cell>
          <cell r="F3227">
            <v>40603</v>
          </cell>
          <cell r="G3227">
            <v>22.7</v>
          </cell>
          <cell r="H3227">
            <v>6.6</v>
          </cell>
          <cell r="I3227">
            <v>7.87</v>
          </cell>
          <cell r="L3227">
            <v>297</v>
          </cell>
        </row>
        <row r="3228">
          <cell r="A3228" t="str">
            <v>33b</v>
          </cell>
          <cell r="B3228" t="str">
            <v>ERDC</v>
          </cell>
          <cell r="C3228" t="str">
            <v>1b</v>
          </cell>
          <cell r="D3228">
            <v>12</v>
          </cell>
          <cell r="E3228">
            <v>42</v>
          </cell>
          <cell r="F3228">
            <v>40603</v>
          </cell>
          <cell r="G3228">
            <v>22.2</v>
          </cell>
          <cell r="H3228">
            <v>6.8</v>
          </cell>
          <cell r="I3228">
            <v>7.8</v>
          </cell>
          <cell r="L3228">
            <v>291</v>
          </cell>
        </row>
        <row r="3229">
          <cell r="A3229">
            <v>6</v>
          </cell>
          <cell r="B3229" t="str">
            <v>CERC</v>
          </cell>
          <cell r="C3229" t="str">
            <v>1a</v>
          </cell>
          <cell r="E3229">
            <v>2</v>
          </cell>
          <cell r="F3229">
            <v>40486</v>
          </cell>
          <cell r="G3229" t="str">
            <v>ST</v>
          </cell>
          <cell r="H3229">
            <v>7.9</v>
          </cell>
          <cell r="I3229">
            <v>7.85</v>
          </cell>
          <cell r="J3229">
            <v>90</v>
          </cell>
          <cell r="K3229">
            <v>100</v>
          </cell>
          <cell r="L3229">
            <v>267</v>
          </cell>
          <cell r="M3229">
            <v>0.13300000000000001</v>
          </cell>
        </row>
        <row r="3230">
          <cell r="A3230">
            <v>6</v>
          </cell>
          <cell r="B3230" t="str">
            <v>CERC</v>
          </cell>
          <cell r="C3230" t="str">
            <v>1a</v>
          </cell>
          <cell r="E3230">
            <v>7</v>
          </cell>
          <cell r="F3230">
            <v>40491</v>
          </cell>
          <cell r="G3230" t="str">
            <v>ST</v>
          </cell>
          <cell r="H3230">
            <v>7.5</v>
          </cell>
          <cell r="I3230">
            <v>8.14</v>
          </cell>
          <cell r="J3230">
            <v>88</v>
          </cell>
          <cell r="K3230">
            <v>100</v>
          </cell>
          <cell r="L3230">
            <v>263</v>
          </cell>
          <cell r="M3230">
            <v>0.35099999999999998</v>
          </cell>
        </row>
        <row r="3231">
          <cell r="A3231">
            <v>6</v>
          </cell>
          <cell r="B3231" t="str">
            <v>CERC</v>
          </cell>
          <cell r="C3231" t="str">
            <v>1a</v>
          </cell>
          <cell r="E3231">
            <v>14</v>
          </cell>
          <cell r="F3231">
            <v>40498</v>
          </cell>
          <cell r="G3231" t="str">
            <v>ST</v>
          </cell>
          <cell r="H3231">
            <v>8.82</v>
          </cell>
        </row>
        <row r="3232">
          <cell r="A3232">
            <v>6</v>
          </cell>
          <cell r="B3232" t="str">
            <v>CERC</v>
          </cell>
          <cell r="C3232" t="str">
            <v>1a</v>
          </cell>
          <cell r="E3232">
            <v>21</v>
          </cell>
          <cell r="F3232">
            <v>40505</v>
          </cell>
          <cell r="G3232" t="str">
            <v>ST</v>
          </cell>
          <cell r="H3232">
            <v>7.42</v>
          </cell>
          <cell r="L3232">
            <v>256</v>
          </cell>
        </row>
        <row r="3233">
          <cell r="A3233">
            <v>6</v>
          </cell>
          <cell r="B3233" t="str">
            <v>CERC</v>
          </cell>
          <cell r="C3233" t="str">
            <v>1a</v>
          </cell>
          <cell r="E3233">
            <v>28</v>
          </cell>
          <cell r="F3233">
            <v>40512</v>
          </cell>
          <cell r="G3233" t="str">
            <v>ST</v>
          </cell>
          <cell r="H3233">
            <v>6.71</v>
          </cell>
          <cell r="I3233">
            <v>7.91</v>
          </cell>
          <cell r="J3233">
            <v>94</v>
          </cell>
          <cell r="K3233">
            <v>104</v>
          </cell>
          <cell r="L3233">
            <v>258</v>
          </cell>
          <cell r="M3233">
            <v>2.0400000000000001E-2</v>
          </cell>
        </row>
        <row r="3234">
          <cell r="A3234">
            <v>6</v>
          </cell>
          <cell r="B3234" t="str">
            <v>CERC</v>
          </cell>
          <cell r="C3234" t="str">
            <v>1a</v>
          </cell>
          <cell r="E3234">
            <v>35</v>
          </cell>
          <cell r="F3234">
            <v>40519</v>
          </cell>
          <cell r="G3234" t="str">
            <v>ST</v>
          </cell>
          <cell r="H3234">
            <v>7.26</v>
          </cell>
          <cell r="L3234">
            <v>262</v>
          </cell>
        </row>
        <row r="3235">
          <cell r="A3235">
            <v>6</v>
          </cell>
          <cell r="B3235" t="str">
            <v>CERC</v>
          </cell>
          <cell r="C3235" t="str">
            <v>1a</v>
          </cell>
          <cell r="E3235">
            <v>41</v>
          </cell>
          <cell r="F3235">
            <v>40525</v>
          </cell>
          <cell r="G3235" t="str">
            <v>ST</v>
          </cell>
          <cell r="H3235">
            <v>7.5</v>
          </cell>
          <cell r="I3235">
            <v>8.1300000000000008</v>
          </cell>
          <cell r="J3235">
            <v>104</v>
          </cell>
          <cell r="K3235">
            <v>118</v>
          </cell>
          <cell r="L3235">
            <v>269</v>
          </cell>
          <cell r="M3235">
            <v>1.78</v>
          </cell>
        </row>
        <row r="3236">
          <cell r="A3236">
            <v>11</v>
          </cell>
          <cell r="B3236" t="str">
            <v>CERC</v>
          </cell>
          <cell r="C3236" t="str">
            <v>1a</v>
          </cell>
          <cell r="E3236">
            <v>2</v>
          </cell>
          <cell r="F3236">
            <v>40486</v>
          </cell>
          <cell r="G3236" t="str">
            <v>ST</v>
          </cell>
          <cell r="H3236">
            <v>7.6</v>
          </cell>
          <cell r="I3236">
            <v>7.78</v>
          </cell>
          <cell r="J3236">
            <v>84</v>
          </cell>
          <cell r="K3236">
            <v>100</v>
          </cell>
          <cell r="L3236">
            <v>254</v>
          </cell>
          <cell r="M3236">
            <v>0.20100000000000001</v>
          </cell>
        </row>
        <row r="3237">
          <cell r="A3237">
            <v>11</v>
          </cell>
          <cell r="B3237" t="str">
            <v>CERC</v>
          </cell>
          <cell r="C3237" t="str">
            <v>1a</v>
          </cell>
          <cell r="E3237">
            <v>7</v>
          </cell>
          <cell r="F3237">
            <v>40491</v>
          </cell>
          <cell r="G3237" t="str">
            <v>ST</v>
          </cell>
          <cell r="H3237">
            <v>7.1</v>
          </cell>
          <cell r="I3237">
            <v>8.01</v>
          </cell>
          <cell r="J3237">
            <v>92</v>
          </cell>
          <cell r="K3237">
            <v>100</v>
          </cell>
          <cell r="L3237">
            <v>263</v>
          </cell>
          <cell r="M3237">
            <v>0.81100000000000005</v>
          </cell>
        </row>
        <row r="3238">
          <cell r="A3238">
            <v>11</v>
          </cell>
          <cell r="B3238" t="str">
            <v>CERC</v>
          </cell>
          <cell r="C3238" t="str">
            <v>1a</v>
          </cell>
          <cell r="E3238">
            <v>14</v>
          </cell>
          <cell r="F3238">
            <v>40498</v>
          </cell>
          <cell r="G3238" t="str">
            <v>ST</v>
          </cell>
          <cell r="H3238">
            <v>7.79</v>
          </cell>
        </row>
        <row r="3239">
          <cell r="A3239">
            <v>11</v>
          </cell>
          <cell r="B3239" t="str">
            <v>CERC</v>
          </cell>
          <cell r="C3239" t="str">
            <v>1a</v>
          </cell>
          <cell r="E3239">
            <v>21</v>
          </cell>
          <cell r="F3239">
            <v>40505</v>
          </cell>
          <cell r="G3239" t="str">
            <v>ST</v>
          </cell>
          <cell r="H3239">
            <v>7.16</v>
          </cell>
          <cell r="L3239">
            <v>256</v>
          </cell>
        </row>
        <row r="3240">
          <cell r="A3240">
            <v>11</v>
          </cell>
          <cell r="B3240" t="str">
            <v>CERC</v>
          </cell>
          <cell r="C3240" t="str">
            <v>1a</v>
          </cell>
          <cell r="E3240">
            <v>28</v>
          </cell>
          <cell r="F3240">
            <v>40512</v>
          </cell>
          <cell r="G3240" t="str">
            <v>ST</v>
          </cell>
          <cell r="H3240">
            <v>6.49</v>
          </cell>
          <cell r="I3240">
            <v>7.86</v>
          </cell>
          <cell r="J3240">
            <v>94</v>
          </cell>
          <cell r="K3240">
            <v>104</v>
          </cell>
          <cell r="L3240">
            <v>257</v>
          </cell>
          <cell r="M3240">
            <v>2.0899999999999998E-2</v>
          </cell>
        </row>
        <row r="3241">
          <cell r="A3241">
            <v>11</v>
          </cell>
          <cell r="B3241" t="str">
            <v>CERC</v>
          </cell>
          <cell r="C3241" t="str">
            <v>1a</v>
          </cell>
          <cell r="E3241">
            <v>35</v>
          </cell>
          <cell r="F3241">
            <v>40519</v>
          </cell>
          <cell r="G3241" t="str">
            <v>ST</v>
          </cell>
          <cell r="H3241">
            <v>6.91</v>
          </cell>
          <cell r="L3241">
            <v>260</v>
          </cell>
        </row>
        <row r="3242">
          <cell r="A3242">
            <v>11</v>
          </cell>
          <cell r="B3242" t="str">
            <v>CERC</v>
          </cell>
          <cell r="C3242" t="str">
            <v>1a</v>
          </cell>
          <cell r="E3242">
            <v>41</v>
          </cell>
          <cell r="F3242">
            <v>40525</v>
          </cell>
          <cell r="G3242" t="str">
            <v>ST</v>
          </cell>
          <cell r="H3242">
            <v>7.6</v>
          </cell>
          <cell r="I3242">
            <v>8.19</v>
          </cell>
          <cell r="J3242">
            <v>106</v>
          </cell>
          <cell r="K3242">
            <v>106</v>
          </cell>
          <cell r="L3242">
            <v>262</v>
          </cell>
          <cell r="M3242">
            <v>1.35</v>
          </cell>
        </row>
        <row r="3243">
          <cell r="A3243">
            <v>19</v>
          </cell>
          <cell r="B3243" t="str">
            <v>CERC</v>
          </cell>
          <cell r="C3243" t="str">
            <v>1a</v>
          </cell>
          <cell r="E3243">
            <v>2</v>
          </cell>
          <cell r="F3243">
            <v>40486</v>
          </cell>
          <cell r="G3243" t="str">
            <v>ST</v>
          </cell>
          <cell r="H3243">
            <v>7.4</v>
          </cell>
          <cell r="I3243">
            <v>7.81</v>
          </cell>
          <cell r="J3243">
            <v>94</v>
          </cell>
          <cell r="K3243">
            <v>104</v>
          </cell>
          <cell r="L3243">
            <v>268</v>
          </cell>
          <cell r="M3243">
            <v>0.39400000000000002</v>
          </cell>
        </row>
        <row r="3244">
          <cell r="A3244">
            <v>19</v>
          </cell>
          <cell r="B3244" t="str">
            <v>CERC</v>
          </cell>
          <cell r="C3244" t="str">
            <v>1a</v>
          </cell>
          <cell r="E3244">
            <v>7</v>
          </cell>
          <cell r="F3244">
            <v>40491</v>
          </cell>
          <cell r="G3244" t="str">
            <v>ST</v>
          </cell>
          <cell r="H3244">
            <v>7.1</v>
          </cell>
          <cell r="I3244">
            <v>8.0500000000000007</v>
          </cell>
          <cell r="J3244">
            <v>92</v>
          </cell>
          <cell r="K3244">
            <v>100</v>
          </cell>
          <cell r="L3244">
            <v>266</v>
          </cell>
          <cell r="M3244">
            <v>0.82799999999999996</v>
          </cell>
        </row>
        <row r="3245">
          <cell r="A3245">
            <v>19</v>
          </cell>
          <cell r="B3245" t="str">
            <v>CERC</v>
          </cell>
          <cell r="C3245" t="str">
            <v>1a</v>
          </cell>
          <cell r="E3245">
            <v>14</v>
          </cell>
          <cell r="F3245">
            <v>40498</v>
          </cell>
          <cell r="G3245" t="str">
            <v>ST</v>
          </cell>
          <cell r="H3245">
            <v>7.2</v>
          </cell>
        </row>
        <row r="3246">
          <cell r="A3246">
            <v>19</v>
          </cell>
          <cell r="B3246" t="str">
            <v>CERC</v>
          </cell>
          <cell r="C3246" t="str">
            <v>1a</v>
          </cell>
          <cell r="E3246">
            <v>21</v>
          </cell>
          <cell r="F3246">
            <v>40505</v>
          </cell>
          <cell r="G3246" t="str">
            <v>ST</v>
          </cell>
          <cell r="H3246">
            <v>6.83</v>
          </cell>
          <cell r="L3246">
            <v>262</v>
          </cell>
        </row>
        <row r="3247">
          <cell r="A3247">
            <v>19</v>
          </cell>
          <cell r="B3247" t="str">
            <v>CERC</v>
          </cell>
          <cell r="C3247" t="str">
            <v>1a</v>
          </cell>
          <cell r="E3247">
            <v>28</v>
          </cell>
          <cell r="F3247">
            <v>40512</v>
          </cell>
          <cell r="G3247" t="str">
            <v>ST</v>
          </cell>
          <cell r="H3247">
            <v>6.43</v>
          </cell>
          <cell r="I3247">
            <v>7.8</v>
          </cell>
          <cell r="J3247">
            <v>96</v>
          </cell>
          <cell r="K3247">
            <v>106</v>
          </cell>
          <cell r="L3247">
            <v>260</v>
          </cell>
          <cell r="M3247">
            <v>1.7500000000000002E-2</v>
          </cell>
        </row>
        <row r="3248">
          <cell r="A3248">
            <v>19</v>
          </cell>
          <cell r="B3248" t="str">
            <v>CERC</v>
          </cell>
          <cell r="C3248" t="str">
            <v>1a</v>
          </cell>
          <cell r="E3248">
            <v>35</v>
          </cell>
          <cell r="F3248">
            <v>40519</v>
          </cell>
          <cell r="G3248" t="str">
            <v>ST</v>
          </cell>
          <cell r="H3248">
            <v>7.14</v>
          </cell>
          <cell r="L3248">
            <v>264</v>
          </cell>
        </row>
        <row r="3249">
          <cell r="A3249">
            <v>25</v>
          </cell>
          <cell r="B3249" t="str">
            <v>CERC</v>
          </cell>
          <cell r="C3249" t="str">
            <v>1a</v>
          </cell>
          <cell r="E3249">
            <v>2</v>
          </cell>
          <cell r="F3249">
            <v>40486</v>
          </cell>
          <cell r="G3249" t="str">
            <v>ST</v>
          </cell>
          <cell r="H3249">
            <v>7.8</v>
          </cell>
          <cell r="I3249">
            <v>7.83</v>
          </cell>
          <cell r="J3249">
            <v>90</v>
          </cell>
          <cell r="K3249">
            <v>100</v>
          </cell>
          <cell r="L3249">
            <v>255</v>
          </cell>
          <cell r="M3249">
            <v>0.215</v>
          </cell>
        </row>
        <row r="3250">
          <cell r="A3250">
            <v>25</v>
          </cell>
          <cell r="B3250" t="str">
            <v>CERC</v>
          </cell>
          <cell r="C3250" t="str">
            <v>1a</v>
          </cell>
          <cell r="E3250">
            <v>7</v>
          </cell>
          <cell r="F3250">
            <v>40491</v>
          </cell>
          <cell r="G3250" t="str">
            <v>ST</v>
          </cell>
          <cell r="H3250">
            <v>7.2</v>
          </cell>
          <cell r="I3250">
            <v>8.15</v>
          </cell>
          <cell r="J3250">
            <v>90</v>
          </cell>
          <cell r="K3250">
            <v>100</v>
          </cell>
          <cell r="L3250">
            <v>263</v>
          </cell>
          <cell r="M3250">
            <v>0.89</v>
          </cell>
        </row>
        <row r="3251">
          <cell r="A3251">
            <v>25</v>
          </cell>
          <cell r="B3251" t="str">
            <v>CERC</v>
          </cell>
          <cell r="C3251" t="str">
            <v>1a</v>
          </cell>
          <cell r="E3251">
            <v>14</v>
          </cell>
          <cell r="F3251">
            <v>40498</v>
          </cell>
          <cell r="G3251" t="str">
            <v>ST</v>
          </cell>
          <cell r="H3251">
            <v>7.9</v>
          </cell>
        </row>
        <row r="3252">
          <cell r="A3252">
            <v>25</v>
          </cell>
          <cell r="B3252" t="str">
            <v>CERC</v>
          </cell>
          <cell r="C3252" t="str">
            <v>1a</v>
          </cell>
          <cell r="E3252">
            <v>21</v>
          </cell>
          <cell r="F3252">
            <v>40505</v>
          </cell>
          <cell r="G3252" t="str">
            <v>ST</v>
          </cell>
          <cell r="H3252">
            <v>7.49</v>
          </cell>
          <cell r="L3252">
            <v>259</v>
          </cell>
        </row>
        <row r="3253">
          <cell r="A3253">
            <v>25</v>
          </cell>
          <cell r="B3253" t="str">
            <v>CERC</v>
          </cell>
          <cell r="C3253" t="str">
            <v>1a</v>
          </cell>
          <cell r="E3253">
            <v>28</v>
          </cell>
          <cell r="F3253">
            <v>40512</v>
          </cell>
          <cell r="G3253" t="str">
            <v>ST</v>
          </cell>
          <cell r="H3253">
            <v>6.85</v>
          </cell>
          <cell r="I3253">
            <v>7.79</v>
          </cell>
          <cell r="J3253">
            <v>96</v>
          </cell>
          <cell r="K3253">
            <v>104</v>
          </cell>
          <cell r="L3253">
            <v>266</v>
          </cell>
          <cell r="M3253">
            <v>2.0899999999999998E-2</v>
          </cell>
        </row>
        <row r="3254">
          <cell r="A3254">
            <v>25</v>
          </cell>
          <cell r="B3254" t="str">
            <v>CERC</v>
          </cell>
          <cell r="C3254" t="str">
            <v>1a</v>
          </cell>
          <cell r="E3254">
            <v>35</v>
          </cell>
          <cell r="F3254">
            <v>40519</v>
          </cell>
          <cell r="G3254" t="str">
            <v>ST</v>
          </cell>
          <cell r="H3254">
            <v>7.46</v>
          </cell>
          <cell r="L3254">
            <v>273</v>
          </cell>
        </row>
        <row r="3255">
          <cell r="A3255">
            <v>25</v>
          </cell>
          <cell r="B3255" t="str">
            <v>CERC</v>
          </cell>
          <cell r="C3255" t="str">
            <v>1a</v>
          </cell>
          <cell r="E3255">
            <v>41</v>
          </cell>
          <cell r="F3255">
            <v>40525</v>
          </cell>
          <cell r="G3255" t="str">
            <v>ST</v>
          </cell>
          <cell r="H3255">
            <v>7.5</v>
          </cell>
          <cell r="I3255">
            <v>8.15</v>
          </cell>
          <cell r="J3255">
            <v>104</v>
          </cell>
          <cell r="K3255">
            <v>110</v>
          </cell>
          <cell r="L3255">
            <v>267</v>
          </cell>
          <cell r="M3255">
            <v>1.54</v>
          </cell>
        </row>
        <row r="3256">
          <cell r="A3256">
            <v>30</v>
          </cell>
          <cell r="B3256" t="str">
            <v>CERC</v>
          </cell>
          <cell r="C3256" t="str">
            <v>1a</v>
          </cell>
          <cell r="E3256">
            <v>2</v>
          </cell>
          <cell r="F3256">
            <v>40486</v>
          </cell>
          <cell r="G3256" t="str">
            <v>ST</v>
          </cell>
          <cell r="H3256">
            <v>7.3</v>
          </cell>
          <cell r="I3256">
            <v>7.83</v>
          </cell>
          <cell r="J3256">
            <v>90</v>
          </cell>
          <cell r="K3256">
            <v>102</v>
          </cell>
          <cell r="L3256">
            <v>256</v>
          </cell>
          <cell r="M3256">
            <v>0.104</v>
          </cell>
        </row>
        <row r="3257">
          <cell r="A3257">
            <v>30</v>
          </cell>
          <cell r="B3257" t="str">
            <v>CERC</v>
          </cell>
          <cell r="C3257" t="str">
            <v>1a</v>
          </cell>
          <cell r="E3257">
            <v>7</v>
          </cell>
          <cell r="F3257">
            <v>40491</v>
          </cell>
          <cell r="G3257" t="str">
            <v>ST</v>
          </cell>
          <cell r="H3257">
            <v>7.2</v>
          </cell>
          <cell r="I3257">
            <v>8.0291999999999994</v>
          </cell>
          <cell r="J3257">
            <v>92</v>
          </cell>
          <cell r="K3257">
            <v>104</v>
          </cell>
          <cell r="L3257">
            <v>264</v>
          </cell>
          <cell r="M3257">
            <v>0.68899999999999995</v>
          </cell>
        </row>
        <row r="3258">
          <cell r="A3258">
            <v>30</v>
          </cell>
          <cell r="B3258" t="str">
            <v>CERC</v>
          </cell>
          <cell r="C3258" t="str">
            <v>1a</v>
          </cell>
          <cell r="E3258">
            <v>14</v>
          </cell>
          <cell r="F3258">
            <v>40498</v>
          </cell>
          <cell r="G3258" t="str">
            <v>ST</v>
          </cell>
          <cell r="H3258">
            <v>7.87</v>
          </cell>
        </row>
        <row r="3259">
          <cell r="A3259">
            <v>30</v>
          </cell>
          <cell r="B3259" t="str">
            <v>CERC</v>
          </cell>
          <cell r="C3259" t="str">
            <v>1a</v>
          </cell>
          <cell r="E3259">
            <v>21</v>
          </cell>
          <cell r="F3259">
            <v>40505</v>
          </cell>
          <cell r="G3259" t="str">
            <v>ST</v>
          </cell>
          <cell r="H3259">
            <v>6.64</v>
          </cell>
          <cell r="L3259">
            <v>256</v>
          </cell>
        </row>
        <row r="3260">
          <cell r="A3260">
            <v>30</v>
          </cell>
          <cell r="B3260" t="str">
            <v>CERC</v>
          </cell>
          <cell r="C3260" t="str">
            <v>1a</v>
          </cell>
          <cell r="E3260">
            <v>28</v>
          </cell>
          <cell r="F3260">
            <v>40512</v>
          </cell>
          <cell r="G3260" t="str">
            <v>ST</v>
          </cell>
          <cell r="H3260">
            <v>6.42</v>
          </cell>
          <cell r="I3260">
            <v>7.84</v>
          </cell>
          <cell r="J3260">
            <v>96</v>
          </cell>
          <cell r="K3260">
            <v>108</v>
          </cell>
          <cell r="L3260">
            <v>263</v>
          </cell>
          <cell r="M3260">
            <v>2.8000000000000001E-2</v>
          </cell>
        </row>
        <row r="3261">
          <cell r="A3261">
            <v>30</v>
          </cell>
          <cell r="B3261" t="str">
            <v>CERC</v>
          </cell>
          <cell r="C3261" t="str">
            <v>1a</v>
          </cell>
          <cell r="E3261">
            <v>35</v>
          </cell>
          <cell r="F3261">
            <v>40519</v>
          </cell>
          <cell r="G3261" t="str">
            <v>ST</v>
          </cell>
          <cell r="H3261">
            <v>6.5</v>
          </cell>
          <cell r="L3261">
            <v>265</v>
          </cell>
        </row>
        <row r="3262">
          <cell r="A3262">
            <v>30</v>
          </cell>
          <cell r="B3262" t="str">
            <v>CERC</v>
          </cell>
          <cell r="C3262" t="str">
            <v>1a</v>
          </cell>
          <cell r="E3262">
            <v>41</v>
          </cell>
          <cell r="F3262">
            <v>40525</v>
          </cell>
          <cell r="G3262" t="str">
            <v>ST</v>
          </cell>
          <cell r="H3262">
            <v>7.6</v>
          </cell>
          <cell r="I3262">
            <v>8.18</v>
          </cell>
          <cell r="J3262">
            <v>100</v>
          </cell>
          <cell r="K3262">
            <v>104</v>
          </cell>
          <cell r="L3262">
            <v>268</v>
          </cell>
          <cell r="M3262">
            <v>1.47</v>
          </cell>
        </row>
        <row r="3263">
          <cell r="A3263" t="str">
            <v>33a</v>
          </cell>
          <cell r="B3263" t="str">
            <v>CERC</v>
          </cell>
          <cell r="C3263" t="str">
            <v>1a</v>
          </cell>
          <cell r="E3263">
            <v>2</v>
          </cell>
          <cell r="F3263">
            <v>40486</v>
          </cell>
          <cell r="G3263" t="str">
            <v>ST</v>
          </cell>
          <cell r="H3263">
            <v>7.8</v>
          </cell>
          <cell r="I3263">
            <v>7.9</v>
          </cell>
          <cell r="J3263">
            <v>90</v>
          </cell>
          <cell r="K3263">
            <v>102</v>
          </cell>
          <cell r="L3263">
            <v>256</v>
          </cell>
          <cell r="M3263">
            <v>2.6599999999999999E-2</v>
          </cell>
        </row>
        <row r="3264">
          <cell r="A3264" t="str">
            <v>33a</v>
          </cell>
          <cell r="B3264" t="str">
            <v>CERC</v>
          </cell>
          <cell r="C3264" t="str">
            <v>1a</v>
          </cell>
          <cell r="E3264">
            <v>7</v>
          </cell>
          <cell r="F3264">
            <v>40491</v>
          </cell>
          <cell r="G3264" t="str">
            <v>ST</v>
          </cell>
          <cell r="H3264">
            <v>7.1</v>
          </cell>
          <cell r="I3264">
            <v>8.1199999999999992</v>
          </cell>
          <cell r="J3264">
            <v>90</v>
          </cell>
          <cell r="K3264">
            <v>100</v>
          </cell>
          <cell r="L3264">
            <v>263</v>
          </cell>
          <cell r="M3264">
            <v>0.376</v>
          </cell>
        </row>
        <row r="3265">
          <cell r="A3265" t="str">
            <v>33a</v>
          </cell>
          <cell r="B3265" t="str">
            <v>CERC</v>
          </cell>
          <cell r="C3265" t="str">
            <v>1a</v>
          </cell>
          <cell r="E3265">
            <v>14</v>
          </cell>
          <cell r="F3265">
            <v>40498</v>
          </cell>
          <cell r="G3265" t="str">
            <v>ST</v>
          </cell>
          <cell r="H3265">
            <v>7.84</v>
          </cell>
          <cell r="L3265">
            <v>258</v>
          </cell>
        </row>
        <row r="3266">
          <cell r="A3266" t="str">
            <v>33a</v>
          </cell>
          <cell r="B3266" t="str">
            <v>CERC</v>
          </cell>
          <cell r="C3266" t="str">
            <v>1a</v>
          </cell>
          <cell r="E3266">
            <v>21</v>
          </cell>
          <cell r="F3266">
            <v>40505</v>
          </cell>
          <cell r="G3266" t="str">
            <v>ST</v>
          </cell>
          <cell r="H3266">
            <v>8.6199999999999992</v>
          </cell>
          <cell r="L3266">
            <v>255</v>
          </cell>
        </row>
        <row r="3267">
          <cell r="A3267" t="str">
            <v>33a</v>
          </cell>
          <cell r="B3267" t="str">
            <v>CERC</v>
          </cell>
          <cell r="C3267" t="str">
            <v>1a</v>
          </cell>
          <cell r="E3267">
            <v>28</v>
          </cell>
          <cell r="F3267">
            <v>40512</v>
          </cell>
          <cell r="G3267" t="str">
            <v>ST</v>
          </cell>
          <cell r="H3267">
            <v>6.67</v>
          </cell>
          <cell r="I3267">
            <v>7.99</v>
          </cell>
          <cell r="J3267">
            <v>94</v>
          </cell>
          <cell r="K3267">
            <v>108</v>
          </cell>
          <cell r="L3267">
            <v>257</v>
          </cell>
          <cell r="M3267">
            <v>3.0099999999999998E-2</v>
          </cell>
        </row>
        <row r="3268">
          <cell r="A3268" t="str">
            <v>33a</v>
          </cell>
          <cell r="B3268" t="str">
            <v>CERC</v>
          </cell>
          <cell r="C3268" t="str">
            <v>1a</v>
          </cell>
          <cell r="E3268">
            <v>35</v>
          </cell>
          <cell r="F3268">
            <v>40519</v>
          </cell>
          <cell r="G3268" t="str">
            <v>ST</v>
          </cell>
          <cell r="H3268">
            <v>6.89</v>
          </cell>
          <cell r="L3268">
            <v>260</v>
          </cell>
        </row>
        <row r="3269">
          <cell r="A3269" t="str">
            <v>33a</v>
          </cell>
          <cell r="B3269" t="str">
            <v>CERC</v>
          </cell>
          <cell r="C3269" t="str">
            <v>1a</v>
          </cell>
          <cell r="E3269">
            <v>41</v>
          </cell>
          <cell r="F3269">
            <v>40525</v>
          </cell>
          <cell r="G3269" t="str">
            <v>ST</v>
          </cell>
          <cell r="H3269">
            <v>8.1</v>
          </cell>
          <cell r="I3269">
            <v>8.16</v>
          </cell>
          <cell r="J3269">
            <v>106</v>
          </cell>
          <cell r="K3269">
            <v>110</v>
          </cell>
          <cell r="L3269">
            <v>266</v>
          </cell>
          <cell r="M3269">
            <v>0.92</v>
          </cell>
        </row>
      </sheetData>
      <sheetData sheetId="2"/>
      <sheetData sheetId="3">
        <row r="4">
          <cell r="E4" t="str">
            <v>Sediment ID</v>
          </cell>
          <cell r="F4" t="str">
            <v>Laboratory</v>
          </cell>
          <cell r="G4" t="str">
            <v>Cycle</v>
          </cell>
          <cell r="H4" t="str">
            <v>Sediment ID</v>
          </cell>
          <cell r="I4" t="str">
            <v>Laboratory</v>
          </cell>
          <cell r="J4" t="str">
            <v>Cycle</v>
          </cell>
          <cell r="K4" t="str">
            <v>Sediment ID</v>
          </cell>
          <cell r="L4" t="str">
            <v>Laboratory</v>
          </cell>
          <cell r="M4" t="str">
            <v>Cycle</v>
          </cell>
          <cell r="N4" t="str">
            <v>Sediment ID</v>
          </cell>
          <cell r="O4" t="str">
            <v>Laboratory</v>
          </cell>
          <cell r="P4" t="str">
            <v>Cycle</v>
          </cell>
          <cell r="Q4" t="str">
            <v>Sediment ID</v>
          </cell>
          <cell r="R4" t="str">
            <v>Laboratory</v>
          </cell>
          <cell r="S4" t="str">
            <v>Cycle</v>
          </cell>
          <cell r="T4" t="str">
            <v>Sediment ID</v>
          </cell>
          <cell r="U4" t="str">
            <v>Laboratory</v>
          </cell>
          <cell r="V4" t="str">
            <v>Cycle</v>
          </cell>
          <cell r="W4" t="str">
            <v>Sediment ID</v>
          </cell>
          <cell r="X4" t="str">
            <v>Laboratory</v>
          </cell>
          <cell r="Y4" t="str">
            <v>Cycle</v>
          </cell>
          <cell r="Z4" t="str">
            <v>Sediment ID</v>
          </cell>
          <cell r="AA4" t="str">
            <v>Laboratory</v>
          </cell>
          <cell r="AB4" t="str">
            <v>Cycle</v>
          </cell>
          <cell r="AC4" t="str">
            <v>Sediment ID</v>
          </cell>
          <cell r="AD4" t="str">
            <v>Laboratory</v>
          </cell>
          <cell r="AE4" t="str">
            <v>Cycle</v>
          </cell>
          <cell r="AF4" t="str">
            <v>Sediment ID</v>
          </cell>
          <cell r="AG4" t="str">
            <v>Laboratory</v>
          </cell>
          <cell r="AH4" t="str">
            <v>Cycle</v>
          </cell>
          <cell r="AI4" t="str">
            <v>Sediment ID</v>
          </cell>
          <cell r="AJ4" t="str">
            <v>Laboratory</v>
          </cell>
          <cell r="AK4" t="str">
            <v>Cycle</v>
          </cell>
          <cell r="AL4" t="str">
            <v>Sediment ID</v>
          </cell>
          <cell r="AM4" t="str">
            <v>Laboratory</v>
          </cell>
          <cell r="AN4" t="str">
            <v>Cycle</v>
          </cell>
        </row>
        <row r="5">
          <cell r="E5">
            <v>1</v>
          </cell>
          <cell r="F5" t="str">
            <v>ERDC</v>
          </cell>
          <cell r="G5" t="str">
            <v>1a</v>
          </cell>
          <cell r="H5">
            <v>6</v>
          </cell>
          <cell r="I5" t="str">
            <v>ERDC</v>
          </cell>
          <cell r="J5" t="str">
            <v>1a</v>
          </cell>
          <cell r="K5">
            <v>7</v>
          </cell>
          <cell r="L5" t="str">
            <v>ERDC</v>
          </cell>
          <cell r="M5" t="str">
            <v>1a</v>
          </cell>
          <cell r="N5">
            <v>8</v>
          </cell>
          <cell r="O5" t="str">
            <v>ERDC</v>
          </cell>
          <cell r="P5" t="str">
            <v>1a</v>
          </cell>
          <cell r="Q5">
            <v>9</v>
          </cell>
          <cell r="R5" t="str">
            <v>ERDC</v>
          </cell>
          <cell r="S5" t="str">
            <v>1a</v>
          </cell>
          <cell r="T5">
            <v>11</v>
          </cell>
          <cell r="U5" t="str">
            <v>ERDC</v>
          </cell>
          <cell r="V5" t="str">
            <v>1a</v>
          </cell>
          <cell r="W5">
            <v>18</v>
          </cell>
          <cell r="X5" t="str">
            <v>ERDC</v>
          </cell>
          <cell r="Y5" t="str">
            <v>1a</v>
          </cell>
          <cell r="Z5">
            <v>19</v>
          </cell>
          <cell r="AA5" t="str">
            <v>ERDC</v>
          </cell>
          <cell r="AB5" t="str">
            <v>1a</v>
          </cell>
          <cell r="AC5">
            <v>20</v>
          </cell>
          <cell r="AD5" t="str">
            <v>ERDC</v>
          </cell>
          <cell r="AE5" t="str">
            <v>1a</v>
          </cell>
          <cell r="AF5">
            <v>25</v>
          </cell>
          <cell r="AG5" t="str">
            <v>ERDC</v>
          </cell>
          <cell r="AH5" t="str">
            <v>1a</v>
          </cell>
          <cell r="AI5">
            <v>30</v>
          </cell>
          <cell r="AJ5" t="str">
            <v>ERDC</v>
          </cell>
          <cell r="AK5" t="str">
            <v>1a</v>
          </cell>
          <cell r="AL5" t="str">
            <v>33a</v>
          </cell>
          <cell r="AM5" t="str">
            <v>ERDC</v>
          </cell>
          <cell r="AN5" t="str">
            <v>1a</v>
          </cell>
        </row>
        <row r="7">
          <cell r="E7" t="str">
            <v>Sediment ID</v>
          </cell>
          <cell r="F7" t="str">
            <v>Laboratory</v>
          </cell>
          <cell r="G7" t="str">
            <v>Cycle</v>
          </cell>
          <cell r="H7" t="str">
            <v>Sediment ID</v>
          </cell>
          <cell r="I7" t="str">
            <v>Laboratory</v>
          </cell>
          <cell r="J7" t="str">
            <v>Cycle</v>
          </cell>
          <cell r="K7" t="str">
            <v>Sediment ID</v>
          </cell>
          <cell r="L7" t="str">
            <v>Laboratory</v>
          </cell>
          <cell r="M7" t="str">
            <v>Cycle</v>
          </cell>
          <cell r="N7" t="str">
            <v>Sediment ID</v>
          </cell>
          <cell r="O7" t="str">
            <v>Laboratory</v>
          </cell>
          <cell r="P7" t="str">
            <v>Cycle</v>
          </cell>
          <cell r="Q7" t="str">
            <v>Sediment ID</v>
          </cell>
          <cell r="R7" t="str">
            <v>Laboratory</v>
          </cell>
          <cell r="S7" t="str">
            <v>Cycle</v>
          </cell>
          <cell r="T7" t="str">
            <v>Sediment ID</v>
          </cell>
          <cell r="U7" t="str">
            <v>Laboratory</v>
          </cell>
          <cell r="V7" t="str">
            <v>Cycle</v>
          </cell>
          <cell r="W7" t="str">
            <v>Sediment ID</v>
          </cell>
          <cell r="X7" t="str">
            <v>Laboratory</v>
          </cell>
          <cell r="Y7" t="str">
            <v>Cycle</v>
          </cell>
          <cell r="Z7" t="str">
            <v>Sediment ID</v>
          </cell>
          <cell r="AA7" t="str">
            <v>Laboratory</v>
          </cell>
          <cell r="AB7" t="str">
            <v>Cycle</v>
          </cell>
          <cell r="AC7" t="str">
            <v>Sediment ID</v>
          </cell>
          <cell r="AD7" t="str">
            <v>Laboratory</v>
          </cell>
          <cell r="AE7" t="str">
            <v>Cycle</v>
          </cell>
          <cell r="AF7" t="str">
            <v>Sediment ID</v>
          </cell>
          <cell r="AG7" t="str">
            <v>Laboratory</v>
          </cell>
          <cell r="AH7" t="str">
            <v>Cycle</v>
          </cell>
          <cell r="AI7" t="str">
            <v>Sediment ID</v>
          </cell>
          <cell r="AJ7" t="str">
            <v>Laboratory</v>
          </cell>
          <cell r="AK7" t="str">
            <v>Cycle</v>
          </cell>
          <cell r="AL7" t="str">
            <v>Sediment ID</v>
          </cell>
          <cell r="AM7" t="str">
            <v>Laboratory</v>
          </cell>
          <cell r="AN7" t="str">
            <v>Cycle</v>
          </cell>
          <cell r="AO7" t="str">
            <v>Sediment ID</v>
          </cell>
          <cell r="AP7" t="str">
            <v>Laboratory</v>
          </cell>
          <cell r="AQ7" t="str">
            <v>Cycle</v>
          </cell>
          <cell r="AR7" t="str">
            <v>Sediment ID</v>
          </cell>
          <cell r="AS7" t="str">
            <v>Laboratory</v>
          </cell>
          <cell r="AT7" t="str">
            <v>Cycle</v>
          </cell>
          <cell r="AU7" t="str">
            <v>Sediment ID</v>
          </cell>
          <cell r="AV7" t="str">
            <v>Laboratory</v>
          </cell>
          <cell r="AW7" t="str">
            <v>Cycle</v>
          </cell>
          <cell r="AX7" t="str">
            <v>Sediment ID</v>
          </cell>
          <cell r="AY7" t="str">
            <v>Laboratory</v>
          </cell>
          <cell r="AZ7" t="str">
            <v>Cycle</v>
          </cell>
        </row>
        <row r="8">
          <cell r="E8">
            <v>2</v>
          </cell>
          <cell r="F8" t="str">
            <v>ERDC</v>
          </cell>
          <cell r="G8" t="str">
            <v>1b</v>
          </cell>
          <cell r="H8">
            <v>4</v>
          </cell>
          <cell r="I8" t="str">
            <v>ERDC</v>
          </cell>
          <cell r="J8" t="str">
            <v>1b</v>
          </cell>
          <cell r="K8">
            <v>10</v>
          </cell>
          <cell r="L8" t="str">
            <v>ERDC</v>
          </cell>
          <cell r="M8" t="str">
            <v>1b</v>
          </cell>
          <cell r="N8">
            <v>13</v>
          </cell>
          <cell r="O8" t="str">
            <v>ERDC</v>
          </cell>
          <cell r="P8" t="str">
            <v>1b</v>
          </cell>
          <cell r="Q8">
            <v>14</v>
          </cell>
          <cell r="R8" t="str">
            <v>ERDC</v>
          </cell>
          <cell r="S8" t="str">
            <v>1b</v>
          </cell>
          <cell r="T8">
            <v>15</v>
          </cell>
          <cell r="U8" t="str">
            <v>ERDC</v>
          </cell>
          <cell r="V8" t="str">
            <v>1b</v>
          </cell>
          <cell r="W8">
            <v>16</v>
          </cell>
          <cell r="X8" t="str">
            <v>ERDC</v>
          </cell>
          <cell r="Y8" t="str">
            <v>1b</v>
          </cell>
          <cell r="Z8">
            <v>17</v>
          </cell>
          <cell r="AA8" t="str">
            <v>ERDC</v>
          </cell>
          <cell r="AB8" t="str">
            <v>1b</v>
          </cell>
          <cell r="AC8">
            <v>22</v>
          </cell>
          <cell r="AD8" t="str">
            <v>ERDC</v>
          </cell>
          <cell r="AE8" t="str">
            <v>1b</v>
          </cell>
          <cell r="AF8">
            <v>23</v>
          </cell>
          <cell r="AG8" t="str">
            <v>ERDC</v>
          </cell>
          <cell r="AH8" t="str">
            <v>1b</v>
          </cell>
          <cell r="AI8">
            <v>24</v>
          </cell>
          <cell r="AJ8" t="str">
            <v>ERDC</v>
          </cell>
          <cell r="AK8" t="str">
            <v>1b</v>
          </cell>
          <cell r="AL8">
            <v>26</v>
          </cell>
          <cell r="AM8" t="str">
            <v>ERDC</v>
          </cell>
          <cell r="AN8" t="str">
            <v>1b</v>
          </cell>
          <cell r="AO8">
            <v>27</v>
          </cell>
          <cell r="AP8" t="str">
            <v>ERDC</v>
          </cell>
          <cell r="AQ8" t="str">
            <v>1b</v>
          </cell>
          <cell r="AR8">
            <v>28</v>
          </cell>
          <cell r="AS8" t="str">
            <v>ERDC</v>
          </cell>
          <cell r="AT8" t="str">
            <v>1b</v>
          </cell>
          <cell r="AU8">
            <v>29</v>
          </cell>
          <cell r="AV8" t="str">
            <v>ERDC</v>
          </cell>
          <cell r="AW8" t="str">
            <v>1b</v>
          </cell>
          <cell r="AX8" t="str">
            <v>33b</v>
          </cell>
          <cell r="AY8" t="str">
            <v>ERDC</v>
          </cell>
          <cell r="AZ8" t="str">
            <v>1b</v>
          </cell>
        </row>
        <row r="15">
          <cell r="E15" t="str">
            <v>Sediment ID</v>
          </cell>
          <cell r="F15" t="str">
            <v>Laboratory</v>
          </cell>
          <cell r="G15" t="str">
            <v>Cycle</v>
          </cell>
          <cell r="H15" t="str">
            <v>Sediment ID</v>
          </cell>
          <cell r="I15" t="str">
            <v>Laboratory</v>
          </cell>
          <cell r="J15" t="str">
            <v>Cycle</v>
          </cell>
          <cell r="K15" t="str">
            <v>Sediment ID</v>
          </cell>
          <cell r="L15" t="str">
            <v>Laboratory</v>
          </cell>
          <cell r="M15" t="str">
            <v>Cycle</v>
          </cell>
          <cell r="N15" t="str">
            <v>Sediment ID</v>
          </cell>
          <cell r="O15" t="str">
            <v>Laboratory</v>
          </cell>
          <cell r="P15" t="str">
            <v>Cycle</v>
          </cell>
          <cell r="Q15" t="str">
            <v>Sediment ID</v>
          </cell>
          <cell r="R15" t="str">
            <v>Laboratory</v>
          </cell>
          <cell r="S15" t="str">
            <v>Cycle</v>
          </cell>
          <cell r="T15" t="str">
            <v>Sediment ID</v>
          </cell>
          <cell r="U15" t="str">
            <v>Laboratory</v>
          </cell>
          <cell r="V15" t="str">
            <v>Cycle</v>
          </cell>
        </row>
        <row r="16">
          <cell r="E16">
            <v>6</v>
          </cell>
          <cell r="F16" t="str">
            <v>CERC</v>
          </cell>
          <cell r="G16" t="str">
            <v>1a</v>
          </cell>
          <cell r="H16">
            <v>11</v>
          </cell>
          <cell r="I16" t="str">
            <v>CERC</v>
          </cell>
          <cell r="J16" t="str">
            <v>1a</v>
          </cell>
          <cell r="K16">
            <v>19</v>
          </cell>
          <cell r="L16" t="str">
            <v>CERC</v>
          </cell>
          <cell r="M16" t="str">
            <v>1a</v>
          </cell>
          <cell r="N16">
            <v>25</v>
          </cell>
          <cell r="O16" t="str">
            <v>CERC</v>
          </cell>
          <cell r="P16" t="str">
            <v>1a</v>
          </cell>
          <cell r="Q16">
            <v>30</v>
          </cell>
          <cell r="R16" t="str">
            <v>CERC</v>
          </cell>
          <cell r="S16" t="str">
            <v>1a</v>
          </cell>
          <cell r="T16" t="str">
            <v>33a</v>
          </cell>
          <cell r="U16" t="str">
            <v>CERC</v>
          </cell>
          <cell r="V16" t="str">
            <v>1a</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31"/>
  <sheetViews>
    <sheetView zoomScale="80" zoomScaleNormal="80" workbookViewId="0"/>
  </sheetViews>
  <sheetFormatPr defaultColWidth="11.5" defaultRowHeight="15" x14ac:dyDescent="0.2"/>
  <cols>
    <col min="1" max="1" width="147.33203125" style="447" customWidth="1"/>
    <col min="2" max="16384" width="11.5" style="447"/>
  </cols>
  <sheetData>
    <row r="1" spans="1:1" x14ac:dyDescent="0.2">
      <c r="A1" s="446" t="s">
        <v>0</v>
      </c>
    </row>
    <row r="2" spans="1:1" ht="29.45" customHeight="1" x14ac:dyDescent="0.2">
      <c r="A2" s="449" t="str">
        <f>'Table A3-1'!A1:B1</f>
        <v xml:space="preserve">Table A3-1. Test conditions for conducting a long-term sediment toxicity test with the amphipod Hyalella azteca or the midge Chironomus dilutus.
[Adapted from tables A6.1 and A7.1 in American Society for Testing and Materials International, 2012a; analogous tables are included in United States Environmental Protection Agency, 2000.] </v>
      </c>
    </row>
    <row r="3" spans="1:1" ht="30.6" customHeight="1" x14ac:dyDescent="0.2">
      <c r="A3" s="449" t="str">
        <f>'Table A3-2 '!A1:B1</f>
        <v>Table A3-2. General activity schedule for conducting a long-term sediment toxicity test with Hyalella azteca. 
[Adapted from table A6.2 in American Society for Testing and Materials International, 2012a, an analogous table is included in United States Environmental Protection Agency, 2000.]</v>
      </c>
    </row>
    <row r="4" spans="1:1" ht="45" x14ac:dyDescent="0.2">
      <c r="A4" s="449" t="str">
        <f>'Table A3-3 '!A1:B1</f>
        <v>Table A3-3. General activity schedule for conducting a long-term sediment toxicity test with Chironomus dilutus.
[Adapted from table A7.2 in American Society for Testing and Materials International, 2012a, an analogous table is included in United States Environmental Protection Agency, 2000 with 7-day-old larvae used to start the exposures.]</v>
      </c>
    </row>
    <row r="5" spans="1:1" ht="29.45" customHeight="1" x14ac:dyDescent="0.2">
      <c r="A5" s="449" t="str">
        <f>'Table A3-4 '!A1:B1</f>
        <v>Table A3-4. Test acceptability requirements for a long-term sediment toxicity test with Hyalella azteca. 
[Adapted from table A6.3 in American Society for Testing and Materials International, 2012a, an analogous table is included in United States Environmental Protection Agency, 2000.]</v>
      </c>
    </row>
    <row r="6" spans="1:1" ht="60" x14ac:dyDescent="0.2">
      <c r="A6" s="449" t="str">
        <f>'Table A3-5'!A1:B1</f>
        <v>Table A3-5. Test acceptability requirements for a long-term sediment toxicity test with Chironomus dilutus.
[Adapted from table A7.3 in American Society for Testing and Materials International, 2012a, an analogous table is included in United States Environmental Protection Agency, 2000; Note the requirements below are for tests started with &lt;24-hour old larvae. It is anticipated that similar requirements will be met for the test starting with 7-day-old larvae.]</v>
      </c>
    </row>
    <row r="7" spans="1:1" ht="30" x14ac:dyDescent="0.2">
      <c r="A7" s="449" t="str">
        <f>'Table A3-6 '!A1:B1</f>
        <v>Table A3-6. Summary of test conditions for conducting reference toxicant tests.
[Adapted from American Society for Testing and Materials International, 2012a,b and United States Environmental Protection Agency, 2000.]</v>
      </c>
    </row>
    <row r="8" spans="1:1" ht="30" x14ac:dyDescent="0.2">
      <c r="A8" s="449" t="str">
        <f>'Table A3-7 '!A1:G1</f>
        <v>Table A3-7.  U.S. Geological Survey-Columbia and U.S. Army Corps of Engineers-Vicksburg laboratory and site water condition.  Method number from "Standard Methods for the Examination of Water and Wastewater", current edition.</v>
      </c>
    </row>
    <row r="9" spans="1:1" x14ac:dyDescent="0.2">
      <c r="A9" s="447" t="str">
        <f>'Table A3-8'!A1</f>
        <v>Table A3-8. Hyalella azteca overlying water quality data.</v>
      </c>
    </row>
    <row r="10" spans="1:1" x14ac:dyDescent="0.2">
      <c r="A10" s="447" t="str">
        <f>'Table A3-9'!A1</f>
        <v>Table A3-9. Hyalella azteca combined water quality data summary</v>
      </c>
    </row>
    <row r="11" spans="1:1" x14ac:dyDescent="0.2">
      <c r="A11" s="447" t="str">
        <f>'Table A3-10'!A1</f>
        <v>Table A3-10.  U.S. Geological Survey-Columbia cycle 1a Hyalella azteca water bath temperature measurements.</v>
      </c>
    </row>
    <row r="12" spans="1:1" x14ac:dyDescent="0.2">
      <c r="A12" s="447" t="str">
        <f>'Table A3-11'!A1</f>
        <v>Table A3-11. Chironomus dilutus overlying water quality data.</v>
      </c>
    </row>
    <row r="13" spans="1:1" x14ac:dyDescent="0.2">
      <c r="A13" s="447" t="str">
        <f>'Table A3-12'!A1</f>
        <v>Table A3-12. Chironomus dilutus combined data summary.</v>
      </c>
    </row>
    <row r="14" spans="1:1" x14ac:dyDescent="0.2">
      <c r="A14" s="447" t="str">
        <f>'Table A3-13'!A1</f>
        <v>Table A3-13. U.S. Geological Survey-Columbia cycle 1a Chironomus dilutus water bath temperature measurements.</v>
      </c>
    </row>
    <row r="15" spans="1:1" x14ac:dyDescent="0.2">
      <c r="A15" s="447" t="str">
        <f>'Table A3-14'!A1</f>
        <v>Table A3-14. U.S. Geological Survey-Columbia cycle 1b Chironomus dilutus water bath temperature measurements.</v>
      </c>
    </row>
    <row r="16" spans="1:1" x14ac:dyDescent="0.2">
      <c r="A16" s="447" t="str">
        <f>'Table A3-15'!A1:G1</f>
        <v>Table A3-15. Hyalella azteca day 28 survival data.</v>
      </c>
    </row>
    <row r="17" spans="1:1" x14ac:dyDescent="0.2">
      <c r="A17" s="447" t="str">
        <f>'Table A3-16'!A1:L1</f>
        <v>Table A3-16. Hyalella azteca day 28 biomass data.</v>
      </c>
    </row>
    <row r="18" spans="1:1" x14ac:dyDescent="0.2">
      <c r="A18" s="447" t="str">
        <f>'Table A3-17'!A1:J1</f>
        <v>Table A3-17. Hyalella azteca day 28 length data.</v>
      </c>
    </row>
    <row r="19" spans="1:1" x14ac:dyDescent="0.2">
      <c r="A19" s="447" t="str">
        <f>'Table A3-18'!A1:L1</f>
        <v>Table A3-18. Hyalella azteca day 42 biomass data.</v>
      </c>
    </row>
    <row r="20" spans="1:1" x14ac:dyDescent="0.2">
      <c r="A20" s="447" t="str">
        <f>'Table A3-19'!A1:H1</f>
        <v>Table A3-19. Hyalella azteca day 35 survival and reproduction data.</v>
      </c>
    </row>
    <row r="21" spans="1:1" x14ac:dyDescent="0.2">
      <c r="A21" s="447" t="str">
        <f>'Table A3-20'!A1</f>
        <v>Table A3-20. Hyalella azteca day 42 survival and reproduction data.</v>
      </c>
    </row>
    <row r="22" spans="1:1" x14ac:dyDescent="0.2">
      <c r="A22" s="447" t="str">
        <f>'Table A3-21'!A1</f>
        <v>Table A3-21. Hyalella azteca day 42 length data.</v>
      </c>
    </row>
    <row r="23" spans="1:1" x14ac:dyDescent="0.2">
      <c r="A23" s="447" t="str">
        <f>'Table A3-22'!A1</f>
        <v>Table A3-22. Hyalella azteca combined data summary.</v>
      </c>
    </row>
    <row r="24" spans="1:1" x14ac:dyDescent="0.2">
      <c r="A24" s="447" t="str">
        <f>'Tale A3-23'!A1</f>
        <v>Table A3-23. Chironomus dilutus survival data.</v>
      </c>
    </row>
    <row r="25" spans="1:1" x14ac:dyDescent="0.2">
      <c r="A25" s="450" t="str">
        <f>'Table A3-24'!N1</f>
        <v>Table A3-24. Chironomus dilutus biomass data.</v>
      </c>
    </row>
    <row r="26" spans="1:1" x14ac:dyDescent="0.2">
      <c r="A26" s="447" t="str">
        <f>'Table A3-25'!A1</f>
        <v>Table A3-25. Chironomus dilutus reproduction data.</v>
      </c>
    </row>
    <row r="27" spans="1:1" x14ac:dyDescent="0.2">
      <c r="A27" s="447" t="str">
        <f>'Table A3-26'!A1</f>
        <v>Table A3-26. Anniston Chironomus dilutus combined endpoint data summary.</v>
      </c>
    </row>
    <row r="28" spans="1:1" x14ac:dyDescent="0.2">
      <c r="A28" s="447" t="str">
        <f>'Table A3-27'!A1</f>
        <v>Table A3-27. U.S. Geological Survey-Columbia cycle 1c Chironomus dilutus water bath temperature measurements.</v>
      </c>
    </row>
    <row r="29" spans="1:1" x14ac:dyDescent="0.2">
      <c r="A29" s="447" t="str">
        <f>'Table A3-28'!A1</f>
        <v>Table A3-28.  Endpoint calculation methods for Hyalella azteca and Chironomus dilutus chronic tests.</v>
      </c>
    </row>
    <row r="30" spans="1:1" ht="16.5" customHeight="1" x14ac:dyDescent="0.2">
      <c r="A30" s="448" t="str">
        <f>'Table A3-29'!A1:M1</f>
        <v xml:space="preserve">Table A3-29. Summary of control-adjusted response observed in Hyalella azteca exposures during toxicity testing of whole sediment collected from the Anniston PCB Site. </v>
      </c>
    </row>
    <row r="31" spans="1:1" ht="27.95" customHeight="1" x14ac:dyDescent="0.2">
      <c r="A31" s="448" t="e">
        <f>#REF!</f>
        <v>#REF!</v>
      </c>
    </row>
  </sheetData>
  <pageMargins left="0.7" right="0.7" top="0.75" bottom="0.75" header="0.3" footer="0.3"/>
  <pageSetup scale="88"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68"/>
  <sheetViews>
    <sheetView zoomScaleNormal="100" workbookViewId="0"/>
  </sheetViews>
  <sheetFormatPr defaultColWidth="12" defaultRowHeight="12.75" x14ac:dyDescent="0.2"/>
  <cols>
    <col min="1" max="1" width="9.33203125" style="33" customWidth="1"/>
    <col min="2" max="2" width="12.33203125" style="33" customWidth="1"/>
    <col min="3" max="3" width="6.33203125" style="33" bestFit="1" customWidth="1"/>
    <col min="4" max="4" width="10.5" style="33" customWidth="1"/>
    <col min="5" max="5" width="5.1640625" style="33" bestFit="1" customWidth="1"/>
    <col min="6" max="6" width="14.83203125" style="33" customWidth="1"/>
    <col min="7" max="7" width="13" style="83" bestFit="1" customWidth="1"/>
    <col min="8" max="8" width="9.83203125" style="84" bestFit="1" customWidth="1"/>
    <col min="9" max="9" width="5" style="84" customWidth="1"/>
    <col min="10" max="10" width="10.5" style="85" bestFit="1" customWidth="1"/>
    <col min="11" max="11" width="9.83203125" style="85" bestFit="1" customWidth="1"/>
    <col min="12" max="12" width="12.5" style="85" bestFit="1" customWidth="1"/>
    <col min="13" max="13" width="9.83203125" style="86" bestFit="1" customWidth="1"/>
    <col min="14" max="16384" width="12" style="38"/>
  </cols>
  <sheetData>
    <row r="1" spans="1:13" ht="15.75" x14ac:dyDescent="0.25">
      <c r="A1" s="31" t="s">
        <v>228</v>
      </c>
      <c r="B1" s="32"/>
      <c r="E1" s="32"/>
      <c r="F1" s="32"/>
      <c r="G1" s="34"/>
      <c r="H1" s="35"/>
      <c r="I1" s="35"/>
      <c r="J1" s="36"/>
      <c r="K1" s="36"/>
      <c r="L1" s="36"/>
      <c r="M1" s="37"/>
    </row>
    <row r="2" spans="1:13" x14ac:dyDescent="0.2">
      <c r="A2" s="39" t="s">
        <v>229</v>
      </c>
      <c r="B2" s="40"/>
      <c r="C2" s="41"/>
      <c r="D2" s="41"/>
      <c r="E2" s="40"/>
      <c r="F2" s="40"/>
      <c r="G2" s="35"/>
      <c r="H2" s="35"/>
      <c r="I2" s="35"/>
      <c r="J2" s="36"/>
      <c r="K2" s="36"/>
      <c r="L2" s="36"/>
      <c r="M2" s="37"/>
    </row>
    <row r="3" spans="1:13" s="48" customFormat="1" ht="39.75" x14ac:dyDescent="0.2">
      <c r="A3" s="42" t="s">
        <v>653</v>
      </c>
      <c r="B3" s="43" t="s">
        <v>231</v>
      </c>
      <c r="C3" s="44" t="s">
        <v>232</v>
      </c>
      <c r="D3" s="45" t="s">
        <v>233</v>
      </c>
      <c r="E3" s="42" t="s">
        <v>234</v>
      </c>
      <c r="F3" s="42" t="s">
        <v>235</v>
      </c>
      <c r="G3" s="46" t="s">
        <v>236</v>
      </c>
      <c r="H3" s="46" t="s">
        <v>652</v>
      </c>
      <c r="I3" s="46" t="s">
        <v>227</v>
      </c>
      <c r="J3" s="47" t="s">
        <v>650</v>
      </c>
      <c r="K3" s="47" t="s">
        <v>651</v>
      </c>
      <c r="L3" s="47" t="s">
        <v>238</v>
      </c>
      <c r="M3" s="46" t="s">
        <v>239</v>
      </c>
    </row>
    <row r="4" spans="1:13" s="58" customFormat="1" x14ac:dyDescent="0.2">
      <c r="A4" s="49">
        <v>1</v>
      </c>
      <c r="B4" s="50" t="s">
        <v>240</v>
      </c>
      <c r="C4" s="51" t="s">
        <v>241</v>
      </c>
      <c r="D4" s="51">
        <v>1</v>
      </c>
      <c r="E4" s="49">
        <v>0</v>
      </c>
      <c r="F4" s="52">
        <v>40484</v>
      </c>
      <c r="G4" s="53">
        <v>22.7</v>
      </c>
      <c r="H4" s="54">
        <v>7.6</v>
      </c>
      <c r="I4" s="54">
        <v>7.75</v>
      </c>
      <c r="J4" s="55">
        <v>80</v>
      </c>
      <c r="K4" s="55">
        <v>108</v>
      </c>
      <c r="L4" s="56">
        <v>217</v>
      </c>
      <c r="M4" s="57">
        <v>1</v>
      </c>
    </row>
    <row r="5" spans="1:13" s="58" customFormat="1" x14ac:dyDescent="0.2">
      <c r="A5" s="49">
        <v>1</v>
      </c>
      <c r="B5" s="50" t="s">
        <v>240</v>
      </c>
      <c r="C5" s="51" t="s">
        <v>241</v>
      </c>
      <c r="D5" s="51">
        <v>2</v>
      </c>
      <c r="E5" s="49">
        <v>0</v>
      </c>
      <c r="F5" s="52">
        <v>40484</v>
      </c>
      <c r="G5" s="59">
        <v>23.6</v>
      </c>
      <c r="H5" s="60">
        <v>7.3</v>
      </c>
      <c r="I5" s="60">
        <v>7.77</v>
      </c>
      <c r="J5" s="61" t="s">
        <v>188</v>
      </c>
      <c r="K5" s="61" t="s">
        <v>188</v>
      </c>
      <c r="L5" s="61" t="s">
        <v>188</v>
      </c>
      <c r="M5" s="61" t="s">
        <v>188</v>
      </c>
    </row>
    <row r="6" spans="1:13" s="58" customFormat="1" x14ac:dyDescent="0.2">
      <c r="A6" s="49">
        <v>1</v>
      </c>
      <c r="B6" s="50" t="s">
        <v>240</v>
      </c>
      <c r="C6" s="51" t="s">
        <v>241</v>
      </c>
      <c r="D6" s="51">
        <v>3</v>
      </c>
      <c r="E6" s="49">
        <v>0</v>
      </c>
      <c r="F6" s="52">
        <v>40484</v>
      </c>
      <c r="G6" s="59">
        <v>22.8</v>
      </c>
      <c r="H6" s="60">
        <v>7.5</v>
      </c>
      <c r="I6" s="60">
        <v>7.69</v>
      </c>
      <c r="J6" s="61" t="s">
        <v>188</v>
      </c>
      <c r="K6" s="61" t="s">
        <v>188</v>
      </c>
      <c r="L6" s="61" t="s">
        <v>188</v>
      </c>
      <c r="M6" s="61" t="s">
        <v>188</v>
      </c>
    </row>
    <row r="7" spans="1:13" s="58" customFormat="1" x14ac:dyDescent="0.2">
      <c r="A7" s="49">
        <v>1</v>
      </c>
      <c r="B7" s="50" t="s">
        <v>240</v>
      </c>
      <c r="C7" s="51" t="s">
        <v>241</v>
      </c>
      <c r="D7" s="51">
        <v>4</v>
      </c>
      <c r="E7" s="49">
        <v>0</v>
      </c>
      <c r="F7" s="52">
        <v>40484</v>
      </c>
      <c r="G7" s="59">
        <v>23.1</v>
      </c>
      <c r="H7" s="60">
        <v>7.2</v>
      </c>
      <c r="I7" s="60">
        <v>7.7</v>
      </c>
      <c r="J7" s="61" t="s">
        <v>188</v>
      </c>
      <c r="K7" s="61" t="s">
        <v>188</v>
      </c>
      <c r="L7" s="61" t="s">
        <v>188</v>
      </c>
      <c r="M7" s="61" t="s">
        <v>188</v>
      </c>
    </row>
    <row r="8" spans="1:13" s="58" customFormat="1" x14ac:dyDescent="0.2">
      <c r="A8" s="49">
        <v>1</v>
      </c>
      <c r="B8" s="50" t="s">
        <v>240</v>
      </c>
      <c r="C8" s="51" t="s">
        <v>241</v>
      </c>
      <c r="D8" s="51">
        <v>5</v>
      </c>
      <c r="E8" s="49">
        <v>0</v>
      </c>
      <c r="F8" s="52">
        <v>40484</v>
      </c>
      <c r="G8" s="59">
        <v>22.9</v>
      </c>
      <c r="H8" s="60">
        <v>7.4</v>
      </c>
      <c r="I8" s="60">
        <v>7.79</v>
      </c>
      <c r="J8" s="61" t="s">
        <v>188</v>
      </c>
      <c r="K8" s="61" t="s">
        <v>188</v>
      </c>
      <c r="L8" s="61" t="s">
        <v>188</v>
      </c>
      <c r="M8" s="61" t="s">
        <v>188</v>
      </c>
    </row>
    <row r="9" spans="1:13" s="58" customFormat="1" x14ac:dyDescent="0.2">
      <c r="A9" s="49">
        <v>1</v>
      </c>
      <c r="B9" s="50" t="s">
        <v>240</v>
      </c>
      <c r="C9" s="51" t="s">
        <v>241</v>
      </c>
      <c r="D9" s="51">
        <v>6</v>
      </c>
      <c r="E9" s="49">
        <v>0</v>
      </c>
      <c r="F9" s="52">
        <v>40484</v>
      </c>
      <c r="G9" s="59">
        <v>23.2</v>
      </c>
      <c r="H9" s="60">
        <v>7</v>
      </c>
      <c r="I9" s="60">
        <v>7.63</v>
      </c>
      <c r="J9" s="61" t="s">
        <v>188</v>
      </c>
      <c r="K9" s="61" t="s">
        <v>188</v>
      </c>
      <c r="L9" s="61" t="s">
        <v>188</v>
      </c>
      <c r="M9" s="61" t="s">
        <v>188</v>
      </c>
    </row>
    <row r="10" spans="1:13" s="58" customFormat="1" x14ac:dyDescent="0.2">
      <c r="A10" s="49">
        <v>1</v>
      </c>
      <c r="B10" s="50" t="s">
        <v>240</v>
      </c>
      <c r="C10" s="51" t="s">
        <v>241</v>
      </c>
      <c r="D10" s="51">
        <v>7</v>
      </c>
      <c r="E10" s="49">
        <v>0</v>
      </c>
      <c r="F10" s="52">
        <v>40484</v>
      </c>
      <c r="G10" s="59">
        <v>23.4</v>
      </c>
      <c r="H10" s="60">
        <v>6.7</v>
      </c>
      <c r="I10" s="60">
        <v>7.63</v>
      </c>
      <c r="J10" s="61" t="s">
        <v>188</v>
      </c>
      <c r="K10" s="61" t="s">
        <v>188</v>
      </c>
      <c r="L10" s="61" t="s">
        <v>188</v>
      </c>
      <c r="M10" s="61" t="s">
        <v>188</v>
      </c>
    </row>
    <row r="11" spans="1:13" s="58" customFormat="1" x14ac:dyDescent="0.2">
      <c r="A11" s="49">
        <v>1</v>
      </c>
      <c r="B11" s="50" t="s">
        <v>240</v>
      </c>
      <c r="C11" s="51" t="s">
        <v>241</v>
      </c>
      <c r="D11" s="51">
        <v>8</v>
      </c>
      <c r="E11" s="49">
        <v>0</v>
      </c>
      <c r="F11" s="52">
        <v>40484</v>
      </c>
      <c r="G11" s="59">
        <v>23.2</v>
      </c>
      <c r="H11" s="60">
        <v>6.4</v>
      </c>
      <c r="I11" s="60">
        <v>7.71</v>
      </c>
      <c r="J11" s="61" t="s">
        <v>188</v>
      </c>
      <c r="K11" s="61" t="s">
        <v>188</v>
      </c>
      <c r="L11" s="61" t="s">
        <v>188</v>
      </c>
      <c r="M11" s="61" t="s">
        <v>188</v>
      </c>
    </row>
    <row r="12" spans="1:13" s="58" customFormat="1" x14ac:dyDescent="0.2">
      <c r="A12" s="49">
        <v>1</v>
      </c>
      <c r="B12" s="50" t="s">
        <v>240</v>
      </c>
      <c r="C12" s="51" t="s">
        <v>241</v>
      </c>
      <c r="D12" s="51">
        <v>9</v>
      </c>
      <c r="E12" s="49">
        <v>0</v>
      </c>
      <c r="F12" s="52">
        <v>40484</v>
      </c>
      <c r="G12" s="59">
        <v>23</v>
      </c>
      <c r="H12" s="60">
        <v>7.3</v>
      </c>
      <c r="I12" s="60">
        <v>7.74</v>
      </c>
      <c r="J12" s="61" t="s">
        <v>188</v>
      </c>
      <c r="K12" s="61" t="s">
        <v>188</v>
      </c>
      <c r="L12" s="61" t="s">
        <v>188</v>
      </c>
      <c r="M12" s="61" t="s">
        <v>188</v>
      </c>
    </row>
    <row r="13" spans="1:13" s="58" customFormat="1" x14ac:dyDescent="0.2">
      <c r="A13" s="49">
        <v>1</v>
      </c>
      <c r="B13" s="50" t="s">
        <v>240</v>
      </c>
      <c r="C13" s="51" t="s">
        <v>241</v>
      </c>
      <c r="D13" s="51">
        <v>10</v>
      </c>
      <c r="E13" s="49">
        <v>0</v>
      </c>
      <c r="F13" s="52">
        <v>40484</v>
      </c>
      <c r="G13" s="59">
        <v>23.4</v>
      </c>
      <c r="H13" s="60">
        <v>7</v>
      </c>
      <c r="I13" s="60">
        <v>7.88</v>
      </c>
      <c r="J13" s="61" t="s">
        <v>188</v>
      </c>
      <c r="K13" s="61" t="s">
        <v>188</v>
      </c>
      <c r="L13" s="61" t="s">
        <v>188</v>
      </c>
      <c r="M13" s="61" t="s">
        <v>188</v>
      </c>
    </row>
    <row r="14" spans="1:13" s="58" customFormat="1" x14ac:dyDescent="0.2">
      <c r="A14" s="49">
        <v>1</v>
      </c>
      <c r="B14" s="50" t="s">
        <v>240</v>
      </c>
      <c r="C14" s="51" t="s">
        <v>241</v>
      </c>
      <c r="D14" s="51">
        <v>11</v>
      </c>
      <c r="E14" s="49">
        <v>0</v>
      </c>
      <c r="F14" s="52">
        <v>40484</v>
      </c>
      <c r="G14" s="59">
        <v>23.1</v>
      </c>
      <c r="H14" s="60">
        <v>7.5</v>
      </c>
      <c r="I14" s="60">
        <v>7.81</v>
      </c>
      <c r="J14" s="61" t="s">
        <v>188</v>
      </c>
      <c r="K14" s="61" t="s">
        <v>188</v>
      </c>
      <c r="L14" s="61" t="s">
        <v>188</v>
      </c>
      <c r="M14" s="61" t="s">
        <v>188</v>
      </c>
    </row>
    <row r="15" spans="1:13" s="58" customFormat="1" x14ac:dyDescent="0.2">
      <c r="A15" s="49">
        <v>1</v>
      </c>
      <c r="B15" s="50" t="s">
        <v>240</v>
      </c>
      <c r="C15" s="51" t="s">
        <v>241</v>
      </c>
      <c r="D15" s="51">
        <v>12</v>
      </c>
      <c r="E15" s="49">
        <v>0</v>
      </c>
      <c r="F15" s="52">
        <v>40484</v>
      </c>
      <c r="G15" s="59">
        <v>22.9</v>
      </c>
      <c r="H15" s="60">
        <v>7.5</v>
      </c>
      <c r="I15" s="60">
        <v>7.71</v>
      </c>
      <c r="J15" s="61" t="s">
        <v>188</v>
      </c>
      <c r="K15" s="61" t="s">
        <v>188</v>
      </c>
      <c r="L15" s="61" t="s">
        <v>188</v>
      </c>
      <c r="M15" s="61" t="s">
        <v>188</v>
      </c>
    </row>
    <row r="16" spans="1:13" s="58" customFormat="1" x14ac:dyDescent="0.2">
      <c r="A16" s="49">
        <v>1</v>
      </c>
      <c r="B16" s="50" t="s">
        <v>240</v>
      </c>
      <c r="C16" s="51" t="s">
        <v>241</v>
      </c>
      <c r="D16" s="51">
        <v>13</v>
      </c>
      <c r="E16" s="49">
        <v>0</v>
      </c>
      <c r="F16" s="52">
        <v>40484</v>
      </c>
      <c r="G16" s="59">
        <v>23.2</v>
      </c>
      <c r="H16" s="60">
        <v>7.1</v>
      </c>
      <c r="I16" s="60">
        <v>7.72</v>
      </c>
      <c r="J16" s="61" t="s">
        <v>188</v>
      </c>
      <c r="K16" s="61" t="s">
        <v>188</v>
      </c>
      <c r="L16" s="61" t="s">
        <v>188</v>
      </c>
      <c r="M16" s="61" t="s">
        <v>188</v>
      </c>
    </row>
    <row r="17" spans="1:13" s="58" customFormat="1" x14ac:dyDescent="0.2">
      <c r="A17" s="49">
        <v>1</v>
      </c>
      <c r="B17" s="50" t="s">
        <v>240</v>
      </c>
      <c r="C17" s="51" t="s">
        <v>241</v>
      </c>
      <c r="D17" s="51">
        <v>14</v>
      </c>
      <c r="E17" s="49">
        <v>0</v>
      </c>
      <c r="F17" s="52">
        <v>40484</v>
      </c>
      <c r="G17" s="53">
        <v>23.6</v>
      </c>
      <c r="H17" s="54">
        <v>7.3</v>
      </c>
      <c r="I17" s="54">
        <v>7.29</v>
      </c>
      <c r="J17" s="61" t="s">
        <v>188</v>
      </c>
      <c r="K17" s="61" t="s">
        <v>188</v>
      </c>
      <c r="L17" s="61" t="s">
        <v>188</v>
      </c>
      <c r="M17" s="61" t="s">
        <v>188</v>
      </c>
    </row>
    <row r="18" spans="1:13" s="58" customFormat="1" x14ac:dyDescent="0.2">
      <c r="A18" s="49">
        <v>6</v>
      </c>
      <c r="B18" s="50" t="s">
        <v>240</v>
      </c>
      <c r="C18" s="51" t="s">
        <v>241</v>
      </c>
      <c r="D18" s="62">
        <v>1</v>
      </c>
      <c r="E18" s="49">
        <v>0</v>
      </c>
      <c r="F18" s="52">
        <v>40484</v>
      </c>
      <c r="G18" s="53">
        <v>23.2</v>
      </c>
      <c r="H18" s="54">
        <v>7</v>
      </c>
      <c r="I18" s="54">
        <v>7.82</v>
      </c>
      <c r="J18" s="55">
        <v>100</v>
      </c>
      <c r="K18" s="55">
        <v>100</v>
      </c>
      <c r="L18" s="56">
        <v>218</v>
      </c>
      <c r="M18" s="57">
        <v>1</v>
      </c>
    </row>
    <row r="19" spans="1:13" s="58" customFormat="1" x14ac:dyDescent="0.2">
      <c r="A19" s="49">
        <v>6</v>
      </c>
      <c r="B19" s="50" t="s">
        <v>240</v>
      </c>
      <c r="C19" s="51" t="s">
        <v>241</v>
      </c>
      <c r="D19" s="51">
        <v>2</v>
      </c>
      <c r="E19" s="49">
        <v>0</v>
      </c>
      <c r="F19" s="52">
        <v>40484</v>
      </c>
      <c r="G19" s="53">
        <v>23.5</v>
      </c>
      <c r="H19" s="54">
        <v>7.3</v>
      </c>
      <c r="I19" s="54">
        <v>7.79</v>
      </c>
      <c r="J19" s="61" t="s">
        <v>188</v>
      </c>
      <c r="K19" s="61" t="s">
        <v>188</v>
      </c>
      <c r="L19" s="61" t="s">
        <v>188</v>
      </c>
      <c r="M19" s="61" t="s">
        <v>188</v>
      </c>
    </row>
    <row r="20" spans="1:13" s="58" customFormat="1" x14ac:dyDescent="0.2">
      <c r="A20" s="49">
        <v>6</v>
      </c>
      <c r="B20" s="50" t="s">
        <v>240</v>
      </c>
      <c r="C20" s="51" t="s">
        <v>241</v>
      </c>
      <c r="D20" s="51">
        <v>3</v>
      </c>
      <c r="E20" s="49">
        <v>0</v>
      </c>
      <c r="F20" s="52">
        <v>40484</v>
      </c>
      <c r="G20" s="53">
        <v>23.3</v>
      </c>
      <c r="H20" s="54">
        <v>6.9</v>
      </c>
      <c r="I20" s="54">
        <v>7.61</v>
      </c>
      <c r="J20" s="61" t="s">
        <v>188</v>
      </c>
      <c r="K20" s="61" t="s">
        <v>188</v>
      </c>
      <c r="L20" s="61" t="s">
        <v>188</v>
      </c>
      <c r="M20" s="61" t="s">
        <v>188</v>
      </c>
    </row>
    <row r="21" spans="1:13" s="58" customFormat="1" x14ac:dyDescent="0.2">
      <c r="A21" s="49">
        <v>6</v>
      </c>
      <c r="B21" s="50" t="s">
        <v>240</v>
      </c>
      <c r="C21" s="51" t="s">
        <v>241</v>
      </c>
      <c r="D21" s="51">
        <v>4</v>
      </c>
      <c r="E21" s="49">
        <v>0</v>
      </c>
      <c r="F21" s="52">
        <v>40484</v>
      </c>
      <c r="G21" s="53">
        <v>23.1</v>
      </c>
      <c r="H21" s="54">
        <v>6.5</v>
      </c>
      <c r="I21" s="54">
        <v>7.6</v>
      </c>
      <c r="J21" s="61" t="s">
        <v>188</v>
      </c>
      <c r="K21" s="61" t="s">
        <v>188</v>
      </c>
      <c r="L21" s="61" t="s">
        <v>188</v>
      </c>
      <c r="M21" s="61" t="s">
        <v>188</v>
      </c>
    </row>
    <row r="22" spans="1:13" s="58" customFormat="1" x14ac:dyDescent="0.2">
      <c r="A22" s="49">
        <v>6</v>
      </c>
      <c r="B22" s="50" t="s">
        <v>240</v>
      </c>
      <c r="C22" s="51" t="s">
        <v>241</v>
      </c>
      <c r="D22" s="51">
        <v>5</v>
      </c>
      <c r="E22" s="49">
        <v>0</v>
      </c>
      <c r="F22" s="52">
        <v>40484</v>
      </c>
      <c r="G22" s="53">
        <v>23.1</v>
      </c>
      <c r="H22" s="54">
        <v>7.1</v>
      </c>
      <c r="I22" s="54">
        <v>7.76</v>
      </c>
      <c r="J22" s="61" t="s">
        <v>188</v>
      </c>
      <c r="K22" s="61" t="s">
        <v>188</v>
      </c>
      <c r="L22" s="61" t="s">
        <v>188</v>
      </c>
      <c r="M22" s="61" t="s">
        <v>188</v>
      </c>
    </row>
    <row r="23" spans="1:13" s="58" customFormat="1" x14ac:dyDescent="0.2">
      <c r="A23" s="49">
        <v>6</v>
      </c>
      <c r="B23" s="50" t="s">
        <v>240</v>
      </c>
      <c r="C23" s="51" t="s">
        <v>241</v>
      </c>
      <c r="D23" s="51">
        <v>6</v>
      </c>
      <c r="E23" s="49">
        <v>0</v>
      </c>
      <c r="F23" s="52">
        <v>40484</v>
      </c>
      <c r="G23" s="53">
        <v>22.6</v>
      </c>
      <c r="H23" s="54">
        <v>7.4</v>
      </c>
      <c r="I23" s="54">
        <v>7.83</v>
      </c>
      <c r="J23" s="61" t="s">
        <v>188</v>
      </c>
      <c r="K23" s="61" t="s">
        <v>188</v>
      </c>
      <c r="L23" s="61" t="s">
        <v>188</v>
      </c>
      <c r="M23" s="61" t="s">
        <v>188</v>
      </c>
    </row>
    <row r="24" spans="1:13" s="58" customFormat="1" x14ac:dyDescent="0.2">
      <c r="A24" s="49">
        <v>6</v>
      </c>
      <c r="B24" s="50" t="s">
        <v>240</v>
      </c>
      <c r="C24" s="51" t="s">
        <v>241</v>
      </c>
      <c r="D24" s="51">
        <v>7</v>
      </c>
      <c r="E24" s="49">
        <v>0</v>
      </c>
      <c r="F24" s="52">
        <v>40484</v>
      </c>
      <c r="G24" s="53">
        <v>23.2</v>
      </c>
      <c r="H24" s="54">
        <v>6.9</v>
      </c>
      <c r="I24" s="54">
        <v>7.74</v>
      </c>
      <c r="J24" s="61" t="s">
        <v>188</v>
      </c>
      <c r="K24" s="61" t="s">
        <v>188</v>
      </c>
      <c r="L24" s="61" t="s">
        <v>188</v>
      </c>
      <c r="M24" s="61" t="s">
        <v>188</v>
      </c>
    </row>
    <row r="25" spans="1:13" s="58" customFormat="1" x14ac:dyDescent="0.2">
      <c r="A25" s="49">
        <v>6</v>
      </c>
      <c r="B25" s="50" t="s">
        <v>240</v>
      </c>
      <c r="C25" s="51" t="s">
        <v>241</v>
      </c>
      <c r="D25" s="51">
        <v>8</v>
      </c>
      <c r="E25" s="49">
        <v>0</v>
      </c>
      <c r="F25" s="52">
        <v>40484</v>
      </c>
      <c r="G25" s="53">
        <v>23.2</v>
      </c>
      <c r="H25" s="54">
        <v>6.9</v>
      </c>
      <c r="I25" s="54">
        <v>7.82</v>
      </c>
      <c r="J25" s="61" t="s">
        <v>188</v>
      </c>
      <c r="K25" s="61" t="s">
        <v>188</v>
      </c>
      <c r="L25" s="61" t="s">
        <v>188</v>
      </c>
      <c r="M25" s="61" t="s">
        <v>188</v>
      </c>
    </row>
    <row r="26" spans="1:13" s="58" customFormat="1" x14ac:dyDescent="0.2">
      <c r="A26" s="49">
        <v>6</v>
      </c>
      <c r="B26" s="50" t="s">
        <v>240</v>
      </c>
      <c r="C26" s="51" t="s">
        <v>241</v>
      </c>
      <c r="D26" s="51">
        <v>9</v>
      </c>
      <c r="E26" s="49">
        <v>0</v>
      </c>
      <c r="F26" s="52">
        <v>40484</v>
      </c>
      <c r="G26" s="53">
        <v>23.4</v>
      </c>
      <c r="H26" s="54">
        <v>7.7</v>
      </c>
      <c r="I26" s="54">
        <v>7.65</v>
      </c>
      <c r="J26" s="61" t="s">
        <v>188</v>
      </c>
      <c r="K26" s="61" t="s">
        <v>188</v>
      </c>
      <c r="L26" s="61" t="s">
        <v>188</v>
      </c>
      <c r="M26" s="61" t="s">
        <v>188</v>
      </c>
    </row>
    <row r="27" spans="1:13" s="58" customFormat="1" x14ac:dyDescent="0.2">
      <c r="A27" s="49">
        <v>6</v>
      </c>
      <c r="B27" s="50" t="s">
        <v>240</v>
      </c>
      <c r="C27" s="51" t="s">
        <v>241</v>
      </c>
      <c r="D27" s="51">
        <v>10</v>
      </c>
      <c r="E27" s="49">
        <v>0</v>
      </c>
      <c r="F27" s="52">
        <v>40484</v>
      </c>
      <c r="G27" s="53">
        <v>23.2</v>
      </c>
      <c r="H27" s="54">
        <v>7.2</v>
      </c>
      <c r="I27" s="54">
        <v>7.59</v>
      </c>
      <c r="J27" s="61" t="s">
        <v>188</v>
      </c>
      <c r="K27" s="61" t="s">
        <v>188</v>
      </c>
      <c r="L27" s="61" t="s">
        <v>188</v>
      </c>
      <c r="M27" s="61" t="s">
        <v>188</v>
      </c>
    </row>
    <row r="28" spans="1:13" s="58" customFormat="1" x14ac:dyDescent="0.2">
      <c r="A28" s="49">
        <v>6</v>
      </c>
      <c r="B28" s="50" t="s">
        <v>240</v>
      </c>
      <c r="C28" s="51" t="s">
        <v>241</v>
      </c>
      <c r="D28" s="51">
        <v>11</v>
      </c>
      <c r="E28" s="49">
        <v>0</v>
      </c>
      <c r="F28" s="52">
        <v>40484</v>
      </c>
      <c r="G28" s="53">
        <v>23.6</v>
      </c>
      <c r="H28" s="54">
        <v>6.7</v>
      </c>
      <c r="I28" s="54">
        <v>7.77</v>
      </c>
      <c r="J28" s="61" t="s">
        <v>188</v>
      </c>
      <c r="K28" s="61" t="s">
        <v>188</v>
      </c>
      <c r="L28" s="61" t="s">
        <v>188</v>
      </c>
      <c r="M28" s="61" t="s">
        <v>188</v>
      </c>
    </row>
    <row r="29" spans="1:13" s="58" customFormat="1" x14ac:dyDescent="0.2">
      <c r="A29" s="49">
        <v>6</v>
      </c>
      <c r="B29" s="50" t="s">
        <v>240</v>
      </c>
      <c r="C29" s="51" t="s">
        <v>241</v>
      </c>
      <c r="D29" s="51">
        <v>12</v>
      </c>
      <c r="E29" s="49">
        <v>0</v>
      </c>
      <c r="F29" s="52">
        <v>40484</v>
      </c>
      <c r="G29" s="53">
        <v>23</v>
      </c>
      <c r="H29" s="54">
        <v>7.4</v>
      </c>
      <c r="I29" s="54">
        <v>7.74</v>
      </c>
      <c r="J29" s="61" t="s">
        <v>188</v>
      </c>
      <c r="K29" s="61" t="s">
        <v>188</v>
      </c>
      <c r="L29" s="61" t="s">
        <v>188</v>
      </c>
      <c r="M29" s="61" t="s">
        <v>188</v>
      </c>
    </row>
    <row r="30" spans="1:13" s="58" customFormat="1" x14ac:dyDescent="0.2">
      <c r="A30" s="49">
        <v>6</v>
      </c>
      <c r="B30" s="50" t="s">
        <v>240</v>
      </c>
      <c r="C30" s="51" t="s">
        <v>241</v>
      </c>
      <c r="D30" s="51">
        <v>13</v>
      </c>
      <c r="E30" s="49">
        <v>0</v>
      </c>
      <c r="F30" s="52">
        <v>40484</v>
      </c>
      <c r="G30" s="53">
        <v>23.6</v>
      </c>
      <c r="H30" s="54">
        <v>7.6</v>
      </c>
      <c r="I30" s="54">
        <v>7.65</v>
      </c>
      <c r="J30" s="61" t="s">
        <v>188</v>
      </c>
      <c r="K30" s="61" t="s">
        <v>188</v>
      </c>
      <c r="L30" s="61" t="s">
        <v>188</v>
      </c>
      <c r="M30" s="61" t="s">
        <v>188</v>
      </c>
    </row>
    <row r="31" spans="1:13" s="58" customFormat="1" x14ac:dyDescent="0.2">
      <c r="A31" s="49">
        <v>6</v>
      </c>
      <c r="B31" s="50" t="s">
        <v>240</v>
      </c>
      <c r="C31" s="51" t="s">
        <v>241</v>
      </c>
      <c r="D31" s="51">
        <v>14</v>
      </c>
      <c r="E31" s="49">
        <v>0</v>
      </c>
      <c r="F31" s="52">
        <v>40484</v>
      </c>
      <c r="G31" s="53">
        <v>22.8</v>
      </c>
      <c r="H31" s="54">
        <v>7.6</v>
      </c>
      <c r="I31" s="54">
        <v>7.78</v>
      </c>
      <c r="J31" s="61" t="s">
        <v>188</v>
      </c>
      <c r="K31" s="61" t="s">
        <v>188</v>
      </c>
      <c r="L31" s="61" t="s">
        <v>188</v>
      </c>
      <c r="M31" s="61" t="s">
        <v>188</v>
      </c>
    </row>
    <row r="32" spans="1:13" s="58" customFormat="1" x14ac:dyDescent="0.2">
      <c r="A32" s="49">
        <v>7</v>
      </c>
      <c r="B32" s="50" t="s">
        <v>240</v>
      </c>
      <c r="C32" s="51" t="s">
        <v>241</v>
      </c>
      <c r="D32" s="62">
        <v>1</v>
      </c>
      <c r="E32" s="49">
        <v>0</v>
      </c>
      <c r="F32" s="52">
        <v>40484</v>
      </c>
      <c r="G32" s="53">
        <v>23.6</v>
      </c>
      <c r="H32" s="54">
        <v>6.9</v>
      </c>
      <c r="I32" s="54">
        <v>7.76</v>
      </c>
      <c r="J32" s="55">
        <v>80</v>
      </c>
      <c r="K32" s="55">
        <v>84</v>
      </c>
      <c r="L32" s="56">
        <v>229</v>
      </c>
      <c r="M32" s="57">
        <v>1</v>
      </c>
    </row>
    <row r="33" spans="1:13" s="58" customFormat="1" x14ac:dyDescent="0.2">
      <c r="A33" s="49">
        <v>7</v>
      </c>
      <c r="B33" s="50" t="s">
        <v>240</v>
      </c>
      <c r="C33" s="51" t="s">
        <v>241</v>
      </c>
      <c r="D33" s="51">
        <v>2</v>
      </c>
      <c r="E33" s="49">
        <v>0</v>
      </c>
      <c r="F33" s="52">
        <v>40484</v>
      </c>
      <c r="G33" s="53">
        <v>23.2</v>
      </c>
      <c r="H33" s="54">
        <v>6.9</v>
      </c>
      <c r="I33" s="54">
        <v>7.66</v>
      </c>
      <c r="J33" s="61" t="s">
        <v>188</v>
      </c>
      <c r="K33" s="61" t="s">
        <v>188</v>
      </c>
      <c r="L33" s="61" t="s">
        <v>188</v>
      </c>
      <c r="M33" s="61" t="s">
        <v>188</v>
      </c>
    </row>
    <row r="34" spans="1:13" s="58" customFormat="1" x14ac:dyDescent="0.2">
      <c r="A34" s="49">
        <v>7</v>
      </c>
      <c r="B34" s="50" t="s">
        <v>240</v>
      </c>
      <c r="C34" s="51" t="s">
        <v>241</v>
      </c>
      <c r="D34" s="51">
        <v>3</v>
      </c>
      <c r="E34" s="49">
        <v>0</v>
      </c>
      <c r="F34" s="52">
        <v>40484</v>
      </c>
      <c r="G34" s="53">
        <v>23.2</v>
      </c>
      <c r="H34" s="54">
        <v>6.1</v>
      </c>
      <c r="I34" s="54">
        <v>7.64</v>
      </c>
      <c r="J34" s="61" t="s">
        <v>188</v>
      </c>
      <c r="K34" s="61" t="s">
        <v>188</v>
      </c>
      <c r="L34" s="61" t="s">
        <v>188</v>
      </c>
      <c r="M34" s="61" t="s">
        <v>188</v>
      </c>
    </row>
    <row r="35" spans="1:13" s="58" customFormat="1" x14ac:dyDescent="0.2">
      <c r="A35" s="49">
        <v>7</v>
      </c>
      <c r="B35" s="50" t="s">
        <v>240</v>
      </c>
      <c r="C35" s="51" t="s">
        <v>241</v>
      </c>
      <c r="D35" s="51">
        <v>4</v>
      </c>
      <c r="E35" s="49">
        <v>0</v>
      </c>
      <c r="F35" s="52">
        <v>40484</v>
      </c>
      <c r="G35" s="53">
        <v>22.6</v>
      </c>
      <c r="H35" s="54">
        <v>7.3</v>
      </c>
      <c r="I35" s="54">
        <v>7.8</v>
      </c>
      <c r="J35" s="61" t="s">
        <v>188</v>
      </c>
      <c r="K35" s="61" t="s">
        <v>188</v>
      </c>
      <c r="L35" s="61" t="s">
        <v>188</v>
      </c>
      <c r="M35" s="61" t="s">
        <v>188</v>
      </c>
    </row>
    <row r="36" spans="1:13" s="58" customFormat="1" x14ac:dyDescent="0.2">
      <c r="A36" s="49">
        <v>7</v>
      </c>
      <c r="B36" s="50" t="s">
        <v>240</v>
      </c>
      <c r="C36" s="51" t="s">
        <v>241</v>
      </c>
      <c r="D36" s="51">
        <v>5</v>
      </c>
      <c r="E36" s="49">
        <v>0</v>
      </c>
      <c r="F36" s="52">
        <v>40484</v>
      </c>
      <c r="G36" s="53">
        <v>23.4</v>
      </c>
      <c r="H36" s="54">
        <v>6.6</v>
      </c>
      <c r="I36" s="54">
        <v>7.6</v>
      </c>
      <c r="J36" s="61" t="s">
        <v>188</v>
      </c>
      <c r="K36" s="61" t="s">
        <v>188</v>
      </c>
      <c r="L36" s="61" t="s">
        <v>188</v>
      </c>
      <c r="M36" s="61" t="s">
        <v>188</v>
      </c>
    </row>
    <row r="37" spans="1:13" s="58" customFormat="1" x14ac:dyDescent="0.2">
      <c r="A37" s="49">
        <v>7</v>
      </c>
      <c r="B37" s="50" t="s">
        <v>240</v>
      </c>
      <c r="C37" s="51" t="s">
        <v>241</v>
      </c>
      <c r="D37" s="51">
        <v>6</v>
      </c>
      <c r="E37" s="49">
        <v>0</v>
      </c>
      <c r="F37" s="52">
        <v>40484</v>
      </c>
      <c r="G37" s="53">
        <v>23.5</v>
      </c>
      <c r="H37" s="54">
        <v>6.8</v>
      </c>
      <c r="I37" s="54">
        <v>7.35</v>
      </c>
      <c r="J37" s="61" t="s">
        <v>188</v>
      </c>
      <c r="K37" s="61" t="s">
        <v>188</v>
      </c>
      <c r="L37" s="61" t="s">
        <v>188</v>
      </c>
      <c r="M37" s="61" t="s">
        <v>188</v>
      </c>
    </row>
    <row r="38" spans="1:13" s="58" customFormat="1" x14ac:dyDescent="0.2">
      <c r="A38" s="49">
        <v>7</v>
      </c>
      <c r="B38" s="50" t="s">
        <v>240</v>
      </c>
      <c r="C38" s="51" t="s">
        <v>241</v>
      </c>
      <c r="D38" s="51">
        <v>7</v>
      </c>
      <c r="E38" s="49">
        <v>0</v>
      </c>
      <c r="F38" s="52">
        <v>40484</v>
      </c>
      <c r="G38" s="53">
        <v>23</v>
      </c>
      <c r="H38" s="54">
        <v>7</v>
      </c>
      <c r="I38" s="54">
        <v>7.75</v>
      </c>
      <c r="J38" s="61" t="s">
        <v>188</v>
      </c>
      <c r="K38" s="61" t="s">
        <v>188</v>
      </c>
      <c r="L38" s="61" t="s">
        <v>188</v>
      </c>
      <c r="M38" s="61" t="s">
        <v>188</v>
      </c>
    </row>
    <row r="39" spans="1:13" s="58" customFormat="1" x14ac:dyDescent="0.2">
      <c r="A39" s="49">
        <v>7</v>
      </c>
      <c r="B39" s="50" t="s">
        <v>240</v>
      </c>
      <c r="C39" s="51" t="s">
        <v>241</v>
      </c>
      <c r="D39" s="51">
        <v>8</v>
      </c>
      <c r="E39" s="49">
        <v>0</v>
      </c>
      <c r="F39" s="52">
        <v>40484</v>
      </c>
      <c r="G39" s="53">
        <v>23.1</v>
      </c>
      <c r="H39" s="54">
        <v>6.6</v>
      </c>
      <c r="I39" s="54">
        <v>7.66</v>
      </c>
      <c r="J39" s="61" t="s">
        <v>188</v>
      </c>
      <c r="K39" s="61" t="s">
        <v>188</v>
      </c>
      <c r="L39" s="61" t="s">
        <v>188</v>
      </c>
      <c r="M39" s="61" t="s">
        <v>188</v>
      </c>
    </row>
    <row r="40" spans="1:13" s="58" customFormat="1" x14ac:dyDescent="0.2">
      <c r="A40" s="49">
        <v>7</v>
      </c>
      <c r="B40" s="50" t="s">
        <v>240</v>
      </c>
      <c r="C40" s="51" t="s">
        <v>241</v>
      </c>
      <c r="D40" s="51">
        <v>9</v>
      </c>
      <c r="E40" s="49">
        <v>0</v>
      </c>
      <c r="F40" s="52">
        <v>40484</v>
      </c>
      <c r="G40" s="53">
        <v>22.8</v>
      </c>
      <c r="H40" s="54">
        <v>7.1</v>
      </c>
      <c r="I40" s="54">
        <v>7.7</v>
      </c>
      <c r="J40" s="61" t="s">
        <v>188</v>
      </c>
      <c r="K40" s="61" t="s">
        <v>188</v>
      </c>
      <c r="L40" s="61" t="s">
        <v>188</v>
      </c>
      <c r="M40" s="61" t="s">
        <v>188</v>
      </c>
    </row>
    <row r="41" spans="1:13" s="58" customFormat="1" x14ac:dyDescent="0.2">
      <c r="A41" s="49">
        <v>7</v>
      </c>
      <c r="B41" s="50" t="s">
        <v>240</v>
      </c>
      <c r="C41" s="51" t="s">
        <v>241</v>
      </c>
      <c r="D41" s="51">
        <v>10</v>
      </c>
      <c r="E41" s="49">
        <v>0</v>
      </c>
      <c r="F41" s="52">
        <v>40484</v>
      </c>
      <c r="G41" s="53">
        <v>23</v>
      </c>
      <c r="H41" s="54">
        <v>7</v>
      </c>
      <c r="I41" s="54">
        <v>7.65</v>
      </c>
      <c r="J41" s="61" t="s">
        <v>188</v>
      </c>
      <c r="K41" s="61" t="s">
        <v>188</v>
      </c>
      <c r="L41" s="61" t="s">
        <v>188</v>
      </c>
      <c r="M41" s="61" t="s">
        <v>188</v>
      </c>
    </row>
    <row r="42" spans="1:13" s="58" customFormat="1" x14ac:dyDescent="0.2">
      <c r="A42" s="49">
        <v>7</v>
      </c>
      <c r="B42" s="50" t="s">
        <v>240</v>
      </c>
      <c r="C42" s="51" t="s">
        <v>241</v>
      </c>
      <c r="D42" s="51">
        <v>11</v>
      </c>
      <c r="E42" s="49">
        <v>0</v>
      </c>
      <c r="F42" s="52">
        <v>40484</v>
      </c>
      <c r="G42" s="53">
        <v>23.4</v>
      </c>
      <c r="H42" s="54">
        <v>6.9</v>
      </c>
      <c r="I42" s="54">
        <v>7.41</v>
      </c>
      <c r="J42" s="61" t="s">
        <v>188</v>
      </c>
      <c r="K42" s="61" t="s">
        <v>188</v>
      </c>
      <c r="L42" s="61" t="s">
        <v>188</v>
      </c>
      <c r="M42" s="61" t="s">
        <v>188</v>
      </c>
    </row>
    <row r="43" spans="1:13" s="58" customFormat="1" x14ac:dyDescent="0.2">
      <c r="A43" s="49">
        <v>7</v>
      </c>
      <c r="B43" s="50" t="s">
        <v>240</v>
      </c>
      <c r="C43" s="51" t="s">
        <v>241</v>
      </c>
      <c r="D43" s="51">
        <v>12</v>
      </c>
      <c r="E43" s="49">
        <v>0</v>
      </c>
      <c r="F43" s="52">
        <v>40484</v>
      </c>
      <c r="G43" s="53">
        <v>23.4</v>
      </c>
      <c r="H43" s="54">
        <v>6.5</v>
      </c>
      <c r="I43" s="54">
        <v>7.65</v>
      </c>
      <c r="J43" s="61" t="s">
        <v>188</v>
      </c>
      <c r="K43" s="61" t="s">
        <v>188</v>
      </c>
      <c r="L43" s="61" t="s">
        <v>188</v>
      </c>
      <c r="M43" s="61" t="s">
        <v>188</v>
      </c>
    </row>
    <row r="44" spans="1:13" s="58" customFormat="1" x14ac:dyDescent="0.2">
      <c r="A44" s="49">
        <v>7</v>
      </c>
      <c r="B44" s="50" t="s">
        <v>240</v>
      </c>
      <c r="C44" s="51" t="s">
        <v>241</v>
      </c>
      <c r="D44" s="51">
        <v>13</v>
      </c>
      <c r="E44" s="49">
        <v>0</v>
      </c>
      <c r="F44" s="52">
        <v>40484</v>
      </c>
      <c r="G44" s="53">
        <v>23.2</v>
      </c>
      <c r="H44" s="54">
        <v>6.2</v>
      </c>
      <c r="I44" s="54">
        <v>7.41</v>
      </c>
      <c r="J44" s="61" t="s">
        <v>188</v>
      </c>
      <c r="K44" s="61" t="s">
        <v>188</v>
      </c>
      <c r="L44" s="61" t="s">
        <v>188</v>
      </c>
      <c r="M44" s="61" t="s">
        <v>188</v>
      </c>
    </row>
    <row r="45" spans="1:13" s="58" customFormat="1" x14ac:dyDescent="0.2">
      <c r="A45" s="49">
        <v>7</v>
      </c>
      <c r="B45" s="50" t="s">
        <v>240</v>
      </c>
      <c r="C45" s="51" t="s">
        <v>241</v>
      </c>
      <c r="D45" s="51">
        <v>14</v>
      </c>
      <c r="E45" s="49">
        <v>0</v>
      </c>
      <c r="F45" s="52">
        <v>40484</v>
      </c>
      <c r="G45" s="53">
        <v>23.1</v>
      </c>
      <c r="H45" s="54">
        <v>6.9</v>
      </c>
      <c r="I45" s="54">
        <v>7.6</v>
      </c>
      <c r="J45" s="61" t="s">
        <v>188</v>
      </c>
      <c r="K45" s="61" t="s">
        <v>188</v>
      </c>
      <c r="L45" s="61" t="s">
        <v>188</v>
      </c>
      <c r="M45" s="61" t="s">
        <v>188</v>
      </c>
    </row>
    <row r="46" spans="1:13" s="58" customFormat="1" x14ac:dyDescent="0.2">
      <c r="A46" s="49">
        <v>8</v>
      </c>
      <c r="B46" s="50" t="s">
        <v>240</v>
      </c>
      <c r="C46" s="51" t="s">
        <v>241</v>
      </c>
      <c r="D46" s="62">
        <v>1</v>
      </c>
      <c r="E46" s="49">
        <v>0</v>
      </c>
      <c r="F46" s="52">
        <v>40484</v>
      </c>
      <c r="G46" s="53">
        <v>23.6</v>
      </c>
      <c r="H46" s="54">
        <v>6</v>
      </c>
      <c r="I46" s="54">
        <v>7.63</v>
      </c>
      <c r="J46" s="55">
        <v>80</v>
      </c>
      <c r="K46" s="55">
        <v>84</v>
      </c>
      <c r="L46" s="56">
        <v>269</v>
      </c>
      <c r="M46" s="57">
        <v>1</v>
      </c>
    </row>
    <row r="47" spans="1:13" s="58" customFormat="1" x14ac:dyDescent="0.2">
      <c r="A47" s="49">
        <v>8</v>
      </c>
      <c r="B47" s="50" t="s">
        <v>240</v>
      </c>
      <c r="C47" s="51" t="s">
        <v>241</v>
      </c>
      <c r="D47" s="51">
        <v>2</v>
      </c>
      <c r="E47" s="49">
        <v>0</v>
      </c>
      <c r="F47" s="52">
        <v>40484</v>
      </c>
      <c r="G47" s="53">
        <v>23.5</v>
      </c>
      <c r="H47" s="54">
        <v>6.2</v>
      </c>
      <c r="I47" s="54">
        <v>7.8</v>
      </c>
      <c r="J47" s="61" t="s">
        <v>188</v>
      </c>
      <c r="K47" s="61" t="s">
        <v>188</v>
      </c>
      <c r="L47" s="61" t="s">
        <v>188</v>
      </c>
      <c r="M47" s="61" t="s">
        <v>188</v>
      </c>
    </row>
    <row r="48" spans="1:13" s="58" customFormat="1" x14ac:dyDescent="0.2">
      <c r="A48" s="49">
        <v>8</v>
      </c>
      <c r="B48" s="50" t="s">
        <v>240</v>
      </c>
      <c r="C48" s="51" t="s">
        <v>241</v>
      </c>
      <c r="D48" s="51">
        <v>3</v>
      </c>
      <c r="E48" s="49">
        <v>0</v>
      </c>
      <c r="F48" s="52">
        <v>40484</v>
      </c>
      <c r="G48" s="53">
        <v>23.4</v>
      </c>
      <c r="H48" s="54">
        <v>7</v>
      </c>
      <c r="I48" s="54">
        <v>7.7</v>
      </c>
      <c r="J48" s="61" t="s">
        <v>188</v>
      </c>
      <c r="K48" s="61" t="s">
        <v>188</v>
      </c>
      <c r="L48" s="61" t="s">
        <v>188</v>
      </c>
      <c r="M48" s="61" t="s">
        <v>188</v>
      </c>
    </row>
    <row r="49" spans="1:13" s="58" customFormat="1" x14ac:dyDescent="0.2">
      <c r="A49" s="49">
        <v>8</v>
      </c>
      <c r="B49" s="50" t="s">
        <v>240</v>
      </c>
      <c r="C49" s="51" t="s">
        <v>241</v>
      </c>
      <c r="D49" s="51">
        <v>4</v>
      </c>
      <c r="E49" s="49">
        <v>0</v>
      </c>
      <c r="F49" s="52">
        <v>40484</v>
      </c>
      <c r="G49" s="53">
        <v>23.6</v>
      </c>
      <c r="H49" s="54">
        <v>6.8</v>
      </c>
      <c r="I49" s="54">
        <v>7.68</v>
      </c>
      <c r="J49" s="61" t="s">
        <v>188</v>
      </c>
      <c r="K49" s="61" t="s">
        <v>188</v>
      </c>
      <c r="L49" s="61" t="s">
        <v>188</v>
      </c>
      <c r="M49" s="61" t="s">
        <v>188</v>
      </c>
    </row>
    <row r="50" spans="1:13" s="58" customFormat="1" x14ac:dyDescent="0.2">
      <c r="A50" s="49">
        <v>8</v>
      </c>
      <c r="B50" s="50" t="s">
        <v>240</v>
      </c>
      <c r="C50" s="51" t="s">
        <v>241</v>
      </c>
      <c r="D50" s="51">
        <v>5</v>
      </c>
      <c r="E50" s="49">
        <v>0</v>
      </c>
      <c r="F50" s="52">
        <v>40484</v>
      </c>
      <c r="G50" s="53">
        <v>22.7</v>
      </c>
      <c r="H50" s="54">
        <v>6.9</v>
      </c>
      <c r="I50" s="54">
        <v>7.77</v>
      </c>
      <c r="J50" s="61" t="s">
        <v>188</v>
      </c>
      <c r="K50" s="61" t="s">
        <v>188</v>
      </c>
      <c r="L50" s="61" t="s">
        <v>188</v>
      </c>
      <c r="M50" s="61" t="s">
        <v>188</v>
      </c>
    </row>
    <row r="51" spans="1:13" s="58" customFormat="1" x14ac:dyDescent="0.2">
      <c r="A51" s="49">
        <v>8</v>
      </c>
      <c r="B51" s="50" t="s">
        <v>240</v>
      </c>
      <c r="C51" s="51" t="s">
        <v>241</v>
      </c>
      <c r="D51" s="51">
        <v>6</v>
      </c>
      <c r="E51" s="49">
        <v>0</v>
      </c>
      <c r="F51" s="52">
        <v>40484</v>
      </c>
      <c r="G51" s="53">
        <v>23.5</v>
      </c>
      <c r="H51" s="54">
        <v>6</v>
      </c>
      <c r="I51" s="54">
        <v>7.75</v>
      </c>
      <c r="J51" s="61" t="s">
        <v>188</v>
      </c>
      <c r="K51" s="61" t="s">
        <v>188</v>
      </c>
      <c r="L51" s="61" t="s">
        <v>188</v>
      </c>
      <c r="M51" s="61" t="s">
        <v>188</v>
      </c>
    </row>
    <row r="52" spans="1:13" s="58" customFormat="1" x14ac:dyDescent="0.2">
      <c r="A52" s="49">
        <v>8</v>
      </c>
      <c r="B52" s="50" t="s">
        <v>240</v>
      </c>
      <c r="C52" s="51" t="s">
        <v>241</v>
      </c>
      <c r="D52" s="51">
        <v>7</v>
      </c>
      <c r="E52" s="49">
        <v>0</v>
      </c>
      <c r="F52" s="52">
        <v>40484</v>
      </c>
      <c r="G52" s="53">
        <v>23.5</v>
      </c>
      <c r="H52" s="54">
        <v>7.2</v>
      </c>
      <c r="I52" s="54">
        <v>7.74</v>
      </c>
      <c r="J52" s="61" t="s">
        <v>188</v>
      </c>
      <c r="K52" s="61" t="s">
        <v>188</v>
      </c>
      <c r="L52" s="61" t="s">
        <v>188</v>
      </c>
      <c r="M52" s="61" t="s">
        <v>188</v>
      </c>
    </row>
    <row r="53" spans="1:13" s="58" customFormat="1" x14ac:dyDescent="0.2">
      <c r="A53" s="49">
        <v>8</v>
      </c>
      <c r="B53" s="50" t="s">
        <v>240</v>
      </c>
      <c r="C53" s="51" t="s">
        <v>241</v>
      </c>
      <c r="D53" s="51">
        <v>8</v>
      </c>
      <c r="E53" s="49">
        <v>0</v>
      </c>
      <c r="F53" s="52">
        <v>40484</v>
      </c>
      <c r="G53" s="53">
        <v>23.2</v>
      </c>
      <c r="H53" s="54">
        <v>6.3</v>
      </c>
      <c r="I53" s="54">
        <v>7.75</v>
      </c>
      <c r="J53" s="61" t="s">
        <v>188</v>
      </c>
      <c r="K53" s="61" t="s">
        <v>188</v>
      </c>
      <c r="L53" s="61" t="s">
        <v>188</v>
      </c>
      <c r="M53" s="61" t="s">
        <v>188</v>
      </c>
    </row>
    <row r="54" spans="1:13" s="58" customFormat="1" x14ac:dyDescent="0.2">
      <c r="A54" s="49">
        <v>8</v>
      </c>
      <c r="B54" s="50" t="s">
        <v>240</v>
      </c>
      <c r="C54" s="51" t="s">
        <v>241</v>
      </c>
      <c r="D54" s="51">
        <v>9</v>
      </c>
      <c r="E54" s="49">
        <v>0</v>
      </c>
      <c r="F54" s="52">
        <v>40484</v>
      </c>
      <c r="G54" s="53">
        <v>22.8</v>
      </c>
      <c r="H54" s="54">
        <v>6.7</v>
      </c>
      <c r="I54" s="54">
        <v>7.71</v>
      </c>
      <c r="J54" s="61" t="s">
        <v>188</v>
      </c>
      <c r="K54" s="61" t="s">
        <v>188</v>
      </c>
      <c r="L54" s="61" t="s">
        <v>188</v>
      </c>
      <c r="M54" s="61" t="s">
        <v>188</v>
      </c>
    </row>
    <row r="55" spans="1:13" s="58" customFormat="1" x14ac:dyDescent="0.2">
      <c r="A55" s="49">
        <v>8</v>
      </c>
      <c r="B55" s="50" t="s">
        <v>240</v>
      </c>
      <c r="C55" s="51" t="s">
        <v>241</v>
      </c>
      <c r="D55" s="51">
        <v>10</v>
      </c>
      <c r="E55" s="49">
        <v>0</v>
      </c>
      <c r="F55" s="52">
        <v>40484</v>
      </c>
      <c r="G55" s="53">
        <v>22.8</v>
      </c>
      <c r="H55" s="54">
        <v>6.8</v>
      </c>
      <c r="I55" s="54">
        <v>7.61</v>
      </c>
      <c r="J55" s="61" t="s">
        <v>188</v>
      </c>
      <c r="K55" s="61" t="s">
        <v>188</v>
      </c>
      <c r="L55" s="61" t="s">
        <v>188</v>
      </c>
      <c r="M55" s="61" t="s">
        <v>188</v>
      </c>
    </row>
    <row r="56" spans="1:13" s="58" customFormat="1" x14ac:dyDescent="0.2">
      <c r="A56" s="49">
        <v>8</v>
      </c>
      <c r="B56" s="50" t="s">
        <v>240</v>
      </c>
      <c r="C56" s="51" t="s">
        <v>241</v>
      </c>
      <c r="D56" s="51">
        <v>11</v>
      </c>
      <c r="E56" s="49">
        <v>0</v>
      </c>
      <c r="F56" s="52">
        <v>40484</v>
      </c>
      <c r="G56" s="53">
        <v>23.5</v>
      </c>
      <c r="H56" s="54">
        <v>6.4</v>
      </c>
      <c r="I56" s="54">
        <v>7.76</v>
      </c>
      <c r="J56" s="61" t="s">
        <v>188</v>
      </c>
      <c r="K56" s="61" t="s">
        <v>188</v>
      </c>
      <c r="L56" s="61" t="s">
        <v>188</v>
      </c>
      <c r="M56" s="61" t="s">
        <v>188</v>
      </c>
    </row>
    <row r="57" spans="1:13" s="58" customFormat="1" x14ac:dyDescent="0.2">
      <c r="A57" s="49">
        <v>8</v>
      </c>
      <c r="B57" s="50" t="s">
        <v>240</v>
      </c>
      <c r="C57" s="51" t="s">
        <v>241</v>
      </c>
      <c r="D57" s="51">
        <v>12</v>
      </c>
      <c r="E57" s="49">
        <v>0</v>
      </c>
      <c r="F57" s="52">
        <v>40484</v>
      </c>
      <c r="G57" s="53">
        <v>23</v>
      </c>
      <c r="H57" s="54">
        <v>6.9</v>
      </c>
      <c r="I57" s="54">
        <v>7.72</v>
      </c>
      <c r="J57" s="61" t="s">
        <v>188</v>
      </c>
      <c r="K57" s="61" t="s">
        <v>188</v>
      </c>
      <c r="L57" s="61" t="s">
        <v>188</v>
      </c>
      <c r="M57" s="61" t="s">
        <v>188</v>
      </c>
    </row>
    <row r="58" spans="1:13" s="58" customFormat="1" x14ac:dyDescent="0.2">
      <c r="A58" s="49">
        <v>8</v>
      </c>
      <c r="B58" s="50" t="s">
        <v>240</v>
      </c>
      <c r="C58" s="51" t="s">
        <v>241</v>
      </c>
      <c r="D58" s="51">
        <v>13</v>
      </c>
      <c r="E58" s="49">
        <v>0</v>
      </c>
      <c r="F58" s="52">
        <v>40484</v>
      </c>
      <c r="G58" s="53">
        <v>23.4</v>
      </c>
      <c r="H58" s="54">
        <v>6.4</v>
      </c>
      <c r="I58" s="54">
        <v>7.72</v>
      </c>
      <c r="J58" s="61" t="s">
        <v>188</v>
      </c>
      <c r="K58" s="61" t="s">
        <v>188</v>
      </c>
      <c r="L58" s="61" t="s">
        <v>188</v>
      </c>
      <c r="M58" s="61" t="s">
        <v>188</v>
      </c>
    </row>
    <row r="59" spans="1:13" s="58" customFormat="1" x14ac:dyDescent="0.2">
      <c r="A59" s="49">
        <v>8</v>
      </c>
      <c r="B59" s="50" t="s">
        <v>240</v>
      </c>
      <c r="C59" s="51" t="s">
        <v>241</v>
      </c>
      <c r="D59" s="51">
        <v>14</v>
      </c>
      <c r="E59" s="49">
        <v>0</v>
      </c>
      <c r="F59" s="52">
        <v>40484</v>
      </c>
      <c r="G59" s="53">
        <v>23.2</v>
      </c>
      <c r="H59" s="54">
        <v>6.6</v>
      </c>
      <c r="I59" s="54">
        <v>7.76</v>
      </c>
      <c r="J59" s="61" t="s">
        <v>188</v>
      </c>
      <c r="K59" s="61" t="s">
        <v>188</v>
      </c>
      <c r="L59" s="61" t="s">
        <v>188</v>
      </c>
      <c r="M59" s="61" t="s">
        <v>188</v>
      </c>
    </row>
    <row r="60" spans="1:13" s="58" customFormat="1" x14ac:dyDescent="0.2">
      <c r="A60" s="49">
        <v>9</v>
      </c>
      <c r="B60" s="50" t="s">
        <v>240</v>
      </c>
      <c r="C60" s="51" t="s">
        <v>241</v>
      </c>
      <c r="D60" s="62">
        <v>1</v>
      </c>
      <c r="E60" s="49">
        <v>0</v>
      </c>
      <c r="F60" s="52">
        <v>40484</v>
      </c>
      <c r="G60" s="53">
        <v>22.9</v>
      </c>
      <c r="H60" s="54">
        <v>6.9</v>
      </c>
      <c r="I60" s="54">
        <v>7.77</v>
      </c>
      <c r="J60" s="55">
        <v>80</v>
      </c>
      <c r="K60" s="55">
        <v>92</v>
      </c>
      <c r="L60" s="56">
        <v>225</v>
      </c>
      <c r="M60" s="57">
        <v>1</v>
      </c>
    </row>
    <row r="61" spans="1:13" s="58" customFormat="1" x14ac:dyDescent="0.2">
      <c r="A61" s="49">
        <v>9</v>
      </c>
      <c r="B61" s="50" t="s">
        <v>240</v>
      </c>
      <c r="C61" s="51" t="s">
        <v>241</v>
      </c>
      <c r="D61" s="51">
        <v>2</v>
      </c>
      <c r="E61" s="49">
        <v>0</v>
      </c>
      <c r="F61" s="52">
        <v>40484</v>
      </c>
      <c r="G61" s="53">
        <v>23.6</v>
      </c>
      <c r="H61" s="54">
        <v>6.7</v>
      </c>
      <c r="I61" s="54">
        <v>7.79</v>
      </c>
      <c r="J61" s="61" t="s">
        <v>188</v>
      </c>
      <c r="K61" s="61" t="s">
        <v>188</v>
      </c>
      <c r="L61" s="61" t="s">
        <v>188</v>
      </c>
      <c r="M61" s="61" t="s">
        <v>188</v>
      </c>
    </row>
    <row r="62" spans="1:13" s="58" customFormat="1" x14ac:dyDescent="0.2">
      <c r="A62" s="49">
        <v>9</v>
      </c>
      <c r="B62" s="50" t="s">
        <v>240</v>
      </c>
      <c r="C62" s="51" t="s">
        <v>241</v>
      </c>
      <c r="D62" s="51">
        <v>3</v>
      </c>
      <c r="E62" s="49">
        <v>0</v>
      </c>
      <c r="F62" s="52">
        <v>40484</v>
      </c>
      <c r="G62" s="53">
        <v>23.7</v>
      </c>
      <c r="H62" s="54">
        <v>7</v>
      </c>
      <c r="I62" s="54">
        <v>7.75</v>
      </c>
      <c r="J62" s="61" t="s">
        <v>188</v>
      </c>
      <c r="K62" s="61" t="s">
        <v>188</v>
      </c>
      <c r="L62" s="61" t="s">
        <v>188</v>
      </c>
      <c r="M62" s="61" t="s">
        <v>188</v>
      </c>
    </row>
    <row r="63" spans="1:13" s="58" customFormat="1" x14ac:dyDescent="0.2">
      <c r="A63" s="49">
        <v>9</v>
      </c>
      <c r="B63" s="50" t="s">
        <v>240</v>
      </c>
      <c r="C63" s="51" t="s">
        <v>241</v>
      </c>
      <c r="D63" s="51">
        <v>4</v>
      </c>
      <c r="E63" s="49">
        <v>0</v>
      </c>
      <c r="F63" s="52">
        <v>40484</v>
      </c>
      <c r="G63" s="53">
        <v>23.5</v>
      </c>
      <c r="H63" s="54">
        <v>6.48</v>
      </c>
      <c r="I63" s="54">
        <v>7.87</v>
      </c>
      <c r="J63" s="61" t="s">
        <v>188</v>
      </c>
      <c r="K63" s="61" t="s">
        <v>188</v>
      </c>
      <c r="L63" s="61" t="s">
        <v>188</v>
      </c>
      <c r="M63" s="61" t="s">
        <v>188</v>
      </c>
    </row>
    <row r="64" spans="1:13" s="58" customFormat="1" x14ac:dyDescent="0.2">
      <c r="A64" s="49">
        <v>9</v>
      </c>
      <c r="B64" s="50" t="s">
        <v>240</v>
      </c>
      <c r="C64" s="51" t="s">
        <v>241</v>
      </c>
      <c r="D64" s="51">
        <v>5</v>
      </c>
      <c r="E64" s="49">
        <v>0</v>
      </c>
      <c r="F64" s="52">
        <v>40484</v>
      </c>
      <c r="G64" s="53">
        <v>22.8</v>
      </c>
      <c r="H64" s="54">
        <v>7.4</v>
      </c>
      <c r="I64" s="54">
        <v>7.8</v>
      </c>
      <c r="J64" s="61" t="s">
        <v>188</v>
      </c>
      <c r="K64" s="61" t="s">
        <v>188</v>
      </c>
      <c r="L64" s="61" t="s">
        <v>188</v>
      </c>
      <c r="M64" s="61" t="s">
        <v>188</v>
      </c>
    </row>
    <row r="65" spans="1:13" s="58" customFormat="1" x14ac:dyDescent="0.2">
      <c r="A65" s="49">
        <v>9</v>
      </c>
      <c r="B65" s="50" t="s">
        <v>240</v>
      </c>
      <c r="C65" s="51" t="s">
        <v>241</v>
      </c>
      <c r="D65" s="51">
        <v>6</v>
      </c>
      <c r="E65" s="49">
        <v>0</v>
      </c>
      <c r="F65" s="52">
        <v>40484</v>
      </c>
      <c r="G65" s="53">
        <v>23.4</v>
      </c>
      <c r="H65" s="54">
        <v>6.4</v>
      </c>
      <c r="I65" s="54">
        <v>7.78</v>
      </c>
      <c r="J65" s="61" t="s">
        <v>188</v>
      </c>
      <c r="K65" s="61" t="s">
        <v>188</v>
      </c>
      <c r="L65" s="61" t="s">
        <v>188</v>
      </c>
      <c r="M65" s="61" t="s">
        <v>188</v>
      </c>
    </row>
    <row r="66" spans="1:13" s="58" customFormat="1" x14ac:dyDescent="0.2">
      <c r="A66" s="49">
        <v>9</v>
      </c>
      <c r="B66" s="50" t="s">
        <v>240</v>
      </c>
      <c r="C66" s="51" t="s">
        <v>241</v>
      </c>
      <c r="D66" s="51">
        <v>7</v>
      </c>
      <c r="E66" s="49">
        <v>0</v>
      </c>
      <c r="F66" s="52">
        <v>40484</v>
      </c>
      <c r="G66" s="53">
        <v>23.7</v>
      </c>
      <c r="H66" s="54">
        <v>6.8</v>
      </c>
      <c r="I66" s="54">
        <v>7.75</v>
      </c>
      <c r="J66" s="61" t="s">
        <v>188</v>
      </c>
      <c r="K66" s="61" t="s">
        <v>188</v>
      </c>
      <c r="L66" s="61" t="s">
        <v>188</v>
      </c>
      <c r="M66" s="61" t="s">
        <v>188</v>
      </c>
    </row>
    <row r="67" spans="1:13" s="58" customFormat="1" x14ac:dyDescent="0.2">
      <c r="A67" s="49">
        <v>9</v>
      </c>
      <c r="B67" s="50" t="s">
        <v>240</v>
      </c>
      <c r="C67" s="51" t="s">
        <v>241</v>
      </c>
      <c r="D67" s="51">
        <v>8</v>
      </c>
      <c r="E67" s="49">
        <v>0</v>
      </c>
      <c r="F67" s="52">
        <v>40484</v>
      </c>
      <c r="G67" s="53">
        <v>23.5</v>
      </c>
      <c r="H67" s="54">
        <v>6.7</v>
      </c>
      <c r="I67" s="54">
        <v>7.69</v>
      </c>
      <c r="J67" s="61" t="s">
        <v>188</v>
      </c>
      <c r="K67" s="61" t="s">
        <v>188</v>
      </c>
      <c r="L67" s="61" t="s">
        <v>188</v>
      </c>
      <c r="M67" s="61" t="s">
        <v>188</v>
      </c>
    </row>
    <row r="68" spans="1:13" s="58" customFormat="1" x14ac:dyDescent="0.2">
      <c r="A68" s="49">
        <v>9</v>
      </c>
      <c r="B68" s="50" t="s">
        <v>240</v>
      </c>
      <c r="C68" s="51" t="s">
        <v>241</v>
      </c>
      <c r="D68" s="51">
        <v>9</v>
      </c>
      <c r="E68" s="49">
        <v>0</v>
      </c>
      <c r="F68" s="52">
        <v>40484</v>
      </c>
      <c r="G68" s="53">
        <v>23.4</v>
      </c>
      <c r="H68" s="54">
        <v>7.1</v>
      </c>
      <c r="I68" s="54">
        <v>7.6</v>
      </c>
      <c r="J68" s="61" t="s">
        <v>188</v>
      </c>
      <c r="K68" s="61" t="s">
        <v>188</v>
      </c>
      <c r="L68" s="61" t="s">
        <v>188</v>
      </c>
      <c r="M68" s="61" t="s">
        <v>188</v>
      </c>
    </row>
    <row r="69" spans="1:13" s="58" customFormat="1" x14ac:dyDescent="0.2">
      <c r="A69" s="49">
        <v>9</v>
      </c>
      <c r="B69" s="50" t="s">
        <v>240</v>
      </c>
      <c r="C69" s="51" t="s">
        <v>241</v>
      </c>
      <c r="D69" s="51">
        <v>10</v>
      </c>
      <c r="E69" s="49">
        <v>0</v>
      </c>
      <c r="F69" s="52">
        <v>40484</v>
      </c>
      <c r="G69" s="53">
        <v>23.5</v>
      </c>
      <c r="H69" s="54">
        <v>7</v>
      </c>
      <c r="I69" s="54">
        <v>7.64</v>
      </c>
      <c r="J69" s="61" t="s">
        <v>188</v>
      </c>
      <c r="K69" s="61" t="s">
        <v>188</v>
      </c>
      <c r="L69" s="61" t="s">
        <v>188</v>
      </c>
      <c r="M69" s="61" t="s">
        <v>188</v>
      </c>
    </row>
    <row r="70" spans="1:13" s="58" customFormat="1" x14ac:dyDescent="0.2">
      <c r="A70" s="49">
        <v>9</v>
      </c>
      <c r="B70" s="50" t="s">
        <v>240</v>
      </c>
      <c r="C70" s="51" t="s">
        <v>241</v>
      </c>
      <c r="D70" s="51">
        <v>11</v>
      </c>
      <c r="E70" s="49">
        <v>0</v>
      </c>
      <c r="F70" s="52">
        <v>40484</v>
      </c>
      <c r="G70" s="53">
        <v>23.5</v>
      </c>
      <c r="H70" s="54">
        <v>7</v>
      </c>
      <c r="I70" s="54">
        <v>7.91</v>
      </c>
      <c r="J70" s="61" t="s">
        <v>188</v>
      </c>
      <c r="K70" s="61" t="s">
        <v>188</v>
      </c>
      <c r="L70" s="61" t="s">
        <v>188</v>
      </c>
      <c r="M70" s="61" t="s">
        <v>188</v>
      </c>
    </row>
    <row r="71" spans="1:13" s="58" customFormat="1" x14ac:dyDescent="0.2">
      <c r="A71" s="49">
        <v>9</v>
      </c>
      <c r="B71" s="50" t="s">
        <v>240</v>
      </c>
      <c r="C71" s="51" t="s">
        <v>241</v>
      </c>
      <c r="D71" s="51">
        <v>12</v>
      </c>
      <c r="E71" s="49">
        <v>0</v>
      </c>
      <c r="F71" s="52">
        <v>40484</v>
      </c>
      <c r="G71" s="53">
        <v>23.5</v>
      </c>
      <c r="H71" s="54">
        <v>6.8</v>
      </c>
      <c r="I71" s="54">
        <v>7.64</v>
      </c>
      <c r="J71" s="61" t="s">
        <v>188</v>
      </c>
      <c r="K71" s="61" t="s">
        <v>188</v>
      </c>
      <c r="L71" s="61" t="s">
        <v>188</v>
      </c>
      <c r="M71" s="61" t="s">
        <v>188</v>
      </c>
    </row>
    <row r="72" spans="1:13" s="58" customFormat="1" x14ac:dyDescent="0.2">
      <c r="A72" s="49">
        <v>9</v>
      </c>
      <c r="B72" s="50" t="s">
        <v>240</v>
      </c>
      <c r="C72" s="51" t="s">
        <v>241</v>
      </c>
      <c r="D72" s="51">
        <v>13</v>
      </c>
      <c r="E72" s="49">
        <v>0</v>
      </c>
      <c r="F72" s="52">
        <v>40484</v>
      </c>
      <c r="G72" s="53">
        <v>22.9</v>
      </c>
      <c r="H72" s="54">
        <v>7.3</v>
      </c>
      <c r="I72" s="54">
        <v>7.81</v>
      </c>
      <c r="J72" s="61" t="s">
        <v>188</v>
      </c>
      <c r="K72" s="61" t="s">
        <v>188</v>
      </c>
      <c r="L72" s="61" t="s">
        <v>188</v>
      </c>
      <c r="M72" s="61" t="s">
        <v>188</v>
      </c>
    </row>
    <row r="73" spans="1:13" s="58" customFormat="1" x14ac:dyDescent="0.2">
      <c r="A73" s="49">
        <v>9</v>
      </c>
      <c r="B73" s="50" t="s">
        <v>240</v>
      </c>
      <c r="C73" s="51" t="s">
        <v>241</v>
      </c>
      <c r="D73" s="51">
        <v>14</v>
      </c>
      <c r="E73" s="49">
        <v>0</v>
      </c>
      <c r="F73" s="52">
        <v>40484</v>
      </c>
      <c r="G73" s="53">
        <v>23.3</v>
      </c>
      <c r="H73" s="54">
        <v>7.1</v>
      </c>
      <c r="I73" s="54">
        <v>7.69</v>
      </c>
      <c r="J73" s="61" t="s">
        <v>188</v>
      </c>
      <c r="K73" s="61" t="s">
        <v>188</v>
      </c>
      <c r="L73" s="61" t="s">
        <v>188</v>
      </c>
      <c r="M73" s="61" t="s">
        <v>188</v>
      </c>
    </row>
    <row r="74" spans="1:13" s="58" customFormat="1" x14ac:dyDescent="0.2">
      <c r="A74" s="49">
        <v>11</v>
      </c>
      <c r="B74" s="50" t="s">
        <v>240</v>
      </c>
      <c r="C74" s="51" t="s">
        <v>241</v>
      </c>
      <c r="D74" s="62">
        <v>1</v>
      </c>
      <c r="E74" s="49">
        <v>0</v>
      </c>
      <c r="F74" s="52">
        <v>40484</v>
      </c>
      <c r="G74" s="53">
        <v>23.4</v>
      </c>
      <c r="H74" s="54">
        <v>7</v>
      </c>
      <c r="I74" s="54">
        <v>7.46</v>
      </c>
      <c r="J74" s="55">
        <v>80</v>
      </c>
      <c r="K74" s="55">
        <v>88</v>
      </c>
      <c r="L74" s="56">
        <v>220</v>
      </c>
      <c r="M74" s="57">
        <v>1</v>
      </c>
    </row>
    <row r="75" spans="1:13" s="58" customFormat="1" x14ac:dyDescent="0.2">
      <c r="A75" s="49">
        <v>11</v>
      </c>
      <c r="B75" s="50" t="s">
        <v>240</v>
      </c>
      <c r="C75" s="51" t="s">
        <v>241</v>
      </c>
      <c r="D75" s="51">
        <v>2</v>
      </c>
      <c r="E75" s="49">
        <v>0</v>
      </c>
      <c r="F75" s="52">
        <v>40484</v>
      </c>
      <c r="G75" s="53">
        <v>22.9</v>
      </c>
      <c r="H75" s="54">
        <v>6.4</v>
      </c>
      <c r="I75" s="54">
        <v>7.67</v>
      </c>
      <c r="J75" s="61" t="s">
        <v>188</v>
      </c>
      <c r="K75" s="61" t="s">
        <v>188</v>
      </c>
      <c r="L75" s="61" t="s">
        <v>188</v>
      </c>
      <c r="M75" s="61" t="s">
        <v>188</v>
      </c>
    </row>
    <row r="76" spans="1:13" s="58" customFormat="1" x14ac:dyDescent="0.2">
      <c r="A76" s="49">
        <v>11</v>
      </c>
      <c r="B76" s="50" t="s">
        <v>240</v>
      </c>
      <c r="C76" s="51" t="s">
        <v>241</v>
      </c>
      <c r="D76" s="51">
        <v>3</v>
      </c>
      <c r="E76" s="49">
        <v>0</v>
      </c>
      <c r="F76" s="52">
        <v>40484</v>
      </c>
      <c r="G76" s="53">
        <v>22.7</v>
      </c>
      <c r="H76" s="54">
        <v>7.1</v>
      </c>
      <c r="I76" s="54">
        <v>7.86</v>
      </c>
      <c r="J76" s="61" t="s">
        <v>188</v>
      </c>
      <c r="K76" s="61" t="s">
        <v>188</v>
      </c>
      <c r="L76" s="61" t="s">
        <v>188</v>
      </c>
      <c r="M76" s="61" t="s">
        <v>188</v>
      </c>
    </row>
    <row r="77" spans="1:13" s="58" customFormat="1" x14ac:dyDescent="0.2">
      <c r="A77" s="49">
        <v>11</v>
      </c>
      <c r="B77" s="50" t="s">
        <v>240</v>
      </c>
      <c r="C77" s="51" t="s">
        <v>241</v>
      </c>
      <c r="D77" s="51">
        <v>4</v>
      </c>
      <c r="E77" s="49">
        <v>0</v>
      </c>
      <c r="F77" s="52">
        <v>40484</v>
      </c>
      <c r="G77" s="53">
        <v>22.8</v>
      </c>
      <c r="H77" s="54">
        <v>7.4</v>
      </c>
      <c r="I77" s="54">
        <v>7.67</v>
      </c>
      <c r="J77" s="61" t="s">
        <v>188</v>
      </c>
      <c r="K77" s="61" t="s">
        <v>188</v>
      </c>
      <c r="L77" s="61" t="s">
        <v>188</v>
      </c>
      <c r="M77" s="61" t="s">
        <v>188</v>
      </c>
    </row>
    <row r="78" spans="1:13" s="58" customFormat="1" x14ac:dyDescent="0.2">
      <c r="A78" s="49">
        <v>11</v>
      </c>
      <c r="B78" s="50" t="s">
        <v>240</v>
      </c>
      <c r="C78" s="51" t="s">
        <v>241</v>
      </c>
      <c r="D78" s="51">
        <v>5</v>
      </c>
      <c r="E78" s="49">
        <v>0</v>
      </c>
      <c r="F78" s="52">
        <v>40484</v>
      </c>
      <c r="G78" s="53">
        <v>23.5</v>
      </c>
      <c r="H78" s="54">
        <v>6.5</v>
      </c>
      <c r="I78" s="54">
        <v>7.67</v>
      </c>
      <c r="J78" s="61" t="s">
        <v>188</v>
      </c>
      <c r="K78" s="61" t="s">
        <v>188</v>
      </c>
      <c r="L78" s="61" t="s">
        <v>188</v>
      </c>
      <c r="M78" s="61" t="s">
        <v>188</v>
      </c>
    </row>
    <row r="79" spans="1:13" s="58" customFormat="1" x14ac:dyDescent="0.2">
      <c r="A79" s="49">
        <v>11</v>
      </c>
      <c r="B79" s="50" t="s">
        <v>240</v>
      </c>
      <c r="C79" s="51" t="s">
        <v>241</v>
      </c>
      <c r="D79" s="51">
        <v>6</v>
      </c>
      <c r="E79" s="49">
        <v>0</v>
      </c>
      <c r="F79" s="52">
        <v>40484</v>
      </c>
      <c r="G79" s="53">
        <v>23.4</v>
      </c>
      <c r="H79" s="54">
        <v>6.2</v>
      </c>
      <c r="I79" s="54">
        <v>7.7</v>
      </c>
      <c r="J79" s="61" t="s">
        <v>188</v>
      </c>
      <c r="K79" s="61" t="s">
        <v>188</v>
      </c>
      <c r="L79" s="61" t="s">
        <v>188</v>
      </c>
      <c r="M79" s="61" t="s">
        <v>188</v>
      </c>
    </row>
    <row r="80" spans="1:13" s="58" customFormat="1" x14ac:dyDescent="0.2">
      <c r="A80" s="49">
        <v>11</v>
      </c>
      <c r="B80" s="50" t="s">
        <v>240</v>
      </c>
      <c r="C80" s="51" t="s">
        <v>241</v>
      </c>
      <c r="D80" s="51">
        <v>7</v>
      </c>
      <c r="E80" s="49">
        <v>0</v>
      </c>
      <c r="F80" s="52">
        <v>40484</v>
      </c>
      <c r="G80" s="53">
        <v>23</v>
      </c>
      <c r="H80" s="54">
        <v>7.1</v>
      </c>
      <c r="I80" s="54">
        <v>7.66</v>
      </c>
      <c r="J80" s="61" t="s">
        <v>188</v>
      </c>
      <c r="K80" s="61" t="s">
        <v>188</v>
      </c>
      <c r="L80" s="61" t="s">
        <v>188</v>
      </c>
      <c r="M80" s="61" t="s">
        <v>188</v>
      </c>
    </row>
    <row r="81" spans="1:13" s="58" customFormat="1" x14ac:dyDescent="0.2">
      <c r="A81" s="49">
        <v>11</v>
      </c>
      <c r="B81" s="50" t="s">
        <v>240</v>
      </c>
      <c r="C81" s="51" t="s">
        <v>241</v>
      </c>
      <c r="D81" s="51">
        <v>8</v>
      </c>
      <c r="E81" s="49">
        <v>0</v>
      </c>
      <c r="F81" s="52">
        <v>40484</v>
      </c>
      <c r="G81" s="53">
        <v>23.7</v>
      </c>
      <c r="H81" s="54">
        <v>7.2</v>
      </c>
      <c r="I81" s="54">
        <v>7.32</v>
      </c>
      <c r="J81" s="61" t="s">
        <v>188</v>
      </c>
      <c r="K81" s="61" t="s">
        <v>188</v>
      </c>
      <c r="L81" s="61" t="s">
        <v>188</v>
      </c>
      <c r="M81" s="61" t="s">
        <v>188</v>
      </c>
    </row>
    <row r="82" spans="1:13" s="58" customFormat="1" x14ac:dyDescent="0.2">
      <c r="A82" s="49">
        <v>11</v>
      </c>
      <c r="B82" s="50" t="s">
        <v>240</v>
      </c>
      <c r="C82" s="51" t="s">
        <v>241</v>
      </c>
      <c r="D82" s="51">
        <v>9</v>
      </c>
      <c r="E82" s="49">
        <v>0</v>
      </c>
      <c r="F82" s="52">
        <v>40484</v>
      </c>
      <c r="G82" s="53">
        <v>23.2</v>
      </c>
      <c r="H82" s="54">
        <v>6.9</v>
      </c>
      <c r="I82" s="54">
        <v>7.78</v>
      </c>
      <c r="J82" s="61" t="s">
        <v>188</v>
      </c>
      <c r="K82" s="61" t="s">
        <v>188</v>
      </c>
      <c r="L82" s="61" t="s">
        <v>188</v>
      </c>
      <c r="M82" s="61" t="s">
        <v>188</v>
      </c>
    </row>
    <row r="83" spans="1:13" s="58" customFormat="1" x14ac:dyDescent="0.2">
      <c r="A83" s="49">
        <v>11</v>
      </c>
      <c r="B83" s="50" t="s">
        <v>240</v>
      </c>
      <c r="C83" s="51" t="s">
        <v>241</v>
      </c>
      <c r="D83" s="51">
        <v>10</v>
      </c>
      <c r="E83" s="49">
        <v>0</v>
      </c>
      <c r="F83" s="52">
        <v>40484</v>
      </c>
      <c r="G83" s="53">
        <v>23.4</v>
      </c>
      <c r="H83" s="54">
        <v>6.2</v>
      </c>
      <c r="I83" s="54">
        <v>7.7</v>
      </c>
      <c r="J83" s="61" t="s">
        <v>188</v>
      </c>
      <c r="K83" s="61" t="s">
        <v>188</v>
      </c>
      <c r="L83" s="61" t="s">
        <v>188</v>
      </c>
      <c r="M83" s="61" t="s">
        <v>188</v>
      </c>
    </row>
    <row r="84" spans="1:13" s="58" customFormat="1" x14ac:dyDescent="0.2">
      <c r="A84" s="49">
        <v>11</v>
      </c>
      <c r="B84" s="50" t="s">
        <v>240</v>
      </c>
      <c r="C84" s="51" t="s">
        <v>241</v>
      </c>
      <c r="D84" s="51">
        <v>11</v>
      </c>
      <c r="E84" s="49">
        <v>0</v>
      </c>
      <c r="F84" s="52">
        <v>40484</v>
      </c>
      <c r="G84" s="53">
        <v>23.2</v>
      </c>
      <c r="H84" s="54">
        <v>6.7</v>
      </c>
      <c r="I84" s="54">
        <v>7.82</v>
      </c>
      <c r="J84" s="61" t="s">
        <v>188</v>
      </c>
      <c r="K84" s="61" t="s">
        <v>188</v>
      </c>
      <c r="L84" s="61" t="s">
        <v>188</v>
      </c>
      <c r="M84" s="61" t="s">
        <v>188</v>
      </c>
    </row>
    <row r="85" spans="1:13" s="58" customFormat="1" x14ac:dyDescent="0.2">
      <c r="A85" s="49">
        <v>11</v>
      </c>
      <c r="B85" s="50" t="s">
        <v>240</v>
      </c>
      <c r="C85" s="51" t="s">
        <v>241</v>
      </c>
      <c r="D85" s="51">
        <v>12</v>
      </c>
      <c r="E85" s="49">
        <v>0</v>
      </c>
      <c r="F85" s="52">
        <v>40484</v>
      </c>
      <c r="G85" s="53">
        <v>23</v>
      </c>
      <c r="H85" s="54">
        <v>6</v>
      </c>
      <c r="I85" s="54">
        <v>7.62</v>
      </c>
      <c r="J85" s="61" t="s">
        <v>188</v>
      </c>
      <c r="K85" s="61" t="s">
        <v>188</v>
      </c>
      <c r="L85" s="61" t="s">
        <v>188</v>
      </c>
      <c r="M85" s="61" t="s">
        <v>188</v>
      </c>
    </row>
    <row r="86" spans="1:13" s="58" customFormat="1" x14ac:dyDescent="0.2">
      <c r="A86" s="49">
        <v>11</v>
      </c>
      <c r="B86" s="50" t="s">
        <v>240</v>
      </c>
      <c r="C86" s="51" t="s">
        <v>241</v>
      </c>
      <c r="D86" s="51">
        <v>13</v>
      </c>
      <c r="E86" s="49">
        <v>0</v>
      </c>
      <c r="F86" s="52">
        <v>40484</v>
      </c>
      <c r="G86" s="53">
        <v>23.5</v>
      </c>
      <c r="H86" s="54">
        <v>6.8</v>
      </c>
      <c r="I86" s="54">
        <v>7.69</v>
      </c>
      <c r="J86" s="61" t="s">
        <v>188</v>
      </c>
      <c r="K86" s="61" t="s">
        <v>188</v>
      </c>
      <c r="L86" s="61" t="s">
        <v>188</v>
      </c>
      <c r="M86" s="61" t="s">
        <v>188</v>
      </c>
    </row>
    <row r="87" spans="1:13" s="58" customFormat="1" x14ac:dyDescent="0.2">
      <c r="A87" s="49">
        <v>11</v>
      </c>
      <c r="B87" s="50" t="s">
        <v>240</v>
      </c>
      <c r="C87" s="51" t="s">
        <v>241</v>
      </c>
      <c r="D87" s="51">
        <v>14</v>
      </c>
      <c r="E87" s="49">
        <v>0</v>
      </c>
      <c r="F87" s="52">
        <v>40484</v>
      </c>
      <c r="G87" s="53">
        <v>23.5</v>
      </c>
      <c r="H87" s="54">
        <v>6.9</v>
      </c>
      <c r="I87" s="54">
        <v>7.75</v>
      </c>
      <c r="J87" s="61" t="s">
        <v>188</v>
      </c>
      <c r="K87" s="61" t="s">
        <v>188</v>
      </c>
      <c r="L87" s="61" t="s">
        <v>188</v>
      </c>
      <c r="M87" s="61" t="s">
        <v>188</v>
      </c>
    </row>
    <row r="88" spans="1:13" s="58" customFormat="1" x14ac:dyDescent="0.2">
      <c r="A88" s="49">
        <v>18</v>
      </c>
      <c r="B88" s="50" t="s">
        <v>240</v>
      </c>
      <c r="C88" s="51" t="s">
        <v>241</v>
      </c>
      <c r="D88" s="62">
        <v>1</v>
      </c>
      <c r="E88" s="49">
        <v>0</v>
      </c>
      <c r="F88" s="52">
        <v>40484</v>
      </c>
      <c r="G88" s="53">
        <v>23</v>
      </c>
      <c r="H88" s="54">
        <v>6.8</v>
      </c>
      <c r="I88" s="54">
        <v>7.7</v>
      </c>
      <c r="J88" s="55">
        <v>80</v>
      </c>
      <c r="K88" s="55">
        <v>84</v>
      </c>
      <c r="L88" s="56">
        <v>269</v>
      </c>
      <c r="M88" s="57">
        <v>1</v>
      </c>
    </row>
    <row r="89" spans="1:13" s="58" customFormat="1" x14ac:dyDescent="0.2">
      <c r="A89" s="49">
        <v>18</v>
      </c>
      <c r="B89" s="50" t="s">
        <v>240</v>
      </c>
      <c r="C89" s="51" t="s">
        <v>241</v>
      </c>
      <c r="D89" s="51">
        <v>2</v>
      </c>
      <c r="E89" s="49">
        <v>0</v>
      </c>
      <c r="F89" s="52">
        <v>40484</v>
      </c>
      <c r="G89" s="53">
        <v>23.4</v>
      </c>
      <c r="H89" s="54">
        <v>6.9</v>
      </c>
      <c r="I89" s="54">
        <v>7.74</v>
      </c>
      <c r="J89" s="61" t="s">
        <v>188</v>
      </c>
      <c r="K89" s="61" t="s">
        <v>188</v>
      </c>
      <c r="L89" s="61" t="s">
        <v>188</v>
      </c>
      <c r="M89" s="61" t="s">
        <v>188</v>
      </c>
    </row>
    <row r="90" spans="1:13" s="58" customFormat="1" x14ac:dyDescent="0.2">
      <c r="A90" s="49">
        <v>18</v>
      </c>
      <c r="B90" s="50" t="s">
        <v>240</v>
      </c>
      <c r="C90" s="51" t="s">
        <v>241</v>
      </c>
      <c r="D90" s="51">
        <v>3</v>
      </c>
      <c r="E90" s="49">
        <v>0</v>
      </c>
      <c r="F90" s="52">
        <v>40484</v>
      </c>
      <c r="G90" s="53">
        <v>22.7</v>
      </c>
      <c r="H90" s="54">
        <v>7</v>
      </c>
      <c r="I90" s="54">
        <v>7.73</v>
      </c>
      <c r="J90" s="61" t="s">
        <v>188</v>
      </c>
      <c r="K90" s="61" t="s">
        <v>188</v>
      </c>
      <c r="L90" s="61" t="s">
        <v>188</v>
      </c>
      <c r="M90" s="61" t="s">
        <v>188</v>
      </c>
    </row>
    <row r="91" spans="1:13" s="58" customFormat="1" x14ac:dyDescent="0.2">
      <c r="A91" s="49">
        <v>18</v>
      </c>
      <c r="B91" s="50" t="s">
        <v>240</v>
      </c>
      <c r="C91" s="51" t="s">
        <v>241</v>
      </c>
      <c r="D91" s="51">
        <v>4</v>
      </c>
      <c r="E91" s="49">
        <v>0</v>
      </c>
      <c r="F91" s="52">
        <v>40484</v>
      </c>
      <c r="G91" s="53">
        <v>23.2</v>
      </c>
      <c r="H91" s="54">
        <v>6.6</v>
      </c>
      <c r="I91" s="54">
        <v>7.7</v>
      </c>
      <c r="J91" s="61" t="s">
        <v>188</v>
      </c>
      <c r="K91" s="61" t="s">
        <v>188</v>
      </c>
      <c r="L91" s="61" t="s">
        <v>188</v>
      </c>
      <c r="M91" s="61" t="s">
        <v>188</v>
      </c>
    </row>
    <row r="92" spans="1:13" s="58" customFormat="1" x14ac:dyDescent="0.2">
      <c r="A92" s="49">
        <v>18</v>
      </c>
      <c r="B92" s="50" t="s">
        <v>240</v>
      </c>
      <c r="C92" s="51" t="s">
        <v>241</v>
      </c>
      <c r="D92" s="51">
        <v>5</v>
      </c>
      <c r="E92" s="49">
        <v>0</v>
      </c>
      <c r="F92" s="52">
        <v>40484</v>
      </c>
      <c r="G92" s="53">
        <v>23.5</v>
      </c>
      <c r="H92" s="54">
        <v>6.9</v>
      </c>
      <c r="I92" s="54">
        <v>7.78</v>
      </c>
      <c r="J92" s="61" t="s">
        <v>188</v>
      </c>
      <c r="K92" s="61" t="s">
        <v>188</v>
      </c>
      <c r="L92" s="61" t="s">
        <v>188</v>
      </c>
      <c r="M92" s="61" t="s">
        <v>188</v>
      </c>
    </row>
    <row r="93" spans="1:13" s="58" customFormat="1" x14ac:dyDescent="0.2">
      <c r="A93" s="49">
        <v>18</v>
      </c>
      <c r="B93" s="50" t="s">
        <v>240</v>
      </c>
      <c r="C93" s="51" t="s">
        <v>241</v>
      </c>
      <c r="D93" s="51">
        <v>6</v>
      </c>
      <c r="E93" s="49">
        <v>0</v>
      </c>
      <c r="F93" s="52">
        <v>40484</v>
      </c>
      <c r="G93" s="53">
        <v>22.6</v>
      </c>
      <c r="H93" s="54">
        <v>6.9</v>
      </c>
      <c r="I93" s="54">
        <v>7.73</v>
      </c>
      <c r="J93" s="61" t="s">
        <v>188</v>
      </c>
      <c r="K93" s="61" t="s">
        <v>188</v>
      </c>
      <c r="L93" s="61" t="s">
        <v>188</v>
      </c>
      <c r="M93" s="61" t="s">
        <v>188</v>
      </c>
    </row>
    <row r="94" spans="1:13" s="58" customFormat="1" x14ac:dyDescent="0.2">
      <c r="A94" s="49">
        <v>18</v>
      </c>
      <c r="B94" s="50" t="s">
        <v>240</v>
      </c>
      <c r="C94" s="51" t="s">
        <v>241</v>
      </c>
      <c r="D94" s="51">
        <v>7</v>
      </c>
      <c r="E94" s="49">
        <v>0</v>
      </c>
      <c r="F94" s="52">
        <v>40484</v>
      </c>
      <c r="G94" s="53">
        <v>23.5</v>
      </c>
      <c r="H94" s="54">
        <v>6.7</v>
      </c>
      <c r="I94" s="54">
        <v>7.76</v>
      </c>
      <c r="J94" s="61" t="s">
        <v>188</v>
      </c>
      <c r="K94" s="61" t="s">
        <v>188</v>
      </c>
      <c r="L94" s="61" t="s">
        <v>188</v>
      </c>
      <c r="M94" s="61" t="s">
        <v>188</v>
      </c>
    </row>
    <row r="95" spans="1:13" s="58" customFormat="1" x14ac:dyDescent="0.2">
      <c r="A95" s="49">
        <v>18</v>
      </c>
      <c r="B95" s="50" t="s">
        <v>240</v>
      </c>
      <c r="C95" s="51" t="s">
        <v>241</v>
      </c>
      <c r="D95" s="51">
        <v>8</v>
      </c>
      <c r="E95" s="49">
        <v>0</v>
      </c>
      <c r="F95" s="52">
        <v>40484</v>
      </c>
      <c r="G95" s="53">
        <v>22.8</v>
      </c>
      <c r="H95" s="54">
        <v>7</v>
      </c>
      <c r="I95" s="54">
        <v>7.8</v>
      </c>
      <c r="J95" s="61" t="s">
        <v>188</v>
      </c>
      <c r="K95" s="61" t="s">
        <v>188</v>
      </c>
      <c r="L95" s="61" t="s">
        <v>188</v>
      </c>
      <c r="M95" s="61" t="s">
        <v>188</v>
      </c>
    </row>
    <row r="96" spans="1:13" s="58" customFormat="1" x14ac:dyDescent="0.2">
      <c r="A96" s="49">
        <v>18</v>
      </c>
      <c r="B96" s="50" t="s">
        <v>240</v>
      </c>
      <c r="C96" s="51" t="s">
        <v>241</v>
      </c>
      <c r="D96" s="51">
        <v>9</v>
      </c>
      <c r="E96" s="49">
        <v>0</v>
      </c>
      <c r="F96" s="52">
        <v>40484</v>
      </c>
      <c r="G96" s="53">
        <v>23.8</v>
      </c>
      <c r="H96" s="54">
        <v>6.5</v>
      </c>
      <c r="I96" s="54">
        <v>7.75</v>
      </c>
      <c r="J96" s="61" t="s">
        <v>188</v>
      </c>
      <c r="K96" s="61" t="s">
        <v>188</v>
      </c>
      <c r="L96" s="61" t="s">
        <v>188</v>
      </c>
      <c r="M96" s="61" t="s">
        <v>188</v>
      </c>
    </row>
    <row r="97" spans="1:13" s="58" customFormat="1" x14ac:dyDescent="0.2">
      <c r="A97" s="49">
        <v>18</v>
      </c>
      <c r="B97" s="50" t="s">
        <v>240</v>
      </c>
      <c r="C97" s="51" t="s">
        <v>241</v>
      </c>
      <c r="D97" s="51">
        <v>10</v>
      </c>
      <c r="E97" s="49">
        <v>0</v>
      </c>
      <c r="F97" s="52">
        <v>40484</v>
      </c>
      <c r="G97" s="53">
        <v>23.6</v>
      </c>
      <c r="H97" s="54">
        <v>6.8</v>
      </c>
      <c r="I97" s="54">
        <v>7.74</v>
      </c>
      <c r="J97" s="61" t="s">
        <v>188</v>
      </c>
      <c r="K97" s="61" t="s">
        <v>188</v>
      </c>
      <c r="L97" s="61" t="s">
        <v>188</v>
      </c>
      <c r="M97" s="61" t="s">
        <v>188</v>
      </c>
    </row>
    <row r="98" spans="1:13" s="58" customFormat="1" x14ac:dyDescent="0.2">
      <c r="A98" s="49">
        <v>18</v>
      </c>
      <c r="B98" s="50" t="s">
        <v>240</v>
      </c>
      <c r="C98" s="51" t="s">
        <v>241</v>
      </c>
      <c r="D98" s="51">
        <v>11</v>
      </c>
      <c r="E98" s="49">
        <v>0</v>
      </c>
      <c r="F98" s="52">
        <v>40484</v>
      </c>
      <c r="G98" s="53">
        <v>22.7</v>
      </c>
      <c r="H98" s="54">
        <v>6.4</v>
      </c>
      <c r="I98" s="54">
        <v>7.78</v>
      </c>
      <c r="J98" s="61" t="s">
        <v>188</v>
      </c>
      <c r="K98" s="61" t="s">
        <v>188</v>
      </c>
      <c r="L98" s="61" t="s">
        <v>188</v>
      </c>
      <c r="M98" s="61" t="s">
        <v>188</v>
      </c>
    </row>
    <row r="99" spans="1:13" s="58" customFormat="1" x14ac:dyDescent="0.2">
      <c r="A99" s="49">
        <v>18</v>
      </c>
      <c r="B99" s="50" t="s">
        <v>240</v>
      </c>
      <c r="C99" s="51" t="s">
        <v>241</v>
      </c>
      <c r="D99" s="51">
        <v>12</v>
      </c>
      <c r="E99" s="49">
        <v>0</v>
      </c>
      <c r="F99" s="52">
        <v>40484</v>
      </c>
      <c r="G99" s="53">
        <v>22.7</v>
      </c>
      <c r="H99" s="54">
        <v>7.1</v>
      </c>
      <c r="I99" s="54">
        <v>7.65</v>
      </c>
      <c r="J99" s="61" t="s">
        <v>188</v>
      </c>
      <c r="K99" s="61" t="s">
        <v>188</v>
      </c>
      <c r="L99" s="61" t="s">
        <v>188</v>
      </c>
      <c r="M99" s="61" t="s">
        <v>188</v>
      </c>
    </row>
    <row r="100" spans="1:13" s="58" customFormat="1" x14ac:dyDescent="0.2">
      <c r="A100" s="49">
        <v>18</v>
      </c>
      <c r="B100" s="50" t="s">
        <v>240</v>
      </c>
      <c r="C100" s="51" t="s">
        <v>241</v>
      </c>
      <c r="D100" s="51">
        <v>13</v>
      </c>
      <c r="E100" s="49">
        <v>0</v>
      </c>
      <c r="F100" s="52">
        <v>40484</v>
      </c>
      <c r="G100" s="53">
        <v>23.1</v>
      </c>
      <c r="H100" s="54">
        <v>6.8</v>
      </c>
      <c r="I100" s="54">
        <v>7.77</v>
      </c>
      <c r="J100" s="61" t="s">
        <v>188</v>
      </c>
      <c r="K100" s="61" t="s">
        <v>188</v>
      </c>
      <c r="L100" s="61" t="s">
        <v>188</v>
      </c>
      <c r="M100" s="61" t="s">
        <v>188</v>
      </c>
    </row>
    <row r="101" spans="1:13" s="58" customFormat="1" x14ac:dyDescent="0.2">
      <c r="A101" s="49">
        <v>18</v>
      </c>
      <c r="B101" s="50" t="s">
        <v>240</v>
      </c>
      <c r="C101" s="51" t="s">
        <v>241</v>
      </c>
      <c r="D101" s="51">
        <v>14</v>
      </c>
      <c r="E101" s="49">
        <v>0</v>
      </c>
      <c r="F101" s="52">
        <v>40484</v>
      </c>
      <c r="G101" s="53">
        <v>23.5</v>
      </c>
      <c r="H101" s="54">
        <v>6.7</v>
      </c>
      <c r="I101" s="54">
        <v>7.77</v>
      </c>
      <c r="J101" s="61" t="s">
        <v>188</v>
      </c>
      <c r="K101" s="61" t="s">
        <v>188</v>
      </c>
      <c r="L101" s="61" t="s">
        <v>188</v>
      </c>
      <c r="M101" s="61" t="s">
        <v>188</v>
      </c>
    </row>
    <row r="102" spans="1:13" s="58" customFormat="1" x14ac:dyDescent="0.2">
      <c r="A102" s="49">
        <v>19</v>
      </c>
      <c r="B102" s="50" t="s">
        <v>240</v>
      </c>
      <c r="C102" s="51" t="s">
        <v>241</v>
      </c>
      <c r="D102" s="62">
        <v>1</v>
      </c>
      <c r="E102" s="49">
        <v>0</v>
      </c>
      <c r="F102" s="52">
        <v>40484</v>
      </c>
      <c r="G102" s="53">
        <v>23.3</v>
      </c>
      <c r="H102" s="54">
        <v>6.3</v>
      </c>
      <c r="I102" s="54">
        <v>7.71</v>
      </c>
      <c r="J102" s="55">
        <v>80</v>
      </c>
      <c r="K102" s="55">
        <v>80</v>
      </c>
      <c r="L102" s="56">
        <v>257</v>
      </c>
      <c r="M102" s="57">
        <v>1</v>
      </c>
    </row>
    <row r="103" spans="1:13" s="58" customFormat="1" x14ac:dyDescent="0.2">
      <c r="A103" s="49">
        <v>19</v>
      </c>
      <c r="B103" s="50" t="s">
        <v>240</v>
      </c>
      <c r="C103" s="51" t="s">
        <v>241</v>
      </c>
      <c r="D103" s="51">
        <v>2</v>
      </c>
      <c r="E103" s="49">
        <v>0</v>
      </c>
      <c r="F103" s="52">
        <v>40484</v>
      </c>
      <c r="G103" s="53">
        <v>23.1</v>
      </c>
      <c r="H103" s="54">
        <v>6</v>
      </c>
      <c r="I103" s="54">
        <v>7.77</v>
      </c>
      <c r="J103" s="61" t="s">
        <v>188</v>
      </c>
      <c r="K103" s="61" t="s">
        <v>188</v>
      </c>
      <c r="L103" s="61" t="s">
        <v>188</v>
      </c>
      <c r="M103" s="61" t="s">
        <v>188</v>
      </c>
    </row>
    <row r="104" spans="1:13" s="58" customFormat="1" x14ac:dyDescent="0.2">
      <c r="A104" s="49">
        <v>19</v>
      </c>
      <c r="B104" s="50" t="s">
        <v>240</v>
      </c>
      <c r="C104" s="51" t="s">
        <v>241</v>
      </c>
      <c r="D104" s="51">
        <v>3</v>
      </c>
      <c r="E104" s="49">
        <v>0</v>
      </c>
      <c r="F104" s="52">
        <v>40484</v>
      </c>
      <c r="G104" s="53">
        <v>23.5</v>
      </c>
      <c r="H104" s="54">
        <v>6.5</v>
      </c>
      <c r="I104" s="54">
        <v>7.64</v>
      </c>
      <c r="J104" s="61" t="s">
        <v>188</v>
      </c>
      <c r="K104" s="61" t="s">
        <v>188</v>
      </c>
      <c r="L104" s="61" t="s">
        <v>188</v>
      </c>
      <c r="M104" s="61" t="s">
        <v>188</v>
      </c>
    </row>
    <row r="105" spans="1:13" s="58" customFormat="1" x14ac:dyDescent="0.2">
      <c r="A105" s="49">
        <v>19</v>
      </c>
      <c r="B105" s="50" t="s">
        <v>240</v>
      </c>
      <c r="C105" s="51" t="s">
        <v>241</v>
      </c>
      <c r="D105" s="51">
        <v>4</v>
      </c>
      <c r="E105" s="49">
        <v>0</v>
      </c>
      <c r="F105" s="52">
        <v>40484</v>
      </c>
      <c r="G105" s="53">
        <v>23.7</v>
      </c>
      <c r="H105" s="54">
        <v>6.8</v>
      </c>
      <c r="I105" s="54">
        <v>7.72</v>
      </c>
      <c r="J105" s="61" t="s">
        <v>188</v>
      </c>
      <c r="K105" s="61" t="s">
        <v>188</v>
      </c>
      <c r="L105" s="61" t="s">
        <v>188</v>
      </c>
      <c r="M105" s="61" t="s">
        <v>188</v>
      </c>
    </row>
    <row r="106" spans="1:13" s="58" customFormat="1" x14ac:dyDescent="0.2">
      <c r="A106" s="49">
        <v>19</v>
      </c>
      <c r="B106" s="50" t="s">
        <v>240</v>
      </c>
      <c r="C106" s="51" t="s">
        <v>241</v>
      </c>
      <c r="D106" s="51">
        <v>5</v>
      </c>
      <c r="E106" s="49">
        <v>0</v>
      </c>
      <c r="F106" s="52">
        <v>40484</v>
      </c>
      <c r="G106" s="53">
        <v>23.8</v>
      </c>
      <c r="H106" s="54">
        <v>6.6</v>
      </c>
      <c r="I106" s="54">
        <v>7.72</v>
      </c>
      <c r="J106" s="61" t="s">
        <v>188</v>
      </c>
      <c r="K106" s="61" t="s">
        <v>188</v>
      </c>
      <c r="L106" s="61" t="s">
        <v>188</v>
      </c>
      <c r="M106" s="61" t="s">
        <v>188</v>
      </c>
    </row>
    <row r="107" spans="1:13" s="58" customFormat="1" x14ac:dyDescent="0.2">
      <c r="A107" s="49">
        <v>19</v>
      </c>
      <c r="B107" s="50" t="s">
        <v>240</v>
      </c>
      <c r="C107" s="51" t="s">
        <v>241</v>
      </c>
      <c r="D107" s="51">
        <v>6</v>
      </c>
      <c r="E107" s="49">
        <v>0</v>
      </c>
      <c r="F107" s="52">
        <v>40484</v>
      </c>
      <c r="G107" s="53">
        <v>23.4</v>
      </c>
      <c r="H107" s="54">
        <v>6.3</v>
      </c>
      <c r="I107" s="54">
        <v>7.8</v>
      </c>
      <c r="J107" s="61" t="s">
        <v>188</v>
      </c>
      <c r="K107" s="61" t="s">
        <v>188</v>
      </c>
      <c r="L107" s="61" t="s">
        <v>188</v>
      </c>
      <c r="M107" s="61" t="s">
        <v>188</v>
      </c>
    </row>
    <row r="108" spans="1:13" s="58" customFormat="1" x14ac:dyDescent="0.2">
      <c r="A108" s="49">
        <v>19</v>
      </c>
      <c r="B108" s="50" t="s">
        <v>240</v>
      </c>
      <c r="C108" s="51" t="s">
        <v>241</v>
      </c>
      <c r="D108" s="51">
        <v>7</v>
      </c>
      <c r="E108" s="49">
        <v>0</v>
      </c>
      <c r="F108" s="52">
        <v>40484</v>
      </c>
      <c r="G108" s="53">
        <v>23.4</v>
      </c>
      <c r="H108" s="54">
        <v>6.5</v>
      </c>
      <c r="I108" s="54">
        <v>7.7</v>
      </c>
      <c r="J108" s="61" t="s">
        <v>188</v>
      </c>
      <c r="K108" s="61" t="s">
        <v>188</v>
      </c>
      <c r="L108" s="61" t="s">
        <v>188</v>
      </c>
      <c r="M108" s="61" t="s">
        <v>188</v>
      </c>
    </row>
    <row r="109" spans="1:13" s="58" customFormat="1" x14ac:dyDescent="0.2">
      <c r="A109" s="49">
        <v>19</v>
      </c>
      <c r="B109" s="50" t="s">
        <v>240</v>
      </c>
      <c r="C109" s="51" t="s">
        <v>241</v>
      </c>
      <c r="D109" s="51">
        <v>8</v>
      </c>
      <c r="E109" s="49">
        <v>0</v>
      </c>
      <c r="F109" s="52">
        <v>40484</v>
      </c>
      <c r="G109" s="53">
        <v>23.7</v>
      </c>
      <c r="H109" s="54">
        <v>6.3</v>
      </c>
      <c r="I109" s="54">
        <v>7.71</v>
      </c>
      <c r="J109" s="61" t="s">
        <v>188</v>
      </c>
      <c r="K109" s="61" t="s">
        <v>188</v>
      </c>
      <c r="L109" s="61" t="s">
        <v>188</v>
      </c>
      <c r="M109" s="61" t="s">
        <v>188</v>
      </c>
    </row>
    <row r="110" spans="1:13" s="58" customFormat="1" x14ac:dyDescent="0.2">
      <c r="A110" s="49">
        <v>19</v>
      </c>
      <c r="B110" s="50" t="s">
        <v>240</v>
      </c>
      <c r="C110" s="51" t="s">
        <v>241</v>
      </c>
      <c r="D110" s="51">
        <v>9</v>
      </c>
      <c r="E110" s="49">
        <v>0</v>
      </c>
      <c r="F110" s="52">
        <v>40484</v>
      </c>
      <c r="G110" s="53">
        <v>23</v>
      </c>
      <c r="H110" s="54">
        <v>6.8</v>
      </c>
      <c r="I110" s="54">
        <v>7.66</v>
      </c>
      <c r="J110" s="61" t="s">
        <v>188</v>
      </c>
      <c r="K110" s="61" t="s">
        <v>188</v>
      </c>
      <c r="L110" s="61" t="s">
        <v>188</v>
      </c>
      <c r="M110" s="61" t="s">
        <v>188</v>
      </c>
    </row>
    <row r="111" spans="1:13" s="58" customFormat="1" x14ac:dyDescent="0.2">
      <c r="A111" s="49">
        <v>19</v>
      </c>
      <c r="B111" s="50" t="s">
        <v>240</v>
      </c>
      <c r="C111" s="51" t="s">
        <v>241</v>
      </c>
      <c r="D111" s="51">
        <v>10</v>
      </c>
      <c r="E111" s="49">
        <v>0</v>
      </c>
      <c r="F111" s="52">
        <v>40484</v>
      </c>
      <c r="G111" s="53">
        <v>23.7</v>
      </c>
      <c r="H111" s="54">
        <v>6.7</v>
      </c>
      <c r="I111" s="54">
        <v>7.61</v>
      </c>
      <c r="J111" s="61" t="s">
        <v>188</v>
      </c>
      <c r="K111" s="61" t="s">
        <v>188</v>
      </c>
      <c r="L111" s="61" t="s">
        <v>188</v>
      </c>
      <c r="M111" s="61" t="s">
        <v>188</v>
      </c>
    </row>
    <row r="112" spans="1:13" s="58" customFormat="1" x14ac:dyDescent="0.2">
      <c r="A112" s="49">
        <v>19</v>
      </c>
      <c r="B112" s="50" t="s">
        <v>240</v>
      </c>
      <c r="C112" s="51" t="s">
        <v>241</v>
      </c>
      <c r="D112" s="51">
        <v>11</v>
      </c>
      <c r="E112" s="49">
        <v>0</v>
      </c>
      <c r="F112" s="52">
        <v>40484</v>
      </c>
      <c r="G112" s="53">
        <v>22.8</v>
      </c>
      <c r="H112" s="54">
        <v>7.1</v>
      </c>
      <c r="I112" s="54">
        <v>7.71</v>
      </c>
      <c r="J112" s="61" t="s">
        <v>188</v>
      </c>
      <c r="K112" s="61" t="s">
        <v>188</v>
      </c>
      <c r="L112" s="61" t="s">
        <v>188</v>
      </c>
      <c r="M112" s="61" t="s">
        <v>188</v>
      </c>
    </row>
    <row r="113" spans="1:13" s="58" customFormat="1" x14ac:dyDescent="0.2">
      <c r="A113" s="49">
        <v>19</v>
      </c>
      <c r="B113" s="50" t="s">
        <v>240</v>
      </c>
      <c r="C113" s="51" t="s">
        <v>241</v>
      </c>
      <c r="D113" s="51">
        <v>12</v>
      </c>
      <c r="E113" s="49">
        <v>0</v>
      </c>
      <c r="F113" s="52">
        <v>40484</v>
      </c>
      <c r="G113" s="53">
        <v>23.7</v>
      </c>
      <c r="H113" s="54">
        <v>6.9</v>
      </c>
      <c r="I113" s="54">
        <v>7.75</v>
      </c>
      <c r="J113" s="61" t="s">
        <v>188</v>
      </c>
      <c r="K113" s="61" t="s">
        <v>188</v>
      </c>
      <c r="L113" s="61" t="s">
        <v>188</v>
      </c>
      <c r="M113" s="61" t="s">
        <v>188</v>
      </c>
    </row>
    <row r="114" spans="1:13" s="58" customFormat="1" x14ac:dyDescent="0.2">
      <c r="A114" s="49">
        <v>19</v>
      </c>
      <c r="B114" s="50" t="s">
        <v>240</v>
      </c>
      <c r="C114" s="51" t="s">
        <v>241</v>
      </c>
      <c r="D114" s="51">
        <v>13</v>
      </c>
      <c r="E114" s="49">
        <v>0</v>
      </c>
      <c r="F114" s="52">
        <v>40484</v>
      </c>
      <c r="G114" s="53">
        <v>22.7</v>
      </c>
      <c r="H114" s="54">
        <v>6.8</v>
      </c>
      <c r="I114" s="54">
        <v>7.77</v>
      </c>
      <c r="J114" s="61" t="s">
        <v>188</v>
      </c>
      <c r="K114" s="61" t="s">
        <v>188</v>
      </c>
      <c r="L114" s="61" t="s">
        <v>188</v>
      </c>
      <c r="M114" s="61" t="s">
        <v>188</v>
      </c>
    </row>
    <row r="115" spans="1:13" s="58" customFormat="1" x14ac:dyDescent="0.2">
      <c r="A115" s="49">
        <v>19</v>
      </c>
      <c r="B115" s="50" t="s">
        <v>240</v>
      </c>
      <c r="C115" s="51" t="s">
        <v>241</v>
      </c>
      <c r="D115" s="51">
        <v>14</v>
      </c>
      <c r="E115" s="49">
        <v>0</v>
      </c>
      <c r="F115" s="52">
        <v>40484</v>
      </c>
      <c r="G115" s="53">
        <v>23.7</v>
      </c>
      <c r="H115" s="54">
        <v>6.9</v>
      </c>
      <c r="I115" s="54">
        <v>7.61</v>
      </c>
      <c r="J115" s="61" t="s">
        <v>188</v>
      </c>
      <c r="K115" s="61" t="s">
        <v>188</v>
      </c>
      <c r="L115" s="61" t="s">
        <v>188</v>
      </c>
      <c r="M115" s="61" t="s">
        <v>188</v>
      </c>
    </row>
    <row r="116" spans="1:13" s="58" customFormat="1" x14ac:dyDescent="0.2">
      <c r="A116" s="49">
        <v>20</v>
      </c>
      <c r="B116" s="50" t="s">
        <v>240</v>
      </c>
      <c r="C116" s="51" t="s">
        <v>241</v>
      </c>
      <c r="D116" s="62">
        <v>1</v>
      </c>
      <c r="E116" s="49">
        <v>0</v>
      </c>
      <c r="F116" s="52">
        <v>40484</v>
      </c>
      <c r="G116" s="53">
        <v>23.1</v>
      </c>
      <c r="H116" s="54">
        <v>7.6</v>
      </c>
      <c r="I116" s="54">
        <v>7.68</v>
      </c>
      <c r="J116" s="55">
        <v>80</v>
      </c>
      <c r="K116" s="55">
        <v>80</v>
      </c>
      <c r="L116" s="56">
        <v>220</v>
      </c>
      <c r="M116" s="57">
        <v>1</v>
      </c>
    </row>
    <row r="117" spans="1:13" s="58" customFormat="1" x14ac:dyDescent="0.2">
      <c r="A117" s="49">
        <v>20</v>
      </c>
      <c r="B117" s="50" t="s">
        <v>240</v>
      </c>
      <c r="C117" s="51" t="s">
        <v>241</v>
      </c>
      <c r="D117" s="51">
        <v>2</v>
      </c>
      <c r="E117" s="49">
        <v>0</v>
      </c>
      <c r="F117" s="52">
        <v>40484</v>
      </c>
      <c r="G117" s="53">
        <v>23</v>
      </c>
      <c r="H117" s="54">
        <v>7</v>
      </c>
      <c r="I117" s="54">
        <v>7.83</v>
      </c>
      <c r="J117" s="61" t="s">
        <v>188</v>
      </c>
      <c r="K117" s="61" t="s">
        <v>188</v>
      </c>
      <c r="L117" s="61" t="s">
        <v>188</v>
      </c>
      <c r="M117" s="61" t="s">
        <v>188</v>
      </c>
    </row>
    <row r="118" spans="1:13" s="58" customFormat="1" x14ac:dyDescent="0.2">
      <c r="A118" s="49">
        <v>20</v>
      </c>
      <c r="B118" s="50" t="s">
        <v>240</v>
      </c>
      <c r="C118" s="51" t="s">
        <v>241</v>
      </c>
      <c r="D118" s="51">
        <v>3</v>
      </c>
      <c r="E118" s="49">
        <v>0</v>
      </c>
      <c r="F118" s="52">
        <v>40484</v>
      </c>
      <c r="G118" s="53">
        <v>23.5</v>
      </c>
      <c r="H118" s="54">
        <v>7.3</v>
      </c>
      <c r="I118" s="54">
        <v>7.79</v>
      </c>
      <c r="J118" s="61" t="s">
        <v>188</v>
      </c>
      <c r="K118" s="61" t="s">
        <v>188</v>
      </c>
      <c r="L118" s="61" t="s">
        <v>188</v>
      </c>
      <c r="M118" s="61" t="s">
        <v>188</v>
      </c>
    </row>
    <row r="119" spans="1:13" s="58" customFormat="1" x14ac:dyDescent="0.2">
      <c r="A119" s="49">
        <v>20</v>
      </c>
      <c r="B119" s="50" t="s">
        <v>240</v>
      </c>
      <c r="C119" s="51" t="s">
        <v>241</v>
      </c>
      <c r="D119" s="51">
        <v>4</v>
      </c>
      <c r="E119" s="49">
        <v>0</v>
      </c>
      <c r="F119" s="52">
        <v>40484</v>
      </c>
      <c r="G119" s="53">
        <v>23.1</v>
      </c>
      <c r="H119" s="54">
        <v>7.1</v>
      </c>
      <c r="I119" s="54">
        <v>7.81</v>
      </c>
      <c r="J119" s="61" t="s">
        <v>188</v>
      </c>
      <c r="K119" s="61" t="s">
        <v>188</v>
      </c>
      <c r="L119" s="61" t="s">
        <v>188</v>
      </c>
      <c r="M119" s="61" t="s">
        <v>188</v>
      </c>
    </row>
    <row r="120" spans="1:13" s="58" customFormat="1" x14ac:dyDescent="0.2">
      <c r="A120" s="49">
        <v>20</v>
      </c>
      <c r="B120" s="50" t="s">
        <v>240</v>
      </c>
      <c r="C120" s="51" t="s">
        <v>241</v>
      </c>
      <c r="D120" s="51">
        <v>5</v>
      </c>
      <c r="E120" s="49">
        <v>0</v>
      </c>
      <c r="F120" s="52">
        <v>40484</v>
      </c>
      <c r="G120" s="53">
        <v>23.3</v>
      </c>
      <c r="H120" s="54">
        <v>6.8</v>
      </c>
      <c r="I120" s="54">
        <v>7.72</v>
      </c>
      <c r="J120" s="61" t="s">
        <v>188</v>
      </c>
      <c r="K120" s="61" t="s">
        <v>188</v>
      </c>
      <c r="L120" s="61" t="s">
        <v>188</v>
      </c>
      <c r="M120" s="61" t="s">
        <v>188</v>
      </c>
    </row>
    <row r="121" spans="1:13" s="58" customFormat="1" x14ac:dyDescent="0.2">
      <c r="A121" s="49">
        <v>20</v>
      </c>
      <c r="B121" s="50" t="s">
        <v>240</v>
      </c>
      <c r="C121" s="51" t="s">
        <v>241</v>
      </c>
      <c r="D121" s="51">
        <v>6</v>
      </c>
      <c r="E121" s="49">
        <v>0</v>
      </c>
      <c r="F121" s="52">
        <v>40484</v>
      </c>
      <c r="G121" s="53">
        <v>23.5</v>
      </c>
      <c r="H121" s="54">
        <v>6.5</v>
      </c>
      <c r="I121" s="54">
        <v>7.68</v>
      </c>
      <c r="J121" s="61" t="s">
        <v>188</v>
      </c>
      <c r="K121" s="61" t="s">
        <v>188</v>
      </c>
      <c r="L121" s="61" t="s">
        <v>188</v>
      </c>
      <c r="M121" s="61" t="s">
        <v>188</v>
      </c>
    </row>
    <row r="122" spans="1:13" s="58" customFormat="1" x14ac:dyDescent="0.2">
      <c r="A122" s="49">
        <v>20</v>
      </c>
      <c r="B122" s="50" t="s">
        <v>240</v>
      </c>
      <c r="C122" s="51" t="s">
        <v>241</v>
      </c>
      <c r="D122" s="51">
        <v>7</v>
      </c>
      <c r="E122" s="49">
        <v>0</v>
      </c>
      <c r="F122" s="52">
        <v>40484</v>
      </c>
      <c r="G122" s="53">
        <v>23.7</v>
      </c>
      <c r="H122" s="54">
        <v>7.6</v>
      </c>
      <c r="I122" s="54">
        <v>7.75</v>
      </c>
      <c r="J122" s="61" t="s">
        <v>188</v>
      </c>
      <c r="K122" s="61" t="s">
        <v>188</v>
      </c>
      <c r="L122" s="61" t="s">
        <v>188</v>
      </c>
      <c r="M122" s="61" t="s">
        <v>188</v>
      </c>
    </row>
    <row r="123" spans="1:13" s="58" customFormat="1" x14ac:dyDescent="0.2">
      <c r="A123" s="49">
        <v>20</v>
      </c>
      <c r="B123" s="50" t="s">
        <v>240</v>
      </c>
      <c r="C123" s="51" t="s">
        <v>241</v>
      </c>
      <c r="D123" s="51">
        <v>8</v>
      </c>
      <c r="E123" s="49">
        <v>0</v>
      </c>
      <c r="F123" s="52">
        <v>40484</v>
      </c>
      <c r="G123" s="53">
        <v>22.9</v>
      </c>
      <c r="H123" s="54">
        <v>7.5</v>
      </c>
      <c r="I123" s="54">
        <v>7.82</v>
      </c>
      <c r="J123" s="61" t="s">
        <v>188</v>
      </c>
      <c r="K123" s="61" t="s">
        <v>188</v>
      </c>
      <c r="L123" s="61" t="s">
        <v>188</v>
      </c>
      <c r="M123" s="61" t="s">
        <v>188</v>
      </c>
    </row>
    <row r="124" spans="1:13" s="58" customFormat="1" x14ac:dyDescent="0.2">
      <c r="A124" s="49">
        <v>20</v>
      </c>
      <c r="B124" s="50" t="s">
        <v>240</v>
      </c>
      <c r="C124" s="51" t="s">
        <v>241</v>
      </c>
      <c r="D124" s="51">
        <v>9</v>
      </c>
      <c r="E124" s="49">
        <v>0</v>
      </c>
      <c r="F124" s="52">
        <v>40484</v>
      </c>
      <c r="G124" s="53">
        <v>23.2</v>
      </c>
      <c r="H124" s="54">
        <v>6.8</v>
      </c>
      <c r="I124" s="54">
        <v>7.83</v>
      </c>
      <c r="J124" s="61" t="s">
        <v>188</v>
      </c>
      <c r="K124" s="61" t="s">
        <v>188</v>
      </c>
      <c r="L124" s="61" t="s">
        <v>188</v>
      </c>
      <c r="M124" s="61" t="s">
        <v>188</v>
      </c>
    </row>
    <row r="125" spans="1:13" s="58" customFormat="1" x14ac:dyDescent="0.2">
      <c r="A125" s="49">
        <v>20</v>
      </c>
      <c r="B125" s="50" t="s">
        <v>240</v>
      </c>
      <c r="C125" s="51" t="s">
        <v>241</v>
      </c>
      <c r="D125" s="51">
        <v>10</v>
      </c>
      <c r="E125" s="49">
        <v>0</v>
      </c>
      <c r="F125" s="52">
        <v>40484</v>
      </c>
      <c r="G125" s="53">
        <v>23.5</v>
      </c>
      <c r="H125" s="54">
        <v>7.4</v>
      </c>
      <c r="I125" s="54">
        <v>7.72</v>
      </c>
      <c r="J125" s="61" t="s">
        <v>188</v>
      </c>
      <c r="K125" s="61" t="s">
        <v>188</v>
      </c>
      <c r="L125" s="61" t="s">
        <v>188</v>
      </c>
      <c r="M125" s="61" t="s">
        <v>188</v>
      </c>
    </row>
    <row r="126" spans="1:13" s="58" customFormat="1" x14ac:dyDescent="0.2">
      <c r="A126" s="49">
        <v>20</v>
      </c>
      <c r="B126" s="50" t="s">
        <v>240</v>
      </c>
      <c r="C126" s="51" t="s">
        <v>241</v>
      </c>
      <c r="D126" s="51">
        <v>11</v>
      </c>
      <c r="E126" s="49">
        <v>0</v>
      </c>
      <c r="F126" s="52">
        <v>40484</v>
      </c>
      <c r="G126" s="53">
        <v>23.6</v>
      </c>
      <c r="H126" s="54">
        <v>6.8</v>
      </c>
      <c r="I126" s="54">
        <v>7.72</v>
      </c>
      <c r="J126" s="61" t="s">
        <v>188</v>
      </c>
      <c r="K126" s="61" t="s">
        <v>188</v>
      </c>
      <c r="L126" s="61" t="s">
        <v>188</v>
      </c>
      <c r="M126" s="61" t="s">
        <v>188</v>
      </c>
    </row>
    <row r="127" spans="1:13" s="58" customFormat="1" x14ac:dyDescent="0.2">
      <c r="A127" s="49">
        <v>20</v>
      </c>
      <c r="B127" s="50" t="s">
        <v>240</v>
      </c>
      <c r="C127" s="51" t="s">
        <v>241</v>
      </c>
      <c r="D127" s="51">
        <v>12</v>
      </c>
      <c r="E127" s="49">
        <v>0</v>
      </c>
      <c r="F127" s="52">
        <v>40484</v>
      </c>
      <c r="G127" s="53">
        <v>23.7</v>
      </c>
      <c r="H127" s="54">
        <v>7.1</v>
      </c>
      <c r="I127" s="54">
        <v>7.77</v>
      </c>
      <c r="J127" s="61" t="s">
        <v>188</v>
      </c>
      <c r="K127" s="61" t="s">
        <v>188</v>
      </c>
      <c r="L127" s="61" t="s">
        <v>188</v>
      </c>
      <c r="M127" s="61" t="s">
        <v>188</v>
      </c>
    </row>
    <row r="128" spans="1:13" s="58" customFormat="1" x14ac:dyDescent="0.2">
      <c r="A128" s="49">
        <v>20</v>
      </c>
      <c r="B128" s="50" t="s">
        <v>240</v>
      </c>
      <c r="C128" s="51" t="s">
        <v>241</v>
      </c>
      <c r="D128" s="51">
        <v>13</v>
      </c>
      <c r="E128" s="49">
        <v>0</v>
      </c>
      <c r="F128" s="52">
        <v>40484</v>
      </c>
      <c r="G128" s="53">
        <v>22.9</v>
      </c>
      <c r="H128" s="54">
        <v>7.9</v>
      </c>
      <c r="I128" s="54">
        <v>7.83</v>
      </c>
      <c r="J128" s="61" t="s">
        <v>188</v>
      </c>
      <c r="K128" s="61" t="s">
        <v>188</v>
      </c>
      <c r="L128" s="61" t="s">
        <v>188</v>
      </c>
      <c r="M128" s="61" t="s">
        <v>188</v>
      </c>
    </row>
    <row r="129" spans="1:13" s="58" customFormat="1" x14ac:dyDescent="0.2">
      <c r="A129" s="49">
        <v>20</v>
      </c>
      <c r="B129" s="50" t="s">
        <v>240</v>
      </c>
      <c r="C129" s="51" t="s">
        <v>241</v>
      </c>
      <c r="D129" s="51">
        <v>14</v>
      </c>
      <c r="E129" s="49">
        <v>0</v>
      </c>
      <c r="F129" s="52">
        <v>40484</v>
      </c>
      <c r="G129" s="53">
        <v>23.3</v>
      </c>
      <c r="H129" s="54">
        <v>7.4</v>
      </c>
      <c r="I129" s="54">
        <v>7.62</v>
      </c>
      <c r="J129" s="61" t="s">
        <v>188</v>
      </c>
      <c r="K129" s="61" t="s">
        <v>188</v>
      </c>
      <c r="L129" s="61" t="s">
        <v>188</v>
      </c>
      <c r="M129" s="61" t="s">
        <v>188</v>
      </c>
    </row>
    <row r="130" spans="1:13" s="58" customFormat="1" x14ac:dyDescent="0.2">
      <c r="A130" s="49">
        <v>25</v>
      </c>
      <c r="B130" s="50" t="s">
        <v>240</v>
      </c>
      <c r="C130" s="51" t="s">
        <v>241</v>
      </c>
      <c r="D130" s="62">
        <v>1</v>
      </c>
      <c r="E130" s="49">
        <v>0</v>
      </c>
      <c r="F130" s="52">
        <v>40484</v>
      </c>
      <c r="G130" s="53">
        <v>23.5</v>
      </c>
      <c r="H130" s="54">
        <v>6.7</v>
      </c>
      <c r="I130" s="54">
        <v>7.67</v>
      </c>
      <c r="J130" s="55">
        <v>80</v>
      </c>
      <c r="K130" s="55">
        <v>90</v>
      </c>
      <c r="L130" s="56">
        <v>212</v>
      </c>
      <c r="M130" s="57">
        <v>1</v>
      </c>
    </row>
    <row r="131" spans="1:13" s="58" customFormat="1" x14ac:dyDescent="0.2">
      <c r="A131" s="49">
        <v>25</v>
      </c>
      <c r="B131" s="50" t="s">
        <v>240</v>
      </c>
      <c r="C131" s="51" t="s">
        <v>241</v>
      </c>
      <c r="D131" s="51">
        <v>2</v>
      </c>
      <c r="E131" s="49">
        <v>0</v>
      </c>
      <c r="F131" s="52">
        <v>40484</v>
      </c>
      <c r="G131" s="53">
        <v>23.5</v>
      </c>
      <c r="H131" s="54">
        <v>7.1</v>
      </c>
      <c r="I131" s="54">
        <v>7.73</v>
      </c>
      <c r="J131" s="61" t="s">
        <v>188</v>
      </c>
      <c r="K131" s="61" t="s">
        <v>188</v>
      </c>
      <c r="L131" s="61" t="s">
        <v>188</v>
      </c>
      <c r="M131" s="61" t="s">
        <v>188</v>
      </c>
    </row>
    <row r="132" spans="1:13" s="58" customFormat="1" x14ac:dyDescent="0.2">
      <c r="A132" s="49">
        <v>25</v>
      </c>
      <c r="B132" s="50" t="s">
        <v>240</v>
      </c>
      <c r="C132" s="51" t="s">
        <v>241</v>
      </c>
      <c r="D132" s="51">
        <v>3</v>
      </c>
      <c r="E132" s="49">
        <v>0</v>
      </c>
      <c r="F132" s="52">
        <v>40484</v>
      </c>
      <c r="G132" s="53">
        <v>23.5</v>
      </c>
      <c r="H132" s="54">
        <v>7.4</v>
      </c>
      <c r="I132" s="54">
        <v>7.61</v>
      </c>
      <c r="J132" s="61" t="s">
        <v>188</v>
      </c>
      <c r="K132" s="61" t="s">
        <v>188</v>
      </c>
      <c r="L132" s="61" t="s">
        <v>188</v>
      </c>
      <c r="M132" s="61" t="s">
        <v>188</v>
      </c>
    </row>
    <row r="133" spans="1:13" s="58" customFormat="1" x14ac:dyDescent="0.2">
      <c r="A133" s="49">
        <v>25</v>
      </c>
      <c r="B133" s="50" t="s">
        <v>240</v>
      </c>
      <c r="C133" s="51" t="s">
        <v>241</v>
      </c>
      <c r="D133" s="51">
        <v>4</v>
      </c>
      <c r="E133" s="49">
        <v>0</v>
      </c>
      <c r="F133" s="52">
        <v>40484</v>
      </c>
      <c r="G133" s="53">
        <v>23.6</v>
      </c>
      <c r="H133" s="54">
        <v>7.1</v>
      </c>
      <c r="I133" s="54">
        <v>7.53</v>
      </c>
      <c r="J133" s="61" t="s">
        <v>188</v>
      </c>
      <c r="K133" s="61" t="s">
        <v>188</v>
      </c>
      <c r="L133" s="61" t="s">
        <v>188</v>
      </c>
      <c r="M133" s="61" t="s">
        <v>188</v>
      </c>
    </row>
    <row r="134" spans="1:13" s="58" customFormat="1" x14ac:dyDescent="0.2">
      <c r="A134" s="49">
        <v>25</v>
      </c>
      <c r="B134" s="50" t="s">
        <v>240</v>
      </c>
      <c r="C134" s="51" t="s">
        <v>241</v>
      </c>
      <c r="D134" s="51">
        <v>5</v>
      </c>
      <c r="E134" s="49">
        <v>0</v>
      </c>
      <c r="F134" s="52">
        <v>40484</v>
      </c>
      <c r="G134" s="53">
        <v>23.6</v>
      </c>
      <c r="H134" s="54">
        <v>7.6</v>
      </c>
      <c r="I134" s="54">
        <v>7.73</v>
      </c>
      <c r="J134" s="61" t="s">
        <v>188</v>
      </c>
      <c r="K134" s="61" t="s">
        <v>188</v>
      </c>
      <c r="L134" s="61" t="s">
        <v>188</v>
      </c>
      <c r="M134" s="61" t="s">
        <v>188</v>
      </c>
    </row>
    <row r="135" spans="1:13" s="58" customFormat="1" x14ac:dyDescent="0.2">
      <c r="A135" s="49">
        <v>25</v>
      </c>
      <c r="B135" s="50" t="s">
        <v>240</v>
      </c>
      <c r="C135" s="51" t="s">
        <v>241</v>
      </c>
      <c r="D135" s="51">
        <v>6</v>
      </c>
      <c r="E135" s="49">
        <v>0</v>
      </c>
      <c r="F135" s="52">
        <v>40484</v>
      </c>
      <c r="G135" s="53">
        <v>23.5</v>
      </c>
      <c r="H135" s="54">
        <v>7.2</v>
      </c>
      <c r="I135" s="54">
        <v>7.8</v>
      </c>
      <c r="J135" s="61" t="s">
        <v>188</v>
      </c>
      <c r="K135" s="61" t="s">
        <v>188</v>
      </c>
      <c r="L135" s="61" t="s">
        <v>188</v>
      </c>
      <c r="M135" s="61" t="s">
        <v>188</v>
      </c>
    </row>
    <row r="136" spans="1:13" s="58" customFormat="1" x14ac:dyDescent="0.2">
      <c r="A136" s="49">
        <v>25</v>
      </c>
      <c r="B136" s="50" t="s">
        <v>240</v>
      </c>
      <c r="C136" s="51" t="s">
        <v>241</v>
      </c>
      <c r="D136" s="51">
        <v>7</v>
      </c>
      <c r="E136" s="49">
        <v>0</v>
      </c>
      <c r="F136" s="52">
        <v>40484</v>
      </c>
      <c r="G136" s="53">
        <v>23.4</v>
      </c>
      <c r="H136" s="54">
        <v>7.4</v>
      </c>
      <c r="I136" s="54">
        <v>7.63</v>
      </c>
      <c r="J136" s="61" t="s">
        <v>188</v>
      </c>
      <c r="K136" s="61" t="s">
        <v>188</v>
      </c>
      <c r="L136" s="61" t="s">
        <v>188</v>
      </c>
      <c r="M136" s="61" t="s">
        <v>188</v>
      </c>
    </row>
    <row r="137" spans="1:13" s="58" customFormat="1" x14ac:dyDescent="0.2">
      <c r="A137" s="49">
        <v>25</v>
      </c>
      <c r="B137" s="50" t="s">
        <v>240</v>
      </c>
      <c r="C137" s="51" t="s">
        <v>241</v>
      </c>
      <c r="D137" s="51">
        <v>8</v>
      </c>
      <c r="E137" s="49">
        <v>0</v>
      </c>
      <c r="F137" s="52">
        <v>40484</v>
      </c>
      <c r="G137" s="53">
        <v>23.5</v>
      </c>
      <c r="H137" s="54">
        <v>7.7</v>
      </c>
      <c r="I137" s="54">
        <v>7.63</v>
      </c>
      <c r="J137" s="61" t="s">
        <v>188</v>
      </c>
      <c r="K137" s="61" t="s">
        <v>188</v>
      </c>
      <c r="L137" s="61" t="s">
        <v>188</v>
      </c>
      <c r="M137" s="61" t="s">
        <v>188</v>
      </c>
    </row>
    <row r="138" spans="1:13" s="58" customFormat="1" x14ac:dyDescent="0.2">
      <c r="A138" s="49">
        <v>25</v>
      </c>
      <c r="B138" s="50" t="s">
        <v>240</v>
      </c>
      <c r="C138" s="51" t="s">
        <v>241</v>
      </c>
      <c r="D138" s="51">
        <v>9</v>
      </c>
      <c r="E138" s="49">
        <v>0</v>
      </c>
      <c r="F138" s="52">
        <v>40484</v>
      </c>
      <c r="G138" s="53">
        <v>23.1</v>
      </c>
      <c r="H138" s="54">
        <v>6.8</v>
      </c>
      <c r="I138" s="54">
        <v>7.67</v>
      </c>
      <c r="J138" s="61" t="s">
        <v>188</v>
      </c>
      <c r="K138" s="61" t="s">
        <v>188</v>
      </c>
      <c r="L138" s="61" t="s">
        <v>188</v>
      </c>
      <c r="M138" s="61" t="s">
        <v>188</v>
      </c>
    </row>
    <row r="139" spans="1:13" s="58" customFormat="1" x14ac:dyDescent="0.2">
      <c r="A139" s="49">
        <v>25</v>
      </c>
      <c r="B139" s="50" t="s">
        <v>240</v>
      </c>
      <c r="C139" s="51" t="s">
        <v>241</v>
      </c>
      <c r="D139" s="51">
        <v>10</v>
      </c>
      <c r="E139" s="49">
        <v>0</v>
      </c>
      <c r="F139" s="52">
        <v>40484</v>
      </c>
      <c r="G139" s="53">
        <v>23.4</v>
      </c>
      <c r="H139" s="54">
        <v>6.5</v>
      </c>
      <c r="I139" s="54">
        <v>7.72</v>
      </c>
      <c r="J139" s="61" t="s">
        <v>188</v>
      </c>
      <c r="K139" s="61" t="s">
        <v>188</v>
      </c>
      <c r="L139" s="61" t="s">
        <v>188</v>
      </c>
      <c r="M139" s="61" t="s">
        <v>188</v>
      </c>
    </row>
    <row r="140" spans="1:13" s="58" customFormat="1" x14ac:dyDescent="0.2">
      <c r="A140" s="49">
        <v>25</v>
      </c>
      <c r="B140" s="50" t="s">
        <v>240</v>
      </c>
      <c r="C140" s="51" t="s">
        <v>241</v>
      </c>
      <c r="D140" s="51">
        <v>11</v>
      </c>
      <c r="E140" s="49">
        <v>0</v>
      </c>
      <c r="F140" s="52">
        <v>40484</v>
      </c>
      <c r="G140" s="53">
        <v>22.7</v>
      </c>
      <c r="H140" s="54">
        <v>7.3</v>
      </c>
      <c r="I140" s="54">
        <v>7.8</v>
      </c>
      <c r="J140" s="61" t="s">
        <v>188</v>
      </c>
      <c r="K140" s="61" t="s">
        <v>188</v>
      </c>
      <c r="L140" s="61" t="s">
        <v>188</v>
      </c>
      <c r="M140" s="61" t="s">
        <v>188</v>
      </c>
    </row>
    <row r="141" spans="1:13" s="58" customFormat="1" x14ac:dyDescent="0.2">
      <c r="A141" s="49">
        <v>25</v>
      </c>
      <c r="B141" s="50" t="s">
        <v>240</v>
      </c>
      <c r="C141" s="51" t="s">
        <v>241</v>
      </c>
      <c r="D141" s="51">
        <v>12</v>
      </c>
      <c r="E141" s="49">
        <v>0</v>
      </c>
      <c r="F141" s="52">
        <v>40484</v>
      </c>
      <c r="G141" s="53">
        <v>23</v>
      </c>
      <c r="H141" s="54">
        <v>7.2</v>
      </c>
      <c r="I141" s="54">
        <v>7.71</v>
      </c>
      <c r="J141" s="61" t="s">
        <v>188</v>
      </c>
      <c r="K141" s="61" t="s">
        <v>188</v>
      </c>
      <c r="L141" s="61" t="s">
        <v>188</v>
      </c>
      <c r="M141" s="61" t="s">
        <v>188</v>
      </c>
    </row>
    <row r="142" spans="1:13" s="58" customFormat="1" x14ac:dyDescent="0.2">
      <c r="A142" s="49">
        <v>25</v>
      </c>
      <c r="B142" s="50" t="s">
        <v>240</v>
      </c>
      <c r="C142" s="51" t="s">
        <v>241</v>
      </c>
      <c r="D142" s="51">
        <v>13</v>
      </c>
      <c r="E142" s="49">
        <v>0</v>
      </c>
      <c r="F142" s="52">
        <v>40484</v>
      </c>
      <c r="G142" s="53">
        <v>23.7</v>
      </c>
      <c r="H142" s="54">
        <v>6.6</v>
      </c>
      <c r="I142" s="54">
        <v>7.76</v>
      </c>
      <c r="J142" s="61" t="s">
        <v>188</v>
      </c>
      <c r="K142" s="61" t="s">
        <v>188</v>
      </c>
      <c r="L142" s="61" t="s">
        <v>188</v>
      </c>
      <c r="M142" s="61" t="s">
        <v>188</v>
      </c>
    </row>
    <row r="143" spans="1:13" s="58" customFormat="1" x14ac:dyDescent="0.2">
      <c r="A143" s="49">
        <v>25</v>
      </c>
      <c r="B143" s="50" t="s">
        <v>240</v>
      </c>
      <c r="C143" s="51" t="s">
        <v>241</v>
      </c>
      <c r="D143" s="51">
        <v>14</v>
      </c>
      <c r="E143" s="49">
        <v>0</v>
      </c>
      <c r="F143" s="52">
        <v>40484</v>
      </c>
      <c r="G143" s="53">
        <v>23.6</v>
      </c>
      <c r="H143" s="54">
        <v>6.7</v>
      </c>
      <c r="I143" s="54">
        <v>7.71</v>
      </c>
      <c r="J143" s="61" t="s">
        <v>188</v>
      </c>
      <c r="K143" s="61" t="s">
        <v>188</v>
      </c>
      <c r="L143" s="61" t="s">
        <v>188</v>
      </c>
      <c r="M143" s="61" t="s">
        <v>188</v>
      </c>
    </row>
    <row r="144" spans="1:13" s="58" customFormat="1" x14ac:dyDescent="0.2">
      <c r="A144" s="49">
        <v>30</v>
      </c>
      <c r="B144" s="50" t="s">
        <v>240</v>
      </c>
      <c r="C144" s="51" t="s">
        <v>241</v>
      </c>
      <c r="D144" s="62">
        <v>1</v>
      </c>
      <c r="E144" s="49">
        <v>0</v>
      </c>
      <c r="F144" s="52">
        <v>40484</v>
      </c>
      <c r="G144" s="53">
        <v>23.4</v>
      </c>
      <c r="H144" s="54">
        <v>7</v>
      </c>
      <c r="I144" s="54">
        <v>7.46</v>
      </c>
      <c r="J144" s="55">
        <v>106</v>
      </c>
      <c r="K144" s="55">
        <v>100</v>
      </c>
      <c r="L144" s="56">
        <v>269</v>
      </c>
      <c r="M144" s="57">
        <v>1</v>
      </c>
    </row>
    <row r="145" spans="1:13" s="58" customFormat="1" x14ac:dyDescent="0.2">
      <c r="A145" s="49">
        <v>30</v>
      </c>
      <c r="B145" s="50" t="s">
        <v>240</v>
      </c>
      <c r="C145" s="51" t="s">
        <v>241</v>
      </c>
      <c r="D145" s="51">
        <v>2</v>
      </c>
      <c r="E145" s="49">
        <v>0</v>
      </c>
      <c r="F145" s="52">
        <v>40484</v>
      </c>
      <c r="G145" s="53">
        <v>23.5</v>
      </c>
      <c r="H145" s="54">
        <v>6.7</v>
      </c>
      <c r="I145" s="54">
        <v>7.77</v>
      </c>
      <c r="J145" s="61" t="s">
        <v>188</v>
      </c>
      <c r="K145" s="61" t="s">
        <v>188</v>
      </c>
      <c r="L145" s="61" t="s">
        <v>188</v>
      </c>
      <c r="M145" s="61" t="s">
        <v>188</v>
      </c>
    </row>
    <row r="146" spans="1:13" s="58" customFormat="1" x14ac:dyDescent="0.2">
      <c r="A146" s="49">
        <v>30</v>
      </c>
      <c r="B146" s="50" t="s">
        <v>240</v>
      </c>
      <c r="C146" s="51" t="s">
        <v>241</v>
      </c>
      <c r="D146" s="51">
        <v>3</v>
      </c>
      <c r="E146" s="49">
        <v>0</v>
      </c>
      <c r="F146" s="52">
        <v>40484</v>
      </c>
      <c r="G146" s="53">
        <v>23.6</v>
      </c>
      <c r="H146" s="54">
        <v>6.7</v>
      </c>
      <c r="I146" s="54">
        <v>7.69</v>
      </c>
      <c r="J146" s="61" t="s">
        <v>188</v>
      </c>
      <c r="K146" s="61" t="s">
        <v>188</v>
      </c>
      <c r="L146" s="61" t="s">
        <v>188</v>
      </c>
      <c r="M146" s="61" t="s">
        <v>188</v>
      </c>
    </row>
    <row r="147" spans="1:13" s="58" customFormat="1" x14ac:dyDescent="0.2">
      <c r="A147" s="49">
        <v>30</v>
      </c>
      <c r="B147" s="50" t="s">
        <v>240</v>
      </c>
      <c r="C147" s="51" t="s">
        <v>241</v>
      </c>
      <c r="D147" s="51">
        <v>4</v>
      </c>
      <c r="E147" s="49">
        <v>0</v>
      </c>
      <c r="F147" s="52">
        <v>40484</v>
      </c>
      <c r="G147" s="53">
        <v>22.6</v>
      </c>
      <c r="H147" s="54">
        <v>7.4</v>
      </c>
      <c r="I147" s="54">
        <v>7.81</v>
      </c>
      <c r="J147" s="61" t="s">
        <v>188</v>
      </c>
      <c r="K147" s="61" t="s">
        <v>188</v>
      </c>
      <c r="L147" s="61" t="s">
        <v>188</v>
      </c>
      <c r="M147" s="61" t="s">
        <v>188</v>
      </c>
    </row>
    <row r="148" spans="1:13" s="58" customFormat="1" x14ac:dyDescent="0.2">
      <c r="A148" s="49">
        <v>30</v>
      </c>
      <c r="B148" s="50" t="s">
        <v>240</v>
      </c>
      <c r="C148" s="51" t="s">
        <v>241</v>
      </c>
      <c r="D148" s="51">
        <v>5</v>
      </c>
      <c r="E148" s="49">
        <v>0</v>
      </c>
      <c r="F148" s="52">
        <v>40484</v>
      </c>
      <c r="G148" s="53">
        <v>23.4</v>
      </c>
      <c r="H148" s="54">
        <v>6.4</v>
      </c>
      <c r="I148" s="54">
        <v>7.72</v>
      </c>
      <c r="J148" s="61" t="s">
        <v>188</v>
      </c>
      <c r="K148" s="61" t="s">
        <v>188</v>
      </c>
      <c r="L148" s="61" t="s">
        <v>188</v>
      </c>
      <c r="M148" s="61" t="s">
        <v>188</v>
      </c>
    </row>
    <row r="149" spans="1:13" s="58" customFormat="1" x14ac:dyDescent="0.2">
      <c r="A149" s="49">
        <v>30</v>
      </c>
      <c r="B149" s="50" t="s">
        <v>240</v>
      </c>
      <c r="C149" s="51" t="s">
        <v>241</v>
      </c>
      <c r="D149" s="51">
        <v>6</v>
      </c>
      <c r="E149" s="49">
        <v>0</v>
      </c>
      <c r="F149" s="52">
        <v>40484</v>
      </c>
      <c r="G149" s="53">
        <v>23.7</v>
      </c>
      <c r="H149" s="54">
        <v>6.3</v>
      </c>
      <c r="I149" s="54">
        <v>7.66</v>
      </c>
      <c r="J149" s="61" t="s">
        <v>188</v>
      </c>
      <c r="K149" s="61" t="s">
        <v>188</v>
      </c>
      <c r="L149" s="61" t="s">
        <v>188</v>
      </c>
      <c r="M149" s="61" t="s">
        <v>188</v>
      </c>
    </row>
    <row r="150" spans="1:13" s="58" customFormat="1" x14ac:dyDescent="0.2">
      <c r="A150" s="49">
        <v>30</v>
      </c>
      <c r="B150" s="50" t="s">
        <v>240</v>
      </c>
      <c r="C150" s="51" t="s">
        <v>241</v>
      </c>
      <c r="D150" s="51">
        <v>7</v>
      </c>
      <c r="E150" s="49">
        <v>0</v>
      </c>
      <c r="F150" s="52">
        <v>40484</v>
      </c>
      <c r="G150" s="53">
        <v>23.8</v>
      </c>
      <c r="H150" s="54">
        <v>6.2</v>
      </c>
      <c r="I150" s="54">
        <v>7.75</v>
      </c>
      <c r="J150" s="61" t="s">
        <v>188</v>
      </c>
      <c r="K150" s="61" t="s">
        <v>188</v>
      </c>
      <c r="L150" s="61" t="s">
        <v>188</v>
      </c>
      <c r="M150" s="61" t="s">
        <v>188</v>
      </c>
    </row>
    <row r="151" spans="1:13" s="58" customFormat="1" x14ac:dyDescent="0.2">
      <c r="A151" s="49">
        <v>30</v>
      </c>
      <c r="B151" s="50" t="s">
        <v>240</v>
      </c>
      <c r="C151" s="51" t="s">
        <v>241</v>
      </c>
      <c r="D151" s="51">
        <v>8</v>
      </c>
      <c r="E151" s="49">
        <v>0</v>
      </c>
      <c r="F151" s="52">
        <v>40484</v>
      </c>
      <c r="G151" s="53">
        <v>23.1</v>
      </c>
      <c r="H151" s="54">
        <v>6.8</v>
      </c>
      <c r="I151" s="54">
        <v>7.64</v>
      </c>
      <c r="J151" s="61" t="s">
        <v>188</v>
      </c>
      <c r="K151" s="61" t="s">
        <v>188</v>
      </c>
      <c r="L151" s="61" t="s">
        <v>188</v>
      </c>
      <c r="M151" s="61" t="s">
        <v>188</v>
      </c>
    </row>
    <row r="152" spans="1:13" s="58" customFormat="1" x14ac:dyDescent="0.2">
      <c r="A152" s="49">
        <v>30</v>
      </c>
      <c r="B152" s="50" t="s">
        <v>240</v>
      </c>
      <c r="C152" s="51" t="s">
        <v>241</v>
      </c>
      <c r="D152" s="51">
        <v>9</v>
      </c>
      <c r="E152" s="49">
        <v>0</v>
      </c>
      <c r="F152" s="52">
        <v>40484</v>
      </c>
      <c r="G152" s="53">
        <v>23.3</v>
      </c>
      <c r="H152" s="54">
        <v>6.7</v>
      </c>
      <c r="I152" s="54">
        <v>7.68</v>
      </c>
      <c r="J152" s="61" t="s">
        <v>188</v>
      </c>
      <c r="K152" s="61" t="s">
        <v>188</v>
      </c>
      <c r="L152" s="61" t="s">
        <v>188</v>
      </c>
      <c r="M152" s="61" t="s">
        <v>188</v>
      </c>
    </row>
    <row r="153" spans="1:13" s="58" customFormat="1" x14ac:dyDescent="0.2">
      <c r="A153" s="49">
        <v>30</v>
      </c>
      <c r="B153" s="50" t="s">
        <v>240</v>
      </c>
      <c r="C153" s="51" t="s">
        <v>241</v>
      </c>
      <c r="D153" s="51">
        <v>10</v>
      </c>
      <c r="E153" s="49">
        <v>0</v>
      </c>
      <c r="F153" s="52">
        <v>40484</v>
      </c>
      <c r="G153" s="53">
        <v>23.2</v>
      </c>
      <c r="H153" s="54">
        <v>6.9</v>
      </c>
      <c r="I153" s="54">
        <v>7.63</v>
      </c>
      <c r="J153" s="61" t="s">
        <v>188</v>
      </c>
      <c r="K153" s="61" t="s">
        <v>188</v>
      </c>
      <c r="L153" s="61" t="s">
        <v>188</v>
      </c>
      <c r="M153" s="61" t="s">
        <v>188</v>
      </c>
    </row>
    <row r="154" spans="1:13" s="58" customFormat="1" x14ac:dyDescent="0.2">
      <c r="A154" s="49">
        <v>30</v>
      </c>
      <c r="B154" s="50" t="s">
        <v>240</v>
      </c>
      <c r="C154" s="51" t="s">
        <v>241</v>
      </c>
      <c r="D154" s="51">
        <v>11</v>
      </c>
      <c r="E154" s="49">
        <v>0</v>
      </c>
      <c r="F154" s="52">
        <v>40484</v>
      </c>
      <c r="G154" s="53">
        <v>22.8</v>
      </c>
      <c r="H154" s="54">
        <v>7</v>
      </c>
      <c r="I154" s="54">
        <v>7.74</v>
      </c>
      <c r="J154" s="61" t="s">
        <v>188</v>
      </c>
      <c r="K154" s="61" t="s">
        <v>188</v>
      </c>
      <c r="L154" s="61" t="s">
        <v>188</v>
      </c>
      <c r="M154" s="61" t="s">
        <v>188</v>
      </c>
    </row>
    <row r="155" spans="1:13" s="58" customFormat="1" x14ac:dyDescent="0.2">
      <c r="A155" s="49">
        <v>30</v>
      </c>
      <c r="B155" s="50" t="s">
        <v>240</v>
      </c>
      <c r="C155" s="51" t="s">
        <v>241</v>
      </c>
      <c r="D155" s="51">
        <v>12</v>
      </c>
      <c r="E155" s="49">
        <v>0</v>
      </c>
      <c r="F155" s="52">
        <v>40484</v>
      </c>
      <c r="G155" s="53">
        <v>23.4</v>
      </c>
      <c r="H155" s="54">
        <v>6.2</v>
      </c>
      <c r="I155" s="54">
        <v>7.65</v>
      </c>
      <c r="J155" s="61" t="s">
        <v>188</v>
      </c>
      <c r="K155" s="61" t="s">
        <v>188</v>
      </c>
      <c r="L155" s="61" t="s">
        <v>188</v>
      </c>
      <c r="M155" s="61" t="s">
        <v>188</v>
      </c>
    </row>
    <row r="156" spans="1:13" s="58" customFormat="1" x14ac:dyDescent="0.2">
      <c r="A156" s="49">
        <v>30</v>
      </c>
      <c r="B156" s="50" t="s">
        <v>240</v>
      </c>
      <c r="C156" s="51" t="s">
        <v>241</v>
      </c>
      <c r="D156" s="51">
        <v>13</v>
      </c>
      <c r="E156" s="49">
        <v>0</v>
      </c>
      <c r="F156" s="52">
        <v>40484</v>
      </c>
      <c r="G156" s="53">
        <v>23.4</v>
      </c>
      <c r="H156" s="54">
        <v>6.7</v>
      </c>
      <c r="I156" s="54">
        <v>7.76</v>
      </c>
      <c r="J156" s="61" t="s">
        <v>188</v>
      </c>
      <c r="K156" s="61" t="s">
        <v>188</v>
      </c>
      <c r="L156" s="61" t="s">
        <v>188</v>
      </c>
      <c r="M156" s="61" t="s">
        <v>188</v>
      </c>
    </row>
    <row r="157" spans="1:13" s="58" customFormat="1" x14ac:dyDescent="0.2">
      <c r="A157" s="49">
        <v>30</v>
      </c>
      <c r="B157" s="50" t="s">
        <v>240</v>
      </c>
      <c r="C157" s="51" t="s">
        <v>241</v>
      </c>
      <c r="D157" s="51">
        <v>14</v>
      </c>
      <c r="E157" s="49">
        <v>0</v>
      </c>
      <c r="F157" s="52">
        <v>40484</v>
      </c>
      <c r="G157" s="53">
        <v>23.6</v>
      </c>
      <c r="H157" s="54">
        <v>6.3</v>
      </c>
      <c r="I157" s="54">
        <v>7.79</v>
      </c>
      <c r="J157" s="61" t="s">
        <v>188</v>
      </c>
      <c r="K157" s="61" t="s">
        <v>188</v>
      </c>
      <c r="L157" s="61" t="s">
        <v>188</v>
      </c>
      <c r="M157" s="61" t="s">
        <v>188</v>
      </c>
    </row>
    <row r="158" spans="1:13" s="58" customFormat="1" x14ac:dyDescent="0.2">
      <c r="A158" s="49" t="s">
        <v>242</v>
      </c>
      <c r="B158" s="50" t="s">
        <v>240</v>
      </c>
      <c r="C158" s="51" t="s">
        <v>241</v>
      </c>
      <c r="D158" s="62">
        <v>1</v>
      </c>
      <c r="E158" s="49">
        <v>0</v>
      </c>
      <c r="F158" s="52">
        <v>40484</v>
      </c>
      <c r="G158" s="53">
        <v>23.5</v>
      </c>
      <c r="H158" s="54">
        <v>6.6</v>
      </c>
      <c r="I158" s="54">
        <v>7.67</v>
      </c>
      <c r="J158" s="55">
        <v>72</v>
      </c>
      <c r="K158" s="55">
        <v>100</v>
      </c>
      <c r="L158" s="56">
        <v>211</v>
      </c>
      <c r="M158" s="57">
        <v>1</v>
      </c>
    </row>
    <row r="159" spans="1:13" s="58" customFormat="1" x14ac:dyDescent="0.2">
      <c r="A159" s="49" t="s">
        <v>242</v>
      </c>
      <c r="B159" s="50" t="s">
        <v>240</v>
      </c>
      <c r="C159" s="51" t="s">
        <v>241</v>
      </c>
      <c r="D159" s="51">
        <v>2</v>
      </c>
      <c r="E159" s="49">
        <v>0</v>
      </c>
      <c r="F159" s="52">
        <v>40484</v>
      </c>
      <c r="G159" s="53">
        <v>23.7</v>
      </c>
      <c r="H159" s="54">
        <v>7.4</v>
      </c>
      <c r="I159" s="54">
        <v>7.71</v>
      </c>
      <c r="J159" s="61" t="s">
        <v>188</v>
      </c>
      <c r="K159" s="61" t="s">
        <v>188</v>
      </c>
      <c r="L159" s="61" t="s">
        <v>188</v>
      </c>
      <c r="M159" s="61" t="s">
        <v>188</v>
      </c>
    </row>
    <row r="160" spans="1:13" s="58" customFormat="1" x14ac:dyDescent="0.2">
      <c r="A160" s="49" t="s">
        <v>242</v>
      </c>
      <c r="B160" s="50" t="s">
        <v>240</v>
      </c>
      <c r="C160" s="51" t="s">
        <v>241</v>
      </c>
      <c r="D160" s="51">
        <v>3</v>
      </c>
      <c r="E160" s="49">
        <v>0</v>
      </c>
      <c r="F160" s="52">
        <v>40484</v>
      </c>
      <c r="G160" s="53">
        <v>23.3</v>
      </c>
      <c r="H160" s="54">
        <v>7.4</v>
      </c>
      <c r="I160" s="54">
        <v>7.81</v>
      </c>
      <c r="J160" s="61" t="s">
        <v>188</v>
      </c>
      <c r="K160" s="61" t="s">
        <v>188</v>
      </c>
      <c r="L160" s="61" t="s">
        <v>188</v>
      </c>
      <c r="M160" s="61" t="s">
        <v>188</v>
      </c>
    </row>
    <row r="161" spans="1:13" s="58" customFormat="1" x14ac:dyDescent="0.2">
      <c r="A161" s="49" t="s">
        <v>242</v>
      </c>
      <c r="B161" s="50" t="s">
        <v>240</v>
      </c>
      <c r="C161" s="51" t="s">
        <v>241</v>
      </c>
      <c r="D161" s="51">
        <v>4</v>
      </c>
      <c r="E161" s="49">
        <v>0</v>
      </c>
      <c r="F161" s="52">
        <v>40484</v>
      </c>
      <c r="G161" s="53">
        <v>23.6</v>
      </c>
      <c r="H161" s="54">
        <v>7.4</v>
      </c>
      <c r="I161" s="54">
        <v>7.63</v>
      </c>
      <c r="J161" s="61" t="s">
        <v>188</v>
      </c>
      <c r="K161" s="61" t="s">
        <v>188</v>
      </c>
      <c r="L161" s="61" t="s">
        <v>188</v>
      </c>
      <c r="M161" s="61" t="s">
        <v>188</v>
      </c>
    </row>
    <row r="162" spans="1:13" s="58" customFormat="1" x14ac:dyDescent="0.2">
      <c r="A162" s="49" t="s">
        <v>242</v>
      </c>
      <c r="B162" s="50" t="s">
        <v>240</v>
      </c>
      <c r="C162" s="51" t="s">
        <v>241</v>
      </c>
      <c r="D162" s="51">
        <v>5</v>
      </c>
      <c r="E162" s="49">
        <v>0</v>
      </c>
      <c r="F162" s="52">
        <v>40484</v>
      </c>
      <c r="G162" s="53">
        <v>23.5</v>
      </c>
      <c r="H162" s="54">
        <v>7.3</v>
      </c>
      <c r="I162" s="54">
        <v>7.61</v>
      </c>
      <c r="J162" s="61" t="s">
        <v>188</v>
      </c>
      <c r="K162" s="61" t="s">
        <v>188</v>
      </c>
      <c r="L162" s="61" t="s">
        <v>188</v>
      </c>
      <c r="M162" s="61" t="s">
        <v>188</v>
      </c>
    </row>
    <row r="163" spans="1:13" s="58" customFormat="1" x14ac:dyDescent="0.2">
      <c r="A163" s="49" t="s">
        <v>242</v>
      </c>
      <c r="B163" s="50" t="s">
        <v>240</v>
      </c>
      <c r="C163" s="51" t="s">
        <v>241</v>
      </c>
      <c r="D163" s="51">
        <v>6</v>
      </c>
      <c r="E163" s="49">
        <v>0</v>
      </c>
      <c r="F163" s="52">
        <v>40484</v>
      </c>
      <c r="G163" s="53">
        <v>23.2</v>
      </c>
      <c r="H163" s="54">
        <v>7.8</v>
      </c>
      <c r="I163" s="54">
        <v>7.76</v>
      </c>
      <c r="J163" s="61" t="s">
        <v>188</v>
      </c>
      <c r="K163" s="61" t="s">
        <v>188</v>
      </c>
      <c r="L163" s="61" t="s">
        <v>188</v>
      </c>
      <c r="M163" s="61" t="s">
        <v>188</v>
      </c>
    </row>
    <row r="164" spans="1:13" s="58" customFormat="1" x14ac:dyDescent="0.2">
      <c r="A164" s="49" t="s">
        <v>242</v>
      </c>
      <c r="B164" s="50" t="s">
        <v>240</v>
      </c>
      <c r="C164" s="51" t="s">
        <v>241</v>
      </c>
      <c r="D164" s="51">
        <v>7</v>
      </c>
      <c r="E164" s="49">
        <v>0</v>
      </c>
      <c r="F164" s="52">
        <v>40484</v>
      </c>
      <c r="G164" s="53">
        <v>23.2</v>
      </c>
      <c r="H164" s="54">
        <v>6.9</v>
      </c>
      <c r="I164" s="54">
        <v>7.69</v>
      </c>
      <c r="J164" s="61" t="s">
        <v>188</v>
      </c>
      <c r="K164" s="61" t="s">
        <v>188</v>
      </c>
      <c r="L164" s="61" t="s">
        <v>188</v>
      </c>
      <c r="M164" s="61" t="s">
        <v>188</v>
      </c>
    </row>
    <row r="165" spans="1:13" s="58" customFormat="1" x14ac:dyDescent="0.2">
      <c r="A165" s="49" t="s">
        <v>242</v>
      </c>
      <c r="B165" s="50" t="s">
        <v>240</v>
      </c>
      <c r="C165" s="51" t="s">
        <v>241</v>
      </c>
      <c r="D165" s="51">
        <v>8</v>
      </c>
      <c r="E165" s="49">
        <v>0</v>
      </c>
      <c r="F165" s="52">
        <v>40484</v>
      </c>
      <c r="G165" s="53">
        <v>23.3</v>
      </c>
      <c r="H165" s="54">
        <v>6.4</v>
      </c>
      <c r="I165" s="54">
        <v>7.7</v>
      </c>
      <c r="J165" s="61" t="s">
        <v>188</v>
      </c>
      <c r="K165" s="61" t="s">
        <v>188</v>
      </c>
      <c r="L165" s="61" t="s">
        <v>188</v>
      </c>
      <c r="M165" s="61" t="s">
        <v>188</v>
      </c>
    </row>
    <row r="166" spans="1:13" s="58" customFormat="1" x14ac:dyDescent="0.2">
      <c r="A166" s="49" t="s">
        <v>242</v>
      </c>
      <c r="B166" s="50" t="s">
        <v>240</v>
      </c>
      <c r="C166" s="51" t="s">
        <v>241</v>
      </c>
      <c r="D166" s="51">
        <v>9</v>
      </c>
      <c r="E166" s="49">
        <v>0</v>
      </c>
      <c r="F166" s="52">
        <v>40484</v>
      </c>
      <c r="G166" s="53">
        <v>23.1</v>
      </c>
      <c r="H166" s="54">
        <v>6.9</v>
      </c>
      <c r="I166" s="54">
        <v>7.68</v>
      </c>
      <c r="J166" s="61" t="s">
        <v>188</v>
      </c>
      <c r="K166" s="61" t="s">
        <v>188</v>
      </c>
      <c r="L166" s="61" t="s">
        <v>188</v>
      </c>
      <c r="M166" s="61" t="s">
        <v>188</v>
      </c>
    </row>
    <row r="167" spans="1:13" s="58" customFormat="1" x14ac:dyDescent="0.2">
      <c r="A167" s="49" t="s">
        <v>242</v>
      </c>
      <c r="B167" s="50" t="s">
        <v>240</v>
      </c>
      <c r="C167" s="51" t="s">
        <v>241</v>
      </c>
      <c r="D167" s="51">
        <v>10</v>
      </c>
      <c r="E167" s="49">
        <v>0</v>
      </c>
      <c r="F167" s="52">
        <v>40484</v>
      </c>
      <c r="G167" s="53">
        <v>23.5</v>
      </c>
      <c r="H167" s="54">
        <v>7.2</v>
      </c>
      <c r="I167" s="54">
        <v>7.7</v>
      </c>
      <c r="J167" s="61" t="s">
        <v>188</v>
      </c>
      <c r="K167" s="61" t="s">
        <v>188</v>
      </c>
      <c r="L167" s="61" t="s">
        <v>188</v>
      </c>
      <c r="M167" s="61" t="s">
        <v>188</v>
      </c>
    </row>
    <row r="168" spans="1:13" s="58" customFormat="1" x14ac:dyDescent="0.2">
      <c r="A168" s="49" t="s">
        <v>242</v>
      </c>
      <c r="B168" s="50" t="s">
        <v>240</v>
      </c>
      <c r="C168" s="51" t="s">
        <v>241</v>
      </c>
      <c r="D168" s="51">
        <v>11</v>
      </c>
      <c r="E168" s="49">
        <v>0</v>
      </c>
      <c r="F168" s="52">
        <v>40484</v>
      </c>
      <c r="G168" s="53">
        <v>23</v>
      </c>
      <c r="H168" s="54">
        <v>7.2</v>
      </c>
      <c r="I168" s="54">
        <v>7.75</v>
      </c>
      <c r="J168" s="61" t="s">
        <v>188</v>
      </c>
      <c r="K168" s="61" t="s">
        <v>188</v>
      </c>
      <c r="L168" s="61" t="s">
        <v>188</v>
      </c>
      <c r="M168" s="61" t="s">
        <v>188</v>
      </c>
    </row>
    <row r="169" spans="1:13" s="58" customFormat="1" x14ac:dyDescent="0.2">
      <c r="A169" s="49" t="s">
        <v>242</v>
      </c>
      <c r="B169" s="50" t="s">
        <v>240</v>
      </c>
      <c r="C169" s="51" t="s">
        <v>241</v>
      </c>
      <c r="D169" s="51">
        <v>12</v>
      </c>
      <c r="E169" s="49">
        <v>0</v>
      </c>
      <c r="F169" s="52">
        <v>40484</v>
      </c>
      <c r="G169" s="53">
        <v>23.3</v>
      </c>
      <c r="H169" s="54">
        <v>6.2</v>
      </c>
      <c r="I169" s="54">
        <v>7.81</v>
      </c>
      <c r="J169" s="61" t="s">
        <v>188</v>
      </c>
      <c r="K169" s="61" t="s">
        <v>188</v>
      </c>
      <c r="L169" s="61" t="s">
        <v>188</v>
      </c>
      <c r="M169" s="61" t="s">
        <v>188</v>
      </c>
    </row>
    <row r="170" spans="1:13" s="58" customFormat="1" x14ac:dyDescent="0.2">
      <c r="A170" s="49" t="s">
        <v>242</v>
      </c>
      <c r="B170" s="50" t="s">
        <v>240</v>
      </c>
      <c r="C170" s="51" t="s">
        <v>241</v>
      </c>
      <c r="D170" s="51">
        <v>13</v>
      </c>
      <c r="E170" s="49">
        <v>0</v>
      </c>
      <c r="F170" s="52">
        <v>40484</v>
      </c>
      <c r="G170" s="53">
        <v>23.4</v>
      </c>
      <c r="H170" s="54">
        <v>7.2</v>
      </c>
      <c r="I170" s="54">
        <v>7.78</v>
      </c>
      <c r="J170" s="61" t="s">
        <v>188</v>
      </c>
      <c r="K170" s="61" t="s">
        <v>188</v>
      </c>
      <c r="L170" s="61" t="s">
        <v>188</v>
      </c>
      <c r="M170" s="61" t="s">
        <v>188</v>
      </c>
    </row>
    <row r="171" spans="1:13" s="58" customFormat="1" x14ac:dyDescent="0.2">
      <c r="A171" s="49" t="s">
        <v>242</v>
      </c>
      <c r="B171" s="50" t="s">
        <v>240</v>
      </c>
      <c r="C171" s="51" t="s">
        <v>241</v>
      </c>
      <c r="D171" s="51">
        <v>14</v>
      </c>
      <c r="E171" s="49">
        <v>0</v>
      </c>
      <c r="F171" s="52">
        <v>40484</v>
      </c>
      <c r="G171" s="53">
        <v>23.7</v>
      </c>
      <c r="H171" s="54">
        <v>6.2</v>
      </c>
      <c r="I171" s="54">
        <v>7.67</v>
      </c>
      <c r="J171" s="61" t="s">
        <v>188</v>
      </c>
      <c r="K171" s="61" t="s">
        <v>188</v>
      </c>
      <c r="L171" s="61" t="s">
        <v>188</v>
      </c>
      <c r="M171" s="61" t="s">
        <v>188</v>
      </c>
    </row>
    <row r="172" spans="1:13" s="58" customFormat="1" x14ac:dyDescent="0.2">
      <c r="A172" s="63">
        <v>1</v>
      </c>
      <c r="B172" s="50" t="s">
        <v>240</v>
      </c>
      <c r="C172" s="62" t="s">
        <v>241</v>
      </c>
      <c r="D172" s="62">
        <v>6</v>
      </c>
      <c r="E172" s="63">
        <v>1</v>
      </c>
      <c r="F172" s="52">
        <v>40485</v>
      </c>
      <c r="G172" s="59">
        <v>24.1</v>
      </c>
      <c r="H172" s="61" t="s">
        <v>188</v>
      </c>
      <c r="I172" s="61" t="s">
        <v>188</v>
      </c>
      <c r="J172" s="61" t="s">
        <v>188</v>
      </c>
      <c r="K172" s="61" t="s">
        <v>188</v>
      </c>
      <c r="L172" s="61" t="s">
        <v>188</v>
      </c>
      <c r="M172" s="61" t="s">
        <v>188</v>
      </c>
    </row>
    <row r="173" spans="1:13" s="58" customFormat="1" x14ac:dyDescent="0.2">
      <c r="A173" s="63">
        <v>6</v>
      </c>
      <c r="B173" s="50" t="s">
        <v>240</v>
      </c>
      <c r="C173" s="62" t="s">
        <v>241</v>
      </c>
      <c r="D173" s="62">
        <v>7</v>
      </c>
      <c r="E173" s="63">
        <v>1</v>
      </c>
      <c r="F173" s="52">
        <v>40485</v>
      </c>
      <c r="G173" s="59">
        <v>23.5</v>
      </c>
      <c r="H173" s="61" t="s">
        <v>188</v>
      </c>
      <c r="I173" s="61" t="s">
        <v>188</v>
      </c>
      <c r="J173" s="61" t="s">
        <v>188</v>
      </c>
      <c r="K173" s="61" t="s">
        <v>188</v>
      </c>
      <c r="L173" s="61" t="s">
        <v>188</v>
      </c>
      <c r="M173" s="61" t="s">
        <v>188</v>
      </c>
    </row>
    <row r="174" spans="1:13" s="58" customFormat="1" x14ac:dyDescent="0.2">
      <c r="A174" s="63">
        <v>7</v>
      </c>
      <c r="B174" s="50" t="s">
        <v>240</v>
      </c>
      <c r="C174" s="62" t="s">
        <v>241</v>
      </c>
      <c r="D174" s="62">
        <v>3</v>
      </c>
      <c r="E174" s="63">
        <v>1</v>
      </c>
      <c r="F174" s="52">
        <v>40485</v>
      </c>
      <c r="G174" s="59">
        <v>23.5</v>
      </c>
      <c r="H174" s="61" t="s">
        <v>188</v>
      </c>
      <c r="I174" s="61" t="s">
        <v>188</v>
      </c>
      <c r="J174" s="61" t="s">
        <v>188</v>
      </c>
      <c r="K174" s="61" t="s">
        <v>188</v>
      </c>
      <c r="L174" s="61" t="s">
        <v>188</v>
      </c>
      <c r="M174" s="61" t="s">
        <v>188</v>
      </c>
    </row>
    <row r="175" spans="1:13" s="58" customFormat="1" x14ac:dyDescent="0.2">
      <c r="A175" s="63">
        <v>8</v>
      </c>
      <c r="B175" s="50" t="s">
        <v>240</v>
      </c>
      <c r="C175" s="62" t="s">
        <v>241</v>
      </c>
      <c r="D175" s="62">
        <v>3</v>
      </c>
      <c r="E175" s="63">
        <v>1</v>
      </c>
      <c r="F175" s="52">
        <v>40485</v>
      </c>
      <c r="G175" s="59">
        <v>23.4</v>
      </c>
      <c r="H175" s="61" t="s">
        <v>188</v>
      </c>
      <c r="I175" s="61" t="s">
        <v>188</v>
      </c>
      <c r="J175" s="61" t="s">
        <v>188</v>
      </c>
      <c r="K175" s="61" t="s">
        <v>188</v>
      </c>
      <c r="L175" s="61" t="s">
        <v>188</v>
      </c>
      <c r="M175" s="61" t="s">
        <v>188</v>
      </c>
    </row>
    <row r="176" spans="1:13" s="58" customFormat="1" x14ac:dyDescent="0.2">
      <c r="A176" s="63">
        <v>9</v>
      </c>
      <c r="B176" s="50" t="s">
        <v>240</v>
      </c>
      <c r="C176" s="62" t="s">
        <v>241</v>
      </c>
      <c r="D176" s="62">
        <v>10</v>
      </c>
      <c r="E176" s="63">
        <v>1</v>
      </c>
      <c r="F176" s="52">
        <v>40485</v>
      </c>
      <c r="G176" s="59">
        <v>24</v>
      </c>
      <c r="H176" s="61" t="s">
        <v>188</v>
      </c>
      <c r="I176" s="61" t="s">
        <v>188</v>
      </c>
      <c r="J176" s="61" t="s">
        <v>188</v>
      </c>
      <c r="K176" s="61" t="s">
        <v>188</v>
      </c>
      <c r="L176" s="61" t="s">
        <v>188</v>
      </c>
      <c r="M176" s="61" t="s">
        <v>188</v>
      </c>
    </row>
    <row r="177" spans="1:13" s="58" customFormat="1" x14ac:dyDescent="0.2">
      <c r="A177" s="63">
        <v>11</v>
      </c>
      <c r="B177" s="50" t="s">
        <v>240</v>
      </c>
      <c r="C177" s="62" t="s">
        <v>241</v>
      </c>
      <c r="D177" s="62">
        <v>12</v>
      </c>
      <c r="E177" s="63">
        <v>1</v>
      </c>
      <c r="F177" s="52">
        <v>40485</v>
      </c>
      <c r="G177" s="59">
        <v>23.5</v>
      </c>
      <c r="H177" s="61" t="s">
        <v>188</v>
      </c>
      <c r="I177" s="61" t="s">
        <v>188</v>
      </c>
      <c r="J177" s="61" t="s">
        <v>188</v>
      </c>
      <c r="K177" s="61" t="s">
        <v>188</v>
      </c>
      <c r="L177" s="61" t="s">
        <v>188</v>
      </c>
      <c r="M177" s="61" t="s">
        <v>188</v>
      </c>
    </row>
    <row r="178" spans="1:13" s="58" customFormat="1" x14ac:dyDescent="0.2">
      <c r="A178" s="63">
        <v>18</v>
      </c>
      <c r="B178" s="50" t="s">
        <v>240</v>
      </c>
      <c r="C178" s="62" t="s">
        <v>241</v>
      </c>
      <c r="D178" s="62">
        <v>3</v>
      </c>
      <c r="E178" s="63">
        <v>1</v>
      </c>
      <c r="F178" s="52">
        <v>40485</v>
      </c>
      <c r="G178" s="59">
        <v>23.5</v>
      </c>
      <c r="H178" s="61" t="s">
        <v>188</v>
      </c>
      <c r="I178" s="61" t="s">
        <v>188</v>
      </c>
      <c r="J178" s="61" t="s">
        <v>188</v>
      </c>
      <c r="K178" s="61" t="s">
        <v>188</v>
      </c>
      <c r="L178" s="61" t="s">
        <v>188</v>
      </c>
      <c r="M178" s="61" t="s">
        <v>188</v>
      </c>
    </row>
    <row r="179" spans="1:13" s="58" customFormat="1" x14ac:dyDescent="0.2">
      <c r="A179" s="63">
        <v>19</v>
      </c>
      <c r="B179" s="50" t="s">
        <v>240</v>
      </c>
      <c r="C179" s="62" t="s">
        <v>241</v>
      </c>
      <c r="D179" s="62">
        <v>1</v>
      </c>
      <c r="E179" s="63">
        <v>1</v>
      </c>
      <c r="F179" s="52">
        <v>40485</v>
      </c>
      <c r="G179" s="59">
        <v>24</v>
      </c>
      <c r="H179" s="61" t="s">
        <v>188</v>
      </c>
      <c r="I179" s="61" t="s">
        <v>188</v>
      </c>
      <c r="J179" s="61" t="s">
        <v>188</v>
      </c>
      <c r="K179" s="61" t="s">
        <v>188</v>
      </c>
      <c r="L179" s="61" t="s">
        <v>188</v>
      </c>
      <c r="M179" s="61" t="s">
        <v>188</v>
      </c>
    </row>
    <row r="180" spans="1:13" s="58" customFormat="1" x14ac:dyDescent="0.2">
      <c r="A180" s="63">
        <v>20</v>
      </c>
      <c r="B180" s="50" t="s">
        <v>240</v>
      </c>
      <c r="C180" s="62" t="s">
        <v>241</v>
      </c>
      <c r="D180" s="62">
        <v>11</v>
      </c>
      <c r="E180" s="63">
        <v>1</v>
      </c>
      <c r="F180" s="52">
        <v>40485</v>
      </c>
      <c r="G180" s="59">
        <v>24.4</v>
      </c>
      <c r="H180" s="61" t="s">
        <v>188</v>
      </c>
      <c r="I180" s="61" t="s">
        <v>188</v>
      </c>
      <c r="J180" s="61" t="s">
        <v>188</v>
      </c>
      <c r="K180" s="61" t="s">
        <v>188</v>
      </c>
      <c r="L180" s="61" t="s">
        <v>188</v>
      </c>
      <c r="M180" s="61" t="s">
        <v>188</v>
      </c>
    </row>
    <row r="181" spans="1:13" s="58" customFormat="1" x14ac:dyDescent="0.2">
      <c r="A181" s="63">
        <v>25</v>
      </c>
      <c r="B181" s="50" t="s">
        <v>240</v>
      </c>
      <c r="C181" s="62" t="s">
        <v>241</v>
      </c>
      <c r="D181" s="62">
        <v>1</v>
      </c>
      <c r="E181" s="63">
        <v>1</v>
      </c>
      <c r="F181" s="52">
        <v>40485</v>
      </c>
      <c r="G181" s="59">
        <v>24.3</v>
      </c>
      <c r="H181" s="61" t="s">
        <v>188</v>
      </c>
      <c r="I181" s="61" t="s">
        <v>188</v>
      </c>
      <c r="J181" s="61" t="s">
        <v>188</v>
      </c>
      <c r="K181" s="61" t="s">
        <v>188</v>
      </c>
      <c r="L181" s="61" t="s">
        <v>188</v>
      </c>
      <c r="M181" s="61" t="s">
        <v>188</v>
      </c>
    </row>
    <row r="182" spans="1:13" s="58" customFormat="1" x14ac:dyDescent="0.2">
      <c r="A182" s="63">
        <v>30</v>
      </c>
      <c r="B182" s="50" t="s">
        <v>240</v>
      </c>
      <c r="C182" s="62" t="s">
        <v>241</v>
      </c>
      <c r="D182" s="62">
        <v>1</v>
      </c>
      <c r="E182" s="63">
        <v>1</v>
      </c>
      <c r="F182" s="52">
        <v>40485</v>
      </c>
      <c r="G182" s="59">
        <v>24.1</v>
      </c>
      <c r="H182" s="61" t="s">
        <v>188</v>
      </c>
      <c r="I182" s="61" t="s">
        <v>188</v>
      </c>
      <c r="J182" s="61" t="s">
        <v>188</v>
      </c>
      <c r="K182" s="61" t="s">
        <v>188</v>
      </c>
      <c r="L182" s="61" t="s">
        <v>188</v>
      </c>
      <c r="M182" s="61" t="s">
        <v>188</v>
      </c>
    </row>
    <row r="183" spans="1:13" s="58" customFormat="1" x14ac:dyDescent="0.2">
      <c r="A183" s="63" t="s">
        <v>242</v>
      </c>
      <c r="B183" s="50" t="s">
        <v>240</v>
      </c>
      <c r="C183" s="62" t="s">
        <v>241</v>
      </c>
      <c r="D183" s="62">
        <v>9</v>
      </c>
      <c r="E183" s="63">
        <v>1</v>
      </c>
      <c r="F183" s="52">
        <v>40485</v>
      </c>
      <c r="G183" s="59">
        <v>23.5</v>
      </c>
      <c r="H183" s="61" t="s">
        <v>188</v>
      </c>
      <c r="I183" s="61" t="s">
        <v>188</v>
      </c>
      <c r="J183" s="61" t="s">
        <v>188</v>
      </c>
      <c r="K183" s="61" t="s">
        <v>188</v>
      </c>
      <c r="L183" s="61" t="s">
        <v>188</v>
      </c>
      <c r="M183" s="61" t="s">
        <v>188</v>
      </c>
    </row>
    <row r="184" spans="1:13" s="58" customFormat="1" x14ac:dyDescent="0.2">
      <c r="A184" s="63">
        <v>1</v>
      </c>
      <c r="B184" s="50" t="s">
        <v>240</v>
      </c>
      <c r="C184" s="62" t="s">
        <v>241</v>
      </c>
      <c r="D184" s="62">
        <v>4</v>
      </c>
      <c r="E184" s="63">
        <v>2</v>
      </c>
      <c r="F184" s="52">
        <v>40486</v>
      </c>
      <c r="G184" s="59">
        <v>23</v>
      </c>
      <c r="H184" s="61" t="s">
        <v>188</v>
      </c>
      <c r="I184" s="61" t="s">
        <v>188</v>
      </c>
      <c r="J184" s="61" t="s">
        <v>188</v>
      </c>
      <c r="K184" s="61" t="s">
        <v>188</v>
      </c>
      <c r="L184" s="61" t="s">
        <v>188</v>
      </c>
      <c r="M184" s="61" t="s">
        <v>188</v>
      </c>
    </row>
    <row r="185" spans="1:13" s="58" customFormat="1" x14ac:dyDescent="0.2">
      <c r="A185" s="63">
        <v>6</v>
      </c>
      <c r="B185" s="50" t="s">
        <v>240</v>
      </c>
      <c r="C185" s="62" t="s">
        <v>241</v>
      </c>
      <c r="D185" s="62">
        <v>13</v>
      </c>
      <c r="E185" s="63">
        <v>2</v>
      </c>
      <c r="F185" s="52">
        <v>40486</v>
      </c>
      <c r="G185" s="59">
        <v>23.5</v>
      </c>
      <c r="H185" s="61" t="s">
        <v>188</v>
      </c>
      <c r="I185" s="61" t="s">
        <v>188</v>
      </c>
      <c r="J185" s="61" t="s">
        <v>188</v>
      </c>
      <c r="K185" s="61" t="s">
        <v>188</v>
      </c>
      <c r="L185" s="61" t="s">
        <v>188</v>
      </c>
      <c r="M185" s="61" t="s">
        <v>188</v>
      </c>
    </row>
    <row r="186" spans="1:13" s="58" customFormat="1" x14ac:dyDescent="0.2">
      <c r="A186" s="63">
        <v>7</v>
      </c>
      <c r="B186" s="50" t="s">
        <v>240</v>
      </c>
      <c r="C186" s="62" t="s">
        <v>241</v>
      </c>
      <c r="D186" s="62">
        <v>14</v>
      </c>
      <c r="E186" s="63">
        <v>2</v>
      </c>
      <c r="F186" s="52">
        <v>40486</v>
      </c>
      <c r="G186" s="59">
        <v>23.6</v>
      </c>
      <c r="H186" s="61" t="s">
        <v>188</v>
      </c>
      <c r="I186" s="61" t="s">
        <v>188</v>
      </c>
      <c r="J186" s="61" t="s">
        <v>188</v>
      </c>
      <c r="K186" s="61" t="s">
        <v>188</v>
      </c>
      <c r="L186" s="61" t="s">
        <v>188</v>
      </c>
      <c r="M186" s="61" t="s">
        <v>188</v>
      </c>
    </row>
    <row r="187" spans="1:13" s="58" customFormat="1" x14ac:dyDescent="0.2">
      <c r="A187" s="63">
        <v>8</v>
      </c>
      <c r="B187" s="50" t="s">
        <v>240</v>
      </c>
      <c r="C187" s="62" t="s">
        <v>241</v>
      </c>
      <c r="D187" s="62">
        <v>10</v>
      </c>
      <c r="E187" s="63">
        <v>2</v>
      </c>
      <c r="F187" s="52">
        <v>40486</v>
      </c>
      <c r="G187" s="59">
        <v>21.7</v>
      </c>
      <c r="H187" s="61" t="s">
        <v>188</v>
      </c>
      <c r="I187" s="61" t="s">
        <v>188</v>
      </c>
      <c r="J187" s="61" t="s">
        <v>188</v>
      </c>
      <c r="K187" s="61" t="s">
        <v>188</v>
      </c>
      <c r="L187" s="61" t="s">
        <v>188</v>
      </c>
      <c r="M187" s="61" t="s">
        <v>188</v>
      </c>
    </row>
    <row r="188" spans="1:13" s="58" customFormat="1" x14ac:dyDescent="0.2">
      <c r="A188" s="63">
        <v>9</v>
      </c>
      <c r="B188" s="50" t="s">
        <v>240</v>
      </c>
      <c r="C188" s="62" t="s">
        <v>241</v>
      </c>
      <c r="D188" s="62">
        <v>7</v>
      </c>
      <c r="E188" s="63">
        <v>2</v>
      </c>
      <c r="F188" s="52">
        <v>40486</v>
      </c>
      <c r="G188" s="59">
        <v>23.5</v>
      </c>
      <c r="H188" s="61" t="s">
        <v>188</v>
      </c>
      <c r="I188" s="61" t="s">
        <v>188</v>
      </c>
      <c r="J188" s="61" t="s">
        <v>188</v>
      </c>
      <c r="K188" s="61" t="s">
        <v>188</v>
      </c>
      <c r="L188" s="61" t="s">
        <v>188</v>
      </c>
      <c r="M188" s="61" t="s">
        <v>188</v>
      </c>
    </row>
    <row r="189" spans="1:13" s="58" customFormat="1" x14ac:dyDescent="0.2">
      <c r="A189" s="63">
        <v>11</v>
      </c>
      <c r="B189" s="50" t="s">
        <v>240</v>
      </c>
      <c r="C189" s="62" t="s">
        <v>241</v>
      </c>
      <c r="D189" s="62">
        <v>8</v>
      </c>
      <c r="E189" s="63">
        <v>2</v>
      </c>
      <c r="F189" s="52">
        <v>40486</v>
      </c>
      <c r="G189" s="59">
        <v>23.5</v>
      </c>
      <c r="H189" s="61" t="s">
        <v>188</v>
      </c>
      <c r="I189" s="61" t="s">
        <v>188</v>
      </c>
      <c r="J189" s="61" t="s">
        <v>188</v>
      </c>
      <c r="K189" s="61" t="s">
        <v>188</v>
      </c>
      <c r="L189" s="61" t="s">
        <v>188</v>
      </c>
      <c r="M189" s="61" t="s">
        <v>188</v>
      </c>
    </row>
    <row r="190" spans="1:13" s="58" customFormat="1" x14ac:dyDescent="0.2">
      <c r="A190" s="63">
        <v>18</v>
      </c>
      <c r="B190" s="50" t="s">
        <v>240</v>
      </c>
      <c r="C190" s="62" t="s">
        <v>241</v>
      </c>
      <c r="D190" s="62">
        <v>8</v>
      </c>
      <c r="E190" s="63">
        <v>2</v>
      </c>
      <c r="F190" s="52">
        <v>40486</v>
      </c>
      <c r="G190" s="59">
        <v>23.6</v>
      </c>
      <c r="H190" s="61" t="s">
        <v>188</v>
      </c>
      <c r="I190" s="61" t="s">
        <v>188</v>
      </c>
      <c r="J190" s="61" t="s">
        <v>188</v>
      </c>
      <c r="K190" s="61" t="s">
        <v>188</v>
      </c>
      <c r="L190" s="61" t="s">
        <v>188</v>
      </c>
      <c r="M190" s="61" t="s">
        <v>188</v>
      </c>
    </row>
    <row r="191" spans="1:13" s="58" customFormat="1" x14ac:dyDescent="0.2">
      <c r="A191" s="63">
        <v>19</v>
      </c>
      <c r="B191" s="50" t="s">
        <v>240</v>
      </c>
      <c r="C191" s="62" t="s">
        <v>241</v>
      </c>
      <c r="D191" s="62">
        <v>10</v>
      </c>
      <c r="E191" s="63">
        <v>2</v>
      </c>
      <c r="F191" s="52">
        <v>40486</v>
      </c>
      <c r="G191" s="59">
        <v>23.6</v>
      </c>
      <c r="H191" s="61" t="s">
        <v>188</v>
      </c>
      <c r="I191" s="61" t="s">
        <v>188</v>
      </c>
      <c r="J191" s="61" t="s">
        <v>188</v>
      </c>
      <c r="K191" s="61" t="s">
        <v>188</v>
      </c>
      <c r="L191" s="61" t="s">
        <v>188</v>
      </c>
      <c r="M191" s="61" t="s">
        <v>188</v>
      </c>
    </row>
    <row r="192" spans="1:13" s="58" customFormat="1" x14ac:dyDescent="0.2">
      <c r="A192" s="63">
        <v>20</v>
      </c>
      <c r="B192" s="50" t="s">
        <v>240</v>
      </c>
      <c r="C192" s="62" t="s">
        <v>241</v>
      </c>
      <c r="D192" s="62">
        <v>7</v>
      </c>
      <c r="E192" s="63">
        <v>2</v>
      </c>
      <c r="F192" s="52">
        <v>40486</v>
      </c>
      <c r="G192" s="59">
        <v>23.4</v>
      </c>
      <c r="H192" s="61" t="s">
        <v>188</v>
      </c>
      <c r="I192" s="61" t="s">
        <v>188</v>
      </c>
      <c r="J192" s="61" t="s">
        <v>188</v>
      </c>
      <c r="K192" s="61" t="s">
        <v>188</v>
      </c>
      <c r="L192" s="61" t="s">
        <v>188</v>
      </c>
      <c r="M192" s="61" t="s">
        <v>188</v>
      </c>
    </row>
    <row r="193" spans="1:13" s="58" customFormat="1" x14ac:dyDescent="0.2">
      <c r="A193" s="63">
        <v>25</v>
      </c>
      <c r="B193" s="50" t="s">
        <v>240</v>
      </c>
      <c r="C193" s="62" t="s">
        <v>241</v>
      </c>
      <c r="D193" s="62">
        <v>4</v>
      </c>
      <c r="E193" s="63">
        <v>2</v>
      </c>
      <c r="F193" s="52">
        <v>40486</v>
      </c>
      <c r="G193" s="59">
        <v>23.3</v>
      </c>
      <c r="H193" s="61" t="s">
        <v>188</v>
      </c>
      <c r="I193" s="61" t="s">
        <v>188</v>
      </c>
      <c r="J193" s="61" t="s">
        <v>188</v>
      </c>
      <c r="K193" s="61" t="s">
        <v>188</v>
      </c>
      <c r="L193" s="61" t="s">
        <v>188</v>
      </c>
      <c r="M193" s="61" t="s">
        <v>188</v>
      </c>
    </row>
    <row r="194" spans="1:13" s="58" customFormat="1" x14ac:dyDescent="0.2">
      <c r="A194" s="63">
        <v>30</v>
      </c>
      <c r="B194" s="50" t="s">
        <v>240</v>
      </c>
      <c r="C194" s="62" t="s">
        <v>241</v>
      </c>
      <c r="D194" s="62">
        <v>12</v>
      </c>
      <c r="E194" s="63">
        <v>2</v>
      </c>
      <c r="F194" s="52">
        <v>40486</v>
      </c>
      <c r="G194" s="59">
        <v>23.5</v>
      </c>
      <c r="H194" s="61" t="s">
        <v>188</v>
      </c>
      <c r="I194" s="61" t="s">
        <v>188</v>
      </c>
      <c r="J194" s="61" t="s">
        <v>188</v>
      </c>
      <c r="K194" s="61" t="s">
        <v>188</v>
      </c>
      <c r="L194" s="61" t="s">
        <v>188</v>
      </c>
      <c r="M194" s="61" t="s">
        <v>188</v>
      </c>
    </row>
    <row r="195" spans="1:13" s="58" customFormat="1" x14ac:dyDescent="0.2">
      <c r="A195" s="63" t="s">
        <v>242</v>
      </c>
      <c r="B195" s="50" t="s">
        <v>240</v>
      </c>
      <c r="C195" s="62" t="s">
        <v>241</v>
      </c>
      <c r="D195" s="62">
        <v>3</v>
      </c>
      <c r="E195" s="63">
        <v>2</v>
      </c>
      <c r="F195" s="52">
        <v>40486</v>
      </c>
      <c r="G195" s="59">
        <v>22.8</v>
      </c>
      <c r="H195" s="61" t="s">
        <v>188</v>
      </c>
      <c r="I195" s="61" t="s">
        <v>188</v>
      </c>
      <c r="J195" s="61" t="s">
        <v>188</v>
      </c>
      <c r="K195" s="61" t="s">
        <v>188</v>
      </c>
      <c r="L195" s="61" t="s">
        <v>188</v>
      </c>
      <c r="M195" s="61" t="s">
        <v>188</v>
      </c>
    </row>
    <row r="196" spans="1:13" s="58" customFormat="1" x14ac:dyDescent="0.2">
      <c r="A196" s="63">
        <v>1</v>
      </c>
      <c r="B196" s="50" t="s">
        <v>240</v>
      </c>
      <c r="C196" s="62" t="s">
        <v>241</v>
      </c>
      <c r="D196" s="62">
        <v>5</v>
      </c>
      <c r="E196" s="63">
        <v>3</v>
      </c>
      <c r="F196" s="52">
        <v>40487</v>
      </c>
      <c r="G196" s="59">
        <v>22.5</v>
      </c>
      <c r="H196" s="61" t="s">
        <v>188</v>
      </c>
      <c r="I196" s="61" t="s">
        <v>188</v>
      </c>
      <c r="J196" s="61" t="s">
        <v>188</v>
      </c>
      <c r="K196" s="61" t="s">
        <v>188</v>
      </c>
      <c r="L196" s="61" t="s">
        <v>188</v>
      </c>
      <c r="M196" s="61" t="s">
        <v>188</v>
      </c>
    </row>
    <row r="197" spans="1:13" s="58" customFormat="1" x14ac:dyDescent="0.2">
      <c r="A197" s="63">
        <v>6</v>
      </c>
      <c r="B197" s="50" t="s">
        <v>240</v>
      </c>
      <c r="C197" s="62" t="s">
        <v>241</v>
      </c>
      <c r="D197" s="62">
        <v>13</v>
      </c>
      <c r="E197" s="63">
        <v>3</v>
      </c>
      <c r="F197" s="52">
        <v>40487</v>
      </c>
      <c r="G197" s="59">
        <v>23.6</v>
      </c>
      <c r="H197" s="61" t="s">
        <v>188</v>
      </c>
      <c r="I197" s="61" t="s">
        <v>188</v>
      </c>
      <c r="J197" s="61" t="s">
        <v>188</v>
      </c>
      <c r="K197" s="61" t="s">
        <v>188</v>
      </c>
      <c r="L197" s="61" t="s">
        <v>188</v>
      </c>
      <c r="M197" s="61" t="s">
        <v>188</v>
      </c>
    </row>
    <row r="198" spans="1:13" s="58" customFormat="1" x14ac:dyDescent="0.2">
      <c r="A198" s="63">
        <v>7</v>
      </c>
      <c r="B198" s="50" t="s">
        <v>240</v>
      </c>
      <c r="C198" s="62" t="s">
        <v>241</v>
      </c>
      <c r="D198" s="62">
        <v>14</v>
      </c>
      <c r="E198" s="63">
        <v>3</v>
      </c>
      <c r="F198" s="52">
        <v>40487</v>
      </c>
      <c r="G198" s="59">
        <v>23.4</v>
      </c>
      <c r="H198" s="61" t="s">
        <v>188</v>
      </c>
      <c r="I198" s="61" t="s">
        <v>188</v>
      </c>
      <c r="J198" s="61" t="s">
        <v>188</v>
      </c>
      <c r="K198" s="61" t="s">
        <v>188</v>
      </c>
      <c r="L198" s="61" t="s">
        <v>188</v>
      </c>
      <c r="M198" s="61" t="s">
        <v>188</v>
      </c>
    </row>
    <row r="199" spans="1:13" s="58" customFormat="1" x14ac:dyDescent="0.2">
      <c r="A199" s="63">
        <v>8</v>
      </c>
      <c r="B199" s="50" t="s">
        <v>240</v>
      </c>
      <c r="C199" s="62" t="s">
        <v>241</v>
      </c>
      <c r="D199" s="62">
        <v>10</v>
      </c>
      <c r="E199" s="63">
        <v>3</v>
      </c>
      <c r="F199" s="52">
        <v>40487</v>
      </c>
      <c r="G199" s="59">
        <v>22.3</v>
      </c>
      <c r="H199" s="61" t="s">
        <v>188</v>
      </c>
      <c r="I199" s="61" t="s">
        <v>188</v>
      </c>
      <c r="J199" s="61" t="s">
        <v>188</v>
      </c>
      <c r="K199" s="61" t="s">
        <v>188</v>
      </c>
      <c r="L199" s="61" t="s">
        <v>188</v>
      </c>
      <c r="M199" s="61" t="s">
        <v>188</v>
      </c>
    </row>
    <row r="200" spans="1:13" s="58" customFormat="1" x14ac:dyDescent="0.2">
      <c r="A200" s="63">
        <v>9</v>
      </c>
      <c r="B200" s="50" t="s">
        <v>240</v>
      </c>
      <c r="C200" s="62" t="s">
        <v>241</v>
      </c>
      <c r="D200" s="62">
        <v>8</v>
      </c>
      <c r="E200" s="63">
        <v>3</v>
      </c>
      <c r="F200" s="52">
        <v>40487</v>
      </c>
      <c r="G200" s="59">
        <v>23.5</v>
      </c>
      <c r="H200" s="61" t="s">
        <v>188</v>
      </c>
      <c r="I200" s="61" t="s">
        <v>188</v>
      </c>
      <c r="J200" s="61" t="s">
        <v>188</v>
      </c>
      <c r="K200" s="61" t="s">
        <v>188</v>
      </c>
      <c r="L200" s="61" t="s">
        <v>188</v>
      </c>
      <c r="M200" s="61" t="s">
        <v>188</v>
      </c>
    </row>
    <row r="201" spans="1:13" s="58" customFormat="1" x14ac:dyDescent="0.2">
      <c r="A201" s="63">
        <v>11</v>
      </c>
      <c r="B201" s="50" t="s">
        <v>240</v>
      </c>
      <c r="C201" s="62" t="s">
        <v>241</v>
      </c>
      <c r="D201" s="62">
        <v>8</v>
      </c>
      <c r="E201" s="63">
        <v>3</v>
      </c>
      <c r="F201" s="52">
        <v>40487</v>
      </c>
      <c r="G201" s="59">
        <v>23.6</v>
      </c>
      <c r="H201" s="61" t="s">
        <v>188</v>
      </c>
      <c r="I201" s="61" t="s">
        <v>188</v>
      </c>
      <c r="J201" s="61" t="s">
        <v>188</v>
      </c>
      <c r="K201" s="61" t="s">
        <v>188</v>
      </c>
      <c r="L201" s="61" t="s">
        <v>188</v>
      </c>
      <c r="M201" s="61" t="s">
        <v>188</v>
      </c>
    </row>
    <row r="202" spans="1:13" s="58" customFormat="1" x14ac:dyDescent="0.2">
      <c r="A202" s="63">
        <v>18</v>
      </c>
      <c r="B202" s="50" t="s">
        <v>240</v>
      </c>
      <c r="C202" s="62" t="s">
        <v>241</v>
      </c>
      <c r="D202" s="62">
        <v>2</v>
      </c>
      <c r="E202" s="63">
        <v>3</v>
      </c>
      <c r="F202" s="52">
        <v>40487</v>
      </c>
      <c r="G202" s="59">
        <v>23.2</v>
      </c>
      <c r="H202" s="61" t="s">
        <v>188</v>
      </c>
      <c r="I202" s="61" t="s">
        <v>188</v>
      </c>
      <c r="J202" s="61" t="s">
        <v>188</v>
      </c>
      <c r="K202" s="61" t="s">
        <v>188</v>
      </c>
      <c r="L202" s="61" t="s">
        <v>188</v>
      </c>
      <c r="M202" s="61" t="s">
        <v>188</v>
      </c>
    </row>
    <row r="203" spans="1:13" s="58" customFormat="1" x14ac:dyDescent="0.2">
      <c r="A203" s="63">
        <v>19</v>
      </c>
      <c r="B203" s="50" t="s">
        <v>240</v>
      </c>
      <c r="C203" s="62" t="s">
        <v>241</v>
      </c>
      <c r="D203" s="62">
        <v>10</v>
      </c>
      <c r="E203" s="63">
        <v>3</v>
      </c>
      <c r="F203" s="52">
        <v>40487</v>
      </c>
      <c r="G203" s="59">
        <v>23.4</v>
      </c>
      <c r="H203" s="61" t="s">
        <v>188</v>
      </c>
      <c r="I203" s="61" t="s">
        <v>188</v>
      </c>
      <c r="J203" s="61" t="s">
        <v>188</v>
      </c>
      <c r="K203" s="61" t="s">
        <v>188</v>
      </c>
      <c r="L203" s="61" t="s">
        <v>188</v>
      </c>
      <c r="M203" s="61" t="s">
        <v>188</v>
      </c>
    </row>
    <row r="204" spans="1:13" s="58" customFormat="1" x14ac:dyDescent="0.2">
      <c r="A204" s="63">
        <v>20</v>
      </c>
      <c r="B204" s="50" t="s">
        <v>240</v>
      </c>
      <c r="C204" s="62" t="s">
        <v>241</v>
      </c>
      <c r="D204" s="62">
        <v>7</v>
      </c>
      <c r="E204" s="63">
        <v>3</v>
      </c>
      <c r="F204" s="52">
        <v>40487</v>
      </c>
      <c r="G204" s="59">
        <v>23.6</v>
      </c>
      <c r="H204" s="61" t="s">
        <v>188</v>
      </c>
      <c r="I204" s="61" t="s">
        <v>188</v>
      </c>
      <c r="J204" s="61" t="s">
        <v>188</v>
      </c>
      <c r="K204" s="61" t="s">
        <v>188</v>
      </c>
      <c r="L204" s="61" t="s">
        <v>188</v>
      </c>
      <c r="M204" s="61" t="s">
        <v>188</v>
      </c>
    </row>
    <row r="205" spans="1:13" s="58" customFormat="1" x14ac:dyDescent="0.2">
      <c r="A205" s="63">
        <v>25</v>
      </c>
      <c r="B205" s="50" t="s">
        <v>240</v>
      </c>
      <c r="C205" s="62" t="s">
        <v>241</v>
      </c>
      <c r="D205" s="62">
        <v>13</v>
      </c>
      <c r="E205" s="63">
        <v>3</v>
      </c>
      <c r="F205" s="52">
        <v>40487</v>
      </c>
      <c r="G205" s="59">
        <v>23.2</v>
      </c>
      <c r="H205" s="61" t="s">
        <v>188</v>
      </c>
      <c r="I205" s="61" t="s">
        <v>188</v>
      </c>
      <c r="J205" s="61" t="s">
        <v>188</v>
      </c>
      <c r="K205" s="61" t="s">
        <v>188</v>
      </c>
      <c r="L205" s="61" t="s">
        <v>188</v>
      </c>
      <c r="M205" s="61" t="s">
        <v>188</v>
      </c>
    </row>
    <row r="206" spans="1:13" s="58" customFormat="1" x14ac:dyDescent="0.2">
      <c r="A206" s="63">
        <v>30</v>
      </c>
      <c r="B206" s="50" t="s">
        <v>240</v>
      </c>
      <c r="C206" s="62" t="s">
        <v>241</v>
      </c>
      <c r="D206" s="62">
        <v>10</v>
      </c>
      <c r="E206" s="63">
        <v>3</v>
      </c>
      <c r="F206" s="52">
        <v>40487</v>
      </c>
      <c r="G206" s="59">
        <v>23.2</v>
      </c>
      <c r="H206" s="61" t="s">
        <v>188</v>
      </c>
      <c r="I206" s="61" t="s">
        <v>188</v>
      </c>
      <c r="J206" s="61" t="s">
        <v>188</v>
      </c>
      <c r="K206" s="61" t="s">
        <v>188</v>
      </c>
      <c r="L206" s="61" t="s">
        <v>188</v>
      </c>
      <c r="M206" s="61" t="s">
        <v>188</v>
      </c>
    </row>
    <row r="207" spans="1:13" s="58" customFormat="1" x14ac:dyDescent="0.2">
      <c r="A207" s="63" t="s">
        <v>242</v>
      </c>
      <c r="B207" s="50" t="s">
        <v>240</v>
      </c>
      <c r="C207" s="62" t="s">
        <v>241</v>
      </c>
      <c r="D207" s="62">
        <v>11</v>
      </c>
      <c r="E207" s="63">
        <v>3</v>
      </c>
      <c r="F207" s="52">
        <v>40487</v>
      </c>
      <c r="G207" s="59">
        <v>22.7</v>
      </c>
      <c r="H207" s="61" t="s">
        <v>188</v>
      </c>
      <c r="I207" s="61" t="s">
        <v>188</v>
      </c>
      <c r="J207" s="61" t="s">
        <v>188</v>
      </c>
      <c r="K207" s="61" t="s">
        <v>188</v>
      </c>
      <c r="L207" s="61" t="s">
        <v>188</v>
      </c>
      <c r="M207" s="61" t="s">
        <v>188</v>
      </c>
    </row>
    <row r="208" spans="1:13" s="58" customFormat="1" x14ac:dyDescent="0.2">
      <c r="A208" s="63">
        <v>1</v>
      </c>
      <c r="B208" s="50" t="s">
        <v>240</v>
      </c>
      <c r="C208" s="62" t="s">
        <v>241</v>
      </c>
      <c r="D208" s="62">
        <v>13</v>
      </c>
      <c r="E208" s="63">
        <v>4</v>
      </c>
      <c r="F208" s="52">
        <v>40488</v>
      </c>
      <c r="G208" s="59">
        <v>23</v>
      </c>
      <c r="H208" s="61" t="s">
        <v>188</v>
      </c>
      <c r="I208" s="61" t="s">
        <v>188</v>
      </c>
      <c r="J208" s="61" t="s">
        <v>188</v>
      </c>
      <c r="K208" s="61" t="s">
        <v>188</v>
      </c>
      <c r="L208" s="61" t="s">
        <v>188</v>
      </c>
      <c r="M208" s="61" t="s">
        <v>188</v>
      </c>
    </row>
    <row r="209" spans="1:13" s="58" customFormat="1" x14ac:dyDescent="0.2">
      <c r="A209" s="63">
        <v>6</v>
      </c>
      <c r="B209" s="50" t="s">
        <v>240</v>
      </c>
      <c r="C209" s="62" t="s">
        <v>241</v>
      </c>
      <c r="D209" s="62">
        <v>6</v>
      </c>
      <c r="E209" s="63">
        <v>4</v>
      </c>
      <c r="F209" s="52">
        <v>40488</v>
      </c>
      <c r="G209" s="59">
        <v>21.8</v>
      </c>
      <c r="H209" s="61" t="s">
        <v>188</v>
      </c>
      <c r="I209" s="61" t="s">
        <v>188</v>
      </c>
      <c r="J209" s="61" t="s">
        <v>188</v>
      </c>
      <c r="K209" s="61" t="s">
        <v>188</v>
      </c>
      <c r="L209" s="61" t="s">
        <v>188</v>
      </c>
      <c r="M209" s="61" t="s">
        <v>188</v>
      </c>
    </row>
    <row r="210" spans="1:13" s="58" customFormat="1" x14ac:dyDescent="0.2">
      <c r="A210" s="63">
        <v>7</v>
      </c>
      <c r="B210" s="50" t="s">
        <v>240</v>
      </c>
      <c r="C210" s="62" t="s">
        <v>241</v>
      </c>
      <c r="D210" s="62">
        <v>1</v>
      </c>
      <c r="E210" s="63">
        <v>4</v>
      </c>
      <c r="F210" s="52">
        <v>40488</v>
      </c>
      <c r="G210" s="59">
        <v>23.3</v>
      </c>
      <c r="H210" s="61" t="s">
        <v>188</v>
      </c>
      <c r="I210" s="61" t="s">
        <v>188</v>
      </c>
      <c r="J210" s="61" t="s">
        <v>188</v>
      </c>
      <c r="K210" s="61" t="s">
        <v>188</v>
      </c>
      <c r="L210" s="61" t="s">
        <v>188</v>
      </c>
      <c r="M210" s="61" t="s">
        <v>188</v>
      </c>
    </row>
    <row r="211" spans="1:13" s="58" customFormat="1" x14ac:dyDescent="0.2">
      <c r="A211" s="63">
        <v>8</v>
      </c>
      <c r="B211" s="50" t="s">
        <v>240</v>
      </c>
      <c r="C211" s="62" t="s">
        <v>241</v>
      </c>
      <c r="D211" s="62">
        <v>14</v>
      </c>
      <c r="E211" s="63">
        <v>4</v>
      </c>
      <c r="F211" s="52">
        <v>40488</v>
      </c>
      <c r="G211" s="59">
        <v>23.2</v>
      </c>
      <c r="H211" s="61" t="s">
        <v>188</v>
      </c>
      <c r="I211" s="61" t="s">
        <v>188</v>
      </c>
      <c r="J211" s="61" t="s">
        <v>188</v>
      </c>
      <c r="K211" s="61" t="s">
        <v>188</v>
      </c>
      <c r="L211" s="61" t="s">
        <v>188</v>
      </c>
      <c r="M211" s="61" t="s">
        <v>188</v>
      </c>
    </row>
    <row r="212" spans="1:13" s="58" customFormat="1" x14ac:dyDescent="0.2">
      <c r="A212" s="63">
        <v>9</v>
      </c>
      <c r="B212" s="50" t="s">
        <v>240</v>
      </c>
      <c r="C212" s="62" t="s">
        <v>241</v>
      </c>
      <c r="D212" s="62">
        <v>3</v>
      </c>
      <c r="E212" s="63">
        <v>4</v>
      </c>
      <c r="F212" s="52">
        <v>40488</v>
      </c>
      <c r="G212" s="59">
        <v>23.4</v>
      </c>
      <c r="H212" s="61" t="s">
        <v>188</v>
      </c>
      <c r="I212" s="61" t="s">
        <v>188</v>
      </c>
      <c r="J212" s="61" t="s">
        <v>188</v>
      </c>
      <c r="K212" s="61" t="s">
        <v>188</v>
      </c>
      <c r="L212" s="61" t="s">
        <v>188</v>
      </c>
      <c r="M212" s="61" t="s">
        <v>188</v>
      </c>
    </row>
    <row r="213" spans="1:13" s="58" customFormat="1" x14ac:dyDescent="0.2">
      <c r="A213" s="63">
        <v>11</v>
      </c>
      <c r="B213" s="50" t="s">
        <v>240</v>
      </c>
      <c r="C213" s="62" t="s">
        <v>241</v>
      </c>
      <c r="D213" s="62">
        <v>13</v>
      </c>
      <c r="E213" s="63">
        <v>4</v>
      </c>
      <c r="F213" s="52">
        <v>40488</v>
      </c>
      <c r="G213" s="59">
        <v>21.9</v>
      </c>
      <c r="H213" s="61" t="s">
        <v>188</v>
      </c>
      <c r="I213" s="61" t="s">
        <v>188</v>
      </c>
      <c r="J213" s="61" t="s">
        <v>188</v>
      </c>
      <c r="K213" s="61" t="s">
        <v>188</v>
      </c>
      <c r="L213" s="61" t="s">
        <v>188</v>
      </c>
      <c r="M213" s="61" t="s">
        <v>188</v>
      </c>
    </row>
    <row r="214" spans="1:13" s="58" customFormat="1" x14ac:dyDescent="0.2">
      <c r="A214" s="63">
        <v>18</v>
      </c>
      <c r="B214" s="50" t="s">
        <v>240</v>
      </c>
      <c r="C214" s="62" t="s">
        <v>241</v>
      </c>
      <c r="D214" s="62">
        <v>13</v>
      </c>
      <c r="E214" s="63">
        <v>4</v>
      </c>
      <c r="F214" s="52">
        <v>40488</v>
      </c>
      <c r="G214" s="59">
        <v>23.2</v>
      </c>
      <c r="H214" s="61" t="s">
        <v>188</v>
      </c>
      <c r="I214" s="61" t="s">
        <v>188</v>
      </c>
      <c r="J214" s="61" t="s">
        <v>188</v>
      </c>
      <c r="K214" s="61" t="s">
        <v>188</v>
      </c>
      <c r="L214" s="61" t="s">
        <v>188</v>
      </c>
      <c r="M214" s="61" t="s">
        <v>188</v>
      </c>
    </row>
    <row r="215" spans="1:13" s="58" customFormat="1" x14ac:dyDescent="0.2">
      <c r="A215" s="63">
        <v>19</v>
      </c>
      <c r="B215" s="50" t="s">
        <v>240</v>
      </c>
      <c r="C215" s="62" t="s">
        <v>241</v>
      </c>
      <c r="D215" s="62">
        <v>4</v>
      </c>
      <c r="E215" s="63">
        <v>4</v>
      </c>
      <c r="F215" s="52">
        <v>40488</v>
      </c>
      <c r="G215" s="59">
        <v>23.4</v>
      </c>
      <c r="H215" s="61" t="s">
        <v>188</v>
      </c>
      <c r="I215" s="61" t="s">
        <v>188</v>
      </c>
      <c r="J215" s="61" t="s">
        <v>188</v>
      </c>
      <c r="K215" s="61" t="s">
        <v>188</v>
      </c>
      <c r="L215" s="61" t="s">
        <v>188</v>
      </c>
      <c r="M215" s="61" t="s">
        <v>188</v>
      </c>
    </row>
    <row r="216" spans="1:13" s="58" customFormat="1" x14ac:dyDescent="0.2">
      <c r="A216" s="63">
        <v>20</v>
      </c>
      <c r="B216" s="50" t="s">
        <v>240</v>
      </c>
      <c r="C216" s="62" t="s">
        <v>241</v>
      </c>
      <c r="D216" s="62">
        <v>2</v>
      </c>
      <c r="E216" s="63">
        <v>4</v>
      </c>
      <c r="F216" s="52">
        <v>40488</v>
      </c>
      <c r="G216" s="59">
        <v>23.2</v>
      </c>
      <c r="H216" s="61" t="s">
        <v>188</v>
      </c>
      <c r="I216" s="61" t="s">
        <v>188</v>
      </c>
      <c r="J216" s="61" t="s">
        <v>188</v>
      </c>
      <c r="K216" s="61" t="s">
        <v>188</v>
      </c>
      <c r="L216" s="61" t="s">
        <v>188</v>
      </c>
      <c r="M216" s="61" t="s">
        <v>188</v>
      </c>
    </row>
    <row r="217" spans="1:13" s="58" customFormat="1" x14ac:dyDescent="0.2">
      <c r="A217" s="63">
        <v>25</v>
      </c>
      <c r="B217" s="50" t="s">
        <v>240</v>
      </c>
      <c r="C217" s="62" t="s">
        <v>241</v>
      </c>
      <c r="D217" s="62">
        <v>5</v>
      </c>
      <c r="E217" s="63">
        <v>4</v>
      </c>
      <c r="F217" s="52">
        <v>40488</v>
      </c>
      <c r="G217" s="59">
        <v>23.3</v>
      </c>
      <c r="H217" s="61" t="s">
        <v>188</v>
      </c>
      <c r="I217" s="61" t="s">
        <v>188</v>
      </c>
      <c r="J217" s="61" t="s">
        <v>188</v>
      </c>
      <c r="K217" s="61" t="s">
        <v>188</v>
      </c>
      <c r="L217" s="61" t="s">
        <v>188</v>
      </c>
      <c r="M217" s="61" t="s">
        <v>188</v>
      </c>
    </row>
    <row r="218" spans="1:13" s="58" customFormat="1" x14ac:dyDescent="0.2">
      <c r="A218" s="63">
        <v>30</v>
      </c>
      <c r="B218" s="50" t="s">
        <v>240</v>
      </c>
      <c r="C218" s="62" t="s">
        <v>241</v>
      </c>
      <c r="D218" s="62">
        <v>3</v>
      </c>
      <c r="E218" s="63">
        <v>4</v>
      </c>
      <c r="F218" s="52">
        <v>40488</v>
      </c>
      <c r="G218" s="59">
        <v>23.3</v>
      </c>
      <c r="H218" s="61" t="s">
        <v>188</v>
      </c>
      <c r="I218" s="61" t="s">
        <v>188</v>
      </c>
      <c r="J218" s="61" t="s">
        <v>188</v>
      </c>
      <c r="K218" s="61" t="s">
        <v>188</v>
      </c>
      <c r="L218" s="61" t="s">
        <v>188</v>
      </c>
      <c r="M218" s="61" t="s">
        <v>188</v>
      </c>
    </row>
    <row r="219" spans="1:13" s="58" customFormat="1" x14ac:dyDescent="0.2">
      <c r="A219" s="63" t="s">
        <v>242</v>
      </c>
      <c r="B219" s="50" t="s">
        <v>240</v>
      </c>
      <c r="C219" s="62" t="s">
        <v>241</v>
      </c>
      <c r="D219" s="62">
        <v>2</v>
      </c>
      <c r="E219" s="63">
        <v>4</v>
      </c>
      <c r="F219" s="52">
        <v>40488</v>
      </c>
      <c r="G219" s="59">
        <v>22.8</v>
      </c>
      <c r="H219" s="61" t="s">
        <v>188</v>
      </c>
      <c r="I219" s="61" t="s">
        <v>188</v>
      </c>
      <c r="J219" s="61" t="s">
        <v>188</v>
      </c>
      <c r="K219" s="61" t="s">
        <v>188</v>
      </c>
      <c r="L219" s="61" t="s">
        <v>188</v>
      </c>
      <c r="M219" s="61" t="s">
        <v>188</v>
      </c>
    </row>
    <row r="220" spans="1:13" s="58" customFormat="1" x14ac:dyDescent="0.2">
      <c r="A220" s="63">
        <v>1</v>
      </c>
      <c r="B220" s="50" t="s">
        <v>240</v>
      </c>
      <c r="C220" s="62" t="s">
        <v>241</v>
      </c>
      <c r="D220" s="62">
        <v>12</v>
      </c>
      <c r="E220" s="63">
        <v>7</v>
      </c>
      <c r="F220" s="52">
        <v>40489</v>
      </c>
      <c r="G220" s="59">
        <v>23.1</v>
      </c>
      <c r="H220" s="61" t="s">
        <v>188</v>
      </c>
      <c r="I220" s="61" t="s">
        <v>188</v>
      </c>
      <c r="J220" s="61" t="s">
        <v>188</v>
      </c>
      <c r="K220" s="61" t="s">
        <v>188</v>
      </c>
      <c r="L220" s="61" t="s">
        <v>188</v>
      </c>
      <c r="M220" s="61" t="s">
        <v>188</v>
      </c>
    </row>
    <row r="221" spans="1:13" s="58" customFormat="1" x14ac:dyDescent="0.2">
      <c r="A221" s="63">
        <v>6</v>
      </c>
      <c r="B221" s="50" t="s">
        <v>240</v>
      </c>
      <c r="C221" s="62" t="s">
        <v>241</v>
      </c>
      <c r="D221" s="62">
        <v>7</v>
      </c>
      <c r="E221" s="63">
        <v>7</v>
      </c>
      <c r="F221" s="52">
        <v>40489</v>
      </c>
      <c r="G221" s="59">
        <v>23.2</v>
      </c>
      <c r="H221" s="61" t="s">
        <v>188</v>
      </c>
      <c r="I221" s="61" t="s">
        <v>188</v>
      </c>
      <c r="J221" s="61" t="s">
        <v>188</v>
      </c>
      <c r="K221" s="61" t="s">
        <v>188</v>
      </c>
      <c r="L221" s="61" t="s">
        <v>188</v>
      </c>
      <c r="M221" s="61" t="s">
        <v>188</v>
      </c>
    </row>
    <row r="222" spans="1:13" s="58" customFormat="1" x14ac:dyDescent="0.2">
      <c r="A222" s="63">
        <v>7</v>
      </c>
      <c r="B222" s="50" t="s">
        <v>240</v>
      </c>
      <c r="C222" s="62" t="s">
        <v>241</v>
      </c>
      <c r="D222" s="62"/>
      <c r="E222" s="63">
        <v>7</v>
      </c>
      <c r="F222" s="52">
        <v>40489</v>
      </c>
      <c r="G222" s="59">
        <v>23</v>
      </c>
      <c r="H222" s="61" t="s">
        <v>188</v>
      </c>
      <c r="I222" s="61" t="s">
        <v>188</v>
      </c>
      <c r="J222" s="61" t="s">
        <v>188</v>
      </c>
      <c r="K222" s="61" t="s">
        <v>188</v>
      </c>
      <c r="L222" s="61" t="s">
        <v>188</v>
      </c>
      <c r="M222" s="61" t="s">
        <v>188</v>
      </c>
    </row>
    <row r="223" spans="1:13" s="58" customFormat="1" x14ac:dyDescent="0.2">
      <c r="A223" s="63">
        <v>8</v>
      </c>
      <c r="B223" s="50" t="s">
        <v>240</v>
      </c>
      <c r="C223" s="62" t="s">
        <v>241</v>
      </c>
      <c r="D223" s="62">
        <v>5</v>
      </c>
      <c r="E223" s="63">
        <v>7</v>
      </c>
      <c r="F223" s="52">
        <v>40489</v>
      </c>
      <c r="G223" s="59">
        <v>22.9</v>
      </c>
      <c r="H223" s="61" t="s">
        <v>188</v>
      </c>
      <c r="I223" s="61" t="s">
        <v>188</v>
      </c>
      <c r="J223" s="61" t="s">
        <v>188</v>
      </c>
      <c r="K223" s="61" t="s">
        <v>188</v>
      </c>
      <c r="L223" s="61" t="s">
        <v>188</v>
      </c>
      <c r="M223" s="61" t="s">
        <v>188</v>
      </c>
    </row>
    <row r="224" spans="1:13" s="58" customFormat="1" x14ac:dyDescent="0.2">
      <c r="A224" s="63">
        <v>9</v>
      </c>
      <c r="B224" s="50" t="s">
        <v>240</v>
      </c>
      <c r="C224" s="62" t="s">
        <v>241</v>
      </c>
      <c r="D224" s="62">
        <v>2</v>
      </c>
      <c r="E224" s="63">
        <v>7</v>
      </c>
      <c r="F224" s="52">
        <v>40489</v>
      </c>
      <c r="G224" s="59">
        <v>22.8</v>
      </c>
      <c r="H224" s="61" t="s">
        <v>188</v>
      </c>
      <c r="I224" s="61" t="s">
        <v>188</v>
      </c>
      <c r="J224" s="61" t="s">
        <v>188</v>
      </c>
      <c r="K224" s="61" t="s">
        <v>188</v>
      </c>
      <c r="L224" s="61" t="s">
        <v>188</v>
      </c>
      <c r="M224" s="61" t="s">
        <v>188</v>
      </c>
    </row>
    <row r="225" spans="1:13" s="58" customFormat="1" x14ac:dyDescent="0.2">
      <c r="A225" s="63">
        <v>11</v>
      </c>
      <c r="B225" s="50" t="s">
        <v>240</v>
      </c>
      <c r="C225" s="62" t="s">
        <v>241</v>
      </c>
      <c r="D225" s="62">
        <v>1</v>
      </c>
      <c r="E225" s="63">
        <v>7</v>
      </c>
      <c r="F225" s="52">
        <v>40489</v>
      </c>
      <c r="G225" s="59">
        <v>23.1</v>
      </c>
      <c r="H225" s="61" t="s">
        <v>188</v>
      </c>
      <c r="I225" s="61" t="s">
        <v>188</v>
      </c>
      <c r="J225" s="61" t="s">
        <v>188</v>
      </c>
      <c r="K225" s="61" t="s">
        <v>188</v>
      </c>
      <c r="L225" s="61" t="s">
        <v>188</v>
      </c>
      <c r="M225" s="61" t="s">
        <v>188</v>
      </c>
    </row>
    <row r="226" spans="1:13" s="58" customFormat="1" x14ac:dyDescent="0.2">
      <c r="A226" s="63">
        <v>18</v>
      </c>
      <c r="B226" s="50" t="s">
        <v>240</v>
      </c>
      <c r="C226" s="62" t="s">
        <v>241</v>
      </c>
      <c r="D226" s="62">
        <v>5</v>
      </c>
      <c r="E226" s="63">
        <v>7</v>
      </c>
      <c r="F226" s="52">
        <v>40489</v>
      </c>
      <c r="G226" s="59">
        <v>23.1</v>
      </c>
      <c r="H226" s="61" t="s">
        <v>188</v>
      </c>
      <c r="I226" s="61" t="s">
        <v>188</v>
      </c>
      <c r="J226" s="61" t="s">
        <v>188</v>
      </c>
      <c r="K226" s="61" t="s">
        <v>188</v>
      </c>
      <c r="L226" s="61" t="s">
        <v>188</v>
      </c>
      <c r="M226" s="61" t="s">
        <v>188</v>
      </c>
    </row>
    <row r="227" spans="1:13" s="58" customFormat="1" x14ac:dyDescent="0.2">
      <c r="A227" s="63">
        <v>19</v>
      </c>
      <c r="B227" s="50" t="s">
        <v>240</v>
      </c>
      <c r="C227" s="62" t="s">
        <v>241</v>
      </c>
      <c r="D227" s="62">
        <v>1</v>
      </c>
      <c r="E227" s="63">
        <v>7</v>
      </c>
      <c r="F227" s="52">
        <v>40489</v>
      </c>
      <c r="G227" s="59">
        <v>23.4</v>
      </c>
      <c r="H227" s="61" t="s">
        <v>188</v>
      </c>
      <c r="I227" s="61" t="s">
        <v>188</v>
      </c>
      <c r="J227" s="61" t="s">
        <v>188</v>
      </c>
      <c r="K227" s="61" t="s">
        <v>188</v>
      </c>
      <c r="L227" s="61" t="s">
        <v>188</v>
      </c>
      <c r="M227" s="61" t="s">
        <v>188</v>
      </c>
    </row>
    <row r="228" spans="1:13" s="58" customFormat="1" x14ac:dyDescent="0.2">
      <c r="A228" s="63">
        <v>20</v>
      </c>
      <c r="B228" s="50" t="s">
        <v>240</v>
      </c>
      <c r="C228" s="62" t="s">
        <v>241</v>
      </c>
      <c r="D228" s="62">
        <v>3</v>
      </c>
      <c r="E228" s="63">
        <v>7</v>
      </c>
      <c r="F228" s="52">
        <v>40489</v>
      </c>
      <c r="G228" s="59">
        <v>23.2</v>
      </c>
      <c r="H228" s="61" t="s">
        <v>188</v>
      </c>
      <c r="I228" s="61" t="s">
        <v>188</v>
      </c>
      <c r="J228" s="61" t="s">
        <v>188</v>
      </c>
      <c r="K228" s="61" t="s">
        <v>188</v>
      </c>
      <c r="L228" s="61" t="s">
        <v>188</v>
      </c>
      <c r="M228" s="61" t="s">
        <v>188</v>
      </c>
    </row>
    <row r="229" spans="1:13" s="58" customFormat="1" x14ac:dyDescent="0.2">
      <c r="A229" s="63">
        <v>25</v>
      </c>
      <c r="B229" s="50" t="s">
        <v>240</v>
      </c>
      <c r="C229" s="62" t="s">
        <v>241</v>
      </c>
      <c r="D229" s="62">
        <v>4</v>
      </c>
      <c r="E229" s="63">
        <v>7</v>
      </c>
      <c r="F229" s="52">
        <v>40489</v>
      </c>
      <c r="G229" s="59">
        <v>22.9</v>
      </c>
      <c r="H229" s="61" t="s">
        <v>188</v>
      </c>
      <c r="I229" s="61" t="s">
        <v>188</v>
      </c>
      <c r="J229" s="61" t="s">
        <v>188</v>
      </c>
      <c r="K229" s="61" t="s">
        <v>188</v>
      </c>
      <c r="L229" s="61" t="s">
        <v>188</v>
      </c>
      <c r="M229" s="61" t="s">
        <v>188</v>
      </c>
    </row>
    <row r="230" spans="1:13" s="58" customFormat="1" x14ac:dyDescent="0.2">
      <c r="A230" s="63">
        <v>30</v>
      </c>
      <c r="B230" s="50" t="s">
        <v>240</v>
      </c>
      <c r="C230" s="62" t="s">
        <v>241</v>
      </c>
      <c r="D230" s="62">
        <v>9</v>
      </c>
      <c r="E230" s="63">
        <v>7</v>
      </c>
      <c r="F230" s="52">
        <v>40489</v>
      </c>
      <c r="G230" s="59">
        <v>23</v>
      </c>
      <c r="H230" s="61" t="s">
        <v>188</v>
      </c>
      <c r="I230" s="61" t="s">
        <v>188</v>
      </c>
      <c r="J230" s="61" t="s">
        <v>188</v>
      </c>
      <c r="K230" s="61" t="s">
        <v>188</v>
      </c>
      <c r="L230" s="61" t="s">
        <v>188</v>
      </c>
      <c r="M230" s="61" t="s">
        <v>188</v>
      </c>
    </row>
    <row r="231" spans="1:13" s="58" customFormat="1" x14ac:dyDescent="0.2">
      <c r="A231" s="63" t="s">
        <v>242</v>
      </c>
      <c r="B231" s="50" t="s">
        <v>240</v>
      </c>
      <c r="C231" s="62" t="s">
        <v>241</v>
      </c>
      <c r="D231" s="62">
        <v>6</v>
      </c>
      <c r="E231" s="63">
        <v>7</v>
      </c>
      <c r="F231" s="52">
        <v>40489</v>
      </c>
      <c r="G231" s="59">
        <v>23.1</v>
      </c>
      <c r="H231" s="61" t="s">
        <v>188</v>
      </c>
      <c r="I231" s="61" t="s">
        <v>188</v>
      </c>
      <c r="J231" s="61" t="s">
        <v>188</v>
      </c>
      <c r="K231" s="61" t="s">
        <v>188</v>
      </c>
      <c r="L231" s="61" t="s">
        <v>188</v>
      </c>
      <c r="M231" s="61" t="s">
        <v>188</v>
      </c>
    </row>
    <row r="232" spans="1:13" s="58" customFormat="1" x14ac:dyDescent="0.2">
      <c r="A232" s="63">
        <v>1</v>
      </c>
      <c r="B232" s="50" t="s">
        <v>240</v>
      </c>
      <c r="C232" s="62" t="s">
        <v>241</v>
      </c>
      <c r="D232" s="62">
        <v>14</v>
      </c>
      <c r="E232" s="63">
        <v>8</v>
      </c>
      <c r="F232" s="52">
        <v>40490</v>
      </c>
      <c r="G232" s="59">
        <v>23.5</v>
      </c>
      <c r="H232" s="60">
        <v>6.3</v>
      </c>
      <c r="I232" s="61" t="s">
        <v>188</v>
      </c>
      <c r="J232" s="61" t="s">
        <v>188</v>
      </c>
      <c r="K232" s="61" t="s">
        <v>188</v>
      </c>
      <c r="L232" s="61" t="s">
        <v>188</v>
      </c>
      <c r="M232" s="61" t="s">
        <v>188</v>
      </c>
    </row>
    <row r="233" spans="1:13" s="58" customFormat="1" x14ac:dyDescent="0.2">
      <c r="A233" s="63">
        <v>6</v>
      </c>
      <c r="B233" s="50" t="s">
        <v>240</v>
      </c>
      <c r="C233" s="62" t="s">
        <v>241</v>
      </c>
      <c r="D233" s="62">
        <v>9</v>
      </c>
      <c r="E233" s="63">
        <v>8</v>
      </c>
      <c r="F233" s="52">
        <v>40490</v>
      </c>
      <c r="G233" s="59">
        <v>23</v>
      </c>
      <c r="H233" s="60">
        <v>6.8</v>
      </c>
      <c r="I233" s="61" t="s">
        <v>188</v>
      </c>
      <c r="J233" s="61" t="s">
        <v>188</v>
      </c>
      <c r="K233" s="61" t="s">
        <v>188</v>
      </c>
      <c r="L233" s="61" t="s">
        <v>188</v>
      </c>
      <c r="M233" s="61" t="s">
        <v>188</v>
      </c>
    </row>
    <row r="234" spans="1:13" s="58" customFormat="1" x14ac:dyDescent="0.2">
      <c r="A234" s="63">
        <v>7</v>
      </c>
      <c r="B234" s="50" t="s">
        <v>240</v>
      </c>
      <c r="C234" s="62" t="s">
        <v>241</v>
      </c>
      <c r="D234" s="62">
        <v>11</v>
      </c>
      <c r="E234" s="63">
        <v>8</v>
      </c>
      <c r="F234" s="52">
        <v>40490</v>
      </c>
      <c r="G234" s="59">
        <v>23.5</v>
      </c>
      <c r="H234" s="60">
        <v>6.3</v>
      </c>
      <c r="I234" s="61" t="s">
        <v>188</v>
      </c>
      <c r="J234" s="61" t="s">
        <v>188</v>
      </c>
      <c r="K234" s="61" t="s">
        <v>188</v>
      </c>
      <c r="L234" s="61" t="s">
        <v>188</v>
      </c>
      <c r="M234" s="61" t="s">
        <v>188</v>
      </c>
    </row>
    <row r="235" spans="1:13" s="58" customFormat="1" x14ac:dyDescent="0.2">
      <c r="A235" s="63">
        <v>8</v>
      </c>
      <c r="B235" s="50" t="s">
        <v>240</v>
      </c>
      <c r="C235" s="62" t="s">
        <v>241</v>
      </c>
      <c r="D235" s="62">
        <v>3</v>
      </c>
      <c r="E235" s="63">
        <v>8</v>
      </c>
      <c r="F235" s="52">
        <v>40490</v>
      </c>
      <c r="G235" s="59">
        <v>23.4</v>
      </c>
      <c r="H235" s="60">
        <v>6.2</v>
      </c>
      <c r="I235" s="61" t="s">
        <v>188</v>
      </c>
      <c r="J235" s="61" t="s">
        <v>188</v>
      </c>
      <c r="K235" s="61" t="s">
        <v>188</v>
      </c>
      <c r="L235" s="61" t="s">
        <v>188</v>
      </c>
      <c r="M235" s="61" t="s">
        <v>188</v>
      </c>
    </row>
    <row r="236" spans="1:13" s="58" customFormat="1" x14ac:dyDescent="0.2">
      <c r="A236" s="63">
        <v>9</v>
      </c>
      <c r="B236" s="50" t="s">
        <v>240</v>
      </c>
      <c r="C236" s="62" t="s">
        <v>241</v>
      </c>
      <c r="D236" s="62">
        <v>3</v>
      </c>
      <c r="E236" s="63">
        <v>8</v>
      </c>
      <c r="F236" s="52">
        <v>40490</v>
      </c>
      <c r="G236" s="59">
        <v>23.6</v>
      </c>
      <c r="H236" s="60">
        <v>6.8</v>
      </c>
      <c r="I236" s="61" t="s">
        <v>188</v>
      </c>
      <c r="J236" s="61" t="s">
        <v>188</v>
      </c>
      <c r="K236" s="61" t="s">
        <v>188</v>
      </c>
      <c r="L236" s="61" t="s">
        <v>188</v>
      </c>
      <c r="M236" s="61" t="s">
        <v>188</v>
      </c>
    </row>
    <row r="237" spans="1:13" s="58" customFormat="1" x14ac:dyDescent="0.2">
      <c r="A237" s="63">
        <v>11</v>
      </c>
      <c r="B237" s="50" t="s">
        <v>240</v>
      </c>
      <c r="C237" s="62" t="s">
        <v>241</v>
      </c>
      <c r="D237" s="62">
        <v>6</v>
      </c>
      <c r="E237" s="63">
        <v>8</v>
      </c>
      <c r="F237" s="52">
        <v>40490</v>
      </c>
      <c r="G237" s="59">
        <v>23.7</v>
      </c>
      <c r="H237" s="60">
        <v>6.5</v>
      </c>
      <c r="I237" s="61" t="s">
        <v>188</v>
      </c>
      <c r="J237" s="61" t="s">
        <v>188</v>
      </c>
      <c r="K237" s="61" t="s">
        <v>188</v>
      </c>
      <c r="L237" s="61" t="s">
        <v>188</v>
      </c>
      <c r="M237" s="61" t="s">
        <v>188</v>
      </c>
    </row>
    <row r="238" spans="1:13" s="58" customFormat="1" x14ac:dyDescent="0.2">
      <c r="A238" s="63">
        <v>18</v>
      </c>
      <c r="B238" s="50" t="s">
        <v>240</v>
      </c>
      <c r="C238" s="62" t="s">
        <v>241</v>
      </c>
      <c r="D238" s="62">
        <v>12</v>
      </c>
      <c r="E238" s="63">
        <v>8</v>
      </c>
      <c r="F238" s="52">
        <v>40490</v>
      </c>
      <c r="G238" s="59">
        <v>23.3</v>
      </c>
      <c r="H238" s="60">
        <v>6</v>
      </c>
      <c r="I238" s="61" t="s">
        <v>188</v>
      </c>
      <c r="J238" s="61" t="s">
        <v>188</v>
      </c>
      <c r="K238" s="61" t="s">
        <v>188</v>
      </c>
      <c r="L238" s="61" t="s">
        <v>188</v>
      </c>
      <c r="M238" s="61" t="s">
        <v>188</v>
      </c>
    </row>
    <row r="239" spans="1:13" s="58" customFormat="1" x14ac:dyDescent="0.2">
      <c r="A239" s="63">
        <v>19</v>
      </c>
      <c r="B239" s="50" t="s">
        <v>240</v>
      </c>
      <c r="C239" s="62" t="s">
        <v>241</v>
      </c>
      <c r="D239" s="62">
        <v>1</v>
      </c>
      <c r="E239" s="63">
        <v>8</v>
      </c>
      <c r="F239" s="52">
        <v>40490</v>
      </c>
      <c r="G239" s="59">
        <v>23.7</v>
      </c>
      <c r="H239" s="60">
        <v>6.1</v>
      </c>
      <c r="I239" s="61" t="s">
        <v>188</v>
      </c>
      <c r="J239" s="61" t="s">
        <v>188</v>
      </c>
      <c r="K239" s="61" t="s">
        <v>188</v>
      </c>
      <c r="L239" s="61" t="s">
        <v>188</v>
      </c>
      <c r="M239" s="61" t="s">
        <v>188</v>
      </c>
    </row>
    <row r="240" spans="1:13" s="58" customFormat="1" x14ac:dyDescent="0.2">
      <c r="A240" s="63">
        <v>20</v>
      </c>
      <c r="B240" s="50" t="s">
        <v>240</v>
      </c>
      <c r="C240" s="62" t="s">
        <v>241</v>
      </c>
      <c r="D240" s="62">
        <v>6</v>
      </c>
      <c r="E240" s="63">
        <v>8</v>
      </c>
      <c r="F240" s="52">
        <v>40490</v>
      </c>
      <c r="G240" s="59">
        <v>23.9</v>
      </c>
      <c r="H240" s="60">
        <v>7.4</v>
      </c>
      <c r="I240" s="61" t="s">
        <v>188</v>
      </c>
      <c r="J240" s="61" t="s">
        <v>188</v>
      </c>
      <c r="K240" s="61" t="s">
        <v>188</v>
      </c>
      <c r="L240" s="61" t="s">
        <v>188</v>
      </c>
      <c r="M240" s="61" t="s">
        <v>188</v>
      </c>
    </row>
    <row r="241" spans="1:13" s="58" customFormat="1" x14ac:dyDescent="0.2">
      <c r="A241" s="63">
        <v>25</v>
      </c>
      <c r="B241" s="50" t="s">
        <v>240</v>
      </c>
      <c r="C241" s="62" t="s">
        <v>241</v>
      </c>
      <c r="D241" s="62">
        <v>3</v>
      </c>
      <c r="E241" s="63">
        <v>8</v>
      </c>
      <c r="F241" s="52">
        <v>40490</v>
      </c>
      <c r="G241" s="59">
        <v>23.4</v>
      </c>
      <c r="H241" s="60">
        <v>6.8</v>
      </c>
      <c r="I241" s="61" t="s">
        <v>188</v>
      </c>
      <c r="J241" s="61" t="s">
        <v>188</v>
      </c>
      <c r="K241" s="61" t="s">
        <v>188</v>
      </c>
      <c r="L241" s="61" t="s">
        <v>188</v>
      </c>
      <c r="M241" s="61" t="s">
        <v>188</v>
      </c>
    </row>
    <row r="242" spans="1:13" s="58" customFormat="1" x14ac:dyDescent="0.2">
      <c r="A242" s="63">
        <v>30</v>
      </c>
      <c r="B242" s="50" t="s">
        <v>240</v>
      </c>
      <c r="C242" s="62" t="s">
        <v>241</v>
      </c>
      <c r="D242" s="62">
        <v>10</v>
      </c>
      <c r="E242" s="63">
        <v>8</v>
      </c>
      <c r="F242" s="52">
        <v>40490</v>
      </c>
      <c r="G242" s="59">
        <v>23.1</v>
      </c>
      <c r="H242" s="60">
        <v>5.3</v>
      </c>
      <c r="I242" s="61" t="s">
        <v>188</v>
      </c>
      <c r="J242" s="61" t="s">
        <v>188</v>
      </c>
      <c r="K242" s="61" t="s">
        <v>188</v>
      </c>
      <c r="L242" s="61" t="s">
        <v>188</v>
      </c>
      <c r="M242" s="61" t="s">
        <v>188</v>
      </c>
    </row>
    <row r="243" spans="1:13" s="58" customFormat="1" x14ac:dyDescent="0.2">
      <c r="A243" s="63" t="s">
        <v>242</v>
      </c>
      <c r="B243" s="50" t="s">
        <v>240</v>
      </c>
      <c r="C243" s="62" t="s">
        <v>241</v>
      </c>
      <c r="D243" s="62">
        <v>1</v>
      </c>
      <c r="E243" s="63">
        <v>8</v>
      </c>
      <c r="F243" s="52">
        <v>40490</v>
      </c>
      <c r="G243" s="59">
        <v>23.5</v>
      </c>
      <c r="H243" s="60">
        <v>6</v>
      </c>
      <c r="I243" s="61" t="s">
        <v>188</v>
      </c>
      <c r="J243" s="61" t="s">
        <v>188</v>
      </c>
      <c r="K243" s="61" t="s">
        <v>188</v>
      </c>
      <c r="L243" s="61" t="s">
        <v>188</v>
      </c>
      <c r="M243" s="61" t="s">
        <v>188</v>
      </c>
    </row>
    <row r="244" spans="1:13" s="58" customFormat="1" x14ac:dyDescent="0.2">
      <c r="A244" s="63">
        <v>1</v>
      </c>
      <c r="B244" s="50" t="s">
        <v>240</v>
      </c>
      <c r="C244" s="62" t="s">
        <v>241</v>
      </c>
      <c r="D244" s="62">
        <v>4</v>
      </c>
      <c r="E244" s="63">
        <v>9</v>
      </c>
      <c r="F244" s="52">
        <v>40491</v>
      </c>
      <c r="G244" s="59">
        <v>22.6</v>
      </c>
      <c r="H244" s="61" t="s">
        <v>188</v>
      </c>
      <c r="I244" s="61" t="s">
        <v>188</v>
      </c>
      <c r="J244" s="61" t="s">
        <v>188</v>
      </c>
      <c r="K244" s="61" t="s">
        <v>188</v>
      </c>
      <c r="L244" s="61" t="s">
        <v>188</v>
      </c>
      <c r="M244" s="61" t="s">
        <v>188</v>
      </c>
    </row>
    <row r="245" spans="1:13" s="58" customFormat="1" x14ac:dyDescent="0.2">
      <c r="A245" s="63">
        <v>6</v>
      </c>
      <c r="B245" s="50" t="s">
        <v>240</v>
      </c>
      <c r="C245" s="62" t="s">
        <v>241</v>
      </c>
      <c r="D245" s="62">
        <v>6</v>
      </c>
      <c r="E245" s="63">
        <v>9</v>
      </c>
      <c r="F245" s="52">
        <v>40491</v>
      </c>
      <c r="G245" s="59">
        <v>21.7</v>
      </c>
      <c r="H245" s="61" t="s">
        <v>188</v>
      </c>
      <c r="I245" s="61" t="s">
        <v>188</v>
      </c>
      <c r="J245" s="61" t="s">
        <v>188</v>
      </c>
      <c r="K245" s="61" t="s">
        <v>188</v>
      </c>
      <c r="L245" s="61" t="s">
        <v>188</v>
      </c>
      <c r="M245" s="61" t="s">
        <v>188</v>
      </c>
    </row>
    <row r="246" spans="1:13" s="58" customFormat="1" x14ac:dyDescent="0.2">
      <c r="A246" s="63">
        <v>7</v>
      </c>
      <c r="B246" s="50" t="s">
        <v>240</v>
      </c>
      <c r="C246" s="62" t="s">
        <v>241</v>
      </c>
      <c r="D246" s="62">
        <v>9</v>
      </c>
      <c r="E246" s="63">
        <v>9</v>
      </c>
      <c r="F246" s="52">
        <v>40491</v>
      </c>
      <c r="G246" s="59">
        <v>22.3</v>
      </c>
      <c r="H246" s="61" t="s">
        <v>188</v>
      </c>
      <c r="I246" s="61" t="s">
        <v>188</v>
      </c>
      <c r="J246" s="61" t="s">
        <v>188</v>
      </c>
      <c r="K246" s="61" t="s">
        <v>188</v>
      </c>
      <c r="L246" s="61" t="s">
        <v>188</v>
      </c>
      <c r="M246" s="61" t="s">
        <v>188</v>
      </c>
    </row>
    <row r="247" spans="1:13" s="58" customFormat="1" x14ac:dyDescent="0.2">
      <c r="A247" s="63">
        <v>8</v>
      </c>
      <c r="B247" s="50" t="s">
        <v>240</v>
      </c>
      <c r="C247" s="62" t="s">
        <v>241</v>
      </c>
      <c r="D247" s="62">
        <v>5</v>
      </c>
      <c r="E247" s="63">
        <v>9</v>
      </c>
      <c r="F247" s="52">
        <v>40491</v>
      </c>
      <c r="G247" s="59">
        <v>21.9</v>
      </c>
      <c r="H247" s="61" t="s">
        <v>188</v>
      </c>
      <c r="I247" s="61" t="s">
        <v>188</v>
      </c>
      <c r="J247" s="61" t="s">
        <v>188</v>
      </c>
      <c r="K247" s="61" t="s">
        <v>188</v>
      </c>
      <c r="L247" s="61" t="s">
        <v>188</v>
      </c>
      <c r="M247" s="61" t="s">
        <v>188</v>
      </c>
    </row>
    <row r="248" spans="1:13" s="58" customFormat="1" x14ac:dyDescent="0.2">
      <c r="A248" s="63">
        <v>9</v>
      </c>
      <c r="B248" s="50" t="s">
        <v>240</v>
      </c>
      <c r="C248" s="62" t="s">
        <v>241</v>
      </c>
      <c r="D248" s="62">
        <v>1</v>
      </c>
      <c r="E248" s="63">
        <v>9</v>
      </c>
      <c r="F248" s="52">
        <v>40491</v>
      </c>
      <c r="G248" s="59">
        <v>22</v>
      </c>
      <c r="H248" s="61" t="s">
        <v>188</v>
      </c>
      <c r="I248" s="61" t="s">
        <v>188</v>
      </c>
      <c r="J248" s="61" t="s">
        <v>188</v>
      </c>
      <c r="K248" s="61" t="s">
        <v>188</v>
      </c>
      <c r="L248" s="61" t="s">
        <v>188</v>
      </c>
      <c r="M248" s="61" t="s">
        <v>188</v>
      </c>
    </row>
    <row r="249" spans="1:13" s="58" customFormat="1" x14ac:dyDescent="0.2">
      <c r="A249" s="63">
        <v>11</v>
      </c>
      <c r="B249" s="50" t="s">
        <v>240</v>
      </c>
      <c r="C249" s="62" t="s">
        <v>241</v>
      </c>
      <c r="D249" s="62">
        <v>13</v>
      </c>
      <c r="E249" s="63">
        <v>9</v>
      </c>
      <c r="F249" s="52">
        <v>40491</v>
      </c>
      <c r="G249" s="59">
        <v>21.9</v>
      </c>
      <c r="H249" s="61" t="s">
        <v>188</v>
      </c>
      <c r="I249" s="61" t="s">
        <v>188</v>
      </c>
      <c r="J249" s="61" t="s">
        <v>188</v>
      </c>
      <c r="K249" s="61" t="s">
        <v>188</v>
      </c>
      <c r="L249" s="61" t="s">
        <v>188</v>
      </c>
      <c r="M249" s="61" t="s">
        <v>188</v>
      </c>
    </row>
    <row r="250" spans="1:13" s="58" customFormat="1" x14ac:dyDescent="0.2">
      <c r="A250" s="63">
        <v>18</v>
      </c>
      <c r="B250" s="50" t="s">
        <v>240</v>
      </c>
      <c r="C250" s="62" t="s">
        <v>241</v>
      </c>
      <c r="D250" s="62">
        <v>6</v>
      </c>
      <c r="E250" s="63">
        <v>9</v>
      </c>
      <c r="F250" s="52">
        <v>40491</v>
      </c>
      <c r="G250" s="59">
        <v>21.9</v>
      </c>
      <c r="H250" s="61" t="s">
        <v>188</v>
      </c>
      <c r="I250" s="61" t="s">
        <v>188</v>
      </c>
      <c r="J250" s="61" t="s">
        <v>188</v>
      </c>
      <c r="K250" s="61" t="s">
        <v>188</v>
      </c>
      <c r="L250" s="61" t="s">
        <v>188</v>
      </c>
      <c r="M250" s="61" t="s">
        <v>188</v>
      </c>
    </row>
    <row r="251" spans="1:13" s="58" customFormat="1" x14ac:dyDescent="0.2">
      <c r="A251" s="63">
        <v>19</v>
      </c>
      <c r="B251" s="50" t="s">
        <v>240</v>
      </c>
      <c r="C251" s="62" t="s">
        <v>241</v>
      </c>
      <c r="D251" s="62">
        <v>4</v>
      </c>
      <c r="E251" s="63">
        <v>9</v>
      </c>
      <c r="F251" s="52">
        <v>40491</v>
      </c>
      <c r="G251" s="59">
        <v>23.4</v>
      </c>
      <c r="H251" s="61" t="s">
        <v>188</v>
      </c>
      <c r="I251" s="61" t="s">
        <v>188</v>
      </c>
      <c r="J251" s="61" t="s">
        <v>188</v>
      </c>
      <c r="K251" s="61" t="s">
        <v>188</v>
      </c>
      <c r="L251" s="61" t="s">
        <v>188</v>
      </c>
      <c r="M251" s="61" t="s">
        <v>188</v>
      </c>
    </row>
    <row r="252" spans="1:13" s="58" customFormat="1" x14ac:dyDescent="0.2">
      <c r="A252" s="63">
        <v>20</v>
      </c>
      <c r="B252" s="50" t="s">
        <v>240</v>
      </c>
      <c r="C252" s="62" t="s">
        <v>241</v>
      </c>
      <c r="D252" s="62">
        <v>8</v>
      </c>
      <c r="E252" s="63">
        <v>9</v>
      </c>
      <c r="F252" s="52">
        <v>40491</v>
      </c>
      <c r="G252" s="59">
        <v>22</v>
      </c>
      <c r="H252" s="61" t="s">
        <v>188</v>
      </c>
      <c r="I252" s="61" t="s">
        <v>188</v>
      </c>
      <c r="J252" s="61" t="s">
        <v>188</v>
      </c>
      <c r="K252" s="61" t="s">
        <v>188</v>
      </c>
      <c r="L252" s="61" t="s">
        <v>188</v>
      </c>
      <c r="M252" s="61" t="s">
        <v>188</v>
      </c>
    </row>
    <row r="253" spans="1:13" s="58" customFormat="1" x14ac:dyDescent="0.2">
      <c r="A253" s="63">
        <v>25</v>
      </c>
      <c r="B253" s="50" t="s">
        <v>240</v>
      </c>
      <c r="C253" s="62" t="s">
        <v>241</v>
      </c>
      <c r="D253" s="62">
        <v>11</v>
      </c>
      <c r="E253" s="63">
        <v>9</v>
      </c>
      <c r="F253" s="52">
        <v>40491</v>
      </c>
      <c r="G253" s="59">
        <v>21.8</v>
      </c>
      <c r="H253" s="61" t="s">
        <v>188</v>
      </c>
      <c r="I253" s="61" t="s">
        <v>188</v>
      </c>
      <c r="J253" s="61" t="s">
        <v>188</v>
      </c>
      <c r="K253" s="61" t="s">
        <v>188</v>
      </c>
      <c r="L253" s="61" t="s">
        <v>188</v>
      </c>
      <c r="M253" s="61" t="s">
        <v>188</v>
      </c>
    </row>
    <row r="254" spans="1:13" s="58" customFormat="1" x14ac:dyDescent="0.2">
      <c r="A254" s="63">
        <v>30</v>
      </c>
      <c r="B254" s="50" t="s">
        <v>240</v>
      </c>
      <c r="C254" s="62" t="s">
        <v>241</v>
      </c>
      <c r="D254" s="62">
        <v>4</v>
      </c>
      <c r="E254" s="63">
        <v>9</v>
      </c>
      <c r="F254" s="52">
        <v>40491</v>
      </c>
      <c r="G254" s="59">
        <v>21.9</v>
      </c>
      <c r="H254" s="61" t="s">
        <v>188</v>
      </c>
      <c r="I254" s="61" t="s">
        <v>188</v>
      </c>
      <c r="J254" s="61" t="s">
        <v>188</v>
      </c>
      <c r="K254" s="61" t="s">
        <v>188</v>
      </c>
      <c r="L254" s="61" t="s">
        <v>188</v>
      </c>
      <c r="M254" s="61" t="s">
        <v>188</v>
      </c>
    </row>
    <row r="255" spans="1:13" s="58" customFormat="1" x14ac:dyDescent="0.2">
      <c r="A255" s="63" t="s">
        <v>242</v>
      </c>
      <c r="B255" s="50" t="s">
        <v>240</v>
      </c>
      <c r="C255" s="62" t="s">
        <v>241</v>
      </c>
      <c r="D255" s="62">
        <v>11</v>
      </c>
      <c r="E255" s="63">
        <v>9</v>
      </c>
      <c r="F255" s="52">
        <v>40491</v>
      </c>
      <c r="G255" s="59">
        <v>21.9</v>
      </c>
      <c r="H255" s="61" t="s">
        <v>188</v>
      </c>
      <c r="I255" s="61" t="s">
        <v>188</v>
      </c>
      <c r="J255" s="61" t="s">
        <v>188</v>
      </c>
      <c r="K255" s="61" t="s">
        <v>188</v>
      </c>
      <c r="L255" s="61" t="s">
        <v>188</v>
      </c>
      <c r="M255" s="61" t="s">
        <v>188</v>
      </c>
    </row>
    <row r="256" spans="1:13" s="58" customFormat="1" x14ac:dyDescent="0.2">
      <c r="A256" s="63">
        <v>1</v>
      </c>
      <c r="B256" s="50" t="s">
        <v>240</v>
      </c>
      <c r="C256" s="62" t="s">
        <v>241</v>
      </c>
      <c r="D256" s="62">
        <v>1</v>
      </c>
      <c r="E256" s="63">
        <v>10</v>
      </c>
      <c r="F256" s="52">
        <v>40492</v>
      </c>
      <c r="G256" s="59">
        <v>23.6</v>
      </c>
      <c r="H256" s="61" t="s">
        <v>188</v>
      </c>
      <c r="I256" s="61" t="s">
        <v>188</v>
      </c>
      <c r="J256" s="61" t="s">
        <v>188</v>
      </c>
      <c r="K256" s="61" t="s">
        <v>188</v>
      </c>
      <c r="L256" s="61" t="s">
        <v>188</v>
      </c>
      <c r="M256" s="61" t="s">
        <v>188</v>
      </c>
    </row>
    <row r="257" spans="1:13" s="58" customFormat="1" x14ac:dyDescent="0.2">
      <c r="A257" s="63">
        <v>6</v>
      </c>
      <c r="B257" s="50" t="s">
        <v>240</v>
      </c>
      <c r="C257" s="62" t="s">
        <v>241</v>
      </c>
      <c r="D257" s="62">
        <v>1</v>
      </c>
      <c r="E257" s="63">
        <v>10</v>
      </c>
      <c r="F257" s="52">
        <v>40492</v>
      </c>
      <c r="G257" s="59">
        <v>23.5</v>
      </c>
      <c r="H257" s="61" t="s">
        <v>188</v>
      </c>
      <c r="I257" s="61" t="s">
        <v>188</v>
      </c>
      <c r="J257" s="61" t="s">
        <v>188</v>
      </c>
      <c r="K257" s="61" t="s">
        <v>188</v>
      </c>
      <c r="L257" s="61" t="s">
        <v>188</v>
      </c>
      <c r="M257" s="61" t="s">
        <v>188</v>
      </c>
    </row>
    <row r="258" spans="1:13" s="58" customFormat="1" x14ac:dyDescent="0.2">
      <c r="A258" s="63">
        <v>7</v>
      </c>
      <c r="B258" s="50" t="s">
        <v>240</v>
      </c>
      <c r="C258" s="62" t="s">
        <v>241</v>
      </c>
      <c r="D258" s="62">
        <v>14</v>
      </c>
      <c r="E258" s="63">
        <v>10</v>
      </c>
      <c r="F258" s="52">
        <v>40492</v>
      </c>
      <c r="G258" s="59">
        <v>23.6</v>
      </c>
      <c r="H258" s="61" t="s">
        <v>188</v>
      </c>
      <c r="I258" s="61" t="s">
        <v>188</v>
      </c>
      <c r="J258" s="61" t="s">
        <v>188</v>
      </c>
      <c r="K258" s="61" t="s">
        <v>188</v>
      </c>
      <c r="L258" s="61" t="s">
        <v>188</v>
      </c>
      <c r="M258" s="61" t="s">
        <v>188</v>
      </c>
    </row>
    <row r="259" spans="1:13" s="58" customFormat="1" x14ac:dyDescent="0.2">
      <c r="A259" s="63">
        <v>8</v>
      </c>
      <c r="B259" s="50" t="s">
        <v>240</v>
      </c>
      <c r="C259" s="62" t="s">
        <v>241</v>
      </c>
      <c r="D259" s="62">
        <v>8</v>
      </c>
      <c r="E259" s="63">
        <v>10</v>
      </c>
      <c r="F259" s="52">
        <v>40492</v>
      </c>
      <c r="G259" s="59">
        <v>23.6</v>
      </c>
      <c r="H259" s="61" t="s">
        <v>188</v>
      </c>
      <c r="I259" s="61" t="s">
        <v>188</v>
      </c>
      <c r="J259" s="61" t="s">
        <v>188</v>
      </c>
      <c r="K259" s="61" t="s">
        <v>188</v>
      </c>
      <c r="L259" s="61" t="s">
        <v>188</v>
      </c>
      <c r="M259" s="61" t="s">
        <v>188</v>
      </c>
    </row>
    <row r="260" spans="1:13" s="58" customFormat="1" x14ac:dyDescent="0.2">
      <c r="A260" s="63">
        <v>9</v>
      </c>
      <c r="B260" s="50" t="s">
        <v>240</v>
      </c>
      <c r="C260" s="62" t="s">
        <v>241</v>
      </c>
      <c r="D260" s="62">
        <v>11</v>
      </c>
      <c r="E260" s="63">
        <v>10</v>
      </c>
      <c r="F260" s="52">
        <v>40492</v>
      </c>
      <c r="G260" s="59">
        <v>23.1</v>
      </c>
      <c r="H260" s="61" t="s">
        <v>188</v>
      </c>
      <c r="I260" s="61" t="s">
        <v>188</v>
      </c>
      <c r="J260" s="61" t="s">
        <v>188</v>
      </c>
      <c r="K260" s="61" t="s">
        <v>188</v>
      </c>
      <c r="L260" s="61" t="s">
        <v>188</v>
      </c>
      <c r="M260" s="61" t="s">
        <v>188</v>
      </c>
    </row>
    <row r="261" spans="1:13" s="58" customFormat="1" x14ac:dyDescent="0.2">
      <c r="A261" s="63">
        <v>11</v>
      </c>
      <c r="B261" s="50" t="s">
        <v>240</v>
      </c>
      <c r="C261" s="62" t="s">
        <v>241</v>
      </c>
      <c r="D261" s="62">
        <v>11</v>
      </c>
      <c r="E261" s="63">
        <v>10</v>
      </c>
      <c r="F261" s="52">
        <v>40492</v>
      </c>
      <c r="G261" s="59">
        <v>23.5</v>
      </c>
      <c r="H261" s="61" t="s">
        <v>188</v>
      </c>
      <c r="I261" s="61" t="s">
        <v>188</v>
      </c>
      <c r="J261" s="61" t="s">
        <v>188</v>
      </c>
      <c r="K261" s="61" t="s">
        <v>188</v>
      </c>
      <c r="L261" s="61" t="s">
        <v>188</v>
      </c>
      <c r="M261" s="61" t="s">
        <v>188</v>
      </c>
    </row>
    <row r="262" spans="1:13" s="58" customFormat="1" x14ac:dyDescent="0.2">
      <c r="A262" s="63">
        <v>18</v>
      </c>
      <c r="B262" s="50" t="s">
        <v>240</v>
      </c>
      <c r="C262" s="62" t="s">
        <v>241</v>
      </c>
      <c r="D262" s="62">
        <v>11</v>
      </c>
      <c r="E262" s="63">
        <v>10</v>
      </c>
      <c r="F262" s="52">
        <v>40492</v>
      </c>
      <c r="G262" s="59">
        <v>23.5</v>
      </c>
      <c r="H262" s="61" t="s">
        <v>188</v>
      </c>
      <c r="I262" s="61" t="s">
        <v>188</v>
      </c>
      <c r="J262" s="61" t="s">
        <v>188</v>
      </c>
      <c r="K262" s="61" t="s">
        <v>188</v>
      </c>
      <c r="L262" s="61" t="s">
        <v>188</v>
      </c>
      <c r="M262" s="61" t="s">
        <v>188</v>
      </c>
    </row>
    <row r="263" spans="1:13" s="58" customFormat="1" x14ac:dyDescent="0.2">
      <c r="A263" s="63">
        <v>19</v>
      </c>
      <c r="B263" s="50" t="s">
        <v>240</v>
      </c>
      <c r="C263" s="62" t="s">
        <v>241</v>
      </c>
      <c r="D263" s="62">
        <v>2</v>
      </c>
      <c r="E263" s="63">
        <v>10</v>
      </c>
      <c r="F263" s="52">
        <v>40492</v>
      </c>
      <c r="G263" s="59">
        <v>23.3</v>
      </c>
      <c r="H263" s="61" t="s">
        <v>188</v>
      </c>
      <c r="I263" s="61" t="s">
        <v>188</v>
      </c>
      <c r="J263" s="61" t="s">
        <v>188</v>
      </c>
      <c r="K263" s="61" t="s">
        <v>188</v>
      </c>
      <c r="L263" s="61" t="s">
        <v>188</v>
      </c>
      <c r="M263" s="61" t="s">
        <v>188</v>
      </c>
    </row>
    <row r="264" spans="1:13" s="58" customFormat="1" x14ac:dyDescent="0.2">
      <c r="A264" s="63">
        <v>20</v>
      </c>
      <c r="B264" s="50" t="s">
        <v>240</v>
      </c>
      <c r="C264" s="62" t="s">
        <v>241</v>
      </c>
      <c r="D264" s="62">
        <v>12</v>
      </c>
      <c r="E264" s="63">
        <v>10</v>
      </c>
      <c r="F264" s="52">
        <v>40492</v>
      </c>
      <c r="G264" s="59">
        <v>23.8</v>
      </c>
      <c r="H264" s="61" t="s">
        <v>188</v>
      </c>
      <c r="I264" s="61" t="s">
        <v>188</v>
      </c>
      <c r="J264" s="61" t="s">
        <v>188</v>
      </c>
      <c r="K264" s="61" t="s">
        <v>188</v>
      </c>
      <c r="L264" s="61" t="s">
        <v>188</v>
      </c>
      <c r="M264" s="61" t="s">
        <v>188</v>
      </c>
    </row>
    <row r="265" spans="1:13" s="58" customFormat="1" x14ac:dyDescent="0.2">
      <c r="A265" s="63">
        <v>25</v>
      </c>
      <c r="B265" s="50" t="s">
        <v>240</v>
      </c>
      <c r="C265" s="62" t="s">
        <v>241</v>
      </c>
      <c r="D265" s="62">
        <v>14</v>
      </c>
      <c r="E265" s="63">
        <v>10</v>
      </c>
      <c r="F265" s="52">
        <v>40492</v>
      </c>
      <c r="G265" s="59">
        <v>24</v>
      </c>
      <c r="H265" s="61" t="s">
        <v>188</v>
      </c>
      <c r="I265" s="61" t="s">
        <v>188</v>
      </c>
      <c r="J265" s="61" t="s">
        <v>188</v>
      </c>
      <c r="K265" s="61" t="s">
        <v>188</v>
      </c>
      <c r="L265" s="61" t="s">
        <v>188</v>
      </c>
      <c r="M265" s="61" t="s">
        <v>188</v>
      </c>
    </row>
    <row r="266" spans="1:13" s="58" customFormat="1" x14ac:dyDescent="0.2">
      <c r="A266" s="63">
        <v>30</v>
      </c>
      <c r="B266" s="50" t="s">
        <v>240</v>
      </c>
      <c r="C266" s="62" t="s">
        <v>241</v>
      </c>
      <c r="D266" s="62">
        <v>1</v>
      </c>
      <c r="E266" s="63">
        <v>10</v>
      </c>
      <c r="F266" s="52">
        <v>40492</v>
      </c>
      <c r="G266" s="59">
        <v>24.1</v>
      </c>
      <c r="H266" s="61" t="s">
        <v>188</v>
      </c>
      <c r="I266" s="61" t="s">
        <v>188</v>
      </c>
      <c r="J266" s="61" t="s">
        <v>188</v>
      </c>
      <c r="K266" s="61" t="s">
        <v>188</v>
      </c>
      <c r="L266" s="61" t="s">
        <v>188</v>
      </c>
      <c r="M266" s="61" t="s">
        <v>188</v>
      </c>
    </row>
    <row r="267" spans="1:13" s="58" customFormat="1" x14ac:dyDescent="0.2">
      <c r="A267" s="63" t="s">
        <v>242</v>
      </c>
      <c r="B267" s="50" t="s">
        <v>240</v>
      </c>
      <c r="C267" s="62" t="s">
        <v>241</v>
      </c>
      <c r="D267" s="62">
        <v>10</v>
      </c>
      <c r="E267" s="63">
        <v>10</v>
      </c>
      <c r="F267" s="52">
        <v>40492</v>
      </c>
      <c r="G267" s="59">
        <v>23.8</v>
      </c>
      <c r="H267" s="61" t="s">
        <v>188</v>
      </c>
      <c r="I267" s="61" t="s">
        <v>188</v>
      </c>
      <c r="J267" s="61" t="s">
        <v>188</v>
      </c>
      <c r="K267" s="61" t="s">
        <v>188</v>
      </c>
      <c r="L267" s="61" t="s">
        <v>188</v>
      </c>
      <c r="M267" s="61" t="s">
        <v>188</v>
      </c>
    </row>
    <row r="268" spans="1:13" s="58" customFormat="1" x14ac:dyDescent="0.2">
      <c r="A268" s="63">
        <v>1</v>
      </c>
      <c r="B268" s="50" t="s">
        <v>240</v>
      </c>
      <c r="C268" s="62" t="s">
        <v>241</v>
      </c>
      <c r="D268" s="62">
        <v>11</v>
      </c>
      <c r="E268" s="63">
        <v>11</v>
      </c>
      <c r="F268" s="52">
        <v>40493</v>
      </c>
      <c r="G268" s="59">
        <v>23.6</v>
      </c>
      <c r="H268" s="61" t="s">
        <v>188</v>
      </c>
      <c r="I268" s="61" t="s">
        <v>188</v>
      </c>
      <c r="J268" s="61" t="s">
        <v>188</v>
      </c>
      <c r="K268" s="61" t="s">
        <v>188</v>
      </c>
      <c r="L268" s="61" t="s">
        <v>188</v>
      </c>
      <c r="M268" s="61" t="s">
        <v>188</v>
      </c>
    </row>
    <row r="269" spans="1:13" s="58" customFormat="1" x14ac:dyDescent="0.2">
      <c r="A269" s="63">
        <v>6</v>
      </c>
      <c r="B269" s="50" t="s">
        <v>240</v>
      </c>
      <c r="C269" s="62" t="s">
        <v>241</v>
      </c>
      <c r="D269" s="62">
        <v>9</v>
      </c>
      <c r="E269" s="63">
        <v>11</v>
      </c>
      <c r="F269" s="52">
        <v>40493</v>
      </c>
      <c r="G269" s="59">
        <v>23.4</v>
      </c>
      <c r="H269" s="61" t="s">
        <v>188</v>
      </c>
      <c r="I269" s="61" t="s">
        <v>188</v>
      </c>
      <c r="J269" s="61" t="s">
        <v>188</v>
      </c>
      <c r="K269" s="61" t="s">
        <v>188</v>
      </c>
      <c r="L269" s="61" t="s">
        <v>188</v>
      </c>
      <c r="M269" s="61" t="s">
        <v>188</v>
      </c>
    </row>
    <row r="270" spans="1:13" s="58" customFormat="1" x14ac:dyDescent="0.2">
      <c r="A270" s="63">
        <v>7</v>
      </c>
      <c r="B270" s="50" t="s">
        <v>240</v>
      </c>
      <c r="C270" s="62" t="s">
        <v>241</v>
      </c>
      <c r="D270" s="62">
        <v>8</v>
      </c>
      <c r="E270" s="63">
        <v>11</v>
      </c>
      <c r="F270" s="52">
        <v>40493</v>
      </c>
      <c r="G270" s="59">
        <v>22.6</v>
      </c>
      <c r="H270" s="61" t="s">
        <v>188</v>
      </c>
      <c r="I270" s="61" t="s">
        <v>188</v>
      </c>
      <c r="J270" s="61" t="s">
        <v>188</v>
      </c>
      <c r="K270" s="61" t="s">
        <v>188</v>
      </c>
      <c r="L270" s="61" t="s">
        <v>188</v>
      </c>
      <c r="M270" s="61" t="s">
        <v>188</v>
      </c>
    </row>
    <row r="271" spans="1:13" s="58" customFormat="1" x14ac:dyDescent="0.2">
      <c r="A271" s="63">
        <v>8</v>
      </c>
      <c r="B271" s="50" t="s">
        <v>240</v>
      </c>
      <c r="C271" s="62" t="s">
        <v>241</v>
      </c>
      <c r="D271" s="62">
        <v>1</v>
      </c>
      <c r="E271" s="63">
        <v>11</v>
      </c>
      <c r="F271" s="52">
        <v>40493</v>
      </c>
      <c r="G271" s="59">
        <v>23.5</v>
      </c>
      <c r="H271" s="61" t="s">
        <v>188</v>
      </c>
      <c r="I271" s="61" t="s">
        <v>188</v>
      </c>
      <c r="J271" s="61" t="s">
        <v>188</v>
      </c>
      <c r="K271" s="61" t="s">
        <v>188</v>
      </c>
      <c r="L271" s="61" t="s">
        <v>188</v>
      </c>
      <c r="M271" s="61" t="s">
        <v>188</v>
      </c>
    </row>
    <row r="272" spans="1:13" s="58" customFormat="1" x14ac:dyDescent="0.2">
      <c r="A272" s="63">
        <v>9</v>
      </c>
      <c r="B272" s="50" t="s">
        <v>240</v>
      </c>
      <c r="C272" s="62" t="s">
        <v>241</v>
      </c>
      <c r="D272" s="62">
        <v>14</v>
      </c>
      <c r="E272" s="63">
        <v>11</v>
      </c>
      <c r="F272" s="52">
        <v>40493</v>
      </c>
      <c r="G272" s="59">
        <v>23.3</v>
      </c>
      <c r="H272" s="61" t="s">
        <v>188</v>
      </c>
      <c r="I272" s="61" t="s">
        <v>188</v>
      </c>
      <c r="J272" s="61" t="s">
        <v>188</v>
      </c>
      <c r="K272" s="61" t="s">
        <v>188</v>
      </c>
      <c r="L272" s="61" t="s">
        <v>188</v>
      </c>
      <c r="M272" s="61" t="s">
        <v>188</v>
      </c>
    </row>
    <row r="273" spans="1:13" s="58" customFormat="1" x14ac:dyDescent="0.2">
      <c r="A273" s="63">
        <v>11</v>
      </c>
      <c r="B273" s="50" t="s">
        <v>240</v>
      </c>
      <c r="C273" s="62" t="s">
        <v>241</v>
      </c>
      <c r="D273" s="62">
        <v>8</v>
      </c>
      <c r="E273" s="63">
        <v>11</v>
      </c>
      <c r="F273" s="52">
        <v>40493</v>
      </c>
      <c r="G273" s="59">
        <v>23.7</v>
      </c>
      <c r="H273" s="61" t="s">
        <v>188</v>
      </c>
      <c r="I273" s="61" t="s">
        <v>188</v>
      </c>
      <c r="J273" s="61" t="s">
        <v>188</v>
      </c>
      <c r="K273" s="61" t="s">
        <v>188</v>
      </c>
      <c r="L273" s="61" t="s">
        <v>188</v>
      </c>
      <c r="M273" s="61" t="s">
        <v>188</v>
      </c>
    </row>
    <row r="274" spans="1:13" s="58" customFormat="1" x14ac:dyDescent="0.2">
      <c r="A274" s="63">
        <v>18</v>
      </c>
      <c r="B274" s="50" t="s">
        <v>240</v>
      </c>
      <c r="C274" s="62" t="s">
        <v>241</v>
      </c>
      <c r="D274" s="62">
        <v>8</v>
      </c>
      <c r="E274" s="63">
        <v>11</v>
      </c>
      <c r="F274" s="52">
        <v>40493</v>
      </c>
      <c r="G274" s="59">
        <v>22.7</v>
      </c>
      <c r="H274" s="61" t="s">
        <v>188</v>
      </c>
      <c r="I274" s="61" t="s">
        <v>188</v>
      </c>
      <c r="J274" s="61" t="s">
        <v>188</v>
      </c>
      <c r="K274" s="61" t="s">
        <v>188</v>
      </c>
      <c r="L274" s="61" t="s">
        <v>188</v>
      </c>
      <c r="M274" s="61" t="s">
        <v>188</v>
      </c>
    </row>
    <row r="275" spans="1:13" s="58" customFormat="1" x14ac:dyDescent="0.2">
      <c r="A275" s="63">
        <v>19</v>
      </c>
      <c r="B275" s="50" t="s">
        <v>240</v>
      </c>
      <c r="C275" s="62" t="s">
        <v>241</v>
      </c>
      <c r="D275" s="62">
        <v>1</v>
      </c>
      <c r="E275" s="63">
        <v>11</v>
      </c>
      <c r="F275" s="52">
        <v>40493</v>
      </c>
      <c r="G275" s="59">
        <v>22.5</v>
      </c>
      <c r="H275" s="61" t="s">
        <v>188</v>
      </c>
      <c r="I275" s="61" t="s">
        <v>188</v>
      </c>
      <c r="J275" s="61" t="s">
        <v>188</v>
      </c>
      <c r="K275" s="61" t="s">
        <v>188</v>
      </c>
      <c r="L275" s="61" t="s">
        <v>188</v>
      </c>
      <c r="M275" s="61" t="s">
        <v>188</v>
      </c>
    </row>
    <row r="276" spans="1:13" s="58" customFormat="1" x14ac:dyDescent="0.2">
      <c r="A276" s="63">
        <v>20</v>
      </c>
      <c r="B276" s="50" t="s">
        <v>240</v>
      </c>
      <c r="C276" s="62" t="s">
        <v>241</v>
      </c>
      <c r="D276" s="62">
        <v>7</v>
      </c>
      <c r="E276" s="63">
        <v>11</v>
      </c>
      <c r="F276" s="52">
        <v>40493</v>
      </c>
      <c r="G276" s="59">
        <v>23.6</v>
      </c>
      <c r="H276" s="61" t="s">
        <v>188</v>
      </c>
      <c r="I276" s="61" t="s">
        <v>188</v>
      </c>
      <c r="J276" s="61" t="s">
        <v>188</v>
      </c>
      <c r="K276" s="61" t="s">
        <v>188</v>
      </c>
      <c r="L276" s="61" t="s">
        <v>188</v>
      </c>
      <c r="M276" s="61" t="s">
        <v>188</v>
      </c>
    </row>
    <row r="277" spans="1:13" s="58" customFormat="1" x14ac:dyDescent="0.2">
      <c r="A277" s="63">
        <v>25</v>
      </c>
      <c r="B277" s="50" t="s">
        <v>240</v>
      </c>
      <c r="C277" s="62" t="s">
        <v>241</v>
      </c>
      <c r="D277" s="62">
        <v>3</v>
      </c>
      <c r="E277" s="63">
        <v>11</v>
      </c>
      <c r="F277" s="52">
        <v>40493</v>
      </c>
      <c r="G277" s="59">
        <v>23.4</v>
      </c>
      <c r="H277" s="61" t="s">
        <v>188</v>
      </c>
      <c r="I277" s="61" t="s">
        <v>188</v>
      </c>
      <c r="J277" s="61" t="s">
        <v>188</v>
      </c>
      <c r="K277" s="61" t="s">
        <v>188</v>
      </c>
      <c r="L277" s="61" t="s">
        <v>188</v>
      </c>
      <c r="M277" s="61" t="s">
        <v>188</v>
      </c>
    </row>
    <row r="278" spans="1:13" s="58" customFormat="1" x14ac:dyDescent="0.2">
      <c r="A278" s="63">
        <v>30</v>
      </c>
      <c r="B278" s="50" t="s">
        <v>240</v>
      </c>
      <c r="C278" s="62" t="s">
        <v>241</v>
      </c>
      <c r="D278" s="62">
        <v>1</v>
      </c>
      <c r="E278" s="63">
        <v>11</v>
      </c>
      <c r="F278" s="52">
        <v>40493</v>
      </c>
      <c r="G278" s="59">
        <v>23.5</v>
      </c>
      <c r="H278" s="61" t="s">
        <v>188</v>
      </c>
      <c r="I278" s="61" t="s">
        <v>188</v>
      </c>
      <c r="J278" s="61" t="s">
        <v>188</v>
      </c>
      <c r="K278" s="61" t="s">
        <v>188</v>
      </c>
      <c r="L278" s="61" t="s">
        <v>188</v>
      </c>
      <c r="M278" s="61" t="s">
        <v>188</v>
      </c>
    </row>
    <row r="279" spans="1:13" s="58" customFormat="1" x14ac:dyDescent="0.2">
      <c r="A279" s="63" t="s">
        <v>242</v>
      </c>
      <c r="B279" s="50" t="s">
        <v>240</v>
      </c>
      <c r="C279" s="62" t="s">
        <v>241</v>
      </c>
      <c r="D279" s="62">
        <v>4</v>
      </c>
      <c r="E279" s="63">
        <v>11</v>
      </c>
      <c r="F279" s="52">
        <v>40493</v>
      </c>
      <c r="G279" s="59">
        <v>23.5</v>
      </c>
      <c r="H279" s="61" t="s">
        <v>188</v>
      </c>
      <c r="I279" s="61" t="s">
        <v>188</v>
      </c>
      <c r="J279" s="61" t="s">
        <v>188</v>
      </c>
      <c r="K279" s="61" t="s">
        <v>188</v>
      </c>
      <c r="L279" s="61" t="s">
        <v>188</v>
      </c>
      <c r="M279" s="61" t="s">
        <v>188</v>
      </c>
    </row>
    <row r="280" spans="1:13" s="58" customFormat="1" x14ac:dyDescent="0.2">
      <c r="A280" s="63">
        <v>1</v>
      </c>
      <c r="B280" s="50" t="s">
        <v>240</v>
      </c>
      <c r="C280" s="62" t="s">
        <v>241</v>
      </c>
      <c r="D280" s="62">
        <v>15</v>
      </c>
      <c r="E280" s="63">
        <v>12</v>
      </c>
      <c r="F280" s="52">
        <v>40494</v>
      </c>
      <c r="G280" s="59">
        <v>22.1</v>
      </c>
      <c r="H280" s="61" t="s">
        <v>188</v>
      </c>
      <c r="I280" s="61" t="s">
        <v>188</v>
      </c>
      <c r="J280" s="61" t="s">
        <v>188</v>
      </c>
      <c r="K280" s="61" t="s">
        <v>188</v>
      </c>
      <c r="L280" s="61" t="s">
        <v>188</v>
      </c>
      <c r="M280" s="61" t="s">
        <v>188</v>
      </c>
    </row>
    <row r="281" spans="1:13" s="58" customFormat="1" x14ac:dyDescent="0.2">
      <c r="A281" s="63">
        <v>6</v>
      </c>
      <c r="B281" s="50" t="s">
        <v>240</v>
      </c>
      <c r="C281" s="62" t="s">
        <v>241</v>
      </c>
      <c r="D281" s="62">
        <v>8</v>
      </c>
      <c r="E281" s="63">
        <v>12</v>
      </c>
      <c r="F281" s="52">
        <v>40494</v>
      </c>
      <c r="G281" s="59">
        <v>22.3</v>
      </c>
      <c r="H281" s="61" t="s">
        <v>188</v>
      </c>
      <c r="I281" s="61" t="s">
        <v>188</v>
      </c>
      <c r="J281" s="61" t="s">
        <v>188</v>
      </c>
      <c r="K281" s="61" t="s">
        <v>188</v>
      </c>
      <c r="L281" s="61" t="s">
        <v>188</v>
      </c>
      <c r="M281" s="61" t="s">
        <v>188</v>
      </c>
    </row>
    <row r="282" spans="1:13" s="58" customFormat="1" x14ac:dyDescent="0.2">
      <c r="A282" s="63">
        <v>7</v>
      </c>
      <c r="B282" s="50" t="s">
        <v>240</v>
      </c>
      <c r="C282" s="62" t="s">
        <v>241</v>
      </c>
      <c r="D282" s="62">
        <v>6</v>
      </c>
      <c r="E282" s="63">
        <v>12</v>
      </c>
      <c r="F282" s="52">
        <v>40494</v>
      </c>
      <c r="G282" s="59">
        <v>21.9</v>
      </c>
      <c r="H282" s="61" t="s">
        <v>188</v>
      </c>
      <c r="I282" s="61" t="s">
        <v>188</v>
      </c>
      <c r="J282" s="61" t="s">
        <v>188</v>
      </c>
      <c r="K282" s="61" t="s">
        <v>188</v>
      </c>
      <c r="L282" s="61" t="s">
        <v>188</v>
      </c>
      <c r="M282" s="61" t="s">
        <v>188</v>
      </c>
    </row>
    <row r="283" spans="1:13" s="58" customFormat="1" x14ac:dyDescent="0.2">
      <c r="A283" s="63">
        <v>8</v>
      </c>
      <c r="B283" s="50" t="s">
        <v>240</v>
      </c>
      <c r="C283" s="62" t="s">
        <v>241</v>
      </c>
      <c r="D283" s="62">
        <v>5</v>
      </c>
      <c r="E283" s="63">
        <v>12</v>
      </c>
      <c r="F283" s="52">
        <v>40494</v>
      </c>
      <c r="G283" s="59">
        <v>21.9</v>
      </c>
      <c r="H283" s="61" t="s">
        <v>188</v>
      </c>
      <c r="I283" s="61" t="s">
        <v>188</v>
      </c>
      <c r="J283" s="61" t="s">
        <v>188</v>
      </c>
      <c r="K283" s="61" t="s">
        <v>188</v>
      </c>
      <c r="L283" s="61" t="s">
        <v>188</v>
      </c>
      <c r="M283" s="61" t="s">
        <v>188</v>
      </c>
    </row>
    <row r="284" spans="1:13" s="58" customFormat="1" x14ac:dyDescent="0.2">
      <c r="A284" s="63">
        <v>9</v>
      </c>
      <c r="B284" s="50" t="s">
        <v>240</v>
      </c>
      <c r="C284" s="62" t="s">
        <v>241</v>
      </c>
      <c r="D284" s="62">
        <v>3</v>
      </c>
      <c r="E284" s="63">
        <v>12</v>
      </c>
      <c r="F284" s="52">
        <v>40494</v>
      </c>
      <c r="G284" s="59">
        <v>22.2</v>
      </c>
      <c r="H284" s="61" t="s">
        <v>188</v>
      </c>
      <c r="I284" s="61" t="s">
        <v>188</v>
      </c>
      <c r="J284" s="61" t="s">
        <v>188</v>
      </c>
      <c r="K284" s="61" t="s">
        <v>188</v>
      </c>
      <c r="L284" s="61" t="s">
        <v>188</v>
      </c>
      <c r="M284" s="61" t="s">
        <v>188</v>
      </c>
    </row>
    <row r="285" spans="1:13" s="58" customFormat="1" x14ac:dyDescent="0.2">
      <c r="A285" s="63">
        <v>11</v>
      </c>
      <c r="B285" s="50" t="s">
        <v>240</v>
      </c>
      <c r="C285" s="62" t="s">
        <v>241</v>
      </c>
      <c r="D285" s="62">
        <v>4</v>
      </c>
      <c r="E285" s="63">
        <v>12</v>
      </c>
      <c r="F285" s="52">
        <v>40494</v>
      </c>
      <c r="G285" s="59">
        <v>22.1</v>
      </c>
      <c r="H285" s="61" t="s">
        <v>188</v>
      </c>
      <c r="I285" s="61" t="s">
        <v>188</v>
      </c>
      <c r="J285" s="61" t="s">
        <v>188</v>
      </c>
      <c r="K285" s="61" t="s">
        <v>188</v>
      </c>
      <c r="L285" s="61" t="s">
        <v>188</v>
      </c>
      <c r="M285" s="61" t="s">
        <v>188</v>
      </c>
    </row>
    <row r="286" spans="1:13" s="58" customFormat="1" x14ac:dyDescent="0.2">
      <c r="A286" s="63">
        <v>18</v>
      </c>
      <c r="B286" s="50" t="s">
        <v>240</v>
      </c>
      <c r="C286" s="62" t="s">
        <v>241</v>
      </c>
      <c r="D286" s="62">
        <v>7</v>
      </c>
      <c r="E286" s="63">
        <v>12</v>
      </c>
      <c r="F286" s="52">
        <v>40494</v>
      </c>
      <c r="G286" s="59">
        <v>22.4</v>
      </c>
      <c r="H286" s="61" t="s">
        <v>188</v>
      </c>
      <c r="I286" s="61" t="s">
        <v>188</v>
      </c>
      <c r="J286" s="61" t="s">
        <v>188</v>
      </c>
      <c r="K286" s="61" t="s">
        <v>188</v>
      </c>
      <c r="L286" s="61" t="s">
        <v>188</v>
      </c>
      <c r="M286" s="61" t="s">
        <v>188</v>
      </c>
    </row>
    <row r="287" spans="1:13" s="58" customFormat="1" x14ac:dyDescent="0.2">
      <c r="A287" s="63">
        <v>19</v>
      </c>
      <c r="B287" s="50" t="s">
        <v>240</v>
      </c>
      <c r="C287" s="62" t="s">
        <v>241</v>
      </c>
      <c r="D287" s="62">
        <v>9</v>
      </c>
      <c r="E287" s="63">
        <v>12</v>
      </c>
      <c r="F287" s="52">
        <v>40494</v>
      </c>
      <c r="G287" s="59">
        <v>22.4</v>
      </c>
      <c r="H287" s="61" t="s">
        <v>188</v>
      </c>
      <c r="I287" s="61" t="s">
        <v>188</v>
      </c>
      <c r="J287" s="61" t="s">
        <v>188</v>
      </c>
      <c r="K287" s="61" t="s">
        <v>188</v>
      </c>
      <c r="L287" s="61" t="s">
        <v>188</v>
      </c>
      <c r="M287" s="61" t="s">
        <v>188</v>
      </c>
    </row>
    <row r="288" spans="1:13" s="58" customFormat="1" x14ac:dyDescent="0.2">
      <c r="A288" s="63">
        <v>20</v>
      </c>
      <c r="B288" s="50" t="s">
        <v>240</v>
      </c>
      <c r="C288" s="62" t="s">
        <v>241</v>
      </c>
      <c r="D288" s="62">
        <v>10</v>
      </c>
      <c r="E288" s="63">
        <v>12</v>
      </c>
      <c r="F288" s="52">
        <v>40494</v>
      </c>
      <c r="G288" s="59">
        <v>22</v>
      </c>
      <c r="H288" s="61" t="s">
        <v>188</v>
      </c>
      <c r="I288" s="61" t="s">
        <v>188</v>
      </c>
      <c r="J288" s="61" t="s">
        <v>188</v>
      </c>
      <c r="K288" s="61" t="s">
        <v>188</v>
      </c>
      <c r="L288" s="61" t="s">
        <v>188</v>
      </c>
      <c r="M288" s="61" t="s">
        <v>188</v>
      </c>
    </row>
    <row r="289" spans="1:13" s="58" customFormat="1" x14ac:dyDescent="0.2">
      <c r="A289" s="63">
        <v>25</v>
      </c>
      <c r="B289" s="50" t="s">
        <v>240</v>
      </c>
      <c r="C289" s="62" t="s">
        <v>241</v>
      </c>
      <c r="D289" s="62">
        <v>13</v>
      </c>
      <c r="E289" s="63">
        <v>12</v>
      </c>
      <c r="F289" s="52">
        <v>40494</v>
      </c>
      <c r="G289" s="59">
        <v>21.7</v>
      </c>
      <c r="H289" s="61" t="s">
        <v>188</v>
      </c>
      <c r="I289" s="61" t="s">
        <v>188</v>
      </c>
      <c r="J289" s="61" t="s">
        <v>188</v>
      </c>
      <c r="K289" s="61" t="s">
        <v>188</v>
      </c>
      <c r="L289" s="61" t="s">
        <v>188</v>
      </c>
      <c r="M289" s="61" t="s">
        <v>188</v>
      </c>
    </row>
    <row r="290" spans="1:13" s="58" customFormat="1" x14ac:dyDescent="0.2">
      <c r="A290" s="63">
        <v>30</v>
      </c>
      <c r="B290" s="50" t="s">
        <v>240</v>
      </c>
      <c r="C290" s="62" t="s">
        <v>241</v>
      </c>
      <c r="D290" s="62">
        <v>1</v>
      </c>
      <c r="E290" s="63">
        <v>12</v>
      </c>
      <c r="F290" s="52">
        <v>40494</v>
      </c>
      <c r="G290" s="59">
        <v>22.5</v>
      </c>
      <c r="H290" s="61" t="s">
        <v>188</v>
      </c>
      <c r="I290" s="61" t="s">
        <v>188</v>
      </c>
      <c r="J290" s="61" t="s">
        <v>188</v>
      </c>
      <c r="K290" s="61" t="s">
        <v>188</v>
      </c>
      <c r="L290" s="61" t="s">
        <v>188</v>
      </c>
      <c r="M290" s="61" t="s">
        <v>188</v>
      </c>
    </row>
    <row r="291" spans="1:13" s="58" customFormat="1" x14ac:dyDescent="0.2">
      <c r="A291" s="63" t="s">
        <v>242</v>
      </c>
      <c r="B291" s="50" t="s">
        <v>240</v>
      </c>
      <c r="C291" s="62" t="s">
        <v>241</v>
      </c>
      <c r="D291" s="62">
        <v>12</v>
      </c>
      <c r="E291" s="63">
        <v>12</v>
      </c>
      <c r="F291" s="52">
        <v>40494</v>
      </c>
      <c r="G291" s="59">
        <v>21.9</v>
      </c>
      <c r="H291" s="61" t="s">
        <v>188</v>
      </c>
      <c r="I291" s="61" t="s">
        <v>188</v>
      </c>
      <c r="J291" s="61" t="s">
        <v>188</v>
      </c>
      <c r="K291" s="61" t="s">
        <v>188</v>
      </c>
      <c r="L291" s="61" t="s">
        <v>188</v>
      </c>
      <c r="M291" s="61" t="s">
        <v>188</v>
      </c>
    </row>
    <row r="292" spans="1:13" s="58" customFormat="1" x14ac:dyDescent="0.2">
      <c r="A292" s="63">
        <v>1</v>
      </c>
      <c r="B292" s="50" t="s">
        <v>240</v>
      </c>
      <c r="C292" s="62" t="s">
        <v>241</v>
      </c>
      <c r="D292" s="62">
        <v>1</v>
      </c>
      <c r="E292" s="63">
        <v>11</v>
      </c>
      <c r="F292" s="64">
        <v>40495</v>
      </c>
      <c r="G292" s="61" t="s">
        <v>188</v>
      </c>
      <c r="H292" s="60">
        <v>6.7</v>
      </c>
      <c r="I292" s="60">
        <v>7.81</v>
      </c>
      <c r="J292" s="61" t="s">
        <v>188</v>
      </c>
      <c r="K292" s="61" t="s">
        <v>188</v>
      </c>
      <c r="L292" s="65">
        <v>270</v>
      </c>
      <c r="M292" s="61" t="s">
        <v>188</v>
      </c>
    </row>
    <row r="293" spans="1:13" s="58" customFormat="1" x14ac:dyDescent="0.2">
      <c r="A293" s="49">
        <v>1</v>
      </c>
      <c r="B293" s="50" t="s">
        <v>240</v>
      </c>
      <c r="C293" s="51" t="s">
        <v>241</v>
      </c>
      <c r="D293" s="51">
        <v>2</v>
      </c>
      <c r="E293" s="49">
        <v>11</v>
      </c>
      <c r="F293" s="52">
        <v>40495</v>
      </c>
      <c r="G293" s="61" t="s">
        <v>188</v>
      </c>
      <c r="H293" s="54">
        <v>6.8</v>
      </c>
      <c r="I293" s="54">
        <v>7.84</v>
      </c>
      <c r="J293" s="61" t="s">
        <v>188</v>
      </c>
      <c r="K293" s="61" t="s">
        <v>188</v>
      </c>
      <c r="L293" s="56">
        <v>274</v>
      </c>
      <c r="M293" s="61" t="s">
        <v>188</v>
      </c>
    </row>
    <row r="294" spans="1:13" s="58" customFormat="1" x14ac:dyDescent="0.2">
      <c r="A294" s="49">
        <v>1</v>
      </c>
      <c r="B294" s="50" t="s">
        <v>240</v>
      </c>
      <c r="C294" s="51" t="s">
        <v>241</v>
      </c>
      <c r="D294" s="51">
        <v>3</v>
      </c>
      <c r="E294" s="49">
        <v>11</v>
      </c>
      <c r="F294" s="52">
        <v>40495</v>
      </c>
      <c r="G294" s="61" t="s">
        <v>188</v>
      </c>
      <c r="H294" s="54">
        <v>6.7</v>
      </c>
      <c r="I294" s="54">
        <v>7.79</v>
      </c>
      <c r="J294" s="61" t="s">
        <v>188</v>
      </c>
      <c r="K294" s="61" t="s">
        <v>188</v>
      </c>
      <c r="L294" s="56">
        <v>270</v>
      </c>
      <c r="M294" s="61" t="s">
        <v>188</v>
      </c>
    </row>
    <row r="295" spans="1:13" s="58" customFormat="1" x14ac:dyDescent="0.2">
      <c r="A295" s="49">
        <v>1</v>
      </c>
      <c r="B295" s="50" t="s">
        <v>240</v>
      </c>
      <c r="C295" s="51" t="s">
        <v>241</v>
      </c>
      <c r="D295" s="51">
        <v>4</v>
      </c>
      <c r="E295" s="49">
        <v>11</v>
      </c>
      <c r="F295" s="52">
        <v>40495</v>
      </c>
      <c r="G295" s="61" t="s">
        <v>188</v>
      </c>
      <c r="H295" s="54">
        <v>6.9</v>
      </c>
      <c r="I295" s="54">
        <v>7.89</v>
      </c>
      <c r="J295" s="61" t="s">
        <v>188</v>
      </c>
      <c r="K295" s="61" t="s">
        <v>188</v>
      </c>
      <c r="L295" s="56">
        <v>273</v>
      </c>
      <c r="M295" s="61" t="s">
        <v>188</v>
      </c>
    </row>
    <row r="296" spans="1:13" s="58" customFormat="1" x14ac:dyDescent="0.2">
      <c r="A296" s="49">
        <v>1</v>
      </c>
      <c r="B296" s="50" t="s">
        <v>240</v>
      </c>
      <c r="C296" s="51" t="s">
        <v>241</v>
      </c>
      <c r="D296" s="51">
        <v>5</v>
      </c>
      <c r="E296" s="49">
        <v>11</v>
      </c>
      <c r="F296" s="52">
        <v>40495</v>
      </c>
      <c r="G296" s="61" t="s">
        <v>188</v>
      </c>
      <c r="H296" s="53">
        <v>6.9</v>
      </c>
      <c r="I296" s="53">
        <v>7.76</v>
      </c>
      <c r="J296" s="61" t="s">
        <v>188</v>
      </c>
      <c r="K296" s="61" t="s">
        <v>188</v>
      </c>
      <c r="L296" s="56">
        <v>276</v>
      </c>
      <c r="M296" s="61" t="s">
        <v>188</v>
      </c>
    </row>
    <row r="297" spans="1:13" s="58" customFormat="1" x14ac:dyDescent="0.2">
      <c r="A297" s="49">
        <v>1</v>
      </c>
      <c r="B297" s="50" t="s">
        <v>240</v>
      </c>
      <c r="C297" s="51" t="s">
        <v>241</v>
      </c>
      <c r="D297" s="51">
        <v>6</v>
      </c>
      <c r="E297" s="49">
        <v>11</v>
      </c>
      <c r="F297" s="52">
        <v>40495</v>
      </c>
      <c r="G297" s="61" t="s">
        <v>188</v>
      </c>
      <c r="H297" s="53">
        <v>6.6</v>
      </c>
      <c r="I297" s="53">
        <v>7.81</v>
      </c>
      <c r="J297" s="61" t="s">
        <v>188</v>
      </c>
      <c r="K297" s="61" t="s">
        <v>188</v>
      </c>
      <c r="L297" s="56">
        <v>274</v>
      </c>
      <c r="M297" s="61" t="s">
        <v>188</v>
      </c>
    </row>
    <row r="298" spans="1:13" s="58" customFormat="1" x14ac:dyDescent="0.2">
      <c r="A298" s="49">
        <v>1</v>
      </c>
      <c r="B298" s="50" t="s">
        <v>240</v>
      </c>
      <c r="C298" s="51" t="s">
        <v>241</v>
      </c>
      <c r="D298" s="51">
        <v>7</v>
      </c>
      <c r="E298" s="49">
        <v>11</v>
      </c>
      <c r="F298" s="52">
        <v>40495</v>
      </c>
      <c r="G298" s="61" t="s">
        <v>188</v>
      </c>
      <c r="H298" s="53">
        <v>6.5</v>
      </c>
      <c r="I298" s="53">
        <v>7.83</v>
      </c>
      <c r="J298" s="61" t="s">
        <v>188</v>
      </c>
      <c r="K298" s="61" t="s">
        <v>188</v>
      </c>
      <c r="L298" s="56">
        <v>272</v>
      </c>
      <c r="M298" s="61" t="s">
        <v>188</v>
      </c>
    </row>
    <row r="299" spans="1:13" s="58" customFormat="1" x14ac:dyDescent="0.2">
      <c r="A299" s="49">
        <v>1</v>
      </c>
      <c r="B299" s="50" t="s">
        <v>240</v>
      </c>
      <c r="C299" s="51" t="s">
        <v>241</v>
      </c>
      <c r="D299" s="51">
        <v>8</v>
      </c>
      <c r="E299" s="49">
        <v>11</v>
      </c>
      <c r="F299" s="52">
        <v>40495</v>
      </c>
      <c r="G299" s="61" t="s">
        <v>188</v>
      </c>
      <c r="H299" s="53">
        <v>6.7</v>
      </c>
      <c r="I299" s="53">
        <v>7.87</v>
      </c>
      <c r="J299" s="61" t="s">
        <v>188</v>
      </c>
      <c r="K299" s="61" t="s">
        <v>188</v>
      </c>
      <c r="L299" s="56">
        <v>272</v>
      </c>
      <c r="M299" s="61" t="s">
        <v>188</v>
      </c>
    </row>
    <row r="300" spans="1:13" s="58" customFormat="1" x14ac:dyDescent="0.2">
      <c r="A300" s="49">
        <v>1</v>
      </c>
      <c r="B300" s="50" t="s">
        <v>240</v>
      </c>
      <c r="C300" s="51" t="s">
        <v>241</v>
      </c>
      <c r="D300" s="51">
        <v>9</v>
      </c>
      <c r="E300" s="49">
        <v>11</v>
      </c>
      <c r="F300" s="52">
        <v>40495</v>
      </c>
      <c r="G300" s="61" t="s">
        <v>188</v>
      </c>
      <c r="H300" s="53">
        <v>6.6</v>
      </c>
      <c r="I300" s="53">
        <v>7.77</v>
      </c>
      <c r="J300" s="61" t="s">
        <v>188</v>
      </c>
      <c r="K300" s="61" t="s">
        <v>188</v>
      </c>
      <c r="L300" s="56">
        <v>273</v>
      </c>
      <c r="M300" s="61" t="s">
        <v>188</v>
      </c>
    </row>
    <row r="301" spans="1:13" s="58" customFormat="1" x14ac:dyDescent="0.2">
      <c r="A301" s="49">
        <v>1</v>
      </c>
      <c r="B301" s="50" t="s">
        <v>240</v>
      </c>
      <c r="C301" s="51" t="s">
        <v>241</v>
      </c>
      <c r="D301" s="51">
        <v>10</v>
      </c>
      <c r="E301" s="49">
        <v>11</v>
      </c>
      <c r="F301" s="52">
        <v>40495</v>
      </c>
      <c r="G301" s="61" t="s">
        <v>188</v>
      </c>
      <c r="H301" s="53">
        <v>6.9</v>
      </c>
      <c r="I301" s="53">
        <v>7.88</v>
      </c>
      <c r="J301" s="61" t="s">
        <v>188</v>
      </c>
      <c r="K301" s="61" t="s">
        <v>188</v>
      </c>
      <c r="L301" s="56">
        <v>274</v>
      </c>
      <c r="M301" s="61" t="s">
        <v>188</v>
      </c>
    </row>
    <row r="302" spans="1:13" s="58" customFormat="1" x14ac:dyDescent="0.2">
      <c r="A302" s="49">
        <v>1</v>
      </c>
      <c r="B302" s="50" t="s">
        <v>240</v>
      </c>
      <c r="C302" s="51" t="s">
        <v>241</v>
      </c>
      <c r="D302" s="51">
        <v>11</v>
      </c>
      <c r="E302" s="49">
        <v>11</v>
      </c>
      <c r="F302" s="52">
        <v>40495</v>
      </c>
      <c r="G302" s="61" t="s">
        <v>188</v>
      </c>
      <c r="H302" s="53">
        <v>6.8</v>
      </c>
      <c r="I302" s="53">
        <v>7.82</v>
      </c>
      <c r="J302" s="61" t="s">
        <v>188</v>
      </c>
      <c r="K302" s="61" t="s">
        <v>188</v>
      </c>
      <c r="L302" s="56">
        <v>275</v>
      </c>
      <c r="M302" s="61" t="s">
        <v>188</v>
      </c>
    </row>
    <row r="303" spans="1:13" s="58" customFormat="1" x14ac:dyDescent="0.2">
      <c r="A303" s="49">
        <v>1</v>
      </c>
      <c r="B303" s="50" t="s">
        <v>240</v>
      </c>
      <c r="C303" s="51" t="s">
        <v>241</v>
      </c>
      <c r="D303" s="51">
        <v>12</v>
      </c>
      <c r="E303" s="49">
        <v>11</v>
      </c>
      <c r="F303" s="52">
        <v>40495</v>
      </c>
      <c r="G303" s="61" t="s">
        <v>188</v>
      </c>
      <c r="H303" s="53">
        <v>6.6</v>
      </c>
      <c r="I303" s="53">
        <v>7.84</v>
      </c>
      <c r="J303" s="61" t="s">
        <v>188</v>
      </c>
      <c r="K303" s="61" t="s">
        <v>188</v>
      </c>
      <c r="L303" s="56">
        <v>270</v>
      </c>
      <c r="M303" s="61" t="s">
        <v>188</v>
      </c>
    </row>
    <row r="304" spans="1:13" s="58" customFormat="1" x14ac:dyDescent="0.2">
      <c r="A304" s="49">
        <v>1</v>
      </c>
      <c r="B304" s="50" t="s">
        <v>240</v>
      </c>
      <c r="C304" s="51" t="s">
        <v>241</v>
      </c>
      <c r="D304" s="51">
        <v>13</v>
      </c>
      <c r="E304" s="49">
        <v>11</v>
      </c>
      <c r="F304" s="52">
        <v>40495</v>
      </c>
      <c r="G304" s="61" t="s">
        <v>188</v>
      </c>
      <c r="H304" s="53">
        <v>6.7</v>
      </c>
      <c r="I304" s="54">
        <v>7.81</v>
      </c>
      <c r="J304" s="61" t="s">
        <v>188</v>
      </c>
      <c r="K304" s="61" t="s">
        <v>188</v>
      </c>
      <c r="L304" s="56">
        <v>274</v>
      </c>
      <c r="M304" s="61" t="s">
        <v>188</v>
      </c>
    </row>
    <row r="305" spans="1:13" s="58" customFormat="1" x14ac:dyDescent="0.2">
      <c r="A305" s="49">
        <v>1</v>
      </c>
      <c r="B305" s="50" t="s">
        <v>240</v>
      </c>
      <c r="C305" s="51" t="s">
        <v>241</v>
      </c>
      <c r="D305" s="51">
        <v>14</v>
      </c>
      <c r="E305" s="49">
        <v>11</v>
      </c>
      <c r="F305" s="52">
        <v>40495</v>
      </c>
      <c r="G305" s="61" t="s">
        <v>188</v>
      </c>
      <c r="H305" s="54">
        <v>6.7</v>
      </c>
      <c r="I305" s="54">
        <v>7.89</v>
      </c>
      <c r="J305" s="61" t="s">
        <v>188</v>
      </c>
      <c r="K305" s="61" t="s">
        <v>188</v>
      </c>
      <c r="L305" s="56">
        <v>271</v>
      </c>
      <c r="M305" s="61" t="s">
        <v>188</v>
      </c>
    </row>
    <row r="306" spans="1:13" s="58" customFormat="1" x14ac:dyDescent="0.2">
      <c r="A306" s="49">
        <v>6</v>
      </c>
      <c r="B306" s="50" t="s">
        <v>240</v>
      </c>
      <c r="C306" s="51" t="s">
        <v>241</v>
      </c>
      <c r="D306" s="62">
        <v>1</v>
      </c>
      <c r="E306" s="49">
        <v>11</v>
      </c>
      <c r="F306" s="52">
        <v>40495</v>
      </c>
      <c r="G306" s="61" t="s">
        <v>188</v>
      </c>
      <c r="H306" s="54">
        <v>6.6</v>
      </c>
      <c r="I306" s="54">
        <v>7.9</v>
      </c>
      <c r="J306" s="61" t="s">
        <v>188</v>
      </c>
      <c r="K306" s="61" t="s">
        <v>188</v>
      </c>
      <c r="L306" s="56">
        <v>284</v>
      </c>
      <c r="M306" s="61" t="s">
        <v>188</v>
      </c>
    </row>
    <row r="307" spans="1:13" s="58" customFormat="1" x14ac:dyDescent="0.2">
      <c r="A307" s="49">
        <v>6</v>
      </c>
      <c r="B307" s="50" t="s">
        <v>240</v>
      </c>
      <c r="C307" s="51" t="s">
        <v>241</v>
      </c>
      <c r="D307" s="51">
        <v>2</v>
      </c>
      <c r="E307" s="49">
        <v>11</v>
      </c>
      <c r="F307" s="52">
        <v>40495</v>
      </c>
      <c r="G307" s="61" t="s">
        <v>188</v>
      </c>
      <c r="H307" s="54">
        <v>6.7</v>
      </c>
      <c r="I307" s="54">
        <v>7.8</v>
      </c>
      <c r="J307" s="61" t="s">
        <v>188</v>
      </c>
      <c r="K307" s="61" t="s">
        <v>188</v>
      </c>
      <c r="L307" s="56">
        <v>283</v>
      </c>
      <c r="M307" s="61" t="s">
        <v>188</v>
      </c>
    </row>
    <row r="308" spans="1:13" s="58" customFormat="1" x14ac:dyDescent="0.2">
      <c r="A308" s="49">
        <v>6</v>
      </c>
      <c r="B308" s="50" t="s">
        <v>240</v>
      </c>
      <c r="C308" s="51" t="s">
        <v>241</v>
      </c>
      <c r="D308" s="51">
        <v>3</v>
      </c>
      <c r="E308" s="49">
        <v>11</v>
      </c>
      <c r="F308" s="52">
        <v>40495</v>
      </c>
      <c r="G308" s="61" t="s">
        <v>188</v>
      </c>
      <c r="H308" s="53">
        <v>6.5</v>
      </c>
      <c r="I308" s="53">
        <v>7.83</v>
      </c>
      <c r="J308" s="61" t="s">
        <v>188</v>
      </c>
      <c r="K308" s="61" t="s">
        <v>188</v>
      </c>
      <c r="L308" s="56">
        <v>280</v>
      </c>
      <c r="M308" s="61" t="s">
        <v>188</v>
      </c>
    </row>
    <row r="309" spans="1:13" s="58" customFormat="1" x14ac:dyDescent="0.2">
      <c r="A309" s="49">
        <v>6</v>
      </c>
      <c r="B309" s="50" t="s">
        <v>240</v>
      </c>
      <c r="C309" s="51" t="s">
        <v>241</v>
      </c>
      <c r="D309" s="51">
        <v>4</v>
      </c>
      <c r="E309" s="49">
        <v>11</v>
      </c>
      <c r="F309" s="52">
        <v>40495</v>
      </c>
      <c r="G309" s="61" t="s">
        <v>188</v>
      </c>
      <c r="H309" s="53">
        <v>6.8</v>
      </c>
      <c r="I309" s="53">
        <v>7.86</v>
      </c>
      <c r="J309" s="61" t="s">
        <v>188</v>
      </c>
      <c r="K309" s="61" t="s">
        <v>188</v>
      </c>
      <c r="L309" s="56">
        <v>281</v>
      </c>
      <c r="M309" s="61" t="s">
        <v>188</v>
      </c>
    </row>
    <row r="310" spans="1:13" s="58" customFormat="1" x14ac:dyDescent="0.2">
      <c r="A310" s="49">
        <v>6</v>
      </c>
      <c r="B310" s="50" t="s">
        <v>240</v>
      </c>
      <c r="C310" s="62" t="s">
        <v>241</v>
      </c>
      <c r="D310" s="51">
        <v>5</v>
      </c>
      <c r="E310" s="49">
        <v>11</v>
      </c>
      <c r="F310" s="52">
        <v>40495</v>
      </c>
      <c r="G310" s="61" t="s">
        <v>188</v>
      </c>
      <c r="H310" s="53">
        <v>6.8</v>
      </c>
      <c r="I310" s="53">
        <v>7.85</v>
      </c>
      <c r="J310" s="61" t="s">
        <v>188</v>
      </c>
      <c r="K310" s="61" t="s">
        <v>188</v>
      </c>
      <c r="L310" s="56">
        <v>283</v>
      </c>
      <c r="M310" s="61" t="s">
        <v>188</v>
      </c>
    </row>
    <row r="311" spans="1:13" s="58" customFormat="1" x14ac:dyDescent="0.2">
      <c r="A311" s="49">
        <v>6</v>
      </c>
      <c r="B311" s="50" t="s">
        <v>240</v>
      </c>
      <c r="C311" s="51" t="s">
        <v>241</v>
      </c>
      <c r="D311" s="51">
        <v>6</v>
      </c>
      <c r="E311" s="49">
        <v>11</v>
      </c>
      <c r="F311" s="52">
        <v>40495</v>
      </c>
      <c r="G311" s="61" t="s">
        <v>188</v>
      </c>
      <c r="H311" s="57">
        <v>6.9</v>
      </c>
      <c r="I311" s="57">
        <v>7.82</v>
      </c>
      <c r="J311" s="61" t="s">
        <v>188</v>
      </c>
      <c r="K311" s="61" t="s">
        <v>188</v>
      </c>
      <c r="L311" s="56">
        <v>284</v>
      </c>
      <c r="M311" s="61" t="s">
        <v>188</v>
      </c>
    </row>
    <row r="312" spans="1:13" s="58" customFormat="1" x14ac:dyDescent="0.2">
      <c r="A312" s="49">
        <v>6</v>
      </c>
      <c r="B312" s="50" t="s">
        <v>240</v>
      </c>
      <c r="C312" s="51" t="s">
        <v>241</v>
      </c>
      <c r="D312" s="51">
        <v>7</v>
      </c>
      <c r="E312" s="49">
        <v>11</v>
      </c>
      <c r="F312" s="52">
        <v>40495</v>
      </c>
      <c r="G312" s="61" t="s">
        <v>188</v>
      </c>
      <c r="H312" s="57">
        <v>6.8</v>
      </c>
      <c r="I312" s="57">
        <v>7.92</v>
      </c>
      <c r="J312" s="61" t="s">
        <v>188</v>
      </c>
      <c r="K312" s="61" t="s">
        <v>188</v>
      </c>
      <c r="L312" s="56">
        <v>287</v>
      </c>
      <c r="M312" s="61" t="s">
        <v>188</v>
      </c>
    </row>
    <row r="313" spans="1:13" s="58" customFormat="1" x14ac:dyDescent="0.2">
      <c r="A313" s="49">
        <v>6</v>
      </c>
      <c r="B313" s="50" t="s">
        <v>240</v>
      </c>
      <c r="C313" s="51" t="s">
        <v>241</v>
      </c>
      <c r="D313" s="51">
        <v>8</v>
      </c>
      <c r="E313" s="49">
        <v>11</v>
      </c>
      <c r="F313" s="52">
        <v>40495</v>
      </c>
      <c r="G313" s="61" t="s">
        <v>188</v>
      </c>
      <c r="H313" s="57">
        <v>6.9</v>
      </c>
      <c r="I313" s="57">
        <v>7.8</v>
      </c>
      <c r="J313" s="61" t="s">
        <v>188</v>
      </c>
      <c r="K313" s="61" t="s">
        <v>188</v>
      </c>
      <c r="L313" s="56">
        <v>283</v>
      </c>
      <c r="M313" s="61" t="s">
        <v>188</v>
      </c>
    </row>
    <row r="314" spans="1:13" s="58" customFormat="1" x14ac:dyDescent="0.2">
      <c r="A314" s="49">
        <v>6</v>
      </c>
      <c r="B314" s="50" t="s">
        <v>240</v>
      </c>
      <c r="C314" s="51" t="s">
        <v>241</v>
      </c>
      <c r="D314" s="51">
        <v>9</v>
      </c>
      <c r="E314" s="49">
        <v>11</v>
      </c>
      <c r="F314" s="52">
        <v>40495</v>
      </c>
      <c r="G314" s="61" t="s">
        <v>188</v>
      </c>
      <c r="H314" s="57">
        <v>6.9</v>
      </c>
      <c r="I314" s="57">
        <v>7.86</v>
      </c>
      <c r="J314" s="61" t="s">
        <v>188</v>
      </c>
      <c r="K314" s="61" t="s">
        <v>188</v>
      </c>
      <c r="L314" s="56">
        <v>280</v>
      </c>
      <c r="M314" s="61" t="s">
        <v>188</v>
      </c>
    </row>
    <row r="315" spans="1:13" s="58" customFormat="1" x14ac:dyDescent="0.2">
      <c r="A315" s="49">
        <v>6</v>
      </c>
      <c r="B315" s="50" t="s">
        <v>240</v>
      </c>
      <c r="C315" s="51" t="s">
        <v>241</v>
      </c>
      <c r="D315" s="51">
        <v>10</v>
      </c>
      <c r="E315" s="49">
        <v>11</v>
      </c>
      <c r="F315" s="52">
        <v>40495</v>
      </c>
      <c r="G315" s="61" t="s">
        <v>188</v>
      </c>
      <c r="H315" s="57">
        <v>7</v>
      </c>
      <c r="I315" s="57">
        <v>7.82</v>
      </c>
      <c r="J315" s="61" t="s">
        <v>188</v>
      </c>
      <c r="K315" s="61" t="s">
        <v>188</v>
      </c>
      <c r="L315" s="56">
        <v>281</v>
      </c>
      <c r="M315" s="61" t="s">
        <v>188</v>
      </c>
    </row>
    <row r="316" spans="1:13" s="58" customFormat="1" x14ac:dyDescent="0.2">
      <c r="A316" s="49">
        <v>6</v>
      </c>
      <c r="B316" s="50" t="s">
        <v>240</v>
      </c>
      <c r="C316" s="51" t="s">
        <v>241</v>
      </c>
      <c r="D316" s="51">
        <v>11</v>
      </c>
      <c r="E316" s="49">
        <v>11</v>
      </c>
      <c r="F316" s="52">
        <v>40495</v>
      </c>
      <c r="G316" s="61" t="s">
        <v>188</v>
      </c>
      <c r="H316" s="66">
        <v>6.7</v>
      </c>
      <c r="I316" s="66">
        <v>7.65</v>
      </c>
      <c r="J316" s="61" t="s">
        <v>188</v>
      </c>
      <c r="K316" s="61" t="s">
        <v>188</v>
      </c>
      <c r="L316" s="56">
        <v>280</v>
      </c>
      <c r="M316" s="61" t="s">
        <v>188</v>
      </c>
    </row>
    <row r="317" spans="1:13" s="58" customFormat="1" x14ac:dyDescent="0.2">
      <c r="A317" s="49">
        <v>6</v>
      </c>
      <c r="B317" s="50" t="s">
        <v>240</v>
      </c>
      <c r="C317" s="51" t="s">
        <v>241</v>
      </c>
      <c r="D317" s="51">
        <v>12</v>
      </c>
      <c r="E317" s="49">
        <v>11</v>
      </c>
      <c r="F317" s="52">
        <v>40495</v>
      </c>
      <c r="G317" s="61" t="s">
        <v>188</v>
      </c>
      <c r="H317" s="66">
        <v>6.9</v>
      </c>
      <c r="I317" s="66">
        <v>7.87</v>
      </c>
      <c r="J317" s="61" t="s">
        <v>188</v>
      </c>
      <c r="K317" s="61" t="s">
        <v>188</v>
      </c>
      <c r="L317" s="56">
        <v>280</v>
      </c>
      <c r="M317" s="61" t="s">
        <v>188</v>
      </c>
    </row>
    <row r="318" spans="1:13" s="58" customFormat="1" x14ac:dyDescent="0.2">
      <c r="A318" s="49">
        <v>6</v>
      </c>
      <c r="B318" s="50" t="s">
        <v>240</v>
      </c>
      <c r="C318" s="51" t="s">
        <v>241</v>
      </c>
      <c r="D318" s="51">
        <v>13</v>
      </c>
      <c r="E318" s="49">
        <v>11</v>
      </c>
      <c r="F318" s="52">
        <v>40495</v>
      </c>
      <c r="G318" s="61" t="s">
        <v>188</v>
      </c>
      <c r="H318" s="66">
        <v>6.8</v>
      </c>
      <c r="I318" s="66">
        <v>7.83</v>
      </c>
      <c r="J318" s="61" t="s">
        <v>188</v>
      </c>
      <c r="K318" s="61" t="s">
        <v>188</v>
      </c>
      <c r="L318" s="56">
        <v>284</v>
      </c>
      <c r="M318" s="61" t="s">
        <v>188</v>
      </c>
    </row>
    <row r="319" spans="1:13" s="58" customFormat="1" x14ac:dyDescent="0.2">
      <c r="A319" s="49">
        <v>6</v>
      </c>
      <c r="B319" s="50" t="s">
        <v>240</v>
      </c>
      <c r="C319" s="51" t="s">
        <v>241</v>
      </c>
      <c r="D319" s="51">
        <v>14</v>
      </c>
      <c r="E319" s="49">
        <v>11</v>
      </c>
      <c r="F319" s="52">
        <v>40495</v>
      </c>
      <c r="G319" s="61" t="s">
        <v>188</v>
      </c>
      <c r="H319" s="66">
        <v>6.9</v>
      </c>
      <c r="I319" s="66">
        <v>7.89</v>
      </c>
      <c r="J319" s="61" t="s">
        <v>188</v>
      </c>
      <c r="K319" s="61" t="s">
        <v>188</v>
      </c>
      <c r="L319" s="56">
        <v>283</v>
      </c>
      <c r="M319" s="61" t="s">
        <v>188</v>
      </c>
    </row>
    <row r="320" spans="1:13" s="58" customFormat="1" x14ac:dyDescent="0.2">
      <c r="A320" s="49">
        <v>7</v>
      </c>
      <c r="B320" s="50" t="s">
        <v>240</v>
      </c>
      <c r="C320" s="51" t="s">
        <v>241</v>
      </c>
      <c r="D320" s="62">
        <v>1</v>
      </c>
      <c r="E320" s="49">
        <v>11</v>
      </c>
      <c r="F320" s="52">
        <v>40495</v>
      </c>
      <c r="G320" s="61" t="s">
        <v>188</v>
      </c>
      <c r="H320" s="57">
        <v>6.7</v>
      </c>
      <c r="I320" s="57">
        <v>7.72</v>
      </c>
      <c r="J320" s="61" t="s">
        <v>188</v>
      </c>
      <c r="K320" s="61" t="s">
        <v>188</v>
      </c>
      <c r="L320" s="56">
        <v>280</v>
      </c>
      <c r="M320" s="61" t="s">
        <v>188</v>
      </c>
    </row>
    <row r="321" spans="1:13" s="58" customFormat="1" x14ac:dyDescent="0.2">
      <c r="A321" s="49">
        <v>7</v>
      </c>
      <c r="B321" s="50" t="s">
        <v>240</v>
      </c>
      <c r="C321" s="51" t="s">
        <v>241</v>
      </c>
      <c r="D321" s="51">
        <v>2</v>
      </c>
      <c r="E321" s="49">
        <v>11</v>
      </c>
      <c r="F321" s="52">
        <v>40495</v>
      </c>
      <c r="G321" s="61" t="s">
        <v>188</v>
      </c>
      <c r="H321" s="57">
        <v>6.7</v>
      </c>
      <c r="I321" s="57">
        <v>7.77</v>
      </c>
      <c r="J321" s="61" t="s">
        <v>188</v>
      </c>
      <c r="K321" s="61" t="s">
        <v>188</v>
      </c>
      <c r="L321" s="56">
        <v>286</v>
      </c>
      <c r="M321" s="61" t="s">
        <v>188</v>
      </c>
    </row>
    <row r="322" spans="1:13" s="58" customFormat="1" x14ac:dyDescent="0.2">
      <c r="A322" s="49">
        <v>7</v>
      </c>
      <c r="B322" s="50" t="s">
        <v>240</v>
      </c>
      <c r="C322" s="51" t="s">
        <v>241</v>
      </c>
      <c r="D322" s="51">
        <v>3</v>
      </c>
      <c r="E322" s="49">
        <v>11</v>
      </c>
      <c r="F322" s="52">
        <v>40495</v>
      </c>
      <c r="G322" s="61" t="s">
        <v>188</v>
      </c>
      <c r="H322" s="57">
        <v>6.6</v>
      </c>
      <c r="I322" s="57">
        <v>7.71</v>
      </c>
      <c r="J322" s="61" t="s">
        <v>188</v>
      </c>
      <c r="K322" s="61" t="s">
        <v>188</v>
      </c>
      <c r="L322" s="56">
        <v>283</v>
      </c>
      <c r="M322" s="61" t="s">
        <v>188</v>
      </c>
    </row>
    <row r="323" spans="1:13" s="58" customFormat="1" x14ac:dyDescent="0.2">
      <c r="A323" s="49">
        <v>7</v>
      </c>
      <c r="B323" s="50" t="s">
        <v>240</v>
      </c>
      <c r="C323" s="51" t="s">
        <v>241</v>
      </c>
      <c r="D323" s="51">
        <v>4</v>
      </c>
      <c r="E323" s="49">
        <v>11</v>
      </c>
      <c r="F323" s="52">
        <v>40495</v>
      </c>
      <c r="G323" s="61" t="s">
        <v>188</v>
      </c>
      <c r="H323" s="57">
        <v>6.7</v>
      </c>
      <c r="I323" s="57">
        <v>7.75</v>
      </c>
      <c r="J323" s="61" t="s">
        <v>188</v>
      </c>
      <c r="K323" s="61" t="s">
        <v>188</v>
      </c>
      <c r="L323" s="56">
        <v>280</v>
      </c>
      <c r="M323" s="61" t="s">
        <v>188</v>
      </c>
    </row>
    <row r="324" spans="1:13" s="58" customFormat="1" x14ac:dyDescent="0.2">
      <c r="A324" s="49">
        <v>7</v>
      </c>
      <c r="B324" s="50" t="s">
        <v>240</v>
      </c>
      <c r="C324" s="51" t="s">
        <v>241</v>
      </c>
      <c r="D324" s="51">
        <v>5</v>
      </c>
      <c r="E324" s="49">
        <v>11</v>
      </c>
      <c r="F324" s="52">
        <v>40495</v>
      </c>
      <c r="G324" s="61" t="s">
        <v>188</v>
      </c>
      <c r="H324" s="57">
        <v>6.8</v>
      </c>
      <c r="I324" s="57">
        <v>7.88</v>
      </c>
      <c r="J324" s="61" t="s">
        <v>188</v>
      </c>
      <c r="K324" s="61" t="s">
        <v>188</v>
      </c>
      <c r="L324" s="56">
        <v>281</v>
      </c>
      <c r="M324" s="61" t="s">
        <v>188</v>
      </c>
    </row>
    <row r="325" spans="1:13" s="58" customFormat="1" x14ac:dyDescent="0.2">
      <c r="A325" s="49">
        <v>7</v>
      </c>
      <c r="B325" s="50" t="s">
        <v>240</v>
      </c>
      <c r="C325" s="51" t="s">
        <v>241</v>
      </c>
      <c r="D325" s="51">
        <v>6</v>
      </c>
      <c r="E325" s="49">
        <v>11</v>
      </c>
      <c r="F325" s="52">
        <v>40495</v>
      </c>
      <c r="G325" s="61" t="s">
        <v>188</v>
      </c>
      <c r="H325" s="57">
        <v>6.8</v>
      </c>
      <c r="I325" s="57">
        <v>7.75</v>
      </c>
      <c r="J325" s="61" t="s">
        <v>188</v>
      </c>
      <c r="K325" s="61" t="s">
        <v>188</v>
      </c>
      <c r="L325" s="56">
        <v>279</v>
      </c>
      <c r="M325" s="61" t="s">
        <v>188</v>
      </c>
    </row>
    <row r="326" spans="1:13" s="58" customFormat="1" x14ac:dyDescent="0.2">
      <c r="A326" s="49">
        <v>7</v>
      </c>
      <c r="B326" s="50" t="s">
        <v>240</v>
      </c>
      <c r="C326" s="51" t="s">
        <v>241</v>
      </c>
      <c r="D326" s="51">
        <v>7</v>
      </c>
      <c r="E326" s="49">
        <v>11</v>
      </c>
      <c r="F326" s="52">
        <v>40495</v>
      </c>
      <c r="G326" s="61" t="s">
        <v>188</v>
      </c>
      <c r="H326" s="57">
        <v>6.6</v>
      </c>
      <c r="I326" s="57">
        <v>7.73</v>
      </c>
      <c r="J326" s="61" t="s">
        <v>188</v>
      </c>
      <c r="K326" s="61" t="s">
        <v>188</v>
      </c>
      <c r="L326" s="56">
        <v>280</v>
      </c>
      <c r="M326" s="61" t="s">
        <v>188</v>
      </c>
    </row>
    <row r="327" spans="1:13" s="58" customFormat="1" x14ac:dyDescent="0.2">
      <c r="A327" s="49">
        <v>7</v>
      </c>
      <c r="B327" s="50" t="s">
        <v>240</v>
      </c>
      <c r="C327" s="51" t="s">
        <v>241</v>
      </c>
      <c r="D327" s="51">
        <v>8</v>
      </c>
      <c r="E327" s="49">
        <v>11</v>
      </c>
      <c r="F327" s="52">
        <v>40495</v>
      </c>
      <c r="G327" s="61" t="s">
        <v>188</v>
      </c>
      <c r="H327" s="53">
        <v>6.9</v>
      </c>
      <c r="I327" s="53">
        <v>7.88</v>
      </c>
      <c r="J327" s="61" t="s">
        <v>188</v>
      </c>
      <c r="K327" s="61" t="s">
        <v>188</v>
      </c>
      <c r="L327" s="56">
        <v>277</v>
      </c>
      <c r="M327" s="61" t="s">
        <v>188</v>
      </c>
    </row>
    <row r="328" spans="1:13" s="58" customFormat="1" x14ac:dyDescent="0.2">
      <c r="A328" s="49">
        <v>7</v>
      </c>
      <c r="B328" s="50" t="s">
        <v>240</v>
      </c>
      <c r="C328" s="62" t="s">
        <v>241</v>
      </c>
      <c r="D328" s="51">
        <v>9</v>
      </c>
      <c r="E328" s="49">
        <v>11</v>
      </c>
      <c r="F328" s="52">
        <v>40495</v>
      </c>
      <c r="G328" s="61" t="s">
        <v>188</v>
      </c>
      <c r="H328" s="54">
        <v>6.7</v>
      </c>
      <c r="I328" s="54">
        <v>7.89</v>
      </c>
      <c r="J328" s="61" t="s">
        <v>188</v>
      </c>
      <c r="K328" s="61" t="s">
        <v>188</v>
      </c>
      <c r="L328" s="56">
        <v>284</v>
      </c>
      <c r="M328" s="61" t="s">
        <v>188</v>
      </c>
    </row>
    <row r="329" spans="1:13" s="58" customFormat="1" x14ac:dyDescent="0.2">
      <c r="A329" s="49">
        <v>7</v>
      </c>
      <c r="B329" s="50" t="s">
        <v>240</v>
      </c>
      <c r="C329" s="51" t="s">
        <v>241</v>
      </c>
      <c r="D329" s="51">
        <v>10</v>
      </c>
      <c r="E329" s="49">
        <v>11</v>
      </c>
      <c r="F329" s="52">
        <v>40495</v>
      </c>
      <c r="G329" s="61" t="s">
        <v>188</v>
      </c>
      <c r="H329" s="54">
        <v>6.6</v>
      </c>
      <c r="I329" s="54">
        <v>7.86</v>
      </c>
      <c r="J329" s="61" t="s">
        <v>188</v>
      </c>
      <c r="K329" s="61" t="s">
        <v>188</v>
      </c>
      <c r="L329" s="56">
        <v>281</v>
      </c>
      <c r="M329" s="61" t="s">
        <v>188</v>
      </c>
    </row>
    <row r="330" spans="1:13" s="58" customFormat="1" x14ac:dyDescent="0.2">
      <c r="A330" s="49">
        <v>7</v>
      </c>
      <c r="B330" s="50" t="s">
        <v>240</v>
      </c>
      <c r="C330" s="51" t="s">
        <v>241</v>
      </c>
      <c r="D330" s="51">
        <v>11</v>
      </c>
      <c r="E330" s="49">
        <v>11</v>
      </c>
      <c r="F330" s="52">
        <v>40495</v>
      </c>
      <c r="G330" s="61" t="s">
        <v>188</v>
      </c>
      <c r="H330" s="54">
        <v>6.5</v>
      </c>
      <c r="I330" s="53">
        <v>7.79</v>
      </c>
      <c r="J330" s="61" t="s">
        <v>188</v>
      </c>
      <c r="K330" s="61" t="s">
        <v>188</v>
      </c>
      <c r="L330" s="56">
        <v>282</v>
      </c>
      <c r="M330" s="61" t="s">
        <v>188</v>
      </c>
    </row>
    <row r="331" spans="1:13" s="58" customFormat="1" x14ac:dyDescent="0.2">
      <c r="A331" s="49">
        <v>7</v>
      </c>
      <c r="B331" s="50" t="s">
        <v>240</v>
      </c>
      <c r="C331" s="51" t="s">
        <v>241</v>
      </c>
      <c r="D331" s="51">
        <v>12</v>
      </c>
      <c r="E331" s="49">
        <v>11</v>
      </c>
      <c r="F331" s="52">
        <v>40495</v>
      </c>
      <c r="G331" s="61" t="s">
        <v>188</v>
      </c>
      <c r="H331" s="54">
        <v>6.8</v>
      </c>
      <c r="I331" s="54">
        <v>7.84</v>
      </c>
      <c r="J331" s="61" t="s">
        <v>188</v>
      </c>
      <c r="K331" s="61" t="s">
        <v>188</v>
      </c>
      <c r="L331" s="56">
        <v>282</v>
      </c>
      <c r="M331" s="61" t="s">
        <v>188</v>
      </c>
    </row>
    <row r="332" spans="1:13" s="58" customFormat="1" x14ac:dyDescent="0.2">
      <c r="A332" s="49">
        <v>7</v>
      </c>
      <c r="B332" s="50" t="s">
        <v>240</v>
      </c>
      <c r="C332" s="51" t="s">
        <v>241</v>
      </c>
      <c r="D332" s="51">
        <v>13</v>
      </c>
      <c r="E332" s="49">
        <v>11</v>
      </c>
      <c r="F332" s="52">
        <v>40495</v>
      </c>
      <c r="G332" s="61" t="s">
        <v>188</v>
      </c>
      <c r="H332" s="53">
        <v>6.5</v>
      </c>
      <c r="I332" s="53">
        <v>7.79</v>
      </c>
      <c r="J332" s="61" t="s">
        <v>188</v>
      </c>
      <c r="K332" s="61" t="s">
        <v>188</v>
      </c>
      <c r="L332" s="56">
        <v>280</v>
      </c>
      <c r="M332" s="61" t="s">
        <v>188</v>
      </c>
    </row>
    <row r="333" spans="1:13" s="58" customFormat="1" x14ac:dyDescent="0.2">
      <c r="A333" s="49">
        <v>7</v>
      </c>
      <c r="B333" s="50" t="s">
        <v>240</v>
      </c>
      <c r="C333" s="51" t="s">
        <v>241</v>
      </c>
      <c r="D333" s="51">
        <v>14</v>
      </c>
      <c r="E333" s="49">
        <v>11</v>
      </c>
      <c r="F333" s="52">
        <v>40495</v>
      </c>
      <c r="G333" s="61" t="s">
        <v>188</v>
      </c>
      <c r="H333" s="53">
        <v>6.7</v>
      </c>
      <c r="I333" s="53">
        <v>7.86</v>
      </c>
      <c r="J333" s="61" t="s">
        <v>188</v>
      </c>
      <c r="K333" s="61" t="s">
        <v>188</v>
      </c>
      <c r="L333" s="56">
        <v>284</v>
      </c>
      <c r="M333" s="61" t="s">
        <v>188</v>
      </c>
    </row>
    <row r="334" spans="1:13" s="58" customFormat="1" x14ac:dyDescent="0.2">
      <c r="A334" s="49">
        <v>8</v>
      </c>
      <c r="B334" s="50" t="s">
        <v>240</v>
      </c>
      <c r="C334" s="51" t="s">
        <v>241</v>
      </c>
      <c r="D334" s="51">
        <v>1</v>
      </c>
      <c r="E334" s="49">
        <v>11</v>
      </c>
      <c r="F334" s="52">
        <v>40495</v>
      </c>
      <c r="G334" s="61" t="s">
        <v>188</v>
      </c>
      <c r="H334" s="53">
        <v>6.8</v>
      </c>
      <c r="I334" s="53">
        <v>7.68</v>
      </c>
      <c r="J334" s="61" t="s">
        <v>188</v>
      </c>
      <c r="K334" s="61" t="s">
        <v>188</v>
      </c>
      <c r="L334" s="56">
        <v>310</v>
      </c>
      <c r="M334" s="61" t="s">
        <v>188</v>
      </c>
    </row>
    <row r="335" spans="1:13" s="58" customFormat="1" x14ac:dyDescent="0.2">
      <c r="A335" s="49">
        <v>8</v>
      </c>
      <c r="B335" s="50" t="s">
        <v>240</v>
      </c>
      <c r="C335" s="51" t="s">
        <v>241</v>
      </c>
      <c r="D335" s="51">
        <v>2</v>
      </c>
      <c r="E335" s="49">
        <v>11</v>
      </c>
      <c r="F335" s="52">
        <v>40495</v>
      </c>
      <c r="G335" s="61" t="s">
        <v>188</v>
      </c>
      <c r="H335" s="53">
        <v>6.7</v>
      </c>
      <c r="I335" s="53">
        <v>7.72</v>
      </c>
      <c r="J335" s="61" t="s">
        <v>188</v>
      </c>
      <c r="K335" s="61" t="s">
        <v>188</v>
      </c>
      <c r="L335" s="56">
        <v>307</v>
      </c>
      <c r="M335" s="61" t="s">
        <v>188</v>
      </c>
    </row>
    <row r="336" spans="1:13" s="58" customFormat="1" x14ac:dyDescent="0.2">
      <c r="A336" s="49">
        <v>8</v>
      </c>
      <c r="B336" s="50" t="s">
        <v>240</v>
      </c>
      <c r="C336" s="51" t="s">
        <v>241</v>
      </c>
      <c r="D336" s="51">
        <v>3</v>
      </c>
      <c r="E336" s="49">
        <v>11</v>
      </c>
      <c r="F336" s="52">
        <v>40495</v>
      </c>
      <c r="G336" s="61" t="s">
        <v>188</v>
      </c>
      <c r="H336" s="53">
        <v>6.8</v>
      </c>
      <c r="I336" s="53">
        <v>7.73</v>
      </c>
      <c r="J336" s="61" t="s">
        <v>188</v>
      </c>
      <c r="K336" s="61" t="s">
        <v>188</v>
      </c>
      <c r="L336" s="56">
        <v>309</v>
      </c>
      <c r="M336" s="61" t="s">
        <v>188</v>
      </c>
    </row>
    <row r="337" spans="1:13" s="58" customFormat="1" x14ac:dyDescent="0.2">
      <c r="A337" s="49">
        <v>8</v>
      </c>
      <c r="B337" s="50" t="s">
        <v>240</v>
      </c>
      <c r="C337" s="51" t="s">
        <v>241</v>
      </c>
      <c r="D337" s="51">
        <v>4</v>
      </c>
      <c r="E337" s="49">
        <v>11</v>
      </c>
      <c r="F337" s="52">
        <v>40495</v>
      </c>
      <c r="G337" s="61" t="s">
        <v>188</v>
      </c>
      <c r="H337" s="53">
        <v>6.6</v>
      </c>
      <c r="I337" s="53">
        <v>7.7</v>
      </c>
      <c r="J337" s="61" t="s">
        <v>188</v>
      </c>
      <c r="K337" s="61" t="s">
        <v>188</v>
      </c>
      <c r="L337" s="56">
        <v>310</v>
      </c>
      <c r="M337" s="61" t="s">
        <v>188</v>
      </c>
    </row>
    <row r="338" spans="1:13" s="58" customFormat="1" x14ac:dyDescent="0.2">
      <c r="A338" s="49">
        <v>8</v>
      </c>
      <c r="B338" s="50" t="s">
        <v>240</v>
      </c>
      <c r="C338" s="51" t="s">
        <v>241</v>
      </c>
      <c r="D338" s="51">
        <v>5</v>
      </c>
      <c r="E338" s="49">
        <v>11</v>
      </c>
      <c r="F338" s="52">
        <v>40495</v>
      </c>
      <c r="G338" s="61" t="s">
        <v>188</v>
      </c>
      <c r="H338" s="53">
        <v>6.8</v>
      </c>
      <c r="I338" s="53">
        <v>7.67</v>
      </c>
      <c r="J338" s="61" t="s">
        <v>188</v>
      </c>
      <c r="K338" s="61" t="s">
        <v>188</v>
      </c>
      <c r="L338" s="56">
        <v>310</v>
      </c>
      <c r="M338" s="61" t="s">
        <v>188</v>
      </c>
    </row>
    <row r="339" spans="1:13" s="58" customFormat="1" x14ac:dyDescent="0.2">
      <c r="A339" s="49">
        <v>8</v>
      </c>
      <c r="B339" s="50" t="s">
        <v>240</v>
      </c>
      <c r="C339" s="51" t="s">
        <v>241</v>
      </c>
      <c r="D339" s="51">
        <v>6</v>
      </c>
      <c r="E339" s="49">
        <v>11</v>
      </c>
      <c r="F339" s="52">
        <v>40495</v>
      </c>
      <c r="G339" s="61" t="s">
        <v>188</v>
      </c>
      <c r="H339" s="53">
        <v>6.9</v>
      </c>
      <c r="I339" s="53">
        <v>7.68</v>
      </c>
      <c r="J339" s="61" t="s">
        <v>188</v>
      </c>
      <c r="K339" s="61" t="s">
        <v>188</v>
      </c>
      <c r="L339" s="56">
        <v>312</v>
      </c>
      <c r="M339" s="61" t="s">
        <v>188</v>
      </c>
    </row>
    <row r="340" spans="1:13" s="58" customFormat="1" x14ac:dyDescent="0.2">
      <c r="A340" s="49">
        <v>8</v>
      </c>
      <c r="B340" s="50" t="s">
        <v>240</v>
      </c>
      <c r="C340" s="51" t="s">
        <v>241</v>
      </c>
      <c r="D340" s="51">
        <v>7</v>
      </c>
      <c r="E340" s="49">
        <v>11</v>
      </c>
      <c r="F340" s="52">
        <v>40495</v>
      </c>
      <c r="G340" s="61" t="s">
        <v>188</v>
      </c>
      <c r="H340" s="54">
        <v>6.7</v>
      </c>
      <c r="I340" s="54">
        <v>7.68</v>
      </c>
      <c r="J340" s="61" t="s">
        <v>188</v>
      </c>
      <c r="K340" s="61" t="s">
        <v>188</v>
      </c>
      <c r="L340" s="56">
        <v>308</v>
      </c>
      <c r="M340" s="61" t="s">
        <v>188</v>
      </c>
    </row>
    <row r="341" spans="1:13" s="58" customFormat="1" x14ac:dyDescent="0.2">
      <c r="A341" s="49">
        <v>8</v>
      </c>
      <c r="B341" s="50" t="s">
        <v>240</v>
      </c>
      <c r="C341" s="51" t="s">
        <v>241</v>
      </c>
      <c r="D341" s="51">
        <v>8</v>
      </c>
      <c r="E341" s="49">
        <v>11</v>
      </c>
      <c r="F341" s="52">
        <v>40495</v>
      </c>
      <c r="G341" s="61" t="s">
        <v>188</v>
      </c>
      <c r="H341" s="54">
        <v>6.8</v>
      </c>
      <c r="I341" s="54">
        <v>7.74</v>
      </c>
      <c r="J341" s="61" t="s">
        <v>188</v>
      </c>
      <c r="K341" s="61" t="s">
        <v>188</v>
      </c>
      <c r="L341" s="56">
        <v>309</v>
      </c>
      <c r="M341" s="61" t="s">
        <v>188</v>
      </c>
    </row>
    <row r="342" spans="1:13" s="58" customFormat="1" x14ac:dyDescent="0.2">
      <c r="A342" s="49">
        <v>8</v>
      </c>
      <c r="B342" s="50" t="s">
        <v>240</v>
      </c>
      <c r="C342" s="51" t="s">
        <v>241</v>
      </c>
      <c r="D342" s="51">
        <v>9</v>
      </c>
      <c r="E342" s="49">
        <v>11</v>
      </c>
      <c r="F342" s="52">
        <v>40495</v>
      </c>
      <c r="G342" s="61" t="s">
        <v>188</v>
      </c>
      <c r="H342" s="54">
        <v>6.9</v>
      </c>
      <c r="I342" s="54">
        <v>7.69</v>
      </c>
      <c r="J342" s="61" t="s">
        <v>188</v>
      </c>
      <c r="K342" s="61" t="s">
        <v>188</v>
      </c>
      <c r="L342" s="56">
        <v>309</v>
      </c>
      <c r="M342" s="61" t="s">
        <v>188</v>
      </c>
    </row>
    <row r="343" spans="1:13" s="58" customFormat="1" x14ac:dyDescent="0.2">
      <c r="A343" s="49">
        <v>8</v>
      </c>
      <c r="B343" s="50" t="s">
        <v>240</v>
      </c>
      <c r="C343" s="51" t="s">
        <v>241</v>
      </c>
      <c r="D343" s="51">
        <v>10</v>
      </c>
      <c r="E343" s="49">
        <v>11</v>
      </c>
      <c r="F343" s="52">
        <v>40495</v>
      </c>
      <c r="G343" s="61" t="s">
        <v>188</v>
      </c>
      <c r="H343" s="54">
        <v>6.7</v>
      </c>
      <c r="I343" s="54">
        <v>7.74</v>
      </c>
      <c r="J343" s="61" t="s">
        <v>188</v>
      </c>
      <c r="K343" s="61" t="s">
        <v>188</v>
      </c>
      <c r="L343" s="56">
        <v>310</v>
      </c>
      <c r="M343" s="61" t="s">
        <v>188</v>
      </c>
    </row>
    <row r="344" spans="1:13" s="58" customFormat="1" x14ac:dyDescent="0.2">
      <c r="A344" s="49">
        <v>8</v>
      </c>
      <c r="B344" s="50" t="s">
        <v>240</v>
      </c>
      <c r="C344" s="51" t="s">
        <v>241</v>
      </c>
      <c r="D344" s="51">
        <v>11</v>
      </c>
      <c r="E344" s="49">
        <v>11</v>
      </c>
      <c r="F344" s="52">
        <v>40495</v>
      </c>
      <c r="G344" s="61" t="s">
        <v>188</v>
      </c>
      <c r="H344" s="53">
        <v>6.8</v>
      </c>
      <c r="I344" s="54">
        <v>7.76</v>
      </c>
      <c r="J344" s="61" t="s">
        <v>188</v>
      </c>
      <c r="K344" s="61" t="s">
        <v>188</v>
      </c>
      <c r="L344" s="56">
        <v>310</v>
      </c>
      <c r="M344" s="61" t="s">
        <v>188</v>
      </c>
    </row>
    <row r="345" spans="1:13" s="68" customFormat="1" x14ac:dyDescent="0.2">
      <c r="A345" s="49">
        <v>8</v>
      </c>
      <c r="B345" s="50" t="s">
        <v>240</v>
      </c>
      <c r="C345" s="67" t="s">
        <v>241</v>
      </c>
      <c r="D345" s="51">
        <v>12</v>
      </c>
      <c r="E345" s="49">
        <v>11</v>
      </c>
      <c r="F345" s="52">
        <v>40495</v>
      </c>
      <c r="G345" s="61" t="s">
        <v>188</v>
      </c>
      <c r="H345" s="53">
        <v>6.9</v>
      </c>
      <c r="I345" s="53">
        <v>7.78</v>
      </c>
      <c r="J345" s="61" t="s">
        <v>188</v>
      </c>
      <c r="K345" s="61" t="s">
        <v>188</v>
      </c>
      <c r="L345" s="56">
        <v>311</v>
      </c>
      <c r="M345" s="61" t="s">
        <v>188</v>
      </c>
    </row>
    <row r="346" spans="1:13" s="58" customFormat="1" x14ac:dyDescent="0.2">
      <c r="A346" s="49">
        <v>8</v>
      </c>
      <c r="B346" s="50" t="s">
        <v>240</v>
      </c>
      <c r="C346" s="62" t="s">
        <v>241</v>
      </c>
      <c r="D346" s="51">
        <v>13</v>
      </c>
      <c r="E346" s="49">
        <v>11</v>
      </c>
      <c r="F346" s="52">
        <v>40495</v>
      </c>
      <c r="G346" s="61" t="s">
        <v>188</v>
      </c>
      <c r="H346" s="53">
        <v>6.5</v>
      </c>
      <c r="I346" s="53">
        <v>7.63</v>
      </c>
      <c r="J346" s="61" t="s">
        <v>188</v>
      </c>
      <c r="K346" s="61" t="s">
        <v>188</v>
      </c>
      <c r="L346" s="56">
        <v>313</v>
      </c>
      <c r="M346" s="61" t="s">
        <v>188</v>
      </c>
    </row>
    <row r="347" spans="1:13" s="58" customFormat="1" x14ac:dyDescent="0.2">
      <c r="A347" s="49">
        <v>8</v>
      </c>
      <c r="B347" s="50" t="s">
        <v>240</v>
      </c>
      <c r="C347" s="51" t="s">
        <v>241</v>
      </c>
      <c r="D347" s="51">
        <v>14</v>
      </c>
      <c r="E347" s="49">
        <v>11</v>
      </c>
      <c r="F347" s="52">
        <v>40495</v>
      </c>
      <c r="G347" s="61" t="s">
        <v>188</v>
      </c>
      <c r="H347" s="53">
        <v>6.8</v>
      </c>
      <c r="I347" s="53">
        <v>7.79</v>
      </c>
      <c r="J347" s="61" t="s">
        <v>188</v>
      </c>
      <c r="K347" s="61" t="s">
        <v>188</v>
      </c>
      <c r="L347" s="56">
        <v>312</v>
      </c>
      <c r="M347" s="61" t="s">
        <v>188</v>
      </c>
    </row>
    <row r="348" spans="1:13" s="58" customFormat="1" x14ac:dyDescent="0.2">
      <c r="A348" s="49">
        <v>9</v>
      </c>
      <c r="B348" s="50" t="s">
        <v>240</v>
      </c>
      <c r="C348" s="51" t="s">
        <v>241</v>
      </c>
      <c r="D348" s="51">
        <v>1</v>
      </c>
      <c r="E348" s="49">
        <v>11</v>
      </c>
      <c r="F348" s="52">
        <v>40495</v>
      </c>
      <c r="G348" s="61" t="s">
        <v>188</v>
      </c>
      <c r="H348" s="53">
        <v>6.7</v>
      </c>
      <c r="I348" s="53">
        <v>7.93</v>
      </c>
      <c r="J348" s="61" t="s">
        <v>188</v>
      </c>
      <c r="K348" s="61" t="s">
        <v>188</v>
      </c>
      <c r="L348" s="56">
        <v>251</v>
      </c>
      <c r="M348" s="61" t="s">
        <v>188</v>
      </c>
    </row>
    <row r="349" spans="1:13" s="58" customFormat="1" x14ac:dyDescent="0.2">
      <c r="A349" s="49">
        <v>9</v>
      </c>
      <c r="B349" s="50" t="s">
        <v>240</v>
      </c>
      <c r="C349" s="51" t="s">
        <v>241</v>
      </c>
      <c r="D349" s="51">
        <v>2</v>
      </c>
      <c r="E349" s="49">
        <v>11</v>
      </c>
      <c r="F349" s="52">
        <v>40495</v>
      </c>
      <c r="G349" s="61" t="s">
        <v>188</v>
      </c>
      <c r="H349" s="53">
        <v>6.8</v>
      </c>
      <c r="I349" s="53">
        <v>7.82</v>
      </c>
      <c r="J349" s="61" t="s">
        <v>188</v>
      </c>
      <c r="K349" s="61" t="s">
        <v>188</v>
      </c>
      <c r="L349" s="56">
        <v>254</v>
      </c>
      <c r="M349" s="61" t="s">
        <v>188</v>
      </c>
    </row>
    <row r="350" spans="1:13" s="58" customFormat="1" x14ac:dyDescent="0.2">
      <c r="A350" s="49">
        <v>9</v>
      </c>
      <c r="B350" s="50" t="s">
        <v>240</v>
      </c>
      <c r="C350" s="51" t="s">
        <v>241</v>
      </c>
      <c r="D350" s="51">
        <v>3</v>
      </c>
      <c r="E350" s="49">
        <v>11</v>
      </c>
      <c r="F350" s="52">
        <v>40495</v>
      </c>
      <c r="G350" s="61" t="s">
        <v>188</v>
      </c>
      <c r="H350" s="53">
        <v>6.6</v>
      </c>
      <c r="I350" s="53">
        <v>7.89</v>
      </c>
      <c r="J350" s="61" t="s">
        <v>188</v>
      </c>
      <c r="K350" s="61" t="s">
        <v>188</v>
      </c>
      <c r="L350" s="56">
        <v>250</v>
      </c>
      <c r="M350" s="61" t="s">
        <v>188</v>
      </c>
    </row>
    <row r="351" spans="1:13" s="58" customFormat="1" x14ac:dyDescent="0.2">
      <c r="A351" s="49">
        <v>9</v>
      </c>
      <c r="B351" s="50" t="s">
        <v>240</v>
      </c>
      <c r="C351" s="51" t="s">
        <v>241</v>
      </c>
      <c r="D351" s="51">
        <v>4</v>
      </c>
      <c r="E351" s="49">
        <v>11</v>
      </c>
      <c r="F351" s="52">
        <v>40495</v>
      </c>
      <c r="G351" s="61" t="s">
        <v>188</v>
      </c>
      <c r="H351" s="53">
        <v>6.8</v>
      </c>
      <c r="I351" s="53">
        <v>7.79</v>
      </c>
      <c r="J351" s="61" t="s">
        <v>188</v>
      </c>
      <c r="K351" s="61" t="s">
        <v>188</v>
      </c>
      <c r="L351" s="56">
        <v>256</v>
      </c>
      <c r="M351" s="61" t="s">
        <v>188</v>
      </c>
    </row>
    <row r="352" spans="1:13" s="58" customFormat="1" x14ac:dyDescent="0.2">
      <c r="A352" s="49">
        <v>9</v>
      </c>
      <c r="B352" s="50" t="s">
        <v>240</v>
      </c>
      <c r="C352" s="51" t="s">
        <v>241</v>
      </c>
      <c r="D352" s="51">
        <v>5</v>
      </c>
      <c r="E352" s="49">
        <v>11</v>
      </c>
      <c r="F352" s="52">
        <v>40495</v>
      </c>
      <c r="G352" s="61" t="s">
        <v>188</v>
      </c>
      <c r="H352" s="54">
        <v>6.4</v>
      </c>
      <c r="I352" s="54">
        <v>7.8</v>
      </c>
      <c r="J352" s="61" t="s">
        <v>188</v>
      </c>
      <c r="K352" s="61" t="s">
        <v>188</v>
      </c>
      <c r="L352" s="56">
        <v>251</v>
      </c>
      <c r="M352" s="61" t="s">
        <v>188</v>
      </c>
    </row>
    <row r="353" spans="1:13" s="58" customFormat="1" x14ac:dyDescent="0.2">
      <c r="A353" s="49">
        <v>9</v>
      </c>
      <c r="B353" s="50" t="s">
        <v>240</v>
      </c>
      <c r="C353" s="51" t="s">
        <v>241</v>
      </c>
      <c r="D353" s="51">
        <v>6</v>
      </c>
      <c r="E353" s="49">
        <v>11</v>
      </c>
      <c r="F353" s="52">
        <v>40495</v>
      </c>
      <c r="G353" s="61" t="s">
        <v>188</v>
      </c>
      <c r="H353" s="54">
        <v>6.7</v>
      </c>
      <c r="I353" s="54">
        <v>7.83</v>
      </c>
      <c r="J353" s="61" t="s">
        <v>188</v>
      </c>
      <c r="K353" s="61" t="s">
        <v>188</v>
      </c>
      <c r="L353" s="56">
        <v>250</v>
      </c>
      <c r="M353" s="61" t="s">
        <v>188</v>
      </c>
    </row>
    <row r="354" spans="1:13" s="58" customFormat="1" x14ac:dyDescent="0.2">
      <c r="A354" s="49">
        <v>9</v>
      </c>
      <c r="B354" s="50" t="s">
        <v>240</v>
      </c>
      <c r="C354" s="51" t="s">
        <v>241</v>
      </c>
      <c r="D354" s="51">
        <v>7</v>
      </c>
      <c r="E354" s="49">
        <v>11</v>
      </c>
      <c r="F354" s="52">
        <v>40495</v>
      </c>
      <c r="G354" s="61" t="s">
        <v>188</v>
      </c>
      <c r="H354" s="54">
        <v>6.8</v>
      </c>
      <c r="I354" s="54">
        <v>7.92</v>
      </c>
      <c r="J354" s="61" t="s">
        <v>188</v>
      </c>
      <c r="K354" s="61" t="s">
        <v>188</v>
      </c>
      <c r="L354" s="56">
        <v>251</v>
      </c>
      <c r="M354" s="61" t="s">
        <v>188</v>
      </c>
    </row>
    <row r="355" spans="1:13" s="58" customFormat="1" x14ac:dyDescent="0.2">
      <c r="A355" s="49">
        <v>9</v>
      </c>
      <c r="B355" s="50" t="s">
        <v>240</v>
      </c>
      <c r="C355" s="51" t="s">
        <v>241</v>
      </c>
      <c r="D355" s="51">
        <v>8</v>
      </c>
      <c r="E355" s="49">
        <v>11</v>
      </c>
      <c r="F355" s="52">
        <v>40495</v>
      </c>
      <c r="G355" s="61" t="s">
        <v>188</v>
      </c>
      <c r="H355" s="54">
        <v>6.9</v>
      </c>
      <c r="I355" s="54">
        <v>7.9</v>
      </c>
      <c r="J355" s="61" t="s">
        <v>188</v>
      </c>
      <c r="K355" s="61" t="s">
        <v>188</v>
      </c>
      <c r="L355" s="56">
        <v>252</v>
      </c>
      <c r="M355" s="61" t="s">
        <v>188</v>
      </c>
    </row>
    <row r="356" spans="1:13" s="58" customFormat="1" x14ac:dyDescent="0.2">
      <c r="A356" s="49">
        <v>9</v>
      </c>
      <c r="B356" s="50" t="s">
        <v>240</v>
      </c>
      <c r="C356" s="51" t="s">
        <v>241</v>
      </c>
      <c r="D356" s="51">
        <v>9</v>
      </c>
      <c r="E356" s="49">
        <v>11</v>
      </c>
      <c r="F356" s="52">
        <v>40495</v>
      </c>
      <c r="G356" s="61" t="s">
        <v>188</v>
      </c>
      <c r="H356" s="53">
        <v>6.8</v>
      </c>
      <c r="I356" s="53">
        <v>7.84</v>
      </c>
      <c r="J356" s="61" t="s">
        <v>188</v>
      </c>
      <c r="K356" s="61" t="s">
        <v>188</v>
      </c>
      <c r="L356" s="56">
        <v>256</v>
      </c>
      <c r="M356" s="61" t="s">
        <v>188</v>
      </c>
    </row>
    <row r="357" spans="1:13" s="58" customFormat="1" x14ac:dyDescent="0.2">
      <c r="A357" s="49">
        <v>9</v>
      </c>
      <c r="B357" s="50" t="s">
        <v>240</v>
      </c>
      <c r="C357" s="51" t="s">
        <v>241</v>
      </c>
      <c r="D357" s="51">
        <v>10</v>
      </c>
      <c r="E357" s="49">
        <v>11</v>
      </c>
      <c r="F357" s="52">
        <v>40495</v>
      </c>
      <c r="G357" s="61" t="s">
        <v>188</v>
      </c>
      <c r="H357" s="53">
        <v>6.8</v>
      </c>
      <c r="I357" s="53">
        <v>7.82</v>
      </c>
      <c r="J357" s="61" t="s">
        <v>188</v>
      </c>
      <c r="K357" s="61" t="s">
        <v>188</v>
      </c>
      <c r="L357" s="56">
        <v>250</v>
      </c>
      <c r="M357" s="61" t="s">
        <v>188</v>
      </c>
    </row>
    <row r="358" spans="1:13" s="58" customFormat="1" x14ac:dyDescent="0.2">
      <c r="A358" s="49">
        <v>9</v>
      </c>
      <c r="B358" s="50" t="s">
        <v>240</v>
      </c>
      <c r="C358" s="51" t="s">
        <v>241</v>
      </c>
      <c r="D358" s="51">
        <v>11</v>
      </c>
      <c r="E358" s="49">
        <v>11</v>
      </c>
      <c r="F358" s="52">
        <v>40495</v>
      </c>
      <c r="G358" s="61" t="s">
        <v>188</v>
      </c>
      <c r="H358" s="53">
        <v>6.9</v>
      </c>
      <c r="I358" s="53">
        <v>7.92</v>
      </c>
      <c r="J358" s="61" t="s">
        <v>188</v>
      </c>
      <c r="K358" s="61" t="s">
        <v>188</v>
      </c>
      <c r="L358" s="56">
        <v>250</v>
      </c>
      <c r="M358" s="61" t="s">
        <v>188</v>
      </c>
    </row>
    <row r="359" spans="1:13" s="58" customFormat="1" x14ac:dyDescent="0.2">
      <c r="A359" s="49">
        <v>9</v>
      </c>
      <c r="B359" s="50" t="s">
        <v>240</v>
      </c>
      <c r="C359" s="51" t="s">
        <v>241</v>
      </c>
      <c r="D359" s="51">
        <v>12</v>
      </c>
      <c r="E359" s="49">
        <v>11</v>
      </c>
      <c r="F359" s="52">
        <v>40495</v>
      </c>
      <c r="G359" s="61" t="s">
        <v>188</v>
      </c>
      <c r="H359" s="57">
        <v>6.7</v>
      </c>
      <c r="I359" s="57">
        <v>7.91</v>
      </c>
      <c r="J359" s="61" t="s">
        <v>188</v>
      </c>
      <c r="K359" s="61" t="s">
        <v>188</v>
      </c>
      <c r="L359" s="56">
        <v>250</v>
      </c>
      <c r="M359" s="61" t="s">
        <v>188</v>
      </c>
    </row>
    <row r="360" spans="1:13" s="58" customFormat="1" x14ac:dyDescent="0.2">
      <c r="A360" s="49">
        <v>9</v>
      </c>
      <c r="B360" s="50" t="s">
        <v>240</v>
      </c>
      <c r="C360" s="51" t="s">
        <v>241</v>
      </c>
      <c r="D360" s="51">
        <v>13</v>
      </c>
      <c r="E360" s="49">
        <v>11</v>
      </c>
      <c r="F360" s="52">
        <v>40495</v>
      </c>
      <c r="G360" s="61" t="s">
        <v>188</v>
      </c>
      <c r="H360" s="57">
        <v>7</v>
      </c>
      <c r="I360" s="57">
        <v>7.87</v>
      </c>
      <c r="J360" s="61" t="s">
        <v>188</v>
      </c>
      <c r="K360" s="61" t="s">
        <v>188</v>
      </c>
      <c r="L360" s="56">
        <v>252</v>
      </c>
      <c r="M360" s="61" t="s">
        <v>188</v>
      </c>
    </row>
    <row r="361" spans="1:13" s="58" customFormat="1" x14ac:dyDescent="0.2">
      <c r="A361" s="49">
        <v>9</v>
      </c>
      <c r="B361" s="50" t="s">
        <v>240</v>
      </c>
      <c r="C361" s="51" t="s">
        <v>241</v>
      </c>
      <c r="D361" s="51">
        <v>14</v>
      </c>
      <c r="E361" s="49">
        <v>11</v>
      </c>
      <c r="F361" s="52">
        <v>40495</v>
      </c>
      <c r="G361" s="61" t="s">
        <v>188</v>
      </c>
      <c r="H361" s="57">
        <v>6.5</v>
      </c>
      <c r="I361" s="57">
        <v>7.85</v>
      </c>
      <c r="J361" s="61" t="s">
        <v>188</v>
      </c>
      <c r="K361" s="61" t="s">
        <v>188</v>
      </c>
      <c r="L361" s="56">
        <v>251</v>
      </c>
      <c r="M361" s="61" t="s">
        <v>188</v>
      </c>
    </row>
    <row r="362" spans="1:13" s="58" customFormat="1" x14ac:dyDescent="0.2">
      <c r="A362" s="49">
        <v>11</v>
      </c>
      <c r="B362" s="50" t="s">
        <v>240</v>
      </c>
      <c r="C362" s="51" t="s">
        <v>241</v>
      </c>
      <c r="D362" s="51">
        <v>1</v>
      </c>
      <c r="E362" s="49">
        <v>11</v>
      </c>
      <c r="F362" s="52">
        <v>40495</v>
      </c>
      <c r="G362" s="61" t="s">
        <v>188</v>
      </c>
      <c r="H362" s="57">
        <v>6.7</v>
      </c>
      <c r="I362" s="57">
        <v>7.88</v>
      </c>
      <c r="J362" s="61" t="s">
        <v>188</v>
      </c>
      <c r="K362" s="61" t="s">
        <v>188</v>
      </c>
      <c r="L362" s="56">
        <v>250</v>
      </c>
      <c r="M362" s="61" t="s">
        <v>188</v>
      </c>
    </row>
    <row r="363" spans="1:13" s="58" customFormat="1" x14ac:dyDescent="0.2">
      <c r="A363" s="49">
        <v>11</v>
      </c>
      <c r="B363" s="50" t="s">
        <v>240</v>
      </c>
      <c r="C363" s="51" t="s">
        <v>241</v>
      </c>
      <c r="D363" s="51">
        <v>2</v>
      </c>
      <c r="E363" s="49">
        <v>11</v>
      </c>
      <c r="F363" s="52">
        <v>40495</v>
      </c>
      <c r="G363" s="61" t="s">
        <v>188</v>
      </c>
      <c r="H363" s="57">
        <v>6.8</v>
      </c>
      <c r="I363" s="57">
        <v>7.82</v>
      </c>
      <c r="J363" s="61" t="s">
        <v>188</v>
      </c>
      <c r="K363" s="61" t="s">
        <v>188</v>
      </c>
      <c r="L363" s="56">
        <v>250</v>
      </c>
      <c r="M363" s="61" t="s">
        <v>188</v>
      </c>
    </row>
    <row r="364" spans="1:13" s="58" customFormat="1" x14ac:dyDescent="0.2">
      <c r="A364" s="49">
        <v>11</v>
      </c>
      <c r="B364" s="50" t="s">
        <v>240</v>
      </c>
      <c r="C364" s="62" t="s">
        <v>241</v>
      </c>
      <c r="D364" s="51">
        <v>3</v>
      </c>
      <c r="E364" s="49">
        <v>11</v>
      </c>
      <c r="F364" s="52">
        <v>40495</v>
      </c>
      <c r="G364" s="61" t="s">
        <v>188</v>
      </c>
      <c r="H364" s="66">
        <v>6.9</v>
      </c>
      <c r="I364" s="66">
        <v>7.94</v>
      </c>
      <c r="J364" s="61" t="s">
        <v>188</v>
      </c>
      <c r="K364" s="61" t="s">
        <v>188</v>
      </c>
      <c r="L364" s="56">
        <v>253</v>
      </c>
      <c r="M364" s="61" t="s">
        <v>188</v>
      </c>
    </row>
    <row r="365" spans="1:13" s="58" customFormat="1" x14ac:dyDescent="0.2">
      <c r="A365" s="49">
        <v>11</v>
      </c>
      <c r="B365" s="50" t="s">
        <v>240</v>
      </c>
      <c r="C365" s="51" t="s">
        <v>241</v>
      </c>
      <c r="D365" s="51">
        <v>4</v>
      </c>
      <c r="E365" s="49">
        <v>11</v>
      </c>
      <c r="F365" s="52">
        <v>40495</v>
      </c>
      <c r="G365" s="61" t="s">
        <v>188</v>
      </c>
      <c r="H365" s="66">
        <v>6.7</v>
      </c>
      <c r="I365" s="66">
        <v>7.84</v>
      </c>
      <c r="J365" s="61" t="s">
        <v>188</v>
      </c>
      <c r="K365" s="61" t="s">
        <v>188</v>
      </c>
      <c r="L365" s="56">
        <v>250</v>
      </c>
      <c r="M365" s="61" t="s">
        <v>188</v>
      </c>
    </row>
    <row r="366" spans="1:13" s="58" customFormat="1" x14ac:dyDescent="0.2">
      <c r="A366" s="49">
        <v>11</v>
      </c>
      <c r="B366" s="50" t="s">
        <v>240</v>
      </c>
      <c r="C366" s="51" t="s">
        <v>241</v>
      </c>
      <c r="D366" s="51">
        <v>5</v>
      </c>
      <c r="E366" s="49">
        <v>11</v>
      </c>
      <c r="F366" s="52">
        <v>40495</v>
      </c>
      <c r="G366" s="61" t="s">
        <v>188</v>
      </c>
      <c r="H366" s="66">
        <v>6.8</v>
      </c>
      <c r="I366" s="66">
        <v>7.8</v>
      </c>
      <c r="J366" s="61" t="s">
        <v>188</v>
      </c>
      <c r="K366" s="61" t="s">
        <v>188</v>
      </c>
      <c r="L366" s="56">
        <v>250</v>
      </c>
      <c r="M366" s="61" t="s">
        <v>188</v>
      </c>
    </row>
    <row r="367" spans="1:13" s="58" customFormat="1" x14ac:dyDescent="0.2">
      <c r="A367" s="49">
        <v>11</v>
      </c>
      <c r="B367" s="50" t="s">
        <v>240</v>
      </c>
      <c r="C367" s="51" t="s">
        <v>241</v>
      </c>
      <c r="D367" s="51">
        <v>6</v>
      </c>
      <c r="E367" s="49">
        <v>11</v>
      </c>
      <c r="F367" s="52">
        <v>40495</v>
      </c>
      <c r="G367" s="61" t="s">
        <v>188</v>
      </c>
      <c r="H367" s="54">
        <v>6.8</v>
      </c>
      <c r="I367" s="54">
        <v>7.79</v>
      </c>
      <c r="J367" s="61" t="s">
        <v>188</v>
      </c>
      <c r="K367" s="61" t="s">
        <v>188</v>
      </c>
      <c r="L367" s="56">
        <v>250</v>
      </c>
      <c r="M367" s="61" t="s">
        <v>188</v>
      </c>
    </row>
    <row r="368" spans="1:13" s="58" customFormat="1" x14ac:dyDescent="0.2">
      <c r="A368" s="49">
        <v>11</v>
      </c>
      <c r="B368" s="50" t="s">
        <v>240</v>
      </c>
      <c r="C368" s="51" t="s">
        <v>241</v>
      </c>
      <c r="D368" s="51">
        <v>7</v>
      </c>
      <c r="E368" s="49">
        <v>11</v>
      </c>
      <c r="F368" s="52">
        <v>40495</v>
      </c>
      <c r="G368" s="61" t="s">
        <v>188</v>
      </c>
      <c r="H368" s="53">
        <v>6.7</v>
      </c>
      <c r="I368" s="53">
        <v>7.84</v>
      </c>
      <c r="J368" s="61" t="s">
        <v>188</v>
      </c>
      <c r="K368" s="61" t="s">
        <v>188</v>
      </c>
      <c r="L368" s="56">
        <v>250</v>
      </c>
      <c r="M368" s="61" t="s">
        <v>188</v>
      </c>
    </row>
    <row r="369" spans="1:13" s="58" customFormat="1" x14ac:dyDescent="0.2">
      <c r="A369" s="49">
        <v>11</v>
      </c>
      <c r="B369" s="50" t="s">
        <v>240</v>
      </c>
      <c r="C369" s="51" t="s">
        <v>241</v>
      </c>
      <c r="D369" s="51">
        <v>8</v>
      </c>
      <c r="E369" s="49">
        <v>11</v>
      </c>
      <c r="F369" s="52">
        <v>40495</v>
      </c>
      <c r="G369" s="61" t="s">
        <v>188</v>
      </c>
      <c r="H369" s="53">
        <v>6.6</v>
      </c>
      <c r="I369" s="53">
        <v>7.77</v>
      </c>
      <c r="J369" s="61" t="s">
        <v>188</v>
      </c>
      <c r="K369" s="61" t="s">
        <v>188</v>
      </c>
      <c r="L369" s="56">
        <v>250</v>
      </c>
      <c r="M369" s="61" t="s">
        <v>188</v>
      </c>
    </row>
    <row r="370" spans="1:13" s="58" customFormat="1" x14ac:dyDescent="0.2">
      <c r="A370" s="49">
        <v>11</v>
      </c>
      <c r="B370" s="50" t="s">
        <v>240</v>
      </c>
      <c r="C370" s="51" t="s">
        <v>241</v>
      </c>
      <c r="D370" s="51">
        <v>9</v>
      </c>
      <c r="E370" s="49">
        <v>11</v>
      </c>
      <c r="F370" s="52">
        <v>40495</v>
      </c>
      <c r="G370" s="61" t="s">
        <v>188</v>
      </c>
      <c r="H370" s="53">
        <v>6.8</v>
      </c>
      <c r="I370" s="53">
        <v>7.93</v>
      </c>
      <c r="J370" s="61" t="s">
        <v>188</v>
      </c>
      <c r="K370" s="61" t="s">
        <v>188</v>
      </c>
      <c r="L370" s="56">
        <v>252</v>
      </c>
      <c r="M370" s="61" t="s">
        <v>188</v>
      </c>
    </row>
    <row r="371" spans="1:13" s="58" customFormat="1" x14ac:dyDescent="0.2">
      <c r="A371" s="49">
        <v>11</v>
      </c>
      <c r="B371" s="50" t="s">
        <v>240</v>
      </c>
      <c r="C371" s="51" t="s">
        <v>241</v>
      </c>
      <c r="D371" s="51">
        <v>10</v>
      </c>
      <c r="E371" s="49">
        <v>11</v>
      </c>
      <c r="F371" s="52">
        <v>40495</v>
      </c>
      <c r="G371" s="61" t="s">
        <v>188</v>
      </c>
      <c r="H371" s="53">
        <v>6.9</v>
      </c>
      <c r="I371" s="53">
        <v>7.91</v>
      </c>
      <c r="J371" s="61" t="s">
        <v>188</v>
      </c>
      <c r="K371" s="61" t="s">
        <v>188</v>
      </c>
      <c r="L371" s="56">
        <v>251</v>
      </c>
      <c r="M371" s="61" t="s">
        <v>188</v>
      </c>
    </row>
    <row r="372" spans="1:13" s="58" customFormat="1" x14ac:dyDescent="0.2">
      <c r="A372" s="49">
        <v>11</v>
      </c>
      <c r="B372" s="50" t="s">
        <v>240</v>
      </c>
      <c r="C372" s="51" t="s">
        <v>241</v>
      </c>
      <c r="D372" s="51">
        <v>11</v>
      </c>
      <c r="E372" s="49">
        <v>11</v>
      </c>
      <c r="F372" s="52">
        <v>40495</v>
      </c>
      <c r="G372" s="61" t="s">
        <v>188</v>
      </c>
      <c r="H372" s="53">
        <v>6.6</v>
      </c>
      <c r="I372" s="53">
        <v>7.86</v>
      </c>
      <c r="J372" s="61" t="s">
        <v>188</v>
      </c>
      <c r="K372" s="61" t="s">
        <v>188</v>
      </c>
      <c r="L372" s="56">
        <v>248</v>
      </c>
      <c r="M372" s="61" t="s">
        <v>188</v>
      </c>
    </row>
    <row r="373" spans="1:13" s="58" customFormat="1" x14ac:dyDescent="0.2">
      <c r="A373" s="49">
        <v>11</v>
      </c>
      <c r="B373" s="50" t="s">
        <v>240</v>
      </c>
      <c r="C373" s="51" t="s">
        <v>241</v>
      </c>
      <c r="D373" s="51">
        <v>12</v>
      </c>
      <c r="E373" s="49">
        <v>11</v>
      </c>
      <c r="F373" s="52">
        <v>40495</v>
      </c>
      <c r="G373" s="61" t="s">
        <v>188</v>
      </c>
      <c r="H373" s="53">
        <v>6.8</v>
      </c>
      <c r="I373" s="53">
        <v>7.87</v>
      </c>
      <c r="J373" s="61" t="s">
        <v>188</v>
      </c>
      <c r="K373" s="61" t="s">
        <v>188</v>
      </c>
      <c r="L373" s="56">
        <v>250</v>
      </c>
      <c r="M373" s="61" t="s">
        <v>188</v>
      </c>
    </row>
    <row r="374" spans="1:13" s="58" customFormat="1" x14ac:dyDescent="0.2">
      <c r="A374" s="49">
        <v>11</v>
      </c>
      <c r="B374" s="50" t="s">
        <v>240</v>
      </c>
      <c r="C374" s="51" t="s">
        <v>241</v>
      </c>
      <c r="D374" s="51">
        <v>13</v>
      </c>
      <c r="E374" s="49">
        <v>11</v>
      </c>
      <c r="F374" s="52">
        <v>40495</v>
      </c>
      <c r="G374" s="61" t="s">
        <v>188</v>
      </c>
      <c r="H374" s="53">
        <v>6.5</v>
      </c>
      <c r="I374" s="53">
        <v>7.9</v>
      </c>
      <c r="J374" s="61" t="s">
        <v>188</v>
      </c>
      <c r="K374" s="61" t="s">
        <v>188</v>
      </c>
      <c r="L374" s="56">
        <v>251</v>
      </c>
      <c r="M374" s="61" t="s">
        <v>188</v>
      </c>
    </row>
    <row r="375" spans="1:13" s="58" customFormat="1" x14ac:dyDescent="0.2">
      <c r="A375" s="49">
        <v>11</v>
      </c>
      <c r="B375" s="50" t="s">
        <v>240</v>
      </c>
      <c r="C375" s="51" t="s">
        <v>241</v>
      </c>
      <c r="D375" s="51">
        <v>14</v>
      </c>
      <c r="E375" s="49">
        <v>11</v>
      </c>
      <c r="F375" s="52">
        <v>40495</v>
      </c>
      <c r="G375" s="61" t="s">
        <v>188</v>
      </c>
      <c r="H375" s="53">
        <v>6.7</v>
      </c>
      <c r="I375" s="53">
        <v>7.85</v>
      </c>
      <c r="J375" s="61" t="s">
        <v>188</v>
      </c>
      <c r="K375" s="61" t="s">
        <v>188</v>
      </c>
      <c r="L375" s="56">
        <v>250</v>
      </c>
      <c r="M375" s="61" t="s">
        <v>188</v>
      </c>
    </row>
    <row r="376" spans="1:13" s="58" customFormat="1" x14ac:dyDescent="0.2">
      <c r="A376" s="49">
        <v>18</v>
      </c>
      <c r="B376" s="50" t="s">
        <v>240</v>
      </c>
      <c r="C376" s="51" t="s">
        <v>241</v>
      </c>
      <c r="D376" s="51">
        <v>1</v>
      </c>
      <c r="E376" s="49">
        <v>11</v>
      </c>
      <c r="F376" s="52">
        <v>40495</v>
      </c>
      <c r="G376" s="61" t="s">
        <v>188</v>
      </c>
      <c r="H376" s="54">
        <v>6.9</v>
      </c>
      <c r="I376" s="56">
        <v>7.8</v>
      </c>
      <c r="J376" s="61" t="s">
        <v>188</v>
      </c>
      <c r="K376" s="61" t="s">
        <v>188</v>
      </c>
      <c r="L376" s="56">
        <v>250</v>
      </c>
      <c r="M376" s="61" t="s">
        <v>188</v>
      </c>
    </row>
    <row r="377" spans="1:13" s="58" customFormat="1" x14ac:dyDescent="0.2">
      <c r="A377" s="49">
        <v>18</v>
      </c>
      <c r="B377" s="50" t="s">
        <v>240</v>
      </c>
      <c r="C377" s="51" t="s">
        <v>241</v>
      </c>
      <c r="D377" s="51">
        <v>2</v>
      </c>
      <c r="E377" s="49">
        <v>11</v>
      </c>
      <c r="F377" s="52">
        <v>40495</v>
      </c>
      <c r="G377" s="61" t="s">
        <v>188</v>
      </c>
      <c r="H377" s="54">
        <v>6.7</v>
      </c>
      <c r="I377" s="54">
        <v>7.71</v>
      </c>
      <c r="J377" s="61" t="s">
        <v>188</v>
      </c>
      <c r="K377" s="61" t="s">
        <v>188</v>
      </c>
      <c r="L377" s="56">
        <v>250</v>
      </c>
      <c r="M377" s="61" t="s">
        <v>188</v>
      </c>
    </row>
    <row r="378" spans="1:13" s="58" customFormat="1" x14ac:dyDescent="0.2">
      <c r="A378" s="49">
        <v>18</v>
      </c>
      <c r="B378" s="50" t="s">
        <v>240</v>
      </c>
      <c r="C378" s="51" t="s">
        <v>241</v>
      </c>
      <c r="D378" s="51">
        <v>3</v>
      </c>
      <c r="E378" s="49">
        <v>11</v>
      </c>
      <c r="F378" s="52">
        <v>40495</v>
      </c>
      <c r="G378" s="61" t="s">
        <v>188</v>
      </c>
      <c r="H378" s="54">
        <v>6.6</v>
      </c>
      <c r="I378" s="56">
        <v>7.76</v>
      </c>
      <c r="J378" s="61" t="s">
        <v>188</v>
      </c>
      <c r="K378" s="61" t="s">
        <v>188</v>
      </c>
      <c r="L378" s="56">
        <v>250</v>
      </c>
      <c r="M378" s="61" t="s">
        <v>188</v>
      </c>
    </row>
    <row r="379" spans="1:13" s="58" customFormat="1" x14ac:dyDescent="0.2">
      <c r="A379" s="49">
        <v>18</v>
      </c>
      <c r="B379" s="50" t="s">
        <v>240</v>
      </c>
      <c r="C379" s="51" t="s">
        <v>241</v>
      </c>
      <c r="D379" s="51">
        <v>4</v>
      </c>
      <c r="E379" s="49">
        <v>11</v>
      </c>
      <c r="F379" s="52">
        <v>40495</v>
      </c>
      <c r="G379" s="61" t="s">
        <v>188</v>
      </c>
      <c r="H379" s="54">
        <v>6.7</v>
      </c>
      <c r="I379" s="56">
        <v>7.84</v>
      </c>
      <c r="J379" s="61" t="s">
        <v>188</v>
      </c>
      <c r="K379" s="61" t="s">
        <v>188</v>
      </c>
      <c r="L379" s="56">
        <v>250</v>
      </c>
      <c r="M379" s="61" t="s">
        <v>188</v>
      </c>
    </row>
    <row r="380" spans="1:13" s="58" customFormat="1" x14ac:dyDescent="0.2">
      <c r="A380" s="49">
        <v>18</v>
      </c>
      <c r="B380" s="50" t="s">
        <v>240</v>
      </c>
      <c r="C380" s="51" t="s">
        <v>241</v>
      </c>
      <c r="D380" s="51">
        <v>5</v>
      </c>
      <c r="E380" s="49">
        <v>11</v>
      </c>
      <c r="F380" s="52">
        <v>40495</v>
      </c>
      <c r="G380" s="61" t="s">
        <v>188</v>
      </c>
      <c r="H380" s="53">
        <v>6.8</v>
      </c>
      <c r="I380" s="53">
        <v>7.73</v>
      </c>
      <c r="J380" s="61" t="s">
        <v>188</v>
      </c>
      <c r="K380" s="61" t="s">
        <v>188</v>
      </c>
      <c r="L380" s="56">
        <v>250</v>
      </c>
      <c r="M380" s="61" t="s">
        <v>188</v>
      </c>
    </row>
    <row r="381" spans="1:13" s="58" customFormat="1" x14ac:dyDescent="0.2">
      <c r="A381" s="49">
        <v>18</v>
      </c>
      <c r="B381" s="50" t="s">
        <v>240</v>
      </c>
      <c r="C381" s="51" t="s">
        <v>241</v>
      </c>
      <c r="D381" s="51">
        <v>6</v>
      </c>
      <c r="E381" s="49">
        <v>11</v>
      </c>
      <c r="F381" s="52">
        <v>40495</v>
      </c>
      <c r="G381" s="61" t="s">
        <v>188</v>
      </c>
      <c r="H381" s="53">
        <v>6.9</v>
      </c>
      <c r="I381" s="53">
        <v>7.8</v>
      </c>
      <c r="J381" s="61" t="s">
        <v>188</v>
      </c>
      <c r="K381" s="61" t="s">
        <v>188</v>
      </c>
      <c r="L381" s="56">
        <v>251</v>
      </c>
      <c r="M381" s="61" t="s">
        <v>188</v>
      </c>
    </row>
    <row r="382" spans="1:13" s="58" customFormat="1" x14ac:dyDescent="0.2">
      <c r="A382" s="49">
        <v>18</v>
      </c>
      <c r="B382" s="50" t="s">
        <v>240</v>
      </c>
      <c r="C382" s="62" t="s">
        <v>241</v>
      </c>
      <c r="D382" s="51">
        <v>7</v>
      </c>
      <c r="E382" s="49">
        <v>11</v>
      </c>
      <c r="F382" s="52">
        <v>40495</v>
      </c>
      <c r="G382" s="61" t="s">
        <v>188</v>
      </c>
      <c r="H382" s="53">
        <v>6.9</v>
      </c>
      <c r="I382" s="53">
        <v>7.77</v>
      </c>
      <c r="J382" s="61" t="s">
        <v>188</v>
      </c>
      <c r="K382" s="61" t="s">
        <v>188</v>
      </c>
      <c r="L382" s="56">
        <v>254</v>
      </c>
      <c r="M382" s="61" t="s">
        <v>188</v>
      </c>
    </row>
    <row r="383" spans="1:13" s="58" customFormat="1" x14ac:dyDescent="0.2">
      <c r="A383" s="49">
        <v>18</v>
      </c>
      <c r="B383" s="50" t="s">
        <v>240</v>
      </c>
      <c r="C383" s="51" t="s">
        <v>241</v>
      </c>
      <c r="D383" s="51">
        <v>8</v>
      </c>
      <c r="E383" s="49">
        <v>11</v>
      </c>
      <c r="F383" s="52">
        <v>40495</v>
      </c>
      <c r="G383" s="61" t="s">
        <v>188</v>
      </c>
      <c r="H383" s="53">
        <v>6.7</v>
      </c>
      <c r="I383" s="53">
        <v>7.71</v>
      </c>
      <c r="J383" s="61" t="s">
        <v>188</v>
      </c>
      <c r="K383" s="61" t="s">
        <v>188</v>
      </c>
      <c r="L383" s="56">
        <v>253</v>
      </c>
      <c r="M383" s="61" t="s">
        <v>188</v>
      </c>
    </row>
    <row r="384" spans="1:13" s="58" customFormat="1" x14ac:dyDescent="0.2">
      <c r="A384" s="49">
        <v>18</v>
      </c>
      <c r="B384" s="50" t="s">
        <v>240</v>
      </c>
      <c r="C384" s="51" t="s">
        <v>241</v>
      </c>
      <c r="D384" s="51">
        <v>9</v>
      </c>
      <c r="E384" s="49">
        <v>11</v>
      </c>
      <c r="F384" s="52">
        <v>40495</v>
      </c>
      <c r="G384" s="61" t="s">
        <v>188</v>
      </c>
      <c r="H384" s="53">
        <v>6.8</v>
      </c>
      <c r="I384" s="53">
        <v>7.81</v>
      </c>
      <c r="J384" s="61" t="s">
        <v>188</v>
      </c>
      <c r="K384" s="61" t="s">
        <v>188</v>
      </c>
      <c r="L384" s="56">
        <v>250</v>
      </c>
      <c r="M384" s="61" t="s">
        <v>188</v>
      </c>
    </row>
    <row r="385" spans="1:13" s="58" customFormat="1" x14ac:dyDescent="0.2">
      <c r="A385" s="49">
        <v>18</v>
      </c>
      <c r="B385" s="50" t="s">
        <v>240</v>
      </c>
      <c r="C385" s="51" t="s">
        <v>241</v>
      </c>
      <c r="D385" s="51">
        <v>10</v>
      </c>
      <c r="E385" s="49">
        <v>11</v>
      </c>
      <c r="F385" s="52">
        <v>40495</v>
      </c>
      <c r="G385" s="61" t="s">
        <v>188</v>
      </c>
      <c r="H385" s="53">
        <v>7</v>
      </c>
      <c r="I385" s="53">
        <v>7.79</v>
      </c>
      <c r="J385" s="61" t="s">
        <v>188</v>
      </c>
      <c r="K385" s="61" t="s">
        <v>188</v>
      </c>
      <c r="L385" s="56">
        <v>253</v>
      </c>
      <c r="M385" s="61" t="s">
        <v>188</v>
      </c>
    </row>
    <row r="386" spans="1:13" s="58" customFormat="1" x14ac:dyDescent="0.2">
      <c r="A386" s="49">
        <v>18</v>
      </c>
      <c r="B386" s="50" t="s">
        <v>240</v>
      </c>
      <c r="C386" s="51" t="s">
        <v>241</v>
      </c>
      <c r="D386" s="51">
        <v>11</v>
      </c>
      <c r="E386" s="49">
        <v>11</v>
      </c>
      <c r="F386" s="52">
        <v>40495</v>
      </c>
      <c r="G386" s="61" t="s">
        <v>188</v>
      </c>
      <c r="H386" s="53">
        <v>6.8</v>
      </c>
      <c r="I386" s="53">
        <v>7.86</v>
      </c>
      <c r="J386" s="61" t="s">
        <v>188</v>
      </c>
      <c r="K386" s="61" t="s">
        <v>188</v>
      </c>
      <c r="L386" s="56">
        <v>251</v>
      </c>
      <c r="M386" s="61" t="s">
        <v>188</v>
      </c>
    </row>
    <row r="387" spans="1:13" s="58" customFormat="1" x14ac:dyDescent="0.2">
      <c r="A387" s="49">
        <v>18</v>
      </c>
      <c r="B387" s="50" t="s">
        <v>240</v>
      </c>
      <c r="C387" s="51" t="s">
        <v>241</v>
      </c>
      <c r="D387" s="51">
        <v>12</v>
      </c>
      <c r="E387" s="49">
        <v>11</v>
      </c>
      <c r="F387" s="52">
        <v>40495</v>
      </c>
      <c r="G387" s="61" t="s">
        <v>188</v>
      </c>
      <c r="H387" s="53">
        <v>6.4</v>
      </c>
      <c r="I387" s="53">
        <v>7.8</v>
      </c>
      <c r="J387" s="61" t="s">
        <v>188</v>
      </c>
      <c r="K387" s="61" t="s">
        <v>188</v>
      </c>
      <c r="L387" s="56">
        <v>250</v>
      </c>
      <c r="M387" s="61" t="s">
        <v>188</v>
      </c>
    </row>
    <row r="388" spans="1:13" s="58" customFormat="1" x14ac:dyDescent="0.2">
      <c r="A388" s="49">
        <v>18</v>
      </c>
      <c r="B388" s="50" t="s">
        <v>240</v>
      </c>
      <c r="C388" s="51" t="s">
        <v>241</v>
      </c>
      <c r="D388" s="51">
        <v>13</v>
      </c>
      <c r="E388" s="49">
        <v>11</v>
      </c>
      <c r="F388" s="52">
        <v>40495</v>
      </c>
      <c r="G388" s="61" t="s">
        <v>188</v>
      </c>
      <c r="H388" s="54">
        <v>6.6</v>
      </c>
      <c r="I388" s="54">
        <v>7.74</v>
      </c>
      <c r="J388" s="61" t="s">
        <v>188</v>
      </c>
      <c r="K388" s="61" t="s">
        <v>188</v>
      </c>
      <c r="L388" s="56">
        <v>251</v>
      </c>
      <c r="M388" s="61" t="s">
        <v>188</v>
      </c>
    </row>
    <row r="389" spans="1:13" s="58" customFormat="1" x14ac:dyDescent="0.2">
      <c r="A389" s="49">
        <v>18</v>
      </c>
      <c r="B389" s="50" t="s">
        <v>240</v>
      </c>
      <c r="C389" s="51" t="s">
        <v>241</v>
      </c>
      <c r="D389" s="51">
        <v>14</v>
      </c>
      <c r="E389" s="49">
        <v>11</v>
      </c>
      <c r="F389" s="52">
        <v>40495</v>
      </c>
      <c r="G389" s="61" t="s">
        <v>188</v>
      </c>
      <c r="H389" s="54">
        <v>6.7</v>
      </c>
      <c r="I389" s="54">
        <v>7.79</v>
      </c>
      <c r="J389" s="61" t="s">
        <v>188</v>
      </c>
      <c r="K389" s="61" t="s">
        <v>188</v>
      </c>
      <c r="L389" s="56">
        <v>250</v>
      </c>
      <c r="M389" s="61" t="s">
        <v>188</v>
      </c>
    </row>
    <row r="390" spans="1:13" s="58" customFormat="1" x14ac:dyDescent="0.2">
      <c r="A390" s="49">
        <v>19</v>
      </c>
      <c r="B390" s="50" t="s">
        <v>240</v>
      </c>
      <c r="C390" s="51" t="s">
        <v>241</v>
      </c>
      <c r="D390" s="51">
        <v>1</v>
      </c>
      <c r="E390" s="49">
        <v>11</v>
      </c>
      <c r="F390" s="52">
        <v>40495</v>
      </c>
      <c r="G390" s="61" t="s">
        <v>188</v>
      </c>
      <c r="H390" s="54">
        <v>6.7</v>
      </c>
      <c r="I390" s="54">
        <v>7.83</v>
      </c>
      <c r="J390" s="61" t="s">
        <v>188</v>
      </c>
      <c r="K390" s="61" t="s">
        <v>188</v>
      </c>
      <c r="L390" s="56">
        <v>258</v>
      </c>
      <c r="M390" s="61" t="s">
        <v>188</v>
      </c>
    </row>
    <row r="391" spans="1:13" s="58" customFormat="1" x14ac:dyDescent="0.2">
      <c r="A391" s="49">
        <v>19</v>
      </c>
      <c r="B391" s="50" t="s">
        <v>240</v>
      </c>
      <c r="C391" s="51" t="s">
        <v>241</v>
      </c>
      <c r="D391" s="51">
        <v>2</v>
      </c>
      <c r="E391" s="49">
        <v>11</v>
      </c>
      <c r="F391" s="52">
        <v>40495</v>
      </c>
      <c r="G391" s="61" t="s">
        <v>188</v>
      </c>
      <c r="H391" s="54">
        <v>6.7</v>
      </c>
      <c r="I391" s="54">
        <v>7.87</v>
      </c>
      <c r="J391" s="61" t="s">
        <v>188</v>
      </c>
      <c r="K391" s="61" t="s">
        <v>188</v>
      </c>
      <c r="L391" s="56">
        <v>257</v>
      </c>
      <c r="M391" s="61" t="s">
        <v>188</v>
      </c>
    </row>
    <row r="392" spans="1:13" s="58" customFormat="1" x14ac:dyDescent="0.2">
      <c r="A392" s="49">
        <v>19</v>
      </c>
      <c r="B392" s="50" t="s">
        <v>240</v>
      </c>
      <c r="C392" s="51" t="s">
        <v>241</v>
      </c>
      <c r="D392" s="51">
        <v>3</v>
      </c>
      <c r="E392" s="49">
        <v>11</v>
      </c>
      <c r="F392" s="52">
        <v>40495</v>
      </c>
      <c r="G392" s="61" t="s">
        <v>188</v>
      </c>
      <c r="H392" s="53">
        <v>6.6</v>
      </c>
      <c r="I392" s="53">
        <v>7.81</v>
      </c>
      <c r="J392" s="61" t="s">
        <v>188</v>
      </c>
      <c r="K392" s="61" t="s">
        <v>188</v>
      </c>
      <c r="L392" s="56">
        <v>255</v>
      </c>
      <c r="M392" s="61" t="s">
        <v>188</v>
      </c>
    </row>
    <row r="393" spans="1:13" s="58" customFormat="1" x14ac:dyDescent="0.2">
      <c r="A393" s="49">
        <v>19</v>
      </c>
      <c r="B393" s="50" t="s">
        <v>240</v>
      </c>
      <c r="C393" s="51" t="s">
        <v>241</v>
      </c>
      <c r="D393" s="51">
        <v>4</v>
      </c>
      <c r="E393" s="49">
        <v>11</v>
      </c>
      <c r="F393" s="52">
        <v>40495</v>
      </c>
      <c r="G393" s="61" t="s">
        <v>188</v>
      </c>
      <c r="H393" s="53">
        <v>6.8</v>
      </c>
      <c r="I393" s="53">
        <v>7.78</v>
      </c>
      <c r="J393" s="61" t="s">
        <v>188</v>
      </c>
      <c r="K393" s="61" t="s">
        <v>188</v>
      </c>
      <c r="L393" s="56">
        <v>251</v>
      </c>
      <c r="M393" s="61" t="s">
        <v>188</v>
      </c>
    </row>
    <row r="394" spans="1:13" s="58" customFormat="1" x14ac:dyDescent="0.2">
      <c r="A394" s="49">
        <v>19</v>
      </c>
      <c r="B394" s="50" t="s">
        <v>240</v>
      </c>
      <c r="C394" s="51" t="s">
        <v>241</v>
      </c>
      <c r="D394" s="51">
        <v>5</v>
      </c>
      <c r="E394" s="49">
        <v>11</v>
      </c>
      <c r="F394" s="52">
        <v>40495</v>
      </c>
      <c r="G394" s="61" t="s">
        <v>188</v>
      </c>
      <c r="H394" s="53">
        <v>6.9</v>
      </c>
      <c r="I394" s="53">
        <v>7.86</v>
      </c>
      <c r="J394" s="61" t="s">
        <v>188</v>
      </c>
      <c r="K394" s="61" t="s">
        <v>188</v>
      </c>
      <c r="L394" s="56">
        <v>256</v>
      </c>
      <c r="M394" s="61" t="s">
        <v>188</v>
      </c>
    </row>
    <row r="395" spans="1:13" s="58" customFormat="1" x14ac:dyDescent="0.2">
      <c r="A395" s="49">
        <v>19</v>
      </c>
      <c r="B395" s="50" t="s">
        <v>240</v>
      </c>
      <c r="C395" s="51" t="s">
        <v>241</v>
      </c>
      <c r="D395" s="51">
        <v>6</v>
      </c>
      <c r="E395" s="49">
        <v>11</v>
      </c>
      <c r="F395" s="52">
        <v>40495</v>
      </c>
      <c r="G395" s="61" t="s">
        <v>188</v>
      </c>
      <c r="H395" s="53">
        <v>6.6</v>
      </c>
      <c r="I395" s="53">
        <v>7.82</v>
      </c>
      <c r="J395" s="61" t="s">
        <v>188</v>
      </c>
      <c r="K395" s="61" t="s">
        <v>188</v>
      </c>
      <c r="L395" s="56">
        <v>257</v>
      </c>
      <c r="M395" s="61" t="s">
        <v>188</v>
      </c>
    </row>
    <row r="396" spans="1:13" s="58" customFormat="1" x14ac:dyDescent="0.2">
      <c r="A396" s="49">
        <v>19</v>
      </c>
      <c r="B396" s="50" t="s">
        <v>240</v>
      </c>
      <c r="C396" s="51" t="s">
        <v>241</v>
      </c>
      <c r="D396" s="51">
        <v>7</v>
      </c>
      <c r="E396" s="49">
        <v>11</v>
      </c>
      <c r="F396" s="52">
        <v>40495</v>
      </c>
      <c r="G396" s="61" t="s">
        <v>188</v>
      </c>
      <c r="H396" s="53">
        <v>6.7</v>
      </c>
      <c r="I396" s="53">
        <v>7.89</v>
      </c>
      <c r="J396" s="61" t="s">
        <v>188</v>
      </c>
      <c r="K396" s="61" t="s">
        <v>188</v>
      </c>
      <c r="L396" s="56">
        <v>256</v>
      </c>
      <c r="M396" s="61" t="s">
        <v>188</v>
      </c>
    </row>
    <row r="397" spans="1:13" s="58" customFormat="1" x14ac:dyDescent="0.2">
      <c r="A397" s="49">
        <v>19</v>
      </c>
      <c r="B397" s="50" t="s">
        <v>240</v>
      </c>
      <c r="C397" s="51" t="s">
        <v>241</v>
      </c>
      <c r="D397" s="51">
        <v>8</v>
      </c>
      <c r="E397" s="49">
        <v>11</v>
      </c>
      <c r="F397" s="52">
        <v>40495</v>
      </c>
      <c r="G397" s="61" t="s">
        <v>188</v>
      </c>
      <c r="H397" s="53">
        <v>6.6</v>
      </c>
      <c r="I397" s="53">
        <v>7.85</v>
      </c>
      <c r="J397" s="61" t="s">
        <v>188</v>
      </c>
      <c r="K397" s="61" t="s">
        <v>188</v>
      </c>
      <c r="L397" s="56">
        <v>255</v>
      </c>
      <c r="M397" s="61" t="s">
        <v>188</v>
      </c>
    </row>
    <row r="398" spans="1:13" s="58" customFormat="1" x14ac:dyDescent="0.2">
      <c r="A398" s="49">
        <v>19</v>
      </c>
      <c r="B398" s="50" t="s">
        <v>240</v>
      </c>
      <c r="C398" s="51" t="s">
        <v>241</v>
      </c>
      <c r="D398" s="51">
        <v>9</v>
      </c>
      <c r="E398" s="49">
        <v>11</v>
      </c>
      <c r="F398" s="52">
        <v>40495</v>
      </c>
      <c r="G398" s="61" t="s">
        <v>188</v>
      </c>
      <c r="H398" s="53">
        <v>6.7</v>
      </c>
      <c r="I398" s="53">
        <v>7.84</v>
      </c>
      <c r="J398" s="61" t="s">
        <v>188</v>
      </c>
      <c r="K398" s="61" t="s">
        <v>188</v>
      </c>
      <c r="L398" s="56">
        <v>254</v>
      </c>
      <c r="M398" s="61" t="s">
        <v>188</v>
      </c>
    </row>
    <row r="399" spans="1:13" s="58" customFormat="1" x14ac:dyDescent="0.2">
      <c r="A399" s="49">
        <v>19</v>
      </c>
      <c r="B399" s="50" t="s">
        <v>240</v>
      </c>
      <c r="C399" s="51" t="s">
        <v>241</v>
      </c>
      <c r="D399" s="51">
        <v>10</v>
      </c>
      <c r="E399" s="49">
        <v>11</v>
      </c>
      <c r="F399" s="52">
        <v>40495</v>
      </c>
      <c r="G399" s="61" t="s">
        <v>188</v>
      </c>
      <c r="H399" s="53">
        <v>6.6</v>
      </c>
      <c r="I399" s="53">
        <v>7.79</v>
      </c>
      <c r="J399" s="61" t="s">
        <v>188</v>
      </c>
      <c r="K399" s="61" t="s">
        <v>188</v>
      </c>
      <c r="L399" s="56">
        <v>253</v>
      </c>
      <c r="M399" s="61" t="s">
        <v>188</v>
      </c>
    </row>
    <row r="400" spans="1:13" s="58" customFormat="1" x14ac:dyDescent="0.2">
      <c r="A400" s="49">
        <v>19</v>
      </c>
      <c r="B400" s="50" t="s">
        <v>240</v>
      </c>
      <c r="C400" s="62" t="s">
        <v>241</v>
      </c>
      <c r="D400" s="51">
        <v>11</v>
      </c>
      <c r="E400" s="49">
        <v>11</v>
      </c>
      <c r="F400" s="52">
        <v>40495</v>
      </c>
      <c r="G400" s="61" t="s">
        <v>188</v>
      </c>
      <c r="H400" s="53">
        <v>6.9</v>
      </c>
      <c r="I400" s="53">
        <v>7.88</v>
      </c>
      <c r="J400" s="61" t="s">
        <v>188</v>
      </c>
      <c r="K400" s="61" t="s">
        <v>188</v>
      </c>
      <c r="L400" s="56">
        <v>257</v>
      </c>
      <c r="M400" s="61" t="s">
        <v>188</v>
      </c>
    </row>
    <row r="401" spans="1:13" s="58" customFormat="1" x14ac:dyDescent="0.2">
      <c r="A401" s="49">
        <v>19</v>
      </c>
      <c r="B401" s="50" t="s">
        <v>240</v>
      </c>
      <c r="C401" s="69" t="s">
        <v>241</v>
      </c>
      <c r="D401" s="51">
        <v>12</v>
      </c>
      <c r="E401" s="49">
        <v>11</v>
      </c>
      <c r="F401" s="52">
        <v>40495</v>
      </c>
      <c r="G401" s="61" t="s">
        <v>188</v>
      </c>
      <c r="H401" s="53">
        <v>7</v>
      </c>
      <c r="I401" s="53">
        <v>7.81</v>
      </c>
      <c r="J401" s="61" t="s">
        <v>188</v>
      </c>
      <c r="K401" s="61" t="s">
        <v>188</v>
      </c>
      <c r="L401" s="56">
        <v>256</v>
      </c>
      <c r="M401" s="61" t="s">
        <v>188</v>
      </c>
    </row>
    <row r="402" spans="1:13" s="58" customFormat="1" x14ac:dyDescent="0.2">
      <c r="A402" s="49">
        <v>19</v>
      </c>
      <c r="B402" s="50" t="s">
        <v>240</v>
      </c>
      <c r="C402" s="69" t="s">
        <v>241</v>
      </c>
      <c r="D402" s="51">
        <v>13</v>
      </c>
      <c r="E402" s="49">
        <v>11</v>
      </c>
      <c r="F402" s="52">
        <v>40495</v>
      </c>
      <c r="G402" s="61" t="s">
        <v>188</v>
      </c>
      <c r="H402" s="53">
        <v>6.9</v>
      </c>
      <c r="I402" s="53">
        <v>7.81</v>
      </c>
      <c r="J402" s="61" t="s">
        <v>188</v>
      </c>
      <c r="K402" s="61" t="s">
        <v>188</v>
      </c>
      <c r="L402" s="56">
        <v>256</v>
      </c>
      <c r="M402" s="61" t="s">
        <v>188</v>
      </c>
    </row>
    <row r="403" spans="1:13" s="58" customFormat="1" x14ac:dyDescent="0.2">
      <c r="A403" s="49">
        <v>19</v>
      </c>
      <c r="B403" s="50" t="s">
        <v>240</v>
      </c>
      <c r="C403" s="69" t="s">
        <v>241</v>
      </c>
      <c r="D403" s="51">
        <v>14</v>
      </c>
      <c r="E403" s="49">
        <v>11</v>
      </c>
      <c r="F403" s="52">
        <v>40495</v>
      </c>
      <c r="G403" s="61" t="s">
        <v>188</v>
      </c>
      <c r="H403" s="61" t="s">
        <v>188</v>
      </c>
      <c r="I403" s="53">
        <v>7.86</v>
      </c>
      <c r="J403" s="61" t="s">
        <v>188</v>
      </c>
      <c r="K403" s="61" t="s">
        <v>188</v>
      </c>
      <c r="L403" s="56">
        <v>255</v>
      </c>
      <c r="M403" s="61" t="s">
        <v>188</v>
      </c>
    </row>
    <row r="404" spans="1:13" s="58" customFormat="1" x14ac:dyDescent="0.2">
      <c r="A404" s="63">
        <v>20</v>
      </c>
      <c r="B404" s="50" t="s">
        <v>240</v>
      </c>
      <c r="C404" s="69" t="s">
        <v>241</v>
      </c>
      <c r="D404" s="51">
        <v>1</v>
      </c>
      <c r="E404" s="49">
        <v>11</v>
      </c>
      <c r="F404" s="52">
        <v>40495</v>
      </c>
      <c r="G404" s="61" t="s">
        <v>188</v>
      </c>
      <c r="H404" s="53">
        <v>6.7</v>
      </c>
      <c r="I404" s="53">
        <v>7.93</v>
      </c>
      <c r="J404" s="61" t="s">
        <v>188</v>
      </c>
      <c r="K404" s="61" t="s">
        <v>188</v>
      </c>
      <c r="L404" s="56">
        <v>250</v>
      </c>
      <c r="M404" s="61" t="s">
        <v>188</v>
      </c>
    </row>
    <row r="405" spans="1:13" s="58" customFormat="1" x14ac:dyDescent="0.2">
      <c r="A405" s="63">
        <v>20</v>
      </c>
      <c r="B405" s="50" t="s">
        <v>240</v>
      </c>
      <c r="C405" s="67" t="s">
        <v>241</v>
      </c>
      <c r="D405" s="51">
        <v>2</v>
      </c>
      <c r="E405" s="49">
        <v>11</v>
      </c>
      <c r="F405" s="52">
        <v>40495</v>
      </c>
      <c r="G405" s="61" t="s">
        <v>188</v>
      </c>
      <c r="H405" s="53">
        <v>6.6</v>
      </c>
      <c r="I405" s="53">
        <v>7.86</v>
      </c>
      <c r="J405" s="61" t="s">
        <v>188</v>
      </c>
      <c r="K405" s="61" t="s">
        <v>188</v>
      </c>
      <c r="L405" s="56">
        <v>253</v>
      </c>
      <c r="M405" s="61" t="s">
        <v>188</v>
      </c>
    </row>
    <row r="406" spans="1:13" s="58" customFormat="1" x14ac:dyDescent="0.2">
      <c r="A406" s="63">
        <v>20</v>
      </c>
      <c r="B406" s="50" t="s">
        <v>240</v>
      </c>
      <c r="C406" s="62" t="s">
        <v>241</v>
      </c>
      <c r="D406" s="51">
        <v>3</v>
      </c>
      <c r="E406" s="49">
        <v>11</v>
      </c>
      <c r="F406" s="52">
        <v>40495</v>
      </c>
      <c r="G406" s="61" t="s">
        <v>188</v>
      </c>
      <c r="H406" s="53">
        <v>6.7</v>
      </c>
      <c r="I406" s="53">
        <v>7.81</v>
      </c>
      <c r="J406" s="61" t="s">
        <v>188</v>
      </c>
      <c r="K406" s="61" t="s">
        <v>188</v>
      </c>
      <c r="L406" s="56">
        <v>252</v>
      </c>
      <c r="M406" s="61" t="s">
        <v>188</v>
      </c>
    </row>
    <row r="407" spans="1:13" s="58" customFormat="1" x14ac:dyDescent="0.2">
      <c r="A407" s="63">
        <v>20</v>
      </c>
      <c r="B407" s="50" t="s">
        <v>240</v>
      </c>
      <c r="C407" s="67" t="s">
        <v>241</v>
      </c>
      <c r="D407" s="51">
        <v>4</v>
      </c>
      <c r="E407" s="49">
        <v>11</v>
      </c>
      <c r="F407" s="52">
        <v>40495</v>
      </c>
      <c r="G407" s="61" t="s">
        <v>188</v>
      </c>
      <c r="H407" s="53">
        <v>6.9</v>
      </c>
      <c r="I407" s="53">
        <v>7.84</v>
      </c>
      <c r="J407" s="61" t="s">
        <v>188</v>
      </c>
      <c r="K407" s="61" t="s">
        <v>188</v>
      </c>
      <c r="L407" s="56">
        <v>251</v>
      </c>
      <c r="M407" s="61" t="s">
        <v>188</v>
      </c>
    </row>
    <row r="408" spans="1:13" s="58" customFormat="1" x14ac:dyDescent="0.2">
      <c r="A408" s="63">
        <v>20</v>
      </c>
      <c r="B408" s="50" t="s">
        <v>240</v>
      </c>
      <c r="C408" s="69" t="s">
        <v>241</v>
      </c>
      <c r="D408" s="51">
        <v>5</v>
      </c>
      <c r="E408" s="49">
        <v>11</v>
      </c>
      <c r="F408" s="52">
        <v>40495</v>
      </c>
      <c r="G408" s="61" t="s">
        <v>188</v>
      </c>
      <c r="H408" s="53">
        <v>6.9</v>
      </c>
      <c r="I408" s="53">
        <v>7.86</v>
      </c>
      <c r="J408" s="61" t="s">
        <v>188</v>
      </c>
      <c r="K408" s="61" t="s">
        <v>188</v>
      </c>
      <c r="L408" s="56">
        <v>253</v>
      </c>
      <c r="M408" s="61" t="s">
        <v>188</v>
      </c>
    </row>
    <row r="409" spans="1:13" s="58" customFormat="1" x14ac:dyDescent="0.2">
      <c r="A409" s="63">
        <v>20</v>
      </c>
      <c r="B409" s="50" t="s">
        <v>240</v>
      </c>
      <c r="C409" s="69" t="s">
        <v>241</v>
      </c>
      <c r="D409" s="51">
        <v>6</v>
      </c>
      <c r="E409" s="49">
        <v>11</v>
      </c>
      <c r="F409" s="52">
        <v>40495</v>
      </c>
      <c r="G409" s="61" t="s">
        <v>188</v>
      </c>
      <c r="H409" s="53">
        <v>6.7</v>
      </c>
      <c r="I409" s="53">
        <v>7.7</v>
      </c>
      <c r="J409" s="61" t="s">
        <v>188</v>
      </c>
      <c r="K409" s="61" t="s">
        <v>188</v>
      </c>
      <c r="L409" s="56">
        <v>254</v>
      </c>
      <c r="M409" s="61" t="s">
        <v>188</v>
      </c>
    </row>
    <row r="410" spans="1:13" s="58" customFormat="1" x14ac:dyDescent="0.2">
      <c r="A410" s="63">
        <v>20</v>
      </c>
      <c r="B410" s="50" t="s">
        <v>240</v>
      </c>
      <c r="C410" s="67" t="s">
        <v>241</v>
      </c>
      <c r="D410" s="51">
        <v>7</v>
      </c>
      <c r="E410" s="49">
        <v>11</v>
      </c>
      <c r="F410" s="52">
        <v>40495</v>
      </c>
      <c r="G410" s="61" t="s">
        <v>188</v>
      </c>
      <c r="H410" s="53">
        <v>6.7</v>
      </c>
      <c r="I410" s="53">
        <v>7.74</v>
      </c>
      <c r="J410" s="61" t="s">
        <v>188</v>
      </c>
      <c r="K410" s="61" t="s">
        <v>188</v>
      </c>
      <c r="L410" s="56">
        <v>250</v>
      </c>
      <c r="M410" s="61" t="s">
        <v>188</v>
      </c>
    </row>
    <row r="411" spans="1:13" s="58" customFormat="1" x14ac:dyDescent="0.2">
      <c r="A411" s="63">
        <v>20</v>
      </c>
      <c r="B411" s="50" t="s">
        <v>240</v>
      </c>
      <c r="C411" s="67" t="s">
        <v>241</v>
      </c>
      <c r="D411" s="51">
        <v>8</v>
      </c>
      <c r="E411" s="49">
        <v>11</v>
      </c>
      <c r="F411" s="52">
        <v>40495</v>
      </c>
      <c r="G411" s="61" t="s">
        <v>188</v>
      </c>
      <c r="H411" s="53">
        <v>6.8</v>
      </c>
      <c r="I411" s="53">
        <v>7.69</v>
      </c>
      <c r="J411" s="61" t="s">
        <v>188</v>
      </c>
      <c r="K411" s="61" t="s">
        <v>188</v>
      </c>
      <c r="L411" s="56">
        <v>250</v>
      </c>
      <c r="M411" s="61" t="s">
        <v>188</v>
      </c>
    </row>
    <row r="412" spans="1:13" s="58" customFormat="1" x14ac:dyDescent="0.2">
      <c r="A412" s="63">
        <v>20</v>
      </c>
      <c r="B412" s="50" t="s">
        <v>240</v>
      </c>
      <c r="C412" s="62" t="s">
        <v>241</v>
      </c>
      <c r="D412" s="51">
        <v>9</v>
      </c>
      <c r="E412" s="49">
        <v>11</v>
      </c>
      <c r="F412" s="52">
        <v>40495</v>
      </c>
      <c r="G412" s="61" t="s">
        <v>188</v>
      </c>
      <c r="H412" s="53">
        <v>6.1</v>
      </c>
      <c r="I412" s="53">
        <v>7.74</v>
      </c>
      <c r="J412" s="61" t="s">
        <v>188</v>
      </c>
      <c r="K412" s="61" t="s">
        <v>188</v>
      </c>
      <c r="L412" s="56">
        <v>251</v>
      </c>
      <c r="M412" s="61" t="s">
        <v>188</v>
      </c>
    </row>
    <row r="413" spans="1:13" s="58" customFormat="1" x14ac:dyDescent="0.2">
      <c r="A413" s="63">
        <v>20</v>
      </c>
      <c r="B413" s="50" t="s">
        <v>240</v>
      </c>
      <c r="C413" s="69" t="s">
        <v>241</v>
      </c>
      <c r="D413" s="51">
        <v>10</v>
      </c>
      <c r="E413" s="49">
        <v>11</v>
      </c>
      <c r="F413" s="52">
        <v>40495</v>
      </c>
      <c r="G413" s="61" t="s">
        <v>188</v>
      </c>
      <c r="H413" s="53">
        <v>6.8</v>
      </c>
      <c r="I413" s="53">
        <v>7.86</v>
      </c>
      <c r="J413" s="61" t="s">
        <v>188</v>
      </c>
      <c r="K413" s="61" t="s">
        <v>188</v>
      </c>
      <c r="L413" s="56">
        <v>254</v>
      </c>
      <c r="M413" s="61" t="s">
        <v>188</v>
      </c>
    </row>
    <row r="414" spans="1:13" s="58" customFormat="1" x14ac:dyDescent="0.2">
      <c r="A414" s="63">
        <v>20</v>
      </c>
      <c r="B414" s="50" t="s">
        <v>240</v>
      </c>
      <c r="C414" s="69" t="s">
        <v>241</v>
      </c>
      <c r="D414" s="51">
        <v>11</v>
      </c>
      <c r="E414" s="49">
        <v>11</v>
      </c>
      <c r="F414" s="52">
        <v>40495</v>
      </c>
      <c r="G414" s="61" t="s">
        <v>188</v>
      </c>
      <c r="H414" s="53">
        <v>6.8</v>
      </c>
      <c r="I414" s="53">
        <v>7.84</v>
      </c>
      <c r="J414" s="61" t="s">
        <v>188</v>
      </c>
      <c r="K414" s="61" t="s">
        <v>188</v>
      </c>
      <c r="L414" s="56">
        <v>255</v>
      </c>
      <c r="M414" s="61" t="s">
        <v>188</v>
      </c>
    </row>
    <row r="415" spans="1:13" s="58" customFormat="1" x14ac:dyDescent="0.2">
      <c r="A415" s="63">
        <v>20</v>
      </c>
      <c r="B415" s="50" t="s">
        <v>240</v>
      </c>
      <c r="C415" s="69" t="s">
        <v>241</v>
      </c>
      <c r="D415" s="51">
        <v>12</v>
      </c>
      <c r="E415" s="49">
        <v>11</v>
      </c>
      <c r="F415" s="52">
        <v>40495</v>
      </c>
      <c r="G415" s="61" t="s">
        <v>188</v>
      </c>
      <c r="H415" s="53">
        <v>6.6</v>
      </c>
      <c r="I415" s="53">
        <v>7.9</v>
      </c>
      <c r="J415" s="61" t="s">
        <v>188</v>
      </c>
      <c r="K415" s="61" t="s">
        <v>188</v>
      </c>
      <c r="L415" s="56">
        <v>251</v>
      </c>
      <c r="M415" s="61" t="s">
        <v>188</v>
      </c>
    </row>
    <row r="416" spans="1:13" s="58" customFormat="1" x14ac:dyDescent="0.2">
      <c r="A416" s="63">
        <v>20</v>
      </c>
      <c r="B416" s="50" t="s">
        <v>240</v>
      </c>
      <c r="C416" s="69" t="s">
        <v>241</v>
      </c>
      <c r="D416" s="51">
        <v>13</v>
      </c>
      <c r="E416" s="49">
        <v>11</v>
      </c>
      <c r="F416" s="52">
        <v>40495</v>
      </c>
      <c r="G416" s="61" t="s">
        <v>188</v>
      </c>
      <c r="H416" s="53">
        <v>6.7</v>
      </c>
      <c r="I416" s="53">
        <v>7.87</v>
      </c>
      <c r="J416" s="61" t="s">
        <v>188</v>
      </c>
      <c r="K416" s="61" t="s">
        <v>188</v>
      </c>
      <c r="L416" s="56">
        <v>252</v>
      </c>
      <c r="M416" s="61" t="s">
        <v>188</v>
      </c>
    </row>
    <row r="417" spans="1:13" s="58" customFormat="1" x14ac:dyDescent="0.2">
      <c r="A417" s="63">
        <v>20</v>
      </c>
      <c r="B417" s="50" t="s">
        <v>240</v>
      </c>
      <c r="C417" s="67" t="s">
        <v>241</v>
      </c>
      <c r="D417" s="51">
        <v>14</v>
      </c>
      <c r="E417" s="49">
        <v>11</v>
      </c>
      <c r="F417" s="52">
        <v>40495</v>
      </c>
      <c r="G417" s="61" t="s">
        <v>188</v>
      </c>
      <c r="H417" s="53">
        <v>6.8</v>
      </c>
      <c r="I417" s="53">
        <v>7.89</v>
      </c>
      <c r="J417" s="61" t="s">
        <v>188</v>
      </c>
      <c r="K417" s="61" t="s">
        <v>188</v>
      </c>
      <c r="L417" s="56">
        <v>254</v>
      </c>
      <c r="M417" s="61" t="s">
        <v>188</v>
      </c>
    </row>
    <row r="418" spans="1:13" s="58" customFormat="1" x14ac:dyDescent="0.2">
      <c r="A418" s="63">
        <v>25</v>
      </c>
      <c r="B418" s="50" t="s">
        <v>240</v>
      </c>
      <c r="C418" s="69" t="s">
        <v>241</v>
      </c>
      <c r="D418" s="67">
        <v>1</v>
      </c>
      <c r="E418" s="49">
        <v>11</v>
      </c>
      <c r="F418" s="52">
        <v>40495</v>
      </c>
      <c r="G418" s="61" t="s">
        <v>188</v>
      </c>
      <c r="H418" s="53">
        <v>6.7</v>
      </c>
      <c r="I418" s="53">
        <v>7.8</v>
      </c>
      <c r="J418" s="61" t="s">
        <v>188</v>
      </c>
      <c r="K418" s="61" t="s">
        <v>188</v>
      </c>
      <c r="L418" s="56">
        <v>240</v>
      </c>
      <c r="M418" s="61" t="s">
        <v>188</v>
      </c>
    </row>
    <row r="419" spans="1:13" s="58" customFormat="1" x14ac:dyDescent="0.2">
      <c r="A419" s="63">
        <v>25</v>
      </c>
      <c r="B419" s="50" t="s">
        <v>240</v>
      </c>
      <c r="C419" s="69" t="s">
        <v>241</v>
      </c>
      <c r="D419" s="67">
        <v>2</v>
      </c>
      <c r="E419" s="49">
        <v>11</v>
      </c>
      <c r="F419" s="52">
        <v>40495</v>
      </c>
      <c r="G419" s="61" t="s">
        <v>188</v>
      </c>
      <c r="H419" s="53">
        <v>6.8</v>
      </c>
      <c r="I419" s="53">
        <v>7.89</v>
      </c>
      <c r="J419" s="61" t="s">
        <v>188</v>
      </c>
      <c r="K419" s="61" t="s">
        <v>188</v>
      </c>
      <c r="L419" s="56">
        <v>242</v>
      </c>
      <c r="M419" s="61" t="s">
        <v>188</v>
      </c>
    </row>
    <row r="420" spans="1:13" s="58" customFormat="1" x14ac:dyDescent="0.2">
      <c r="A420" s="63">
        <v>25</v>
      </c>
      <c r="B420" s="50" t="s">
        <v>240</v>
      </c>
      <c r="C420" s="69" t="s">
        <v>241</v>
      </c>
      <c r="D420" s="67">
        <v>3</v>
      </c>
      <c r="E420" s="49">
        <v>11</v>
      </c>
      <c r="F420" s="52">
        <v>40495</v>
      </c>
      <c r="G420" s="61" t="s">
        <v>188</v>
      </c>
      <c r="H420" s="53">
        <v>6.9</v>
      </c>
      <c r="I420" s="53">
        <v>7.84</v>
      </c>
      <c r="J420" s="61" t="s">
        <v>188</v>
      </c>
      <c r="K420" s="61" t="s">
        <v>188</v>
      </c>
      <c r="L420" s="56">
        <v>242</v>
      </c>
      <c r="M420" s="61" t="s">
        <v>188</v>
      </c>
    </row>
    <row r="421" spans="1:13" s="58" customFormat="1" x14ac:dyDescent="0.2">
      <c r="A421" s="63">
        <v>25</v>
      </c>
      <c r="B421" s="50" t="s">
        <v>240</v>
      </c>
      <c r="C421" s="69" t="s">
        <v>241</v>
      </c>
      <c r="D421" s="67">
        <v>4</v>
      </c>
      <c r="E421" s="49">
        <v>11</v>
      </c>
      <c r="F421" s="52">
        <v>40495</v>
      </c>
      <c r="G421" s="61" t="s">
        <v>188</v>
      </c>
      <c r="H421" s="53">
        <v>6.7</v>
      </c>
      <c r="I421" s="53">
        <v>7.84</v>
      </c>
      <c r="J421" s="61" t="s">
        <v>188</v>
      </c>
      <c r="K421" s="61" t="s">
        <v>188</v>
      </c>
      <c r="L421" s="56">
        <v>240</v>
      </c>
      <c r="M421" s="61" t="s">
        <v>188</v>
      </c>
    </row>
    <row r="422" spans="1:13" s="58" customFormat="1" x14ac:dyDescent="0.2">
      <c r="A422" s="63">
        <v>25</v>
      </c>
      <c r="B422" s="50" t="s">
        <v>240</v>
      </c>
      <c r="C422" s="69" t="s">
        <v>241</v>
      </c>
      <c r="D422" s="67">
        <v>5</v>
      </c>
      <c r="E422" s="49">
        <v>11</v>
      </c>
      <c r="F422" s="52">
        <v>40495</v>
      </c>
      <c r="G422" s="61" t="s">
        <v>188</v>
      </c>
      <c r="H422" s="53">
        <v>6.6</v>
      </c>
      <c r="I422" s="53">
        <v>7.89</v>
      </c>
      <c r="J422" s="61" t="s">
        <v>188</v>
      </c>
      <c r="K422" s="61" t="s">
        <v>188</v>
      </c>
      <c r="L422" s="56">
        <v>244</v>
      </c>
      <c r="M422" s="61" t="s">
        <v>188</v>
      </c>
    </row>
    <row r="423" spans="1:13" s="58" customFormat="1" x14ac:dyDescent="0.2">
      <c r="A423" s="63">
        <v>25</v>
      </c>
      <c r="B423" s="50" t="s">
        <v>240</v>
      </c>
      <c r="C423" s="67" t="s">
        <v>241</v>
      </c>
      <c r="D423" s="67">
        <v>6</v>
      </c>
      <c r="E423" s="49">
        <v>11</v>
      </c>
      <c r="F423" s="52">
        <v>40495</v>
      </c>
      <c r="G423" s="61" t="s">
        <v>188</v>
      </c>
      <c r="H423" s="53">
        <v>6.9</v>
      </c>
      <c r="I423" s="53">
        <v>7.91</v>
      </c>
      <c r="J423" s="61" t="s">
        <v>188</v>
      </c>
      <c r="K423" s="61" t="s">
        <v>188</v>
      </c>
      <c r="L423" s="56">
        <v>243</v>
      </c>
      <c r="M423" s="61" t="s">
        <v>188</v>
      </c>
    </row>
    <row r="424" spans="1:13" s="58" customFormat="1" x14ac:dyDescent="0.2">
      <c r="A424" s="63">
        <v>25</v>
      </c>
      <c r="B424" s="50" t="s">
        <v>240</v>
      </c>
      <c r="C424" s="69" t="s">
        <v>241</v>
      </c>
      <c r="D424" s="67">
        <v>7</v>
      </c>
      <c r="E424" s="49">
        <v>11</v>
      </c>
      <c r="F424" s="52">
        <v>40495</v>
      </c>
      <c r="G424" s="61" t="s">
        <v>188</v>
      </c>
      <c r="H424" s="53">
        <v>6.8</v>
      </c>
      <c r="I424" s="53">
        <v>7.96</v>
      </c>
      <c r="J424" s="61" t="s">
        <v>188</v>
      </c>
      <c r="K424" s="61" t="s">
        <v>188</v>
      </c>
      <c r="L424" s="56">
        <v>240</v>
      </c>
      <c r="M424" s="61" t="s">
        <v>188</v>
      </c>
    </row>
    <row r="425" spans="1:13" s="58" customFormat="1" x14ac:dyDescent="0.2">
      <c r="A425" s="63">
        <v>25</v>
      </c>
      <c r="B425" s="50" t="s">
        <v>240</v>
      </c>
      <c r="C425" s="69" t="s">
        <v>241</v>
      </c>
      <c r="D425" s="67">
        <v>8</v>
      </c>
      <c r="E425" s="49">
        <v>11</v>
      </c>
      <c r="F425" s="52">
        <v>40495</v>
      </c>
      <c r="G425" s="61" t="s">
        <v>188</v>
      </c>
      <c r="H425" s="53">
        <v>6.7</v>
      </c>
      <c r="I425" s="53">
        <v>7.9</v>
      </c>
      <c r="J425" s="61" t="s">
        <v>188</v>
      </c>
      <c r="K425" s="61" t="s">
        <v>188</v>
      </c>
      <c r="L425" s="56">
        <v>240</v>
      </c>
      <c r="M425" s="61" t="s">
        <v>188</v>
      </c>
    </row>
    <row r="426" spans="1:13" s="58" customFormat="1" x14ac:dyDescent="0.2">
      <c r="A426" s="63">
        <v>25</v>
      </c>
      <c r="B426" s="50" t="s">
        <v>240</v>
      </c>
      <c r="C426" s="69" t="s">
        <v>241</v>
      </c>
      <c r="D426" s="67">
        <v>9</v>
      </c>
      <c r="E426" s="49">
        <v>11</v>
      </c>
      <c r="F426" s="52">
        <v>40495</v>
      </c>
      <c r="G426" s="61" t="s">
        <v>188</v>
      </c>
      <c r="H426" s="53">
        <v>6.7</v>
      </c>
      <c r="I426" s="53">
        <v>7.87</v>
      </c>
      <c r="J426" s="61" t="s">
        <v>188</v>
      </c>
      <c r="K426" s="61" t="s">
        <v>188</v>
      </c>
      <c r="L426" s="56">
        <v>240</v>
      </c>
      <c r="M426" s="61" t="s">
        <v>188</v>
      </c>
    </row>
    <row r="427" spans="1:13" s="58" customFormat="1" x14ac:dyDescent="0.2">
      <c r="A427" s="63">
        <v>25</v>
      </c>
      <c r="B427" s="50" t="s">
        <v>240</v>
      </c>
      <c r="C427" s="69" t="s">
        <v>241</v>
      </c>
      <c r="D427" s="67">
        <v>10</v>
      </c>
      <c r="E427" s="49">
        <v>11</v>
      </c>
      <c r="F427" s="52">
        <v>40495</v>
      </c>
      <c r="G427" s="61" t="s">
        <v>188</v>
      </c>
      <c r="H427" s="53">
        <v>6.6</v>
      </c>
      <c r="I427" s="53">
        <v>7.85</v>
      </c>
      <c r="J427" s="61" t="s">
        <v>188</v>
      </c>
      <c r="K427" s="61" t="s">
        <v>188</v>
      </c>
      <c r="L427" s="56">
        <v>241</v>
      </c>
      <c r="M427" s="61" t="s">
        <v>188</v>
      </c>
    </row>
    <row r="428" spans="1:13" s="58" customFormat="1" x14ac:dyDescent="0.2">
      <c r="A428" s="63">
        <v>25</v>
      </c>
      <c r="B428" s="50" t="s">
        <v>240</v>
      </c>
      <c r="C428" s="69" t="s">
        <v>241</v>
      </c>
      <c r="D428" s="67">
        <v>11</v>
      </c>
      <c r="E428" s="49">
        <v>11</v>
      </c>
      <c r="F428" s="52">
        <v>40495</v>
      </c>
      <c r="G428" s="61" t="s">
        <v>188</v>
      </c>
      <c r="H428" s="53">
        <v>6.7</v>
      </c>
      <c r="I428" s="53">
        <v>7.89</v>
      </c>
      <c r="J428" s="61" t="s">
        <v>188</v>
      </c>
      <c r="K428" s="61" t="s">
        <v>188</v>
      </c>
      <c r="L428" s="56">
        <v>244</v>
      </c>
      <c r="M428" s="61" t="s">
        <v>188</v>
      </c>
    </row>
    <row r="429" spans="1:13" s="58" customFormat="1" x14ac:dyDescent="0.2">
      <c r="A429" s="63">
        <v>25</v>
      </c>
      <c r="B429" s="50" t="s">
        <v>240</v>
      </c>
      <c r="C429" s="67" t="s">
        <v>241</v>
      </c>
      <c r="D429" s="67">
        <v>12</v>
      </c>
      <c r="E429" s="49">
        <v>11</v>
      </c>
      <c r="F429" s="52">
        <v>40495</v>
      </c>
      <c r="G429" s="61" t="s">
        <v>188</v>
      </c>
      <c r="H429" s="53">
        <v>6.8</v>
      </c>
      <c r="I429" s="53">
        <v>7.88</v>
      </c>
      <c r="J429" s="61" t="s">
        <v>188</v>
      </c>
      <c r="K429" s="61" t="s">
        <v>188</v>
      </c>
      <c r="L429" s="56">
        <v>246</v>
      </c>
      <c r="M429" s="61" t="s">
        <v>188</v>
      </c>
    </row>
    <row r="430" spans="1:13" s="58" customFormat="1" x14ac:dyDescent="0.2">
      <c r="A430" s="63">
        <v>25</v>
      </c>
      <c r="B430" s="50" t="s">
        <v>240</v>
      </c>
      <c r="C430" s="69" t="s">
        <v>241</v>
      </c>
      <c r="D430" s="67">
        <v>13</v>
      </c>
      <c r="E430" s="49">
        <v>11</v>
      </c>
      <c r="F430" s="52">
        <v>40495</v>
      </c>
      <c r="G430" s="61" t="s">
        <v>188</v>
      </c>
      <c r="H430" s="53">
        <v>6.7</v>
      </c>
      <c r="I430" s="53">
        <v>7.92</v>
      </c>
      <c r="J430" s="61" t="s">
        <v>188</v>
      </c>
      <c r="K430" s="61" t="s">
        <v>188</v>
      </c>
      <c r="L430" s="56">
        <v>243</v>
      </c>
      <c r="M430" s="61" t="s">
        <v>188</v>
      </c>
    </row>
    <row r="431" spans="1:13" s="58" customFormat="1" x14ac:dyDescent="0.2">
      <c r="A431" s="63">
        <v>25</v>
      </c>
      <c r="B431" s="50" t="s">
        <v>240</v>
      </c>
      <c r="C431" s="69" t="s">
        <v>241</v>
      </c>
      <c r="D431" s="67">
        <v>14</v>
      </c>
      <c r="E431" s="49">
        <v>11</v>
      </c>
      <c r="F431" s="52">
        <v>40495</v>
      </c>
      <c r="G431" s="61" t="s">
        <v>188</v>
      </c>
      <c r="H431" s="53">
        <v>6.8</v>
      </c>
      <c r="I431" s="53">
        <v>7.81</v>
      </c>
      <c r="J431" s="61" t="s">
        <v>188</v>
      </c>
      <c r="K431" s="61" t="s">
        <v>188</v>
      </c>
      <c r="L431" s="56">
        <v>241</v>
      </c>
      <c r="M431" s="61" t="s">
        <v>188</v>
      </c>
    </row>
    <row r="432" spans="1:13" s="58" customFormat="1" x14ac:dyDescent="0.2">
      <c r="A432" s="63">
        <v>30</v>
      </c>
      <c r="B432" s="50" t="s">
        <v>240</v>
      </c>
      <c r="C432" s="69" t="s">
        <v>241</v>
      </c>
      <c r="D432" s="67">
        <v>1</v>
      </c>
      <c r="E432" s="49">
        <v>11</v>
      </c>
      <c r="F432" s="52">
        <v>40495</v>
      </c>
      <c r="G432" s="61" t="s">
        <v>188</v>
      </c>
      <c r="H432" s="53">
        <v>6.8</v>
      </c>
      <c r="I432" s="53">
        <v>7.92</v>
      </c>
      <c r="J432" s="61" t="s">
        <v>188</v>
      </c>
      <c r="K432" s="61" t="s">
        <v>188</v>
      </c>
      <c r="L432" s="56">
        <v>241</v>
      </c>
      <c r="M432" s="61" t="s">
        <v>188</v>
      </c>
    </row>
    <row r="433" spans="1:13" s="58" customFormat="1" x14ac:dyDescent="0.2">
      <c r="A433" s="63">
        <v>30</v>
      </c>
      <c r="B433" s="50" t="s">
        <v>240</v>
      </c>
      <c r="C433" s="69" t="s">
        <v>241</v>
      </c>
      <c r="D433" s="67">
        <v>2</v>
      </c>
      <c r="E433" s="49">
        <v>11</v>
      </c>
      <c r="F433" s="52">
        <v>40495</v>
      </c>
      <c r="G433" s="61" t="s">
        <v>188</v>
      </c>
      <c r="H433" s="53">
        <v>6.8</v>
      </c>
      <c r="I433" s="53">
        <v>7.89</v>
      </c>
      <c r="J433" s="61" t="s">
        <v>188</v>
      </c>
      <c r="K433" s="61" t="s">
        <v>188</v>
      </c>
      <c r="L433" s="56">
        <v>240</v>
      </c>
      <c r="M433" s="61" t="s">
        <v>188</v>
      </c>
    </row>
    <row r="434" spans="1:13" s="58" customFormat="1" x14ac:dyDescent="0.2">
      <c r="A434" s="63">
        <v>30</v>
      </c>
      <c r="B434" s="50" t="s">
        <v>240</v>
      </c>
      <c r="C434" s="69" t="s">
        <v>241</v>
      </c>
      <c r="D434" s="67">
        <v>3</v>
      </c>
      <c r="E434" s="49">
        <v>11</v>
      </c>
      <c r="F434" s="52">
        <v>40495</v>
      </c>
      <c r="G434" s="61" t="s">
        <v>188</v>
      </c>
      <c r="H434" s="53">
        <v>6.8</v>
      </c>
      <c r="I434" s="53">
        <v>7.87</v>
      </c>
      <c r="J434" s="61" t="s">
        <v>188</v>
      </c>
      <c r="K434" s="61" t="s">
        <v>188</v>
      </c>
      <c r="L434" s="56">
        <v>245</v>
      </c>
      <c r="M434" s="61" t="s">
        <v>188</v>
      </c>
    </row>
    <row r="435" spans="1:13" s="58" customFormat="1" x14ac:dyDescent="0.2">
      <c r="A435" s="63">
        <v>30</v>
      </c>
      <c r="B435" s="50" t="s">
        <v>240</v>
      </c>
      <c r="C435" s="67" t="s">
        <v>241</v>
      </c>
      <c r="D435" s="67">
        <v>4</v>
      </c>
      <c r="E435" s="49">
        <v>11</v>
      </c>
      <c r="F435" s="52">
        <v>40495</v>
      </c>
      <c r="G435" s="61" t="s">
        <v>188</v>
      </c>
      <c r="H435" s="53">
        <v>6.7</v>
      </c>
      <c r="I435" s="53">
        <v>7.93</v>
      </c>
      <c r="J435" s="61" t="s">
        <v>188</v>
      </c>
      <c r="K435" s="61" t="s">
        <v>188</v>
      </c>
      <c r="L435" s="56">
        <v>243</v>
      </c>
      <c r="M435" s="61" t="s">
        <v>188</v>
      </c>
    </row>
    <row r="436" spans="1:13" s="58" customFormat="1" x14ac:dyDescent="0.2">
      <c r="A436" s="63">
        <v>30</v>
      </c>
      <c r="B436" s="50" t="s">
        <v>240</v>
      </c>
      <c r="C436" s="69" t="s">
        <v>241</v>
      </c>
      <c r="D436" s="67">
        <v>5</v>
      </c>
      <c r="E436" s="49">
        <v>11</v>
      </c>
      <c r="F436" s="52">
        <v>40495</v>
      </c>
      <c r="G436" s="61" t="s">
        <v>188</v>
      </c>
      <c r="H436" s="53">
        <v>6.9</v>
      </c>
      <c r="I436" s="53">
        <v>7.85</v>
      </c>
      <c r="J436" s="61" t="s">
        <v>188</v>
      </c>
      <c r="K436" s="61" t="s">
        <v>188</v>
      </c>
      <c r="L436" s="56">
        <v>245</v>
      </c>
      <c r="M436" s="61" t="s">
        <v>188</v>
      </c>
    </row>
    <row r="437" spans="1:13" s="58" customFormat="1" x14ac:dyDescent="0.2">
      <c r="A437" s="63">
        <v>30</v>
      </c>
      <c r="B437" s="50" t="s">
        <v>240</v>
      </c>
      <c r="C437" s="69" t="s">
        <v>241</v>
      </c>
      <c r="D437" s="67">
        <v>6</v>
      </c>
      <c r="E437" s="49">
        <v>11</v>
      </c>
      <c r="F437" s="52">
        <v>40495</v>
      </c>
      <c r="G437" s="61" t="s">
        <v>188</v>
      </c>
      <c r="H437" s="53">
        <v>6.6</v>
      </c>
      <c r="I437" s="53">
        <v>7.89</v>
      </c>
      <c r="J437" s="61" t="s">
        <v>188</v>
      </c>
      <c r="K437" s="61" t="s">
        <v>188</v>
      </c>
      <c r="L437" s="56">
        <v>245</v>
      </c>
      <c r="M437" s="61" t="s">
        <v>188</v>
      </c>
    </row>
    <row r="438" spans="1:13" s="58" customFormat="1" x14ac:dyDescent="0.2">
      <c r="A438" s="63">
        <v>30</v>
      </c>
      <c r="B438" s="50" t="s">
        <v>240</v>
      </c>
      <c r="C438" s="69" t="s">
        <v>241</v>
      </c>
      <c r="D438" s="67">
        <v>7</v>
      </c>
      <c r="E438" s="49">
        <v>11</v>
      </c>
      <c r="F438" s="52">
        <v>40495</v>
      </c>
      <c r="G438" s="61" t="s">
        <v>188</v>
      </c>
      <c r="H438" s="53">
        <v>6.9</v>
      </c>
      <c r="I438" s="53">
        <v>7.86</v>
      </c>
      <c r="J438" s="61" t="s">
        <v>188</v>
      </c>
      <c r="K438" s="61" t="s">
        <v>188</v>
      </c>
      <c r="L438" s="56">
        <v>240</v>
      </c>
      <c r="M438" s="61" t="s">
        <v>188</v>
      </c>
    </row>
    <row r="439" spans="1:13" s="58" customFormat="1" x14ac:dyDescent="0.2">
      <c r="A439" s="63">
        <v>30</v>
      </c>
      <c r="B439" s="50" t="s">
        <v>240</v>
      </c>
      <c r="C439" s="69" t="s">
        <v>241</v>
      </c>
      <c r="D439" s="67">
        <v>8</v>
      </c>
      <c r="E439" s="49">
        <v>11</v>
      </c>
      <c r="F439" s="52">
        <v>40495</v>
      </c>
      <c r="G439" s="61" t="s">
        <v>188</v>
      </c>
      <c r="H439" s="53">
        <v>6.9</v>
      </c>
      <c r="I439" s="53">
        <v>7.92</v>
      </c>
      <c r="J439" s="61" t="s">
        <v>188</v>
      </c>
      <c r="K439" s="61" t="s">
        <v>188</v>
      </c>
      <c r="L439" s="56">
        <v>240</v>
      </c>
      <c r="M439" s="61" t="s">
        <v>188</v>
      </c>
    </row>
    <row r="440" spans="1:13" s="58" customFormat="1" x14ac:dyDescent="0.2">
      <c r="A440" s="63">
        <v>30</v>
      </c>
      <c r="B440" s="50" t="s">
        <v>240</v>
      </c>
      <c r="C440" s="69" t="s">
        <v>241</v>
      </c>
      <c r="D440" s="67">
        <v>9</v>
      </c>
      <c r="E440" s="49">
        <v>11</v>
      </c>
      <c r="F440" s="52">
        <v>40495</v>
      </c>
      <c r="G440" s="61" t="s">
        <v>188</v>
      </c>
      <c r="H440" s="53">
        <v>6.8</v>
      </c>
      <c r="I440" s="53">
        <v>7.95</v>
      </c>
      <c r="J440" s="61" t="s">
        <v>188</v>
      </c>
      <c r="K440" s="61" t="s">
        <v>188</v>
      </c>
      <c r="L440" s="56">
        <v>243</v>
      </c>
      <c r="M440" s="61" t="s">
        <v>188</v>
      </c>
    </row>
    <row r="441" spans="1:13" s="58" customFormat="1" x14ac:dyDescent="0.2">
      <c r="A441" s="63">
        <v>30</v>
      </c>
      <c r="B441" s="50" t="s">
        <v>240</v>
      </c>
      <c r="C441" s="67" t="s">
        <v>241</v>
      </c>
      <c r="D441" s="67">
        <v>10</v>
      </c>
      <c r="E441" s="49">
        <v>11</v>
      </c>
      <c r="F441" s="52">
        <v>40495</v>
      </c>
      <c r="G441" s="61" t="s">
        <v>188</v>
      </c>
      <c r="H441" s="53">
        <v>6.7</v>
      </c>
      <c r="I441" s="53">
        <v>7.84</v>
      </c>
      <c r="J441" s="61" t="s">
        <v>188</v>
      </c>
      <c r="K441" s="61" t="s">
        <v>188</v>
      </c>
      <c r="L441" s="56">
        <v>244</v>
      </c>
      <c r="M441" s="61" t="s">
        <v>188</v>
      </c>
    </row>
    <row r="442" spans="1:13" s="58" customFormat="1" x14ac:dyDescent="0.2">
      <c r="A442" s="63">
        <v>30</v>
      </c>
      <c r="B442" s="50" t="s">
        <v>240</v>
      </c>
      <c r="C442" s="69" t="s">
        <v>241</v>
      </c>
      <c r="D442" s="67">
        <v>11</v>
      </c>
      <c r="E442" s="49">
        <v>11</v>
      </c>
      <c r="F442" s="52">
        <v>40495</v>
      </c>
      <c r="G442" s="61" t="s">
        <v>188</v>
      </c>
      <c r="H442" s="53">
        <v>6.8</v>
      </c>
      <c r="I442" s="53">
        <v>7.91</v>
      </c>
      <c r="J442" s="61" t="s">
        <v>188</v>
      </c>
      <c r="K442" s="61" t="s">
        <v>188</v>
      </c>
      <c r="L442" s="56">
        <v>244</v>
      </c>
      <c r="M442" s="61" t="s">
        <v>188</v>
      </c>
    </row>
    <row r="443" spans="1:13" s="58" customFormat="1" x14ac:dyDescent="0.2">
      <c r="A443" s="63">
        <v>30</v>
      </c>
      <c r="B443" s="50" t="s">
        <v>240</v>
      </c>
      <c r="C443" s="67" t="s">
        <v>241</v>
      </c>
      <c r="D443" s="67">
        <v>12</v>
      </c>
      <c r="E443" s="49">
        <v>11</v>
      </c>
      <c r="F443" s="52">
        <v>40495</v>
      </c>
      <c r="G443" s="61" t="s">
        <v>188</v>
      </c>
      <c r="H443" s="53">
        <v>6.7</v>
      </c>
      <c r="I443" s="53">
        <v>7.9</v>
      </c>
      <c r="J443" s="61" t="s">
        <v>188</v>
      </c>
      <c r="K443" s="61" t="s">
        <v>188</v>
      </c>
      <c r="L443" s="56">
        <v>240</v>
      </c>
      <c r="M443" s="61" t="s">
        <v>188</v>
      </c>
    </row>
    <row r="444" spans="1:13" s="58" customFormat="1" x14ac:dyDescent="0.2">
      <c r="A444" s="63">
        <v>30</v>
      </c>
      <c r="B444" s="50" t="s">
        <v>240</v>
      </c>
      <c r="C444" s="67" t="s">
        <v>241</v>
      </c>
      <c r="D444" s="67">
        <v>13</v>
      </c>
      <c r="E444" s="49">
        <v>11</v>
      </c>
      <c r="F444" s="52">
        <v>40495</v>
      </c>
      <c r="G444" s="61" t="s">
        <v>188</v>
      </c>
      <c r="H444" s="53">
        <v>6.7</v>
      </c>
      <c r="I444" s="53">
        <v>7.92</v>
      </c>
      <c r="J444" s="61" t="s">
        <v>188</v>
      </c>
      <c r="K444" s="61" t="s">
        <v>188</v>
      </c>
      <c r="L444" s="56">
        <v>243</v>
      </c>
      <c r="M444" s="61" t="s">
        <v>188</v>
      </c>
    </row>
    <row r="445" spans="1:13" s="58" customFormat="1" x14ac:dyDescent="0.2">
      <c r="A445" s="63">
        <v>30</v>
      </c>
      <c r="B445" s="50" t="s">
        <v>240</v>
      </c>
      <c r="C445" s="67" t="s">
        <v>241</v>
      </c>
      <c r="D445" s="67">
        <v>14</v>
      </c>
      <c r="E445" s="49">
        <v>11</v>
      </c>
      <c r="F445" s="52">
        <v>40495</v>
      </c>
      <c r="G445" s="61" t="s">
        <v>188</v>
      </c>
      <c r="H445" s="53">
        <v>6.8</v>
      </c>
      <c r="I445" s="53">
        <v>7.93</v>
      </c>
      <c r="J445" s="61" t="s">
        <v>188</v>
      </c>
      <c r="K445" s="61" t="s">
        <v>188</v>
      </c>
      <c r="L445" s="56">
        <v>241</v>
      </c>
      <c r="M445" s="61" t="s">
        <v>188</v>
      </c>
    </row>
    <row r="446" spans="1:13" s="58" customFormat="1" x14ac:dyDescent="0.2">
      <c r="A446" s="49" t="s">
        <v>242</v>
      </c>
      <c r="B446" s="50" t="s">
        <v>240</v>
      </c>
      <c r="C446" s="67" t="s">
        <v>241</v>
      </c>
      <c r="D446" s="67">
        <v>1</v>
      </c>
      <c r="E446" s="49">
        <v>11</v>
      </c>
      <c r="F446" s="52">
        <v>40495</v>
      </c>
      <c r="G446" s="61" t="s">
        <v>188</v>
      </c>
      <c r="H446" s="53">
        <v>6.7</v>
      </c>
      <c r="I446" s="53">
        <v>7.89</v>
      </c>
      <c r="J446" s="61" t="s">
        <v>188</v>
      </c>
      <c r="K446" s="61" t="s">
        <v>188</v>
      </c>
      <c r="L446" s="56">
        <v>240</v>
      </c>
      <c r="M446" s="61" t="s">
        <v>188</v>
      </c>
    </row>
    <row r="447" spans="1:13" s="58" customFormat="1" x14ac:dyDescent="0.2">
      <c r="A447" s="49" t="s">
        <v>242</v>
      </c>
      <c r="B447" s="50" t="s">
        <v>240</v>
      </c>
      <c r="C447" s="67" t="s">
        <v>241</v>
      </c>
      <c r="D447" s="67">
        <v>2</v>
      </c>
      <c r="E447" s="49">
        <v>11</v>
      </c>
      <c r="F447" s="52">
        <v>40495</v>
      </c>
      <c r="G447" s="61" t="s">
        <v>188</v>
      </c>
      <c r="H447" s="53">
        <v>6.7</v>
      </c>
      <c r="I447" s="53">
        <v>7.91</v>
      </c>
      <c r="J447" s="61" t="s">
        <v>188</v>
      </c>
      <c r="K447" s="61" t="s">
        <v>188</v>
      </c>
      <c r="L447" s="56">
        <v>240</v>
      </c>
      <c r="M447" s="61" t="s">
        <v>188</v>
      </c>
    </row>
    <row r="448" spans="1:13" s="58" customFormat="1" x14ac:dyDescent="0.2">
      <c r="A448" s="49" t="s">
        <v>242</v>
      </c>
      <c r="B448" s="50" t="s">
        <v>240</v>
      </c>
      <c r="C448" s="67" t="s">
        <v>241</v>
      </c>
      <c r="D448" s="67">
        <v>3</v>
      </c>
      <c r="E448" s="49">
        <v>11</v>
      </c>
      <c r="F448" s="52">
        <v>40495</v>
      </c>
      <c r="G448" s="61" t="s">
        <v>188</v>
      </c>
      <c r="H448" s="53">
        <v>6.7</v>
      </c>
      <c r="I448" s="53">
        <v>7.87</v>
      </c>
      <c r="J448" s="61" t="s">
        <v>188</v>
      </c>
      <c r="K448" s="61" t="s">
        <v>188</v>
      </c>
      <c r="L448" s="56">
        <v>244</v>
      </c>
      <c r="M448" s="61" t="s">
        <v>188</v>
      </c>
    </row>
    <row r="449" spans="1:13" s="58" customFormat="1" x14ac:dyDescent="0.2">
      <c r="A449" s="49" t="s">
        <v>242</v>
      </c>
      <c r="B449" s="50" t="s">
        <v>240</v>
      </c>
      <c r="C449" s="67" t="s">
        <v>241</v>
      </c>
      <c r="D449" s="67">
        <v>4</v>
      </c>
      <c r="E449" s="49">
        <v>11</v>
      </c>
      <c r="F449" s="52">
        <v>40495</v>
      </c>
      <c r="G449" s="61" t="s">
        <v>188</v>
      </c>
      <c r="H449" s="53">
        <v>7</v>
      </c>
      <c r="I449" s="53">
        <v>7.9</v>
      </c>
      <c r="J449" s="61" t="s">
        <v>188</v>
      </c>
      <c r="K449" s="61" t="s">
        <v>188</v>
      </c>
      <c r="L449" s="56">
        <v>242</v>
      </c>
      <c r="M449" s="61" t="s">
        <v>188</v>
      </c>
    </row>
    <row r="450" spans="1:13" s="58" customFormat="1" x14ac:dyDescent="0.2">
      <c r="A450" s="49" t="s">
        <v>242</v>
      </c>
      <c r="B450" s="50" t="s">
        <v>240</v>
      </c>
      <c r="C450" s="67" t="s">
        <v>241</v>
      </c>
      <c r="D450" s="67">
        <v>5</v>
      </c>
      <c r="E450" s="49">
        <v>11</v>
      </c>
      <c r="F450" s="52">
        <v>40495</v>
      </c>
      <c r="G450" s="61" t="s">
        <v>188</v>
      </c>
      <c r="H450" s="53">
        <v>6.7</v>
      </c>
      <c r="I450" s="53">
        <v>7.89</v>
      </c>
      <c r="J450" s="61" t="s">
        <v>188</v>
      </c>
      <c r="K450" s="61" t="s">
        <v>188</v>
      </c>
      <c r="L450" s="56">
        <v>240</v>
      </c>
      <c r="M450" s="61" t="s">
        <v>188</v>
      </c>
    </row>
    <row r="451" spans="1:13" s="58" customFormat="1" x14ac:dyDescent="0.2">
      <c r="A451" s="49" t="s">
        <v>242</v>
      </c>
      <c r="B451" s="50" t="s">
        <v>240</v>
      </c>
      <c r="C451" s="67" t="s">
        <v>241</v>
      </c>
      <c r="D451" s="67">
        <v>6</v>
      </c>
      <c r="E451" s="49">
        <v>11</v>
      </c>
      <c r="F451" s="52">
        <v>40495</v>
      </c>
      <c r="G451" s="61" t="s">
        <v>188</v>
      </c>
      <c r="H451" s="53">
        <v>6.9</v>
      </c>
      <c r="I451" s="53">
        <v>7.91</v>
      </c>
      <c r="J451" s="61" t="s">
        <v>188</v>
      </c>
      <c r="K451" s="61" t="s">
        <v>188</v>
      </c>
      <c r="L451" s="56">
        <v>244</v>
      </c>
      <c r="M451" s="61" t="s">
        <v>188</v>
      </c>
    </row>
    <row r="452" spans="1:13" s="58" customFormat="1" x14ac:dyDescent="0.2">
      <c r="A452" s="49" t="s">
        <v>242</v>
      </c>
      <c r="B452" s="50" t="s">
        <v>240</v>
      </c>
      <c r="C452" s="67" t="s">
        <v>241</v>
      </c>
      <c r="D452" s="67">
        <v>7</v>
      </c>
      <c r="E452" s="49">
        <v>11</v>
      </c>
      <c r="F452" s="52">
        <v>40495</v>
      </c>
      <c r="G452" s="61" t="s">
        <v>188</v>
      </c>
      <c r="H452" s="53">
        <v>6.8</v>
      </c>
      <c r="I452" s="53">
        <v>7.93</v>
      </c>
      <c r="J452" s="61" t="s">
        <v>188</v>
      </c>
      <c r="K452" s="61" t="s">
        <v>188</v>
      </c>
      <c r="L452" s="56">
        <v>243</v>
      </c>
      <c r="M452" s="61" t="s">
        <v>188</v>
      </c>
    </row>
    <row r="453" spans="1:13" s="58" customFormat="1" x14ac:dyDescent="0.2">
      <c r="A453" s="49" t="s">
        <v>242</v>
      </c>
      <c r="B453" s="50" t="s">
        <v>240</v>
      </c>
      <c r="C453" s="67" t="s">
        <v>241</v>
      </c>
      <c r="D453" s="67">
        <v>8</v>
      </c>
      <c r="E453" s="49">
        <v>11</v>
      </c>
      <c r="F453" s="52">
        <v>40495</v>
      </c>
      <c r="G453" s="61" t="s">
        <v>188</v>
      </c>
      <c r="H453" s="53">
        <v>6.6</v>
      </c>
      <c r="I453" s="53">
        <v>7.89</v>
      </c>
      <c r="J453" s="61" t="s">
        <v>188</v>
      </c>
      <c r="K453" s="61" t="s">
        <v>188</v>
      </c>
      <c r="L453" s="56">
        <v>240</v>
      </c>
      <c r="M453" s="61" t="s">
        <v>188</v>
      </c>
    </row>
    <row r="454" spans="1:13" s="58" customFormat="1" x14ac:dyDescent="0.2">
      <c r="A454" s="49" t="s">
        <v>242</v>
      </c>
      <c r="B454" s="50" t="s">
        <v>240</v>
      </c>
      <c r="C454" s="67" t="s">
        <v>241</v>
      </c>
      <c r="D454" s="67">
        <v>9</v>
      </c>
      <c r="E454" s="49">
        <v>11</v>
      </c>
      <c r="F454" s="52">
        <v>40495</v>
      </c>
      <c r="G454" s="61" t="s">
        <v>188</v>
      </c>
      <c r="H454" s="53">
        <v>6.8</v>
      </c>
      <c r="I454" s="53">
        <v>7.92</v>
      </c>
      <c r="J454" s="61" t="s">
        <v>188</v>
      </c>
      <c r="K454" s="61" t="s">
        <v>188</v>
      </c>
      <c r="L454" s="56">
        <v>240</v>
      </c>
      <c r="M454" s="61" t="s">
        <v>188</v>
      </c>
    </row>
    <row r="455" spans="1:13" s="58" customFormat="1" x14ac:dyDescent="0.2">
      <c r="A455" s="49" t="s">
        <v>242</v>
      </c>
      <c r="B455" s="50" t="s">
        <v>240</v>
      </c>
      <c r="C455" s="67" t="s">
        <v>241</v>
      </c>
      <c r="D455" s="67">
        <v>10</v>
      </c>
      <c r="E455" s="49">
        <v>11</v>
      </c>
      <c r="F455" s="52">
        <v>40495</v>
      </c>
      <c r="G455" s="61" t="s">
        <v>188</v>
      </c>
      <c r="H455" s="53">
        <v>6.7</v>
      </c>
      <c r="I455" s="53">
        <v>7.86</v>
      </c>
      <c r="J455" s="61" t="s">
        <v>188</v>
      </c>
      <c r="K455" s="61" t="s">
        <v>188</v>
      </c>
      <c r="L455" s="56">
        <v>240</v>
      </c>
      <c r="M455" s="61" t="s">
        <v>188</v>
      </c>
    </row>
    <row r="456" spans="1:13" s="58" customFormat="1" x14ac:dyDescent="0.2">
      <c r="A456" s="49" t="s">
        <v>242</v>
      </c>
      <c r="B456" s="50" t="s">
        <v>240</v>
      </c>
      <c r="C456" s="67" t="s">
        <v>241</v>
      </c>
      <c r="D456" s="67">
        <v>11</v>
      </c>
      <c r="E456" s="49">
        <v>11</v>
      </c>
      <c r="F456" s="52">
        <v>40495</v>
      </c>
      <c r="G456" s="61" t="s">
        <v>188</v>
      </c>
      <c r="H456" s="53">
        <v>6.5</v>
      </c>
      <c r="I456" s="53">
        <v>7.94</v>
      </c>
      <c r="J456" s="61" t="s">
        <v>188</v>
      </c>
      <c r="K456" s="61" t="s">
        <v>188</v>
      </c>
      <c r="L456" s="56">
        <v>240</v>
      </c>
      <c r="M456" s="61" t="s">
        <v>188</v>
      </c>
    </row>
    <row r="457" spans="1:13" s="58" customFormat="1" x14ac:dyDescent="0.2">
      <c r="A457" s="49" t="s">
        <v>242</v>
      </c>
      <c r="B457" s="50" t="s">
        <v>240</v>
      </c>
      <c r="C457" s="67" t="s">
        <v>241</v>
      </c>
      <c r="D457" s="67">
        <v>12</v>
      </c>
      <c r="E457" s="49">
        <v>11</v>
      </c>
      <c r="F457" s="52">
        <v>40495</v>
      </c>
      <c r="G457" s="61" t="s">
        <v>188</v>
      </c>
      <c r="H457" s="53">
        <v>6.5</v>
      </c>
      <c r="I457" s="53">
        <v>7.83</v>
      </c>
      <c r="J457" s="61" t="s">
        <v>188</v>
      </c>
      <c r="K457" s="61" t="s">
        <v>188</v>
      </c>
      <c r="L457" s="56">
        <v>243</v>
      </c>
      <c r="M457" s="61" t="s">
        <v>188</v>
      </c>
    </row>
    <row r="458" spans="1:13" s="58" customFormat="1" x14ac:dyDescent="0.2">
      <c r="A458" s="49" t="s">
        <v>242</v>
      </c>
      <c r="B458" s="50" t="s">
        <v>240</v>
      </c>
      <c r="C458" s="67" t="s">
        <v>241</v>
      </c>
      <c r="D458" s="67">
        <v>13</v>
      </c>
      <c r="E458" s="49">
        <v>11</v>
      </c>
      <c r="F458" s="52">
        <v>40495</v>
      </c>
      <c r="G458" s="61" t="s">
        <v>188</v>
      </c>
      <c r="H458" s="53">
        <v>6.6</v>
      </c>
      <c r="I458" s="53">
        <v>7.9</v>
      </c>
      <c r="J458" s="61" t="s">
        <v>188</v>
      </c>
      <c r="K458" s="61" t="s">
        <v>188</v>
      </c>
      <c r="L458" s="56">
        <v>245</v>
      </c>
      <c r="M458" s="61" t="s">
        <v>188</v>
      </c>
    </row>
    <row r="459" spans="1:13" s="58" customFormat="1" x14ac:dyDescent="0.2">
      <c r="A459" s="49" t="s">
        <v>242</v>
      </c>
      <c r="B459" s="50" t="s">
        <v>240</v>
      </c>
      <c r="C459" s="67" t="s">
        <v>241</v>
      </c>
      <c r="D459" s="67">
        <v>14</v>
      </c>
      <c r="E459" s="49">
        <v>11</v>
      </c>
      <c r="F459" s="52">
        <v>40495</v>
      </c>
      <c r="G459" s="61" t="s">
        <v>188</v>
      </c>
      <c r="H459" s="53">
        <v>6.7</v>
      </c>
      <c r="I459" s="53">
        <v>7.88</v>
      </c>
      <c r="J459" s="61" t="s">
        <v>188</v>
      </c>
      <c r="K459" s="61" t="s">
        <v>188</v>
      </c>
      <c r="L459" s="56">
        <v>240</v>
      </c>
      <c r="M459" s="61" t="s">
        <v>188</v>
      </c>
    </row>
    <row r="460" spans="1:13" s="58" customFormat="1" x14ac:dyDescent="0.2">
      <c r="A460" s="49">
        <v>1</v>
      </c>
      <c r="B460" s="50" t="s">
        <v>240</v>
      </c>
      <c r="C460" s="69" t="s">
        <v>241</v>
      </c>
      <c r="D460" s="51">
        <v>1</v>
      </c>
      <c r="E460" s="49">
        <v>13</v>
      </c>
      <c r="F460" s="52">
        <v>40497</v>
      </c>
      <c r="G460" s="53">
        <v>25.1</v>
      </c>
      <c r="H460" s="61" t="s">
        <v>188</v>
      </c>
      <c r="I460" s="61" t="s">
        <v>188</v>
      </c>
      <c r="J460" s="61" t="s">
        <v>188</v>
      </c>
      <c r="K460" s="61" t="s">
        <v>188</v>
      </c>
      <c r="L460" s="61" t="s">
        <v>188</v>
      </c>
      <c r="M460" s="61" t="s">
        <v>188</v>
      </c>
    </row>
    <row r="461" spans="1:13" s="58" customFormat="1" x14ac:dyDescent="0.2">
      <c r="A461" s="49">
        <v>6</v>
      </c>
      <c r="B461" s="50" t="s">
        <v>240</v>
      </c>
      <c r="C461" s="69" t="s">
        <v>241</v>
      </c>
      <c r="D461" s="51">
        <v>5</v>
      </c>
      <c r="E461" s="49">
        <v>13</v>
      </c>
      <c r="F461" s="52">
        <v>40497</v>
      </c>
      <c r="G461" s="53">
        <v>23</v>
      </c>
      <c r="H461" s="61" t="s">
        <v>188</v>
      </c>
      <c r="I461" s="61" t="s">
        <v>188</v>
      </c>
      <c r="J461" s="61" t="s">
        <v>188</v>
      </c>
      <c r="K461" s="61" t="s">
        <v>188</v>
      </c>
      <c r="L461" s="61" t="s">
        <v>188</v>
      </c>
      <c r="M461" s="61" t="s">
        <v>188</v>
      </c>
    </row>
    <row r="462" spans="1:13" s="58" customFormat="1" x14ac:dyDescent="0.2">
      <c r="A462" s="49">
        <v>7</v>
      </c>
      <c r="B462" s="50" t="s">
        <v>240</v>
      </c>
      <c r="C462" s="69" t="s">
        <v>241</v>
      </c>
      <c r="D462" s="51">
        <v>14</v>
      </c>
      <c r="E462" s="49">
        <v>13</v>
      </c>
      <c r="F462" s="52">
        <v>40497</v>
      </c>
      <c r="G462" s="53">
        <v>23.2</v>
      </c>
      <c r="H462" s="61" t="s">
        <v>188</v>
      </c>
      <c r="I462" s="61" t="s">
        <v>188</v>
      </c>
      <c r="J462" s="61" t="s">
        <v>188</v>
      </c>
      <c r="K462" s="61" t="s">
        <v>188</v>
      </c>
      <c r="L462" s="61" t="s">
        <v>188</v>
      </c>
      <c r="M462" s="61" t="s">
        <v>188</v>
      </c>
    </row>
    <row r="463" spans="1:13" s="58" customFormat="1" x14ac:dyDescent="0.2">
      <c r="A463" s="49">
        <v>8</v>
      </c>
      <c r="B463" s="50" t="s">
        <v>240</v>
      </c>
      <c r="C463" s="69" t="s">
        <v>241</v>
      </c>
      <c r="D463" s="51">
        <v>8</v>
      </c>
      <c r="E463" s="49">
        <v>13</v>
      </c>
      <c r="F463" s="52">
        <v>40497</v>
      </c>
      <c r="G463" s="53">
        <v>23.4</v>
      </c>
      <c r="H463" s="61" t="s">
        <v>188</v>
      </c>
      <c r="I463" s="61" t="s">
        <v>188</v>
      </c>
      <c r="J463" s="61" t="s">
        <v>188</v>
      </c>
      <c r="K463" s="61" t="s">
        <v>188</v>
      </c>
      <c r="L463" s="61" t="s">
        <v>188</v>
      </c>
      <c r="M463" s="61" t="s">
        <v>188</v>
      </c>
    </row>
    <row r="464" spans="1:13" s="58" customFormat="1" x14ac:dyDescent="0.2">
      <c r="A464" s="49">
        <v>9</v>
      </c>
      <c r="B464" s="50" t="s">
        <v>240</v>
      </c>
      <c r="C464" s="69" t="s">
        <v>241</v>
      </c>
      <c r="D464" s="51">
        <v>11</v>
      </c>
      <c r="E464" s="49">
        <v>13</v>
      </c>
      <c r="F464" s="52">
        <v>40497</v>
      </c>
      <c r="G464" s="53">
        <v>23.6</v>
      </c>
      <c r="H464" s="61" t="s">
        <v>188</v>
      </c>
      <c r="I464" s="61" t="s">
        <v>188</v>
      </c>
      <c r="J464" s="61" t="s">
        <v>188</v>
      </c>
      <c r="K464" s="61" t="s">
        <v>188</v>
      </c>
      <c r="L464" s="61" t="s">
        <v>188</v>
      </c>
      <c r="M464" s="61" t="s">
        <v>188</v>
      </c>
    </row>
    <row r="465" spans="1:13" s="58" customFormat="1" x14ac:dyDescent="0.2">
      <c r="A465" s="49">
        <v>11</v>
      </c>
      <c r="B465" s="50" t="s">
        <v>240</v>
      </c>
      <c r="C465" s="69" t="s">
        <v>241</v>
      </c>
      <c r="D465" s="51">
        <v>9</v>
      </c>
      <c r="E465" s="49">
        <v>13</v>
      </c>
      <c r="F465" s="52">
        <v>40497</v>
      </c>
      <c r="G465" s="53">
        <v>23.3</v>
      </c>
      <c r="H465" s="61" t="s">
        <v>188</v>
      </c>
      <c r="I465" s="61" t="s">
        <v>188</v>
      </c>
      <c r="J465" s="61" t="s">
        <v>188</v>
      </c>
      <c r="K465" s="61" t="s">
        <v>188</v>
      </c>
      <c r="L465" s="61" t="s">
        <v>188</v>
      </c>
      <c r="M465" s="61" t="s">
        <v>188</v>
      </c>
    </row>
    <row r="466" spans="1:13" s="58" customFormat="1" x14ac:dyDescent="0.2">
      <c r="A466" s="49">
        <v>18</v>
      </c>
      <c r="B466" s="50" t="s">
        <v>240</v>
      </c>
      <c r="C466" s="69" t="s">
        <v>241</v>
      </c>
      <c r="D466" s="51">
        <v>11</v>
      </c>
      <c r="E466" s="49">
        <v>13</v>
      </c>
      <c r="F466" s="52">
        <v>40497</v>
      </c>
      <c r="G466" s="53">
        <v>23.2</v>
      </c>
      <c r="H466" s="61" t="s">
        <v>188</v>
      </c>
      <c r="I466" s="61" t="s">
        <v>188</v>
      </c>
      <c r="J466" s="61" t="s">
        <v>188</v>
      </c>
      <c r="K466" s="61" t="s">
        <v>188</v>
      </c>
      <c r="L466" s="61" t="s">
        <v>188</v>
      </c>
      <c r="M466" s="61" t="s">
        <v>188</v>
      </c>
    </row>
    <row r="467" spans="1:13" s="58" customFormat="1" x14ac:dyDescent="0.2">
      <c r="A467" s="49">
        <v>19</v>
      </c>
      <c r="B467" s="50" t="s">
        <v>240</v>
      </c>
      <c r="C467" s="69" t="s">
        <v>241</v>
      </c>
      <c r="D467" s="51">
        <v>2</v>
      </c>
      <c r="E467" s="49">
        <v>13</v>
      </c>
      <c r="F467" s="52">
        <v>40497</v>
      </c>
      <c r="G467" s="53">
        <v>23.4</v>
      </c>
      <c r="H467" s="61" t="s">
        <v>188</v>
      </c>
      <c r="I467" s="61" t="s">
        <v>188</v>
      </c>
      <c r="J467" s="61" t="s">
        <v>188</v>
      </c>
      <c r="K467" s="61" t="s">
        <v>188</v>
      </c>
      <c r="L467" s="61" t="s">
        <v>188</v>
      </c>
      <c r="M467" s="61" t="s">
        <v>188</v>
      </c>
    </row>
    <row r="468" spans="1:13" s="58" customFormat="1" x14ac:dyDescent="0.2">
      <c r="A468" s="49">
        <v>20</v>
      </c>
      <c r="B468" s="50" t="s">
        <v>240</v>
      </c>
      <c r="C468" s="69" t="s">
        <v>241</v>
      </c>
      <c r="D468" s="51">
        <v>12</v>
      </c>
      <c r="E468" s="49">
        <v>13</v>
      </c>
      <c r="F468" s="52">
        <v>40497</v>
      </c>
      <c r="G468" s="53">
        <v>23.3</v>
      </c>
      <c r="H468" s="61" t="s">
        <v>188</v>
      </c>
      <c r="I468" s="61" t="s">
        <v>188</v>
      </c>
      <c r="J468" s="61" t="s">
        <v>188</v>
      </c>
      <c r="K468" s="61" t="s">
        <v>188</v>
      </c>
      <c r="L468" s="61" t="s">
        <v>188</v>
      </c>
      <c r="M468" s="61" t="s">
        <v>188</v>
      </c>
    </row>
    <row r="469" spans="1:13" s="58" customFormat="1" x14ac:dyDescent="0.2">
      <c r="A469" s="49">
        <v>25</v>
      </c>
      <c r="B469" s="50" t="s">
        <v>240</v>
      </c>
      <c r="C469" s="69" t="s">
        <v>241</v>
      </c>
      <c r="D469" s="51">
        <v>14</v>
      </c>
      <c r="E469" s="49">
        <v>13</v>
      </c>
      <c r="F469" s="52">
        <v>40497</v>
      </c>
      <c r="G469" s="53">
        <v>23.2</v>
      </c>
      <c r="H469" s="61" t="s">
        <v>188</v>
      </c>
      <c r="I469" s="61" t="s">
        <v>188</v>
      </c>
      <c r="J469" s="61" t="s">
        <v>188</v>
      </c>
      <c r="K469" s="61" t="s">
        <v>188</v>
      </c>
      <c r="L469" s="61" t="s">
        <v>188</v>
      </c>
      <c r="M469" s="61" t="s">
        <v>188</v>
      </c>
    </row>
    <row r="470" spans="1:13" s="58" customFormat="1" x14ac:dyDescent="0.2">
      <c r="A470" s="49">
        <v>30</v>
      </c>
      <c r="B470" s="50" t="s">
        <v>240</v>
      </c>
      <c r="C470" s="69" t="s">
        <v>241</v>
      </c>
      <c r="D470" s="51">
        <v>7</v>
      </c>
      <c r="E470" s="49">
        <v>13</v>
      </c>
      <c r="F470" s="52">
        <v>40497</v>
      </c>
      <c r="G470" s="53">
        <v>23.3</v>
      </c>
      <c r="H470" s="61" t="s">
        <v>188</v>
      </c>
      <c r="I470" s="61" t="s">
        <v>188</v>
      </c>
      <c r="J470" s="61" t="s">
        <v>188</v>
      </c>
      <c r="K470" s="61" t="s">
        <v>188</v>
      </c>
      <c r="L470" s="61" t="s">
        <v>188</v>
      </c>
      <c r="M470" s="61" t="s">
        <v>188</v>
      </c>
    </row>
    <row r="471" spans="1:13" s="58" customFormat="1" x14ac:dyDescent="0.2">
      <c r="A471" s="49" t="s">
        <v>242</v>
      </c>
      <c r="B471" s="50" t="s">
        <v>240</v>
      </c>
      <c r="C471" s="69" t="s">
        <v>241</v>
      </c>
      <c r="D471" s="51">
        <v>10</v>
      </c>
      <c r="E471" s="49">
        <v>13</v>
      </c>
      <c r="F471" s="52">
        <v>40497</v>
      </c>
      <c r="G471" s="53">
        <v>23.3</v>
      </c>
      <c r="H471" s="61" t="s">
        <v>188</v>
      </c>
      <c r="I471" s="61" t="s">
        <v>188</v>
      </c>
      <c r="J471" s="61" t="s">
        <v>188</v>
      </c>
      <c r="K471" s="61" t="s">
        <v>188</v>
      </c>
      <c r="L471" s="61" t="s">
        <v>188</v>
      </c>
      <c r="M471" s="61" t="s">
        <v>188</v>
      </c>
    </row>
    <row r="472" spans="1:13" s="58" customFormat="1" x14ac:dyDescent="0.2">
      <c r="A472" s="49">
        <v>1</v>
      </c>
      <c r="B472" s="50" t="s">
        <v>240</v>
      </c>
      <c r="C472" s="69" t="s">
        <v>241</v>
      </c>
      <c r="D472" s="51">
        <v>6</v>
      </c>
      <c r="E472" s="49">
        <v>14</v>
      </c>
      <c r="F472" s="52">
        <v>40498</v>
      </c>
      <c r="G472" s="53">
        <v>23.2</v>
      </c>
      <c r="H472" s="61" t="s">
        <v>188</v>
      </c>
      <c r="I472" s="61" t="s">
        <v>188</v>
      </c>
      <c r="J472" s="61" t="s">
        <v>188</v>
      </c>
      <c r="K472" s="61" t="s">
        <v>188</v>
      </c>
      <c r="L472" s="61" t="s">
        <v>188</v>
      </c>
      <c r="M472" s="61" t="s">
        <v>188</v>
      </c>
    </row>
    <row r="473" spans="1:13" s="58" customFormat="1" x14ac:dyDescent="0.2">
      <c r="A473" s="49">
        <v>6</v>
      </c>
      <c r="B473" s="50" t="s">
        <v>240</v>
      </c>
      <c r="C473" s="69" t="s">
        <v>241</v>
      </c>
      <c r="D473" s="51">
        <v>3</v>
      </c>
      <c r="E473" s="49">
        <v>14</v>
      </c>
      <c r="F473" s="52">
        <v>40498</v>
      </c>
      <c r="G473" s="53">
        <v>23.5</v>
      </c>
      <c r="H473" s="61" t="s">
        <v>188</v>
      </c>
      <c r="I473" s="61" t="s">
        <v>188</v>
      </c>
      <c r="J473" s="61" t="s">
        <v>188</v>
      </c>
      <c r="K473" s="61" t="s">
        <v>188</v>
      </c>
      <c r="L473" s="61" t="s">
        <v>188</v>
      </c>
      <c r="M473" s="61" t="s">
        <v>188</v>
      </c>
    </row>
    <row r="474" spans="1:13" s="58" customFormat="1" x14ac:dyDescent="0.2">
      <c r="A474" s="49">
        <v>7</v>
      </c>
      <c r="B474" s="50" t="s">
        <v>240</v>
      </c>
      <c r="C474" s="69" t="s">
        <v>241</v>
      </c>
      <c r="D474" s="51">
        <v>8</v>
      </c>
      <c r="E474" s="49">
        <v>14</v>
      </c>
      <c r="F474" s="52">
        <v>40498</v>
      </c>
      <c r="G474" s="53">
        <v>22.9</v>
      </c>
      <c r="H474" s="61" t="s">
        <v>188</v>
      </c>
      <c r="I474" s="61" t="s">
        <v>188</v>
      </c>
      <c r="J474" s="61" t="s">
        <v>188</v>
      </c>
      <c r="K474" s="61" t="s">
        <v>188</v>
      </c>
      <c r="L474" s="61" t="s">
        <v>188</v>
      </c>
      <c r="M474" s="61" t="s">
        <v>188</v>
      </c>
    </row>
    <row r="475" spans="1:13" s="58" customFormat="1" x14ac:dyDescent="0.2">
      <c r="A475" s="49">
        <v>8</v>
      </c>
      <c r="B475" s="50" t="s">
        <v>240</v>
      </c>
      <c r="C475" s="69" t="s">
        <v>241</v>
      </c>
      <c r="D475" s="51">
        <v>6</v>
      </c>
      <c r="E475" s="49">
        <v>14</v>
      </c>
      <c r="F475" s="52">
        <v>40498</v>
      </c>
      <c r="G475" s="53">
        <v>23.9</v>
      </c>
      <c r="H475" s="61" t="s">
        <v>188</v>
      </c>
      <c r="I475" s="61" t="s">
        <v>188</v>
      </c>
      <c r="J475" s="61" t="s">
        <v>188</v>
      </c>
      <c r="K475" s="61" t="s">
        <v>188</v>
      </c>
      <c r="L475" s="61" t="s">
        <v>188</v>
      </c>
      <c r="M475" s="61" t="s">
        <v>188</v>
      </c>
    </row>
    <row r="476" spans="1:13" s="58" customFormat="1" x14ac:dyDescent="0.2">
      <c r="A476" s="49">
        <v>9</v>
      </c>
      <c r="B476" s="50" t="s">
        <v>240</v>
      </c>
      <c r="C476" s="69" t="s">
        <v>241</v>
      </c>
      <c r="D476" s="51">
        <v>11</v>
      </c>
      <c r="E476" s="49">
        <v>14</v>
      </c>
      <c r="F476" s="52">
        <v>40498</v>
      </c>
      <c r="G476" s="53">
        <v>23.7</v>
      </c>
      <c r="H476" s="61" t="s">
        <v>188</v>
      </c>
      <c r="I476" s="61" t="s">
        <v>188</v>
      </c>
      <c r="J476" s="61" t="s">
        <v>188</v>
      </c>
      <c r="K476" s="61" t="s">
        <v>188</v>
      </c>
      <c r="L476" s="61" t="s">
        <v>188</v>
      </c>
      <c r="M476" s="61" t="s">
        <v>188</v>
      </c>
    </row>
    <row r="477" spans="1:13" s="58" customFormat="1" x14ac:dyDescent="0.2">
      <c r="A477" s="49">
        <v>11</v>
      </c>
      <c r="B477" s="50" t="s">
        <v>240</v>
      </c>
      <c r="C477" s="69" t="s">
        <v>241</v>
      </c>
      <c r="D477" s="51">
        <v>6</v>
      </c>
      <c r="E477" s="49">
        <v>14</v>
      </c>
      <c r="F477" s="52">
        <v>40498</v>
      </c>
      <c r="G477" s="53">
        <v>23.4</v>
      </c>
      <c r="H477" s="61" t="s">
        <v>188</v>
      </c>
      <c r="I477" s="61" t="s">
        <v>188</v>
      </c>
      <c r="J477" s="61" t="s">
        <v>188</v>
      </c>
      <c r="K477" s="61" t="s">
        <v>188</v>
      </c>
      <c r="L477" s="61" t="s">
        <v>188</v>
      </c>
      <c r="M477" s="61" t="s">
        <v>188</v>
      </c>
    </row>
    <row r="478" spans="1:13" s="58" customFormat="1" x14ac:dyDescent="0.2">
      <c r="A478" s="49">
        <v>18</v>
      </c>
      <c r="B478" s="50" t="s">
        <v>240</v>
      </c>
      <c r="C478" s="69" t="s">
        <v>241</v>
      </c>
      <c r="D478" s="51">
        <v>9</v>
      </c>
      <c r="E478" s="49">
        <v>14</v>
      </c>
      <c r="F478" s="52">
        <v>40498</v>
      </c>
      <c r="G478" s="53">
        <v>23.8</v>
      </c>
      <c r="H478" s="61" t="s">
        <v>188</v>
      </c>
      <c r="I478" s="61" t="s">
        <v>188</v>
      </c>
      <c r="J478" s="61" t="s">
        <v>188</v>
      </c>
      <c r="K478" s="61" t="s">
        <v>188</v>
      </c>
      <c r="L478" s="61" t="s">
        <v>188</v>
      </c>
      <c r="M478" s="61" t="s">
        <v>188</v>
      </c>
    </row>
    <row r="479" spans="1:13" s="58" customFormat="1" x14ac:dyDescent="0.2">
      <c r="A479" s="49">
        <v>19</v>
      </c>
      <c r="B479" s="50" t="s">
        <v>240</v>
      </c>
      <c r="C479" s="69" t="s">
        <v>241</v>
      </c>
      <c r="D479" s="51">
        <v>3</v>
      </c>
      <c r="E479" s="49">
        <v>14</v>
      </c>
      <c r="F479" s="52">
        <v>40498</v>
      </c>
      <c r="G479" s="53">
        <v>23.8</v>
      </c>
      <c r="H479" s="61" t="s">
        <v>188</v>
      </c>
      <c r="I479" s="61" t="s">
        <v>188</v>
      </c>
      <c r="J479" s="61" t="s">
        <v>188</v>
      </c>
      <c r="K479" s="61" t="s">
        <v>188</v>
      </c>
      <c r="L479" s="61" t="s">
        <v>188</v>
      </c>
      <c r="M479" s="61" t="s">
        <v>188</v>
      </c>
    </row>
    <row r="480" spans="1:13" s="58" customFormat="1" x14ac:dyDescent="0.2">
      <c r="A480" s="49">
        <v>20</v>
      </c>
      <c r="B480" s="50" t="s">
        <v>240</v>
      </c>
      <c r="C480" s="69" t="s">
        <v>241</v>
      </c>
      <c r="D480" s="51"/>
      <c r="E480" s="49">
        <v>14</v>
      </c>
      <c r="F480" s="52">
        <v>40498</v>
      </c>
      <c r="G480" s="61" t="s">
        <v>188</v>
      </c>
      <c r="H480" s="61" t="s">
        <v>188</v>
      </c>
      <c r="I480" s="61" t="s">
        <v>188</v>
      </c>
      <c r="J480" s="61" t="s">
        <v>188</v>
      </c>
      <c r="K480" s="61" t="s">
        <v>188</v>
      </c>
      <c r="L480" s="61" t="s">
        <v>188</v>
      </c>
      <c r="M480" s="61" t="s">
        <v>188</v>
      </c>
    </row>
    <row r="481" spans="1:13" s="58" customFormat="1" x14ac:dyDescent="0.2">
      <c r="A481" s="49">
        <v>25</v>
      </c>
      <c r="B481" s="50" t="s">
        <v>240</v>
      </c>
      <c r="C481" s="69" t="s">
        <v>241</v>
      </c>
      <c r="D481" s="51">
        <v>1</v>
      </c>
      <c r="E481" s="49">
        <v>14</v>
      </c>
      <c r="F481" s="52">
        <v>40498</v>
      </c>
      <c r="G481" s="53">
        <v>23.6</v>
      </c>
      <c r="H481" s="61" t="s">
        <v>188</v>
      </c>
      <c r="I481" s="61" t="s">
        <v>188</v>
      </c>
      <c r="J481" s="61" t="s">
        <v>188</v>
      </c>
      <c r="K481" s="61" t="s">
        <v>188</v>
      </c>
      <c r="L481" s="61" t="s">
        <v>188</v>
      </c>
      <c r="M481" s="61" t="s">
        <v>188</v>
      </c>
    </row>
    <row r="482" spans="1:13" s="58" customFormat="1" x14ac:dyDescent="0.2">
      <c r="A482" s="49">
        <v>30</v>
      </c>
      <c r="B482" s="50" t="s">
        <v>240</v>
      </c>
      <c r="C482" s="69" t="s">
        <v>241</v>
      </c>
      <c r="D482" s="51">
        <v>3</v>
      </c>
      <c r="E482" s="49">
        <v>14</v>
      </c>
      <c r="F482" s="52">
        <v>40498</v>
      </c>
      <c r="G482" s="53">
        <v>23.8</v>
      </c>
      <c r="H482" s="61" t="s">
        <v>188</v>
      </c>
      <c r="I482" s="61" t="s">
        <v>188</v>
      </c>
      <c r="J482" s="61" t="s">
        <v>188</v>
      </c>
      <c r="K482" s="61" t="s">
        <v>188</v>
      </c>
      <c r="L482" s="61" t="s">
        <v>188</v>
      </c>
      <c r="M482" s="61" t="s">
        <v>188</v>
      </c>
    </row>
    <row r="483" spans="1:13" s="58" customFormat="1" x14ac:dyDescent="0.2">
      <c r="A483" s="49" t="s">
        <v>242</v>
      </c>
      <c r="B483" s="50" t="s">
        <v>240</v>
      </c>
      <c r="C483" s="69" t="s">
        <v>241</v>
      </c>
      <c r="D483" s="51">
        <v>8</v>
      </c>
      <c r="E483" s="49">
        <v>14</v>
      </c>
      <c r="F483" s="52">
        <v>40498</v>
      </c>
      <c r="G483" s="53">
        <v>23.9</v>
      </c>
      <c r="H483" s="61" t="s">
        <v>188</v>
      </c>
      <c r="I483" s="61" t="s">
        <v>188</v>
      </c>
      <c r="J483" s="61" t="s">
        <v>188</v>
      </c>
      <c r="K483" s="61" t="s">
        <v>188</v>
      </c>
      <c r="L483" s="61" t="s">
        <v>188</v>
      </c>
      <c r="M483" s="61" t="s">
        <v>188</v>
      </c>
    </row>
    <row r="484" spans="1:13" s="58" customFormat="1" x14ac:dyDescent="0.2">
      <c r="A484" s="49">
        <v>1</v>
      </c>
      <c r="B484" s="50" t="s">
        <v>240</v>
      </c>
      <c r="C484" s="69" t="s">
        <v>241</v>
      </c>
      <c r="D484" s="51">
        <v>3</v>
      </c>
      <c r="E484" s="49">
        <v>15</v>
      </c>
      <c r="F484" s="52">
        <v>40499</v>
      </c>
      <c r="G484" s="53">
        <v>22.1</v>
      </c>
      <c r="H484" s="61" t="s">
        <v>188</v>
      </c>
      <c r="I484" s="61" t="s">
        <v>188</v>
      </c>
      <c r="J484" s="61" t="s">
        <v>188</v>
      </c>
      <c r="K484" s="61" t="s">
        <v>188</v>
      </c>
      <c r="L484" s="61" t="s">
        <v>188</v>
      </c>
      <c r="M484" s="61" t="s">
        <v>188</v>
      </c>
    </row>
    <row r="485" spans="1:13" s="58" customFormat="1" x14ac:dyDescent="0.2">
      <c r="A485" s="49">
        <v>6</v>
      </c>
      <c r="B485" s="50" t="s">
        <v>240</v>
      </c>
      <c r="C485" s="69" t="s">
        <v>241</v>
      </c>
      <c r="D485" s="51">
        <v>2</v>
      </c>
      <c r="E485" s="49">
        <v>15</v>
      </c>
      <c r="F485" s="52">
        <v>40499</v>
      </c>
      <c r="G485" s="53">
        <v>22.9</v>
      </c>
      <c r="H485" s="61" t="s">
        <v>188</v>
      </c>
      <c r="I485" s="61" t="s">
        <v>188</v>
      </c>
      <c r="J485" s="61" t="s">
        <v>188</v>
      </c>
      <c r="K485" s="61" t="s">
        <v>188</v>
      </c>
      <c r="L485" s="61" t="s">
        <v>188</v>
      </c>
      <c r="M485" s="61" t="s">
        <v>188</v>
      </c>
    </row>
    <row r="486" spans="1:13" s="58" customFormat="1" x14ac:dyDescent="0.2">
      <c r="A486" s="49">
        <v>7</v>
      </c>
      <c r="B486" s="50" t="s">
        <v>240</v>
      </c>
      <c r="C486" s="69" t="s">
        <v>241</v>
      </c>
      <c r="D486" s="51">
        <v>12</v>
      </c>
      <c r="E486" s="49">
        <v>15</v>
      </c>
      <c r="F486" s="52">
        <v>40499</v>
      </c>
      <c r="G486" s="53">
        <v>22.5</v>
      </c>
      <c r="H486" s="61" t="s">
        <v>188</v>
      </c>
      <c r="I486" s="61" t="s">
        <v>188</v>
      </c>
      <c r="J486" s="61" t="s">
        <v>188</v>
      </c>
      <c r="K486" s="61" t="s">
        <v>188</v>
      </c>
      <c r="L486" s="61" t="s">
        <v>188</v>
      </c>
      <c r="M486" s="61" t="s">
        <v>188</v>
      </c>
    </row>
    <row r="487" spans="1:13" s="58" customFormat="1" x14ac:dyDescent="0.2">
      <c r="A487" s="49">
        <v>8</v>
      </c>
      <c r="B487" s="50" t="s">
        <v>240</v>
      </c>
      <c r="C487" s="69" t="s">
        <v>241</v>
      </c>
      <c r="D487" s="51">
        <v>14</v>
      </c>
      <c r="E487" s="49">
        <v>15</v>
      </c>
      <c r="F487" s="52">
        <v>40499</v>
      </c>
      <c r="G487" s="53">
        <v>22.4</v>
      </c>
      <c r="H487" s="61" t="s">
        <v>188</v>
      </c>
      <c r="I487" s="61" t="s">
        <v>188</v>
      </c>
      <c r="J487" s="61" t="s">
        <v>188</v>
      </c>
      <c r="K487" s="61" t="s">
        <v>188</v>
      </c>
      <c r="L487" s="61" t="s">
        <v>188</v>
      </c>
      <c r="M487" s="61" t="s">
        <v>188</v>
      </c>
    </row>
    <row r="488" spans="1:13" s="58" customFormat="1" x14ac:dyDescent="0.2">
      <c r="A488" s="49">
        <v>9</v>
      </c>
      <c r="B488" s="50" t="s">
        <v>240</v>
      </c>
      <c r="C488" s="69" t="s">
        <v>241</v>
      </c>
      <c r="D488" s="51">
        <v>2</v>
      </c>
      <c r="E488" s="49">
        <v>15</v>
      </c>
      <c r="F488" s="52">
        <v>40499</v>
      </c>
      <c r="G488" s="53">
        <v>23</v>
      </c>
      <c r="H488" s="61" t="s">
        <v>188</v>
      </c>
      <c r="I488" s="61" t="s">
        <v>188</v>
      </c>
      <c r="J488" s="61" t="s">
        <v>188</v>
      </c>
      <c r="K488" s="61" t="s">
        <v>188</v>
      </c>
      <c r="L488" s="61" t="s">
        <v>188</v>
      </c>
      <c r="M488" s="61" t="s">
        <v>188</v>
      </c>
    </row>
    <row r="489" spans="1:13" s="58" customFormat="1" x14ac:dyDescent="0.2">
      <c r="A489" s="49">
        <v>11</v>
      </c>
      <c r="B489" s="50" t="s">
        <v>240</v>
      </c>
      <c r="C489" s="69" t="s">
        <v>241</v>
      </c>
      <c r="D489" s="51">
        <v>2</v>
      </c>
      <c r="E489" s="49">
        <v>15</v>
      </c>
      <c r="F489" s="52">
        <v>40499</v>
      </c>
      <c r="G489" s="53">
        <v>22.8</v>
      </c>
      <c r="H489" s="61" t="s">
        <v>188</v>
      </c>
      <c r="I489" s="61" t="s">
        <v>188</v>
      </c>
      <c r="J489" s="61" t="s">
        <v>188</v>
      </c>
      <c r="K489" s="61" t="s">
        <v>188</v>
      </c>
      <c r="L489" s="61" t="s">
        <v>188</v>
      </c>
      <c r="M489" s="61" t="s">
        <v>188</v>
      </c>
    </row>
    <row r="490" spans="1:13" s="58" customFormat="1" x14ac:dyDescent="0.2">
      <c r="A490" s="49">
        <v>18</v>
      </c>
      <c r="B490" s="50" t="s">
        <v>240</v>
      </c>
      <c r="C490" s="69" t="s">
        <v>241</v>
      </c>
      <c r="D490" s="51">
        <v>10</v>
      </c>
      <c r="E490" s="49">
        <v>15</v>
      </c>
      <c r="F490" s="52">
        <v>40499</v>
      </c>
      <c r="G490" s="53">
        <v>23</v>
      </c>
      <c r="H490" s="61" t="s">
        <v>188</v>
      </c>
      <c r="I490" s="61" t="s">
        <v>188</v>
      </c>
      <c r="J490" s="61" t="s">
        <v>188</v>
      </c>
      <c r="K490" s="61" t="s">
        <v>188</v>
      </c>
      <c r="L490" s="61" t="s">
        <v>188</v>
      </c>
      <c r="M490" s="61" t="s">
        <v>188</v>
      </c>
    </row>
    <row r="491" spans="1:13" s="58" customFormat="1" x14ac:dyDescent="0.2">
      <c r="A491" s="49">
        <v>19</v>
      </c>
      <c r="B491" s="50" t="s">
        <v>240</v>
      </c>
      <c r="C491" s="69" t="s">
        <v>241</v>
      </c>
      <c r="D491" s="51">
        <v>4</v>
      </c>
      <c r="E491" s="49">
        <v>15</v>
      </c>
      <c r="F491" s="52">
        <v>40499</v>
      </c>
      <c r="G491" s="53">
        <v>23.4</v>
      </c>
      <c r="H491" s="61" t="s">
        <v>188</v>
      </c>
      <c r="I491" s="61" t="s">
        <v>188</v>
      </c>
      <c r="J491" s="61" t="s">
        <v>188</v>
      </c>
      <c r="K491" s="61" t="s">
        <v>188</v>
      </c>
      <c r="L491" s="61" t="s">
        <v>188</v>
      </c>
      <c r="M491" s="61" t="s">
        <v>188</v>
      </c>
    </row>
    <row r="492" spans="1:13" s="58" customFormat="1" x14ac:dyDescent="0.2">
      <c r="A492" s="49">
        <v>20</v>
      </c>
      <c r="B492" s="50" t="s">
        <v>240</v>
      </c>
      <c r="C492" s="69" t="s">
        <v>241</v>
      </c>
      <c r="D492" s="51">
        <v>4</v>
      </c>
      <c r="E492" s="49">
        <v>15</v>
      </c>
      <c r="F492" s="52">
        <v>40499</v>
      </c>
      <c r="G492" s="53">
        <v>23</v>
      </c>
      <c r="H492" s="61" t="s">
        <v>188</v>
      </c>
      <c r="I492" s="61" t="s">
        <v>188</v>
      </c>
      <c r="J492" s="61" t="s">
        <v>188</v>
      </c>
      <c r="K492" s="61" t="s">
        <v>188</v>
      </c>
      <c r="L492" s="61" t="s">
        <v>188</v>
      </c>
      <c r="M492" s="61" t="s">
        <v>188</v>
      </c>
    </row>
    <row r="493" spans="1:13" s="58" customFormat="1" x14ac:dyDescent="0.2">
      <c r="A493" s="49">
        <v>25</v>
      </c>
      <c r="B493" s="50" t="s">
        <v>240</v>
      </c>
      <c r="C493" s="69" t="s">
        <v>241</v>
      </c>
      <c r="D493" s="51">
        <v>12</v>
      </c>
      <c r="E493" s="49">
        <v>15</v>
      </c>
      <c r="F493" s="52">
        <v>40499</v>
      </c>
      <c r="G493" s="53">
        <v>22.1</v>
      </c>
      <c r="H493" s="61" t="s">
        <v>188</v>
      </c>
      <c r="I493" s="61" t="s">
        <v>188</v>
      </c>
      <c r="J493" s="61" t="s">
        <v>188</v>
      </c>
      <c r="K493" s="61" t="s">
        <v>188</v>
      </c>
      <c r="L493" s="61" t="s">
        <v>188</v>
      </c>
      <c r="M493" s="61" t="s">
        <v>188</v>
      </c>
    </row>
    <row r="494" spans="1:13" s="58" customFormat="1" x14ac:dyDescent="0.2">
      <c r="A494" s="49">
        <v>30</v>
      </c>
      <c r="B494" s="50" t="s">
        <v>240</v>
      </c>
      <c r="C494" s="69" t="s">
        <v>241</v>
      </c>
      <c r="D494" s="51">
        <v>3</v>
      </c>
      <c r="E494" s="49">
        <v>15</v>
      </c>
      <c r="F494" s="52">
        <v>40499</v>
      </c>
      <c r="G494" s="53">
        <v>23.2</v>
      </c>
      <c r="H494" s="61" t="s">
        <v>188</v>
      </c>
      <c r="I494" s="61" t="s">
        <v>188</v>
      </c>
      <c r="J494" s="61" t="s">
        <v>188</v>
      </c>
      <c r="K494" s="61" t="s">
        <v>188</v>
      </c>
      <c r="L494" s="61" t="s">
        <v>188</v>
      </c>
      <c r="M494" s="61" t="s">
        <v>188</v>
      </c>
    </row>
    <row r="495" spans="1:13" s="58" customFormat="1" x14ac:dyDescent="0.2">
      <c r="A495" s="49" t="s">
        <v>242</v>
      </c>
      <c r="B495" s="50" t="s">
        <v>240</v>
      </c>
      <c r="C495" s="69" t="s">
        <v>241</v>
      </c>
      <c r="D495" s="51">
        <v>6</v>
      </c>
      <c r="E495" s="49">
        <v>15</v>
      </c>
      <c r="F495" s="52">
        <v>40499</v>
      </c>
      <c r="G495" s="53">
        <v>22.9</v>
      </c>
      <c r="H495" s="61" t="s">
        <v>188</v>
      </c>
      <c r="I495" s="61" t="s">
        <v>188</v>
      </c>
      <c r="J495" s="61" t="s">
        <v>188</v>
      </c>
      <c r="K495" s="61" t="s">
        <v>188</v>
      </c>
      <c r="L495" s="61" t="s">
        <v>188</v>
      </c>
      <c r="M495" s="61" t="s">
        <v>188</v>
      </c>
    </row>
    <row r="496" spans="1:13" s="58" customFormat="1" x14ac:dyDescent="0.2">
      <c r="A496" s="49">
        <v>1</v>
      </c>
      <c r="B496" s="50" t="s">
        <v>240</v>
      </c>
      <c r="C496" s="69" t="s">
        <v>241</v>
      </c>
      <c r="D496" s="51">
        <v>6</v>
      </c>
      <c r="E496" s="49">
        <v>16</v>
      </c>
      <c r="F496" s="52">
        <v>40500</v>
      </c>
      <c r="G496" s="53">
        <v>23</v>
      </c>
      <c r="H496" s="61" t="s">
        <v>188</v>
      </c>
      <c r="I496" s="61" t="s">
        <v>188</v>
      </c>
      <c r="J496" s="61" t="s">
        <v>188</v>
      </c>
      <c r="K496" s="61" t="s">
        <v>188</v>
      </c>
      <c r="L496" s="61" t="s">
        <v>188</v>
      </c>
      <c r="M496" s="61" t="s">
        <v>188</v>
      </c>
    </row>
    <row r="497" spans="1:13" s="58" customFormat="1" x14ac:dyDescent="0.2">
      <c r="A497" s="49">
        <v>6</v>
      </c>
      <c r="B497" s="50" t="s">
        <v>240</v>
      </c>
      <c r="C497" s="69" t="s">
        <v>241</v>
      </c>
      <c r="D497" s="51">
        <v>7</v>
      </c>
      <c r="E497" s="49">
        <v>16</v>
      </c>
      <c r="F497" s="52">
        <v>40500</v>
      </c>
      <c r="G497" s="53">
        <v>22.7</v>
      </c>
      <c r="H497" s="61" t="s">
        <v>188</v>
      </c>
      <c r="I497" s="61" t="s">
        <v>188</v>
      </c>
      <c r="J497" s="61" t="s">
        <v>188</v>
      </c>
      <c r="K497" s="61" t="s">
        <v>188</v>
      </c>
      <c r="L497" s="61" t="s">
        <v>188</v>
      </c>
      <c r="M497" s="61" t="s">
        <v>188</v>
      </c>
    </row>
    <row r="498" spans="1:13" s="58" customFormat="1" x14ac:dyDescent="0.2">
      <c r="A498" s="49">
        <v>7</v>
      </c>
      <c r="B498" s="50" t="s">
        <v>240</v>
      </c>
      <c r="C498" s="69" t="s">
        <v>241</v>
      </c>
      <c r="D498" s="51">
        <v>2</v>
      </c>
      <c r="E498" s="49">
        <v>16</v>
      </c>
      <c r="F498" s="52">
        <v>40500</v>
      </c>
      <c r="G498" s="53">
        <v>22.5</v>
      </c>
      <c r="H498" s="61" t="s">
        <v>188</v>
      </c>
      <c r="I498" s="61" t="s">
        <v>188</v>
      </c>
      <c r="J498" s="61" t="s">
        <v>188</v>
      </c>
      <c r="K498" s="61" t="s">
        <v>188</v>
      </c>
      <c r="L498" s="61" t="s">
        <v>188</v>
      </c>
      <c r="M498" s="61" t="s">
        <v>188</v>
      </c>
    </row>
    <row r="499" spans="1:13" s="58" customFormat="1" x14ac:dyDescent="0.2">
      <c r="A499" s="49">
        <v>8</v>
      </c>
      <c r="B499" s="50" t="s">
        <v>240</v>
      </c>
      <c r="C499" s="69" t="s">
        <v>241</v>
      </c>
      <c r="D499" s="51">
        <v>9</v>
      </c>
      <c r="E499" s="49">
        <v>16</v>
      </c>
      <c r="F499" s="52">
        <v>40500</v>
      </c>
      <c r="G499" s="53">
        <v>22.8</v>
      </c>
      <c r="H499" s="61" t="s">
        <v>188</v>
      </c>
      <c r="I499" s="61" t="s">
        <v>188</v>
      </c>
      <c r="J499" s="61" t="s">
        <v>188</v>
      </c>
      <c r="K499" s="61" t="s">
        <v>188</v>
      </c>
      <c r="L499" s="61" t="s">
        <v>188</v>
      </c>
      <c r="M499" s="61" t="s">
        <v>188</v>
      </c>
    </row>
    <row r="500" spans="1:13" s="58" customFormat="1" x14ac:dyDescent="0.2">
      <c r="A500" s="49">
        <v>9</v>
      </c>
      <c r="B500" s="50" t="s">
        <v>240</v>
      </c>
      <c r="C500" s="69" t="s">
        <v>241</v>
      </c>
      <c r="D500" s="51">
        <v>12</v>
      </c>
      <c r="E500" s="49">
        <v>16</v>
      </c>
      <c r="F500" s="52">
        <v>40500</v>
      </c>
      <c r="G500" s="53">
        <v>23</v>
      </c>
      <c r="H500" s="61" t="s">
        <v>188</v>
      </c>
      <c r="I500" s="61" t="s">
        <v>188</v>
      </c>
      <c r="J500" s="61" t="s">
        <v>188</v>
      </c>
      <c r="K500" s="61" t="s">
        <v>188</v>
      </c>
      <c r="L500" s="61" t="s">
        <v>188</v>
      </c>
      <c r="M500" s="61" t="s">
        <v>188</v>
      </c>
    </row>
    <row r="501" spans="1:13" s="58" customFormat="1" x14ac:dyDescent="0.2">
      <c r="A501" s="49">
        <v>11</v>
      </c>
      <c r="B501" s="50" t="s">
        <v>240</v>
      </c>
      <c r="C501" s="69" t="s">
        <v>241</v>
      </c>
      <c r="D501" s="51">
        <v>12</v>
      </c>
      <c r="E501" s="49">
        <v>16</v>
      </c>
      <c r="F501" s="52">
        <v>40500</v>
      </c>
      <c r="G501" s="53">
        <v>22.2</v>
      </c>
      <c r="H501" s="61" t="s">
        <v>188</v>
      </c>
      <c r="I501" s="61" t="s">
        <v>188</v>
      </c>
      <c r="J501" s="61" t="s">
        <v>188</v>
      </c>
      <c r="K501" s="61" t="s">
        <v>188</v>
      </c>
      <c r="L501" s="61" t="s">
        <v>188</v>
      </c>
      <c r="M501" s="61" t="s">
        <v>188</v>
      </c>
    </row>
    <row r="502" spans="1:13" s="58" customFormat="1" x14ac:dyDescent="0.2">
      <c r="A502" s="49">
        <v>18</v>
      </c>
      <c r="B502" s="50" t="s">
        <v>240</v>
      </c>
      <c r="C502" s="69" t="s">
        <v>241</v>
      </c>
      <c r="D502" s="51">
        <v>9</v>
      </c>
      <c r="E502" s="49">
        <v>16</v>
      </c>
      <c r="F502" s="52">
        <v>40500</v>
      </c>
      <c r="G502" s="53">
        <v>23.5</v>
      </c>
      <c r="H502" s="61" t="s">
        <v>188</v>
      </c>
      <c r="I502" s="61" t="s">
        <v>188</v>
      </c>
      <c r="J502" s="61" t="s">
        <v>188</v>
      </c>
      <c r="K502" s="61" t="s">
        <v>188</v>
      </c>
      <c r="L502" s="61" t="s">
        <v>188</v>
      </c>
      <c r="M502" s="61" t="s">
        <v>188</v>
      </c>
    </row>
    <row r="503" spans="1:13" s="58" customFormat="1" x14ac:dyDescent="0.2">
      <c r="A503" s="49">
        <v>19</v>
      </c>
      <c r="B503" s="50" t="s">
        <v>240</v>
      </c>
      <c r="C503" s="69" t="s">
        <v>241</v>
      </c>
      <c r="D503" s="51">
        <v>6</v>
      </c>
      <c r="E503" s="49">
        <v>16</v>
      </c>
      <c r="F503" s="52">
        <v>40500</v>
      </c>
      <c r="G503" s="53">
        <v>23.3</v>
      </c>
      <c r="H503" s="61" t="s">
        <v>188</v>
      </c>
      <c r="I503" s="61" t="s">
        <v>188</v>
      </c>
      <c r="J503" s="61" t="s">
        <v>188</v>
      </c>
      <c r="K503" s="61" t="s">
        <v>188</v>
      </c>
      <c r="L503" s="61" t="s">
        <v>188</v>
      </c>
      <c r="M503" s="61" t="s">
        <v>188</v>
      </c>
    </row>
    <row r="504" spans="1:13" s="58" customFormat="1" x14ac:dyDescent="0.2">
      <c r="A504" s="49">
        <v>20</v>
      </c>
      <c r="B504" s="50" t="s">
        <v>240</v>
      </c>
      <c r="C504" s="69" t="s">
        <v>241</v>
      </c>
      <c r="D504" s="51">
        <v>5</v>
      </c>
      <c r="E504" s="49">
        <v>16</v>
      </c>
      <c r="F504" s="52">
        <v>40500</v>
      </c>
      <c r="G504" s="53">
        <v>23.5</v>
      </c>
      <c r="H504" s="61" t="s">
        <v>188</v>
      </c>
      <c r="I504" s="61" t="s">
        <v>188</v>
      </c>
      <c r="J504" s="61" t="s">
        <v>188</v>
      </c>
      <c r="K504" s="61" t="s">
        <v>188</v>
      </c>
      <c r="L504" s="61" t="s">
        <v>188</v>
      </c>
      <c r="M504" s="61" t="s">
        <v>188</v>
      </c>
    </row>
    <row r="505" spans="1:13" s="58" customFormat="1" x14ac:dyDescent="0.2">
      <c r="A505" s="49">
        <v>25</v>
      </c>
      <c r="B505" s="50" t="s">
        <v>240</v>
      </c>
      <c r="C505" s="69" t="s">
        <v>241</v>
      </c>
      <c r="D505" s="51">
        <v>5</v>
      </c>
      <c r="E505" s="49">
        <v>16</v>
      </c>
      <c r="F505" s="52">
        <v>40500</v>
      </c>
      <c r="G505" s="53">
        <v>23.5</v>
      </c>
      <c r="H505" s="61" t="s">
        <v>188</v>
      </c>
      <c r="I505" s="61" t="s">
        <v>188</v>
      </c>
      <c r="J505" s="61" t="s">
        <v>188</v>
      </c>
      <c r="K505" s="61" t="s">
        <v>188</v>
      </c>
      <c r="L505" s="61" t="s">
        <v>188</v>
      </c>
      <c r="M505" s="61" t="s">
        <v>188</v>
      </c>
    </row>
    <row r="506" spans="1:13" s="58" customFormat="1" x14ac:dyDescent="0.2">
      <c r="A506" s="49">
        <v>30</v>
      </c>
      <c r="B506" s="50" t="s">
        <v>240</v>
      </c>
      <c r="C506" s="69" t="s">
        <v>241</v>
      </c>
      <c r="D506" s="51">
        <v>1</v>
      </c>
      <c r="E506" s="49">
        <v>16</v>
      </c>
      <c r="F506" s="52">
        <v>40500</v>
      </c>
      <c r="G506" s="53">
        <v>23.6</v>
      </c>
      <c r="H506" s="61" t="s">
        <v>188</v>
      </c>
      <c r="I506" s="61" t="s">
        <v>188</v>
      </c>
      <c r="J506" s="61" t="s">
        <v>188</v>
      </c>
      <c r="K506" s="61" t="s">
        <v>188</v>
      </c>
      <c r="L506" s="61" t="s">
        <v>188</v>
      </c>
      <c r="M506" s="61" t="s">
        <v>188</v>
      </c>
    </row>
    <row r="507" spans="1:13" s="58" customFormat="1" x14ac:dyDescent="0.2">
      <c r="A507" s="49" t="s">
        <v>242</v>
      </c>
      <c r="B507" s="50" t="s">
        <v>240</v>
      </c>
      <c r="C507" s="69" t="s">
        <v>241</v>
      </c>
      <c r="D507" s="51">
        <v>1</v>
      </c>
      <c r="E507" s="49">
        <v>16</v>
      </c>
      <c r="F507" s="52">
        <v>40500</v>
      </c>
      <c r="G507" s="53">
        <v>24</v>
      </c>
      <c r="H507" s="61" t="s">
        <v>188</v>
      </c>
      <c r="I507" s="61" t="s">
        <v>188</v>
      </c>
      <c r="J507" s="61" t="s">
        <v>188</v>
      </c>
      <c r="K507" s="61" t="s">
        <v>188</v>
      </c>
      <c r="L507" s="61" t="s">
        <v>188</v>
      </c>
      <c r="M507" s="61" t="s">
        <v>188</v>
      </c>
    </row>
    <row r="508" spans="1:13" s="58" customFormat="1" x14ac:dyDescent="0.2">
      <c r="A508" s="49">
        <v>1</v>
      </c>
      <c r="B508" s="50" t="s">
        <v>240</v>
      </c>
      <c r="C508" s="69" t="s">
        <v>241</v>
      </c>
      <c r="D508" s="51">
        <v>1</v>
      </c>
      <c r="E508" s="49">
        <v>17</v>
      </c>
      <c r="F508" s="52">
        <v>40495</v>
      </c>
      <c r="G508" s="61" t="s">
        <v>188</v>
      </c>
      <c r="H508" s="59">
        <v>7.7</v>
      </c>
      <c r="I508" s="59">
        <v>7.61</v>
      </c>
      <c r="J508" s="61" t="s">
        <v>188</v>
      </c>
      <c r="K508" s="61" t="s">
        <v>188</v>
      </c>
      <c r="L508" s="65">
        <v>230</v>
      </c>
      <c r="M508" s="61" t="s">
        <v>188</v>
      </c>
    </row>
    <row r="509" spans="1:13" s="58" customFormat="1" x14ac:dyDescent="0.2">
      <c r="A509" s="49">
        <v>1</v>
      </c>
      <c r="B509" s="50" t="s">
        <v>240</v>
      </c>
      <c r="C509" s="69" t="s">
        <v>241</v>
      </c>
      <c r="D509" s="51">
        <v>2</v>
      </c>
      <c r="E509" s="49">
        <v>17</v>
      </c>
      <c r="F509" s="52">
        <v>40495</v>
      </c>
      <c r="G509" s="61" t="s">
        <v>188</v>
      </c>
      <c r="H509" s="59">
        <v>7</v>
      </c>
      <c r="I509" s="59">
        <v>7.83</v>
      </c>
      <c r="J509" s="61" t="s">
        <v>188</v>
      </c>
      <c r="K509" s="61" t="s">
        <v>188</v>
      </c>
      <c r="L509" s="65">
        <v>240</v>
      </c>
      <c r="M509" s="61" t="s">
        <v>188</v>
      </c>
    </row>
    <row r="510" spans="1:13" s="58" customFormat="1" x14ac:dyDescent="0.2">
      <c r="A510" s="49">
        <v>1</v>
      </c>
      <c r="B510" s="50" t="s">
        <v>240</v>
      </c>
      <c r="C510" s="69" t="s">
        <v>241</v>
      </c>
      <c r="D510" s="51">
        <v>3</v>
      </c>
      <c r="E510" s="49">
        <v>17</v>
      </c>
      <c r="F510" s="52">
        <v>40495</v>
      </c>
      <c r="G510" s="61" t="s">
        <v>188</v>
      </c>
      <c r="H510" s="59">
        <v>7.9</v>
      </c>
      <c r="I510" s="59">
        <v>7.77</v>
      </c>
      <c r="J510" s="61" t="s">
        <v>188</v>
      </c>
      <c r="K510" s="61" t="s">
        <v>188</v>
      </c>
      <c r="L510" s="65">
        <v>240</v>
      </c>
      <c r="M510" s="61" t="s">
        <v>188</v>
      </c>
    </row>
    <row r="511" spans="1:13" s="58" customFormat="1" x14ac:dyDescent="0.2">
      <c r="A511" s="49">
        <v>1</v>
      </c>
      <c r="B511" s="50" t="s">
        <v>240</v>
      </c>
      <c r="C511" s="69" t="s">
        <v>241</v>
      </c>
      <c r="D511" s="51">
        <v>4</v>
      </c>
      <c r="E511" s="49">
        <v>17</v>
      </c>
      <c r="F511" s="52">
        <v>40495</v>
      </c>
      <c r="G511" s="61" t="s">
        <v>188</v>
      </c>
      <c r="H511" s="59">
        <v>7.9</v>
      </c>
      <c r="I511" s="59">
        <v>7.47</v>
      </c>
      <c r="J511" s="61" t="s">
        <v>188</v>
      </c>
      <c r="K511" s="61" t="s">
        <v>188</v>
      </c>
      <c r="L511" s="65">
        <v>250</v>
      </c>
      <c r="M511" s="61" t="s">
        <v>188</v>
      </c>
    </row>
    <row r="512" spans="1:13" s="58" customFormat="1" x14ac:dyDescent="0.2">
      <c r="A512" s="49">
        <v>1</v>
      </c>
      <c r="B512" s="50" t="s">
        <v>240</v>
      </c>
      <c r="C512" s="69" t="s">
        <v>241</v>
      </c>
      <c r="D512" s="51">
        <v>5</v>
      </c>
      <c r="E512" s="49">
        <v>17</v>
      </c>
      <c r="F512" s="52">
        <v>40495</v>
      </c>
      <c r="G512" s="61" t="s">
        <v>188</v>
      </c>
      <c r="H512" s="59">
        <v>7.9</v>
      </c>
      <c r="I512" s="59">
        <v>7.66</v>
      </c>
      <c r="J512" s="61" t="s">
        <v>188</v>
      </c>
      <c r="K512" s="61" t="s">
        <v>188</v>
      </c>
      <c r="L512" s="65">
        <v>250</v>
      </c>
      <c r="M512" s="61" t="s">
        <v>188</v>
      </c>
    </row>
    <row r="513" spans="1:13" s="58" customFormat="1" x14ac:dyDescent="0.2">
      <c r="A513" s="49">
        <v>1</v>
      </c>
      <c r="B513" s="50" t="s">
        <v>240</v>
      </c>
      <c r="C513" s="69" t="s">
        <v>241</v>
      </c>
      <c r="D513" s="51">
        <v>6</v>
      </c>
      <c r="E513" s="49">
        <v>17</v>
      </c>
      <c r="F513" s="52">
        <v>40495</v>
      </c>
      <c r="G513" s="53">
        <v>22.5</v>
      </c>
      <c r="H513" s="59">
        <v>6.8</v>
      </c>
      <c r="I513" s="59">
        <v>7.8</v>
      </c>
      <c r="J513" s="61" t="s">
        <v>188</v>
      </c>
      <c r="K513" s="61" t="s">
        <v>188</v>
      </c>
      <c r="L513" s="65">
        <v>240</v>
      </c>
      <c r="M513" s="61" t="s">
        <v>188</v>
      </c>
    </row>
    <row r="514" spans="1:13" s="58" customFormat="1" x14ac:dyDescent="0.2">
      <c r="A514" s="49">
        <v>1</v>
      </c>
      <c r="B514" s="50" t="s">
        <v>240</v>
      </c>
      <c r="C514" s="69" t="s">
        <v>241</v>
      </c>
      <c r="D514" s="51">
        <v>7</v>
      </c>
      <c r="E514" s="49">
        <v>17</v>
      </c>
      <c r="F514" s="52">
        <v>40495</v>
      </c>
      <c r="G514" s="61" t="s">
        <v>188</v>
      </c>
      <c r="H514" s="59">
        <v>6.7</v>
      </c>
      <c r="I514" s="59">
        <v>7.8</v>
      </c>
      <c r="J514" s="61" t="s">
        <v>188</v>
      </c>
      <c r="K514" s="61" t="s">
        <v>188</v>
      </c>
      <c r="L514" s="65">
        <v>240</v>
      </c>
      <c r="M514" s="61" t="s">
        <v>188</v>
      </c>
    </row>
    <row r="515" spans="1:13" s="58" customFormat="1" x14ac:dyDescent="0.2">
      <c r="A515" s="49">
        <v>1</v>
      </c>
      <c r="B515" s="50" t="s">
        <v>240</v>
      </c>
      <c r="C515" s="69" t="s">
        <v>241</v>
      </c>
      <c r="D515" s="51">
        <v>8</v>
      </c>
      <c r="E515" s="49">
        <v>17</v>
      </c>
      <c r="F515" s="52">
        <v>40495</v>
      </c>
      <c r="G515" s="61" t="s">
        <v>188</v>
      </c>
      <c r="H515" s="59">
        <v>7.8</v>
      </c>
      <c r="I515" s="59">
        <v>7.67</v>
      </c>
      <c r="J515" s="61" t="s">
        <v>188</v>
      </c>
      <c r="K515" s="61" t="s">
        <v>188</v>
      </c>
      <c r="L515" s="65">
        <v>250</v>
      </c>
      <c r="M515" s="61" t="s">
        <v>188</v>
      </c>
    </row>
    <row r="516" spans="1:13" s="58" customFormat="1" x14ac:dyDescent="0.2">
      <c r="A516" s="49">
        <v>1</v>
      </c>
      <c r="B516" s="50" t="s">
        <v>240</v>
      </c>
      <c r="C516" s="69" t="s">
        <v>241</v>
      </c>
      <c r="D516" s="51">
        <v>9</v>
      </c>
      <c r="E516" s="49">
        <v>17</v>
      </c>
      <c r="F516" s="52">
        <v>40495</v>
      </c>
      <c r="G516" s="61" t="s">
        <v>188</v>
      </c>
      <c r="H516" s="59">
        <v>7.7</v>
      </c>
      <c r="I516" s="59">
        <v>7.67</v>
      </c>
      <c r="J516" s="61" t="s">
        <v>188</v>
      </c>
      <c r="K516" s="61" t="s">
        <v>188</v>
      </c>
      <c r="L516" s="65">
        <v>240</v>
      </c>
      <c r="M516" s="61" t="s">
        <v>188</v>
      </c>
    </row>
    <row r="517" spans="1:13" s="58" customFormat="1" x14ac:dyDescent="0.2">
      <c r="A517" s="49">
        <v>1</v>
      </c>
      <c r="B517" s="50" t="s">
        <v>240</v>
      </c>
      <c r="C517" s="69" t="s">
        <v>241</v>
      </c>
      <c r="D517" s="51">
        <v>10</v>
      </c>
      <c r="E517" s="49">
        <v>17</v>
      </c>
      <c r="F517" s="52">
        <v>40495</v>
      </c>
      <c r="G517" s="61" t="s">
        <v>188</v>
      </c>
      <c r="H517" s="59">
        <v>7.5</v>
      </c>
      <c r="I517" s="59">
        <v>7.62</v>
      </c>
      <c r="J517" s="61" t="s">
        <v>188</v>
      </c>
      <c r="K517" s="61" t="s">
        <v>188</v>
      </c>
      <c r="L517" s="65">
        <v>230</v>
      </c>
      <c r="M517" s="61" t="s">
        <v>188</v>
      </c>
    </row>
    <row r="518" spans="1:13" s="58" customFormat="1" x14ac:dyDescent="0.2">
      <c r="A518" s="49">
        <v>1</v>
      </c>
      <c r="B518" s="50" t="s">
        <v>240</v>
      </c>
      <c r="C518" s="69" t="s">
        <v>241</v>
      </c>
      <c r="D518" s="51">
        <v>11</v>
      </c>
      <c r="E518" s="49">
        <v>17</v>
      </c>
      <c r="F518" s="52">
        <v>40495</v>
      </c>
      <c r="G518" s="61" t="s">
        <v>188</v>
      </c>
      <c r="H518" s="59">
        <v>7.6</v>
      </c>
      <c r="I518" s="59">
        <v>7.72</v>
      </c>
      <c r="J518" s="61" t="s">
        <v>188</v>
      </c>
      <c r="K518" s="61" t="s">
        <v>188</v>
      </c>
      <c r="L518" s="65">
        <v>240</v>
      </c>
      <c r="M518" s="61" t="s">
        <v>188</v>
      </c>
    </row>
    <row r="519" spans="1:13" s="58" customFormat="1" x14ac:dyDescent="0.2">
      <c r="A519" s="49">
        <v>1</v>
      </c>
      <c r="B519" s="50" t="s">
        <v>240</v>
      </c>
      <c r="C519" s="69" t="s">
        <v>241</v>
      </c>
      <c r="D519" s="51">
        <v>12</v>
      </c>
      <c r="E519" s="49">
        <v>17</v>
      </c>
      <c r="F519" s="52">
        <v>40495</v>
      </c>
      <c r="G519" s="61" t="s">
        <v>188</v>
      </c>
      <c r="H519" s="59">
        <v>8</v>
      </c>
      <c r="I519" s="59">
        <v>7.66</v>
      </c>
      <c r="J519" s="61" t="s">
        <v>188</v>
      </c>
      <c r="K519" s="61" t="s">
        <v>188</v>
      </c>
      <c r="L519" s="65">
        <v>240</v>
      </c>
      <c r="M519" s="61" t="s">
        <v>188</v>
      </c>
    </row>
    <row r="520" spans="1:13" s="58" customFormat="1" x14ac:dyDescent="0.2">
      <c r="A520" s="49">
        <v>1</v>
      </c>
      <c r="B520" s="50" t="s">
        <v>240</v>
      </c>
      <c r="C520" s="69" t="s">
        <v>241</v>
      </c>
      <c r="D520" s="51">
        <v>13</v>
      </c>
      <c r="E520" s="49">
        <v>17</v>
      </c>
      <c r="F520" s="52">
        <v>40495</v>
      </c>
      <c r="G520" s="61" t="s">
        <v>188</v>
      </c>
      <c r="H520" s="59">
        <v>7.7</v>
      </c>
      <c r="I520" s="59">
        <v>7.68</v>
      </c>
      <c r="J520" s="61" t="s">
        <v>188</v>
      </c>
      <c r="K520" s="61" t="s">
        <v>188</v>
      </c>
      <c r="L520" s="65">
        <v>230</v>
      </c>
      <c r="M520" s="61" t="s">
        <v>188</v>
      </c>
    </row>
    <row r="521" spans="1:13" s="58" customFormat="1" x14ac:dyDescent="0.2">
      <c r="A521" s="49">
        <v>1</v>
      </c>
      <c r="B521" s="50" t="s">
        <v>240</v>
      </c>
      <c r="C521" s="69" t="s">
        <v>241</v>
      </c>
      <c r="D521" s="51">
        <v>14</v>
      </c>
      <c r="E521" s="49">
        <v>17</v>
      </c>
      <c r="F521" s="52">
        <v>40495</v>
      </c>
      <c r="G521" s="61" t="s">
        <v>188</v>
      </c>
      <c r="H521" s="59">
        <v>7.4</v>
      </c>
      <c r="I521" s="59">
        <v>7.48</v>
      </c>
      <c r="J521" s="61" t="s">
        <v>188</v>
      </c>
      <c r="K521" s="61" t="s">
        <v>188</v>
      </c>
      <c r="L521" s="65">
        <v>240</v>
      </c>
      <c r="M521" s="61" t="s">
        <v>188</v>
      </c>
    </row>
    <row r="522" spans="1:13" s="58" customFormat="1" x14ac:dyDescent="0.2">
      <c r="A522" s="49">
        <v>6</v>
      </c>
      <c r="B522" s="50" t="s">
        <v>240</v>
      </c>
      <c r="C522" s="69" t="s">
        <v>241</v>
      </c>
      <c r="D522" s="51">
        <v>1</v>
      </c>
      <c r="E522" s="49">
        <v>17</v>
      </c>
      <c r="F522" s="52">
        <v>40495</v>
      </c>
      <c r="G522" s="61" t="s">
        <v>188</v>
      </c>
      <c r="H522" s="59">
        <v>7.2</v>
      </c>
      <c r="I522" s="59">
        <v>7.41</v>
      </c>
      <c r="J522" s="61" t="s">
        <v>188</v>
      </c>
      <c r="K522" s="61" t="s">
        <v>188</v>
      </c>
      <c r="L522" s="65">
        <v>230</v>
      </c>
      <c r="M522" s="61" t="s">
        <v>188</v>
      </c>
    </row>
    <row r="523" spans="1:13" s="58" customFormat="1" x14ac:dyDescent="0.2">
      <c r="A523" s="49">
        <v>6</v>
      </c>
      <c r="B523" s="50" t="s">
        <v>240</v>
      </c>
      <c r="C523" s="69" t="s">
        <v>241</v>
      </c>
      <c r="D523" s="51">
        <v>2</v>
      </c>
      <c r="E523" s="49">
        <v>17</v>
      </c>
      <c r="F523" s="52">
        <v>40495</v>
      </c>
      <c r="G523" s="61" t="s">
        <v>188</v>
      </c>
      <c r="H523" s="59">
        <v>7.4</v>
      </c>
      <c r="I523" s="59">
        <v>7.82</v>
      </c>
      <c r="J523" s="61" t="s">
        <v>188</v>
      </c>
      <c r="K523" s="61" t="s">
        <v>188</v>
      </c>
      <c r="L523" s="65">
        <v>230</v>
      </c>
      <c r="M523" s="61" t="s">
        <v>188</v>
      </c>
    </row>
    <row r="524" spans="1:13" s="58" customFormat="1" x14ac:dyDescent="0.2">
      <c r="A524" s="49">
        <v>6</v>
      </c>
      <c r="B524" s="50" t="s">
        <v>240</v>
      </c>
      <c r="C524" s="69" t="s">
        <v>241</v>
      </c>
      <c r="D524" s="51">
        <v>3</v>
      </c>
      <c r="E524" s="49">
        <v>17</v>
      </c>
      <c r="F524" s="52">
        <v>40495</v>
      </c>
      <c r="G524" s="61" t="s">
        <v>188</v>
      </c>
      <c r="H524" s="59">
        <v>6.6</v>
      </c>
      <c r="I524" s="59">
        <v>7.79</v>
      </c>
      <c r="J524" s="61" t="s">
        <v>188</v>
      </c>
      <c r="K524" s="61" t="s">
        <v>188</v>
      </c>
      <c r="L524" s="65">
        <v>240</v>
      </c>
      <c r="M524" s="61" t="s">
        <v>188</v>
      </c>
    </row>
    <row r="525" spans="1:13" s="58" customFormat="1" x14ac:dyDescent="0.2">
      <c r="A525" s="49">
        <v>6</v>
      </c>
      <c r="B525" s="50" t="s">
        <v>240</v>
      </c>
      <c r="C525" s="69" t="s">
        <v>241</v>
      </c>
      <c r="D525" s="51">
        <v>4</v>
      </c>
      <c r="E525" s="49">
        <v>17</v>
      </c>
      <c r="F525" s="52">
        <v>40495</v>
      </c>
      <c r="G525" s="61" t="s">
        <v>188</v>
      </c>
      <c r="H525" s="59">
        <v>6.9</v>
      </c>
      <c r="I525" s="59">
        <v>7.66</v>
      </c>
      <c r="J525" s="61" t="s">
        <v>188</v>
      </c>
      <c r="K525" s="61" t="s">
        <v>188</v>
      </c>
      <c r="L525" s="65">
        <v>240</v>
      </c>
      <c r="M525" s="61" t="s">
        <v>188</v>
      </c>
    </row>
    <row r="526" spans="1:13" s="58" customFormat="1" x14ac:dyDescent="0.2">
      <c r="A526" s="49">
        <v>6</v>
      </c>
      <c r="B526" s="50" t="s">
        <v>240</v>
      </c>
      <c r="C526" s="69" t="s">
        <v>241</v>
      </c>
      <c r="D526" s="51">
        <v>5</v>
      </c>
      <c r="E526" s="49">
        <v>17</v>
      </c>
      <c r="F526" s="52">
        <v>40495</v>
      </c>
      <c r="G526" s="61" t="s">
        <v>188</v>
      </c>
      <c r="H526" s="59">
        <v>6.9</v>
      </c>
      <c r="I526" s="59">
        <v>7.88</v>
      </c>
      <c r="J526" s="61" t="s">
        <v>188</v>
      </c>
      <c r="K526" s="61" t="s">
        <v>188</v>
      </c>
      <c r="L526" s="65">
        <v>250</v>
      </c>
      <c r="M526" s="61" t="s">
        <v>188</v>
      </c>
    </row>
    <row r="527" spans="1:13" s="58" customFormat="1" x14ac:dyDescent="0.2">
      <c r="A527" s="49">
        <v>6</v>
      </c>
      <c r="B527" s="50" t="s">
        <v>240</v>
      </c>
      <c r="C527" s="69" t="s">
        <v>241</v>
      </c>
      <c r="D527" s="51">
        <v>6</v>
      </c>
      <c r="E527" s="49">
        <v>17</v>
      </c>
      <c r="F527" s="52">
        <v>40495</v>
      </c>
      <c r="G527" s="61" t="s">
        <v>188</v>
      </c>
      <c r="H527" s="59">
        <v>7.3</v>
      </c>
      <c r="I527" s="59">
        <v>7.41</v>
      </c>
      <c r="J527" s="61" t="s">
        <v>188</v>
      </c>
      <c r="K527" s="61" t="s">
        <v>188</v>
      </c>
      <c r="L527" s="65">
        <v>260</v>
      </c>
      <c r="M527" s="61" t="s">
        <v>188</v>
      </c>
    </row>
    <row r="528" spans="1:13" s="58" customFormat="1" x14ac:dyDescent="0.2">
      <c r="A528" s="49">
        <v>6</v>
      </c>
      <c r="B528" s="50" t="s">
        <v>240</v>
      </c>
      <c r="C528" s="69" t="s">
        <v>241</v>
      </c>
      <c r="D528" s="51">
        <v>7</v>
      </c>
      <c r="E528" s="49">
        <v>17</v>
      </c>
      <c r="F528" s="52">
        <v>40495</v>
      </c>
      <c r="G528" s="61" t="s">
        <v>188</v>
      </c>
      <c r="H528" s="59">
        <v>7.1</v>
      </c>
      <c r="I528" s="59">
        <v>7.7</v>
      </c>
      <c r="J528" s="61" t="s">
        <v>188</v>
      </c>
      <c r="K528" s="61" t="s">
        <v>188</v>
      </c>
      <c r="L528" s="65">
        <v>250</v>
      </c>
      <c r="M528" s="61" t="s">
        <v>188</v>
      </c>
    </row>
    <row r="529" spans="1:13" s="58" customFormat="1" x14ac:dyDescent="0.2">
      <c r="A529" s="49">
        <v>6</v>
      </c>
      <c r="B529" s="50" t="s">
        <v>240</v>
      </c>
      <c r="C529" s="69" t="s">
        <v>241</v>
      </c>
      <c r="D529" s="51">
        <v>8</v>
      </c>
      <c r="E529" s="49">
        <v>17</v>
      </c>
      <c r="F529" s="52">
        <v>40495</v>
      </c>
      <c r="G529" s="61" t="s">
        <v>188</v>
      </c>
      <c r="H529" s="59">
        <v>7.5</v>
      </c>
      <c r="I529" s="59">
        <v>7.34</v>
      </c>
      <c r="J529" s="61" t="s">
        <v>188</v>
      </c>
      <c r="K529" s="61" t="s">
        <v>188</v>
      </c>
      <c r="L529" s="65">
        <v>230</v>
      </c>
      <c r="M529" s="61" t="s">
        <v>188</v>
      </c>
    </row>
    <row r="530" spans="1:13" s="58" customFormat="1" x14ac:dyDescent="0.2">
      <c r="A530" s="49">
        <v>6</v>
      </c>
      <c r="B530" s="50" t="s">
        <v>240</v>
      </c>
      <c r="C530" s="69" t="s">
        <v>241</v>
      </c>
      <c r="D530" s="51">
        <v>9</v>
      </c>
      <c r="E530" s="49">
        <v>17</v>
      </c>
      <c r="F530" s="52">
        <v>40495</v>
      </c>
      <c r="G530" s="61" t="s">
        <v>188</v>
      </c>
      <c r="H530" s="59">
        <v>6.7</v>
      </c>
      <c r="I530" s="59">
        <v>7.76</v>
      </c>
      <c r="J530" s="61" t="s">
        <v>188</v>
      </c>
      <c r="K530" s="61" t="s">
        <v>188</v>
      </c>
      <c r="L530" s="65">
        <v>250</v>
      </c>
      <c r="M530" s="61" t="s">
        <v>188</v>
      </c>
    </row>
    <row r="531" spans="1:13" s="58" customFormat="1" x14ac:dyDescent="0.2">
      <c r="A531" s="49">
        <v>6</v>
      </c>
      <c r="B531" s="50" t="s">
        <v>240</v>
      </c>
      <c r="C531" s="69" t="s">
        <v>241</v>
      </c>
      <c r="D531" s="51">
        <v>10</v>
      </c>
      <c r="E531" s="49">
        <v>17</v>
      </c>
      <c r="F531" s="52">
        <v>40495</v>
      </c>
      <c r="G531" s="61" t="s">
        <v>188</v>
      </c>
      <c r="H531" s="59">
        <v>6.6</v>
      </c>
      <c r="I531" s="59">
        <v>7.76</v>
      </c>
      <c r="J531" s="61" t="s">
        <v>188</v>
      </c>
      <c r="K531" s="61" t="s">
        <v>188</v>
      </c>
      <c r="L531" s="65">
        <v>240</v>
      </c>
      <c r="M531" s="61" t="s">
        <v>188</v>
      </c>
    </row>
    <row r="532" spans="1:13" s="58" customFormat="1" x14ac:dyDescent="0.2">
      <c r="A532" s="49">
        <v>6</v>
      </c>
      <c r="B532" s="50" t="s">
        <v>240</v>
      </c>
      <c r="C532" s="69" t="s">
        <v>241</v>
      </c>
      <c r="D532" s="51">
        <v>11</v>
      </c>
      <c r="E532" s="49">
        <v>17</v>
      </c>
      <c r="F532" s="52">
        <v>40495</v>
      </c>
      <c r="G532" s="61" t="s">
        <v>188</v>
      </c>
      <c r="H532" s="59">
        <v>6.7</v>
      </c>
      <c r="I532" s="59">
        <v>7.8</v>
      </c>
      <c r="J532" s="61" t="s">
        <v>188</v>
      </c>
      <c r="K532" s="61" t="s">
        <v>188</v>
      </c>
      <c r="L532" s="65">
        <v>240</v>
      </c>
      <c r="M532" s="61" t="s">
        <v>188</v>
      </c>
    </row>
    <row r="533" spans="1:13" s="58" customFormat="1" x14ac:dyDescent="0.2">
      <c r="A533" s="49">
        <v>6</v>
      </c>
      <c r="B533" s="50" t="s">
        <v>240</v>
      </c>
      <c r="C533" s="69" t="s">
        <v>241</v>
      </c>
      <c r="D533" s="51">
        <v>12</v>
      </c>
      <c r="E533" s="49">
        <v>17</v>
      </c>
      <c r="F533" s="52">
        <v>40495</v>
      </c>
      <c r="G533" s="61" t="s">
        <v>188</v>
      </c>
      <c r="H533" s="59">
        <v>7.9</v>
      </c>
      <c r="I533" s="59">
        <v>7.53</v>
      </c>
      <c r="J533" s="61" t="s">
        <v>188</v>
      </c>
      <c r="K533" s="61" t="s">
        <v>188</v>
      </c>
      <c r="L533" s="65">
        <v>240</v>
      </c>
      <c r="M533" s="61" t="s">
        <v>188</v>
      </c>
    </row>
    <row r="534" spans="1:13" s="58" customFormat="1" x14ac:dyDescent="0.2">
      <c r="A534" s="49">
        <v>6</v>
      </c>
      <c r="B534" s="50" t="s">
        <v>240</v>
      </c>
      <c r="C534" s="69" t="s">
        <v>241</v>
      </c>
      <c r="D534" s="51">
        <v>13</v>
      </c>
      <c r="E534" s="49">
        <v>17</v>
      </c>
      <c r="F534" s="52">
        <v>40495</v>
      </c>
      <c r="G534" s="61" t="s">
        <v>188</v>
      </c>
      <c r="H534" s="59">
        <v>7.8</v>
      </c>
      <c r="I534" s="59">
        <v>7.78</v>
      </c>
      <c r="J534" s="61" t="s">
        <v>188</v>
      </c>
      <c r="K534" s="61" t="s">
        <v>188</v>
      </c>
      <c r="L534" s="65">
        <v>270</v>
      </c>
      <c r="M534" s="61" t="s">
        <v>188</v>
      </c>
    </row>
    <row r="535" spans="1:13" s="58" customFormat="1" x14ac:dyDescent="0.2">
      <c r="A535" s="49">
        <v>6</v>
      </c>
      <c r="B535" s="50" t="s">
        <v>240</v>
      </c>
      <c r="C535" s="69" t="s">
        <v>241</v>
      </c>
      <c r="D535" s="51">
        <v>14</v>
      </c>
      <c r="E535" s="49">
        <v>17</v>
      </c>
      <c r="F535" s="52">
        <v>40495</v>
      </c>
      <c r="G535" s="53">
        <v>23.7</v>
      </c>
      <c r="H535" s="59">
        <v>7</v>
      </c>
      <c r="I535" s="59">
        <v>7.81</v>
      </c>
      <c r="J535" s="61" t="s">
        <v>188</v>
      </c>
      <c r="K535" s="61" t="s">
        <v>188</v>
      </c>
      <c r="L535" s="65">
        <v>240</v>
      </c>
      <c r="M535" s="61" t="s">
        <v>188</v>
      </c>
    </row>
    <row r="536" spans="1:13" s="58" customFormat="1" x14ac:dyDescent="0.2">
      <c r="A536" s="49">
        <v>7</v>
      </c>
      <c r="B536" s="50" t="s">
        <v>240</v>
      </c>
      <c r="C536" s="62" t="s">
        <v>241</v>
      </c>
      <c r="D536" s="51">
        <v>1</v>
      </c>
      <c r="E536" s="49">
        <v>17</v>
      </c>
      <c r="F536" s="52">
        <v>40495</v>
      </c>
      <c r="G536" s="61" t="s">
        <v>188</v>
      </c>
      <c r="H536" s="53">
        <v>7.2</v>
      </c>
      <c r="I536" s="53">
        <v>7.63</v>
      </c>
      <c r="J536" s="61" t="s">
        <v>188</v>
      </c>
      <c r="K536" s="61" t="s">
        <v>188</v>
      </c>
      <c r="L536" s="56">
        <v>230</v>
      </c>
      <c r="M536" s="61" t="s">
        <v>188</v>
      </c>
    </row>
    <row r="537" spans="1:13" s="58" customFormat="1" x14ac:dyDescent="0.2">
      <c r="A537" s="49">
        <v>7</v>
      </c>
      <c r="B537" s="50" t="s">
        <v>240</v>
      </c>
      <c r="C537" s="67" t="s">
        <v>241</v>
      </c>
      <c r="D537" s="51">
        <v>2</v>
      </c>
      <c r="E537" s="49">
        <v>17</v>
      </c>
      <c r="F537" s="52">
        <v>40495</v>
      </c>
      <c r="G537" s="61" t="s">
        <v>188</v>
      </c>
      <c r="H537" s="53">
        <v>6.3</v>
      </c>
      <c r="I537" s="53">
        <v>7.75</v>
      </c>
      <c r="J537" s="61" t="s">
        <v>188</v>
      </c>
      <c r="K537" s="61" t="s">
        <v>188</v>
      </c>
      <c r="L537" s="56">
        <v>230</v>
      </c>
      <c r="M537" s="61" t="s">
        <v>188</v>
      </c>
    </row>
    <row r="538" spans="1:13" s="58" customFormat="1" x14ac:dyDescent="0.2">
      <c r="A538" s="49">
        <v>7</v>
      </c>
      <c r="B538" s="50" t="s">
        <v>240</v>
      </c>
      <c r="C538" s="67" t="s">
        <v>241</v>
      </c>
      <c r="D538" s="51">
        <v>3</v>
      </c>
      <c r="E538" s="49">
        <v>17</v>
      </c>
      <c r="F538" s="52">
        <v>40495</v>
      </c>
      <c r="G538" s="61" t="s">
        <v>188</v>
      </c>
      <c r="H538" s="53">
        <v>6.6</v>
      </c>
      <c r="I538" s="53">
        <v>7.87</v>
      </c>
      <c r="J538" s="61" t="s">
        <v>188</v>
      </c>
      <c r="K538" s="61" t="s">
        <v>188</v>
      </c>
      <c r="L538" s="56">
        <v>230</v>
      </c>
      <c r="M538" s="61" t="s">
        <v>188</v>
      </c>
    </row>
    <row r="539" spans="1:13" s="58" customFormat="1" x14ac:dyDescent="0.2">
      <c r="A539" s="49">
        <v>7</v>
      </c>
      <c r="B539" s="50" t="s">
        <v>240</v>
      </c>
      <c r="C539" s="67" t="s">
        <v>241</v>
      </c>
      <c r="D539" s="51">
        <v>4</v>
      </c>
      <c r="E539" s="49">
        <v>17</v>
      </c>
      <c r="F539" s="52">
        <v>40495</v>
      </c>
      <c r="G539" s="61" t="s">
        <v>188</v>
      </c>
      <c r="H539" s="53">
        <v>7</v>
      </c>
      <c r="I539" s="53">
        <v>7.51</v>
      </c>
      <c r="J539" s="61" t="s">
        <v>188</v>
      </c>
      <c r="K539" s="61" t="s">
        <v>188</v>
      </c>
      <c r="L539" s="56">
        <v>250</v>
      </c>
      <c r="M539" s="61" t="s">
        <v>188</v>
      </c>
    </row>
    <row r="540" spans="1:13" s="58" customFormat="1" x14ac:dyDescent="0.2">
      <c r="A540" s="49">
        <v>7</v>
      </c>
      <c r="B540" s="50" t="s">
        <v>240</v>
      </c>
      <c r="C540" s="67" t="s">
        <v>241</v>
      </c>
      <c r="D540" s="51">
        <v>5</v>
      </c>
      <c r="E540" s="49">
        <v>17</v>
      </c>
      <c r="F540" s="52">
        <v>40495</v>
      </c>
      <c r="G540" s="61" t="s">
        <v>188</v>
      </c>
      <c r="H540" s="53">
        <v>6.5</v>
      </c>
      <c r="I540" s="53">
        <v>7.79</v>
      </c>
      <c r="J540" s="61" t="s">
        <v>188</v>
      </c>
      <c r="K540" s="61" t="s">
        <v>188</v>
      </c>
      <c r="L540" s="56">
        <v>240</v>
      </c>
      <c r="M540" s="61" t="s">
        <v>188</v>
      </c>
    </row>
    <row r="541" spans="1:13" s="58" customFormat="1" x14ac:dyDescent="0.2">
      <c r="A541" s="49">
        <v>7</v>
      </c>
      <c r="B541" s="50" t="s">
        <v>240</v>
      </c>
      <c r="C541" s="67" t="s">
        <v>241</v>
      </c>
      <c r="D541" s="51">
        <v>6</v>
      </c>
      <c r="E541" s="49">
        <v>17</v>
      </c>
      <c r="F541" s="52">
        <v>40495</v>
      </c>
      <c r="G541" s="61" t="s">
        <v>188</v>
      </c>
      <c r="H541" s="53">
        <v>7</v>
      </c>
      <c r="I541" s="53">
        <v>7.84</v>
      </c>
      <c r="J541" s="61" t="s">
        <v>188</v>
      </c>
      <c r="K541" s="61" t="s">
        <v>188</v>
      </c>
      <c r="L541" s="56">
        <v>250</v>
      </c>
      <c r="M541" s="61" t="s">
        <v>188</v>
      </c>
    </row>
    <row r="542" spans="1:13" s="58" customFormat="1" x14ac:dyDescent="0.2">
      <c r="A542" s="49">
        <v>7</v>
      </c>
      <c r="B542" s="50" t="s">
        <v>240</v>
      </c>
      <c r="C542" s="67" t="s">
        <v>241</v>
      </c>
      <c r="D542" s="51">
        <v>7</v>
      </c>
      <c r="E542" s="49">
        <v>17</v>
      </c>
      <c r="F542" s="52">
        <v>40495</v>
      </c>
      <c r="G542" s="61" t="s">
        <v>188</v>
      </c>
      <c r="H542" s="53">
        <v>7.3</v>
      </c>
      <c r="I542" s="53">
        <v>7.65</v>
      </c>
      <c r="J542" s="61" t="s">
        <v>188</v>
      </c>
      <c r="K542" s="61" t="s">
        <v>188</v>
      </c>
      <c r="L542" s="56">
        <v>240</v>
      </c>
      <c r="M542" s="61" t="s">
        <v>188</v>
      </c>
    </row>
    <row r="543" spans="1:13" s="58" customFormat="1" x14ac:dyDescent="0.2">
      <c r="A543" s="49">
        <v>7</v>
      </c>
      <c r="B543" s="50" t="s">
        <v>240</v>
      </c>
      <c r="C543" s="67" t="s">
        <v>241</v>
      </c>
      <c r="D543" s="51">
        <v>8</v>
      </c>
      <c r="E543" s="49">
        <v>17</v>
      </c>
      <c r="F543" s="52">
        <v>40495</v>
      </c>
      <c r="G543" s="53">
        <v>22.5</v>
      </c>
      <c r="H543" s="53">
        <v>6.6</v>
      </c>
      <c r="I543" s="53">
        <v>7.71</v>
      </c>
      <c r="J543" s="61" t="s">
        <v>188</v>
      </c>
      <c r="K543" s="61" t="s">
        <v>188</v>
      </c>
      <c r="L543" s="56">
        <v>230</v>
      </c>
      <c r="M543" s="61" t="s">
        <v>188</v>
      </c>
    </row>
    <row r="544" spans="1:13" s="58" customFormat="1" x14ac:dyDescent="0.2">
      <c r="A544" s="49">
        <v>7</v>
      </c>
      <c r="B544" s="50" t="s">
        <v>240</v>
      </c>
      <c r="C544" s="67" t="s">
        <v>241</v>
      </c>
      <c r="D544" s="51">
        <v>9</v>
      </c>
      <c r="E544" s="49">
        <v>17</v>
      </c>
      <c r="F544" s="52">
        <v>40495</v>
      </c>
      <c r="G544" s="61" t="s">
        <v>188</v>
      </c>
      <c r="H544" s="54">
        <v>7.4</v>
      </c>
      <c r="I544" s="54">
        <v>7.57</v>
      </c>
      <c r="J544" s="61" t="s">
        <v>188</v>
      </c>
      <c r="K544" s="61" t="s">
        <v>188</v>
      </c>
      <c r="L544" s="56">
        <v>250</v>
      </c>
      <c r="M544" s="61" t="s">
        <v>188</v>
      </c>
    </row>
    <row r="545" spans="1:13" s="58" customFormat="1" x14ac:dyDescent="0.2">
      <c r="A545" s="49">
        <v>7</v>
      </c>
      <c r="B545" s="50" t="s">
        <v>240</v>
      </c>
      <c r="C545" s="67" t="s">
        <v>241</v>
      </c>
      <c r="D545" s="51">
        <v>10</v>
      </c>
      <c r="E545" s="49">
        <v>17</v>
      </c>
      <c r="F545" s="52">
        <v>40495</v>
      </c>
      <c r="G545" s="61" t="s">
        <v>188</v>
      </c>
      <c r="H545" s="54">
        <v>7.2</v>
      </c>
      <c r="I545" s="54">
        <v>7.71</v>
      </c>
      <c r="J545" s="61" t="s">
        <v>188</v>
      </c>
      <c r="K545" s="61" t="s">
        <v>188</v>
      </c>
      <c r="L545" s="56">
        <v>240</v>
      </c>
      <c r="M545" s="61" t="s">
        <v>188</v>
      </c>
    </row>
    <row r="546" spans="1:13" s="58" customFormat="1" x14ac:dyDescent="0.2">
      <c r="A546" s="49">
        <v>7</v>
      </c>
      <c r="B546" s="50" t="s">
        <v>240</v>
      </c>
      <c r="C546" s="67" t="s">
        <v>241</v>
      </c>
      <c r="D546" s="51">
        <v>11</v>
      </c>
      <c r="E546" s="49">
        <v>17</v>
      </c>
      <c r="F546" s="52">
        <v>40495</v>
      </c>
      <c r="G546" s="61" t="s">
        <v>188</v>
      </c>
      <c r="H546" s="54">
        <v>6.3</v>
      </c>
      <c r="I546" s="54">
        <v>7.73</v>
      </c>
      <c r="J546" s="61" t="s">
        <v>188</v>
      </c>
      <c r="K546" s="61" t="s">
        <v>188</v>
      </c>
      <c r="L546" s="56">
        <v>240</v>
      </c>
      <c r="M546" s="61" t="s">
        <v>188</v>
      </c>
    </row>
    <row r="547" spans="1:13" s="58" customFormat="1" x14ac:dyDescent="0.2">
      <c r="A547" s="49">
        <v>7</v>
      </c>
      <c r="B547" s="50" t="s">
        <v>240</v>
      </c>
      <c r="C547" s="67" t="s">
        <v>241</v>
      </c>
      <c r="D547" s="51">
        <v>12</v>
      </c>
      <c r="E547" s="49">
        <v>17</v>
      </c>
      <c r="F547" s="52">
        <v>40495</v>
      </c>
      <c r="G547" s="61" t="s">
        <v>188</v>
      </c>
      <c r="H547" s="54">
        <v>7.1</v>
      </c>
      <c r="I547" s="54">
        <v>7.81</v>
      </c>
      <c r="J547" s="61" t="s">
        <v>188</v>
      </c>
      <c r="K547" s="61" t="s">
        <v>188</v>
      </c>
      <c r="L547" s="56">
        <v>240</v>
      </c>
      <c r="M547" s="61" t="s">
        <v>188</v>
      </c>
    </row>
    <row r="548" spans="1:13" s="58" customFormat="1" x14ac:dyDescent="0.2">
      <c r="A548" s="49">
        <v>7</v>
      </c>
      <c r="B548" s="50" t="s">
        <v>240</v>
      </c>
      <c r="C548" s="67" t="s">
        <v>241</v>
      </c>
      <c r="D548" s="51">
        <v>13</v>
      </c>
      <c r="E548" s="49">
        <v>17</v>
      </c>
      <c r="F548" s="52">
        <v>40495</v>
      </c>
      <c r="G548" s="61" t="s">
        <v>188</v>
      </c>
      <c r="H548" s="53">
        <v>6.4</v>
      </c>
      <c r="I548" s="53">
        <v>7.68</v>
      </c>
      <c r="J548" s="61" t="s">
        <v>188</v>
      </c>
      <c r="K548" s="61" t="s">
        <v>188</v>
      </c>
      <c r="L548" s="56">
        <v>230</v>
      </c>
      <c r="M548" s="61" t="s">
        <v>188</v>
      </c>
    </row>
    <row r="549" spans="1:13" s="58" customFormat="1" x14ac:dyDescent="0.2">
      <c r="A549" s="49">
        <v>7</v>
      </c>
      <c r="B549" s="50" t="s">
        <v>240</v>
      </c>
      <c r="C549" s="67" t="s">
        <v>241</v>
      </c>
      <c r="D549" s="51">
        <v>14</v>
      </c>
      <c r="E549" s="49">
        <v>17</v>
      </c>
      <c r="F549" s="52">
        <v>40495</v>
      </c>
      <c r="G549" s="61" t="s">
        <v>188</v>
      </c>
      <c r="H549" s="53">
        <v>6.2</v>
      </c>
      <c r="I549" s="53">
        <v>7.73</v>
      </c>
      <c r="J549" s="61" t="s">
        <v>188</v>
      </c>
      <c r="K549" s="61" t="s">
        <v>188</v>
      </c>
      <c r="L549" s="56">
        <v>230</v>
      </c>
      <c r="M549" s="61" t="s">
        <v>188</v>
      </c>
    </row>
    <row r="550" spans="1:13" s="58" customFormat="1" x14ac:dyDescent="0.2">
      <c r="A550" s="49">
        <v>8</v>
      </c>
      <c r="B550" s="50" t="s">
        <v>240</v>
      </c>
      <c r="C550" s="67" t="s">
        <v>241</v>
      </c>
      <c r="D550" s="51">
        <v>1</v>
      </c>
      <c r="E550" s="49">
        <v>17</v>
      </c>
      <c r="F550" s="52">
        <v>40501</v>
      </c>
      <c r="G550" s="61" t="s">
        <v>188</v>
      </c>
      <c r="H550" s="53">
        <v>6.7</v>
      </c>
      <c r="I550" s="53">
        <v>7.82</v>
      </c>
      <c r="J550" s="61" t="s">
        <v>188</v>
      </c>
      <c r="K550" s="61" t="s">
        <v>188</v>
      </c>
      <c r="L550" s="56">
        <v>250</v>
      </c>
      <c r="M550" s="61" t="s">
        <v>188</v>
      </c>
    </row>
    <row r="551" spans="1:13" s="58" customFormat="1" x14ac:dyDescent="0.2">
      <c r="A551" s="49">
        <v>8</v>
      </c>
      <c r="B551" s="50" t="s">
        <v>240</v>
      </c>
      <c r="C551" s="67" t="s">
        <v>241</v>
      </c>
      <c r="D551" s="51">
        <v>2</v>
      </c>
      <c r="E551" s="49">
        <v>17</v>
      </c>
      <c r="F551" s="52">
        <v>40501</v>
      </c>
      <c r="G551" s="61" t="s">
        <v>188</v>
      </c>
      <c r="H551" s="53">
        <v>7.9</v>
      </c>
      <c r="I551" s="53">
        <v>7.66</v>
      </c>
      <c r="J551" s="61" t="s">
        <v>188</v>
      </c>
      <c r="K551" s="61" t="s">
        <v>188</v>
      </c>
      <c r="L551" s="56">
        <v>250</v>
      </c>
      <c r="M551" s="61" t="s">
        <v>188</v>
      </c>
    </row>
    <row r="552" spans="1:13" s="58" customFormat="1" x14ac:dyDescent="0.2">
      <c r="A552" s="49">
        <v>8</v>
      </c>
      <c r="B552" s="50" t="s">
        <v>240</v>
      </c>
      <c r="C552" s="67" t="s">
        <v>241</v>
      </c>
      <c r="D552" s="51">
        <v>3</v>
      </c>
      <c r="E552" s="49">
        <v>17</v>
      </c>
      <c r="F552" s="52">
        <v>40501</v>
      </c>
      <c r="G552" s="61" t="s">
        <v>188</v>
      </c>
      <c r="H552" s="53">
        <v>6.8</v>
      </c>
      <c r="I552" s="53">
        <v>7.73</v>
      </c>
      <c r="J552" s="61" t="s">
        <v>188</v>
      </c>
      <c r="K552" s="61" t="s">
        <v>188</v>
      </c>
      <c r="L552" s="56">
        <v>250</v>
      </c>
      <c r="M552" s="61" t="s">
        <v>188</v>
      </c>
    </row>
    <row r="553" spans="1:13" s="58" customFormat="1" x14ac:dyDescent="0.2">
      <c r="A553" s="49">
        <v>8</v>
      </c>
      <c r="B553" s="50" t="s">
        <v>240</v>
      </c>
      <c r="C553" s="67" t="s">
        <v>241</v>
      </c>
      <c r="D553" s="51">
        <v>4</v>
      </c>
      <c r="E553" s="49">
        <v>17</v>
      </c>
      <c r="F553" s="52">
        <v>40501</v>
      </c>
      <c r="G553" s="61" t="s">
        <v>188</v>
      </c>
      <c r="H553" s="53">
        <v>6.6</v>
      </c>
      <c r="I553" s="53">
        <v>7.76</v>
      </c>
      <c r="J553" s="61" t="s">
        <v>188</v>
      </c>
      <c r="K553" s="61" t="s">
        <v>188</v>
      </c>
      <c r="L553" s="56">
        <v>240</v>
      </c>
      <c r="M553" s="61" t="s">
        <v>188</v>
      </c>
    </row>
    <row r="554" spans="1:13" s="58" customFormat="1" x14ac:dyDescent="0.2">
      <c r="A554" s="49">
        <v>8</v>
      </c>
      <c r="B554" s="50" t="s">
        <v>240</v>
      </c>
      <c r="C554" s="69" t="s">
        <v>241</v>
      </c>
      <c r="D554" s="51">
        <v>5</v>
      </c>
      <c r="E554" s="49">
        <v>17</v>
      </c>
      <c r="F554" s="52">
        <v>40501</v>
      </c>
      <c r="G554" s="61" t="s">
        <v>188</v>
      </c>
      <c r="H554" s="53">
        <v>7.5</v>
      </c>
      <c r="I554" s="53">
        <v>7.76</v>
      </c>
      <c r="J554" s="61" t="s">
        <v>188</v>
      </c>
      <c r="K554" s="61" t="s">
        <v>188</v>
      </c>
      <c r="L554" s="56">
        <v>280</v>
      </c>
      <c r="M554" s="61" t="s">
        <v>188</v>
      </c>
    </row>
    <row r="555" spans="1:13" s="58" customFormat="1" x14ac:dyDescent="0.2">
      <c r="A555" s="49">
        <v>8</v>
      </c>
      <c r="B555" s="50" t="s">
        <v>240</v>
      </c>
      <c r="C555" s="67" t="s">
        <v>241</v>
      </c>
      <c r="D555" s="51">
        <v>6</v>
      </c>
      <c r="E555" s="49">
        <v>17</v>
      </c>
      <c r="F555" s="52">
        <v>40501</v>
      </c>
      <c r="G555" s="53">
        <v>23.5</v>
      </c>
      <c r="H555" s="53">
        <v>6.6</v>
      </c>
      <c r="I555" s="53">
        <v>7.8</v>
      </c>
      <c r="J555" s="61" t="s">
        <v>188</v>
      </c>
      <c r="K555" s="61" t="s">
        <v>188</v>
      </c>
      <c r="L555" s="56">
        <v>250</v>
      </c>
      <c r="M555" s="61" t="s">
        <v>188</v>
      </c>
    </row>
    <row r="556" spans="1:13" s="58" customFormat="1" x14ac:dyDescent="0.2">
      <c r="A556" s="49">
        <v>8</v>
      </c>
      <c r="B556" s="50" t="s">
        <v>240</v>
      </c>
      <c r="C556" s="67" t="s">
        <v>241</v>
      </c>
      <c r="D556" s="51">
        <v>7</v>
      </c>
      <c r="E556" s="49">
        <v>17</v>
      </c>
      <c r="F556" s="52">
        <v>40501</v>
      </c>
      <c r="G556" s="61" t="s">
        <v>188</v>
      </c>
      <c r="H556" s="53">
        <v>7.7</v>
      </c>
      <c r="I556" s="53">
        <v>7.84</v>
      </c>
      <c r="J556" s="61" t="s">
        <v>188</v>
      </c>
      <c r="K556" s="61" t="s">
        <v>188</v>
      </c>
      <c r="L556" s="56">
        <v>240</v>
      </c>
      <c r="M556" s="61" t="s">
        <v>188</v>
      </c>
    </row>
    <row r="557" spans="1:13" s="58" customFormat="1" x14ac:dyDescent="0.2">
      <c r="A557" s="49">
        <v>8</v>
      </c>
      <c r="B557" s="50" t="s">
        <v>240</v>
      </c>
      <c r="C557" s="67" t="s">
        <v>241</v>
      </c>
      <c r="D557" s="51">
        <v>8</v>
      </c>
      <c r="E557" s="49">
        <v>17</v>
      </c>
      <c r="F557" s="52">
        <v>40501</v>
      </c>
      <c r="G557" s="61" t="s">
        <v>188</v>
      </c>
      <c r="H557" s="53">
        <v>6.8</v>
      </c>
      <c r="I557" s="53">
        <v>7.41</v>
      </c>
      <c r="J557" s="61" t="s">
        <v>188</v>
      </c>
      <c r="K557" s="61" t="s">
        <v>188</v>
      </c>
      <c r="L557" s="56">
        <v>260</v>
      </c>
      <c r="M557" s="61" t="s">
        <v>188</v>
      </c>
    </row>
    <row r="558" spans="1:13" s="58" customFormat="1" x14ac:dyDescent="0.2">
      <c r="A558" s="49">
        <v>8</v>
      </c>
      <c r="B558" s="50" t="s">
        <v>240</v>
      </c>
      <c r="C558" s="67" t="s">
        <v>241</v>
      </c>
      <c r="D558" s="51">
        <v>9</v>
      </c>
      <c r="E558" s="49">
        <v>17</v>
      </c>
      <c r="F558" s="52">
        <v>40501</v>
      </c>
      <c r="G558" s="61" t="s">
        <v>188</v>
      </c>
      <c r="H558" s="53">
        <v>7.6</v>
      </c>
      <c r="I558" s="53">
        <v>7.7</v>
      </c>
      <c r="J558" s="61" t="s">
        <v>188</v>
      </c>
      <c r="K558" s="61" t="s">
        <v>188</v>
      </c>
      <c r="L558" s="56">
        <v>320</v>
      </c>
      <c r="M558" s="61" t="s">
        <v>188</v>
      </c>
    </row>
    <row r="559" spans="1:13" s="58" customFormat="1" x14ac:dyDescent="0.2">
      <c r="A559" s="49">
        <v>8</v>
      </c>
      <c r="B559" s="50" t="s">
        <v>240</v>
      </c>
      <c r="C559" s="67" t="s">
        <v>241</v>
      </c>
      <c r="D559" s="51">
        <v>10</v>
      </c>
      <c r="E559" s="49">
        <v>17</v>
      </c>
      <c r="F559" s="52">
        <v>40501</v>
      </c>
      <c r="G559" s="61" t="s">
        <v>188</v>
      </c>
      <c r="H559" s="53">
        <v>7.6</v>
      </c>
      <c r="I559" s="53">
        <v>7.6</v>
      </c>
      <c r="J559" s="61" t="s">
        <v>188</v>
      </c>
      <c r="K559" s="61" t="s">
        <v>188</v>
      </c>
      <c r="L559" s="56">
        <v>260</v>
      </c>
      <c r="M559" s="61" t="s">
        <v>188</v>
      </c>
    </row>
    <row r="560" spans="1:13" s="58" customFormat="1" x14ac:dyDescent="0.2">
      <c r="A560" s="49">
        <v>8</v>
      </c>
      <c r="B560" s="50" t="s">
        <v>240</v>
      </c>
      <c r="C560" s="67" t="s">
        <v>241</v>
      </c>
      <c r="D560" s="51">
        <v>11</v>
      </c>
      <c r="E560" s="49">
        <v>17</v>
      </c>
      <c r="F560" s="52">
        <v>40501</v>
      </c>
      <c r="G560" s="61" t="s">
        <v>188</v>
      </c>
      <c r="H560" s="53">
        <v>7.3</v>
      </c>
      <c r="I560" s="53">
        <v>7.75</v>
      </c>
      <c r="J560" s="61" t="s">
        <v>188</v>
      </c>
      <c r="K560" s="61" t="s">
        <v>188</v>
      </c>
      <c r="L560" s="56">
        <v>230</v>
      </c>
      <c r="M560" s="61" t="s">
        <v>188</v>
      </c>
    </row>
    <row r="561" spans="1:13" s="58" customFormat="1" x14ac:dyDescent="0.2">
      <c r="A561" s="49">
        <v>8</v>
      </c>
      <c r="B561" s="50" t="s">
        <v>240</v>
      </c>
      <c r="C561" s="67" t="s">
        <v>241</v>
      </c>
      <c r="D561" s="51">
        <v>12</v>
      </c>
      <c r="E561" s="49">
        <v>17</v>
      </c>
      <c r="F561" s="52">
        <v>40501</v>
      </c>
      <c r="G561" s="61" t="s">
        <v>188</v>
      </c>
      <c r="H561" s="53">
        <v>7</v>
      </c>
      <c r="I561" s="53">
        <v>7.71</v>
      </c>
      <c r="J561" s="61" t="s">
        <v>188</v>
      </c>
      <c r="K561" s="61" t="s">
        <v>188</v>
      </c>
      <c r="L561" s="56">
        <v>250</v>
      </c>
      <c r="M561" s="61" t="s">
        <v>188</v>
      </c>
    </row>
    <row r="562" spans="1:13" s="58" customFormat="1" x14ac:dyDescent="0.2">
      <c r="A562" s="49">
        <v>8</v>
      </c>
      <c r="B562" s="50" t="s">
        <v>240</v>
      </c>
      <c r="C562" s="67" t="s">
        <v>241</v>
      </c>
      <c r="D562" s="51">
        <v>13</v>
      </c>
      <c r="E562" s="49">
        <v>17</v>
      </c>
      <c r="F562" s="52">
        <v>40501</v>
      </c>
      <c r="G562" s="61" t="s">
        <v>188</v>
      </c>
      <c r="H562" s="53">
        <v>8</v>
      </c>
      <c r="I562" s="53">
        <v>7.71</v>
      </c>
      <c r="J562" s="61" t="s">
        <v>188</v>
      </c>
      <c r="K562" s="61" t="s">
        <v>188</v>
      </c>
      <c r="L562" s="56">
        <v>260</v>
      </c>
      <c r="M562" s="61" t="s">
        <v>188</v>
      </c>
    </row>
    <row r="563" spans="1:13" s="58" customFormat="1" x14ac:dyDescent="0.2">
      <c r="A563" s="49">
        <v>8</v>
      </c>
      <c r="B563" s="50" t="s">
        <v>240</v>
      </c>
      <c r="C563" s="67" t="s">
        <v>241</v>
      </c>
      <c r="D563" s="51">
        <v>14</v>
      </c>
      <c r="E563" s="49">
        <v>17</v>
      </c>
      <c r="F563" s="52">
        <v>40501</v>
      </c>
      <c r="G563" s="61" t="s">
        <v>188</v>
      </c>
      <c r="H563" s="53">
        <v>7.3</v>
      </c>
      <c r="I563" s="53">
        <v>7.8</v>
      </c>
      <c r="J563" s="61" t="s">
        <v>188</v>
      </c>
      <c r="K563" s="61" t="s">
        <v>188</v>
      </c>
      <c r="L563" s="56">
        <v>250</v>
      </c>
      <c r="M563" s="61" t="s">
        <v>188</v>
      </c>
    </row>
    <row r="564" spans="1:13" s="70" customFormat="1" x14ac:dyDescent="0.2">
      <c r="A564" s="63">
        <v>9</v>
      </c>
      <c r="B564" s="50" t="s">
        <v>240</v>
      </c>
      <c r="C564" s="69" t="s">
        <v>241</v>
      </c>
      <c r="D564" s="51">
        <v>1</v>
      </c>
      <c r="E564" s="49">
        <v>17</v>
      </c>
      <c r="F564" s="52">
        <v>40501</v>
      </c>
      <c r="G564" s="61" t="s">
        <v>188</v>
      </c>
      <c r="H564" s="59">
        <v>7.6</v>
      </c>
      <c r="I564" s="59">
        <v>7.7</v>
      </c>
      <c r="J564" s="61" t="s">
        <v>188</v>
      </c>
      <c r="K564" s="61" t="s">
        <v>188</v>
      </c>
      <c r="L564" s="65">
        <v>300</v>
      </c>
      <c r="M564" s="61" t="s">
        <v>188</v>
      </c>
    </row>
    <row r="565" spans="1:13" s="70" customFormat="1" x14ac:dyDescent="0.2">
      <c r="A565" s="63">
        <v>9</v>
      </c>
      <c r="B565" s="50" t="s">
        <v>240</v>
      </c>
      <c r="C565" s="69" t="s">
        <v>241</v>
      </c>
      <c r="D565" s="51">
        <v>2</v>
      </c>
      <c r="E565" s="49">
        <v>17</v>
      </c>
      <c r="F565" s="52">
        <v>40501</v>
      </c>
      <c r="G565" s="61" t="s">
        <v>188</v>
      </c>
      <c r="H565" s="59">
        <v>7</v>
      </c>
      <c r="I565" s="59">
        <v>7.78</v>
      </c>
      <c r="J565" s="61" t="s">
        <v>188</v>
      </c>
      <c r="K565" s="61" t="s">
        <v>188</v>
      </c>
      <c r="L565" s="65">
        <v>250</v>
      </c>
      <c r="M565" s="61" t="s">
        <v>188</v>
      </c>
    </row>
    <row r="566" spans="1:13" s="70" customFormat="1" x14ac:dyDescent="0.2">
      <c r="A566" s="63">
        <v>9</v>
      </c>
      <c r="B566" s="50" t="s">
        <v>240</v>
      </c>
      <c r="C566" s="69" t="s">
        <v>241</v>
      </c>
      <c r="D566" s="51">
        <v>3</v>
      </c>
      <c r="E566" s="49">
        <v>17</v>
      </c>
      <c r="F566" s="52">
        <v>40501</v>
      </c>
      <c r="G566" s="61" t="s">
        <v>188</v>
      </c>
      <c r="H566" s="59">
        <v>7.6</v>
      </c>
      <c r="I566" s="59">
        <v>7.68</v>
      </c>
      <c r="J566" s="61" t="s">
        <v>188</v>
      </c>
      <c r="K566" s="61" t="s">
        <v>188</v>
      </c>
      <c r="L566" s="65">
        <v>240</v>
      </c>
      <c r="M566" s="61" t="s">
        <v>188</v>
      </c>
    </row>
    <row r="567" spans="1:13" s="70" customFormat="1" x14ac:dyDescent="0.2">
      <c r="A567" s="63">
        <v>9</v>
      </c>
      <c r="B567" s="50" t="s">
        <v>240</v>
      </c>
      <c r="C567" s="69" t="s">
        <v>241</v>
      </c>
      <c r="D567" s="51">
        <v>4</v>
      </c>
      <c r="E567" s="49">
        <v>17</v>
      </c>
      <c r="F567" s="52">
        <v>40501</v>
      </c>
      <c r="G567" s="61" t="s">
        <v>188</v>
      </c>
      <c r="H567" s="59">
        <v>7.2</v>
      </c>
      <c r="I567" s="59">
        <v>7.63</v>
      </c>
      <c r="J567" s="61" t="s">
        <v>188</v>
      </c>
      <c r="K567" s="61" t="s">
        <v>188</v>
      </c>
      <c r="L567" s="65">
        <v>250</v>
      </c>
      <c r="M567" s="61" t="s">
        <v>188</v>
      </c>
    </row>
    <row r="568" spans="1:13" s="70" customFormat="1" x14ac:dyDescent="0.2">
      <c r="A568" s="63">
        <v>9</v>
      </c>
      <c r="B568" s="50" t="s">
        <v>240</v>
      </c>
      <c r="C568" s="69" t="s">
        <v>241</v>
      </c>
      <c r="D568" s="51">
        <v>5</v>
      </c>
      <c r="E568" s="49">
        <v>17</v>
      </c>
      <c r="F568" s="52">
        <v>40501</v>
      </c>
      <c r="G568" s="61" t="s">
        <v>188</v>
      </c>
      <c r="H568" s="59">
        <v>8.3000000000000007</v>
      </c>
      <c r="I568" s="59">
        <v>7.75</v>
      </c>
      <c r="J568" s="61" t="s">
        <v>188</v>
      </c>
      <c r="K568" s="61" t="s">
        <v>188</v>
      </c>
      <c r="L568" s="65">
        <v>240</v>
      </c>
      <c r="M568" s="61" t="s">
        <v>188</v>
      </c>
    </row>
    <row r="569" spans="1:13" s="70" customFormat="1" x14ac:dyDescent="0.2">
      <c r="A569" s="63">
        <v>9</v>
      </c>
      <c r="B569" s="50" t="s">
        <v>240</v>
      </c>
      <c r="C569" s="69" t="s">
        <v>241</v>
      </c>
      <c r="D569" s="51">
        <v>6</v>
      </c>
      <c r="E569" s="49">
        <v>17</v>
      </c>
      <c r="F569" s="52">
        <v>40501</v>
      </c>
      <c r="G569" s="61" t="s">
        <v>188</v>
      </c>
      <c r="H569" s="59">
        <v>7.4</v>
      </c>
      <c r="I569" s="59">
        <v>7.48</v>
      </c>
      <c r="J569" s="61" t="s">
        <v>188</v>
      </c>
      <c r="K569" s="61" t="s">
        <v>188</v>
      </c>
      <c r="L569" s="65">
        <v>260</v>
      </c>
      <c r="M569" s="61" t="s">
        <v>188</v>
      </c>
    </row>
    <row r="570" spans="1:13" s="70" customFormat="1" x14ac:dyDescent="0.2">
      <c r="A570" s="63">
        <v>9</v>
      </c>
      <c r="B570" s="50" t="s">
        <v>240</v>
      </c>
      <c r="C570" s="69" t="s">
        <v>241</v>
      </c>
      <c r="D570" s="51">
        <v>7</v>
      </c>
      <c r="E570" s="49">
        <v>17</v>
      </c>
      <c r="F570" s="52">
        <v>40501</v>
      </c>
      <c r="G570" s="61" t="s">
        <v>188</v>
      </c>
      <c r="H570" s="59">
        <v>7.3</v>
      </c>
      <c r="I570" s="59">
        <v>7.48</v>
      </c>
      <c r="J570" s="61" t="s">
        <v>188</v>
      </c>
      <c r="K570" s="61" t="s">
        <v>188</v>
      </c>
      <c r="L570" s="65">
        <v>240</v>
      </c>
      <c r="M570" s="61" t="s">
        <v>188</v>
      </c>
    </row>
    <row r="571" spans="1:13" s="70" customFormat="1" x14ac:dyDescent="0.2">
      <c r="A571" s="63">
        <v>9</v>
      </c>
      <c r="B571" s="50" t="s">
        <v>240</v>
      </c>
      <c r="C571" s="69" t="s">
        <v>241</v>
      </c>
      <c r="D571" s="51">
        <v>8</v>
      </c>
      <c r="E571" s="49">
        <v>17</v>
      </c>
      <c r="F571" s="52">
        <v>40501</v>
      </c>
      <c r="G571" s="61" t="s">
        <v>188</v>
      </c>
      <c r="H571" s="59">
        <v>7.3</v>
      </c>
      <c r="I571" s="59">
        <v>7.5</v>
      </c>
      <c r="J571" s="61" t="s">
        <v>188</v>
      </c>
      <c r="K571" s="61" t="s">
        <v>188</v>
      </c>
      <c r="L571" s="65">
        <v>260</v>
      </c>
      <c r="M571" s="61" t="s">
        <v>188</v>
      </c>
    </row>
    <row r="572" spans="1:13" s="70" customFormat="1" x14ac:dyDescent="0.2">
      <c r="A572" s="63">
        <v>9</v>
      </c>
      <c r="B572" s="50" t="s">
        <v>240</v>
      </c>
      <c r="C572" s="69" t="s">
        <v>241</v>
      </c>
      <c r="D572" s="51">
        <v>9</v>
      </c>
      <c r="E572" s="49">
        <v>17</v>
      </c>
      <c r="F572" s="52">
        <v>40501</v>
      </c>
      <c r="G572" s="61" t="s">
        <v>188</v>
      </c>
      <c r="H572" s="59">
        <v>6.5</v>
      </c>
      <c r="I572" s="59">
        <v>7.76</v>
      </c>
      <c r="J572" s="61" t="s">
        <v>188</v>
      </c>
      <c r="K572" s="61" t="s">
        <v>188</v>
      </c>
      <c r="L572" s="65">
        <v>240</v>
      </c>
      <c r="M572" s="61" t="s">
        <v>188</v>
      </c>
    </row>
    <row r="573" spans="1:13" s="70" customFormat="1" x14ac:dyDescent="0.2">
      <c r="A573" s="63">
        <v>9</v>
      </c>
      <c r="B573" s="50" t="s">
        <v>240</v>
      </c>
      <c r="C573" s="69" t="s">
        <v>241</v>
      </c>
      <c r="D573" s="51">
        <v>10</v>
      </c>
      <c r="E573" s="49">
        <v>17</v>
      </c>
      <c r="F573" s="52">
        <v>40501</v>
      </c>
      <c r="G573" s="59">
        <v>22.9</v>
      </c>
      <c r="H573" s="59">
        <v>6.9</v>
      </c>
      <c r="I573" s="59">
        <v>7.73</v>
      </c>
      <c r="J573" s="61" t="s">
        <v>188</v>
      </c>
      <c r="K573" s="61" t="s">
        <v>188</v>
      </c>
      <c r="L573" s="65">
        <v>240</v>
      </c>
      <c r="M573" s="61" t="s">
        <v>188</v>
      </c>
    </row>
    <row r="574" spans="1:13" s="70" customFormat="1" x14ac:dyDescent="0.2">
      <c r="A574" s="63">
        <v>9</v>
      </c>
      <c r="B574" s="50" t="s">
        <v>240</v>
      </c>
      <c r="C574" s="69" t="s">
        <v>241</v>
      </c>
      <c r="D574" s="51">
        <v>11</v>
      </c>
      <c r="E574" s="49">
        <v>17</v>
      </c>
      <c r="F574" s="52">
        <v>40501</v>
      </c>
      <c r="G574" s="61" t="s">
        <v>188</v>
      </c>
      <c r="H574" s="59">
        <v>7.7</v>
      </c>
      <c r="I574" s="59">
        <v>7.61</v>
      </c>
      <c r="J574" s="61" t="s">
        <v>188</v>
      </c>
      <c r="K574" s="61" t="s">
        <v>188</v>
      </c>
      <c r="L574" s="65">
        <v>240</v>
      </c>
      <c r="M574" s="61" t="s">
        <v>188</v>
      </c>
    </row>
    <row r="575" spans="1:13" s="70" customFormat="1" x14ac:dyDescent="0.2">
      <c r="A575" s="63">
        <v>9</v>
      </c>
      <c r="B575" s="50" t="s">
        <v>240</v>
      </c>
      <c r="C575" s="69" t="s">
        <v>241</v>
      </c>
      <c r="D575" s="51">
        <v>12</v>
      </c>
      <c r="E575" s="49">
        <v>17</v>
      </c>
      <c r="F575" s="52">
        <v>40501</v>
      </c>
      <c r="G575" s="61" t="s">
        <v>188</v>
      </c>
      <c r="H575" s="59">
        <v>6.8</v>
      </c>
      <c r="I575" s="59">
        <v>7.81</v>
      </c>
      <c r="J575" s="61" t="s">
        <v>188</v>
      </c>
      <c r="K575" s="61" t="s">
        <v>188</v>
      </c>
      <c r="L575" s="65">
        <v>240</v>
      </c>
      <c r="M575" s="61" t="s">
        <v>188</v>
      </c>
    </row>
    <row r="576" spans="1:13" s="70" customFormat="1" x14ac:dyDescent="0.2">
      <c r="A576" s="63">
        <v>9</v>
      </c>
      <c r="B576" s="50" t="s">
        <v>240</v>
      </c>
      <c r="C576" s="69" t="s">
        <v>241</v>
      </c>
      <c r="D576" s="51">
        <v>13</v>
      </c>
      <c r="E576" s="49">
        <v>17</v>
      </c>
      <c r="F576" s="52">
        <v>40501</v>
      </c>
      <c r="G576" s="61" t="s">
        <v>188</v>
      </c>
      <c r="H576" s="59">
        <v>7.3</v>
      </c>
      <c r="I576" s="59">
        <v>7.54</v>
      </c>
      <c r="J576" s="61" t="s">
        <v>188</v>
      </c>
      <c r="K576" s="61" t="s">
        <v>188</v>
      </c>
      <c r="L576" s="65">
        <v>240</v>
      </c>
      <c r="M576" s="61" t="s">
        <v>188</v>
      </c>
    </row>
    <row r="577" spans="1:13" s="70" customFormat="1" x14ac:dyDescent="0.2">
      <c r="A577" s="63">
        <v>9</v>
      </c>
      <c r="B577" s="50" t="s">
        <v>240</v>
      </c>
      <c r="C577" s="69" t="s">
        <v>241</v>
      </c>
      <c r="D577" s="51">
        <v>14</v>
      </c>
      <c r="E577" s="49">
        <v>17</v>
      </c>
      <c r="F577" s="52">
        <v>40501</v>
      </c>
      <c r="G577" s="61" t="s">
        <v>188</v>
      </c>
      <c r="H577" s="59">
        <v>6.6</v>
      </c>
      <c r="I577" s="59">
        <v>7.82</v>
      </c>
      <c r="J577" s="61" t="s">
        <v>188</v>
      </c>
      <c r="K577" s="61" t="s">
        <v>188</v>
      </c>
      <c r="L577" s="65">
        <v>240</v>
      </c>
      <c r="M577" s="61" t="s">
        <v>188</v>
      </c>
    </row>
    <row r="578" spans="1:13" s="70" customFormat="1" x14ac:dyDescent="0.2">
      <c r="A578" s="63">
        <v>11</v>
      </c>
      <c r="B578" s="50" t="s">
        <v>240</v>
      </c>
      <c r="C578" s="69" t="s">
        <v>241</v>
      </c>
      <c r="D578" s="51">
        <v>1</v>
      </c>
      <c r="E578" s="49">
        <v>17</v>
      </c>
      <c r="F578" s="52">
        <v>40501</v>
      </c>
      <c r="G578" s="61" t="s">
        <v>188</v>
      </c>
      <c r="H578" s="59">
        <v>7.2</v>
      </c>
      <c r="I578" s="59">
        <v>7.72</v>
      </c>
      <c r="J578" s="61" t="s">
        <v>188</v>
      </c>
      <c r="K578" s="61" t="s">
        <v>188</v>
      </c>
      <c r="L578" s="65">
        <v>250</v>
      </c>
      <c r="M578" s="61" t="s">
        <v>188</v>
      </c>
    </row>
    <row r="579" spans="1:13" s="70" customFormat="1" x14ac:dyDescent="0.2">
      <c r="A579" s="63">
        <v>11</v>
      </c>
      <c r="B579" s="50" t="s">
        <v>240</v>
      </c>
      <c r="C579" s="69" t="s">
        <v>241</v>
      </c>
      <c r="D579" s="51">
        <v>2</v>
      </c>
      <c r="E579" s="49">
        <v>17</v>
      </c>
      <c r="F579" s="52">
        <v>40501</v>
      </c>
      <c r="G579" s="61" t="s">
        <v>188</v>
      </c>
      <c r="H579" s="59">
        <v>6.7</v>
      </c>
      <c r="I579" s="59">
        <v>7.69</v>
      </c>
      <c r="J579" s="61" t="s">
        <v>188</v>
      </c>
      <c r="K579" s="61" t="s">
        <v>188</v>
      </c>
      <c r="L579" s="65">
        <v>240</v>
      </c>
      <c r="M579" s="61" t="s">
        <v>188</v>
      </c>
    </row>
    <row r="580" spans="1:13" s="70" customFormat="1" x14ac:dyDescent="0.2">
      <c r="A580" s="63">
        <v>11</v>
      </c>
      <c r="B580" s="50" t="s">
        <v>240</v>
      </c>
      <c r="C580" s="69" t="s">
        <v>241</v>
      </c>
      <c r="D580" s="51">
        <v>3</v>
      </c>
      <c r="E580" s="49">
        <v>17</v>
      </c>
      <c r="F580" s="52">
        <v>40501</v>
      </c>
      <c r="G580" s="61" t="s">
        <v>188</v>
      </c>
      <c r="H580" s="59">
        <v>7.6</v>
      </c>
      <c r="I580" s="59">
        <v>7.75</v>
      </c>
      <c r="J580" s="61" t="s">
        <v>188</v>
      </c>
      <c r="K580" s="61" t="s">
        <v>188</v>
      </c>
      <c r="L580" s="65">
        <v>250</v>
      </c>
      <c r="M580" s="61" t="s">
        <v>188</v>
      </c>
    </row>
    <row r="581" spans="1:13" s="70" customFormat="1" x14ac:dyDescent="0.2">
      <c r="A581" s="63">
        <v>11</v>
      </c>
      <c r="B581" s="50" t="s">
        <v>240</v>
      </c>
      <c r="C581" s="69" t="s">
        <v>241</v>
      </c>
      <c r="D581" s="51">
        <v>4</v>
      </c>
      <c r="E581" s="49">
        <v>17</v>
      </c>
      <c r="F581" s="52">
        <v>40501</v>
      </c>
      <c r="G581" s="61" t="s">
        <v>188</v>
      </c>
      <c r="H581" s="59">
        <v>7.3</v>
      </c>
      <c r="I581" s="59">
        <v>7.67</v>
      </c>
      <c r="J581" s="61" t="s">
        <v>188</v>
      </c>
      <c r="K581" s="61" t="s">
        <v>188</v>
      </c>
      <c r="L581" s="65">
        <v>250</v>
      </c>
      <c r="M581" s="61" t="s">
        <v>188</v>
      </c>
    </row>
    <row r="582" spans="1:13" s="70" customFormat="1" x14ac:dyDescent="0.2">
      <c r="A582" s="63">
        <v>11</v>
      </c>
      <c r="B582" s="50" t="s">
        <v>240</v>
      </c>
      <c r="C582" s="69" t="s">
        <v>241</v>
      </c>
      <c r="D582" s="51">
        <v>5</v>
      </c>
      <c r="E582" s="49">
        <v>17</v>
      </c>
      <c r="F582" s="52">
        <v>40501</v>
      </c>
      <c r="G582" s="61" t="s">
        <v>188</v>
      </c>
      <c r="H582" s="59">
        <v>6.3</v>
      </c>
      <c r="I582" s="59">
        <v>7.7</v>
      </c>
      <c r="J582" s="61" t="s">
        <v>188</v>
      </c>
      <c r="K582" s="61" t="s">
        <v>188</v>
      </c>
      <c r="L582" s="65">
        <v>240</v>
      </c>
      <c r="M582" s="61" t="s">
        <v>188</v>
      </c>
    </row>
    <row r="583" spans="1:13" s="70" customFormat="1" x14ac:dyDescent="0.2">
      <c r="A583" s="63">
        <v>11</v>
      </c>
      <c r="B583" s="50" t="s">
        <v>240</v>
      </c>
      <c r="C583" s="69" t="s">
        <v>241</v>
      </c>
      <c r="D583" s="51">
        <v>6</v>
      </c>
      <c r="E583" s="49">
        <v>17</v>
      </c>
      <c r="F583" s="52">
        <v>40501</v>
      </c>
      <c r="G583" s="61" t="s">
        <v>188</v>
      </c>
      <c r="H583" s="59">
        <v>7</v>
      </c>
      <c r="I583" s="59">
        <v>7.59</v>
      </c>
      <c r="J583" s="61" t="s">
        <v>188</v>
      </c>
      <c r="K583" s="61" t="s">
        <v>188</v>
      </c>
      <c r="L583" s="65">
        <v>260</v>
      </c>
      <c r="M583" s="61" t="s">
        <v>188</v>
      </c>
    </row>
    <row r="584" spans="1:13" s="70" customFormat="1" x14ac:dyDescent="0.2">
      <c r="A584" s="63">
        <v>11</v>
      </c>
      <c r="B584" s="50" t="s">
        <v>240</v>
      </c>
      <c r="C584" s="69" t="s">
        <v>241</v>
      </c>
      <c r="D584" s="51">
        <v>7</v>
      </c>
      <c r="E584" s="49">
        <v>17</v>
      </c>
      <c r="F584" s="52">
        <v>40501</v>
      </c>
      <c r="G584" s="61" t="s">
        <v>188</v>
      </c>
      <c r="H584" s="59">
        <v>8</v>
      </c>
      <c r="I584" s="59">
        <v>7.69</v>
      </c>
      <c r="J584" s="61" t="s">
        <v>188</v>
      </c>
      <c r="K584" s="61" t="s">
        <v>188</v>
      </c>
      <c r="L584" s="65">
        <v>250</v>
      </c>
      <c r="M584" s="61" t="s">
        <v>188</v>
      </c>
    </row>
    <row r="585" spans="1:13" s="70" customFormat="1" x14ac:dyDescent="0.2">
      <c r="A585" s="63">
        <v>11</v>
      </c>
      <c r="B585" s="50" t="s">
        <v>240</v>
      </c>
      <c r="C585" s="69" t="s">
        <v>241</v>
      </c>
      <c r="D585" s="51">
        <v>8</v>
      </c>
      <c r="E585" s="49">
        <v>17</v>
      </c>
      <c r="F585" s="52">
        <v>40501</v>
      </c>
      <c r="G585" s="61" t="s">
        <v>188</v>
      </c>
      <c r="H585" s="59">
        <v>7.7</v>
      </c>
      <c r="I585" s="59">
        <v>7.58</v>
      </c>
      <c r="J585" s="61" t="s">
        <v>188</v>
      </c>
      <c r="K585" s="61" t="s">
        <v>188</v>
      </c>
      <c r="L585" s="65">
        <v>260</v>
      </c>
      <c r="M585" s="61" t="s">
        <v>188</v>
      </c>
    </row>
    <row r="586" spans="1:13" s="70" customFormat="1" x14ac:dyDescent="0.2">
      <c r="A586" s="63">
        <v>11</v>
      </c>
      <c r="B586" s="50" t="s">
        <v>240</v>
      </c>
      <c r="C586" s="69" t="s">
        <v>241</v>
      </c>
      <c r="D586" s="51">
        <v>9</v>
      </c>
      <c r="E586" s="49">
        <v>17</v>
      </c>
      <c r="F586" s="52">
        <v>40501</v>
      </c>
      <c r="G586" s="61" t="s">
        <v>188</v>
      </c>
      <c r="H586" s="59">
        <v>7.2</v>
      </c>
      <c r="I586" s="59">
        <v>7.44</v>
      </c>
      <c r="J586" s="61" t="s">
        <v>188</v>
      </c>
      <c r="K586" s="61" t="s">
        <v>188</v>
      </c>
      <c r="L586" s="65">
        <v>220</v>
      </c>
      <c r="M586" s="61" t="s">
        <v>188</v>
      </c>
    </row>
    <row r="587" spans="1:13" s="70" customFormat="1" x14ac:dyDescent="0.2">
      <c r="A587" s="63">
        <v>11</v>
      </c>
      <c r="B587" s="50" t="s">
        <v>240</v>
      </c>
      <c r="C587" s="69" t="s">
        <v>241</v>
      </c>
      <c r="D587" s="51">
        <v>10</v>
      </c>
      <c r="E587" s="49">
        <v>17</v>
      </c>
      <c r="F587" s="52">
        <v>40501</v>
      </c>
      <c r="G587" s="59">
        <v>23.7</v>
      </c>
      <c r="H587" s="59">
        <v>6.7</v>
      </c>
      <c r="I587" s="59">
        <v>7.72</v>
      </c>
      <c r="J587" s="61" t="s">
        <v>188</v>
      </c>
      <c r="K587" s="61" t="s">
        <v>188</v>
      </c>
      <c r="L587" s="65">
        <v>240</v>
      </c>
      <c r="M587" s="61" t="s">
        <v>188</v>
      </c>
    </row>
    <row r="588" spans="1:13" s="70" customFormat="1" x14ac:dyDescent="0.2">
      <c r="A588" s="63">
        <v>11</v>
      </c>
      <c r="B588" s="50" t="s">
        <v>240</v>
      </c>
      <c r="C588" s="69" t="s">
        <v>241</v>
      </c>
      <c r="D588" s="51">
        <v>11</v>
      </c>
      <c r="E588" s="49">
        <v>17</v>
      </c>
      <c r="F588" s="52">
        <v>40501</v>
      </c>
      <c r="G588" s="61" t="s">
        <v>188</v>
      </c>
      <c r="H588" s="59">
        <v>7.5</v>
      </c>
      <c r="I588" s="59">
        <v>7.46</v>
      </c>
      <c r="J588" s="61" t="s">
        <v>188</v>
      </c>
      <c r="K588" s="61" t="s">
        <v>188</v>
      </c>
      <c r="L588" s="65">
        <v>270</v>
      </c>
      <c r="M588" s="61" t="s">
        <v>188</v>
      </c>
    </row>
    <row r="589" spans="1:13" s="70" customFormat="1" x14ac:dyDescent="0.2">
      <c r="A589" s="63">
        <v>11</v>
      </c>
      <c r="B589" s="50" t="s">
        <v>240</v>
      </c>
      <c r="C589" s="69" t="s">
        <v>241</v>
      </c>
      <c r="D589" s="51">
        <v>12</v>
      </c>
      <c r="E589" s="49">
        <v>17</v>
      </c>
      <c r="F589" s="52">
        <v>40501</v>
      </c>
      <c r="G589" s="61" t="s">
        <v>188</v>
      </c>
      <c r="H589" s="59">
        <v>6.5</v>
      </c>
      <c r="I589" s="59">
        <v>7.63</v>
      </c>
      <c r="J589" s="61" t="s">
        <v>188</v>
      </c>
      <c r="K589" s="61" t="s">
        <v>188</v>
      </c>
      <c r="L589" s="65">
        <v>240</v>
      </c>
      <c r="M589" s="61" t="s">
        <v>188</v>
      </c>
    </row>
    <row r="590" spans="1:13" s="70" customFormat="1" x14ac:dyDescent="0.2">
      <c r="A590" s="63">
        <v>11</v>
      </c>
      <c r="B590" s="50" t="s">
        <v>240</v>
      </c>
      <c r="C590" s="69" t="s">
        <v>241</v>
      </c>
      <c r="D590" s="51">
        <v>13</v>
      </c>
      <c r="E590" s="49">
        <v>17</v>
      </c>
      <c r="F590" s="52">
        <v>40501</v>
      </c>
      <c r="G590" s="61" t="s">
        <v>188</v>
      </c>
      <c r="H590" s="59">
        <v>7.2</v>
      </c>
      <c r="I590" s="59">
        <v>7.77</v>
      </c>
      <c r="J590" s="61" t="s">
        <v>188</v>
      </c>
      <c r="K590" s="61" t="s">
        <v>188</v>
      </c>
      <c r="L590" s="65">
        <v>250</v>
      </c>
      <c r="M590" s="61" t="s">
        <v>188</v>
      </c>
    </row>
    <row r="591" spans="1:13" s="70" customFormat="1" x14ac:dyDescent="0.2">
      <c r="A591" s="63">
        <v>11</v>
      </c>
      <c r="B591" s="50" t="s">
        <v>240</v>
      </c>
      <c r="C591" s="69" t="s">
        <v>241</v>
      </c>
      <c r="D591" s="51">
        <v>14</v>
      </c>
      <c r="E591" s="49">
        <v>17</v>
      </c>
      <c r="F591" s="52">
        <v>40501</v>
      </c>
      <c r="G591" s="61" t="s">
        <v>188</v>
      </c>
      <c r="H591" s="59">
        <v>7.9</v>
      </c>
      <c r="I591" s="59">
        <v>7.63</v>
      </c>
      <c r="J591" s="61" t="s">
        <v>188</v>
      </c>
      <c r="K591" s="61" t="s">
        <v>188</v>
      </c>
      <c r="L591" s="65">
        <v>250</v>
      </c>
      <c r="M591" s="61" t="s">
        <v>188</v>
      </c>
    </row>
    <row r="592" spans="1:13" s="70" customFormat="1" x14ac:dyDescent="0.2">
      <c r="A592" s="63">
        <v>18</v>
      </c>
      <c r="B592" s="50" t="s">
        <v>240</v>
      </c>
      <c r="C592" s="69" t="s">
        <v>241</v>
      </c>
      <c r="D592" s="51">
        <v>1</v>
      </c>
      <c r="E592" s="49">
        <v>17</v>
      </c>
      <c r="F592" s="52">
        <v>40501</v>
      </c>
      <c r="G592" s="61" t="s">
        <v>188</v>
      </c>
      <c r="H592" s="59">
        <v>7.2</v>
      </c>
      <c r="I592" s="59">
        <v>7.71</v>
      </c>
      <c r="J592" s="61" t="s">
        <v>188</v>
      </c>
      <c r="K592" s="61" t="s">
        <v>188</v>
      </c>
      <c r="L592" s="65">
        <v>250</v>
      </c>
      <c r="M592" s="61" t="s">
        <v>188</v>
      </c>
    </row>
    <row r="593" spans="1:13" s="70" customFormat="1" x14ac:dyDescent="0.2">
      <c r="A593" s="63">
        <v>18</v>
      </c>
      <c r="B593" s="50" t="s">
        <v>240</v>
      </c>
      <c r="C593" s="69" t="s">
        <v>241</v>
      </c>
      <c r="D593" s="51">
        <v>2</v>
      </c>
      <c r="E593" s="49">
        <v>17</v>
      </c>
      <c r="F593" s="52">
        <v>40501</v>
      </c>
      <c r="G593" s="61" t="s">
        <v>188</v>
      </c>
      <c r="H593" s="59">
        <v>7.2</v>
      </c>
      <c r="I593" s="59">
        <v>7.61</v>
      </c>
      <c r="J593" s="61" t="s">
        <v>188</v>
      </c>
      <c r="K593" s="61" t="s">
        <v>188</v>
      </c>
      <c r="L593" s="65">
        <v>260</v>
      </c>
      <c r="M593" s="61" t="s">
        <v>188</v>
      </c>
    </row>
    <row r="594" spans="1:13" s="70" customFormat="1" x14ac:dyDescent="0.2">
      <c r="A594" s="63">
        <v>18</v>
      </c>
      <c r="B594" s="50" t="s">
        <v>240</v>
      </c>
      <c r="C594" s="69" t="s">
        <v>241</v>
      </c>
      <c r="D594" s="51">
        <v>3</v>
      </c>
      <c r="E594" s="49">
        <v>17</v>
      </c>
      <c r="F594" s="52">
        <v>40501</v>
      </c>
      <c r="G594" s="61" t="s">
        <v>188</v>
      </c>
      <c r="H594" s="59">
        <v>7.8</v>
      </c>
      <c r="I594" s="59">
        <v>7.66</v>
      </c>
      <c r="J594" s="61" t="s">
        <v>188</v>
      </c>
      <c r="K594" s="61" t="s">
        <v>188</v>
      </c>
      <c r="L594" s="65">
        <v>260</v>
      </c>
      <c r="M594" s="61" t="s">
        <v>188</v>
      </c>
    </row>
    <row r="595" spans="1:13" s="70" customFormat="1" x14ac:dyDescent="0.2">
      <c r="A595" s="63">
        <v>18</v>
      </c>
      <c r="B595" s="50" t="s">
        <v>240</v>
      </c>
      <c r="C595" s="69" t="s">
        <v>241</v>
      </c>
      <c r="D595" s="51">
        <v>4</v>
      </c>
      <c r="E595" s="49">
        <v>17</v>
      </c>
      <c r="F595" s="52">
        <v>40501</v>
      </c>
      <c r="G595" s="61" t="s">
        <v>188</v>
      </c>
      <c r="H595" s="59">
        <v>7.8</v>
      </c>
      <c r="I595" s="59">
        <v>7.62</v>
      </c>
      <c r="J595" s="61" t="s">
        <v>188</v>
      </c>
      <c r="K595" s="61" t="s">
        <v>188</v>
      </c>
      <c r="L595" s="65">
        <v>270</v>
      </c>
      <c r="M595" s="61" t="s">
        <v>188</v>
      </c>
    </row>
    <row r="596" spans="1:13" s="70" customFormat="1" x14ac:dyDescent="0.2">
      <c r="A596" s="63">
        <v>18</v>
      </c>
      <c r="B596" s="50" t="s">
        <v>240</v>
      </c>
      <c r="C596" s="69" t="s">
        <v>241</v>
      </c>
      <c r="D596" s="51">
        <v>5</v>
      </c>
      <c r="E596" s="49">
        <v>17</v>
      </c>
      <c r="F596" s="52">
        <v>40501</v>
      </c>
      <c r="G596" s="61" t="s">
        <v>188</v>
      </c>
      <c r="H596" s="59">
        <v>7.8</v>
      </c>
      <c r="I596" s="59">
        <v>7.73</v>
      </c>
      <c r="J596" s="61" t="s">
        <v>188</v>
      </c>
      <c r="K596" s="61" t="s">
        <v>188</v>
      </c>
      <c r="L596" s="65">
        <v>250</v>
      </c>
      <c r="M596" s="61" t="s">
        <v>188</v>
      </c>
    </row>
    <row r="597" spans="1:13" s="70" customFormat="1" x14ac:dyDescent="0.2">
      <c r="A597" s="63">
        <v>18</v>
      </c>
      <c r="B597" s="50" t="s">
        <v>240</v>
      </c>
      <c r="C597" s="69" t="s">
        <v>241</v>
      </c>
      <c r="D597" s="51">
        <v>6</v>
      </c>
      <c r="E597" s="49">
        <v>17</v>
      </c>
      <c r="F597" s="52">
        <v>40501</v>
      </c>
      <c r="G597" s="61" t="s">
        <v>188</v>
      </c>
      <c r="H597" s="59">
        <v>7.1</v>
      </c>
      <c r="I597" s="59">
        <v>7.73</v>
      </c>
      <c r="J597" s="61" t="s">
        <v>188</v>
      </c>
      <c r="K597" s="61" t="s">
        <v>188</v>
      </c>
      <c r="L597" s="65">
        <v>230</v>
      </c>
      <c r="M597" s="61" t="s">
        <v>188</v>
      </c>
    </row>
    <row r="598" spans="1:13" s="70" customFormat="1" x14ac:dyDescent="0.2">
      <c r="A598" s="63">
        <v>18</v>
      </c>
      <c r="B598" s="50" t="s">
        <v>240</v>
      </c>
      <c r="C598" s="69" t="s">
        <v>241</v>
      </c>
      <c r="D598" s="51">
        <v>7</v>
      </c>
      <c r="E598" s="49">
        <v>17</v>
      </c>
      <c r="F598" s="52">
        <v>40501</v>
      </c>
      <c r="G598" s="61" t="s">
        <v>188</v>
      </c>
      <c r="H598" s="59">
        <v>7.5</v>
      </c>
      <c r="I598" s="59">
        <v>7.73</v>
      </c>
      <c r="J598" s="61" t="s">
        <v>188</v>
      </c>
      <c r="K598" s="61" t="s">
        <v>188</v>
      </c>
      <c r="L598" s="65">
        <v>240</v>
      </c>
      <c r="M598" s="61" t="s">
        <v>188</v>
      </c>
    </row>
    <row r="599" spans="1:13" s="70" customFormat="1" x14ac:dyDescent="0.2">
      <c r="A599" s="63">
        <v>18</v>
      </c>
      <c r="B599" s="50" t="s">
        <v>240</v>
      </c>
      <c r="C599" s="69" t="s">
        <v>241</v>
      </c>
      <c r="D599" s="51">
        <v>8</v>
      </c>
      <c r="E599" s="49">
        <v>17</v>
      </c>
      <c r="F599" s="52">
        <v>40501</v>
      </c>
      <c r="G599" s="61" t="s">
        <v>188</v>
      </c>
      <c r="H599" s="59">
        <v>7.4</v>
      </c>
      <c r="I599" s="59">
        <v>7.55</v>
      </c>
      <c r="J599" s="61" t="s">
        <v>188</v>
      </c>
      <c r="K599" s="61" t="s">
        <v>188</v>
      </c>
      <c r="L599" s="65">
        <v>270</v>
      </c>
      <c r="M599" s="61" t="s">
        <v>188</v>
      </c>
    </row>
    <row r="600" spans="1:13" s="70" customFormat="1" x14ac:dyDescent="0.2">
      <c r="A600" s="63">
        <v>18</v>
      </c>
      <c r="B600" s="50" t="s">
        <v>240</v>
      </c>
      <c r="C600" s="69" t="s">
        <v>241</v>
      </c>
      <c r="D600" s="51">
        <v>9</v>
      </c>
      <c r="E600" s="49">
        <v>17</v>
      </c>
      <c r="F600" s="52">
        <v>40501</v>
      </c>
      <c r="G600" s="59">
        <v>23.5</v>
      </c>
      <c r="H600" s="59">
        <v>7.7</v>
      </c>
      <c r="I600" s="59">
        <v>7.71</v>
      </c>
      <c r="J600" s="61" t="s">
        <v>188</v>
      </c>
      <c r="K600" s="61" t="s">
        <v>188</v>
      </c>
      <c r="L600" s="65">
        <v>240</v>
      </c>
      <c r="M600" s="61" t="s">
        <v>188</v>
      </c>
    </row>
    <row r="601" spans="1:13" s="70" customFormat="1" x14ac:dyDescent="0.2">
      <c r="A601" s="63">
        <v>18</v>
      </c>
      <c r="B601" s="50" t="s">
        <v>240</v>
      </c>
      <c r="C601" s="69" t="s">
        <v>241</v>
      </c>
      <c r="D601" s="51">
        <v>10</v>
      </c>
      <c r="E601" s="49">
        <v>17</v>
      </c>
      <c r="F601" s="52">
        <v>40501</v>
      </c>
      <c r="G601" s="61" t="s">
        <v>188</v>
      </c>
      <c r="H601" s="59">
        <v>7.2</v>
      </c>
      <c r="I601" s="59">
        <v>7.35</v>
      </c>
      <c r="J601" s="61" t="s">
        <v>188</v>
      </c>
      <c r="K601" s="61" t="s">
        <v>188</v>
      </c>
      <c r="L601" s="65">
        <v>240</v>
      </c>
      <c r="M601" s="61" t="s">
        <v>188</v>
      </c>
    </row>
    <row r="602" spans="1:13" s="70" customFormat="1" x14ac:dyDescent="0.2">
      <c r="A602" s="63">
        <v>18</v>
      </c>
      <c r="B602" s="50" t="s">
        <v>240</v>
      </c>
      <c r="C602" s="69" t="s">
        <v>241</v>
      </c>
      <c r="D602" s="51">
        <v>11</v>
      </c>
      <c r="E602" s="49">
        <v>17</v>
      </c>
      <c r="F602" s="52">
        <v>40501</v>
      </c>
      <c r="G602" s="61" t="s">
        <v>188</v>
      </c>
      <c r="H602" s="59">
        <v>7</v>
      </c>
      <c r="I602" s="59">
        <v>7.62</v>
      </c>
      <c r="J602" s="61" t="s">
        <v>188</v>
      </c>
      <c r="K602" s="61" t="s">
        <v>188</v>
      </c>
      <c r="L602" s="65">
        <v>240</v>
      </c>
      <c r="M602" s="61" t="s">
        <v>188</v>
      </c>
    </row>
    <row r="603" spans="1:13" s="70" customFormat="1" x14ac:dyDescent="0.2">
      <c r="A603" s="63">
        <v>18</v>
      </c>
      <c r="B603" s="50" t="s">
        <v>240</v>
      </c>
      <c r="C603" s="69" t="s">
        <v>241</v>
      </c>
      <c r="D603" s="51">
        <v>12</v>
      </c>
      <c r="E603" s="49">
        <v>17</v>
      </c>
      <c r="F603" s="52">
        <v>40501</v>
      </c>
      <c r="G603" s="61" t="s">
        <v>188</v>
      </c>
      <c r="H603" s="59">
        <v>7.8</v>
      </c>
      <c r="I603" s="59">
        <v>7.56</v>
      </c>
      <c r="J603" s="61" t="s">
        <v>188</v>
      </c>
      <c r="K603" s="61" t="s">
        <v>188</v>
      </c>
      <c r="L603" s="65">
        <v>260</v>
      </c>
      <c r="M603" s="61" t="s">
        <v>188</v>
      </c>
    </row>
    <row r="604" spans="1:13" s="70" customFormat="1" x14ac:dyDescent="0.2">
      <c r="A604" s="63">
        <v>18</v>
      </c>
      <c r="B604" s="50" t="s">
        <v>240</v>
      </c>
      <c r="C604" s="69" t="s">
        <v>241</v>
      </c>
      <c r="D604" s="51">
        <v>13</v>
      </c>
      <c r="E604" s="49">
        <v>17</v>
      </c>
      <c r="F604" s="52">
        <v>40501</v>
      </c>
      <c r="G604" s="61" t="s">
        <v>188</v>
      </c>
      <c r="H604" s="59">
        <v>7.9</v>
      </c>
      <c r="I604" s="59">
        <v>7.57</v>
      </c>
      <c r="J604" s="61" t="s">
        <v>188</v>
      </c>
      <c r="K604" s="61" t="s">
        <v>188</v>
      </c>
      <c r="L604" s="65">
        <v>240</v>
      </c>
      <c r="M604" s="61" t="s">
        <v>188</v>
      </c>
    </row>
    <row r="605" spans="1:13" s="70" customFormat="1" x14ac:dyDescent="0.2">
      <c r="A605" s="63">
        <v>18</v>
      </c>
      <c r="B605" s="50" t="s">
        <v>240</v>
      </c>
      <c r="C605" s="69" t="s">
        <v>241</v>
      </c>
      <c r="D605" s="51">
        <v>14</v>
      </c>
      <c r="E605" s="49">
        <v>17</v>
      </c>
      <c r="F605" s="52">
        <v>40501</v>
      </c>
      <c r="G605" s="61" t="s">
        <v>188</v>
      </c>
      <c r="H605" s="59">
        <v>7.4</v>
      </c>
      <c r="I605" s="59">
        <v>7.58</v>
      </c>
      <c r="J605" s="61" t="s">
        <v>188</v>
      </c>
      <c r="K605" s="61" t="s">
        <v>188</v>
      </c>
      <c r="L605" s="65">
        <v>240</v>
      </c>
      <c r="M605" s="61" t="s">
        <v>188</v>
      </c>
    </row>
    <row r="606" spans="1:13" s="70" customFormat="1" x14ac:dyDescent="0.2">
      <c r="A606" s="63">
        <v>19</v>
      </c>
      <c r="B606" s="50" t="s">
        <v>240</v>
      </c>
      <c r="C606" s="69" t="s">
        <v>241</v>
      </c>
      <c r="D606" s="51">
        <v>1</v>
      </c>
      <c r="E606" s="49">
        <v>17</v>
      </c>
      <c r="F606" s="52">
        <v>40501</v>
      </c>
      <c r="G606" s="59">
        <v>23.5</v>
      </c>
      <c r="H606" s="59">
        <v>6.6</v>
      </c>
      <c r="I606" s="59">
        <v>7.76</v>
      </c>
      <c r="J606" s="61" t="s">
        <v>188</v>
      </c>
      <c r="K606" s="61" t="s">
        <v>188</v>
      </c>
      <c r="L606" s="65">
        <v>250</v>
      </c>
      <c r="M606" s="61" t="s">
        <v>188</v>
      </c>
    </row>
    <row r="607" spans="1:13" s="70" customFormat="1" x14ac:dyDescent="0.2">
      <c r="A607" s="63">
        <v>19</v>
      </c>
      <c r="B607" s="50" t="s">
        <v>240</v>
      </c>
      <c r="C607" s="69" t="s">
        <v>241</v>
      </c>
      <c r="D607" s="51">
        <v>2</v>
      </c>
      <c r="E607" s="49">
        <v>17</v>
      </c>
      <c r="F607" s="52">
        <v>40501</v>
      </c>
      <c r="G607" s="61" t="s">
        <v>188</v>
      </c>
      <c r="H607" s="59">
        <v>7.1</v>
      </c>
      <c r="I607" s="59">
        <v>7.39</v>
      </c>
      <c r="J607" s="61" t="s">
        <v>188</v>
      </c>
      <c r="K607" s="61" t="s">
        <v>188</v>
      </c>
      <c r="L607" s="65">
        <v>240</v>
      </c>
      <c r="M607" s="61" t="s">
        <v>188</v>
      </c>
    </row>
    <row r="608" spans="1:13" s="70" customFormat="1" x14ac:dyDescent="0.2">
      <c r="A608" s="63">
        <v>19</v>
      </c>
      <c r="B608" s="50" t="s">
        <v>240</v>
      </c>
      <c r="C608" s="69" t="s">
        <v>241</v>
      </c>
      <c r="D608" s="51">
        <v>3</v>
      </c>
      <c r="E608" s="49">
        <v>17</v>
      </c>
      <c r="F608" s="52">
        <v>40501</v>
      </c>
      <c r="G608" s="61" t="s">
        <v>188</v>
      </c>
      <c r="H608" s="59">
        <v>6.5</v>
      </c>
      <c r="I608" s="59">
        <v>7.73</v>
      </c>
      <c r="J608" s="61" t="s">
        <v>188</v>
      </c>
      <c r="K608" s="61" t="s">
        <v>188</v>
      </c>
      <c r="L608" s="65">
        <v>240</v>
      </c>
      <c r="M608" s="61" t="s">
        <v>188</v>
      </c>
    </row>
    <row r="609" spans="1:13" s="70" customFormat="1" x14ac:dyDescent="0.2">
      <c r="A609" s="63">
        <v>19</v>
      </c>
      <c r="B609" s="50" t="s">
        <v>240</v>
      </c>
      <c r="C609" s="69" t="s">
        <v>241</v>
      </c>
      <c r="D609" s="51">
        <v>4</v>
      </c>
      <c r="E609" s="49">
        <v>17</v>
      </c>
      <c r="F609" s="52">
        <v>40501</v>
      </c>
      <c r="G609" s="61" t="s">
        <v>188</v>
      </c>
      <c r="H609" s="59">
        <v>7.5</v>
      </c>
      <c r="I609" s="59">
        <v>7.56</v>
      </c>
      <c r="J609" s="61" t="s">
        <v>188</v>
      </c>
      <c r="K609" s="61" t="s">
        <v>188</v>
      </c>
      <c r="L609" s="65">
        <v>250</v>
      </c>
      <c r="M609" s="61" t="s">
        <v>188</v>
      </c>
    </row>
    <row r="610" spans="1:13" s="70" customFormat="1" x14ac:dyDescent="0.2">
      <c r="A610" s="63">
        <v>19</v>
      </c>
      <c r="B610" s="50" t="s">
        <v>240</v>
      </c>
      <c r="C610" s="69" t="s">
        <v>241</v>
      </c>
      <c r="D610" s="51">
        <v>5</v>
      </c>
      <c r="E610" s="49">
        <v>17</v>
      </c>
      <c r="F610" s="52">
        <v>40501</v>
      </c>
      <c r="G610" s="61" t="s">
        <v>188</v>
      </c>
      <c r="H610" s="59">
        <v>7.7</v>
      </c>
      <c r="I610" s="59">
        <v>7.57</v>
      </c>
      <c r="J610" s="61" t="s">
        <v>188</v>
      </c>
      <c r="K610" s="61" t="s">
        <v>188</v>
      </c>
      <c r="L610" s="65">
        <v>240</v>
      </c>
      <c r="M610" s="61" t="s">
        <v>188</v>
      </c>
    </row>
    <row r="611" spans="1:13" s="70" customFormat="1" x14ac:dyDescent="0.2">
      <c r="A611" s="63">
        <v>19</v>
      </c>
      <c r="B611" s="50" t="s">
        <v>240</v>
      </c>
      <c r="C611" s="69" t="s">
        <v>241</v>
      </c>
      <c r="D611" s="51">
        <v>6</v>
      </c>
      <c r="E611" s="49">
        <v>17</v>
      </c>
      <c r="F611" s="52">
        <v>40501</v>
      </c>
      <c r="G611" s="61" t="s">
        <v>188</v>
      </c>
      <c r="H611" s="59">
        <v>7.8</v>
      </c>
      <c r="I611" s="59">
        <v>7.58</v>
      </c>
      <c r="J611" s="61" t="s">
        <v>188</v>
      </c>
      <c r="K611" s="61" t="s">
        <v>188</v>
      </c>
      <c r="L611" s="65">
        <v>250</v>
      </c>
      <c r="M611" s="61" t="s">
        <v>188</v>
      </c>
    </row>
    <row r="612" spans="1:13" s="70" customFormat="1" x14ac:dyDescent="0.2">
      <c r="A612" s="63">
        <v>19</v>
      </c>
      <c r="B612" s="50" t="s">
        <v>240</v>
      </c>
      <c r="C612" s="69" t="s">
        <v>241</v>
      </c>
      <c r="D612" s="51">
        <v>7</v>
      </c>
      <c r="E612" s="49">
        <v>17</v>
      </c>
      <c r="F612" s="52">
        <v>40501</v>
      </c>
      <c r="G612" s="61" t="s">
        <v>188</v>
      </c>
      <c r="H612" s="59">
        <v>7</v>
      </c>
      <c r="I612" s="59">
        <v>7.75</v>
      </c>
      <c r="J612" s="61" t="s">
        <v>188</v>
      </c>
      <c r="K612" s="61" t="s">
        <v>188</v>
      </c>
      <c r="L612" s="65">
        <v>240</v>
      </c>
      <c r="M612" s="61" t="s">
        <v>188</v>
      </c>
    </row>
    <row r="613" spans="1:13" s="70" customFormat="1" x14ac:dyDescent="0.2">
      <c r="A613" s="63">
        <v>19</v>
      </c>
      <c r="B613" s="50" t="s">
        <v>240</v>
      </c>
      <c r="C613" s="69" t="s">
        <v>241</v>
      </c>
      <c r="D613" s="51">
        <v>8</v>
      </c>
      <c r="E613" s="49">
        <v>17</v>
      </c>
      <c r="F613" s="52">
        <v>40501</v>
      </c>
      <c r="G613" s="61" t="s">
        <v>188</v>
      </c>
      <c r="H613" s="59">
        <v>7.3</v>
      </c>
      <c r="I613" s="59">
        <v>7.59</v>
      </c>
      <c r="J613" s="61" t="s">
        <v>188</v>
      </c>
      <c r="K613" s="61" t="s">
        <v>188</v>
      </c>
      <c r="L613" s="65">
        <v>240</v>
      </c>
      <c r="M613" s="61" t="s">
        <v>188</v>
      </c>
    </row>
    <row r="614" spans="1:13" s="70" customFormat="1" x14ac:dyDescent="0.2">
      <c r="A614" s="63">
        <v>19</v>
      </c>
      <c r="B614" s="50" t="s">
        <v>240</v>
      </c>
      <c r="C614" s="69" t="s">
        <v>241</v>
      </c>
      <c r="D614" s="51">
        <v>9</v>
      </c>
      <c r="E614" s="49">
        <v>17</v>
      </c>
      <c r="F614" s="52">
        <v>40501</v>
      </c>
      <c r="G614" s="61" t="s">
        <v>188</v>
      </c>
      <c r="H614" s="59">
        <v>7.2</v>
      </c>
      <c r="I614" s="59">
        <v>7.73</v>
      </c>
      <c r="J614" s="61" t="s">
        <v>188</v>
      </c>
      <c r="K614" s="61" t="s">
        <v>188</v>
      </c>
      <c r="L614" s="65">
        <v>240</v>
      </c>
      <c r="M614" s="61" t="s">
        <v>188</v>
      </c>
    </row>
    <row r="615" spans="1:13" s="70" customFormat="1" x14ac:dyDescent="0.2">
      <c r="A615" s="63">
        <v>19</v>
      </c>
      <c r="B615" s="50" t="s">
        <v>240</v>
      </c>
      <c r="C615" s="69" t="s">
        <v>241</v>
      </c>
      <c r="D615" s="51">
        <v>10</v>
      </c>
      <c r="E615" s="49">
        <v>17</v>
      </c>
      <c r="F615" s="52">
        <v>40501</v>
      </c>
      <c r="G615" s="61" t="s">
        <v>188</v>
      </c>
      <c r="H615" s="59">
        <v>7.3</v>
      </c>
      <c r="I615" s="59">
        <v>7.24</v>
      </c>
      <c r="J615" s="61" t="s">
        <v>188</v>
      </c>
      <c r="K615" s="61" t="s">
        <v>188</v>
      </c>
      <c r="L615" s="65">
        <v>270</v>
      </c>
      <c r="M615" s="61" t="s">
        <v>188</v>
      </c>
    </row>
    <row r="616" spans="1:13" s="70" customFormat="1" x14ac:dyDescent="0.2">
      <c r="A616" s="63">
        <v>19</v>
      </c>
      <c r="B616" s="50" t="s">
        <v>240</v>
      </c>
      <c r="C616" s="69" t="s">
        <v>241</v>
      </c>
      <c r="D616" s="51">
        <v>11</v>
      </c>
      <c r="E616" s="49">
        <v>17</v>
      </c>
      <c r="F616" s="52">
        <v>40501</v>
      </c>
      <c r="G616" s="61" t="s">
        <v>188</v>
      </c>
      <c r="H616" s="59">
        <v>7</v>
      </c>
      <c r="I616" s="59">
        <v>7.76</v>
      </c>
      <c r="J616" s="61" t="s">
        <v>188</v>
      </c>
      <c r="K616" s="61" t="s">
        <v>188</v>
      </c>
      <c r="L616" s="65">
        <v>250</v>
      </c>
      <c r="M616" s="61" t="s">
        <v>188</v>
      </c>
    </row>
    <row r="617" spans="1:13" s="70" customFormat="1" x14ac:dyDescent="0.2">
      <c r="A617" s="63">
        <v>19</v>
      </c>
      <c r="B617" s="50" t="s">
        <v>240</v>
      </c>
      <c r="C617" s="69" t="s">
        <v>241</v>
      </c>
      <c r="D617" s="51">
        <v>12</v>
      </c>
      <c r="E617" s="49">
        <v>17</v>
      </c>
      <c r="F617" s="52">
        <v>40501</v>
      </c>
      <c r="G617" s="61" t="s">
        <v>188</v>
      </c>
      <c r="H617" s="59">
        <v>7.5</v>
      </c>
      <c r="I617" s="59">
        <v>7.56</v>
      </c>
      <c r="J617" s="61" t="s">
        <v>188</v>
      </c>
      <c r="K617" s="61" t="s">
        <v>188</v>
      </c>
      <c r="L617" s="65">
        <v>240</v>
      </c>
      <c r="M617" s="61" t="s">
        <v>188</v>
      </c>
    </row>
    <row r="618" spans="1:13" s="70" customFormat="1" x14ac:dyDescent="0.2">
      <c r="A618" s="63">
        <v>19</v>
      </c>
      <c r="B618" s="50" t="s">
        <v>240</v>
      </c>
      <c r="C618" s="69" t="s">
        <v>241</v>
      </c>
      <c r="D618" s="51">
        <v>13</v>
      </c>
      <c r="E618" s="49">
        <v>17</v>
      </c>
      <c r="F618" s="52">
        <v>40501</v>
      </c>
      <c r="G618" s="61" t="s">
        <v>188</v>
      </c>
      <c r="H618" s="59">
        <v>7.9</v>
      </c>
      <c r="I618" s="59">
        <v>7.71</v>
      </c>
      <c r="J618" s="61" t="s">
        <v>188</v>
      </c>
      <c r="K618" s="61" t="s">
        <v>188</v>
      </c>
      <c r="L618" s="65">
        <v>260</v>
      </c>
      <c r="M618" s="61" t="s">
        <v>188</v>
      </c>
    </row>
    <row r="619" spans="1:13" s="70" customFormat="1" x14ac:dyDescent="0.2">
      <c r="A619" s="63">
        <v>19</v>
      </c>
      <c r="B619" s="50" t="s">
        <v>240</v>
      </c>
      <c r="C619" s="69" t="s">
        <v>241</v>
      </c>
      <c r="D619" s="51">
        <v>14</v>
      </c>
      <c r="E619" s="49">
        <v>17</v>
      </c>
      <c r="F619" s="52">
        <v>40501</v>
      </c>
      <c r="G619" s="61" t="s">
        <v>188</v>
      </c>
      <c r="H619" s="59">
        <v>7.3</v>
      </c>
      <c r="I619" s="59">
        <v>7.51</v>
      </c>
      <c r="J619" s="61" t="s">
        <v>188</v>
      </c>
      <c r="K619" s="61" t="s">
        <v>188</v>
      </c>
      <c r="L619" s="65">
        <v>240</v>
      </c>
      <c r="M619" s="61" t="s">
        <v>188</v>
      </c>
    </row>
    <row r="620" spans="1:13" s="70" customFormat="1" x14ac:dyDescent="0.2">
      <c r="A620" s="63">
        <v>20</v>
      </c>
      <c r="B620" s="50" t="s">
        <v>240</v>
      </c>
      <c r="C620" s="69" t="s">
        <v>241</v>
      </c>
      <c r="D620" s="51">
        <v>1</v>
      </c>
      <c r="E620" s="49">
        <v>17</v>
      </c>
      <c r="F620" s="52">
        <v>40501</v>
      </c>
      <c r="G620" s="61" t="s">
        <v>188</v>
      </c>
      <c r="H620" s="59">
        <v>8</v>
      </c>
      <c r="I620" s="59">
        <v>7.65</v>
      </c>
      <c r="J620" s="61" t="s">
        <v>188</v>
      </c>
      <c r="K620" s="61" t="s">
        <v>188</v>
      </c>
      <c r="L620" s="65">
        <v>240</v>
      </c>
      <c r="M620" s="61" t="s">
        <v>188</v>
      </c>
    </row>
    <row r="621" spans="1:13" s="70" customFormat="1" x14ac:dyDescent="0.2">
      <c r="A621" s="63">
        <v>20</v>
      </c>
      <c r="B621" s="50" t="s">
        <v>240</v>
      </c>
      <c r="C621" s="69" t="s">
        <v>241</v>
      </c>
      <c r="D621" s="51">
        <v>2</v>
      </c>
      <c r="E621" s="49">
        <v>17</v>
      </c>
      <c r="F621" s="52">
        <v>40501</v>
      </c>
      <c r="G621" s="61" t="s">
        <v>188</v>
      </c>
      <c r="H621" s="59">
        <v>6.7</v>
      </c>
      <c r="I621" s="59">
        <v>7.35</v>
      </c>
      <c r="J621" s="61" t="s">
        <v>188</v>
      </c>
      <c r="K621" s="61" t="s">
        <v>188</v>
      </c>
      <c r="L621" s="65">
        <v>230</v>
      </c>
      <c r="M621" s="61" t="s">
        <v>188</v>
      </c>
    </row>
    <row r="622" spans="1:13" s="70" customFormat="1" x14ac:dyDescent="0.2">
      <c r="A622" s="63">
        <v>20</v>
      </c>
      <c r="B622" s="50" t="s">
        <v>240</v>
      </c>
      <c r="C622" s="69" t="s">
        <v>241</v>
      </c>
      <c r="D622" s="51">
        <v>3</v>
      </c>
      <c r="E622" s="49">
        <v>17</v>
      </c>
      <c r="F622" s="52">
        <v>40501</v>
      </c>
      <c r="G622" s="61" t="s">
        <v>188</v>
      </c>
      <c r="H622" s="59">
        <v>7.6</v>
      </c>
      <c r="I622" s="59">
        <v>7.67</v>
      </c>
      <c r="J622" s="61" t="s">
        <v>188</v>
      </c>
      <c r="K622" s="61" t="s">
        <v>188</v>
      </c>
      <c r="L622" s="65">
        <v>240</v>
      </c>
      <c r="M622" s="61" t="s">
        <v>188</v>
      </c>
    </row>
    <row r="623" spans="1:13" s="70" customFormat="1" x14ac:dyDescent="0.2">
      <c r="A623" s="63">
        <v>20</v>
      </c>
      <c r="B623" s="50" t="s">
        <v>240</v>
      </c>
      <c r="C623" s="69" t="s">
        <v>241</v>
      </c>
      <c r="D623" s="51">
        <v>4</v>
      </c>
      <c r="E623" s="49">
        <v>17</v>
      </c>
      <c r="F623" s="52">
        <v>40501</v>
      </c>
      <c r="G623" s="61" t="s">
        <v>188</v>
      </c>
      <c r="H623" s="59">
        <v>7.8</v>
      </c>
      <c r="I623" s="59">
        <v>7.44</v>
      </c>
      <c r="J623" s="61" t="s">
        <v>188</v>
      </c>
      <c r="K623" s="61" t="s">
        <v>188</v>
      </c>
      <c r="L623" s="65">
        <v>260</v>
      </c>
      <c r="M623" s="61" t="s">
        <v>188</v>
      </c>
    </row>
    <row r="624" spans="1:13" s="70" customFormat="1" x14ac:dyDescent="0.2">
      <c r="A624" s="63">
        <v>20</v>
      </c>
      <c r="B624" s="50" t="s">
        <v>240</v>
      </c>
      <c r="C624" s="69" t="s">
        <v>241</v>
      </c>
      <c r="D624" s="51">
        <v>5</v>
      </c>
      <c r="E624" s="49">
        <v>17</v>
      </c>
      <c r="F624" s="52">
        <v>40501</v>
      </c>
      <c r="G624" s="59">
        <v>23.3</v>
      </c>
      <c r="H624" s="59">
        <v>6.1</v>
      </c>
      <c r="I624" s="59">
        <v>7.74</v>
      </c>
      <c r="J624" s="61" t="s">
        <v>188</v>
      </c>
      <c r="K624" s="61" t="s">
        <v>188</v>
      </c>
      <c r="L624" s="65">
        <v>240</v>
      </c>
      <c r="M624" s="61" t="s">
        <v>188</v>
      </c>
    </row>
    <row r="625" spans="1:13" s="70" customFormat="1" x14ac:dyDescent="0.2">
      <c r="A625" s="63">
        <v>20</v>
      </c>
      <c r="B625" s="50" t="s">
        <v>240</v>
      </c>
      <c r="C625" s="69" t="s">
        <v>241</v>
      </c>
      <c r="D625" s="51">
        <v>6</v>
      </c>
      <c r="E625" s="49">
        <v>17</v>
      </c>
      <c r="F625" s="52">
        <v>40501</v>
      </c>
      <c r="G625" s="61" t="s">
        <v>188</v>
      </c>
      <c r="H625" s="59">
        <v>6.6</v>
      </c>
      <c r="I625" s="59">
        <v>7.84</v>
      </c>
      <c r="J625" s="61" t="s">
        <v>188</v>
      </c>
      <c r="K625" s="61" t="s">
        <v>188</v>
      </c>
      <c r="L625" s="65">
        <v>250</v>
      </c>
      <c r="M625" s="61" t="s">
        <v>188</v>
      </c>
    </row>
    <row r="626" spans="1:13" s="70" customFormat="1" x14ac:dyDescent="0.2">
      <c r="A626" s="63">
        <v>20</v>
      </c>
      <c r="B626" s="50" t="s">
        <v>240</v>
      </c>
      <c r="C626" s="69" t="s">
        <v>241</v>
      </c>
      <c r="D626" s="51">
        <v>7</v>
      </c>
      <c r="E626" s="49">
        <v>17</v>
      </c>
      <c r="F626" s="52">
        <v>40501</v>
      </c>
      <c r="G626" s="61" t="s">
        <v>188</v>
      </c>
      <c r="H626" s="59">
        <v>7.7</v>
      </c>
      <c r="I626" s="59">
        <v>7.74</v>
      </c>
      <c r="J626" s="61" t="s">
        <v>188</v>
      </c>
      <c r="K626" s="61" t="s">
        <v>188</v>
      </c>
      <c r="L626" s="65">
        <v>260</v>
      </c>
      <c r="M626" s="61" t="s">
        <v>188</v>
      </c>
    </row>
    <row r="627" spans="1:13" s="70" customFormat="1" x14ac:dyDescent="0.2">
      <c r="A627" s="63">
        <v>20</v>
      </c>
      <c r="B627" s="50" t="s">
        <v>240</v>
      </c>
      <c r="C627" s="69" t="s">
        <v>241</v>
      </c>
      <c r="D627" s="51">
        <v>8</v>
      </c>
      <c r="E627" s="49">
        <v>17</v>
      </c>
      <c r="F627" s="52">
        <v>40501</v>
      </c>
      <c r="G627" s="61" t="s">
        <v>188</v>
      </c>
      <c r="H627" s="59">
        <v>7.4</v>
      </c>
      <c r="I627" s="59">
        <v>7.76</v>
      </c>
      <c r="J627" s="61" t="s">
        <v>188</v>
      </c>
      <c r="K627" s="61" t="s">
        <v>188</v>
      </c>
      <c r="L627" s="65">
        <v>250</v>
      </c>
      <c r="M627" s="61" t="s">
        <v>188</v>
      </c>
    </row>
    <row r="628" spans="1:13" s="70" customFormat="1" x14ac:dyDescent="0.2">
      <c r="A628" s="63">
        <v>20</v>
      </c>
      <c r="B628" s="50" t="s">
        <v>240</v>
      </c>
      <c r="C628" s="69" t="s">
        <v>241</v>
      </c>
      <c r="D628" s="51">
        <v>9</v>
      </c>
      <c r="E628" s="49">
        <v>17</v>
      </c>
      <c r="F628" s="52">
        <v>40501</v>
      </c>
      <c r="G628" s="61" t="s">
        <v>188</v>
      </c>
      <c r="H628" s="59">
        <v>7.4</v>
      </c>
      <c r="I628" s="59">
        <v>7.43</v>
      </c>
      <c r="J628" s="61" t="s">
        <v>188</v>
      </c>
      <c r="K628" s="61" t="s">
        <v>188</v>
      </c>
      <c r="L628" s="65">
        <v>230</v>
      </c>
      <c r="M628" s="61" t="s">
        <v>188</v>
      </c>
    </row>
    <row r="629" spans="1:13" s="70" customFormat="1" x14ac:dyDescent="0.2">
      <c r="A629" s="63">
        <v>20</v>
      </c>
      <c r="B629" s="50" t="s">
        <v>240</v>
      </c>
      <c r="C629" s="69" t="s">
        <v>241</v>
      </c>
      <c r="D629" s="51">
        <v>10</v>
      </c>
      <c r="E629" s="49">
        <v>17</v>
      </c>
      <c r="F629" s="52">
        <v>40501</v>
      </c>
      <c r="G629" s="61" t="s">
        <v>188</v>
      </c>
      <c r="H629" s="59">
        <v>7.3</v>
      </c>
      <c r="I629" s="59">
        <v>7.66</v>
      </c>
      <c r="J629" s="61" t="s">
        <v>188</v>
      </c>
      <c r="K629" s="61" t="s">
        <v>188</v>
      </c>
      <c r="L629" s="65">
        <v>240</v>
      </c>
      <c r="M629" s="61" t="s">
        <v>188</v>
      </c>
    </row>
    <row r="630" spans="1:13" s="70" customFormat="1" x14ac:dyDescent="0.2">
      <c r="A630" s="63">
        <v>20</v>
      </c>
      <c r="B630" s="50" t="s">
        <v>240</v>
      </c>
      <c r="C630" s="69" t="s">
        <v>241</v>
      </c>
      <c r="D630" s="51">
        <v>11</v>
      </c>
      <c r="E630" s="49">
        <v>17</v>
      </c>
      <c r="F630" s="52">
        <v>40501</v>
      </c>
      <c r="G630" s="61" t="s">
        <v>188</v>
      </c>
      <c r="H630" s="59">
        <v>7.4</v>
      </c>
      <c r="I630" s="59">
        <v>7.53</v>
      </c>
      <c r="J630" s="61" t="s">
        <v>188</v>
      </c>
      <c r="K630" s="61" t="s">
        <v>188</v>
      </c>
      <c r="L630" s="65">
        <v>230</v>
      </c>
      <c r="M630" s="61" t="s">
        <v>188</v>
      </c>
    </row>
    <row r="631" spans="1:13" s="70" customFormat="1" x14ac:dyDescent="0.2">
      <c r="A631" s="63">
        <v>20</v>
      </c>
      <c r="B631" s="50" t="s">
        <v>240</v>
      </c>
      <c r="C631" s="69" t="s">
        <v>241</v>
      </c>
      <c r="D631" s="51">
        <v>12</v>
      </c>
      <c r="E631" s="49">
        <v>17</v>
      </c>
      <c r="F631" s="52">
        <v>40501</v>
      </c>
      <c r="G631" s="61" t="s">
        <v>188</v>
      </c>
      <c r="H631" s="59">
        <v>7.5</v>
      </c>
      <c r="I631" s="59">
        <v>7.56</v>
      </c>
      <c r="J631" s="61" t="s">
        <v>188</v>
      </c>
      <c r="K631" s="61" t="s">
        <v>188</v>
      </c>
      <c r="L631" s="65">
        <v>230</v>
      </c>
      <c r="M631" s="61" t="s">
        <v>188</v>
      </c>
    </row>
    <row r="632" spans="1:13" s="70" customFormat="1" x14ac:dyDescent="0.2">
      <c r="A632" s="63">
        <v>20</v>
      </c>
      <c r="B632" s="50" t="s">
        <v>240</v>
      </c>
      <c r="C632" s="69" t="s">
        <v>241</v>
      </c>
      <c r="D632" s="51">
        <v>13</v>
      </c>
      <c r="E632" s="49">
        <v>17</v>
      </c>
      <c r="F632" s="52">
        <v>40501</v>
      </c>
      <c r="G632" s="61" t="s">
        <v>188</v>
      </c>
      <c r="H632" s="59">
        <v>8.5</v>
      </c>
      <c r="I632" s="59">
        <v>7.76</v>
      </c>
      <c r="J632" s="61" t="s">
        <v>188</v>
      </c>
      <c r="K632" s="61" t="s">
        <v>188</v>
      </c>
      <c r="L632" s="65">
        <v>250</v>
      </c>
      <c r="M632" s="61" t="s">
        <v>188</v>
      </c>
    </row>
    <row r="633" spans="1:13" s="70" customFormat="1" x14ac:dyDescent="0.2">
      <c r="A633" s="63">
        <v>20</v>
      </c>
      <c r="B633" s="50" t="s">
        <v>240</v>
      </c>
      <c r="C633" s="69" t="s">
        <v>241</v>
      </c>
      <c r="D633" s="51">
        <v>14</v>
      </c>
      <c r="E633" s="49">
        <v>17</v>
      </c>
      <c r="F633" s="52">
        <v>40501</v>
      </c>
      <c r="G633" s="61" t="s">
        <v>188</v>
      </c>
      <c r="H633" s="59">
        <v>7.6</v>
      </c>
      <c r="I633" s="59">
        <v>7.57</v>
      </c>
      <c r="J633" s="61" t="s">
        <v>188</v>
      </c>
      <c r="K633" s="61" t="s">
        <v>188</v>
      </c>
      <c r="L633" s="65">
        <v>230</v>
      </c>
      <c r="M633" s="61" t="s">
        <v>188</v>
      </c>
    </row>
    <row r="634" spans="1:13" s="70" customFormat="1" x14ac:dyDescent="0.2">
      <c r="A634" s="63">
        <v>25</v>
      </c>
      <c r="B634" s="50" t="s">
        <v>240</v>
      </c>
      <c r="C634" s="69" t="s">
        <v>241</v>
      </c>
      <c r="D634" s="51">
        <v>1</v>
      </c>
      <c r="E634" s="49">
        <v>17</v>
      </c>
      <c r="F634" s="52">
        <v>40501</v>
      </c>
      <c r="G634" s="61" t="s">
        <v>188</v>
      </c>
      <c r="H634" s="59">
        <v>6.1</v>
      </c>
      <c r="I634" s="59">
        <v>7.72</v>
      </c>
      <c r="J634" s="61" t="s">
        <v>188</v>
      </c>
      <c r="K634" s="61" t="s">
        <v>188</v>
      </c>
      <c r="L634" s="65">
        <v>240</v>
      </c>
      <c r="M634" s="61" t="s">
        <v>188</v>
      </c>
    </row>
    <row r="635" spans="1:13" s="70" customFormat="1" x14ac:dyDescent="0.2">
      <c r="A635" s="63">
        <v>25</v>
      </c>
      <c r="B635" s="50" t="s">
        <v>240</v>
      </c>
      <c r="C635" s="69" t="s">
        <v>241</v>
      </c>
      <c r="D635" s="51">
        <v>2</v>
      </c>
      <c r="E635" s="49">
        <v>17</v>
      </c>
      <c r="F635" s="52">
        <v>40501</v>
      </c>
      <c r="G635" s="61" t="s">
        <v>188</v>
      </c>
      <c r="H635" s="59">
        <v>7.4</v>
      </c>
      <c r="I635" s="59">
        <v>7.77</v>
      </c>
      <c r="J635" s="61" t="s">
        <v>188</v>
      </c>
      <c r="K635" s="61" t="s">
        <v>188</v>
      </c>
      <c r="L635" s="65">
        <v>230</v>
      </c>
      <c r="M635" s="61" t="s">
        <v>188</v>
      </c>
    </row>
    <row r="636" spans="1:13" s="70" customFormat="1" x14ac:dyDescent="0.2">
      <c r="A636" s="63">
        <v>25</v>
      </c>
      <c r="B636" s="50" t="s">
        <v>240</v>
      </c>
      <c r="C636" s="69" t="s">
        <v>241</v>
      </c>
      <c r="D636" s="51">
        <v>3</v>
      </c>
      <c r="E636" s="49">
        <v>17</v>
      </c>
      <c r="F636" s="52">
        <v>40501</v>
      </c>
      <c r="G636" s="59">
        <v>23.7</v>
      </c>
      <c r="H636" s="59">
        <v>6.6</v>
      </c>
      <c r="I636" s="59">
        <v>7.7</v>
      </c>
      <c r="J636" s="61" t="s">
        <v>188</v>
      </c>
      <c r="K636" s="61" t="s">
        <v>188</v>
      </c>
      <c r="L636" s="65">
        <v>240</v>
      </c>
      <c r="M636" s="61" t="s">
        <v>188</v>
      </c>
    </row>
    <row r="637" spans="1:13" s="70" customFormat="1" x14ac:dyDescent="0.2">
      <c r="A637" s="63">
        <v>25</v>
      </c>
      <c r="B637" s="50" t="s">
        <v>240</v>
      </c>
      <c r="C637" s="69" t="s">
        <v>241</v>
      </c>
      <c r="D637" s="51">
        <v>4</v>
      </c>
      <c r="E637" s="49">
        <v>17</v>
      </c>
      <c r="F637" s="52">
        <v>40501</v>
      </c>
      <c r="G637" s="61" t="s">
        <v>188</v>
      </c>
      <c r="H637" s="59">
        <v>7.3</v>
      </c>
      <c r="I637" s="59">
        <v>7.52</v>
      </c>
      <c r="J637" s="61" t="s">
        <v>188</v>
      </c>
      <c r="K637" s="61" t="s">
        <v>188</v>
      </c>
      <c r="L637" s="65">
        <v>240</v>
      </c>
      <c r="M637" s="61" t="s">
        <v>188</v>
      </c>
    </row>
    <row r="638" spans="1:13" s="70" customFormat="1" x14ac:dyDescent="0.2">
      <c r="A638" s="63">
        <v>25</v>
      </c>
      <c r="B638" s="50" t="s">
        <v>240</v>
      </c>
      <c r="C638" s="69" t="s">
        <v>241</v>
      </c>
      <c r="D638" s="51">
        <v>5</v>
      </c>
      <c r="E638" s="49">
        <v>17</v>
      </c>
      <c r="F638" s="52">
        <v>40501</v>
      </c>
      <c r="G638" s="61" t="s">
        <v>188</v>
      </c>
      <c r="H638" s="59">
        <v>7.3</v>
      </c>
      <c r="I638" s="59">
        <v>7.58</v>
      </c>
      <c r="J638" s="61" t="s">
        <v>188</v>
      </c>
      <c r="K638" s="61" t="s">
        <v>188</v>
      </c>
      <c r="L638" s="65">
        <v>230</v>
      </c>
      <c r="M638" s="61" t="s">
        <v>188</v>
      </c>
    </row>
    <row r="639" spans="1:13" s="70" customFormat="1" x14ac:dyDescent="0.2">
      <c r="A639" s="63">
        <v>25</v>
      </c>
      <c r="B639" s="50" t="s">
        <v>240</v>
      </c>
      <c r="C639" s="69" t="s">
        <v>241</v>
      </c>
      <c r="D639" s="51">
        <v>6</v>
      </c>
      <c r="E639" s="49">
        <v>17</v>
      </c>
      <c r="F639" s="52">
        <v>40501</v>
      </c>
      <c r="G639" s="61" t="s">
        <v>188</v>
      </c>
      <c r="H639" s="59">
        <v>7.6</v>
      </c>
      <c r="I639" s="59">
        <v>7.62</v>
      </c>
      <c r="J639" s="61" t="s">
        <v>188</v>
      </c>
      <c r="K639" s="61" t="s">
        <v>188</v>
      </c>
      <c r="L639" s="65">
        <v>240</v>
      </c>
      <c r="M639" s="61" t="s">
        <v>188</v>
      </c>
    </row>
    <row r="640" spans="1:13" s="70" customFormat="1" x14ac:dyDescent="0.2">
      <c r="A640" s="63">
        <v>25</v>
      </c>
      <c r="B640" s="50" t="s">
        <v>240</v>
      </c>
      <c r="C640" s="69" t="s">
        <v>241</v>
      </c>
      <c r="D640" s="51">
        <v>7</v>
      </c>
      <c r="E640" s="49">
        <v>17</v>
      </c>
      <c r="F640" s="52">
        <v>40501</v>
      </c>
      <c r="G640" s="61" t="s">
        <v>188</v>
      </c>
      <c r="H640" s="59">
        <v>7.8</v>
      </c>
      <c r="I640" s="59">
        <v>7.4</v>
      </c>
      <c r="J640" s="61" t="s">
        <v>188</v>
      </c>
      <c r="K640" s="61" t="s">
        <v>188</v>
      </c>
      <c r="L640" s="65">
        <v>240</v>
      </c>
      <c r="M640" s="61" t="s">
        <v>188</v>
      </c>
    </row>
    <row r="641" spans="1:13" s="70" customFormat="1" x14ac:dyDescent="0.2">
      <c r="A641" s="63">
        <v>25</v>
      </c>
      <c r="B641" s="50" t="s">
        <v>240</v>
      </c>
      <c r="C641" s="69" t="s">
        <v>241</v>
      </c>
      <c r="D641" s="51">
        <v>8</v>
      </c>
      <c r="E641" s="49">
        <v>17</v>
      </c>
      <c r="F641" s="52">
        <v>40501</v>
      </c>
      <c r="G641" s="61" t="s">
        <v>188</v>
      </c>
      <c r="H641" s="59">
        <v>6.4</v>
      </c>
      <c r="I641" s="59">
        <v>7.66</v>
      </c>
      <c r="J641" s="61" t="s">
        <v>188</v>
      </c>
      <c r="K641" s="61" t="s">
        <v>188</v>
      </c>
      <c r="L641" s="65">
        <v>230</v>
      </c>
      <c r="M641" s="61" t="s">
        <v>188</v>
      </c>
    </row>
    <row r="642" spans="1:13" s="70" customFormat="1" x14ac:dyDescent="0.2">
      <c r="A642" s="63">
        <v>25</v>
      </c>
      <c r="B642" s="50" t="s">
        <v>240</v>
      </c>
      <c r="C642" s="69" t="s">
        <v>241</v>
      </c>
      <c r="D642" s="51">
        <v>9</v>
      </c>
      <c r="E642" s="49">
        <v>17</v>
      </c>
      <c r="F642" s="52">
        <v>40501</v>
      </c>
      <c r="G642" s="61" t="s">
        <v>188</v>
      </c>
      <c r="H642" s="59">
        <v>7.9</v>
      </c>
      <c r="I642" s="59">
        <v>7.75</v>
      </c>
      <c r="J642" s="61" t="s">
        <v>188</v>
      </c>
      <c r="K642" s="61" t="s">
        <v>188</v>
      </c>
      <c r="L642" s="65">
        <v>240</v>
      </c>
      <c r="M642" s="61" t="s">
        <v>188</v>
      </c>
    </row>
    <row r="643" spans="1:13" s="70" customFormat="1" x14ac:dyDescent="0.2">
      <c r="A643" s="63">
        <v>25</v>
      </c>
      <c r="B643" s="50" t="s">
        <v>240</v>
      </c>
      <c r="C643" s="69" t="s">
        <v>241</v>
      </c>
      <c r="D643" s="51">
        <v>10</v>
      </c>
      <c r="E643" s="49">
        <v>17</v>
      </c>
      <c r="F643" s="52">
        <v>40501</v>
      </c>
      <c r="G643" s="61" t="s">
        <v>188</v>
      </c>
      <c r="H643" s="59">
        <v>6.4</v>
      </c>
      <c r="I643" s="59">
        <v>7.78</v>
      </c>
      <c r="J643" s="61" t="s">
        <v>188</v>
      </c>
      <c r="K643" s="61" t="s">
        <v>188</v>
      </c>
      <c r="L643" s="65">
        <v>240</v>
      </c>
      <c r="M643" s="61" t="s">
        <v>188</v>
      </c>
    </row>
    <row r="644" spans="1:13" s="70" customFormat="1" x14ac:dyDescent="0.2">
      <c r="A644" s="63">
        <v>25</v>
      </c>
      <c r="B644" s="50" t="s">
        <v>240</v>
      </c>
      <c r="C644" s="69" t="s">
        <v>241</v>
      </c>
      <c r="D644" s="51">
        <v>11</v>
      </c>
      <c r="E644" s="49">
        <v>17</v>
      </c>
      <c r="F644" s="52">
        <v>40501</v>
      </c>
      <c r="G644" s="61" t="s">
        <v>188</v>
      </c>
      <c r="H644" s="59">
        <v>7.3</v>
      </c>
      <c r="I644" s="59">
        <v>7.68</v>
      </c>
      <c r="J644" s="61" t="s">
        <v>188</v>
      </c>
      <c r="K644" s="61" t="s">
        <v>188</v>
      </c>
      <c r="L644" s="65">
        <v>240</v>
      </c>
      <c r="M644" s="61" t="s">
        <v>188</v>
      </c>
    </row>
    <row r="645" spans="1:13" s="70" customFormat="1" x14ac:dyDescent="0.2">
      <c r="A645" s="63">
        <v>25</v>
      </c>
      <c r="B645" s="50" t="s">
        <v>240</v>
      </c>
      <c r="C645" s="69" t="s">
        <v>241</v>
      </c>
      <c r="D645" s="51">
        <v>12</v>
      </c>
      <c r="E645" s="49">
        <v>17</v>
      </c>
      <c r="F645" s="52">
        <v>40501</v>
      </c>
      <c r="G645" s="61" t="s">
        <v>188</v>
      </c>
      <c r="H645" s="59">
        <v>7.3</v>
      </c>
      <c r="I645" s="59">
        <v>7.74</v>
      </c>
      <c r="J645" s="61" t="s">
        <v>188</v>
      </c>
      <c r="K645" s="61" t="s">
        <v>188</v>
      </c>
      <c r="L645" s="65">
        <v>220</v>
      </c>
      <c r="M645" s="61" t="s">
        <v>188</v>
      </c>
    </row>
    <row r="646" spans="1:13" s="70" customFormat="1" x14ac:dyDescent="0.2">
      <c r="A646" s="63">
        <v>25</v>
      </c>
      <c r="B646" s="50" t="s">
        <v>240</v>
      </c>
      <c r="C646" s="69" t="s">
        <v>241</v>
      </c>
      <c r="D646" s="51">
        <v>13</v>
      </c>
      <c r="E646" s="49">
        <v>17</v>
      </c>
      <c r="F646" s="52">
        <v>40501</v>
      </c>
      <c r="G646" s="61" t="s">
        <v>188</v>
      </c>
      <c r="H646" s="59">
        <v>7.4</v>
      </c>
      <c r="I646" s="59">
        <v>7.55</v>
      </c>
      <c r="J646" s="61" t="s">
        <v>188</v>
      </c>
      <c r="K646" s="61" t="s">
        <v>188</v>
      </c>
      <c r="L646" s="65">
        <v>250</v>
      </c>
      <c r="M646" s="61" t="s">
        <v>188</v>
      </c>
    </row>
    <row r="647" spans="1:13" s="70" customFormat="1" x14ac:dyDescent="0.2">
      <c r="A647" s="63">
        <v>25</v>
      </c>
      <c r="B647" s="50" t="s">
        <v>240</v>
      </c>
      <c r="C647" s="69" t="s">
        <v>241</v>
      </c>
      <c r="D647" s="51">
        <v>14</v>
      </c>
      <c r="E647" s="49">
        <v>17</v>
      </c>
      <c r="F647" s="52">
        <v>40501</v>
      </c>
      <c r="G647" s="61" t="s">
        <v>188</v>
      </c>
      <c r="H647" s="59">
        <v>6.2</v>
      </c>
      <c r="I647" s="59">
        <v>7.66</v>
      </c>
      <c r="J647" s="61" t="s">
        <v>188</v>
      </c>
      <c r="K647" s="61" t="s">
        <v>188</v>
      </c>
      <c r="L647" s="65">
        <v>230</v>
      </c>
      <c r="M647" s="61" t="s">
        <v>188</v>
      </c>
    </row>
    <row r="648" spans="1:13" s="70" customFormat="1" x14ac:dyDescent="0.2">
      <c r="A648" s="63">
        <v>30</v>
      </c>
      <c r="B648" s="50" t="s">
        <v>240</v>
      </c>
      <c r="C648" s="69" t="s">
        <v>241</v>
      </c>
      <c r="D648" s="51">
        <v>1</v>
      </c>
      <c r="E648" s="49">
        <v>17</v>
      </c>
      <c r="F648" s="52">
        <v>40501</v>
      </c>
      <c r="G648" s="61" t="s">
        <v>188</v>
      </c>
      <c r="H648" s="59">
        <v>6.8</v>
      </c>
      <c r="I648" s="59">
        <v>7.8</v>
      </c>
      <c r="J648" s="61" t="s">
        <v>188</v>
      </c>
      <c r="K648" s="61" t="s">
        <v>188</v>
      </c>
      <c r="L648" s="65">
        <v>250</v>
      </c>
      <c r="M648" s="61" t="s">
        <v>188</v>
      </c>
    </row>
    <row r="649" spans="1:13" s="70" customFormat="1" x14ac:dyDescent="0.2">
      <c r="A649" s="63">
        <v>30</v>
      </c>
      <c r="B649" s="50" t="s">
        <v>240</v>
      </c>
      <c r="C649" s="69" t="s">
        <v>241</v>
      </c>
      <c r="D649" s="51">
        <v>2</v>
      </c>
      <c r="E649" s="49">
        <v>17</v>
      </c>
      <c r="F649" s="52">
        <v>40501</v>
      </c>
      <c r="G649" s="61" t="s">
        <v>188</v>
      </c>
      <c r="H649" s="59">
        <v>7.8</v>
      </c>
      <c r="I649" s="59">
        <v>7.75</v>
      </c>
      <c r="J649" s="61" t="s">
        <v>188</v>
      </c>
      <c r="K649" s="61" t="s">
        <v>188</v>
      </c>
      <c r="L649" s="65">
        <v>240</v>
      </c>
      <c r="M649" s="61" t="s">
        <v>188</v>
      </c>
    </row>
    <row r="650" spans="1:13" s="70" customFormat="1" x14ac:dyDescent="0.2">
      <c r="A650" s="63">
        <v>30</v>
      </c>
      <c r="B650" s="50" t="s">
        <v>240</v>
      </c>
      <c r="C650" s="69" t="s">
        <v>241</v>
      </c>
      <c r="D650" s="51">
        <v>3</v>
      </c>
      <c r="E650" s="49">
        <v>17</v>
      </c>
      <c r="F650" s="52">
        <v>40501</v>
      </c>
      <c r="G650" s="61" t="s">
        <v>188</v>
      </c>
      <c r="H650" s="59">
        <v>7.6</v>
      </c>
      <c r="I650" s="59">
        <v>7.57</v>
      </c>
      <c r="J650" s="61" t="s">
        <v>188</v>
      </c>
      <c r="K650" s="61" t="s">
        <v>188</v>
      </c>
      <c r="L650" s="65">
        <v>230</v>
      </c>
      <c r="M650" s="61" t="s">
        <v>188</v>
      </c>
    </row>
    <row r="651" spans="1:13" s="70" customFormat="1" x14ac:dyDescent="0.2">
      <c r="A651" s="63">
        <v>30</v>
      </c>
      <c r="B651" s="50" t="s">
        <v>240</v>
      </c>
      <c r="C651" s="69" t="s">
        <v>241</v>
      </c>
      <c r="D651" s="51">
        <v>4</v>
      </c>
      <c r="E651" s="49">
        <v>17</v>
      </c>
      <c r="F651" s="52">
        <v>40501</v>
      </c>
      <c r="G651" s="61" t="s">
        <v>188</v>
      </c>
      <c r="H651" s="59">
        <v>7.4</v>
      </c>
      <c r="I651" s="59">
        <v>7.66</v>
      </c>
      <c r="J651" s="61" t="s">
        <v>188</v>
      </c>
      <c r="K651" s="61" t="s">
        <v>188</v>
      </c>
      <c r="L651" s="65">
        <v>250</v>
      </c>
      <c r="M651" s="61" t="s">
        <v>188</v>
      </c>
    </row>
    <row r="652" spans="1:13" s="70" customFormat="1" x14ac:dyDescent="0.2">
      <c r="A652" s="63">
        <v>30</v>
      </c>
      <c r="B652" s="50" t="s">
        <v>240</v>
      </c>
      <c r="C652" s="69" t="s">
        <v>241</v>
      </c>
      <c r="D652" s="51">
        <v>5</v>
      </c>
      <c r="E652" s="49">
        <v>17</v>
      </c>
      <c r="F652" s="52">
        <v>40501</v>
      </c>
      <c r="G652" s="61" t="s">
        <v>188</v>
      </c>
      <c r="H652" s="59">
        <v>7.3</v>
      </c>
      <c r="I652" s="59">
        <v>7.7</v>
      </c>
      <c r="J652" s="61" t="s">
        <v>188</v>
      </c>
      <c r="K652" s="61" t="s">
        <v>188</v>
      </c>
      <c r="L652" s="65">
        <v>240</v>
      </c>
      <c r="M652" s="61" t="s">
        <v>188</v>
      </c>
    </row>
    <row r="653" spans="1:13" s="70" customFormat="1" x14ac:dyDescent="0.2">
      <c r="A653" s="63">
        <v>30</v>
      </c>
      <c r="B653" s="50" t="s">
        <v>240</v>
      </c>
      <c r="C653" s="69" t="s">
        <v>241</v>
      </c>
      <c r="D653" s="51">
        <v>6</v>
      </c>
      <c r="E653" s="49">
        <v>17</v>
      </c>
      <c r="F653" s="52">
        <v>40501</v>
      </c>
      <c r="G653" s="61" t="s">
        <v>188</v>
      </c>
      <c r="H653" s="59">
        <v>7.9</v>
      </c>
      <c r="I653" s="59">
        <v>7.55</v>
      </c>
      <c r="J653" s="61" t="s">
        <v>188</v>
      </c>
      <c r="K653" s="61" t="s">
        <v>188</v>
      </c>
      <c r="L653" s="65">
        <v>250</v>
      </c>
      <c r="M653" s="61" t="s">
        <v>188</v>
      </c>
    </row>
    <row r="654" spans="1:13" s="70" customFormat="1" x14ac:dyDescent="0.2">
      <c r="A654" s="63">
        <v>30</v>
      </c>
      <c r="B654" s="50" t="s">
        <v>240</v>
      </c>
      <c r="C654" s="69" t="s">
        <v>241</v>
      </c>
      <c r="D654" s="51">
        <v>7</v>
      </c>
      <c r="E654" s="49">
        <v>17</v>
      </c>
      <c r="F654" s="52">
        <v>40501</v>
      </c>
      <c r="G654" s="61" t="s">
        <v>188</v>
      </c>
      <c r="H654" s="59">
        <v>7.8</v>
      </c>
      <c r="I654" s="59">
        <v>7.62</v>
      </c>
      <c r="J654" s="61" t="s">
        <v>188</v>
      </c>
      <c r="K654" s="61" t="s">
        <v>188</v>
      </c>
      <c r="L654" s="65">
        <v>240</v>
      </c>
      <c r="M654" s="61" t="s">
        <v>188</v>
      </c>
    </row>
    <row r="655" spans="1:13" s="70" customFormat="1" x14ac:dyDescent="0.2">
      <c r="A655" s="63">
        <v>30</v>
      </c>
      <c r="B655" s="50" t="s">
        <v>240</v>
      </c>
      <c r="C655" s="69" t="s">
        <v>241</v>
      </c>
      <c r="D655" s="51">
        <v>8</v>
      </c>
      <c r="E655" s="49">
        <v>17</v>
      </c>
      <c r="F655" s="52">
        <v>40501</v>
      </c>
      <c r="G655" s="61" t="s">
        <v>188</v>
      </c>
      <c r="H655" s="59">
        <v>8</v>
      </c>
      <c r="I655" s="59">
        <v>7.69</v>
      </c>
      <c r="J655" s="61" t="s">
        <v>188</v>
      </c>
      <c r="K655" s="61" t="s">
        <v>188</v>
      </c>
      <c r="L655" s="65">
        <v>250</v>
      </c>
      <c r="M655" s="61" t="s">
        <v>188</v>
      </c>
    </row>
    <row r="656" spans="1:13" s="70" customFormat="1" x14ac:dyDescent="0.2">
      <c r="A656" s="63">
        <v>30</v>
      </c>
      <c r="B656" s="50" t="s">
        <v>240</v>
      </c>
      <c r="C656" s="69" t="s">
        <v>241</v>
      </c>
      <c r="D656" s="51">
        <v>9</v>
      </c>
      <c r="E656" s="49">
        <v>17</v>
      </c>
      <c r="F656" s="52">
        <v>40501</v>
      </c>
      <c r="G656" s="61" t="s">
        <v>188</v>
      </c>
      <c r="H656" s="59">
        <v>6.9</v>
      </c>
      <c r="I656" s="59">
        <v>7.22</v>
      </c>
      <c r="J656" s="61" t="s">
        <v>188</v>
      </c>
      <c r="K656" s="61" t="s">
        <v>188</v>
      </c>
      <c r="L656" s="65">
        <v>280</v>
      </c>
      <c r="M656" s="61" t="s">
        <v>188</v>
      </c>
    </row>
    <row r="657" spans="1:13" s="70" customFormat="1" x14ac:dyDescent="0.2">
      <c r="A657" s="63">
        <v>30</v>
      </c>
      <c r="B657" s="50" t="s">
        <v>240</v>
      </c>
      <c r="C657" s="69" t="s">
        <v>241</v>
      </c>
      <c r="D657" s="51">
        <v>10</v>
      </c>
      <c r="E657" s="49">
        <v>17</v>
      </c>
      <c r="F657" s="52">
        <v>40501</v>
      </c>
      <c r="G657" s="61" t="s">
        <v>188</v>
      </c>
      <c r="H657" s="59">
        <v>6.7</v>
      </c>
      <c r="I657" s="59">
        <v>7.5</v>
      </c>
      <c r="J657" s="61" t="s">
        <v>188</v>
      </c>
      <c r="K657" s="61" t="s">
        <v>188</v>
      </c>
      <c r="L657" s="65">
        <v>240</v>
      </c>
      <c r="M657" s="61" t="s">
        <v>188</v>
      </c>
    </row>
    <row r="658" spans="1:13" s="70" customFormat="1" x14ac:dyDescent="0.2">
      <c r="A658" s="63">
        <v>30</v>
      </c>
      <c r="B658" s="50" t="s">
        <v>240</v>
      </c>
      <c r="C658" s="69" t="s">
        <v>241</v>
      </c>
      <c r="D658" s="51">
        <v>11</v>
      </c>
      <c r="E658" s="49">
        <v>17</v>
      </c>
      <c r="F658" s="52">
        <v>40501</v>
      </c>
      <c r="G658" s="61" t="s">
        <v>188</v>
      </c>
      <c r="H658" s="59">
        <v>6.3</v>
      </c>
      <c r="I658" s="59">
        <v>7.79</v>
      </c>
      <c r="J658" s="61" t="s">
        <v>188</v>
      </c>
      <c r="K658" s="61" t="s">
        <v>188</v>
      </c>
      <c r="L658" s="65">
        <v>230</v>
      </c>
      <c r="M658" s="61" t="s">
        <v>188</v>
      </c>
    </row>
    <row r="659" spans="1:13" s="70" customFormat="1" x14ac:dyDescent="0.2">
      <c r="A659" s="63">
        <v>30</v>
      </c>
      <c r="B659" s="50" t="s">
        <v>240</v>
      </c>
      <c r="C659" s="69" t="s">
        <v>241</v>
      </c>
      <c r="D659" s="51">
        <v>12</v>
      </c>
      <c r="E659" s="49">
        <v>17</v>
      </c>
      <c r="F659" s="52">
        <v>40501</v>
      </c>
      <c r="G659" s="61" t="s">
        <v>188</v>
      </c>
      <c r="H659" s="59">
        <v>7.1</v>
      </c>
      <c r="I659" s="59">
        <v>7.71</v>
      </c>
      <c r="J659" s="61" t="s">
        <v>188</v>
      </c>
      <c r="K659" s="61" t="s">
        <v>188</v>
      </c>
      <c r="L659" s="65">
        <v>250</v>
      </c>
      <c r="M659" s="61" t="s">
        <v>188</v>
      </c>
    </row>
    <row r="660" spans="1:13" s="70" customFormat="1" x14ac:dyDescent="0.2">
      <c r="A660" s="63">
        <v>30</v>
      </c>
      <c r="B660" s="50" t="s">
        <v>240</v>
      </c>
      <c r="C660" s="69" t="s">
        <v>241</v>
      </c>
      <c r="D660" s="51">
        <v>13</v>
      </c>
      <c r="E660" s="49">
        <v>17</v>
      </c>
      <c r="F660" s="52">
        <v>40501</v>
      </c>
      <c r="G660" s="61" t="s">
        <v>188</v>
      </c>
      <c r="H660" s="59">
        <v>7.5</v>
      </c>
      <c r="I660" s="59">
        <v>7.77</v>
      </c>
      <c r="J660" s="61" t="s">
        <v>188</v>
      </c>
      <c r="K660" s="61" t="s">
        <v>188</v>
      </c>
      <c r="L660" s="65">
        <v>240</v>
      </c>
      <c r="M660" s="61" t="s">
        <v>188</v>
      </c>
    </row>
    <row r="661" spans="1:13" s="70" customFormat="1" x14ac:dyDescent="0.2">
      <c r="A661" s="63">
        <v>30</v>
      </c>
      <c r="B661" s="50" t="s">
        <v>240</v>
      </c>
      <c r="C661" s="69" t="s">
        <v>241</v>
      </c>
      <c r="D661" s="51">
        <v>14</v>
      </c>
      <c r="E661" s="49">
        <v>17</v>
      </c>
      <c r="F661" s="52">
        <v>40501</v>
      </c>
      <c r="G661" s="59">
        <v>23.7</v>
      </c>
      <c r="H661" s="59">
        <v>7.3</v>
      </c>
      <c r="I661" s="59">
        <v>7.62</v>
      </c>
      <c r="J661" s="61" t="s">
        <v>188</v>
      </c>
      <c r="K661" s="61" t="s">
        <v>188</v>
      </c>
      <c r="L661" s="65">
        <v>250</v>
      </c>
      <c r="M661" s="61" t="s">
        <v>188</v>
      </c>
    </row>
    <row r="662" spans="1:13" s="70" customFormat="1" x14ac:dyDescent="0.2">
      <c r="A662" s="63" t="s">
        <v>242</v>
      </c>
      <c r="B662" s="50" t="s">
        <v>240</v>
      </c>
      <c r="C662" s="69" t="s">
        <v>241</v>
      </c>
      <c r="D662" s="51">
        <v>1</v>
      </c>
      <c r="E662" s="49">
        <v>17</v>
      </c>
      <c r="F662" s="52">
        <v>40501</v>
      </c>
      <c r="G662" s="61" t="s">
        <v>188</v>
      </c>
      <c r="H662" s="59">
        <v>6.8</v>
      </c>
      <c r="I662" s="59">
        <v>7.74</v>
      </c>
      <c r="J662" s="61" t="s">
        <v>188</v>
      </c>
      <c r="K662" s="61" t="s">
        <v>188</v>
      </c>
      <c r="L662" s="65">
        <v>240</v>
      </c>
      <c r="M662" s="61" t="s">
        <v>188</v>
      </c>
    </row>
    <row r="663" spans="1:13" s="70" customFormat="1" x14ac:dyDescent="0.2">
      <c r="A663" s="63" t="s">
        <v>242</v>
      </c>
      <c r="B663" s="50" t="s">
        <v>240</v>
      </c>
      <c r="C663" s="69" t="s">
        <v>241</v>
      </c>
      <c r="D663" s="51">
        <v>2</v>
      </c>
      <c r="E663" s="49">
        <v>17</v>
      </c>
      <c r="F663" s="52">
        <v>40501</v>
      </c>
      <c r="G663" s="61" t="s">
        <v>188</v>
      </c>
      <c r="H663" s="59">
        <v>7.7</v>
      </c>
      <c r="I663" s="59">
        <v>7.51</v>
      </c>
      <c r="J663" s="61" t="s">
        <v>188</v>
      </c>
      <c r="K663" s="61" t="s">
        <v>188</v>
      </c>
      <c r="L663" s="65">
        <v>240</v>
      </c>
      <c r="M663" s="61" t="s">
        <v>188</v>
      </c>
    </row>
    <row r="664" spans="1:13" s="70" customFormat="1" x14ac:dyDescent="0.2">
      <c r="A664" s="63" t="s">
        <v>242</v>
      </c>
      <c r="B664" s="50" t="s">
        <v>240</v>
      </c>
      <c r="C664" s="69" t="s">
        <v>241</v>
      </c>
      <c r="D664" s="51">
        <v>3</v>
      </c>
      <c r="E664" s="49">
        <v>17</v>
      </c>
      <c r="F664" s="52">
        <v>40501</v>
      </c>
      <c r="G664" s="61" t="s">
        <v>188</v>
      </c>
      <c r="H664" s="59">
        <v>7.8</v>
      </c>
      <c r="I664" s="59">
        <v>7.71</v>
      </c>
      <c r="J664" s="61" t="s">
        <v>188</v>
      </c>
      <c r="K664" s="61" t="s">
        <v>188</v>
      </c>
      <c r="L664" s="65">
        <v>250</v>
      </c>
      <c r="M664" s="61" t="s">
        <v>188</v>
      </c>
    </row>
    <row r="665" spans="1:13" s="70" customFormat="1" x14ac:dyDescent="0.2">
      <c r="A665" s="63" t="s">
        <v>242</v>
      </c>
      <c r="B665" s="50" t="s">
        <v>240</v>
      </c>
      <c r="C665" s="69" t="s">
        <v>241</v>
      </c>
      <c r="D665" s="51">
        <v>4</v>
      </c>
      <c r="E665" s="49">
        <v>17</v>
      </c>
      <c r="F665" s="52">
        <v>40501</v>
      </c>
      <c r="G665" s="59">
        <v>23.8</v>
      </c>
      <c r="H665" s="59">
        <v>6.6</v>
      </c>
      <c r="I665" s="59">
        <v>7.72</v>
      </c>
      <c r="J665" s="61" t="s">
        <v>188</v>
      </c>
      <c r="K665" s="61" t="s">
        <v>188</v>
      </c>
      <c r="L665" s="65">
        <v>240</v>
      </c>
      <c r="M665" s="61" t="s">
        <v>188</v>
      </c>
    </row>
    <row r="666" spans="1:13" s="70" customFormat="1" x14ac:dyDescent="0.2">
      <c r="A666" s="63" t="s">
        <v>242</v>
      </c>
      <c r="B666" s="50" t="s">
        <v>240</v>
      </c>
      <c r="C666" s="69" t="s">
        <v>241</v>
      </c>
      <c r="D666" s="51">
        <v>5</v>
      </c>
      <c r="E666" s="49">
        <v>17</v>
      </c>
      <c r="F666" s="52">
        <v>40501</v>
      </c>
      <c r="G666" s="61" t="s">
        <v>188</v>
      </c>
      <c r="H666" s="59">
        <v>6.5</v>
      </c>
      <c r="I666" s="59">
        <v>7.78</v>
      </c>
      <c r="J666" s="61" t="s">
        <v>188</v>
      </c>
      <c r="K666" s="61" t="s">
        <v>188</v>
      </c>
      <c r="L666" s="65">
        <v>240</v>
      </c>
      <c r="M666" s="61" t="s">
        <v>188</v>
      </c>
    </row>
    <row r="667" spans="1:13" s="70" customFormat="1" x14ac:dyDescent="0.2">
      <c r="A667" s="63" t="s">
        <v>242</v>
      </c>
      <c r="B667" s="50" t="s">
        <v>240</v>
      </c>
      <c r="C667" s="69" t="s">
        <v>241</v>
      </c>
      <c r="D667" s="51">
        <v>6</v>
      </c>
      <c r="E667" s="49">
        <v>17</v>
      </c>
      <c r="F667" s="52">
        <v>40501</v>
      </c>
      <c r="G667" s="61" t="s">
        <v>188</v>
      </c>
      <c r="H667" s="59">
        <v>7.7</v>
      </c>
      <c r="I667" s="59">
        <v>7.62</v>
      </c>
      <c r="J667" s="61" t="s">
        <v>188</v>
      </c>
      <c r="K667" s="61" t="s">
        <v>188</v>
      </c>
      <c r="L667" s="65">
        <v>230</v>
      </c>
      <c r="M667" s="61" t="s">
        <v>188</v>
      </c>
    </row>
    <row r="668" spans="1:13" s="70" customFormat="1" x14ac:dyDescent="0.2">
      <c r="A668" s="63" t="s">
        <v>242</v>
      </c>
      <c r="B668" s="50" t="s">
        <v>240</v>
      </c>
      <c r="C668" s="69" t="s">
        <v>241</v>
      </c>
      <c r="D668" s="51">
        <v>7</v>
      </c>
      <c r="E668" s="49">
        <v>17</v>
      </c>
      <c r="F668" s="52">
        <v>40501</v>
      </c>
      <c r="G668" s="61" t="s">
        <v>188</v>
      </c>
      <c r="H668" s="59">
        <v>6.3</v>
      </c>
      <c r="I668" s="59">
        <v>7.78</v>
      </c>
      <c r="J668" s="61" t="s">
        <v>188</v>
      </c>
      <c r="K668" s="61" t="s">
        <v>188</v>
      </c>
      <c r="L668" s="65">
        <v>240</v>
      </c>
      <c r="M668" s="61" t="s">
        <v>188</v>
      </c>
    </row>
    <row r="669" spans="1:13" s="70" customFormat="1" x14ac:dyDescent="0.2">
      <c r="A669" s="63" t="s">
        <v>242</v>
      </c>
      <c r="B669" s="50" t="s">
        <v>240</v>
      </c>
      <c r="C669" s="69" t="s">
        <v>241</v>
      </c>
      <c r="D669" s="51">
        <v>8</v>
      </c>
      <c r="E669" s="49">
        <v>17</v>
      </c>
      <c r="F669" s="52">
        <v>40501</v>
      </c>
      <c r="G669" s="61" t="s">
        <v>188</v>
      </c>
      <c r="H669" s="59">
        <v>6.4</v>
      </c>
      <c r="I669" s="59">
        <v>7.8</v>
      </c>
      <c r="J669" s="61" t="s">
        <v>188</v>
      </c>
      <c r="K669" s="61" t="s">
        <v>188</v>
      </c>
      <c r="L669" s="65">
        <v>240</v>
      </c>
      <c r="M669" s="61" t="s">
        <v>188</v>
      </c>
    </row>
    <row r="670" spans="1:13" s="70" customFormat="1" x14ac:dyDescent="0.2">
      <c r="A670" s="63" t="s">
        <v>242</v>
      </c>
      <c r="B670" s="50" t="s">
        <v>240</v>
      </c>
      <c r="C670" s="69" t="s">
        <v>241</v>
      </c>
      <c r="D670" s="51">
        <v>9</v>
      </c>
      <c r="E670" s="49">
        <v>17</v>
      </c>
      <c r="F670" s="52">
        <v>40501</v>
      </c>
      <c r="G670" s="61" t="s">
        <v>188</v>
      </c>
      <c r="H670" s="59">
        <v>6.8</v>
      </c>
      <c r="I670" s="59">
        <v>7.68</v>
      </c>
      <c r="J670" s="61" t="s">
        <v>188</v>
      </c>
      <c r="K670" s="61" t="s">
        <v>188</v>
      </c>
      <c r="L670" s="65">
        <v>240</v>
      </c>
      <c r="M670" s="61" t="s">
        <v>188</v>
      </c>
    </row>
    <row r="671" spans="1:13" s="70" customFormat="1" x14ac:dyDescent="0.2">
      <c r="A671" s="63" t="s">
        <v>242</v>
      </c>
      <c r="B671" s="50" t="s">
        <v>240</v>
      </c>
      <c r="C671" s="69" t="s">
        <v>241</v>
      </c>
      <c r="D671" s="51">
        <v>10</v>
      </c>
      <c r="E671" s="49">
        <v>17</v>
      </c>
      <c r="F671" s="52">
        <v>40501</v>
      </c>
      <c r="G671" s="61" t="s">
        <v>188</v>
      </c>
      <c r="H671" s="59">
        <v>7.7</v>
      </c>
      <c r="I671" s="59">
        <v>7.68</v>
      </c>
      <c r="J671" s="61" t="s">
        <v>188</v>
      </c>
      <c r="K671" s="61" t="s">
        <v>188</v>
      </c>
      <c r="L671" s="65">
        <v>240</v>
      </c>
      <c r="M671" s="61" t="s">
        <v>188</v>
      </c>
    </row>
    <row r="672" spans="1:13" s="70" customFormat="1" x14ac:dyDescent="0.2">
      <c r="A672" s="63" t="s">
        <v>242</v>
      </c>
      <c r="B672" s="50" t="s">
        <v>240</v>
      </c>
      <c r="C672" s="69" t="s">
        <v>241</v>
      </c>
      <c r="D672" s="51">
        <v>11</v>
      </c>
      <c r="E672" s="49">
        <v>17</v>
      </c>
      <c r="F672" s="52">
        <v>40501</v>
      </c>
      <c r="G672" s="61" t="s">
        <v>188</v>
      </c>
      <c r="H672" s="59">
        <v>7.4</v>
      </c>
      <c r="I672" s="59">
        <v>7.74</v>
      </c>
      <c r="J672" s="61" t="s">
        <v>188</v>
      </c>
      <c r="K672" s="61" t="s">
        <v>188</v>
      </c>
      <c r="L672" s="65">
        <v>230</v>
      </c>
      <c r="M672" s="61" t="s">
        <v>188</v>
      </c>
    </row>
    <row r="673" spans="1:13" s="70" customFormat="1" x14ac:dyDescent="0.2">
      <c r="A673" s="63" t="s">
        <v>242</v>
      </c>
      <c r="B673" s="50" t="s">
        <v>240</v>
      </c>
      <c r="C673" s="69" t="s">
        <v>241</v>
      </c>
      <c r="D673" s="51">
        <v>12</v>
      </c>
      <c r="E673" s="49">
        <v>17</v>
      </c>
      <c r="F673" s="52">
        <v>40501</v>
      </c>
      <c r="G673" s="61" t="s">
        <v>188</v>
      </c>
      <c r="H673" s="59">
        <v>7.2</v>
      </c>
      <c r="I673" s="59">
        <v>7.25</v>
      </c>
      <c r="J673" s="61" t="s">
        <v>188</v>
      </c>
      <c r="K673" s="61" t="s">
        <v>188</v>
      </c>
      <c r="L673" s="65">
        <v>220</v>
      </c>
      <c r="M673" s="61" t="s">
        <v>188</v>
      </c>
    </row>
    <row r="674" spans="1:13" s="70" customFormat="1" x14ac:dyDescent="0.2">
      <c r="A674" s="63" t="s">
        <v>242</v>
      </c>
      <c r="B674" s="50" t="s">
        <v>240</v>
      </c>
      <c r="C674" s="69" t="s">
        <v>241</v>
      </c>
      <c r="D674" s="51">
        <v>13</v>
      </c>
      <c r="E674" s="49">
        <v>17</v>
      </c>
      <c r="F674" s="52">
        <v>40501</v>
      </c>
      <c r="G674" s="61" t="s">
        <v>188</v>
      </c>
      <c r="H674" s="59">
        <v>7.3</v>
      </c>
      <c r="I674" s="59">
        <v>7.37</v>
      </c>
      <c r="J674" s="61" t="s">
        <v>188</v>
      </c>
      <c r="K674" s="61" t="s">
        <v>188</v>
      </c>
      <c r="L674" s="65">
        <v>240</v>
      </c>
      <c r="M674" s="61" t="s">
        <v>188</v>
      </c>
    </row>
    <row r="675" spans="1:13" s="70" customFormat="1" x14ac:dyDescent="0.2">
      <c r="A675" s="63" t="s">
        <v>242</v>
      </c>
      <c r="B675" s="50" t="s">
        <v>240</v>
      </c>
      <c r="C675" s="69" t="s">
        <v>241</v>
      </c>
      <c r="D675" s="51">
        <v>14</v>
      </c>
      <c r="E675" s="49">
        <v>17</v>
      </c>
      <c r="F675" s="52">
        <v>40501</v>
      </c>
      <c r="G675" s="61" t="s">
        <v>188</v>
      </c>
      <c r="H675" s="59">
        <v>7.5</v>
      </c>
      <c r="I675" s="59">
        <v>7.66</v>
      </c>
      <c r="J675" s="61" t="s">
        <v>188</v>
      </c>
      <c r="K675" s="61" t="s">
        <v>188</v>
      </c>
      <c r="L675" s="65">
        <v>230</v>
      </c>
      <c r="M675" s="61" t="s">
        <v>188</v>
      </c>
    </row>
    <row r="676" spans="1:13" s="70" customFormat="1" x14ac:dyDescent="0.2">
      <c r="A676" s="63">
        <v>1</v>
      </c>
      <c r="B676" s="50" t="s">
        <v>240</v>
      </c>
      <c r="C676" s="69" t="s">
        <v>241</v>
      </c>
      <c r="D676" s="51">
        <v>6</v>
      </c>
      <c r="E676" s="49">
        <v>18</v>
      </c>
      <c r="F676" s="71">
        <v>40502</v>
      </c>
      <c r="G676" s="59">
        <v>22.5</v>
      </c>
      <c r="H676" s="61" t="s">
        <v>188</v>
      </c>
      <c r="I676" s="61" t="s">
        <v>188</v>
      </c>
      <c r="J676" s="61" t="s">
        <v>188</v>
      </c>
      <c r="K676" s="61" t="s">
        <v>188</v>
      </c>
      <c r="L676" s="61" t="s">
        <v>188</v>
      </c>
      <c r="M676" s="61" t="s">
        <v>188</v>
      </c>
    </row>
    <row r="677" spans="1:13" s="70" customFormat="1" x14ac:dyDescent="0.2">
      <c r="A677" s="63">
        <v>6</v>
      </c>
      <c r="B677" s="50" t="s">
        <v>240</v>
      </c>
      <c r="C677" s="69" t="s">
        <v>241</v>
      </c>
      <c r="D677" s="51">
        <v>1</v>
      </c>
      <c r="E677" s="49">
        <v>18</v>
      </c>
      <c r="F677" s="71">
        <v>40502</v>
      </c>
      <c r="G677" s="59">
        <v>23.3</v>
      </c>
      <c r="H677" s="61" t="s">
        <v>188</v>
      </c>
      <c r="I677" s="61" t="s">
        <v>188</v>
      </c>
      <c r="J677" s="61" t="s">
        <v>188</v>
      </c>
      <c r="K677" s="61" t="s">
        <v>188</v>
      </c>
      <c r="L677" s="61" t="s">
        <v>188</v>
      </c>
      <c r="M677" s="61" t="s">
        <v>188</v>
      </c>
    </row>
    <row r="678" spans="1:13" s="70" customFormat="1" x14ac:dyDescent="0.2">
      <c r="A678" s="63">
        <v>7</v>
      </c>
      <c r="B678" s="50" t="s">
        <v>240</v>
      </c>
      <c r="C678" s="69" t="s">
        <v>241</v>
      </c>
      <c r="D678" s="51">
        <v>14</v>
      </c>
      <c r="E678" s="49">
        <v>18</v>
      </c>
      <c r="F678" s="71">
        <v>40502</v>
      </c>
      <c r="G678" s="59">
        <v>23.6</v>
      </c>
      <c r="H678" s="61" t="s">
        <v>188</v>
      </c>
      <c r="I678" s="61" t="s">
        <v>188</v>
      </c>
      <c r="J678" s="61" t="s">
        <v>188</v>
      </c>
      <c r="K678" s="61" t="s">
        <v>188</v>
      </c>
      <c r="L678" s="61" t="s">
        <v>188</v>
      </c>
      <c r="M678" s="61" t="s">
        <v>188</v>
      </c>
    </row>
    <row r="679" spans="1:13" s="70" customFormat="1" x14ac:dyDescent="0.2">
      <c r="A679" s="63">
        <v>8</v>
      </c>
      <c r="B679" s="50" t="s">
        <v>240</v>
      </c>
      <c r="C679" s="69" t="s">
        <v>241</v>
      </c>
      <c r="D679" s="51">
        <v>6</v>
      </c>
      <c r="E679" s="49">
        <v>18</v>
      </c>
      <c r="F679" s="71">
        <v>40502</v>
      </c>
      <c r="G679" s="59">
        <v>23.6</v>
      </c>
      <c r="H679" s="61" t="s">
        <v>188</v>
      </c>
      <c r="I679" s="61" t="s">
        <v>188</v>
      </c>
      <c r="J679" s="61" t="s">
        <v>188</v>
      </c>
      <c r="K679" s="61" t="s">
        <v>188</v>
      </c>
      <c r="L679" s="61" t="s">
        <v>188</v>
      </c>
      <c r="M679" s="61" t="s">
        <v>188</v>
      </c>
    </row>
    <row r="680" spans="1:13" s="70" customFormat="1" x14ac:dyDescent="0.2">
      <c r="A680" s="63">
        <v>9</v>
      </c>
      <c r="B680" s="50" t="s">
        <v>240</v>
      </c>
      <c r="C680" s="69" t="s">
        <v>241</v>
      </c>
      <c r="D680" s="51">
        <v>14</v>
      </c>
      <c r="E680" s="49">
        <v>18</v>
      </c>
      <c r="F680" s="71">
        <v>40502</v>
      </c>
      <c r="G680" s="59">
        <v>22.8</v>
      </c>
      <c r="H680" s="61" t="s">
        <v>188</v>
      </c>
      <c r="I680" s="61" t="s">
        <v>188</v>
      </c>
      <c r="J680" s="61" t="s">
        <v>188</v>
      </c>
      <c r="K680" s="61" t="s">
        <v>188</v>
      </c>
      <c r="L680" s="61" t="s">
        <v>188</v>
      </c>
      <c r="M680" s="61" t="s">
        <v>188</v>
      </c>
    </row>
    <row r="681" spans="1:13" s="70" customFormat="1" x14ac:dyDescent="0.2">
      <c r="A681" s="63">
        <v>11</v>
      </c>
      <c r="B681" s="50" t="s">
        <v>240</v>
      </c>
      <c r="C681" s="69" t="s">
        <v>241</v>
      </c>
      <c r="D681" s="51">
        <v>12</v>
      </c>
      <c r="E681" s="49">
        <v>18</v>
      </c>
      <c r="F681" s="71">
        <v>40502</v>
      </c>
      <c r="G681" s="59">
        <v>22.4</v>
      </c>
      <c r="H681" s="61" t="s">
        <v>188</v>
      </c>
      <c r="I681" s="61" t="s">
        <v>188</v>
      </c>
      <c r="J681" s="61" t="s">
        <v>188</v>
      </c>
      <c r="K681" s="61" t="s">
        <v>188</v>
      </c>
      <c r="L681" s="61" t="s">
        <v>188</v>
      </c>
      <c r="M681" s="61" t="s">
        <v>188</v>
      </c>
    </row>
    <row r="682" spans="1:13" s="70" customFormat="1" x14ac:dyDescent="0.2">
      <c r="A682" s="63">
        <v>18</v>
      </c>
      <c r="B682" s="50" t="s">
        <v>240</v>
      </c>
      <c r="C682" s="69" t="s">
        <v>241</v>
      </c>
      <c r="D682" s="51">
        <v>14</v>
      </c>
      <c r="E682" s="49">
        <v>18</v>
      </c>
      <c r="F682" s="71">
        <v>40502</v>
      </c>
      <c r="G682" s="59">
        <v>23.6</v>
      </c>
      <c r="H682" s="61" t="s">
        <v>188</v>
      </c>
      <c r="I682" s="61" t="s">
        <v>188</v>
      </c>
      <c r="J682" s="61" t="s">
        <v>188</v>
      </c>
      <c r="K682" s="61" t="s">
        <v>188</v>
      </c>
      <c r="L682" s="61" t="s">
        <v>188</v>
      </c>
      <c r="M682" s="61" t="s">
        <v>188</v>
      </c>
    </row>
    <row r="683" spans="1:13" s="70" customFormat="1" x14ac:dyDescent="0.2">
      <c r="A683" s="63">
        <v>19</v>
      </c>
      <c r="B683" s="50" t="s">
        <v>240</v>
      </c>
      <c r="C683" s="69" t="s">
        <v>241</v>
      </c>
      <c r="D683" s="51">
        <v>5</v>
      </c>
      <c r="E683" s="49">
        <v>18</v>
      </c>
      <c r="F683" s="71">
        <v>40502</v>
      </c>
      <c r="G683" s="59">
        <v>23.8</v>
      </c>
      <c r="H683" s="61" t="s">
        <v>188</v>
      </c>
      <c r="I683" s="61" t="s">
        <v>188</v>
      </c>
      <c r="J683" s="61" t="s">
        <v>188</v>
      </c>
      <c r="K683" s="61" t="s">
        <v>188</v>
      </c>
      <c r="L683" s="61" t="s">
        <v>188</v>
      </c>
      <c r="M683" s="61" t="s">
        <v>188</v>
      </c>
    </row>
    <row r="684" spans="1:13" s="70" customFormat="1" x14ac:dyDescent="0.2">
      <c r="A684" s="63">
        <v>20</v>
      </c>
      <c r="B684" s="50" t="s">
        <v>240</v>
      </c>
      <c r="C684" s="69" t="s">
        <v>241</v>
      </c>
      <c r="D684" s="51">
        <v>10</v>
      </c>
      <c r="E684" s="49">
        <v>18</v>
      </c>
      <c r="F684" s="71">
        <v>40502</v>
      </c>
      <c r="G684" s="59">
        <v>23.5</v>
      </c>
      <c r="H684" s="61" t="s">
        <v>188</v>
      </c>
      <c r="I684" s="61" t="s">
        <v>188</v>
      </c>
      <c r="J684" s="61" t="s">
        <v>188</v>
      </c>
      <c r="K684" s="61" t="s">
        <v>188</v>
      </c>
      <c r="L684" s="61" t="s">
        <v>188</v>
      </c>
      <c r="M684" s="61" t="s">
        <v>188</v>
      </c>
    </row>
    <row r="685" spans="1:13" s="70" customFormat="1" x14ac:dyDescent="0.2">
      <c r="A685" s="63">
        <v>25</v>
      </c>
      <c r="B685" s="50" t="s">
        <v>240</v>
      </c>
      <c r="C685" s="69" t="s">
        <v>241</v>
      </c>
      <c r="D685" s="51">
        <v>3</v>
      </c>
      <c r="E685" s="49">
        <v>18</v>
      </c>
      <c r="F685" s="71">
        <v>40502</v>
      </c>
      <c r="G685" s="59">
        <v>23.5</v>
      </c>
      <c r="H685" s="61" t="s">
        <v>188</v>
      </c>
      <c r="I685" s="61" t="s">
        <v>188</v>
      </c>
      <c r="J685" s="61" t="s">
        <v>188</v>
      </c>
      <c r="K685" s="61" t="s">
        <v>188</v>
      </c>
      <c r="L685" s="61" t="s">
        <v>188</v>
      </c>
      <c r="M685" s="61" t="s">
        <v>188</v>
      </c>
    </row>
    <row r="686" spans="1:13" s="70" customFormat="1" x14ac:dyDescent="0.2">
      <c r="A686" s="63">
        <v>30</v>
      </c>
      <c r="B686" s="50" t="s">
        <v>240</v>
      </c>
      <c r="C686" s="69" t="s">
        <v>241</v>
      </c>
      <c r="D686" s="51">
        <v>1</v>
      </c>
      <c r="E686" s="49">
        <v>18</v>
      </c>
      <c r="F686" s="71">
        <v>40502</v>
      </c>
      <c r="G686" s="59">
        <v>23.7</v>
      </c>
      <c r="H686" s="61" t="s">
        <v>188</v>
      </c>
      <c r="I686" s="61" t="s">
        <v>188</v>
      </c>
      <c r="J686" s="61" t="s">
        <v>188</v>
      </c>
      <c r="K686" s="61" t="s">
        <v>188</v>
      </c>
      <c r="L686" s="61" t="s">
        <v>188</v>
      </c>
      <c r="M686" s="61" t="s">
        <v>188</v>
      </c>
    </row>
    <row r="687" spans="1:13" s="70" customFormat="1" x14ac:dyDescent="0.2">
      <c r="A687" s="63" t="s">
        <v>242</v>
      </c>
      <c r="B687" s="50" t="s">
        <v>240</v>
      </c>
      <c r="C687" s="69" t="s">
        <v>241</v>
      </c>
      <c r="D687" s="51">
        <v>4</v>
      </c>
      <c r="E687" s="49">
        <v>18</v>
      </c>
      <c r="F687" s="71">
        <v>40502</v>
      </c>
      <c r="G687" s="59">
        <v>23.5</v>
      </c>
      <c r="H687" s="61" t="s">
        <v>188</v>
      </c>
      <c r="I687" s="61" t="s">
        <v>188</v>
      </c>
      <c r="J687" s="61" t="s">
        <v>188</v>
      </c>
      <c r="K687" s="61" t="s">
        <v>188</v>
      </c>
      <c r="L687" s="61" t="s">
        <v>188</v>
      </c>
      <c r="M687" s="61" t="s">
        <v>188</v>
      </c>
    </row>
    <row r="688" spans="1:13" s="70" customFormat="1" x14ac:dyDescent="0.2">
      <c r="A688" s="63">
        <v>1</v>
      </c>
      <c r="B688" s="50" t="s">
        <v>240</v>
      </c>
      <c r="C688" s="69" t="s">
        <v>241</v>
      </c>
      <c r="D688" s="51">
        <v>11</v>
      </c>
      <c r="E688" s="49">
        <v>19</v>
      </c>
      <c r="F688" s="71">
        <v>40503</v>
      </c>
      <c r="G688" s="59">
        <v>23.4</v>
      </c>
      <c r="H688" s="61" t="s">
        <v>188</v>
      </c>
      <c r="I688" s="61" t="s">
        <v>188</v>
      </c>
      <c r="J688" s="61" t="s">
        <v>188</v>
      </c>
      <c r="K688" s="61" t="s">
        <v>188</v>
      </c>
      <c r="L688" s="61" t="s">
        <v>188</v>
      </c>
      <c r="M688" s="61" t="s">
        <v>188</v>
      </c>
    </row>
    <row r="689" spans="1:13" s="70" customFormat="1" x14ac:dyDescent="0.2">
      <c r="A689" s="63">
        <v>6</v>
      </c>
      <c r="B689" s="50" t="s">
        <v>240</v>
      </c>
      <c r="C689" s="69" t="s">
        <v>241</v>
      </c>
      <c r="D689" s="51">
        <v>13</v>
      </c>
      <c r="E689" s="49">
        <v>19</v>
      </c>
      <c r="F689" s="71">
        <v>40503</v>
      </c>
      <c r="G689" s="59">
        <v>24</v>
      </c>
      <c r="H689" s="61" t="s">
        <v>188</v>
      </c>
      <c r="I689" s="61" t="s">
        <v>188</v>
      </c>
      <c r="J689" s="61" t="s">
        <v>188</v>
      </c>
      <c r="K689" s="61" t="s">
        <v>188</v>
      </c>
      <c r="L689" s="61" t="s">
        <v>188</v>
      </c>
      <c r="M689" s="61" t="s">
        <v>188</v>
      </c>
    </row>
    <row r="690" spans="1:13" s="70" customFormat="1" x14ac:dyDescent="0.2">
      <c r="A690" s="63">
        <v>7</v>
      </c>
      <c r="B690" s="50" t="s">
        <v>240</v>
      </c>
      <c r="C690" s="69" t="s">
        <v>241</v>
      </c>
      <c r="D690" s="51">
        <v>11</v>
      </c>
      <c r="E690" s="49">
        <v>19</v>
      </c>
      <c r="F690" s="71">
        <v>40503</v>
      </c>
      <c r="G690" s="59">
        <v>24</v>
      </c>
      <c r="H690" s="61" t="s">
        <v>188</v>
      </c>
      <c r="I690" s="61" t="s">
        <v>188</v>
      </c>
      <c r="J690" s="61" t="s">
        <v>188</v>
      </c>
      <c r="K690" s="61" t="s">
        <v>188</v>
      </c>
      <c r="L690" s="61" t="s">
        <v>188</v>
      </c>
      <c r="M690" s="61" t="s">
        <v>188</v>
      </c>
    </row>
    <row r="691" spans="1:13" s="70" customFormat="1" x14ac:dyDescent="0.2">
      <c r="A691" s="63">
        <v>8</v>
      </c>
      <c r="B691" s="50" t="s">
        <v>240</v>
      </c>
      <c r="C691" s="69" t="s">
        <v>241</v>
      </c>
      <c r="D691" s="51">
        <v>7</v>
      </c>
      <c r="E691" s="49">
        <v>19</v>
      </c>
      <c r="F691" s="71">
        <v>40503</v>
      </c>
      <c r="G691" s="59">
        <v>23.7</v>
      </c>
      <c r="H691" s="61" t="s">
        <v>188</v>
      </c>
      <c r="I691" s="61" t="s">
        <v>188</v>
      </c>
      <c r="J691" s="61" t="s">
        <v>188</v>
      </c>
      <c r="K691" s="61" t="s">
        <v>188</v>
      </c>
      <c r="L691" s="61" t="s">
        <v>188</v>
      </c>
      <c r="M691" s="61" t="s">
        <v>188</v>
      </c>
    </row>
    <row r="692" spans="1:13" s="70" customFormat="1" x14ac:dyDescent="0.2">
      <c r="A692" s="63">
        <v>9</v>
      </c>
      <c r="B692" s="50" t="s">
        <v>240</v>
      </c>
      <c r="C692" s="69" t="s">
        <v>241</v>
      </c>
      <c r="D692" s="51">
        <v>7</v>
      </c>
      <c r="E692" s="49">
        <v>19</v>
      </c>
      <c r="F692" s="71">
        <v>40503</v>
      </c>
      <c r="G692" s="59">
        <v>24.3</v>
      </c>
      <c r="H692" s="61" t="s">
        <v>188</v>
      </c>
      <c r="I692" s="61" t="s">
        <v>188</v>
      </c>
      <c r="J692" s="61" t="s">
        <v>188</v>
      </c>
      <c r="K692" s="61" t="s">
        <v>188</v>
      </c>
      <c r="L692" s="61" t="s">
        <v>188</v>
      </c>
      <c r="M692" s="61" t="s">
        <v>188</v>
      </c>
    </row>
    <row r="693" spans="1:13" s="70" customFormat="1" x14ac:dyDescent="0.2">
      <c r="A693" s="63">
        <v>11</v>
      </c>
      <c r="B693" s="50" t="s">
        <v>240</v>
      </c>
      <c r="C693" s="69" t="s">
        <v>241</v>
      </c>
      <c r="D693" s="51">
        <v>7</v>
      </c>
      <c r="E693" s="49">
        <v>19</v>
      </c>
      <c r="F693" s="71">
        <v>40503</v>
      </c>
      <c r="G693" s="59">
        <v>24</v>
      </c>
      <c r="H693" s="61" t="s">
        <v>188</v>
      </c>
      <c r="I693" s="61" t="s">
        <v>188</v>
      </c>
      <c r="J693" s="61" t="s">
        <v>188</v>
      </c>
      <c r="K693" s="61" t="s">
        <v>188</v>
      </c>
      <c r="L693" s="61" t="s">
        <v>188</v>
      </c>
      <c r="M693" s="61" t="s">
        <v>188</v>
      </c>
    </row>
    <row r="694" spans="1:13" s="70" customFormat="1" x14ac:dyDescent="0.2">
      <c r="A694" s="63">
        <v>18</v>
      </c>
      <c r="B694" s="50" t="s">
        <v>240</v>
      </c>
      <c r="C694" s="69" t="s">
        <v>241</v>
      </c>
      <c r="D694" s="51">
        <v>7</v>
      </c>
      <c r="E694" s="49">
        <v>19</v>
      </c>
      <c r="F694" s="71">
        <v>40503</v>
      </c>
      <c r="G694" s="59">
        <v>23.6</v>
      </c>
      <c r="H694" s="61" t="s">
        <v>188</v>
      </c>
      <c r="I694" s="61" t="s">
        <v>188</v>
      </c>
      <c r="J694" s="61" t="s">
        <v>188</v>
      </c>
      <c r="K694" s="61" t="s">
        <v>188</v>
      </c>
      <c r="L694" s="61" t="s">
        <v>188</v>
      </c>
      <c r="M694" s="61" t="s">
        <v>188</v>
      </c>
    </row>
    <row r="695" spans="1:13" s="70" customFormat="1" x14ac:dyDescent="0.2">
      <c r="A695" s="63">
        <v>19</v>
      </c>
      <c r="B695" s="50" t="s">
        <v>240</v>
      </c>
      <c r="C695" s="69" t="s">
        <v>241</v>
      </c>
      <c r="D695" s="51">
        <v>4</v>
      </c>
      <c r="E695" s="49">
        <v>19</v>
      </c>
      <c r="F695" s="71">
        <v>40503</v>
      </c>
      <c r="G695" s="59">
        <v>24.2</v>
      </c>
      <c r="H695" s="61" t="s">
        <v>188</v>
      </c>
      <c r="I695" s="61" t="s">
        <v>188</v>
      </c>
      <c r="J695" s="61" t="s">
        <v>188</v>
      </c>
      <c r="K695" s="61" t="s">
        <v>188</v>
      </c>
      <c r="L695" s="61" t="s">
        <v>188</v>
      </c>
      <c r="M695" s="61" t="s">
        <v>188</v>
      </c>
    </row>
    <row r="696" spans="1:13" s="70" customFormat="1" x14ac:dyDescent="0.2">
      <c r="A696" s="63">
        <v>20</v>
      </c>
      <c r="B696" s="50" t="s">
        <v>240</v>
      </c>
      <c r="C696" s="69" t="s">
        <v>241</v>
      </c>
      <c r="D696" s="51">
        <v>7</v>
      </c>
      <c r="E696" s="49">
        <v>19</v>
      </c>
      <c r="F696" s="71">
        <v>40503</v>
      </c>
      <c r="G696" s="59">
        <v>23.9</v>
      </c>
      <c r="H696" s="61" t="s">
        <v>188</v>
      </c>
      <c r="I696" s="61" t="s">
        <v>188</v>
      </c>
      <c r="J696" s="61" t="s">
        <v>188</v>
      </c>
      <c r="K696" s="61" t="s">
        <v>188</v>
      </c>
      <c r="L696" s="61" t="s">
        <v>188</v>
      </c>
      <c r="M696" s="61" t="s">
        <v>188</v>
      </c>
    </row>
    <row r="697" spans="1:13" s="70" customFormat="1" x14ac:dyDescent="0.2">
      <c r="A697" s="63">
        <v>25</v>
      </c>
      <c r="B697" s="50" t="s">
        <v>240</v>
      </c>
      <c r="C697" s="69" t="s">
        <v>241</v>
      </c>
      <c r="D697" s="51">
        <v>5</v>
      </c>
      <c r="E697" s="49">
        <v>19</v>
      </c>
      <c r="F697" s="71">
        <v>40503</v>
      </c>
      <c r="G697" s="59">
        <v>24.4</v>
      </c>
      <c r="H697" s="61" t="s">
        <v>188</v>
      </c>
      <c r="I697" s="61" t="s">
        <v>188</v>
      </c>
      <c r="J697" s="61" t="s">
        <v>188</v>
      </c>
      <c r="K697" s="61" t="s">
        <v>188</v>
      </c>
      <c r="L697" s="61" t="s">
        <v>188</v>
      </c>
      <c r="M697" s="61" t="s">
        <v>188</v>
      </c>
    </row>
    <row r="698" spans="1:13" s="70" customFormat="1" x14ac:dyDescent="0.2">
      <c r="A698" s="63">
        <v>30</v>
      </c>
      <c r="B698" s="50" t="s">
        <v>240</v>
      </c>
      <c r="C698" s="69" t="s">
        <v>241</v>
      </c>
      <c r="D698" s="51">
        <v>7</v>
      </c>
      <c r="E698" s="49">
        <v>19</v>
      </c>
      <c r="F698" s="71">
        <v>40503</v>
      </c>
      <c r="G698" s="59">
        <v>20.399999999999999</v>
      </c>
      <c r="H698" s="61" t="s">
        <v>188</v>
      </c>
      <c r="I698" s="61" t="s">
        <v>188</v>
      </c>
      <c r="J698" s="61" t="s">
        <v>188</v>
      </c>
      <c r="K698" s="61" t="s">
        <v>188</v>
      </c>
      <c r="L698" s="61" t="s">
        <v>188</v>
      </c>
      <c r="M698" s="61" t="s">
        <v>188</v>
      </c>
    </row>
    <row r="699" spans="1:13" s="70" customFormat="1" x14ac:dyDescent="0.2">
      <c r="A699" s="63" t="s">
        <v>242</v>
      </c>
      <c r="B699" s="50" t="s">
        <v>240</v>
      </c>
      <c r="C699" s="69" t="s">
        <v>241</v>
      </c>
      <c r="D699" s="51">
        <v>14</v>
      </c>
      <c r="E699" s="49">
        <v>19</v>
      </c>
      <c r="F699" s="71">
        <v>40503</v>
      </c>
      <c r="G699" s="59">
        <v>23.2</v>
      </c>
      <c r="H699" s="61" t="s">
        <v>188</v>
      </c>
      <c r="I699" s="61" t="s">
        <v>188</v>
      </c>
      <c r="J699" s="61" t="s">
        <v>188</v>
      </c>
      <c r="K699" s="61" t="s">
        <v>188</v>
      </c>
      <c r="L699" s="61" t="s">
        <v>188</v>
      </c>
      <c r="M699" s="61" t="s">
        <v>188</v>
      </c>
    </row>
    <row r="700" spans="1:13" s="70" customFormat="1" x14ac:dyDescent="0.2">
      <c r="A700" s="63">
        <v>1</v>
      </c>
      <c r="B700" s="50" t="s">
        <v>240</v>
      </c>
      <c r="C700" s="69" t="s">
        <v>241</v>
      </c>
      <c r="D700" s="51">
        <v>6</v>
      </c>
      <c r="E700" s="49">
        <v>20</v>
      </c>
      <c r="F700" s="71">
        <v>40504</v>
      </c>
      <c r="G700" s="59">
        <v>23.6</v>
      </c>
      <c r="H700" s="61" t="s">
        <v>188</v>
      </c>
      <c r="I700" s="61" t="s">
        <v>188</v>
      </c>
      <c r="J700" s="61" t="s">
        <v>188</v>
      </c>
      <c r="K700" s="61" t="s">
        <v>188</v>
      </c>
      <c r="L700" s="61" t="s">
        <v>188</v>
      </c>
      <c r="M700" s="61" t="s">
        <v>188</v>
      </c>
    </row>
    <row r="701" spans="1:13" s="70" customFormat="1" x14ac:dyDescent="0.2">
      <c r="A701" s="63">
        <v>6</v>
      </c>
      <c r="B701" s="50" t="s">
        <v>240</v>
      </c>
      <c r="C701" s="69" t="s">
        <v>241</v>
      </c>
      <c r="D701" s="51">
        <v>13</v>
      </c>
      <c r="E701" s="49">
        <v>20</v>
      </c>
      <c r="F701" s="71">
        <v>40504</v>
      </c>
      <c r="G701" s="59">
        <v>23.7</v>
      </c>
      <c r="H701" s="61" t="s">
        <v>188</v>
      </c>
      <c r="I701" s="61" t="s">
        <v>188</v>
      </c>
      <c r="J701" s="61" t="s">
        <v>188</v>
      </c>
      <c r="K701" s="61" t="s">
        <v>188</v>
      </c>
      <c r="L701" s="61" t="s">
        <v>188</v>
      </c>
      <c r="M701" s="61" t="s">
        <v>188</v>
      </c>
    </row>
    <row r="702" spans="1:13" s="70" customFormat="1" x14ac:dyDescent="0.2">
      <c r="A702" s="63">
        <v>7</v>
      </c>
      <c r="B702" s="50" t="s">
        <v>240</v>
      </c>
      <c r="C702" s="69" t="s">
        <v>241</v>
      </c>
      <c r="D702" s="51">
        <v>7</v>
      </c>
      <c r="E702" s="49">
        <v>20</v>
      </c>
      <c r="F702" s="71">
        <v>40504</v>
      </c>
      <c r="G702" s="59">
        <v>23.9</v>
      </c>
      <c r="H702" s="61" t="s">
        <v>188</v>
      </c>
      <c r="I702" s="61" t="s">
        <v>188</v>
      </c>
      <c r="J702" s="61" t="s">
        <v>188</v>
      </c>
      <c r="K702" s="61" t="s">
        <v>188</v>
      </c>
      <c r="L702" s="61" t="s">
        <v>188</v>
      </c>
      <c r="M702" s="61" t="s">
        <v>188</v>
      </c>
    </row>
    <row r="703" spans="1:13" s="70" customFormat="1" x14ac:dyDescent="0.2">
      <c r="A703" s="63">
        <v>8</v>
      </c>
      <c r="B703" s="50" t="s">
        <v>240</v>
      </c>
      <c r="C703" s="69" t="s">
        <v>241</v>
      </c>
      <c r="D703" s="51">
        <v>11</v>
      </c>
      <c r="E703" s="49">
        <v>20</v>
      </c>
      <c r="F703" s="71">
        <v>40504</v>
      </c>
      <c r="G703" s="59">
        <v>23.4</v>
      </c>
      <c r="H703" s="61" t="s">
        <v>188</v>
      </c>
      <c r="I703" s="61" t="s">
        <v>188</v>
      </c>
      <c r="J703" s="61" t="s">
        <v>188</v>
      </c>
      <c r="K703" s="61" t="s">
        <v>188</v>
      </c>
      <c r="L703" s="61" t="s">
        <v>188</v>
      </c>
      <c r="M703" s="61" t="s">
        <v>188</v>
      </c>
    </row>
    <row r="704" spans="1:13" s="70" customFormat="1" x14ac:dyDescent="0.2">
      <c r="A704" s="63">
        <v>9</v>
      </c>
      <c r="B704" s="50" t="s">
        <v>240</v>
      </c>
      <c r="C704" s="69" t="s">
        <v>241</v>
      </c>
      <c r="D704" s="51">
        <v>7</v>
      </c>
      <c r="E704" s="49">
        <v>20</v>
      </c>
      <c r="F704" s="71">
        <v>40504</v>
      </c>
      <c r="G704" s="59">
        <v>23.6</v>
      </c>
      <c r="H704" s="61" t="s">
        <v>188</v>
      </c>
      <c r="I704" s="61" t="s">
        <v>188</v>
      </c>
      <c r="J704" s="61" t="s">
        <v>188</v>
      </c>
      <c r="K704" s="61" t="s">
        <v>188</v>
      </c>
      <c r="L704" s="61" t="s">
        <v>188</v>
      </c>
      <c r="M704" s="61" t="s">
        <v>188</v>
      </c>
    </row>
    <row r="705" spans="1:13" s="70" customFormat="1" x14ac:dyDescent="0.2">
      <c r="A705" s="63">
        <v>11</v>
      </c>
      <c r="B705" s="50" t="s">
        <v>240</v>
      </c>
      <c r="C705" s="69" t="s">
        <v>241</v>
      </c>
      <c r="D705" s="51">
        <v>13</v>
      </c>
      <c r="E705" s="49">
        <v>20</v>
      </c>
      <c r="F705" s="71">
        <v>40504</v>
      </c>
      <c r="G705" s="59">
        <v>23.9</v>
      </c>
      <c r="H705" s="61" t="s">
        <v>188</v>
      </c>
      <c r="I705" s="61" t="s">
        <v>188</v>
      </c>
      <c r="J705" s="61" t="s">
        <v>188</v>
      </c>
      <c r="K705" s="61" t="s">
        <v>188</v>
      </c>
      <c r="L705" s="61" t="s">
        <v>188</v>
      </c>
      <c r="M705" s="61" t="s">
        <v>188</v>
      </c>
    </row>
    <row r="706" spans="1:13" s="70" customFormat="1" x14ac:dyDescent="0.2">
      <c r="A706" s="63">
        <v>18</v>
      </c>
      <c r="B706" s="50" t="s">
        <v>240</v>
      </c>
      <c r="C706" s="69" t="s">
        <v>241</v>
      </c>
      <c r="D706" s="51">
        <v>10</v>
      </c>
      <c r="E706" s="49">
        <v>20</v>
      </c>
      <c r="F706" s="71">
        <v>40504</v>
      </c>
      <c r="G706" s="59">
        <v>23.2</v>
      </c>
      <c r="H706" s="61" t="s">
        <v>188</v>
      </c>
      <c r="I706" s="61" t="s">
        <v>188</v>
      </c>
      <c r="J706" s="61" t="s">
        <v>188</v>
      </c>
      <c r="K706" s="61" t="s">
        <v>188</v>
      </c>
      <c r="L706" s="61" t="s">
        <v>188</v>
      </c>
      <c r="M706" s="61" t="s">
        <v>188</v>
      </c>
    </row>
    <row r="707" spans="1:13" s="70" customFormat="1" x14ac:dyDescent="0.2">
      <c r="A707" s="63">
        <v>19</v>
      </c>
      <c r="B707" s="50" t="s">
        <v>240</v>
      </c>
      <c r="C707" s="69" t="s">
        <v>241</v>
      </c>
      <c r="D707" s="51">
        <v>9</v>
      </c>
      <c r="E707" s="49">
        <v>20</v>
      </c>
      <c r="F707" s="71">
        <v>40504</v>
      </c>
      <c r="G707" s="59">
        <v>23</v>
      </c>
      <c r="H707" s="61" t="s">
        <v>188</v>
      </c>
      <c r="I707" s="61" t="s">
        <v>188</v>
      </c>
      <c r="J707" s="61" t="s">
        <v>188</v>
      </c>
      <c r="K707" s="61" t="s">
        <v>188</v>
      </c>
      <c r="L707" s="61" t="s">
        <v>188</v>
      </c>
      <c r="M707" s="61" t="s">
        <v>188</v>
      </c>
    </row>
    <row r="708" spans="1:13" s="70" customFormat="1" x14ac:dyDescent="0.2">
      <c r="A708" s="63">
        <v>20</v>
      </c>
      <c r="B708" s="50" t="s">
        <v>240</v>
      </c>
      <c r="C708" s="69" t="s">
        <v>241</v>
      </c>
      <c r="D708" s="51">
        <v>11</v>
      </c>
      <c r="E708" s="49">
        <v>20</v>
      </c>
      <c r="F708" s="71">
        <v>40504</v>
      </c>
      <c r="G708" s="59">
        <v>23.7</v>
      </c>
      <c r="H708" s="61" t="s">
        <v>188</v>
      </c>
      <c r="I708" s="61" t="s">
        <v>188</v>
      </c>
      <c r="J708" s="61" t="s">
        <v>188</v>
      </c>
      <c r="K708" s="61" t="s">
        <v>188</v>
      </c>
      <c r="L708" s="61" t="s">
        <v>188</v>
      </c>
      <c r="M708" s="61" t="s">
        <v>188</v>
      </c>
    </row>
    <row r="709" spans="1:13" s="70" customFormat="1" x14ac:dyDescent="0.2">
      <c r="A709" s="63">
        <v>25</v>
      </c>
      <c r="B709" s="50" t="s">
        <v>240</v>
      </c>
      <c r="C709" s="69" t="s">
        <v>241</v>
      </c>
      <c r="D709" s="51">
        <v>1</v>
      </c>
      <c r="E709" s="49">
        <v>20</v>
      </c>
      <c r="F709" s="71">
        <v>40504</v>
      </c>
      <c r="G709" s="59">
        <v>23.6</v>
      </c>
      <c r="H709" s="61" t="s">
        <v>188</v>
      </c>
      <c r="I709" s="61" t="s">
        <v>188</v>
      </c>
      <c r="J709" s="61" t="s">
        <v>188</v>
      </c>
      <c r="K709" s="61" t="s">
        <v>188</v>
      </c>
      <c r="L709" s="61" t="s">
        <v>188</v>
      </c>
      <c r="M709" s="61" t="s">
        <v>188</v>
      </c>
    </row>
    <row r="710" spans="1:13" s="70" customFormat="1" x14ac:dyDescent="0.2">
      <c r="A710" s="63">
        <v>30</v>
      </c>
      <c r="B710" s="50" t="s">
        <v>240</v>
      </c>
      <c r="C710" s="69" t="s">
        <v>241</v>
      </c>
      <c r="D710" s="51">
        <v>8</v>
      </c>
      <c r="E710" s="49">
        <v>20</v>
      </c>
      <c r="F710" s="71">
        <v>40504</v>
      </c>
      <c r="G710" s="59">
        <v>23.7</v>
      </c>
      <c r="H710" s="61" t="s">
        <v>188</v>
      </c>
      <c r="I710" s="61" t="s">
        <v>188</v>
      </c>
      <c r="J710" s="61" t="s">
        <v>188</v>
      </c>
      <c r="K710" s="61" t="s">
        <v>188</v>
      </c>
      <c r="L710" s="61" t="s">
        <v>188</v>
      </c>
      <c r="M710" s="61" t="s">
        <v>188</v>
      </c>
    </row>
    <row r="711" spans="1:13" s="70" customFormat="1" x14ac:dyDescent="0.2">
      <c r="A711" s="63" t="s">
        <v>242</v>
      </c>
      <c r="B711" s="50" t="s">
        <v>240</v>
      </c>
      <c r="C711" s="69" t="s">
        <v>241</v>
      </c>
      <c r="D711" s="51">
        <v>1</v>
      </c>
      <c r="E711" s="49">
        <v>20</v>
      </c>
      <c r="F711" s="71">
        <v>40504</v>
      </c>
      <c r="G711" s="59">
        <v>23.1</v>
      </c>
      <c r="H711" s="61" t="s">
        <v>188</v>
      </c>
      <c r="I711" s="61" t="s">
        <v>188</v>
      </c>
      <c r="J711" s="61" t="s">
        <v>188</v>
      </c>
      <c r="K711" s="61" t="s">
        <v>188</v>
      </c>
      <c r="L711" s="61" t="s">
        <v>188</v>
      </c>
      <c r="M711" s="61" t="s">
        <v>188</v>
      </c>
    </row>
    <row r="712" spans="1:13" s="70" customFormat="1" x14ac:dyDescent="0.2">
      <c r="A712" s="63">
        <v>1</v>
      </c>
      <c r="B712" s="50" t="s">
        <v>240</v>
      </c>
      <c r="C712" s="69" t="s">
        <v>241</v>
      </c>
      <c r="D712" s="51">
        <v>11</v>
      </c>
      <c r="E712" s="49">
        <v>21</v>
      </c>
      <c r="F712" s="71">
        <v>40505</v>
      </c>
      <c r="G712" s="59">
        <v>23.6</v>
      </c>
      <c r="H712" s="61" t="s">
        <v>188</v>
      </c>
      <c r="I712" s="61" t="s">
        <v>188</v>
      </c>
      <c r="J712" s="61" t="s">
        <v>188</v>
      </c>
      <c r="K712" s="61" t="s">
        <v>188</v>
      </c>
      <c r="L712" s="61" t="s">
        <v>188</v>
      </c>
      <c r="M712" s="61" t="s">
        <v>188</v>
      </c>
    </row>
    <row r="713" spans="1:13" s="70" customFormat="1" x14ac:dyDescent="0.2">
      <c r="A713" s="63">
        <v>6</v>
      </c>
      <c r="B713" s="50" t="s">
        <v>240</v>
      </c>
      <c r="C713" s="69" t="s">
        <v>241</v>
      </c>
      <c r="D713" s="51">
        <v>9</v>
      </c>
      <c r="E713" s="49">
        <v>21</v>
      </c>
      <c r="F713" s="71">
        <v>40505</v>
      </c>
      <c r="G713" s="59">
        <v>23.9</v>
      </c>
      <c r="H713" s="61" t="s">
        <v>188</v>
      </c>
      <c r="I713" s="61" t="s">
        <v>188</v>
      </c>
      <c r="J713" s="61" t="s">
        <v>188</v>
      </c>
      <c r="K713" s="61" t="s">
        <v>188</v>
      </c>
      <c r="L713" s="61" t="s">
        <v>188</v>
      </c>
      <c r="M713" s="61" t="s">
        <v>188</v>
      </c>
    </row>
    <row r="714" spans="1:13" s="70" customFormat="1" x14ac:dyDescent="0.2">
      <c r="A714" s="63">
        <v>7</v>
      </c>
      <c r="B714" s="50" t="s">
        <v>240</v>
      </c>
      <c r="C714" s="69" t="s">
        <v>241</v>
      </c>
      <c r="D714" s="51">
        <v>11</v>
      </c>
      <c r="E714" s="49">
        <v>21</v>
      </c>
      <c r="F714" s="71">
        <v>40505</v>
      </c>
      <c r="G714" s="59">
        <v>23.8</v>
      </c>
      <c r="H714" s="61" t="s">
        <v>188</v>
      </c>
      <c r="I714" s="61" t="s">
        <v>188</v>
      </c>
      <c r="J714" s="61" t="s">
        <v>188</v>
      </c>
      <c r="K714" s="61" t="s">
        <v>188</v>
      </c>
      <c r="L714" s="61" t="s">
        <v>188</v>
      </c>
      <c r="M714" s="61" t="s">
        <v>188</v>
      </c>
    </row>
    <row r="715" spans="1:13" s="70" customFormat="1" x14ac:dyDescent="0.2">
      <c r="A715" s="63">
        <v>8</v>
      </c>
      <c r="B715" s="50" t="s">
        <v>240</v>
      </c>
      <c r="C715" s="69" t="s">
        <v>241</v>
      </c>
      <c r="D715" s="51">
        <v>11</v>
      </c>
      <c r="E715" s="49">
        <v>21</v>
      </c>
      <c r="F715" s="71">
        <v>40505</v>
      </c>
      <c r="G715" s="59">
        <v>23.8</v>
      </c>
      <c r="H715" s="61" t="s">
        <v>188</v>
      </c>
      <c r="I715" s="61" t="s">
        <v>188</v>
      </c>
      <c r="J715" s="61" t="s">
        <v>188</v>
      </c>
      <c r="K715" s="61" t="s">
        <v>188</v>
      </c>
      <c r="L715" s="61" t="s">
        <v>188</v>
      </c>
      <c r="M715" s="61" t="s">
        <v>188</v>
      </c>
    </row>
    <row r="716" spans="1:13" s="70" customFormat="1" x14ac:dyDescent="0.2">
      <c r="A716" s="63">
        <v>9</v>
      </c>
      <c r="B716" s="50" t="s">
        <v>240</v>
      </c>
      <c r="C716" s="69" t="s">
        <v>241</v>
      </c>
      <c r="D716" s="51">
        <v>9</v>
      </c>
      <c r="E716" s="49">
        <v>21</v>
      </c>
      <c r="F716" s="71">
        <v>40505</v>
      </c>
      <c r="G716" s="59">
        <v>23.8</v>
      </c>
      <c r="H716" s="61" t="s">
        <v>188</v>
      </c>
      <c r="I716" s="61" t="s">
        <v>188</v>
      </c>
      <c r="J716" s="61" t="s">
        <v>188</v>
      </c>
      <c r="K716" s="61" t="s">
        <v>188</v>
      </c>
      <c r="L716" s="61" t="s">
        <v>188</v>
      </c>
      <c r="M716" s="61" t="s">
        <v>188</v>
      </c>
    </row>
    <row r="717" spans="1:13" s="70" customFormat="1" x14ac:dyDescent="0.2">
      <c r="A717" s="63">
        <v>11</v>
      </c>
      <c r="B717" s="50" t="s">
        <v>240</v>
      </c>
      <c r="C717" s="69" t="s">
        <v>241</v>
      </c>
      <c r="D717" s="51">
        <v>5</v>
      </c>
      <c r="E717" s="49">
        <v>21</v>
      </c>
      <c r="F717" s="71">
        <v>40505</v>
      </c>
      <c r="G717" s="59">
        <v>23.9</v>
      </c>
      <c r="H717" s="61" t="s">
        <v>188</v>
      </c>
      <c r="I717" s="61" t="s">
        <v>188</v>
      </c>
      <c r="J717" s="61" t="s">
        <v>188</v>
      </c>
      <c r="K717" s="61" t="s">
        <v>188</v>
      </c>
      <c r="L717" s="61" t="s">
        <v>188</v>
      </c>
      <c r="M717" s="61" t="s">
        <v>188</v>
      </c>
    </row>
    <row r="718" spans="1:13" s="70" customFormat="1" x14ac:dyDescent="0.2">
      <c r="A718" s="63">
        <v>18</v>
      </c>
      <c r="B718" s="50" t="s">
        <v>240</v>
      </c>
      <c r="C718" s="69" t="s">
        <v>241</v>
      </c>
      <c r="D718" s="51">
        <v>5</v>
      </c>
      <c r="E718" s="49">
        <v>21</v>
      </c>
      <c r="F718" s="71">
        <v>40505</v>
      </c>
      <c r="G718" s="59">
        <v>23.2</v>
      </c>
      <c r="H718" s="61" t="s">
        <v>188</v>
      </c>
      <c r="I718" s="61" t="s">
        <v>188</v>
      </c>
      <c r="J718" s="61" t="s">
        <v>188</v>
      </c>
      <c r="K718" s="61" t="s">
        <v>188</v>
      </c>
      <c r="L718" s="61" t="s">
        <v>188</v>
      </c>
      <c r="M718" s="61" t="s">
        <v>188</v>
      </c>
    </row>
    <row r="719" spans="1:13" s="70" customFormat="1" x14ac:dyDescent="0.2">
      <c r="A719" s="63">
        <v>19</v>
      </c>
      <c r="B719" s="50" t="s">
        <v>240</v>
      </c>
      <c r="C719" s="69" t="s">
        <v>241</v>
      </c>
      <c r="D719" s="51">
        <v>7</v>
      </c>
      <c r="E719" s="49">
        <v>21</v>
      </c>
      <c r="F719" s="71">
        <v>40505</v>
      </c>
      <c r="G719" s="59">
        <v>23.6</v>
      </c>
      <c r="H719" s="61" t="s">
        <v>188</v>
      </c>
      <c r="I719" s="61" t="s">
        <v>188</v>
      </c>
      <c r="J719" s="61" t="s">
        <v>188</v>
      </c>
      <c r="K719" s="61" t="s">
        <v>188</v>
      </c>
      <c r="L719" s="61" t="s">
        <v>188</v>
      </c>
      <c r="M719" s="61" t="s">
        <v>188</v>
      </c>
    </row>
    <row r="720" spans="1:13" s="70" customFormat="1" x14ac:dyDescent="0.2">
      <c r="A720" s="63">
        <v>20</v>
      </c>
      <c r="B720" s="50" t="s">
        <v>240</v>
      </c>
      <c r="C720" s="69" t="s">
        <v>241</v>
      </c>
      <c r="D720" s="51">
        <v>6</v>
      </c>
      <c r="E720" s="49">
        <v>21</v>
      </c>
      <c r="F720" s="71">
        <v>40505</v>
      </c>
      <c r="G720" s="59">
        <v>24.2</v>
      </c>
      <c r="H720" s="61" t="s">
        <v>188</v>
      </c>
      <c r="I720" s="61" t="s">
        <v>188</v>
      </c>
      <c r="J720" s="61" t="s">
        <v>188</v>
      </c>
      <c r="K720" s="61" t="s">
        <v>188</v>
      </c>
      <c r="L720" s="61" t="s">
        <v>188</v>
      </c>
      <c r="M720" s="61" t="s">
        <v>188</v>
      </c>
    </row>
    <row r="721" spans="1:13" s="70" customFormat="1" x14ac:dyDescent="0.2">
      <c r="A721" s="63">
        <v>25</v>
      </c>
      <c r="B721" s="50" t="s">
        <v>240</v>
      </c>
      <c r="C721" s="69" t="s">
        <v>241</v>
      </c>
      <c r="D721" s="51">
        <v>3</v>
      </c>
      <c r="E721" s="49">
        <v>21</v>
      </c>
      <c r="F721" s="71">
        <v>40505</v>
      </c>
      <c r="G721" s="59">
        <v>24</v>
      </c>
      <c r="H721" s="61" t="s">
        <v>188</v>
      </c>
      <c r="I721" s="61" t="s">
        <v>188</v>
      </c>
      <c r="J721" s="61" t="s">
        <v>188</v>
      </c>
      <c r="K721" s="61" t="s">
        <v>188</v>
      </c>
      <c r="L721" s="61" t="s">
        <v>188</v>
      </c>
      <c r="M721" s="61" t="s">
        <v>188</v>
      </c>
    </row>
    <row r="722" spans="1:13" s="70" customFormat="1" x14ac:dyDescent="0.2">
      <c r="A722" s="63">
        <v>30</v>
      </c>
      <c r="B722" s="50" t="s">
        <v>240</v>
      </c>
      <c r="C722" s="69" t="s">
        <v>241</v>
      </c>
      <c r="D722" s="51">
        <v>1</v>
      </c>
      <c r="E722" s="49">
        <v>21</v>
      </c>
      <c r="F722" s="71">
        <v>40505</v>
      </c>
      <c r="G722" s="59">
        <v>24</v>
      </c>
      <c r="H722" s="61" t="s">
        <v>188</v>
      </c>
      <c r="I722" s="61" t="s">
        <v>188</v>
      </c>
      <c r="J722" s="61" t="s">
        <v>188</v>
      </c>
      <c r="K722" s="61" t="s">
        <v>188</v>
      </c>
      <c r="L722" s="61" t="s">
        <v>188</v>
      </c>
      <c r="M722" s="61" t="s">
        <v>188</v>
      </c>
    </row>
    <row r="723" spans="1:13" s="70" customFormat="1" x14ac:dyDescent="0.2">
      <c r="A723" s="63" t="s">
        <v>242</v>
      </c>
      <c r="B723" s="50" t="s">
        <v>240</v>
      </c>
      <c r="C723" s="69" t="s">
        <v>241</v>
      </c>
      <c r="D723" s="51">
        <v>4</v>
      </c>
      <c r="E723" s="49">
        <v>21</v>
      </c>
      <c r="F723" s="71">
        <v>40505</v>
      </c>
      <c r="G723" s="59">
        <v>23.9</v>
      </c>
      <c r="H723" s="61" t="s">
        <v>188</v>
      </c>
      <c r="I723" s="61" t="s">
        <v>188</v>
      </c>
      <c r="J723" s="61" t="s">
        <v>188</v>
      </c>
      <c r="K723" s="61" t="s">
        <v>188</v>
      </c>
      <c r="L723" s="61" t="s">
        <v>188</v>
      </c>
      <c r="M723" s="61" t="s">
        <v>188</v>
      </c>
    </row>
    <row r="724" spans="1:13" s="70" customFormat="1" x14ac:dyDescent="0.2">
      <c r="A724" s="63">
        <v>1</v>
      </c>
      <c r="B724" s="50" t="s">
        <v>240</v>
      </c>
      <c r="C724" s="69" t="s">
        <v>241</v>
      </c>
      <c r="D724" s="51">
        <v>11</v>
      </c>
      <c r="E724" s="49">
        <v>22</v>
      </c>
      <c r="F724" s="71">
        <v>40506</v>
      </c>
      <c r="G724" s="59">
        <v>23.3</v>
      </c>
      <c r="H724" s="61" t="s">
        <v>188</v>
      </c>
      <c r="I724" s="61" t="s">
        <v>188</v>
      </c>
      <c r="J724" s="61" t="s">
        <v>188</v>
      </c>
      <c r="K724" s="61" t="s">
        <v>188</v>
      </c>
      <c r="L724" s="61" t="s">
        <v>188</v>
      </c>
      <c r="M724" s="61" t="s">
        <v>188</v>
      </c>
    </row>
    <row r="725" spans="1:13" s="70" customFormat="1" x14ac:dyDescent="0.2">
      <c r="A725" s="63">
        <v>6</v>
      </c>
      <c r="B725" s="50" t="s">
        <v>240</v>
      </c>
      <c r="C725" s="69" t="s">
        <v>241</v>
      </c>
      <c r="D725" s="51">
        <v>6</v>
      </c>
      <c r="E725" s="49">
        <v>22</v>
      </c>
      <c r="F725" s="71">
        <v>40506</v>
      </c>
      <c r="G725" s="59">
        <v>22.9</v>
      </c>
      <c r="H725" s="61" t="s">
        <v>188</v>
      </c>
      <c r="I725" s="61" t="s">
        <v>188</v>
      </c>
      <c r="J725" s="61" t="s">
        <v>188</v>
      </c>
      <c r="K725" s="61" t="s">
        <v>188</v>
      </c>
      <c r="L725" s="61" t="s">
        <v>188</v>
      </c>
      <c r="M725" s="61" t="s">
        <v>188</v>
      </c>
    </row>
    <row r="726" spans="1:13" s="70" customFormat="1" x14ac:dyDescent="0.2">
      <c r="A726" s="63">
        <v>7</v>
      </c>
      <c r="B726" s="50" t="s">
        <v>240</v>
      </c>
      <c r="C726" s="69" t="s">
        <v>241</v>
      </c>
      <c r="D726" s="51">
        <v>6</v>
      </c>
      <c r="E726" s="49">
        <v>22</v>
      </c>
      <c r="F726" s="71">
        <v>40506</v>
      </c>
      <c r="G726" s="59">
        <v>23.8</v>
      </c>
      <c r="H726" s="61" t="s">
        <v>188</v>
      </c>
      <c r="I726" s="61" t="s">
        <v>188</v>
      </c>
      <c r="J726" s="61" t="s">
        <v>188</v>
      </c>
      <c r="K726" s="61" t="s">
        <v>188</v>
      </c>
      <c r="L726" s="61" t="s">
        <v>188</v>
      </c>
      <c r="M726" s="61" t="s">
        <v>188</v>
      </c>
    </row>
    <row r="727" spans="1:13" s="70" customFormat="1" x14ac:dyDescent="0.2">
      <c r="A727" s="63">
        <v>8</v>
      </c>
      <c r="B727" s="50" t="s">
        <v>240</v>
      </c>
      <c r="C727" s="69" t="s">
        <v>241</v>
      </c>
      <c r="D727" s="51">
        <v>2</v>
      </c>
      <c r="E727" s="49">
        <v>22</v>
      </c>
      <c r="F727" s="71">
        <v>40506</v>
      </c>
      <c r="G727" s="59">
        <v>24.1</v>
      </c>
      <c r="H727" s="61" t="s">
        <v>188</v>
      </c>
      <c r="I727" s="61" t="s">
        <v>188</v>
      </c>
      <c r="J727" s="61" t="s">
        <v>188</v>
      </c>
      <c r="K727" s="61" t="s">
        <v>188</v>
      </c>
      <c r="L727" s="61" t="s">
        <v>188</v>
      </c>
      <c r="M727" s="61" t="s">
        <v>188</v>
      </c>
    </row>
    <row r="728" spans="1:13" s="70" customFormat="1" x14ac:dyDescent="0.2">
      <c r="A728" s="63">
        <v>9</v>
      </c>
      <c r="B728" s="50" t="s">
        <v>240</v>
      </c>
      <c r="C728" s="69" t="s">
        <v>241</v>
      </c>
      <c r="D728" s="51">
        <v>8</v>
      </c>
      <c r="E728" s="49">
        <v>22</v>
      </c>
      <c r="F728" s="71">
        <v>40506</v>
      </c>
      <c r="G728" s="59">
        <v>24.3</v>
      </c>
      <c r="H728" s="61" t="s">
        <v>188</v>
      </c>
      <c r="I728" s="61" t="s">
        <v>188</v>
      </c>
      <c r="J728" s="61" t="s">
        <v>188</v>
      </c>
      <c r="K728" s="61" t="s">
        <v>188</v>
      </c>
      <c r="L728" s="61" t="s">
        <v>188</v>
      </c>
      <c r="M728" s="61" t="s">
        <v>188</v>
      </c>
    </row>
    <row r="729" spans="1:13" s="70" customFormat="1" x14ac:dyDescent="0.2">
      <c r="A729" s="63">
        <v>11</v>
      </c>
      <c r="B729" s="50" t="s">
        <v>240</v>
      </c>
      <c r="C729" s="69" t="s">
        <v>241</v>
      </c>
      <c r="D729" s="51">
        <v>10</v>
      </c>
      <c r="E729" s="49">
        <v>22</v>
      </c>
      <c r="F729" s="71">
        <v>40506</v>
      </c>
      <c r="G729" s="59">
        <v>24.1</v>
      </c>
      <c r="H729" s="61" t="s">
        <v>188</v>
      </c>
      <c r="I729" s="61" t="s">
        <v>188</v>
      </c>
      <c r="J729" s="61" t="s">
        <v>188</v>
      </c>
      <c r="K729" s="61" t="s">
        <v>188</v>
      </c>
      <c r="L729" s="61" t="s">
        <v>188</v>
      </c>
      <c r="M729" s="61" t="s">
        <v>188</v>
      </c>
    </row>
    <row r="730" spans="1:13" s="70" customFormat="1" x14ac:dyDescent="0.2">
      <c r="A730" s="63">
        <v>18</v>
      </c>
      <c r="B730" s="50" t="s">
        <v>240</v>
      </c>
      <c r="C730" s="69" t="s">
        <v>241</v>
      </c>
      <c r="D730" s="51">
        <v>11</v>
      </c>
      <c r="E730" s="49">
        <v>22</v>
      </c>
      <c r="F730" s="71">
        <v>40506</v>
      </c>
      <c r="G730" s="59">
        <v>23.8</v>
      </c>
      <c r="H730" s="61" t="s">
        <v>188</v>
      </c>
      <c r="I730" s="61" t="s">
        <v>188</v>
      </c>
      <c r="J730" s="61" t="s">
        <v>188</v>
      </c>
      <c r="K730" s="61" t="s">
        <v>188</v>
      </c>
      <c r="L730" s="61" t="s">
        <v>188</v>
      </c>
      <c r="M730" s="61" t="s">
        <v>188</v>
      </c>
    </row>
    <row r="731" spans="1:13" s="70" customFormat="1" x14ac:dyDescent="0.2">
      <c r="A731" s="63">
        <v>19</v>
      </c>
      <c r="B731" s="50" t="s">
        <v>240</v>
      </c>
      <c r="C731" s="69" t="s">
        <v>241</v>
      </c>
      <c r="D731" s="51">
        <v>6</v>
      </c>
      <c r="E731" s="49">
        <v>22</v>
      </c>
      <c r="F731" s="71">
        <v>40506</v>
      </c>
      <c r="G731" s="59">
        <v>24.1</v>
      </c>
      <c r="H731" s="61" t="s">
        <v>188</v>
      </c>
      <c r="I731" s="61" t="s">
        <v>188</v>
      </c>
      <c r="J731" s="61" t="s">
        <v>188</v>
      </c>
      <c r="K731" s="61" t="s">
        <v>188</v>
      </c>
      <c r="L731" s="61" t="s">
        <v>188</v>
      </c>
      <c r="M731" s="61" t="s">
        <v>188</v>
      </c>
    </row>
    <row r="732" spans="1:13" s="70" customFormat="1" x14ac:dyDescent="0.2">
      <c r="A732" s="63">
        <v>20</v>
      </c>
      <c r="B732" s="50" t="s">
        <v>240</v>
      </c>
      <c r="C732" s="69" t="s">
        <v>241</v>
      </c>
      <c r="D732" s="51">
        <v>7</v>
      </c>
      <c r="E732" s="49">
        <v>22</v>
      </c>
      <c r="F732" s="71">
        <v>40506</v>
      </c>
      <c r="G732" s="59">
        <v>23.8</v>
      </c>
      <c r="H732" s="61" t="s">
        <v>188</v>
      </c>
      <c r="I732" s="61" t="s">
        <v>188</v>
      </c>
      <c r="J732" s="61" t="s">
        <v>188</v>
      </c>
      <c r="K732" s="61" t="s">
        <v>188</v>
      </c>
      <c r="L732" s="61" t="s">
        <v>188</v>
      </c>
      <c r="M732" s="61" t="s">
        <v>188</v>
      </c>
    </row>
    <row r="733" spans="1:13" s="70" customFormat="1" x14ac:dyDescent="0.2">
      <c r="A733" s="63">
        <v>25</v>
      </c>
      <c r="B733" s="50" t="s">
        <v>240</v>
      </c>
      <c r="C733" s="69" t="s">
        <v>241</v>
      </c>
      <c r="D733" s="51">
        <v>4</v>
      </c>
      <c r="E733" s="49">
        <v>22</v>
      </c>
      <c r="F733" s="71">
        <v>40506</v>
      </c>
      <c r="G733" s="59">
        <v>24.1</v>
      </c>
      <c r="H733" s="61" t="s">
        <v>188</v>
      </c>
      <c r="I733" s="61" t="s">
        <v>188</v>
      </c>
      <c r="J733" s="61" t="s">
        <v>188</v>
      </c>
      <c r="K733" s="61" t="s">
        <v>188</v>
      </c>
      <c r="L733" s="61" t="s">
        <v>188</v>
      </c>
      <c r="M733" s="61" t="s">
        <v>188</v>
      </c>
    </row>
    <row r="734" spans="1:13" s="70" customFormat="1" x14ac:dyDescent="0.2">
      <c r="A734" s="63">
        <v>30</v>
      </c>
      <c r="B734" s="50" t="s">
        <v>240</v>
      </c>
      <c r="C734" s="69" t="s">
        <v>241</v>
      </c>
      <c r="D734" s="51">
        <v>6</v>
      </c>
      <c r="E734" s="49">
        <v>22</v>
      </c>
      <c r="F734" s="71">
        <v>40506</v>
      </c>
      <c r="G734" s="59">
        <v>24.1</v>
      </c>
      <c r="H734" s="61" t="s">
        <v>188</v>
      </c>
      <c r="I734" s="61" t="s">
        <v>188</v>
      </c>
      <c r="J734" s="61" t="s">
        <v>188</v>
      </c>
      <c r="K734" s="61" t="s">
        <v>188</v>
      </c>
      <c r="L734" s="61" t="s">
        <v>188</v>
      </c>
      <c r="M734" s="61" t="s">
        <v>188</v>
      </c>
    </row>
    <row r="735" spans="1:13" s="70" customFormat="1" x14ac:dyDescent="0.2">
      <c r="A735" s="63" t="s">
        <v>242</v>
      </c>
      <c r="B735" s="50" t="s">
        <v>240</v>
      </c>
      <c r="C735" s="69" t="s">
        <v>241</v>
      </c>
      <c r="D735" s="51">
        <v>10</v>
      </c>
      <c r="E735" s="49">
        <v>22</v>
      </c>
      <c r="F735" s="71">
        <v>40506</v>
      </c>
      <c r="G735" s="59">
        <v>24.3</v>
      </c>
      <c r="H735" s="61" t="s">
        <v>188</v>
      </c>
      <c r="I735" s="61" t="s">
        <v>188</v>
      </c>
      <c r="J735" s="61" t="s">
        <v>188</v>
      </c>
      <c r="K735" s="61" t="s">
        <v>188</v>
      </c>
      <c r="L735" s="61" t="s">
        <v>188</v>
      </c>
      <c r="M735" s="61" t="s">
        <v>188</v>
      </c>
    </row>
    <row r="736" spans="1:13" s="70" customFormat="1" x14ac:dyDescent="0.2">
      <c r="A736" s="63">
        <v>1</v>
      </c>
      <c r="B736" s="50" t="s">
        <v>240</v>
      </c>
      <c r="C736" s="69" t="s">
        <v>241</v>
      </c>
      <c r="D736" s="51">
        <v>13</v>
      </c>
      <c r="E736" s="49">
        <v>23</v>
      </c>
      <c r="F736" s="71">
        <v>40507</v>
      </c>
      <c r="G736" s="59">
        <v>23.6</v>
      </c>
      <c r="H736" s="61" t="s">
        <v>188</v>
      </c>
      <c r="I736" s="61" t="s">
        <v>188</v>
      </c>
      <c r="J736" s="61" t="s">
        <v>188</v>
      </c>
      <c r="K736" s="61" t="s">
        <v>188</v>
      </c>
      <c r="L736" s="61" t="s">
        <v>188</v>
      </c>
      <c r="M736" s="61" t="s">
        <v>188</v>
      </c>
    </row>
    <row r="737" spans="1:13" s="70" customFormat="1" x14ac:dyDescent="0.2">
      <c r="A737" s="63">
        <v>6</v>
      </c>
      <c r="B737" s="50" t="s">
        <v>240</v>
      </c>
      <c r="C737" s="69" t="s">
        <v>241</v>
      </c>
      <c r="D737" s="51">
        <v>2</v>
      </c>
      <c r="E737" s="49">
        <v>23</v>
      </c>
      <c r="F737" s="71">
        <v>40507</v>
      </c>
      <c r="G737" s="59">
        <v>23.7</v>
      </c>
      <c r="H737" s="61" t="s">
        <v>188</v>
      </c>
      <c r="I737" s="61" t="s">
        <v>188</v>
      </c>
      <c r="J737" s="61" t="s">
        <v>188</v>
      </c>
      <c r="K737" s="61" t="s">
        <v>188</v>
      </c>
      <c r="L737" s="61" t="s">
        <v>188</v>
      </c>
      <c r="M737" s="61" t="s">
        <v>188</v>
      </c>
    </row>
    <row r="738" spans="1:13" s="70" customFormat="1" x14ac:dyDescent="0.2">
      <c r="A738" s="63">
        <v>7</v>
      </c>
      <c r="B738" s="50" t="s">
        <v>240</v>
      </c>
      <c r="C738" s="69" t="s">
        <v>241</v>
      </c>
      <c r="D738" s="51">
        <v>6</v>
      </c>
      <c r="E738" s="49">
        <v>23</v>
      </c>
      <c r="F738" s="71">
        <v>40507</v>
      </c>
      <c r="G738" s="59">
        <v>23.5</v>
      </c>
      <c r="H738" s="61" t="s">
        <v>188</v>
      </c>
      <c r="I738" s="61" t="s">
        <v>188</v>
      </c>
      <c r="J738" s="61" t="s">
        <v>188</v>
      </c>
      <c r="K738" s="61" t="s">
        <v>188</v>
      </c>
      <c r="L738" s="61" t="s">
        <v>188</v>
      </c>
      <c r="M738" s="61" t="s">
        <v>188</v>
      </c>
    </row>
    <row r="739" spans="1:13" s="70" customFormat="1" x14ac:dyDescent="0.2">
      <c r="A739" s="63">
        <v>8</v>
      </c>
      <c r="B739" s="50" t="s">
        <v>240</v>
      </c>
      <c r="C739" s="69" t="s">
        <v>241</v>
      </c>
      <c r="D739" s="51">
        <v>2</v>
      </c>
      <c r="E739" s="49">
        <v>23</v>
      </c>
      <c r="F739" s="71">
        <v>40507</v>
      </c>
      <c r="G739" s="59">
        <v>23.7</v>
      </c>
      <c r="H739" s="61" t="s">
        <v>188</v>
      </c>
      <c r="I739" s="61" t="s">
        <v>188</v>
      </c>
      <c r="J739" s="61" t="s">
        <v>188</v>
      </c>
      <c r="K739" s="61" t="s">
        <v>188</v>
      </c>
      <c r="L739" s="61" t="s">
        <v>188</v>
      </c>
      <c r="M739" s="61" t="s">
        <v>188</v>
      </c>
    </row>
    <row r="740" spans="1:13" s="70" customFormat="1" x14ac:dyDescent="0.2">
      <c r="A740" s="63">
        <v>9</v>
      </c>
      <c r="B740" s="50" t="s">
        <v>240</v>
      </c>
      <c r="C740" s="69" t="s">
        <v>241</v>
      </c>
      <c r="D740" s="51">
        <v>7</v>
      </c>
      <c r="E740" s="49">
        <v>23</v>
      </c>
      <c r="F740" s="71">
        <v>40507</v>
      </c>
      <c r="G740" s="59">
        <v>23.8</v>
      </c>
      <c r="H740" s="61" t="s">
        <v>188</v>
      </c>
      <c r="I740" s="61" t="s">
        <v>188</v>
      </c>
      <c r="J740" s="61" t="s">
        <v>188</v>
      </c>
      <c r="K740" s="61" t="s">
        <v>188</v>
      </c>
      <c r="L740" s="61" t="s">
        <v>188</v>
      </c>
      <c r="M740" s="61" t="s">
        <v>188</v>
      </c>
    </row>
    <row r="741" spans="1:13" s="70" customFormat="1" x14ac:dyDescent="0.2">
      <c r="A741" s="63">
        <v>11</v>
      </c>
      <c r="B741" s="50" t="s">
        <v>240</v>
      </c>
      <c r="C741" s="69" t="s">
        <v>241</v>
      </c>
      <c r="D741" s="51">
        <v>8</v>
      </c>
      <c r="E741" s="49">
        <v>23</v>
      </c>
      <c r="F741" s="71">
        <v>40507</v>
      </c>
      <c r="G741" s="59">
        <v>24</v>
      </c>
      <c r="H741" s="61" t="s">
        <v>188</v>
      </c>
      <c r="I741" s="61" t="s">
        <v>188</v>
      </c>
      <c r="J741" s="61" t="s">
        <v>188</v>
      </c>
      <c r="K741" s="61" t="s">
        <v>188</v>
      </c>
      <c r="L741" s="61" t="s">
        <v>188</v>
      </c>
      <c r="M741" s="61" t="s">
        <v>188</v>
      </c>
    </row>
    <row r="742" spans="1:13" s="70" customFormat="1" x14ac:dyDescent="0.2">
      <c r="A742" s="63">
        <v>18</v>
      </c>
      <c r="B742" s="50" t="s">
        <v>240</v>
      </c>
      <c r="C742" s="69" t="s">
        <v>241</v>
      </c>
      <c r="D742" s="51">
        <v>10</v>
      </c>
      <c r="E742" s="49">
        <v>23</v>
      </c>
      <c r="F742" s="71">
        <v>40507</v>
      </c>
      <c r="G742" s="59">
        <v>23.7</v>
      </c>
      <c r="H742" s="61" t="s">
        <v>188</v>
      </c>
      <c r="I742" s="61" t="s">
        <v>188</v>
      </c>
      <c r="J742" s="61" t="s">
        <v>188</v>
      </c>
      <c r="K742" s="61" t="s">
        <v>188</v>
      </c>
      <c r="L742" s="61" t="s">
        <v>188</v>
      </c>
      <c r="M742" s="61" t="s">
        <v>188</v>
      </c>
    </row>
    <row r="743" spans="1:13" s="70" customFormat="1" x14ac:dyDescent="0.2">
      <c r="A743" s="63">
        <v>19</v>
      </c>
      <c r="B743" s="50" t="s">
        <v>240</v>
      </c>
      <c r="C743" s="69" t="s">
        <v>241</v>
      </c>
      <c r="D743" s="51">
        <v>10</v>
      </c>
      <c r="E743" s="49">
        <v>23</v>
      </c>
      <c r="F743" s="71">
        <v>40507</v>
      </c>
      <c r="G743" s="59">
        <v>24</v>
      </c>
      <c r="H743" s="61" t="s">
        <v>188</v>
      </c>
      <c r="I743" s="61" t="s">
        <v>188</v>
      </c>
      <c r="J743" s="61" t="s">
        <v>188</v>
      </c>
      <c r="K743" s="61" t="s">
        <v>188</v>
      </c>
      <c r="L743" s="61" t="s">
        <v>188</v>
      </c>
      <c r="M743" s="61" t="s">
        <v>188</v>
      </c>
    </row>
    <row r="744" spans="1:13" s="70" customFormat="1" x14ac:dyDescent="0.2">
      <c r="A744" s="63">
        <v>20</v>
      </c>
      <c r="B744" s="50" t="s">
        <v>240</v>
      </c>
      <c r="C744" s="69" t="s">
        <v>241</v>
      </c>
      <c r="D744" s="51">
        <v>1</v>
      </c>
      <c r="E744" s="49">
        <v>23</v>
      </c>
      <c r="F744" s="71">
        <v>40507</v>
      </c>
      <c r="G744" s="59">
        <v>23.2</v>
      </c>
      <c r="H744" s="61" t="s">
        <v>188</v>
      </c>
      <c r="I744" s="61" t="s">
        <v>188</v>
      </c>
      <c r="J744" s="61" t="s">
        <v>188</v>
      </c>
      <c r="K744" s="61" t="s">
        <v>188</v>
      </c>
      <c r="L744" s="61" t="s">
        <v>188</v>
      </c>
      <c r="M744" s="61" t="s">
        <v>188</v>
      </c>
    </row>
    <row r="745" spans="1:13" s="70" customFormat="1" x14ac:dyDescent="0.2">
      <c r="A745" s="63">
        <v>25</v>
      </c>
      <c r="B745" s="50" t="s">
        <v>240</v>
      </c>
      <c r="C745" s="69" t="s">
        <v>241</v>
      </c>
      <c r="D745" s="51">
        <v>4</v>
      </c>
      <c r="E745" s="49">
        <v>23</v>
      </c>
      <c r="F745" s="71">
        <v>40507</v>
      </c>
      <c r="G745" s="59">
        <v>23.9</v>
      </c>
      <c r="H745" s="61" t="s">
        <v>188</v>
      </c>
      <c r="I745" s="61" t="s">
        <v>188</v>
      </c>
      <c r="J745" s="61" t="s">
        <v>188</v>
      </c>
      <c r="K745" s="61" t="s">
        <v>188</v>
      </c>
      <c r="L745" s="61" t="s">
        <v>188</v>
      </c>
      <c r="M745" s="61" t="s">
        <v>188</v>
      </c>
    </row>
    <row r="746" spans="1:13" s="70" customFormat="1" x14ac:dyDescent="0.2">
      <c r="A746" s="63">
        <v>30</v>
      </c>
      <c r="B746" s="50" t="s">
        <v>240</v>
      </c>
      <c r="C746" s="69" t="s">
        <v>241</v>
      </c>
      <c r="D746" s="51">
        <v>12</v>
      </c>
      <c r="E746" s="49">
        <v>23</v>
      </c>
      <c r="F746" s="71">
        <v>40507</v>
      </c>
      <c r="G746" s="59">
        <v>23.7</v>
      </c>
      <c r="H746" s="61" t="s">
        <v>188</v>
      </c>
      <c r="I746" s="61" t="s">
        <v>188</v>
      </c>
      <c r="J746" s="61" t="s">
        <v>188</v>
      </c>
      <c r="K746" s="61" t="s">
        <v>188</v>
      </c>
      <c r="L746" s="61" t="s">
        <v>188</v>
      </c>
      <c r="M746" s="61" t="s">
        <v>188</v>
      </c>
    </row>
    <row r="747" spans="1:13" s="70" customFormat="1" x14ac:dyDescent="0.2">
      <c r="A747" s="63" t="s">
        <v>242</v>
      </c>
      <c r="B747" s="50" t="s">
        <v>240</v>
      </c>
      <c r="C747" s="69" t="s">
        <v>241</v>
      </c>
      <c r="D747" s="51">
        <v>2</v>
      </c>
      <c r="E747" s="49">
        <v>23</v>
      </c>
      <c r="F747" s="71">
        <v>40507</v>
      </c>
      <c r="G747" s="59">
        <v>23.9</v>
      </c>
      <c r="H747" s="61" t="s">
        <v>188</v>
      </c>
      <c r="I747" s="61" t="s">
        <v>188</v>
      </c>
      <c r="J747" s="61" t="s">
        <v>188</v>
      </c>
      <c r="K747" s="61" t="s">
        <v>188</v>
      </c>
      <c r="L747" s="61" t="s">
        <v>188</v>
      </c>
      <c r="M747" s="61" t="s">
        <v>188</v>
      </c>
    </row>
    <row r="748" spans="1:13" s="70" customFormat="1" x14ac:dyDescent="0.2">
      <c r="A748" s="63">
        <v>1</v>
      </c>
      <c r="B748" s="50" t="s">
        <v>240</v>
      </c>
      <c r="C748" s="69" t="s">
        <v>241</v>
      </c>
      <c r="D748" s="51">
        <v>6</v>
      </c>
      <c r="E748" s="49">
        <v>24</v>
      </c>
      <c r="F748" s="71">
        <v>40508</v>
      </c>
      <c r="G748" s="59">
        <v>23</v>
      </c>
      <c r="H748" s="61" t="s">
        <v>188</v>
      </c>
      <c r="I748" s="61" t="s">
        <v>188</v>
      </c>
      <c r="J748" s="61" t="s">
        <v>188</v>
      </c>
      <c r="K748" s="61" t="s">
        <v>188</v>
      </c>
      <c r="L748" s="61" t="s">
        <v>188</v>
      </c>
      <c r="M748" s="61" t="s">
        <v>188</v>
      </c>
    </row>
    <row r="749" spans="1:13" s="70" customFormat="1" x14ac:dyDescent="0.2">
      <c r="A749" s="63">
        <v>6</v>
      </c>
      <c r="B749" s="50" t="s">
        <v>240</v>
      </c>
      <c r="C749" s="69" t="s">
        <v>241</v>
      </c>
      <c r="D749" s="51">
        <v>10</v>
      </c>
      <c r="E749" s="49">
        <v>24</v>
      </c>
      <c r="F749" s="71">
        <v>40508</v>
      </c>
      <c r="G749" s="59">
        <v>23.1</v>
      </c>
      <c r="H749" s="61" t="s">
        <v>188</v>
      </c>
      <c r="I749" s="61" t="s">
        <v>188</v>
      </c>
      <c r="J749" s="61" t="s">
        <v>188</v>
      </c>
      <c r="K749" s="61" t="s">
        <v>188</v>
      </c>
      <c r="L749" s="61" t="s">
        <v>188</v>
      </c>
      <c r="M749" s="61" t="s">
        <v>188</v>
      </c>
    </row>
    <row r="750" spans="1:13" s="70" customFormat="1" x14ac:dyDescent="0.2">
      <c r="A750" s="63">
        <v>7</v>
      </c>
      <c r="B750" s="50" t="s">
        <v>240</v>
      </c>
      <c r="C750" s="69" t="s">
        <v>241</v>
      </c>
      <c r="D750" s="51">
        <v>8</v>
      </c>
      <c r="E750" s="49">
        <v>24</v>
      </c>
      <c r="F750" s="71">
        <v>40508</v>
      </c>
      <c r="G750" s="59">
        <v>23</v>
      </c>
      <c r="H750" s="61" t="s">
        <v>188</v>
      </c>
      <c r="I750" s="61" t="s">
        <v>188</v>
      </c>
      <c r="J750" s="61" t="s">
        <v>188</v>
      </c>
      <c r="K750" s="61" t="s">
        <v>188</v>
      </c>
      <c r="L750" s="61" t="s">
        <v>188</v>
      </c>
      <c r="M750" s="61" t="s">
        <v>188</v>
      </c>
    </row>
    <row r="751" spans="1:13" s="70" customFormat="1" x14ac:dyDescent="0.2">
      <c r="A751" s="63">
        <v>8</v>
      </c>
      <c r="B751" s="50" t="s">
        <v>240</v>
      </c>
      <c r="C751" s="69" t="s">
        <v>241</v>
      </c>
      <c r="D751" s="51">
        <v>13</v>
      </c>
      <c r="E751" s="49">
        <v>24</v>
      </c>
      <c r="F751" s="71">
        <v>40508</v>
      </c>
      <c r="G751" s="59">
        <v>22.2</v>
      </c>
      <c r="H751" s="61" t="s">
        <v>188</v>
      </c>
      <c r="I751" s="61" t="s">
        <v>188</v>
      </c>
      <c r="J751" s="61" t="s">
        <v>188</v>
      </c>
      <c r="K751" s="61" t="s">
        <v>188</v>
      </c>
      <c r="L751" s="61" t="s">
        <v>188</v>
      </c>
      <c r="M751" s="61" t="s">
        <v>188</v>
      </c>
    </row>
    <row r="752" spans="1:13" s="70" customFormat="1" x14ac:dyDescent="0.2">
      <c r="A752" s="63">
        <v>9</v>
      </c>
      <c r="B752" s="50" t="s">
        <v>240</v>
      </c>
      <c r="C752" s="69" t="s">
        <v>241</v>
      </c>
      <c r="D752" s="51">
        <v>12</v>
      </c>
      <c r="E752" s="49">
        <v>24</v>
      </c>
      <c r="F752" s="71">
        <v>40508</v>
      </c>
      <c r="G752" s="59">
        <v>23.2</v>
      </c>
      <c r="H752" s="61" t="s">
        <v>188</v>
      </c>
      <c r="I752" s="61" t="s">
        <v>188</v>
      </c>
      <c r="J752" s="61" t="s">
        <v>188</v>
      </c>
      <c r="K752" s="61" t="s">
        <v>188</v>
      </c>
      <c r="L752" s="61" t="s">
        <v>188</v>
      </c>
      <c r="M752" s="61" t="s">
        <v>188</v>
      </c>
    </row>
    <row r="753" spans="1:13" s="70" customFormat="1" x14ac:dyDescent="0.2">
      <c r="A753" s="63">
        <v>11</v>
      </c>
      <c r="B753" s="50" t="s">
        <v>240</v>
      </c>
      <c r="C753" s="69" t="s">
        <v>241</v>
      </c>
      <c r="D753" s="51">
        <v>2</v>
      </c>
      <c r="E753" s="49">
        <v>24</v>
      </c>
      <c r="F753" s="71">
        <v>40508</v>
      </c>
      <c r="G753" s="59">
        <v>22.6</v>
      </c>
      <c r="H753" s="61" t="s">
        <v>188</v>
      </c>
      <c r="I753" s="61" t="s">
        <v>188</v>
      </c>
      <c r="J753" s="61" t="s">
        <v>188</v>
      </c>
      <c r="K753" s="61" t="s">
        <v>188</v>
      </c>
      <c r="L753" s="61" t="s">
        <v>188</v>
      </c>
      <c r="M753" s="61" t="s">
        <v>188</v>
      </c>
    </row>
    <row r="754" spans="1:13" s="70" customFormat="1" x14ac:dyDescent="0.2">
      <c r="A754" s="63">
        <v>18</v>
      </c>
      <c r="B754" s="50" t="s">
        <v>240</v>
      </c>
      <c r="C754" s="69" t="s">
        <v>241</v>
      </c>
      <c r="D754" s="51">
        <v>3</v>
      </c>
      <c r="E754" s="49">
        <v>24</v>
      </c>
      <c r="F754" s="71">
        <v>40508</v>
      </c>
      <c r="G754" s="59">
        <v>22.6</v>
      </c>
      <c r="H754" s="61" t="s">
        <v>188</v>
      </c>
      <c r="I754" s="61" t="s">
        <v>188</v>
      </c>
      <c r="J754" s="61" t="s">
        <v>188</v>
      </c>
      <c r="K754" s="61" t="s">
        <v>188</v>
      </c>
      <c r="L754" s="61" t="s">
        <v>188</v>
      </c>
      <c r="M754" s="61" t="s">
        <v>188</v>
      </c>
    </row>
    <row r="755" spans="1:13" s="70" customFormat="1" x14ac:dyDescent="0.2">
      <c r="A755" s="63">
        <v>19</v>
      </c>
      <c r="B755" s="50" t="s">
        <v>240</v>
      </c>
      <c r="C755" s="69" t="s">
        <v>241</v>
      </c>
      <c r="D755" s="51">
        <v>3</v>
      </c>
      <c r="E755" s="49">
        <v>24</v>
      </c>
      <c r="F755" s="71">
        <v>40508</v>
      </c>
      <c r="G755" s="59">
        <v>23.7</v>
      </c>
      <c r="H755" s="61" t="s">
        <v>188</v>
      </c>
      <c r="I755" s="61" t="s">
        <v>188</v>
      </c>
      <c r="J755" s="61" t="s">
        <v>188</v>
      </c>
      <c r="K755" s="61" t="s">
        <v>188</v>
      </c>
      <c r="L755" s="61" t="s">
        <v>188</v>
      </c>
      <c r="M755" s="61" t="s">
        <v>188</v>
      </c>
    </row>
    <row r="756" spans="1:13" s="70" customFormat="1" x14ac:dyDescent="0.2">
      <c r="A756" s="63">
        <v>20</v>
      </c>
      <c r="B756" s="50" t="s">
        <v>240</v>
      </c>
      <c r="C756" s="69" t="s">
        <v>241</v>
      </c>
      <c r="D756" s="51">
        <v>11</v>
      </c>
      <c r="E756" s="49">
        <v>24</v>
      </c>
      <c r="F756" s="71">
        <v>40508</v>
      </c>
      <c r="G756" s="59">
        <v>23.6</v>
      </c>
      <c r="H756" s="61" t="s">
        <v>188</v>
      </c>
      <c r="I756" s="61" t="s">
        <v>188</v>
      </c>
      <c r="J756" s="61" t="s">
        <v>188</v>
      </c>
      <c r="K756" s="61" t="s">
        <v>188</v>
      </c>
      <c r="L756" s="61" t="s">
        <v>188</v>
      </c>
      <c r="M756" s="61" t="s">
        <v>188</v>
      </c>
    </row>
    <row r="757" spans="1:13" s="70" customFormat="1" x14ac:dyDescent="0.2">
      <c r="A757" s="63">
        <v>25</v>
      </c>
      <c r="B757" s="50" t="s">
        <v>240</v>
      </c>
      <c r="C757" s="69" t="s">
        <v>241</v>
      </c>
      <c r="D757" s="51">
        <v>8</v>
      </c>
      <c r="E757" s="49">
        <v>24</v>
      </c>
      <c r="F757" s="71">
        <v>40508</v>
      </c>
      <c r="G757" s="59">
        <v>23.4</v>
      </c>
      <c r="H757" s="61" t="s">
        <v>188</v>
      </c>
      <c r="I757" s="61" t="s">
        <v>188</v>
      </c>
      <c r="J757" s="61" t="s">
        <v>188</v>
      </c>
      <c r="K757" s="61" t="s">
        <v>188</v>
      </c>
      <c r="L757" s="61" t="s">
        <v>188</v>
      </c>
      <c r="M757" s="61" t="s">
        <v>188</v>
      </c>
    </row>
    <row r="758" spans="1:13" s="70" customFormat="1" x14ac:dyDescent="0.2">
      <c r="A758" s="63">
        <v>30</v>
      </c>
      <c r="B758" s="50" t="s">
        <v>240</v>
      </c>
      <c r="C758" s="69" t="s">
        <v>241</v>
      </c>
      <c r="D758" s="51">
        <v>1</v>
      </c>
      <c r="E758" s="49">
        <v>24</v>
      </c>
      <c r="F758" s="71">
        <v>40508</v>
      </c>
      <c r="G758" s="59">
        <v>23.5</v>
      </c>
      <c r="H758" s="61" t="s">
        <v>188</v>
      </c>
      <c r="I758" s="61" t="s">
        <v>188</v>
      </c>
      <c r="J758" s="61" t="s">
        <v>188</v>
      </c>
      <c r="K758" s="61" t="s">
        <v>188</v>
      </c>
      <c r="L758" s="61" t="s">
        <v>188</v>
      </c>
      <c r="M758" s="61" t="s">
        <v>188</v>
      </c>
    </row>
    <row r="759" spans="1:13" s="70" customFormat="1" x14ac:dyDescent="0.2">
      <c r="A759" s="63" t="s">
        <v>242</v>
      </c>
      <c r="B759" s="50" t="s">
        <v>240</v>
      </c>
      <c r="C759" s="69" t="s">
        <v>241</v>
      </c>
      <c r="D759" s="51">
        <v>5</v>
      </c>
      <c r="E759" s="49">
        <v>24</v>
      </c>
      <c r="F759" s="71">
        <v>40508</v>
      </c>
      <c r="G759" s="59">
        <v>23.6</v>
      </c>
      <c r="H759" s="61" t="s">
        <v>188</v>
      </c>
      <c r="I759" s="61" t="s">
        <v>188</v>
      </c>
      <c r="J759" s="61" t="s">
        <v>188</v>
      </c>
      <c r="K759" s="61" t="s">
        <v>188</v>
      </c>
      <c r="L759" s="61" t="s">
        <v>188</v>
      </c>
      <c r="M759" s="61" t="s">
        <v>188</v>
      </c>
    </row>
    <row r="760" spans="1:13" s="70" customFormat="1" x14ac:dyDescent="0.2">
      <c r="A760" s="63">
        <v>1</v>
      </c>
      <c r="B760" s="50" t="s">
        <v>240</v>
      </c>
      <c r="C760" s="69" t="s">
        <v>241</v>
      </c>
      <c r="D760" s="51">
        <v>6</v>
      </c>
      <c r="E760" s="49">
        <v>25</v>
      </c>
      <c r="F760" s="71">
        <v>40509</v>
      </c>
      <c r="G760" s="59">
        <v>22</v>
      </c>
      <c r="H760" s="61" t="s">
        <v>188</v>
      </c>
      <c r="I760" s="61" t="s">
        <v>188</v>
      </c>
      <c r="J760" s="61" t="s">
        <v>188</v>
      </c>
      <c r="K760" s="61" t="s">
        <v>188</v>
      </c>
      <c r="L760" s="61" t="s">
        <v>188</v>
      </c>
      <c r="M760" s="61" t="s">
        <v>188</v>
      </c>
    </row>
    <row r="761" spans="1:13" s="70" customFormat="1" x14ac:dyDescent="0.2">
      <c r="A761" s="63">
        <v>6</v>
      </c>
      <c r="B761" s="50" t="s">
        <v>240</v>
      </c>
      <c r="C761" s="69" t="s">
        <v>241</v>
      </c>
      <c r="D761" s="51">
        <v>6</v>
      </c>
      <c r="E761" s="49">
        <v>25</v>
      </c>
      <c r="F761" s="71">
        <v>40509</v>
      </c>
      <c r="G761" s="59">
        <v>21.5</v>
      </c>
      <c r="H761" s="61" t="s">
        <v>188</v>
      </c>
      <c r="I761" s="61" t="s">
        <v>188</v>
      </c>
      <c r="J761" s="61" t="s">
        <v>188</v>
      </c>
      <c r="K761" s="61" t="s">
        <v>188</v>
      </c>
      <c r="L761" s="61" t="s">
        <v>188</v>
      </c>
      <c r="M761" s="61" t="s">
        <v>188</v>
      </c>
    </row>
    <row r="762" spans="1:13" s="70" customFormat="1" x14ac:dyDescent="0.2">
      <c r="A762" s="63">
        <v>7</v>
      </c>
      <c r="B762" s="50" t="s">
        <v>240</v>
      </c>
      <c r="C762" s="69" t="s">
        <v>241</v>
      </c>
      <c r="D762" s="51">
        <v>11</v>
      </c>
      <c r="E762" s="49">
        <v>25</v>
      </c>
      <c r="F762" s="71">
        <v>40509</v>
      </c>
      <c r="G762" s="59">
        <v>22.7</v>
      </c>
      <c r="H762" s="61" t="s">
        <v>188</v>
      </c>
      <c r="I762" s="61" t="s">
        <v>188</v>
      </c>
      <c r="J762" s="61" t="s">
        <v>188</v>
      </c>
      <c r="K762" s="61" t="s">
        <v>188</v>
      </c>
      <c r="L762" s="61" t="s">
        <v>188</v>
      </c>
      <c r="M762" s="61" t="s">
        <v>188</v>
      </c>
    </row>
    <row r="763" spans="1:13" s="70" customFormat="1" x14ac:dyDescent="0.2">
      <c r="A763" s="63">
        <v>8</v>
      </c>
      <c r="B763" s="50" t="s">
        <v>240</v>
      </c>
      <c r="C763" s="69" t="s">
        <v>241</v>
      </c>
      <c r="D763" s="51">
        <v>3</v>
      </c>
      <c r="E763" s="49">
        <v>25</v>
      </c>
      <c r="F763" s="71">
        <v>40509</v>
      </c>
      <c r="G763" s="59">
        <v>22.7</v>
      </c>
      <c r="H763" s="61" t="s">
        <v>188</v>
      </c>
      <c r="I763" s="61" t="s">
        <v>188</v>
      </c>
      <c r="J763" s="61" t="s">
        <v>188</v>
      </c>
      <c r="K763" s="61" t="s">
        <v>188</v>
      </c>
      <c r="L763" s="61" t="s">
        <v>188</v>
      </c>
      <c r="M763" s="61" t="s">
        <v>188</v>
      </c>
    </row>
    <row r="764" spans="1:13" s="70" customFormat="1" x14ac:dyDescent="0.2">
      <c r="A764" s="63">
        <v>9</v>
      </c>
      <c r="B764" s="50" t="s">
        <v>240</v>
      </c>
      <c r="C764" s="69" t="s">
        <v>241</v>
      </c>
      <c r="D764" s="51">
        <v>9</v>
      </c>
      <c r="E764" s="49">
        <v>25</v>
      </c>
      <c r="F764" s="71">
        <v>40509</v>
      </c>
      <c r="G764" s="59">
        <v>22.9</v>
      </c>
      <c r="H764" s="61" t="s">
        <v>188</v>
      </c>
      <c r="I764" s="61" t="s">
        <v>188</v>
      </c>
      <c r="J764" s="61" t="s">
        <v>188</v>
      </c>
      <c r="K764" s="61" t="s">
        <v>188</v>
      </c>
      <c r="L764" s="61" t="s">
        <v>188</v>
      </c>
      <c r="M764" s="61" t="s">
        <v>188</v>
      </c>
    </row>
    <row r="765" spans="1:13" s="70" customFormat="1" x14ac:dyDescent="0.2">
      <c r="A765" s="63">
        <v>11</v>
      </c>
      <c r="B765" s="50" t="s">
        <v>240</v>
      </c>
      <c r="C765" s="69" t="s">
        <v>241</v>
      </c>
      <c r="D765" s="51">
        <v>6</v>
      </c>
      <c r="E765" s="49">
        <v>25</v>
      </c>
      <c r="F765" s="71">
        <v>40509</v>
      </c>
      <c r="G765" s="59">
        <v>22.8</v>
      </c>
      <c r="H765" s="61" t="s">
        <v>188</v>
      </c>
      <c r="I765" s="61" t="s">
        <v>188</v>
      </c>
      <c r="J765" s="61" t="s">
        <v>188</v>
      </c>
      <c r="K765" s="61" t="s">
        <v>188</v>
      </c>
      <c r="L765" s="61" t="s">
        <v>188</v>
      </c>
      <c r="M765" s="61" t="s">
        <v>188</v>
      </c>
    </row>
    <row r="766" spans="1:13" s="70" customFormat="1" x14ac:dyDescent="0.2">
      <c r="A766" s="63">
        <v>18</v>
      </c>
      <c r="B766" s="50" t="s">
        <v>240</v>
      </c>
      <c r="C766" s="69" t="s">
        <v>241</v>
      </c>
      <c r="D766" s="51">
        <v>12</v>
      </c>
      <c r="E766" s="49">
        <v>25</v>
      </c>
      <c r="F766" s="71">
        <v>40509</v>
      </c>
      <c r="G766" s="59">
        <v>22.9</v>
      </c>
      <c r="H766" s="61" t="s">
        <v>188</v>
      </c>
      <c r="I766" s="61" t="s">
        <v>188</v>
      </c>
      <c r="J766" s="61" t="s">
        <v>188</v>
      </c>
      <c r="K766" s="61" t="s">
        <v>188</v>
      </c>
      <c r="L766" s="61" t="s">
        <v>188</v>
      </c>
      <c r="M766" s="61" t="s">
        <v>188</v>
      </c>
    </row>
    <row r="767" spans="1:13" s="70" customFormat="1" x14ac:dyDescent="0.2">
      <c r="A767" s="63">
        <v>19</v>
      </c>
      <c r="B767" s="50" t="s">
        <v>240</v>
      </c>
      <c r="C767" s="69" t="s">
        <v>241</v>
      </c>
      <c r="D767" s="51">
        <v>7</v>
      </c>
      <c r="E767" s="49">
        <v>25</v>
      </c>
      <c r="F767" s="71">
        <v>40509</v>
      </c>
      <c r="G767" s="59">
        <v>22.9</v>
      </c>
      <c r="H767" s="61" t="s">
        <v>188</v>
      </c>
      <c r="I767" s="61" t="s">
        <v>188</v>
      </c>
      <c r="J767" s="61" t="s">
        <v>188</v>
      </c>
      <c r="K767" s="61" t="s">
        <v>188</v>
      </c>
      <c r="L767" s="61" t="s">
        <v>188</v>
      </c>
      <c r="M767" s="61" t="s">
        <v>188</v>
      </c>
    </row>
    <row r="768" spans="1:13" s="70" customFormat="1" x14ac:dyDescent="0.2">
      <c r="A768" s="63">
        <v>20</v>
      </c>
      <c r="B768" s="50" t="s">
        <v>240</v>
      </c>
      <c r="C768" s="69" t="s">
        <v>241</v>
      </c>
      <c r="D768" s="51">
        <v>6</v>
      </c>
      <c r="E768" s="49">
        <v>25</v>
      </c>
      <c r="F768" s="71">
        <v>40509</v>
      </c>
      <c r="G768" s="59">
        <v>22.8</v>
      </c>
      <c r="H768" s="61" t="s">
        <v>188</v>
      </c>
      <c r="I768" s="61" t="s">
        <v>188</v>
      </c>
      <c r="J768" s="61" t="s">
        <v>188</v>
      </c>
      <c r="K768" s="61" t="s">
        <v>188</v>
      </c>
      <c r="L768" s="61" t="s">
        <v>188</v>
      </c>
      <c r="M768" s="61" t="s">
        <v>188</v>
      </c>
    </row>
    <row r="769" spans="1:13" s="70" customFormat="1" x14ac:dyDescent="0.2">
      <c r="A769" s="63">
        <v>25</v>
      </c>
      <c r="B769" s="50" t="s">
        <v>240</v>
      </c>
      <c r="C769" s="69" t="s">
        <v>241</v>
      </c>
      <c r="D769" s="51">
        <v>3</v>
      </c>
      <c r="E769" s="49">
        <v>25</v>
      </c>
      <c r="F769" s="71">
        <v>40509</v>
      </c>
      <c r="G769" s="59">
        <v>22.7</v>
      </c>
      <c r="H769" s="61" t="s">
        <v>188</v>
      </c>
      <c r="I769" s="61" t="s">
        <v>188</v>
      </c>
      <c r="J769" s="61" t="s">
        <v>188</v>
      </c>
      <c r="K769" s="61" t="s">
        <v>188</v>
      </c>
      <c r="L769" s="61" t="s">
        <v>188</v>
      </c>
      <c r="M769" s="61" t="s">
        <v>188</v>
      </c>
    </row>
    <row r="770" spans="1:13" s="70" customFormat="1" x14ac:dyDescent="0.2">
      <c r="A770" s="63">
        <v>30</v>
      </c>
      <c r="B770" s="50" t="s">
        <v>240</v>
      </c>
      <c r="C770" s="69" t="s">
        <v>241</v>
      </c>
      <c r="D770" s="51">
        <v>12</v>
      </c>
      <c r="E770" s="49">
        <v>25</v>
      </c>
      <c r="F770" s="71">
        <v>40509</v>
      </c>
      <c r="G770" s="59">
        <v>22.9</v>
      </c>
      <c r="H770" s="61" t="s">
        <v>188</v>
      </c>
      <c r="I770" s="61" t="s">
        <v>188</v>
      </c>
      <c r="J770" s="61" t="s">
        <v>188</v>
      </c>
      <c r="K770" s="61" t="s">
        <v>188</v>
      </c>
      <c r="L770" s="61" t="s">
        <v>188</v>
      </c>
      <c r="M770" s="61" t="s">
        <v>188</v>
      </c>
    </row>
    <row r="771" spans="1:13" s="70" customFormat="1" x14ac:dyDescent="0.2">
      <c r="A771" s="63" t="s">
        <v>242</v>
      </c>
      <c r="B771" s="50" t="s">
        <v>240</v>
      </c>
      <c r="C771" s="69" t="s">
        <v>241</v>
      </c>
      <c r="D771" s="51">
        <v>8</v>
      </c>
      <c r="E771" s="49">
        <v>25</v>
      </c>
      <c r="F771" s="71">
        <v>40509</v>
      </c>
      <c r="G771" s="59">
        <v>22.8</v>
      </c>
      <c r="H771" s="61" t="s">
        <v>188</v>
      </c>
      <c r="I771" s="61" t="s">
        <v>188</v>
      </c>
      <c r="J771" s="61" t="s">
        <v>188</v>
      </c>
      <c r="K771" s="61" t="s">
        <v>188</v>
      </c>
      <c r="L771" s="61" t="s">
        <v>188</v>
      </c>
      <c r="M771" s="61" t="s">
        <v>188</v>
      </c>
    </row>
    <row r="772" spans="1:13" s="70" customFormat="1" x14ac:dyDescent="0.2">
      <c r="A772" s="63">
        <v>1</v>
      </c>
      <c r="B772" s="50" t="s">
        <v>240</v>
      </c>
      <c r="C772" s="69" t="s">
        <v>241</v>
      </c>
      <c r="D772" s="51">
        <v>5</v>
      </c>
      <c r="E772" s="49">
        <v>26</v>
      </c>
      <c r="F772" s="71">
        <v>40510</v>
      </c>
      <c r="G772" s="59">
        <v>22.9</v>
      </c>
      <c r="H772" s="61" t="s">
        <v>188</v>
      </c>
      <c r="I772" s="61" t="s">
        <v>188</v>
      </c>
      <c r="J772" s="61" t="s">
        <v>188</v>
      </c>
      <c r="K772" s="61" t="s">
        <v>188</v>
      </c>
      <c r="L772" s="61" t="s">
        <v>188</v>
      </c>
      <c r="M772" s="61" t="s">
        <v>188</v>
      </c>
    </row>
    <row r="773" spans="1:13" s="70" customFormat="1" x14ac:dyDescent="0.2">
      <c r="A773" s="63">
        <v>6</v>
      </c>
      <c r="B773" s="50" t="s">
        <v>240</v>
      </c>
      <c r="C773" s="69" t="s">
        <v>241</v>
      </c>
      <c r="D773" s="51">
        <v>5</v>
      </c>
      <c r="E773" s="49">
        <v>26</v>
      </c>
      <c r="F773" s="71">
        <v>40510</v>
      </c>
      <c r="G773" s="59">
        <v>23.7</v>
      </c>
      <c r="H773" s="61" t="s">
        <v>188</v>
      </c>
      <c r="I773" s="61" t="s">
        <v>188</v>
      </c>
      <c r="J773" s="61" t="s">
        <v>188</v>
      </c>
      <c r="K773" s="61" t="s">
        <v>188</v>
      </c>
      <c r="L773" s="61" t="s">
        <v>188</v>
      </c>
      <c r="M773" s="61" t="s">
        <v>188</v>
      </c>
    </row>
    <row r="774" spans="1:13" s="70" customFormat="1" x14ac:dyDescent="0.2">
      <c r="A774" s="63">
        <v>7</v>
      </c>
      <c r="B774" s="50" t="s">
        <v>240</v>
      </c>
      <c r="C774" s="69" t="s">
        <v>241</v>
      </c>
      <c r="D774" s="51">
        <v>3</v>
      </c>
      <c r="E774" s="49">
        <v>26</v>
      </c>
      <c r="F774" s="71">
        <v>40510</v>
      </c>
      <c r="G774" s="59">
        <v>22.8</v>
      </c>
      <c r="H774" s="61" t="s">
        <v>188</v>
      </c>
      <c r="I774" s="61" t="s">
        <v>188</v>
      </c>
      <c r="J774" s="61" t="s">
        <v>188</v>
      </c>
      <c r="K774" s="61" t="s">
        <v>188</v>
      </c>
      <c r="L774" s="61" t="s">
        <v>188</v>
      </c>
      <c r="M774" s="61" t="s">
        <v>188</v>
      </c>
    </row>
    <row r="775" spans="1:13" s="70" customFormat="1" x14ac:dyDescent="0.2">
      <c r="A775" s="63">
        <v>8</v>
      </c>
      <c r="B775" s="50" t="s">
        <v>240</v>
      </c>
      <c r="C775" s="69" t="s">
        <v>241</v>
      </c>
      <c r="D775" s="51">
        <v>7</v>
      </c>
      <c r="E775" s="49">
        <v>26</v>
      </c>
      <c r="F775" s="71">
        <v>40510</v>
      </c>
      <c r="G775" s="59">
        <v>23.8</v>
      </c>
      <c r="H775" s="61" t="s">
        <v>188</v>
      </c>
      <c r="I775" s="61" t="s">
        <v>188</v>
      </c>
      <c r="J775" s="61" t="s">
        <v>188</v>
      </c>
      <c r="K775" s="61" t="s">
        <v>188</v>
      </c>
      <c r="L775" s="61" t="s">
        <v>188</v>
      </c>
      <c r="M775" s="61" t="s">
        <v>188</v>
      </c>
    </row>
    <row r="776" spans="1:13" s="70" customFormat="1" x14ac:dyDescent="0.2">
      <c r="A776" s="63">
        <v>9</v>
      </c>
      <c r="B776" s="50" t="s">
        <v>240</v>
      </c>
      <c r="C776" s="69" t="s">
        <v>241</v>
      </c>
      <c r="D776" s="51">
        <v>3</v>
      </c>
      <c r="E776" s="49">
        <v>26</v>
      </c>
      <c r="F776" s="71">
        <v>40510</v>
      </c>
      <c r="G776" s="59">
        <v>23.8</v>
      </c>
      <c r="H776" s="61" t="s">
        <v>188</v>
      </c>
      <c r="I776" s="61" t="s">
        <v>188</v>
      </c>
      <c r="J776" s="61" t="s">
        <v>188</v>
      </c>
      <c r="K776" s="61" t="s">
        <v>188</v>
      </c>
      <c r="L776" s="61" t="s">
        <v>188</v>
      </c>
      <c r="M776" s="61" t="s">
        <v>188</v>
      </c>
    </row>
    <row r="777" spans="1:13" s="70" customFormat="1" x14ac:dyDescent="0.2">
      <c r="A777" s="63">
        <v>11</v>
      </c>
      <c r="B777" s="50" t="s">
        <v>240</v>
      </c>
      <c r="C777" s="69" t="s">
        <v>241</v>
      </c>
      <c r="D777" s="51">
        <v>13</v>
      </c>
      <c r="E777" s="49">
        <v>26</v>
      </c>
      <c r="F777" s="71">
        <v>40510</v>
      </c>
      <c r="G777" s="59">
        <v>22.9</v>
      </c>
      <c r="H777" s="61" t="s">
        <v>188</v>
      </c>
      <c r="I777" s="61" t="s">
        <v>188</v>
      </c>
      <c r="J777" s="61" t="s">
        <v>188</v>
      </c>
      <c r="K777" s="61" t="s">
        <v>188</v>
      </c>
      <c r="L777" s="61" t="s">
        <v>188</v>
      </c>
      <c r="M777" s="61" t="s">
        <v>188</v>
      </c>
    </row>
    <row r="778" spans="1:13" s="70" customFormat="1" x14ac:dyDescent="0.2">
      <c r="A778" s="63">
        <v>18</v>
      </c>
      <c r="B778" s="50" t="s">
        <v>240</v>
      </c>
      <c r="C778" s="69" t="s">
        <v>241</v>
      </c>
      <c r="D778" s="51">
        <v>10</v>
      </c>
      <c r="E778" s="49">
        <v>26</v>
      </c>
      <c r="F778" s="71">
        <v>40510</v>
      </c>
      <c r="G778" s="59">
        <v>23.7</v>
      </c>
      <c r="H778" s="61" t="s">
        <v>188</v>
      </c>
      <c r="I778" s="61" t="s">
        <v>188</v>
      </c>
      <c r="J778" s="61" t="s">
        <v>188</v>
      </c>
      <c r="K778" s="61" t="s">
        <v>188</v>
      </c>
      <c r="L778" s="61" t="s">
        <v>188</v>
      </c>
      <c r="M778" s="61" t="s">
        <v>188</v>
      </c>
    </row>
    <row r="779" spans="1:13" s="70" customFormat="1" x14ac:dyDescent="0.2">
      <c r="A779" s="63">
        <v>19</v>
      </c>
      <c r="B779" s="50" t="s">
        <v>240</v>
      </c>
      <c r="C779" s="69" t="s">
        <v>241</v>
      </c>
      <c r="D779" s="51">
        <v>1</v>
      </c>
      <c r="E779" s="49">
        <v>26</v>
      </c>
      <c r="F779" s="71">
        <v>40510</v>
      </c>
      <c r="G779" s="59">
        <v>23.8</v>
      </c>
      <c r="H779" s="61" t="s">
        <v>188</v>
      </c>
      <c r="I779" s="61" t="s">
        <v>188</v>
      </c>
      <c r="J779" s="61" t="s">
        <v>188</v>
      </c>
      <c r="K779" s="61" t="s">
        <v>188</v>
      </c>
      <c r="L779" s="61" t="s">
        <v>188</v>
      </c>
      <c r="M779" s="61" t="s">
        <v>188</v>
      </c>
    </row>
    <row r="780" spans="1:13" s="70" customFormat="1" x14ac:dyDescent="0.2">
      <c r="A780" s="63">
        <v>20</v>
      </c>
      <c r="B780" s="50" t="s">
        <v>240</v>
      </c>
      <c r="C780" s="69" t="s">
        <v>241</v>
      </c>
      <c r="D780" s="51">
        <v>1</v>
      </c>
      <c r="E780" s="49">
        <v>26</v>
      </c>
      <c r="F780" s="71">
        <v>40510</v>
      </c>
      <c r="G780" s="59">
        <v>23.8</v>
      </c>
      <c r="H780" s="61" t="s">
        <v>188</v>
      </c>
      <c r="I780" s="61" t="s">
        <v>188</v>
      </c>
      <c r="J780" s="61" t="s">
        <v>188</v>
      </c>
      <c r="K780" s="61" t="s">
        <v>188</v>
      </c>
      <c r="L780" s="61" t="s">
        <v>188</v>
      </c>
      <c r="M780" s="61" t="s">
        <v>188</v>
      </c>
    </row>
    <row r="781" spans="1:13" s="70" customFormat="1" x14ac:dyDescent="0.2">
      <c r="A781" s="63">
        <v>25</v>
      </c>
      <c r="B781" s="50" t="s">
        <v>240</v>
      </c>
      <c r="C781" s="69" t="s">
        <v>241</v>
      </c>
      <c r="D781" s="51">
        <v>11</v>
      </c>
      <c r="E781" s="49">
        <v>26</v>
      </c>
      <c r="F781" s="71">
        <v>40510</v>
      </c>
      <c r="G781" s="59">
        <v>22.9</v>
      </c>
      <c r="H781" s="61" t="s">
        <v>188</v>
      </c>
      <c r="I781" s="61" t="s">
        <v>188</v>
      </c>
      <c r="J781" s="61" t="s">
        <v>188</v>
      </c>
      <c r="K781" s="61" t="s">
        <v>188</v>
      </c>
      <c r="L781" s="61" t="s">
        <v>188</v>
      </c>
      <c r="M781" s="61" t="s">
        <v>188</v>
      </c>
    </row>
    <row r="782" spans="1:13" s="70" customFormat="1" x14ac:dyDescent="0.2">
      <c r="A782" s="63">
        <v>30</v>
      </c>
      <c r="B782" s="50" t="s">
        <v>240</v>
      </c>
      <c r="C782" s="69" t="s">
        <v>241</v>
      </c>
      <c r="D782" s="51">
        <v>3</v>
      </c>
      <c r="E782" s="49">
        <v>26</v>
      </c>
      <c r="F782" s="71">
        <v>40510</v>
      </c>
      <c r="G782" s="59">
        <v>23.8</v>
      </c>
      <c r="H782" s="61" t="s">
        <v>188</v>
      </c>
      <c r="I782" s="61" t="s">
        <v>188</v>
      </c>
      <c r="J782" s="61" t="s">
        <v>188</v>
      </c>
      <c r="K782" s="61" t="s">
        <v>188</v>
      </c>
      <c r="L782" s="61" t="s">
        <v>188</v>
      </c>
      <c r="M782" s="61" t="s">
        <v>188</v>
      </c>
    </row>
    <row r="783" spans="1:13" s="70" customFormat="1" x14ac:dyDescent="0.2">
      <c r="A783" s="63" t="s">
        <v>242</v>
      </c>
      <c r="B783" s="50" t="s">
        <v>240</v>
      </c>
      <c r="C783" s="69" t="s">
        <v>241</v>
      </c>
      <c r="D783" s="51">
        <v>10</v>
      </c>
      <c r="E783" s="49">
        <v>26</v>
      </c>
      <c r="F783" s="71">
        <v>40510</v>
      </c>
      <c r="G783" s="59">
        <v>23.8</v>
      </c>
      <c r="H783" s="61" t="s">
        <v>188</v>
      </c>
      <c r="I783" s="61" t="s">
        <v>188</v>
      </c>
      <c r="J783" s="61" t="s">
        <v>188</v>
      </c>
      <c r="K783" s="61" t="s">
        <v>188</v>
      </c>
      <c r="L783" s="61" t="s">
        <v>188</v>
      </c>
      <c r="M783" s="61" t="s">
        <v>188</v>
      </c>
    </row>
    <row r="784" spans="1:13" s="70" customFormat="1" x14ac:dyDescent="0.2">
      <c r="A784" s="63">
        <v>1</v>
      </c>
      <c r="B784" s="50" t="s">
        <v>240</v>
      </c>
      <c r="C784" s="69" t="s">
        <v>241</v>
      </c>
      <c r="D784" s="51">
        <v>6</v>
      </c>
      <c r="E784" s="49">
        <v>27</v>
      </c>
      <c r="F784" s="71">
        <v>40511</v>
      </c>
      <c r="G784" s="59">
        <v>23</v>
      </c>
      <c r="H784" s="61" t="s">
        <v>188</v>
      </c>
      <c r="I784" s="61" t="s">
        <v>188</v>
      </c>
      <c r="J784" s="61" t="s">
        <v>188</v>
      </c>
      <c r="K784" s="61" t="s">
        <v>188</v>
      </c>
      <c r="L784" s="61" t="s">
        <v>188</v>
      </c>
      <c r="M784" s="61" t="s">
        <v>188</v>
      </c>
    </row>
    <row r="785" spans="1:13" s="70" customFormat="1" x14ac:dyDescent="0.2">
      <c r="A785" s="63">
        <v>6</v>
      </c>
      <c r="B785" s="50" t="s">
        <v>240</v>
      </c>
      <c r="C785" s="69" t="s">
        <v>241</v>
      </c>
      <c r="D785" s="51">
        <v>3</v>
      </c>
      <c r="E785" s="49">
        <v>27</v>
      </c>
      <c r="F785" s="71">
        <v>40511</v>
      </c>
      <c r="G785" s="59">
        <v>23.3</v>
      </c>
      <c r="H785" s="61" t="s">
        <v>188</v>
      </c>
      <c r="I785" s="61" t="s">
        <v>188</v>
      </c>
      <c r="J785" s="61" t="s">
        <v>188</v>
      </c>
      <c r="K785" s="61" t="s">
        <v>188</v>
      </c>
      <c r="L785" s="61" t="s">
        <v>188</v>
      </c>
      <c r="M785" s="61" t="s">
        <v>188</v>
      </c>
    </row>
    <row r="786" spans="1:13" s="70" customFormat="1" x14ac:dyDescent="0.2">
      <c r="A786" s="63">
        <v>7</v>
      </c>
      <c r="B786" s="50" t="s">
        <v>240</v>
      </c>
      <c r="C786" s="69" t="s">
        <v>241</v>
      </c>
      <c r="D786" s="51">
        <v>6</v>
      </c>
      <c r="E786" s="49">
        <v>27</v>
      </c>
      <c r="F786" s="71">
        <v>40511</v>
      </c>
      <c r="G786" s="59">
        <v>23.8</v>
      </c>
      <c r="H786" s="61" t="s">
        <v>188</v>
      </c>
      <c r="I786" s="61" t="s">
        <v>188</v>
      </c>
      <c r="J786" s="61" t="s">
        <v>188</v>
      </c>
      <c r="K786" s="61" t="s">
        <v>188</v>
      </c>
      <c r="L786" s="61" t="s">
        <v>188</v>
      </c>
      <c r="M786" s="61" t="s">
        <v>188</v>
      </c>
    </row>
    <row r="787" spans="1:13" s="70" customFormat="1" x14ac:dyDescent="0.2">
      <c r="A787" s="63">
        <v>8</v>
      </c>
      <c r="B787" s="50" t="s">
        <v>240</v>
      </c>
      <c r="C787" s="69" t="s">
        <v>241</v>
      </c>
      <c r="D787" s="51">
        <v>3</v>
      </c>
      <c r="E787" s="49">
        <v>27</v>
      </c>
      <c r="F787" s="71">
        <v>40511</v>
      </c>
      <c r="G787" s="59">
        <v>23.6</v>
      </c>
      <c r="H787" s="61" t="s">
        <v>188</v>
      </c>
      <c r="I787" s="61" t="s">
        <v>188</v>
      </c>
      <c r="J787" s="61" t="s">
        <v>188</v>
      </c>
      <c r="K787" s="61" t="s">
        <v>188</v>
      </c>
      <c r="L787" s="61" t="s">
        <v>188</v>
      </c>
      <c r="M787" s="61" t="s">
        <v>188</v>
      </c>
    </row>
    <row r="788" spans="1:13" s="70" customFormat="1" x14ac:dyDescent="0.2">
      <c r="A788" s="63">
        <v>9</v>
      </c>
      <c r="B788" s="50" t="s">
        <v>240</v>
      </c>
      <c r="C788" s="69" t="s">
        <v>241</v>
      </c>
      <c r="D788" s="51">
        <v>11</v>
      </c>
      <c r="E788" s="49">
        <v>27</v>
      </c>
      <c r="F788" s="71">
        <v>40511</v>
      </c>
      <c r="G788" s="59">
        <v>23.4</v>
      </c>
      <c r="H788" s="61" t="s">
        <v>188</v>
      </c>
      <c r="I788" s="61" t="s">
        <v>188</v>
      </c>
      <c r="J788" s="61" t="s">
        <v>188</v>
      </c>
      <c r="K788" s="61" t="s">
        <v>188</v>
      </c>
      <c r="L788" s="61" t="s">
        <v>188</v>
      </c>
      <c r="M788" s="61" t="s">
        <v>188</v>
      </c>
    </row>
    <row r="789" spans="1:13" s="70" customFormat="1" x14ac:dyDescent="0.2">
      <c r="A789" s="63">
        <v>11</v>
      </c>
      <c r="B789" s="50" t="s">
        <v>240</v>
      </c>
      <c r="C789" s="69" t="s">
        <v>241</v>
      </c>
      <c r="D789" s="51">
        <v>10</v>
      </c>
      <c r="E789" s="49">
        <v>27</v>
      </c>
      <c r="F789" s="71">
        <v>40511</v>
      </c>
      <c r="G789" s="59">
        <v>23.6</v>
      </c>
      <c r="H789" s="61" t="s">
        <v>188</v>
      </c>
      <c r="I789" s="61" t="s">
        <v>188</v>
      </c>
      <c r="J789" s="61" t="s">
        <v>188</v>
      </c>
      <c r="K789" s="61" t="s">
        <v>188</v>
      </c>
      <c r="L789" s="61" t="s">
        <v>188</v>
      </c>
      <c r="M789" s="61" t="s">
        <v>188</v>
      </c>
    </row>
    <row r="790" spans="1:13" s="70" customFormat="1" x14ac:dyDescent="0.2">
      <c r="A790" s="63">
        <v>18</v>
      </c>
      <c r="B790" s="50" t="s">
        <v>240</v>
      </c>
      <c r="C790" s="69" t="s">
        <v>241</v>
      </c>
      <c r="D790" s="51">
        <v>10</v>
      </c>
      <c r="E790" s="49">
        <v>27</v>
      </c>
      <c r="F790" s="71">
        <v>40511</v>
      </c>
      <c r="G790" s="59">
        <v>22.9</v>
      </c>
      <c r="H790" s="61" t="s">
        <v>188</v>
      </c>
      <c r="I790" s="61" t="s">
        <v>188</v>
      </c>
      <c r="J790" s="61" t="s">
        <v>188</v>
      </c>
      <c r="K790" s="61" t="s">
        <v>188</v>
      </c>
      <c r="L790" s="61" t="s">
        <v>188</v>
      </c>
      <c r="M790" s="61" t="s">
        <v>188</v>
      </c>
    </row>
    <row r="791" spans="1:13" s="70" customFormat="1" x14ac:dyDescent="0.2">
      <c r="A791" s="63">
        <v>19</v>
      </c>
      <c r="B791" s="50" t="s">
        <v>240</v>
      </c>
      <c r="C791" s="69" t="s">
        <v>241</v>
      </c>
      <c r="D791" s="51">
        <v>3</v>
      </c>
      <c r="E791" s="49">
        <v>27</v>
      </c>
      <c r="F791" s="71">
        <v>40511</v>
      </c>
      <c r="G791" s="59">
        <v>23.4</v>
      </c>
      <c r="H791" s="61" t="s">
        <v>188</v>
      </c>
      <c r="I791" s="61" t="s">
        <v>188</v>
      </c>
      <c r="J791" s="61" t="s">
        <v>188</v>
      </c>
      <c r="K791" s="61" t="s">
        <v>188</v>
      </c>
      <c r="L791" s="61" t="s">
        <v>188</v>
      </c>
      <c r="M791" s="61" t="s">
        <v>188</v>
      </c>
    </row>
    <row r="792" spans="1:13" s="70" customFormat="1" x14ac:dyDescent="0.2">
      <c r="A792" s="63">
        <v>20</v>
      </c>
      <c r="B792" s="50" t="s">
        <v>240</v>
      </c>
      <c r="C792" s="69" t="s">
        <v>241</v>
      </c>
      <c r="D792" s="51">
        <v>11</v>
      </c>
      <c r="E792" s="49">
        <v>27</v>
      </c>
      <c r="F792" s="71">
        <v>40511</v>
      </c>
      <c r="G792" s="59">
        <v>23.5</v>
      </c>
      <c r="H792" s="61" t="s">
        <v>188</v>
      </c>
      <c r="I792" s="61" t="s">
        <v>188</v>
      </c>
      <c r="J792" s="61" t="s">
        <v>188</v>
      </c>
      <c r="K792" s="61" t="s">
        <v>188</v>
      </c>
      <c r="L792" s="61" t="s">
        <v>188</v>
      </c>
      <c r="M792" s="61" t="s">
        <v>188</v>
      </c>
    </row>
    <row r="793" spans="1:13" s="70" customFormat="1" x14ac:dyDescent="0.2">
      <c r="A793" s="63">
        <v>25</v>
      </c>
      <c r="B793" s="50" t="s">
        <v>240</v>
      </c>
      <c r="C793" s="69" t="s">
        <v>241</v>
      </c>
      <c r="D793" s="51">
        <v>3</v>
      </c>
      <c r="E793" s="49">
        <v>27</v>
      </c>
      <c r="F793" s="71">
        <v>40511</v>
      </c>
      <c r="G793" s="59">
        <v>23.4</v>
      </c>
      <c r="H793" s="61" t="s">
        <v>188</v>
      </c>
      <c r="I793" s="61" t="s">
        <v>188</v>
      </c>
      <c r="J793" s="61" t="s">
        <v>188</v>
      </c>
      <c r="K793" s="61" t="s">
        <v>188</v>
      </c>
      <c r="L793" s="61" t="s">
        <v>188</v>
      </c>
      <c r="M793" s="61" t="s">
        <v>188</v>
      </c>
    </row>
    <row r="794" spans="1:13" s="70" customFormat="1" x14ac:dyDescent="0.2">
      <c r="A794" s="63">
        <v>30</v>
      </c>
      <c r="B794" s="50" t="s">
        <v>240</v>
      </c>
      <c r="C794" s="69" t="s">
        <v>241</v>
      </c>
      <c r="D794" s="51">
        <v>6</v>
      </c>
      <c r="E794" s="49">
        <v>27</v>
      </c>
      <c r="F794" s="71">
        <v>40511</v>
      </c>
      <c r="G794" s="59">
        <v>23.3</v>
      </c>
      <c r="H794" s="61" t="s">
        <v>188</v>
      </c>
      <c r="I794" s="61" t="s">
        <v>188</v>
      </c>
      <c r="J794" s="61" t="s">
        <v>188</v>
      </c>
      <c r="K794" s="61" t="s">
        <v>188</v>
      </c>
      <c r="L794" s="61" t="s">
        <v>188</v>
      </c>
      <c r="M794" s="61" t="s">
        <v>188</v>
      </c>
    </row>
    <row r="795" spans="1:13" s="70" customFormat="1" x14ac:dyDescent="0.2">
      <c r="A795" s="63" t="s">
        <v>242</v>
      </c>
      <c r="B795" s="50" t="s">
        <v>240</v>
      </c>
      <c r="C795" s="69" t="s">
        <v>241</v>
      </c>
      <c r="D795" s="51">
        <v>4</v>
      </c>
      <c r="E795" s="49">
        <v>27</v>
      </c>
      <c r="F795" s="71">
        <v>40511</v>
      </c>
      <c r="G795" s="59">
        <v>23.6</v>
      </c>
      <c r="H795" s="61" t="s">
        <v>188</v>
      </c>
      <c r="I795" s="61" t="s">
        <v>188</v>
      </c>
      <c r="J795" s="61" t="s">
        <v>188</v>
      </c>
      <c r="K795" s="61" t="s">
        <v>188</v>
      </c>
      <c r="L795" s="61" t="s">
        <v>188</v>
      </c>
      <c r="M795" s="61" t="s">
        <v>188</v>
      </c>
    </row>
    <row r="796" spans="1:13" s="70" customFormat="1" x14ac:dyDescent="0.2">
      <c r="A796" s="63">
        <v>1</v>
      </c>
      <c r="B796" s="50" t="s">
        <v>240</v>
      </c>
      <c r="C796" s="69" t="s">
        <v>241</v>
      </c>
      <c r="D796" s="51">
        <v>1</v>
      </c>
      <c r="E796" s="49">
        <v>28</v>
      </c>
      <c r="F796" s="71">
        <v>40512</v>
      </c>
      <c r="G796" s="59">
        <v>23.1</v>
      </c>
      <c r="H796" s="59">
        <v>6.8</v>
      </c>
      <c r="I796" s="59">
        <v>7.94</v>
      </c>
      <c r="J796" s="61" t="s">
        <v>188</v>
      </c>
      <c r="K796" s="61" t="s">
        <v>188</v>
      </c>
      <c r="L796" s="61" t="s">
        <v>188</v>
      </c>
      <c r="M796" s="61" t="s">
        <v>188</v>
      </c>
    </row>
    <row r="797" spans="1:13" s="70" customFormat="1" x14ac:dyDescent="0.2">
      <c r="A797" s="63">
        <v>1</v>
      </c>
      <c r="B797" s="50" t="s">
        <v>240</v>
      </c>
      <c r="C797" s="69" t="s">
        <v>241</v>
      </c>
      <c r="D797" s="51">
        <v>2</v>
      </c>
      <c r="E797" s="49">
        <v>28</v>
      </c>
      <c r="F797" s="71">
        <v>40512</v>
      </c>
      <c r="G797" s="59">
        <v>23</v>
      </c>
      <c r="H797" s="59">
        <v>6.5</v>
      </c>
      <c r="I797" s="59">
        <v>7.91</v>
      </c>
      <c r="J797" s="61" t="s">
        <v>188</v>
      </c>
      <c r="K797" s="61" t="s">
        <v>188</v>
      </c>
      <c r="L797" s="61" t="s">
        <v>188</v>
      </c>
      <c r="M797" s="61" t="s">
        <v>188</v>
      </c>
    </row>
    <row r="798" spans="1:13" s="70" customFormat="1" x14ac:dyDescent="0.2">
      <c r="A798" s="63">
        <v>1</v>
      </c>
      <c r="B798" s="50" t="s">
        <v>240</v>
      </c>
      <c r="C798" s="69" t="s">
        <v>241</v>
      </c>
      <c r="D798" s="51">
        <v>3</v>
      </c>
      <c r="E798" s="49">
        <v>28</v>
      </c>
      <c r="F798" s="71">
        <v>40512</v>
      </c>
      <c r="G798" s="59">
        <v>22.3</v>
      </c>
      <c r="H798" s="59">
        <v>6.6</v>
      </c>
      <c r="I798" s="59">
        <v>7.87</v>
      </c>
      <c r="J798" s="61" t="s">
        <v>188</v>
      </c>
      <c r="K798" s="61" t="s">
        <v>188</v>
      </c>
      <c r="L798" s="61" t="s">
        <v>188</v>
      </c>
      <c r="M798" s="61" t="s">
        <v>188</v>
      </c>
    </row>
    <row r="799" spans="1:13" s="70" customFormat="1" x14ac:dyDescent="0.2">
      <c r="A799" s="63">
        <v>1</v>
      </c>
      <c r="B799" s="50" t="s">
        <v>240</v>
      </c>
      <c r="C799" s="69" t="s">
        <v>241</v>
      </c>
      <c r="D799" s="51">
        <v>4</v>
      </c>
      <c r="E799" s="49">
        <v>28</v>
      </c>
      <c r="F799" s="71">
        <v>40512</v>
      </c>
      <c r="G799" s="59">
        <v>23</v>
      </c>
      <c r="H799" s="59">
        <v>6.4</v>
      </c>
      <c r="I799" s="59">
        <v>7.82</v>
      </c>
      <c r="J799" s="61" t="s">
        <v>188</v>
      </c>
      <c r="K799" s="61" t="s">
        <v>188</v>
      </c>
      <c r="L799" s="61" t="s">
        <v>188</v>
      </c>
      <c r="M799" s="61" t="s">
        <v>188</v>
      </c>
    </row>
    <row r="800" spans="1:13" s="70" customFormat="1" x14ac:dyDescent="0.2">
      <c r="A800" s="63">
        <v>1</v>
      </c>
      <c r="B800" s="50" t="s">
        <v>240</v>
      </c>
      <c r="C800" s="69" t="s">
        <v>241</v>
      </c>
      <c r="D800" s="51">
        <v>5</v>
      </c>
      <c r="E800" s="49">
        <v>28</v>
      </c>
      <c r="F800" s="71">
        <v>40512</v>
      </c>
      <c r="G800" s="59">
        <v>22.9</v>
      </c>
      <c r="H800" s="59">
        <v>6.9</v>
      </c>
      <c r="I800" s="59">
        <v>7.32</v>
      </c>
      <c r="J800" s="61" t="s">
        <v>188</v>
      </c>
      <c r="K800" s="61" t="s">
        <v>188</v>
      </c>
      <c r="L800" s="61" t="s">
        <v>188</v>
      </c>
      <c r="M800" s="61" t="s">
        <v>188</v>
      </c>
    </row>
    <row r="801" spans="1:13" s="70" customFormat="1" x14ac:dyDescent="0.2">
      <c r="A801" s="63">
        <v>1</v>
      </c>
      <c r="B801" s="50" t="s">
        <v>240</v>
      </c>
      <c r="C801" s="69" t="s">
        <v>241</v>
      </c>
      <c r="D801" s="51">
        <v>6</v>
      </c>
      <c r="E801" s="49">
        <v>28</v>
      </c>
      <c r="F801" s="71">
        <v>40512</v>
      </c>
      <c r="G801" s="59">
        <v>23</v>
      </c>
      <c r="H801" s="59">
        <v>6.9</v>
      </c>
      <c r="I801" s="59">
        <v>7.51</v>
      </c>
      <c r="J801" s="61" t="s">
        <v>188</v>
      </c>
      <c r="K801" s="61" t="s">
        <v>188</v>
      </c>
      <c r="L801" s="61" t="s">
        <v>188</v>
      </c>
      <c r="M801" s="61" t="s">
        <v>188</v>
      </c>
    </row>
    <row r="802" spans="1:13" s="70" customFormat="1" x14ac:dyDescent="0.2">
      <c r="A802" s="63">
        <v>1</v>
      </c>
      <c r="B802" s="50" t="s">
        <v>240</v>
      </c>
      <c r="C802" s="69" t="s">
        <v>241</v>
      </c>
      <c r="D802" s="51">
        <v>7</v>
      </c>
      <c r="E802" s="49">
        <v>28</v>
      </c>
      <c r="F802" s="71">
        <v>40512</v>
      </c>
      <c r="G802" s="59">
        <v>22.8</v>
      </c>
      <c r="H802" s="59">
        <v>6.3</v>
      </c>
      <c r="I802" s="59">
        <v>7.37</v>
      </c>
      <c r="J802" s="61" t="s">
        <v>188</v>
      </c>
      <c r="K802" s="61" t="s">
        <v>188</v>
      </c>
      <c r="L802" s="61" t="s">
        <v>188</v>
      </c>
      <c r="M802" s="61" t="s">
        <v>188</v>
      </c>
    </row>
    <row r="803" spans="1:13" s="70" customFormat="1" x14ac:dyDescent="0.2">
      <c r="A803" s="63">
        <v>1</v>
      </c>
      <c r="B803" s="50" t="s">
        <v>240</v>
      </c>
      <c r="C803" s="69" t="s">
        <v>241</v>
      </c>
      <c r="D803" s="51">
        <v>8</v>
      </c>
      <c r="E803" s="49">
        <v>28</v>
      </c>
      <c r="F803" s="71">
        <v>40512</v>
      </c>
      <c r="G803" s="59">
        <v>22.6</v>
      </c>
      <c r="H803" s="59">
        <v>6.7</v>
      </c>
      <c r="I803" s="59">
        <v>7.45</v>
      </c>
      <c r="J803" s="61" t="s">
        <v>188</v>
      </c>
      <c r="K803" s="61" t="s">
        <v>188</v>
      </c>
      <c r="L803" s="61" t="s">
        <v>188</v>
      </c>
      <c r="M803" s="61" t="s">
        <v>188</v>
      </c>
    </row>
    <row r="804" spans="1:13" s="70" customFormat="1" x14ac:dyDescent="0.2">
      <c r="A804" s="63">
        <v>1</v>
      </c>
      <c r="B804" s="50" t="s">
        <v>240</v>
      </c>
      <c r="C804" s="69" t="s">
        <v>241</v>
      </c>
      <c r="D804" s="51">
        <v>9</v>
      </c>
      <c r="E804" s="49">
        <v>28</v>
      </c>
      <c r="F804" s="71">
        <v>40512</v>
      </c>
      <c r="G804" s="59">
        <v>23.2</v>
      </c>
      <c r="H804" s="59">
        <v>6.2</v>
      </c>
      <c r="I804" s="59">
        <v>7.46</v>
      </c>
      <c r="J804" s="61" t="s">
        <v>188</v>
      </c>
      <c r="K804" s="61" t="s">
        <v>188</v>
      </c>
      <c r="L804" s="61" t="s">
        <v>188</v>
      </c>
      <c r="M804" s="61" t="s">
        <v>188</v>
      </c>
    </row>
    <row r="805" spans="1:13" s="70" customFormat="1" x14ac:dyDescent="0.2">
      <c r="A805" s="63">
        <v>1</v>
      </c>
      <c r="B805" s="50" t="s">
        <v>240</v>
      </c>
      <c r="C805" s="69" t="s">
        <v>241</v>
      </c>
      <c r="D805" s="51">
        <v>10</v>
      </c>
      <c r="E805" s="49">
        <v>28</v>
      </c>
      <c r="F805" s="71">
        <v>40512</v>
      </c>
      <c r="G805" s="59">
        <v>23</v>
      </c>
      <c r="H805" s="59">
        <v>6.6</v>
      </c>
      <c r="I805" s="59">
        <v>7.46</v>
      </c>
      <c r="J805" s="61" t="s">
        <v>188</v>
      </c>
      <c r="K805" s="61" t="s">
        <v>188</v>
      </c>
      <c r="L805" s="61" t="s">
        <v>188</v>
      </c>
      <c r="M805" s="61" t="s">
        <v>188</v>
      </c>
    </row>
    <row r="806" spans="1:13" s="70" customFormat="1" x14ac:dyDescent="0.2">
      <c r="A806" s="63">
        <v>1</v>
      </c>
      <c r="B806" s="50" t="s">
        <v>240</v>
      </c>
      <c r="C806" s="69" t="s">
        <v>241</v>
      </c>
      <c r="D806" s="51">
        <v>11</v>
      </c>
      <c r="E806" s="49">
        <v>28</v>
      </c>
      <c r="F806" s="71">
        <v>40512</v>
      </c>
      <c r="G806" s="59">
        <v>22.7</v>
      </c>
      <c r="H806" s="59">
        <v>6.5</v>
      </c>
      <c r="I806" s="59">
        <v>7.48</v>
      </c>
      <c r="J806" s="61" t="s">
        <v>188</v>
      </c>
      <c r="K806" s="61" t="s">
        <v>188</v>
      </c>
      <c r="L806" s="61" t="s">
        <v>188</v>
      </c>
      <c r="M806" s="61" t="s">
        <v>188</v>
      </c>
    </row>
    <row r="807" spans="1:13" s="70" customFormat="1" x14ac:dyDescent="0.2">
      <c r="A807" s="63">
        <v>1</v>
      </c>
      <c r="B807" s="50" t="s">
        <v>240</v>
      </c>
      <c r="C807" s="69" t="s">
        <v>241</v>
      </c>
      <c r="D807" s="51">
        <v>12</v>
      </c>
      <c r="E807" s="49">
        <v>28</v>
      </c>
      <c r="F807" s="71">
        <v>40512</v>
      </c>
      <c r="G807" s="59">
        <v>23</v>
      </c>
      <c r="H807" s="59">
        <v>6.24</v>
      </c>
      <c r="I807" s="59">
        <v>7.39</v>
      </c>
      <c r="J807" s="61" t="s">
        <v>188</v>
      </c>
      <c r="K807" s="61" t="s">
        <v>188</v>
      </c>
      <c r="L807" s="61" t="s">
        <v>188</v>
      </c>
      <c r="M807" s="61" t="s">
        <v>188</v>
      </c>
    </row>
    <row r="808" spans="1:13" s="70" customFormat="1" x14ac:dyDescent="0.2">
      <c r="A808" s="63">
        <v>6</v>
      </c>
      <c r="B808" s="50" t="s">
        <v>240</v>
      </c>
      <c r="C808" s="69" t="s">
        <v>241</v>
      </c>
      <c r="D808" s="51">
        <v>1</v>
      </c>
      <c r="E808" s="49">
        <v>28</v>
      </c>
      <c r="F808" s="71">
        <v>40512</v>
      </c>
      <c r="G808" s="59">
        <v>23</v>
      </c>
      <c r="H808" s="59">
        <v>6.7</v>
      </c>
      <c r="I808" s="59">
        <v>7.9</v>
      </c>
      <c r="J808" s="61" t="s">
        <v>188</v>
      </c>
      <c r="K808" s="61" t="s">
        <v>188</v>
      </c>
      <c r="L808" s="65">
        <v>210</v>
      </c>
      <c r="M808" s="61" t="s">
        <v>188</v>
      </c>
    </row>
    <row r="809" spans="1:13" s="70" customFormat="1" x14ac:dyDescent="0.2">
      <c r="A809" s="63">
        <v>6</v>
      </c>
      <c r="B809" s="50" t="s">
        <v>240</v>
      </c>
      <c r="C809" s="69" t="s">
        <v>241</v>
      </c>
      <c r="D809" s="51">
        <v>2</v>
      </c>
      <c r="E809" s="49">
        <v>28</v>
      </c>
      <c r="F809" s="71">
        <v>40512</v>
      </c>
      <c r="G809" s="59">
        <v>23</v>
      </c>
      <c r="H809" s="59">
        <v>6.6</v>
      </c>
      <c r="I809" s="59">
        <v>7.93</v>
      </c>
      <c r="J809" s="61" t="s">
        <v>188</v>
      </c>
      <c r="K809" s="61" t="s">
        <v>188</v>
      </c>
      <c r="L809" s="61" t="s">
        <v>188</v>
      </c>
      <c r="M809" s="61" t="s">
        <v>188</v>
      </c>
    </row>
    <row r="810" spans="1:13" s="70" customFormat="1" x14ac:dyDescent="0.2">
      <c r="A810" s="63">
        <v>6</v>
      </c>
      <c r="B810" s="50" t="s">
        <v>240</v>
      </c>
      <c r="C810" s="69" t="s">
        <v>241</v>
      </c>
      <c r="D810" s="51">
        <v>3</v>
      </c>
      <c r="E810" s="49">
        <v>28</v>
      </c>
      <c r="F810" s="71">
        <v>40512</v>
      </c>
      <c r="G810" s="59">
        <v>22.8</v>
      </c>
      <c r="H810" s="59">
        <v>6.3</v>
      </c>
      <c r="I810" s="59">
        <v>7.93</v>
      </c>
      <c r="J810" s="61" t="s">
        <v>188</v>
      </c>
      <c r="K810" s="61" t="s">
        <v>188</v>
      </c>
      <c r="L810" s="61" t="s">
        <v>188</v>
      </c>
      <c r="M810" s="61" t="s">
        <v>188</v>
      </c>
    </row>
    <row r="811" spans="1:13" s="70" customFormat="1" x14ac:dyDescent="0.2">
      <c r="A811" s="63">
        <v>6</v>
      </c>
      <c r="B811" s="50" t="s">
        <v>240</v>
      </c>
      <c r="C811" s="69" t="s">
        <v>241</v>
      </c>
      <c r="D811" s="51">
        <v>4</v>
      </c>
      <c r="E811" s="49">
        <v>28</v>
      </c>
      <c r="F811" s="71">
        <v>40512</v>
      </c>
      <c r="G811" s="59">
        <v>22.6</v>
      </c>
      <c r="H811" s="59">
        <v>6.6</v>
      </c>
      <c r="I811" s="59">
        <v>7.89</v>
      </c>
      <c r="J811" s="61" t="s">
        <v>188</v>
      </c>
      <c r="K811" s="61" t="s">
        <v>188</v>
      </c>
      <c r="L811" s="61" t="s">
        <v>188</v>
      </c>
      <c r="M811" s="61" t="s">
        <v>188</v>
      </c>
    </row>
    <row r="812" spans="1:13" s="70" customFormat="1" x14ac:dyDescent="0.2">
      <c r="A812" s="63">
        <v>6</v>
      </c>
      <c r="B812" s="50" t="s">
        <v>240</v>
      </c>
      <c r="C812" s="69" t="s">
        <v>241</v>
      </c>
      <c r="D812" s="51">
        <v>5</v>
      </c>
      <c r="E812" s="49">
        <v>28</v>
      </c>
      <c r="F812" s="71">
        <v>40512</v>
      </c>
      <c r="G812" s="59">
        <v>22.6</v>
      </c>
      <c r="H812" s="59">
        <v>6.6</v>
      </c>
      <c r="I812" s="59">
        <v>7.89</v>
      </c>
      <c r="J812" s="61" t="s">
        <v>188</v>
      </c>
      <c r="K812" s="61" t="s">
        <v>188</v>
      </c>
      <c r="L812" s="61" t="s">
        <v>188</v>
      </c>
      <c r="M812" s="61" t="s">
        <v>188</v>
      </c>
    </row>
    <row r="813" spans="1:13" s="70" customFormat="1" x14ac:dyDescent="0.2">
      <c r="A813" s="63">
        <v>6</v>
      </c>
      <c r="B813" s="50" t="s">
        <v>240</v>
      </c>
      <c r="C813" s="69" t="s">
        <v>241</v>
      </c>
      <c r="D813" s="51">
        <v>6</v>
      </c>
      <c r="E813" s="49">
        <v>28</v>
      </c>
      <c r="F813" s="71">
        <v>40512</v>
      </c>
      <c r="G813" s="59">
        <v>22.7</v>
      </c>
      <c r="H813" s="59">
        <v>6.2</v>
      </c>
      <c r="I813" s="59">
        <v>7.9</v>
      </c>
      <c r="J813" s="61" t="s">
        <v>188</v>
      </c>
      <c r="K813" s="61" t="s">
        <v>188</v>
      </c>
      <c r="L813" s="61" t="s">
        <v>188</v>
      </c>
      <c r="M813" s="61" t="s">
        <v>188</v>
      </c>
    </row>
    <row r="814" spans="1:13" s="70" customFormat="1" x14ac:dyDescent="0.2">
      <c r="A814" s="63">
        <v>6</v>
      </c>
      <c r="B814" s="50" t="s">
        <v>240</v>
      </c>
      <c r="C814" s="69" t="s">
        <v>241</v>
      </c>
      <c r="D814" s="51">
        <v>7</v>
      </c>
      <c r="E814" s="49">
        <v>28</v>
      </c>
      <c r="F814" s="71">
        <v>40512</v>
      </c>
      <c r="G814" s="59">
        <v>22.5</v>
      </c>
      <c r="H814" s="59">
        <v>6.5</v>
      </c>
      <c r="I814" s="59">
        <v>7.88</v>
      </c>
      <c r="J814" s="61" t="s">
        <v>188</v>
      </c>
      <c r="K814" s="61" t="s">
        <v>188</v>
      </c>
      <c r="L814" s="61" t="s">
        <v>188</v>
      </c>
      <c r="M814" s="61" t="s">
        <v>188</v>
      </c>
    </row>
    <row r="815" spans="1:13" s="70" customFormat="1" x14ac:dyDescent="0.2">
      <c r="A815" s="63">
        <v>6</v>
      </c>
      <c r="B815" s="50" t="s">
        <v>240</v>
      </c>
      <c r="C815" s="69" t="s">
        <v>241</v>
      </c>
      <c r="D815" s="51">
        <v>8</v>
      </c>
      <c r="E815" s="49">
        <v>28</v>
      </c>
      <c r="F815" s="71">
        <v>40512</v>
      </c>
      <c r="G815" s="59">
        <v>22.8</v>
      </c>
      <c r="H815" s="59">
        <v>6.7</v>
      </c>
      <c r="I815" s="59">
        <v>7.89</v>
      </c>
      <c r="J815" s="61" t="s">
        <v>188</v>
      </c>
      <c r="K815" s="61" t="s">
        <v>188</v>
      </c>
      <c r="L815" s="61" t="s">
        <v>188</v>
      </c>
      <c r="M815" s="61" t="s">
        <v>188</v>
      </c>
    </row>
    <row r="816" spans="1:13" s="70" customFormat="1" x14ac:dyDescent="0.2">
      <c r="A816" s="63">
        <v>6</v>
      </c>
      <c r="B816" s="50" t="s">
        <v>240</v>
      </c>
      <c r="C816" s="69" t="s">
        <v>241</v>
      </c>
      <c r="D816" s="51">
        <v>9</v>
      </c>
      <c r="E816" s="49">
        <v>28</v>
      </c>
      <c r="F816" s="71">
        <v>40512</v>
      </c>
      <c r="G816" s="59">
        <v>22.8</v>
      </c>
      <c r="H816" s="59">
        <v>6.2</v>
      </c>
      <c r="I816" s="59">
        <v>7.88</v>
      </c>
      <c r="J816" s="61" t="s">
        <v>188</v>
      </c>
      <c r="K816" s="61" t="s">
        <v>188</v>
      </c>
      <c r="L816" s="61" t="s">
        <v>188</v>
      </c>
      <c r="M816" s="61" t="s">
        <v>188</v>
      </c>
    </row>
    <row r="817" spans="1:13" s="70" customFormat="1" x14ac:dyDescent="0.2">
      <c r="A817" s="63">
        <v>6</v>
      </c>
      <c r="B817" s="50" t="s">
        <v>240</v>
      </c>
      <c r="C817" s="69" t="s">
        <v>241</v>
      </c>
      <c r="D817" s="51">
        <v>10</v>
      </c>
      <c r="E817" s="49">
        <v>28</v>
      </c>
      <c r="F817" s="71">
        <v>40512</v>
      </c>
      <c r="G817" s="59">
        <v>22.8</v>
      </c>
      <c r="H817" s="59">
        <v>6.2</v>
      </c>
      <c r="I817" s="59">
        <v>7.86</v>
      </c>
      <c r="J817" s="61" t="s">
        <v>188</v>
      </c>
      <c r="K817" s="61" t="s">
        <v>188</v>
      </c>
      <c r="L817" s="61" t="s">
        <v>188</v>
      </c>
      <c r="M817" s="61" t="s">
        <v>188</v>
      </c>
    </row>
    <row r="818" spans="1:13" s="70" customFormat="1" x14ac:dyDescent="0.2">
      <c r="A818" s="63">
        <v>6</v>
      </c>
      <c r="B818" s="50" t="s">
        <v>240</v>
      </c>
      <c r="C818" s="69" t="s">
        <v>241</v>
      </c>
      <c r="D818" s="51">
        <v>11</v>
      </c>
      <c r="E818" s="49">
        <v>28</v>
      </c>
      <c r="F818" s="71">
        <v>40512</v>
      </c>
      <c r="G818" s="59">
        <v>22.8</v>
      </c>
      <c r="H818" s="59">
        <v>6.2</v>
      </c>
      <c r="I818" s="59">
        <v>7.85</v>
      </c>
      <c r="J818" s="61" t="s">
        <v>188</v>
      </c>
      <c r="K818" s="61" t="s">
        <v>188</v>
      </c>
      <c r="L818" s="61" t="s">
        <v>188</v>
      </c>
      <c r="M818" s="61" t="s">
        <v>188</v>
      </c>
    </row>
    <row r="819" spans="1:13" s="70" customFormat="1" x14ac:dyDescent="0.2">
      <c r="A819" s="63">
        <v>6</v>
      </c>
      <c r="B819" s="50" t="s">
        <v>240</v>
      </c>
      <c r="C819" s="69" t="s">
        <v>241</v>
      </c>
      <c r="D819" s="51">
        <v>12</v>
      </c>
      <c r="E819" s="49">
        <v>28</v>
      </c>
      <c r="F819" s="71">
        <v>40512</v>
      </c>
      <c r="G819" s="59">
        <v>22.9</v>
      </c>
      <c r="H819" s="59">
        <v>6.2</v>
      </c>
      <c r="I819" s="59">
        <v>7.85</v>
      </c>
      <c r="J819" s="61" t="s">
        <v>188</v>
      </c>
      <c r="K819" s="61" t="s">
        <v>188</v>
      </c>
      <c r="L819" s="61" t="s">
        <v>188</v>
      </c>
      <c r="M819" s="61" t="s">
        <v>188</v>
      </c>
    </row>
    <row r="820" spans="1:13" s="70" customFormat="1" x14ac:dyDescent="0.2">
      <c r="A820" s="63">
        <v>7</v>
      </c>
      <c r="B820" s="50" t="s">
        <v>240</v>
      </c>
      <c r="C820" s="69" t="s">
        <v>241</v>
      </c>
      <c r="D820" s="51">
        <v>1</v>
      </c>
      <c r="E820" s="49">
        <v>28</v>
      </c>
      <c r="F820" s="71">
        <v>40512</v>
      </c>
      <c r="G820" s="59">
        <v>23.3</v>
      </c>
      <c r="H820" s="59">
        <v>6.7</v>
      </c>
      <c r="I820" s="59">
        <v>7.81</v>
      </c>
      <c r="J820" s="61" t="s">
        <v>188</v>
      </c>
      <c r="K820" s="61" t="s">
        <v>188</v>
      </c>
      <c r="L820" s="65">
        <v>220</v>
      </c>
      <c r="M820" s="61" t="s">
        <v>188</v>
      </c>
    </row>
    <row r="821" spans="1:13" s="70" customFormat="1" x14ac:dyDescent="0.2">
      <c r="A821" s="63">
        <v>7</v>
      </c>
      <c r="B821" s="50" t="s">
        <v>240</v>
      </c>
      <c r="C821" s="69" t="s">
        <v>241</v>
      </c>
      <c r="D821" s="51">
        <v>2</v>
      </c>
      <c r="E821" s="49">
        <v>28</v>
      </c>
      <c r="F821" s="71">
        <v>40512</v>
      </c>
      <c r="G821" s="59">
        <v>22.9</v>
      </c>
      <c r="H821" s="59">
        <v>5.8</v>
      </c>
      <c r="I821" s="59">
        <v>7.85</v>
      </c>
      <c r="J821" s="61" t="s">
        <v>188</v>
      </c>
      <c r="K821" s="61" t="s">
        <v>188</v>
      </c>
      <c r="L821" s="61" t="s">
        <v>188</v>
      </c>
      <c r="M821" s="61" t="s">
        <v>188</v>
      </c>
    </row>
    <row r="822" spans="1:13" s="70" customFormat="1" x14ac:dyDescent="0.2">
      <c r="A822" s="63">
        <v>7</v>
      </c>
      <c r="B822" s="50" t="s">
        <v>240</v>
      </c>
      <c r="C822" s="69" t="s">
        <v>241</v>
      </c>
      <c r="D822" s="51">
        <v>3</v>
      </c>
      <c r="E822" s="49">
        <v>28</v>
      </c>
      <c r="F822" s="71">
        <v>40512</v>
      </c>
      <c r="G822" s="59">
        <v>23.2</v>
      </c>
      <c r="H822" s="59">
        <v>5.5</v>
      </c>
      <c r="I822" s="59">
        <v>7.84</v>
      </c>
      <c r="J822" s="61" t="s">
        <v>188</v>
      </c>
      <c r="K822" s="61" t="s">
        <v>188</v>
      </c>
      <c r="L822" s="61" t="s">
        <v>188</v>
      </c>
      <c r="M822" s="61" t="s">
        <v>188</v>
      </c>
    </row>
    <row r="823" spans="1:13" s="70" customFormat="1" x14ac:dyDescent="0.2">
      <c r="A823" s="63">
        <v>7</v>
      </c>
      <c r="B823" s="50" t="s">
        <v>240</v>
      </c>
      <c r="C823" s="69" t="s">
        <v>241</v>
      </c>
      <c r="D823" s="51">
        <v>4</v>
      </c>
      <c r="E823" s="49">
        <v>28</v>
      </c>
      <c r="F823" s="71">
        <v>40512</v>
      </c>
      <c r="G823" s="59">
        <v>23.6</v>
      </c>
      <c r="H823" s="59">
        <v>5.5</v>
      </c>
      <c r="I823" s="59">
        <v>7.88</v>
      </c>
      <c r="J823" s="61" t="s">
        <v>188</v>
      </c>
      <c r="K823" s="61" t="s">
        <v>188</v>
      </c>
      <c r="L823" s="61" t="s">
        <v>188</v>
      </c>
      <c r="M823" s="61" t="s">
        <v>188</v>
      </c>
    </row>
    <row r="824" spans="1:13" s="70" customFormat="1" x14ac:dyDescent="0.2">
      <c r="A824" s="63">
        <v>7</v>
      </c>
      <c r="B824" s="50" t="s">
        <v>240</v>
      </c>
      <c r="C824" s="69" t="s">
        <v>241</v>
      </c>
      <c r="D824" s="51">
        <v>5</v>
      </c>
      <c r="E824" s="49">
        <v>28</v>
      </c>
      <c r="F824" s="71">
        <v>40512</v>
      </c>
      <c r="G824" s="59">
        <v>22.9</v>
      </c>
      <c r="H824" s="59">
        <v>5.7</v>
      </c>
      <c r="I824" s="59">
        <v>7.97</v>
      </c>
      <c r="J824" s="61" t="s">
        <v>188</v>
      </c>
      <c r="K824" s="61" t="s">
        <v>188</v>
      </c>
      <c r="L824" s="61" t="s">
        <v>188</v>
      </c>
      <c r="M824" s="61" t="s">
        <v>188</v>
      </c>
    </row>
    <row r="825" spans="1:13" s="70" customFormat="1" x14ac:dyDescent="0.2">
      <c r="A825" s="63">
        <v>7</v>
      </c>
      <c r="B825" s="50" t="s">
        <v>240</v>
      </c>
      <c r="C825" s="69" t="s">
        <v>241</v>
      </c>
      <c r="D825" s="51">
        <v>6</v>
      </c>
      <c r="E825" s="49">
        <v>28</v>
      </c>
      <c r="F825" s="71">
        <v>40512</v>
      </c>
      <c r="G825" s="59">
        <v>22.9</v>
      </c>
      <c r="H825" s="59">
        <v>5.6</v>
      </c>
      <c r="I825" s="59">
        <v>8.0299999999999994</v>
      </c>
      <c r="J825" s="61" t="s">
        <v>188</v>
      </c>
      <c r="K825" s="61" t="s">
        <v>188</v>
      </c>
      <c r="L825" s="61" t="s">
        <v>188</v>
      </c>
      <c r="M825" s="61" t="s">
        <v>188</v>
      </c>
    </row>
    <row r="826" spans="1:13" s="70" customFormat="1" x14ac:dyDescent="0.2">
      <c r="A826" s="63">
        <v>7</v>
      </c>
      <c r="B826" s="50" t="s">
        <v>240</v>
      </c>
      <c r="C826" s="69" t="s">
        <v>241</v>
      </c>
      <c r="D826" s="51">
        <v>7</v>
      </c>
      <c r="E826" s="49">
        <v>28</v>
      </c>
      <c r="F826" s="71">
        <v>40512</v>
      </c>
      <c r="G826" s="59">
        <v>23</v>
      </c>
      <c r="H826" s="59">
        <v>6.3</v>
      </c>
      <c r="I826" s="59">
        <v>8.07</v>
      </c>
      <c r="J826" s="61" t="s">
        <v>188</v>
      </c>
      <c r="K826" s="61" t="s">
        <v>188</v>
      </c>
      <c r="L826" s="61" t="s">
        <v>188</v>
      </c>
      <c r="M826" s="61" t="s">
        <v>188</v>
      </c>
    </row>
    <row r="827" spans="1:13" s="70" customFormat="1" x14ac:dyDescent="0.2">
      <c r="A827" s="63">
        <v>7</v>
      </c>
      <c r="B827" s="50" t="s">
        <v>240</v>
      </c>
      <c r="C827" s="69" t="s">
        <v>241</v>
      </c>
      <c r="D827" s="51">
        <v>8</v>
      </c>
      <c r="E827" s="49">
        <v>28</v>
      </c>
      <c r="F827" s="71">
        <v>40512</v>
      </c>
      <c r="G827" s="59">
        <v>22.4</v>
      </c>
      <c r="H827" s="59">
        <v>5.6</v>
      </c>
      <c r="I827" s="59">
        <v>7.82</v>
      </c>
      <c r="J827" s="61" t="s">
        <v>188</v>
      </c>
      <c r="K827" s="61" t="s">
        <v>188</v>
      </c>
      <c r="L827" s="61" t="s">
        <v>188</v>
      </c>
      <c r="M827" s="61" t="s">
        <v>188</v>
      </c>
    </row>
    <row r="828" spans="1:13" s="70" customFormat="1" x14ac:dyDescent="0.2">
      <c r="A828" s="63">
        <v>7</v>
      </c>
      <c r="B828" s="50" t="s">
        <v>240</v>
      </c>
      <c r="C828" s="69" t="s">
        <v>241</v>
      </c>
      <c r="D828" s="51">
        <v>9</v>
      </c>
      <c r="E828" s="49">
        <v>28</v>
      </c>
      <c r="F828" s="71">
        <v>40512</v>
      </c>
      <c r="G828" s="59">
        <v>22.5</v>
      </c>
      <c r="H828" s="59">
        <v>5.5</v>
      </c>
      <c r="I828" s="59">
        <v>7.79</v>
      </c>
      <c r="J828" s="61" t="s">
        <v>188</v>
      </c>
      <c r="K828" s="61" t="s">
        <v>188</v>
      </c>
      <c r="L828" s="61" t="s">
        <v>188</v>
      </c>
      <c r="M828" s="61" t="s">
        <v>188</v>
      </c>
    </row>
    <row r="829" spans="1:13" s="70" customFormat="1" x14ac:dyDescent="0.2">
      <c r="A829" s="63">
        <v>7</v>
      </c>
      <c r="B829" s="50" t="s">
        <v>240</v>
      </c>
      <c r="C829" s="69" t="s">
        <v>241</v>
      </c>
      <c r="D829" s="51">
        <v>10</v>
      </c>
      <c r="E829" s="49">
        <v>28</v>
      </c>
      <c r="F829" s="71">
        <v>40512</v>
      </c>
      <c r="G829" s="59">
        <v>22.8</v>
      </c>
      <c r="H829" s="59">
        <v>5.8</v>
      </c>
      <c r="I829" s="59">
        <v>7.79</v>
      </c>
      <c r="J829" s="61" t="s">
        <v>188</v>
      </c>
      <c r="K829" s="61" t="s">
        <v>188</v>
      </c>
      <c r="L829" s="61" t="s">
        <v>188</v>
      </c>
      <c r="M829" s="61" t="s">
        <v>188</v>
      </c>
    </row>
    <row r="830" spans="1:13" s="70" customFormat="1" x14ac:dyDescent="0.2">
      <c r="A830" s="63">
        <v>7</v>
      </c>
      <c r="B830" s="50" t="s">
        <v>240</v>
      </c>
      <c r="C830" s="69" t="s">
        <v>241</v>
      </c>
      <c r="D830" s="51">
        <v>11</v>
      </c>
      <c r="E830" s="49">
        <v>28</v>
      </c>
      <c r="F830" s="71">
        <v>40512</v>
      </c>
      <c r="G830" s="59">
        <v>22.8</v>
      </c>
      <c r="H830" s="59">
        <v>5.5</v>
      </c>
      <c r="I830" s="59">
        <v>7.8</v>
      </c>
      <c r="J830" s="61" t="s">
        <v>188</v>
      </c>
      <c r="K830" s="61" t="s">
        <v>188</v>
      </c>
      <c r="L830" s="61" t="s">
        <v>188</v>
      </c>
      <c r="M830" s="61" t="s">
        <v>188</v>
      </c>
    </row>
    <row r="831" spans="1:13" s="70" customFormat="1" x14ac:dyDescent="0.2">
      <c r="A831" s="63">
        <v>7</v>
      </c>
      <c r="B831" s="50" t="s">
        <v>240</v>
      </c>
      <c r="C831" s="69" t="s">
        <v>241</v>
      </c>
      <c r="D831" s="51">
        <v>12</v>
      </c>
      <c r="E831" s="49">
        <v>28</v>
      </c>
      <c r="F831" s="71">
        <v>40512</v>
      </c>
      <c r="G831" s="59">
        <v>22.9</v>
      </c>
      <c r="H831" s="59">
        <v>5.4</v>
      </c>
      <c r="I831" s="59">
        <v>7.8</v>
      </c>
      <c r="J831" s="61" t="s">
        <v>188</v>
      </c>
      <c r="K831" s="61" t="s">
        <v>188</v>
      </c>
      <c r="L831" s="61" t="s">
        <v>188</v>
      </c>
      <c r="M831" s="61" t="s">
        <v>188</v>
      </c>
    </row>
    <row r="832" spans="1:13" s="70" customFormat="1" x14ac:dyDescent="0.2">
      <c r="A832" s="63">
        <v>8</v>
      </c>
      <c r="B832" s="50" t="s">
        <v>240</v>
      </c>
      <c r="C832" s="69" t="s">
        <v>241</v>
      </c>
      <c r="D832" s="51">
        <v>1</v>
      </c>
      <c r="E832" s="49">
        <v>28</v>
      </c>
      <c r="F832" s="71">
        <v>40512</v>
      </c>
      <c r="G832" s="59">
        <v>22.2</v>
      </c>
      <c r="H832" s="59">
        <v>5.4</v>
      </c>
      <c r="I832" s="59">
        <v>7.72</v>
      </c>
      <c r="J832" s="61" t="s">
        <v>188</v>
      </c>
      <c r="K832" s="61" t="s">
        <v>188</v>
      </c>
      <c r="L832" s="61" t="s">
        <v>188</v>
      </c>
      <c r="M832" s="61" t="s">
        <v>188</v>
      </c>
    </row>
    <row r="833" spans="1:13" s="70" customFormat="1" x14ac:dyDescent="0.2">
      <c r="A833" s="63">
        <v>8</v>
      </c>
      <c r="B833" s="50" t="s">
        <v>240</v>
      </c>
      <c r="C833" s="69" t="s">
        <v>241</v>
      </c>
      <c r="D833" s="51">
        <v>2</v>
      </c>
      <c r="E833" s="49">
        <v>28</v>
      </c>
      <c r="F833" s="71">
        <v>40512</v>
      </c>
      <c r="G833" s="59">
        <v>22.9</v>
      </c>
      <c r="H833" s="59">
        <v>5.7</v>
      </c>
      <c r="I833" s="59">
        <v>7.72</v>
      </c>
      <c r="J833" s="61" t="s">
        <v>188</v>
      </c>
      <c r="K833" s="61" t="s">
        <v>188</v>
      </c>
      <c r="L833" s="61" t="s">
        <v>188</v>
      </c>
      <c r="M833" s="61" t="s">
        <v>188</v>
      </c>
    </row>
    <row r="834" spans="1:13" s="70" customFormat="1" x14ac:dyDescent="0.2">
      <c r="A834" s="63">
        <v>8</v>
      </c>
      <c r="B834" s="50" t="s">
        <v>240</v>
      </c>
      <c r="C834" s="69" t="s">
        <v>241</v>
      </c>
      <c r="D834" s="51">
        <v>3</v>
      </c>
      <c r="E834" s="49">
        <v>28</v>
      </c>
      <c r="F834" s="71">
        <v>40512</v>
      </c>
      <c r="G834" s="59">
        <v>22.6</v>
      </c>
      <c r="H834" s="59">
        <v>5.8</v>
      </c>
      <c r="I834" s="59">
        <v>7.72</v>
      </c>
      <c r="J834" s="61" t="s">
        <v>188</v>
      </c>
      <c r="K834" s="61" t="s">
        <v>188</v>
      </c>
      <c r="L834" s="61" t="s">
        <v>188</v>
      </c>
      <c r="M834" s="61" t="s">
        <v>188</v>
      </c>
    </row>
    <row r="835" spans="1:13" s="70" customFormat="1" x14ac:dyDescent="0.2">
      <c r="A835" s="63">
        <v>8</v>
      </c>
      <c r="B835" s="50" t="s">
        <v>240</v>
      </c>
      <c r="C835" s="69" t="s">
        <v>241</v>
      </c>
      <c r="D835" s="51">
        <v>4</v>
      </c>
      <c r="E835" s="49">
        <v>28</v>
      </c>
      <c r="F835" s="71">
        <v>40512</v>
      </c>
      <c r="G835" s="59">
        <v>22.3</v>
      </c>
      <c r="H835" s="59">
        <v>5.8</v>
      </c>
      <c r="I835" s="59">
        <v>7.73</v>
      </c>
      <c r="J835" s="61" t="s">
        <v>188</v>
      </c>
      <c r="K835" s="61" t="s">
        <v>188</v>
      </c>
      <c r="L835" s="61" t="s">
        <v>188</v>
      </c>
      <c r="M835" s="61" t="s">
        <v>188</v>
      </c>
    </row>
    <row r="836" spans="1:13" s="70" customFormat="1" x14ac:dyDescent="0.2">
      <c r="A836" s="63">
        <v>8</v>
      </c>
      <c r="B836" s="50" t="s">
        <v>240</v>
      </c>
      <c r="C836" s="69" t="s">
        <v>241</v>
      </c>
      <c r="D836" s="51">
        <v>5</v>
      </c>
      <c r="E836" s="49">
        <v>28</v>
      </c>
      <c r="F836" s="71">
        <v>40512</v>
      </c>
      <c r="G836" s="59">
        <v>23</v>
      </c>
      <c r="H836" s="59">
        <v>6.1</v>
      </c>
      <c r="I836" s="59">
        <v>7.69</v>
      </c>
      <c r="J836" s="61" t="s">
        <v>188</v>
      </c>
      <c r="K836" s="61" t="s">
        <v>188</v>
      </c>
      <c r="L836" s="61" t="s">
        <v>188</v>
      </c>
      <c r="M836" s="61" t="s">
        <v>188</v>
      </c>
    </row>
    <row r="837" spans="1:13" s="70" customFormat="1" x14ac:dyDescent="0.2">
      <c r="A837" s="63">
        <v>8</v>
      </c>
      <c r="B837" s="50" t="s">
        <v>240</v>
      </c>
      <c r="C837" s="69" t="s">
        <v>241</v>
      </c>
      <c r="D837" s="51">
        <v>6</v>
      </c>
      <c r="E837" s="49">
        <v>28</v>
      </c>
      <c r="F837" s="71">
        <v>40512</v>
      </c>
      <c r="G837" s="59">
        <v>22.7</v>
      </c>
      <c r="H837" s="59">
        <v>6.4</v>
      </c>
      <c r="I837" s="59">
        <v>7.71</v>
      </c>
      <c r="J837" s="61" t="s">
        <v>188</v>
      </c>
      <c r="K837" s="61" t="s">
        <v>188</v>
      </c>
      <c r="L837" s="61" t="s">
        <v>188</v>
      </c>
      <c r="M837" s="61" t="s">
        <v>188</v>
      </c>
    </row>
    <row r="838" spans="1:13" s="70" customFormat="1" x14ac:dyDescent="0.2">
      <c r="A838" s="63">
        <v>8</v>
      </c>
      <c r="B838" s="50" t="s">
        <v>240</v>
      </c>
      <c r="C838" s="69" t="s">
        <v>241</v>
      </c>
      <c r="D838" s="51">
        <v>7</v>
      </c>
      <c r="E838" s="49">
        <v>28</v>
      </c>
      <c r="F838" s="71">
        <v>40512</v>
      </c>
      <c r="G838" s="59">
        <v>22.9</v>
      </c>
      <c r="H838" s="59">
        <v>6.3</v>
      </c>
      <c r="I838" s="59">
        <v>7.72</v>
      </c>
      <c r="J838" s="61" t="s">
        <v>188</v>
      </c>
      <c r="K838" s="61" t="s">
        <v>188</v>
      </c>
      <c r="L838" s="61" t="s">
        <v>188</v>
      </c>
      <c r="M838" s="61" t="s">
        <v>188</v>
      </c>
    </row>
    <row r="839" spans="1:13" s="70" customFormat="1" x14ac:dyDescent="0.2">
      <c r="A839" s="63">
        <v>8</v>
      </c>
      <c r="B839" s="50" t="s">
        <v>240</v>
      </c>
      <c r="C839" s="69" t="s">
        <v>241</v>
      </c>
      <c r="D839" s="51">
        <v>8</v>
      </c>
      <c r="E839" s="49">
        <v>28</v>
      </c>
      <c r="F839" s="71">
        <v>40512</v>
      </c>
      <c r="G839" s="59">
        <v>22.9</v>
      </c>
      <c r="H839" s="59">
        <v>6.4</v>
      </c>
      <c r="I839" s="59">
        <v>7.71</v>
      </c>
      <c r="J839" s="61" t="s">
        <v>188</v>
      </c>
      <c r="K839" s="61" t="s">
        <v>188</v>
      </c>
      <c r="L839" s="61" t="s">
        <v>188</v>
      </c>
      <c r="M839" s="61" t="s">
        <v>188</v>
      </c>
    </row>
    <row r="840" spans="1:13" s="70" customFormat="1" x14ac:dyDescent="0.2">
      <c r="A840" s="63">
        <v>8</v>
      </c>
      <c r="B840" s="50" t="s">
        <v>240</v>
      </c>
      <c r="C840" s="69" t="s">
        <v>241</v>
      </c>
      <c r="D840" s="51">
        <v>9</v>
      </c>
      <c r="E840" s="49">
        <v>28</v>
      </c>
      <c r="F840" s="71">
        <v>40512</v>
      </c>
      <c r="G840" s="59">
        <v>22.7</v>
      </c>
      <c r="H840" s="59">
        <v>6</v>
      </c>
      <c r="I840" s="59">
        <v>7.73</v>
      </c>
      <c r="J840" s="61" t="s">
        <v>188</v>
      </c>
      <c r="K840" s="61" t="s">
        <v>188</v>
      </c>
      <c r="L840" s="61" t="s">
        <v>188</v>
      </c>
      <c r="M840" s="61" t="s">
        <v>188</v>
      </c>
    </row>
    <row r="841" spans="1:13" s="70" customFormat="1" x14ac:dyDescent="0.2">
      <c r="A841" s="63">
        <v>8</v>
      </c>
      <c r="B841" s="50" t="s">
        <v>240</v>
      </c>
      <c r="C841" s="69" t="s">
        <v>241</v>
      </c>
      <c r="D841" s="51">
        <v>10</v>
      </c>
      <c r="E841" s="49">
        <v>28</v>
      </c>
      <c r="F841" s="71">
        <v>40512</v>
      </c>
      <c r="G841" s="59">
        <v>22.5</v>
      </c>
      <c r="H841" s="59">
        <v>6.9</v>
      </c>
      <c r="I841" s="59">
        <v>7.72</v>
      </c>
      <c r="J841" s="61" t="s">
        <v>188</v>
      </c>
      <c r="K841" s="61" t="s">
        <v>188</v>
      </c>
      <c r="L841" s="61" t="s">
        <v>188</v>
      </c>
      <c r="M841" s="61" t="s">
        <v>188</v>
      </c>
    </row>
    <row r="842" spans="1:13" s="70" customFormat="1" x14ac:dyDescent="0.2">
      <c r="A842" s="63">
        <v>8</v>
      </c>
      <c r="B842" s="50" t="s">
        <v>240</v>
      </c>
      <c r="C842" s="69" t="s">
        <v>241</v>
      </c>
      <c r="D842" s="51">
        <v>11</v>
      </c>
      <c r="E842" s="49">
        <v>28</v>
      </c>
      <c r="F842" s="71">
        <v>40512</v>
      </c>
      <c r="G842" s="59">
        <v>23.1</v>
      </c>
      <c r="H842" s="59">
        <v>6.5</v>
      </c>
      <c r="I842" s="59">
        <v>7.72</v>
      </c>
      <c r="J842" s="61" t="s">
        <v>188</v>
      </c>
      <c r="K842" s="61" t="s">
        <v>188</v>
      </c>
      <c r="L842" s="61" t="s">
        <v>188</v>
      </c>
      <c r="M842" s="61" t="s">
        <v>188</v>
      </c>
    </row>
    <row r="843" spans="1:13" s="70" customFormat="1" x14ac:dyDescent="0.2">
      <c r="A843" s="63">
        <v>8</v>
      </c>
      <c r="B843" s="50" t="s">
        <v>240</v>
      </c>
      <c r="C843" s="69" t="s">
        <v>241</v>
      </c>
      <c r="D843" s="51">
        <v>12</v>
      </c>
      <c r="E843" s="49">
        <v>28</v>
      </c>
      <c r="F843" s="71">
        <v>40512</v>
      </c>
      <c r="G843" s="59">
        <v>22.7</v>
      </c>
      <c r="H843" s="59">
        <v>6.4</v>
      </c>
      <c r="I843" s="59">
        <v>7.69</v>
      </c>
      <c r="J843" s="61" t="s">
        <v>188</v>
      </c>
      <c r="K843" s="61" t="s">
        <v>188</v>
      </c>
      <c r="L843" s="61" t="s">
        <v>188</v>
      </c>
      <c r="M843" s="61" t="s">
        <v>188</v>
      </c>
    </row>
    <row r="844" spans="1:13" s="70" customFormat="1" x14ac:dyDescent="0.2">
      <c r="A844" s="63">
        <v>9</v>
      </c>
      <c r="B844" s="50" t="s">
        <v>240</v>
      </c>
      <c r="C844" s="69" t="s">
        <v>241</v>
      </c>
      <c r="D844" s="51">
        <v>1</v>
      </c>
      <c r="E844" s="49">
        <v>28</v>
      </c>
      <c r="F844" s="71">
        <v>40512</v>
      </c>
      <c r="G844" s="59">
        <v>22.2</v>
      </c>
      <c r="H844" s="59">
        <v>6.1</v>
      </c>
      <c r="I844" s="59">
        <v>7.86</v>
      </c>
      <c r="J844" s="61" t="s">
        <v>188</v>
      </c>
      <c r="K844" s="61" t="s">
        <v>188</v>
      </c>
      <c r="L844" s="61" t="s">
        <v>188</v>
      </c>
      <c r="M844" s="61" t="s">
        <v>188</v>
      </c>
    </row>
    <row r="845" spans="1:13" s="70" customFormat="1" x14ac:dyDescent="0.2">
      <c r="A845" s="63">
        <v>9</v>
      </c>
      <c r="B845" s="50" t="s">
        <v>240</v>
      </c>
      <c r="C845" s="69" t="s">
        <v>241</v>
      </c>
      <c r="D845" s="51">
        <v>2</v>
      </c>
      <c r="E845" s="49">
        <v>28</v>
      </c>
      <c r="F845" s="71">
        <v>40512</v>
      </c>
      <c r="G845" s="59">
        <v>22.5</v>
      </c>
      <c r="H845" s="59">
        <v>6.3</v>
      </c>
      <c r="I845" s="59">
        <v>7.85</v>
      </c>
      <c r="J845" s="61" t="s">
        <v>188</v>
      </c>
      <c r="K845" s="61" t="s">
        <v>188</v>
      </c>
      <c r="L845" s="61" t="s">
        <v>188</v>
      </c>
      <c r="M845" s="61" t="s">
        <v>188</v>
      </c>
    </row>
    <row r="846" spans="1:13" s="70" customFormat="1" x14ac:dyDescent="0.2">
      <c r="A846" s="63">
        <v>9</v>
      </c>
      <c r="B846" s="50" t="s">
        <v>240</v>
      </c>
      <c r="C846" s="69" t="s">
        <v>241</v>
      </c>
      <c r="D846" s="51">
        <v>3</v>
      </c>
      <c r="E846" s="49">
        <v>28</v>
      </c>
      <c r="F846" s="71">
        <v>40512</v>
      </c>
      <c r="G846" s="59">
        <v>22.9</v>
      </c>
      <c r="H846" s="59">
        <v>5.9</v>
      </c>
      <c r="I846" s="59">
        <v>7.9</v>
      </c>
      <c r="J846" s="61" t="s">
        <v>188</v>
      </c>
      <c r="K846" s="61" t="s">
        <v>188</v>
      </c>
      <c r="L846" s="61" t="s">
        <v>188</v>
      </c>
      <c r="M846" s="61" t="s">
        <v>188</v>
      </c>
    </row>
    <row r="847" spans="1:13" s="70" customFormat="1" x14ac:dyDescent="0.2">
      <c r="A847" s="63">
        <v>9</v>
      </c>
      <c r="B847" s="50" t="s">
        <v>240</v>
      </c>
      <c r="C847" s="69" t="s">
        <v>241</v>
      </c>
      <c r="D847" s="51">
        <v>4</v>
      </c>
      <c r="E847" s="49">
        <v>28</v>
      </c>
      <c r="F847" s="71">
        <v>40512</v>
      </c>
      <c r="G847" s="59">
        <v>22.8</v>
      </c>
      <c r="H847" s="59">
        <v>5.6</v>
      </c>
      <c r="I847" s="59">
        <v>7.89</v>
      </c>
      <c r="J847" s="61" t="s">
        <v>188</v>
      </c>
      <c r="K847" s="61" t="s">
        <v>188</v>
      </c>
      <c r="L847" s="61" t="s">
        <v>188</v>
      </c>
      <c r="M847" s="61" t="s">
        <v>188</v>
      </c>
    </row>
    <row r="848" spans="1:13" s="70" customFormat="1" x14ac:dyDescent="0.2">
      <c r="A848" s="63">
        <v>9</v>
      </c>
      <c r="B848" s="50" t="s">
        <v>240</v>
      </c>
      <c r="C848" s="69" t="s">
        <v>241</v>
      </c>
      <c r="D848" s="51">
        <v>5</v>
      </c>
      <c r="E848" s="49">
        <v>28</v>
      </c>
      <c r="F848" s="71">
        <v>40512</v>
      </c>
      <c r="G848" s="59">
        <v>22.6</v>
      </c>
      <c r="H848" s="59">
        <v>6.3</v>
      </c>
      <c r="I848" s="59">
        <v>7.72</v>
      </c>
      <c r="J848" s="61" t="s">
        <v>188</v>
      </c>
      <c r="K848" s="61" t="s">
        <v>188</v>
      </c>
      <c r="L848" s="61" t="s">
        <v>188</v>
      </c>
      <c r="M848" s="61" t="s">
        <v>188</v>
      </c>
    </row>
    <row r="849" spans="1:13" s="70" customFormat="1" x14ac:dyDescent="0.2">
      <c r="A849" s="63">
        <v>9</v>
      </c>
      <c r="B849" s="50" t="s">
        <v>240</v>
      </c>
      <c r="C849" s="69" t="s">
        <v>241</v>
      </c>
      <c r="D849" s="51">
        <v>6</v>
      </c>
      <c r="E849" s="49">
        <v>28</v>
      </c>
      <c r="F849" s="71">
        <v>40512</v>
      </c>
      <c r="G849" s="59">
        <v>22.4</v>
      </c>
      <c r="H849" s="59">
        <v>6.3</v>
      </c>
      <c r="I849" s="59">
        <v>7.73</v>
      </c>
      <c r="J849" s="61" t="s">
        <v>188</v>
      </c>
      <c r="K849" s="61" t="s">
        <v>188</v>
      </c>
      <c r="L849" s="61" t="s">
        <v>188</v>
      </c>
      <c r="M849" s="61" t="s">
        <v>188</v>
      </c>
    </row>
    <row r="850" spans="1:13" s="70" customFormat="1" x14ac:dyDescent="0.2">
      <c r="A850" s="63">
        <v>9</v>
      </c>
      <c r="B850" s="50" t="s">
        <v>240</v>
      </c>
      <c r="C850" s="69" t="s">
        <v>241</v>
      </c>
      <c r="D850" s="51">
        <v>7</v>
      </c>
      <c r="E850" s="49">
        <v>28</v>
      </c>
      <c r="F850" s="71">
        <v>40512</v>
      </c>
      <c r="G850" s="59">
        <v>22.9</v>
      </c>
      <c r="H850" s="59">
        <v>5.6</v>
      </c>
      <c r="I850" s="59">
        <v>7.72</v>
      </c>
      <c r="J850" s="61" t="s">
        <v>188</v>
      </c>
      <c r="K850" s="61" t="s">
        <v>188</v>
      </c>
      <c r="L850" s="61" t="s">
        <v>188</v>
      </c>
      <c r="M850" s="61" t="s">
        <v>188</v>
      </c>
    </row>
    <row r="851" spans="1:13" s="70" customFormat="1" x14ac:dyDescent="0.2">
      <c r="A851" s="63">
        <v>9</v>
      </c>
      <c r="B851" s="50" t="s">
        <v>240</v>
      </c>
      <c r="C851" s="69" t="s">
        <v>241</v>
      </c>
      <c r="D851" s="51">
        <v>8</v>
      </c>
      <c r="E851" s="49">
        <v>28</v>
      </c>
      <c r="F851" s="71">
        <v>40512</v>
      </c>
      <c r="G851" s="59">
        <v>22.8</v>
      </c>
      <c r="H851" s="59">
        <v>6</v>
      </c>
      <c r="I851" s="59">
        <v>7.74</v>
      </c>
      <c r="J851" s="61" t="s">
        <v>188</v>
      </c>
      <c r="K851" s="61" t="s">
        <v>188</v>
      </c>
      <c r="L851" s="61" t="s">
        <v>188</v>
      </c>
      <c r="M851" s="61" t="s">
        <v>188</v>
      </c>
    </row>
    <row r="852" spans="1:13" s="70" customFormat="1" x14ac:dyDescent="0.2">
      <c r="A852" s="63">
        <v>9</v>
      </c>
      <c r="B852" s="50" t="s">
        <v>240</v>
      </c>
      <c r="C852" s="69" t="s">
        <v>241</v>
      </c>
      <c r="D852" s="51">
        <v>9</v>
      </c>
      <c r="E852" s="49">
        <v>28</v>
      </c>
      <c r="F852" s="71">
        <v>40512</v>
      </c>
      <c r="G852" s="59">
        <v>22.7</v>
      </c>
      <c r="H852" s="59">
        <v>6.3</v>
      </c>
      <c r="I852" s="59">
        <v>7.76</v>
      </c>
      <c r="J852" s="61" t="s">
        <v>188</v>
      </c>
      <c r="K852" s="61" t="s">
        <v>188</v>
      </c>
      <c r="L852" s="61" t="s">
        <v>188</v>
      </c>
      <c r="M852" s="61" t="s">
        <v>188</v>
      </c>
    </row>
    <row r="853" spans="1:13" s="70" customFormat="1" x14ac:dyDescent="0.2">
      <c r="A853" s="63">
        <v>9</v>
      </c>
      <c r="B853" s="50" t="s">
        <v>240</v>
      </c>
      <c r="C853" s="69" t="s">
        <v>241</v>
      </c>
      <c r="D853" s="51">
        <v>10</v>
      </c>
      <c r="E853" s="49">
        <v>28</v>
      </c>
      <c r="F853" s="71">
        <v>40512</v>
      </c>
      <c r="G853" s="59">
        <v>22.7</v>
      </c>
      <c r="H853" s="59">
        <v>6.6</v>
      </c>
      <c r="I853" s="59">
        <v>7.76</v>
      </c>
      <c r="J853" s="61" t="s">
        <v>188</v>
      </c>
      <c r="K853" s="61" t="s">
        <v>188</v>
      </c>
      <c r="L853" s="61" t="s">
        <v>188</v>
      </c>
      <c r="M853" s="61" t="s">
        <v>188</v>
      </c>
    </row>
    <row r="854" spans="1:13" s="70" customFormat="1" x14ac:dyDescent="0.2">
      <c r="A854" s="63">
        <v>9</v>
      </c>
      <c r="B854" s="50" t="s">
        <v>240</v>
      </c>
      <c r="C854" s="69" t="s">
        <v>241</v>
      </c>
      <c r="D854" s="51">
        <v>11</v>
      </c>
      <c r="E854" s="49">
        <v>28</v>
      </c>
      <c r="F854" s="71">
        <v>40512</v>
      </c>
      <c r="G854" s="59">
        <v>23.2</v>
      </c>
      <c r="H854" s="59">
        <v>6.2</v>
      </c>
      <c r="I854" s="59">
        <v>7.18</v>
      </c>
      <c r="J854" s="61" t="s">
        <v>188</v>
      </c>
      <c r="K854" s="61" t="s">
        <v>188</v>
      </c>
      <c r="L854" s="61" t="s">
        <v>188</v>
      </c>
      <c r="M854" s="61" t="s">
        <v>188</v>
      </c>
    </row>
    <row r="855" spans="1:13" s="70" customFormat="1" x14ac:dyDescent="0.2">
      <c r="A855" s="63">
        <v>9</v>
      </c>
      <c r="B855" s="50" t="s">
        <v>240</v>
      </c>
      <c r="C855" s="69" t="s">
        <v>241</v>
      </c>
      <c r="D855" s="51">
        <v>12</v>
      </c>
      <c r="E855" s="49">
        <v>28</v>
      </c>
      <c r="F855" s="71">
        <v>40512</v>
      </c>
      <c r="G855" s="59">
        <v>22.1</v>
      </c>
      <c r="H855" s="59">
        <v>6.2</v>
      </c>
      <c r="I855" s="59">
        <v>7.75</v>
      </c>
      <c r="J855" s="61" t="s">
        <v>188</v>
      </c>
      <c r="K855" s="61" t="s">
        <v>188</v>
      </c>
      <c r="L855" s="61" t="s">
        <v>188</v>
      </c>
      <c r="M855" s="61" t="s">
        <v>188</v>
      </c>
    </row>
    <row r="856" spans="1:13" s="70" customFormat="1" x14ac:dyDescent="0.2">
      <c r="A856" s="63">
        <v>11</v>
      </c>
      <c r="B856" s="50" t="s">
        <v>240</v>
      </c>
      <c r="C856" s="69" t="s">
        <v>241</v>
      </c>
      <c r="D856" s="51">
        <v>1</v>
      </c>
      <c r="E856" s="49">
        <v>28</v>
      </c>
      <c r="F856" s="71">
        <v>40512</v>
      </c>
      <c r="G856" s="59">
        <v>22.9</v>
      </c>
      <c r="H856" s="59">
        <v>6.1</v>
      </c>
      <c r="I856" s="59">
        <v>7.82</v>
      </c>
      <c r="J856" s="61" t="s">
        <v>188</v>
      </c>
      <c r="K856" s="61" t="s">
        <v>188</v>
      </c>
      <c r="L856" s="61" t="s">
        <v>188</v>
      </c>
      <c r="M856" s="61" t="s">
        <v>188</v>
      </c>
    </row>
    <row r="857" spans="1:13" s="70" customFormat="1" x14ac:dyDescent="0.2">
      <c r="A857" s="63">
        <v>11</v>
      </c>
      <c r="B857" s="50" t="s">
        <v>240</v>
      </c>
      <c r="C857" s="69" t="s">
        <v>241</v>
      </c>
      <c r="D857" s="51">
        <v>2</v>
      </c>
      <c r="E857" s="49">
        <v>28</v>
      </c>
      <c r="F857" s="71">
        <v>40512</v>
      </c>
      <c r="G857" s="59">
        <v>22</v>
      </c>
      <c r="H857" s="59">
        <v>6.2</v>
      </c>
      <c r="I857" s="59">
        <v>7.82</v>
      </c>
      <c r="J857" s="61" t="s">
        <v>188</v>
      </c>
      <c r="K857" s="61" t="s">
        <v>188</v>
      </c>
      <c r="L857" s="61" t="s">
        <v>188</v>
      </c>
      <c r="M857" s="61" t="s">
        <v>188</v>
      </c>
    </row>
    <row r="858" spans="1:13" s="70" customFormat="1" x14ac:dyDescent="0.2">
      <c r="A858" s="63">
        <v>11</v>
      </c>
      <c r="B858" s="50" t="s">
        <v>240</v>
      </c>
      <c r="C858" s="69" t="s">
        <v>241</v>
      </c>
      <c r="D858" s="51">
        <v>3</v>
      </c>
      <c r="E858" s="49">
        <v>28</v>
      </c>
      <c r="F858" s="71">
        <v>40512</v>
      </c>
      <c r="G858" s="59">
        <v>22</v>
      </c>
      <c r="H858" s="59">
        <v>6.4</v>
      </c>
      <c r="I858" s="59">
        <v>7.81</v>
      </c>
      <c r="J858" s="61" t="s">
        <v>188</v>
      </c>
      <c r="K858" s="61" t="s">
        <v>188</v>
      </c>
      <c r="L858" s="61" t="s">
        <v>188</v>
      </c>
      <c r="M858" s="61" t="s">
        <v>188</v>
      </c>
    </row>
    <row r="859" spans="1:13" s="70" customFormat="1" x14ac:dyDescent="0.2">
      <c r="A859" s="63">
        <v>11</v>
      </c>
      <c r="B859" s="50" t="s">
        <v>240</v>
      </c>
      <c r="C859" s="69" t="s">
        <v>241</v>
      </c>
      <c r="D859" s="51">
        <v>4</v>
      </c>
      <c r="E859" s="49">
        <v>28</v>
      </c>
      <c r="F859" s="71">
        <v>40512</v>
      </c>
      <c r="G859" s="59">
        <v>22.8</v>
      </c>
      <c r="H859" s="59">
        <v>6</v>
      </c>
      <c r="I859" s="59">
        <v>7.78</v>
      </c>
      <c r="J859" s="61" t="s">
        <v>188</v>
      </c>
      <c r="K859" s="61" t="s">
        <v>188</v>
      </c>
      <c r="L859" s="61" t="s">
        <v>188</v>
      </c>
      <c r="M859" s="61" t="s">
        <v>188</v>
      </c>
    </row>
    <row r="860" spans="1:13" s="70" customFormat="1" x14ac:dyDescent="0.2">
      <c r="A860" s="63">
        <v>11</v>
      </c>
      <c r="B860" s="50" t="s">
        <v>240</v>
      </c>
      <c r="C860" s="69" t="s">
        <v>241</v>
      </c>
      <c r="D860" s="51">
        <v>5</v>
      </c>
      <c r="E860" s="49">
        <v>28</v>
      </c>
      <c r="F860" s="71">
        <v>40512</v>
      </c>
      <c r="G860" s="59">
        <v>22.7</v>
      </c>
      <c r="H860" s="59">
        <v>6.3</v>
      </c>
      <c r="I860" s="59">
        <v>7.73</v>
      </c>
      <c r="J860" s="61" t="s">
        <v>188</v>
      </c>
      <c r="K860" s="61" t="s">
        <v>188</v>
      </c>
      <c r="L860" s="61" t="s">
        <v>188</v>
      </c>
      <c r="M860" s="61" t="s">
        <v>188</v>
      </c>
    </row>
    <row r="861" spans="1:13" s="70" customFormat="1" x14ac:dyDescent="0.2">
      <c r="A861" s="63">
        <v>11</v>
      </c>
      <c r="B861" s="50" t="s">
        <v>240</v>
      </c>
      <c r="C861" s="69" t="s">
        <v>241</v>
      </c>
      <c r="D861" s="51">
        <v>6</v>
      </c>
      <c r="E861" s="49">
        <v>28</v>
      </c>
      <c r="F861" s="71">
        <v>40512</v>
      </c>
      <c r="G861" s="59">
        <v>22.7</v>
      </c>
      <c r="H861" s="59">
        <v>6.2</v>
      </c>
      <c r="I861" s="59">
        <v>7.73</v>
      </c>
      <c r="J861" s="61" t="s">
        <v>188</v>
      </c>
      <c r="K861" s="61" t="s">
        <v>188</v>
      </c>
      <c r="L861" s="61" t="s">
        <v>188</v>
      </c>
      <c r="M861" s="61" t="s">
        <v>188</v>
      </c>
    </row>
    <row r="862" spans="1:13" s="70" customFormat="1" x14ac:dyDescent="0.2">
      <c r="A862" s="63">
        <v>11</v>
      </c>
      <c r="B862" s="50" t="s">
        <v>240</v>
      </c>
      <c r="C862" s="69" t="s">
        <v>241</v>
      </c>
      <c r="D862" s="51">
        <v>7</v>
      </c>
      <c r="E862" s="49">
        <v>28</v>
      </c>
      <c r="F862" s="71">
        <v>40512</v>
      </c>
      <c r="G862" s="59">
        <v>22.8</v>
      </c>
      <c r="H862" s="59">
        <v>6.4</v>
      </c>
      <c r="I862" s="59">
        <v>7.72</v>
      </c>
      <c r="J862" s="61" t="s">
        <v>188</v>
      </c>
      <c r="K862" s="61" t="s">
        <v>188</v>
      </c>
      <c r="L862" s="61" t="s">
        <v>188</v>
      </c>
      <c r="M862" s="61" t="s">
        <v>188</v>
      </c>
    </row>
    <row r="863" spans="1:13" s="70" customFormat="1" x14ac:dyDescent="0.2">
      <c r="A863" s="63">
        <v>11</v>
      </c>
      <c r="B863" s="50" t="s">
        <v>240</v>
      </c>
      <c r="C863" s="69" t="s">
        <v>241</v>
      </c>
      <c r="D863" s="51">
        <v>8</v>
      </c>
      <c r="E863" s="49">
        <v>28</v>
      </c>
      <c r="F863" s="71">
        <v>40512</v>
      </c>
      <c r="G863" s="59">
        <v>22.8</v>
      </c>
      <c r="H863" s="59">
        <v>6.6</v>
      </c>
      <c r="I863" s="59">
        <v>7.73</v>
      </c>
      <c r="J863" s="61" t="s">
        <v>188</v>
      </c>
      <c r="K863" s="61" t="s">
        <v>188</v>
      </c>
      <c r="L863" s="61" t="s">
        <v>188</v>
      </c>
      <c r="M863" s="61" t="s">
        <v>188</v>
      </c>
    </row>
    <row r="864" spans="1:13" s="70" customFormat="1" x14ac:dyDescent="0.2">
      <c r="A864" s="63">
        <v>11</v>
      </c>
      <c r="B864" s="50" t="s">
        <v>240</v>
      </c>
      <c r="C864" s="69" t="s">
        <v>241</v>
      </c>
      <c r="D864" s="51">
        <v>9</v>
      </c>
      <c r="E864" s="49">
        <v>28</v>
      </c>
      <c r="F864" s="71">
        <v>40512</v>
      </c>
      <c r="G864" s="59">
        <v>23.2</v>
      </c>
      <c r="H864" s="59">
        <v>6.2</v>
      </c>
      <c r="I864" s="59">
        <v>7.18</v>
      </c>
      <c r="J864" s="61" t="s">
        <v>188</v>
      </c>
      <c r="K864" s="61" t="s">
        <v>188</v>
      </c>
      <c r="L864" s="61" t="s">
        <v>188</v>
      </c>
      <c r="M864" s="61" t="s">
        <v>188</v>
      </c>
    </row>
    <row r="865" spans="1:13" s="70" customFormat="1" x14ac:dyDescent="0.2">
      <c r="A865" s="63">
        <v>11</v>
      </c>
      <c r="B865" s="50" t="s">
        <v>240</v>
      </c>
      <c r="C865" s="69" t="s">
        <v>241</v>
      </c>
      <c r="D865" s="51">
        <v>10</v>
      </c>
      <c r="E865" s="49">
        <v>28</v>
      </c>
      <c r="F865" s="71">
        <v>40512</v>
      </c>
      <c r="G865" s="59">
        <v>22.7</v>
      </c>
      <c r="H865" s="59">
        <v>6.1</v>
      </c>
      <c r="I865" s="59">
        <v>7.74</v>
      </c>
      <c r="J865" s="61" t="s">
        <v>188</v>
      </c>
      <c r="K865" s="61" t="s">
        <v>188</v>
      </c>
      <c r="L865" s="61" t="s">
        <v>188</v>
      </c>
      <c r="M865" s="61" t="s">
        <v>188</v>
      </c>
    </row>
    <row r="866" spans="1:13" s="70" customFormat="1" x14ac:dyDescent="0.2">
      <c r="A866" s="63">
        <v>11</v>
      </c>
      <c r="B866" s="50" t="s">
        <v>240</v>
      </c>
      <c r="C866" s="69" t="s">
        <v>241</v>
      </c>
      <c r="D866" s="51">
        <v>11</v>
      </c>
      <c r="E866" s="49">
        <v>28</v>
      </c>
      <c r="F866" s="71">
        <v>40512</v>
      </c>
      <c r="G866" s="59">
        <v>23.1</v>
      </c>
      <c r="H866" s="59">
        <v>6.16</v>
      </c>
      <c r="I866" s="59">
        <v>7.08</v>
      </c>
      <c r="J866" s="61" t="s">
        <v>188</v>
      </c>
      <c r="K866" s="61" t="s">
        <v>188</v>
      </c>
      <c r="L866" s="61" t="s">
        <v>188</v>
      </c>
      <c r="M866" s="61" t="s">
        <v>188</v>
      </c>
    </row>
    <row r="867" spans="1:13" s="70" customFormat="1" x14ac:dyDescent="0.2">
      <c r="A867" s="63">
        <v>11</v>
      </c>
      <c r="B867" s="50" t="s">
        <v>240</v>
      </c>
      <c r="C867" s="69" t="s">
        <v>241</v>
      </c>
      <c r="D867" s="51">
        <v>12</v>
      </c>
      <c r="E867" s="49">
        <v>28</v>
      </c>
      <c r="F867" s="71">
        <v>40512</v>
      </c>
      <c r="G867" s="59">
        <v>21.8</v>
      </c>
      <c r="H867" s="59">
        <v>6.8</v>
      </c>
      <c r="I867" s="59">
        <v>7.77</v>
      </c>
      <c r="J867" s="61" t="s">
        <v>188</v>
      </c>
      <c r="K867" s="61" t="s">
        <v>188</v>
      </c>
      <c r="L867" s="61" t="s">
        <v>188</v>
      </c>
      <c r="M867" s="61" t="s">
        <v>188</v>
      </c>
    </row>
    <row r="868" spans="1:13" s="70" customFormat="1" x14ac:dyDescent="0.2">
      <c r="A868" s="63">
        <v>18</v>
      </c>
      <c r="B868" s="50" t="s">
        <v>240</v>
      </c>
      <c r="C868" s="69" t="s">
        <v>241</v>
      </c>
      <c r="D868" s="51">
        <v>1</v>
      </c>
      <c r="E868" s="49">
        <v>28</v>
      </c>
      <c r="F868" s="71">
        <v>40512</v>
      </c>
      <c r="G868" s="59">
        <v>22.6</v>
      </c>
      <c r="H868" s="59">
        <v>6.5</v>
      </c>
      <c r="I868" s="59">
        <v>7.85</v>
      </c>
      <c r="J868" s="61" t="s">
        <v>188</v>
      </c>
      <c r="K868" s="61" t="s">
        <v>188</v>
      </c>
      <c r="L868" s="61" t="s">
        <v>188</v>
      </c>
      <c r="M868" s="61" t="s">
        <v>188</v>
      </c>
    </row>
    <row r="869" spans="1:13" s="70" customFormat="1" x14ac:dyDescent="0.2">
      <c r="A869" s="63">
        <v>18</v>
      </c>
      <c r="B869" s="50" t="s">
        <v>240</v>
      </c>
      <c r="C869" s="69" t="s">
        <v>241</v>
      </c>
      <c r="D869" s="51">
        <v>2</v>
      </c>
      <c r="E869" s="49">
        <v>28</v>
      </c>
      <c r="F869" s="71">
        <v>40512</v>
      </c>
      <c r="G869" s="59">
        <v>22.8</v>
      </c>
      <c r="H869" s="59">
        <v>6.1</v>
      </c>
      <c r="I869" s="59">
        <v>8.83</v>
      </c>
      <c r="J869" s="61" t="s">
        <v>188</v>
      </c>
      <c r="K869" s="61" t="s">
        <v>188</v>
      </c>
      <c r="L869" s="61" t="s">
        <v>188</v>
      </c>
      <c r="M869" s="61" t="s">
        <v>188</v>
      </c>
    </row>
    <row r="870" spans="1:13" s="70" customFormat="1" x14ac:dyDescent="0.2">
      <c r="A870" s="63">
        <v>18</v>
      </c>
      <c r="B870" s="50" t="s">
        <v>240</v>
      </c>
      <c r="C870" s="69" t="s">
        <v>241</v>
      </c>
      <c r="D870" s="51">
        <v>3</v>
      </c>
      <c r="E870" s="49">
        <v>28</v>
      </c>
      <c r="F870" s="71">
        <v>40512</v>
      </c>
      <c r="G870" s="59">
        <v>22.1</v>
      </c>
      <c r="H870" s="59">
        <v>5.6</v>
      </c>
      <c r="I870" s="59">
        <v>7.8</v>
      </c>
      <c r="J870" s="61" t="s">
        <v>188</v>
      </c>
      <c r="K870" s="61" t="s">
        <v>188</v>
      </c>
      <c r="L870" s="61" t="s">
        <v>188</v>
      </c>
      <c r="M870" s="61" t="s">
        <v>188</v>
      </c>
    </row>
    <row r="871" spans="1:13" s="70" customFormat="1" x14ac:dyDescent="0.2">
      <c r="A871" s="63">
        <v>18</v>
      </c>
      <c r="B871" s="50" t="s">
        <v>240</v>
      </c>
      <c r="C871" s="69" t="s">
        <v>241</v>
      </c>
      <c r="D871" s="51">
        <v>4</v>
      </c>
      <c r="E871" s="49">
        <v>28</v>
      </c>
      <c r="F871" s="71">
        <v>40512</v>
      </c>
      <c r="G871" s="59">
        <v>22.6</v>
      </c>
      <c r="H871" s="59">
        <v>5.7</v>
      </c>
      <c r="I871" s="59">
        <v>7.77</v>
      </c>
      <c r="J871" s="61" t="s">
        <v>188</v>
      </c>
      <c r="K871" s="61" t="s">
        <v>188</v>
      </c>
      <c r="L871" s="61" t="s">
        <v>188</v>
      </c>
      <c r="M871" s="61" t="s">
        <v>188</v>
      </c>
    </row>
    <row r="872" spans="1:13" s="70" customFormat="1" x14ac:dyDescent="0.2">
      <c r="A872" s="63">
        <v>18</v>
      </c>
      <c r="B872" s="50" t="s">
        <v>240</v>
      </c>
      <c r="C872" s="69" t="s">
        <v>241</v>
      </c>
      <c r="D872" s="51">
        <v>5</v>
      </c>
      <c r="E872" s="49">
        <v>28</v>
      </c>
      <c r="F872" s="71">
        <v>40512</v>
      </c>
      <c r="G872" s="59">
        <v>22.8</v>
      </c>
      <c r="H872" s="59">
        <v>6</v>
      </c>
      <c r="I872" s="59">
        <v>7.61</v>
      </c>
      <c r="J872" s="61" t="s">
        <v>188</v>
      </c>
      <c r="K872" s="61" t="s">
        <v>188</v>
      </c>
      <c r="L872" s="61" t="s">
        <v>188</v>
      </c>
      <c r="M872" s="61" t="s">
        <v>188</v>
      </c>
    </row>
    <row r="873" spans="1:13" s="70" customFormat="1" x14ac:dyDescent="0.2">
      <c r="A873" s="63">
        <v>18</v>
      </c>
      <c r="B873" s="50" t="s">
        <v>240</v>
      </c>
      <c r="C873" s="69" t="s">
        <v>241</v>
      </c>
      <c r="D873" s="51">
        <v>6</v>
      </c>
      <c r="E873" s="49">
        <v>28</v>
      </c>
      <c r="F873" s="71">
        <v>40512</v>
      </c>
      <c r="G873" s="59">
        <v>22.7</v>
      </c>
      <c r="H873" s="59">
        <v>6.1</v>
      </c>
      <c r="I873" s="59">
        <v>7.59</v>
      </c>
      <c r="J873" s="61" t="s">
        <v>188</v>
      </c>
      <c r="K873" s="61" t="s">
        <v>188</v>
      </c>
      <c r="L873" s="61" t="s">
        <v>188</v>
      </c>
      <c r="M873" s="61" t="s">
        <v>188</v>
      </c>
    </row>
    <row r="874" spans="1:13" s="70" customFormat="1" x14ac:dyDescent="0.2">
      <c r="A874" s="63">
        <v>18</v>
      </c>
      <c r="B874" s="50" t="s">
        <v>240</v>
      </c>
      <c r="C874" s="69" t="s">
        <v>241</v>
      </c>
      <c r="D874" s="51">
        <v>7</v>
      </c>
      <c r="E874" s="49">
        <v>28</v>
      </c>
      <c r="F874" s="71">
        <v>40512</v>
      </c>
      <c r="G874" s="59">
        <v>22.9</v>
      </c>
      <c r="H874" s="59">
        <v>6.5</v>
      </c>
      <c r="I874" s="59">
        <v>7.59</v>
      </c>
      <c r="J874" s="61" t="s">
        <v>188</v>
      </c>
      <c r="K874" s="61" t="s">
        <v>188</v>
      </c>
      <c r="L874" s="61" t="s">
        <v>188</v>
      </c>
      <c r="M874" s="61" t="s">
        <v>188</v>
      </c>
    </row>
    <row r="875" spans="1:13" s="70" customFormat="1" x14ac:dyDescent="0.2">
      <c r="A875" s="63">
        <v>18</v>
      </c>
      <c r="B875" s="50" t="s">
        <v>240</v>
      </c>
      <c r="C875" s="69" t="s">
        <v>241</v>
      </c>
      <c r="D875" s="51">
        <v>8</v>
      </c>
      <c r="E875" s="49">
        <v>28</v>
      </c>
      <c r="F875" s="71">
        <v>40512</v>
      </c>
      <c r="G875" s="59">
        <v>23.4</v>
      </c>
      <c r="H875" s="59">
        <v>7.5</v>
      </c>
      <c r="I875" s="59">
        <v>7.55</v>
      </c>
      <c r="J875" s="61" t="s">
        <v>188</v>
      </c>
      <c r="K875" s="61" t="s">
        <v>188</v>
      </c>
      <c r="L875" s="61" t="s">
        <v>188</v>
      </c>
      <c r="M875" s="61" t="s">
        <v>188</v>
      </c>
    </row>
    <row r="876" spans="1:13" s="70" customFormat="1" x14ac:dyDescent="0.2">
      <c r="A876" s="63">
        <v>18</v>
      </c>
      <c r="B876" s="50" t="s">
        <v>240</v>
      </c>
      <c r="C876" s="69" t="s">
        <v>241</v>
      </c>
      <c r="D876" s="51">
        <v>9</v>
      </c>
      <c r="E876" s="49">
        <v>28</v>
      </c>
      <c r="F876" s="71">
        <v>40512</v>
      </c>
      <c r="G876" s="59">
        <v>23.1</v>
      </c>
      <c r="H876" s="59">
        <v>6.1</v>
      </c>
      <c r="I876" s="59">
        <v>7.59</v>
      </c>
      <c r="J876" s="61" t="s">
        <v>188</v>
      </c>
      <c r="K876" s="61" t="s">
        <v>188</v>
      </c>
      <c r="L876" s="61" t="s">
        <v>188</v>
      </c>
      <c r="M876" s="61" t="s">
        <v>188</v>
      </c>
    </row>
    <row r="877" spans="1:13" s="70" customFormat="1" x14ac:dyDescent="0.2">
      <c r="A877" s="63">
        <v>18</v>
      </c>
      <c r="B877" s="50" t="s">
        <v>240</v>
      </c>
      <c r="C877" s="69" t="s">
        <v>241</v>
      </c>
      <c r="D877" s="51">
        <v>10</v>
      </c>
      <c r="E877" s="49">
        <v>28</v>
      </c>
      <c r="F877" s="71">
        <v>40512</v>
      </c>
      <c r="G877" s="59">
        <v>22.6</v>
      </c>
      <c r="H877" s="59">
        <v>6.3</v>
      </c>
      <c r="I877" s="59">
        <v>7.57</v>
      </c>
      <c r="J877" s="61" t="s">
        <v>188</v>
      </c>
      <c r="K877" s="61" t="s">
        <v>188</v>
      </c>
      <c r="L877" s="61" t="s">
        <v>188</v>
      </c>
      <c r="M877" s="61" t="s">
        <v>188</v>
      </c>
    </row>
    <row r="878" spans="1:13" s="70" customFormat="1" x14ac:dyDescent="0.2">
      <c r="A878" s="63">
        <v>18</v>
      </c>
      <c r="B878" s="50" t="s">
        <v>240</v>
      </c>
      <c r="C878" s="69" t="s">
        <v>241</v>
      </c>
      <c r="D878" s="51">
        <v>11</v>
      </c>
      <c r="E878" s="49">
        <v>28</v>
      </c>
      <c r="F878" s="71">
        <v>40512</v>
      </c>
      <c r="G878" s="59">
        <v>23</v>
      </c>
      <c r="H878" s="59">
        <v>6.7</v>
      </c>
      <c r="I878" s="59">
        <v>7.61</v>
      </c>
      <c r="J878" s="61" t="s">
        <v>188</v>
      </c>
      <c r="K878" s="61" t="s">
        <v>188</v>
      </c>
      <c r="L878" s="61" t="s">
        <v>188</v>
      </c>
      <c r="M878" s="61" t="s">
        <v>188</v>
      </c>
    </row>
    <row r="879" spans="1:13" s="70" customFormat="1" x14ac:dyDescent="0.2">
      <c r="A879" s="63">
        <v>18</v>
      </c>
      <c r="B879" s="50" t="s">
        <v>240</v>
      </c>
      <c r="C879" s="69" t="s">
        <v>241</v>
      </c>
      <c r="D879" s="51">
        <v>12</v>
      </c>
      <c r="E879" s="49">
        <v>28</v>
      </c>
      <c r="F879" s="71">
        <v>40512</v>
      </c>
      <c r="G879" s="59">
        <v>22.7</v>
      </c>
      <c r="H879" s="59">
        <v>6.29</v>
      </c>
      <c r="I879" s="59">
        <v>7.56</v>
      </c>
      <c r="J879" s="61" t="s">
        <v>188</v>
      </c>
      <c r="K879" s="61" t="s">
        <v>188</v>
      </c>
      <c r="L879" s="61" t="s">
        <v>188</v>
      </c>
      <c r="M879" s="61" t="s">
        <v>188</v>
      </c>
    </row>
    <row r="880" spans="1:13" s="70" customFormat="1" x14ac:dyDescent="0.2">
      <c r="A880" s="63">
        <v>19</v>
      </c>
      <c r="B880" s="50" t="s">
        <v>240</v>
      </c>
      <c r="C880" s="69" t="s">
        <v>241</v>
      </c>
      <c r="D880" s="51">
        <v>1</v>
      </c>
      <c r="E880" s="49">
        <v>28</v>
      </c>
      <c r="F880" s="71">
        <v>40512</v>
      </c>
      <c r="G880" s="59">
        <v>22.1</v>
      </c>
      <c r="H880" s="59">
        <v>6</v>
      </c>
      <c r="I880" s="59">
        <v>7.89</v>
      </c>
      <c r="J880" s="61" t="s">
        <v>188</v>
      </c>
      <c r="K880" s="61" t="s">
        <v>188</v>
      </c>
      <c r="L880" s="61" t="s">
        <v>188</v>
      </c>
      <c r="M880" s="61" t="s">
        <v>188</v>
      </c>
    </row>
    <row r="881" spans="1:13" s="70" customFormat="1" x14ac:dyDescent="0.2">
      <c r="A881" s="63">
        <v>19</v>
      </c>
      <c r="B881" s="50" t="s">
        <v>240</v>
      </c>
      <c r="C881" s="69" t="s">
        <v>241</v>
      </c>
      <c r="D881" s="51">
        <v>2</v>
      </c>
      <c r="E881" s="49">
        <v>28</v>
      </c>
      <c r="F881" s="71">
        <v>40512</v>
      </c>
      <c r="G881" s="59">
        <v>22.7</v>
      </c>
      <c r="H881" s="59">
        <v>6.3</v>
      </c>
      <c r="I881" s="59">
        <v>7.86</v>
      </c>
      <c r="J881" s="61" t="s">
        <v>188</v>
      </c>
      <c r="K881" s="61" t="s">
        <v>188</v>
      </c>
      <c r="L881" s="61" t="s">
        <v>188</v>
      </c>
      <c r="M881" s="61" t="s">
        <v>188</v>
      </c>
    </row>
    <row r="882" spans="1:13" s="70" customFormat="1" x14ac:dyDescent="0.2">
      <c r="A882" s="63">
        <v>19</v>
      </c>
      <c r="B882" s="50" t="s">
        <v>240</v>
      </c>
      <c r="C882" s="69" t="s">
        <v>241</v>
      </c>
      <c r="D882" s="51">
        <v>3</v>
      </c>
      <c r="E882" s="49">
        <v>28</v>
      </c>
      <c r="F882" s="71">
        <v>40512</v>
      </c>
      <c r="G882" s="59">
        <v>22.6</v>
      </c>
      <c r="H882" s="59">
        <v>6</v>
      </c>
      <c r="I882" s="59">
        <v>7.85</v>
      </c>
      <c r="J882" s="61" t="s">
        <v>188</v>
      </c>
      <c r="K882" s="61" t="s">
        <v>188</v>
      </c>
      <c r="L882" s="61" t="s">
        <v>188</v>
      </c>
      <c r="M882" s="61" t="s">
        <v>188</v>
      </c>
    </row>
    <row r="883" spans="1:13" s="70" customFormat="1" x14ac:dyDescent="0.2">
      <c r="A883" s="63">
        <v>19</v>
      </c>
      <c r="B883" s="50" t="s">
        <v>240</v>
      </c>
      <c r="C883" s="69" t="s">
        <v>241</v>
      </c>
      <c r="D883" s="51">
        <v>4</v>
      </c>
      <c r="E883" s="49">
        <v>28</v>
      </c>
      <c r="F883" s="71">
        <v>40512</v>
      </c>
      <c r="G883" s="59">
        <v>22.4</v>
      </c>
      <c r="H883" s="59">
        <v>6.2</v>
      </c>
      <c r="I883" s="59">
        <v>7.84</v>
      </c>
      <c r="J883" s="61" t="s">
        <v>188</v>
      </c>
      <c r="K883" s="61" t="s">
        <v>188</v>
      </c>
      <c r="L883" s="61" t="s">
        <v>188</v>
      </c>
      <c r="M883" s="61" t="s">
        <v>188</v>
      </c>
    </row>
    <row r="884" spans="1:13" s="70" customFormat="1" x14ac:dyDescent="0.2">
      <c r="A884" s="63">
        <v>19</v>
      </c>
      <c r="B884" s="50" t="s">
        <v>240</v>
      </c>
      <c r="C884" s="69" t="s">
        <v>241</v>
      </c>
      <c r="D884" s="51">
        <v>5</v>
      </c>
      <c r="E884" s="49">
        <v>28</v>
      </c>
      <c r="F884" s="71">
        <v>40512</v>
      </c>
      <c r="G884" s="59">
        <v>22.9</v>
      </c>
      <c r="H884" s="59">
        <v>6.7</v>
      </c>
      <c r="I884" s="59">
        <v>7.74</v>
      </c>
      <c r="J884" s="61" t="s">
        <v>188</v>
      </c>
      <c r="K884" s="61" t="s">
        <v>188</v>
      </c>
      <c r="L884" s="61" t="s">
        <v>188</v>
      </c>
      <c r="M884" s="61" t="s">
        <v>188</v>
      </c>
    </row>
    <row r="885" spans="1:13" s="70" customFormat="1" x14ac:dyDescent="0.2">
      <c r="A885" s="63">
        <v>19</v>
      </c>
      <c r="B885" s="50" t="s">
        <v>240</v>
      </c>
      <c r="C885" s="69" t="s">
        <v>241</v>
      </c>
      <c r="D885" s="51">
        <v>6</v>
      </c>
      <c r="E885" s="49">
        <v>28</v>
      </c>
      <c r="F885" s="71">
        <v>40512</v>
      </c>
      <c r="G885" s="59">
        <v>22.8</v>
      </c>
      <c r="H885" s="59">
        <v>6.1</v>
      </c>
      <c r="I885" s="59">
        <v>7.73</v>
      </c>
      <c r="J885" s="61" t="s">
        <v>188</v>
      </c>
      <c r="K885" s="61" t="s">
        <v>188</v>
      </c>
      <c r="L885" s="61" t="s">
        <v>188</v>
      </c>
      <c r="M885" s="61" t="s">
        <v>188</v>
      </c>
    </row>
    <row r="886" spans="1:13" s="70" customFormat="1" x14ac:dyDescent="0.2">
      <c r="A886" s="63">
        <v>19</v>
      </c>
      <c r="B886" s="50" t="s">
        <v>240</v>
      </c>
      <c r="C886" s="69" t="s">
        <v>241</v>
      </c>
      <c r="D886" s="51">
        <v>7</v>
      </c>
      <c r="E886" s="49">
        <v>28</v>
      </c>
      <c r="F886" s="71">
        <v>40512</v>
      </c>
      <c r="G886" s="59">
        <v>23.1</v>
      </c>
      <c r="H886" s="59">
        <v>6.8</v>
      </c>
      <c r="I886" s="59">
        <v>7.72</v>
      </c>
      <c r="J886" s="61" t="s">
        <v>188</v>
      </c>
      <c r="K886" s="61" t="s">
        <v>188</v>
      </c>
      <c r="L886" s="61" t="s">
        <v>188</v>
      </c>
      <c r="M886" s="61" t="s">
        <v>188</v>
      </c>
    </row>
    <row r="887" spans="1:13" s="70" customFormat="1" x14ac:dyDescent="0.2">
      <c r="A887" s="63">
        <v>19</v>
      </c>
      <c r="B887" s="50" t="s">
        <v>240</v>
      </c>
      <c r="C887" s="69" t="s">
        <v>241</v>
      </c>
      <c r="D887" s="51">
        <v>8</v>
      </c>
      <c r="E887" s="49">
        <v>28</v>
      </c>
      <c r="F887" s="71">
        <v>40512</v>
      </c>
      <c r="G887" s="59">
        <v>23</v>
      </c>
      <c r="H887" s="59">
        <v>6.9</v>
      </c>
      <c r="I887" s="59">
        <v>7.72</v>
      </c>
      <c r="J887" s="61" t="s">
        <v>188</v>
      </c>
      <c r="K887" s="61" t="s">
        <v>188</v>
      </c>
      <c r="L887" s="61" t="s">
        <v>188</v>
      </c>
      <c r="M887" s="61" t="s">
        <v>188</v>
      </c>
    </row>
    <row r="888" spans="1:13" s="70" customFormat="1" x14ac:dyDescent="0.2">
      <c r="A888" s="63">
        <v>19</v>
      </c>
      <c r="B888" s="50" t="s">
        <v>240</v>
      </c>
      <c r="C888" s="69" t="s">
        <v>241</v>
      </c>
      <c r="D888" s="51">
        <v>9</v>
      </c>
      <c r="E888" s="49">
        <v>28</v>
      </c>
      <c r="F888" s="71">
        <v>40512</v>
      </c>
      <c r="G888" s="59">
        <v>23.1</v>
      </c>
      <c r="H888" s="59">
        <v>7</v>
      </c>
      <c r="I888" s="59">
        <v>7.73</v>
      </c>
      <c r="J888" s="61" t="s">
        <v>188</v>
      </c>
      <c r="K888" s="61" t="s">
        <v>188</v>
      </c>
      <c r="L888" s="61" t="s">
        <v>188</v>
      </c>
      <c r="M888" s="61" t="s">
        <v>188</v>
      </c>
    </row>
    <row r="889" spans="1:13" s="70" customFormat="1" x14ac:dyDescent="0.2">
      <c r="A889" s="63">
        <v>19</v>
      </c>
      <c r="B889" s="50" t="s">
        <v>240</v>
      </c>
      <c r="C889" s="69" t="s">
        <v>241</v>
      </c>
      <c r="D889" s="51">
        <v>10</v>
      </c>
      <c r="E889" s="49">
        <v>28</v>
      </c>
      <c r="F889" s="71">
        <v>40512</v>
      </c>
      <c r="G889" s="59">
        <v>22.9</v>
      </c>
      <c r="H889" s="59">
        <v>6.3</v>
      </c>
      <c r="I889" s="59">
        <v>7.74</v>
      </c>
      <c r="J889" s="61" t="s">
        <v>188</v>
      </c>
      <c r="K889" s="61" t="s">
        <v>188</v>
      </c>
      <c r="L889" s="61" t="s">
        <v>188</v>
      </c>
      <c r="M889" s="61" t="s">
        <v>188</v>
      </c>
    </row>
    <row r="890" spans="1:13" s="70" customFormat="1" x14ac:dyDescent="0.2">
      <c r="A890" s="63">
        <v>19</v>
      </c>
      <c r="B890" s="50" t="s">
        <v>240</v>
      </c>
      <c r="C890" s="69" t="s">
        <v>241</v>
      </c>
      <c r="D890" s="51">
        <v>11</v>
      </c>
      <c r="E890" s="49">
        <v>28</v>
      </c>
      <c r="F890" s="71">
        <v>40512</v>
      </c>
      <c r="G890" s="59">
        <v>23</v>
      </c>
      <c r="H890" s="59">
        <v>6.8</v>
      </c>
      <c r="I890" s="59">
        <v>7.73</v>
      </c>
      <c r="J890" s="61" t="s">
        <v>188</v>
      </c>
      <c r="K890" s="61" t="s">
        <v>188</v>
      </c>
      <c r="L890" s="61" t="s">
        <v>188</v>
      </c>
      <c r="M890" s="61" t="s">
        <v>188</v>
      </c>
    </row>
    <row r="891" spans="1:13" s="70" customFormat="1" x14ac:dyDescent="0.2">
      <c r="A891" s="63">
        <v>19</v>
      </c>
      <c r="B891" s="50" t="s">
        <v>240</v>
      </c>
      <c r="C891" s="69" t="s">
        <v>241</v>
      </c>
      <c r="D891" s="51">
        <v>12</v>
      </c>
      <c r="E891" s="49">
        <v>28</v>
      </c>
      <c r="F891" s="71">
        <v>40512</v>
      </c>
      <c r="G891" s="59">
        <v>22.9</v>
      </c>
      <c r="H891" s="59">
        <v>6.8</v>
      </c>
      <c r="I891" s="59">
        <v>7.74</v>
      </c>
      <c r="J891" s="61" t="s">
        <v>188</v>
      </c>
      <c r="K891" s="61" t="s">
        <v>188</v>
      </c>
      <c r="L891" s="61" t="s">
        <v>188</v>
      </c>
      <c r="M891" s="61" t="s">
        <v>188</v>
      </c>
    </row>
    <row r="892" spans="1:13" s="70" customFormat="1" x14ac:dyDescent="0.2">
      <c r="A892" s="63">
        <v>20</v>
      </c>
      <c r="B892" s="50" t="s">
        <v>240</v>
      </c>
      <c r="C892" s="69" t="s">
        <v>241</v>
      </c>
      <c r="D892" s="51">
        <v>1</v>
      </c>
      <c r="E892" s="49">
        <v>28</v>
      </c>
      <c r="F892" s="71">
        <v>40512</v>
      </c>
      <c r="G892" s="59">
        <v>22.9</v>
      </c>
      <c r="H892" s="59">
        <v>6.9</v>
      </c>
      <c r="I892" s="59">
        <v>7.82</v>
      </c>
      <c r="J892" s="61" t="s">
        <v>188</v>
      </c>
      <c r="K892" s="61" t="s">
        <v>188</v>
      </c>
      <c r="L892" s="61" t="s">
        <v>188</v>
      </c>
      <c r="M892" s="61" t="s">
        <v>188</v>
      </c>
    </row>
    <row r="893" spans="1:13" s="70" customFormat="1" x14ac:dyDescent="0.2">
      <c r="A893" s="63">
        <v>20</v>
      </c>
      <c r="B893" s="50" t="s">
        <v>240</v>
      </c>
      <c r="C893" s="69" t="s">
        <v>241</v>
      </c>
      <c r="D893" s="51">
        <v>2</v>
      </c>
      <c r="E893" s="49">
        <v>28</v>
      </c>
      <c r="F893" s="71">
        <v>40512</v>
      </c>
      <c r="G893" s="59">
        <v>22.9</v>
      </c>
      <c r="H893" s="59">
        <v>6.4</v>
      </c>
      <c r="I893" s="59">
        <v>7.82</v>
      </c>
      <c r="J893" s="61" t="s">
        <v>188</v>
      </c>
      <c r="K893" s="61" t="s">
        <v>188</v>
      </c>
      <c r="L893" s="61" t="s">
        <v>188</v>
      </c>
      <c r="M893" s="61" t="s">
        <v>188</v>
      </c>
    </row>
    <row r="894" spans="1:13" s="70" customFormat="1" x14ac:dyDescent="0.2">
      <c r="A894" s="63">
        <v>20</v>
      </c>
      <c r="B894" s="50" t="s">
        <v>240</v>
      </c>
      <c r="C894" s="69" t="s">
        <v>241</v>
      </c>
      <c r="D894" s="51">
        <v>3</v>
      </c>
      <c r="E894" s="49">
        <v>28</v>
      </c>
      <c r="F894" s="71">
        <v>40512</v>
      </c>
      <c r="G894" s="59">
        <v>23.2</v>
      </c>
      <c r="H894" s="59">
        <v>6.6</v>
      </c>
      <c r="I894" s="59">
        <v>7.79</v>
      </c>
      <c r="J894" s="61" t="s">
        <v>188</v>
      </c>
      <c r="K894" s="61" t="s">
        <v>188</v>
      </c>
      <c r="L894" s="61" t="s">
        <v>188</v>
      </c>
      <c r="M894" s="61" t="s">
        <v>188</v>
      </c>
    </row>
    <row r="895" spans="1:13" s="70" customFormat="1" x14ac:dyDescent="0.2">
      <c r="A895" s="63">
        <v>20</v>
      </c>
      <c r="B895" s="50" t="s">
        <v>240</v>
      </c>
      <c r="C895" s="69" t="s">
        <v>241</v>
      </c>
      <c r="D895" s="51">
        <v>4</v>
      </c>
      <c r="E895" s="49">
        <v>28</v>
      </c>
      <c r="F895" s="71">
        <v>40512</v>
      </c>
      <c r="G895" s="59">
        <v>23.2</v>
      </c>
      <c r="H895" s="59">
        <v>6.8</v>
      </c>
      <c r="I895" s="59">
        <v>7.8</v>
      </c>
      <c r="J895" s="61" t="s">
        <v>188</v>
      </c>
      <c r="K895" s="61" t="s">
        <v>188</v>
      </c>
      <c r="L895" s="61" t="s">
        <v>188</v>
      </c>
      <c r="M895" s="61" t="s">
        <v>188</v>
      </c>
    </row>
    <row r="896" spans="1:13" s="70" customFormat="1" x14ac:dyDescent="0.2">
      <c r="A896" s="63">
        <v>20</v>
      </c>
      <c r="B896" s="50" t="s">
        <v>240</v>
      </c>
      <c r="C896" s="69" t="s">
        <v>241</v>
      </c>
      <c r="D896" s="51">
        <v>5</v>
      </c>
      <c r="E896" s="49">
        <v>28</v>
      </c>
      <c r="F896" s="71">
        <v>40512</v>
      </c>
      <c r="G896" s="59">
        <v>23.2</v>
      </c>
      <c r="H896" s="59">
        <v>6.1</v>
      </c>
      <c r="I896" s="59">
        <v>7.81</v>
      </c>
      <c r="J896" s="61" t="s">
        <v>188</v>
      </c>
      <c r="K896" s="61" t="s">
        <v>188</v>
      </c>
      <c r="L896" s="61" t="s">
        <v>188</v>
      </c>
      <c r="M896" s="61" t="s">
        <v>188</v>
      </c>
    </row>
    <row r="897" spans="1:13" s="70" customFormat="1" x14ac:dyDescent="0.2">
      <c r="A897" s="63">
        <v>20</v>
      </c>
      <c r="B897" s="50" t="s">
        <v>240</v>
      </c>
      <c r="C897" s="69" t="s">
        <v>241</v>
      </c>
      <c r="D897" s="51">
        <v>6</v>
      </c>
      <c r="E897" s="49">
        <v>28</v>
      </c>
      <c r="F897" s="71">
        <v>40512</v>
      </c>
      <c r="G897" s="59">
        <v>22.7</v>
      </c>
      <c r="H897" s="59">
        <v>6.8</v>
      </c>
      <c r="I897" s="59">
        <v>7.74</v>
      </c>
      <c r="J897" s="61" t="s">
        <v>188</v>
      </c>
      <c r="K897" s="61" t="s">
        <v>188</v>
      </c>
      <c r="L897" s="61" t="s">
        <v>188</v>
      </c>
      <c r="M897" s="61" t="s">
        <v>188</v>
      </c>
    </row>
    <row r="898" spans="1:13" s="70" customFormat="1" x14ac:dyDescent="0.2">
      <c r="A898" s="63">
        <v>20</v>
      </c>
      <c r="B898" s="50" t="s">
        <v>240</v>
      </c>
      <c r="C898" s="69" t="s">
        <v>241</v>
      </c>
      <c r="D898" s="51">
        <v>7</v>
      </c>
      <c r="E898" s="49">
        <v>28</v>
      </c>
      <c r="F898" s="71">
        <v>40512</v>
      </c>
      <c r="G898" s="59">
        <v>23.2</v>
      </c>
      <c r="H898" s="59">
        <v>6.9</v>
      </c>
      <c r="I898" s="59">
        <v>7.67</v>
      </c>
      <c r="J898" s="61" t="s">
        <v>188</v>
      </c>
      <c r="K898" s="61" t="s">
        <v>188</v>
      </c>
      <c r="L898" s="61" t="s">
        <v>188</v>
      </c>
      <c r="M898" s="61" t="s">
        <v>188</v>
      </c>
    </row>
    <row r="899" spans="1:13" s="70" customFormat="1" x14ac:dyDescent="0.2">
      <c r="A899" s="63">
        <v>20</v>
      </c>
      <c r="B899" s="50" t="s">
        <v>240</v>
      </c>
      <c r="C899" s="69" t="s">
        <v>241</v>
      </c>
      <c r="D899" s="51">
        <v>8</v>
      </c>
      <c r="E899" s="49">
        <v>28</v>
      </c>
      <c r="F899" s="71">
        <v>40512</v>
      </c>
      <c r="G899" s="59">
        <v>23</v>
      </c>
      <c r="H899" s="59">
        <v>6.5</v>
      </c>
      <c r="I899" s="59">
        <v>7.68</v>
      </c>
      <c r="J899" s="61" t="s">
        <v>188</v>
      </c>
      <c r="K899" s="61" t="s">
        <v>188</v>
      </c>
      <c r="L899" s="61" t="s">
        <v>188</v>
      </c>
      <c r="M899" s="61" t="s">
        <v>188</v>
      </c>
    </row>
    <row r="900" spans="1:13" s="70" customFormat="1" x14ac:dyDescent="0.2">
      <c r="A900" s="63">
        <v>20</v>
      </c>
      <c r="B900" s="50" t="s">
        <v>240</v>
      </c>
      <c r="C900" s="69" t="s">
        <v>241</v>
      </c>
      <c r="D900" s="51">
        <v>9</v>
      </c>
      <c r="E900" s="49">
        <v>28</v>
      </c>
      <c r="F900" s="71">
        <v>40512</v>
      </c>
      <c r="G900" s="59">
        <v>23</v>
      </c>
      <c r="H900" s="59">
        <v>6.6</v>
      </c>
      <c r="I900" s="59">
        <v>7.68</v>
      </c>
      <c r="J900" s="61" t="s">
        <v>188</v>
      </c>
      <c r="K900" s="61" t="s">
        <v>188</v>
      </c>
      <c r="L900" s="61" t="s">
        <v>188</v>
      </c>
      <c r="M900" s="61" t="s">
        <v>188</v>
      </c>
    </row>
    <row r="901" spans="1:13" s="70" customFormat="1" x14ac:dyDescent="0.2">
      <c r="A901" s="63">
        <v>20</v>
      </c>
      <c r="B901" s="50" t="s">
        <v>240</v>
      </c>
      <c r="C901" s="69" t="s">
        <v>241</v>
      </c>
      <c r="D901" s="51">
        <v>10</v>
      </c>
      <c r="E901" s="49">
        <v>28</v>
      </c>
      <c r="F901" s="71">
        <v>40512</v>
      </c>
      <c r="G901" s="59">
        <v>23.2</v>
      </c>
      <c r="H901" s="59">
        <v>6.2</v>
      </c>
      <c r="I901" s="59">
        <v>7.68</v>
      </c>
      <c r="J901" s="61" t="s">
        <v>188</v>
      </c>
      <c r="K901" s="61" t="s">
        <v>188</v>
      </c>
      <c r="L901" s="61" t="s">
        <v>188</v>
      </c>
      <c r="M901" s="61" t="s">
        <v>188</v>
      </c>
    </row>
    <row r="902" spans="1:13" s="70" customFormat="1" x14ac:dyDescent="0.2">
      <c r="A902" s="63">
        <v>20</v>
      </c>
      <c r="B902" s="50" t="s">
        <v>240</v>
      </c>
      <c r="C902" s="69" t="s">
        <v>241</v>
      </c>
      <c r="D902" s="51">
        <v>11</v>
      </c>
      <c r="E902" s="49">
        <v>28</v>
      </c>
      <c r="F902" s="71">
        <v>40512</v>
      </c>
      <c r="G902" s="59">
        <v>22.5</v>
      </c>
      <c r="H902" s="59">
        <v>6.2</v>
      </c>
      <c r="I902" s="59">
        <v>7.78</v>
      </c>
      <c r="J902" s="61" t="s">
        <v>188</v>
      </c>
      <c r="K902" s="61" t="s">
        <v>188</v>
      </c>
      <c r="L902" s="61" t="s">
        <v>188</v>
      </c>
      <c r="M902" s="61" t="s">
        <v>188</v>
      </c>
    </row>
    <row r="903" spans="1:13" s="70" customFormat="1" x14ac:dyDescent="0.2">
      <c r="A903" s="63">
        <v>20</v>
      </c>
      <c r="B903" s="50" t="s">
        <v>240</v>
      </c>
      <c r="C903" s="69" t="s">
        <v>241</v>
      </c>
      <c r="D903" s="51">
        <v>12</v>
      </c>
      <c r="E903" s="49">
        <v>28</v>
      </c>
      <c r="F903" s="71">
        <v>40512</v>
      </c>
      <c r="G903" s="59">
        <v>22.8</v>
      </c>
      <c r="H903" s="59">
        <v>6.8</v>
      </c>
      <c r="I903" s="59">
        <v>7.75</v>
      </c>
      <c r="J903" s="61" t="s">
        <v>188</v>
      </c>
      <c r="K903" s="61" t="s">
        <v>188</v>
      </c>
      <c r="L903" s="61" t="s">
        <v>188</v>
      </c>
      <c r="M903" s="61" t="s">
        <v>188</v>
      </c>
    </row>
    <row r="904" spans="1:13" s="70" customFormat="1" x14ac:dyDescent="0.2">
      <c r="A904" s="63">
        <v>25</v>
      </c>
      <c r="B904" s="50" t="s">
        <v>240</v>
      </c>
      <c r="C904" s="69" t="s">
        <v>241</v>
      </c>
      <c r="D904" s="51">
        <v>1</v>
      </c>
      <c r="E904" s="49">
        <v>28</v>
      </c>
      <c r="F904" s="71">
        <v>40512</v>
      </c>
      <c r="G904" s="59">
        <v>22.5</v>
      </c>
      <c r="H904" s="59">
        <v>6.4</v>
      </c>
      <c r="I904" s="59">
        <v>7.94</v>
      </c>
      <c r="J904" s="61" t="s">
        <v>188</v>
      </c>
      <c r="K904" s="61" t="s">
        <v>188</v>
      </c>
      <c r="L904" s="61" t="s">
        <v>188</v>
      </c>
      <c r="M904" s="61" t="s">
        <v>188</v>
      </c>
    </row>
    <row r="905" spans="1:13" s="70" customFormat="1" x14ac:dyDescent="0.2">
      <c r="A905" s="63">
        <v>25</v>
      </c>
      <c r="B905" s="50" t="s">
        <v>240</v>
      </c>
      <c r="C905" s="69" t="s">
        <v>241</v>
      </c>
      <c r="D905" s="51">
        <v>2</v>
      </c>
      <c r="E905" s="49">
        <v>28</v>
      </c>
      <c r="F905" s="71">
        <v>40512</v>
      </c>
      <c r="G905" s="59">
        <v>22.7</v>
      </c>
      <c r="H905" s="59">
        <v>6.2</v>
      </c>
      <c r="I905" s="59">
        <v>7.93</v>
      </c>
      <c r="J905" s="61" t="s">
        <v>188</v>
      </c>
      <c r="K905" s="61" t="s">
        <v>188</v>
      </c>
      <c r="L905" s="61" t="s">
        <v>188</v>
      </c>
      <c r="M905" s="61" t="s">
        <v>188</v>
      </c>
    </row>
    <row r="906" spans="1:13" s="70" customFormat="1" x14ac:dyDescent="0.2">
      <c r="A906" s="63">
        <v>25</v>
      </c>
      <c r="B906" s="50" t="s">
        <v>240</v>
      </c>
      <c r="C906" s="69" t="s">
        <v>241</v>
      </c>
      <c r="D906" s="51">
        <v>3</v>
      </c>
      <c r="E906" s="49">
        <v>28</v>
      </c>
      <c r="F906" s="71">
        <v>40512</v>
      </c>
      <c r="G906" s="59">
        <v>22.7</v>
      </c>
      <c r="H906" s="59">
        <v>6.1</v>
      </c>
      <c r="I906" s="59">
        <v>7.91</v>
      </c>
      <c r="J906" s="61" t="s">
        <v>188</v>
      </c>
      <c r="K906" s="61" t="s">
        <v>188</v>
      </c>
      <c r="L906" s="61" t="s">
        <v>188</v>
      </c>
      <c r="M906" s="61" t="s">
        <v>188</v>
      </c>
    </row>
    <row r="907" spans="1:13" s="70" customFormat="1" x14ac:dyDescent="0.2">
      <c r="A907" s="63">
        <v>25</v>
      </c>
      <c r="B907" s="50" t="s">
        <v>240</v>
      </c>
      <c r="C907" s="69" t="s">
        <v>241</v>
      </c>
      <c r="D907" s="51">
        <v>4</v>
      </c>
      <c r="E907" s="49">
        <v>28</v>
      </c>
      <c r="F907" s="71">
        <v>40512</v>
      </c>
      <c r="G907" s="59">
        <v>22.6</v>
      </c>
      <c r="H907" s="59">
        <v>6</v>
      </c>
      <c r="I907" s="59">
        <v>7.87</v>
      </c>
      <c r="J907" s="61" t="s">
        <v>188</v>
      </c>
      <c r="K907" s="61" t="s">
        <v>188</v>
      </c>
      <c r="L907" s="61" t="s">
        <v>188</v>
      </c>
      <c r="M907" s="61" t="s">
        <v>188</v>
      </c>
    </row>
    <row r="908" spans="1:13" s="70" customFormat="1" x14ac:dyDescent="0.2">
      <c r="A908" s="63">
        <v>25</v>
      </c>
      <c r="B908" s="50" t="s">
        <v>240</v>
      </c>
      <c r="C908" s="69" t="s">
        <v>241</v>
      </c>
      <c r="D908" s="51">
        <v>5</v>
      </c>
      <c r="E908" s="49">
        <v>28</v>
      </c>
      <c r="F908" s="71">
        <v>40512</v>
      </c>
      <c r="G908" s="59">
        <v>22.8</v>
      </c>
      <c r="H908" s="59">
        <v>6.3</v>
      </c>
      <c r="I908" s="59">
        <v>7.87</v>
      </c>
      <c r="J908" s="61" t="s">
        <v>188</v>
      </c>
      <c r="K908" s="61" t="s">
        <v>188</v>
      </c>
      <c r="L908" s="61" t="s">
        <v>188</v>
      </c>
      <c r="M908" s="61" t="s">
        <v>188</v>
      </c>
    </row>
    <row r="909" spans="1:13" s="70" customFormat="1" x14ac:dyDescent="0.2">
      <c r="A909" s="63">
        <v>25</v>
      </c>
      <c r="B909" s="50" t="s">
        <v>240</v>
      </c>
      <c r="C909" s="69" t="s">
        <v>241</v>
      </c>
      <c r="D909" s="51">
        <v>6</v>
      </c>
      <c r="E909" s="49">
        <v>28</v>
      </c>
      <c r="F909" s="71">
        <v>40512</v>
      </c>
      <c r="G909" s="59">
        <v>22.6</v>
      </c>
      <c r="H909" s="59">
        <v>6.4</v>
      </c>
      <c r="I909" s="59">
        <v>7.87</v>
      </c>
      <c r="J909" s="61" t="s">
        <v>188</v>
      </c>
      <c r="K909" s="61" t="s">
        <v>188</v>
      </c>
      <c r="L909" s="61" t="s">
        <v>188</v>
      </c>
      <c r="M909" s="61" t="s">
        <v>188</v>
      </c>
    </row>
    <row r="910" spans="1:13" s="70" customFormat="1" x14ac:dyDescent="0.2">
      <c r="A910" s="63">
        <v>25</v>
      </c>
      <c r="B910" s="50" t="s">
        <v>240</v>
      </c>
      <c r="C910" s="69" t="s">
        <v>241</v>
      </c>
      <c r="D910" s="51">
        <v>7</v>
      </c>
      <c r="E910" s="49">
        <v>28</v>
      </c>
      <c r="F910" s="71">
        <v>40512</v>
      </c>
      <c r="G910" s="59">
        <v>22.7</v>
      </c>
      <c r="H910" s="59">
        <v>6.3</v>
      </c>
      <c r="I910" s="59">
        <v>7.87</v>
      </c>
      <c r="J910" s="61" t="s">
        <v>188</v>
      </c>
      <c r="K910" s="61" t="s">
        <v>188</v>
      </c>
      <c r="L910" s="61" t="s">
        <v>188</v>
      </c>
      <c r="M910" s="61" t="s">
        <v>188</v>
      </c>
    </row>
    <row r="911" spans="1:13" s="70" customFormat="1" x14ac:dyDescent="0.2">
      <c r="A911" s="63">
        <v>25</v>
      </c>
      <c r="B911" s="50" t="s">
        <v>240</v>
      </c>
      <c r="C911" s="69" t="s">
        <v>241</v>
      </c>
      <c r="D911" s="51">
        <v>8</v>
      </c>
      <c r="E911" s="49">
        <v>28</v>
      </c>
      <c r="F911" s="71">
        <v>40512</v>
      </c>
      <c r="G911" s="59">
        <v>22.7</v>
      </c>
      <c r="H911" s="59">
        <v>6</v>
      </c>
      <c r="I911" s="59">
        <v>7.85</v>
      </c>
      <c r="J911" s="61" t="s">
        <v>188</v>
      </c>
      <c r="K911" s="61" t="s">
        <v>188</v>
      </c>
      <c r="L911" s="61" t="s">
        <v>188</v>
      </c>
      <c r="M911" s="61" t="s">
        <v>188</v>
      </c>
    </row>
    <row r="912" spans="1:13" s="70" customFormat="1" x14ac:dyDescent="0.2">
      <c r="A912" s="63">
        <v>25</v>
      </c>
      <c r="B912" s="50" t="s">
        <v>240</v>
      </c>
      <c r="C912" s="69" t="s">
        <v>241</v>
      </c>
      <c r="D912" s="51">
        <v>9</v>
      </c>
      <c r="E912" s="49">
        <v>28</v>
      </c>
      <c r="F912" s="71">
        <v>40512</v>
      </c>
      <c r="G912" s="59">
        <v>22.7</v>
      </c>
      <c r="H912" s="59">
        <v>5.9</v>
      </c>
      <c r="I912" s="59">
        <v>7.83</v>
      </c>
      <c r="J912" s="61" t="s">
        <v>188</v>
      </c>
      <c r="K912" s="61" t="s">
        <v>188</v>
      </c>
      <c r="L912" s="61" t="s">
        <v>188</v>
      </c>
      <c r="M912" s="61" t="s">
        <v>188</v>
      </c>
    </row>
    <row r="913" spans="1:13" s="70" customFormat="1" x14ac:dyDescent="0.2">
      <c r="A913" s="63">
        <v>25</v>
      </c>
      <c r="B913" s="50" t="s">
        <v>240</v>
      </c>
      <c r="C913" s="69" t="s">
        <v>241</v>
      </c>
      <c r="D913" s="51">
        <v>10</v>
      </c>
      <c r="E913" s="49">
        <v>28</v>
      </c>
      <c r="F913" s="71">
        <v>40512</v>
      </c>
      <c r="G913" s="59">
        <v>22.3</v>
      </c>
      <c r="H913" s="59">
        <v>6</v>
      </c>
      <c r="I913" s="59">
        <v>7.82</v>
      </c>
      <c r="J913" s="61" t="s">
        <v>188</v>
      </c>
      <c r="K913" s="61" t="s">
        <v>188</v>
      </c>
      <c r="L913" s="61" t="s">
        <v>188</v>
      </c>
      <c r="M913" s="61" t="s">
        <v>188</v>
      </c>
    </row>
    <row r="914" spans="1:13" s="70" customFormat="1" x14ac:dyDescent="0.2">
      <c r="A914" s="63">
        <v>25</v>
      </c>
      <c r="B914" s="50" t="s">
        <v>240</v>
      </c>
      <c r="C914" s="69" t="s">
        <v>241</v>
      </c>
      <c r="D914" s="51">
        <v>11</v>
      </c>
      <c r="E914" s="49">
        <v>28</v>
      </c>
      <c r="F914" s="71">
        <v>40512</v>
      </c>
      <c r="G914" s="59">
        <v>22.3</v>
      </c>
      <c r="H914" s="59">
        <v>6.2</v>
      </c>
      <c r="I914" s="59">
        <v>7.82</v>
      </c>
      <c r="J914" s="61" t="s">
        <v>188</v>
      </c>
      <c r="K914" s="61" t="s">
        <v>188</v>
      </c>
      <c r="L914" s="61" t="s">
        <v>188</v>
      </c>
      <c r="M914" s="61" t="s">
        <v>188</v>
      </c>
    </row>
    <row r="915" spans="1:13" s="70" customFormat="1" x14ac:dyDescent="0.2">
      <c r="A915" s="63">
        <v>25</v>
      </c>
      <c r="B915" s="50" t="s">
        <v>240</v>
      </c>
      <c r="C915" s="69" t="s">
        <v>241</v>
      </c>
      <c r="D915" s="51">
        <v>12</v>
      </c>
      <c r="E915" s="49">
        <v>28</v>
      </c>
      <c r="F915" s="71">
        <v>40512</v>
      </c>
      <c r="G915" s="59">
        <v>22.4</v>
      </c>
      <c r="H915" s="59">
        <v>6.2</v>
      </c>
      <c r="I915" s="59">
        <v>7.87</v>
      </c>
      <c r="J915" s="61" t="s">
        <v>188</v>
      </c>
      <c r="K915" s="61" t="s">
        <v>188</v>
      </c>
      <c r="L915" s="61" t="s">
        <v>188</v>
      </c>
      <c r="M915" s="61" t="s">
        <v>188</v>
      </c>
    </row>
    <row r="916" spans="1:13" s="70" customFormat="1" x14ac:dyDescent="0.2">
      <c r="A916" s="63">
        <v>30</v>
      </c>
      <c r="B916" s="50" t="s">
        <v>240</v>
      </c>
      <c r="C916" s="69" t="s">
        <v>241</v>
      </c>
      <c r="D916" s="51">
        <v>1</v>
      </c>
      <c r="E916" s="49">
        <v>28</v>
      </c>
      <c r="F916" s="71">
        <v>40512</v>
      </c>
      <c r="G916" s="59">
        <v>22.7</v>
      </c>
      <c r="H916" s="59">
        <v>5.4</v>
      </c>
      <c r="I916" s="59">
        <v>7.79</v>
      </c>
      <c r="J916" s="61" t="s">
        <v>188</v>
      </c>
      <c r="K916" s="61" t="s">
        <v>188</v>
      </c>
      <c r="L916" s="61" t="s">
        <v>188</v>
      </c>
      <c r="M916" s="61" t="s">
        <v>188</v>
      </c>
    </row>
    <row r="917" spans="1:13" s="70" customFormat="1" x14ac:dyDescent="0.2">
      <c r="A917" s="63">
        <v>30</v>
      </c>
      <c r="B917" s="50" t="s">
        <v>240</v>
      </c>
      <c r="C917" s="69" t="s">
        <v>241</v>
      </c>
      <c r="D917" s="51">
        <v>2</v>
      </c>
      <c r="E917" s="49">
        <v>28</v>
      </c>
      <c r="F917" s="71">
        <v>40512</v>
      </c>
      <c r="G917" s="59">
        <v>22.9</v>
      </c>
      <c r="H917" s="59">
        <v>6.3</v>
      </c>
      <c r="I917" s="59">
        <v>7.8</v>
      </c>
      <c r="J917" s="61" t="s">
        <v>188</v>
      </c>
      <c r="K917" s="61" t="s">
        <v>188</v>
      </c>
      <c r="L917" s="61" t="s">
        <v>188</v>
      </c>
      <c r="M917" s="61" t="s">
        <v>188</v>
      </c>
    </row>
    <row r="918" spans="1:13" s="70" customFormat="1" x14ac:dyDescent="0.2">
      <c r="A918" s="63">
        <v>30</v>
      </c>
      <c r="B918" s="50" t="s">
        <v>240</v>
      </c>
      <c r="C918" s="69" t="s">
        <v>241</v>
      </c>
      <c r="D918" s="51">
        <v>3</v>
      </c>
      <c r="E918" s="49">
        <v>28</v>
      </c>
      <c r="F918" s="71">
        <v>40512</v>
      </c>
      <c r="G918" s="59">
        <v>23.1</v>
      </c>
      <c r="H918" s="59">
        <v>6.5</v>
      </c>
      <c r="I918" s="59">
        <v>7.82</v>
      </c>
      <c r="J918" s="61" t="s">
        <v>188</v>
      </c>
      <c r="K918" s="61" t="s">
        <v>188</v>
      </c>
      <c r="L918" s="61" t="s">
        <v>188</v>
      </c>
      <c r="M918" s="61" t="s">
        <v>188</v>
      </c>
    </row>
    <row r="919" spans="1:13" s="70" customFormat="1" x14ac:dyDescent="0.2">
      <c r="A919" s="63">
        <v>30</v>
      </c>
      <c r="B919" s="50" t="s">
        <v>240</v>
      </c>
      <c r="C919" s="69" t="s">
        <v>241</v>
      </c>
      <c r="D919" s="51">
        <v>4</v>
      </c>
      <c r="E919" s="49">
        <v>28</v>
      </c>
      <c r="F919" s="71">
        <v>40512</v>
      </c>
      <c r="G919" s="59">
        <v>22.4</v>
      </c>
      <c r="H919" s="59">
        <v>6</v>
      </c>
      <c r="I919" s="59">
        <v>7.81</v>
      </c>
      <c r="J919" s="61" t="s">
        <v>188</v>
      </c>
      <c r="K919" s="61" t="s">
        <v>188</v>
      </c>
      <c r="L919" s="61" t="s">
        <v>188</v>
      </c>
      <c r="M919" s="61" t="s">
        <v>188</v>
      </c>
    </row>
    <row r="920" spans="1:13" s="70" customFormat="1" x14ac:dyDescent="0.2">
      <c r="A920" s="63">
        <v>30</v>
      </c>
      <c r="B920" s="50" t="s">
        <v>240</v>
      </c>
      <c r="C920" s="69" t="s">
        <v>241</v>
      </c>
      <c r="D920" s="51">
        <v>5</v>
      </c>
      <c r="E920" s="49">
        <v>28</v>
      </c>
      <c r="F920" s="71">
        <v>40512</v>
      </c>
      <c r="G920" s="59">
        <v>22.8</v>
      </c>
      <c r="H920" s="59">
        <v>6.9</v>
      </c>
      <c r="I920" s="59">
        <v>7.81</v>
      </c>
      <c r="J920" s="61" t="s">
        <v>188</v>
      </c>
      <c r="K920" s="61" t="s">
        <v>188</v>
      </c>
      <c r="L920" s="61" t="s">
        <v>188</v>
      </c>
      <c r="M920" s="61" t="s">
        <v>188</v>
      </c>
    </row>
    <row r="921" spans="1:13" s="70" customFormat="1" x14ac:dyDescent="0.2">
      <c r="A921" s="63">
        <v>30</v>
      </c>
      <c r="B921" s="50" t="s">
        <v>240</v>
      </c>
      <c r="C921" s="69" t="s">
        <v>241</v>
      </c>
      <c r="D921" s="51">
        <v>6</v>
      </c>
      <c r="E921" s="49">
        <v>28</v>
      </c>
      <c r="F921" s="71">
        <v>40512</v>
      </c>
      <c r="G921" s="59">
        <v>23.2</v>
      </c>
      <c r="H921" s="59">
        <v>6</v>
      </c>
      <c r="I921" s="59">
        <v>7.76</v>
      </c>
      <c r="J921" s="61" t="s">
        <v>188</v>
      </c>
      <c r="K921" s="61" t="s">
        <v>188</v>
      </c>
      <c r="L921" s="61" t="s">
        <v>188</v>
      </c>
      <c r="M921" s="61" t="s">
        <v>188</v>
      </c>
    </row>
    <row r="922" spans="1:13" s="70" customFormat="1" x14ac:dyDescent="0.2">
      <c r="A922" s="63">
        <v>30</v>
      </c>
      <c r="B922" s="50" t="s">
        <v>240</v>
      </c>
      <c r="C922" s="69" t="s">
        <v>241</v>
      </c>
      <c r="D922" s="51">
        <v>7</v>
      </c>
      <c r="E922" s="49">
        <v>28</v>
      </c>
      <c r="F922" s="71">
        <v>40512</v>
      </c>
      <c r="G922" s="59">
        <v>23.1</v>
      </c>
      <c r="H922" s="59">
        <v>6.6</v>
      </c>
      <c r="I922" s="59">
        <v>7.8</v>
      </c>
      <c r="J922" s="61" t="s">
        <v>188</v>
      </c>
      <c r="K922" s="61" t="s">
        <v>188</v>
      </c>
      <c r="L922" s="61" t="s">
        <v>188</v>
      </c>
      <c r="M922" s="61" t="s">
        <v>188</v>
      </c>
    </row>
    <row r="923" spans="1:13" s="70" customFormat="1" x14ac:dyDescent="0.2">
      <c r="A923" s="63">
        <v>30</v>
      </c>
      <c r="B923" s="50" t="s">
        <v>240</v>
      </c>
      <c r="C923" s="69" t="s">
        <v>241</v>
      </c>
      <c r="D923" s="51">
        <v>8</v>
      </c>
      <c r="E923" s="49">
        <v>28</v>
      </c>
      <c r="F923" s="71">
        <v>40512</v>
      </c>
      <c r="G923" s="59">
        <v>22.8</v>
      </c>
      <c r="H923" s="59">
        <v>6.4</v>
      </c>
      <c r="I923" s="59">
        <v>7.78</v>
      </c>
      <c r="J923" s="61" t="s">
        <v>188</v>
      </c>
      <c r="K923" s="61" t="s">
        <v>188</v>
      </c>
      <c r="L923" s="61" t="s">
        <v>188</v>
      </c>
      <c r="M923" s="61" t="s">
        <v>188</v>
      </c>
    </row>
    <row r="924" spans="1:13" s="70" customFormat="1" x14ac:dyDescent="0.2">
      <c r="A924" s="63">
        <v>30</v>
      </c>
      <c r="B924" s="50" t="s">
        <v>240</v>
      </c>
      <c r="C924" s="69" t="s">
        <v>241</v>
      </c>
      <c r="D924" s="51">
        <v>9</v>
      </c>
      <c r="E924" s="49">
        <v>28</v>
      </c>
      <c r="F924" s="71">
        <v>40512</v>
      </c>
      <c r="G924" s="59">
        <v>23.1</v>
      </c>
      <c r="H924" s="59">
        <v>6.2</v>
      </c>
      <c r="I924" s="59">
        <v>7.71</v>
      </c>
      <c r="J924" s="61" t="s">
        <v>188</v>
      </c>
      <c r="K924" s="61" t="s">
        <v>188</v>
      </c>
      <c r="L924" s="61" t="s">
        <v>188</v>
      </c>
      <c r="M924" s="61" t="s">
        <v>188</v>
      </c>
    </row>
    <row r="925" spans="1:13" s="70" customFormat="1" x14ac:dyDescent="0.2">
      <c r="A925" s="63">
        <v>30</v>
      </c>
      <c r="B925" s="50" t="s">
        <v>240</v>
      </c>
      <c r="C925" s="69" t="s">
        <v>241</v>
      </c>
      <c r="D925" s="51">
        <v>10</v>
      </c>
      <c r="E925" s="49">
        <v>28</v>
      </c>
      <c r="F925" s="71">
        <v>40512</v>
      </c>
      <c r="G925" s="59">
        <v>23.1</v>
      </c>
      <c r="H925" s="59">
        <v>6</v>
      </c>
      <c r="I925" s="59">
        <v>7.78</v>
      </c>
      <c r="J925" s="61" t="s">
        <v>188</v>
      </c>
      <c r="K925" s="61" t="s">
        <v>188</v>
      </c>
      <c r="L925" s="61" t="s">
        <v>188</v>
      </c>
      <c r="M925" s="61" t="s">
        <v>188</v>
      </c>
    </row>
    <row r="926" spans="1:13" s="70" customFormat="1" x14ac:dyDescent="0.2">
      <c r="A926" s="63">
        <v>30</v>
      </c>
      <c r="B926" s="50" t="s">
        <v>240</v>
      </c>
      <c r="C926" s="69" t="s">
        <v>241</v>
      </c>
      <c r="D926" s="51">
        <v>11</v>
      </c>
      <c r="E926" s="49">
        <v>28</v>
      </c>
      <c r="F926" s="71">
        <v>40512</v>
      </c>
      <c r="G926" s="59">
        <v>23.1</v>
      </c>
      <c r="H926" s="59">
        <v>6.7</v>
      </c>
      <c r="I926" s="59">
        <v>7.8</v>
      </c>
      <c r="J926" s="61" t="s">
        <v>188</v>
      </c>
      <c r="K926" s="61" t="s">
        <v>188</v>
      </c>
      <c r="L926" s="61" t="s">
        <v>188</v>
      </c>
      <c r="M926" s="61" t="s">
        <v>188</v>
      </c>
    </row>
    <row r="927" spans="1:13" s="70" customFormat="1" x14ac:dyDescent="0.2">
      <c r="A927" s="63">
        <v>30</v>
      </c>
      <c r="B927" s="50" t="s">
        <v>240</v>
      </c>
      <c r="C927" s="69" t="s">
        <v>241</v>
      </c>
      <c r="D927" s="51">
        <v>12</v>
      </c>
      <c r="E927" s="49">
        <v>28</v>
      </c>
      <c r="F927" s="71">
        <v>40512</v>
      </c>
      <c r="G927" s="59">
        <v>23.1</v>
      </c>
      <c r="H927" s="59">
        <v>6.2</v>
      </c>
      <c r="I927" s="59">
        <v>7.77</v>
      </c>
      <c r="J927" s="61" t="s">
        <v>188</v>
      </c>
      <c r="K927" s="61" t="s">
        <v>188</v>
      </c>
      <c r="L927" s="61" t="s">
        <v>188</v>
      </c>
      <c r="M927" s="61" t="s">
        <v>188</v>
      </c>
    </row>
    <row r="928" spans="1:13" s="70" customFormat="1" x14ac:dyDescent="0.2">
      <c r="A928" s="63" t="s">
        <v>242</v>
      </c>
      <c r="B928" s="50" t="s">
        <v>240</v>
      </c>
      <c r="C928" s="69" t="s">
        <v>241</v>
      </c>
      <c r="D928" s="51">
        <v>1</v>
      </c>
      <c r="E928" s="49">
        <v>28</v>
      </c>
      <c r="F928" s="71">
        <v>40512</v>
      </c>
      <c r="G928" s="59">
        <v>23.2</v>
      </c>
      <c r="H928" s="59">
        <v>6.6</v>
      </c>
      <c r="I928" s="59">
        <v>7.71</v>
      </c>
      <c r="J928" s="61" t="s">
        <v>188</v>
      </c>
      <c r="K928" s="61" t="s">
        <v>188</v>
      </c>
      <c r="L928" s="65">
        <v>230</v>
      </c>
      <c r="M928" s="61" t="s">
        <v>188</v>
      </c>
    </row>
    <row r="929" spans="1:13" s="70" customFormat="1" x14ac:dyDescent="0.2">
      <c r="A929" s="63" t="s">
        <v>242</v>
      </c>
      <c r="B929" s="50" t="s">
        <v>240</v>
      </c>
      <c r="C929" s="69" t="s">
        <v>241</v>
      </c>
      <c r="D929" s="51">
        <v>2</v>
      </c>
      <c r="E929" s="49">
        <v>28</v>
      </c>
      <c r="F929" s="71">
        <v>40512</v>
      </c>
      <c r="G929" s="59">
        <v>23.2</v>
      </c>
      <c r="H929" s="59">
        <v>6.5</v>
      </c>
      <c r="I929" s="59">
        <v>7.69</v>
      </c>
      <c r="J929" s="61" t="s">
        <v>188</v>
      </c>
      <c r="K929" s="61" t="s">
        <v>188</v>
      </c>
      <c r="L929" s="61" t="s">
        <v>188</v>
      </c>
      <c r="M929" s="61" t="s">
        <v>188</v>
      </c>
    </row>
    <row r="930" spans="1:13" s="70" customFormat="1" x14ac:dyDescent="0.2">
      <c r="A930" s="63" t="s">
        <v>242</v>
      </c>
      <c r="B930" s="50" t="s">
        <v>240</v>
      </c>
      <c r="C930" s="69" t="s">
        <v>241</v>
      </c>
      <c r="D930" s="51">
        <v>3</v>
      </c>
      <c r="E930" s="49">
        <v>28</v>
      </c>
      <c r="F930" s="71">
        <v>40512</v>
      </c>
      <c r="G930" s="59">
        <v>23</v>
      </c>
      <c r="H930" s="59">
        <v>6.1</v>
      </c>
      <c r="I930" s="59">
        <v>7.68</v>
      </c>
      <c r="J930" s="61" t="s">
        <v>188</v>
      </c>
      <c r="K930" s="61" t="s">
        <v>188</v>
      </c>
      <c r="L930" s="61" t="s">
        <v>188</v>
      </c>
      <c r="M930" s="61" t="s">
        <v>188</v>
      </c>
    </row>
    <row r="931" spans="1:13" s="70" customFormat="1" x14ac:dyDescent="0.2">
      <c r="A931" s="63" t="s">
        <v>242</v>
      </c>
      <c r="B931" s="50" t="s">
        <v>240</v>
      </c>
      <c r="C931" s="69" t="s">
        <v>241</v>
      </c>
      <c r="D931" s="51">
        <v>4</v>
      </c>
      <c r="E931" s="49">
        <v>28</v>
      </c>
      <c r="F931" s="71">
        <v>40512</v>
      </c>
      <c r="G931" s="59">
        <v>23.1</v>
      </c>
      <c r="H931" s="59">
        <v>6.1</v>
      </c>
      <c r="I931" s="59">
        <v>7.66</v>
      </c>
      <c r="J931" s="61" t="s">
        <v>188</v>
      </c>
      <c r="K931" s="61" t="s">
        <v>188</v>
      </c>
      <c r="L931" s="61" t="s">
        <v>188</v>
      </c>
      <c r="M931" s="61" t="s">
        <v>188</v>
      </c>
    </row>
    <row r="932" spans="1:13" s="70" customFormat="1" x14ac:dyDescent="0.2">
      <c r="A932" s="63" t="s">
        <v>242</v>
      </c>
      <c r="B932" s="50" t="s">
        <v>240</v>
      </c>
      <c r="C932" s="69" t="s">
        <v>241</v>
      </c>
      <c r="D932" s="51">
        <v>5</v>
      </c>
      <c r="E932" s="49">
        <v>28</v>
      </c>
      <c r="F932" s="71">
        <v>40512</v>
      </c>
      <c r="G932" s="59">
        <v>23</v>
      </c>
      <c r="H932" s="59">
        <v>6.2</v>
      </c>
      <c r="I932" s="59">
        <v>7.68</v>
      </c>
      <c r="J932" s="61" t="s">
        <v>188</v>
      </c>
      <c r="K932" s="61" t="s">
        <v>188</v>
      </c>
      <c r="L932" s="61" t="s">
        <v>188</v>
      </c>
      <c r="M932" s="61" t="s">
        <v>188</v>
      </c>
    </row>
    <row r="933" spans="1:13" s="70" customFormat="1" x14ac:dyDescent="0.2">
      <c r="A933" s="63" t="s">
        <v>242</v>
      </c>
      <c r="B933" s="50" t="s">
        <v>240</v>
      </c>
      <c r="C933" s="69" t="s">
        <v>241</v>
      </c>
      <c r="D933" s="51">
        <v>6</v>
      </c>
      <c r="E933" s="49">
        <v>28</v>
      </c>
      <c r="F933" s="71">
        <v>40512</v>
      </c>
      <c r="G933" s="59">
        <v>23.2</v>
      </c>
      <c r="H933" s="59">
        <v>6.5</v>
      </c>
      <c r="I933" s="59">
        <v>7.66</v>
      </c>
      <c r="J933" s="61" t="s">
        <v>188</v>
      </c>
      <c r="K933" s="61" t="s">
        <v>188</v>
      </c>
      <c r="L933" s="61" t="s">
        <v>188</v>
      </c>
      <c r="M933" s="61" t="s">
        <v>188</v>
      </c>
    </row>
    <row r="934" spans="1:13" s="70" customFormat="1" x14ac:dyDescent="0.2">
      <c r="A934" s="63" t="s">
        <v>242</v>
      </c>
      <c r="B934" s="50" t="s">
        <v>240</v>
      </c>
      <c r="C934" s="69" t="s">
        <v>241</v>
      </c>
      <c r="D934" s="51">
        <v>7</v>
      </c>
      <c r="E934" s="49">
        <v>28</v>
      </c>
      <c r="F934" s="71">
        <v>40512</v>
      </c>
      <c r="G934" s="59">
        <v>23.4</v>
      </c>
      <c r="H934" s="59">
        <v>6.1</v>
      </c>
      <c r="I934" s="59">
        <v>7.62</v>
      </c>
      <c r="J934" s="61" t="s">
        <v>188</v>
      </c>
      <c r="K934" s="61" t="s">
        <v>188</v>
      </c>
      <c r="L934" s="61" t="s">
        <v>188</v>
      </c>
      <c r="M934" s="61" t="s">
        <v>188</v>
      </c>
    </row>
    <row r="935" spans="1:13" s="70" customFormat="1" x14ac:dyDescent="0.2">
      <c r="A935" s="63" t="s">
        <v>242</v>
      </c>
      <c r="B935" s="50" t="s">
        <v>240</v>
      </c>
      <c r="C935" s="69" t="s">
        <v>241</v>
      </c>
      <c r="D935" s="51">
        <v>8</v>
      </c>
      <c r="E935" s="49">
        <v>28</v>
      </c>
      <c r="F935" s="71">
        <v>40512</v>
      </c>
      <c r="G935" s="59">
        <v>23.9</v>
      </c>
      <c r="H935" s="59">
        <v>6</v>
      </c>
      <c r="I935" s="59">
        <v>7.6</v>
      </c>
      <c r="J935" s="61" t="s">
        <v>188</v>
      </c>
      <c r="K935" s="61" t="s">
        <v>188</v>
      </c>
      <c r="L935" s="61" t="s">
        <v>188</v>
      </c>
      <c r="M935" s="61" t="s">
        <v>188</v>
      </c>
    </row>
    <row r="936" spans="1:13" s="70" customFormat="1" x14ac:dyDescent="0.2">
      <c r="A936" s="63" t="s">
        <v>242</v>
      </c>
      <c r="B936" s="50" t="s">
        <v>240</v>
      </c>
      <c r="C936" s="69" t="s">
        <v>241</v>
      </c>
      <c r="D936" s="51">
        <v>9</v>
      </c>
      <c r="E936" s="49">
        <v>28</v>
      </c>
      <c r="F936" s="71">
        <v>40512</v>
      </c>
      <c r="G936" s="59">
        <v>23.1</v>
      </c>
      <c r="H936" s="59">
        <v>6.4</v>
      </c>
      <c r="I936" s="59">
        <v>7.57</v>
      </c>
      <c r="J936" s="61" t="s">
        <v>188</v>
      </c>
      <c r="K936" s="61" t="s">
        <v>188</v>
      </c>
      <c r="L936" s="61" t="s">
        <v>188</v>
      </c>
      <c r="M936" s="61" t="s">
        <v>188</v>
      </c>
    </row>
    <row r="937" spans="1:13" s="70" customFormat="1" x14ac:dyDescent="0.2">
      <c r="A937" s="63" t="s">
        <v>242</v>
      </c>
      <c r="B937" s="50" t="s">
        <v>240</v>
      </c>
      <c r="C937" s="69" t="s">
        <v>241</v>
      </c>
      <c r="D937" s="51">
        <v>10</v>
      </c>
      <c r="E937" s="49">
        <v>28</v>
      </c>
      <c r="F937" s="71">
        <v>40512</v>
      </c>
      <c r="G937" s="59">
        <v>23.1</v>
      </c>
      <c r="H937" s="59">
        <v>6</v>
      </c>
      <c r="I937" s="59">
        <v>7.52</v>
      </c>
      <c r="J937" s="61" t="s">
        <v>188</v>
      </c>
      <c r="K937" s="61" t="s">
        <v>188</v>
      </c>
      <c r="L937" s="61" t="s">
        <v>188</v>
      </c>
      <c r="M937" s="61" t="s">
        <v>188</v>
      </c>
    </row>
    <row r="938" spans="1:13" s="70" customFormat="1" x14ac:dyDescent="0.2">
      <c r="A938" s="63" t="s">
        <v>242</v>
      </c>
      <c r="B938" s="50" t="s">
        <v>240</v>
      </c>
      <c r="C938" s="69" t="s">
        <v>241</v>
      </c>
      <c r="D938" s="51">
        <v>11</v>
      </c>
      <c r="E938" s="49">
        <v>28</v>
      </c>
      <c r="F938" s="71">
        <v>40512</v>
      </c>
      <c r="G938" s="59">
        <v>22.8</v>
      </c>
      <c r="H938" s="59">
        <v>6.8</v>
      </c>
      <c r="I938" s="59">
        <v>7.36</v>
      </c>
      <c r="J938" s="61" t="s">
        <v>188</v>
      </c>
      <c r="K938" s="61" t="s">
        <v>188</v>
      </c>
      <c r="L938" s="61" t="s">
        <v>188</v>
      </c>
      <c r="M938" s="61" t="s">
        <v>188</v>
      </c>
    </row>
    <row r="939" spans="1:13" s="70" customFormat="1" x14ac:dyDescent="0.2">
      <c r="A939" s="63" t="s">
        <v>242</v>
      </c>
      <c r="B939" s="50" t="s">
        <v>240</v>
      </c>
      <c r="C939" s="69" t="s">
        <v>241</v>
      </c>
      <c r="D939" s="51">
        <v>12</v>
      </c>
      <c r="E939" s="49">
        <v>28</v>
      </c>
      <c r="F939" s="71">
        <v>40512</v>
      </c>
      <c r="G939" s="59">
        <v>23.2</v>
      </c>
      <c r="H939" s="59">
        <v>5.8</v>
      </c>
      <c r="I939" s="59">
        <v>7.34</v>
      </c>
      <c r="J939" s="61" t="s">
        <v>188</v>
      </c>
      <c r="K939" s="61" t="s">
        <v>188</v>
      </c>
      <c r="L939" s="61" t="s">
        <v>188</v>
      </c>
      <c r="M939" s="61" t="s">
        <v>188</v>
      </c>
    </row>
    <row r="940" spans="1:13" s="70" customFormat="1" x14ac:dyDescent="0.2">
      <c r="A940" s="63">
        <v>1</v>
      </c>
      <c r="B940" s="50" t="s">
        <v>240</v>
      </c>
      <c r="C940" s="69" t="s">
        <v>241</v>
      </c>
      <c r="D940" s="51">
        <v>10</v>
      </c>
      <c r="E940" s="63">
        <v>29</v>
      </c>
      <c r="F940" s="71">
        <v>40513</v>
      </c>
      <c r="G940" s="59">
        <v>22.9</v>
      </c>
      <c r="H940" s="61" t="s">
        <v>188</v>
      </c>
      <c r="I940" s="61" t="s">
        <v>188</v>
      </c>
      <c r="J940" s="61" t="s">
        <v>188</v>
      </c>
      <c r="K940" s="61" t="s">
        <v>188</v>
      </c>
      <c r="L940" s="61" t="s">
        <v>188</v>
      </c>
      <c r="M940" s="61" t="s">
        <v>188</v>
      </c>
    </row>
    <row r="941" spans="1:13" s="70" customFormat="1" x14ac:dyDescent="0.2">
      <c r="A941" s="63">
        <v>6</v>
      </c>
      <c r="B941" s="50" t="s">
        <v>240</v>
      </c>
      <c r="C941" s="69" t="s">
        <v>241</v>
      </c>
      <c r="D941" s="51">
        <v>12</v>
      </c>
      <c r="E941" s="63">
        <v>29</v>
      </c>
      <c r="F941" s="71">
        <v>40513</v>
      </c>
      <c r="G941" s="59">
        <v>23</v>
      </c>
      <c r="H941" s="61" t="s">
        <v>188</v>
      </c>
      <c r="I941" s="61" t="s">
        <v>188</v>
      </c>
      <c r="J941" s="61" t="s">
        <v>188</v>
      </c>
      <c r="K941" s="61" t="s">
        <v>188</v>
      </c>
      <c r="L941" s="61" t="s">
        <v>188</v>
      </c>
      <c r="M941" s="61" t="s">
        <v>188</v>
      </c>
    </row>
    <row r="942" spans="1:13" s="70" customFormat="1" x14ac:dyDescent="0.2">
      <c r="A942" s="63">
        <v>7</v>
      </c>
      <c r="B942" s="50" t="s">
        <v>240</v>
      </c>
      <c r="C942" s="69" t="s">
        <v>241</v>
      </c>
      <c r="D942" s="51">
        <v>7</v>
      </c>
      <c r="E942" s="63">
        <v>29</v>
      </c>
      <c r="F942" s="71">
        <v>40513</v>
      </c>
      <c r="G942" s="59">
        <v>23.1</v>
      </c>
      <c r="H942" s="61" t="s">
        <v>188</v>
      </c>
      <c r="I942" s="61" t="s">
        <v>188</v>
      </c>
      <c r="J942" s="61" t="s">
        <v>188</v>
      </c>
      <c r="K942" s="61" t="s">
        <v>188</v>
      </c>
      <c r="L942" s="61" t="s">
        <v>188</v>
      </c>
      <c r="M942" s="61" t="s">
        <v>188</v>
      </c>
    </row>
    <row r="943" spans="1:13" s="70" customFormat="1" x14ac:dyDescent="0.2">
      <c r="A943" s="63">
        <v>8</v>
      </c>
      <c r="B943" s="50" t="s">
        <v>240</v>
      </c>
      <c r="C943" s="69" t="s">
        <v>241</v>
      </c>
      <c r="D943" s="51">
        <v>9</v>
      </c>
      <c r="E943" s="63">
        <v>29</v>
      </c>
      <c r="F943" s="71">
        <v>40513</v>
      </c>
      <c r="G943" s="59">
        <v>22.8</v>
      </c>
      <c r="H943" s="61" t="s">
        <v>188</v>
      </c>
      <c r="I943" s="61" t="s">
        <v>188</v>
      </c>
      <c r="J943" s="61" t="s">
        <v>188</v>
      </c>
      <c r="K943" s="61" t="s">
        <v>188</v>
      </c>
      <c r="L943" s="61" t="s">
        <v>188</v>
      </c>
      <c r="M943" s="61" t="s">
        <v>188</v>
      </c>
    </row>
    <row r="944" spans="1:13" s="70" customFormat="1" x14ac:dyDescent="0.2">
      <c r="A944" s="63">
        <v>9</v>
      </c>
      <c r="B944" s="50" t="s">
        <v>240</v>
      </c>
      <c r="C944" s="69" t="s">
        <v>241</v>
      </c>
      <c r="D944" s="51">
        <v>7</v>
      </c>
      <c r="E944" s="63">
        <v>29</v>
      </c>
      <c r="F944" s="71">
        <v>40513</v>
      </c>
      <c r="G944" s="59">
        <v>22.9</v>
      </c>
      <c r="H944" s="61" t="s">
        <v>188</v>
      </c>
      <c r="I944" s="61" t="s">
        <v>188</v>
      </c>
      <c r="J944" s="61" t="s">
        <v>188</v>
      </c>
      <c r="K944" s="61" t="s">
        <v>188</v>
      </c>
      <c r="L944" s="61" t="s">
        <v>188</v>
      </c>
      <c r="M944" s="61" t="s">
        <v>188</v>
      </c>
    </row>
    <row r="945" spans="1:13" s="70" customFormat="1" x14ac:dyDescent="0.2">
      <c r="A945" s="63">
        <v>11</v>
      </c>
      <c r="B945" s="50" t="s">
        <v>240</v>
      </c>
      <c r="C945" s="69" t="s">
        <v>241</v>
      </c>
      <c r="D945" s="51">
        <v>11</v>
      </c>
      <c r="E945" s="63">
        <v>29</v>
      </c>
      <c r="F945" s="71">
        <v>40513</v>
      </c>
      <c r="G945" s="59">
        <v>23.1</v>
      </c>
      <c r="H945" s="61" t="s">
        <v>188</v>
      </c>
      <c r="I945" s="61" t="s">
        <v>188</v>
      </c>
      <c r="J945" s="61" t="s">
        <v>188</v>
      </c>
      <c r="K945" s="61" t="s">
        <v>188</v>
      </c>
      <c r="L945" s="61" t="s">
        <v>188</v>
      </c>
      <c r="M945" s="61" t="s">
        <v>188</v>
      </c>
    </row>
    <row r="946" spans="1:13" s="70" customFormat="1" x14ac:dyDescent="0.2">
      <c r="A946" s="63">
        <v>18</v>
      </c>
      <c r="B946" s="50" t="s">
        <v>240</v>
      </c>
      <c r="C946" s="69" t="s">
        <v>241</v>
      </c>
      <c r="D946" s="51">
        <v>5</v>
      </c>
      <c r="E946" s="63">
        <v>29</v>
      </c>
      <c r="F946" s="71">
        <v>40513</v>
      </c>
      <c r="G946" s="59">
        <v>23.2</v>
      </c>
      <c r="H946" s="61" t="s">
        <v>188</v>
      </c>
      <c r="I946" s="61" t="s">
        <v>188</v>
      </c>
      <c r="J946" s="61" t="s">
        <v>188</v>
      </c>
      <c r="K946" s="61" t="s">
        <v>188</v>
      </c>
      <c r="L946" s="61" t="s">
        <v>188</v>
      </c>
      <c r="M946" s="61" t="s">
        <v>188</v>
      </c>
    </row>
    <row r="947" spans="1:13" s="70" customFormat="1" x14ac:dyDescent="0.2">
      <c r="A947" s="63">
        <v>19</v>
      </c>
      <c r="B947" s="50" t="s">
        <v>240</v>
      </c>
      <c r="C947" s="69" t="s">
        <v>241</v>
      </c>
      <c r="D947" s="51">
        <v>8</v>
      </c>
      <c r="E947" s="63">
        <v>29</v>
      </c>
      <c r="F947" s="71">
        <v>40513</v>
      </c>
      <c r="G947" s="59">
        <v>22.8</v>
      </c>
      <c r="H947" s="61" t="s">
        <v>188</v>
      </c>
      <c r="I947" s="61" t="s">
        <v>188</v>
      </c>
      <c r="J947" s="61" t="s">
        <v>188</v>
      </c>
      <c r="K947" s="61" t="s">
        <v>188</v>
      </c>
      <c r="L947" s="61" t="s">
        <v>188</v>
      </c>
      <c r="M947" s="61" t="s">
        <v>188</v>
      </c>
    </row>
    <row r="948" spans="1:13" s="70" customFormat="1" x14ac:dyDescent="0.2">
      <c r="A948" s="63">
        <v>20</v>
      </c>
      <c r="B948" s="50" t="s">
        <v>240</v>
      </c>
      <c r="C948" s="69" t="s">
        <v>241</v>
      </c>
      <c r="D948" s="51">
        <v>12</v>
      </c>
      <c r="E948" s="63">
        <v>29</v>
      </c>
      <c r="F948" s="71">
        <v>40513</v>
      </c>
      <c r="G948" s="59">
        <v>22.7</v>
      </c>
      <c r="H948" s="61" t="s">
        <v>188</v>
      </c>
      <c r="I948" s="61" t="s">
        <v>188</v>
      </c>
      <c r="J948" s="61" t="s">
        <v>188</v>
      </c>
      <c r="K948" s="61" t="s">
        <v>188</v>
      </c>
      <c r="L948" s="61" t="s">
        <v>188</v>
      </c>
      <c r="M948" s="61" t="s">
        <v>188</v>
      </c>
    </row>
    <row r="949" spans="1:13" s="70" customFormat="1" x14ac:dyDescent="0.2">
      <c r="A949" s="63">
        <v>25</v>
      </c>
      <c r="B949" s="50" t="s">
        <v>240</v>
      </c>
      <c r="C949" s="69" t="s">
        <v>241</v>
      </c>
      <c r="D949" s="51">
        <v>5</v>
      </c>
      <c r="E949" s="63">
        <v>29</v>
      </c>
      <c r="F949" s="71">
        <v>40513</v>
      </c>
      <c r="G949" s="59">
        <v>22.9</v>
      </c>
      <c r="H949" s="61" t="s">
        <v>188</v>
      </c>
      <c r="I949" s="61" t="s">
        <v>188</v>
      </c>
      <c r="J949" s="61" t="s">
        <v>188</v>
      </c>
      <c r="K949" s="61" t="s">
        <v>188</v>
      </c>
      <c r="L949" s="61" t="s">
        <v>188</v>
      </c>
      <c r="M949" s="61" t="s">
        <v>188</v>
      </c>
    </row>
    <row r="950" spans="1:13" s="70" customFormat="1" x14ac:dyDescent="0.2">
      <c r="A950" s="63">
        <v>30</v>
      </c>
      <c r="B950" s="50" t="s">
        <v>240</v>
      </c>
      <c r="C950" s="69" t="s">
        <v>241</v>
      </c>
      <c r="D950" s="51">
        <v>8</v>
      </c>
      <c r="E950" s="63">
        <v>29</v>
      </c>
      <c r="F950" s="71">
        <v>40513</v>
      </c>
      <c r="G950" s="59">
        <v>22.9</v>
      </c>
      <c r="H950" s="61" t="s">
        <v>188</v>
      </c>
      <c r="I950" s="61" t="s">
        <v>188</v>
      </c>
      <c r="J950" s="61" t="s">
        <v>188</v>
      </c>
      <c r="K950" s="61" t="s">
        <v>188</v>
      </c>
      <c r="L950" s="61" t="s">
        <v>188</v>
      </c>
      <c r="M950" s="61" t="s">
        <v>188</v>
      </c>
    </row>
    <row r="951" spans="1:13" s="70" customFormat="1" x14ac:dyDescent="0.2">
      <c r="A951" s="63" t="s">
        <v>242</v>
      </c>
      <c r="B951" s="50" t="s">
        <v>240</v>
      </c>
      <c r="C951" s="69" t="s">
        <v>241</v>
      </c>
      <c r="D951" s="51">
        <v>11</v>
      </c>
      <c r="E951" s="63">
        <v>29</v>
      </c>
      <c r="F951" s="71">
        <v>40513</v>
      </c>
      <c r="G951" s="59">
        <v>23.1</v>
      </c>
      <c r="H951" s="61" t="s">
        <v>188</v>
      </c>
      <c r="I951" s="61" t="s">
        <v>188</v>
      </c>
      <c r="J951" s="61" t="s">
        <v>188</v>
      </c>
      <c r="K951" s="61" t="s">
        <v>188</v>
      </c>
      <c r="L951" s="61" t="s">
        <v>188</v>
      </c>
      <c r="M951" s="61" t="s">
        <v>188</v>
      </c>
    </row>
    <row r="952" spans="1:13" s="70" customFormat="1" x14ac:dyDescent="0.2">
      <c r="A952" s="63">
        <v>1</v>
      </c>
      <c r="B952" s="50" t="s">
        <v>240</v>
      </c>
      <c r="C952" s="69" t="s">
        <v>241</v>
      </c>
      <c r="D952" s="51">
        <v>11</v>
      </c>
      <c r="E952" s="63">
        <v>30</v>
      </c>
      <c r="F952" s="71">
        <v>40514</v>
      </c>
      <c r="G952" s="59">
        <v>23.1</v>
      </c>
      <c r="H952" s="61" t="s">
        <v>188</v>
      </c>
      <c r="I952" s="61" t="s">
        <v>188</v>
      </c>
      <c r="J952" s="61" t="s">
        <v>188</v>
      </c>
      <c r="K952" s="61" t="s">
        <v>188</v>
      </c>
      <c r="L952" s="61" t="s">
        <v>188</v>
      </c>
      <c r="M952" s="61" t="s">
        <v>188</v>
      </c>
    </row>
    <row r="953" spans="1:13" s="70" customFormat="1" x14ac:dyDescent="0.2">
      <c r="A953" s="63">
        <v>6</v>
      </c>
      <c r="B953" s="50" t="s">
        <v>240</v>
      </c>
      <c r="C953" s="69" t="s">
        <v>241</v>
      </c>
      <c r="D953" s="51">
        <v>7</v>
      </c>
      <c r="E953" s="63">
        <v>30</v>
      </c>
      <c r="F953" s="71">
        <v>40514</v>
      </c>
      <c r="G953" s="59">
        <v>23.2</v>
      </c>
      <c r="H953" s="61" t="s">
        <v>188</v>
      </c>
      <c r="I953" s="61" t="s">
        <v>188</v>
      </c>
      <c r="J953" s="61" t="s">
        <v>188</v>
      </c>
      <c r="K953" s="61" t="s">
        <v>188</v>
      </c>
      <c r="L953" s="61" t="s">
        <v>188</v>
      </c>
      <c r="M953" s="61" t="s">
        <v>188</v>
      </c>
    </row>
    <row r="954" spans="1:13" s="70" customFormat="1" x14ac:dyDescent="0.2">
      <c r="A954" s="63">
        <v>7</v>
      </c>
      <c r="B954" s="50" t="s">
        <v>240</v>
      </c>
      <c r="C954" s="69" t="s">
        <v>241</v>
      </c>
      <c r="D954" s="51">
        <v>11</v>
      </c>
      <c r="E954" s="63">
        <v>30</v>
      </c>
      <c r="F954" s="71">
        <v>40514</v>
      </c>
      <c r="G954" s="59">
        <v>22.9</v>
      </c>
      <c r="H954" s="61" t="s">
        <v>188</v>
      </c>
      <c r="I954" s="61" t="s">
        <v>188</v>
      </c>
      <c r="J954" s="61" t="s">
        <v>188</v>
      </c>
      <c r="K954" s="61" t="s">
        <v>188</v>
      </c>
      <c r="L954" s="61" t="s">
        <v>188</v>
      </c>
      <c r="M954" s="61" t="s">
        <v>188</v>
      </c>
    </row>
    <row r="955" spans="1:13" s="70" customFormat="1" x14ac:dyDescent="0.2">
      <c r="A955" s="63">
        <v>8</v>
      </c>
      <c r="B955" s="50" t="s">
        <v>240</v>
      </c>
      <c r="C955" s="69" t="s">
        <v>241</v>
      </c>
      <c r="D955" s="51">
        <v>10</v>
      </c>
      <c r="E955" s="63">
        <v>30</v>
      </c>
      <c r="F955" s="71">
        <v>40514</v>
      </c>
      <c r="G955" s="59">
        <v>23</v>
      </c>
      <c r="H955" s="61" t="s">
        <v>188</v>
      </c>
      <c r="I955" s="61" t="s">
        <v>188</v>
      </c>
      <c r="J955" s="61" t="s">
        <v>188</v>
      </c>
      <c r="K955" s="61" t="s">
        <v>188</v>
      </c>
      <c r="L955" s="61" t="s">
        <v>188</v>
      </c>
      <c r="M955" s="61" t="s">
        <v>188</v>
      </c>
    </row>
    <row r="956" spans="1:13" s="70" customFormat="1" x14ac:dyDescent="0.2">
      <c r="A956" s="63">
        <v>9</v>
      </c>
      <c r="B956" s="50" t="s">
        <v>240</v>
      </c>
      <c r="C956" s="69" t="s">
        <v>241</v>
      </c>
      <c r="D956" s="51">
        <v>6</v>
      </c>
      <c r="E956" s="63">
        <v>30</v>
      </c>
      <c r="F956" s="71">
        <v>40514</v>
      </c>
      <c r="G956" s="59">
        <v>23.1</v>
      </c>
      <c r="H956" s="61" t="s">
        <v>188</v>
      </c>
      <c r="I956" s="61" t="s">
        <v>188</v>
      </c>
      <c r="J956" s="61" t="s">
        <v>188</v>
      </c>
      <c r="K956" s="61" t="s">
        <v>188</v>
      </c>
      <c r="L956" s="61" t="s">
        <v>188</v>
      </c>
      <c r="M956" s="61" t="s">
        <v>188</v>
      </c>
    </row>
    <row r="957" spans="1:13" s="70" customFormat="1" x14ac:dyDescent="0.2">
      <c r="A957" s="63">
        <v>11</v>
      </c>
      <c r="B957" s="50" t="s">
        <v>240</v>
      </c>
      <c r="C957" s="69" t="s">
        <v>241</v>
      </c>
      <c r="D957" s="51">
        <v>6</v>
      </c>
      <c r="E957" s="63">
        <v>30</v>
      </c>
      <c r="F957" s="71">
        <v>40514</v>
      </c>
      <c r="G957" s="59">
        <v>22.9</v>
      </c>
      <c r="H957" s="61" t="s">
        <v>188</v>
      </c>
      <c r="I957" s="61" t="s">
        <v>188</v>
      </c>
      <c r="J957" s="61" t="s">
        <v>188</v>
      </c>
      <c r="K957" s="61" t="s">
        <v>188</v>
      </c>
      <c r="L957" s="61" t="s">
        <v>188</v>
      </c>
      <c r="M957" s="61" t="s">
        <v>188</v>
      </c>
    </row>
    <row r="958" spans="1:13" s="70" customFormat="1" x14ac:dyDescent="0.2">
      <c r="A958" s="63">
        <v>18</v>
      </c>
      <c r="B958" s="50" t="s">
        <v>240</v>
      </c>
      <c r="C958" s="69" t="s">
        <v>241</v>
      </c>
      <c r="D958" s="51">
        <v>6</v>
      </c>
      <c r="E958" s="63">
        <v>30</v>
      </c>
      <c r="F958" s="71">
        <v>40514</v>
      </c>
      <c r="G958" s="59">
        <v>23.4</v>
      </c>
      <c r="H958" s="61" t="s">
        <v>188</v>
      </c>
      <c r="I958" s="61" t="s">
        <v>188</v>
      </c>
      <c r="J958" s="61" t="s">
        <v>188</v>
      </c>
      <c r="K958" s="61" t="s">
        <v>188</v>
      </c>
      <c r="L958" s="61" t="s">
        <v>188</v>
      </c>
      <c r="M958" s="61" t="s">
        <v>188</v>
      </c>
    </row>
    <row r="959" spans="1:13" s="70" customFormat="1" x14ac:dyDescent="0.2">
      <c r="A959" s="63">
        <v>19</v>
      </c>
      <c r="B959" s="50" t="s">
        <v>240</v>
      </c>
      <c r="C959" s="69" t="s">
        <v>241</v>
      </c>
      <c r="D959" s="51">
        <v>8</v>
      </c>
      <c r="E959" s="63">
        <v>30</v>
      </c>
      <c r="F959" s="71">
        <v>40514</v>
      </c>
      <c r="G959" s="59">
        <v>23.1</v>
      </c>
      <c r="H959" s="61" t="s">
        <v>188</v>
      </c>
      <c r="I959" s="61" t="s">
        <v>188</v>
      </c>
      <c r="J959" s="61" t="s">
        <v>188</v>
      </c>
      <c r="K959" s="61" t="s">
        <v>188</v>
      </c>
      <c r="L959" s="61" t="s">
        <v>188</v>
      </c>
      <c r="M959" s="61" t="s">
        <v>188</v>
      </c>
    </row>
    <row r="960" spans="1:13" s="70" customFormat="1" x14ac:dyDescent="0.2">
      <c r="A960" s="63">
        <v>20</v>
      </c>
      <c r="B960" s="50" t="s">
        <v>240</v>
      </c>
      <c r="C960" s="69" t="s">
        <v>241</v>
      </c>
      <c r="D960" s="51">
        <v>10</v>
      </c>
      <c r="E960" s="63">
        <v>30</v>
      </c>
      <c r="F960" s="71">
        <v>40514</v>
      </c>
      <c r="G960" s="59">
        <v>23.2</v>
      </c>
      <c r="H960" s="61" t="s">
        <v>188</v>
      </c>
      <c r="I960" s="61" t="s">
        <v>188</v>
      </c>
      <c r="J960" s="61" t="s">
        <v>188</v>
      </c>
      <c r="K960" s="61" t="s">
        <v>188</v>
      </c>
      <c r="L960" s="61" t="s">
        <v>188</v>
      </c>
      <c r="M960" s="61" t="s">
        <v>188</v>
      </c>
    </row>
    <row r="961" spans="1:13" s="70" customFormat="1" x14ac:dyDescent="0.2">
      <c r="A961" s="63">
        <v>25</v>
      </c>
      <c r="B961" s="50" t="s">
        <v>240</v>
      </c>
      <c r="C961" s="69" t="s">
        <v>241</v>
      </c>
      <c r="D961" s="51">
        <v>11</v>
      </c>
      <c r="E961" s="63">
        <v>30</v>
      </c>
      <c r="F961" s="71">
        <v>40514</v>
      </c>
      <c r="G961" s="59">
        <v>22.9</v>
      </c>
      <c r="H961" s="61" t="s">
        <v>188</v>
      </c>
      <c r="I961" s="61" t="s">
        <v>188</v>
      </c>
      <c r="J961" s="61" t="s">
        <v>188</v>
      </c>
      <c r="K961" s="61" t="s">
        <v>188</v>
      </c>
      <c r="L961" s="61" t="s">
        <v>188</v>
      </c>
      <c r="M961" s="61" t="s">
        <v>188</v>
      </c>
    </row>
    <row r="962" spans="1:13" s="70" customFormat="1" x14ac:dyDescent="0.2">
      <c r="A962" s="63">
        <v>30</v>
      </c>
      <c r="B962" s="50" t="s">
        <v>240</v>
      </c>
      <c r="C962" s="69" t="s">
        <v>241</v>
      </c>
      <c r="D962" s="51">
        <v>11</v>
      </c>
      <c r="E962" s="63">
        <v>30</v>
      </c>
      <c r="F962" s="71">
        <v>40514</v>
      </c>
      <c r="G962" s="59">
        <v>23.1</v>
      </c>
      <c r="H962" s="61" t="s">
        <v>188</v>
      </c>
      <c r="I962" s="61" t="s">
        <v>188</v>
      </c>
      <c r="J962" s="61" t="s">
        <v>188</v>
      </c>
      <c r="K962" s="61" t="s">
        <v>188</v>
      </c>
      <c r="L962" s="61" t="s">
        <v>188</v>
      </c>
      <c r="M962" s="61" t="s">
        <v>188</v>
      </c>
    </row>
    <row r="963" spans="1:13" s="70" customFormat="1" x14ac:dyDescent="0.2">
      <c r="A963" s="63" t="s">
        <v>242</v>
      </c>
      <c r="B963" s="50" t="s">
        <v>240</v>
      </c>
      <c r="C963" s="69" t="s">
        <v>241</v>
      </c>
      <c r="D963" s="51">
        <v>10</v>
      </c>
      <c r="E963" s="63">
        <v>30</v>
      </c>
      <c r="F963" s="71">
        <v>40514</v>
      </c>
      <c r="G963" s="59">
        <v>23.1</v>
      </c>
      <c r="H963" s="61" t="s">
        <v>188</v>
      </c>
      <c r="I963" s="61" t="s">
        <v>188</v>
      </c>
      <c r="J963" s="61" t="s">
        <v>188</v>
      </c>
      <c r="K963" s="61" t="s">
        <v>188</v>
      </c>
      <c r="L963" s="61" t="s">
        <v>188</v>
      </c>
      <c r="M963" s="61" t="s">
        <v>188</v>
      </c>
    </row>
    <row r="964" spans="1:13" s="70" customFormat="1" x14ac:dyDescent="0.2">
      <c r="A964" s="63">
        <v>1</v>
      </c>
      <c r="B964" s="50" t="s">
        <v>240</v>
      </c>
      <c r="C964" s="69" t="s">
        <v>241</v>
      </c>
      <c r="D964" s="51">
        <v>5</v>
      </c>
      <c r="E964" s="63">
        <v>31</v>
      </c>
      <c r="F964" s="71">
        <v>40515</v>
      </c>
      <c r="G964" s="61" t="s">
        <v>188</v>
      </c>
      <c r="H964" s="59">
        <v>6.66</v>
      </c>
      <c r="I964" s="59">
        <v>7.82</v>
      </c>
      <c r="J964" s="61" t="s">
        <v>188</v>
      </c>
      <c r="K964" s="61" t="s">
        <v>188</v>
      </c>
      <c r="L964" s="65">
        <v>276</v>
      </c>
      <c r="M964" s="61" t="s">
        <v>188</v>
      </c>
    </row>
    <row r="965" spans="1:13" s="70" customFormat="1" x14ac:dyDescent="0.2">
      <c r="A965" s="63">
        <v>1</v>
      </c>
      <c r="B965" s="50" t="s">
        <v>240</v>
      </c>
      <c r="C965" s="69" t="s">
        <v>241</v>
      </c>
      <c r="D965" s="51">
        <v>6</v>
      </c>
      <c r="E965" s="63">
        <v>31</v>
      </c>
      <c r="F965" s="71">
        <v>40515</v>
      </c>
      <c r="G965" s="61" t="s">
        <v>188</v>
      </c>
      <c r="H965" s="59">
        <v>6.24</v>
      </c>
      <c r="I965" s="59">
        <v>7.31</v>
      </c>
      <c r="J965" s="61" t="s">
        <v>188</v>
      </c>
      <c r="K965" s="61" t="s">
        <v>188</v>
      </c>
      <c r="L965" s="65">
        <v>271</v>
      </c>
      <c r="M965" s="61" t="s">
        <v>188</v>
      </c>
    </row>
    <row r="966" spans="1:13" s="70" customFormat="1" x14ac:dyDescent="0.2">
      <c r="A966" s="63">
        <v>1</v>
      </c>
      <c r="B966" s="50" t="s">
        <v>240</v>
      </c>
      <c r="C966" s="69" t="s">
        <v>241</v>
      </c>
      <c r="D966" s="51">
        <v>7</v>
      </c>
      <c r="E966" s="63">
        <v>31</v>
      </c>
      <c r="F966" s="71">
        <v>40515</v>
      </c>
      <c r="G966" s="61" t="s">
        <v>188</v>
      </c>
      <c r="H966" s="59">
        <v>6.49</v>
      </c>
      <c r="I966" s="59">
        <v>7.64</v>
      </c>
      <c r="J966" s="61" t="s">
        <v>188</v>
      </c>
      <c r="K966" s="61" t="s">
        <v>188</v>
      </c>
      <c r="L966" s="65">
        <v>270</v>
      </c>
      <c r="M966" s="61" t="s">
        <v>188</v>
      </c>
    </row>
    <row r="967" spans="1:13" s="70" customFormat="1" x14ac:dyDescent="0.2">
      <c r="A967" s="63">
        <v>1</v>
      </c>
      <c r="B967" s="50" t="s">
        <v>240</v>
      </c>
      <c r="C967" s="69" t="s">
        <v>241</v>
      </c>
      <c r="D967" s="51">
        <v>8</v>
      </c>
      <c r="E967" s="63">
        <v>31</v>
      </c>
      <c r="F967" s="71">
        <v>40515</v>
      </c>
      <c r="G967" s="59">
        <v>23.1</v>
      </c>
      <c r="H967" s="59">
        <v>6.81</v>
      </c>
      <c r="I967" s="59">
        <v>7.57</v>
      </c>
      <c r="J967" s="61" t="s">
        <v>188</v>
      </c>
      <c r="K967" s="61" t="s">
        <v>188</v>
      </c>
      <c r="L967" s="65">
        <v>278</v>
      </c>
      <c r="M967" s="61" t="s">
        <v>188</v>
      </c>
    </row>
    <row r="968" spans="1:13" s="70" customFormat="1" x14ac:dyDescent="0.2">
      <c r="A968" s="63">
        <v>1</v>
      </c>
      <c r="B968" s="50" t="s">
        <v>240</v>
      </c>
      <c r="C968" s="69" t="s">
        <v>241</v>
      </c>
      <c r="D968" s="51">
        <v>9</v>
      </c>
      <c r="E968" s="63">
        <v>31</v>
      </c>
      <c r="F968" s="71">
        <v>40515</v>
      </c>
      <c r="G968" s="61" t="s">
        <v>188</v>
      </c>
      <c r="H968" s="59">
        <v>6.21</v>
      </c>
      <c r="I968" s="59">
        <v>7.67</v>
      </c>
      <c r="J968" s="61" t="s">
        <v>188</v>
      </c>
      <c r="K968" s="61" t="s">
        <v>188</v>
      </c>
      <c r="L968" s="65">
        <v>273</v>
      </c>
      <c r="M968" s="61" t="s">
        <v>188</v>
      </c>
    </row>
    <row r="969" spans="1:13" s="70" customFormat="1" x14ac:dyDescent="0.2">
      <c r="A969" s="63">
        <v>1</v>
      </c>
      <c r="B969" s="50" t="s">
        <v>240</v>
      </c>
      <c r="C969" s="69" t="s">
        <v>241</v>
      </c>
      <c r="D969" s="51">
        <v>10</v>
      </c>
      <c r="E969" s="63">
        <v>31</v>
      </c>
      <c r="F969" s="71">
        <v>40515</v>
      </c>
      <c r="G969" s="61" t="s">
        <v>188</v>
      </c>
      <c r="H969" s="59">
        <v>6.47</v>
      </c>
      <c r="I969" s="59">
        <v>7.71</v>
      </c>
      <c r="J969" s="61" t="s">
        <v>188</v>
      </c>
      <c r="K969" s="61" t="s">
        <v>188</v>
      </c>
      <c r="L969" s="65">
        <v>273</v>
      </c>
      <c r="M969" s="61" t="s">
        <v>188</v>
      </c>
    </row>
    <row r="970" spans="1:13" s="70" customFormat="1" x14ac:dyDescent="0.2">
      <c r="A970" s="63">
        <v>1</v>
      </c>
      <c r="B970" s="50" t="s">
        <v>240</v>
      </c>
      <c r="C970" s="69" t="s">
        <v>241</v>
      </c>
      <c r="D970" s="51">
        <v>11</v>
      </c>
      <c r="E970" s="63">
        <v>31</v>
      </c>
      <c r="F970" s="71">
        <v>40515</v>
      </c>
      <c r="G970" s="61" t="s">
        <v>188</v>
      </c>
      <c r="H970" s="59">
        <v>6.53</v>
      </c>
      <c r="I970" s="59">
        <v>7.82</v>
      </c>
      <c r="J970" s="61" t="s">
        <v>188</v>
      </c>
      <c r="K970" s="61" t="s">
        <v>188</v>
      </c>
      <c r="L970" s="65">
        <v>274</v>
      </c>
      <c r="M970" s="61" t="s">
        <v>188</v>
      </c>
    </row>
    <row r="971" spans="1:13" s="70" customFormat="1" x14ac:dyDescent="0.2">
      <c r="A971" s="63">
        <v>1</v>
      </c>
      <c r="B971" s="50" t="s">
        <v>240</v>
      </c>
      <c r="C971" s="69" t="s">
        <v>241</v>
      </c>
      <c r="D971" s="51">
        <v>12</v>
      </c>
      <c r="E971" s="63">
        <v>31</v>
      </c>
      <c r="F971" s="71">
        <v>40515</v>
      </c>
      <c r="G971" s="61" t="s">
        <v>188</v>
      </c>
      <c r="H971" s="59">
        <v>6.33</v>
      </c>
      <c r="I971" s="59">
        <v>7.49</v>
      </c>
      <c r="J971" s="61" t="s">
        <v>188</v>
      </c>
      <c r="K971" s="61" t="s">
        <v>188</v>
      </c>
      <c r="L971" s="65">
        <v>271</v>
      </c>
      <c r="M971" s="61" t="s">
        <v>188</v>
      </c>
    </row>
    <row r="972" spans="1:13" s="70" customFormat="1" x14ac:dyDescent="0.2">
      <c r="A972" s="63">
        <v>6</v>
      </c>
      <c r="B972" s="50" t="s">
        <v>240</v>
      </c>
      <c r="C972" s="69" t="s">
        <v>241</v>
      </c>
      <c r="D972" s="51">
        <v>5</v>
      </c>
      <c r="E972" s="63">
        <v>31</v>
      </c>
      <c r="F972" s="71">
        <v>40515</v>
      </c>
      <c r="G972" s="61" t="s">
        <v>188</v>
      </c>
      <c r="H972" s="59">
        <v>6.91</v>
      </c>
      <c r="I972" s="59">
        <v>7.66</v>
      </c>
      <c r="J972" s="61" t="s">
        <v>188</v>
      </c>
      <c r="K972" s="61" t="s">
        <v>188</v>
      </c>
      <c r="L972" s="65">
        <v>289</v>
      </c>
      <c r="M972" s="61" t="s">
        <v>188</v>
      </c>
    </row>
    <row r="973" spans="1:13" s="70" customFormat="1" x14ac:dyDescent="0.2">
      <c r="A973" s="63">
        <v>6</v>
      </c>
      <c r="B973" s="50" t="s">
        <v>240</v>
      </c>
      <c r="C973" s="69" t="s">
        <v>241</v>
      </c>
      <c r="D973" s="51">
        <v>6</v>
      </c>
      <c r="E973" s="63">
        <v>31</v>
      </c>
      <c r="F973" s="71">
        <v>40515</v>
      </c>
      <c r="G973" s="61" t="s">
        <v>188</v>
      </c>
      <c r="H973" s="59">
        <v>6.33</v>
      </c>
      <c r="I973" s="59">
        <v>7.73</v>
      </c>
      <c r="J973" s="61" t="s">
        <v>188</v>
      </c>
      <c r="K973" s="61" t="s">
        <v>188</v>
      </c>
      <c r="L973" s="65">
        <v>288</v>
      </c>
      <c r="M973" s="61" t="s">
        <v>188</v>
      </c>
    </row>
    <row r="974" spans="1:13" s="70" customFormat="1" x14ac:dyDescent="0.2">
      <c r="A974" s="63">
        <v>6</v>
      </c>
      <c r="B974" s="50" t="s">
        <v>240</v>
      </c>
      <c r="C974" s="69" t="s">
        <v>241</v>
      </c>
      <c r="D974" s="51">
        <v>7</v>
      </c>
      <c r="E974" s="63">
        <v>31</v>
      </c>
      <c r="F974" s="71">
        <v>40515</v>
      </c>
      <c r="G974" s="61" t="s">
        <v>188</v>
      </c>
      <c r="H974" s="59">
        <v>6.48</v>
      </c>
      <c r="I974" s="59">
        <v>7.89</v>
      </c>
      <c r="J974" s="61" t="s">
        <v>188</v>
      </c>
      <c r="K974" s="61" t="s">
        <v>188</v>
      </c>
      <c r="L974" s="65">
        <v>284</v>
      </c>
      <c r="M974" s="61" t="s">
        <v>188</v>
      </c>
    </row>
    <row r="975" spans="1:13" s="70" customFormat="1" x14ac:dyDescent="0.2">
      <c r="A975" s="63">
        <v>6</v>
      </c>
      <c r="B975" s="50" t="s">
        <v>240</v>
      </c>
      <c r="C975" s="69" t="s">
        <v>241</v>
      </c>
      <c r="D975" s="51">
        <v>8</v>
      </c>
      <c r="E975" s="63">
        <v>31</v>
      </c>
      <c r="F975" s="71">
        <v>40515</v>
      </c>
      <c r="G975" s="61" t="s">
        <v>188</v>
      </c>
      <c r="H975" s="59">
        <v>6.59</v>
      </c>
      <c r="I975" s="59">
        <v>7.54</v>
      </c>
      <c r="J975" s="61" t="s">
        <v>188</v>
      </c>
      <c r="K975" s="61" t="s">
        <v>188</v>
      </c>
      <c r="L975" s="65">
        <v>281</v>
      </c>
      <c r="M975" s="61" t="s">
        <v>188</v>
      </c>
    </row>
    <row r="976" spans="1:13" s="70" customFormat="1" x14ac:dyDescent="0.2">
      <c r="A976" s="63">
        <v>6</v>
      </c>
      <c r="B976" s="50" t="s">
        <v>240</v>
      </c>
      <c r="C976" s="69" t="s">
        <v>241</v>
      </c>
      <c r="D976" s="51">
        <v>9</v>
      </c>
      <c r="E976" s="63">
        <v>31</v>
      </c>
      <c r="F976" s="71">
        <v>40515</v>
      </c>
      <c r="G976" s="61" t="s">
        <v>188</v>
      </c>
      <c r="H976" s="59">
        <v>6.51</v>
      </c>
      <c r="I976" s="59">
        <v>7.31</v>
      </c>
      <c r="J976" s="61" t="s">
        <v>188</v>
      </c>
      <c r="K976" s="61" t="s">
        <v>188</v>
      </c>
      <c r="L976" s="65">
        <v>284</v>
      </c>
      <c r="M976" s="61" t="s">
        <v>188</v>
      </c>
    </row>
    <row r="977" spans="1:13" s="70" customFormat="1" x14ac:dyDescent="0.2">
      <c r="A977" s="63">
        <v>6</v>
      </c>
      <c r="B977" s="50" t="s">
        <v>240</v>
      </c>
      <c r="C977" s="69" t="s">
        <v>241</v>
      </c>
      <c r="D977" s="51">
        <v>10</v>
      </c>
      <c r="E977" s="63">
        <v>31</v>
      </c>
      <c r="F977" s="71">
        <v>40515</v>
      </c>
      <c r="G977" s="61" t="s">
        <v>188</v>
      </c>
      <c r="H977" s="59">
        <v>6.43</v>
      </c>
      <c r="I977" s="59">
        <v>7.22</v>
      </c>
      <c r="J977" s="61" t="s">
        <v>188</v>
      </c>
      <c r="K977" s="61" t="s">
        <v>188</v>
      </c>
      <c r="L977" s="65">
        <v>285</v>
      </c>
      <c r="M977" s="61" t="s">
        <v>188</v>
      </c>
    </row>
    <row r="978" spans="1:13" s="70" customFormat="1" x14ac:dyDescent="0.2">
      <c r="A978" s="63">
        <v>6</v>
      </c>
      <c r="B978" s="50" t="s">
        <v>240</v>
      </c>
      <c r="C978" s="69" t="s">
        <v>241</v>
      </c>
      <c r="D978" s="51">
        <v>11</v>
      </c>
      <c r="E978" s="63">
        <v>31</v>
      </c>
      <c r="F978" s="71">
        <v>40515</v>
      </c>
      <c r="G978" s="59">
        <v>23.2</v>
      </c>
      <c r="H978" s="59">
        <v>6.6630000000000003</v>
      </c>
      <c r="I978" s="59">
        <v>7.63</v>
      </c>
      <c r="J978" s="61" t="s">
        <v>188</v>
      </c>
      <c r="K978" s="61" t="s">
        <v>188</v>
      </c>
      <c r="L978" s="65">
        <v>285</v>
      </c>
      <c r="M978" s="61" t="s">
        <v>188</v>
      </c>
    </row>
    <row r="979" spans="1:13" s="70" customFormat="1" x14ac:dyDescent="0.2">
      <c r="A979" s="63">
        <v>6</v>
      </c>
      <c r="B979" s="50" t="s">
        <v>240</v>
      </c>
      <c r="C979" s="69" t="s">
        <v>241</v>
      </c>
      <c r="D979" s="51">
        <v>12</v>
      </c>
      <c r="E979" s="63">
        <v>31</v>
      </c>
      <c r="F979" s="71">
        <v>40515</v>
      </c>
      <c r="G979" s="61" t="s">
        <v>188</v>
      </c>
      <c r="H979" s="59">
        <v>6.44</v>
      </c>
      <c r="I979" s="59">
        <v>7.69</v>
      </c>
      <c r="J979" s="61" t="s">
        <v>188</v>
      </c>
      <c r="K979" s="61" t="s">
        <v>188</v>
      </c>
      <c r="L979" s="65">
        <v>286</v>
      </c>
      <c r="M979" s="61" t="s">
        <v>188</v>
      </c>
    </row>
    <row r="980" spans="1:13" s="70" customFormat="1" x14ac:dyDescent="0.2">
      <c r="A980" s="63">
        <v>7</v>
      </c>
      <c r="B980" s="50" t="s">
        <v>240</v>
      </c>
      <c r="C980" s="69" t="s">
        <v>241</v>
      </c>
      <c r="D980" s="51">
        <v>5</v>
      </c>
      <c r="E980" s="63">
        <v>31</v>
      </c>
      <c r="F980" s="71">
        <v>40515</v>
      </c>
      <c r="G980" s="61" t="s">
        <v>188</v>
      </c>
      <c r="H980" s="59">
        <v>6.58</v>
      </c>
      <c r="I980" s="59">
        <v>7.91</v>
      </c>
      <c r="J980" s="61" t="s">
        <v>188</v>
      </c>
      <c r="K980" s="61" t="s">
        <v>188</v>
      </c>
      <c r="L980" s="65">
        <v>278</v>
      </c>
      <c r="M980" s="61" t="s">
        <v>188</v>
      </c>
    </row>
    <row r="981" spans="1:13" s="70" customFormat="1" x14ac:dyDescent="0.2">
      <c r="A981" s="63">
        <v>7</v>
      </c>
      <c r="B981" s="50" t="s">
        <v>240</v>
      </c>
      <c r="C981" s="69" t="s">
        <v>241</v>
      </c>
      <c r="D981" s="51">
        <v>6</v>
      </c>
      <c r="E981" s="63">
        <v>31</v>
      </c>
      <c r="F981" s="71">
        <v>40515</v>
      </c>
      <c r="G981" s="61" t="s">
        <v>188</v>
      </c>
      <c r="H981" s="59">
        <v>6.65</v>
      </c>
      <c r="I981" s="59">
        <v>7.82</v>
      </c>
      <c r="J981" s="61" t="s">
        <v>188</v>
      </c>
      <c r="K981" s="61" t="s">
        <v>188</v>
      </c>
      <c r="L981" s="65">
        <v>284</v>
      </c>
      <c r="M981" s="61" t="s">
        <v>188</v>
      </c>
    </row>
    <row r="982" spans="1:13" s="70" customFormat="1" x14ac:dyDescent="0.2">
      <c r="A982" s="63">
        <v>7</v>
      </c>
      <c r="B982" s="50" t="s">
        <v>240</v>
      </c>
      <c r="C982" s="69" t="s">
        <v>241</v>
      </c>
      <c r="D982" s="51">
        <v>7</v>
      </c>
      <c r="E982" s="63">
        <v>31</v>
      </c>
      <c r="F982" s="71">
        <v>40515</v>
      </c>
      <c r="G982" s="61" t="s">
        <v>188</v>
      </c>
      <c r="H982" s="59">
        <v>6.7</v>
      </c>
      <c r="I982" s="59">
        <v>7.59</v>
      </c>
      <c r="J982" s="61" t="s">
        <v>188</v>
      </c>
      <c r="K982" s="61" t="s">
        <v>188</v>
      </c>
      <c r="L982" s="65">
        <v>281</v>
      </c>
      <c r="M982" s="61" t="s">
        <v>188</v>
      </c>
    </row>
    <row r="983" spans="1:13" s="70" customFormat="1" x14ac:dyDescent="0.2">
      <c r="A983" s="63">
        <v>7</v>
      </c>
      <c r="B983" s="50" t="s">
        <v>240</v>
      </c>
      <c r="C983" s="69" t="s">
        <v>241</v>
      </c>
      <c r="D983" s="51">
        <v>8</v>
      </c>
      <c r="E983" s="63">
        <v>31</v>
      </c>
      <c r="F983" s="71">
        <v>40515</v>
      </c>
      <c r="G983" s="61" t="s">
        <v>188</v>
      </c>
      <c r="H983" s="59">
        <v>6.62</v>
      </c>
      <c r="I983" s="59">
        <v>7.26</v>
      </c>
      <c r="J983" s="61" t="s">
        <v>188</v>
      </c>
      <c r="K983" s="61" t="s">
        <v>188</v>
      </c>
      <c r="L983" s="65">
        <v>276</v>
      </c>
      <c r="M983" s="61" t="s">
        <v>188</v>
      </c>
    </row>
    <row r="984" spans="1:13" s="70" customFormat="1" x14ac:dyDescent="0.2">
      <c r="A984" s="63">
        <v>7</v>
      </c>
      <c r="B984" s="50" t="s">
        <v>240</v>
      </c>
      <c r="C984" s="69" t="s">
        <v>241</v>
      </c>
      <c r="D984" s="51">
        <v>9</v>
      </c>
      <c r="E984" s="63">
        <v>31</v>
      </c>
      <c r="F984" s="71">
        <v>40515</v>
      </c>
      <c r="G984" s="61" t="s">
        <v>188</v>
      </c>
      <c r="H984" s="59">
        <v>6.6</v>
      </c>
      <c r="I984" s="59">
        <v>7.52</v>
      </c>
      <c r="J984" s="61" t="s">
        <v>188</v>
      </c>
      <c r="K984" s="61" t="s">
        <v>188</v>
      </c>
      <c r="L984" s="65">
        <v>280</v>
      </c>
      <c r="M984" s="61" t="s">
        <v>188</v>
      </c>
    </row>
    <row r="985" spans="1:13" s="70" customFormat="1" x14ac:dyDescent="0.2">
      <c r="A985" s="63">
        <v>7</v>
      </c>
      <c r="B985" s="50" t="s">
        <v>240</v>
      </c>
      <c r="C985" s="69" t="s">
        <v>241</v>
      </c>
      <c r="D985" s="51">
        <v>10</v>
      </c>
      <c r="E985" s="63">
        <v>31</v>
      </c>
      <c r="F985" s="71">
        <v>40515</v>
      </c>
      <c r="G985" s="61" t="s">
        <v>188</v>
      </c>
      <c r="H985" s="59">
        <v>6.48</v>
      </c>
      <c r="I985" s="59">
        <v>7.44</v>
      </c>
      <c r="J985" s="61" t="s">
        <v>188</v>
      </c>
      <c r="K985" s="61" t="s">
        <v>188</v>
      </c>
      <c r="L985" s="65">
        <v>283</v>
      </c>
      <c r="M985" s="61" t="s">
        <v>188</v>
      </c>
    </row>
    <row r="986" spans="1:13" s="70" customFormat="1" x14ac:dyDescent="0.2">
      <c r="A986" s="63">
        <v>7</v>
      </c>
      <c r="B986" s="50" t="s">
        <v>240</v>
      </c>
      <c r="C986" s="69" t="s">
        <v>241</v>
      </c>
      <c r="D986" s="51">
        <v>11</v>
      </c>
      <c r="E986" s="63">
        <v>31</v>
      </c>
      <c r="F986" s="71">
        <v>40515</v>
      </c>
      <c r="G986" s="59">
        <v>22.9</v>
      </c>
      <c r="H986" s="59">
        <v>6.56</v>
      </c>
      <c r="I986" s="59">
        <v>7.88</v>
      </c>
      <c r="J986" s="61" t="s">
        <v>188</v>
      </c>
      <c r="K986" s="61" t="s">
        <v>188</v>
      </c>
      <c r="L986" s="65">
        <v>284</v>
      </c>
      <c r="M986" s="61" t="s">
        <v>188</v>
      </c>
    </row>
    <row r="987" spans="1:13" s="70" customFormat="1" x14ac:dyDescent="0.2">
      <c r="A987" s="63">
        <v>7</v>
      </c>
      <c r="B987" s="50" t="s">
        <v>240</v>
      </c>
      <c r="C987" s="69" t="s">
        <v>241</v>
      </c>
      <c r="D987" s="51">
        <v>12</v>
      </c>
      <c r="E987" s="63">
        <v>31</v>
      </c>
      <c r="F987" s="71">
        <v>40515</v>
      </c>
      <c r="G987" s="61" t="s">
        <v>188</v>
      </c>
      <c r="H987" s="59">
        <v>6.54</v>
      </c>
      <c r="I987" s="59">
        <v>7.96</v>
      </c>
      <c r="J987" s="61" t="s">
        <v>188</v>
      </c>
      <c r="K987" s="61" t="s">
        <v>188</v>
      </c>
      <c r="L987" s="65">
        <v>287</v>
      </c>
      <c r="M987" s="61" t="s">
        <v>188</v>
      </c>
    </row>
    <row r="988" spans="1:13" s="70" customFormat="1" x14ac:dyDescent="0.2">
      <c r="A988" s="63">
        <v>8</v>
      </c>
      <c r="B988" s="50" t="s">
        <v>240</v>
      </c>
      <c r="C988" s="69" t="s">
        <v>241</v>
      </c>
      <c r="D988" s="51">
        <v>5</v>
      </c>
      <c r="E988" s="63">
        <v>31</v>
      </c>
      <c r="F988" s="71">
        <v>40515</v>
      </c>
      <c r="G988" s="61" t="s">
        <v>188</v>
      </c>
      <c r="H988" s="59">
        <v>6.35</v>
      </c>
      <c r="I988" s="59">
        <v>7.3</v>
      </c>
      <c r="J988" s="61" t="s">
        <v>188</v>
      </c>
      <c r="K988" s="61" t="s">
        <v>188</v>
      </c>
      <c r="L988" s="65">
        <v>306</v>
      </c>
      <c r="M988" s="61" t="s">
        <v>188</v>
      </c>
    </row>
    <row r="989" spans="1:13" s="70" customFormat="1" x14ac:dyDescent="0.2">
      <c r="A989" s="63">
        <v>8</v>
      </c>
      <c r="B989" s="50" t="s">
        <v>240</v>
      </c>
      <c r="C989" s="69" t="s">
        <v>241</v>
      </c>
      <c r="D989" s="51">
        <v>6</v>
      </c>
      <c r="E989" s="63">
        <v>31</v>
      </c>
      <c r="F989" s="71">
        <v>40515</v>
      </c>
      <c r="G989" s="61" t="s">
        <v>188</v>
      </c>
      <c r="H989" s="59">
        <v>6.05</v>
      </c>
      <c r="I989" s="59">
        <v>7.42</v>
      </c>
      <c r="J989" s="61" t="s">
        <v>188</v>
      </c>
      <c r="K989" s="61" t="s">
        <v>188</v>
      </c>
      <c r="L989" s="65">
        <v>301</v>
      </c>
      <c r="M989" s="61" t="s">
        <v>188</v>
      </c>
    </row>
    <row r="990" spans="1:13" s="70" customFormat="1" x14ac:dyDescent="0.2">
      <c r="A990" s="63">
        <v>8</v>
      </c>
      <c r="B990" s="50" t="s">
        <v>240</v>
      </c>
      <c r="C990" s="69" t="s">
        <v>241</v>
      </c>
      <c r="D990" s="51">
        <v>7</v>
      </c>
      <c r="E990" s="63">
        <v>31</v>
      </c>
      <c r="F990" s="71">
        <v>40515</v>
      </c>
      <c r="G990" s="59">
        <v>23</v>
      </c>
      <c r="H990" s="59">
        <v>6.5</v>
      </c>
      <c r="I990" s="59">
        <v>7.51</v>
      </c>
      <c r="J990" s="61" t="s">
        <v>188</v>
      </c>
      <c r="K990" s="61" t="s">
        <v>188</v>
      </c>
      <c r="L990" s="65">
        <v>304</v>
      </c>
      <c r="M990" s="61" t="s">
        <v>188</v>
      </c>
    </row>
    <row r="991" spans="1:13" s="70" customFormat="1" x14ac:dyDescent="0.2">
      <c r="A991" s="63">
        <v>8</v>
      </c>
      <c r="B991" s="50" t="s">
        <v>240</v>
      </c>
      <c r="C991" s="69" t="s">
        <v>241</v>
      </c>
      <c r="D991" s="51">
        <v>8</v>
      </c>
      <c r="E991" s="63">
        <v>31</v>
      </c>
      <c r="F991" s="71">
        <v>40515</v>
      </c>
      <c r="G991" s="61" t="s">
        <v>188</v>
      </c>
      <c r="H991" s="59">
        <v>6.64</v>
      </c>
      <c r="I991" s="59">
        <v>7.85</v>
      </c>
      <c r="J991" s="61" t="s">
        <v>188</v>
      </c>
      <c r="K991" s="61" t="s">
        <v>188</v>
      </c>
      <c r="L991" s="65">
        <v>308</v>
      </c>
      <c r="M991" s="61" t="s">
        <v>188</v>
      </c>
    </row>
    <row r="992" spans="1:13" s="70" customFormat="1" x14ac:dyDescent="0.2">
      <c r="A992" s="63">
        <v>8</v>
      </c>
      <c r="B992" s="50" t="s">
        <v>240</v>
      </c>
      <c r="C992" s="69" t="s">
        <v>241</v>
      </c>
      <c r="D992" s="51">
        <v>9</v>
      </c>
      <c r="E992" s="63">
        <v>31</v>
      </c>
      <c r="F992" s="71">
        <v>40515</v>
      </c>
      <c r="G992" s="61" t="s">
        <v>188</v>
      </c>
      <c r="H992" s="59">
        <v>6.75</v>
      </c>
      <c r="I992" s="59">
        <v>7.97</v>
      </c>
      <c r="J992" s="61" t="s">
        <v>188</v>
      </c>
      <c r="K992" s="61" t="s">
        <v>188</v>
      </c>
      <c r="L992" s="65">
        <v>310</v>
      </c>
      <c r="M992" s="61" t="s">
        <v>188</v>
      </c>
    </row>
    <row r="993" spans="1:13" s="70" customFormat="1" x14ac:dyDescent="0.2">
      <c r="A993" s="63">
        <v>8</v>
      </c>
      <c r="B993" s="50" t="s">
        <v>240</v>
      </c>
      <c r="C993" s="69" t="s">
        <v>241</v>
      </c>
      <c r="D993" s="51">
        <v>10</v>
      </c>
      <c r="E993" s="63">
        <v>31</v>
      </c>
      <c r="F993" s="71">
        <v>40515</v>
      </c>
      <c r="G993" s="61" t="s">
        <v>188</v>
      </c>
      <c r="H993" s="59">
        <v>6.52</v>
      </c>
      <c r="I993" s="59">
        <v>7.61</v>
      </c>
      <c r="J993" s="61" t="s">
        <v>188</v>
      </c>
      <c r="K993" s="61" t="s">
        <v>188</v>
      </c>
      <c r="L993" s="65">
        <v>317</v>
      </c>
      <c r="M993" s="61" t="s">
        <v>188</v>
      </c>
    </row>
    <row r="994" spans="1:13" s="70" customFormat="1" x14ac:dyDescent="0.2">
      <c r="A994" s="63">
        <v>8</v>
      </c>
      <c r="B994" s="50" t="s">
        <v>240</v>
      </c>
      <c r="C994" s="69" t="s">
        <v>241</v>
      </c>
      <c r="D994" s="51">
        <v>11</v>
      </c>
      <c r="E994" s="63">
        <v>31</v>
      </c>
      <c r="F994" s="71">
        <v>40515</v>
      </c>
      <c r="G994" s="61" t="s">
        <v>188</v>
      </c>
      <c r="H994" s="59">
        <v>6.11</v>
      </c>
      <c r="I994" s="59">
        <v>7.93</v>
      </c>
      <c r="J994" s="61" t="s">
        <v>188</v>
      </c>
      <c r="K994" s="61" t="s">
        <v>188</v>
      </c>
      <c r="L994" s="65">
        <v>310</v>
      </c>
      <c r="M994" s="61" t="s">
        <v>188</v>
      </c>
    </row>
    <row r="995" spans="1:13" s="70" customFormat="1" x14ac:dyDescent="0.2">
      <c r="A995" s="63">
        <v>8</v>
      </c>
      <c r="B995" s="50" t="s">
        <v>240</v>
      </c>
      <c r="C995" s="69" t="s">
        <v>241</v>
      </c>
      <c r="D995" s="51">
        <v>12</v>
      </c>
      <c r="E995" s="63">
        <v>31</v>
      </c>
      <c r="F995" s="71">
        <v>40515</v>
      </c>
      <c r="G995" s="61" t="s">
        <v>188</v>
      </c>
      <c r="H995" s="59">
        <v>6.29</v>
      </c>
      <c r="I995" s="59">
        <v>7.46</v>
      </c>
      <c r="J995" s="61" t="s">
        <v>188</v>
      </c>
      <c r="K995" s="61" t="s">
        <v>188</v>
      </c>
      <c r="L995" s="65">
        <v>310</v>
      </c>
      <c r="M995" s="61" t="s">
        <v>188</v>
      </c>
    </row>
    <row r="996" spans="1:13" s="70" customFormat="1" x14ac:dyDescent="0.2">
      <c r="A996" s="63">
        <v>9</v>
      </c>
      <c r="B996" s="50" t="s">
        <v>240</v>
      </c>
      <c r="C996" s="69" t="s">
        <v>241</v>
      </c>
      <c r="D996" s="51">
        <v>5</v>
      </c>
      <c r="E996" s="63">
        <v>31</v>
      </c>
      <c r="F996" s="71">
        <v>40515</v>
      </c>
      <c r="G996" s="61" t="s">
        <v>188</v>
      </c>
      <c r="H996" s="59">
        <v>6.3</v>
      </c>
      <c r="I996" s="59">
        <v>7.38</v>
      </c>
      <c r="J996" s="61" t="s">
        <v>188</v>
      </c>
      <c r="K996" s="61" t="s">
        <v>188</v>
      </c>
      <c r="L996" s="65">
        <v>256</v>
      </c>
      <c r="M996" s="61" t="s">
        <v>188</v>
      </c>
    </row>
    <row r="997" spans="1:13" s="70" customFormat="1" x14ac:dyDescent="0.2">
      <c r="A997" s="63">
        <v>9</v>
      </c>
      <c r="B997" s="50" t="s">
        <v>240</v>
      </c>
      <c r="C997" s="69" t="s">
        <v>241</v>
      </c>
      <c r="D997" s="51">
        <v>6</v>
      </c>
      <c r="E997" s="63">
        <v>31</v>
      </c>
      <c r="F997" s="71">
        <v>40515</v>
      </c>
      <c r="G997" s="59">
        <v>23.1</v>
      </c>
      <c r="H997" s="59">
        <v>6.95</v>
      </c>
      <c r="I997" s="59">
        <v>7.49</v>
      </c>
      <c r="J997" s="61" t="s">
        <v>188</v>
      </c>
      <c r="K997" s="61" t="s">
        <v>188</v>
      </c>
      <c r="L997" s="65">
        <v>250</v>
      </c>
      <c r="M997" s="61" t="s">
        <v>188</v>
      </c>
    </row>
    <row r="998" spans="1:13" s="70" customFormat="1" x14ac:dyDescent="0.2">
      <c r="A998" s="63">
        <v>9</v>
      </c>
      <c r="B998" s="50" t="s">
        <v>240</v>
      </c>
      <c r="C998" s="69" t="s">
        <v>241</v>
      </c>
      <c r="D998" s="51">
        <v>7</v>
      </c>
      <c r="E998" s="63">
        <v>31</v>
      </c>
      <c r="F998" s="71">
        <v>40515</v>
      </c>
      <c r="G998" s="61" t="s">
        <v>188</v>
      </c>
      <c r="H998" s="59">
        <v>6.4</v>
      </c>
      <c r="I998" s="59">
        <v>7.68</v>
      </c>
      <c r="J998" s="61" t="s">
        <v>188</v>
      </c>
      <c r="K998" s="61" t="s">
        <v>188</v>
      </c>
      <c r="L998" s="65">
        <v>251</v>
      </c>
      <c r="M998" s="61" t="s">
        <v>188</v>
      </c>
    </row>
    <row r="999" spans="1:13" s="70" customFormat="1" x14ac:dyDescent="0.2">
      <c r="A999" s="63">
        <v>9</v>
      </c>
      <c r="B999" s="50" t="s">
        <v>240</v>
      </c>
      <c r="C999" s="69" t="s">
        <v>241</v>
      </c>
      <c r="D999" s="51">
        <v>8</v>
      </c>
      <c r="E999" s="63">
        <v>31</v>
      </c>
      <c r="F999" s="71">
        <v>40515</v>
      </c>
      <c r="G999" s="61" t="s">
        <v>188</v>
      </c>
      <c r="H999" s="59">
        <v>6.04</v>
      </c>
      <c r="I999" s="59">
        <v>7.86</v>
      </c>
      <c r="J999" s="61" t="s">
        <v>188</v>
      </c>
      <c r="K999" s="61" t="s">
        <v>188</v>
      </c>
      <c r="L999" s="65">
        <v>255</v>
      </c>
      <c r="M999" s="61" t="s">
        <v>188</v>
      </c>
    </row>
    <row r="1000" spans="1:13" s="70" customFormat="1" x14ac:dyDescent="0.2">
      <c r="A1000" s="63">
        <v>9</v>
      </c>
      <c r="B1000" s="50" t="s">
        <v>240</v>
      </c>
      <c r="C1000" s="69" t="s">
        <v>241</v>
      </c>
      <c r="D1000" s="51">
        <v>9</v>
      </c>
      <c r="E1000" s="63">
        <v>31</v>
      </c>
      <c r="F1000" s="71">
        <v>40515</v>
      </c>
      <c r="G1000" s="61" t="s">
        <v>188</v>
      </c>
      <c r="H1000" s="59">
        <v>6.44</v>
      </c>
      <c r="I1000" s="59">
        <v>7.7</v>
      </c>
      <c r="J1000" s="61" t="s">
        <v>188</v>
      </c>
      <c r="K1000" s="61" t="s">
        <v>188</v>
      </c>
      <c r="L1000" s="65">
        <v>253</v>
      </c>
      <c r="M1000" s="61" t="s">
        <v>188</v>
      </c>
    </row>
    <row r="1001" spans="1:13" s="70" customFormat="1" x14ac:dyDescent="0.2">
      <c r="A1001" s="63">
        <v>9</v>
      </c>
      <c r="B1001" s="50" t="s">
        <v>240</v>
      </c>
      <c r="C1001" s="69" t="s">
        <v>241</v>
      </c>
      <c r="D1001" s="51">
        <v>10</v>
      </c>
      <c r="E1001" s="63">
        <v>31</v>
      </c>
      <c r="F1001" s="71">
        <v>40515</v>
      </c>
      <c r="G1001" s="61" t="s">
        <v>188</v>
      </c>
      <c r="H1001" s="59">
        <v>6.27</v>
      </c>
      <c r="I1001" s="59">
        <v>7.22</v>
      </c>
      <c r="J1001" s="61" t="s">
        <v>188</v>
      </c>
      <c r="K1001" s="61" t="s">
        <v>188</v>
      </c>
      <c r="L1001" s="65">
        <v>254</v>
      </c>
      <c r="M1001" s="61" t="s">
        <v>188</v>
      </c>
    </row>
    <row r="1002" spans="1:13" s="70" customFormat="1" x14ac:dyDescent="0.2">
      <c r="A1002" s="63">
        <v>9</v>
      </c>
      <c r="B1002" s="50" t="s">
        <v>240</v>
      </c>
      <c r="C1002" s="69" t="s">
        <v>241</v>
      </c>
      <c r="D1002" s="51">
        <v>11</v>
      </c>
      <c r="E1002" s="63">
        <v>31</v>
      </c>
      <c r="F1002" s="71">
        <v>40515</v>
      </c>
      <c r="G1002" s="61" t="s">
        <v>188</v>
      </c>
      <c r="H1002" s="59">
        <v>6.8</v>
      </c>
      <c r="I1002" s="59">
        <v>7.49</v>
      </c>
      <c r="J1002" s="61" t="s">
        <v>188</v>
      </c>
      <c r="K1002" s="61" t="s">
        <v>188</v>
      </c>
      <c r="L1002" s="65">
        <v>254</v>
      </c>
      <c r="M1002" s="61" t="s">
        <v>188</v>
      </c>
    </row>
    <row r="1003" spans="1:13" s="70" customFormat="1" x14ac:dyDescent="0.2">
      <c r="A1003" s="63">
        <v>9</v>
      </c>
      <c r="B1003" s="50" t="s">
        <v>240</v>
      </c>
      <c r="C1003" s="69" t="s">
        <v>241</v>
      </c>
      <c r="D1003" s="51">
        <v>12</v>
      </c>
      <c r="E1003" s="63">
        <v>31</v>
      </c>
      <c r="F1003" s="71">
        <v>40515</v>
      </c>
      <c r="G1003" s="61" t="s">
        <v>188</v>
      </c>
      <c r="H1003" s="59">
        <v>6.45</v>
      </c>
      <c r="I1003" s="59">
        <v>7.96</v>
      </c>
      <c r="J1003" s="61" t="s">
        <v>188</v>
      </c>
      <c r="K1003" s="61" t="s">
        <v>188</v>
      </c>
      <c r="L1003" s="65">
        <v>251</v>
      </c>
      <c r="M1003" s="61" t="s">
        <v>188</v>
      </c>
    </row>
    <row r="1004" spans="1:13" s="70" customFormat="1" x14ac:dyDescent="0.2">
      <c r="A1004" s="63">
        <v>11</v>
      </c>
      <c r="B1004" s="50" t="s">
        <v>240</v>
      </c>
      <c r="C1004" s="69" t="s">
        <v>241</v>
      </c>
      <c r="D1004" s="51">
        <v>5</v>
      </c>
      <c r="E1004" s="63">
        <v>31</v>
      </c>
      <c r="F1004" s="71">
        <v>40515</v>
      </c>
      <c r="G1004" s="61" t="s">
        <v>188</v>
      </c>
      <c r="H1004" s="59">
        <v>6.52</v>
      </c>
      <c r="I1004" s="59">
        <v>7.83</v>
      </c>
      <c r="J1004" s="61" t="s">
        <v>188</v>
      </c>
      <c r="K1004" s="61" t="s">
        <v>188</v>
      </c>
      <c r="L1004" s="65">
        <v>250</v>
      </c>
      <c r="M1004" s="61" t="s">
        <v>188</v>
      </c>
    </row>
    <row r="1005" spans="1:13" s="70" customFormat="1" x14ac:dyDescent="0.2">
      <c r="A1005" s="63">
        <v>11</v>
      </c>
      <c r="B1005" s="50" t="s">
        <v>240</v>
      </c>
      <c r="C1005" s="69" t="s">
        <v>241</v>
      </c>
      <c r="D1005" s="51">
        <v>6</v>
      </c>
      <c r="E1005" s="63">
        <v>31</v>
      </c>
      <c r="F1005" s="71">
        <v>40515</v>
      </c>
      <c r="G1005" s="61" t="s">
        <v>188</v>
      </c>
      <c r="H1005" s="59">
        <v>6.55</v>
      </c>
      <c r="I1005" s="59">
        <v>7.41</v>
      </c>
      <c r="J1005" s="61" t="s">
        <v>188</v>
      </c>
      <c r="K1005" s="61" t="s">
        <v>188</v>
      </c>
      <c r="L1005" s="65">
        <v>254</v>
      </c>
      <c r="M1005" s="61" t="s">
        <v>188</v>
      </c>
    </row>
    <row r="1006" spans="1:13" s="70" customFormat="1" x14ac:dyDescent="0.2">
      <c r="A1006" s="63">
        <v>11</v>
      </c>
      <c r="B1006" s="50" t="s">
        <v>240</v>
      </c>
      <c r="C1006" s="69" t="s">
        <v>241</v>
      </c>
      <c r="D1006" s="51">
        <v>7</v>
      </c>
      <c r="E1006" s="63">
        <v>31</v>
      </c>
      <c r="F1006" s="71">
        <v>40515</v>
      </c>
      <c r="G1006" s="61" t="s">
        <v>188</v>
      </c>
      <c r="H1006" s="59">
        <v>6.49</v>
      </c>
      <c r="I1006" s="59">
        <v>7.19</v>
      </c>
      <c r="J1006" s="61" t="s">
        <v>188</v>
      </c>
      <c r="K1006" s="61" t="s">
        <v>188</v>
      </c>
      <c r="L1006" s="65">
        <v>248</v>
      </c>
      <c r="M1006" s="61" t="s">
        <v>188</v>
      </c>
    </row>
    <row r="1007" spans="1:13" s="70" customFormat="1" x14ac:dyDescent="0.2">
      <c r="A1007" s="63">
        <v>11</v>
      </c>
      <c r="B1007" s="50" t="s">
        <v>240</v>
      </c>
      <c r="C1007" s="69" t="s">
        <v>241</v>
      </c>
      <c r="D1007" s="51">
        <v>8</v>
      </c>
      <c r="E1007" s="63">
        <v>31</v>
      </c>
      <c r="F1007" s="71">
        <v>40515</v>
      </c>
      <c r="G1007" s="61" t="s">
        <v>188</v>
      </c>
      <c r="H1007" s="59">
        <v>6.26</v>
      </c>
      <c r="I1007" s="59">
        <v>7.08</v>
      </c>
      <c r="J1007" s="61" t="s">
        <v>188</v>
      </c>
      <c r="K1007" s="61" t="s">
        <v>188</v>
      </c>
      <c r="L1007" s="65">
        <v>256</v>
      </c>
      <c r="M1007" s="61" t="s">
        <v>188</v>
      </c>
    </row>
    <row r="1008" spans="1:13" s="70" customFormat="1" x14ac:dyDescent="0.2">
      <c r="A1008" s="63">
        <v>11</v>
      </c>
      <c r="B1008" s="50" t="s">
        <v>240</v>
      </c>
      <c r="C1008" s="69" t="s">
        <v>241</v>
      </c>
      <c r="D1008" s="51">
        <v>9</v>
      </c>
      <c r="E1008" s="63">
        <v>31</v>
      </c>
      <c r="F1008" s="71">
        <v>40515</v>
      </c>
      <c r="G1008" s="61" t="s">
        <v>188</v>
      </c>
      <c r="H1008" s="59">
        <v>7.01</v>
      </c>
      <c r="I1008" s="59">
        <v>7.51</v>
      </c>
      <c r="J1008" s="61" t="s">
        <v>188</v>
      </c>
      <c r="K1008" s="61" t="s">
        <v>188</v>
      </c>
      <c r="L1008" s="65">
        <v>257</v>
      </c>
      <c r="M1008" s="61" t="s">
        <v>188</v>
      </c>
    </row>
    <row r="1009" spans="1:13" s="70" customFormat="1" x14ac:dyDescent="0.2">
      <c r="A1009" s="63">
        <v>11</v>
      </c>
      <c r="B1009" s="50" t="s">
        <v>240</v>
      </c>
      <c r="C1009" s="69" t="s">
        <v>241</v>
      </c>
      <c r="D1009" s="51">
        <v>10</v>
      </c>
      <c r="E1009" s="63">
        <v>31</v>
      </c>
      <c r="F1009" s="71">
        <v>40515</v>
      </c>
      <c r="G1009" s="61" t="s">
        <v>188</v>
      </c>
      <c r="H1009" s="59">
        <v>6.49</v>
      </c>
      <c r="I1009" s="59">
        <v>7.89</v>
      </c>
      <c r="J1009" s="61" t="s">
        <v>188</v>
      </c>
      <c r="K1009" s="61" t="s">
        <v>188</v>
      </c>
      <c r="L1009" s="65">
        <v>249</v>
      </c>
      <c r="M1009" s="61" t="s">
        <v>188</v>
      </c>
    </row>
    <row r="1010" spans="1:13" s="70" customFormat="1" x14ac:dyDescent="0.2">
      <c r="A1010" s="63">
        <v>11</v>
      </c>
      <c r="B1010" s="50" t="s">
        <v>240</v>
      </c>
      <c r="C1010" s="69" t="s">
        <v>241</v>
      </c>
      <c r="D1010" s="51">
        <v>11</v>
      </c>
      <c r="E1010" s="63">
        <v>31</v>
      </c>
      <c r="F1010" s="71">
        <v>40515</v>
      </c>
      <c r="G1010" s="61" t="s">
        <v>188</v>
      </c>
      <c r="H1010" s="59">
        <v>6.83</v>
      </c>
      <c r="I1010" s="59">
        <v>7.8</v>
      </c>
      <c r="J1010" s="61" t="s">
        <v>188</v>
      </c>
      <c r="K1010" s="61" t="s">
        <v>188</v>
      </c>
      <c r="L1010" s="65">
        <v>253</v>
      </c>
      <c r="M1010" s="61" t="s">
        <v>188</v>
      </c>
    </row>
    <row r="1011" spans="1:13" s="70" customFormat="1" x14ac:dyDescent="0.2">
      <c r="A1011" s="63">
        <v>11</v>
      </c>
      <c r="B1011" s="50" t="s">
        <v>240</v>
      </c>
      <c r="C1011" s="69" t="s">
        <v>241</v>
      </c>
      <c r="D1011" s="51">
        <v>12</v>
      </c>
      <c r="E1011" s="63">
        <v>31</v>
      </c>
      <c r="F1011" s="71">
        <v>40515</v>
      </c>
      <c r="G1011" s="59">
        <v>22.9</v>
      </c>
      <c r="H1011" s="59">
        <v>6.97</v>
      </c>
      <c r="I1011" s="59">
        <v>7.81</v>
      </c>
      <c r="J1011" s="61" t="s">
        <v>188</v>
      </c>
      <c r="K1011" s="61" t="s">
        <v>188</v>
      </c>
      <c r="L1011" s="65">
        <v>253</v>
      </c>
      <c r="M1011" s="61" t="s">
        <v>188</v>
      </c>
    </row>
    <row r="1012" spans="1:13" s="70" customFormat="1" x14ac:dyDescent="0.2">
      <c r="A1012" s="63">
        <v>18</v>
      </c>
      <c r="B1012" s="50" t="s">
        <v>240</v>
      </c>
      <c r="C1012" s="69" t="s">
        <v>241</v>
      </c>
      <c r="D1012" s="51">
        <v>5</v>
      </c>
      <c r="E1012" s="63">
        <v>31</v>
      </c>
      <c r="F1012" s="71">
        <v>40515</v>
      </c>
      <c r="G1012" s="61" t="s">
        <v>188</v>
      </c>
      <c r="H1012" s="59">
        <v>6.08</v>
      </c>
      <c r="I1012" s="59">
        <v>7.99</v>
      </c>
      <c r="J1012" s="61" t="s">
        <v>188</v>
      </c>
      <c r="K1012" s="61" t="s">
        <v>188</v>
      </c>
      <c r="L1012" s="65">
        <v>250</v>
      </c>
      <c r="M1012" s="61" t="s">
        <v>188</v>
      </c>
    </row>
    <row r="1013" spans="1:13" s="70" customFormat="1" x14ac:dyDescent="0.2">
      <c r="A1013" s="63">
        <v>18</v>
      </c>
      <c r="B1013" s="50" t="s">
        <v>240</v>
      </c>
      <c r="C1013" s="69" t="s">
        <v>241</v>
      </c>
      <c r="D1013" s="51">
        <v>6</v>
      </c>
      <c r="E1013" s="63">
        <v>31</v>
      </c>
      <c r="F1013" s="71">
        <v>40515</v>
      </c>
      <c r="G1013" s="61" t="s">
        <v>188</v>
      </c>
      <c r="H1013" s="59">
        <v>6.77</v>
      </c>
      <c r="I1013" s="59">
        <v>7.47</v>
      </c>
      <c r="J1013" s="61" t="s">
        <v>188</v>
      </c>
      <c r="K1013" s="61" t="s">
        <v>188</v>
      </c>
      <c r="L1013" s="65">
        <v>251</v>
      </c>
      <c r="M1013" s="61" t="s">
        <v>188</v>
      </c>
    </row>
    <row r="1014" spans="1:13" s="70" customFormat="1" x14ac:dyDescent="0.2">
      <c r="A1014" s="63">
        <v>18</v>
      </c>
      <c r="B1014" s="50" t="s">
        <v>240</v>
      </c>
      <c r="C1014" s="69" t="s">
        <v>241</v>
      </c>
      <c r="D1014" s="51">
        <v>7</v>
      </c>
      <c r="E1014" s="63">
        <v>31</v>
      </c>
      <c r="F1014" s="71">
        <v>40515</v>
      </c>
      <c r="G1014" s="61" t="s">
        <v>188</v>
      </c>
      <c r="H1014" s="59">
        <v>6.88</v>
      </c>
      <c r="I1014" s="59">
        <v>7.55</v>
      </c>
      <c r="J1014" s="61" t="s">
        <v>188</v>
      </c>
      <c r="K1014" s="61" t="s">
        <v>188</v>
      </c>
      <c r="L1014" s="65">
        <v>258</v>
      </c>
      <c r="M1014" s="61" t="s">
        <v>188</v>
      </c>
    </row>
    <row r="1015" spans="1:13" s="70" customFormat="1" x14ac:dyDescent="0.2">
      <c r="A1015" s="63">
        <v>18</v>
      </c>
      <c r="B1015" s="50" t="s">
        <v>240</v>
      </c>
      <c r="C1015" s="69" t="s">
        <v>241</v>
      </c>
      <c r="D1015" s="51">
        <v>8</v>
      </c>
      <c r="E1015" s="63">
        <v>31</v>
      </c>
      <c r="F1015" s="71">
        <v>40515</v>
      </c>
      <c r="G1015" s="61" t="s">
        <v>188</v>
      </c>
      <c r="H1015" s="59">
        <v>6.64</v>
      </c>
      <c r="I1015" s="59">
        <v>7.6</v>
      </c>
      <c r="J1015" s="61" t="s">
        <v>188</v>
      </c>
      <c r="K1015" s="61" t="s">
        <v>188</v>
      </c>
      <c r="L1015" s="65">
        <v>253</v>
      </c>
      <c r="M1015" s="61" t="s">
        <v>188</v>
      </c>
    </row>
    <row r="1016" spans="1:13" s="70" customFormat="1" x14ac:dyDescent="0.2">
      <c r="A1016" s="63">
        <v>18</v>
      </c>
      <c r="B1016" s="50" t="s">
        <v>240</v>
      </c>
      <c r="C1016" s="69" t="s">
        <v>241</v>
      </c>
      <c r="D1016" s="51">
        <v>9</v>
      </c>
      <c r="E1016" s="63">
        <v>31</v>
      </c>
      <c r="F1016" s="71">
        <v>40515</v>
      </c>
      <c r="G1016" s="61" t="s">
        <v>188</v>
      </c>
      <c r="H1016" s="59">
        <v>6.54</v>
      </c>
      <c r="I1016" s="59">
        <v>7.4</v>
      </c>
      <c r="J1016" s="61" t="s">
        <v>188</v>
      </c>
      <c r="K1016" s="61" t="s">
        <v>188</v>
      </c>
      <c r="L1016" s="65">
        <v>254</v>
      </c>
      <c r="M1016" s="61" t="s">
        <v>188</v>
      </c>
    </row>
    <row r="1017" spans="1:13" s="70" customFormat="1" x14ac:dyDescent="0.2">
      <c r="A1017" s="63">
        <v>18</v>
      </c>
      <c r="B1017" s="50" t="s">
        <v>240</v>
      </c>
      <c r="C1017" s="69" t="s">
        <v>241</v>
      </c>
      <c r="D1017" s="51">
        <v>10</v>
      </c>
      <c r="E1017" s="63">
        <v>31</v>
      </c>
      <c r="F1017" s="71">
        <v>40515</v>
      </c>
      <c r="G1017" s="61" t="s">
        <v>188</v>
      </c>
      <c r="H1017" s="59">
        <v>6.47</v>
      </c>
      <c r="I1017" s="59">
        <v>7.96</v>
      </c>
      <c r="J1017" s="61" t="s">
        <v>188</v>
      </c>
      <c r="K1017" s="61" t="s">
        <v>188</v>
      </c>
      <c r="L1017" s="65">
        <v>258</v>
      </c>
      <c r="M1017" s="61" t="s">
        <v>188</v>
      </c>
    </row>
    <row r="1018" spans="1:13" s="70" customFormat="1" x14ac:dyDescent="0.2">
      <c r="A1018" s="63">
        <v>18</v>
      </c>
      <c r="B1018" s="50" t="s">
        <v>240</v>
      </c>
      <c r="C1018" s="69" t="s">
        <v>241</v>
      </c>
      <c r="D1018" s="51">
        <v>11</v>
      </c>
      <c r="E1018" s="63">
        <v>31</v>
      </c>
      <c r="F1018" s="71">
        <v>40515</v>
      </c>
      <c r="G1018" s="59">
        <v>23.1</v>
      </c>
      <c r="H1018" s="59">
        <v>6.64</v>
      </c>
      <c r="I1018" s="59">
        <v>7.63</v>
      </c>
      <c r="J1018" s="61" t="s">
        <v>188</v>
      </c>
      <c r="K1018" s="61" t="s">
        <v>188</v>
      </c>
      <c r="L1018" s="65">
        <v>260</v>
      </c>
      <c r="M1018" s="61" t="s">
        <v>188</v>
      </c>
    </row>
    <row r="1019" spans="1:13" s="70" customFormat="1" x14ac:dyDescent="0.2">
      <c r="A1019" s="63">
        <v>18</v>
      </c>
      <c r="B1019" s="50" t="s">
        <v>240</v>
      </c>
      <c r="C1019" s="69" t="s">
        <v>241</v>
      </c>
      <c r="D1019" s="51">
        <v>12</v>
      </c>
      <c r="E1019" s="63">
        <v>31</v>
      </c>
      <c r="F1019" s="71">
        <v>40515</v>
      </c>
      <c r="G1019" s="61" t="s">
        <v>188</v>
      </c>
      <c r="H1019" s="59">
        <v>6.86</v>
      </c>
      <c r="I1019" s="59">
        <v>7.59</v>
      </c>
      <c r="J1019" s="61" t="s">
        <v>188</v>
      </c>
      <c r="K1019" s="61" t="s">
        <v>188</v>
      </c>
      <c r="L1019" s="65">
        <v>259</v>
      </c>
      <c r="M1019" s="61" t="s">
        <v>188</v>
      </c>
    </row>
    <row r="1020" spans="1:13" s="70" customFormat="1" x14ac:dyDescent="0.2">
      <c r="A1020" s="63">
        <v>19</v>
      </c>
      <c r="B1020" s="50" t="s">
        <v>240</v>
      </c>
      <c r="C1020" s="69" t="s">
        <v>241</v>
      </c>
      <c r="D1020" s="51">
        <v>5</v>
      </c>
      <c r="E1020" s="63">
        <v>31</v>
      </c>
      <c r="F1020" s="71">
        <v>40515</v>
      </c>
      <c r="G1020" s="61" t="s">
        <v>188</v>
      </c>
      <c r="H1020" s="59">
        <v>6.29</v>
      </c>
      <c r="I1020" s="59">
        <v>7.32</v>
      </c>
      <c r="J1020" s="61" t="s">
        <v>188</v>
      </c>
      <c r="K1020" s="61" t="s">
        <v>188</v>
      </c>
      <c r="L1020" s="65">
        <v>259</v>
      </c>
      <c r="M1020" s="61" t="s">
        <v>188</v>
      </c>
    </row>
    <row r="1021" spans="1:13" s="70" customFormat="1" x14ac:dyDescent="0.2">
      <c r="A1021" s="63">
        <v>19</v>
      </c>
      <c r="B1021" s="50" t="s">
        <v>240</v>
      </c>
      <c r="C1021" s="69" t="s">
        <v>241</v>
      </c>
      <c r="D1021" s="51">
        <v>6</v>
      </c>
      <c r="E1021" s="63">
        <v>31</v>
      </c>
      <c r="F1021" s="71">
        <v>40515</v>
      </c>
      <c r="G1021" s="61" t="s">
        <v>188</v>
      </c>
      <c r="H1021" s="59">
        <v>6.3</v>
      </c>
      <c r="I1021" s="59">
        <v>7.19</v>
      </c>
      <c r="J1021" s="61" t="s">
        <v>188</v>
      </c>
      <c r="K1021" s="61" t="s">
        <v>188</v>
      </c>
      <c r="L1021" s="65">
        <v>251</v>
      </c>
      <c r="M1021" s="61" t="s">
        <v>188</v>
      </c>
    </row>
    <row r="1022" spans="1:13" s="70" customFormat="1" x14ac:dyDescent="0.2">
      <c r="A1022" s="63">
        <v>19</v>
      </c>
      <c r="B1022" s="50" t="s">
        <v>240</v>
      </c>
      <c r="C1022" s="69" t="s">
        <v>241</v>
      </c>
      <c r="D1022" s="51">
        <v>7</v>
      </c>
      <c r="E1022" s="63">
        <v>31</v>
      </c>
      <c r="F1022" s="71">
        <v>40515</v>
      </c>
      <c r="G1022" s="61" t="s">
        <v>188</v>
      </c>
      <c r="H1022" s="59">
        <v>6.37</v>
      </c>
      <c r="I1022" s="59">
        <v>7.58</v>
      </c>
      <c r="J1022" s="61" t="s">
        <v>188</v>
      </c>
      <c r="K1022" s="61" t="s">
        <v>188</v>
      </c>
      <c r="L1022" s="65">
        <v>254</v>
      </c>
      <c r="M1022" s="61" t="s">
        <v>188</v>
      </c>
    </row>
    <row r="1023" spans="1:13" s="70" customFormat="1" x14ac:dyDescent="0.2">
      <c r="A1023" s="63">
        <v>19</v>
      </c>
      <c r="B1023" s="50" t="s">
        <v>240</v>
      </c>
      <c r="C1023" s="69" t="s">
        <v>241</v>
      </c>
      <c r="D1023" s="51">
        <v>8</v>
      </c>
      <c r="E1023" s="63">
        <v>31</v>
      </c>
      <c r="F1023" s="71">
        <v>40515</v>
      </c>
      <c r="G1023" s="61" t="s">
        <v>188</v>
      </c>
      <c r="H1023" s="59">
        <v>6.44</v>
      </c>
      <c r="I1023" s="59">
        <v>7.41</v>
      </c>
      <c r="J1023" s="61" t="s">
        <v>188</v>
      </c>
      <c r="K1023" s="61" t="s">
        <v>188</v>
      </c>
      <c r="L1023" s="65">
        <v>256</v>
      </c>
      <c r="M1023" s="61" t="s">
        <v>188</v>
      </c>
    </row>
    <row r="1024" spans="1:13" s="70" customFormat="1" x14ac:dyDescent="0.2">
      <c r="A1024" s="63">
        <v>19</v>
      </c>
      <c r="B1024" s="50" t="s">
        <v>240</v>
      </c>
      <c r="C1024" s="69" t="s">
        <v>241</v>
      </c>
      <c r="D1024" s="51">
        <v>9</v>
      </c>
      <c r="E1024" s="63">
        <v>31</v>
      </c>
      <c r="F1024" s="71">
        <v>40515</v>
      </c>
      <c r="G1024" s="61" t="s">
        <v>188</v>
      </c>
      <c r="H1024" s="59">
        <v>6.76</v>
      </c>
      <c r="I1024" s="59">
        <v>7.66</v>
      </c>
      <c r="J1024" s="61" t="s">
        <v>188</v>
      </c>
      <c r="K1024" s="61" t="s">
        <v>188</v>
      </c>
      <c r="L1024" s="65">
        <v>250</v>
      </c>
      <c r="M1024" s="61" t="s">
        <v>188</v>
      </c>
    </row>
    <row r="1025" spans="1:13" s="70" customFormat="1" x14ac:dyDescent="0.2">
      <c r="A1025" s="63">
        <v>19</v>
      </c>
      <c r="B1025" s="50" t="s">
        <v>240</v>
      </c>
      <c r="C1025" s="69" t="s">
        <v>241</v>
      </c>
      <c r="D1025" s="51">
        <v>10</v>
      </c>
      <c r="E1025" s="63">
        <v>31</v>
      </c>
      <c r="F1025" s="71">
        <v>40515</v>
      </c>
      <c r="G1025" s="59">
        <v>23.2</v>
      </c>
      <c r="H1025" s="59">
        <v>6.82</v>
      </c>
      <c r="I1025" s="59">
        <v>7.6</v>
      </c>
      <c r="J1025" s="61" t="s">
        <v>188</v>
      </c>
      <c r="K1025" s="61" t="s">
        <v>188</v>
      </c>
      <c r="L1025" s="65">
        <v>258</v>
      </c>
      <c r="M1025" s="61" t="s">
        <v>188</v>
      </c>
    </row>
    <row r="1026" spans="1:13" s="70" customFormat="1" x14ac:dyDescent="0.2">
      <c r="A1026" s="63">
        <v>19</v>
      </c>
      <c r="B1026" s="50" t="s">
        <v>240</v>
      </c>
      <c r="C1026" s="69" t="s">
        <v>241</v>
      </c>
      <c r="D1026" s="51">
        <v>11</v>
      </c>
      <c r="E1026" s="63">
        <v>31</v>
      </c>
      <c r="F1026" s="71">
        <v>40515</v>
      </c>
      <c r="G1026" s="61" t="s">
        <v>188</v>
      </c>
      <c r="H1026" s="59">
        <v>6.11</v>
      </c>
      <c r="I1026" s="59">
        <v>7.93</v>
      </c>
      <c r="J1026" s="61" t="s">
        <v>188</v>
      </c>
      <c r="K1026" s="61" t="s">
        <v>188</v>
      </c>
      <c r="L1026" s="65">
        <v>257</v>
      </c>
      <c r="M1026" s="61" t="s">
        <v>188</v>
      </c>
    </row>
    <row r="1027" spans="1:13" s="70" customFormat="1" x14ac:dyDescent="0.2">
      <c r="A1027" s="63">
        <v>19</v>
      </c>
      <c r="B1027" s="50" t="s">
        <v>240</v>
      </c>
      <c r="C1027" s="69" t="s">
        <v>241</v>
      </c>
      <c r="D1027" s="51">
        <v>12</v>
      </c>
      <c r="E1027" s="63">
        <v>31</v>
      </c>
      <c r="F1027" s="71">
        <v>40515</v>
      </c>
      <c r="G1027" s="61" t="s">
        <v>188</v>
      </c>
      <c r="H1027" s="59">
        <v>6.76</v>
      </c>
      <c r="I1027" s="59">
        <v>7.44</v>
      </c>
      <c r="J1027" s="61" t="s">
        <v>188</v>
      </c>
      <c r="K1027" s="61" t="s">
        <v>188</v>
      </c>
      <c r="L1027" s="65">
        <v>257</v>
      </c>
      <c r="M1027" s="61" t="s">
        <v>188</v>
      </c>
    </row>
    <row r="1028" spans="1:13" s="70" customFormat="1" x14ac:dyDescent="0.2">
      <c r="A1028" s="63">
        <v>20</v>
      </c>
      <c r="B1028" s="50" t="s">
        <v>240</v>
      </c>
      <c r="C1028" s="69" t="s">
        <v>241</v>
      </c>
      <c r="D1028" s="51">
        <v>5</v>
      </c>
      <c r="E1028" s="63">
        <v>31</v>
      </c>
      <c r="F1028" s="71">
        <v>40515</v>
      </c>
      <c r="G1028" s="61" t="s">
        <v>188</v>
      </c>
      <c r="H1028" s="59">
        <v>7.09</v>
      </c>
      <c r="I1028" s="59">
        <v>7.57</v>
      </c>
      <c r="J1028" s="61" t="s">
        <v>188</v>
      </c>
      <c r="K1028" s="61" t="s">
        <v>188</v>
      </c>
      <c r="L1028" s="65">
        <v>250</v>
      </c>
      <c r="M1028" s="61" t="s">
        <v>188</v>
      </c>
    </row>
    <row r="1029" spans="1:13" s="70" customFormat="1" x14ac:dyDescent="0.2">
      <c r="A1029" s="63">
        <v>20</v>
      </c>
      <c r="B1029" s="50" t="s">
        <v>240</v>
      </c>
      <c r="C1029" s="69" t="s">
        <v>241</v>
      </c>
      <c r="D1029" s="51">
        <v>6</v>
      </c>
      <c r="E1029" s="63">
        <v>31</v>
      </c>
      <c r="F1029" s="71">
        <v>40515</v>
      </c>
      <c r="G1029" s="59">
        <v>22.9</v>
      </c>
      <c r="H1029" s="59">
        <v>6.65</v>
      </c>
      <c r="I1029" s="59">
        <v>6.73</v>
      </c>
      <c r="J1029" s="61" t="s">
        <v>188</v>
      </c>
      <c r="K1029" s="61" t="s">
        <v>188</v>
      </c>
      <c r="L1029" s="65">
        <v>259</v>
      </c>
      <c r="M1029" s="61" t="s">
        <v>188</v>
      </c>
    </row>
    <row r="1030" spans="1:13" s="70" customFormat="1" x14ac:dyDescent="0.2">
      <c r="A1030" s="63">
        <v>20</v>
      </c>
      <c r="B1030" s="50" t="s">
        <v>240</v>
      </c>
      <c r="C1030" s="69" t="s">
        <v>241</v>
      </c>
      <c r="D1030" s="51">
        <v>7</v>
      </c>
      <c r="E1030" s="63">
        <v>31</v>
      </c>
      <c r="F1030" s="71">
        <v>40515</v>
      </c>
      <c r="G1030" s="61" t="s">
        <v>188</v>
      </c>
      <c r="H1030" s="59">
        <v>6.42</v>
      </c>
      <c r="I1030" s="59">
        <v>7.92</v>
      </c>
      <c r="J1030" s="61" t="s">
        <v>188</v>
      </c>
      <c r="K1030" s="61" t="s">
        <v>188</v>
      </c>
      <c r="L1030" s="65">
        <v>258</v>
      </c>
      <c r="M1030" s="61" t="s">
        <v>188</v>
      </c>
    </row>
    <row r="1031" spans="1:13" s="70" customFormat="1" x14ac:dyDescent="0.2">
      <c r="A1031" s="63">
        <v>20</v>
      </c>
      <c r="B1031" s="50" t="s">
        <v>240</v>
      </c>
      <c r="C1031" s="69" t="s">
        <v>241</v>
      </c>
      <c r="D1031" s="51">
        <v>8</v>
      </c>
      <c r="E1031" s="63">
        <v>31</v>
      </c>
      <c r="F1031" s="71">
        <v>40515</v>
      </c>
      <c r="G1031" s="61" t="s">
        <v>188</v>
      </c>
      <c r="H1031" s="59">
        <v>6.91</v>
      </c>
      <c r="I1031" s="59">
        <v>7.74</v>
      </c>
      <c r="J1031" s="61" t="s">
        <v>188</v>
      </c>
      <c r="K1031" s="61" t="s">
        <v>188</v>
      </c>
      <c r="L1031" s="65">
        <v>256</v>
      </c>
      <c r="M1031" s="61" t="s">
        <v>188</v>
      </c>
    </row>
    <row r="1032" spans="1:13" s="70" customFormat="1" x14ac:dyDescent="0.2">
      <c r="A1032" s="63">
        <v>20</v>
      </c>
      <c r="B1032" s="50" t="s">
        <v>240</v>
      </c>
      <c r="C1032" s="69" t="s">
        <v>241</v>
      </c>
      <c r="D1032" s="51">
        <v>9</v>
      </c>
      <c r="E1032" s="63">
        <v>31</v>
      </c>
      <c r="F1032" s="71">
        <v>40515</v>
      </c>
      <c r="G1032" s="61" t="s">
        <v>188</v>
      </c>
      <c r="H1032" s="59">
        <v>6.81</v>
      </c>
      <c r="I1032" s="59">
        <v>7.46</v>
      </c>
      <c r="J1032" s="61" t="s">
        <v>188</v>
      </c>
      <c r="K1032" s="61" t="s">
        <v>188</v>
      </c>
      <c r="L1032" s="65">
        <v>249</v>
      </c>
      <c r="M1032" s="61" t="s">
        <v>188</v>
      </c>
    </row>
    <row r="1033" spans="1:13" s="70" customFormat="1" x14ac:dyDescent="0.2">
      <c r="A1033" s="63">
        <v>20</v>
      </c>
      <c r="B1033" s="50" t="s">
        <v>240</v>
      </c>
      <c r="C1033" s="69" t="s">
        <v>241</v>
      </c>
      <c r="D1033" s="51">
        <v>10</v>
      </c>
      <c r="E1033" s="63">
        <v>31</v>
      </c>
      <c r="F1033" s="71">
        <v>40515</v>
      </c>
      <c r="G1033" s="61" t="s">
        <v>188</v>
      </c>
      <c r="H1033" s="59">
        <v>6.9</v>
      </c>
      <c r="I1033" s="59">
        <v>7.49</v>
      </c>
      <c r="J1033" s="61" t="s">
        <v>188</v>
      </c>
      <c r="K1033" s="61" t="s">
        <v>188</v>
      </c>
      <c r="L1033" s="65">
        <v>243</v>
      </c>
      <c r="M1033" s="61" t="s">
        <v>188</v>
      </c>
    </row>
    <row r="1034" spans="1:13" s="70" customFormat="1" x14ac:dyDescent="0.2">
      <c r="A1034" s="63">
        <v>20</v>
      </c>
      <c r="B1034" s="50" t="s">
        <v>240</v>
      </c>
      <c r="C1034" s="69" t="s">
        <v>241</v>
      </c>
      <c r="D1034" s="51">
        <v>11</v>
      </c>
      <c r="E1034" s="63">
        <v>31</v>
      </c>
      <c r="F1034" s="71">
        <v>40515</v>
      </c>
      <c r="G1034" s="61" t="s">
        <v>188</v>
      </c>
      <c r="H1034" s="59">
        <v>7.1</v>
      </c>
      <c r="I1034" s="59">
        <v>7.24</v>
      </c>
      <c r="J1034" s="61" t="s">
        <v>188</v>
      </c>
      <c r="K1034" s="61" t="s">
        <v>188</v>
      </c>
      <c r="L1034" s="65">
        <v>250</v>
      </c>
      <c r="M1034" s="61" t="s">
        <v>188</v>
      </c>
    </row>
    <row r="1035" spans="1:13" s="70" customFormat="1" x14ac:dyDescent="0.2">
      <c r="A1035" s="63">
        <v>20</v>
      </c>
      <c r="B1035" s="50" t="s">
        <v>240</v>
      </c>
      <c r="C1035" s="69" t="s">
        <v>241</v>
      </c>
      <c r="D1035" s="51">
        <v>12</v>
      </c>
      <c r="E1035" s="63">
        <v>31</v>
      </c>
      <c r="F1035" s="71">
        <v>40515</v>
      </c>
      <c r="G1035" s="61" t="s">
        <v>188</v>
      </c>
      <c r="H1035" s="59">
        <v>6.49</v>
      </c>
      <c r="I1035" s="59">
        <v>7.8</v>
      </c>
      <c r="J1035" s="61" t="s">
        <v>188</v>
      </c>
      <c r="K1035" s="61" t="s">
        <v>188</v>
      </c>
      <c r="L1035" s="65">
        <v>253</v>
      </c>
      <c r="M1035" s="61" t="s">
        <v>188</v>
      </c>
    </row>
    <row r="1036" spans="1:13" s="70" customFormat="1" x14ac:dyDescent="0.2">
      <c r="A1036" s="63">
        <v>25</v>
      </c>
      <c r="B1036" s="50" t="s">
        <v>240</v>
      </c>
      <c r="C1036" s="69" t="s">
        <v>241</v>
      </c>
      <c r="D1036" s="51">
        <v>5</v>
      </c>
      <c r="E1036" s="63">
        <v>31</v>
      </c>
      <c r="F1036" s="71">
        <v>40515</v>
      </c>
      <c r="G1036" s="61" t="s">
        <v>188</v>
      </c>
      <c r="H1036" s="59">
        <v>6.71</v>
      </c>
      <c r="I1036" s="59">
        <v>7.18</v>
      </c>
      <c r="J1036" s="61" t="s">
        <v>188</v>
      </c>
      <c r="K1036" s="61" t="s">
        <v>188</v>
      </c>
      <c r="L1036" s="65">
        <v>247</v>
      </c>
      <c r="M1036" s="61" t="s">
        <v>188</v>
      </c>
    </row>
    <row r="1037" spans="1:13" s="70" customFormat="1" x14ac:dyDescent="0.2">
      <c r="A1037" s="63">
        <v>25</v>
      </c>
      <c r="B1037" s="50" t="s">
        <v>240</v>
      </c>
      <c r="C1037" s="69" t="s">
        <v>241</v>
      </c>
      <c r="D1037" s="51">
        <v>6</v>
      </c>
      <c r="E1037" s="63">
        <v>31</v>
      </c>
      <c r="F1037" s="71">
        <v>40515</v>
      </c>
      <c r="G1037" s="61" t="s">
        <v>188</v>
      </c>
      <c r="H1037" s="59">
        <v>6.34</v>
      </c>
      <c r="I1037" s="59">
        <v>7.64</v>
      </c>
      <c r="J1037" s="61" t="s">
        <v>188</v>
      </c>
      <c r="K1037" s="61" t="s">
        <v>188</v>
      </c>
      <c r="L1037" s="65">
        <v>248</v>
      </c>
      <c r="M1037" s="61" t="s">
        <v>188</v>
      </c>
    </row>
    <row r="1038" spans="1:13" s="70" customFormat="1" x14ac:dyDescent="0.2">
      <c r="A1038" s="63">
        <v>25</v>
      </c>
      <c r="B1038" s="50" t="s">
        <v>240</v>
      </c>
      <c r="C1038" s="69" t="s">
        <v>241</v>
      </c>
      <c r="D1038" s="51">
        <v>7</v>
      </c>
      <c r="E1038" s="63">
        <v>31</v>
      </c>
      <c r="F1038" s="71">
        <v>40515</v>
      </c>
      <c r="G1038" s="61" t="s">
        <v>188</v>
      </c>
      <c r="H1038" s="59">
        <v>7.28</v>
      </c>
      <c r="I1038" s="59">
        <v>7.68</v>
      </c>
      <c r="J1038" s="61" t="s">
        <v>188</v>
      </c>
      <c r="K1038" s="61" t="s">
        <v>188</v>
      </c>
      <c r="L1038" s="65">
        <v>250</v>
      </c>
      <c r="M1038" s="61" t="s">
        <v>188</v>
      </c>
    </row>
    <row r="1039" spans="1:13" s="70" customFormat="1" x14ac:dyDescent="0.2">
      <c r="A1039" s="63">
        <v>25</v>
      </c>
      <c r="B1039" s="50" t="s">
        <v>240</v>
      </c>
      <c r="C1039" s="69" t="s">
        <v>241</v>
      </c>
      <c r="D1039" s="51">
        <v>8</v>
      </c>
      <c r="E1039" s="63">
        <v>31</v>
      </c>
      <c r="F1039" s="71">
        <v>40515</v>
      </c>
      <c r="G1039" s="61" t="s">
        <v>188</v>
      </c>
      <c r="H1039" s="59">
        <v>6.99</v>
      </c>
      <c r="I1039" s="59">
        <v>7.56</v>
      </c>
      <c r="J1039" s="61" t="s">
        <v>188</v>
      </c>
      <c r="K1039" s="61" t="s">
        <v>188</v>
      </c>
      <c r="L1039" s="65">
        <v>251</v>
      </c>
      <c r="M1039" s="61" t="s">
        <v>188</v>
      </c>
    </row>
    <row r="1040" spans="1:13" s="70" customFormat="1" x14ac:dyDescent="0.2">
      <c r="A1040" s="63">
        <v>25</v>
      </c>
      <c r="B1040" s="50" t="s">
        <v>240</v>
      </c>
      <c r="C1040" s="69" t="s">
        <v>241</v>
      </c>
      <c r="D1040" s="51">
        <v>9</v>
      </c>
      <c r="E1040" s="63">
        <v>31</v>
      </c>
      <c r="F1040" s="71">
        <v>40515</v>
      </c>
      <c r="G1040" s="59">
        <v>23.1</v>
      </c>
      <c r="H1040" s="59">
        <v>6.87</v>
      </c>
      <c r="I1040" s="59">
        <v>7.62</v>
      </c>
      <c r="J1040" s="61" t="s">
        <v>188</v>
      </c>
      <c r="K1040" s="61" t="s">
        <v>188</v>
      </c>
      <c r="L1040" s="65">
        <v>253</v>
      </c>
      <c r="M1040" s="61" t="s">
        <v>188</v>
      </c>
    </row>
    <row r="1041" spans="1:13" s="70" customFormat="1" x14ac:dyDescent="0.2">
      <c r="A1041" s="63">
        <v>25</v>
      </c>
      <c r="B1041" s="50" t="s">
        <v>240</v>
      </c>
      <c r="C1041" s="69" t="s">
        <v>241</v>
      </c>
      <c r="D1041" s="51">
        <v>10</v>
      </c>
      <c r="E1041" s="63">
        <v>31</v>
      </c>
      <c r="F1041" s="71">
        <v>40515</v>
      </c>
      <c r="G1041" s="61" t="s">
        <v>188</v>
      </c>
      <c r="H1041" s="59">
        <v>6.46</v>
      </c>
      <c r="I1041" s="59">
        <v>7.91</v>
      </c>
      <c r="J1041" s="61" t="s">
        <v>188</v>
      </c>
      <c r="K1041" s="61" t="s">
        <v>188</v>
      </c>
      <c r="L1041" s="65">
        <v>257</v>
      </c>
      <c r="M1041" s="61" t="s">
        <v>188</v>
      </c>
    </row>
    <row r="1042" spans="1:13" s="70" customFormat="1" x14ac:dyDescent="0.2">
      <c r="A1042" s="63">
        <v>25</v>
      </c>
      <c r="B1042" s="50" t="s">
        <v>240</v>
      </c>
      <c r="C1042" s="69" t="s">
        <v>241</v>
      </c>
      <c r="D1042" s="51">
        <v>11</v>
      </c>
      <c r="E1042" s="63">
        <v>31</v>
      </c>
      <c r="F1042" s="71">
        <v>40515</v>
      </c>
      <c r="G1042" s="61" t="s">
        <v>188</v>
      </c>
      <c r="H1042" s="61" t="s">
        <v>188</v>
      </c>
      <c r="I1042" s="59">
        <v>7.83</v>
      </c>
      <c r="J1042" s="61" t="s">
        <v>188</v>
      </c>
      <c r="K1042" s="61" t="s">
        <v>188</v>
      </c>
      <c r="L1042" s="65">
        <v>255</v>
      </c>
      <c r="M1042" s="61" t="s">
        <v>188</v>
      </c>
    </row>
    <row r="1043" spans="1:13" s="70" customFormat="1" x14ac:dyDescent="0.2">
      <c r="A1043" s="63">
        <v>25</v>
      </c>
      <c r="B1043" s="50" t="s">
        <v>240</v>
      </c>
      <c r="C1043" s="69" t="s">
        <v>241</v>
      </c>
      <c r="D1043" s="51">
        <v>12</v>
      </c>
      <c r="E1043" s="63">
        <v>31</v>
      </c>
      <c r="F1043" s="71">
        <v>40515</v>
      </c>
      <c r="G1043" s="61" t="s">
        <v>188</v>
      </c>
      <c r="H1043" s="59">
        <v>7.07</v>
      </c>
      <c r="I1043" s="59">
        <v>7.43</v>
      </c>
      <c r="J1043" s="61" t="s">
        <v>188</v>
      </c>
      <c r="K1043" s="61" t="s">
        <v>188</v>
      </c>
      <c r="L1043" s="65">
        <v>248</v>
      </c>
      <c r="M1043" s="61" t="s">
        <v>188</v>
      </c>
    </row>
    <row r="1044" spans="1:13" s="70" customFormat="1" x14ac:dyDescent="0.2">
      <c r="A1044" s="63">
        <v>30</v>
      </c>
      <c r="B1044" s="50" t="s">
        <v>240</v>
      </c>
      <c r="C1044" s="69" t="s">
        <v>241</v>
      </c>
      <c r="D1044" s="51">
        <v>5</v>
      </c>
      <c r="E1044" s="63">
        <v>31</v>
      </c>
      <c r="F1044" s="71">
        <v>40515</v>
      </c>
      <c r="G1044" s="61" t="s">
        <v>188</v>
      </c>
      <c r="H1044" s="59">
        <v>6.28</v>
      </c>
      <c r="I1044" s="59">
        <v>7.57</v>
      </c>
      <c r="J1044" s="61" t="s">
        <v>188</v>
      </c>
      <c r="K1044" s="61" t="s">
        <v>188</v>
      </c>
      <c r="L1044" s="65">
        <v>245</v>
      </c>
      <c r="M1044" s="61" t="s">
        <v>188</v>
      </c>
    </row>
    <row r="1045" spans="1:13" s="70" customFormat="1" x14ac:dyDescent="0.2">
      <c r="A1045" s="63">
        <v>30</v>
      </c>
      <c r="B1045" s="50" t="s">
        <v>240</v>
      </c>
      <c r="C1045" s="69" t="s">
        <v>241</v>
      </c>
      <c r="D1045" s="51">
        <v>6</v>
      </c>
      <c r="E1045" s="63">
        <v>31</v>
      </c>
      <c r="F1045" s="71">
        <v>40515</v>
      </c>
      <c r="G1045" s="61" t="s">
        <v>188</v>
      </c>
      <c r="H1045" s="59">
        <v>6.59</v>
      </c>
      <c r="I1045" s="59">
        <v>7.98</v>
      </c>
      <c r="J1045" s="61" t="s">
        <v>188</v>
      </c>
      <c r="K1045" s="61" t="s">
        <v>188</v>
      </c>
      <c r="L1045" s="65">
        <v>251</v>
      </c>
      <c r="M1045" s="61" t="s">
        <v>188</v>
      </c>
    </row>
    <row r="1046" spans="1:13" s="70" customFormat="1" x14ac:dyDescent="0.2">
      <c r="A1046" s="63">
        <v>30</v>
      </c>
      <c r="B1046" s="50" t="s">
        <v>240</v>
      </c>
      <c r="C1046" s="69" t="s">
        <v>241</v>
      </c>
      <c r="D1046" s="51">
        <v>7</v>
      </c>
      <c r="E1046" s="63">
        <v>31</v>
      </c>
      <c r="F1046" s="71">
        <v>40515</v>
      </c>
      <c r="G1046" s="61" t="s">
        <v>188</v>
      </c>
      <c r="H1046" s="59">
        <v>6.68</v>
      </c>
      <c r="I1046" s="59">
        <v>7.99</v>
      </c>
      <c r="J1046" s="61" t="s">
        <v>188</v>
      </c>
      <c r="K1046" s="61" t="s">
        <v>188</v>
      </c>
      <c r="L1046" s="65">
        <v>253</v>
      </c>
      <c r="M1046" s="61" t="s">
        <v>188</v>
      </c>
    </row>
    <row r="1047" spans="1:13" s="70" customFormat="1" x14ac:dyDescent="0.2">
      <c r="A1047" s="63">
        <v>30</v>
      </c>
      <c r="B1047" s="50" t="s">
        <v>240</v>
      </c>
      <c r="C1047" s="69" t="s">
        <v>241</v>
      </c>
      <c r="D1047" s="51">
        <v>8</v>
      </c>
      <c r="E1047" s="63">
        <v>31</v>
      </c>
      <c r="F1047" s="71">
        <v>40515</v>
      </c>
      <c r="G1047" s="61" t="s">
        <v>188</v>
      </c>
      <c r="H1047" s="59">
        <v>6.01</v>
      </c>
      <c r="I1047" s="59">
        <v>7.58</v>
      </c>
      <c r="J1047" s="61" t="s">
        <v>188</v>
      </c>
      <c r="K1047" s="61" t="s">
        <v>188</v>
      </c>
      <c r="L1047" s="65">
        <v>246</v>
      </c>
      <c r="M1047" s="61" t="s">
        <v>188</v>
      </c>
    </row>
    <row r="1048" spans="1:13" s="70" customFormat="1" x14ac:dyDescent="0.2">
      <c r="A1048" s="63">
        <v>30</v>
      </c>
      <c r="B1048" s="50" t="s">
        <v>240</v>
      </c>
      <c r="C1048" s="69" t="s">
        <v>241</v>
      </c>
      <c r="D1048" s="51">
        <v>9</v>
      </c>
      <c r="E1048" s="63">
        <v>31</v>
      </c>
      <c r="F1048" s="71">
        <v>40515</v>
      </c>
      <c r="G1048" s="59">
        <v>22.9</v>
      </c>
      <c r="H1048" s="59">
        <v>6.7</v>
      </c>
      <c r="I1048" s="59">
        <v>7.28</v>
      </c>
      <c r="J1048" s="61" t="s">
        <v>188</v>
      </c>
      <c r="K1048" s="61" t="s">
        <v>188</v>
      </c>
      <c r="L1048" s="65">
        <v>256</v>
      </c>
      <c r="M1048" s="61" t="s">
        <v>188</v>
      </c>
    </row>
    <row r="1049" spans="1:13" s="70" customFormat="1" x14ac:dyDescent="0.2">
      <c r="A1049" s="63">
        <v>30</v>
      </c>
      <c r="B1049" s="50" t="s">
        <v>240</v>
      </c>
      <c r="C1049" s="69" t="s">
        <v>241</v>
      </c>
      <c r="D1049" s="51">
        <v>10</v>
      </c>
      <c r="E1049" s="63">
        <v>31</v>
      </c>
      <c r="F1049" s="71">
        <v>40515</v>
      </c>
      <c r="G1049" s="61" t="s">
        <v>188</v>
      </c>
      <c r="H1049" s="59">
        <v>6.34</v>
      </c>
      <c r="I1049" s="59">
        <v>7.35</v>
      </c>
      <c r="J1049" s="61" t="s">
        <v>188</v>
      </c>
      <c r="K1049" s="61" t="s">
        <v>188</v>
      </c>
      <c r="L1049" s="65">
        <v>255</v>
      </c>
      <c r="M1049" s="61" t="s">
        <v>188</v>
      </c>
    </row>
    <row r="1050" spans="1:13" s="70" customFormat="1" x14ac:dyDescent="0.2">
      <c r="A1050" s="63">
        <v>30</v>
      </c>
      <c r="B1050" s="50" t="s">
        <v>240</v>
      </c>
      <c r="C1050" s="69" t="s">
        <v>241</v>
      </c>
      <c r="D1050" s="51">
        <v>11</v>
      </c>
      <c r="E1050" s="63">
        <v>31</v>
      </c>
      <c r="F1050" s="71">
        <v>40515</v>
      </c>
      <c r="G1050" s="61" t="s">
        <v>188</v>
      </c>
      <c r="H1050" s="59">
        <v>6.59</v>
      </c>
      <c r="I1050" s="59">
        <v>7.84</v>
      </c>
      <c r="J1050" s="61" t="s">
        <v>188</v>
      </c>
      <c r="K1050" s="61" t="s">
        <v>188</v>
      </c>
      <c r="L1050" s="65">
        <v>259</v>
      </c>
      <c r="M1050" s="61" t="s">
        <v>188</v>
      </c>
    </row>
    <row r="1051" spans="1:13" s="70" customFormat="1" x14ac:dyDescent="0.2">
      <c r="A1051" s="63">
        <v>30</v>
      </c>
      <c r="B1051" s="50" t="s">
        <v>240</v>
      </c>
      <c r="C1051" s="69" t="s">
        <v>241</v>
      </c>
      <c r="D1051" s="51">
        <v>12</v>
      </c>
      <c r="E1051" s="63">
        <v>31</v>
      </c>
      <c r="F1051" s="71">
        <v>40515</v>
      </c>
      <c r="G1051" s="61" t="s">
        <v>188</v>
      </c>
      <c r="H1051" s="59">
        <v>6.4</v>
      </c>
      <c r="I1051" s="59">
        <v>7.76</v>
      </c>
      <c r="J1051" s="61" t="s">
        <v>188</v>
      </c>
      <c r="K1051" s="61" t="s">
        <v>188</v>
      </c>
      <c r="L1051" s="65">
        <v>244</v>
      </c>
      <c r="M1051" s="61" t="s">
        <v>188</v>
      </c>
    </row>
    <row r="1052" spans="1:13" s="70" customFormat="1" x14ac:dyDescent="0.2">
      <c r="A1052" s="63" t="s">
        <v>242</v>
      </c>
      <c r="B1052" s="50" t="s">
        <v>240</v>
      </c>
      <c r="C1052" s="69" t="s">
        <v>241</v>
      </c>
      <c r="D1052" s="51">
        <v>5</v>
      </c>
      <c r="E1052" s="63">
        <v>31</v>
      </c>
      <c r="F1052" s="71">
        <v>40515</v>
      </c>
      <c r="G1052" s="61" t="s">
        <v>188</v>
      </c>
      <c r="H1052" s="59">
        <v>6.88</v>
      </c>
      <c r="I1052" s="59">
        <v>7.42</v>
      </c>
      <c r="J1052" s="61" t="s">
        <v>188</v>
      </c>
      <c r="K1052" s="61" t="s">
        <v>188</v>
      </c>
      <c r="L1052" s="65">
        <v>253</v>
      </c>
      <c r="M1052" s="61" t="s">
        <v>188</v>
      </c>
    </row>
    <row r="1053" spans="1:13" s="70" customFormat="1" x14ac:dyDescent="0.2">
      <c r="A1053" s="63" t="s">
        <v>242</v>
      </c>
      <c r="B1053" s="50" t="s">
        <v>240</v>
      </c>
      <c r="C1053" s="69" t="s">
        <v>241</v>
      </c>
      <c r="D1053" s="51">
        <v>6</v>
      </c>
      <c r="E1053" s="63">
        <v>31</v>
      </c>
      <c r="F1053" s="71">
        <v>40515</v>
      </c>
      <c r="G1053" s="61" t="s">
        <v>188</v>
      </c>
      <c r="H1053" s="59">
        <v>6.25</v>
      </c>
      <c r="I1053" s="59">
        <v>7.47</v>
      </c>
      <c r="J1053" s="61" t="s">
        <v>188</v>
      </c>
      <c r="K1053" s="61" t="s">
        <v>188</v>
      </c>
      <c r="L1053" s="65">
        <v>250</v>
      </c>
      <c r="M1053" s="61" t="s">
        <v>188</v>
      </c>
    </row>
    <row r="1054" spans="1:13" s="70" customFormat="1" x14ac:dyDescent="0.2">
      <c r="A1054" s="63" t="s">
        <v>242</v>
      </c>
      <c r="B1054" s="50" t="s">
        <v>240</v>
      </c>
      <c r="C1054" s="69" t="s">
        <v>241</v>
      </c>
      <c r="D1054" s="51">
        <v>7</v>
      </c>
      <c r="E1054" s="63">
        <v>31</v>
      </c>
      <c r="F1054" s="71">
        <v>40515</v>
      </c>
      <c r="G1054" s="61" t="s">
        <v>188</v>
      </c>
      <c r="H1054" s="59">
        <v>6.59</v>
      </c>
      <c r="I1054" s="59">
        <v>7.83</v>
      </c>
      <c r="J1054" s="61" t="s">
        <v>188</v>
      </c>
      <c r="K1054" s="61" t="s">
        <v>188</v>
      </c>
      <c r="L1054" s="65">
        <v>250</v>
      </c>
      <c r="M1054" s="61" t="s">
        <v>188</v>
      </c>
    </row>
    <row r="1055" spans="1:13" s="70" customFormat="1" x14ac:dyDescent="0.2">
      <c r="A1055" s="63" t="s">
        <v>242</v>
      </c>
      <c r="B1055" s="50" t="s">
        <v>240</v>
      </c>
      <c r="C1055" s="69" t="s">
        <v>241</v>
      </c>
      <c r="D1055" s="51">
        <v>8</v>
      </c>
      <c r="E1055" s="63">
        <v>31</v>
      </c>
      <c r="F1055" s="71">
        <v>40515</v>
      </c>
      <c r="G1055" s="61" t="s">
        <v>188</v>
      </c>
      <c r="H1055" s="59">
        <v>7.03</v>
      </c>
      <c r="I1055" s="59">
        <v>7.94</v>
      </c>
      <c r="J1055" s="61" t="s">
        <v>188</v>
      </c>
      <c r="K1055" s="61" t="s">
        <v>188</v>
      </c>
      <c r="L1055" s="65">
        <v>248</v>
      </c>
      <c r="M1055" s="61" t="s">
        <v>188</v>
      </c>
    </row>
    <row r="1056" spans="1:13" s="70" customFormat="1" x14ac:dyDescent="0.2">
      <c r="A1056" s="63" t="s">
        <v>242</v>
      </c>
      <c r="B1056" s="50" t="s">
        <v>240</v>
      </c>
      <c r="C1056" s="69" t="s">
        <v>241</v>
      </c>
      <c r="D1056" s="51">
        <v>9</v>
      </c>
      <c r="E1056" s="63">
        <v>31</v>
      </c>
      <c r="F1056" s="71">
        <v>40515</v>
      </c>
      <c r="G1056" s="61" t="s">
        <v>188</v>
      </c>
      <c r="H1056" s="59">
        <v>6.98</v>
      </c>
      <c r="I1056" s="59">
        <v>7.81</v>
      </c>
      <c r="J1056" s="61" t="s">
        <v>188</v>
      </c>
      <c r="K1056" s="61" t="s">
        <v>188</v>
      </c>
      <c r="L1056" s="65">
        <v>253</v>
      </c>
      <c r="M1056" s="61" t="s">
        <v>188</v>
      </c>
    </row>
    <row r="1057" spans="1:13" s="70" customFormat="1" x14ac:dyDescent="0.2">
      <c r="A1057" s="63" t="s">
        <v>242</v>
      </c>
      <c r="B1057" s="50" t="s">
        <v>240</v>
      </c>
      <c r="C1057" s="69" t="s">
        <v>241</v>
      </c>
      <c r="D1057" s="51">
        <v>10</v>
      </c>
      <c r="E1057" s="63">
        <v>31</v>
      </c>
      <c r="F1057" s="71">
        <v>40515</v>
      </c>
      <c r="G1057" s="61" t="s">
        <v>188</v>
      </c>
      <c r="H1057" s="59">
        <v>6.47</v>
      </c>
      <c r="I1057" s="59">
        <v>7.86</v>
      </c>
      <c r="J1057" s="61" t="s">
        <v>188</v>
      </c>
      <c r="K1057" s="61" t="s">
        <v>188</v>
      </c>
      <c r="L1057" s="65">
        <v>253</v>
      </c>
      <c r="M1057" s="61" t="s">
        <v>188</v>
      </c>
    </row>
    <row r="1058" spans="1:13" s="70" customFormat="1" x14ac:dyDescent="0.2">
      <c r="A1058" s="63" t="s">
        <v>242</v>
      </c>
      <c r="B1058" s="50" t="s">
        <v>240</v>
      </c>
      <c r="C1058" s="69" t="s">
        <v>241</v>
      </c>
      <c r="D1058" s="51">
        <v>11</v>
      </c>
      <c r="E1058" s="63">
        <v>31</v>
      </c>
      <c r="F1058" s="71">
        <v>40515</v>
      </c>
      <c r="G1058" s="61" t="s">
        <v>188</v>
      </c>
      <c r="H1058" s="59">
        <v>6.81</v>
      </c>
      <c r="I1058" s="59">
        <v>7.57</v>
      </c>
      <c r="J1058" s="61" t="s">
        <v>188</v>
      </c>
      <c r="K1058" s="61" t="s">
        <v>188</v>
      </c>
      <c r="L1058" s="65">
        <v>257</v>
      </c>
      <c r="M1058" s="61" t="s">
        <v>188</v>
      </c>
    </row>
    <row r="1059" spans="1:13" s="70" customFormat="1" x14ac:dyDescent="0.2">
      <c r="A1059" s="63" t="s">
        <v>242</v>
      </c>
      <c r="B1059" s="50" t="s">
        <v>240</v>
      </c>
      <c r="C1059" s="69" t="s">
        <v>241</v>
      </c>
      <c r="D1059" s="51">
        <v>12</v>
      </c>
      <c r="E1059" s="63">
        <v>31</v>
      </c>
      <c r="F1059" s="71">
        <v>40515</v>
      </c>
      <c r="G1059" s="59">
        <v>23.1</v>
      </c>
      <c r="H1059" s="59">
        <v>6.1</v>
      </c>
      <c r="I1059" s="59">
        <v>7.69</v>
      </c>
      <c r="J1059" s="61" t="s">
        <v>188</v>
      </c>
      <c r="K1059" s="61" t="s">
        <v>188</v>
      </c>
      <c r="L1059" s="65">
        <v>253</v>
      </c>
      <c r="M1059" s="61" t="s">
        <v>188</v>
      </c>
    </row>
    <row r="1060" spans="1:13" s="70" customFormat="1" x14ac:dyDescent="0.2">
      <c r="A1060" s="63">
        <v>1</v>
      </c>
      <c r="B1060" s="50" t="s">
        <v>240</v>
      </c>
      <c r="C1060" s="69" t="s">
        <v>241</v>
      </c>
      <c r="D1060" s="51">
        <v>6</v>
      </c>
      <c r="E1060" s="63">
        <v>32</v>
      </c>
      <c r="F1060" s="71">
        <v>40516</v>
      </c>
      <c r="G1060" s="59">
        <v>22.4</v>
      </c>
      <c r="H1060" s="61" t="s">
        <v>188</v>
      </c>
      <c r="I1060" s="61" t="s">
        <v>188</v>
      </c>
      <c r="J1060" s="61" t="s">
        <v>188</v>
      </c>
      <c r="K1060" s="61" t="s">
        <v>188</v>
      </c>
      <c r="L1060" s="61" t="s">
        <v>188</v>
      </c>
      <c r="M1060" s="61" t="s">
        <v>188</v>
      </c>
    </row>
    <row r="1061" spans="1:13" s="70" customFormat="1" x14ac:dyDescent="0.2">
      <c r="A1061" s="63">
        <v>6</v>
      </c>
      <c r="B1061" s="50" t="s">
        <v>240</v>
      </c>
      <c r="C1061" s="69" t="s">
        <v>241</v>
      </c>
      <c r="D1061" s="51">
        <v>11</v>
      </c>
      <c r="E1061" s="63">
        <v>32</v>
      </c>
      <c r="F1061" s="71">
        <v>40516</v>
      </c>
      <c r="G1061" s="59">
        <v>22.8</v>
      </c>
      <c r="H1061" s="61" t="s">
        <v>188</v>
      </c>
      <c r="I1061" s="61" t="s">
        <v>188</v>
      </c>
      <c r="J1061" s="61" t="s">
        <v>188</v>
      </c>
      <c r="K1061" s="61" t="s">
        <v>188</v>
      </c>
      <c r="L1061" s="61" t="s">
        <v>188</v>
      </c>
      <c r="M1061" s="61" t="s">
        <v>188</v>
      </c>
    </row>
    <row r="1062" spans="1:13" s="70" customFormat="1" x14ac:dyDescent="0.2">
      <c r="A1062" s="63">
        <v>7</v>
      </c>
      <c r="B1062" s="50" t="s">
        <v>240</v>
      </c>
      <c r="C1062" s="69" t="s">
        <v>241</v>
      </c>
      <c r="D1062" s="51">
        <v>8</v>
      </c>
      <c r="E1062" s="63">
        <v>32</v>
      </c>
      <c r="F1062" s="71">
        <v>40516</v>
      </c>
      <c r="G1062" s="59">
        <v>22.7</v>
      </c>
      <c r="H1062" s="61" t="s">
        <v>188</v>
      </c>
      <c r="I1062" s="61" t="s">
        <v>188</v>
      </c>
      <c r="J1062" s="61" t="s">
        <v>188</v>
      </c>
      <c r="K1062" s="61" t="s">
        <v>188</v>
      </c>
      <c r="L1062" s="61" t="s">
        <v>188</v>
      </c>
      <c r="M1062" s="61" t="s">
        <v>188</v>
      </c>
    </row>
    <row r="1063" spans="1:13" s="70" customFormat="1" x14ac:dyDescent="0.2">
      <c r="A1063" s="63">
        <v>8</v>
      </c>
      <c r="B1063" s="50" t="s">
        <v>240</v>
      </c>
      <c r="C1063" s="69" t="s">
        <v>241</v>
      </c>
      <c r="D1063" s="51">
        <v>6</v>
      </c>
      <c r="E1063" s="63">
        <v>32</v>
      </c>
      <c r="F1063" s="71">
        <v>40516</v>
      </c>
      <c r="G1063" s="59">
        <v>22.8</v>
      </c>
      <c r="H1063" s="61" t="s">
        <v>188</v>
      </c>
      <c r="I1063" s="61" t="s">
        <v>188</v>
      </c>
      <c r="J1063" s="61" t="s">
        <v>188</v>
      </c>
      <c r="K1063" s="61" t="s">
        <v>188</v>
      </c>
      <c r="L1063" s="61" t="s">
        <v>188</v>
      </c>
      <c r="M1063" s="61" t="s">
        <v>188</v>
      </c>
    </row>
    <row r="1064" spans="1:13" s="70" customFormat="1" x14ac:dyDescent="0.2">
      <c r="A1064" s="63">
        <v>9</v>
      </c>
      <c r="B1064" s="50" t="s">
        <v>240</v>
      </c>
      <c r="C1064" s="69" t="s">
        <v>241</v>
      </c>
      <c r="D1064" s="51">
        <v>8</v>
      </c>
      <c r="E1064" s="63">
        <v>32</v>
      </c>
      <c r="F1064" s="71">
        <v>40516</v>
      </c>
      <c r="G1064" s="59">
        <v>22.9</v>
      </c>
      <c r="H1064" s="61" t="s">
        <v>188</v>
      </c>
      <c r="I1064" s="61" t="s">
        <v>188</v>
      </c>
      <c r="J1064" s="61" t="s">
        <v>188</v>
      </c>
      <c r="K1064" s="61" t="s">
        <v>188</v>
      </c>
      <c r="L1064" s="61" t="s">
        <v>188</v>
      </c>
      <c r="M1064" s="61" t="s">
        <v>188</v>
      </c>
    </row>
    <row r="1065" spans="1:13" s="70" customFormat="1" x14ac:dyDescent="0.2">
      <c r="A1065" s="63">
        <v>11</v>
      </c>
      <c r="B1065" s="50" t="s">
        <v>240</v>
      </c>
      <c r="C1065" s="69" t="s">
        <v>241</v>
      </c>
      <c r="D1065" s="51">
        <v>10</v>
      </c>
      <c r="E1065" s="63">
        <v>32</v>
      </c>
      <c r="F1065" s="71">
        <v>40516</v>
      </c>
      <c r="G1065" s="59">
        <v>22.3</v>
      </c>
      <c r="H1065" s="61" t="s">
        <v>188</v>
      </c>
      <c r="I1065" s="61" t="s">
        <v>188</v>
      </c>
      <c r="J1065" s="61" t="s">
        <v>188</v>
      </c>
      <c r="K1065" s="61" t="s">
        <v>188</v>
      </c>
      <c r="L1065" s="61" t="s">
        <v>188</v>
      </c>
      <c r="M1065" s="61" t="s">
        <v>188</v>
      </c>
    </row>
    <row r="1066" spans="1:13" s="70" customFormat="1" x14ac:dyDescent="0.2">
      <c r="A1066" s="63">
        <v>18</v>
      </c>
      <c r="B1066" s="50" t="s">
        <v>240</v>
      </c>
      <c r="C1066" s="69" t="s">
        <v>241</v>
      </c>
      <c r="D1066" s="51">
        <v>12</v>
      </c>
      <c r="E1066" s="63">
        <v>32</v>
      </c>
      <c r="F1066" s="71">
        <v>40516</v>
      </c>
      <c r="G1066" s="59">
        <v>22.8</v>
      </c>
      <c r="H1066" s="61" t="s">
        <v>188</v>
      </c>
      <c r="I1066" s="61" t="s">
        <v>188</v>
      </c>
      <c r="J1066" s="61" t="s">
        <v>188</v>
      </c>
      <c r="K1066" s="61" t="s">
        <v>188</v>
      </c>
      <c r="L1066" s="61" t="s">
        <v>188</v>
      </c>
      <c r="M1066" s="61" t="s">
        <v>188</v>
      </c>
    </row>
    <row r="1067" spans="1:13" s="70" customFormat="1" x14ac:dyDescent="0.2">
      <c r="A1067" s="63">
        <v>19</v>
      </c>
      <c r="B1067" s="50" t="s">
        <v>240</v>
      </c>
      <c r="C1067" s="69" t="s">
        <v>241</v>
      </c>
      <c r="D1067" s="51">
        <v>9</v>
      </c>
      <c r="E1067" s="63">
        <v>32</v>
      </c>
      <c r="F1067" s="71">
        <v>40516</v>
      </c>
      <c r="G1067" s="59">
        <v>22.9</v>
      </c>
      <c r="H1067" s="61" t="s">
        <v>188</v>
      </c>
      <c r="I1067" s="61" t="s">
        <v>188</v>
      </c>
      <c r="J1067" s="61" t="s">
        <v>188</v>
      </c>
      <c r="K1067" s="61" t="s">
        <v>188</v>
      </c>
      <c r="L1067" s="61" t="s">
        <v>188</v>
      </c>
      <c r="M1067" s="61" t="s">
        <v>188</v>
      </c>
    </row>
    <row r="1068" spans="1:13" s="70" customFormat="1" x14ac:dyDescent="0.2">
      <c r="A1068" s="63">
        <v>20</v>
      </c>
      <c r="B1068" s="50" t="s">
        <v>240</v>
      </c>
      <c r="C1068" s="69" t="s">
        <v>241</v>
      </c>
      <c r="D1068" s="51">
        <v>7</v>
      </c>
      <c r="E1068" s="63">
        <v>32</v>
      </c>
      <c r="F1068" s="71">
        <v>40516</v>
      </c>
      <c r="G1068" s="59">
        <v>22.6</v>
      </c>
      <c r="H1068" s="61" t="s">
        <v>188</v>
      </c>
      <c r="I1068" s="61" t="s">
        <v>188</v>
      </c>
      <c r="J1068" s="61" t="s">
        <v>188</v>
      </c>
      <c r="K1068" s="61" t="s">
        <v>188</v>
      </c>
      <c r="L1068" s="61" t="s">
        <v>188</v>
      </c>
      <c r="M1068" s="61" t="s">
        <v>188</v>
      </c>
    </row>
    <row r="1069" spans="1:13" s="70" customFormat="1" x14ac:dyDescent="0.2">
      <c r="A1069" s="63">
        <v>25</v>
      </c>
      <c r="B1069" s="50" t="s">
        <v>240</v>
      </c>
      <c r="C1069" s="69" t="s">
        <v>241</v>
      </c>
      <c r="D1069" s="51">
        <v>11</v>
      </c>
      <c r="E1069" s="63">
        <v>32</v>
      </c>
      <c r="F1069" s="71">
        <v>40516</v>
      </c>
      <c r="G1069" s="59">
        <v>22.4</v>
      </c>
      <c r="H1069" s="61" t="s">
        <v>188</v>
      </c>
      <c r="I1069" s="61" t="s">
        <v>188</v>
      </c>
      <c r="J1069" s="61" t="s">
        <v>188</v>
      </c>
      <c r="K1069" s="61" t="s">
        <v>188</v>
      </c>
      <c r="L1069" s="61" t="s">
        <v>188</v>
      </c>
      <c r="M1069" s="61" t="s">
        <v>188</v>
      </c>
    </row>
    <row r="1070" spans="1:13" s="70" customFormat="1" x14ac:dyDescent="0.2">
      <c r="A1070" s="63">
        <v>30</v>
      </c>
      <c r="B1070" s="50" t="s">
        <v>240</v>
      </c>
      <c r="C1070" s="69" t="s">
        <v>241</v>
      </c>
      <c r="D1070" s="51">
        <v>9</v>
      </c>
      <c r="E1070" s="63">
        <v>32</v>
      </c>
      <c r="F1070" s="71">
        <v>40516</v>
      </c>
      <c r="G1070" s="59">
        <v>22.5</v>
      </c>
      <c r="H1070" s="61" t="s">
        <v>188</v>
      </c>
      <c r="I1070" s="61" t="s">
        <v>188</v>
      </c>
      <c r="J1070" s="61" t="s">
        <v>188</v>
      </c>
      <c r="K1070" s="61" t="s">
        <v>188</v>
      </c>
      <c r="L1070" s="61" t="s">
        <v>188</v>
      </c>
      <c r="M1070" s="61" t="s">
        <v>188</v>
      </c>
    </row>
    <row r="1071" spans="1:13" s="70" customFormat="1" x14ac:dyDescent="0.2">
      <c r="A1071" s="63" t="s">
        <v>242</v>
      </c>
      <c r="B1071" s="50" t="s">
        <v>240</v>
      </c>
      <c r="C1071" s="69" t="s">
        <v>241</v>
      </c>
      <c r="D1071" s="51">
        <v>10</v>
      </c>
      <c r="E1071" s="63">
        <v>32</v>
      </c>
      <c r="F1071" s="71">
        <v>40516</v>
      </c>
      <c r="G1071" s="59">
        <v>22.4</v>
      </c>
      <c r="H1071" s="61" t="s">
        <v>188</v>
      </c>
      <c r="I1071" s="61" t="s">
        <v>188</v>
      </c>
      <c r="J1071" s="61" t="s">
        <v>188</v>
      </c>
      <c r="K1071" s="61" t="s">
        <v>188</v>
      </c>
      <c r="L1071" s="61" t="s">
        <v>188</v>
      </c>
      <c r="M1071" s="61" t="s">
        <v>188</v>
      </c>
    </row>
    <row r="1072" spans="1:13" s="70" customFormat="1" x14ac:dyDescent="0.2">
      <c r="A1072" s="63">
        <v>1</v>
      </c>
      <c r="B1072" s="50" t="s">
        <v>240</v>
      </c>
      <c r="C1072" s="69" t="s">
        <v>241</v>
      </c>
      <c r="D1072" s="51">
        <v>11</v>
      </c>
      <c r="E1072" s="63">
        <v>33</v>
      </c>
      <c r="F1072" s="71">
        <v>40517</v>
      </c>
      <c r="G1072" s="59">
        <v>22.7</v>
      </c>
      <c r="H1072" s="61" t="s">
        <v>188</v>
      </c>
      <c r="I1072" s="61" t="s">
        <v>188</v>
      </c>
      <c r="J1072" s="61" t="s">
        <v>188</v>
      </c>
      <c r="K1072" s="61" t="s">
        <v>188</v>
      </c>
      <c r="L1072" s="61" t="s">
        <v>188</v>
      </c>
      <c r="M1072" s="61" t="s">
        <v>188</v>
      </c>
    </row>
    <row r="1073" spans="1:13" s="70" customFormat="1" x14ac:dyDescent="0.2">
      <c r="A1073" s="63">
        <v>6</v>
      </c>
      <c r="B1073" s="50" t="s">
        <v>240</v>
      </c>
      <c r="C1073" s="69" t="s">
        <v>241</v>
      </c>
      <c r="D1073" s="51">
        <v>8</v>
      </c>
      <c r="E1073" s="63">
        <v>33</v>
      </c>
      <c r="F1073" s="71">
        <v>40517</v>
      </c>
      <c r="G1073" s="59">
        <v>22.9</v>
      </c>
      <c r="H1073" s="61" t="s">
        <v>188</v>
      </c>
      <c r="I1073" s="61" t="s">
        <v>188</v>
      </c>
      <c r="J1073" s="61" t="s">
        <v>188</v>
      </c>
      <c r="K1073" s="61" t="s">
        <v>188</v>
      </c>
      <c r="L1073" s="61" t="s">
        <v>188</v>
      </c>
      <c r="M1073" s="61" t="s">
        <v>188</v>
      </c>
    </row>
    <row r="1074" spans="1:13" s="70" customFormat="1" x14ac:dyDescent="0.2">
      <c r="A1074" s="63">
        <v>7</v>
      </c>
      <c r="B1074" s="50" t="s">
        <v>240</v>
      </c>
      <c r="C1074" s="69" t="s">
        <v>241</v>
      </c>
      <c r="D1074" s="51">
        <v>10</v>
      </c>
      <c r="E1074" s="63">
        <v>33</v>
      </c>
      <c r="F1074" s="71">
        <v>40517</v>
      </c>
      <c r="G1074" s="59">
        <v>23</v>
      </c>
      <c r="H1074" s="61" t="s">
        <v>188</v>
      </c>
      <c r="I1074" s="61" t="s">
        <v>188</v>
      </c>
      <c r="J1074" s="61" t="s">
        <v>188</v>
      </c>
      <c r="K1074" s="61" t="s">
        <v>188</v>
      </c>
      <c r="L1074" s="61" t="s">
        <v>188</v>
      </c>
      <c r="M1074" s="61" t="s">
        <v>188</v>
      </c>
    </row>
    <row r="1075" spans="1:13" s="70" customFormat="1" x14ac:dyDescent="0.2">
      <c r="A1075" s="63">
        <v>8</v>
      </c>
      <c r="B1075" s="50" t="s">
        <v>240</v>
      </c>
      <c r="C1075" s="69" t="s">
        <v>241</v>
      </c>
      <c r="D1075" s="51">
        <v>11</v>
      </c>
      <c r="E1075" s="63">
        <v>33</v>
      </c>
      <c r="F1075" s="71">
        <v>40517</v>
      </c>
      <c r="G1075" s="59">
        <v>23.1</v>
      </c>
      <c r="H1075" s="61" t="s">
        <v>188</v>
      </c>
      <c r="I1075" s="61" t="s">
        <v>188</v>
      </c>
      <c r="J1075" s="61" t="s">
        <v>188</v>
      </c>
      <c r="K1075" s="61" t="s">
        <v>188</v>
      </c>
      <c r="L1075" s="61" t="s">
        <v>188</v>
      </c>
      <c r="M1075" s="61" t="s">
        <v>188</v>
      </c>
    </row>
    <row r="1076" spans="1:13" s="70" customFormat="1" x14ac:dyDescent="0.2">
      <c r="A1076" s="63">
        <v>9</v>
      </c>
      <c r="B1076" s="50" t="s">
        <v>240</v>
      </c>
      <c r="C1076" s="69" t="s">
        <v>241</v>
      </c>
      <c r="D1076" s="51">
        <v>10</v>
      </c>
      <c r="E1076" s="63">
        <v>33</v>
      </c>
      <c r="F1076" s="71">
        <v>40517</v>
      </c>
      <c r="G1076" s="59">
        <v>22.8</v>
      </c>
      <c r="H1076" s="61" t="s">
        <v>188</v>
      </c>
      <c r="I1076" s="61" t="s">
        <v>188</v>
      </c>
      <c r="J1076" s="61" t="s">
        <v>188</v>
      </c>
      <c r="K1076" s="61" t="s">
        <v>188</v>
      </c>
      <c r="L1076" s="61" t="s">
        <v>188</v>
      </c>
      <c r="M1076" s="61" t="s">
        <v>188</v>
      </c>
    </row>
    <row r="1077" spans="1:13" s="70" customFormat="1" x14ac:dyDescent="0.2">
      <c r="A1077" s="63">
        <v>11</v>
      </c>
      <c r="B1077" s="50" t="s">
        <v>240</v>
      </c>
      <c r="C1077" s="69" t="s">
        <v>241</v>
      </c>
      <c r="D1077" s="51">
        <v>9</v>
      </c>
      <c r="E1077" s="63">
        <v>33</v>
      </c>
      <c r="F1077" s="71">
        <v>40517</v>
      </c>
      <c r="G1077" s="59">
        <v>22.7</v>
      </c>
      <c r="H1077" s="61" t="s">
        <v>188</v>
      </c>
      <c r="I1077" s="61" t="s">
        <v>188</v>
      </c>
      <c r="J1077" s="61" t="s">
        <v>188</v>
      </c>
      <c r="K1077" s="61" t="s">
        <v>188</v>
      </c>
      <c r="L1077" s="61" t="s">
        <v>188</v>
      </c>
      <c r="M1077" s="61" t="s">
        <v>188</v>
      </c>
    </row>
    <row r="1078" spans="1:13" s="70" customFormat="1" x14ac:dyDescent="0.2">
      <c r="A1078" s="63">
        <v>18</v>
      </c>
      <c r="B1078" s="50" t="s">
        <v>240</v>
      </c>
      <c r="C1078" s="69" t="s">
        <v>241</v>
      </c>
      <c r="D1078" s="51">
        <v>7</v>
      </c>
      <c r="E1078" s="63">
        <v>33</v>
      </c>
      <c r="F1078" s="71">
        <v>40517</v>
      </c>
      <c r="G1078" s="59">
        <v>22.8</v>
      </c>
      <c r="H1078" s="61" t="s">
        <v>188</v>
      </c>
      <c r="I1078" s="61" t="s">
        <v>188</v>
      </c>
      <c r="J1078" s="61" t="s">
        <v>188</v>
      </c>
      <c r="K1078" s="61" t="s">
        <v>188</v>
      </c>
      <c r="L1078" s="61" t="s">
        <v>188</v>
      </c>
      <c r="M1078" s="61" t="s">
        <v>188</v>
      </c>
    </row>
    <row r="1079" spans="1:13" s="70" customFormat="1" x14ac:dyDescent="0.2">
      <c r="A1079" s="63">
        <v>19</v>
      </c>
      <c r="B1079" s="50" t="s">
        <v>240</v>
      </c>
      <c r="C1079" s="69" t="s">
        <v>241</v>
      </c>
      <c r="D1079" s="51">
        <v>11</v>
      </c>
      <c r="E1079" s="63">
        <v>33</v>
      </c>
      <c r="F1079" s="71">
        <v>40517</v>
      </c>
      <c r="G1079" s="59">
        <v>22.7</v>
      </c>
      <c r="H1079" s="61" t="s">
        <v>188</v>
      </c>
      <c r="I1079" s="61" t="s">
        <v>188</v>
      </c>
      <c r="J1079" s="61" t="s">
        <v>188</v>
      </c>
      <c r="K1079" s="61" t="s">
        <v>188</v>
      </c>
      <c r="L1079" s="61" t="s">
        <v>188</v>
      </c>
      <c r="M1079" s="61" t="s">
        <v>188</v>
      </c>
    </row>
    <row r="1080" spans="1:13" s="70" customFormat="1" x14ac:dyDescent="0.2">
      <c r="A1080" s="63">
        <v>20</v>
      </c>
      <c r="B1080" s="50" t="s">
        <v>240</v>
      </c>
      <c r="C1080" s="69" t="s">
        <v>241</v>
      </c>
      <c r="D1080" s="51">
        <v>7</v>
      </c>
      <c r="E1080" s="63">
        <v>33</v>
      </c>
      <c r="F1080" s="71">
        <v>40517</v>
      </c>
      <c r="G1080" s="59">
        <v>22.8</v>
      </c>
      <c r="H1080" s="61" t="s">
        <v>188</v>
      </c>
      <c r="I1080" s="61" t="s">
        <v>188</v>
      </c>
      <c r="J1080" s="61" t="s">
        <v>188</v>
      </c>
      <c r="K1080" s="61" t="s">
        <v>188</v>
      </c>
      <c r="L1080" s="61" t="s">
        <v>188</v>
      </c>
      <c r="M1080" s="61" t="s">
        <v>188</v>
      </c>
    </row>
    <row r="1081" spans="1:13" s="70" customFormat="1" x14ac:dyDescent="0.2">
      <c r="A1081" s="63">
        <v>25</v>
      </c>
      <c r="B1081" s="50" t="s">
        <v>240</v>
      </c>
      <c r="C1081" s="69" t="s">
        <v>241</v>
      </c>
      <c r="D1081" s="51">
        <v>10</v>
      </c>
      <c r="E1081" s="63">
        <v>33</v>
      </c>
      <c r="F1081" s="71">
        <v>40517</v>
      </c>
      <c r="G1081" s="59">
        <v>22.7</v>
      </c>
      <c r="H1081" s="61" t="s">
        <v>188</v>
      </c>
      <c r="I1081" s="61" t="s">
        <v>188</v>
      </c>
      <c r="J1081" s="61" t="s">
        <v>188</v>
      </c>
      <c r="K1081" s="61" t="s">
        <v>188</v>
      </c>
      <c r="L1081" s="61" t="s">
        <v>188</v>
      </c>
      <c r="M1081" s="61" t="s">
        <v>188</v>
      </c>
    </row>
    <row r="1082" spans="1:13" s="70" customFormat="1" x14ac:dyDescent="0.2">
      <c r="A1082" s="63">
        <v>30</v>
      </c>
      <c r="B1082" s="50" t="s">
        <v>240</v>
      </c>
      <c r="C1082" s="69" t="s">
        <v>241</v>
      </c>
      <c r="D1082" s="51">
        <v>11</v>
      </c>
      <c r="E1082" s="63">
        <v>33</v>
      </c>
      <c r="F1082" s="71">
        <v>40517</v>
      </c>
      <c r="G1082" s="59">
        <v>23</v>
      </c>
      <c r="H1082" s="61" t="s">
        <v>188</v>
      </c>
      <c r="I1082" s="61" t="s">
        <v>188</v>
      </c>
      <c r="J1082" s="61" t="s">
        <v>188</v>
      </c>
      <c r="K1082" s="61" t="s">
        <v>188</v>
      </c>
      <c r="L1082" s="61" t="s">
        <v>188</v>
      </c>
      <c r="M1082" s="61" t="s">
        <v>188</v>
      </c>
    </row>
    <row r="1083" spans="1:13" s="70" customFormat="1" x14ac:dyDescent="0.2">
      <c r="A1083" s="63" t="s">
        <v>242</v>
      </c>
      <c r="B1083" s="50" t="s">
        <v>240</v>
      </c>
      <c r="C1083" s="69" t="s">
        <v>241</v>
      </c>
      <c r="D1083" s="51">
        <v>12</v>
      </c>
      <c r="E1083" s="63">
        <v>33</v>
      </c>
      <c r="F1083" s="71">
        <v>40517</v>
      </c>
      <c r="G1083" s="59">
        <v>22.8</v>
      </c>
      <c r="H1083" s="61" t="s">
        <v>188</v>
      </c>
      <c r="I1083" s="61" t="s">
        <v>188</v>
      </c>
      <c r="J1083" s="61" t="s">
        <v>188</v>
      </c>
      <c r="K1083" s="61" t="s">
        <v>188</v>
      </c>
      <c r="L1083" s="61" t="s">
        <v>188</v>
      </c>
      <c r="M1083" s="61" t="s">
        <v>188</v>
      </c>
    </row>
    <row r="1084" spans="1:13" s="70" customFormat="1" x14ac:dyDescent="0.2">
      <c r="A1084" s="63">
        <v>1</v>
      </c>
      <c r="B1084" s="50" t="s">
        <v>240</v>
      </c>
      <c r="C1084" s="69" t="s">
        <v>241</v>
      </c>
      <c r="D1084" s="51">
        <v>11</v>
      </c>
      <c r="E1084" s="63">
        <v>34</v>
      </c>
      <c r="F1084" s="71">
        <v>40518</v>
      </c>
      <c r="G1084" s="59">
        <v>23.1</v>
      </c>
      <c r="H1084" s="61" t="s">
        <v>188</v>
      </c>
      <c r="I1084" s="61" t="s">
        <v>188</v>
      </c>
      <c r="J1084" s="61" t="s">
        <v>188</v>
      </c>
      <c r="K1084" s="61" t="s">
        <v>188</v>
      </c>
      <c r="L1084" s="61" t="s">
        <v>188</v>
      </c>
      <c r="M1084" s="61" t="s">
        <v>188</v>
      </c>
    </row>
    <row r="1085" spans="1:13" s="70" customFormat="1" x14ac:dyDescent="0.2">
      <c r="A1085" s="63">
        <v>6</v>
      </c>
      <c r="B1085" s="50" t="s">
        <v>240</v>
      </c>
      <c r="C1085" s="69" t="s">
        <v>241</v>
      </c>
      <c r="D1085" s="51">
        <v>5</v>
      </c>
      <c r="E1085" s="63">
        <v>34</v>
      </c>
      <c r="F1085" s="71">
        <v>40518</v>
      </c>
      <c r="G1085" s="59">
        <v>23.2</v>
      </c>
      <c r="H1085" s="61" t="s">
        <v>188</v>
      </c>
      <c r="I1085" s="61" t="s">
        <v>188</v>
      </c>
      <c r="J1085" s="61" t="s">
        <v>188</v>
      </c>
      <c r="K1085" s="61" t="s">
        <v>188</v>
      </c>
      <c r="L1085" s="61" t="s">
        <v>188</v>
      </c>
      <c r="M1085" s="61" t="s">
        <v>188</v>
      </c>
    </row>
    <row r="1086" spans="1:13" s="70" customFormat="1" x14ac:dyDescent="0.2">
      <c r="A1086" s="63">
        <v>7</v>
      </c>
      <c r="B1086" s="50" t="s">
        <v>240</v>
      </c>
      <c r="C1086" s="69" t="s">
        <v>241</v>
      </c>
      <c r="D1086" s="51">
        <v>8</v>
      </c>
      <c r="E1086" s="63">
        <v>34</v>
      </c>
      <c r="F1086" s="71">
        <v>40518</v>
      </c>
      <c r="G1086" s="59">
        <v>23.1</v>
      </c>
      <c r="H1086" s="61" t="s">
        <v>188</v>
      </c>
      <c r="I1086" s="61" t="s">
        <v>188</v>
      </c>
      <c r="J1086" s="61" t="s">
        <v>188</v>
      </c>
      <c r="K1086" s="61" t="s">
        <v>188</v>
      </c>
      <c r="L1086" s="61" t="s">
        <v>188</v>
      </c>
      <c r="M1086" s="61" t="s">
        <v>188</v>
      </c>
    </row>
    <row r="1087" spans="1:13" s="70" customFormat="1" x14ac:dyDescent="0.2">
      <c r="A1087" s="63">
        <v>8</v>
      </c>
      <c r="B1087" s="50" t="s">
        <v>240</v>
      </c>
      <c r="C1087" s="69" t="s">
        <v>241</v>
      </c>
      <c r="D1087" s="51">
        <v>9</v>
      </c>
      <c r="E1087" s="63">
        <v>34</v>
      </c>
      <c r="F1087" s="71">
        <v>40518</v>
      </c>
      <c r="G1087" s="59">
        <v>22.9</v>
      </c>
      <c r="H1087" s="61" t="s">
        <v>188</v>
      </c>
      <c r="I1087" s="61" t="s">
        <v>188</v>
      </c>
      <c r="J1087" s="61" t="s">
        <v>188</v>
      </c>
      <c r="K1087" s="61" t="s">
        <v>188</v>
      </c>
      <c r="L1087" s="61" t="s">
        <v>188</v>
      </c>
      <c r="M1087" s="61" t="s">
        <v>188</v>
      </c>
    </row>
    <row r="1088" spans="1:13" s="70" customFormat="1" x14ac:dyDescent="0.2">
      <c r="A1088" s="63">
        <v>9</v>
      </c>
      <c r="B1088" s="50" t="s">
        <v>240</v>
      </c>
      <c r="C1088" s="69" t="s">
        <v>241</v>
      </c>
      <c r="D1088" s="51">
        <v>6</v>
      </c>
      <c r="E1088" s="63">
        <v>34</v>
      </c>
      <c r="F1088" s="71">
        <v>40518</v>
      </c>
      <c r="G1088" s="59">
        <v>23.1</v>
      </c>
      <c r="H1088" s="61" t="s">
        <v>188</v>
      </c>
      <c r="I1088" s="61" t="s">
        <v>188</v>
      </c>
      <c r="J1088" s="61" t="s">
        <v>188</v>
      </c>
      <c r="K1088" s="61" t="s">
        <v>188</v>
      </c>
      <c r="L1088" s="61" t="s">
        <v>188</v>
      </c>
      <c r="M1088" s="61" t="s">
        <v>188</v>
      </c>
    </row>
    <row r="1089" spans="1:13" s="70" customFormat="1" x14ac:dyDescent="0.2">
      <c r="A1089" s="63">
        <v>11</v>
      </c>
      <c r="B1089" s="50" t="s">
        <v>240</v>
      </c>
      <c r="C1089" s="69" t="s">
        <v>241</v>
      </c>
      <c r="D1089" s="51">
        <v>7</v>
      </c>
      <c r="E1089" s="63">
        <v>34</v>
      </c>
      <c r="F1089" s="71">
        <v>40518</v>
      </c>
      <c r="G1089" s="59">
        <v>22.6</v>
      </c>
      <c r="H1089" s="61" t="s">
        <v>188</v>
      </c>
      <c r="I1089" s="61" t="s">
        <v>188</v>
      </c>
      <c r="J1089" s="61" t="s">
        <v>188</v>
      </c>
      <c r="K1089" s="61" t="s">
        <v>188</v>
      </c>
      <c r="L1089" s="61" t="s">
        <v>188</v>
      </c>
      <c r="M1089" s="61" t="s">
        <v>188</v>
      </c>
    </row>
    <row r="1090" spans="1:13" s="70" customFormat="1" x14ac:dyDescent="0.2">
      <c r="A1090" s="63">
        <v>18</v>
      </c>
      <c r="B1090" s="50" t="s">
        <v>240</v>
      </c>
      <c r="C1090" s="69" t="s">
        <v>241</v>
      </c>
      <c r="D1090" s="51">
        <v>11</v>
      </c>
      <c r="E1090" s="63">
        <v>34</v>
      </c>
      <c r="F1090" s="71">
        <v>40518</v>
      </c>
      <c r="G1090" s="59">
        <v>22.9</v>
      </c>
      <c r="H1090" s="61" t="s">
        <v>188</v>
      </c>
      <c r="I1090" s="61" t="s">
        <v>188</v>
      </c>
      <c r="J1090" s="61" t="s">
        <v>188</v>
      </c>
      <c r="K1090" s="61" t="s">
        <v>188</v>
      </c>
      <c r="L1090" s="61" t="s">
        <v>188</v>
      </c>
      <c r="M1090" s="61" t="s">
        <v>188</v>
      </c>
    </row>
    <row r="1091" spans="1:13" s="70" customFormat="1" x14ac:dyDescent="0.2">
      <c r="A1091" s="63">
        <v>19</v>
      </c>
      <c r="B1091" s="50" t="s">
        <v>240</v>
      </c>
      <c r="C1091" s="69" t="s">
        <v>241</v>
      </c>
      <c r="D1091" s="51">
        <v>10</v>
      </c>
      <c r="E1091" s="63">
        <v>34</v>
      </c>
      <c r="F1091" s="71">
        <v>40518</v>
      </c>
      <c r="G1091" s="59">
        <v>22.7</v>
      </c>
      <c r="H1091" s="61" t="s">
        <v>188</v>
      </c>
      <c r="I1091" s="61" t="s">
        <v>188</v>
      </c>
      <c r="J1091" s="61" t="s">
        <v>188</v>
      </c>
      <c r="K1091" s="61" t="s">
        <v>188</v>
      </c>
      <c r="L1091" s="61" t="s">
        <v>188</v>
      </c>
      <c r="M1091" s="61" t="s">
        <v>188</v>
      </c>
    </row>
    <row r="1092" spans="1:13" s="70" customFormat="1" x14ac:dyDescent="0.2">
      <c r="A1092" s="63">
        <v>20</v>
      </c>
      <c r="B1092" s="50" t="s">
        <v>240</v>
      </c>
      <c r="C1092" s="69" t="s">
        <v>241</v>
      </c>
      <c r="D1092" s="51">
        <v>10</v>
      </c>
      <c r="E1092" s="63">
        <v>34</v>
      </c>
      <c r="F1092" s="71">
        <v>40518</v>
      </c>
      <c r="G1092" s="59">
        <v>22.6</v>
      </c>
      <c r="H1092" s="61" t="s">
        <v>188</v>
      </c>
      <c r="I1092" s="61" t="s">
        <v>188</v>
      </c>
      <c r="J1092" s="61" t="s">
        <v>188</v>
      </c>
      <c r="K1092" s="61" t="s">
        <v>188</v>
      </c>
      <c r="L1092" s="61" t="s">
        <v>188</v>
      </c>
      <c r="M1092" s="61" t="s">
        <v>188</v>
      </c>
    </row>
    <row r="1093" spans="1:13" s="70" customFormat="1" x14ac:dyDescent="0.2">
      <c r="A1093" s="63">
        <v>25</v>
      </c>
      <c r="B1093" s="50" t="s">
        <v>240</v>
      </c>
      <c r="C1093" s="69" t="s">
        <v>241</v>
      </c>
      <c r="D1093" s="51">
        <v>7</v>
      </c>
      <c r="E1093" s="63">
        <v>34</v>
      </c>
      <c r="F1093" s="71">
        <v>40518</v>
      </c>
      <c r="G1093" s="59">
        <v>22.4</v>
      </c>
      <c r="H1093" s="61" t="s">
        <v>188</v>
      </c>
      <c r="I1093" s="61" t="s">
        <v>188</v>
      </c>
      <c r="J1093" s="61" t="s">
        <v>188</v>
      </c>
      <c r="K1093" s="61" t="s">
        <v>188</v>
      </c>
      <c r="L1093" s="61" t="s">
        <v>188</v>
      </c>
      <c r="M1093" s="61" t="s">
        <v>188</v>
      </c>
    </row>
    <row r="1094" spans="1:13" s="70" customFormat="1" x14ac:dyDescent="0.2">
      <c r="A1094" s="63">
        <v>30</v>
      </c>
      <c r="B1094" s="50" t="s">
        <v>240</v>
      </c>
      <c r="C1094" s="69" t="s">
        <v>241</v>
      </c>
      <c r="D1094" s="51">
        <v>9</v>
      </c>
      <c r="E1094" s="63">
        <v>34</v>
      </c>
      <c r="F1094" s="71">
        <v>40518</v>
      </c>
      <c r="G1094" s="59">
        <v>22.5</v>
      </c>
      <c r="H1094" s="61" t="s">
        <v>188</v>
      </c>
      <c r="I1094" s="61" t="s">
        <v>188</v>
      </c>
      <c r="J1094" s="61" t="s">
        <v>188</v>
      </c>
      <c r="K1094" s="61" t="s">
        <v>188</v>
      </c>
      <c r="L1094" s="61" t="s">
        <v>188</v>
      </c>
      <c r="M1094" s="61" t="s">
        <v>188</v>
      </c>
    </row>
    <row r="1095" spans="1:13" s="70" customFormat="1" x14ac:dyDescent="0.2">
      <c r="A1095" s="63" t="s">
        <v>242</v>
      </c>
      <c r="B1095" s="50" t="s">
        <v>240</v>
      </c>
      <c r="C1095" s="69" t="s">
        <v>241</v>
      </c>
      <c r="D1095" s="51">
        <v>6</v>
      </c>
      <c r="E1095" s="63">
        <v>34</v>
      </c>
      <c r="F1095" s="71">
        <v>40518</v>
      </c>
      <c r="G1095" s="59">
        <v>22.6</v>
      </c>
      <c r="H1095" s="61" t="s">
        <v>188</v>
      </c>
      <c r="I1095" s="61" t="s">
        <v>188</v>
      </c>
      <c r="J1095" s="61" t="s">
        <v>188</v>
      </c>
      <c r="K1095" s="61" t="s">
        <v>188</v>
      </c>
      <c r="L1095" s="61" t="s">
        <v>188</v>
      </c>
      <c r="M1095" s="61" t="s">
        <v>188</v>
      </c>
    </row>
    <row r="1096" spans="1:13" s="70" customFormat="1" x14ac:dyDescent="0.2">
      <c r="A1096" s="63">
        <v>1</v>
      </c>
      <c r="B1096" s="50" t="s">
        <v>240</v>
      </c>
      <c r="C1096" s="69" t="s">
        <v>241</v>
      </c>
      <c r="D1096" s="51">
        <v>5</v>
      </c>
      <c r="E1096" s="63">
        <v>35</v>
      </c>
      <c r="F1096" s="71">
        <v>40519</v>
      </c>
      <c r="G1096" s="59">
        <v>19.5</v>
      </c>
      <c r="H1096" s="61" t="s">
        <v>188</v>
      </c>
      <c r="I1096" s="61" t="s">
        <v>188</v>
      </c>
      <c r="J1096" s="61" t="s">
        <v>188</v>
      </c>
      <c r="K1096" s="61" t="s">
        <v>188</v>
      </c>
      <c r="L1096" s="61" t="s">
        <v>188</v>
      </c>
      <c r="M1096" s="61" t="s">
        <v>188</v>
      </c>
    </row>
    <row r="1097" spans="1:13" s="70" customFormat="1" x14ac:dyDescent="0.2">
      <c r="A1097" s="63">
        <v>6</v>
      </c>
      <c r="B1097" s="50" t="s">
        <v>240</v>
      </c>
      <c r="C1097" s="69" t="s">
        <v>241</v>
      </c>
      <c r="D1097" s="51">
        <v>12</v>
      </c>
      <c r="E1097" s="63">
        <v>35</v>
      </c>
      <c r="F1097" s="71">
        <v>40519</v>
      </c>
      <c r="G1097" s="59">
        <v>19.399999999999999</v>
      </c>
      <c r="H1097" s="61" t="s">
        <v>188</v>
      </c>
      <c r="I1097" s="61" t="s">
        <v>188</v>
      </c>
      <c r="J1097" s="61" t="s">
        <v>188</v>
      </c>
      <c r="K1097" s="61" t="s">
        <v>188</v>
      </c>
      <c r="L1097" s="61" t="s">
        <v>188</v>
      </c>
      <c r="M1097" s="61" t="s">
        <v>188</v>
      </c>
    </row>
    <row r="1098" spans="1:13" s="70" customFormat="1" x14ac:dyDescent="0.2">
      <c r="A1098" s="63">
        <v>7</v>
      </c>
      <c r="B1098" s="50" t="s">
        <v>240</v>
      </c>
      <c r="C1098" s="69" t="s">
        <v>241</v>
      </c>
      <c r="D1098" s="51">
        <v>9</v>
      </c>
      <c r="E1098" s="63">
        <v>35</v>
      </c>
      <c r="F1098" s="71">
        <v>40519</v>
      </c>
      <c r="G1098" s="59">
        <v>19.2</v>
      </c>
      <c r="H1098" s="61" t="s">
        <v>188</v>
      </c>
      <c r="I1098" s="61" t="s">
        <v>188</v>
      </c>
      <c r="J1098" s="61" t="s">
        <v>188</v>
      </c>
      <c r="K1098" s="61" t="s">
        <v>188</v>
      </c>
      <c r="L1098" s="61" t="s">
        <v>188</v>
      </c>
      <c r="M1098" s="61" t="s">
        <v>188</v>
      </c>
    </row>
    <row r="1099" spans="1:13" s="70" customFormat="1" x14ac:dyDescent="0.2">
      <c r="A1099" s="63">
        <v>8</v>
      </c>
      <c r="B1099" s="50" t="s">
        <v>240</v>
      </c>
      <c r="C1099" s="69" t="s">
        <v>241</v>
      </c>
      <c r="D1099" s="51">
        <v>8</v>
      </c>
      <c r="E1099" s="63">
        <v>35</v>
      </c>
      <c r="F1099" s="71">
        <v>40519</v>
      </c>
      <c r="G1099" s="59">
        <v>19.600000000000001</v>
      </c>
      <c r="H1099" s="61" t="s">
        <v>188</v>
      </c>
      <c r="I1099" s="61" t="s">
        <v>188</v>
      </c>
      <c r="J1099" s="61" t="s">
        <v>188</v>
      </c>
      <c r="K1099" s="61" t="s">
        <v>188</v>
      </c>
      <c r="L1099" s="61" t="s">
        <v>188</v>
      </c>
      <c r="M1099" s="61" t="s">
        <v>188</v>
      </c>
    </row>
    <row r="1100" spans="1:13" s="70" customFormat="1" x14ac:dyDescent="0.2">
      <c r="A1100" s="63">
        <v>9</v>
      </c>
      <c r="B1100" s="50" t="s">
        <v>240</v>
      </c>
      <c r="C1100" s="69" t="s">
        <v>241</v>
      </c>
      <c r="D1100" s="51">
        <v>11</v>
      </c>
      <c r="E1100" s="63">
        <v>35</v>
      </c>
      <c r="F1100" s="71">
        <v>40519</v>
      </c>
      <c r="G1100" s="59">
        <v>19.5</v>
      </c>
      <c r="H1100" s="61" t="s">
        <v>188</v>
      </c>
      <c r="I1100" s="61" t="s">
        <v>188</v>
      </c>
      <c r="J1100" s="61" t="s">
        <v>188</v>
      </c>
      <c r="K1100" s="61" t="s">
        <v>188</v>
      </c>
      <c r="L1100" s="61" t="s">
        <v>188</v>
      </c>
      <c r="M1100" s="61" t="s">
        <v>188</v>
      </c>
    </row>
    <row r="1101" spans="1:13" s="70" customFormat="1" x14ac:dyDescent="0.2">
      <c r="A1101" s="63">
        <v>11</v>
      </c>
      <c r="B1101" s="50" t="s">
        <v>240</v>
      </c>
      <c r="C1101" s="69" t="s">
        <v>241</v>
      </c>
      <c r="D1101" s="51">
        <v>11</v>
      </c>
      <c r="E1101" s="63">
        <v>35</v>
      </c>
      <c r="F1101" s="71">
        <v>40519</v>
      </c>
      <c r="G1101" s="59">
        <v>20.100000000000001</v>
      </c>
      <c r="H1101" s="61" t="s">
        <v>188</v>
      </c>
      <c r="I1101" s="61" t="s">
        <v>188</v>
      </c>
      <c r="J1101" s="61" t="s">
        <v>188</v>
      </c>
      <c r="K1101" s="61" t="s">
        <v>188</v>
      </c>
      <c r="L1101" s="61" t="s">
        <v>188</v>
      </c>
      <c r="M1101" s="61" t="s">
        <v>188</v>
      </c>
    </row>
    <row r="1102" spans="1:13" s="70" customFormat="1" x14ac:dyDescent="0.2">
      <c r="A1102" s="63">
        <v>18</v>
      </c>
      <c r="B1102" s="50" t="s">
        <v>240</v>
      </c>
      <c r="C1102" s="69" t="s">
        <v>241</v>
      </c>
      <c r="D1102" s="51">
        <v>6</v>
      </c>
      <c r="E1102" s="63">
        <v>35</v>
      </c>
      <c r="F1102" s="71">
        <v>40519</v>
      </c>
      <c r="G1102" s="59">
        <v>19.899999999999999</v>
      </c>
      <c r="H1102" s="61" t="s">
        <v>188</v>
      </c>
      <c r="I1102" s="61" t="s">
        <v>188</v>
      </c>
      <c r="J1102" s="61" t="s">
        <v>188</v>
      </c>
      <c r="K1102" s="61" t="s">
        <v>188</v>
      </c>
      <c r="L1102" s="61" t="s">
        <v>188</v>
      </c>
      <c r="M1102" s="61" t="s">
        <v>188</v>
      </c>
    </row>
    <row r="1103" spans="1:13" s="70" customFormat="1" x14ac:dyDescent="0.2">
      <c r="A1103" s="63">
        <v>19</v>
      </c>
      <c r="B1103" s="50" t="s">
        <v>240</v>
      </c>
      <c r="C1103" s="69" t="s">
        <v>241</v>
      </c>
      <c r="D1103" s="51">
        <v>7</v>
      </c>
      <c r="E1103" s="63">
        <v>35</v>
      </c>
      <c r="F1103" s="71">
        <v>40519</v>
      </c>
      <c r="G1103" s="59">
        <v>19.8</v>
      </c>
      <c r="H1103" s="61" t="s">
        <v>188</v>
      </c>
      <c r="I1103" s="61" t="s">
        <v>188</v>
      </c>
      <c r="J1103" s="61" t="s">
        <v>188</v>
      </c>
      <c r="K1103" s="61" t="s">
        <v>188</v>
      </c>
      <c r="L1103" s="61" t="s">
        <v>188</v>
      </c>
      <c r="M1103" s="61" t="s">
        <v>188</v>
      </c>
    </row>
    <row r="1104" spans="1:13" s="70" customFormat="1" x14ac:dyDescent="0.2">
      <c r="A1104" s="63">
        <v>20</v>
      </c>
      <c r="B1104" s="50" t="s">
        <v>240</v>
      </c>
      <c r="C1104" s="69" t="s">
        <v>241</v>
      </c>
      <c r="D1104" s="51">
        <v>9</v>
      </c>
      <c r="E1104" s="63">
        <v>35</v>
      </c>
      <c r="F1104" s="71">
        <v>40519</v>
      </c>
      <c r="G1104" s="59">
        <v>19.399999999999999</v>
      </c>
      <c r="H1104" s="61" t="s">
        <v>188</v>
      </c>
      <c r="I1104" s="61" t="s">
        <v>188</v>
      </c>
      <c r="J1104" s="61" t="s">
        <v>188</v>
      </c>
      <c r="K1104" s="61" t="s">
        <v>188</v>
      </c>
      <c r="L1104" s="61" t="s">
        <v>188</v>
      </c>
      <c r="M1104" s="61" t="s">
        <v>188</v>
      </c>
    </row>
    <row r="1105" spans="1:13" s="70" customFormat="1" x14ac:dyDescent="0.2">
      <c r="A1105" s="63">
        <v>25</v>
      </c>
      <c r="B1105" s="50" t="s">
        <v>240</v>
      </c>
      <c r="C1105" s="69" t="s">
        <v>241</v>
      </c>
      <c r="D1105" s="51">
        <v>8</v>
      </c>
      <c r="E1105" s="63">
        <v>35</v>
      </c>
      <c r="F1105" s="71">
        <v>40519</v>
      </c>
      <c r="G1105" s="59">
        <v>20.100000000000001</v>
      </c>
      <c r="H1105" s="61" t="s">
        <v>188</v>
      </c>
      <c r="I1105" s="61" t="s">
        <v>188</v>
      </c>
      <c r="J1105" s="61" t="s">
        <v>188</v>
      </c>
      <c r="K1105" s="61" t="s">
        <v>188</v>
      </c>
      <c r="L1105" s="61" t="s">
        <v>188</v>
      </c>
      <c r="M1105" s="61" t="s">
        <v>188</v>
      </c>
    </row>
    <row r="1106" spans="1:13" s="70" customFormat="1" x14ac:dyDescent="0.2">
      <c r="A1106" s="63">
        <v>30</v>
      </c>
      <c r="B1106" s="50" t="s">
        <v>240</v>
      </c>
      <c r="C1106" s="69" t="s">
        <v>241</v>
      </c>
      <c r="D1106" s="51">
        <v>12</v>
      </c>
      <c r="E1106" s="63">
        <v>35</v>
      </c>
      <c r="F1106" s="71">
        <v>40519</v>
      </c>
      <c r="G1106" s="59">
        <v>20.2</v>
      </c>
      <c r="H1106" s="61" t="s">
        <v>188</v>
      </c>
      <c r="I1106" s="61" t="s">
        <v>188</v>
      </c>
      <c r="J1106" s="61" t="s">
        <v>188</v>
      </c>
      <c r="K1106" s="61" t="s">
        <v>188</v>
      </c>
      <c r="L1106" s="61" t="s">
        <v>188</v>
      </c>
      <c r="M1106" s="61" t="s">
        <v>188</v>
      </c>
    </row>
    <row r="1107" spans="1:13" s="70" customFormat="1" x14ac:dyDescent="0.2">
      <c r="A1107" s="63" t="s">
        <v>242</v>
      </c>
      <c r="B1107" s="50" t="s">
        <v>240</v>
      </c>
      <c r="C1107" s="69" t="s">
        <v>241</v>
      </c>
      <c r="D1107" s="51">
        <v>12</v>
      </c>
      <c r="E1107" s="63">
        <v>35</v>
      </c>
      <c r="F1107" s="71">
        <v>40519</v>
      </c>
      <c r="G1107" s="59">
        <v>19.899999999999999</v>
      </c>
      <c r="H1107" s="61" t="s">
        <v>188</v>
      </c>
      <c r="I1107" s="61" t="s">
        <v>188</v>
      </c>
      <c r="J1107" s="61" t="s">
        <v>188</v>
      </c>
      <c r="K1107" s="61" t="s">
        <v>188</v>
      </c>
      <c r="L1107" s="61" t="s">
        <v>188</v>
      </c>
      <c r="M1107" s="61" t="s">
        <v>188</v>
      </c>
    </row>
    <row r="1108" spans="1:13" s="70" customFormat="1" x14ac:dyDescent="0.2">
      <c r="A1108" s="63">
        <v>1</v>
      </c>
      <c r="B1108" s="50" t="s">
        <v>240</v>
      </c>
      <c r="C1108" s="69" t="s">
        <v>241</v>
      </c>
      <c r="D1108" s="51">
        <v>6</v>
      </c>
      <c r="E1108" s="63">
        <v>36</v>
      </c>
      <c r="F1108" s="71">
        <v>40520</v>
      </c>
      <c r="G1108" s="59">
        <v>23.1</v>
      </c>
      <c r="H1108" s="61" t="s">
        <v>188</v>
      </c>
      <c r="I1108" s="61" t="s">
        <v>188</v>
      </c>
      <c r="J1108" s="61" t="s">
        <v>188</v>
      </c>
      <c r="K1108" s="61" t="s">
        <v>188</v>
      </c>
      <c r="L1108" s="61" t="s">
        <v>188</v>
      </c>
      <c r="M1108" s="61" t="s">
        <v>188</v>
      </c>
    </row>
    <row r="1109" spans="1:13" s="70" customFormat="1" x14ac:dyDescent="0.2">
      <c r="A1109" s="63">
        <v>6</v>
      </c>
      <c r="B1109" s="50" t="s">
        <v>240</v>
      </c>
      <c r="C1109" s="69" t="s">
        <v>241</v>
      </c>
      <c r="D1109" s="51">
        <v>3</v>
      </c>
      <c r="E1109" s="63">
        <v>36</v>
      </c>
      <c r="F1109" s="71">
        <v>40520</v>
      </c>
      <c r="G1109" s="59">
        <v>23.1</v>
      </c>
      <c r="H1109" s="61" t="s">
        <v>188</v>
      </c>
      <c r="I1109" s="61" t="s">
        <v>188</v>
      </c>
      <c r="J1109" s="61" t="s">
        <v>188</v>
      </c>
      <c r="K1109" s="61" t="s">
        <v>188</v>
      </c>
      <c r="L1109" s="61" t="s">
        <v>188</v>
      </c>
      <c r="M1109" s="61" t="s">
        <v>188</v>
      </c>
    </row>
    <row r="1110" spans="1:13" s="70" customFormat="1" x14ac:dyDescent="0.2">
      <c r="A1110" s="63">
        <v>7</v>
      </c>
      <c r="B1110" s="50" t="s">
        <v>240</v>
      </c>
      <c r="C1110" s="69" t="s">
        <v>241</v>
      </c>
      <c r="D1110" s="51">
        <v>6</v>
      </c>
      <c r="E1110" s="63">
        <v>36</v>
      </c>
      <c r="F1110" s="71">
        <v>40520</v>
      </c>
      <c r="G1110" s="59">
        <v>23.6</v>
      </c>
      <c r="H1110" s="61" t="s">
        <v>188</v>
      </c>
      <c r="I1110" s="61" t="s">
        <v>188</v>
      </c>
      <c r="J1110" s="61" t="s">
        <v>188</v>
      </c>
      <c r="K1110" s="61" t="s">
        <v>188</v>
      </c>
      <c r="L1110" s="61" t="s">
        <v>188</v>
      </c>
      <c r="M1110" s="61" t="s">
        <v>188</v>
      </c>
    </row>
    <row r="1111" spans="1:13" s="70" customFormat="1" x14ac:dyDescent="0.2">
      <c r="A1111" s="63">
        <v>8</v>
      </c>
      <c r="B1111" s="50" t="s">
        <v>240</v>
      </c>
      <c r="C1111" s="69" t="s">
        <v>241</v>
      </c>
      <c r="D1111" s="51">
        <v>3</v>
      </c>
      <c r="E1111" s="63">
        <v>36</v>
      </c>
      <c r="F1111" s="71">
        <v>40520</v>
      </c>
      <c r="G1111" s="59">
        <v>23.7</v>
      </c>
      <c r="H1111" s="61" t="s">
        <v>188</v>
      </c>
      <c r="I1111" s="61" t="s">
        <v>188</v>
      </c>
      <c r="J1111" s="61" t="s">
        <v>188</v>
      </c>
      <c r="K1111" s="61" t="s">
        <v>188</v>
      </c>
      <c r="L1111" s="61" t="s">
        <v>188</v>
      </c>
      <c r="M1111" s="61" t="s">
        <v>188</v>
      </c>
    </row>
    <row r="1112" spans="1:13" s="70" customFormat="1" x14ac:dyDescent="0.2">
      <c r="A1112" s="63">
        <v>9</v>
      </c>
      <c r="B1112" s="50" t="s">
        <v>240</v>
      </c>
      <c r="C1112" s="69" t="s">
        <v>241</v>
      </c>
      <c r="D1112" s="51">
        <v>11</v>
      </c>
      <c r="E1112" s="63">
        <v>36</v>
      </c>
      <c r="F1112" s="71">
        <v>40520</v>
      </c>
      <c r="G1112" s="59">
        <v>23.2</v>
      </c>
      <c r="H1112" s="61" t="s">
        <v>188</v>
      </c>
      <c r="I1112" s="61" t="s">
        <v>188</v>
      </c>
      <c r="J1112" s="61" t="s">
        <v>188</v>
      </c>
      <c r="K1112" s="61" t="s">
        <v>188</v>
      </c>
      <c r="L1112" s="61" t="s">
        <v>188</v>
      </c>
      <c r="M1112" s="61" t="s">
        <v>188</v>
      </c>
    </row>
    <row r="1113" spans="1:13" s="70" customFormat="1" x14ac:dyDescent="0.2">
      <c r="A1113" s="63">
        <v>11</v>
      </c>
      <c r="B1113" s="50" t="s">
        <v>240</v>
      </c>
      <c r="C1113" s="69" t="s">
        <v>241</v>
      </c>
      <c r="D1113" s="51">
        <v>10</v>
      </c>
      <c r="E1113" s="63">
        <v>36</v>
      </c>
      <c r="F1113" s="71">
        <v>40520</v>
      </c>
      <c r="G1113" s="59">
        <v>23.4</v>
      </c>
      <c r="H1113" s="61" t="s">
        <v>188</v>
      </c>
      <c r="I1113" s="61" t="s">
        <v>188</v>
      </c>
      <c r="J1113" s="61" t="s">
        <v>188</v>
      </c>
      <c r="K1113" s="61" t="s">
        <v>188</v>
      </c>
      <c r="L1113" s="61" t="s">
        <v>188</v>
      </c>
      <c r="M1113" s="61" t="s">
        <v>188</v>
      </c>
    </row>
    <row r="1114" spans="1:13" s="70" customFormat="1" x14ac:dyDescent="0.2">
      <c r="A1114" s="63">
        <v>18</v>
      </c>
      <c r="B1114" s="50" t="s">
        <v>240</v>
      </c>
      <c r="C1114" s="69" t="s">
        <v>241</v>
      </c>
      <c r="D1114" s="51">
        <v>10</v>
      </c>
      <c r="E1114" s="63">
        <v>36</v>
      </c>
      <c r="F1114" s="71">
        <v>40520</v>
      </c>
      <c r="G1114" s="59">
        <v>23.1</v>
      </c>
      <c r="H1114" s="61" t="s">
        <v>188</v>
      </c>
      <c r="I1114" s="61" t="s">
        <v>188</v>
      </c>
      <c r="J1114" s="61" t="s">
        <v>188</v>
      </c>
      <c r="K1114" s="61" t="s">
        <v>188</v>
      </c>
      <c r="L1114" s="61" t="s">
        <v>188</v>
      </c>
      <c r="M1114" s="61" t="s">
        <v>188</v>
      </c>
    </row>
    <row r="1115" spans="1:13" s="70" customFormat="1" x14ac:dyDescent="0.2">
      <c r="A1115" s="63">
        <v>19</v>
      </c>
      <c r="B1115" s="50" t="s">
        <v>240</v>
      </c>
      <c r="C1115" s="69" t="s">
        <v>241</v>
      </c>
      <c r="D1115" s="51">
        <v>3</v>
      </c>
      <c r="E1115" s="63">
        <v>36</v>
      </c>
      <c r="F1115" s="71">
        <v>40520</v>
      </c>
      <c r="G1115" s="59">
        <v>23</v>
      </c>
      <c r="H1115" s="61" t="s">
        <v>188</v>
      </c>
      <c r="I1115" s="61" t="s">
        <v>188</v>
      </c>
      <c r="J1115" s="61" t="s">
        <v>188</v>
      </c>
      <c r="K1115" s="61" t="s">
        <v>188</v>
      </c>
      <c r="L1115" s="61" t="s">
        <v>188</v>
      </c>
      <c r="M1115" s="61" t="s">
        <v>188</v>
      </c>
    </row>
    <row r="1116" spans="1:13" s="70" customFormat="1" x14ac:dyDescent="0.2">
      <c r="A1116" s="63">
        <v>20</v>
      </c>
      <c r="B1116" s="50" t="s">
        <v>240</v>
      </c>
      <c r="C1116" s="69" t="s">
        <v>241</v>
      </c>
      <c r="D1116" s="51">
        <v>11</v>
      </c>
      <c r="E1116" s="63">
        <v>36</v>
      </c>
      <c r="F1116" s="71">
        <v>40520</v>
      </c>
      <c r="G1116" s="59">
        <v>23.6</v>
      </c>
      <c r="H1116" s="61" t="s">
        <v>188</v>
      </c>
      <c r="I1116" s="61" t="s">
        <v>188</v>
      </c>
      <c r="J1116" s="61" t="s">
        <v>188</v>
      </c>
      <c r="K1116" s="61" t="s">
        <v>188</v>
      </c>
      <c r="L1116" s="61" t="s">
        <v>188</v>
      </c>
      <c r="M1116" s="61" t="s">
        <v>188</v>
      </c>
    </row>
    <row r="1117" spans="1:13" s="70" customFormat="1" x14ac:dyDescent="0.2">
      <c r="A1117" s="63">
        <v>25</v>
      </c>
      <c r="B1117" s="50" t="s">
        <v>240</v>
      </c>
      <c r="C1117" s="69" t="s">
        <v>241</v>
      </c>
      <c r="D1117" s="51">
        <v>3</v>
      </c>
      <c r="E1117" s="63">
        <v>36</v>
      </c>
      <c r="F1117" s="71">
        <v>40520</v>
      </c>
      <c r="G1117" s="59">
        <v>23.5</v>
      </c>
      <c r="H1117" s="61" t="s">
        <v>188</v>
      </c>
      <c r="I1117" s="61" t="s">
        <v>188</v>
      </c>
      <c r="J1117" s="61" t="s">
        <v>188</v>
      </c>
      <c r="K1117" s="61" t="s">
        <v>188</v>
      </c>
      <c r="L1117" s="61" t="s">
        <v>188</v>
      </c>
      <c r="M1117" s="61" t="s">
        <v>188</v>
      </c>
    </row>
    <row r="1118" spans="1:13" s="70" customFormat="1" x14ac:dyDescent="0.2">
      <c r="A1118" s="63">
        <v>30</v>
      </c>
      <c r="B1118" s="50" t="s">
        <v>240</v>
      </c>
      <c r="C1118" s="69" t="s">
        <v>241</v>
      </c>
      <c r="D1118" s="51">
        <v>6</v>
      </c>
      <c r="E1118" s="63">
        <v>36</v>
      </c>
      <c r="F1118" s="71">
        <v>40520</v>
      </c>
      <c r="G1118" s="59">
        <v>23.1</v>
      </c>
      <c r="H1118" s="61" t="s">
        <v>188</v>
      </c>
      <c r="I1118" s="61" t="s">
        <v>188</v>
      </c>
      <c r="J1118" s="61" t="s">
        <v>188</v>
      </c>
      <c r="K1118" s="61" t="s">
        <v>188</v>
      </c>
      <c r="L1118" s="61" t="s">
        <v>188</v>
      </c>
      <c r="M1118" s="61" t="s">
        <v>188</v>
      </c>
    </row>
    <row r="1119" spans="1:13" s="70" customFormat="1" x14ac:dyDescent="0.2">
      <c r="A1119" s="63" t="s">
        <v>242</v>
      </c>
      <c r="B1119" s="50" t="s">
        <v>240</v>
      </c>
      <c r="C1119" s="69" t="s">
        <v>241</v>
      </c>
      <c r="D1119" s="51">
        <v>4</v>
      </c>
      <c r="E1119" s="63">
        <v>36</v>
      </c>
      <c r="F1119" s="71">
        <v>40520</v>
      </c>
      <c r="G1119" s="59">
        <v>23.4</v>
      </c>
      <c r="H1119" s="61" t="s">
        <v>188</v>
      </c>
      <c r="I1119" s="61" t="s">
        <v>188</v>
      </c>
      <c r="J1119" s="61" t="s">
        <v>188</v>
      </c>
      <c r="K1119" s="61" t="s">
        <v>188</v>
      </c>
      <c r="L1119" s="61" t="s">
        <v>188</v>
      </c>
      <c r="M1119" s="61" t="s">
        <v>188</v>
      </c>
    </row>
    <row r="1120" spans="1:13" s="70" customFormat="1" x14ac:dyDescent="0.2">
      <c r="A1120" s="63">
        <v>1</v>
      </c>
      <c r="B1120" s="50" t="s">
        <v>240</v>
      </c>
      <c r="C1120" s="69" t="s">
        <v>241</v>
      </c>
      <c r="D1120" s="51">
        <v>9</v>
      </c>
      <c r="E1120" s="63">
        <v>37</v>
      </c>
      <c r="F1120" s="71">
        <v>40521</v>
      </c>
      <c r="G1120" s="59">
        <v>21.2</v>
      </c>
      <c r="H1120" s="61" t="s">
        <v>188</v>
      </c>
      <c r="I1120" s="61" t="s">
        <v>188</v>
      </c>
      <c r="J1120" s="61" t="s">
        <v>188</v>
      </c>
      <c r="K1120" s="61" t="s">
        <v>188</v>
      </c>
      <c r="L1120" s="61" t="s">
        <v>188</v>
      </c>
      <c r="M1120" s="61" t="s">
        <v>188</v>
      </c>
    </row>
    <row r="1121" spans="1:13" s="70" customFormat="1" x14ac:dyDescent="0.2">
      <c r="A1121" s="63">
        <v>6</v>
      </c>
      <c r="B1121" s="50" t="s">
        <v>240</v>
      </c>
      <c r="C1121" s="69" t="s">
        <v>241</v>
      </c>
      <c r="D1121" s="51">
        <v>11</v>
      </c>
      <c r="E1121" s="63">
        <v>37</v>
      </c>
      <c r="F1121" s="71">
        <v>40521</v>
      </c>
      <c r="G1121" s="59">
        <v>22.3</v>
      </c>
      <c r="H1121" s="61" t="s">
        <v>188</v>
      </c>
      <c r="I1121" s="61" t="s">
        <v>188</v>
      </c>
      <c r="J1121" s="61" t="s">
        <v>188</v>
      </c>
      <c r="K1121" s="61" t="s">
        <v>188</v>
      </c>
      <c r="L1121" s="61" t="s">
        <v>188</v>
      </c>
      <c r="M1121" s="61" t="s">
        <v>188</v>
      </c>
    </row>
    <row r="1122" spans="1:13" s="70" customFormat="1" x14ac:dyDescent="0.2">
      <c r="A1122" s="63">
        <v>7</v>
      </c>
      <c r="B1122" s="50" t="s">
        <v>240</v>
      </c>
      <c r="C1122" s="69" t="s">
        <v>241</v>
      </c>
      <c r="D1122" s="51">
        <v>9</v>
      </c>
      <c r="E1122" s="63">
        <v>37</v>
      </c>
      <c r="F1122" s="71">
        <v>40521</v>
      </c>
      <c r="G1122" s="59">
        <v>21.7</v>
      </c>
      <c r="H1122" s="61" t="s">
        <v>188</v>
      </c>
      <c r="I1122" s="61" t="s">
        <v>188</v>
      </c>
      <c r="J1122" s="61" t="s">
        <v>188</v>
      </c>
      <c r="K1122" s="61" t="s">
        <v>188</v>
      </c>
      <c r="L1122" s="61" t="s">
        <v>188</v>
      </c>
      <c r="M1122" s="61" t="s">
        <v>188</v>
      </c>
    </row>
    <row r="1123" spans="1:13" s="70" customFormat="1" x14ac:dyDescent="0.2">
      <c r="A1123" s="63">
        <v>8</v>
      </c>
      <c r="B1123" s="50" t="s">
        <v>240</v>
      </c>
      <c r="C1123" s="69" t="s">
        <v>241</v>
      </c>
      <c r="D1123" s="51">
        <v>7</v>
      </c>
      <c r="E1123" s="63">
        <v>37</v>
      </c>
      <c r="F1123" s="71">
        <v>40521</v>
      </c>
      <c r="G1123" s="59">
        <v>22</v>
      </c>
      <c r="H1123" s="61" t="s">
        <v>188</v>
      </c>
      <c r="I1123" s="61" t="s">
        <v>188</v>
      </c>
      <c r="J1123" s="61" t="s">
        <v>188</v>
      </c>
      <c r="K1123" s="61" t="s">
        <v>188</v>
      </c>
      <c r="L1123" s="61" t="s">
        <v>188</v>
      </c>
      <c r="M1123" s="61" t="s">
        <v>188</v>
      </c>
    </row>
    <row r="1124" spans="1:13" s="70" customFormat="1" x14ac:dyDescent="0.2">
      <c r="A1124" s="63">
        <v>9</v>
      </c>
      <c r="B1124" s="50" t="s">
        <v>240</v>
      </c>
      <c r="C1124" s="69" t="s">
        <v>241</v>
      </c>
      <c r="D1124" s="51">
        <v>7</v>
      </c>
      <c r="E1124" s="63">
        <v>37</v>
      </c>
      <c r="F1124" s="71">
        <v>40521</v>
      </c>
      <c r="G1124" s="59">
        <v>21</v>
      </c>
      <c r="H1124" s="61" t="s">
        <v>188</v>
      </c>
      <c r="I1124" s="61" t="s">
        <v>188</v>
      </c>
      <c r="J1124" s="61" t="s">
        <v>188</v>
      </c>
      <c r="K1124" s="61" t="s">
        <v>188</v>
      </c>
      <c r="L1124" s="61" t="s">
        <v>188</v>
      </c>
      <c r="M1124" s="61" t="s">
        <v>188</v>
      </c>
    </row>
    <row r="1125" spans="1:13" s="70" customFormat="1" x14ac:dyDescent="0.2">
      <c r="A1125" s="63">
        <v>11</v>
      </c>
      <c r="B1125" s="50" t="s">
        <v>240</v>
      </c>
      <c r="C1125" s="69" t="s">
        <v>241</v>
      </c>
      <c r="D1125" s="51">
        <v>7</v>
      </c>
      <c r="E1125" s="63">
        <v>37</v>
      </c>
      <c r="F1125" s="71">
        <v>40521</v>
      </c>
      <c r="G1125" s="59">
        <v>22.1</v>
      </c>
      <c r="H1125" s="61" t="s">
        <v>188</v>
      </c>
      <c r="I1125" s="61" t="s">
        <v>188</v>
      </c>
      <c r="J1125" s="61" t="s">
        <v>188</v>
      </c>
      <c r="K1125" s="61" t="s">
        <v>188</v>
      </c>
      <c r="L1125" s="61" t="s">
        <v>188</v>
      </c>
      <c r="M1125" s="61" t="s">
        <v>188</v>
      </c>
    </row>
    <row r="1126" spans="1:13" s="70" customFormat="1" x14ac:dyDescent="0.2">
      <c r="A1126" s="63">
        <v>18</v>
      </c>
      <c r="B1126" s="50" t="s">
        <v>240</v>
      </c>
      <c r="C1126" s="69" t="s">
        <v>241</v>
      </c>
      <c r="D1126" s="51">
        <v>5</v>
      </c>
      <c r="E1126" s="63">
        <v>37</v>
      </c>
      <c r="F1126" s="71">
        <v>40521</v>
      </c>
      <c r="G1126" s="59">
        <v>22.4</v>
      </c>
      <c r="H1126" s="61" t="s">
        <v>188</v>
      </c>
      <c r="I1126" s="61" t="s">
        <v>188</v>
      </c>
      <c r="J1126" s="61" t="s">
        <v>188</v>
      </c>
      <c r="K1126" s="61" t="s">
        <v>188</v>
      </c>
      <c r="L1126" s="61" t="s">
        <v>188</v>
      </c>
      <c r="M1126" s="61" t="s">
        <v>188</v>
      </c>
    </row>
    <row r="1127" spans="1:13" s="70" customFormat="1" x14ac:dyDescent="0.2">
      <c r="A1127" s="63">
        <v>19</v>
      </c>
      <c r="B1127" s="50" t="s">
        <v>240</v>
      </c>
      <c r="C1127" s="69" t="s">
        <v>241</v>
      </c>
      <c r="D1127" s="51">
        <v>8</v>
      </c>
      <c r="E1127" s="63">
        <v>37</v>
      </c>
      <c r="F1127" s="71">
        <v>40521</v>
      </c>
      <c r="G1127" s="59">
        <v>21.4</v>
      </c>
      <c r="H1127" s="61" t="s">
        <v>188</v>
      </c>
      <c r="I1127" s="61" t="s">
        <v>188</v>
      </c>
      <c r="J1127" s="61" t="s">
        <v>188</v>
      </c>
      <c r="K1127" s="61" t="s">
        <v>188</v>
      </c>
      <c r="L1127" s="61" t="s">
        <v>188</v>
      </c>
      <c r="M1127" s="61" t="s">
        <v>188</v>
      </c>
    </row>
    <row r="1128" spans="1:13" s="70" customFormat="1" x14ac:dyDescent="0.2">
      <c r="A1128" s="63">
        <v>20</v>
      </c>
      <c r="B1128" s="50" t="s">
        <v>240</v>
      </c>
      <c r="C1128" s="69" t="s">
        <v>241</v>
      </c>
      <c r="D1128" s="51">
        <v>9</v>
      </c>
      <c r="E1128" s="63">
        <v>37</v>
      </c>
      <c r="F1128" s="71">
        <v>40521</v>
      </c>
      <c r="G1128" s="59">
        <v>22.4</v>
      </c>
      <c r="H1128" s="61" t="s">
        <v>188</v>
      </c>
      <c r="I1128" s="61" t="s">
        <v>188</v>
      </c>
      <c r="J1128" s="61" t="s">
        <v>188</v>
      </c>
      <c r="K1128" s="61" t="s">
        <v>188</v>
      </c>
      <c r="L1128" s="61" t="s">
        <v>188</v>
      </c>
      <c r="M1128" s="61" t="s">
        <v>188</v>
      </c>
    </row>
    <row r="1129" spans="1:13" s="70" customFormat="1" x14ac:dyDescent="0.2">
      <c r="A1129" s="63">
        <v>25</v>
      </c>
      <c r="B1129" s="50" t="s">
        <v>240</v>
      </c>
      <c r="C1129" s="69" t="s">
        <v>241</v>
      </c>
      <c r="D1129" s="51">
        <v>10</v>
      </c>
      <c r="E1129" s="63">
        <v>37</v>
      </c>
      <c r="F1129" s="71">
        <v>40521</v>
      </c>
      <c r="G1129" s="59">
        <v>21</v>
      </c>
      <c r="H1129" s="61" t="s">
        <v>188</v>
      </c>
      <c r="I1129" s="61" t="s">
        <v>188</v>
      </c>
      <c r="J1129" s="61" t="s">
        <v>188</v>
      </c>
      <c r="K1129" s="61" t="s">
        <v>188</v>
      </c>
      <c r="L1129" s="61" t="s">
        <v>188</v>
      </c>
      <c r="M1129" s="61" t="s">
        <v>188</v>
      </c>
    </row>
    <row r="1130" spans="1:13" s="70" customFormat="1" x14ac:dyDescent="0.2">
      <c r="A1130" s="63">
        <v>30</v>
      </c>
      <c r="B1130" s="50" t="s">
        <v>240</v>
      </c>
      <c r="C1130" s="69" t="s">
        <v>241</v>
      </c>
      <c r="D1130" s="51">
        <v>5</v>
      </c>
      <c r="E1130" s="63">
        <v>37</v>
      </c>
      <c r="F1130" s="71">
        <v>40521</v>
      </c>
      <c r="G1130" s="59">
        <v>21.6</v>
      </c>
      <c r="H1130" s="61" t="s">
        <v>188</v>
      </c>
      <c r="I1130" s="61" t="s">
        <v>188</v>
      </c>
      <c r="J1130" s="61" t="s">
        <v>188</v>
      </c>
      <c r="K1130" s="61" t="s">
        <v>188</v>
      </c>
      <c r="L1130" s="61" t="s">
        <v>188</v>
      </c>
      <c r="M1130" s="61" t="s">
        <v>188</v>
      </c>
    </row>
    <row r="1131" spans="1:13" s="70" customFormat="1" x14ac:dyDescent="0.2">
      <c r="A1131" s="63" t="s">
        <v>242</v>
      </c>
      <c r="B1131" s="50" t="s">
        <v>240</v>
      </c>
      <c r="C1131" s="69" t="s">
        <v>241</v>
      </c>
      <c r="D1131" s="51">
        <v>12</v>
      </c>
      <c r="E1131" s="63">
        <v>37</v>
      </c>
      <c r="F1131" s="71">
        <v>40521</v>
      </c>
      <c r="G1131" s="59">
        <v>21.2</v>
      </c>
      <c r="H1131" s="61" t="s">
        <v>188</v>
      </c>
      <c r="I1131" s="61" t="s">
        <v>188</v>
      </c>
      <c r="J1131" s="61" t="s">
        <v>188</v>
      </c>
      <c r="K1131" s="61" t="s">
        <v>188</v>
      </c>
      <c r="L1131" s="61" t="s">
        <v>188</v>
      </c>
      <c r="M1131" s="61" t="s">
        <v>188</v>
      </c>
    </row>
    <row r="1132" spans="1:13" s="70" customFormat="1" x14ac:dyDescent="0.2">
      <c r="A1132" s="63">
        <v>1</v>
      </c>
      <c r="B1132" s="50" t="s">
        <v>240</v>
      </c>
      <c r="C1132" s="69" t="s">
        <v>241</v>
      </c>
      <c r="D1132" s="51">
        <v>7</v>
      </c>
      <c r="E1132" s="63">
        <v>38</v>
      </c>
      <c r="F1132" s="71">
        <v>40522</v>
      </c>
      <c r="G1132" s="59">
        <v>23.1</v>
      </c>
      <c r="H1132" s="61" t="s">
        <v>188</v>
      </c>
      <c r="I1132" s="61" t="s">
        <v>188</v>
      </c>
      <c r="J1132" s="61" t="s">
        <v>188</v>
      </c>
      <c r="K1132" s="61" t="s">
        <v>188</v>
      </c>
      <c r="L1132" s="61" t="s">
        <v>188</v>
      </c>
      <c r="M1132" s="61" t="s">
        <v>188</v>
      </c>
    </row>
    <row r="1133" spans="1:13" s="70" customFormat="1" x14ac:dyDescent="0.2">
      <c r="A1133" s="63">
        <v>6</v>
      </c>
      <c r="B1133" s="50" t="s">
        <v>240</v>
      </c>
      <c r="C1133" s="69" t="s">
        <v>241</v>
      </c>
      <c r="D1133" s="51">
        <v>10</v>
      </c>
      <c r="E1133" s="63">
        <v>38</v>
      </c>
      <c r="F1133" s="71">
        <v>40522</v>
      </c>
      <c r="G1133" s="59">
        <v>23.4</v>
      </c>
      <c r="H1133" s="61" t="s">
        <v>188</v>
      </c>
      <c r="I1133" s="61" t="s">
        <v>188</v>
      </c>
      <c r="J1133" s="61" t="s">
        <v>188</v>
      </c>
      <c r="K1133" s="61" t="s">
        <v>188</v>
      </c>
      <c r="L1133" s="61" t="s">
        <v>188</v>
      </c>
      <c r="M1133" s="61" t="s">
        <v>188</v>
      </c>
    </row>
    <row r="1134" spans="1:13" s="70" customFormat="1" x14ac:dyDescent="0.2">
      <c r="A1134" s="63">
        <v>7</v>
      </c>
      <c r="B1134" s="50" t="s">
        <v>240</v>
      </c>
      <c r="C1134" s="69" t="s">
        <v>241</v>
      </c>
      <c r="D1134" s="51">
        <v>5</v>
      </c>
      <c r="E1134" s="63">
        <v>38</v>
      </c>
      <c r="F1134" s="71">
        <v>40522</v>
      </c>
      <c r="G1134" s="59">
        <v>22.6</v>
      </c>
      <c r="H1134" s="61" t="s">
        <v>188</v>
      </c>
      <c r="I1134" s="61" t="s">
        <v>188</v>
      </c>
      <c r="J1134" s="61" t="s">
        <v>188</v>
      </c>
      <c r="K1134" s="61" t="s">
        <v>188</v>
      </c>
      <c r="L1134" s="61" t="s">
        <v>188</v>
      </c>
      <c r="M1134" s="61" t="s">
        <v>188</v>
      </c>
    </row>
    <row r="1135" spans="1:13" s="70" customFormat="1" x14ac:dyDescent="0.2">
      <c r="A1135" s="63">
        <v>8</v>
      </c>
      <c r="B1135" s="50" t="s">
        <v>240</v>
      </c>
      <c r="C1135" s="69" t="s">
        <v>241</v>
      </c>
      <c r="D1135" s="51">
        <v>11</v>
      </c>
      <c r="E1135" s="63">
        <v>38</v>
      </c>
      <c r="F1135" s="71">
        <v>40522</v>
      </c>
      <c r="G1135" s="59">
        <v>23</v>
      </c>
      <c r="H1135" s="61" t="s">
        <v>188</v>
      </c>
      <c r="I1135" s="61" t="s">
        <v>188</v>
      </c>
      <c r="J1135" s="61" t="s">
        <v>188</v>
      </c>
      <c r="K1135" s="61" t="s">
        <v>188</v>
      </c>
      <c r="L1135" s="61" t="s">
        <v>188</v>
      </c>
      <c r="M1135" s="61" t="s">
        <v>188</v>
      </c>
    </row>
    <row r="1136" spans="1:13" s="70" customFormat="1" x14ac:dyDescent="0.2">
      <c r="A1136" s="63">
        <v>9</v>
      </c>
      <c r="B1136" s="50" t="s">
        <v>240</v>
      </c>
      <c r="C1136" s="69" t="s">
        <v>241</v>
      </c>
      <c r="D1136" s="51">
        <v>7</v>
      </c>
      <c r="E1136" s="63">
        <v>38</v>
      </c>
      <c r="F1136" s="71">
        <v>40522</v>
      </c>
      <c r="G1136" s="59">
        <v>22.3</v>
      </c>
      <c r="H1136" s="61" t="s">
        <v>188</v>
      </c>
      <c r="I1136" s="61" t="s">
        <v>188</v>
      </c>
      <c r="J1136" s="61" t="s">
        <v>188</v>
      </c>
      <c r="K1136" s="61" t="s">
        <v>188</v>
      </c>
      <c r="L1136" s="61" t="s">
        <v>188</v>
      </c>
      <c r="M1136" s="61" t="s">
        <v>188</v>
      </c>
    </row>
    <row r="1137" spans="1:13" s="70" customFormat="1" x14ac:dyDescent="0.2">
      <c r="A1137" s="63">
        <v>11</v>
      </c>
      <c r="B1137" s="50" t="s">
        <v>240</v>
      </c>
      <c r="C1137" s="69" t="s">
        <v>241</v>
      </c>
      <c r="D1137" s="51">
        <v>12</v>
      </c>
      <c r="E1137" s="63">
        <v>38</v>
      </c>
      <c r="F1137" s="71">
        <v>40522</v>
      </c>
      <c r="G1137" s="59">
        <v>23.2</v>
      </c>
      <c r="H1137" s="61" t="s">
        <v>188</v>
      </c>
      <c r="I1137" s="61" t="s">
        <v>188</v>
      </c>
      <c r="J1137" s="61" t="s">
        <v>188</v>
      </c>
      <c r="K1137" s="61" t="s">
        <v>188</v>
      </c>
      <c r="L1137" s="61" t="s">
        <v>188</v>
      </c>
      <c r="M1137" s="61" t="s">
        <v>188</v>
      </c>
    </row>
    <row r="1138" spans="1:13" s="70" customFormat="1" x14ac:dyDescent="0.2">
      <c r="A1138" s="63">
        <v>18</v>
      </c>
      <c r="B1138" s="50" t="s">
        <v>240</v>
      </c>
      <c r="C1138" s="69" t="s">
        <v>241</v>
      </c>
      <c r="D1138" s="51">
        <v>6</v>
      </c>
      <c r="E1138" s="63">
        <v>38</v>
      </c>
      <c r="F1138" s="71">
        <v>40522</v>
      </c>
      <c r="G1138" s="59">
        <v>23.2</v>
      </c>
      <c r="H1138" s="61" t="s">
        <v>188</v>
      </c>
      <c r="I1138" s="61" t="s">
        <v>188</v>
      </c>
      <c r="J1138" s="61" t="s">
        <v>188</v>
      </c>
      <c r="K1138" s="61" t="s">
        <v>188</v>
      </c>
      <c r="L1138" s="61" t="s">
        <v>188</v>
      </c>
      <c r="M1138" s="61" t="s">
        <v>188</v>
      </c>
    </row>
    <row r="1139" spans="1:13" s="70" customFormat="1" x14ac:dyDescent="0.2">
      <c r="A1139" s="63">
        <v>19</v>
      </c>
      <c r="B1139" s="50" t="s">
        <v>240</v>
      </c>
      <c r="C1139" s="69" t="s">
        <v>241</v>
      </c>
      <c r="D1139" s="51">
        <v>6</v>
      </c>
      <c r="E1139" s="63">
        <v>38</v>
      </c>
      <c r="F1139" s="71">
        <v>40522</v>
      </c>
      <c r="G1139" s="59">
        <v>23</v>
      </c>
      <c r="H1139" s="61" t="s">
        <v>188</v>
      </c>
      <c r="I1139" s="61" t="s">
        <v>188</v>
      </c>
      <c r="J1139" s="61" t="s">
        <v>188</v>
      </c>
      <c r="K1139" s="61" t="s">
        <v>188</v>
      </c>
      <c r="L1139" s="61" t="s">
        <v>188</v>
      </c>
      <c r="M1139" s="61" t="s">
        <v>188</v>
      </c>
    </row>
    <row r="1140" spans="1:13" s="70" customFormat="1" x14ac:dyDescent="0.2">
      <c r="A1140" s="63">
        <v>20</v>
      </c>
      <c r="B1140" s="50" t="s">
        <v>240</v>
      </c>
      <c r="C1140" s="69" t="s">
        <v>241</v>
      </c>
      <c r="D1140" s="51">
        <v>11</v>
      </c>
      <c r="E1140" s="63">
        <v>38</v>
      </c>
      <c r="F1140" s="71">
        <v>40522</v>
      </c>
      <c r="G1140" s="59">
        <v>23</v>
      </c>
      <c r="H1140" s="61" t="s">
        <v>188</v>
      </c>
      <c r="I1140" s="61" t="s">
        <v>188</v>
      </c>
      <c r="J1140" s="61" t="s">
        <v>188</v>
      </c>
      <c r="K1140" s="61" t="s">
        <v>188</v>
      </c>
      <c r="L1140" s="61" t="s">
        <v>188</v>
      </c>
      <c r="M1140" s="61" t="s">
        <v>188</v>
      </c>
    </row>
    <row r="1141" spans="1:13" s="70" customFormat="1" x14ac:dyDescent="0.2">
      <c r="A1141" s="63">
        <v>25</v>
      </c>
      <c r="B1141" s="50" t="s">
        <v>240</v>
      </c>
      <c r="C1141" s="69" t="s">
        <v>241</v>
      </c>
      <c r="D1141" s="51">
        <v>7</v>
      </c>
      <c r="E1141" s="63">
        <v>38</v>
      </c>
      <c r="F1141" s="71">
        <v>40522</v>
      </c>
      <c r="G1141" s="59">
        <v>23.2</v>
      </c>
      <c r="H1141" s="61" t="s">
        <v>188</v>
      </c>
      <c r="I1141" s="61" t="s">
        <v>188</v>
      </c>
      <c r="J1141" s="61" t="s">
        <v>188</v>
      </c>
      <c r="K1141" s="61" t="s">
        <v>188</v>
      </c>
      <c r="L1141" s="61" t="s">
        <v>188</v>
      </c>
      <c r="M1141" s="61" t="s">
        <v>188</v>
      </c>
    </row>
    <row r="1142" spans="1:13" s="70" customFormat="1" x14ac:dyDescent="0.2">
      <c r="A1142" s="63">
        <v>30</v>
      </c>
      <c r="B1142" s="50" t="s">
        <v>240</v>
      </c>
      <c r="C1142" s="69" t="s">
        <v>241</v>
      </c>
      <c r="D1142" s="51">
        <v>6</v>
      </c>
      <c r="E1142" s="63">
        <v>38</v>
      </c>
      <c r="F1142" s="71">
        <v>40522</v>
      </c>
      <c r="G1142" s="59">
        <v>23.3</v>
      </c>
      <c r="H1142" s="61" t="s">
        <v>188</v>
      </c>
      <c r="I1142" s="61" t="s">
        <v>188</v>
      </c>
      <c r="J1142" s="61" t="s">
        <v>188</v>
      </c>
      <c r="K1142" s="61" t="s">
        <v>188</v>
      </c>
      <c r="L1142" s="61" t="s">
        <v>188</v>
      </c>
      <c r="M1142" s="61" t="s">
        <v>188</v>
      </c>
    </row>
    <row r="1143" spans="1:13" s="70" customFormat="1" x14ac:dyDescent="0.2">
      <c r="A1143" s="63" t="s">
        <v>242</v>
      </c>
      <c r="B1143" s="50" t="s">
        <v>240</v>
      </c>
      <c r="C1143" s="69" t="s">
        <v>241</v>
      </c>
      <c r="D1143" s="51">
        <v>8</v>
      </c>
      <c r="E1143" s="63">
        <v>38</v>
      </c>
      <c r="F1143" s="71">
        <v>40522</v>
      </c>
      <c r="G1143" s="59">
        <v>22.1</v>
      </c>
      <c r="H1143" s="61" t="s">
        <v>188</v>
      </c>
      <c r="I1143" s="61" t="s">
        <v>188</v>
      </c>
      <c r="J1143" s="61" t="s">
        <v>188</v>
      </c>
      <c r="K1143" s="61" t="s">
        <v>188</v>
      </c>
      <c r="L1143" s="61" t="s">
        <v>188</v>
      </c>
      <c r="M1143" s="61" t="s">
        <v>188</v>
      </c>
    </row>
    <row r="1144" spans="1:13" s="70" customFormat="1" x14ac:dyDescent="0.2">
      <c r="A1144" s="63">
        <v>1</v>
      </c>
      <c r="B1144" s="50" t="s">
        <v>240</v>
      </c>
      <c r="C1144" s="69" t="s">
        <v>241</v>
      </c>
      <c r="D1144" s="51">
        <v>7</v>
      </c>
      <c r="E1144" s="63">
        <v>39</v>
      </c>
      <c r="F1144" s="71">
        <v>40523</v>
      </c>
      <c r="G1144" s="59">
        <v>22.9</v>
      </c>
      <c r="H1144" s="61" t="s">
        <v>188</v>
      </c>
      <c r="I1144" s="61" t="s">
        <v>188</v>
      </c>
      <c r="J1144" s="61" t="s">
        <v>188</v>
      </c>
      <c r="K1144" s="61" t="s">
        <v>188</v>
      </c>
      <c r="L1144" s="61" t="s">
        <v>188</v>
      </c>
      <c r="M1144" s="61" t="s">
        <v>188</v>
      </c>
    </row>
    <row r="1145" spans="1:13" s="70" customFormat="1" x14ac:dyDescent="0.2">
      <c r="A1145" s="63">
        <v>6</v>
      </c>
      <c r="B1145" s="50" t="s">
        <v>240</v>
      </c>
      <c r="C1145" s="69" t="s">
        <v>241</v>
      </c>
      <c r="D1145" s="51">
        <v>3</v>
      </c>
      <c r="E1145" s="63">
        <v>39</v>
      </c>
      <c r="F1145" s="71">
        <v>40523</v>
      </c>
      <c r="G1145" s="59">
        <v>23.1</v>
      </c>
      <c r="H1145" s="61" t="s">
        <v>188</v>
      </c>
      <c r="I1145" s="61" t="s">
        <v>188</v>
      </c>
      <c r="J1145" s="61" t="s">
        <v>188</v>
      </c>
      <c r="K1145" s="61" t="s">
        <v>188</v>
      </c>
      <c r="L1145" s="61" t="s">
        <v>188</v>
      </c>
      <c r="M1145" s="61" t="s">
        <v>188</v>
      </c>
    </row>
    <row r="1146" spans="1:13" s="70" customFormat="1" x14ac:dyDescent="0.2">
      <c r="A1146" s="63">
        <v>7</v>
      </c>
      <c r="B1146" s="50" t="s">
        <v>240</v>
      </c>
      <c r="C1146" s="69" t="s">
        <v>241</v>
      </c>
      <c r="D1146" s="51">
        <v>9</v>
      </c>
      <c r="E1146" s="63">
        <v>39</v>
      </c>
      <c r="F1146" s="71">
        <v>40523</v>
      </c>
      <c r="G1146" s="59">
        <v>23.2</v>
      </c>
      <c r="H1146" s="61" t="s">
        <v>188</v>
      </c>
      <c r="I1146" s="61" t="s">
        <v>188</v>
      </c>
      <c r="J1146" s="61" t="s">
        <v>188</v>
      </c>
      <c r="K1146" s="61" t="s">
        <v>188</v>
      </c>
      <c r="L1146" s="61" t="s">
        <v>188</v>
      </c>
      <c r="M1146" s="61" t="s">
        <v>188</v>
      </c>
    </row>
    <row r="1147" spans="1:13" s="70" customFormat="1" x14ac:dyDescent="0.2">
      <c r="A1147" s="63">
        <v>8</v>
      </c>
      <c r="B1147" s="50" t="s">
        <v>240</v>
      </c>
      <c r="C1147" s="69" t="s">
        <v>241</v>
      </c>
      <c r="D1147" s="51">
        <v>7</v>
      </c>
      <c r="E1147" s="63">
        <v>39</v>
      </c>
      <c r="F1147" s="71">
        <v>40523</v>
      </c>
      <c r="G1147" s="59">
        <v>23.1</v>
      </c>
      <c r="H1147" s="61" t="s">
        <v>188</v>
      </c>
      <c r="I1147" s="61" t="s">
        <v>188</v>
      </c>
      <c r="J1147" s="61" t="s">
        <v>188</v>
      </c>
      <c r="K1147" s="61" t="s">
        <v>188</v>
      </c>
      <c r="L1147" s="61" t="s">
        <v>188</v>
      </c>
      <c r="M1147" s="61" t="s">
        <v>188</v>
      </c>
    </row>
    <row r="1148" spans="1:13" s="70" customFormat="1" x14ac:dyDescent="0.2">
      <c r="A1148" s="63">
        <v>9</v>
      </c>
      <c r="B1148" s="50" t="s">
        <v>240</v>
      </c>
      <c r="C1148" s="69" t="s">
        <v>241</v>
      </c>
      <c r="D1148" s="51">
        <v>7</v>
      </c>
      <c r="E1148" s="63">
        <v>39</v>
      </c>
      <c r="F1148" s="71">
        <v>40523</v>
      </c>
      <c r="G1148" s="59">
        <v>23</v>
      </c>
      <c r="H1148" s="61" t="s">
        <v>188</v>
      </c>
      <c r="I1148" s="61" t="s">
        <v>188</v>
      </c>
      <c r="J1148" s="61" t="s">
        <v>188</v>
      </c>
      <c r="K1148" s="61" t="s">
        <v>188</v>
      </c>
      <c r="L1148" s="61" t="s">
        <v>188</v>
      </c>
      <c r="M1148" s="61" t="s">
        <v>188</v>
      </c>
    </row>
    <row r="1149" spans="1:13" s="70" customFormat="1" x14ac:dyDescent="0.2">
      <c r="A1149" s="63">
        <v>11</v>
      </c>
      <c r="B1149" s="50" t="s">
        <v>240</v>
      </c>
      <c r="C1149" s="69" t="s">
        <v>241</v>
      </c>
      <c r="D1149" s="51">
        <v>7</v>
      </c>
      <c r="E1149" s="63">
        <v>39</v>
      </c>
      <c r="F1149" s="71">
        <v>40523</v>
      </c>
      <c r="G1149" s="59">
        <v>22.9</v>
      </c>
      <c r="H1149" s="61" t="s">
        <v>188</v>
      </c>
      <c r="I1149" s="61" t="s">
        <v>188</v>
      </c>
      <c r="J1149" s="61" t="s">
        <v>188</v>
      </c>
      <c r="K1149" s="61" t="s">
        <v>188</v>
      </c>
      <c r="L1149" s="61" t="s">
        <v>188</v>
      </c>
      <c r="M1149" s="61" t="s">
        <v>188</v>
      </c>
    </row>
    <row r="1150" spans="1:13" s="70" customFormat="1" x14ac:dyDescent="0.2">
      <c r="A1150" s="63">
        <v>18</v>
      </c>
      <c r="B1150" s="50" t="s">
        <v>240</v>
      </c>
      <c r="C1150" s="69" t="s">
        <v>241</v>
      </c>
      <c r="D1150" s="51">
        <v>8</v>
      </c>
      <c r="E1150" s="63">
        <v>39</v>
      </c>
      <c r="F1150" s="71">
        <v>40523</v>
      </c>
      <c r="G1150" s="59">
        <v>22.7</v>
      </c>
      <c r="H1150" s="61" t="s">
        <v>188</v>
      </c>
      <c r="I1150" s="61" t="s">
        <v>188</v>
      </c>
      <c r="J1150" s="61" t="s">
        <v>188</v>
      </c>
      <c r="K1150" s="61" t="s">
        <v>188</v>
      </c>
      <c r="L1150" s="61" t="s">
        <v>188</v>
      </c>
      <c r="M1150" s="61" t="s">
        <v>188</v>
      </c>
    </row>
    <row r="1151" spans="1:13" s="70" customFormat="1" x14ac:dyDescent="0.2">
      <c r="A1151" s="63">
        <v>19</v>
      </c>
      <c r="B1151" s="50" t="s">
        <v>240</v>
      </c>
      <c r="C1151" s="69" t="s">
        <v>241</v>
      </c>
      <c r="D1151" s="51">
        <v>6</v>
      </c>
      <c r="E1151" s="63">
        <v>39</v>
      </c>
      <c r="F1151" s="71">
        <v>40523</v>
      </c>
      <c r="G1151" s="59">
        <v>22.9</v>
      </c>
      <c r="H1151" s="61" t="s">
        <v>188</v>
      </c>
      <c r="I1151" s="61" t="s">
        <v>188</v>
      </c>
      <c r="J1151" s="61" t="s">
        <v>188</v>
      </c>
      <c r="K1151" s="61" t="s">
        <v>188</v>
      </c>
      <c r="L1151" s="61" t="s">
        <v>188</v>
      </c>
      <c r="M1151" s="61" t="s">
        <v>188</v>
      </c>
    </row>
    <row r="1152" spans="1:13" s="70" customFormat="1" x14ac:dyDescent="0.2">
      <c r="A1152" s="63">
        <v>20</v>
      </c>
      <c r="B1152" s="50" t="s">
        <v>240</v>
      </c>
      <c r="C1152" s="69" t="s">
        <v>241</v>
      </c>
      <c r="D1152" s="51">
        <v>11</v>
      </c>
      <c r="E1152" s="63">
        <v>39</v>
      </c>
      <c r="F1152" s="71">
        <v>40523</v>
      </c>
      <c r="G1152" s="59">
        <v>22.7</v>
      </c>
      <c r="H1152" s="61" t="s">
        <v>188</v>
      </c>
      <c r="I1152" s="61" t="s">
        <v>188</v>
      </c>
      <c r="J1152" s="61" t="s">
        <v>188</v>
      </c>
      <c r="K1152" s="61" t="s">
        <v>188</v>
      </c>
      <c r="L1152" s="61" t="s">
        <v>188</v>
      </c>
      <c r="M1152" s="61" t="s">
        <v>188</v>
      </c>
    </row>
    <row r="1153" spans="1:13" s="70" customFormat="1" x14ac:dyDescent="0.2">
      <c r="A1153" s="63">
        <v>25</v>
      </c>
      <c r="B1153" s="50" t="s">
        <v>240</v>
      </c>
      <c r="C1153" s="69" t="s">
        <v>241</v>
      </c>
      <c r="D1153" s="51">
        <v>7</v>
      </c>
      <c r="E1153" s="63">
        <v>39</v>
      </c>
      <c r="F1153" s="71">
        <v>40523</v>
      </c>
      <c r="G1153" s="59">
        <v>22.8</v>
      </c>
      <c r="H1153" s="61" t="s">
        <v>188</v>
      </c>
      <c r="I1153" s="61" t="s">
        <v>188</v>
      </c>
      <c r="J1153" s="61" t="s">
        <v>188</v>
      </c>
      <c r="K1153" s="61" t="s">
        <v>188</v>
      </c>
      <c r="L1153" s="61" t="s">
        <v>188</v>
      </c>
      <c r="M1153" s="61" t="s">
        <v>188</v>
      </c>
    </row>
    <row r="1154" spans="1:13" s="70" customFormat="1" x14ac:dyDescent="0.2">
      <c r="A1154" s="63">
        <v>30</v>
      </c>
      <c r="B1154" s="50" t="s">
        <v>240</v>
      </c>
      <c r="C1154" s="69" t="s">
        <v>241</v>
      </c>
      <c r="D1154" s="51">
        <v>6</v>
      </c>
      <c r="E1154" s="63">
        <v>39</v>
      </c>
      <c r="F1154" s="71">
        <v>40523</v>
      </c>
      <c r="G1154" s="59">
        <v>23</v>
      </c>
      <c r="H1154" s="61" t="s">
        <v>188</v>
      </c>
      <c r="I1154" s="61" t="s">
        <v>188</v>
      </c>
      <c r="J1154" s="61" t="s">
        <v>188</v>
      </c>
      <c r="K1154" s="61" t="s">
        <v>188</v>
      </c>
      <c r="L1154" s="61" t="s">
        <v>188</v>
      </c>
      <c r="M1154" s="61" t="s">
        <v>188</v>
      </c>
    </row>
    <row r="1155" spans="1:13" s="70" customFormat="1" x14ac:dyDescent="0.2">
      <c r="A1155" s="63" t="s">
        <v>242</v>
      </c>
      <c r="B1155" s="50" t="s">
        <v>240</v>
      </c>
      <c r="C1155" s="69" t="s">
        <v>241</v>
      </c>
      <c r="D1155" s="51">
        <v>8</v>
      </c>
      <c r="E1155" s="63">
        <v>39</v>
      </c>
      <c r="F1155" s="71">
        <v>40523</v>
      </c>
      <c r="G1155" s="59">
        <v>22.1</v>
      </c>
      <c r="H1155" s="61" t="s">
        <v>188</v>
      </c>
      <c r="I1155" s="61" t="s">
        <v>188</v>
      </c>
      <c r="J1155" s="61" t="s">
        <v>188</v>
      </c>
      <c r="K1155" s="61" t="s">
        <v>188</v>
      </c>
      <c r="L1155" s="61" t="s">
        <v>188</v>
      </c>
      <c r="M1155" s="61" t="s">
        <v>188</v>
      </c>
    </row>
    <row r="1156" spans="1:13" s="70" customFormat="1" x14ac:dyDescent="0.2">
      <c r="A1156" s="63">
        <v>1</v>
      </c>
      <c r="B1156" s="50" t="s">
        <v>240</v>
      </c>
      <c r="C1156" s="69" t="s">
        <v>241</v>
      </c>
      <c r="D1156" s="51">
        <v>9</v>
      </c>
      <c r="E1156" s="63">
        <v>40</v>
      </c>
      <c r="F1156" s="71">
        <v>40524</v>
      </c>
      <c r="G1156" s="59">
        <v>22</v>
      </c>
      <c r="H1156" s="61" t="s">
        <v>188</v>
      </c>
      <c r="I1156" s="61" t="s">
        <v>188</v>
      </c>
      <c r="J1156" s="61" t="s">
        <v>188</v>
      </c>
      <c r="K1156" s="61" t="s">
        <v>188</v>
      </c>
      <c r="L1156" s="61" t="s">
        <v>188</v>
      </c>
      <c r="M1156" s="61" t="s">
        <v>188</v>
      </c>
    </row>
    <row r="1157" spans="1:13" s="70" customFormat="1" x14ac:dyDescent="0.2">
      <c r="A1157" s="63">
        <v>6</v>
      </c>
      <c r="B1157" s="50" t="s">
        <v>240</v>
      </c>
      <c r="C1157" s="69" t="s">
        <v>241</v>
      </c>
      <c r="D1157" s="51">
        <v>12</v>
      </c>
      <c r="E1157" s="63">
        <v>40</v>
      </c>
      <c r="F1157" s="71">
        <v>40524</v>
      </c>
      <c r="G1157" s="59">
        <v>22.6</v>
      </c>
      <c r="H1157" s="61" t="s">
        <v>188</v>
      </c>
      <c r="I1157" s="61" t="s">
        <v>188</v>
      </c>
      <c r="J1157" s="61" t="s">
        <v>188</v>
      </c>
      <c r="K1157" s="61" t="s">
        <v>188</v>
      </c>
      <c r="L1157" s="61" t="s">
        <v>188</v>
      </c>
      <c r="M1157" s="61" t="s">
        <v>188</v>
      </c>
    </row>
    <row r="1158" spans="1:13" s="70" customFormat="1" x14ac:dyDescent="0.2">
      <c r="A1158" s="63">
        <v>7</v>
      </c>
      <c r="B1158" s="50" t="s">
        <v>240</v>
      </c>
      <c r="C1158" s="69" t="s">
        <v>241</v>
      </c>
      <c r="D1158" s="51">
        <v>7</v>
      </c>
      <c r="E1158" s="63">
        <v>40</v>
      </c>
      <c r="F1158" s="71">
        <v>40524</v>
      </c>
      <c r="G1158" s="59">
        <v>23</v>
      </c>
      <c r="H1158" s="61" t="s">
        <v>188</v>
      </c>
      <c r="I1158" s="61" t="s">
        <v>188</v>
      </c>
      <c r="J1158" s="61" t="s">
        <v>188</v>
      </c>
      <c r="K1158" s="61" t="s">
        <v>188</v>
      </c>
      <c r="L1158" s="61" t="s">
        <v>188</v>
      </c>
      <c r="M1158" s="61" t="s">
        <v>188</v>
      </c>
    </row>
    <row r="1159" spans="1:13" s="70" customFormat="1" x14ac:dyDescent="0.2">
      <c r="A1159" s="63">
        <v>8</v>
      </c>
      <c r="B1159" s="50" t="s">
        <v>240</v>
      </c>
      <c r="C1159" s="69" t="s">
        <v>241</v>
      </c>
      <c r="D1159" s="51">
        <v>8</v>
      </c>
      <c r="E1159" s="63">
        <v>40</v>
      </c>
      <c r="F1159" s="71">
        <v>40524</v>
      </c>
      <c r="G1159" s="59">
        <v>22.7</v>
      </c>
      <c r="H1159" s="61" t="s">
        <v>188</v>
      </c>
      <c r="I1159" s="61" t="s">
        <v>188</v>
      </c>
      <c r="J1159" s="61" t="s">
        <v>188</v>
      </c>
      <c r="K1159" s="61" t="s">
        <v>188</v>
      </c>
      <c r="L1159" s="61" t="s">
        <v>188</v>
      </c>
      <c r="M1159" s="61" t="s">
        <v>188</v>
      </c>
    </row>
    <row r="1160" spans="1:13" s="70" customFormat="1" x14ac:dyDescent="0.2">
      <c r="A1160" s="63">
        <v>9</v>
      </c>
      <c r="B1160" s="50" t="s">
        <v>240</v>
      </c>
      <c r="C1160" s="69" t="s">
        <v>241</v>
      </c>
      <c r="D1160" s="51">
        <v>7</v>
      </c>
      <c r="E1160" s="63">
        <v>40</v>
      </c>
      <c r="F1160" s="71">
        <v>40524</v>
      </c>
      <c r="G1160" s="59">
        <v>22</v>
      </c>
      <c r="H1160" s="61" t="s">
        <v>188</v>
      </c>
      <c r="I1160" s="61" t="s">
        <v>188</v>
      </c>
      <c r="J1160" s="61" t="s">
        <v>188</v>
      </c>
      <c r="K1160" s="61" t="s">
        <v>188</v>
      </c>
      <c r="L1160" s="61" t="s">
        <v>188</v>
      </c>
      <c r="M1160" s="61" t="s">
        <v>188</v>
      </c>
    </row>
    <row r="1161" spans="1:13" s="70" customFormat="1" x14ac:dyDescent="0.2">
      <c r="A1161" s="63">
        <v>11</v>
      </c>
      <c r="B1161" s="50" t="s">
        <v>240</v>
      </c>
      <c r="C1161" s="69" t="s">
        <v>241</v>
      </c>
      <c r="D1161" s="51">
        <v>5</v>
      </c>
      <c r="E1161" s="63">
        <v>40</v>
      </c>
      <c r="F1161" s="71">
        <v>40524</v>
      </c>
      <c r="G1161" s="59">
        <v>23</v>
      </c>
      <c r="H1161" s="61" t="s">
        <v>188</v>
      </c>
      <c r="I1161" s="61" t="s">
        <v>188</v>
      </c>
      <c r="J1161" s="61" t="s">
        <v>188</v>
      </c>
      <c r="K1161" s="61" t="s">
        <v>188</v>
      </c>
      <c r="L1161" s="61" t="s">
        <v>188</v>
      </c>
      <c r="M1161" s="61" t="s">
        <v>188</v>
      </c>
    </row>
    <row r="1162" spans="1:13" s="70" customFormat="1" x14ac:dyDescent="0.2">
      <c r="A1162" s="63">
        <v>18</v>
      </c>
      <c r="B1162" s="50" t="s">
        <v>240</v>
      </c>
      <c r="C1162" s="69" t="s">
        <v>241</v>
      </c>
      <c r="D1162" s="51">
        <v>6</v>
      </c>
      <c r="E1162" s="63">
        <v>40</v>
      </c>
      <c r="F1162" s="71">
        <v>40524</v>
      </c>
      <c r="G1162" s="59">
        <v>23.2</v>
      </c>
      <c r="H1162" s="61" t="s">
        <v>188</v>
      </c>
      <c r="I1162" s="61" t="s">
        <v>188</v>
      </c>
      <c r="J1162" s="61" t="s">
        <v>188</v>
      </c>
      <c r="K1162" s="61" t="s">
        <v>188</v>
      </c>
      <c r="L1162" s="61" t="s">
        <v>188</v>
      </c>
      <c r="M1162" s="61" t="s">
        <v>188</v>
      </c>
    </row>
    <row r="1163" spans="1:13" s="70" customFormat="1" x14ac:dyDescent="0.2">
      <c r="A1163" s="63">
        <v>19</v>
      </c>
      <c r="B1163" s="50" t="s">
        <v>240</v>
      </c>
      <c r="C1163" s="69" t="s">
        <v>241</v>
      </c>
      <c r="D1163" s="51">
        <v>8</v>
      </c>
      <c r="E1163" s="63">
        <v>40</v>
      </c>
      <c r="F1163" s="71">
        <v>40524</v>
      </c>
      <c r="G1163" s="59">
        <v>22.2</v>
      </c>
      <c r="H1163" s="61" t="s">
        <v>188</v>
      </c>
      <c r="I1163" s="61" t="s">
        <v>188</v>
      </c>
      <c r="J1163" s="61" t="s">
        <v>188</v>
      </c>
      <c r="K1163" s="61" t="s">
        <v>188</v>
      </c>
      <c r="L1163" s="61" t="s">
        <v>188</v>
      </c>
      <c r="M1163" s="61" t="s">
        <v>188</v>
      </c>
    </row>
    <row r="1164" spans="1:13" s="70" customFormat="1" x14ac:dyDescent="0.2">
      <c r="A1164" s="63">
        <v>20</v>
      </c>
      <c r="B1164" s="50" t="s">
        <v>240</v>
      </c>
      <c r="C1164" s="69" t="s">
        <v>241</v>
      </c>
      <c r="D1164" s="51">
        <v>11</v>
      </c>
      <c r="E1164" s="63">
        <v>40</v>
      </c>
      <c r="F1164" s="71">
        <v>40524</v>
      </c>
      <c r="G1164" s="59">
        <v>22.6</v>
      </c>
      <c r="H1164" s="61" t="s">
        <v>188</v>
      </c>
      <c r="I1164" s="61" t="s">
        <v>188</v>
      </c>
      <c r="J1164" s="61" t="s">
        <v>188</v>
      </c>
      <c r="K1164" s="61" t="s">
        <v>188</v>
      </c>
      <c r="L1164" s="61" t="s">
        <v>188</v>
      </c>
      <c r="M1164" s="61" t="s">
        <v>188</v>
      </c>
    </row>
    <row r="1165" spans="1:13" s="70" customFormat="1" x14ac:dyDescent="0.2">
      <c r="A1165" s="63">
        <v>25</v>
      </c>
      <c r="B1165" s="50" t="s">
        <v>240</v>
      </c>
      <c r="C1165" s="69" t="s">
        <v>241</v>
      </c>
      <c r="D1165" s="51">
        <v>9</v>
      </c>
      <c r="E1165" s="63">
        <v>40</v>
      </c>
      <c r="F1165" s="71">
        <v>40524</v>
      </c>
      <c r="G1165" s="59">
        <v>21.9</v>
      </c>
      <c r="H1165" s="61" t="s">
        <v>188</v>
      </c>
      <c r="I1165" s="61" t="s">
        <v>188</v>
      </c>
      <c r="J1165" s="61" t="s">
        <v>188</v>
      </c>
      <c r="K1165" s="61" t="s">
        <v>188</v>
      </c>
      <c r="L1165" s="61" t="s">
        <v>188</v>
      </c>
      <c r="M1165" s="61" t="s">
        <v>188</v>
      </c>
    </row>
    <row r="1166" spans="1:13" s="70" customFormat="1" x14ac:dyDescent="0.2">
      <c r="A1166" s="63">
        <v>30</v>
      </c>
      <c r="B1166" s="50" t="s">
        <v>240</v>
      </c>
      <c r="C1166" s="69" t="s">
        <v>241</v>
      </c>
      <c r="D1166" s="51">
        <v>5</v>
      </c>
      <c r="E1166" s="63">
        <v>40</v>
      </c>
      <c r="F1166" s="71">
        <v>40524</v>
      </c>
      <c r="G1166" s="59">
        <v>22.1</v>
      </c>
      <c r="H1166" s="61" t="s">
        <v>188</v>
      </c>
      <c r="I1166" s="61" t="s">
        <v>188</v>
      </c>
      <c r="J1166" s="61" t="s">
        <v>188</v>
      </c>
      <c r="K1166" s="61" t="s">
        <v>188</v>
      </c>
      <c r="L1166" s="61" t="s">
        <v>188</v>
      </c>
      <c r="M1166" s="61" t="s">
        <v>188</v>
      </c>
    </row>
    <row r="1167" spans="1:13" s="70" customFormat="1" x14ac:dyDescent="0.2">
      <c r="A1167" s="63" t="s">
        <v>242</v>
      </c>
      <c r="B1167" s="50" t="s">
        <v>240</v>
      </c>
      <c r="C1167" s="69" t="s">
        <v>241</v>
      </c>
      <c r="D1167" s="51">
        <v>8</v>
      </c>
      <c r="E1167" s="63">
        <v>40</v>
      </c>
      <c r="F1167" s="71">
        <v>40525</v>
      </c>
      <c r="G1167" s="59">
        <v>22</v>
      </c>
      <c r="H1167" s="61" t="s">
        <v>188</v>
      </c>
      <c r="I1167" s="61" t="s">
        <v>188</v>
      </c>
      <c r="J1167" s="61" t="s">
        <v>188</v>
      </c>
      <c r="K1167" s="61" t="s">
        <v>188</v>
      </c>
      <c r="L1167" s="61" t="s">
        <v>188</v>
      </c>
      <c r="M1167" s="61" t="s">
        <v>188</v>
      </c>
    </row>
    <row r="1168" spans="1:13" s="70" customFormat="1" x14ac:dyDescent="0.2">
      <c r="A1168" s="63">
        <v>1</v>
      </c>
      <c r="B1168" s="50" t="s">
        <v>240</v>
      </c>
      <c r="C1168" s="69" t="s">
        <v>241</v>
      </c>
      <c r="D1168" s="51">
        <v>8</v>
      </c>
      <c r="E1168" s="63">
        <v>41</v>
      </c>
      <c r="F1168" s="71">
        <v>40525</v>
      </c>
      <c r="G1168" s="59">
        <v>22.9</v>
      </c>
      <c r="H1168" s="61" t="s">
        <v>188</v>
      </c>
      <c r="I1168" s="61" t="s">
        <v>188</v>
      </c>
      <c r="J1168" s="61" t="s">
        <v>188</v>
      </c>
      <c r="K1168" s="61" t="s">
        <v>188</v>
      </c>
      <c r="L1168" s="61" t="s">
        <v>188</v>
      </c>
      <c r="M1168" s="61" t="s">
        <v>188</v>
      </c>
    </row>
    <row r="1169" spans="1:13" s="70" customFormat="1" x14ac:dyDescent="0.2">
      <c r="A1169" s="63">
        <v>6</v>
      </c>
      <c r="B1169" s="50" t="s">
        <v>240</v>
      </c>
      <c r="C1169" s="69" t="s">
        <v>241</v>
      </c>
      <c r="D1169" s="51">
        <v>5</v>
      </c>
      <c r="E1169" s="63">
        <v>41</v>
      </c>
      <c r="F1169" s="71">
        <v>40525</v>
      </c>
      <c r="G1169" s="59">
        <v>23.4</v>
      </c>
      <c r="H1169" s="61" t="s">
        <v>188</v>
      </c>
      <c r="I1169" s="61" t="s">
        <v>188</v>
      </c>
      <c r="J1169" s="61" t="s">
        <v>188</v>
      </c>
      <c r="K1169" s="61" t="s">
        <v>188</v>
      </c>
      <c r="L1169" s="61" t="s">
        <v>188</v>
      </c>
      <c r="M1169" s="61" t="s">
        <v>188</v>
      </c>
    </row>
    <row r="1170" spans="1:13" s="70" customFormat="1" x14ac:dyDescent="0.2">
      <c r="A1170" s="63">
        <v>7</v>
      </c>
      <c r="B1170" s="50" t="s">
        <v>240</v>
      </c>
      <c r="C1170" s="69" t="s">
        <v>241</v>
      </c>
      <c r="D1170" s="51">
        <v>6</v>
      </c>
      <c r="E1170" s="63">
        <v>41</v>
      </c>
      <c r="F1170" s="71">
        <v>40525</v>
      </c>
      <c r="G1170" s="59">
        <v>22.1</v>
      </c>
      <c r="H1170" s="61" t="s">
        <v>188</v>
      </c>
      <c r="I1170" s="61" t="s">
        <v>188</v>
      </c>
      <c r="J1170" s="61" t="s">
        <v>188</v>
      </c>
      <c r="K1170" s="61" t="s">
        <v>188</v>
      </c>
      <c r="L1170" s="61" t="s">
        <v>188</v>
      </c>
      <c r="M1170" s="61" t="s">
        <v>188</v>
      </c>
    </row>
    <row r="1171" spans="1:13" s="70" customFormat="1" x14ac:dyDescent="0.2">
      <c r="A1171" s="63">
        <v>8</v>
      </c>
      <c r="B1171" s="50" t="s">
        <v>240</v>
      </c>
      <c r="C1171" s="69" t="s">
        <v>241</v>
      </c>
      <c r="D1171" s="51">
        <v>9</v>
      </c>
      <c r="E1171" s="63">
        <v>41</v>
      </c>
      <c r="F1171" s="71">
        <v>40525</v>
      </c>
      <c r="G1171" s="59">
        <v>22.3</v>
      </c>
      <c r="H1171" s="61" t="s">
        <v>188</v>
      </c>
      <c r="I1171" s="61" t="s">
        <v>188</v>
      </c>
      <c r="J1171" s="61" t="s">
        <v>188</v>
      </c>
      <c r="K1171" s="61" t="s">
        <v>188</v>
      </c>
      <c r="L1171" s="61" t="s">
        <v>188</v>
      </c>
      <c r="M1171" s="61" t="s">
        <v>188</v>
      </c>
    </row>
    <row r="1172" spans="1:13" s="70" customFormat="1" x14ac:dyDescent="0.2">
      <c r="A1172" s="63">
        <v>9</v>
      </c>
      <c r="B1172" s="50" t="s">
        <v>240</v>
      </c>
      <c r="C1172" s="69" t="s">
        <v>241</v>
      </c>
      <c r="D1172" s="51">
        <v>9</v>
      </c>
      <c r="E1172" s="63">
        <v>41</v>
      </c>
      <c r="F1172" s="71">
        <v>40525</v>
      </c>
      <c r="G1172" s="59">
        <v>22.6</v>
      </c>
      <c r="H1172" s="61" t="s">
        <v>188</v>
      </c>
      <c r="I1172" s="61" t="s">
        <v>188</v>
      </c>
      <c r="J1172" s="61" t="s">
        <v>188</v>
      </c>
      <c r="K1172" s="61" t="s">
        <v>188</v>
      </c>
      <c r="L1172" s="61" t="s">
        <v>188</v>
      </c>
      <c r="M1172" s="61" t="s">
        <v>188</v>
      </c>
    </row>
    <row r="1173" spans="1:13" s="70" customFormat="1" x14ac:dyDescent="0.2">
      <c r="A1173" s="63">
        <v>11</v>
      </c>
      <c r="B1173" s="50" t="s">
        <v>240</v>
      </c>
      <c r="C1173" s="69" t="s">
        <v>241</v>
      </c>
      <c r="D1173" s="51">
        <v>12</v>
      </c>
      <c r="E1173" s="63">
        <v>41</v>
      </c>
      <c r="F1173" s="71">
        <v>40525</v>
      </c>
      <c r="G1173" s="59">
        <v>22</v>
      </c>
      <c r="H1173" s="61" t="s">
        <v>188</v>
      </c>
      <c r="I1173" s="61" t="s">
        <v>188</v>
      </c>
      <c r="J1173" s="61" t="s">
        <v>188</v>
      </c>
      <c r="K1173" s="61" t="s">
        <v>188</v>
      </c>
      <c r="L1173" s="61" t="s">
        <v>188</v>
      </c>
      <c r="M1173" s="61" t="s">
        <v>188</v>
      </c>
    </row>
    <row r="1174" spans="1:13" s="70" customFormat="1" x14ac:dyDescent="0.2">
      <c r="A1174" s="63">
        <v>18</v>
      </c>
      <c r="B1174" s="50" t="s">
        <v>240</v>
      </c>
      <c r="C1174" s="69" t="s">
        <v>241</v>
      </c>
      <c r="D1174" s="51">
        <v>12</v>
      </c>
      <c r="E1174" s="63">
        <v>41</v>
      </c>
      <c r="F1174" s="71">
        <v>40525</v>
      </c>
      <c r="G1174" s="59">
        <v>22.4</v>
      </c>
      <c r="H1174" s="61" t="s">
        <v>188</v>
      </c>
      <c r="I1174" s="61" t="s">
        <v>188</v>
      </c>
      <c r="J1174" s="61" t="s">
        <v>188</v>
      </c>
      <c r="K1174" s="61" t="s">
        <v>188</v>
      </c>
      <c r="L1174" s="61" t="s">
        <v>188</v>
      </c>
      <c r="M1174" s="61" t="s">
        <v>188</v>
      </c>
    </row>
    <row r="1175" spans="1:13" s="70" customFormat="1" x14ac:dyDescent="0.2">
      <c r="A1175" s="63">
        <v>19</v>
      </c>
      <c r="B1175" s="50" t="s">
        <v>240</v>
      </c>
      <c r="C1175" s="69" t="s">
        <v>241</v>
      </c>
      <c r="D1175" s="51">
        <v>7</v>
      </c>
      <c r="E1175" s="63">
        <v>41</v>
      </c>
      <c r="F1175" s="71">
        <v>40525</v>
      </c>
      <c r="G1175" s="59">
        <v>22.3</v>
      </c>
      <c r="H1175" s="61" t="s">
        <v>188</v>
      </c>
      <c r="I1175" s="61" t="s">
        <v>188</v>
      </c>
      <c r="J1175" s="61" t="s">
        <v>188</v>
      </c>
      <c r="K1175" s="61" t="s">
        <v>188</v>
      </c>
      <c r="L1175" s="61" t="s">
        <v>188</v>
      </c>
      <c r="M1175" s="61" t="s">
        <v>188</v>
      </c>
    </row>
    <row r="1176" spans="1:13" s="70" customFormat="1" x14ac:dyDescent="0.2">
      <c r="A1176" s="63">
        <v>20</v>
      </c>
      <c r="B1176" s="50" t="s">
        <v>240</v>
      </c>
      <c r="C1176" s="69" t="s">
        <v>241</v>
      </c>
      <c r="D1176" s="51">
        <v>9</v>
      </c>
      <c r="E1176" s="63">
        <v>41</v>
      </c>
      <c r="F1176" s="71">
        <v>40525</v>
      </c>
      <c r="G1176" s="59">
        <v>22.4</v>
      </c>
      <c r="H1176" s="61" t="s">
        <v>188</v>
      </c>
      <c r="I1176" s="61" t="s">
        <v>188</v>
      </c>
      <c r="J1176" s="61" t="s">
        <v>188</v>
      </c>
      <c r="K1176" s="61" t="s">
        <v>188</v>
      </c>
      <c r="L1176" s="61" t="s">
        <v>188</v>
      </c>
      <c r="M1176" s="61" t="s">
        <v>188</v>
      </c>
    </row>
    <row r="1177" spans="1:13" s="70" customFormat="1" x14ac:dyDescent="0.2">
      <c r="A1177" s="63">
        <v>25</v>
      </c>
      <c r="B1177" s="50" t="s">
        <v>240</v>
      </c>
      <c r="C1177" s="69" t="s">
        <v>241</v>
      </c>
      <c r="D1177" s="51">
        <v>8</v>
      </c>
      <c r="E1177" s="63">
        <v>41</v>
      </c>
      <c r="F1177" s="71">
        <v>40525</v>
      </c>
      <c r="G1177" s="59">
        <v>22</v>
      </c>
      <c r="H1177" s="61" t="s">
        <v>188</v>
      </c>
      <c r="I1177" s="61" t="s">
        <v>188</v>
      </c>
      <c r="J1177" s="61" t="s">
        <v>188</v>
      </c>
      <c r="K1177" s="61" t="s">
        <v>188</v>
      </c>
      <c r="L1177" s="61" t="s">
        <v>188</v>
      </c>
      <c r="M1177" s="61" t="s">
        <v>188</v>
      </c>
    </row>
    <row r="1178" spans="1:13" s="70" customFormat="1" x14ac:dyDescent="0.2">
      <c r="A1178" s="63">
        <v>30</v>
      </c>
      <c r="B1178" s="50" t="s">
        <v>240</v>
      </c>
      <c r="C1178" s="69" t="s">
        <v>241</v>
      </c>
      <c r="D1178" s="51">
        <v>12</v>
      </c>
      <c r="E1178" s="63">
        <v>41</v>
      </c>
      <c r="F1178" s="71">
        <v>40525</v>
      </c>
      <c r="G1178" s="59">
        <v>22.3</v>
      </c>
      <c r="H1178" s="61" t="s">
        <v>188</v>
      </c>
      <c r="I1178" s="61" t="s">
        <v>188</v>
      </c>
      <c r="J1178" s="61" t="s">
        <v>188</v>
      </c>
      <c r="K1178" s="61" t="s">
        <v>188</v>
      </c>
      <c r="L1178" s="61" t="s">
        <v>188</v>
      </c>
      <c r="M1178" s="61" t="s">
        <v>188</v>
      </c>
    </row>
    <row r="1179" spans="1:13" s="70" customFormat="1" x14ac:dyDescent="0.2">
      <c r="A1179" s="63" t="s">
        <v>242</v>
      </c>
      <c r="B1179" s="50" t="s">
        <v>240</v>
      </c>
      <c r="C1179" s="69" t="s">
        <v>241</v>
      </c>
      <c r="D1179" s="51">
        <v>9</v>
      </c>
      <c r="E1179" s="63">
        <v>41</v>
      </c>
      <c r="F1179" s="71">
        <v>40525</v>
      </c>
      <c r="G1179" s="59">
        <v>22.4</v>
      </c>
      <c r="H1179" s="61" t="s">
        <v>188</v>
      </c>
      <c r="I1179" s="61" t="s">
        <v>188</v>
      </c>
      <c r="J1179" s="61" t="s">
        <v>188</v>
      </c>
      <c r="K1179" s="61" t="s">
        <v>188</v>
      </c>
      <c r="L1179" s="61" t="s">
        <v>188</v>
      </c>
      <c r="M1179" s="61" t="s">
        <v>188</v>
      </c>
    </row>
    <row r="1180" spans="1:13" s="70" customFormat="1" x14ac:dyDescent="0.2">
      <c r="A1180" s="63">
        <v>1</v>
      </c>
      <c r="B1180" s="50" t="s">
        <v>240</v>
      </c>
      <c r="C1180" s="69" t="s">
        <v>241</v>
      </c>
      <c r="D1180" s="51">
        <v>5</v>
      </c>
      <c r="E1180" s="63">
        <v>42</v>
      </c>
      <c r="F1180" s="71">
        <v>40516</v>
      </c>
      <c r="G1180" s="59">
        <v>19.5</v>
      </c>
      <c r="H1180" s="59">
        <v>6.9</v>
      </c>
      <c r="I1180" s="59">
        <v>7.75</v>
      </c>
      <c r="J1180" s="65">
        <v>64</v>
      </c>
      <c r="K1180" s="65">
        <v>65</v>
      </c>
      <c r="L1180" s="65">
        <v>230</v>
      </c>
      <c r="M1180" s="72"/>
    </row>
    <row r="1181" spans="1:13" s="70" customFormat="1" x14ac:dyDescent="0.2">
      <c r="A1181" s="63">
        <v>1</v>
      </c>
      <c r="B1181" s="50" t="s">
        <v>240</v>
      </c>
      <c r="C1181" s="69" t="s">
        <v>241</v>
      </c>
      <c r="D1181" s="51">
        <v>6</v>
      </c>
      <c r="E1181" s="63">
        <v>42</v>
      </c>
      <c r="F1181" s="71">
        <v>40516</v>
      </c>
      <c r="G1181" s="59">
        <v>19.7</v>
      </c>
      <c r="H1181" s="59">
        <v>7.1</v>
      </c>
      <c r="I1181" s="59">
        <v>7.7530000000000001</v>
      </c>
      <c r="J1181" s="61" t="s">
        <v>188</v>
      </c>
      <c r="K1181" s="61" t="s">
        <v>188</v>
      </c>
      <c r="L1181" s="65">
        <v>220</v>
      </c>
      <c r="M1181" s="72">
        <v>1</v>
      </c>
    </row>
    <row r="1182" spans="1:13" s="70" customFormat="1" x14ac:dyDescent="0.2">
      <c r="A1182" s="63">
        <v>1</v>
      </c>
      <c r="B1182" s="50" t="s">
        <v>240</v>
      </c>
      <c r="C1182" s="69" t="s">
        <v>241</v>
      </c>
      <c r="D1182" s="51">
        <v>7</v>
      </c>
      <c r="E1182" s="63">
        <v>42</v>
      </c>
      <c r="F1182" s="71">
        <v>40516</v>
      </c>
      <c r="G1182" s="59">
        <v>19.899999999999999</v>
      </c>
      <c r="H1182" s="59">
        <v>7.1</v>
      </c>
      <c r="I1182" s="59">
        <v>7.73</v>
      </c>
      <c r="J1182" s="61" t="s">
        <v>188</v>
      </c>
      <c r="K1182" s="61" t="s">
        <v>188</v>
      </c>
      <c r="L1182" s="65">
        <v>220</v>
      </c>
      <c r="M1182" s="61" t="s">
        <v>188</v>
      </c>
    </row>
    <row r="1183" spans="1:13" s="70" customFormat="1" x14ac:dyDescent="0.2">
      <c r="A1183" s="63">
        <v>1</v>
      </c>
      <c r="B1183" s="50" t="s">
        <v>240</v>
      </c>
      <c r="C1183" s="69" t="s">
        <v>241</v>
      </c>
      <c r="D1183" s="51">
        <v>8</v>
      </c>
      <c r="E1183" s="63">
        <v>42</v>
      </c>
      <c r="F1183" s="71">
        <v>40516</v>
      </c>
      <c r="G1183" s="59">
        <v>19.100000000000001</v>
      </c>
      <c r="H1183" s="59">
        <v>7.4</v>
      </c>
      <c r="I1183" s="59">
        <v>7.74</v>
      </c>
      <c r="J1183" s="61" t="s">
        <v>188</v>
      </c>
      <c r="K1183" s="61" t="s">
        <v>188</v>
      </c>
      <c r="L1183" s="65">
        <v>220</v>
      </c>
      <c r="M1183" s="61" t="s">
        <v>188</v>
      </c>
    </row>
    <row r="1184" spans="1:13" s="70" customFormat="1" x14ac:dyDescent="0.2">
      <c r="A1184" s="63">
        <v>1</v>
      </c>
      <c r="B1184" s="50" t="s">
        <v>240</v>
      </c>
      <c r="C1184" s="69" t="s">
        <v>241</v>
      </c>
      <c r="D1184" s="51">
        <v>9</v>
      </c>
      <c r="E1184" s="63">
        <v>42</v>
      </c>
      <c r="F1184" s="71">
        <v>40516</v>
      </c>
      <c r="G1184" s="59">
        <v>19.2</v>
      </c>
      <c r="H1184" s="59">
        <v>7</v>
      </c>
      <c r="I1184" s="59">
        <v>7.68</v>
      </c>
      <c r="J1184" s="61" t="s">
        <v>188</v>
      </c>
      <c r="K1184" s="61" t="s">
        <v>188</v>
      </c>
      <c r="L1184" s="65">
        <v>250</v>
      </c>
      <c r="M1184" s="61" t="s">
        <v>188</v>
      </c>
    </row>
    <row r="1185" spans="1:13" s="70" customFormat="1" x14ac:dyDescent="0.2">
      <c r="A1185" s="63">
        <v>1</v>
      </c>
      <c r="B1185" s="50" t="s">
        <v>240</v>
      </c>
      <c r="C1185" s="69" t="s">
        <v>241</v>
      </c>
      <c r="D1185" s="51">
        <v>10</v>
      </c>
      <c r="E1185" s="63">
        <v>42</v>
      </c>
      <c r="F1185" s="71">
        <v>40516</v>
      </c>
      <c r="G1185" s="59">
        <v>19.3</v>
      </c>
      <c r="H1185" s="59">
        <v>7.2</v>
      </c>
      <c r="I1185" s="59">
        <v>7.71</v>
      </c>
      <c r="J1185" s="61" t="s">
        <v>188</v>
      </c>
      <c r="K1185" s="61" t="s">
        <v>188</v>
      </c>
      <c r="L1185" s="65">
        <v>220</v>
      </c>
      <c r="M1185" s="61" t="s">
        <v>188</v>
      </c>
    </row>
    <row r="1186" spans="1:13" s="70" customFormat="1" x14ac:dyDescent="0.2">
      <c r="A1186" s="63">
        <v>1</v>
      </c>
      <c r="B1186" s="50" t="s">
        <v>240</v>
      </c>
      <c r="C1186" s="69" t="s">
        <v>241</v>
      </c>
      <c r="D1186" s="51">
        <v>11</v>
      </c>
      <c r="E1186" s="63">
        <v>42</v>
      </c>
      <c r="F1186" s="71">
        <v>40516</v>
      </c>
      <c r="G1186" s="59">
        <v>19.5</v>
      </c>
      <c r="H1186" s="59">
        <v>7.2</v>
      </c>
      <c r="I1186" s="59">
        <v>7.71</v>
      </c>
      <c r="J1186" s="61" t="s">
        <v>188</v>
      </c>
      <c r="K1186" s="61" t="s">
        <v>188</v>
      </c>
      <c r="L1186" s="65">
        <v>220</v>
      </c>
      <c r="M1186" s="61" t="s">
        <v>188</v>
      </c>
    </row>
    <row r="1187" spans="1:13" s="70" customFormat="1" x14ac:dyDescent="0.2">
      <c r="A1187" s="63">
        <v>1</v>
      </c>
      <c r="B1187" s="50" t="s">
        <v>240</v>
      </c>
      <c r="C1187" s="69" t="s">
        <v>241</v>
      </c>
      <c r="D1187" s="51">
        <v>12</v>
      </c>
      <c r="E1187" s="63">
        <v>42</v>
      </c>
      <c r="F1187" s="71">
        <v>40516</v>
      </c>
      <c r="G1187" s="59">
        <v>20.100000000000001</v>
      </c>
      <c r="H1187" s="59">
        <v>7.3</v>
      </c>
      <c r="I1187" s="59">
        <v>7.72</v>
      </c>
      <c r="J1187" s="61" t="s">
        <v>188</v>
      </c>
      <c r="K1187" s="61" t="s">
        <v>188</v>
      </c>
      <c r="L1187" s="65">
        <v>220</v>
      </c>
      <c r="M1187" s="61" t="s">
        <v>188</v>
      </c>
    </row>
    <row r="1188" spans="1:13" s="70" customFormat="1" x14ac:dyDescent="0.2">
      <c r="A1188" s="63">
        <v>6</v>
      </c>
      <c r="B1188" s="50" t="s">
        <v>240</v>
      </c>
      <c r="C1188" s="69" t="s">
        <v>241</v>
      </c>
      <c r="D1188" s="51">
        <v>5</v>
      </c>
      <c r="E1188" s="63">
        <v>42</v>
      </c>
      <c r="F1188" s="71">
        <v>40516</v>
      </c>
      <c r="G1188" s="59">
        <v>19.600000000000001</v>
      </c>
      <c r="H1188" s="59">
        <v>7.4</v>
      </c>
      <c r="I1188" s="59">
        <v>7.88</v>
      </c>
      <c r="J1188" s="65">
        <v>69</v>
      </c>
      <c r="K1188" s="65">
        <v>65</v>
      </c>
      <c r="L1188" s="65">
        <v>210</v>
      </c>
      <c r="M1188" s="61" t="s">
        <v>188</v>
      </c>
    </row>
    <row r="1189" spans="1:13" s="70" customFormat="1" x14ac:dyDescent="0.2">
      <c r="A1189" s="63">
        <v>6</v>
      </c>
      <c r="B1189" s="50" t="s">
        <v>240</v>
      </c>
      <c r="C1189" s="69" t="s">
        <v>241</v>
      </c>
      <c r="D1189" s="51">
        <v>6</v>
      </c>
      <c r="E1189" s="63">
        <v>42</v>
      </c>
      <c r="F1189" s="71">
        <v>40516</v>
      </c>
      <c r="G1189" s="59">
        <v>19.899999999999999</v>
      </c>
      <c r="H1189" s="59">
        <v>7.5</v>
      </c>
      <c r="I1189" s="59">
        <v>7.82</v>
      </c>
      <c r="J1189" s="61" t="s">
        <v>188</v>
      </c>
      <c r="K1189" s="61" t="s">
        <v>188</v>
      </c>
      <c r="L1189" s="65">
        <v>210</v>
      </c>
      <c r="M1189" s="61" t="s">
        <v>188</v>
      </c>
    </row>
    <row r="1190" spans="1:13" s="70" customFormat="1" x14ac:dyDescent="0.2">
      <c r="A1190" s="63">
        <v>6</v>
      </c>
      <c r="B1190" s="50" t="s">
        <v>240</v>
      </c>
      <c r="C1190" s="69" t="s">
        <v>241</v>
      </c>
      <c r="D1190" s="51">
        <v>7</v>
      </c>
      <c r="E1190" s="63">
        <v>42</v>
      </c>
      <c r="F1190" s="71">
        <v>40516</v>
      </c>
      <c r="G1190" s="59">
        <v>19.399999999999999</v>
      </c>
      <c r="H1190" s="59">
        <v>7.6</v>
      </c>
      <c r="I1190" s="59">
        <v>7.8</v>
      </c>
      <c r="J1190" s="61" t="s">
        <v>188</v>
      </c>
      <c r="K1190" s="61" t="s">
        <v>188</v>
      </c>
      <c r="L1190" s="65">
        <v>220</v>
      </c>
      <c r="M1190" s="61" t="s">
        <v>188</v>
      </c>
    </row>
    <row r="1191" spans="1:13" s="70" customFormat="1" x14ac:dyDescent="0.2">
      <c r="A1191" s="63">
        <v>6</v>
      </c>
      <c r="B1191" s="50" t="s">
        <v>240</v>
      </c>
      <c r="C1191" s="69" t="s">
        <v>241</v>
      </c>
      <c r="D1191" s="51">
        <v>8</v>
      </c>
      <c r="E1191" s="63">
        <v>42</v>
      </c>
      <c r="F1191" s="71">
        <v>40516</v>
      </c>
      <c r="G1191" s="59">
        <v>19.899999999999999</v>
      </c>
      <c r="H1191" s="59">
        <v>7.8</v>
      </c>
      <c r="I1191" s="59">
        <v>7.84</v>
      </c>
      <c r="J1191" s="61" t="s">
        <v>188</v>
      </c>
      <c r="K1191" s="61" t="s">
        <v>188</v>
      </c>
      <c r="L1191" s="65">
        <v>210</v>
      </c>
      <c r="M1191" s="61" t="s">
        <v>188</v>
      </c>
    </row>
    <row r="1192" spans="1:13" s="70" customFormat="1" x14ac:dyDescent="0.2">
      <c r="A1192" s="63">
        <v>6</v>
      </c>
      <c r="B1192" s="50" t="s">
        <v>240</v>
      </c>
      <c r="C1192" s="69" t="s">
        <v>241</v>
      </c>
      <c r="D1192" s="51">
        <v>9</v>
      </c>
      <c r="E1192" s="63">
        <v>42</v>
      </c>
      <c r="F1192" s="71">
        <v>40516</v>
      </c>
      <c r="G1192" s="59">
        <v>19.899999999999999</v>
      </c>
      <c r="H1192" s="59">
        <v>7.5</v>
      </c>
      <c r="I1192" s="59">
        <v>7.82</v>
      </c>
      <c r="J1192" s="61" t="s">
        <v>188</v>
      </c>
      <c r="K1192" s="61" t="s">
        <v>188</v>
      </c>
      <c r="L1192" s="65">
        <v>220</v>
      </c>
      <c r="M1192" s="61" t="s">
        <v>188</v>
      </c>
    </row>
    <row r="1193" spans="1:13" s="70" customFormat="1" x14ac:dyDescent="0.2">
      <c r="A1193" s="63">
        <v>6</v>
      </c>
      <c r="B1193" s="50" t="s">
        <v>240</v>
      </c>
      <c r="C1193" s="69" t="s">
        <v>241</v>
      </c>
      <c r="D1193" s="51">
        <v>10</v>
      </c>
      <c r="E1193" s="63">
        <v>42</v>
      </c>
      <c r="F1193" s="71">
        <v>40516</v>
      </c>
      <c r="G1193" s="59">
        <v>20</v>
      </c>
      <c r="H1193" s="59">
        <v>7.5</v>
      </c>
      <c r="I1193" s="59">
        <v>7.83</v>
      </c>
      <c r="J1193" s="61" t="s">
        <v>188</v>
      </c>
      <c r="K1193" s="61" t="s">
        <v>188</v>
      </c>
      <c r="L1193" s="65">
        <v>210</v>
      </c>
      <c r="M1193" s="61" t="s">
        <v>188</v>
      </c>
    </row>
    <row r="1194" spans="1:13" s="70" customFormat="1" x14ac:dyDescent="0.2">
      <c r="A1194" s="63">
        <v>6</v>
      </c>
      <c r="B1194" s="50" t="s">
        <v>240</v>
      </c>
      <c r="C1194" s="69" t="s">
        <v>241</v>
      </c>
      <c r="D1194" s="51">
        <v>11</v>
      </c>
      <c r="E1194" s="63">
        <v>42</v>
      </c>
      <c r="F1194" s="71">
        <v>40516</v>
      </c>
      <c r="G1194" s="59">
        <v>20.100000000000001</v>
      </c>
      <c r="H1194" s="59">
        <v>7.3</v>
      </c>
      <c r="I1194" s="59">
        <v>7.82</v>
      </c>
      <c r="J1194" s="61" t="s">
        <v>188</v>
      </c>
      <c r="K1194" s="61" t="s">
        <v>188</v>
      </c>
      <c r="L1194" s="65">
        <v>210</v>
      </c>
      <c r="M1194" s="61" t="s">
        <v>188</v>
      </c>
    </row>
    <row r="1195" spans="1:13" s="70" customFormat="1" x14ac:dyDescent="0.2">
      <c r="A1195" s="63">
        <v>6</v>
      </c>
      <c r="B1195" s="50" t="s">
        <v>240</v>
      </c>
      <c r="C1195" s="69" t="s">
        <v>241</v>
      </c>
      <c r="D1195" s="51">
        <v>12</v>
      </c>
      <c r="E1195" s="63">
        <v>42</v>
      </c>
      <c r="F1195" s="71">
        <v>40516</v>
      </c>
      <c r="G1195" s="59">
        <v>19.8</v>
      </c>
      <c r="H1195" s="59">
        <v>7.1</v>
      </c>
      <c r="I1195" s="59">
        <v>7.73</v>
      </c>
      <c r="J1195" s="61" t="s">
        <v>188</v>
      </c>
      <c r="K1195" s="61" t="s">
        <v>188</v>
      </c>
      <c r="L1195" s="65">
        <v>230</v>
      </c>
      <c r="M1195" s="61" t="s">
        <v>188</v>
      </c>
    </row>
    <row r="1196" spans="1:13" s="70" customFormat="1" x14ac:dyDescent="0.2">
      <c r="A1196" s="63">
        <v>7</v>
      </c>
      <c r="B1196" s="50" t="s">
        <v>240</v>
      </c>
      <c r="C1196" s="69" t="s">
        <v>241</v>
      </c>
      <c r="D1196" s="51">
        <v>5</v>
      </c>
      <c r="E1196" s="63">
        <v>42</v>
      </c>
      <c r="F1196" s="71">
        <v>40516</v>
      </c>
      <c r="G1196" s="59">
        <v>19.8</v>
      </c>
      <c r="H1196" s="59">
        <v>7.4</v>
      </c>
      <c r="I1196" s="59">
        <v>7.76</v>
      </c>
      <c r="J1196" s="65">
        <v>55</v>
      </c>
      <c r="K1196" s="65">
        <v>64</v>
      </c>
      <c r="L1196" s="65">
        <v>210</v>
      </c>
      <c r="M1196" s="72">
        <v>1</v>
      </c>
    </row>
    <row r="1197" spans="1:13" s="70" customFormat="1" x14ac:dyDescent="0.2">
      <c r="A1197" s="63">
        <v>7</v>
      </c>
      <c r="B1197" s="50" t="s">
        <v>240</v>
      </c>
      <c r="C1197" s="69" t="s">
        <v>241</v>
      </c>
      <c r="D1197" s="51">
        <v>6</v>
      </c>
      <c r="E1197" s="63">
        <v>42</v>
      </c>
      <c r="F1197" s="71">
        <v>40516</v>
      </c>
      <c r="G1197" s="59">
        <v>19.899999999999999</v>
      </c>
      <c r="H1197" s="59">
        <v>7.4</v>
      </c>
      <c r="I1197" s="59">
        <v>7.78</v>
      </c>
      <c r="J1197" s="61" t="s">
        <v>188</v>
      </c>
      <c r="K1197" s="61" t="s">
        <v>188</v>
      </c>
      <c r="L1197" s="65">
        <v>210</v>
      </c>
      <c r="M1197" s="61" t="s">
        <v>188</v>
      </c>
    </row>
    <row r="1198" spans="1:13" s="70" customFormat="1" x14ac:dyDescent="0.2">
      <c r="A1198" s="63">
        <v>7</v>
      </c>
      <c r="B1198" s="50" t="s">
        <v>240</v>
      </c>
      <c r="C1198" s="69" t="s">
        <v>241</v>
      </c>
      <c r="D1198" s="51">
        <v>7</v>
      </c>
      <c r="E1198" s="63">
        <v>42</v>
      </c>
      <c r="F1198" s="71">
        <v>40516</v>
      </c>
      <c r="G1198" s="59">
        <v>20</v>
      </c>
      <c r="H1198" s="59">
        <v>7.1</v>
      </c>
      <c r="I1198" s="59">
        <v>7.73</v>
      </c>
      <c r="J1198" s="61" t="s">
        <v>188</v>
      </c>
      <c r="K1198" s="61" t="s">
        <v>188</v>
      </c>
      <c r="L1198" s="65">
        <v>230</v>
      </c>
      <c r="M1198" s="61" t="s">
        <v>188</v>
      </c>
    </row>
    <row r="1199" spans="1:13" s="70" customFormat="1" x14ac:dyDescent="0.2">
      <c r="A1199" s="63">
        <v>7</v>
      </c>
      <c r="B1199" s="50" t="s">
        <v>240</v>
      </c>
      <c r="C1199" s="69" t="s">
        <v>241</v>
      </c>
      <c r="D1199" s="51">
        <v>8</v>
      </c>
      <c r="E1199" s="63">
        <v>42</v>
      </c>
      <c r="F1199" s="71">
        <v>40516</v>
      </c>
      <c r="G1199" s="59">
        <v>19.8</v>
      </c>
      <c r="H1199" s="59">
        <v>7.2</v>
      </c>
      <c r="I1199" s="59">
        <v>7.72</v>
      </c>
      <c r="J1199" s="61" t="s">
        <v>188</v>
      </c>
      <c r="K1199" s="61" t="s">
        <v>188</v>
      </c>
      <c r="L1199" s="65">
        <v>220</v>
      </c>
      <c r="M1199" s="61" t="s">
        <v>188</v>
      </c>
    </row>
    <row r="1200" spans="1:13" s="70" customFormat="1" x14ac:dyDescent="0.2">
      <c r="A1200" s="63">
        <v>7</v>
      </c>
      <c r="B1200" s="50" t="s">
        <v>240</v>
      </c>
      <c r="C1200" s="69" t="s">
        <v>241</v>
      </c>
      <c r="D1200" s="51">
        <v>9</v>
      </c>
      <c r="E1200" s="63">
        <v>42</v>
      </c>
      <c r="F1200" s="71">
        <v>40516</v>
      </c>
      <c r="G1200" s="59">
        <v>19.8</v>
      </c>
      <c r="H1200" s="59">
        <v>6.9</v>
      </c>
      <c r="I1200" s="59">
        <v>7.68</v>
      </c>
      <c r="J1200" s="61" t="s">
        <v>188</v>
      </c>
      <c r="K1200" s="61" t="s">
        <v>188</v>
      </c>
      <c r="L1200" s="65">
        <v>230</v>
      </c>
      <c r="M1200" s="61" t="s">
        <v>188</v>
      </c>
    </row>
    <row r="1201" spans="1:13" s="70" customFormat="1" x14ac:dyDescent="0.2">
      <c r="A1201" s="63">
        <v>7</v>
      </c>
      <c r="B1201" s="50" t="s">
        <v>240</v>
      </c>
      <c r="C1201" s="69" t="s">
        <v>241</v>
      </c>
      <c r="D1201" s="51">
        <v>10</v>
      </c>
      <c r="E1201" s="63">
        <v>42</v>
      </c>
      <c r="F1201" s="71">
        <v>40516</v>
      </c>
      <c r="G1201" s="59">
        <v>20</v>
      </c>
      <c r="H1201" s="59">
        <v>7.4</v>
      </c>
      <c r="I1201" s="59">
        <v>7.73</v>
      </c>
      <c r="J1201" s="61" t="s">
        <v>188</v>
      </c>
      <c r="K1201" s="61" t="s">
        <v>188</v>
      </c>
      <c r="L1201" s="65">
        <v>210</v>
      </c>
      <c r="M1201" s="61" t="s">
        <v>188</v>
      </c>
    </row>
    <row r="1202" spans="1:13" s="70" customFormat="1" x14ac:dyDescent="0.2">
      <c r="A1202" s="63">
        <v>7</v>
      </c>
      <c r="B1202" s="50" t="s">
        <v>240</v>
      </c>
      <c r="C1202" s="69" t="s">
        <v>241</v>
      </c>
      <c r="D1202" s="51">
        <v>11</v>
      </c>
      <c r="E1202" s="63">
        <v>42</v>
      </c>
      <c r="F1202" s="71">
        <v>40516</v>
      </c>
      <c r="G1202" s="59">
        <v>20</v>
      </c>
      <c r="H1202" s="59">
        <v>7.5</v>
      </c>
      <c r="I1202" s="59">
        <v>7.78</v>
      </c>
      <c r="J1202" s="61" t="s">
        <v>188</v>
      </c>
      <c r="K1202" s="61" t="s">
        <v>188</v>
      </c>
      <c r="L1202" s="65">
        <v>220</v>
      </c>
      <c r="M1202" s="61" t="s">
        <v>188</v>
      </c>
    </row>
    <row r="1203" spans="1:13" s="70" customFormat="1" x14ac:dyDescent="0.2">
      <c r="A1203" s="63">
        <v>7</v>
      </c>
      <c r="B1203" s="50" t="s">
        <v>240</v>
      </c>
      <c r="C1203" s="69" t="s">
        <v>241</v>
      </c>
      <c r="D1203" s="51">
        <v>12</v>
      </c>
      <c r="E1203" s="63">
        <v>42</v>
      </c>
      <c r="F1203" s="71">
        <v>40516</v>
      </c>
      <c r="G1203" s="59">
        <v>19.899999999999999</v>
      </c>
      <c r="H1203" s="59">
        <v>7.4</v>
      </c>
      <c r="I1203" s="59">
        <v>7.75</v>
      </c>
      <c r="J1203" s="61" t="s">
        <v>188</v>
      </c>
      <c r="K1203" s="61" t="s">
        <v>188</v>
      </c>
      <c r="L1203" s="65">
        <v>220</v>
      </c>
      <c r="M1203" s="61" t="s">
        <v>188</v>
      </c>
    </row>
    <row r="1204" spans="1:13" s="70" customFormat="1" x14ac:dyDescent="0.2">
      <c r="A1204" s="63">
        <v>8</v>
      </c>
      <c r="B1204" s="50" t="s">
        <v>240</v>
      </c>
      <c r="C1204" s="69" t="s">
        <v>241</v>
      </c>
      <c r="D1204" s="51">
        <v>5</v>
      </c>
      <c r="E1204" s="63">
        <v>42</v>
      </c>
      <c r="F1204" s="71">
        <v>40516</v>
      </c>
      <c r="G1204" s="59">
        <v>19.3</v>
      </c>
      <c r="H1204" s="59">
        <v>6.8</v>
      </c>
      <c r="I1204" s="59">
        <v>7.75</v>
      </c>
      <c r="J1204" s="65">
        <v>62</v>
      </c>
      <c r="K1204" s="65">
        <v>65</v>
      </c>
      <c r="L1204" s="65">
        <v>220</v>
      </c>
      <c r="M1204" s="72">
        <v>1</v>
      </c>
    </row>
    <row r="1205" spans="1:13" s="70" customFormat="1" x14ac:dyDescent="0.2">
      <c r="A1205" s="63">
        <v>8</v>
      </c>
      <c r="B1205" s="50" t="s">
        <v>240</v>
      </c>
      <c r="C1205" s="69" t="s">
        <v>241</v>
      </c>
      <c r="D1205" s="51">
        <v>6</v>
      </c>
      <c r="E1205" s="63">
        <v>42</v>
      </c>
      <c r="F1205" s="71">
        <v>40516</v>
      </c>
      <c r="G1205" s="61" t="s">
        <v>188</v>
      </c>
      <c r="H1205" s="61" t="s">
        <v>188</v>
      </c>
      <c r="I1205" s="61" t="s">
        <v>188</v>
      </c>
      <c r="J1205" s="61" t="s">
        <v>188</v>
      </c>
      <c r="K1205" s="61" t="s">
        <v>188</v>
      </c>
      <c r="L1205" s="61" t="s">
        <v>188</v>
      </c>
      <c r="M1205" s="61" t="s">
        <v>188</v>
      </c>
    </row>
    <row r="1206" spans="1:13" s="70" customFormat="1" x14ac:dyDescent="0.2">
      <c r="A1206" s="63">
        <v>8</v>
      </c>
      <c r="B1206" s="50" t="s">
        <v>240</v>
      </c>
      <c r="C1206" s="69" t="s">
        <v>241</v>
      </c>
      <c r="D1206" s="51">
        <v>7</v>
      </c>
      <c r="E1206" s="63">
        <v>42</v>
      </c>
      <c r="F1206" s="71">
        <v>40516</v>
      </c>
      <c r="G1206" s="59">
        <v>19.7</v>
      </c>
      <c r="H1206" s="59">
        <v>7.1</v>
      </c>
      <c r="I1206" s="59">
        <v>7.73</v>
      </c>
      <c r="J1206" s="61" t="s">
        <v>188</v>
      </c>
      <c r="K1206" s="61" t="s">
        <v>188</v>
      </c>
      <c r="L1206" s="65">
        <v>220</v>
      </c>
      <c r="M1206" s="61" t="s">
        <v>188</v>
      </c>
    </row>
    <row r="1207" spans="1:13" s="70" customFormat="1" x14ac:dyDescent="0.2">
      <c r="A1207" s="63">
        <v>8</v>
      </c>
      <c r="B1207" s="50" t="s">
        <v>240</v>
      </c>
      <c r="C1207" s="69" t="s">
        <v>241</v>
      </c>
      <c r="D1207" s="51">
        <v>8</v>
      </c>
      <c r="E1207" s="63">
        <v>42</v>
      </c>
      <c r="F1207" s="71">
        <v>40516</v>
      </c>
      <c r="G1207" s="59">
        <v>19.8</v>
      </c>
      <c r="H1207" s="59">
        <v>7.3</v>
      </c>
      <c r="I1207" s="59">
        <v>7.78</v>
      </c>
      <c r="J1207" s="61" t="s">
        <v>188</v>
      </c>
      <c r="K1207" s="61" t="s">
        <v>188</v>
      </c>
      <c r="L1207" s="65">
        <v>220</v>
      </c>
      <c r="M1207" s="61" t="s">
        <v>188</v>
      </c>
    </row>
    <row r="1208" spans="1:13" s="70" customFormat="1" x14ac:dyDescent="0.2">
      <c r="A1208" s="63">
        <v>8</v>
      </c>
      <c r="B1208" s="50" t="s">
        <v>240</v>
      </c>
      <c r="C1208" s="69" t="s">
        <v>241</v>
      </c>
      <c r="D1208" s="51">
        <v>9</v>
      </c>
      <c r="E1208" s="63">
        <v>42</v>
      </c>
      <c r="F1208" s="71">
        <v>40516</v>
      </c>
      <c r="G1208" s="59">
        <v>19.8</v>
      </c>
      <c r="H1208" s="59">
        <v>7.2</v>
      </c>
      <c r="I1208" s="59">
        <v>7.72</v>
      </c>
      <c r="J1208" s="61" t="s">
        <v>188</v>
      </c>
      <c r="K1208" s="61" t="s">
        <v>188</v>
      </c>
      <c r="L1208" s="65">
        <v>220</v>
      </c>
      <c r="M1208" s="61" t="s">
        <v>188</v>
      </c>
    </row>
    <row r="1209" spans="1:13" s="70" customFormat="1" x14ac:dyDescent="0.2">
      <c r="A1209" s="63">
        <v>8</v>
      </c>
      <c r="B1209" s="50" t="s">
        <v>240</v>
      </c>
      <c r="C1209" s="69" t="s">
        <v>241</v>
      </c>
      <c r="D1209" s="51">
        <v>10</v>
      </c>
      <c r="E1209" s="63">
        <v>42</v>
      </c>
      <c r="F1209" s="71">
        <v>40516</v>
      </c>
      <c r="G1209" s="59">
        <v>19.8</v>
      </c>
      <c r="H1209" s="59">
        <v>7.4</v>
      </c>
      <c r="I1209" s="59">
        <v>7.72</v>
      </c>
      <c r="J1209" s="61" t="s">
        <v>188</v>
      </c>
      <c r="K1209" s="61" t="s">
        <v>188</v>
      </c>
      <c r="L1209" s="65">
        <v>220</v>
      </c>
      <c r="M1209" s="61" t="s">
        <v>188</v>
      </c>
    </row>
    <row r="1210" spans="1:13" s="70" customFormat="1" x14ac:dyDescent="0.2">
      <c r="A1210" s="63">
        <v>8</v>
      </c>
      <c r="B1210" s="50" t="s">
        <v>240</v>
      </c>
      <c r="C1210" s="69" t="s">
        <v>241</v>
      </c>
      <c r="D1210" s="51">
        <v>11</v>
      </c>
      <c r="E1210" s="63">
        <v>42</v>
      </c>
      <c r="F1210" s="71">
        <v>40516</v>
      </c>
      <c r="G1210" s="59">
        <v>19.8</v>
      </c>
      <c r="H1210" s="59">
        <v>7.2</v>
      </c>
      <c r="I1210" s="59">
        <v>7.71</v>
      </c>
      <c r="J1210" s="61" t="s">
        <v>188</v>
      </c>
      <c r="K1210" s="61" t="s">
        <v>188</v>
      </c>
      <c r="L1210" s="65">
        <v>220</v>
      </c>
      <c r="M1210" s="61" t="s">
        <v>188</v>
      </c>
    </row>
    <row r="1211" spans="1:13" s="70" customFormat="1" x14ac:dyDescent="0.2">
      <c r="A1211" s="63">
        <v>8</v>
      </c>
      <c r="B1211" s="50" t="s">
        <v>240</v>
      </c>
      <c r="C1211" s="69" t="s">
        <v>241</v>
      </c>
      <c r="D1211" s="51">
        <v>12</v>
      </c>
      <c r="E1211" s="63">
        <v>42</v>
      </c>
      <c r="F1211" s="71">
        <v>40516</v>
      </c>
      <c r="G1211" s="59">
        <v>19.899999999999999</v>
      </c>
      <c r="H1211" s="59">
        <v>7</v>
      </c>
      <c r="I1211" s="59">
        <v>7.69</v>
      </c>
      <c r="J1211" s="61" t="s">
        <v>188</v>
      </c>
      <c r="K1211" s="61" t="s">
        <v>188</v>
      </c>
      <c r="L1211" s="65">
        <v>220</v>
      </c>
      <c r="M1211" s="61" t="s">
        <v>188</v>
      </c>
    </row>
    <row r="1212" spans="1:13" s="70" customFormat="1" x14ac:dyDescent="0.2">
      <c r="A1212" s="63">
        <v>9</v>
      </c>
      <c r="B1212" s="50" t="s">
        <v>240</v>
      </c>
      <c r="C1212" s="69" t="s">
        <v>241</v>
      </c>
      <c r="D1212" s="51">
        <v>5</v>
      </c>
      <c r="E1212" s="63">
        <v>42</v>
      </c>
      <c r="F1212" s="71">
        <v>40516</v>
      </c>
      <c r="G1212" s="59">
        <v>18.8</v>
      </c>
      <c r="H1212" s="59">
        <v>7.2</v>
      </c>
      <c r="I1212" s="59">
        <v>7.82</v>
      </c>
      <c r="J1212" s="65">
        <v>63</v>
      </c>
      <c r="K1212" s="65">
        <v>69</v>
      </c>
      <c r="L1212" s="65">
        <v>220</v>
      </c>
      <c r="M1212" s="72">
        <v>1</v>
      </c>
    </row>
    <row r="1213" spans="1:13" s="70" customFormat="1" x14ac:dyDescent="0.2">
      <c r="A1213" s="63">
        <v>9</v>
      </c>
      <c r="B1213" s="50" t="s">
        <v>240</v>
      </c>
      <c r="C1213" s="69" t="s">
        <v>241</v>
      </c>
      <c r="D1213" s="51">
        <v>6</v>
      </c>
      <c r="E1213" s="63">
        <v>42</v>
      </c>
      <c r="F1213" s="71">
        <v>40516</v>
      </c>
      <c r="G1213" s="59">
        <v>19.8</v>
      </c>
      <c r="H1213" s="59">
        <v>7.1</v>
      </c>
      <c r="I1213" s="59">
        <v>7.77</v>
      </c>
      <c r="J1213" s="61" t="s">
        <v>188</v>
      </c>
      <c r="K1213" s="61" t="s">
        <v>188</v>
      </c>
      <c r="L1213" s="65">
        <v>220</v>
      </c>
      <c r="M1213" s="61" t="s">
        <v>188</v>
      </c>
    </row>
    <row r="1214" spans="1:13" s="70" customFormat="1" x14ac:dyDescent="0.2">
      <c r="A1214" s="63">
        <v>9</v>
      </c>
      <c r="B1214" s="50" t="s">
        <v>240</v>
      </c>
      <c r="C1214" s="69" t="s">
        <v>241</v>
      </c>
      <c r="D1214" s="51">
        <v>7</v>
      </c>
      <c r="E1214" s="63">
        <v>42</v>
      </c>
      <c r="F1214" s="71">
        <v>40516</v>
      </c>
      <c r="G1214" s="59">
        <v>19.399999999999999</v>
      </c>
      <c r="H1214" s="59">
        <v>7.2</v>
      </c>
      <c r="I1214" s="59">
        <v>7.79</v>
      </c>
      <c r="J1214" s="61" t="s">
        <v>188</v>
      </c>
      <c r="K1214" s="61" t="s">
        <v>188</v>
      </c>
      <c r="L1214" s="65">
        <v>230</v>
      </c>
      <c r="M1214" s="61" t="s">
        <v>188</v>
      </c>
    </row>
    <row r="1215" spans="1:13" s="70" customFormat="1" x14ac:dyDescent="0.2">
      <c r="A1215" s="63">
        <v>9</v>
      </c>
      <c r="B1215" s="50" t="s">
        <v>240</v>
      </c>
      <c r="C1215" s="69" t="s">
        <v>241</v>
      </c>
      <c r="D1215" s="51">
        <v>8</v>
      </c>
      <c r="E1215" s="63">
        <v>42</v>
      </c>
      <c r="F1215" s="71">
        <v>40516</v>
      </c>
      <c r="G1215" s="59">
        <v>19.8</v>
      </c>
      <c r="H1215" s="59">
        <v>7.2</v>
      </c>
      <c r="I1215" s="59">
        <v>7.73</v>
      </c>
      <c r="J1215" s="61" t="s">
        <v>188</v>
      </c>
      <c r="K1215" s="61" t="s">
        <v>188</v>
      </c>
      <c r="L1215" s="65">
        <v>220</v>
      </c>
      <c r="M1215" s="61" t="s">
        <v>188</v>
      </c>
    </row>
    <row r="1216" spans="1:13" s="70" customFormat="1" x14ac:dyDescent="0.2">
      <c r="A1216" s="63">
        <v>9</v>
      </c>
      <c r="B1216" s="50" t="s">
        <v>240</v>
      </c>
      <c r="C1216" s="69" t="s">
        <v>241</v>
      </c>
      <c r="D1216" s="51">
        <v>9</v>
      </c>
      <c r="E1216" s="63">
        <v>42</v>
      </c>
      <c r="F1216" s="71">
        <v>40516</v>
      </c>
      <c r="G1216" s="59">
        <v>19.8</v>
      </c>
      <c r="H1216" s="59">
        <v>7.3</v>
      </c>
      <c r="I1216" s="59">
        <v>7.73</v>
      </c>
      <c r="J1216" s="61" t="s">
        <v>188</v>
      </c>
      <c r="K1216" s="61" t="s">
        <v>188</v>
      </c>
      <c r="L1216" s="65">
        <v>220</v>
      </c>
      <c r="M1216" s="61" t="s">
        <v>188</v>
      </c>
    </row>
    <row r="1217" spans="1:13" s="70" customFormat="1" x14ac:dyDescent="0.2">
      <c r="A1217" s="63">
        <v>9</v>
      </c>
      <c r="B1217" s="50" t="s">
        <v>240</v>
      </c>
      <c r="C1217" s="69" t="s">
        <v>241</v>
      </c>
      <c r="D1217" s="51">
        <v>10</v>
      </c>
      <c r="E1217" s="63">
        <v>42</v>
      </c>
      <c r="F1217" s="71">
        <v>40516</v>
      </c>
      <c r="G1217" s="59">
        <v>19.399999999999999</v>
      </c>
      <c r="H1217" s="59">
        <v>7.1</v>
      </c>
      <c r="I1217" s="59">
        <v>7.79</v>
      </c>
      <c r="J1217" s="61" t="s">
        <v>188</v>
      </c>
      <c r="K1217" s="61" t="s">
        <v>188</v>
      </c>
      <c r="L1217" s="65">
        <v>220</v>
      </c>
      <c r="M1217" s="61" t="s">
        <v>188</v>
      </c>
    </row>
    <row r="1218" spans="1:13" s="70" customFormat="1" x14ac:dyDescent="0.2">
      <c r="A1218" s="63">
        <v>9</v>
      </c>
      <c r="B1218" s="50" t="s">
        <v>240</v>
      </c>
      <c r="C1218" s="69" t="s">
        <v>241</v>
      </c>
      <c r="D1218" s="51">
        <v>11</v>
      </c>
      <c r="E1218" s="63">
        <v>42</v>
      </c>
      <c r="F1218" s="71">
        <v>40516</v>
      </c>
      <c r="G1218" s="59">
        <v>19.600000000000001</v>
      </c>
      <c r="H1218" s="59">
        <v>7.2</v>
      </c>
      <c r="I1218" s="59">
        <v>7.68</v>
      </c>
      <c r="J1218" s="61" t="s">
        <v>188</v>
      </c>
      <c r="K1218" s="61" t="s">
        <v>188</v>
      </c>
      <c r="L1218" s="65">
        <v>220</v>
      </c>
      <c r="M1218" s="61" t="s">
        <v>188</v>
      </c>
    </row>
    <row r="1219" spans="1:13" s="70" customFormat="1" x14ac:dyDescent="0.2">
      <c r="A1219" s="63">
        <v>9</v>
      </c>
      <c r="B1219" s="50" t="s">
        <v>240</v>
      </c>
      <c r="C1219" s="69" t="s">
        <v>241</v>
      </c>
      <c r="D1219" s="51">
        <v>12</v>
      </c>
      <c r="E1219" s="63">
        <v>42</v>
      </c>
      <c r="F1219" s="71">
        <v>40516</v>
      </c>
      <c r="G1219" s="59">
        <v>19.3</v>
      </c>
      <c r="H1219" s="59">
        <v>7.2</v>
      </c>
      <c r="I1219" s="59">
        <v>7.66</v>
      </c>
      <c r="J1219" s="61" t="s">
        <v>188</v>
      </c>
      <c r="K1219" s="61" t="s">
        <v>188</v>
      </c>
      <c r="L1219" s="65">
        <v>230</v>
      </c>
      <c r="M1219" s="61" t="s">
        <v>188</v>
      </c>
    </row>
    <row r="1220" spans="1:13" s="70" customFormat="1" x14ac:dyDescent="0.2">
      <c r="A1220" s="63">
        <v>11</v>
      </c>
      <c r="B1220" s="50" t="s">
        <v>240</v>
      </c>
      <c r="C1220" s="69" t="s">
        <v>241</v>
      </c>
      <c r="D1220" s="51">
        <v>5</v>
      </c>
      <c r="E1220" s="63">
        <v>42</v>
      </c>
      <c r="F1220" s="71">
        <v>40516</v>
      </c>
      <c r="G1220" s="59">
        <v>19.8</v>
      </c>
      <c r="H1220" s="59">
        <v>6.5</v>
      </c>
      <c r="I1220" s="59">
        <v>7.86</v>
      </c>
      <c r="J1220" s="65">
        <v>68</v>
      </c>
      <c r="K1220" s="65">
        <v>68</v>
      </c>
      <c r="L1220" s="65">
        <v>250</v>
      </c>
      <c r="M1220" s="72">
        <v>1</v>
      </c>
    </row>
    <row r="1221" spans="1:13" s="70" customFormat="1" x14ac:dyDescent="0.2">
      <c r="A1221" s="63">
        <v>11</v>
      </c>
      <c r="B1221" s="50" t="s">
        <v>240</v>
      </c>
      <c r="C1221" s="69" t="s">
        <v>241</v>
      </c>
      <c r="D1221" s="51">
        <v>6</v>
      </c>
      <c r="E1221" s="63">
        <v>42</v>
      </c>
      <c r="F1221" s="71">
        <v>40516</v>
      </c>
      <c r="G1221" s="59">
        <v>19.7</v>
      </c>
      <c r="H1221" s="59">
        <v>7.1</v>
      </c>
      <c r="I1221" s="59">
        <v>7.84</v>
      </c>
      <c r="J1221" s="61" t="s">
        <v>188</v>
      </c>
      <c r="K1221" s="61" t="s">
        <v>188</v>
      </c>
      <c r="L1221" s="65">
        <v>230</v>
      </c>
      <c r="M1221" s="61" t="s">
        <v>188</v>
      </c>
    </row>
    <row r="1222" spans="1:13" s="70" customFormat="1" x14ac:dyDescent="0.2">
      <c r="A1222" s="63">
        <v>11</v>
      </c>
      <c r="B1222" s="50" t="s">
        <v>240</v>
      </c>
      <c r="C1222" s="69" t="s">
        <v>241</v>
      </c>
      <c r="D1222" s="51">
        <v>7</v>
      </c>
      <c r="E1222" s="63">
        <v>42</v>
      </c>
      <c r="F1222" s="71">
        <v>40516</v>
      </c>
      <c r="G1222" s="59">
        <v>19.399999999999999</v>
      </c>
      <c r="H1222" s="59">
        <v>7.4</v>
      </c>
      <c r="I1222" s="59">
        <v>7.82</v>
      </c>
      <c r="J1222" s="61" t="s">
        <v>188</v>
      </c>
      <c r="K1222" s="61" t="s">
        <v>188</v>
      </c>
      <c r="L1222" s="65">
        <v>230</v>
      </c>
      <c r="M1222" s="61" t="s">
        <v>188</v>
      </c>
    </row>
    <row r="1223" spans="1:13" s="70" customFormat="1" x14ac:dyDescent="0.2">
      <c r="A1223" s="63">
        <v>11</v>
      </c>
      <c r="B1223" s="50" t="s">
        <v>240</v>
      </c>
      <c r="C1223" s="69" t="s">
        <v>241</v>
      </c>
      <c r="D1223" s="51">
        <v>8</v>
      </c>
      <c r="E1223" s="63">
        <v>42</v>
      </c>
      <c r="F1223" s="71">
        <v>40516</v>
      </c>
      <c r="G1223" s="59">
        <v>19.7</v>
      </c>
      <c r="H1223" s="59">
        <v>7.1</v>
      </c>
      <c r="I1223" s="59">
        <v>7.78</v>
      </c>
      <c r="J1223" s="61" t="s">
        <v>188</v>
      </c>
      <c r="K1223" s="61" t="s">
        <v>188</v>
      </c>
      <c r="L1223" s="65">
        <v>260</v>
      </c>
      <c r="M1223" s="61" t="s">
        <v>188</v>
      </c>
    </row>
    <row r="1224" spans="1:13" s="70" customFormat="1" x14ac:dyDescent="0.2">
      <c r="A1224" s="63">
        <v>11</v>
      </c>
      <c r="B1224" s="50" t="s">
        <v>240</v>
      </c>
      <c r="C1224" s="69" t="s">
        <v>241</v>
      </c>
      <c r="D1224" s="51">
        <v>9</v>
      </c>
      <c r="E1224" s="63">
        <v>42</v>
      </c>
      <c r="F1224" s="71">
        <v>40516</v>
      </c>
      <c r="G1224" s="59">
        <v>19.3</v>
      </c>
      <c r="H1224" s="59">
        <v>6.4</v>
      </c>
      <c r="I1224" s="59">
        <v>7.68</v>
      </c>
      <c r="J1224" s="61" t="s">
        <v>188</v>
      </c>
      <c r="K1224" s="61" t="s">
        <v>188</v>
      </c>
      <c r="L1224" s="65">
        <v>260</v>
      </c>
      <c r="M1224" s="61" t="s">
        <v>188</v>
      </c>
    </row>
    <row r="1225" spans="1:13" s="70" customFormat="1" x14ac:dyDescent="0.2">
      <c r="A1225" s="63">
        <v>11</v>
      </c>
      <c r="B1225" s="50" t="s">
        <v>240</v>
      </c>
      <c r="C1225" s="69" t="s">
        <v>241</v>
      </c>
      <c r="D1225" s="51">
        <v>10</v>
      </c>
      <c r="E1225" s="63">
        <v>42</v>
      </c>
      <c r="F1225" s="71">
        <v>40516</v>
      </c>
      <c r="G1225" s="59">
        <v>19</v>
      </c>
      <c r="H1225" s="59">
        <v>6.4</v>
      </c>
      <c r="I1225" s="59">
        <v>7.64</v>
      </c>
      <c r="J1225" s="61" t="s">
        <v>188</v>
      </c>
      <c r="K1225" s="61" t="s">
        <v>188</v>
      </c>
      <c r="L1225" s="65">
        <v>260</v>
      </c>
      <c r="M1225" s="61" t="s">
        <v>188</v>
      </c>
    </row>
    <row r="1226" spans="1:13" s="70" customFormat="1" x14ac:dyDescent="0.2">
      <c r="A1226" s="63">
        <v>11</v>
      </c>
      <c r="B1226" s="50" t="s">
        <v>240</v>
      </c>
      <c r="C1226" s="69" t="s">
        <v>241</v>
      </c>
      <c r="D1226" s="51">
        <v>11</v>
      </c>
      <c r="E1226" s="63">
        <v>42</v>
      </c>
      <c r="F1226" s="71">
        <v>40516</v>
      </c>
      <c r="G1226" s="59">
        <v>19.600000000000001</v>
      </c>
      <c r="H1226" s="59">
        <v>6.8</v>
      </c>
      <c r="I1226" s="59">
        <v>7.69</v>
      </c>
      <c r="J1226" s="61" t="s">
        <v>188</v>
      </c>
      <c r="K1226" s="61" t="s">
        <v>188</v>
      </c>
      <c r="L1226" s="65">
        <v>230</v>
      </c>
      <c r="M1226" s="61" t="s">
        <v>188</v>
      </c>
    </row>
    <row r="1227" spans="1:13" s="70" customFormat="1" x14ac:dyDescent="0.2">
      <c r="A1227" s="63">
        <v>11</v>
      </c>
      <c r="B1227" s="50" t="s">
        <v>240</v>
      </c>
      <c r="C1227" s="69" t="s">
        <v>241</v>
      </c>
      <c r="D1227" s="51">
        <v>12</v>
      </c>
      <c r="E1227" s="63">
        <v>42</v>
      </c>
      <c r="F1227" s="71">
        <v>40516</v>
      </c>
      <c r="G1227" s="59">
        <v>19.7</v>
      </c>
      <c r="H1227" s="59">
        <v>7.1</v>
      </c>
      <c r="I1227" s="59">
        <v>7.69</v>
      </c>
      <c r="J1227" s="61" t="s">
        <v>188</v>
      </c>
      <c r="K1227" s="61" t="s">
        <v>188</v>
      </c>
      <c r="L1227" s="65">
        <v>220</v>
      </c>
      <c r="M1227" s="61" t="s">
        <v>188</v>
      </c>
    </row>
    <row r="1228" spans="1:13" s="70" customFormat="1" x14ac:dyDescent="0.2">
      <c r="A1228" s="63">
        <v>18</v>
      </c>
      <c r="B1228" s="50" t="s">
        <v>240</v>
      </c>
      <c r="C1228" s="69" t="s">
        <v>241</v>
      </c>
      <c r="D1228" s="51">
        <v>5</v>
      </c>
      <c r="E1228" s="63">
        <v>42</v>
      </c>
      <c r="F1228" s="71">
        <v>40516</v>
      </c>
      <c r="G1228" s="59">
        <v>19.899999999999999</v>
      </c>
      <c r="H1228" s="59">
        <v>7</v>
      </c>
      <c r="I1228" s="59">
        <v>7.87</v>
      </c>
      <c r="J1228" s="65">
        <v>71</v>
      </c>
      <c r="K1228" s="65">
        <v>73</v>
      </c>
      <c r="L1228" s="65">
        <v>220</v>
      </c>
      <c r="M1228" s="72">
        <v>1</v>
      </c>
    </row>
    <row r="1229" spans="1:13" s="70" customFormat="1" x14ac:dyDescent="0.2">
      <c r="A1229" s="63">
        <v>18</v>
      </c>
      <c r="B1229" s="50" t="s">
        <v>240</v>
      </c>
      <c r="C1229" s="69" t="s">
        <v>241</v>
      </c>
      <c r="D1229" s="51">
        <v>6</v>
      </c>
      <c r="E1229" s="63">
        <v>42</v>
      </c>
      <c r="F1229" s="71">
        <v>40516</v>
      </c>
      <c r="G1229" s="59">
        <v>20.100000000000001</v>
      </c>
      <c r="H1229" s="59">
        <v>7.4</v>
      </c>
      <c r="I1229" s="59">
        <v>7.83</v>
      </c>
      <c r="J1229" s="61" t="s">
        <v>188</v>
      </c>
      <c r="K1229" s="61" t="s">
        <v>188</v>
      </c>
      <c r="L1229" s="65">
        <v>220</v>
      </c>
      <c r="M1229" s="61" t="s">
        <v>188</v>
      </c>
    </row>
    <row r="1230" spans="1:13" s="70" customFormat="1" x14ac:dyDescent="0.2">
      <c r="A1230" s="63">
        <v>18</v>
      </c>
      <c r="B1230" s="50" t="s">
        <v>240</v>
      </c>
      <c r="C1230" s="69" t="s">
        <v>241</v>
      </c>
      <c r="D1230" s="51">
        <v>7</v>
      </c>
      <c r="E1230" s="63">
        <v>42</v>
      </c>
      <c r="F1230" s="71">
        <v>40516</v>
      </c>
      <c r="G1230" s="61" t="s">
        <v>188</v>
      </c>
      <c r="H1230" s="61" t="s">
        <v>188</v>
      </c>
      <c r="I1230" s="61" t="s">
        <v>188</v>
      </c>
      <c r="J1230" s="61" t="s">
        <v>188</v>
      </c>
      <c r="K1230" s="61" t="s">
        <v>188</v>
      </c>
      <c r="L1230" s="61" t="s">
        <v>188</v>
      </c>
      <c r="M1230" s="61" t="s">
        <v>188</v>
      </c>
    </row>
    <row r="1231" spans="1:13" s="70" customFormat="1" x14ac:dyDescent="0.2">
      <c r="A1231" s="63">
        <v>18</v>
      </c>
      <c r="B1231" s="50" t="s">
        <v>240</v>
      </c>
      <c r="C1231" s="69" t="s">
        <v>241</v>
      </c>
      <c r="D1231" s="51">
        <v>8</v>
      </c>
      <c r="E1231" s="63">
        <v>42</v>
      </c>
      <c r="F1231" s="71">
        <v>40516</v>
      </c>
      <c r="G1231" s="59">
        <v>19.100000000000001</v>
      </c>
      <c r="H1231" s="59">
        <v>7.3</v>
      </c>
      <c r="I1231" s="59">
        <v>7.8</v>
      </c>
      <c r="J1231" s="61" t="s">
        <v>188</v>
      </c>
      <c r="K1231" s="61" t="s">
        <v>188</v>
      </c>
      <c r="L1231" s="65">
        <v>220</v>
      </c>
      <c r="M1231" s="61" t="s">
        <v>188</v>
      </c>
    </row>
    <row r="1232" spans="1:13" s="70" customFormat="1" x14ac:dyDescent="0.2">
      <c r="A1232" s="63">
        <v>18</v>
      </c>
      <c r="B1232" s="50" t="s">
        <v>240</v>
      </c>
      <c r="C1232" s="69" t="s">
        <v>241</v>
      </c>
      <c r="D1232" s="51">
        <v>9</v>
      </c>
      <c r="E1232" s="63">
        <v>42</v>
      </c>
      <c r="F1232" s="71">
        <v>40516</v>
      </c>
      <c r="G1232" s="59">
        <v>19.399999999999999</v>
      </c>
      <c r="H1232" s="59">
        <v>7.1</v>
      </c>
      <c r="I1232" s="59">
        <v>7.71</v>
      </c>
      <c r="J1232" s="61" t="s">
        <v>188</v>
      </c>
      <c r="K1232" s="61" t="s">
        <v>188</v>
      </c>
      <c r="L1232" s="65">
        <v>240</v>
      </c>
      <c r="M1232" s="61" t="s">
        <v>188</v>
      </c>
    </row>
    <row r="1233" spans="1:13" s="70" customFormat="1" x14ac:dyDescent="0.2">
      <c r="A1233" s="63">
        <v>18</v>
      </c>
      <c r="B1233" s="50" t="s">
        <v>240</v>
      </c>
      <c r="C1233" s="69" t="s">
        <v>241</v>
      </c>
      <c r="D1233" s="51">
        <v>10</v>
      </c>
      <c r="E1233" s="63">
        <v>42</v>
      </c>
      <c r="F1233" s="71">
        <v>40516</v>
      </c>
      <c r="G1233" s="61" t="s">
        <v>188</v>
      </c>
      <c r="H1233" s="61" t="s">
        <v>188</v>
      </c>
      <c r="I1233" s="61" t="s">
        <v>188</v>
      </c>
      <c r="J1233" s="61" t="s">
        <v>188</v>
      </c>
      <c r="K1233" s="61" t="s">
        <v>188</v>
      </c>
      <c r="L1233" s="61" t="s">
        <v>188</v>
      </c>
      <c r="M1233" s="61" t="s">
        <v>188</v>
      </c>
    </row>
    <row r="1234" spans="1:13" s="70" customFormat="1" x14ac:dyDescent="0.2">
      <c r="A1234" s="63">
        <v>18</v>
      </c>
      <c r="B1234" s="50" t="s">
        <v>240</v>
      </c>
      <c r="C1234" s="69" t="s">
        <v>241</v>
      </c>
      <c r="D1234" s="51">
        <v>11</v>
      </c>
      <c r="E1234" s="63">
        <v>42</v>
      </c>
      <c r="F1234" s="71">
        <v>40516</v>
      </c>
      <c r="G1234" s="61" t="s">
        <v>188</v>
      </c>
      <c r="H1234" s="61" t="s">
        <v>188</v>
      </c>
      <c r="I1234" s="61" t="s">
        <v>188</v>
      </c>
      <c r="J1234" s="61" t="s">
        <v>188</v>
      </c>
      <c r="K1234" s="61" t="s">
        <v>188</v>
      </c>
      <c r="L1234" s="61" t="s">
        <v>188</v>
      </c>
      <c r="M1234" s="61" t="s">
        <v>188</v>
      </c>
    </row>
    <row r="1235" spans="1:13" s="70" customFormat="1" x14ac:dyDescent="0.2">
      <c r="A1235" s="63">
        <v>18</v>
      </c>
      <c r="B1235" s="50" t="s">
        <v>240</v>
      </c>
      <c r="C1235" s="69" t="s">
        <v>241</v>
      </c>
      <c r="D1235" s="51">
        <v>12</v>
      </c>
      <c r="E1235" s="63">
        <v>42</v>
      </c>
      <c r="F1235" s="71">
        <v>40516</v>
      </c>
      <c r="G1235" s="61" t="s">
        <v>188</v>
      </c>
      <c r="H1235" s="61" t="s">
        <v>188</v>
      </c>
      <c r="I1235" s="61" t="s">
        <v>188</v>
      </c>
      <c r="J1235" s="61" t="s">
        <v>188</v>
      </c>
      <c r="K1235" s="61" t="s">
        <v>188</v>
      </c>
      <c r="L1235" s="61" t="s">
        <v>188</v>
      </c>
      <c r="M1235" s="61" t="s">
        <v>188</v>
      </c>
    </row>
    <row r="1236" spans="1:13" s="70" customFormat="1" x14ac:dyDescent="0.2">
      <c r="A1236" s="63">
        <v>19</v>
      </c>
      <c r="B1236" s="50" t="s">
        <v>240</v>
      </c>
      <c r="C1236" s="69" t="s">
        <v>241</v>
      </c>
      <c r="D1236" s="51">
        <v>5</v>
      </c>
      <c r="E1236" s="63">
        <v>42</v>
      </c>
      <c r="F1236" s="71">
        <v>40516</v>
      </c>
      <c r="G1236" s="61" t="s">
        <v>188</v>
      </c>
      <c r="H1236" s="61" t="s">
        <v>188</v>
      </c>
      <c r="I1236" s="61" t="s">
        <v>188</v>
      </c>
      <c r="J1236" s="61" t="s">
        <v>188</v>
      </c>
      <c r="K1236" s="61" t="s">
        <v>188</v>
      </c>
      <c r="L1236" s="61" t="s">
        <v>188</v>
      </c>
      <c r="M1236" s="61" t="s">
        <v>188</v>
      </c>
    </row>
    <row r="1237" spans="1:13" s="70" customFormat="1" x14ac:dyDescent="0.2">
      <c r="A1237" s="63">
        <v>19</v>
      </c>
      <c r="B1237" s="50" t="s">
        <v>240</v>
      </c>
      <c r="C1237" s="69" t="s">
        <v>241</v>
      </c>
      <c r="D1237" s="51">
        <v>6</v>
      </c>
      <c r="E1237" s="63">
        <v>42</v>
      </c>
      <c r="F1237" s="71">
        <v>40516</v>
      </c>
      <c r="G1237" s="59">
        <v>19.2</v>
      </c>
      <c r="H1237" s="59">
        <v>6.3</v>
      </c>
      <c r="I1237" s="59">
        <v>7.62</v>
      </c>
      <c r="J1237" s="65">
        <v>63</v>
      </c>
      <c r="K1237" s="65">
        <v>67</v>
      </c>
      <c r="L1237" s="65">
        <v>240</v>
      </c>
      <c r="M1237" s="72">
        <v>1</v>
      </c>
    </row>
    <row r="1238" spans="1:13" s="70" customFormat="1" x14ac:dyDescent="0.2">
      <c r="A1238" s="63">
        <v>19</v>
      </c>
      <c r="B1238" s="50" t="s">
        <v>240</v>
      </c>
      <c r="C1238" s="69" t="s">
        <v>241</v>
      </c>
      <c r="D1238" s="51">
        <v>7</v>
      </c>
      <c r="E1238" s="63">
        <v>42</v>
      </c>
      <c r="F1238" s="71">
        <v>40516</v>
      </c>
      <c r="G1238" s="61" t="s">
        <v>188</v>
      </c>
      <c r="H1238" s="61" t="s">
        <v>188</v>
      </c>
      <c r="I1238" s="61" t="s">
        <v>188</v>
      </c>
      <c r="J1238" s="61" t="s">
        <v>188</v>
      </c>
      <c r="K1238" s="61" t="s">
        <v>188</v>
      </c>
      <c r="L1238" s="61" t="s">
        <v>188</v>
      </c>
      <c r="M1238" s="61" t="s">
        <v>188</v>
      </c>
    </row>
    <row r="1239" spans="1:13" s="70" customFormat="1" x14ac:dyDescent="0.2">
      <c r="A1239" s="63">
        <v>19</v>
      </c>
      <c r="B1239" s="50" t="s">
        <v>240</v>
      </c>
      <c r="C1239" s="69" t="s">
        <v>241</v>
      </c>
      <c r="D1239" s="51">
        <v>8</v>
      </c>
      <c r="E1239" s="63">
        <v>42</v>
      </c>
      <c r="F1239" s="71">
        <v>40516</v>
      </c>
      <c r="G1239" s="59">
        <v>19</v>
      </c>
      <c r="H1239" s="59">
        <v>7</v>
      </c>
      <c r="I1239" s="59">
        <v>7.63</v>
      </c>
      <c r="J1239" s="61" t="s">
        <v>188</v>
      </c>
      <c r="K1239" s="61" t="s">
        <v>188</v>
      </c>
      <c r="L1239" s="65">
        <v>230</v>
      </c>
      <c r="M1239" s="61" t="s">
        <v>188</v>
      </c>
    </row>
    <row r="1240" spans="1:13" s="70" customFormat="1" x14ac:dyDescent="0.2">
      <c r="A1240" s="63">
        <v>19</v>
      </c>
      <c r="B1240" s="50" t="s">
        <v>240</v>
      </c>
      <c r="C1240" s="69" t="s">
        <v>241</v>
      </c>
      <c r="D1240" s="51">
        <v>9</v>
      </c>
      <c r="E1240" s="63">
        <v>42</v>
      </c>
      <c r="F1240" s="71">
        <v>40516</v>
      </c>
      <c r="G1240" s="61" t="s">
        <v>188</v>
      </c>
      <c r="H1240" s="61" t="s">
        <v>188</v>
      </c>
      <c r="I1240" s="61" t="s">
        <v>188</v>
      </c>
      <c r="J1240" s="61" t="s">
        <v>188</v>
      </c>
      <c r="K1240" s="61" t="s">
        <v>188</v>
      </c>
      <c r="L1240" s="61" t="s">
        <v>188</v>
      </c>
      <c r="M1240" s="61" t="s">
        <v>188</v>
      </c>
    </row>
    <row r="1241" spans="1:13" s="70" customFormat="1" x14ac:dyDescent="0.2">
      <c r="A1241" s="63">
        <v>19</v>
      </c>
      <c r="B1241" s="50" t="s">
        <v>240</v>
      </c>
      <c r="C1241" s="69" t="s">
        <v>241</v>
      </c>
      <c r="D1241" s="51">
        <v>10</v>
      </c>
      <c r="E1241" s="63">
        <v>42</v>
      </c>
      <c r="F1241" s="71">
        <v>40516</v>
      </c>
      <c r="G1241" s="61" t="s">
        <v>188</v>
      </c>
      <c r="H1241" s="61" t="s">
        <v>188</v>
      </c>
      <c r="I1241" s="61" t="s">
        <v>188</v>
      </c>
      <c r="J1241" s="61" t="s">
        <v>188</v>
      </c>
      <c r="K1241" s="61" t="s">
        <v>188</v>
      </c>
      <c r="L1241" s="61" t="s">
        <v>188</v>
      </c>
      <c r="M1241" s="61" t="s">
        <v>188</v>
      </c>
    </row>
    <row r="1242" spans="1:13" s="70" customFormat="1" x14ac:dyDescent="0.2">
      <c r="A1242" s="63">
        <v>19</v>
      </c>
      <c r="B1242" s="50" t="s">
        <v>240</v>
      </c>
      <c r="C1242" s="69" t="s">
        <v>241</v>
      </c>
      <c r="D1242" s="51">
        <v>11</v>
      </c>
      <c r="E1242" s="63">
        <v>42</v>
      </c>
      <c r="F1242" s="71">
        <v>40516</v>
      </c>
      <c r="G1242" s="61" t="s">
        <v>188</v>
      </c>
      <c r="H1242" s="61" t="s">
        <v>188</v>
      </c>
      <c r="I1242" s="61" t="s">
        <v>188</v>
      </c>
      <c r="J1242" s="61" t="s">
        <v>188</v>
      </c>
      <c r="K1242" s="61" t="s">
        <v>188</v>
      </c>
      <c r="L1242" s="61" t="s">
        <v>188</v>
      </c>
      <c r="M1242" s="61" t="s">
        <v>188</v>
      </c>
    </row>
    <row r="1243" spans="1:13" s="70" customFormat="1" x14ac:dyDescent="0.2">
      <c r="A1243" s="63">
        <v>19</v>
      </c>
      <c r="B1243" s="50" t="s">
        <v>240</v>
      </c>
      <c r="C1243" s="69" t="s">
        <v>241</v>
      </c>
      <c r="D1243" s="51">
        <v>12</v>
      </c>
      <c r="E1243" s="63">
        <v>42</v>
      </c>
      <c r="F1243" s="71">
        <v>40516</v>
      </c>
      <c r="G1243" s="61" t="s">
        <v>188</v>
      </c>
      <c r="H1243" s="61" t="s">
        <v>188</v>
      </c>
      <c r="I1243" s="61" t="s">
        <v>188</v>
      </c>
      <c r="J1243" s="61" t="s">
        <v>188</v>
      </c>
      <c r="K1243" s="61" t="s">
        <v>188</v>
      </c>
      <c r="L1243" s="61" t="s">
        <v>188</v>
      </c>
      <c r="M1243" s="61" t="s">
        <v>188</v>
      </c>
    </row>
    <row r="1244" spans="1:13" s="70" customFormat="1" x14ac:dyDescent="0.2">
      <c r="A1244" s="63">
        <v>20</v>
      </c>
      <c r="B1244" s="50" t="s">
        <v>240</v>
      </c>
      <c r="C1244" s="69" t="s">
        <v>241</v>
      </c>
      <c r="D1244" s="51">
        <v>5</v>
      </c>
      <c r="E1244" s="63">
        <v>42</v>
      </c>
      <c r="F1244" s="71">
        <v>40516</v>
      </c>
      <c r="G1244" s="59">
        <v>19</v>
      </c>
      <c r="H1244" s="59">
        <v>7.2</v>
      </c>
      <c r="I1244" s="59">
        <v>7.87</v>
      </c>
      <c r="J1244" s="65">
        <v>57</v>
      </c>
      <c r="K1244" s="65">
        <v>68</v>
      </c>
      <c r="L1244" s="65">
        <v>210</v>
      </c>
      <c r="M1244" s="72">
        <v>1</v>
      </c>
    </row>
    <row r="1245" spans="1:13" s="70" customFormat="1" x14ac:dyDescent="0.2">
      <c r="A1245" s="63">
        <v>20</v>
      </c>
      <c r="B1245" s="50" t="s">
        <v>240</v>
      </c>
      <c r="C1245" s="69" t="s">
        <v>241</v>
      </c>
      <c r="D1245" s="51">
        <v>6</v>
      </c>
      <c r="E1245" s="63">
        <v>42</v>
      </c>
      <c r="F1245" s="71">
        <v>40516</v>
      </c>
      <c r="G1245" s="61" t="s">
        <v>188</v>
      </c>
      <c r="H1245" s="61" t="s">
        <v>188</v>
      </c>
      <c r="I1245" s="61" t="s">
        <v>188</v>
      </c>
      <c r="J1245" s="61" t="s">
        <v>188</v>
      </c>
      <c r="K1245" s="61" t="s">
        <v>188</v>
      </c>
      <c r="L1245" s="61" t="s">
        <v>188</v>
      </c>
      <c r="M1245" s="61" t="s">
        <v>188</v>
      </c>
    </row>
    <row r="1246" spans="1:13" s="70" customFormat="1" x14ac:dyDescent="0.2">
      <c r="A1246" s="63">
        <v>20</v>
      </c>
      <c r="B1246" s="50" t="s">
        <v>240</v>
      </c>
      <c r="C1246" s="69" t="s">
        <v>241</v>
      </c>
      <c r="D1246" s="51">
        <v>7</v>
      </c>
      <c r="E1246" s="63">
        <v>42</v>
      </c>
      <c r="F1246" s="71">
        <v>40516</v>
      </c>
      <c r="G1246" s="59">
        <v>19.899999999999999</v>
      </c>
      <c r="H1246" s="59">
        <v>7.3</v>
      </c>
      <c r="I1246" s="59">
        <v>7.76</v>
      </c>
      <c r="J1246" s="61" t="s">
        <v>188</v>
      </c>
      <c r="K1246" s="61" t="s">
        <v>188</v>
      </c>
      <c r="L1246" s="65">
        <v>210</v>
      </c>
      <c r="M1246" s="61" t="s">
        <v>188</v>
      </c>
    </row>
    <row r="1247" spans="1:13" s="70" customFormat="1" x14ac:dyDescent="0.2">
      <c r="A1247" s="63">
        <v>20</v>
      </c>
      <c r="B1247" s="50" t="s">
        <v>240</v>
      </c>
      <c r="C1247" s="69" t="s">
        <v>241</v>
      </c>
      <c r="D1247" s="51">
        <v>8</v>
      </c>
      <c r="E1247" s="63">
        <v>42</v>
      </c>
      <c r="F1247" s="71">
        <v>40516</v>
      </c>
      <c r="G1247" s="59">
        <v>19.3</v>
      </c>
      <c r="H1247" s="59">
        <v>7.5</v>
      </c>
      <c r="I1247" s="59">
        <v>7.75</v>
      </c>
      <c r="J1247" s="61" t="s">
        <v>188</v>
      </c>
      <c r="K1247" s="61" t="s">
        <v>188</v>
      </c>
      <c r="L1247" s="65">
        <v>230</v>
      </c>
      <c r="M1247" s="61" t="s">
        <v>188</v>
      </c>
    </row>
    <row r="1248" spans="1:13" s="70" customFormat="1" x14ac:dyDescent="0.2">
      <c r="A1248" s="63">
        <v>20</v>
      </c>
      <c r="B1248" s="50" t="s">
        <v>240</v>
      </c>
      <c r="C1248" s="69" t="s">
        <v>241</v>
      </c>
      <c r="D1248" s="51">
        <v>9</v>
      </c>
      <c r="E1248" s="63">
        <v>42</v>
      </c>
      <c r="F1248" s="71">
        <v>40516</v>
      </c>
      <c r="G1248" s="59">
        <v>19.3</v>
      </c>
      <c r="H1248" s="59">
        <v>7.3</v>
      </c>
      <c r="I1248" s="59">
        <v>7.73</v>
      </c>
      <c r="J1248" s="61" t="s">
        <v>188</v>
      </c>
      <c r="K1248" s="61" t="s">
        <v>188</v>
      </c>
      <c r="L1248" s="65">
        <v>230</v>
      </c>
      <c r="M1248" s="61" t="s">
        <v>188</v>
      </c>
    </row>
    <row r="1249" spans="1:13" s="70" customFormat="1" x14ac:dyDescent="0.2">
      <c r="A1249" s="63">
        <v>20</v>
      </c>
      <c r="B1249" s="50" t="s">
        <v>240</v>
      </c>
      <c r="C1249" s="69" t="s">
        <v>241</v>
      </c>
      <c r="D1249" s="51">
        <v>10</v>
      </c>
      <c r="E1249" s="63">
        <v>42</v>
      </c>
      <c r="F1249" s="71">
        <v>40516</v>
      </c>
      <c r="G1249" s="59">
        <v>19.3</v>
      </c>
      <c r="H1249" s="59">
        <v>6.5</v>
      </c>
      <c r="I1249" s="59">
        <v>7.64</v>
      </c>
      <c r="J1249" s="61" t="s">
        <v>188</v>
      </c>
      <c r="K1249" s="61" t="s">
        <v>188</v>
      </c>
      <c r="L1249" s="65">
        <v>240</v>
      </c>
      <c r="M1249" s="61" t="s">
        <v>188</v>
      </c>
    </row>
    <row r="1250" spans="1:13" s="70" customFormat="1" x14ac:dyDescent="0.2">
      <c r="A1250" s="63">
        <v>20</v>
      </c>
      <c r="B1250" s="50" t="s">
        <v>240</v>
      </c>
      <c r="C1250" s="69" t="s">
        <v>241</v>
      </c>
      <c r="D1250" s="51">
        <v>11</v>
      </c>
      <c r="E1250" s="63">
        <v>42</v>
      </c>
      <c r="F1250" s="71">
        <v>40516</v>
      </c>
      <c r="G1250" s="59">
        <v>19.600000000000001</v>
      </c>
      <c r="H1250" s="59">
        <v>6.8</v>
      </c>
      <c r="I1250" s="59">
        <v>7.65</v>
      </c>
      <c r="J1250" s="61" t="s">
        <v>188</v>
      </c>
      <c r="K1250" s="61" t="s">
        <v>188</v>
      </c>
      <c r="L1250" s="65">
        <v>220</v>
      </c>
      <c r="M1250" s="61" t="s">
        <v>188</v>
      </c>
    </row>
    <row r="1251" spans="1:13" s="70" customFormat="1" x14ac:dyDescent="0.2">
      <c r="A1251" s="63">
        <v>20</v>
      </c>
      <c r="B1251" s="50" t="s">
        <v>240</v>
      </c>
      <c r="C1251" s="69" t="s">
        <v>241</v>
      </c>
      <c r="D1251" s="51">
        <v>12</v>
      </c>
      <c r="E1251" s="63">
        <v>42</v>
      </c>
      <c r="F1251" s="71">
        <v>40516</v>
      </c>
      <c r="G1251" s="59">
        <v>19.5</v>
      </c>
      <c r="H1251" s="59">
        <v>7</v>
      </c>
      <c r="I1251" s="59">
        <v>7.69</v>
      </c>
      <c r="J1251" s="61" t="s">
        <v>188</v>
      </c>
      <c r="K1251" s="61" t="s">
        <v>188</v>
      </c>
      <c r="L1251" s="65">
        <v>230</v>
      </c>
      <c r="M1251" s="61" t="s">
        <v>188</v>
      </c>
    </row>
    <row r="1252" spans="1:13" s="70" customFormat="1" x14ac:dyDescent="0.2">
      <c r="A1252" s="63">
        <v>25</v>
      </c>
      <c r="B1252" s="50" t="s">
        <v>240</v>
      </c>
      <c r="C1252" s="69" t="s">
        <v>241</v>
      </c>
      <c r="D1252" s="51">
        <v>5</v>
      </c>
      <c r="E1252" s="63">
        <v>42</v>
      </c>
      <c r="F1252" s="71">
        <v>40516</v>
      </c>
      <c r="G1252" s="59">
        <v>19.2</v>
      </c>
      <c r="H1252" s="59">
        <v>7.1</v>
      </c>
      <c r="I1252" s="59">
        <v>7.78</v>
      </c>
      <c r="J1252" s="65">
        <v>64</v>
      </c>
      <c r="K1252" s="65">
        <v>60</v>
      </c>
      <c r="L1252" s="65">
        <v>220</v>
      </c>
      <c r="M1252" s="72">
        <v>1</v>
      </c>
    </row>
    <row r="1253" spans="1:13" s="70" customFormat="1" x14ac:dyDescent="0.2">
      <c r="A1253" s="63">
        <v>25</v>
      </c>
      <c r="B1253" s="50" t="s">
        <v>240</v>
      </c>
      <c r="C1253" s="69" t="s">
        <v>241</v>
      </c>
      <c r="D1253" s="51">
        <v>6</v>
      </c>
      <c r="E1253" s="63">
        <v>42</v>
      </c>
      <c r="F1253" s="71">
        <v>40516</v>
      </c>
      <c r="G1253" s="59">
        <v>19.3</v>
      </c>
      <c r="H1253" s="59">
        <v>7.5</v>
      </c>
      <c r="I1253" s="59">
        <v>7.78</v>
      </c>
      <c r="J1253" s="61" t="s">
        <v>188</v>
      </c>
      <c r="K1253" s="61" t="s">
        <v>188</v>
      </c>
      <c r="L1253" s="65">
        <v>220</v>
      </c>
      <c r="M1253" s="61" t="s">
        <v>188</v>
      </c>
    </row>
    <row r="1254" spans="1:13" s="70" customFormat="1" x14ac:dyDescent="0.2">
      <c r="A1254" s="63">
        <v>25</v>
      </c>
      <c r="B1254" s="50" t="s">
        <v>240</v>
      </c>
      <c r="C1254" s="69" t="s">
        <v>241</v>
      </c>
      <c r="D1254" s="51">
        <v>7</v>
      </c>
      <c r="E1254" s="63">
        <v>42</v>
      </c>
      <c r="F1254" s="71">
        <v>40516</v>
      </c>
      <c r="G1254" s="59">
        <v>19.3</v>
      </c>
      <c r="H1254" s="59">
        <v>7.5</v>
      </c>
      <c r="I1254" s="59">
        <v>7.81</v>
      </c>
      <c r="J1254" s="61" t="s">
        <v>188</v>
      </c>
      <c r="K1254" s="61" t="s">
        <v>188</v>
      </c>
      <c r="L1254" s="65">
        <v>220</v>
      </c>
      <c r="M1254" s="61" t="s">
        <v>188</v>
      </c>
    </row>
    <row r="1255" spans="1:13" s="70" customFormat="1" x14ac:dyDescent="0.2">
      <c r="A1255" s="63">
        <v>25</v>
      </c>
      <c r="B1255" s="50" t="s">
        <v>240</v>
      </c>
      <c r="C1255" s="69" t="s">
        <v>241</v>
      </c>
      <c r="D1255" s="51">
        <v>8</v>
      </c>
      <c r="E1255" s="63">
        <v>42</v>
      </c>
      <c r="F1255" s="71">
        <v>40516</v>
      </c>
      <c r="G1255" s="59">
        <v>19.5</v>
      </c>
      <c r="H1255" s="59">
        <v>7.5</v>
      </c>
      <c r="I1255" s="59">
        <v>7.8</v>
      </c>
      <c r="J1255" s="61" t="s">
        <v>188</v>
      </c>
      <c r="K1255" s="61" t="s">
        <v>188</v>
      </c>
      <c r="L1255" s="65">
        <v>220</v>
      </c>
      <c r="M1255" s="61" t="s">
        <v>188</v>
      </c>
    </row>
    <row r="1256" spans="1:13" s="70" customFormat="1" x14ac:dyDescent="0.2">
      <c r="A1256" s="63">
        <v>25</v>
      </c>
      <c r="B1256" s="50" t="s">
        <v>240</v>
      </c>
      <c r="C1256" s="69" t="s">
        <v>241</v>
      </c>
      <c r="D1256" s="51">
        <v>9</v>
      </c>
      <c r="E1256" s="63">
        <v>42</v>
      </c>
      <c r="F1256" s="71">
        <v>40516</v>
      </c>
      <c r="G1256" s="59">
        <v>19.2</v>
      </c>
      <c r="H1256" s="59">
        <v>7.1</v>
      </c>
      <c r="I1256" s="59">
        <v>7.71</v>
      </c>
      <c r="J1256" s="61" t="s">
        <v>188</v>
      </c>
      <c r="K1256" s="61" t="s">
        <v>188</v>
      </c>
      <c r="L1256" s="65">
        <v>250</v>
      </c>
      <c r="M1256" s="61" t="s">
        <v>188</v>
      </c>
    </row>
    <row r="1257" spans="1:13" s="70" customFormat="1" x14ac:dyDescent="0.2">
      <c r="A1257" s="63">
        <v>25</v>
      </c>
      <c r="B1257" s="50" t="s">
        <v>240</v>
      </c>
      <c r="C1257" s="69" t="s">
        <v>241</v>
      </c>
      <c r="D1257" s="51">
        <v>10</v>
      </c>
      <c r="E1257" s="63">
        <v>42</v>
      </c>
      <c r="F1257" s="71">
        <v>40516</v>
      </c>
      <c r="G1257" s="59">
        <v>19.100000000000001</v>
      </c>
      <c r="H1257" s="59">
        <v>6.7</v>
      </c>
      <c r="I1257" s="59">
        <v>7.63</v>
      </c>
      <c r="J1257" s="61" t="s">
        <v>188</v>
      </c>
      <c r="K1257" s="61" t="s">
        <v>188</v>
      </c>
      <c r="L1257" s="65">
        <v>230</v>
      </c>
      <c r="M1257" s="61" t="s">
        <v>188</v>
      </c>
    </row>
    <row r="1258" spans="1:13" s="70" customFormat="1" x14ac:dyDescent="0.2">
      <c r="A1258" s="63">
        <v>25</v>
      </c>
      <c r="B1258" s="50" t="s">
        <v>240</v>
      </c>
      <c r="C1258" s="69" t="s">
        <v>241</v>
      </c>
      <c r="D1258" s="51">
        <v>11</v>
      </c>
      <c r="E1258" s="63">
        <v>42</v>
      </c>
      <c r="F1258" s="71">
        <v>40516</v>
      </c>
      <c r="G1258" s="59">
        <v>19</v>
      </c>
      <c r="H1258" s="59">
        <v>7.1</v>
      </c>
      <c r="I1258" s="59">
        <v>7.64</v>
      </c>
      <c r="J1258" s="61" t="s">
        <v>188</v>
      </c>
      <c r="K1258" s="61" t="s">
        <v>188</v>
      </c>
      <c r="L1258" s="65">
        <v>230</v>
      </c>
      <c r="M1258" s="61" t="s">
        <v>188</v>
      </c>
    </row>
    <row r="1259" spans="1:13" s="70" customFormat="1" x14ac:dyDescent="0.2">
      <c r="A1259" s="63">
        <v>25</v>
      </c>
      <c r="B1259" s="50" t="s">
        <v>240</v>
      </c>
      <c r="C1259" s="69" t="s">
        <v>241</v>
      </c>
      <c r="D1259" s="51">
        <v>12</v>
      </c>
      <c r="E1259" s="63">
        <v>42</v>
      </c>
      <c r="F1259" s="71">
        <v>40516</v>
      </c>
      <c r="G1259" s="59">
        <v>19</v>
      </c>
      <c r="H1259" s="59">
        <v>7.4</v>
      </c>
      <c r="I1259" s="59">
        <v>7.69</v>
      </c>
      <c r="J1259" s="61" t="s">
        <v>188</v>
      </c>
      <c r="K1259" s="61" t="s">
        <v>188</v>
      </c>
      <c r="L1259" s="65">
        <v>230</v>
      </c>
      <c r="M1259" s="61" t="s">
        <v>188</v>
      </c>
    </row>
    <row r="1260" spans="1:13" s="70" customFormat="1" x14ac:dyDescent="0.2">
      <c r="A1260" s="63">
        <v>30</v>
      </c>
      <c r="B1260" s="50" t="s">
        <v>240</v>
      </c>
      <c r="C1260" s="69" t="s">
        <v>241</v>
      </c>
      <c r="D1260" s="51">
        <v>5</v>
      </c>
      <c r="E1260" s="63">
        <v>42</v>
      </c>
      <c r="F1260" s="71">
        <v>40516</v>
      </c>
      <c r="G1260" s="59">
        <v>19</v>
      </c>
      <c r="H1260" s="59">
        <v>6.8</v>
      </c>
      <c r="I1260" s="59">
        <v>7.73</v>
      </c>
      <c r="J1260" s="61" t="s">
        <v>188</v>
      </c>
      <c r="K1260" s="61" t="s">
        <v>188</v>
      </c>
      <c r="L1260" s="65">
        <v>230</v>
      </c>
      <c r="M1260" s="61" t="s">
        <v>188</v>
      </c>
    </row>
    <row r="1261" spans="1:13" s="70" customFormat="1" x14ac:dyDescent="0.2">
      <c r="A1261" s="63">
        <v>30</v>
      </c>
      <c r="B1261" s="50" t="s">
        <v>240</v>
      </c>
      <c r="C1261" s="69" t="s">
        <v>241</v>
      </c>
      <c r="D1261" s="51">
        <v>6</v>
      </c>
      <c r="E1261" s="63">
        <v>42</v>
      </c>
      <c r="F1261" s="71">
        <v>40516</v>
      </c>
      <c r="G1261" s="59">
        <v>19.2</v>
      </c>
      <c r="H1261" s="59">
        <v>6.5</v>
      </c>
      <c r="I1261" s="59">
        <v>7.71</v>
      </c>
      <c r="J1261" s="61" t="s">
        <v>188</v>
      </c>
      <c r="K1261" s="61" t="s">
        <v>188</v>
      </c>
      <c r="L1261" s="65">
        <v>230</v>
      </c>
      <c r="M1261" s="61" t="s">
        <v>188</v>
      </c>
    </row>
    <row r="1262" spans="1:13" s="70" customFormat="1" x14ac:dyDescent="0.2">
      <c r="A1262" s="63">
        <v>30</v>
      </c>
      <c r="B1262" s="50" t="s">
        <v>240</v>
      </c>
      <c r="C1262" s="69" t="s">
        <v>241</v>
      </c>
      <c r="D1262" s="51">
        <v>7</v>
      </c>
      <c r="E1262" s="63">
        <v>42</v>
      </c>
      <c r="F1262" s="71">
        <v>40516</v>
      </c>
      <c r="G1262" s="59">
        <v>19.100000000000001</v>
      </c>
      <c r="H1262" s="59">
        <v>7</v>
      </c>
      <c r="I1262" s="59">
        <v>7.71</v>
      </c>
      <c r="J1262" s="61" t="s">
        <v>188</v>
      </c>
      <c r="K1262" s="61" t="s">
        <v>188</v>
      </c>
      <c r="L1262" s="65">
        <v>240</v>
      </c>
      <c r="M1262" s="61" t="s">
        <v>188</v>
      </c>
    </row>
    <row r="1263" spans="1:13" s="70" customFormat="1" x14ac:dyDescent="0.2">
      <c r="A1263" s="63">
        <v>30</v>
      </c>
      <c r="B1263" s="50" t="s">
        <v>240</v>
      </c>
      <c r="C1263" s="69" t="s">
        <v>241</v>
      </c>
      <c r="D1263" s="51">
        <v>8</v>
      </c>
      <c r="E1263" s="63">
        <v>42</v>
      </c>
      <c r="F1263" s="71">
        <v>40516</v>
      </c>
      <c r="G1263" s="59">
        <v>19.100000000000001</v>
      </c>
      <c r="H1263" s="59">
        <v>7.1</v>
      </c>
      <c r="I1263" s="59">
        <v>7.71</v>
      </c>
      <c r="J1263" s="61" t="s">
        <v>188</v>
      </c>
      <c r="K1263" s="61" t="s">
        <v>188</v>
      </c>
      <c r="L1263" s="65">
        <v>230</v>
      </c>
      <c r="M1263" s="61" t="s">
        <v>188</v>
      </c>
    </row>
    <row r="1264" spans="1:13" s="70" customFormat="1" x14ac:dyDescent="0.2">
      <c r="A1264" s="63">
        <v>30</v>
      </c>
      <c r="B1264" s="50" t="s">
        <v>240</v>
      </c>
      <c r="C1264" s="69" t="s">
        <v>241</v>
      </c>
      <c r="D1264" s="51">
        <v>9</v>
      </c>
      <c r="E1264" s="63">
        <v>42</v>
      </c>
      <c r="F1264" s="71">
        <v>40516</v>
      </c>
      <c r="G1264" s="59">
        <v>19.100000000000001</v>
      </c>
      <c r="H1264" s="59">
        <v>8.4</v>
      </c>
      <c r="I1264" s="59">
        <v>7.62</v>
      </c>
      <c r="J1264" s="61" t="s">
        <v>188</v>
      </c>
      <c r="K1264" s="61" t="s">
        <v>188</v>
      </c>
      <c r="L1264" s="65">
        <v>250</v>
      </c>
      <c r="M1264" s="61" t="s">
        <v>188</v>
      </c>
    </row>
    <row r="1265" spans="1:13" s="70" customFormat="1" x14ac:dyDescent="0.2">
      <c r="A1265" s="63">
        <v>30</v>
      </c>
      <c r="B1265" s="50" t="s">
        <v>240</v>
      </c>
      <c r="C1265" s="69" t="s">
        <v>241</v>
      </c>
      <c r="D1265" s="51">
        <v>10</v>
      </c>
      <c r="E1265" s="63">
        <v>42</v>
      </c>
      <c r="F1265" s="71">
        <v>40516</v>
      </c>
      <c r="G1265" s="61" t="s">
        <v>188</v>
      </c>
      <c r="H1265" s="61" t="s">
        <v>188</v>
      </c>
      <c r="I1265" s="61" t="s">
        <v>188</v>
      </c>
      <c r="J1265" s="61" t="s">
        <v>188</v>
      </c>
      <c r="K1265" s="61" t="s">
        <v>188</v>
      </c>
      <c r="L1265" s="61" t="s">
        <v>188</v>
      </c>
      <c r="M1265" s="61" t="s">
        <v>188</v>
      </c>
    </row>
    <row r="1266" spans="1:13" s="70" customFormat="1" x14ac:dyDescent="0.2">
      <c r="A1266" s="63">
        <v>30</v>
      </c>
      <c r="B1266" s="50" t="s">
        <v>240</v>
      </c>
      <c r="C1266" s="69" t="s">
        <v>241</v>
      </c>
      <c r="D1266" s="51">
        <v>11</v>
      </c>
      <c r="E1266" s="63">
        <v>42</v>
      </c>
      <c r="F1266" s="71">
        <v>40516</v>
      </c>
      <c r="G1266" s="59">
        <v>19.3</v>
      </c>
      <c r="H1266" s="59">
        <v>6.8</v>
      </c>
      <c r="I1266" s="59">
        <v>7.64</v>
      </c>
      <c r="J1266" s="61" t="s">
        <v>188</v>
      </c>
      <c r="K1266" s="61" t="s">
        <v>188</v>
      </c>
      <c r="L1266" s="65">
        <v>240</v>
      </c>
      <c r="M1266" s="61" t="s">
        <v>188</v>
      </c>
    </row>
    <row r="1267" spans="1:13" s="70" customFormat="1" x14ac:dyDescent="0.2">
      <c r="A1267" s="63">
        <v>30</v>
      </c>
      <c r="B1267" s="50" t="s">
        <v>240</v>
      </c>
      <c r="C1267" s="69" t="s">
        <v>241</v>
      </c>
      <c r="D1267" s="51">
        <v>12</v>
      </c>
      <c r="E1267" s="63">
        <v>42</v>
      </c>
      <c r="F1267" s="71">
        <v>40516</v>
      </c>
      <c r="G1267" s="59">
        <v>19.3</v>
      </c>
      <c r="H1267" s="59">
        <v>7.2</v>
      </c>
      <c r="I1267" s="59">
        <v>7.7</v>
      </c>
      <c r="J1267" s="61" t="s">
        <v>188</v>
      </c>
      <c r="K1267" s="61" t="s">
        <v>188</v>
      </c>
      <c r="L1267" s="65">
        <v>220</v>
      </c>
      <c r="M1267" s="61" t="s">
        <v>188</v>
      </c>
    </row>
    <row r="1268" spans="1:13" s="70" customFormat="1" x14ac:dyDescent="0.2">
      <c r="A1268" s="63" t="s">
        <v>242</v>
      </c>
      <c r="B1268" s="50" t="s">
        <v>240</v>
      </c>
      <c r="C1268" s="69" t="s">
        <v>241</v>
      </c>
      <c r="D1268" s="51">
        <v>5</v>
      </c>
      <c r="E1268" s="63">
        <v>42</v>
      </c>
      <c r="F1268" s="71">
        <v>40516</v>
      </c>
      <c r="G1268" s="59">
        <v>18.8</v>
      </c>
      <c r="H1268" s="59">
        <v>7</v>
      </c>
      <c r="I1268" s="59">
        <v>7.6</v>
      </c>
      <c r="J1268" s="61" t="s">
        <v>188</v>
      </c>
      <c r="K1268" s="61" t="s">
        <v>188</v>
      </c>
      <c r="L1268" s="65">
        <v>270</v>
      </c>
      <c r="M1268" s="61" t="s">
        <v>188</v>
      </c>
    </row>
    <row r="1269" spans="1:13" s="70" customFormat="1" x14ac:dyDescent="0.2">
      <c r="A1269" s="63" t="s">
        <v>242</v>
      </c>
      <c r="B1269" s="50" t="s">
        <v>240</v>
      </c>
      <c r="C1269" s="69" t="s">
        <v>241</v>
      </c>
      <c r="D1269" s="51">
        <v>6</v>
      </c>
      <c r="E1269" s="63">
        <v>42</v>
      </c>
      <c r="F1269" s="71">
        <v>40516</v>
      </c>
      <c r="G1269" s="59">
        <v>18.8</v>
      </c>
      <c r="H1269" s="59">
        <v>7.1</v>
      </c>
      <c r="I1269" s="59">
        <v>7.55</v>
      </c>
      <c r="J1269" s="61" t="s">
        <v>188</v>
      </c>
      <c r="K1269" s="61" t="s">
        <v>188</v>
      </c>
      <c r="L1269" s="65">
        <v>230</v>
      </c>
      <c r="M1269" s="61" t="s">
        <v>188</v>
      </c>
    </row>
    <row r="1270" spans="1:13" s="70" customFormat="1" x14ac:dyDescent="0.2">
      <c r="A1270" s="63" t="s">
        <v>242</v>
      </c>
      <c r="B1270" s="50" t="s">
        <v>240</v>
      </c>
      <c r="C1270" s="69" t="s">
        <v>241</v>
      </c>
      <c r="D1270" s="51">
        <v>7</v>
      </c>
      <c r="E1270" s="63">
        <v>42</v>
      </c>
      <c r="F1270" s="71">
        <v>40516</v>
      </c>
      <c r="G1270" s="59">
        <v>18.8</v>
      </c>
      <c r="H1270" s="59">
        <v>7</v>
      </c>
      <c r="I1270" s="59">
        <v>7.56</v>
      </c>
      <c r="J1270" s="61" t="s">
        <v>188</v>
      </c>
      <c r="K1270" s="61" t="s">
        <v>188</v>
      </c>
      <c r="L1270" s="65">
        <v>230</v>
      </c>
      <c r="M1270" s="61" t="s">
        <v>188</v>
      </c>
    </row>
    <row r="1271" spans="1:13" s="70" customFormat="1" x14ac:dyDescent="0.2">
      <c r="A1271" s="63" t="s">
        <v>242</v>
      </c>
      <c r="B1271" s="50" t="s">
        <v>240</v>
      </c>
      <c r="C1271" s="69" t="s">
        <v>241</v>
      </c>
      <c r="D1271" s="51">
        <v>8</v>
      </c>
      <c r="E1271" s="63">
        <v>42</v>
      </c>
      <c r="F1271" s="71">
        <v>40516</v>
      </c>
      <c r="G1271" s="59">
        <v>18.8</v>
      </c>
      <c r="H1271" s="59">
        <v>7.4</v>
      </c>
      <c r="I1271" s="59">
        <v>7.61</v>
      </c>
      <c r="J1271" s="61" t="s">
        <v>188</v>
      </c>
      <c r="K1271" s="61" t="s">
        <v>188</v>
      </c>
      <c r="L1271" s="65">
        <v>260</v>
      </c>
      <c r="M1271" s="61" t="s">
        <v>188</v>
      </c>
    </row>
    <row r="1272" spans="1:13" s="70" customFormat="1" x14ac:dyDescent="0.2">
      <c r="A1272" s="63" t="s">
        <v>242</v>
      </c>
      <c r="B1272" s="50" t="s">
        <v>240</v>
      </c>
      <c r="C1272" s="69" t="s">
        <v>241</v>
      </c>
      <c r="D1272" s="51">
        <v>9</v>
      </c>
      <c r="E1272" s="63">
        <v>42</v>
      </c>
      <c r="F1272" s="71">
        <v>40516</v>
      </c>
      <c r="G1272" s="59">
        <v>18.8</v>
      </c>
      <c r="H1272" s="59">
        <v>7.5</v>
      </c>
      <c r="I1272" s="59">
        <v>7.55</v>
      </c>
      <c r="J1272" s="61" t="s">
        <v>188</v>
      </c>
      <c r="K1272" s="61" t="s">
        <v>188</v>
      </c>
      <c r="L1272" s="65">
        <v>310</v>
      </c>
      <c r="M1272" s="61" t="s">
        <v>188</v>
      </c>
    </row>
    <row r="1273" spans="1:13" s="70" customFormat="1" x14ac:dyDescent="0.2">
      <c r="A1273" s="63" t="s">
        <v>242</v>
      </c>
      <c r="B1273" s="50" t="s">
        <v>240</v>
      </c>
      <c r="C1273" s="69" t="s">
        <v>241</v>
      </c>
      <c r="D1273" s="51">
        <v>10</v>
      </c>
      <c r="E1273" s="63">
        <v>42</v>
      </c>
      <c r="F1273" s="71">
        <v>40516</v>
      </c>
      <c r="G1273" s="59">
        <v>18.8</v>
      </c>
      <c r="H1273" s="59">
        <v>7</v>
      </c>
      <c r="I1273" s="59">
        <v>7.61</v>
      </c>
      <c r="J1273" s="61" t="s">
        <v>188</v>
      </c>
      <c r="K1273" s="61" t="s">
        <v>188</v>
      </c>
      <c r="L1273" s="65">
        <v>240</v>
      </c>
      <c r="M1273" s="61" t="s">
        <v>188</v>
      </c>
    </row>
    <row r="1274" spans="1:13" s="70" customFormat="1" x14ac:dyDescent="0.2">
      <c r="A1274" s="63" t="s">
        <v>242</v>
      </c>
      <c r="B1274" s="50" t="s">
        <v>240</v>
      </c>
      <c r="C1274" s="69" t="s">
        <v>241</v>
      </c>
      <c r="D1274" s="51">
        <v>11</v>
      </c>
      <c r="E1274" s="63">
        <v>42</v>
      </c>
      <c r="F1274" s="71">
        <v>40516</v>
      </c>
      <c r="G1274" s="59">
        <v>19.399999999999999</v>
      </c>
      <c r="H1274" s="61" t="s">
        <v>188</v>
      </c>
      <c r="I1274" s="61" t="s">
        <v>188</v>
      </c>
      <c r="J1274" s="61" t="s">
        <v>188</v>
      </c>
      <c r="K1274" s="61" t="s">
        <v>188</v>
      </c>
      <c r="L1274" s="65">
        <v>270</v>
      </c>
      <c r="M1274" s="61" t="s">
        <v>188</v>
      </c>
    </row>
    <row r="1275" spans="1:13" s="70" customFormat="1" x14ac:dyDescent="0.2">
      <c r="A1275" s="73" t="s">
        <v>242</v>
      </c>
      <c r="B1275" s="50" t="s">
        <v>240</v>
      </c>
      <c r="C1275" s="74" t="s">
        <v>241</v>
      </c>
      <c r="D1275" s="75">
        <v>12</v>
      </c>
      <c r="E1275" s="73">
        <v>42</v>
      </c>
      <c r="F1275" s="76">
        <v>40516</v>
      </c>
      <c r="G1275" s="77">
        <v>18.8</v>
      </c>
      <c r="H1275" s="77">
        <v>7.1</v>
      </c>
      <c r="I1275" s="77">
        <v>7.65</v>
      </c>
      <c r="J1275" s="61" t="s">
        <v>188</v>
      </c>
      <c r="K1275" s="61" t="s">
        <v>188</v>
      </c>
      <c r="L1275" s="78">
        <v>230</v>
      </c>
      <c r="M1275" s="61" t="s">
        <v>188</v>
      </c>
    </row>
    <row r="1276" spans="1:13" s="58" customFormat="1" x14ac:dyDescent="0.2">
      <c r="A1276" s="49">
        <v>2</v>
      </c>
      <c r="B1276" s="50" t="s">
        <v>240</v>
      </c>
      <c r="C1276" s="51" t="s">
        <v>243</v>
      </c>
      <c r="D1276" s="51">
        <v>1</v>
      </c>
      <c r="E1276" s="49">
        <v>0</v>
      </c>
      <c r="F1276" s="52">
        <v>40562</v>
      </c>
      <c r="G1276" s="53">
        <v>23.1</v>
      </c>
      <c r="H1276" s="54">
        <v>7.9</v>
      </c>
      <c r="I1276" s="54">
        <v>7.73</v>
      </c>
      <c r="J1276" s="55">
        <v>80</v>
      </c>
      <c r="K1276" s="55">
        <v>70</v>
      </c>
      <c r="L1276" s="56">
        <v>249</v>
      </c>
      <c r="M1276" s="57">
        <v>1</v>
      </c>
    </row>
    <row r="1277" spans="1:13" s="58" customFormat="1" x14ac:dyDescent="0.2">
      <c r="A1277" s="49">
        <v>2</v>
      </c>
      <c r="B1277" s="50" t="s">
        <v>240</v>
      </c>
      <c r="C1277" s="51" t="s">
        <v>243</v>
      </c>
      <c r="D1277" s="51">
        <v>2</v>
      </c>
      <c r="E1277" s="49">
        <v>0</v>
      </c>
      <c r="F1277" s="52">
        <v>40562</v>
      </c>
      <c r="G1277" s="53">
        <v>22.7</v>
      </c>
      <c r="H1277" s="54">
        <v>7.8</v>
      </c>
      <c r="I1277" s="54">
        <v>7.88</v>
      </c>
      <c r="J1277" s="61" t="s">
        <v>188</v>
      </c>
      <c r="K1277" s="61" t="s">
        <v>188</v>
      </c>
      <c r="L1277" s="61" t="s">
        <v>188</v>
      </c>
      <c r="M1277" s="61" t="s">
        <v>188</v>
      </c>
    </row>
    <row r="1278" spans="1:13" s="58" customFormat="1" x14ac:dyDescent="0.2">
      <c r="A1278" s="49">
        <v>2</v>
      </c>
      <c r="B1278" s="50" t="s">
        <v>240</v>
      </c>
      <c r="C1278" s="51" t="s">
        <v>243</v>
      </c>
      <c r="D1278" s="51">
        <v>3</v>
      </c>
      <c r="E1278" s="49">
        <v>0</v>
      </c>
      <c r="F1278" s="52">
        <v>40562</v>
      </c>
      <c r="G1278" s="53">
        <v>22.3</v>
      </c>
      <c r="H1278" s="54">
        <v>7.6</v>
      </c>
      <c r="I1278" s="54">
        <v>7.84</v>
      </c>
      <c r="J1278" s="61" t="s">
        <v>188</v>
      </c>
      <c r="K1278" s="61" t="s">
        <v>188</v>
      </c>
      <c r="L1278" s="61" t="s">
        <v>188</v>
      </c>
      <c r="M1278" s="61" t="s">
        <v>188</v>
      </c>
    </row>
    <row r="1279" spans="1:13" s="58" customFormat="1" x14ac:dyDescent="0.2">
      <c r="A1279" s="49">
        <v>2</v>
      </c>
      <c r="B1279" s="50" t="s">
        <v>240</v>
      </c>
      <c r="C1279" s="51" t="s">
        <v>243</v>
      </c>
      <c r="D1279" s="51">
        <v>4</v>
      </c>
      <c r="E1279" s="49">
        <v>0</v>
      </c>
      <c r="F1279" s="52">
        <v>40562</v>
      </c>
      <c r="G1279" s="53">
        <v>22.4</v>
      </c>
      <c r="H1279" s="54">
        <v>7.6</v>
      </c>
      <c r="I1279" s="54">
        <v>7.83</v>
      </c>
      <c r="J1279" s="61" t="s">
        <v>188</v>
      </c>
      <c r="K1279" s="61" t="s">
        <v>188</v>
      </c>
      <c r="L1279" s="61" t="s">
        <v>188</v>
      </c>
      <c r="M1279" s="61" t="s">
        <v>188</v>
      </c>
    </row>
    <row r="1280" spans="1:13" s="58" customFormat="1" x14ac:dyDescent="0.2">
      <c r="A1280" s="49">
        <v>2</v>
      </c>
      <c r="B1280" s="50" t="s">
        <v>240</v>
      </c>
      <c r="C1280" s="51" t="s">
        <v>243</v>
      </c>
      <c r="D1280" s="51">
        <v>5</v>
      </c>
      <c r="E1280" s="49">
        <v>0</v>
      </c>
      <c r="F1280" s="52">
        <v>40562</v>
      </c>
      <c r="G1280" s="53">
        <v>22.5</v>
      </c>
      <c r="H1280" s="53">
        <v>7.8</v>
      </c>
      <c r="I1280" s="53">
        <v>7.81</v>
      </c>
      <c r="J1280" s="61" t="s">
        <v>188</v>
      </c>
      <c r="K1280" s="61" t="s">
        <v>188</v>
      </c>
      <c r="L1280" s="61" t="s">
        <v>188</v>
      </c>
      <c r="M1280" s="61" t="s">
        <v>188</v>
      </c>
    </row>
    <row r="1281" spans="1:13" s="58" customFormat="1" x14ac:dyDescent="0.2">
      <c r="A1281" s="49">
        <v>2</v>
      </c>
      <c r="B1281" s="50" t="s">
        <v>240</v>
      </c>
      <c r="C1281" s="51" t="s">
        <v>243</v>
      </c>
      <c r="D1281" s="51">
        <v>6</v>
      </c>
      <c r="E1281" s="49">
        <v>0</v>
      </c>
      <c r="F1281" s="52">
        <v>40562</v>
      </c>
      <c r="G1281" s="53">
        <v>22.7</v>
      </c>
      <c r="H1281" s="53">
        <v>7.9</v>
      </c>
      <c r="I1281" s="53">
        <v>7.85</v>
      </c>
      <c r="J1281" s="61" t="s">
        <v>188</v>
      </c>
      <c r="K1281" s="61" t="s">
        <v>188</v>
      </c>
      <c r="L1281" s="61" t="s">
        <v>188</v>
      </c>
      <c r="M1281" s="61" t="s">
        <v>188</v>
      </c>
    </row>
    <row r="1282" spans="1:13" s="58" customFormat="1" x14ac:dyDescent="0.2">
      <c r="A1282" s="49">
        <v>2</v>
      </c>
      <c r="B1282" s="50" t="s">
        <v>240</v>
      </c>
      <c r="C1282" s="51" t="s">
        <v>243</v>
      </c>
      <c r="D1282" s="51">
        <v>7</v>
      </c>
      <c r="E1282" s="49">
        <v>0</v>
      </c>
      <c r="F1282" s="52">
        <v>40562</v>
      </c>
      <c r="G1282" s="53">
        <v>22.9</v>
      </c>
      <c r="H1282" s="53">
        <v>7.5</v>
      </c>
      <c r="I1282" s="53">
        <v>7.85</v>
      </c>
      <c r="J1282" s="61" t="s">
        <v>188</v>
      </c>
      <c r="K1282" s="61" t="s">
        <v>188</v>
      </c>
      <c r="L1282" s="61" t="s">
        <v>188</v>
      </c>
      <c r="M1282" s="61" t="s">
        <v>188</v>
      </c>
    </row>
    <row r="1283" spans="1:13" s="58" customFormat="1" x14ac:dyDescent="0.2">
      <c r="A1283" s="49">
        <v>2</v>
      </c>
      <c r="B1283" s="50" t="s">
        <v>240</v>
      </c>
      <c r="C1283" s="51" t="s">
        <v>243</v>
      </c>
      <c r="D1283" s="51">
        <v>8</v>
      </c>
      <c r="E1283" s="49">
        <v>0</v>
      </c>
      <c r="F1283" s="52">
        <v>40562</v>
      </c>
      <c r="G1283" s="53">
        <v>23.1</v>
      </c>
      <c r="H1283" s="53">
        <v>7.3</v>
      </c>
      <c r="I1283" s="53">
        <v>7.77</v>
      </c>
      <c r="J1283" s="61" t="s">
        <v>188</v>
      </c>
      <c r="K1283" s="61" t="s">
        <v>188</v>
      </c>
      <c r="L1283" s="61" t="s">
        <v>188</v>
      </c>
      <c r="M1283" s="61" t="s">
        <v>188</v>
      </c>
    </row>
    <row r="1284" spans="1:13" s="58" customFormat="1" x14ac:dyDescent="0.2">
      <c r="A1284" s="49">
        <v>2</v>
      </c>
      <c r="B1284" s="50" t="s">
        <v>240</v>
      </c>
      <c r="C1284" s="51" t="s">
        <v>243</v>
      </c>
      <c r="D1284" s="51">
        <v>9</v>
      </c>
      <c r="E1284" s="49">
        <v>0</v>
      </c>
      <c r="F1284" s="52">
        <v>40562</v>
      </c>
      <c r="G1284" s="53">
        <v>22.9</v>
      </c>
      <c r="H1284" s="53">
        <v>7</v>
      </c>
      <c r="I1284" s="53">
        <v>7.72</v>
      </c>
      <c r="J1284" s="61" t="s">
        <v>188</v>
      </c>
      <c r="K1284" s="61" t="s">
        <v>188</v>
      </c>
      <c r="L1284" s="61" t="s">
        <v>188</v>
      </c>
      <c r="M1284" s="61" t="s">
        <v>188</v>
      </c>
    </row>
    <row r="1285" spans="1:13" s="58" customFormat="1" x14ac:dyDescent="0.2">
      <c r="A1285" s="49">
        <v>2</v>
      </c>
      <c r="B1285" s="50" t="s">
        <v>240</v>
      </c>
      <c r="C1285" s="51" t="s">
        <v>243</v>
      </c>
      <c r="D1285" s="51">
        <v>10</v>
      </c>
      <c r="E1285" s="49">
        <v>0</v>
      </c>
      <c r="F1285" s="52">
        <v>40562</v>
      </c>
      <c r="G1285" s="53">
        <v>22.8</v>
      </c>
      <c r="H1285" s="53">
        <v>7.7</v>
      </c>
      <c r="I1285" s="53">
        <v>7.99</v>
      </c>
      <c r="J1285" s="61" t="s">
        <v>188</v>
      </c>
      <c r="K1285" s="61" t="s">
        <v>188</v>
      </c>
      <c r="L1285" s="61" t="s">
        <v>188</v>
      </c>
      <c r="M1285" s="61" t="s">
        <v>188</v>
      </c>
    </row>
    <row r="1286" spans="1:13" s="58" customFormat="1" x14ac:dyDescent="0.2">
      <c r="A1286" s="49">
        <v>2</v>
      </c>
      <c r="B1286" s="50" t="s">
        <v>240</v>
      </c>
      <c r="C1286" s="51" t="s">
        <v>243</v>
      </c>
      <c r="D1286" s="51">
        <v>11</v>
      </c>
      <c r="E1286" s="49">
        <v>0</v>
      </c>
      <c r="F1286" s="52">
        <v>40562</v>
      </c>
      <c r="G1286" s="53">
        <v>22.9</v>
      </c>
      <c r="H1286" s="53">
        <v>7.4</v>
      </c>
      <c r="I1286" s="53">
        <v>7.81</v>
      </c>
      <c r="J1286" s="61" t="s">
        <v>188</v>
      </c>
      <c r="K1286" s="61" t="s">
        <v>188</v>
      </c>
      <c r="L1286" s="61" t="s">
        <v>188</v>
      </c>
      <c r="M1286" s="61" t="s">
        <v>188</v>
      </c>
    </row>
    <row r="1287" spans="1:13" s="58" customFormat="1" x14ac:dyDescent="0.2">
      <c r="A1287" s="49">
        <v>2</v>
      </c>
      <c r="B1287" s="50" t="s">
        <v>240</v>
      </c>
      <c r="C1287" s="51" t="s">
        <v>243</v>
      </c>
      <c r="D1287" s="51">
        <v>12</v>
      </c>
      <c r="E1287" s="49">
        <v>0</v>
      </c>
      <c r="F1287" s="52">
        <v>40562</v>
      </c>
      <c r="G1287" s="53">
        <v>23</v>
      </c>
      <c r="H1287" s="53">
        <v>7.4</v>
      </c>
      <c r="I1287" s="53">
        <v>7.79</v>
      </c>
      <c r="J1287" s="61" t="s">
        <v>188</v>
      </c>
      <c r="K1287" s="61" t="s">
        <v>188</v>
      </c>
      <c r="L1287" s="61" t="s">
        <v>188</v>
      </c>
      <c r="M1287" s="61" t="s">
        <v>188</v>
      </c>
    </row>
    <row r="1288" spans="1:13" s="58" customFormat="1" x14ac:dyDescent="0.2">
      <c r="A1288" s="49">
        <v>2</v>
      </c>
      <c r="B1288" s="50" t="s">
        <v>240</v>
      </c>
      <c r="C1288" s="51" t="s">
        <v>243</v>
      </c>
      <c r="D1288" s="51">
        <v>13</v>
      </c>
      <c r="E1288" s="49">
        <v>0</v>
      </c>
      <c r="F1288" s="52">
        <v>40562</v>
      </c>
      <c r="G1288" s="53">
        <v>22.9</v>
      </c>
      <c r="H1288" s="54">
        <v>7.2</v>
      </c>
      <c r="I1288" s="54">
        <v>7.8</v>
      </c>
      <c r="J1288" s="61" t="s">
        <v>188</v>
      </c>
      <c r="K1288" s="61" t="s">
        <v>188</v>
      </c>
      <c r="L1288" s="61" t="s">
        <v>188</v>
      </c>
      <c r="M1288" s="61" t="s">
        <v>188</v>
      </c>
    </row>
    <row r="1289" spans="1:13" s="58" customFormat="1" x14ac:dyDescent="0.2">
      <c r="A1289" s="49">
        <v>2</v>
      </c>
      <c r="B1289" s="50" t="s">
        <v>240</v>
      </c>
      <c r="C1289" s="51" t="s">
        <v>243</v>
      </c>
      <c r="D1289" s="51">
        <v>14</v>
      </c>
      <c r="E1289" s="49">
        <v>0</v>
      </c>
      <c r="F1289" s="52">
        <v>40562</v>
      </c>
      <c r="G1289" s="53">
        <v>22.1</v>
      </c>
      <c r="H1289" s="54">
        <v>7.1</v>
      </c>
      <c r="I1289" s="54">
        <v>7.73</v>
      </c>
      <c r="J1289" s="61" t="s">
        <v>188</v>
      </c>
      <c r="K1289" s="61" t="s">
        <v>188</v>
      </c>
      <c r="L1289" s="61" t="s">
        <v>188</v>
      </c>
      <c r="M1289" s="61" t="s">
        <v>188</v>
      </c>
    </row>
    <row r="1290" spans="1:13" s="58" customFormat="1" x14ac:dyDescent="0.2">
      <c r="A1290" s="49">
        <v>4</v>
      </c>
      <c r="B1290" s="50" t="s">
        <v>240</v>
      </c>
      <c r="C1290" s="51" t="s">
        <v>243</v>
      </c>
      <c r="D1290" s="62">
        <v>1</v>
      </c>
      <c r="E1290" s="49">
        <v>0</v>
      </c>
      <c r="F1290" s="52">
        <v>40562</v>
      </c>
      <c r="G1290" s="53">
        <v>22.2</v>
      </c>
      <c r="H1290" s="54">
        <v>7.3</v>
      </c>
      <c r="I1290" s="54">
        <v>8.0500000000000007</v>
      </c>
      <c r="J1290" s="55">
        <v>120</v>
      </c>
      <c r="K1290" s="55">
        <v>100</v>
      </c>
      <c r="L1290" s="56">
        <v>316</v>
      </c>
      <c r="M1290" s="57">
        <v>1</v>
      </c>
    </row>
    <row r="1291" spans="1:13" s="58" customFormat="1" x14ac:dyDescent="0.2">
      <c r="A1291" s="49">
        <v>4</v>
      </c>
      <c r="B1291" s="50" t="s">
        <v>240</v>
      </c>
      <c r="C1291" s="51" t="s">
        <v>243</v>
      </c>
      <c r="D1291" s="51">
        <v>2</v>
      </c>
      <c r="E1291" s="49">
        <v>0</v>
      </c>
      <c r="F1291" s="52">
        <v>40562</v>
      </c>
      <c r="G1291" s="53">
        <v>23</v>
      </c>
      <c r="H1291" s="54">
        <v>8</v>
      </c>
      <c r="I1291" s="54">
        <v>8.11</v>
      </c>
      <c r="J1291" s="61" t="s">
        <v>188</v>
      </c>
      <c r="K1291" s="61" t="s">
        <v>188</v>
      </c>
      <c r="L1291" s="61" t="s">
        <v>188</v>
      </c>
      <c r="M1291" s="61" t="s">
        <v>188</v>
      </c>
    </row>
    <row r="1292" spans="1:13" s="58" customFormat="1" x14ac:dyDescent="0.2">
      <c r="A1292" s="49">
        <v>4</v>
      </c>
      <c r="B1292" s="50" t="s">
        <v>240</v>
      </c>
      <c r="C1292" s="51" t="s">
        <v>243</v>
      </c>
      <c r="D1292" s="51">
        <v>3</v>
      </c>
      <c r="E1292" s="49">
        <v>0</v>
      </c>
      <c r="F1292" s="52">
        <v>40562</v>
      </c>
      <c r="G1292" s="53">
        <v>23.5</v>
      </c>
      <c r="H1292" s="53">
        <v>7.9</v>
      </c>
      <c r="I1292" s="53">
        <v>8.01</v>
      </c>
      <c r="J1292" s="61" t="s">
        <v>188</v>
      </c>
      <c r="K1292" s="61" t="s">
        <v>188</v>
      </c>
      <c r="L1292" s="61" t="s">
        <v>188</v>
      </c>
      <c r="M1292" s="61" t="s">
        <v>188</v>
      </c>
    </row>
    <row r="1293" spans="1:13" s="58" customFormat="1" x14ac:dyDescent="0.2">
      <c r="A1293" s="49">
        <v>4</v>
      </c>
      <c r="B1293" s="50" t="s">
        <v>240</v>
      </c>
      <c r="C1293" s="51" t="s">
        <v>243</v>
      </c>
      <c r="D1293" s="51">
        <v>4</v>
      </c>
      <c r="E1293" s="49">
        <v>0</v>
      </c>
      <c r="F1293" s="52">
        <v>40562</v>
      </c>
      <c r="G1293" s="53">
        <v>22.1</v>
      </c>
      <c r="H1293" s="53">
        <v>7.3</v>
      </c>
      <c r="I1293" s="53">
        <v>8.06</v>
      </c>
      <c r="J1293" s="61" t="s">
        <v>188</v>
      </c>
      <c r="K1293" s="61" t="s">
        <v>188</v>
      </c>
      <c r="L1293" s="61" t="s">
        <v>188</v>
      </c>
      <c r="M1293" s="61" t="s">
        <v>188</v>
      </c>
    </row>
    <row r="1294" spans="1:13" s="58" customFormat="1" x14ac:dyDescent="0.2">
      <c r="A1294" s="49">
        <v>4</v>
      </c>
      <c r="B1294" s="50" t="s">
        <v>240</v>
      </c>
      <c r="C1294" s="62" t="s">
        <v>243</v>
      </c>
      <c r="D1294" s="51">
        <v>5</v>
      </c>
      <c r="E1294" s="49">
        <v>0</v>
      </c>
      <c r="F1294" s="52">
        <v>40562</v>
      </c>
      <c r="G1294" s="53">
        <v>22</v>
      </c>
      <c r="H1294" s="53">
        <v>7.2</v>
      </c>
      <c r="I1294" s="53">
        <v>8.0399999999999991</v>
      </c>
      <c r="J1294" s="61" t="s">
        <v>188</v>
      </c>
      <c r="K1294" s="61" t="s">
        <v>188</v>
      </c>
      <c r="L1294" s="61" t="s">
        <v>188</v>
      </c>
      <c r="M1294" s="61" t="s">
        <v>188</v>
      </c>
    </row>
    <row r="1295" spans="1:13" s="58" customFormat="1" x14ac:dyDescent="0.2">
      <c r="A1295" s="49">
        <v>4</v>
      </c>
      <c r="B1295" s="50" t="s">
        <v>240</v>
      </c>
      <c r="C1295" s="51" t="s">
        <v>243</v>
      </c>
      <c r="D1295" s="51">
        <v>6</v>
      </c>
      <c r="E1295" s="49">
        <v>0</v>
      </c>
      <c r="F1295" s="52">
        <v>40562</v>
      </c>
      <c r="G1295" s="53">
        <v>23.8</v>
      </c>
      <c r="H1295" s="57">
        <v>7.6</v>
      </c>
      <c r="I1295" s="57">
        <v>8.11</v>
      </c>
      <c r="J1295" s="61" t="s">
        <v>188</v>
      </c>
      <c r="K1295" s="61" t="s">
        <v>188</v>
      </c>
      <c r="L1295" s="61" t="s">
        <v>188</v>
      </c>
      <c r="M1295" s="61" t="s">
        <v>188</v>
      </c>
    </row>
    <row r="1296" spans="1:13" s="58" customFormat="1" x14ac:dyDescent="0.2">
      <c r="A1296" s="49">
        <v>4</v>
      </c>
      <c r="B1296" s="50" t="s">
        <v>240</v>
      </c>
      <c r="C1296" s="51" t="s">
        <v>243</v>
      </c>
      <c r="D1296" s="51">
        <v>7</v>
      </c>
      <c r="E1296" s="49">
        <v>0</v>
      </c>
      <c r="F1296" s="52">
        <v>40562</v>
      </c>
      <c r="G1296" s="53">
        <v>21.8</v>
      </c>
      <c r="H1296" s="57">
        <v>7.5</v>
      </c>
      <c r="I1296" s="57">
        <v>8</v>
      </c>
      <c r="J1296" s="61" t="s">
        <v>188</v>
      </c>
      <c r="K1296" s="61" t="s">
        <v>188</v>
      </c>
      <c r="L1296" s="61" t="s">
        <v>188</v>
      </c>
      <c r="M1296" s="61" t="s">
        <v>188</v>
      </c>
    </row>
    <row r="1297" spans="1:13" s="58" customFormat="1" x14ac:dyDescent="0.2">
      <c r="A1297" s="49">
        <v>4</v>
      </c>
      <c r="B1297" s="50" t="s">
        <v>240</v>
      </c>
      <c r="C1297" s="51" t="s">
        <v>243</v>
      </c>
      <c r="D1297" s="51">
        <v>8</v>
      </c>
      <c r="E1297" s="49">
        <v>0</v>
      </c>
      <c r="F1297" s="52">
        <v>40562</v>
      </c>
      <c r="G1297" s="53">
        <v>21.7</v>
      </c>
      <c r="H1297" s="57">
        <v>7.5</v>
      </c>
      <c r="I1297" s="57">
        <v>8.06</v>
      </c>
      <c r="J1297" s="61" t="s">
        <v>188</v>
      </c>
      <c r="K1297" s="61" t="s">
        <v>188</v>
      </c>
      <c r="L1297" s="61" t="s">
        <v>188</v>
      </c>
      <c r="M1297" s="61" t="s">
        <v>188</v>
      </c>
    </row>
    <row r="1298" spans="1:13" s="58" customFormat="1" x14ac:dyDescent="0.2">
      <c r="A1298" s="49">
        <v>4</v>
      </c>
      <c r="B1298" s="50" t="s">
        <v>240</v>
      </c>
      <c r="C1298" s="51" t="s">
        <v>243</v>
      </c>
      <c r="D1298" s="51">
        <v>9</v>
      </c>
      <c r="E1298" s="49">
        <v>0</v>
      </c>
      <c r="F1298" s="52">
        <v>40562</v>
      </c>
      <c r="G1298" s="53">
        <v>23.5</v>
      </c>
      <c r="H1298" s="57">
        <v>7.5</v>
      </c>
      <c r="I1298" s="57">
        <v>8.1</v>
      </c>
      <c r="J1298" s="61" t="s">
        <v>188</v>
      </c>
      <c r="K1298" s="61" t="s">
        <v>188</v>
      </c>
      <c r="L1298" s="61" t="s">
        <v>188</v>
      </c>
      <c r="M1298" s="61" t="s">
        <v>188</v>
      </c>
    </row>
    <row r="1299" spans="1:13" s="58" customFormat="1" x14ac:dyDescent="0.2">
      <c r="A1299" s="49">
        <v>4</v>
      </c>
      <c r="B1299" s="50" t="s">
        <v>240</v>
      </c>
      <c r="C1299" s="51" t="s">
        <v>243</v>
      </c>
      <c r="D1299" s="51">
        <v>10</v>
      </c>
      <c r="E1299" s="49">
        <v>0</v>
      </c>
      <c r="F1299" s="52">
        <v>40562</v>
      </c>
      <c r="G1299" s="53">
        <v>23.7</v>
      </c>
      <c r="H1299" s="57">
        <v>7.6</v>
      </c>
      <c r="I1299" s="57">
        <v>8.1</v>
      </c>
      <c r="J1299" s="61" t="s">
        <v>188</v>
      </c>
      <c r="K1299" s="61" t="s">
        <v>188</v>
      </c>
      <c r="L1299" s="61" t="s">
        <v>188</v>
      </c>
      <c r="M1299" s="61" t="s">
        <v>188</v>
      </c>
    </row>
    <row r="1300" spans="1:13" s="58" customFormat="1" x14ac:dyDescent="0.2">
      <c r="A1300" s="49">
        <v>4</v>
      </c>
      <c r="B1300" s="50" t="s">
        <v>240</v>
      </c>
      <c r="C1300" s="51" t="s">
        <v>243</v>
      </c>
      <c r="D1300" s="51">
        <v>11</v>
      </c>
      <c r="E1300" s="49">
        <v>0</v>
      </c>
      <c r="F1300" s="52">
        <v>40562</v>
      </c>
      <c r="G1300" s="53">
        <v>23.5</v>
      </c>
      <c r="H1300" s="66">
        <v>7.4</v>
      </c>
      <c r="I1300" s="66">
        <v>8.1</v>
      </c>
      <c r="J1300" s="61" t="s">
        <v>188</v>
      </c>
      <c r="K1300" s="61" t="s">
        <v>188</v>
      </c>
      <c r="L1300" s="61" t="s">
        <v>188</v>
      </c>
      <c r="M1300" s="61" t="s">
        <v>188</v>
      </c>
    </row>
    <row r="1301" spans="1:13" s="58" customFormat="1" x14ac:dyDescent="0.2">
      <c r="A1301" s="49">
        <v>4</v>
      </c>
      <c r="B1301" s="50" t="s">
        <v>240</v>
      </c>
      <c r="C1301" s="51" t="s">
        <v>243</v>
      </c>
      <c r="D1301" s="51">
        <v>12</v>
      </c>
      <c r="E1301" s="49">
        <v>0</v>
      </c>
      <c r="F1301" s="52">
        <v>40562</v>
      </c>
      <c r="G1301" s="53">
        <v>21.1</v>
      </c>
      <c r="H1301" s="66">
        <v>7.2</v>
      </c>
      <c r="I1301" s="66">
        <v>8.07</v>
      </c>
      <c r="J1301" s="61" t="s">
        <v>188</v>
      </c>
      <c r="K1301" s="61" t="s">
        <v>188</v>
      </c>
      <c r="L1301" s="61" t="s">
        <v>188</v>
      </c>
      <c r="M1301" s="61" t="s">
        <v>188</v>
      </c>
    </row>
    <row r="1302" spans="1:13" s="58" customFormat="1" x14ac:dyDescent="0.2">
      <c r="A1302" s="49">
        <v>4</v>
      </c>
      <c r="B1302" s="50" t="s">
        <v>240</v>
      </c>
      <c r="C1302" s="51" t="s">
        <v>243</v>
      </c>
      <c r="D1302" s="51">
        <v>13</v>
      </c>
      <c r="E1302" s="49">
        <v>0</v>
      </c>
      <c r="F1302" s="52">
        <v>40562</v>
      </c>
      <c r="G1302" s="53">
        <v>22.9</v>
      </c>
      <c r="H1302" s="66">
        <v>7.1</v>
      </c>
      <c r="I1302" s="66">
        <v>8.1</v>
      </c>
      <c r="J1302" s="61" t="s">
        <v>188</v>
      </c>
      <c r="K1302" s="61" t="s">
        <v>188</v>
      </c>
      <c r="L1302" s="61" t="s">
        <v>188</v>
      </c>
      <c r="M1302" s="61" t="s">
        <v>188</v>
      </c>
    </row>
    <row r="1303" spans="1:13" s="58" customFormat="1" x14ac:dyDescent="0.2">
      <c r="A1303" s="49">
        <v>4</v>
      </c>
      <c r="B1303" s="50" t="s">
        <v>240</v>
      </c>
      <c r="C1303" s="51" t="s">
        <v>243</v>
      </c>
      <c r="D1303" s="51">
        <v>14</v>
      </c>
      <c r="E1303" s="49">
        <v>0</v>
      </c>
      <c r="F1303" s="52">
        <v>40562</v>
      </c>
      <c r="G1303" s="53">
        <v>22.1</v>
      </c>
      <c r="H1303" s="66">
        <v>7.1</v>
      </c>
      <c r="I1303" s="66">
        <v>8.09</v>
      </c>
      <c r="J1303" s="61" t="s">
        <v>188</v>
      </c>
      <c r="K1303" s="61" t="s">
        <v>188</v>
      </c>
      <c r="L1303" s="61" t="s">
        <v>188</v>
      </c>
      <c r="M1303" s="61" t="s">
        <v>188</v>
      </c>
    </row>
    <row r="1304" spans="1:13" s="58" customFormat="1" x14ac:dyDescent="0.2">
      <c r="A1304" s="49">
        <v>10</v>
      </c>
      <c r="B1304" s="50" t="s">
        <v>240</v>
      </c>
      <c r="C1304" s="51" t="s">
        <v>243</v>
      </c>
      <c r="D1304" s="62">
        <v>1</v>
      </c>
      <c r="E1304" s="49">
        <v>0</v>
      </c>
      <c r="F1304" s="52">
        <v>40562</v>
      </c>
      <c r="G1304" s="53">
        <v>22.5</v>
      </c>
      <c r="H1304" s="57">
        <v>7.9</v>
      </c>
      <c r="I1304" s="57">
        <v>8</v>
      </c>
      <c r="J1304" s="61" t="s">
        <v>188</v>
      </c>
      <c r="K1304" s="61" t="s">
        <v>188</v>
      </c>
      <c r="L1304" s="61" t="s">
        <v>188</v>
      </c>
      <c r="M1304" s="61" t="s">
        <v>188</v>
      </c>
    </row>
    <row r="1305" spans="1:13" s="58" customFormat="1" x14ac:dyDescent="0.2">
      <c r="A1305" s="49">
        <v>10</v>
      </c>
      <c r="B1305" s="50" t="s">
        <v>240</v>
      </c>
      <c r="C1305" s="51" t="s">
        <v>243</v>
      </c>
      <c r="D1305" s="51">
        <v>2</v>
      </c>
      <c r="E1305" s="49">
        <v>0</v>
      </c>
      <c r="F1305" s="52">
        <v>40562</v>
      </c>
      <c r="G1305" s="53">
        <v>22</v>
      </c>
      <c r="H1305" s="57">
        <v>7.4</v>
      </c>
      <c r="I1305" s="57">
        <v>8.09</v>
      </c>
      <c r="J1305" s="61" t="s">
        <v>188</v>
      </c>
      <c r="K1305" s="61" t="s">
        <v>188</v>
      </c>
      <c r="L1305" s="61" t="s">
        <v>188</v>
      </c>
      <c r="M1305" s="61" t="s">
        <v>188</v>
      </c>
    </row>
    <row r="1306" spans="1:13" s="58" customFormat="1" x14ac:dyDescent="0.2">
      <c r="A1306" s="49">
        <v>10</v>
      </c>
      <c r="B1306" s="50" t="s">
        <v>240</v>
      </c>
      <c r="C1306" s="51" t="s">
        <v>243</v>
      </c>
      <c r="D1306" s="51">
        <v>3</v>
      </c>
      <c r="E1306" s="49">
        <v>0</v>
      </c>
      <c r="F1306" s="52">
        <v>40562</v>
      </c>
      <c r="G1306" s="53">
        <v>22</v>
      </c>
      <c r="H1306" s="57">
        <v>8</v>
      </c>
      <c r="I1306" s="57">
        <v>7.86</v>
      </c>
      <c r="J1306" s="61" t="s">
        <v>188</v>
      </c>
      <c r="K1306" s="61" t="s">
        <v>188</v>
      </c>
      <c r="L1306" s="61" t="s">
        <v>188</v>
      </c>
      <c r="M1306" s="61" t="s">
        <v>188</v>
      </c>
    </row>
    <row r="1307" spans="1:13" s="58" customFormat="1" x14ac:dyDescent="0.2">
      <c r="A1307" s="49">
        <v>10</v>
      </c>
      <c r="B1307" s="50" t="s">
        <v>240</v>
      </c>
      <c r="C1307" s="51" t="s">
        <v>243</v>
      </c>
      <c r="D1307" s="51">
        <v>4</v>
      </c>
      <c r="E1307" s="49">
        <v>0</v>
      </c>
      <c r="F1307" s="52">
        <v>40562</v>
      </c>
      <c r="G1307" s="53">
        <v>21.8</v>
      </c>
      <c r="H1307" s="57">
        <v>7.1</v>
      </c>
      <c r="I1307" s="57">
        <v>7.84</v>
      </c>
      <c r="J1307" s="61" t="s">
        <v>188</v>
      </c>
      <c r="K1307" s="61" t="s">
        <v>188</v>
      </c>
      <c r="L1307" s="61" t="s">
        <v>188</v>
      </c>
      <c r="M1307" s="61" t="s">
        <v>188</v>
      </c>
    </row>
    <row r="1308" spans="1:13" s="58" customFormat="1" x14ac:dyDescent="0.2">
      <c r="A1308" s="49">
        <v>10</v>
      </c>
      <c r="B1308" s="50" t="s">
        <v>240</v>
      </c>
      <c r="C1308" s="51" t="s">
        <v>243</v>
      </c>
      <c r="D1308" s="51">
        <v>5</v>
      </c>
      <c r="E1308" s="49">
        <v>0</v>
      </c>
      <c r="F1308" s="52">
        <v>40562</v>
      </c>
      <c r="G1308" s="53">
        <v>22.5</v>
      </c>
      <c r="H1308" s="57">
        <v>7.6</v>
      </c>
      <c r="I1308" s="57">
        <v>7.98</v>
      </c>
      <c r="J1308" s="61" t="s">
        <v>188</v>
      </c>
      <c r="K1308" s="61" t="s">
        <v>188</v>
      </c>
      <c r="L1308" s="61" t="s">
        <v>188</v>
      </c>
      <c r="M1308" s="61" t="s">
        <v>188</v>
      </c>
    </row>
    <row r="1309" spans="1:13" s="58" customFormat="1" x14ac:dyDescent="0.2">
      <c r="A1309" s="49">
        <v>10</v>
      </c>
      <c r="B1309" s="50" t="s">
        <v>240</v>
      </c>
      <c r="C1309" s="51" t="s">
        <v>243</v>
      </c>
      <c r="D1309" s="51">
        <v>6</v>
      </c>
      <c r="E1309" s="49">
        <v>0</v>
      </c>
      <c r="F1309" s="52">
        <v>40562</v>
      </c>
      <c r="G1309" s="53">
        <v>22.4</v>
      </c>
      <c r="H1309" s="57">
        <v>7.4</v>
      </c>
      <c r="I1309" s="57">
        <v>7.97</v>
      </c>
      <c r="J1309" s="61" t="s">
        <v>188</v>
      </c>
      <c r="K1309" s="61" t="s">
        <v>188</v>
      </c>
      <c r="L1309" s="61" t="s">
        <v>188</v>
      </c>
      <c r="M1309" s="61" t="s">
        <v>188</v>
      </c>
    </row>
    <row r="1310" spans="1:13" s="58" customFormat="1" x14ac:dyDescent="0.2">
      <c r="A1310" s="49">
        <v>10</v>
      </c>
      <c r="B1310" s="50" t="s">
        <v>240</v>
      </c>
      <c r="C1310" s="51" t="s">
        <v>243</v>
      </c>
      <c r="D1310" s="51">
        <v>7</v>
      </c>
      <c r="E1310" s="49">
        <v>0</v>
      </c>
      <c r="F1310" s="52">
        <v>40562</v>
      </c>
      <c r="G1310" s="53">
        <v>22.5</v>
      </c>
      <c r="H1310" s="57">
        <v>7.8</v>
      </c>
      <c r="I1310" s="57">
        <v>7.97</v>
      </c>
      <c r="J1310" s="61" t="s">
        <v>188</v>
      </c>
      <c r="K1310" s="61" t="s">
        <v>188</v>
      </c>
      <c r="L1310" s="61" t="s">
        <v>188</v>
      </c>
      <c r="M1310" s="61" t="s">
        <v>188</v>
      </c>
    </row>
    <row r="1311" spans="1:13" s="58" customFormat="1" x14ac:dyDescent="0.2">
      <c r="A1311" s="49">
        <v>10</v>
      </c>
      <c r="B1311" s="50" t="s">
        <v>240</v>
      </c>
      <c r="C1311" s="51" t="s">
        <v>243</v>
      </c>
      <c r="D1311" s="51">
        <v>8</v>
      </c>
      <c r="E1311" s="49">
        <v>0</v>
      </c>
      <c r="F1311" s="52">
        <v>40562</v>
      </c>
      <c r="G1311" s="53">
        <v>21.9</v>
      </c>
      <c r="H1311" s="53">
        <v>7.7</v>
      </c>
      <c r="I1311" s="53">
        <v>7.82</v>
      </c>
      <c r="J1311" s="61" t="s">
        <v>188</v>
      </c>
      <c r="K1311" s="61" t="s">
        <v>188</v>
      </c>
      <c r="L1311" s="61" t="s">
        <v>188</v>
      </c>
      <c r="M1311" s="61" t="s">
        <v>188</v>
      </c>
    </row>
    <row r="1312" spans="1:13" s="58" customFormat="1" x14ac:dyDescent="0.2">
      <c r="A1312" s="49">
        <v>10</v>
      </c>
      <c r="B1312" s="50" t="s">
        <v>240</v>
      </c>
      <c r="C1312" s="62" t="s">
        <v>243</v>
      </c>
      <c r="D1312" s="51">
        <v>9</v>
      </c>
      <c r="E1312" s="49">
        <v>0</v>
      </c>
      <c r="F1312" s="52">
        <v>40562</v>
      </c>
      <c r="G1312" s="53">
        <v>21.1</v>
      </c>
      <c r="H1312" s="54">
        <v>7.7</v>
      </c>
      <c r="I1312" s="54">
        <v>7.78</v>
      </c>
      <c r="J1312" s="61" t="s">
        <v>188</v>
      </c>
      <c r="K1312" s="61" t="s">
        <v>188</v>
      </c>
      <c r="L1312" s="61" t="s">
        <v>188</v>
      </c>
      <c r="M1312" s="61" t="s">
        <v>188</v>
      </c>
    </row>
    <row r="1313" spans="1:13" s="58" customFormat="1" x14ac:dyDescent="0.2">
      <c r="A1313" s="49">
        <v>10</v>
      </c>
      <c r="B1313" s="50" t="s">
        <v>240</v>
      </c>
      <c r="C1313" s="51" t="s">
        <v>243</v>
      </c>
      <c r="D1313" s="51">
        <v>10</v>
      </c>
      <c r="E1313" s="49">
        <v>0</v>
      </c>
      <c r="F1313" s="52">
        <v>40562</v>
      </c>
      <c r="G1313" s="53">
        <v>22.6</v>
      </c>
      <c r="H1313" s="54">
        <v>7.9</v>
      </c>
      <c r="I1313" s="54">
        <v>7.97</v>
      </c>
      <c r="J1313" s="61" t="s">
        <v>188</v>
      </c>
      <c r="K1313" s="61" t="s">
        <v>188</v>
      </c>
      <c r="L1313" s="61" t="s">
        <v>188</v>
      </c>
      <c r="M1313" s="61" t="s">
        <v>188</v>
      </c>
    </row>
    <row r="1314" spans="1:13" s="58" customFormat="1" x14ac:dyDescent="0.2">
      <c r="A1314" s="49">
        <v>10</v>
      </c>
      <c r="B1314" s="50" t="s">
        <v>240</v>
      </c>
      <c r="C1314" s="51" t="s">
        <v>243</v>
      </c>
      <c r="D1314" s="51">
        <v>11</v>
      </c>
      <c r="E1314" s="49">
        <v>0</v>
      </c>
      <c r="F1314" s="52">
        <v>40562</v>
      </c>
      <c r="G1314" s="53">
        <v>22.6</v>
      </c>
      <c r="H1314" s="54">
        <v>8</v>
      </c>
      <c r="I1314" s="53">
        <v>7.98</v>
      </c>
      <c r="J1314" s="61" t="s">
        <v>188</v>
      </c>
      <c r="K1314" s="61" t="s">
        <v>188</v>
      </c>
      <c r="L1314" s="61" t="s">
        <v>188</v>
      </c>
      <c r="M1314" s="61" t="s">
        <v>188</v>
      </c>
    </row>
    <row r="1315" spans="1:13" s="58" customFormat="1" x14ac:dyDescent="0.2">
      <c r="A1315" s="49">
        <v>10</v>
      </c>
      <c r="B1315" s="50" t="s">
        <v>240</v>
      </c>
      <c r="C1315" s="51" t="s">
        <v>243</v>
      </c>
      <c r="D1315" s="51">
        <v>12</v>
      </c>
      <c r="E1315" s="49">
        <v>0</v>
      </c>
      <c r="F1315" s="52">
        <v>40562</v>
      </c>
      <c r="G1315" s="53">
        <v>23.2</v>
      </c>
      <c r="H1315" s="54">
        <v>7.5</v>
      </c>
      <c r="I1315" s="54">
        <v>7.99</v>
      </c>
      <c r="J1315" s="61" t="s">
        <v>188</v>
      </c>
      <c r="K1315" s="61" t="s">
        <v>188</v>
      </c>
      <c r="L1315" s="61" t="s">
        <v>188</v>
      </c>
      <c r="M1315" s="61" t="s">
        <v>188</v>
      </c>
    </row>
    <row r="1316" spans="1:13" s="58" customFormat="1" x14ac:dyDescent="0.2">
      <c r="A1316" s="49">
        <v>10</v>
      </c>
      <c r="B1316" s="50" t="s">
        <v>240</v>
      </c>
      <c r="C1316" s="51" t="s">
        <v>243</v>
      </c>
      <c r="D1316" s="51">
        <v>13</v>
      </c>
      <c r="E1316" s="49">
        <v>0</v>
      </c>
      <c r="F1316" s="52">
        <v>40562</v>
      </c>
      <c r="G1316" s="53">
        <v>22.1</v>
      </c>
      <c r="H1316" s="53">
        <v>7.6</v>
      </c>
      <c r="I1316" s="53">
        <v>7.93</v>
      </c>
      <c r="J1316" s="61" t="s">
        <v>188</v>
      </c>
      <c r="K1316" s="61" t="s">
        <v>188</v>
      </c>
      <c r="L1316" s="61" t="s">
        <v>188</v>
      </c>
      <c r="M1316" s="61" t="s">
        <v>188</v>
      </c>
    </row>
    <row r="1317" spans="1:13" s="58" customFormat="1" x14ac:dyDescent="0.2">
      <c r="A1317" s="49">
        <v>10</v>
      </c>
      <c r="B1317" s="50" t="s">
        <v>240</v>
      </c>
      <c r="C1317" s="51" t="s">
        <v>243</v>
      </c>
      <c r="D1317" s="51">
        <v>14</v>
      </c>
      <c r="E1317" s="49">
        <v>0</v>
      </c>
      <c r="F1317" s="52">
        <v>40562</v>
      </c>
      <c r="G1317" s="53">
        <v>22.1</v>
      </c>
      <c r="H1317" s="53">
        <v>7.3</v>
      </c>
      <c r="I1317" s="53">
        <v>7.12</v>
      </c>
      <c r="J1317" s="61" t="s">
        <v>188</v>
      </c>
      <c r="K1317" s="61" t="s">
        <v>188</v>
      </c>
      <c r="L1317" s="61" t="s">
        <v>188</v>
      </c>
      <c r="M1317" s="61" t="s">
        <v>188</v>
      </c>
    </row>
    <row r="1318" spans="1:13" s="58" customFormat="1" x14ac:dyDescent="0.2">
      <c r="A1318" s="49">
        <v>13</v>
      </c>
      <c r="B1318" s="50" t="s">
        <v>240</v>
      </c>
      <c r="C1318" s="51" t="s">
        <v>243</v>
      </c>
      <c r="D1318" s="51">
        <v>1</v>
      </c>
      <c r="E1318" s="49">
        <v>0</v>
      </c>
      <c r="F1318" s="52">
        <v>40562</v>
      </c>
      <c r="G1318" s="53">
        <v>22.9</v>
      </c>
      <c r="H1318" s="53">
        <v>7.8</v>
      </c>
      <c r="I1318" s="53">
        <v>7.88</v>
      </c>
      <c r="J1318" s="56">
        <v>80</v>
      </c>
      <c r="K1318" s="55">
        <v>80</v>
      </c>
      <c r="L1318" s="56">
        <v>248</v>
      </c>
      <c r="M1318" s="57">
        <v>1</v>
      </c>
    </row>
    <row r="1319" spans="1:13" s="58" customFormat="1" x14ac:dyDescent="0.2">
      <c r="A1319" s="49">
        <v>13</v>
      </c>
      <c r="B1319" s="50" t="s">
        <v>240</v>
      </c>
      <c r="C1319" s="51" t="s">
        <v>243</v>
      </c>
      <c r="D1319" s="51">
        <v>2</v>
      </c>
      <c r="E1319" s="49">
        <v>0</v>
      </c>
      <c r="F1319" s="52">
        <v>40562</v>
      </c>
      <c r="G1319" s="53">
        <v>21.9</v>
      </c>
      <c r="H1319" s="53">
        <v>7.7</v>
      </c>
      <c r="I1319" s="53">
        <v>7.9139999999999997</v>
      </c>
      <c r="J1319" s="61" t="s">
        <v>188</v>
      </c>
      <c r="K1319" s="61" t="s">
        <v>188</v>
      </c>
      <c r="L1319" s="61" t="s">
        <v>188</v>
      </c>
      <c r="M1319" s="61" t="s">
        <v>188</v>
      </c>
    </row>
    <row r="1320" spans="1:13" s="58" customFormat="1" x14ac:dyDescent="0.2">
      <c r="A1320" s="49">
        <v>13</v>
      </c>
      <c r="B1320" s="50" t="s">
        <v>240</v>
      </c>
      <c r="C1320" s="51" t="s">
        <v>243</v>
      </c>
      <c r="D1320" s="51">
        <v>3</v>
      </c>
      <c r="E1320" s="49">
        <v>0</v>
      </c>
      <c r="F1320" s="52">
        <v>40562</v>
      </c>
      <c r="G1320" s="53">
        <v>23.1</v>
      </c>
      <c r="H1320" s="53">
        <v>7.7</v>
      </c>
      <c r="I1320" s="53">
        <v>7.85</v>
      </c>
      <c r="J1320" s="61" t="s">
        <v>188</v>
      </c>
      <c r="K1320" s="61" t="s">
        <v>188</v>
      </c>
      <c r="L1320" s="61" t="s">
        <v>188</v>
      </c>
      <c r="M1320" s="61" t="s">
        <v>188</v>
      </c>
    </row>
    <row r="1321" spans="1:13" s="58" customFormat="1" x14ac:dyDescent="0.2">
      <c r="A1321" s="49">
        <v>13</v>
      </c>
      <c r="B1321" s="50" t="s">
        <v>240</v>
      </c>
      <c r="C1321" s="51" t="s">
        <v>243</v>
      </c>
      <c r="D1321" s="51">
        <v>4</v>
      </c>
      <c r="E1321" s="49">
        <v>0</v>
      </c>
      <c r="F1321" s="52">
        <v>40562</v>
      </c>
      <c r="G1321" s="53">
        <v>23</v>
      </c>
      <c r="H1321" s="53">
        <v>7.7</v>
      </c>
      <c r="I1321" s="53">
        <v>7.91</v>
      </c>
      <c r="J1321" s="61" t="s">
        <v>188</v>
      </c>
      <c r="K1321" s="61" t="s">
        <v>188</v>
      </c>
      <c r="L1321" s="61" t="s">
        <v>188</v>
      </c>
      <c r="M1321" s="61" t="s">
        <v>188</v>
      </c>
    </row>
    <row r="1322" spans="1:13" s="58" customFormat="1" x14ac:dyDescent="0.2">
      <c r="A1322" s="49">
        <v>13</v>
      </c>
      <c r="B1322" s="50" t="s">
        <v>240</v>
      </c>
      <c r="C1322" s="51" t="s">
        <v>243</v>
      </c>
      <c r="D1322" s="51">
        <v>5</v>
      </c>
      <c r="E1322" s="49">
        <v>0</v>
      </c>
      <c r="F1322" s="52">
        <v>40562</v>
      </c>
      <c r="G1322" s="53">
        <v>21.8</v>
      </c>
      <c r="H1322" s="53">
        <v>7.8</v>
      </c>
      <c r="I1322" s="53">
        <v>7.86</v>
      </c>
      <c r="J1322" s="61" t="s">
        <v>188</v>
      </c>
      <c r="K1322" s="61" t="s">
        <v>188</v>
      </c>
      <c r="L1322" s="61" t="s">
        <v>188</v>
      </c>
      <c r="M1322" s="61" t="s">
        <v>188</v>
      </c>
    </row>
    <row r="1323" spans="1:13" s="58" customFormat="1" x14ac:dyDescent="0.2">
      <c r="A1323" s="49">
        <v>13</v>
      </c>
      <c r="B1323" s="50" t="s">
        <v>240</v>
      </c>
      <c r="C1323" s="51" t="s">
        <v>243</v>
      </c>
      <c r="D1323" s="51">
        <v>6</v>
      </c>
      <c r="E1323" s="49">
        <v>0</v>
      </c>
      <c r="F1323" s="52">
        <v>40562</v>
      </c>
      <c r="G1323" s="53">
        <v>21.5</v>
      </c>
      <c r="H1323" s="53">
        <v>7.6</v>
      </c>
      <c r="I1323" s="53">
        <v>7.85</v>
      </c>
      <c r="J1323" s="61" t="s">
        <v>188</v>
      </c>
      <c r="K1323" s="61" t="s">
        <v>188</v>
      </c>
      <c r="L1323" s="61" t="s">
        <v>188</v>
      </c>
      <c r="M1323" s="61" t="s">
        <v>188</v>
      </c>
    </row>
    <row r="1324" spans="1:13" s="58" customFormat="1" x14ac:dyDescent="0.2">
      <c r="A1324" s="49">
        <v>13</v>
      </c>
      <c r="B1324" s="50" t="s">
        <v>240</v>
      </c>
      <c r="C1324" s="51" t="s">
        <v>243</v>
      </c>
      <c r="D1324" s="51">
        <v>7</v>
      </c>
      <c r="E1324" s="49">
        <v>0</v>
      </c>
      <c r="F1324" s="52">
        <v>40562</v>
      </c>
      <c r="G1324" s="53">
        <v>21.8</v>
      </c>
      <c r="H1324" s="54">
        <v>7.6</v>
      </c>
      <c r="I1324" s="54">
        <v>7.83</v>
      </c>
      <c r="J1324" s="61" t="s">
        <v>188</v>
      </c>
      <c r="K1324" s="61" t="s">
        <v>188</v>
      </c>
      <c r="L1324" s="61" t="s">
        <v>188</v>
      </c>
      <c r="M1324" s="61" t="s">
        <v>188</v>
      </c>
    </row>
    <row r="1325" spans="1:13" s="58" customFormat="1" x14ac:dyDescent="0.2">
      <c r="A1325" s="49">
        <v>13</v>
      </c>
      <c r="B1325" s="50" t="s">
        <v>240</v>
      </c>
      <c r="C1325" s="51" t="s">
        <v>243</v>
      </c>
      <c r="D1325" s="51">
        <v>8</v>
      </c>
      <c r="E1325" s="49">
        <v>0</v>
      </c>
      <c r="F1325" s="52">
        <v>40562</v>
      </c>
      <c r="G1325" s="53">
        <v>21.6</v>
      </c>
      <c r="H1325" s="54">
        <v>7.7</v>
      </c>
      <c r="I1325" s="54">
        <v>7.83</v>
      </c>
      <c r="J1325" s="61" t="s">
        <v>188</v>
      </c>
      <c r="K1325" s="61" t="s">
        <v>188</v>
      </c>
      <c r="L1325" s="61" t="s">
        <v>188</v>
      </c>
      <c r="M1325" s="61" t="s">
        <v>188</v>
      </c>
    </row>
    <row r="1326" spans="1:13" s="58" customFormat="1" x14ac:dyDescent="0.2">
      <c r="A1326" s="49">
        <v>13</v>
      </c>
      <c r="B1326" s="50" t="s">
        <v>240</v>
      </c>
      <c r="C1326" s="51" t="s">
        <v>243</v>
      </c>
      <c r="D1326" s="51">
        <v>9</v>
      </c>
      <c r="E1326" s="49">
        <v>0</v>
      </c>
      <c r="F1326" s="52">
        <v>40562</v>
      </c>
      <c r="G1326" s="53">
        <v>21.7</v>
      </c>
      <c r="H1326" s="54">
        <v>7.6</v>
      </c>
      <c r="I1326" s="54">
        <v>7.83</v>
      </c>
      <c r="J1326" s="61" t="s">
        <v>188</v>
      </c>
      <c r="K1326" s="61" t="s">
        <v>188</v>
      </c>
      <c r="L1326" s="61" t="s">
        <v>188</v>
      </c>
      <c r="M1326" s="61" t="s">
        <v>188</v>
      </c>
    </row>
    <row r="1327" spans="1:13" s="58" customFormat="1" x14ac:dyDescent="0.2">
      <c r="A1327" s="49">
        <v>13</v>
      </c>
      <c r="B1327" s="50" t="s">
        <v>240</v>
      </c>
      <c r="C1327" s="51" t="s">
        <v>243</v>
      </c>
      <c r="D1327" s="51">
        <v>10</v>
      </c>
      <c r="E1327" s="49">
        <v>0</v>
      </c>
      <c r="F1327" s="52">
        <v>40562</v>
      </c>
      <c r="G1327" s="53">
        <v>21.7</v>
      </c>
      <c r="H1327" s="54">
        <v>7.7</v>
      </c>
      <c r="I1327" s="54">
        <v>7.83</v>
      </c>
      <c r="J1327" s="61" t="s">
        <v>188</v>
      </c>
      <c r="K1327" s="61" t="s">
        <v>188</v>
      </c>
      <c r="L1327" s="61" t="s">
        <v>188</v>
      </c>
      <c r="M1327" s="61" t="s">
        <v>188</v>
      </c>
    </row>
    <row r="1328" spans="1:13" s="58" customFormat="1" x14ac:dyDescent="0.2">
      <c r="A1328" s="49">
        <v>13</v>
      </c>
      <c r="B1328" s="50" t="s">
        <v>240</v>
      </c>
      <c r="C1328" s="51" t="s">
        <v>243</v>
      </c>
      <c r="D1328" s="51">
        <v>11</v>
      </c>
      <c r="E1328" s="49">
        <v>0</v>
      </c>
      <c r="F1328" s="52">
        <v>40562</v>
      </c>
      <c r="G1328" s="53">
        <v>21.7</v>
      </c>
      <c r="H1328" s="53">
        <v>7.8</v>
      </c>
      <c r="I1328" s="53">
        <v>7.49</v>
      </c>
      <c r="J1328" s="61" t="s">
        <v>188</v>
      </c>
      <c r="K1328" s="61" t="s">
        <v>188</v>
      </c>
      <c r="L1328" s="61" t="s">
        <v>188</v>
      </c>
      <c r="M1328" s="61" t="s">
        <v>188</v>
      </c>
    </row>
    <row r="1329" spans="1:13" s="58" customFormat="1" x14ac:dyDescent="0.2">
      <c r="A1329" s="49">
        <v>13</v>
      </c>
      <c r="B1329" s="50" t="s">
        <v>240</v>
      </c>
      <c r="C1329" s="67" t="s">
        <v>243</v>
      </c>
      <c r="D1329" s="51">
        <v>12</v>
      </c>
      <c r="E1329" s="49">
        <v>0</v>
      </c>
      <c r="F1329" s="52">
        <v>40562</v>
      </c>
      <c r="G1329" s="53">
        <v>21.7</v>
      </c>
      <c r="H1329" s="53">
        <v>7.6</v>
      </c>
      <c r="I1329" s="53">
        <v>7.86</v>
      </c>
      <c r="J1329" s="61" t="s">
        <v>188</v>
      </c>
      <c r="K1329" s="61" t="s">
        <v>188</v>
      </c>
      <c r="L1329" s="61" t="s">
        <v>188</v>
      </c>
      <c r="M1329" s="61" t="s">
        <v>188</v>
      </c>
    </row>
    <row r="1330" spans="1:13" s="58" customFormat="1" x14ac:dyDescent="0.2">
      <c r="A1330" s="49">
        <v>13</v>
      </c>
      <c r="B1330" s="50" t="s">
        <v>240</v>
      </c>
      <c r="C1330" s="62" t="s">
        <v>243</v>
      </c>
      <c r="D1330" s="51">
        <v>13</v>
      </c>
      <c r="E1330" s="49">
        <v>0</v>
      </c>
      <c r="F1330" s="52">
        <v>40562</v>
      </c>
      <c r="G1330" s="53">
        <v>22.9</v>
      </c>
      <c r="H1330" s="53">
        <v>7.1</v>
      </c>
      <c r="I1330" s="53">
        <v>7.77</v>
      </c>
      <c r="J1330" s="61" t="s">
        <v>188</v>
      </c>
      <c r="K1330" s="61" t="s">
        <v>188</v>
      </c>
      <c r="L1330" s="61" t="s">
        <v>188</v>
      </c>
      <c r="M1330" s="61" t="s">
        <v>188</v>
      </c>
    </row>
    <row r="1331" spans="1:13" s="58" customFormat="1" x14ac:dyDescent="0.2">
      <c r="A1331" s="49">
        <v>13</v>
      </c>
      <c r="B1331" s="50" t="s">
        <v>240</v>
      </c>
      <c r="C1331" s="51" t="s">
        <v>243</v>
      </c>
      <c r="D1331" s="51">
        <v>14</v>
      </c>
      <c r="E1331" s="49">
        <v>0</v>
      </c>
      <c r="F1331" s="52">
        <v>40562</v>
      </c>
      <c r="G1331" s="53">
        <v>22.9</v>
      </c>
      <c r="H1331" s="53">
        <v>7.1</v>
      </c>
      <c r="I1331" s="53">
        <v>7.75</v>
      </c>
      <c r="J1331" s="61" t="s">
        <v>188</v>
      </c>
      <c r="K1331" s="61" t="s">
        <v>188</v>
      </c>
      <c r="L1331" s="61" t="s">
        <v>188</v>
      </c>
      <c r="M1331" s="61" t="s">
        <v>188</v>
      </c>
    </row>
    <row r="1332" spans="1:13" s="58" customFormat="1" x14ac:dyDescent="0.2">
      <c r="A1332" s="49">
        <v>14</v>
      </c>
      <c r="B1332" s="50" t="s">
        <v>240</v>
      </c>
      <c r="C1332" s="51" t="s">
        <v>243</v>
      </c>
      <c r="D1332" s="51">
        <v>1</v>
      </c>
      <c r="E1332" s="49">
        <v>0</v>
      </c>
      <c r="F1332" s="52">
        <v>40562</v>
      </c>
      <c r="G1332" s="53">
        <v>22.8</v>
      </c>
      <c r="H1332" s="53">
        <v>7.9</v>
      </c>
      <c r="I1332" s="53">
        <v>7.64</v>
      </c>
      <c r="J1332" s="56">
        <v>60</v>
      </c>
      <c r="K1332" s="55">
        <v>60</v>
      </c>
      <c r="L1332" s="56">
        <v>252</v>
      </c>
      <c r="M1332" s="57">
        <v>1</v>
      </c>
    </row>
    <row r="1333" spans="1:13" s="58" customFormat="1" x14ac:dyDescent="0.2">
      <c r="A1333" s="49">
        <v>14</v>
      </c>
      <c r="B1333" s="50" t="s">
        <v>240</v>
      </c>
      <c r="C1333" s="51" t="s">
        <v>243</v>
      </c>
      <c r="D1333" s="51">
        <v>2</v>
      </c>
      <c r="E1333" s="49">
        <v>0</v>
      </c>
      <c r="F1333" s="52">
        <v>40562</v>
      </c>
      <c r="G1333" s="53">
        <v>22.9</v>
      </c>
      <c r="H1333" s="53">
        <v>7.6</v>
      </c>
      <c r="I1333" s="53">
        <v>7.71</v>
      </c>
      <c r="J1333" s="61" t="s">
        <v>188</v>
      </c>
      <c r="K1333" s="61" t="s">
        <v>188</v>
      </c>
      <c r="L1333" s="61" t="s">
        <v>188</v>
      </c>
      <c r="M1333" s="61" t="s">
        <v>188</v>
      </c>
    </row>
    <row r="1334" spans="1:13" s="58" customFormat="1" x14ac:dyDescent="0.2">
      <c r="A1334" s="49">
        <v>14</v>
      </c>
      <c r="B1334" s="50" t="s">
        <v>240</v>
      </c>
      <c r="C1334" s="51" t="s">
        <v>243</v>
      </c>
      <c r="D1334" s="51">
        <v>3</v>
      </c>
      <c r="E1334" s="49">
        <v>0</v>
      </c>
      <c r="F1334" s="52">
        <v>40562</v>
      </c>
      <c r="G1334" s="53">
        <v>22.8</v>
      </c>
      <c r="H1334" s="53">
        <v>7.7</v>
      </c>
      <c r="I1334" s="53">
        <v>7.89</v>
      </c>
      <c r="J1334" s="61" t="s">
        <v>188</v>
      </c>
      <c r="K1334" s="61" t="s">
        <v>188</v>
      </c>
      <c r="L1334" s="61" t="s">
        <v>188</v>
      </c>
      <c r="M1334" s="61" t="s">
        <v>188</v>
      </c>
    </row>
    <row r="1335" spans="1:13" s="58" customFormat="1" x14ac:dyDescent="0.2">
      <c r="A1335" s="49">
        <v>14</v>
      </c>
      <c r="B1335" s="50" t="s">
        <v>240</v>
      </c>
      <c r="C1335" s="51" t="s">
        <v>243</v>
      </c>
      <c r="D1335" s="51">
        <v>4</v>
      </c>
      <c r="E1335" s="49">
        <v>0</v>
      </c>
      <c r="F1335" s="52">
        <v>40562</v>
      </c>
      <c r="G1335" s="53">
        <v>22.7</v>
      </c>
      <c r="H1335" s="53">
        <v>7.9</v>
      </c>
      <c r="I1335" s="53">
        <v>7.64</v>
      </c>
      <c r="J1335" s="61" t="s">
        <v>188</v>
      </c>
      <c r="K1335" s="61" t="s">
        <v>188</v>
      </c>
      <c r="L1335" s="61" t="s">
        <v>188</v>
      </c>
      <c r="M1335" s="61" t="s">
        <v>188</v>
      </c>
    </row>
    <row r="1336" spans="1:13" s="58" customFormat="1" x14ac:dyDescent="0.2">
      <c r="A1336" s="49">
        <v>14</v>
      </c>
      <c r="B1336" s="50" t="s">
        <v>240</v>
      </c>
      <c r="C1336" s="51" t="s">
        <v>243</v>
      </c>
      <c r="D1336" s="51">
        <v>5</v>
      </c>
      <c r="E1336" s="49">
        <v>0</v>
      </c>
      <c r="F1336" s="52">
        <v>40562</v>
      </c>
      <c r="G1336" s="53">
        <v>22.8</v>
      </c>
      <c r="H1336" s="54">
        <v>7.9</v>
      </c>
      <c r="I1336" s="54">
        <v>7.9</v>
      </c>
      <c r="J1336" s="61" t="s">
        <v>188</v>
      </c>
      <c r="K1336" s="61" t="s">
        <v>188</v>
      </c>
      <c r="L1336" s="61" t="s">
        <v>188</v>
      </c>
      <c r="M1336" s="61" t="s">
        <v>188</v>
      </c>
    </row>
    <row r="1337" spans="1:13" s="58" customFormat="1" x14ac:dyDescent="0.2">
      <c r="A1337" s="49">
        <v>14</v>
      </c>
      <c r="B1337" s="50" t="s">
        <v>240</v>
      </c>
      <c r="C1337" s="51" t="s">
        <v>243</v>
      </c>
      <c r="D1337" s="51">
        <v>6</v>
      </c>
      <c r="E1337" s="49">
        <v>0</v>
      </c>
      <c r="F1337" s="52">
        <v>40562</v>
      </c>
      <c r="G1337" s="53">
        <v>22.9</v>
      </c>
      <c r="H1337" s="54">
        <v>7.6</v>
      </c>
      <c r="I1337" s="54">
        <v>7.78</v>
      </c>
      <c r="J1337" s="61" t="s">
        <v>188</v>
      </c>
      <c r="K1337" s="61" t="s">
        <v>188</v>
      </c>
      <c r="L1337" s="61" t="s">
        <v>188</v>
      </c>
      <c r="M1337" s="61" t="s">
        <v>188</v>
      </c>
    </row>
    <row r="1338" spans="1:13" s="58" customFormat="1" x14ac:dyDescent="0.2">
      <c r="A1338" s="49">
        <v>14</v>
      </c>
      <c r="B1338" s="50" t="s">
        <v>240</v>
      </c>
      <c r="C1338" s="51" t="s">
        <v>243</v>
      </c>
      <c r="D1338" s="51">
        <v>7</v>
      </c>
      <c r="E1338" s="49">
        <v>0</v>
      </c>
      <c r="F1338" s="52">
        <v>40562</v>
      </c>
      <c r="G1338" s="53">
        <v>22.8</v>
      </c>
      <c r="H1338" s="54">
        <v>7.7</v>
      </c>
      <c r="I1338" s="54">
        <v>7.67</v>
      </c>
      <c r="J1338" s="61" t="s">
        <v>188</v>
      </c>
      <c r="K1338" s="61" t="s">
        <v>188</v>
      </c>
      <c r="L1338" s="61" t="s">
        <v>188</v>
      </c>
      <c r="M1338" s="61" t="s">
        <v>188</v>
      </c>
    </row>
    <row r="1339" spans="1:13" s="58" customFormat="1" x14ac:dyDescent="0.2">
      <c r="A1339" s="49">
        <v>14</v>
      </c>
      <c r="B1339" s="50" t="s">
        <v>240</v>
      </c>
      <c r="C1339" s="51" t="s">
        <v>243</v>
      </c>
      <c r="D1339" s="51">
        <v>8</v>
      </c>
      <c r="E1339" s="49">
        <v>0</v>
      </c>
      <c r="F1339" s="52">
        <v>40562</v>
      </c>
      <c r="G1339" s="53">
        <v>22.7</v>
      </c>
      <c r="H1339" s="54">
        <v>7.7</v>
      </c>
      <c r="I1339" s="54">
        <v>7.88</v>
      </c>
      <c r="J1339" s="61" t="s">
        <v>188</v>
      </c>
      <c r="K1339" s="61" t="s">
        <v>188</v>
      </c>
      <c r="L1339" s="61" t="s">
        <v>188</v>
      </c>
      <c r="M1339" s="61" t="s">
        <v>188</v>
      </c>
    </row>
    <row r="1340" spans="1:13" s="58" customFormat="1" x14ac:dyDescent="0.2">
      <c r="A1340" s="49">
        <v>14</v>
      </c>
      <c r="B1340" s="50" t="s">
        <v>240</v>
      </c>
      <c r="C1340" s="51" t="s">
        <v>243</v>
      </c>
      <c r="D1340" s="51">
        <v>9</v>
      </c>
      <c r="E1340" s="49">
        <v>0</v>
      </c>
      <c r="F1340" s="52">
        <v>40562</v>
      </c>
      <c r="G1340" s="53">
        <v>22.8</v>
      </c>
      <c r="H1340" s="53">
        <v>7.9</v>
      </c>
      <c r="I1340" s="53">
        <v>7.46</v>
      </c>
      <c r="J1340" s="61" t="s">
        <v>188</v>
      </c>
      <c r="K1340" s="61" t="s">
        <v>188</v>
      </c>
      <c r="L1340" s="61" t="s">
        <v>188</v>
      </c>
      <c r="M1340" s="61" t="s">
        <v>188</v>
      </c>
    </row>
    <row r="1341" spans="1:13" s="58" customFormat="1" x14ac:dyDescent="0.2">
      <c r="A1341" s="49">
        <v>14</v>
      </c>
      <c r="B1341" s="50" t="s">
        <v>240</v>
      </c>
      <c r="C1341" s="51" t="s">
        <v>243</v>
      </c>
      <c r="D1341" s="51">
        <v>10</v>
      </c>
      <c r="E1341" s="49">
        <v>0</v>
      </c>
      <c r="F1341" s="52">
        <v>40562</v>
      </c>
      <c r="G1341" s="53">
        <v>22.8</v>
      </c>
      <c r="H1341" s="53">
        <v>7.9</v>
      </c>
      <c r="I1341" s="53">
        <v>7.86</v>
      </c>
      <c r="J1341" s="61" t="s">
        <v>188</v>
      </c>
      <c r="K1341" s="61" t="s">
        <v>188</v>
      </c>
      <c r="L1341" s="61" t="s">
        <v>188</v>
      </c>
      <c r="M1341" s="61" t="s">
        <v>188</v>
      </c>
    </row>
    <row r="1342" spans="1:13" s="58" customFormat="1" x14ac:dyDescent="0.2">
      <c r="A1342" s="49">
        <v>14</v>
      </c>
      <c r="B1342" s="50" t="s">
        <v>240</v>
      </c>
      <c r="C1342" s="51" t="s">
        <v>243</v>
      </c>
      <c r="D1342" s="51">
        <v>11</v>
      </c>
      <c r="E1342" s="49">
        <v>0</v>
      </c>
      <c r="F1342" s="52">
        <v>40562</v>
      </c>
      <c r="G1342" s="53">
        <v>22.8</v>
      </c>
      <c r="H1342" s="53">
        <v>7.8</v>
      </c>
      <c r="I1342" s="53">
        <v>7.61</v>
      </c>
      <c r="J1342" s="61" t="s">
        <v>188</v>
      </c>
      <c r="K1342" s="61" t="s">
        <v>188</v>
      </c>
      <c r="L1342" s="61" t="s">
        <v>188</v>
      </c>
      <c r="M1342" s="61" t="s">
        <v>188</v>
      </c>
    </row>
    <row r="1343" spans="1:13" s="58" customFormat="1" x14ac:dyDescent="0.2">
      <c r="A1343" s="49">
        <v>14</v>
      </c>
      <c r="B1343" s="50" t="s">
        <v>240</v>
      </c>
      <c r="C1343" s="51" t="s">
        <v>243</v>
      </c>
      <c r="D1343" s="51">
        <v>12</v>
      </c>
      <c r="E1343" s="49">
        <v>0</v>
      </c>
      <c r="F1343" s="52">
        <v>40562</v>
      </c>
      <c r="G1343" s="53">
        <v>22.9</v>
      </c>
      <c r="H1343" s="57">
        <v>8</v>
      </c>
      <c r="I1343" s="57">
        <v>7.58</v>
      </c>
      <c r="J1343" s="61" t="s">
        <v>188</v>
      </c>
      <c r="K1343" s="61" t="s">
        <v>188</v>
      </c>
      <c r="L1343" s="61" t="s">
        <v>188</v>
      </c>
      <c r="M1343" s="61" t="s">
        <v>188</v>
      </c>
    </row>
    <row r="1344" spans="1:13" s="58" customFormat="1" x14ac:dyDescent="0.2">
      <c r="A1344" s="49">
        <v>14</v>
      </c>
      <c r="B1344" s="50" t="s">
        <v>240</v>
      </c>
      <c r="C1344" s="51" t="s">
        <v>243</v>
      </c>
      <c r="D1344" s="51">
        <v>13</v>
      </c>
      <c r="E1344" s="49">
        <v>0</v>
      </c>
      <c r="F1344" s="52">
        <v>40562</v>
      </c>
      <c r="G1344" s="53">
        <v>22.9</v>
      </c>
      <c r="H1344" s="57">
        <v>7.6</v>
      </c>
      <c r="I1344" s="57">
        <v>7.27</v>
      </c>
      <c r="J1344" s="61" t="s">
        <v>188</v>
      </c>
      <c r="K1344" s="61" t="s">
        <v>188</v>
      </c>
      <c r="L1344" s="61" t="s">
        <v>188</v>
      </c>
      <c r="M1344" s="61" t="s">
        <v>188</v>
      </c>
    </row>
    <row r="1345" spans="1:13" s="58" customFormat="1" x14ac:dyDescent="0.2">
      <c r="A1345" s="49">
        <v>14</v>
      </c>
      <c r="B1345" s="50" t="s">
        <v>240</v>
      </c>
      <c r="C1345" s="51" t="s">
        <v>243</v>
      </c>
      <c r="D1345" s="51">
        <v>14</v>
      </c>
      <c r="E1345" s="49">
        <v>0</v>
      </c>
      <c r="F1345" s="52">
        <v>40562</v>
      </c>
      <c r="G1345" s="61" t="s">
        <v>188</v>
      </c>
      <c r="H1345" s="61" t="s">
        <v>188</v>
      </c>
      <c r="I1345" s="61" t="s">
        <v>188</v>
      </c>
      <c r="J1345" s="61" t="s">
        <v>188</v>
      </c>
      <c r="K1345" s="61" t="s">
        <v>188</v>
      </c>
      <c r="L1345" s="61" t="s">
        <v>188</v>
      </c>
      <c r="M1345" s="61" t="s">
        <v>188</v>
      </c>
    </row>
    <row r="1346" spans="1:13" s="58" customFormat="1" x14ac:dyDescent="0.2">
      <c r="A1346" s="49">
        <v>15</v>
      </c>
      <c r="B1346" s="50" t="s">
        <v>240</v>
      </c>
      <c r="C1346" s="51" t="s">
        <v>243</v>
      </c>
      <c r="D1346" s="51">
        <v>1</v>
      </c>
      <c r="E1346" s="49">
        <v>0</v>
      </c>
      <c r="F1346" s="52">
        <v>40562</v>
      </c>
      <c r="G1346" s="53">
        <v>23</v>
      </c>
      <c r="H1346" s="57">
        <v>7.7</v>
      </c>
      <c r="I1346" s="57">
        <v>7.75</v>
      </c>
      <c r="J1346" s="55">
        <v>80</v>
      </c>
      <c r="K1346" s="55">
        <v>80</v>
      </c>
      <c r="L1346" s="56">
        <v>248</v>
      </c>
      <c r="M1346" s="57">
        <v>1</v>
      </c>
    </row>
    <row r="1347" spans="1:13" s="58" customFormat="1" x14ac:dyDescent="0.2">
      <c r="A1347" s="49">
        <v>15</v>
      </c>
      <c r="B1347" s="50" t="s">
        <v>240</v>
      </c>
      <c r="C1347" s="51" t="s">
        <v>243</v>
      </c>
      <c r="D1347" s="51">
        <v>2</v>
      </c>
      <c r="E1347" s="49">
        <v>0</v>
      </c>
      <c r="F1347" s="52">
        <v>40562</v>
      </c>
      <c r="G1347" s="53">
        <v>23.2</v>
      </c>
      <c r="H1347" s="57">
        <v>7.5</v>
      </c>
      <c r="I1347" s="57">
        <v>7.74</v>
      </c>
      <c r="J1347" s="61" t="s">
        <v>188</v>
      </c>
      <c r="K1347" s="61" t="s">
        <v>188</v>
      </c>
      <c r="L1347" s="61" t="s">
        <v>188</v>
      </c>
      <c r="M1347" s="61" t="s">
        <v>188</v>
      </c>
    </row>
    <row r="1348" spans="1:13" s="58" customFormat="1" x14ac:dyDescent="0.2">
      <c r="A1348" s="49">
        <v>15</v>
      </c>
      <c r="B1348" s="50" t="s">
        <v>240</v>
      </c>
      <c r="C1348" s="62" t="s">
        <v>243</v>
      </c>
      <c r="D1348" s="51">
        <v>3</v>
      </c>
      <c r="E1348" s="49">
        <v>0</v>
      </c>
      <c r="F1348" s="52">
        <v>40562</v>
      </c>
      <c r="G1348" s="53">
        <v>23.6</v>
      </c>
      <c r="H1348" s="66">
        <v>6.5</v>
      </c>
      <c r="I1348" s="66">
        <v>7.77</v>
      </c>
      <c r="J1348" s="61" t="s">
        <v>188</v>
      </c>
      <c r="K1348" s="61" t="s">
        <v>188</v>
      </c>
      <c r="L1348" s="61" t="s">
        <v>188</v>
      </c>
      <c r="M1348" s="61" t="s">
        <v>188</v>
      </c>
    </row>
    <row r="1349" spans="1:13" s="58" customFormat="1" x14ac:dyDescent="0.2">
      <c r="A1349" s="49">
        <v>15</v>
      </c>
      <c r="B1349" s="50" t="s">
        <v>240</v>
      </c>
      <c r="C1349" s="51" t="s">
        <v>243</v>
      </c>
      <c r="D1349" s="51">
        <v>4</v>
      </c>
      <c r="E1349" s="49">
        <v>0</v>
      </c>
      <c r="F1349" s="52">
        <v>40562</v>
      </c>
      <c r="G1349" s="53">
        <v>23.2</v>
      </c>
      <c r="H1349" s="66">
        <v>7.6</v>
      </c>
      <c r="I1349" s="66">
        <v>7.74</v>
      </c>
      <c r="J1349" s="61" t="s">
        <v>188</v>
      </c>
      <c r="K1349" s="61" t="s">
        <v>188</v>
      </c>
      <c r="L1349" s="61" t="s">
        <v>188</v>
      </c>
      <c r="M1349" s="61" t="s">
        <v>188</v>
      </c>
    </row>
    <row r="1350" spans="1:13" s="58" customFormat="1" x14ac:dyDescent="0.2">
      <c r="A1350" s="49">
        <v>15</v>
      </c>
      <c r="B1350" s="50" t="s">
        <v>240</v>
      </c>
      <c r="C1350" s="51" t="s">
        <v>243</v>
      </c>
      <c r="D1350" s="51">
        <v>5</v>
      </c>
      <c r="E1350" s="49">
        <v>0</v>
      </c>
      <c r="F1350" s="52">
        <v>40562</v>
      </c>
      <c r="G1350" s="53">
        <v>23</v>
      </c>
      <c r="H1350" s="66">
        <v>7.8</v>
      </c>
      <c r="I1350" s="66">
        <v>7.75</v>
      </c>
      <c r="J1350" s="61" t="s">
        <v>188</v>
      </c>
      <c r="K1350" s="61" t="s">
        <v>188</v>
      </c>
      <c r="L1350" s="61" t="s">
        <v>188</v>
      </c>
      <c r="M1350" s="61" t="s">
        <v>188</v>
      </c>
    </row>
    <row r="1351" spans="1:13" s="58" customFormat="1" x14ac:dyDescent="0.2">
      <c r="A1351" s="49">
        <v>15</v>
      </c>
      <c r="B1351" s="50" t="s">
        <v>240</v>
      </c>
      <c r="C1351" s="51" t="s">
        <v>243</v>
      </c>
      <c r="D1351" s="51">
        <v>6</v>
      </c>
      <c r="E1351" s="49">
        <v>0</v>
      </c>
      <c r="F1351" s="52">
        <v>40562</v>
      </c>
      <c r="G1351" s="53">
        <v>23.6</v>
      </c>
      <c r="H1351" s="54">
        <v>7.9</v>
      </c>
      <c r="I1351" s="54">
        <v>7.78</v>
      </c>
      <c r="J1351" s="61" t="s">
        <v>188</v>
      </c>
      <c r="K1351" s="61" t="s">
        <v>188</v>
      </c>
      <c r="L1351" s="61" t="s">
        <v>188</v>
      </c>
      <c r="M1351" s="61" t="s">
        <v>188</v>
      </c>
    </row>
    <row r="1352" spans="1:13" s="58" customFormat="1" x14ac:dyDescent="0.2">
      <c r="A1352" s="49">
        <v>15</v>
      </c>
      <c r="B1352" s="50" t="s">
        <v>240</v>
      </c>
      <c r="C1352" s="51" t="s">
        <v>243</v>
      </c>
      <c r="D1352" s="51">
        <v>7</v>
      </c>
      <c r="E1352" s="49">
        <v>0</v>
      </c>
      <c r="F1352" s="52">
        <v>40562</v>
      </c>
      <c r="G1352" s="53">
        <v>23.2</v>
      </c>
      <c r="H1352" s="53">
        <v>7.5</v>
      </c>
      <c r="I1352" s="53">
        <v>7.74</v>
      </c>
      <c r="J1352" s="61" t="s">
        <v>188</v>
      </c>
      <c r="K1352" s="61" t="s">
        <v>188</v>
      </c>
      <c r="L1352" s="61" t="s">
        <v>188</v>
      </c>
      <c r="M1352" s="61" t="s">
        <v>188</v>
      </c>
    </row>
    <row r="1353" spans="1:13" s="58" customFormat="1" x14ac:dyDescent="0.2">
      <c r="A1353" s="49">
        <v>15</v>
      </c>
      <c r="B1353" s="50" t="s">
        <v>240</v>
      </c>
      <c r="C1353" s="51" t="s">
        <v>243</v>
      </c>
      <c r="D1353" s="51">
        <v>8</v>
      </c>
      <c r="E1353" s="49">
        <v>0</v>
      </c>
      <c r="F1353" s="52">
        <v>40562</v>
      </c>
      <c r="G1353" s="53">
        <v>23.1</v>
      </c>
      <c r="H1353" s="53">
        <v>7.5</v>
      </c>
      <c r="I1353" s="53">
        <v>7.76</v>
      </c>
      <c r="J1353" s="61" t="s">
        <v>188</v>
      </c>
      <c r="K1353" s="61" t="s">
        <v>188</v>
      </c>
      <c r="L1353" s="61" t="s">
        <v>188</v>
      </c>
      <c r="M1353" s="61" t="s">
        <v>188</v>
      </c>
    </row>
    <row r="1354" spans="1:13" s="58" customFormat="1" x14ac:dyDescent="0.2">
      <c r="A1354" s="49">
        <v>15</v>
      </c>
      <c r="B1354" s="50" t="s">
        <v>240</v>
      </c>
      <c r="C1354" s="51" t="s">
        <v>243</v>
      </c>
      <c r="D1354" s="51">
        <v>9</v>
      </c>
      <c r="E1354" s="49">
        <v>0</v>
      </c>
      <c r="F1354" s="52">
        <v>40562</v>
      </c>
      <c r="G1354" s="53">
        <v>23</v>
      </c>
      <c r="H1354" s="53">
        <v>7.7</v>
      </c>
      <c r="I1354" s="53">
        <v>7.76</v>
      </c>
      <c r="J1354" s="61" t="s">
        <v>188</v>
      </c>
      <c r="K1354" s="61" t="s">
        <v>188</v>
      </c>
      <c r="L1354" s="61" t="s">
        <v>188</v>
      </c>
      <c r="M1354" s="61" t="s">
        <v>188</v>
      </c>
    </row>
    <row r="1355" spans="1:13" s="58" customFormat="1" x14ac:dyDescent="0.2">
      <c r="A1355" s="49">
        <v>15</v>
      </c>
      <c r="B1355" s="50" t="s">
        <v>240</v>
      </c>
      <c r="C1355" s="51" t="s">
        <v>243</v>
      </c>
      <c r="D1355" s="51">
        <v>10</v>
      </c>
      <c r="E1355" s="49">
        <v>0</v>
      </c>
      <c r="F1355" s="52">
        <v>40562</v>
      </c>
      <c r="G1355" s="53">
        <v>23.1</v>
      </c>
      <c r="H1355" s="53">
        <v>7.7</v>
      </c>
      <c r="I1355" s="53">
        <v>7.67</v>
      </c>
      <c r="J1355" s="61" t="s">
        <v>188</v>
      </c>
      <c r="K1355" s="61" t="s">
        <v>188</v>
      </c>
      <c r="L1355" s="61" t="s">
        <v>188</v>
      </c>
      <c r="M1355" s="61" t="s">
        <v>188</v>
      </c>
    </row>
    <row r="1356" spans="1:13" s="58" customFormat="1" x14ac:dyDescent="0.2">
      <c r="A1356" s="49">
        <v>15</v>
      </c>
      <c r="B1356" s="50" t="s">
        <v>240</v>
      </c>
      <c r="C1356" s="51" t="s">
        <v>243</v>
      </c>
      <c r="D1356" s="51">
        <v>11</v>
      </c>
      <c r="E1356" s="49">
        <v>0</v>
      </c>
      <c r="F1356" s="52">
        <v>40562</v>
      </c>
      <c r="G1356" s="53">
        <v>23.3</v>
      </c>
      <c r="H1356" s="53">
        <v>7.9</v>
      </c>
      <c r="I1356" s="53">
        <v>7.66</v>
      </c>
      <c r="J1356" s="61" t="s">
        <v>188</v>
      </c>
      <c r="K1356" s="61" t="s">
        <v>188</v>
      </c>
      <c r="L1356" s="61" t="s">
        <v>188</v>
      </c>
      <c r="M1356" s="61" t="s">
        <v>188</v>
      </c>
    </row>
    <row r="1357" spans="1:13" s="58" customFormat="1" x14ac:dyDescent="0.2">
      <c r="A1357" s="49">
        <v>15</v>
      </c>
      <c r="B1357" s="50" t="s">
        <v>240</v>
      </c>
      <c r="C1357" s="51" t="s">
        <v>243</v>
      </c>
      <c r="D1357" s="51">
        <v>12</v>
      </c>
      <c r="E1357" s="49">
        <v>0</v>
      </c>
      <c r="F1357" s="52">
        <v>40562</v>
      </c>
      <c r="G1357" s="53">
        <v>23.2</v>
      </c>
      <c r="H1357" s="53">
        <v>7.6</v>
      </c>
      <c r="I1357" s="53">
        <v>7.76</v>
      </c>
      <c r="J1357" s="61" t="s">
        <v>188</v>
      </c>
      <c r="K1357" s="61" t="s">
        <v>188</v>
      </c>
      <c r="L1357" s="61" t="s">
        <v>188</v>
      </c>
      <c r="M1357" s="61" t="s">
        <v>188</v>
      </c>
    </row>
    <row r="1358" spans="1:13" s="58" customFormat="1" x14ac:dyDescent="0.2">
      <c r="A1358" s="49">
        <v>15</v>
      </c>
      <c r="B1358" s="50" t="s">
        <v>240</v>
      </c>
      <c r="C1358" s="51" t="s">
        <v>243</v>
      </c>
      <c r="D1358" s="51">
        <v>13</v>
      </c>
      <c r="E1358" s="49">
        <v>0</v>
      </c>
      <c r="F1358" s="52">
        <v>40562</v>
      </c>
      <c r="G1358" s="53">
        <v>22.9</v>
      </c>
      <c r="H1358" s="53">
        <v>7.2</v>
      </c>
      <c r="I1358" s="53">
        <v>7.73</v>
      </c>
      <c r="J1358" s="61" t="s">
        <v>188</v>
      </c>
      <c r="K1358" s="61" t="s">
        <v>188</v>
      </c>
      <c r="L1358" s="61" t="s">
        <v>188</v>
      </c>
      <c r="M1358" s="61" t="s">
        <v>188</v>
      </c>
    </row>
    <row r="1359" spans="1:13" s="58" customFormat="1" x14ac:dyDescent="0.2">
      <c r="A1359" s="49">
        <v>15</v>
      </c>
      <c r="B1359" s="50" t="s">
        <v>240</v>
      </c>
      <c r="C1359" s="51" t="s">
        <v>243</v>
      </c>
      <c r="D1359" s="51">
        <v>14</v>
      </c>
      <c r="E1359" s="49">
        <v>0</v>
      </c>
      <c r="F1359" s="52">
        <v>40562</v>
      </c>
      <c r="G1359" s="53">
        <v>22.9</v>
      </c>
      <c r="H1359" s="53">
        <v>7.2</v>
      </c>
      <c r="I1359" s="53">
        <v>7.71</v>
      </c>
      <c r="J1359" s="61" t="s">
        <v>188</v>
      </c>
      <c r="K1359" s="61" t="s">
        <v>188</v>
      </c>
      <c r="L1359" s="61" t="s">
        <v>188</v>
      </c>
      <c r="M1359" s="61" t="s">
        <v>188</v>
      </c>
    </row>
    <row r="1360" spans="1:13" s="58" customFormat="1" x14ac:dyDescent="0.2">
      <c r="A1360" s="49">
        <v>16</v>
      </c>
      <c r="B1360" s="50" t="s">
        <v>240</v>
      </c>
      <c r="C1360" s="51" t="s">
        <v>243</v>
      </c>
      <c r="D1360" s="51">
        <v>1</v>
      </c>
      <c r="E1360" s="49">
        <v>0</v>
      </c>
      <c r="F1360" s="52">
        <v>40562</v>
      </c>
      <c r="G1360" s="53">
        <v>22</v>
      </c>
      <c r="H1360" s="54">
        <v>8.1</v>
      </c>
      <c r="I1360" s="56">
        <v>8.0500000000000007</v>
      </c>
      <c r="J1360" s="56">
        <v>80</v>
      </c>
      <c r="K1360" s="56">
        <v>70</v>
      </c>
      <c r="L1360" s="56">
        <v>262</v>
      </c>
      <c r="M1360" s="57">
        <v>1</v>
      </c>
    </row>
    <row r="1361" spans="1:13" s="58" customFormat="1" x14ac:dyDescent="0.2">
      <c r="A1361" s="49">
        <v>16</v>
      </c>
      <c r="B1361" s="50" t="s">
        <v>240</v>
      </c>
      <c r="C1361" s="51" t="s">
        <v>243</v>
      </c>
      <c r="D1361" s="51">
        <v>2</v>
      </c>
      <c r="E1361" s="49">
        <v>0</v>
      </c>
      <c r="F1361" s="52">
        <v>40562</v>
      </c>
      <c r="G1361" s="53">
        <v>21.8</v>
      </c>
      <c r="H1361" s="54">
        <v>8</v>
      </c>
      <c r="I1361" s="54">
        <v>8</v>
      </c>
      <c r="J1361" s="61" t="s">
        <v>188</v>
      </c>
      <c r="K1361" s="61" t="s">
        <v>188</v>
      </c>
      <c r="L1361" s="61" t="s">
        <v>188</v>
      </c>
      <c r="M1361" s="61" t="s">
        <v>188</v>
      </c>
    </row>
    <row r="1362" spans="1:13" s="58" customFormat="1" x14ac:dyDescent="0.2">
      <c r="A1362" s="49">
        <v>16</v>
      </c>
      <c r="B1362" s="50" t="s">
        <v>240</v>
      </c>
      <c r="C1362" s="51" t="s">
        <v>243</v>
      </c>
      <c r="D1362" s="51">
        <v>3</v>
      </c>
      <c r="E1362" s="49">
        <v>0</v>
      </c>
      <c r="F1362" s="52">
        <v>40562</v>
      </c>
      <c r="G1362" s="53">
        <v>21.9</v>
      </c>
      <c r="H1362" s="54">
        <v>8.3000000000000007</v>
      </c>
      <c r="I1362" s="56">
        <v>8.06</v>
      </c>
      <c r="J1362" s="61" t="s">
        <v>188</v>
      </c>
      <c r="K1362" s="61" t="s">
        <v>188</v>
      </c>
      <c r="L1362" s="61" t="s">
        <v>188</v>
      </c>
      <c r="M1362" s="61" t="s">
        <v>188</v>
      </c>
    </row>
    <row r="1363" spans="1:13" s="58" customFormat="1" x14ac:dyDescent="0.2">
      <c r="A1363" s="49">
        <v>16</v>
      </c>
      <c r="B1363" s="50" t="s">
        <v>240</v>
      </c>
      <c r="C1363" s="51" t="s">
        <v>243</v>
      </c>
      <c r="D1363" s="51">
        <v>4</v>
      </c>
      <c r="E1363" s="49">
        <v>0</v>
      </c>
      <c r="F1363" s="52">
        <v>40562</v>
      </c>
      <c r="G1363" s="53">
        <v>21.8</v>
      </c>
      <c r="H1363" s="54">
        <v>8.1</v>
      </c>
      <c r="I1363" s="56">
        <v>7.61</v>
      </c>
      <c r="J1363" s="61" t="s">
        <v>188</v>
      </c>
      <c r="K1363" s="61" t="s">
        <v>188</v>
      </c>
      <c r="L1363" s="61" t="s">
        <v>188</v>
      </c>
      <c r="M1363" s="61" t="s">
        <v>188</v>
      </c>
    </row>
    <row r="1364" spans="1:13" s="58" customFormat="1" x14ac:dyDescent="0.2">
      <c r="A1364" s="49">
        <v>16</v>
      </c>
      <c r="B1364" s="50" t="s">
        <v>240</v>
      </c>
      <c r="C1364" s="51" t="s">
        <v>243</v>
      </c>
      <c r="D1364" s="51">
        <v>5</v>
      </c>
      <c r="E1364" s="49">
        <v>0</v>
      </c>
      <c r="F1364" s="52">
        <v>40562</v>
      </c>
      <c r="G1364" s="53">
        <v>21.7</v>
      </c>
      <c r="H1364" s="53">
        <v>8.1</v>
      </c>
      <c r="I1364" s="53">
        <v>7.92</v>
      </c>
      <c r="J1364" s="61" t="s">
        <v>188</v>
      </c>
      <c r="K1364" s="61" t="s">
        <v>188</v>
      </c>
      <c r="L1364" s="61" t="s">
        <v>188</v>
      </c>
      <c r="M1364" s="61" t="s">
        <v>188</v>
      </c>
    </row>
    <row r="1365" spans="1:13" s="58" customFormat="1" x14ac:dyDescent="0.2">
      <c r="A1365" s="49">
        <v>16</v>
      </c>
      <c r="B1365" s="50" t="s">
        <v>240</v>
      </c>
      <c r="C1365" s="51" t="s">
        <v>243</v>
      </c>
      <c r="D1365" s="51">
        <v>6</v>
      </c>
      <c r="E1365" s="49">
        <v>0</v>
      </c>
      <c r="F1365" s="52">
        <v>40562</v>
      </c>
      <c r="G1365" s="53">
        <v>21.6</v>
      </c>
      <c r="H1365" s="53">
        <v>8.4</v>
      </c>
      <c r="I1365" s="53">
        <v>7.94</v>
      </c>
      <c r="J1365" s="61" t="s">
        <v>188</v>
      </c>
      <c r="K1365" s="61" t="s">
        <v>188</v>
      </c>
      <c r="L1365" s="61" t="s">
        <v>188</v>
      </c>
      <c r="M1365" s="61" t="s">
        <v>188</v>
      </c>
    </row>
    <row r="1366" spans="1:13" s="58" customFormat="1" x14ac:dyDescent="0.2">
      <c r="A1366" s="49">
        <v>16</v>
      </c>
      <c r="B1366" s="50" t="s">
        <v>240</v>
      </c>
      <c r="C1366" s="62" t="s">
        <v>243</v>
      </c>
      <c r="D1366" s="51">
        <v>7</v>
      </c>
      <c r="E1366" s="49">
        <v>0</v>
      </c>
      <c r="F1366" s="52">
        <v>40562</v>
      </c>
      <c r="G1366" s="53">
        <v>21.8</v>
      </c>
      <c r="H1366" s="53">
        <v>8.1</v>
      </c>
      <c r="I1366" s="53">
        <v>7.81</v>
      </c>
      <c r="J1366" s="61" t="s">
        <v>188</v>
      </c>
      <c r="K1366" s="61" t="s">
        <v>188</v>
      </c>
      <c r="L1366" s="61" t="s">
        <v>188</v>
      </c>
      <c r="M1366" s="61" t="s">
        <v>188</v>
      </c>
    </row>
    <row r="1367" spans="1:13" s="58" customFormat="1" x14ac:dyDescent="0.2">
      <c r="A1367" s="49">
        <v>16</v>
      </c>
      <c r="B1367" s="50" t="s">
        <v>240</v>
      </c>
      <c r="C1367" s="51" t="s">
        <v>243</v>
      </c>
      <c r="D1367" s="51">
        <v>8</v>
      </c>
      <c r="E1367" s="49">
        <v>0</v>
      </c>
      <c r="F1367" s="52">
        <v>40562</v>
      </c>
      <c r="G1367" s="53">
        <v>21.8</v>
      </c>
      <c r="H1367" s="53">
        <v>8.1</v>
      </c>
      <c r="I1367" s="53">
        <v>8.01</v>
      </c>
      <c r="J1367" s="61" t="s">
        <v>188</v>
      </c>
      <c r="K1367" s="61" t="s">
        <v>188</v>
      </c>
      <c r="L1367" s="61" t="s">
        <v>188</v>
      </c>
      <c r="M1367" s="61" t="s">
        <v>188</v>
      </c>
    </row>
    <row r="1368" spans="1:13" s="58" customFormat="1" x14ac:dyDescent="0.2">
      <c r="A1368" s="49">
        <v>16</v>
      </c>
      <c r="B1368" s="50" t="s">
        <v>240</v>
      </c>
      <c r="C1368" s="51" t="s">
        <v>243</v>
      </c>
      <c r="D1368" s="51">
        <v>9</v>
      </c>
      <c r="E1368" s="49">
        <v>0</v>
      </c>
      <c r="F1368" s="52">
        <v>40562</v>
      </c>
      <c r="G1368" s="53">
        <v>21.8</v>
      </c>
      <c r="H1368" s="53">
        <v>8.1</v>
      </c>
      <c r="I1368" s="53">
        <v>7.73</v>
      </c>
      <c r="J1368" s="61" t="s">
        <v>188</v>
      </c>
      <c r="K1368" s="61" t="s">
        <v>188</v>
      </c>
      <c r="L1368" s="61" t="s">
        <v>188</v>
      </c>
      <c r="M1368" s="61" t="s">
        <v>188</v>
      </c>
    </row>
    <row r="1369" spans="1:13" s="58" customFormat="1" x14ac:dyDescent="0.2">
      <c r="A1369" s="49">
        <v>16</v>
      </c>
      <c r="B1369" s="50" t="s">
        <v>240</v>
      </c>
      <c r="C1369" s="51" t="s">
        <v>243</v>
      </c>
      <c r="D1369" s="51">
        <v>10</v>
      </c>
      <c r="E1369" s="49">
        <v>0</v>
      </c>
      <c r="F1369" s="52">
        <v>40562</v>
      </c>
      <c r="G1369" s="53">
        <v>21.7</v>
      </c>
      <c r="H1369" s="53">
        <v>8.1999999999999993</v>
      </c>
      <c r="I1369" s="53">
        <v>7.89</v>
      </c>
      <c r="J1369" s="61" t="s">
        <v>188</v>
      </c>
      <c r="K1369" s="61" t="s">
        <v>188</v>
      </c>
      <c r="L1369" s="61" t="s">
        <v>188</v>
      </c>
      <c r="M1369" s="61" t="s">
        <v>188</v>
      </c>
    </row>
    <row r="1370" spans="1:13" s="58" customFormat="1" x14ac:dyDescent="0.2">
      <c r="A1370" s="49">
        <v>16</v>
      </c>
      <c r="B1370" s="50" t="s">
        <v>240</v>
      </c>
      <c r="C1370" s="51" t="s">
        <v>243</v>
      </c>
      <c r="D1370" s="51">
        <v>11</v>
      </c>
      <c r="E1370" s="49">
        <v>0</v>
      </c>
      <c r="F1370" s="52">
        <v>40562</v>
      </c>
      <c r="G1370" s="53">
        <v>21.6</v>
      </c>
      <c r="H1370" s="53">
        <v>8.1999999999999993</v>
      </c>
      <c r="I1370" s="53">
        <v>8.08</v>
      </c>
      <c r="J1370" s="61" t="s">
        <v>188</v>
      </c>
      <c r="K1370" s="61" t="s">
        <v>188</v>
      </c>
      <c r="L1370" s="61" t="s">
        <v>188</v>
      </c>
      <c r="M1370" s="61" t="s">
        <v>188</v>
      </c>
    </row>
    <row r="1371" spans="1:13" s="58" customFormat="1" x14ac:dyDescent="0.2">
      <c r="A1371" s="49">
        <v>16</v>
      </c>
      <c r="B1371" s="50" t="s">
        <v>240</v>
      </c>
      <c r="C1371" s="51" t="s">
        <v>243</v>
      </c>
      <c r="D1371" s="51">
        <v>12</v>
      </c>
      <c r="E1371" s="49">
        <v>0</v>
      </c>
      <c r="F1371" s="52">
        <v>40562</v>
      </c>
      <c r="G1371" s="53">
        <v>21.6</v>
      </c>
      <c r="H1371" s="53">
        <v>8</v>
      </c>
      <c r="I1371" s="53">
        <v>7.74</v>
      </c>
      <c r="J1371" s="61" t="s">
        <v>188</v>
      </c>
      <c r="K1371" s="61" t="s">
        <v>188</v>
      </c>
      <c r="L1371" s="61" t="s">
        <v>188</v>
      </c>
      <c r="M1371" s="61" t="s">
        <v>188</v>
      </c>
    </row>
    <row r="1372" spans="1:13" s="58" customFormat="1" x14ac:dyDescent="0.2">
      <c r="A1372" s="49">
        <v>16</v>
      </c>
      <c r="B1372" s="50" t="s">
        <v>240</v>
      </c>
      <c r="C1372" s="51" t="s">
        <v>243</v>
      </c>
      <c r="D1372" s="51">
        <v>13</v>
      </c>
      <c r="E1372" s="49">
        <v>0</v>
      </c>
      <c r="F1372" s="52">
        <v>40562</v>
      </c>
      <c r="G1372" s="53">
        <v>22.9</v>
      </c>
      <c r="H1372" s="54">
        <v>7.7</v>
      </c>
      <c r="I1372" s="54">
        <v>7.71</v>
      </c>
      <c r="J1372" s="61" t="s">
        <v>188</v>
      </c>
      <c r="K1372" s="61" t="s">
        <v>188</v>
      </c>
      <c r="L1372" s="61" t="s">
        <v>188</v>
      </c>
      <c r="M1372" s="61" t="s">
        <v>188</v>
      </c>
    </row>
    <row r="1373" spans="1:13" s="58" customFormat="1" x14ac:dyDescent="0.2">
      <c r="A1373" s="49">
        <v>16</v>
      </c>
      <c r="B1373" s="50" t="s">
        <v>240</v>
      </c>
      <c r="C1373" s="51" t="s">
        <v>243</v>
      </c>
      <c r="D1373" s="51">
        <v>14</v>
      </c>
      <c r="E1373" s="49">
        <v>0</v>
      </c>
      <c r="F1373" s="52">
        <v>40562</v>
      </c>
      <c r="G1373" s="53">
        <v>22.9</v>
      </c>
      <c r="H1373" s="54">
        <v>7.6</v>
      </c>
      <c r="I1373" s="54">
        <v>7.69</v>
      </c>
      <c r="J1373" s="61" t="s">
        <v>188</v>
      </c>
      <c r="K1373" s="61" t="s">
        <v>188</v>
      </c>
      <c r="L1373" s="61" t="s">
        <v>188</v>
      </c>
      <c r="M1373" s="61" t="s">
        <v>188</v>
      </c>
    </row>
    <row r="1374" spans="1:13" s="58" customFormat="1" x14ac:dyDescent="0.2">
      <c r="A1374" s="49">
        <v>17</v>
      </c>
      <c r="B1374" s="50" t="s">
        <v>240</v>
      </c>
      <c r="C1374" s="51" t="s">
        <v>243</v>
      </c>
      <c r="D1374" s="51">
        <v>1</v>
      </c>
      <c r="E1374" s="49">
        <v>0</v>
      </c>
      <c r="F1374" s="52">
        <v>40562</v>
      </c>
      <c r="G1374" s="53">
        <v>22.6</v>
      </c>
      <c r="H1374" s="54">
        <v>7.9</v>
      </c>
      <c r="I1374" s="54">
        <v>7.84</v>
      </c>
      <c r="J1374" s="56">
        <v>80</v>
      </c>
      <c r="K1374" s="56">
        <v>80</v>
      </c>
      <c r="L1374" s="56">
        <v>247</v>
      </c>
      <c r="M1374" s="61" t="s">
        <v>188</v>
      </c>
    </row>
    <row r="1375" spans="1:13" s="58" customFormat="1" x14ac:dyDescent="0.2">
      <c r="A1375" s="49">
        <v>17</v>
      </c>
      <c r="B1375" s="50" t="s">
        <v>240</v>
      </c>
      <c r="C1375" s="51" t="s">
        <v>243</v>
      </c>
      <c r="D1375" s="51">
        <v>2</v>
      </c>
      <c r="E1375" s="49">
        <v>0</v>
      </c>
      <c r="F1375" s="52">
        <v>40562</v>
      </c>
      <c r="G1375" s="53">
        <v>22.5</v>
      </c>
      <c r="H1375" s="54">
        <v>7.8</v>
      </c>
      <c r="I1375" s="54">
        <v>7.67</v>
      </c>
      <c r="J1375" s="61" t="s">
        <v>188</v>
      </c>
      <c r="K1375" s="61" t="s">
        <v>188</v>
      </c>
      <c r="L1375" s="61" t="s">
        <v>188</v>
      </c>
      <c r="M1375" s="61" t="s">
        <v>188</v>
      </c>
    </row>
    <row r="1376" spans="1:13" s="58" customFormat="1" x14ac:dyDescent="0.2">
      <c r="A1376" s="49">
        <v>17</v>
      </c>
      <c r="B1376" s="50" t="s">
        <v>240</v>
      </c>
      <c r="C1376" s="51" t="s">
        <v>243</v>
      </c>
      <c r="D1376" s="51">
        <v>3</v>
      </c>
      <c r="E1376" s="49">
        <v>0</v>
      </c>
      <c r="F1376" s="52">
        <v>40562</v>
      </c>
      <c r="G1376" s="53">
        <v>22.3</v>
      </c>
      <c r="H1376" s="53">
        <v>7.9</v>
      </c>
      <c r="I1376" s="53">
        <v>7.71</v>
      </c>
      <c r="J1376" s="61" t="s">
        <v>188</v>
      </c>
      <c r="K1376" s="61" t="s">
        <v>188</v>
      </c>
      <c r="L1376" s="61" t="s">
        <v>188</v>
      </c>
      <c r="M1376" s="61" t="s">
        <v>188</v>
      </c>
    </row>
    <row r="1377" spans="1:13" s="58" customFormat="1" x14ac:dyDescent="0.2">
      <c r="A1377" s="49">
        <v>17</v>
      </c>
      <c r="B1377" s="50" t="s">
        <v>240</v>
      </c>
      <c r="C1377" s="51" t="s">
        <v>243</v>
      </c>
      <c r="D1377" s="51">
        <v>4</v>
      </c>
      <c r="E1377" s="49">
        <v>0</v>
      </c>
      <c r="F1377" s="52">
        <v>40562</v>
      </c>
      <c r="G1377" s="53">
        <v>22</v>
      </c>
      <c r="H1377" s="53">
        <v>8</v>
      </c>
      <c r="I1377" s="53">
        <v>7.74</v>
      </c>
      <c r="J1377" s="61" t="s">
        <v>188</v>
      </c>
      <c r="K1377" s="61" t="s">
        <v>188</v>
      </c>
      <c r="L1377" s="61" t="s">
        <v>188</v>
      </c>
      <c r="M1377" s="61" t="s">
        <v>188</v>
      </c>
    </row>
    <row r="1378" spans="1:13" s="58" customFormat="1" x14ac:dyDescent="0.2">
      <c r="A1378" s="49">
        <v>17</v>
      </c>
      <c r="B1378" s="50" t="s">
        <v>240</v>
      </c>
      <c r="C1378" s="51" t="s">
        <v>243</v>
      </c>
      <c r="D1378" s="51">
        <v>5</v>
      </c>
      <c r="E1378" s="49">
        <v>0</v>
      </c>
      <c r="F1378" s="52">
        <v>40562</v>
      </c>
      <c r="G1378" s="53">
        <v>22</v>
      </c>
      <c r="H1378" s="53">
        <v>7.9</v>
      </c>
      <c r="I1378" s="53">
        <v>7.76</v>
      </c>
      <c r="J1378" s="61" t="s">
        <v>188</v>
      </c>
      <c r="K1378" s="61" t="s">
        <v>188</v>
      </c>
      <c r="L1378" s="61" t="s">
        <v>188</v>
      </c>
      <c r="M1378" s="61" t="s">
        <v>188</v>
      </c>
    </row>
    <row r="1379" spans="1:13" s="58" customFormat="1" x14ac:dyDescent="0.2">
      <c r="A1379" s="49">
        <v>17</v>
      </c>
      <c r="B1379" s="50" t="s">
        <v>240</v>
      </c>
      <c r="C1379" s="51" t="s">
        <v>243</v>
      </c>
      <c r="D1379" s="51">
        <v>6</v>
      </c>
      <c r="E1379" s="49">
        <v>0</v>
      </c>
      <c r="F1379" s="52">
        <v>40562</v>
      </c>
      <c r="G1379" s="53">
        <v>22.4</v>
      </c>
      <c r="H1379" s="53">
        <v>7.9</v>
      </c>
      <c r="I1379" s="53">
        <v>7.72</v>
      </c>
      <c r="J1379" s="61" t="s">
        <v>188</v>
      </c>
      <c r="K1379" s="61" t="s">
        <v>188</v>
      </c>
      <c r="L1379" s="61" t="s">
        <v>188</v>
      </c>
      <c r="M1379" s="61" t="s">
        <v>188</v>
      </c>
    </row>
    <row r="1380" spans="1:13" s="58" customFormat="1" x14ac:dyDescent="0.2">
      <c r="A1380" s="49">
        <v>17</v>
      </c>
      <c r="B1380" s="50" t="s">
        <v>240</v>
      </c>
      <c r="C1380" s="51" t="s">
        <v>243</v>
      </c>
      <c r="D1380" s="51">
        <v>7</v>
      </c>
      <c r="E1380" s="49">
        <v>0</v>
      </c>
      <c r="F1380" s="52">
        <v>40562</v>
      </c>
      <c r="G1380" s="53">
        <v>22.6</v>
      </c>
      <c r="H1380" s="53">
        <v>7.9</v>
      </c>
      <c r="I1380" s="53">
        <v>7.84</v>
      </c>
      <c r="J1380" s="61" t="s">
        <v>188</v>
      </c>
      <c r="K1380" s="61" t="s">
        <v>188</v>
      </c>
      <c r="L1380" s="61" t="s">
        <v>188</v>
      </c>
      <c r="M1380" s="61" t="s">
        <v>188</v>
      </c>
    </row>
    <row r="1381" spans="1:13" s="58" customFormat="1" x14ac:dyDescent="0.2">
      <c r="A1381" s="49">
        <v>17</v>
      </c>
      <c r="B1381" s="50" t="s">
        <v>240</v>
      </c>
      <c r="C1381" s="51" t="s">
        <v>243</v>
      </c>
      <c r="D1381" s="51">
        <v>8</v>
      </c>
      <c r="E1381" s="49">
        <v>0</v>
      </c>
      <c r="F1381" s="52">
        <v>40562</v>
      </c>
      <c r="G1381" s="53">
        <v>22.1</v>
      </c>
      <c r="H1381" s="53">
        <v>7.8</v>
      </c>
      <c r="I1381" s="53">
        <v>7.78</v>
      </c>
      <c r="J1381" s="61" t="s">
        <v>188</v>
      </c>
      <c r="K1381" s="61" t="s">
        <v>188</v>
      </c>
      <c r="L1381" s="61" t="s">
        <v>188</v>
      </c>
      <c r="M1381" s="61" t="s">
        <v>188</v>
      </c>
    </row>
    <row r="1382" spans="1:13" s="58" customFormat="1" x14ac:dyDescent="0.2">
      <c r="A1382" s="49">
        <v>17</v>
      </c>
      <c r="B1382" s="50" t="s">
        <v>240</v>
      </c>
      <c r="C1382" s="51" t="s">
        <v>243</v>
      </c>
      <c r="D1382" s="51">
        <v>9</v>
      </c>
      <c r="E1382" s="49">
        <v>0</v>
      </c>
      <c r="F1382" s="52">
        <v>40562</v>
      </c>
      <c r="G1382" s="53">
        <v>23</v>
      </c>
      <c r="H1382" s="53">
        <v>7.8</v>
      </c>
      <c r="I1382" s="53">
        <v>7.81</v>
      </c>
      <c r="J1382" s="61" t="s">
        <v>188</v>
      </c>
      <c r="K1382" s="61" t="s">
        <v>188</v>
      </c>
      <c r="L1382" s="61" t="s">
        <v>188</v>
      </c>
      <c r="M1382" s="61" t="s">
        <v>188</v>
      </c>
    </row>
    <row r="1383" spans="1:13" s="58" customFormat="1" x14ac:dyDescent="0.2">
      <c r="A1383" s="49">
        <v>17</v>
      </c>
      <c r="B1383" s="50" t="s">
        <v>240</v>
      </c>
      <c r="C1383" s="51" t="s">
        <v>243</v>
      </c>
      <c r="D1383" s="51">
        <v>10</v>
      </c>
      <c r="E1383" s="49">
        <v>0</v>
      </c>
      <c r="F1383" s="52">
        <v>40562</v>
      </c>
      <c r="G1383" s="53">
        <v>23</v>
      </c>
      <c r="H1383" s="53">
        <v>7.9</v>
      </c>
      <c r="I1383" s="53">
        <v>7.77</v>
      </c>
      <c r="J1383" s="61" t="s">
        <v>188</v>
      </c>
      <c r="K1383" s="61" t="s">
        <v>188</v>
      </c>
      <c r="L1383" s="61" t="s">
        <v>188</v>
      </c>
      <c r="M1383" s="61" t="s">
        <v>188</v>
      </c>
    </row>
    <row r="1384" spans="1:13" s="58" customFormat="1" x14ac:dyDescent="0.2">
      <c r="A1384" s="49">
        <v>17</v>
      </c>
      <c r="B1384" s="50" t="s">
        <v>240</v>
      </c>
      <c r="C1384" s="62" t="s">
        <v>243</v>
      </c>
      <c r="D1384" s="51">
        <v>11</v>
      </c>
      <c r="E1384" s="49">
        <v>0</v>
      </c>
      <c r="F1384" s="52">
        <v>40562</v>
      </c>
      <c r="G1384" s="53">
        <v>21.9</v>
      </c>
      <c r="H1384" s="53">
        <v>7.8</v>
      </c>
      <c r="I1384" s="53">
        <v>7.81</v>
      </c>
      <c r="J1384" s="61" t="s">
        <v>188</v>
      </c>
      <c r="K1384" s="61" t="s">
        <v>188</v>
      </c>
      <c r="L1384" s="61" t="s">
        <v>188</v>
      </c>
      <c r="M1384" s="61" t="s">
        <v>188</v>
      </c>
    </row>
    <row r="1385" spans="1:13" s="58" customFormat="1" x14ac:dyDescent="0.2">
      <c r="A1385" s="49">
        <v>17</v>
      </c>
      <c r="B1385" s="50" t="s">
        <v>240</v>
      </c>
      <c r="C1385" s="69" t="s">
        <v>243</v>
      </c>
      <c r="D1385" s="51">
        <v>12</v>
      </c>
      <c r="E1385" s="49">
        <v>0</v>
      </c>
      <c r="F1385" s="52">
        <v>40562</v>
      </c>
      <c r="G1385" s="53">
        <v>22.1</v>
      </c>
      <c r="H1385" s="53">
        <v>7.7</v>
      </c>
      <c r="I1385" s="53">
        <v>7.79</v>
      </c>
      <c r="J1385" s="61" t="s">
        <v>188</v>
      </c>
      <c r="K1385" s="61" t="s">
        <v>188</v>
      </c>
      <c r="L1385" s="61" t="s">
        <v>188</v>
      </c>
      <c r="M1385" s="61" t="s">
        <v>188</v>
      </c>
    </row>
    <row r="1386" spans="1:13" s="58" customFormat="1" x14ac:dyDescent="0.2">
      <c r="A1386" s="49">
        <v>17</v>
      </c>
      <c r="B1386" s="50" t="s">
        <v>240</v>
      </c>
      <c r="C1386" s="69" t="s">
        <v>243</v>
      </c>
      <c r="D1386" s="51">
        <v>13</v>
      </c>
      <c r="E1386" s="49">
        <v>0</v>
      </c>
      <c r="F1386" s="52">
        <v>40562</v>
      </c>
      <c r="G1386" s="53">
        <v>22.8</v>
      </c>
      <c r="H1386" s="53">
        <v>7.1</v>
      </c>
      <c r="I1386" s="53">
        <v>7.73</v>
      </c>
      <c r="J1386" s="61" t="s">
        <v>188</v>
      </c>
      <c r="K1386" s="61" t="s">
        <v>188</v>
      </c>
      <c r="L1386" s="61" t="s">
        <v>188</v>
      </c>
      <c r="M1386" s="61" t="s">
        <v>188</v>
      </c>
    </row>
    <row r="1387" spans="1:13" s="58" customFormat="1" x14ac:dyDescent="0.2">
      <c r="A1387" s="49">
        <v>17</v>
      </c>
      <c r="B1387" s="50" t="s">
        <v>240</v>
      </c>
      <c r="C1387" s="69" t="s">
        <v>243</v>
      </c>
      <c r="D1387" s="51">
        <v>14</v>
      </c>
      <c r="E1387" s="49">
        <v>0</v>
      </c>
      <c r="F1387" s="52">
        <v>40562</v>
      </c>
      <c r="G1387" s="53">
        <v>22.1</v>
      </c>
      <c r="H1387" s="53">
        <v>7.1</v>
      </c>
      <c r="I1387" s="53">
        <v>7.78</v>
      </c>
      <c r="J1387" s="61" t="s">
        <v>188</v>
      </c>
      <c r="K1387" s="61" t="s">
        <v>188</v>
      </c>
      <c r="L1387" s="61" t="s">
        <v>188</v>
      </c>
      <c r="M1387" s="61" t="s">
        <v>188</v>
      </c>
    </row>
    <row r="1388" spans="1:13" s="58" customFormat="1" x14ac:dyDescent="0.2">
      <c r="A1388" s="63">
        <v>22</v>
      </c>
      <c r="B1388" s="50" t="s">
        <v>240</v>
      </c>
      <c r="C1388" s="69" t="s">
        <v>243</v>
      </c>
      <c r="D1388" s="51">
        <v>1</v>
      </c>
      <c r="E1388" s="49">
        <v>0</v>
      </c>
      <c r="F1388" s="52">
        <v>40562</v>
      </c>
      <c r="G1388" s="53">
        <v>23.6</v>
      </c>
      <c r="H1388" s="53">
        <v>7.5</v>
      </c>
      <c r="I1388" s="53">
        <v>7.74</v>
      </c>
      <c r="J1388" s="56">
        <v>80</v>
      </c>
      <c r="K1388" s="56">
        <v>80</v>
      </c>
      <c r="L1388" s="56">
        <v>260</v>
      </c>
      <c r="M1388" s="57">
        <v>1</v>
      </c>
    </row>
    <row r="1389" spans="1:13" s="58" customFormat="1" x14ac:dyDescent="0.2">
      <c r="A1389" s="63">
        <v>22</v>
      </c>
      <c r="B1389" s="50" t="s">
        <v>240</v>
      </c>
      <c r="C1389" s="67" t="s">
        <v>243</v>
      </c>
      <c r="D1389" s="51">
        <v>2</v>
      </c>
      <c r="E1389" s="49">
        <v>0</v>
      </c>
      <c r="F1389" s="52">
        <v>40562</v>
      </c>
      <c r="G1389" s="53">
        <v>23.6</v>
      </c>
      <c r="H1389" s="53">
        <v>7.3</v>
      </c>
      <c r="I1389" s="53">
        <v>7.79</v>
      </c>
      <c r="J1389" s="61" t="s">
        <v>188</v>
      </c>
      <c r="K1389" s="61" t="s">
        <v>188</v>
      </c>
      <c r="L1389" s="61" t="s">
        <v>188</v>
      </c>
      <c r="M1389" s="61" t="s">
        <v>188</v>
      </c>
    </row>
    <row r="1390" spans="1:13" s="58" customFormat="1" x14ac:dyDescent="0.2">
      <c r="A1390" s="63">
        <v>22</v>
      </c>
      <c r="B1390" s="50" t="s">
        <v>240</v>
      </c>
      <c r="C1390" s="62" t="s">
        <v>243</v>
      </c>
      <c r="D1390" s="51">
        <v>3</v>
      </c>
      <c r="E1390" s="49">
        <v>0</v>
      </c>
      <c r="F1390" s="52">
        <v>40562</v>
      </c>
      <c r="G1390" s="53">
        <v>23.6</v>
      </c>
      <c r="H1390" s="53">
        <v>7.8</v>
      </c>
      <c r="I1390" s="53">
        <v>7.9</v>
      </c>
      <c r="J1390" s="61" t="s">
        <v>188</v>
      </c>
      <c r="K1390" s="61" t="s">
        <v>188</v>
      </c>
      <c r="L1390" s="61" t="s">
        <v>188</v>
      </c>
      <c r="M1390" s="61" t="s">
        <v>188</v>
      </c>
    </row>
    <row r="1391" spans="1:13" s="58" customFormat="1" x14ac:dyDescent="0.2">
      <c r="A1391" s="63">
        <v>22</v>
      </c>
      <c r="B1391" s="50" t="s">
        <v>240</v>
      </c>
      <c r="C1391" s="67" t="s">
        <v>243</v>
      </c>
      <c r="D1391" s="51">
        <v>4</v>
      </c>
      <c r="E1391" s="49">
        <v>0</v>
      </c>
      <c r="F1391" s="52">
        <v>40562</v>
      </c>
      <c r="G1391" s="53">
        <v>23.6</v>
      </c>
      <c r="H1391" s="53">
        <v>7.8</v>
      </c>
      <c r="I1391" s="53">
        <v>7.87</v>
      </c>
      <c r="J1391" s="61" t="s">
        <v>188</v>
      </c>
      <c r="K1391" s="61" t="s">
        <v>188</v>
      </c>
      <c r="L1391" s="61" t="s">
        <v>188</v>
      </c>
      <c r="M1391" s="61" t="s">
        <v>188</v>
      </c>
    </row>
    <row r="1392" spans="1:13" s="58" customFormat="1" x14ac:dyDescent="0.2">
      <c r="A1392" s="63">
        <v>22</v>
      </c>
      <c r="B1392" s="50" t="s">
        <v>240</v>
      </c>
      <c r="C1392" s="69" t="s">
        <v>243</v>
      </c>
      <c r="D1392" s="51">
        <v>5</v>
      </c>
      <c r="E1392" s="49">
        <v>0</v>
      </c>
      <c r="F1392" s="52">
        <v>40562</v>
      </c>
      <c r="G1392" s="53">
        <v>23.7</v>
      </c>
      <c r="H1392" s="53">
        <v>7.9</v>
      </c>
      <c r="I1392" s="53">
        <v>7.82</v>
      </c>
      <c r="J1392" s="61" t="s">
        <v>188</v>
      </c>
      <c r="K1392" s="61" t="s">
        <v>188</v>
      </c>
      <c r="L1392" s="61" t="s">
        <v>188</v>
      </c>
      <c r="M1392" s="61" t="s">
        <v>188</v>
      </c>
    </row>
    <row r="1393" spans="1:13" s="58" customFormat="1" x14ac:dyDescent="0.2">
      <c r="A1393" s="63">
        <v>22</v>
      </c>
      <c r="B1393" s="50" t="s">
        <v>240</v>
      </c>
      <c r="C1393" s="69" t="s">
        <v>243</v>
      </c>
      <c r="D1393" s="51">
        <v>6</v>
      </c>
      <c r="E1393" s="49">
        <v>0</v>
      </c>
      <c r="F1393" s="52">
        <v>40562</v>
      </c>
      <c r="G1393" s="53">
        <v>23.7</v>
      </c>
      <c r="H1393" s="53">
        <v>7.2</v>
      </c>
      <c r="I1393" s="53">
        <v>7.97</v>
      </c>
      <c r="J1393" s="61" t="s">
        <v>188</v>
      </c>
      <c r="K1393" s="61" t="s">
        <v>188</v>
      </c>
      <c r="L1393" s="61" t="s">
        <v>188</v>
      </c>
      <c r="M1393" s="61" t="s">
        <v>188</v>
      </c>
    </row>
    <row r="1394" spans="1:13" s="58" customFormat="1" x14ac:dyDescent="0.2">
      <c r="A1394" s="63">
        <v>22</v>
      </c>
      <c r="B1394" s="50" t="s">
        <v>240</v>
      </c>
      <c r="C1394" s="67" t="s">
        <v>243</v>
      </c>
      <c r="D1394" s="51">
        <v>7</v>
      </c>
      <c r="E1394" s="49">
        <v>0</v>
      </c>
      <c r="F1394" s="52">
        <v>40562</v>
      </c>
      <c r="G1394" s="53">
        <v>23.7</v>
      </c>
      <c r="H1394" s="53">
        <v>7.2</v>
      </c>
      <c r="I1394" s="53">
        <v>7.95</v>
      </c>
      <c r="J1394" s="61" t="s">
        <v>188</v>
      </c>
      <c r="K1394" s="61" t="s">
        <v>188</v>
      </c>
      <c r="L1394" s="61" t="s">
        <v>188</v>
      </c>
      <c r="M1394" s="61" t="s">
        <v>188</v>
      </c>
    </row>
    <row r="1395" spans="1:13" s="58" customFormat="1" x14ac:dyDescent="0.2">
      <c r="A1395" s="63">
        <v>22</v>
      </c>
      <c r="B1395" s="50" t="s">
        <v>240</v>
      </c>
      <c r="C1395" s="67" t="s">
        <v>243</v>
      </c>
      <c r="D1395" s="51">
        <v>8</v>
      </c>
      <c r="E1395" s="49">
        <v>0</v>
      </c>
      <c r="F1395" s="52">
        <v>40562</v>
      </c>
      <c r="G1395" s="53">
        <v>23.7</v>
      </c>
      <c r="H1395" s="53">
        <v>7.4</v>
      </c>
      <c r="I1395" s="53">
        <v>7.94</v>
      </c>
      <c r="J1395" s="61" t="s">
        <v>188</v>
      </c>
      <c r="K1395" s="61" t="s">
        <v>188</v>
      </c>
      <c r="L1395" s="61" t="s">
        <v>188</v>
      </c>
      <c r="M1395" s="61" t="s">
        <v>188</v>
      </c>
    </row>
    <row r="1396" spans="1:13" s="58" customFormat="1" x14ac:dyDescent="0.2">
      <c r="A1396" s="63">
        <v>22</v>
      </c>
      <c r="B1396" s="50" t="s">
        <v>240</v>
      </c>
      <c r="C1396" s="62" t="s">
        <v>243</v>
      </c>
      <c r="D1396" s="51">
        <v>9</v>
      </c>
      <c r="E1396" s="49">
        <v>0</v>
      </c>
      <c r="F1396" s="52">
        <v>40562</v>
      </c>
      <c r="G1396" s="53">
        <v>23.7</v>
      </c>
      <c r="H1396" s="53">
        <v>7.5</v>
      </c>
      <c r="I1396" s="53">
        <v>7.92</v>
      </c>
      <c r="J1396" s="61" t="s">
        <v>188</v>
      </c>
      <c r="K1396" s="61" t="s">
        <v>188</v>
      </c>
      <c r="L1396" s="61" t="s">
        <v>188</v>
      </c>
      <c r="M1396" s="61" t="s">
        <v>188</v>
      </c>
    </row>
    <row r="1397" spans="1:13" s="58" customFormat="1" x14ac:dyDescent="0.2">
      <c r="A1397" s="63">
        <v>22</v>
      </c>
      <c r="B1397" s="50" t="s">
        <v>240</v>
      </c>
      <c r="C1397" s="69" t="s">
        <v>243</v>
      </c>
      <c r="D1397" s="51">
        <v>10</v>
      </c>
      <c r="E1397" s="49">
        <v>0</v>
      </c>
      <c r="F1397" s="52">
        <v>40562</v>
      </c>
      <c r="G1397" s="53">
        <v>23.7</v>
      </c>
      <c r="H1397" s="53">
        <v>7.4</v>
      </c>
      <c r="I1397" s="53">
        <v>7.9</v>
      </c>
      <c r="J1397" s="61" t="s">
        <v>188</v>
      </c>
      <c r="K1397" s="61" t="s">
        <v>188</v>
      </c>
      <c r="L1397" s="61" t="s">
        <v>188</v>
      </c>
      <c r="M1397" s="61" t="s">
        <v>188</v>
      </c>
    </row>
    <row r="1398" spans="1:13" s="58" customFormat="1" x14ac:dyDescent="0.2">
      <c r="A1398" s="63">
        <v>22</v>
      </c>
      <c r="B1398" s="50" t="s">
        <v>240</v>
      </c>
      <c r="C1398" s="69" t="s">
        <v>243</v>
      </c>
      <c r="D1398" s="51">
        <v>11</v>
      </c>
      <c r="E1398" s="49">
        <v>0</v>
      </c>
      <c r="F1398" s="52">
        <v>40562</v>
      </c>
      <c r="G1398" s="53">
        <v>23.2</v>
      </c>
      <c r="H1398" s="53">
        <v>8.1</v>
      </c>
      <c r="I1398" s="53">
        <v>7.97</v>
      </c>
      <c r="J1398" s="61" t="s">
        <v>188</v>
      </c>
      <c r="K1398" s="61" t="s">
        <v>188</v>
      </c>
      <c r="L1398" s="61" t="s">
        <v>188</v>
      </c>
      <c r="M1398" s="61" t="s">
        <v>188</v>
      </c>
    </row>
    <row r="1399" spans="1:13" s="58" customFormat="1" x14ac:dyDescent="0.2">
      <c r="A1399" s="63">
        <v>22</v>
      </c>
      <c r="B1399" s="50" t="s">
        <v>240</v>
      </c>
      <c r="C1399" s="69" t="s">
        <v>243</v>
      </c>
      <c r="D1399" s="51">
        <v>12</v>
      </c>
      <c r="E1399" s="49">
        <v>0</v>
      </c>
      <c r="F1399" s="52">
        <v>40562</v>
      </c>
      <c r="G1399" s="53">
        <v>23.1</v>
      </c>
      <c r="H1399" s="53">
        <v>8.1</v>
      </c>
      <c r="I1399" s="53">
        <v>7.99</v>
      </c>
      <c r="J1399" s="61" t="s">
        <v>188</v>
      </c>
      <c r="K1399" s="61" t="s">
        <v>188</v>
      </c>
      <c r="L1399" s="61" t="s">
        <v>188</v>
      </c>
      <c r="M1399" s="61" t="s">
        <v>188</v>
      </c>
    </row>
    <row r="1400" spans="1:13" s="58" customFormat="1" x14ac:dyDescent="0.2">
      <c r="A1400" s="63">
        <v>22</v>
      </c>
      <c r="B1400" s="50" t="s">
        <v>240</v>
      </c>
      <c r="C1400" s="69" t="s">
        <v>243</v>
      </c>
      <c r="D1400" s="51">
        <v>13</v>
      </c>
      <c r="E1400" s="49">
        <v>0</v>
      </c>
      <c r="F1400" s="52">
        <v>40562</v>
      </c>
      <c r="G1400" s="53">
        <v>23</v>
      </c>
      <c r="H1400" s="53">
        <v>7.4</v>
      </c>
      <c r="I1400" s="53">
        <v>7.63</v>
      </c>
      <c r="J1400" s="61" t="s">
        <v>188</v>
      </c>
      <c r="K1400" s="61" t="s">
        <v>188</v>
      </c>
      <c r="L1400" s="61" t="s">
        <v>188</v>
      </c>
      <c r="M1400" s="61" t="s">
        <v>188</v>
      </c>
    </row>
    <row r="1401" spans="1:13" s="58" customFormat="1" x14ac:dyDescent="0.2">
      <c r="A1401" s="63">
        <v>22</v>
      </c>
      <c r="B1401" s="50" t="s">
        <v>240</v>
      </c>
      <c r="C1401" s="67" t="s">
        <v>243</v>
      </c>
      <c r="D1401" s="51">
        <v>14</v>
      </c>
      <c r="E1401" s="49">
        <v>0</v>
      </c>
      <c r="F1401" s="52">
        <v>40562</v>
      </c>
      <c r="G1401" s="53">
        <v>22.1</v>
      </c>
      <c r="H1401" s="53">
        <v>7.7</v>
      </c>
      <c r="I1401" s="53">
        <v>7.71</v>
      </c>
      <c r="J1401" s="61" t="s">
        <v>188</v>
      </c>
      <c r="K1401" s="61" t="s">
        <v>188</v>
      </c>
      <c r="L1401" s="61" t="s">
        <v>188</v>
      </c>
      <c r="M1401" s="61" t="s">
        <v>188</v>
      </c>
    </row>
    <row r="1402" spans="1:13" s="58" customFormat="1" x14ac:dyDescent="0.2">
      <c r="A1402" s="63">
        <v>23</v>
      </c>
      <c r="B1402" s="50" t="s">
        <v>240</v>
      </c>
      <c r="C1402" s="62" t="s">
        <v>243</v>
      </c>
      <c r="D1402" s="51">
        <v>1</v>
      </c>
      <c r="E1402" s="49">
        <v>0</v>
      </c>
      <c r="F1402" s="52">
        <v>40562</v>
      </c>
      <c r="G1402" s="53">
        <v>22.7</v>
      </c>
      <c r="H1402" s="53">
        <v>7.5</v>
      </c>
      <c r="I1402" s="53">
        <v>7.76</v>
      </c>
      <c r="J1402" s="56">
        <v>70</v>
      </c>
      <c r="K1402" s="56">
        <v>70</v>
      </c>
      <c r="L1402" s="56">
        <v>248</v>
      </c>
      <c r="M1402" s="57">
        <v>1</v>
      </c>
    </row>
    <row r="1403" spans="1:13" s="58" customFormat="1" x14ac:dyDescent="0.2">
      <c r="A1403" s="63">
        <v>23</v>
      </c>
      <c r="B1403" s="50" t="s">
        <v>240</v>
      </c>
      <c r="C1403" s="69" t="s">
        <v>243</v>
      </c>
      <c r="D1403" s="51">
        <v>2</v>
      </c>
      <c r="E1403" s="49">
        <v>0</v>
      </c>
      <c r="F1403" s="52">
        <v>40562</v>
      </c>
      <c r="G1403" s="53">
        <v>22.7</v>
      </c>
      <c r="H1403" s="53">
        <v>7.5</v>
      </c>
      <c r="I1403" s="53">
        <v>7.77</v>
      </c>
      <c r="J1403" s="61" t="s">
        <v>188</v>
      </c>
      <c r="K1403" s="61" t="s">
        <v>188</v>
      </c>
      <c r="L1403" s="61" t="s">
        <v>188</v>
      </c>
      <c r="M1403" s="61" t="s">
        <v>188</v>
      </c>
    </row>
    <row r="1404" spans="1:13" s="58" customFormat="1" x14ac:dyDescent="0.2">
      <c r="A1404" s="63">
        <v>23</v>
      </c>
      <c r="B1404" s="50" t="s">
        <v>240</v>
      </c>
      <c r="C1404" s="69" t="s">
        <v>243</v>
      </c>
      <c r="D1404" s="51">
        <v>3</v>
      </c>
      <c r="E1404" s="49">
        <v>0</v>
      </c>
      <c r="F1404" s="52">
        <v>40562</v>
      </c>
      <c r="G1404" s="53">
        <v>21.8</v>
      </c>
      <c r="H1404" s="53">
        <v>7.8</v>
      </c>
      <c r="I1404" s="53">
        <v>7.79</v>
      </c>
      <c r="J1404" s="61" t="s">
        <v>188</v>
      </c>
      <c r="K1404" s="61" t="s">
        <v>188</v>
      </c>
      <c r="L1404" s="61" t="s">
        <v>188</v>
      </c>
      <c r="M1404" s="61" t="s">
        <v>188</v>
      </c>
    </row>
    <row r="1405" spans="1:13" s="58" customFormat="1" x14ac:dyDescent="0.2">
      <c r="A1405" s="63">
        <v>23</v>
      </c>
      <c r="B1405" s="50" t="s">
        <v>240</v>
      </c>
      <c r="C1405" s="69" t="s">
        <v>243</v>
      </c>
      <c r="D1405" s="51">
        <v>4</v>
      </c>
      <c r="E1405" s="49">
        <v>0</v>
      </c>
      <c r="F1405" s="52">
        <v>40562</v>
      </c>
      <c r="G1405" s="53">
        <v>23</v>
      </c>
      <c r="H1405" s="53">
        <v>8.1999999999999993</v>
      </c>
      <c r="I1405" s="53">
        <v>7.89</v>
      </c>
      <c r="J1405" s="61" t="s">
        <v>188</v>
      </c>
      <c r="K1405" s="61" t="s">
        <v>188</v>
      </c>
      <c r="L1405" s="61" t="s">
        <v>188</v>
      </c>
      <c r="M1405" s="61" t="s">
        <v>188</v>
      </c>
    </row>
    <row r="1406" spans="1:13" s="58" customFormat="1" x14ac:dyDescent="0.2">
      <c r="A1406" s="63">
        <v>23</v>
      </c>
      <c r="B1406" s="50" t="s">
        <v>240</v>
      </c>
      <c r="C1406" s="69" t="s">
        <v>243</v>
      </c>
      <c r="D1406" s="51">
        <v>5</v>
      </c>
      <c r="E1406" s="49">
        <v>0</v>
      </c>
      <c r="F1406" s="52">
        <v>40562</v>
      </c>
      <c r="G1406" s="53">
        <v>21.7</v>
      </c>
      <c r="H1406" s="53">
        <v>7.7</v>
      </c>
      <c r="I1406" s="53">
        <v>7.73</v>
      </c>
      <c r="J1406" s="61" t="s">
        <v>188</v>
      </c>
      <c r="K1406" s="61" t="s">
        <v>188</v>
      </c>
      <c r="L1406" s="61" t="s">
        <v>188</v>
      </c>
      <c r="M1406" s="61" t="s">
        <v>188</v>
      </c>
    </row>
    <row r="1407" spans="1:13" s="58" customFormat="1" x14ac:dyDescent="0.2">
      <c r="A1407" s="63">
        <v>23</v>
      </c>
      <c r="B1407" s="50" t="s">
        <v>240</v>
      </c>
      <c r="C1407" s="67" t="s">
        <v>243</v>
      </c>
      <c r="D1407" s="51">
        <v>6</v>
      </c>
      <c r="E1407" s="49">
        <v>0</v>
      </c>
      <c r="F1407" s="52">
        <v>40562</v>
      </c>
      <c r="G1407" s="53">
        <v>22</v>
      </c>
      <c r="H1407" s="53">
        <v>7.8</v>
      </c>
      <c r="I1407" s="53">
        <v>7.78</v>
      </c>
      <c r="J1407" s="61" t="s">
        <v>188</v>
      </c>
      <c r="K1407" s="61" t="s">
        <v>188</v>
      </c>
      <c r="L1407" s="61" t="s">
        <v>188</v>
      </c>
      <c r="M1407" s="61" t="s">
        <v>188</v>
      </c>
    </row>
    <row r="1408" spans="1:13" s="58" customFormat="1" x14ac:dyDescent="0.2">
      <c r="A1408" s="63">
        <v>23</v>
      </c>
      <c r="B1408" s="50" t="s">
        <v>240</v>
      </c>
      <c r="C1408" s="62" t="s">
        <v>243</v>
      </c>
      <c r="D1408" s="51">
        <v>7</v>
      </c>
      <c r="E1408" s="49">
        <v>0</v>
      </c>
      <c r="F1408" s="52">
        <v>40562</v>
      </c>
      <c r="G1408" s="53">
        <v>22.6</v>
      </c>
      <c r="H1408" s="53">
        <v>7.7</v>
      </c>
      <c r="I1408" s="53">
        <v>7.75</v>
      </c>
      <c r="J1408" s="61" t="s">
        <v>188</v>
      </c>
      <c r="K1408" s="61" t="s">
        <v>188</v>
      </c>
      <c r="L1408" s="61" t="s">
        <v>188</v>
      </c>
      <c r="M1408" s="61" t="s">
        <v>188</v>
      </c>
    </row>
    <row r="1409" spans="1:13" s="58" customFormat="1" x14ac:dyDescent="0.2">
      <c r="A1409" s="63">
        <v>23</v>
      </c>
      <c r="B1409" s="50" t="s">
        <v>240</v>
      </c>
      <c r="C1409" s="69" t="s">
        <v>243</v>
      </c>
      <c r="D1409" s="51">
        <v>8</v>
      </c>
      <c r="E1409" s="49">
        <v>0</v>
      </c>
      <c r="F1409" s="52">
        <v>40562</v>
      </c>
      <c r="G1409" s="53">
        <v>22.5</v>
      </c>
      <c r="H1409" s="53">
        <v>7.6</v>
      </c>
      <c r="I1409" s="53">
        <v>7.76</v>
      </c>
      <c r="J1409" s="61" t="s">
        <v>188</v>
      </c>
      <c r="K1409" s="61" t="s">
        <v>188</v>
      </c>
      <c r="L1409" s="61" t="s">
        <v>188</v>
      </c>
      <c r="M1409" s="61" t="s">
        <v>188</v>
      </c>
    </row>
    <row r="1410" spans="1:13" s="58" customFormat="1" x14ac:dyDescent="0.2">
      <c r="A1410" s="63">
        <v>23</v>
      </c>
      <c r="B1410" s="50" t="s">
        <v>240</v>
      </c>
      <c r="C1410" s="69" t="s">
        <v>243</v>
      </c>
      <c r="D1410" s="51">
        <v>9</v>
      </c>
      <c r="E1410" s="49">
        <v>0</v>
      </c>
      <c r="F1410" s="52">
        <v>40562</v>
      </c>
      <c r="G1410" s="53">
        <v>22.6</v>
      </c>
      <c r="H1410" s="53">
        <v>7.8</v>
      </c>
      <c r="I1410" s="53">
        <v>7.76</v>
      </c>
      <c r="J1410" s="61" t="s">
        <v>188</v>
      </c>
      <c r="K1410" s="61" t="s">
        <v>188</v>
      </c>
      <c r="L1410" s="61" t="s">
        <v>188</v>
      </c>
      <c r="M1410" s="61" t="s">
        <v>188</v>
      </c>
    </row>
    <row r="1411" spans="1:13" s="58" customFormat="1" x14ac:dyDescent="0.2">
      <c r="A1411" s="63">
        <v>23</v>
      </c>
      <c r="B1411" s="50" t="s">
        <v>240</v>
      </c>
      <c r="C1411" s="69" t="s">
        <v>243</v>
      </c>
      <c r="D1411" s="51">
        <v>10</v>
      </c>
      <c r="E1411" s="49">
        <v>0</v>
      </c>
      <c r="F1411" s="52">
        <v>40562</v>
      </c>
      <c r="G1411" s="53">
        <v>21.8</v>
      </c>
      <c r="H1411" s="53">
        <v>7.8</v>
      </c>
      <c r="I1411" s="53">
        <v>7.79</v>
      </c>
      <c r="J1411" s="61" t="s">
        <v>188</v>
      </c>
      <c r="K1411" s="61" t="s">
        <v>188</v>
      </c>
      <c r="L1411" s="61" t="s">
        <v>188</v>
      </c>
      <c r="M1411" s="61" t="s">
        <v>188</v>
      </c>
    </row>
    <row r="1412" spans="1:13" s="58" customFormat="1" x14ac:dyDescent="0.2">
      <c r="A1412" s="63">
        <v>23</v>
      </c>
      <c r="B1412" s="50" t="s">
        <v>240</v>
      </c>
      <c r="C1412" s="69" t="s">
        <v>243</v>
      </c>
      <c r="D1412" s="51">
        <v>11</v>
      </c>
      <c r="E1412" s="49">
        <v>0</v>
      </c>
      <c r="F1412" s="52">
        <v>40562</v>
      </c>
      <c r="G1412" s="53">
        <v>21.7</v>
      </c>
      <c r="H1412" s="53">
        <v>7.8</v>
      </c>
      <c r="I1412" s="53">
        <v>7.79</v>
      </c>
      <c r="J1412" s="61" t="s">
        <v>188</v>
      </c>
      <c r="K1412" s="61" t="s">
        <v>188</v>
      </c>
      <c r="L1412" s="61" t="s">
        <v>188</v>
      </c>
      <c r="M1412" s="61" t="s">
        <v>188</v>
      </c>
    </row>
    <row r="1413" spans="1:13" s="58" customFormat="1" x14ac:dyDescent="0.2">
      <c r="A1413" s="63">
        <v>23</v>
      </c>
      <c r="B1413" s="50" t="s">
        <v>240</v>
      </c>
      <c r="C1413" s="67" t="s">
        <v>243</v>
      </c>
      <c r="D1413" s="51">
        <v>12</v>
      </c>
      <c r="E1413" s="49">
        <v>0</v>
      </c>
      <c r="F1413" s="52">
        <v>40562</v>
      </c>
      <c r="G1413" s="53">
        <v>21.4</v>
      </c>
      <c r="H1413" s="53">
        <v>7.5</v>
      </c>
      <c r="I1413" s="53">
        <v>7.74</v>
      </c>
      <c r="J1413" s="61" t="s">
        <v>188</v>
      </c>
      <c r="K1413" s="61" t="s">
        <v>188</v>
      </c>
      <c r="L1413" s="61" t="s">
        <v>188</v>
      </c>
      <c r="M1413" s="61" t="s">
        <v>188</v>
      </c>
    </row>
    <row r="1414" spans="1:13" s="58" customFormat="1" x14ac:dyDescent="0.2">
      <c r="A1414" s="63">
        <v>23</v>
      </c>
      <c r="B1414" s="50" t="s">
        <v>240</v>
      </c>
      <c r="C1414" s="62" t="s">
        <v>243</v>
      </c>
      <c r="D1414" s="51">
        <v>13</v>
      </c>
      <c r="E1414" s="49">
        <v>0</v>
      </c>
      <c r="F1414" s="52">
        <v>40562</v>
      </c>
      <c r="G1414" s="53">
        <v>22.9</v>
      </c>
      <c r="H1414" s="53">
        <v>7.2</v>
      </c>
      <c r="I1414" s="53">
        <v>7.93</v>
      </c>
      <c r="J1414" s="61" t="s">
        <v>188</v>
      </c>
      <c r="K1414" s="61" t="s">
        <v>188</v>
      </c>
      <c r="L1414" s="61" t="s">
        <v>188</v>
      </c>
      <c r="M1414" s="61" t="s">
        <v>188</v>
      </c>
    </row>
    <row r="1415" spans="1:13" s="58" customFormat="1" x14ac:dyDescent="0.2">
      <c r="A1415" s="63">
        <v>23</v>
      </c>
      <c r="B1415" s="50" t="s">
        <v>240</v>
      </c>
      <c r="C1415" s="69" t="s">
        <v>243</v>
      </c>
      <c r="D1415" s="51">
        <v>14</v>
      </c>
      <c r="E1415" s="49">
        <v>0</v>
      </c>
      <c r="F1415" s="52">
        <v>40562</v>
      </c>
      <c r="G1415" s="53">
        <v>22.9</v>
      </c>
      <c r="H1415" s="53">
        <v>7.1</v>
      </c>
      <c r="I1415" s="53">
        <v>7.92</v>
      </c>
      <c r="J1415" s="61" t="s">
        <v>188</v>
      </c>
      <c r="K1415" s="61" t="s">
        <v>188</v>
      </c>
      <c r="L1415" s="61" t="s">
        <v>188</v>
      </c>
      <c r="M1415" s="61" t="s">
        <v>188</v>
      </c>
    </row>
    <row r="1416" spans="1:13" s="58" customFormat="1" x14ac:dyDescent="0.2">
      <c r="A1416" s="63">
        <v>24</v>
      </c>
      <c r="B1416" s="50" t="s">
        <v>240</v>
      </c>
      <c r="C1416" s="69" t="s">
        <v>243</v>
      </c>
      <c r="D1416" s="51">
        <v>1</v>
      </c>
      <c r="E1416" s="49">
        <v>0</v>
      </c>
      <c r="F1416" s="52">
        <v>40562</v>
      </c>
      <c r="G1416" s="53">
        <v>21.9</v>
      </c>
      <c r="H1416" s="53">
        <v>7.9</v>
      </c>
      <c r="I1416" s="53">
        <v>8</v>
      </c>
      <c r="J1416" s="56">
        <v>80</v>
      </c>
      <c r="K1416" s="56">
        <v>80</v>
      </c>
      <c r="L1416" s="56">
        <v>237</v>
      </c>
      <c r="M1416" s="57">
        <v>1</v>
      </c>
    </row>
    <row r="1417" spans="1:13" s="58" customFormat="1" x14ac:dyDescent="0.2">
      <c r="A1417" s="63">
        <v>24</v>
      </c>
      <c r="B1417" s="50" t="s">
        <v>240</v>
      </c>
      <c r="C1417" s="69" t="s">
        <v>243</v>
      </c>
      <c r="D1417" s="51">
        <v>2</v>
      </c>
      <c r="E1417" s="49">
        <v>0</v>
      </c>
      <c r="F1417" s="52">
        <v>40562</v>
      </c>
      <c r="G1417" s="53">
        <v>22.3</v>
      </c>
      <c r="H1417" s="53">
        <v>7.8</v>
      </c>
      <c r="I1417" s="53">
        <v>8.02</v>
      </c>
      <c r="J1417" s="61" t="s">
        <v>188</v>
      </c>
      <c r="K1417" s="61" t="s">
        <v>188</v>
      </c>
      <c r="L1417" s="61" t="s">
        <v>188</v>
      </c>
      <c r="M1417" s="61" t="s">
        <v>188</v>
      </c>
    </row>
    <row r="1418" spans="1:13" s="58" customFormat="1" x14ac:dyDescent="0.2">
      <c r="A1418" s="63">
        <v>24</v>
      </c>
      <c r="B1418" s="50" t="s">
        <v>240</v>
      </c>
      <c r="C1418" s="69" t="s">
        <v>243</v>
      </c>
      <c r="D1418" s="51">
        <v>3</v>
      </c>
      <c r="E1418" s="49">
        <v>0</v>
      </c>
      <c r="F1418" s="52">
        <v>40562</v>
      </c>
      <c r="G1418" s="53">
        <v>22</v>
      </c>
      <c r="H1418" s="53">
        <v>7.6</v>
      </c>
      <c r="I1418" s="53">
        <v>8.0299999999999994</v>
      </c>
      <c r="J1418" s="61" t="s">
        <v>188</v>
      </c>
      <c r="K1418" s="61" t="s">
        <v>188</v>
      </c>
      <c r="L1418" s="61" t="s">
        <v>188</v>
      </c>
      <c r="M1418" s="61" t="s">
        <v>188</v>
      </c>
    </row>
    <row r="1419" spans="1:13" s="58" customFormat="1" x14ac:dyDescent="0.2">
      <c r="A1419" s="63">
        <v>24</v>
      </c>
      <c r="B1419" s="50" t="s">
        <v>240</v>
      </c>
      <c r="C1419" s="67" t="s">
        <v>243</v>
      </c>
      <c r="D1419" s="51">
        <v>4</v>
      </c>
      <c r="E1419" s="49">
        <v>0</v>
      </c>
      <c r="F1419" s="52">
        <v>40562</v>
      </c>
      <c r="G1419" s="53">
        <v>23.5</v>
      </c>
      <c r="H1419" s="53">
        <v>7.6</v>
      </c>
      <c r="I1419" s="53">
        <v>8.1199999999999992</v>
      </c>
      <c r="J1419" s="61" t="s">
        <v>188</v>
      </c>
      <c r="K1419" s="61" t="s">
        <v>188</v>
      </c>
      <c r="L1419" s="61" t="s">
        <v>188</v>
      </c>
      <c r="M1419" s="61" t="s">
        <v>188</v>
      </c>
    </row>
    <row r="1420" spans="1:13" s="58" customFormat="1" x14ac:dyDescent="0.2">
      <c r="A1420" s="63">
        <v>24</v>
      </c>
      <c r="B1420" s="50" t="s">
        <v>240</v>
      </c>
      <c r="C1420" s="62" t="s">
        <v>243</v>
      </c>
      <c r="D1420" s="51">
        <v>5</v>
      </c>
      <c r="E1420" s="49">
        <v>0</v>
      </c>
      <c r="F1420" s="52">
        <v>40562</v>
      </c>
      <c r="G1420" s="53">
        <v>23.6</v>
      </c>
      <c r="H1420" s="53">
        <v>7.8</v>
      </c>
      <c r="I1420" s="53">
        <v>8.16</v>
      </c>
      <c r="J1420" s="61" t="s">
        <v>188</v>
      </c>
      <c r="K1420" s="61" t="s">
        <v>188</v>
      </c>
      <c r="L1420" s="61" t="s">
        <v>188</v>
      </c>
      <c r="M1420" s="61" t="s">
        <v>188</v>
      </c>
    </row>
    <row r="1421" spans="1:13" s="58" customFormat="1" x14ac:dyDescent="0.2">
      <c r="A1421" s="63">
        <v>24</v>
      </c>
      <c r="B1421" s="50" t="s">
        <v>240</v>
      </c>
      <c r="C1421" s="69" t="s">
        <v>243</v>
      </c>
      <c r="D1421" s="51">
        <v>6</v>
      </c>
      <c r="E1421" s="49">
        <v>0</v>
      </c>
      <c r="F1421" s="52">
        <v>40562</v>
      </c>
      <c r="G1421" s="53">
        <v>23.1</v>
      </c>
      <c r="H1421" s="53">
        <v>7.8</v>
      </c>
      <c r="I1421" s="53">
        <v>8.11</v>
      </c>
      <c r="J1421" s="61" t="s">
        <v>188</v>
      </c>
      <c r="K1421" s="61" t="s">
        <v>188</v>
      </c>
      <c r="L1421" s="61" t="s">
        <v>188</v>
      </c>
      <c r="M1421" s="61" t="s">
        <v>188</v>
      </c>
    </row>
    <row r="1422" spans="1:13" s="58" customFormat="1" x14ac:dyDescent="0.2">
      <c r="A1422" s="63">
        <v>24</v>
      </c>
      <c r="B1422" s="50" t="s">
        <v>240</v>
      </c>
      <c r="C1422" s="69" t="s">
        <v>243</v>
      </c>
      <c r="D1422" s="51">
        <v>7</v>
      </c>
      <c r="E1422" s="49">
        <v>0</v>
      </c>
      <c r="F1422" s="52">
        <v>40562</v>
      </c>
      <c r="G1422" s="53">
        <v>22</v>
      </c>
      <c r="H1422" s="53">
        <v>7.9</v>
      </c>
      <c r="I1422" s="53">
        <v>8.02</v>
      </c>
      <c r="J1422" s="61" t="s">
        <v>188</v>
      </c>
      <c r="K1422" s="61" t="s">
        <v>188</v>
      </c>
      <c r="L1422" s="61" t="s">
        <v>188</v>
      </c>
      <c r="M1422" s="61" t="s">
        <v>188</v>
      </c>
    </row>
    <row r="1423" spans="1:13" s="58" customFormat="1" x14ac:dyDescent="0.2">
      <c r="A1423" s="63">
        <v>24</v>
      </c>
      <c r="B1423" s="50" t="s">
        <v>240</v>
      </c>
      <c r="C1423" s="69" t="s">
        <v>243</v>
      </c>
      <c r="D1423" s="51">
        <v>8</v>
      </c>
      <c r="E1423" s="49">
        <v>0</v>
      </c>
      <c r="F1423" s="52">
        <v>40562</v>
      </c>
      <c r="G1423" s="53">
        <v>23.7</v>
      </c>
      <c r="H1423" s="53">
        <v>7.6</v>
      </c>
      <c r="I1423" s="53">
        <v>8.15</v>
      </c>
      <c r="J1423" s="61" t="s">
        <v>188</v>
      </c>
      <c r="K1423" s="61" t="s">
        <v>188</v>
      </c>
      <c r="L1423" s="61" t="s">
        <v>188</v>
      </c>
      <c r="M1423" s="61" t="s">
        <v>188</v>
      </c>
    </row>
    <row r="1424" spans="1:13" s="58" customFormat="1" x14ac:dyDescent="0.2">
      <c r="A1424" s="63">
        <v>24</v>
      </c>
      <c r="B1424" s="50" t="s">
        <v>240</v>
      </c>
      <c r="C1424" s="69" t="s">
        <v>243</v>
      </c>
      <c r="D1424" s="51">
        <v>9</v>
      </c>
      <c r="E1424" s="49">
        <v>0</v>
      </c>
      <c r="F1424" s="52">
        <v>40562</v>
      </c>
      <c r="G1424" s="53">
        <v>23.4</v>
      </c>
      <c r="H1424" s="53">
        <v>7.9</v>
      </c>
      <c r="I1424" s="53">
        <v>8.01</v>
      </c>
      <c r="J1424" s="61" t="s">
        <v>188</v>
      </c>
      <c r="K1424" s="61" t="s">
        <v>188</v>
      </c>
      <c r="L1424" s="61" t="s">
        <v>188</v>
      </c>
      <c r="M1424" s="61" t="s">
        <v>188</v>
      </c>
    </row>
    <row r="1425" spans="1:13" s="58" customFormat="1" x14ac:dyDescent="0.2">
      <c r="A1425" s="63">
        <v>24</v>
      </c>
      <c r="B1425" s="50" t="s">
        <v>240</v>
      </c>
      <c r="C1425" s="67" t="s">
        <v>243</v>
      </c>
      <c r="D1425" s="51">
        <v>10</v>
      </c>
      <c r="E1425" s="49">
        <v>0</v>
      </c>
      <c r="F1425" s="52">
        <v>40562</v>
      </c>
      <c r="G1425" s="53">
        <v>22.3</v>
      </c>
      <c r="H1425" s="53">
        <v>7.6</v>
      </c>
      <c r="I1425" s="53">
        <v>7.97</v>
      </c>
      <c r="J1425" s="61" t="s">
        <v>188</v>
      </c>
      <c r="K1425" s="61" t="s">
        <v>188</v>
      </c>
      <c r="L1425" s="61" t="s">
        <v>188</v>
      </c>
      <c r="M1425" s="61" t="s">
        <v>188</v>
      </c>
    </row>
    <row r="1426" spans="1:13" s="58" customFormat="1" x14ac:dyDescent="0.2">
      <c r="A1426" s="63">
        <v>24</v>
      </c>
      <c r="B1426" s="50" t="s">
        <v>240</v>
      </c>
      <c r="C1426" s="62" t="s">
        <v>243</v>
      </c>
      <c r="D1426" s="51">
        <v>11</v>
      </c>
      <c r="E1426" s="49">
        <v>0</v>
      </c>
      <c r="F1426" s="52">
        <v>40562</v>
      </c>
      <c r="G1426" s="53">
        <v>22.7</v>
      </c>
      <c r="H1426" s="53">
        <v>7.1</v>
      </c>
      <c r="I1426" s="53">
        <v>8</v>
      </c>
      <c r="J1426" s="61" t="s">
        <v>188</v>
      </c>
      <c r="K1426" s="61" t="s">
        <v>188</v>
      </c>
      <c r="L1426" s="61" t="s">
        <v>188</v>
      </c>
      <c r="M1426" s="61" t="s">
        <v>188</v>
      </c>
    </row>
    <row r="1427" spans="1:13" s="58" customFormat="1" x14ac:dyDescent="0.2">
      <c r="A1427" s="63">
        <v>24</v>
      </c>
      <c r="B1427" s="50" t="s">
        <v>240</v>
      </c>
      <c r="C1427" s="67" t="s">
        <v>243</v>
      </c>
      <c r="D1427" s="51">
        <v>12</v>
      </c>
      <c r="E1427" s="49">
        <v>0</v>
      </c>
      <c r="F1427" s="52">
        <v>40562</v>
      </c>
      <c r="G1427" s="53">
        <v>23.3</v>
      </c>
      <c r="H1427" s="53">
        <v>7.5</v>
      </c>
      <c r="I1427" s="53">
        <v>8.1</v>
      </c>
      <c r="J1427" s="61" t="s">
        <v>188</v>
      </c>
      <c r="K1427" s="61" t="s">
        <v>188</v>
      </c>
      <c r="L1427" s="61" t="s">
        <v>188</v>
      </c>
      <c r="M1427" s="61" t="s">
        <v>188</v>
      </c>
    </row>
    <row r="1428" spans="1:13" s="58" customFormat="1" x14ac:dyDescent="0.2">
      <c r="A1428" s="63">
        <v>24</v>
      </c>
      <c r="B1428" s="50" t="s">
        <v>240</v>
      </c>
      <c r="C1428" s="67" t="s">
        <v>243</v>
      </c>
      <c r="D1428" s="51">
        <v>13</v>
      </c>
      <c r="E1428" s="49">
        <v>0</v>
      </c>
      <c r="F1428" s="52">
        <v>40562</v>
      </c>
      <c r="G1428" s="53">
        <v>22.9</v>
      </c>
      <c r="H1428" s="53">
        <v>7.3</v>
      </c>
      <c r="I1428" s="53">
        <v>7.99</v>
      </c>
      <c r="J1428" s="61" t="s">
        <v>188</v>
      </c>
      <c r="K1428" s="61" t="s">
        <v>188</v>
      </c>
      <c r="L1428" s="61" t="s">
        <v>188</v>
      </c>
      <c r="M1428" s="61" t="s">
        <v>188</v>
      </c>
    </row>
    <row r="1429" spans="1:13" s="58" customFormat="1" x14ac:dyDescent="0.2">
      <c r="A1429" s="63">
        <v>24</v>
      </c>
      <c r="B1429" s="50" t="s">
        <v>240</v>
      </c>
      <c r="C1429" s="67" t="s">
        <v>243</v>
      </c>
      <c r="D1429" s="51">
        <v>14</v>
      </c>
      <c r="E1429" s="49">
        <v>0</v>
      </c>
      <c r="F1429" s="52">
        <v>40562</v>
      </c>
      <c r="G1429" s="53">
        <v>22.9</v>
      </c>
      <c r="H1429" s="53">
        <v>7.2</v>
      </c>
      <c r="I1429" s="53">
        <v>7.98</v>
      </c>
      <c r="J1429" s="61" t="s">
        <v>188</v>
      </c>
      <c r="K1429" s="61" t="s">
        <v>188</v>
      </c>
      <c r="L1429" s="61" t="s">
        <v>188</v>
      </c>
      <c r="M1429" s="61" t="s">
        <v>188</v>
      </c>
    </row>
    <row r="1430" spans="1:13" s="58" customFormat="1" x14ac:dyDescent="0.2">
      <c r="A1430" s="49">
        <v>26</v>
      </c>
      <c r="B1430" s="50" t="s">
        <v>240</v>
      </c>
      <c r="C1430" s="67" t="s">
        <v>243</v>
      </c>
      <c r="D1430" s="51">
        <v>1</v>
      </c>
      <c r="E1430" s="49">
        <v>0</v>
      </c>
      <c r="F1430" s="52">
        <v>40562</v>
      </c>
      <c r="G1430" s="53">
        <v>22.8</v>
      </c>
      <c r="H1430" s="53">
        <v>7.8</v>
      </c>
      <c r="I1430" s="53">
        <v>8.02</v>
      </c>
      <c r="J1430" s="56">
        <v>80</v>
      </c>
      <c r="K1430" s="56">
        <v>80</v>
      </c>
      <c r="L1430" s="56">
        <v>250</v>
      </c>
      <c r="M1430" s="57">
        <v>1</v>
      </c>
    </row>
    <row r="1431" spans="1:13" s="58" customFormat="1" x14ac:dyDescent="0.2">
      <c r="A1431" s="49">
        <v>26</v>
      </c>
      <c r="B1431" s="50" t="s">
        <v>240</v>
      </c>
      <c r="C1431" s="67" t="s">
        <v>243</v>
      </c>
      <c r="D1431" s="51">
        <v>2</v>
      </c>
      <c r="E1431" s="49">
        <v>0</v>
      </c>
      <c r="F1431" s="52">
        <v>40562</v>
      </c>
      <c r="G1431" s="53">
        <v>23.2</v>
      </c>
      <c r="H1431" s="53">
        <v>7.3</v>
      </c>
      <c r="I1431" s="53">
        <v>8.1199999999999992</v>
      </c>
      <c r="J1431" s="61" t="s">
        <v>188</v>
      </c>
      <c r="K1431" s="61" t="s">
        <v>188</v>
      </c>
      <c r="L1431" s="61" t="s">
        <v>188</v>
      </c>
      <c r="M1431" s="61" t="s">
        <v>188</v>
      </c>
    </row>
    <row r="1432" spans="1:13" s="58" customFormat="1" x14ac:dyDescent="0.2">
      <c r="A1432" s="49">
        <v>26</v>
      </c>
      <c r="B1432" s="50" t="s">
        <v>240</v>
      </c>
      <c r="C1432" s="67" t="s">
        <v>243</v>
      </c>
      <c r="D1432" s="51">
        <v>3</v>
      </c>
      <c r="E1432" s="49">
        <v>0</v>
      </c>
      <c r="F1432" s="52">
        <v>40562</v>
      </c>
      <c r="G1432" s="53">
        <v>22.8</v>
      </c>
      <c r="H1432" s="53">
        <v>8</v>
      </c>
      <c r="I1432" s="53">
        <v>8.0399999999999991</v>
      </c>
      <c r="J1432" s="61" t="s">
        <v>188</v>
      </c>
      <c r="K1432" s="61" t="s">
        <v>188</v>
      </c>
      <c r="L1432" s="61" t="s">
        <v>188</v>
      </c>
      <c r="M1432" s="61" t="s">
        <v>188</v>
      </c>
    </row>
    <row r="1433" spans="1:13" s="58" customFormat="1" x14ac:dyDescent="0.2">
      <c r="A1433" s="49">
        <v>26</v>
      </c>
      <c r="B1433" s="50" t="s">
        <v>240</v>
      </c>
      <c r="C1433" s="67" t="s">
        <v>243</v>
      </c>
      <c r="D1433" s="51">
        <v>4</v>
      </c>
      <c r="E1433" s="49">
        <v>0</v>
      </c>
      <c r="F1433" s="52">
        <v>40562</v>
      </c>
      <c r="G1433" s="53">
        <v>23.1</v>
      </c>
      <c r="H1433" s="53">
        <v>7.4</v>
      </c>
      <c r="I1433" s="53">
        <v>8.11</v>
      </c>
      <c r="J1433" s="61" t="s">
        <v>188</v>
      </c>
      <c r="K1433" s="61" t="s">
        <v>188</v>
      </c>
      <c r="L1433" s="61" t="s">
        <v>188</v>
      </c>
      <c r="M1433" s="61" t="s">
        <v>188</v>
      </c>
    </row>
    <row r="1434" spans="1:13" s="58" customFormat="1" x14ac:dyDescent="0.2">
      <c r="A1434" s="49">
        <v>26</v>
      </c>
      <c r="B1434" s="50" t="s">
        <v>240</v>
      </c>
      <c r="C1434" s="67" t="s">
        <v>243</v>
      </c>
      <c r="D1434" s="51">
        <v>5</v>
      </c>
      <c r="E1434" s="49">
        <v>0</v>
      </c>
      <c r="F1434" s="52">
        <v>40562</v>
      </c>
      <c r="G1434" s="53">
        <v>23.7</v>
      </c>
      <c r="H1434" s="53">
        <v>7.3</v>
      </c>
      <c r="I1434" s="53">
        <v>8.18</v>
      </c>
      <c r="J1434" s="61" t="s">
        <v>188</v>
      </c>
      <c r="K1434" s="61" t="s">
        <v>188</v>
      </c>
      <c r="L1434" s="61" t="s">
        <v>188</v>
      </c>
      <c r="M1434" s="61" t="s">
        <v>188</v>
      </c>
    </row>
    <row r="1435" spans="1:13" s="58" customFormat="1" x14ac:dyDescent="0.2">
      <c r="A1435" s="49">
        <v>26</v>
      </c>
      <c r="B1435" s="50" t="s">
        <v>240</v>
      </c>
      <c r="C1435" s="67" t="s">
        <v>243</v>
      </c>
      <c r="D1435" s="51">
        <v>6</v>
      </c>
      <c r="E1435" s="49">
        <v>0</v>
      </c>
      <c r="F1435" s="52">
        <v>40562</v>
      </c>
      <c r="G1435" s="53">
        <v>23.3</v>
      </c>
      <c r="H1435" s="53">
        <v>7.7</v>
      </c>
      <c r="I1435" s="53">
        <v>8.11</v>
      </c>
      <c r="J1435" s="61" t="s">
        <v>188</v>
      </c>
      <c r="K1435" s="61" t="s">
        <v>188</v>
      </c>
      <c r="L1435" s="61" t="s">
        <v>188</v>
      </c>
      <c r="M1435" s="61" t="s">
        <v>188</v>
      </c>
    </row>
    <row r="1436" spans="1:13" s="58" customFormat="1" x14ac:dyDescent="0.2">
      <c r="A1436" s="49">
        <v>26</v>
      </c>
      <c r="B1436" s="50" t="s">
        <v>240</v>
      </c>
      <c r="C1436" s="67" t="s">
        <v>243</v>
      </c>
      <c r="D1436" s="51">
        <v>7</v>
      </c>
      <c r="E1436" s="49">
        <v>0</v>
      </c>
      <c r="F1436" s="52">
        <v>40562</v>
      </c>
      <c r="G1436" s="53">
        <v>23.5</v>
      </c>
      <c r="H1436" s="53">
        <v>7.9</v>
      </c>
      <c r="I1436" s="53">
        <v>8.1199999999999992</v>
      </c>
      <c r="J1436" s="61" t="s">
        <v>188</v>
      </c>
      <c r="K1436" s="61" t="s">
        <v>188</v>
      </c>
      <c r="L1436" s="61" t="s">
        <v>188</v>
      </c>
      <c r="M1436" s="61" t="s">
        <v>188</v>
      </c>
    </row>
    <row r="1437" spans="1:13" s="58" customFormat="1" x14ac:dyDescent="0.2">
      <c r="A1437" s="49">
        <v>26</v>
      </c>
      <c r="B1437" s="50" t="s">
        <v>240</v>
      </c>
      <c r="C1437" s="67" t="s">
        <v>243</v>
      </c>
      <c r="D1437" s="51">
        <v>8</v>
      </c>
      <c r="E1437" s="49">
        <v>0</v>
      </c>
      <c r="F1437" s="52">
        <v>40562</v>
      </c>
      <c r="G1437" s="53">
        <v>23.5</v>
      </c>
      <c r="H1437" s="53">
        <v>7.9</v>
      </c>
      <c r="I1437" s="53">
        <v>8.1</v>
      </c>
      <c r="J1437" s="61" t="s">
        <v>188</v>
      </c>
      <c r="K1437" s="61" t="s">
        <v>188</v>
      </c>
      <c r="L1437" s="61" t="s">
        <v>188</v>
      </c>
      <c r="M1437" s="61" t="s">
        <v>188</v>
      </c>
    </row>
    <row r="1438" spans="1:13" s="58" customFormat="1" x14ac:dyDescent="0.2">
      <c r="A1438" s="49">
        <v>26</v>
      </c>
      <c r="B1438" s="50" t="s">
        <v>240</v>
      </c>
      <c r="C1438" s="67" t="s">
        <v>243</v>
      </c>
      <c r="D1438" s="51">
        <v>9</v>
      </c>
      <c r="E1438" s="49">
        <v>0</v>
      </c>
      <c r="F1438" s="52">
        <v>40562</v>
      </c>
      <c r="G1438" s="53">
        <v>23.5</v>
      </c>
      <c r="H1438" s="53">
        <v>7.7</v>
      </c>
      <c r="I1438" s="53">
        <v>8.1199999999999992</v>
      </c>
      <c r="J1438" s="61" t="s">
        <v>188</v>
      </c>
      <c r="K1438" s="61" t="s">
        <v>188</v>
      </c>
      <c r="L1438" s="61" t="s">
        <v>188</v>
      </c>
      <c r="M1438" s="61" t="s">
        <v>188</v>
      </c>
    </row>
    <row r="1439" spans="1:13" s="58" customFormat="1" x14ac:dyDescent="0.2">
      <c r="A1439" s="49">
        <v>26</v>
      </c>
      <c r="B1439" s="50" t="s">
        <v>240</v>
      </c>
      <c r="C1439" s="67" t="s">
        <v>243</v>
      </c>
      <c r="D1439" s="51">
        <v>10</v>
      </c>
      <c r="E1439" s="49">
        <v>0</v>
      </c>
      <c r="F1439" s="52">
        <v>40562</v>
      </c>
      <c r="G1439" s="53">
        <v>23.5</v>
      </c>
      <c r="H1439" s="53">
        <v>7.5</v>
      </c>
      <c r="I1439" s="53">
        <v>7.25</v>
      </c>
      <c r="J1439" s="61" t="s">
        <v>188</v>
      </c>
      <c r="K1439" s="61" t="s">
        <v>188</v>
      </c>
      <c r="L1439" s="61" t="s">
        <v>188</v>
      </c>
      <c r="M1439" s="61" t="s">
        <v>188</v>
      </c>
    </row>
    <row r="1440" spans="1:13" s="58" customFormat="1" x14ac:dyDescent="0.2">
      <c r="A1440" s="49">
        <v>26</v>
      </c>
      <c r="B1440" s="50" t="s">
        <v>240</v>
      </c>
      <c r="C1440" s="67" t="s">
        <v>243</v>
      </c>
      <c r="D1440" s="51">
        <v>11</v>
      </c>
      <c r="E1440" s="49">
        <v>0</v>
      </c>
      <c r="F1440" s="52">
        <v>40562</v>
      </c>
      <c r="G1440" s="53">
        <v>23.5</v>
      </c>
      <c r="H1440" s="53">
        <v>7.7</v>
      </c>
      <c r="I1440" s="53">
        <v>8.11</v>
      </c>
      <c r="J1440" s="61" t="s">
        <v>188</v>
      </c>
      <c r="K1440" s="61" t="s">
        <v>188</v>
      </c>
      <c r="L1440" s="61" t="s">
        <v>188</v>
      </c>
      <c r="M1440" s="61" t="s">
        <v>188</v>
      </c>
    </row>
    <row r="1441" spans="1:13" s="58" customFormat="1" x14ac:dyDescent="0.2">
      <c r="A1441" s="49">
        <v>26</v>
      </c>
      <c r="B1441" s="50" t="s">
        <v>240</v>
      </c>
      <c r="C1441" s="67" t="s">
        <v>243</v>
      </c>
      <c r="D1441" s="51">
        <v>12</v>
      </c>
      <c r="E1441" s="49">
        <v>0</v>
      </c>
      <c r="F1441" s="52">
        <v>40562</v>
      </c>
      <c r="G1441" s="53">
        <v>23.5</v>
      </c>
      <c r="H1441" s="53">
        <v>7.6</v>
      </c>
      <c r="I1441" s="53">
        <v>7.65</v>
      </c>
      <c r="J1441" s="61" t="s">
        <v>188</v>
      </c>
      <c r="K1441" s="61" t="s">
        <v>188</v>
      </c>
      <c r="L1441" s="61" t="s">
        <v>188</v>
      </c>
      <c r="M1441" s="61" t="s">
        <v>188</v>
      </c>
    </row>
    <row r="1442" spans="1:13" s="58" customFormat="1" x14ac:dyDescent="0.2">
      <c r="A1442" s="49">
        <v>26</v>
      </c>
      <c r="B1442" s="50" t="s">
        <v>240</v>
      </c>
      <c r="C1442" s="67" t="s">
        <v>243</v>
      </c>
      <c r="D1442" s="51">
        <v>13</v>
      </c>
      <c r="E1442" s="49">
        <v>0</v>
      </c>
      <c r="F1442" s="52">
        <v>40562</v>
      </c>
      <c r="G1442" s="53">
        <v>23</v>
      </c>
      <c r="H1442" s="53">
        <v>7.2</v>
      </c>
      <c r="I1442" s="53">
        <v>7.71</v>
      </c>
      <c r="J1442" s="61" t="s">
        <v>188</v>
      </c>
      <c r="K1442" s="61" t="s">
        <v>188</v>
      </c>
      <c r="L1442" s="61" t="s">
        <v>188</v>
      </c>
      <c r="M1442" s="61" t="s">
        <v>188</v>
      </c>
    </row>
    <row r="1443" spans="1:13" s="58" customFormat="1" x14ac:dyDescent="0.2">
      <c r="A1443" s="49">
        <v>26</v>
      </c>
      <c r="B1443" s="50" t="s">
        <v>240</v>
      </c>
      <c r="C1443" s="67" t="s">
        <v>243</v>
      </c>
      <c r="D1443" s="51">
        <v>14</v>
      </c>
      <c r="E1443" s="49">
        <v>0</v>
      </c>
      <c r="F1443" s="52">
        <v>40562</v>
      </c>
      <c r="G1443" s="53">
        <v>22.1</v>
      </c>
      <c r="H1443" s="53">
        <v>7.3</v>
      </c>
      <c r="I1443" s="53">
        <v>7.73</v>
      </c>
      <c r="J1443" s="61" t="s">
        <v>188</v>
      </c>
      <c r="K1443" s="61" t="s">
        <v>188</v>
      </c>
      <c r="L1443" s="61" t="s">
        <v>188</v>
      </c>
      <c r="M1443" s="61" t="s">
        <v>188</v>
      </c>
    </row>
    <row r="1444" spans="1:13" s="58" customFormat="1" x14ac:dyDescent="0.2">
      <c r="A1444" s="49">
        <v>27</v>
      </c>
      <c r="B1444" s="50" t="s">
        <v>240</v>
      </c>
      <c r="C1444" s="62" t="s">
        <v>243</v>
      </c>
      <c r="D1444" s="51">
        <v>1</v>
      </c>
      <c r="E1444" s="49">
        <v>0</v>
      </c>
      <c r="F1444" s="52">
        <v>40562</v>
      </c>
      <c r="G1444" s="53">
        <v>22</v>
      </c>
      <c r="H1444" s="53">
        <v>7.9</v>
      </c>
      <c r="I1444" s="53">
        <v>7.81</v>
      </c>
      <c r="J1444" s="56">
        <v>70</v>
      </c>
      <c r="K1444" s="56">
        <v>70</v>
      </c>
      <c r="L1444" s="56">
        <v>248</v>
      </c>
      <c r="M1444" s="57"/>
    </row>
    <row r="1445" spans="1:13" s="58" customFormat="1" x14ac:dyDescent="0.2">
      <c r="A1445" s="49">
        <v>27</v>
      </c>
      <c r="B1445" s="50" t="s">
        <v>240</v>
      </c>
      <c r="C1445" s="67" t="s">
        <v>243</v>
      </c>
      <c r="D1445" s="51">
        <v>2</v>
      </c>
      <c r="E1445" s="49">
        <v>0</v>
      </c>
      <c r="F1445" s="52">
        <v>40562</v>
      </c>
      <c r="G1445" s="53">
        <v>21.8</v>
      </c>
      <c r="H1445" s="53">
        <v>7.8</v>
      </c>
      <c r="I1445" s="53">
        <v>7.78</v>
      </c>
      <c r="J1445" s="61" t="s">
        <v>188</v>
      </c>
      <c r="K1445" s="61" t="s">
        <v>188</v>
      </c>
      <c r="L1445" s="61" t="s">
        <v>188</v>
      </c>
      <c r="M1445" s="61" t="s">
        <v>188</v>
      </c>
    </row>
    <row r="1446" spans="1:13" s="58" customFormat="1" x14ac:dyDescent="0.2">
      <c r="A1446" s="49">
        <v>27</v>
      </c>
      <c r="B1446" s="50" t="s">
        <v>240</v>
      </c>
      <c r="C1446" s="67" t="s">
        <v>243</v>
      </c>
      <c r="D1446" s="51">
        <v>3</v>
      </c>
      <c r="E1446" s="49">
        <v>0</v>
      </c>
      <c r="F1446" s="52">
        <v>40562</v>
      </c>
      <c r="G1446" s="53">
        <v>22.7</v>
      </c>
      <c r="H1446" s="53">
        <v>7.7</v>
      </c>
      <c r="I1446" s="53">
        <v>7.79</v>
      </c>
      <c r="J1446" s="61" t="s">
        <v>188</v>
      </c>
      <c r="K1446" s="61" t="s">
        <v>188</v>
      </c>
      <c r="L1446" s="61" t="s">
        <v>188</v>
      </c>
      <c r="M1446" s="61" t="s">
        <v>188</v>
      </c>
    </row>
    <row r="1447" spans="1:13" s="58" customFormat="1" x14ac:dyDescent="0.2">
      <c r="A1447" s="49">
        <v>27</v>
      </c>
      <c r="B1447" s="50" t="s">
        <v>240</v>
      </c>
      <c r="C1447" s="67" t="s">
        <v>243</v>
      </c>
      <c r="D1447" s="51">
        <v>4</v>
      </c>
      <c r="E1447" s="49">
        <v>0</v>
      </c>
      <c r="F1447" s="52">
        <v>40562</v>
      </c>
      <c r="G1447" s="53">
        <v>21.8</v>
      </c>
      <c r="H1447" s="53">
        <v>7.8</v>
      </c>
      <c r="I1447" s="53">
        <v>7.79</v>
      </c>
      <c r="J1447" s="61" t="s">
        <v>188</v>
      </c>
      <c r="K1447" s="61" t="s">
        <v>188</v>
      </c>
      <c r="L1447" s="61" t="s">
        <v>188</v>
      </c>
      <c r="M1447" s="61" t="s">
        <v>188</v>
      </c>
    </row>
    <row r="1448" spans="1:13" s="58" customFormat="1" x14ac:dyDescent="0.2">
      <c r="A1448" s="49">
        <v>27</v>
      </c>
      <c r="B1448" s="50" t="s">
        <v>240</v>
      </c>
      <c r="C1448" s="67" t="s">
        <v>243</v>
      </c>
      <c r="D1448" s="51">
        <v>5</v>
      </c>
      <c r="E1448" s="49">
        <v>0</v>
      </c>
      <c r="F1448" s="52">
        <v>40562</v>
      </c>
      <c r="G1448" s="53">
        <v>23.1</v>
      </c>
      <c r="H1448" s="53">
        <v>7.7</v>
      </c>
      <c r="I1448" s="53">
        <v>7.77</v>
      </c>
      <c r="J1448" s="61" t="s">
        <v>188</v>
      </c>
      <c r="K1448" s="61" t="s">
        <v>188</v>
      </c>
      <c r="L1448" s="61" t="s">
        <v>188</v>
      </c>
      <c r="M1448" s="61" t="s">
        <v>188</v>
      </c>
    </row>
    <row r="1449" spans="1:13" s="58" customFormat="1" x14ac:dyDescent="0.2">
      <c r="A1449" s="49">
        <v>27</v>
      </c>
      <c r="B1449" s="50" t="s">
        <v>240</v>
      </c>
      <c r="C1449" s="67" t="s">
        <v>243</v>
      </c>
      <c r="D1449" s="51">
        <v>6</v>
      </c>
      <c r="E1449" s="49">
        <v>0</v>
      </c>
      <c r="F1449" s="52">
        <v>40562</v>
      </c>
      <c r="G1449" s="53">
        <v>22</v>
      </c>
      <c r="H1449" s="53">
        <v>7.8</v>
      </c>
      <c r="I1449" s="53">
        <v>7.8</v>
      </c>
      <c r="J1449" s="61" t="s">
        <v>188</v>
      </c>
      <c r="K1449" s="61" t="s">
        <v>188</v>
      </c>
      <c r="L1449" s="61" t="s">
        <v>188</v>
      </c>
      <c r="M1449" s="61" t="s">
        <v>188</v>
      </c>
    </row>
    <row r="1450" spans="1:13" s="58" customFormat="1" x14ac:dyDescent="0.2">
      <c r="A1450" s="49">
        <v>27</v>
      </c>
      <c r="B1450" s="50" t="s">
        <v>240</v>
      </c>
      <c r="C1450" s="67" t="s">
        <v>243</v>
      </c>
      <c r="D1450" s="51">
        <v>7</v>
      </c>
      <c r="E1450" s="49">
        <v>0</v>
      </c>
      <c r="F1450" s="52">
        <v>40562</v>
      </c>
      <c r="G1450" s="53">
        <v>22</v>
      </c>
      <c r="H1450" s="53">
        <v>7.8</v>
      </c>
      <c r="I1450" s="53">
        <v>7.93</v>
      </c>
      <c r="J1450" s="61" t="s">
        <v>188</v>
      </c>
      <c r="K1450" s="61" t="s">
        <v>188</v>
      </c>
      <c r="L1450" s="61" t="s">
        <v>188</v>
      </c>
      <c r="M1450" s="61" t="s">
        <v>188</v>
      </c>
    </row>
    <row r="1451" spans="1:13" s="58" customFormat="1" x14ac:dyDescent="0.2">
      <c r="A1451" s="49">
        <v>27</v>
      </c>
      <c r="B1451" s="50" t="s">
        <v>240</v>
      </c>
      <c r="C1451" s="67" t="s">
        <v>243</v>
      </c>
      <c r="D1451" s="51">
        <v>8</v>
      </c>
      <c r="E1451" s="49">
        <v>0</v>
      </c>
      <c r="F1451" s="52">
        <v>40562</v>
      </c>
      <c r="G1451" s="53">
        <v>22.5</v>
      </c>
      <c r="H1451" s="53">
        <v>7.8</v>
      </c>
      <c r="I1451" s="53">
        <v>7.78</v>
      </c>
      <c r="J1451" s="61" t="s">
        <v>188</v>
      </c>
      <c r="K1451" s="61" t="s">
        <v>188</v>
      </c>
      <c r="L1451" s="61" t="s">
        <v>188</v>
      </c>
      <c r="M1451" s="61" t="s">
        <v>188</v>
      </c>
    </row>
    <row r="1452" spans="1:13" s="58" customFormat="1" x14ac:dyDescent="0.2">
      <c r="A1452" s="49">
        <v>27</v>
      </c>
      <c r="B1452" s="50" t="s">
        <v>240</v>
      </c>
      <c r="C1452" s="67" t="s">
        <v>243</v>
      </c>
      <c r="D1452" s="51">
        <v>9</v>
      </c>
      <c r="E1452" s="49">
        <v>0</v>
      </c>
      <c r="F1452" s="52">
        <v>40562</v>
      </c>
      <c r="G1452" s="53">
        <v>21.9</v>
      </c>
      <c r="H1452" s="54">
        <v>7.9</v>
      </c>
      <c r="I1452" s="54">
        <v>7.81</v>
      </c>
      <c r="J1452" s="61" t="s">
        <v>188</v>
      </c>
      <c r="K1452" s="61" t="s">
        <v>188</v>
      </c>
      <c r="L1452" s="61" t="s">
        <v>188</v>
      </c>
      <c r="M1452" s="61" t="s">
        <v>188</v>
      </c>
    </row>
    <row r="1453" spans="1:13" s="58" customFormat="1" x14ac:dyDescent="0.2">
      <c r="A1453" s="49">
        <v>27</v>
      </c>
      <c r="B1453" s="50" t="s">
        <v>240</v>
      </c>
      <c r="C1453" s="67" t="s">
        <v>243</v>
      </c>
      <c r="D1453" s="51">
        <v>10</v>
      </c>
      <c r="E1453" s="49">
        <v>0</v>
      </c>
      <c r="F1453" s="52">
        <v>40562</v>
      </c>
      <c r="G1453" s="53">
        <v>21.7</v>
      </c>
      <c r="H1453" s="54">
        <v>7.9</v>
      </c>
      <c r="I1453" s="54">
        <v>7.83</v>
      </c>
      <c r="J1453" s="61" t="s">
        <v>188</v>
      </c>
      <c r="K1453" s="61" t="s">
        <v>188</v>
      </c>
      <c r="L1453" s="61" t="s">
        <v>188</v>
      </c>
      <c r="M1453" s="61" t="s">
        <v>188</v>
      </c>
    </row>
    <row r="1454" spans="1:13" s="58" customFormat="1" x14ac:dyDescent="0.2">
      <c r="A1454" s="49">
        <v>27</v>
      </c>
      <c r="B1454" s="50" t="s">
        <v>240</v>
      </c>
      <c r="C1454" s="67" t="s">
        <v>243</v>
      </c>
      <c r="D1454" s="51">
        <v>11</v>
      </c>
      <c r="E1454" s="49">
        <v>0</v>
      </c>
      <c r="F1454" s="52">
        <v>40562</v>
      </c>
      <c r="G1454" s="53">
        <v>23</v>
      </c>
      <c r="H1454" s="54">
        <v>7.7</v>
      </c>
      <c r="I1454" s="54">
        <v>7.87</v>
      </c>
      <c r="J1454" s="61" t="s">
        <v>188</v>
      </c>
      <c r="K1454" s="61" t="s">
        <v>188</v>
      </c>
      <c r="L1454" s="61" t="s">
        <v>188</v>
      </c>
      <c r="M1454" s="61" t="s">
        <v>188</v>
      </c>
    </row>
    <row r="1455" spans="1:13" s="58" customFormat="1" x14ac:dyDescent="0.2">
      <c r="A1455" s="49">
        <v>27</v>
      </c>
      <c r="B1455" s="50" t="s">
        <v>240</v>
      </c>
      <c r="C1455" s="67" t="s">
        <v>243</v>
      </c>
      <c r="D1455" s="51">
        <v>12</v>
      </c>
      <c r="E1455" s="49">
        <v>0</v>
      </c>
      <c r="F1455" s="52">
        <v>40562</v>
      </c>
      <c r="G1455" s="53">
        <v>21.8</v>
      </c>
      <c r="H1455" s="54">
        <v>7.9</v>
      </c>
      <c r="I1455" s="54">
        <v>7.9</v>
      </c>
      <c r="J1455" s="61" t="s">
        <v>188</v>
      </c>
      <c r="K1455" s="61" t="s">
        <v>188</v>
      </c>
      <c r="L1455" s="61" t="s">
        <v>188</v>
      </c>
      <c r="M1455" s="61" t="s">
        <v>188</v>
      </c>
    </row>
    <row r="1456" spans="1:13" s="58" customFormat="1" x14ac:dyDescent="0.2">
      <c r="A1456" s="49">
        <v>27</v>
      </c>
      <c r="B1456" s="50" t="s">
        <v>240</v>
      </c>
      <c r="C1456" s="67" t="s">
        <v>243</v>
      </c>
      <c r="D1456" s="51">
        <v>13</v>
      </c>
      <c r="E1456" s="49">
        <v>0</v>
      </c>
      <c r="F1456" s="52">
        <v>40562</v>
      </c>
      <c r="G1456" s="53">
        <v>22.8</v>
      </c>
      <c r="H1456" s="53">
        <v>7.7</v>
      </c>
      <c r="I1456" s="53">
        <v>7.83</v>
      </c>
      <c r="J1456" s="61" t="s">
        <v>188</v>
      </c>
      <c r="K1456" s="61" t="s">
        <v>188</v>
      </c>
      <c r="L1456" s="61" t="s">
        <v>188</v>
      </c>
      <c r="M1456" s="61" t="s">
        <v>188</v>
      </c>
    </row>
    <row r="1457" spans="1:13" s="58" customFormat="1" x14ac:dyDescent="0.2">
      <c r="A1457" s="49">
        <v>27</v>
      </c>
      <c r="B1457" s="50" t="s">
        <v>240</v>
      </c>
      <c r="C1457" s="67" t="s">
        <v>243</v>
      </c>
      <c r="D1457" s="51">
        <v>14</v>
      </c>
      <c r="E1457" s="49">
        <v>0</v>
      </c>
      <c r="F1457" s="52">
        <v>40562</v>
      </c>
      <c r="G1457" s="53">
        <v>22.9</v>
      </c>
      <c r="H1457" s="53">
        <v>7.3</v>
      </c>
      <c r="I1457" s="53">
        <v>7.81</v>
      </c>
      <c r="J1457" s="61" t="s">
        <v>188</v>
      </c>
      <c r="K1457" s="61" t="s">
        <v>188</v>
      </c>
      <c r="L1457" s="61" t="s">
        <v>188</v>
      </c>
      <c r="M1457" s="61" t="s">
        <v>188</v>
      </c>
    </row>
    <row r="1458" spans="1:13" s="58" customFormat="1" x14ac:dyDescent="0.2">
      <c r="A1458" s="49">
        <v>28</v>
      </c>
      <c r="B1458" s="50" t="s">
        <v>240</v>
      </c>
      <c r="C1458" s="67" t="s">
        <v>243</v>
      </c>
      <c r="D1458" s="51">
        <v>1</v>
      </c>
      <c r="E1458" s="49">
        <v>0</v>
      </c>
      <c r="F1458" s="52">
        <v>40562</v>
      </c>
      <c r="G1458" s="53">
        <v>23.4</v>
      </c>
      <c r="H1458" s="53">
        <v>6.7</v>
      </c>
      <c r="I1458" s="53">
        <v>7.77</v>
      </c>
      <c r="J1458" s="56">
        <v>80</v>
      </c>
      <c r="K1458" s="56">
        <v>80</v>
      </c>
      <c r="L1458" s="56">
        <v>247</v>
      </c>
      <c r="M1458" s="61" t="s">
        <v>188</v>
      </c>
    </row>
    <row r="1459" spans="1:13" s="58" customFormat="1" x14ac:dyDescent="0.2">
      <c r="A1459" s="49">
        <v>28</v>
      </c>
      <c r="B1459" s="50" t="s">
        <v>240</v>
      </c>
      <c r="C1459" s="67" t="s">
        <v>243</v>
      </c>
      <c r="D1459" s="51">
        <v>2</v>
      </c>
      <c r="E1459" s="49">
        <v>0</v>
      </c>
      <c r="F1459" s="52">
        <v>40562</v>
      </c>
      <c r="G1459" s="53">
        <v>23.1</v>
      </c>
      <c r="H1459" s="53">
        <v>7.2</v>
      </c>
      <c r="I1459" s="53">
        <v>7.78</v>
      </c>
      <c r="J1459" s="61" t="s">
        <v>188</v>
      </c>
      <c r="K1459" s="61" t="s">
        <v>188</v>
      </c>
      <c r="L1459" s="61" t="s">
        <v>188</v>
      </c>
      <c r="M1459" s="61" t="s">
        <v>188</v>
      </c>
    </row>
    <row r="1460" spans="1:13" s="58" customFormat="1" x14ac:dyDescent="0.2">
      <c r="A1460" s="49">
        <v>28</v>
      </c>
      <c r="B1460" s="50" t="s">
        <v>240</v>
      </c>
      <c r="C1460" s="67" t="s">
        <v>243</v>
      </c>
      <c r="D1460" s="51">
        <v>3</v>
      </c>
      <c r="E1460" s="49">
        <v>0</v>
      </c>
      <c r="F1460" s="52">
        <v>40562</v>
      </c>
      <c r="G1460" s="53">
        <v>23.6</v>
      </c>
      <c r="H1460" s="53">
        <v>6.8</v>
      </c>
      <c r="I1460" s="53">
        <v>7.78</v>
      </c>
      <c r="J1460" s="61" t="s">
        <v>188</v>
      </c>
      <c r="K1460" s="61" t="s">
        <v>188</v>
      </c>
      <c r="L1460" s="61" t="s">
        <v>188</v>
      </c>
      <c r="M1460" s="61" t="s">
        <v>188</v>
      </c>
    </row>
    <row r="1461" spans="1:13" s="58" customFormat="1" x14ac:dyDescent="0.2">
      <c r="A1461" s="49">
        <v>28</v>
      </c>
      <c r="B1461" s="50" t="s">
        <v>240</v>
      </c>
      <c r="C1461" s="67" t="s">
        <v>243</v>
      </c>
      <c r="D1461" s="51">
        <v>4</v>
      </c>
      <c r="E1461" s="49">
        <v>0</v>
      </c>
      <c r="F1461" s="52">
        <v>40562</v>
      </c>
      <c r="G1461" s="53">
        <v>23.7</v>
      </c>
      <c r="H1461" s="53">
        <v>7.9</v>
      </c>
      <c r="I1461" s="53">
        <v>7.69</v>
      </c>
      <c r="J1461" s="61" t="s">
        <v>188</v>
      </c>
      <c r="K1461" s="61" t="s">
        <v>188</v>
      </c>
      <c r="L1461" s="61" t="s">
        <v>188</v>
      </c>
      <c r="M1461" s="61" t="s">
        <v>188</v>
      </c>
    </row>
    <row r="1462" spans="1:13" s="58" customFormat="1" x14ac:dyDescent="0.2">
      <c r="A1462" s="49">
        <v>28</v>
      </c>
      <c r="B1462" s="50" t="s">
        <v>240</v>
      </c>
      <c r="C1462" s="69" t="s">
        <v>243</v>
      </c>
      <c r="D1462" s="51">
        <v>5</v>
      </c>
      <c r="E1462" s="49">
        <v>0</v>
      </c>
      <c r="F1462" s="52">
        <v>40562</v>
      </c>
      <c r="G1462" s="53">
        <v>23.4</v>
      </c>
      <c r="H1462" s="53">
        <v>6.8</v>
      </c>
      <c r="I1462" s="53">
        <v>7.77</v>
      </c>
      <c r="J1462" s="61" t="s">
        <v>188</v>
      </c>
      <c r="K1462" s="61" t="s">
        <v>188</v>
      </c>
      <c r="L1462" s="61" t="s">
        <v>188</v>
      </c>
      <c r="M1462" s="61" t="s">
        <v>188</v>
      </c>
    </row>
    <row r="1463" spans="1:13" s="58" customFormat="1" x14ac:dyDescent="0.2">
      <c r="A1463" s="49">
        <v>28</v>
      </c>
      <c r="B1463" s="50" t="s">
        <v>240</v>
      </c>
      <c r="C1463" s="67" t="s">
        <v>243</v>
      </c>
      <c r="D1463" s="51">
        <v>6</v>
      </c>
      <c r="E1463" s="49">
        <v>0</v>
      </c>
      <c r="F1463" s="52">
        <v>40562</v>
      </c>
      <c r="G1463" s="53">
        <v>23.6</v>
      </c>
      <c r="H1463" s="53">
        <v>6.5</v>
      </c>
      <c r="I1463" s="53">
        <v>7.75</v>
      </c>
      <c r="J1463" s="61" t="s">
        <v>188</v>
      </c>
      <c r="K1463" s="61" t="s">
        <v>188</v>
      </c>
      <c r="L1463" s="61" t="s">
        <v>188</v>
      </c>
      <c r="M1463" s="61" t="s">
        <v>188</v>
      </c>
    </row>
    <row r="1464" spans="1:13" s="58" customFormat="1" x14ac:dyDescent="0.2">
      <c r="A1464" s="49">
        <v>28</v>
      </c>
      <c r="B1464" s="50" t="s">
        <v>240</v>
      </c>
      <c r="C1464" s="67" t="s">
        <v>243</v>
      </c>
      <c r="D1464" s="51">
        <v>7</v>
      </c>
      <c r="E1464" s="49">
        <v>0</v>
      </c>
      <c r="F1464" s="52">
        <v>40562</v>
      </c>
      <c r="G1464" s="53">
        <v>23.4</v>
      </c>
      <c r="H1464" s="53">
        <v>6.7</v>
      </c>
      <c r="I1464" s="53">
        <v>7.77</v>
      </c>
      <c r="J1464" s="61" t="s">
        <v>188</v>
      </c>
      <c r="K1464" s="61" t="s">
        <v>188</v>
      </c>
      <c r="L1464" s="61" t="s">
        <v>188</v>
      </c>
      <c r="M1464" s="61" t="s">
        <v>188</v>
      </c>
    </row>
    <row r="1465" spans="1:13" s="58" customFormat="1" x14ac:dyDescent="0.2">
      <c r="A1465" s="49">
        <v>28</v>
      </c>
      <c r="B1465" s="50" t="s">
        <v>240</v>
      </c>
      <c r="C1465" s="67" t="s">
        <v>243</v>
      </c>
      <c r="D1465" s="51">
        <v>8</v>
      </c>
      <c r="E1465" s="49">
        <v>0</v>
      </c>
      <c r="F1465" s="52">
        <v>40562</v>
      </c>
      <c r="G1465" s="53">
        <v>23.1</v>
      </c>
      <c r="H1465" s="53">
        <v>6.8</v>
      </c>
      <c r="I1465" s="53">
        <v>7.78</v>
      </c>
      <c r="J1465" s="61" t="s">
        <v>188</v>
      </c>
      <c r="K1465" s="61" t="s">
        <v>188</v>
      </c>
      <c r="L1465" s="61" t="s">
        <v>188</v>
      </c>
      <c r="M1465" s="61" t="s">
        <v>188</v>
      </c>
    </row>
    <row r="1466" spans="1:13" s="58" customFormat="1" x14ac:dyDescent="0.2">
      <c r="A1466" s="49">
        <v>28</v>
      </c>
      <c r="B1466" s="50" t="s">
        <v>240</v>
      </c>
      <c r="C1466" s="67" t="s">
        <v>243</v>
      </c>
      <c r="D1466" s="51">
        <v>9</v>
      </c>
      <c r="E1466" s="49">
        <v>0</v>
      </c>
      <c r="F1466" s="52">
        <v>40562</v>
      </c>
      <c r="G1466" s="53">
        <v>23.6</v>
      </c>
      <c r="H1466" s="53">
        <v>6.7</v>
      </c>
      <c r="I1466" s="53">
        <v>7.74</v>
      </c>
      <c r="J1466" s="61" t="s">
        <v>188</v>
      </c>
      <c r="K1466" s="61" t="s">
        <v>188</v>
      </c>
      <c r="L1466" s="61" t="s">
        <v>188</v>
      </c>
      <c r="M1466" s="61" t="s">
        <v>188</v>
      </c>
    </row>
    <row r="1467" spans="1:13" s="58" customFormat="1" x14ac:dyDescent="0.2">
      <c r="A1467" s="49">
        <v>28</v>
      </c>
      <c r="B1467" s="50" t="s">
        <v>240</v>
      </c>
      <c r="C1467" s="67" t="s">
        <v>243</v>
      </c>
      <c r="D1467" s="51">
        <v>10</v>
      </c>
      <c r="E1467" s="49">
        <v>0</v>
      </c>
      <c r="F1467" s="52">
        <v>40562</v>
      </c>
      <c r="G1467" s="53">
        <v>23.6</v>
      </c>
      <c r="H1467" s="53">
        <v>6.7</v>
      </c>
      <c r="I1467" s="53">
        <v>7.73</v>
      </c>
      <c r="J1467" s="61" t="s">
        <v>188</v>
      </c>
      <c r="K1467" s="61" t="s">
        <v>188</v>
      </c>
      <c r="L1467" s="61" t="s">
        <v>188</v>
      </c>
      <c r="M1467" s="61" t="s">
        <v>188</v>
      </c>
    </row>
    <row r="1468" spans="1:13" s="58" customFormat="1" x14ac:dyDescent="0.2">
      <c r="A1468" s="49">
        <v>28</v>
      </c>
      <c r="B1468" s="50" t="s">
        <v>240</v>
      </c>
      <c r="C1468" s="67" t="s">
        <v>243</v>
      </c>
      <c r="D1468" s="51">
        <v>11</v>
      </c>
      <c r="E1468" s="49">
        <v>0</v>
      </c>
      <c r="F1468" s="52">
        <v>40562</v>
      </c>
      <c r="G1468" s="53">
        <v>23.6</v>
      </c>
      <c r="H1468" s="53">
        <v>7</v>
      </c>
      <c r="I1468" s="53">
        <v>7.71</v>
      </c>
      <c r="J1468" s="61" t="s">
        <v>188</v>
      </c>
      <c r="K1468" s="61" t="s">
        <v>188</v>
      </c>
      <c r="L1468" s="61" t="s">
        <v>188</v>
      </c>
      <c r="M1468" s="61" t="s">
        <v>188</v>
      </c>
    </row>
    <row r="1469" spans="1:13" s="58" customFormat="1" x14ac:dyDescent="0.2">
      <c r="A1469" s="49">
        <v>28</v>
      </c>
      <c r="B1469" s="50" t="s">
        <v>240</v>
      </c>
      <c r="C1469" s="67" t="s">
        <v>243</v>
      </c>
      <c r="D1469" s="51">
        <v>12</v>
      </c>
      <c r="E1469" s="49">
        <v>0</v>
      </c>
      <c r="F1469" s="52">
        <v>40562</v>
      </c>
      <c r="G1469" s="53">
        <v>23.5</v>
      </c>
      <c r="H1469" s="53">
        <v>3.8</v>
      </c>
      <c r="I1469" s="53">
        <v>7.74</v>
      </c>
      <c r="J1469" s="61" t="s">
        <v>188</v>
      </c>
      <c r="K1469" s="61" t="s">
        <v>188</v>
      </c>
      <c r="L1469" s="61" t="s">
        <v>188</v>
      </c>
      <c r="M1469" s="61" t="s">
        <v>188</v>
      </c>
    </row>
    <row r="1470" spans="1:13" s="58" customFormat="1" x14ac:dyDescent="0.2">
      <c r="A1470" s="49">
        <v>28</v>
      </c>
      <c r="B1470" s="50" t="s">
        <v>240</v>
      </c>
      <c r="C1470" s="67" t="s">
        <v>243</v>
      </c>
      <c r="D1470" s="51">
        <v>13</v>
      </c>
      <c r="E1470" s="49">
        <v>0</v>
      </c>
      <c r="F1470" s="52">
        <v>40562</v>
      </c>
      <c r="G1470" s="53">
        <v>23</v>
      </c>
      <c r="H1470" s="53">
        <v>7.1</v>
      </c>
      <c r="I1470" s="53">
        <v>7.63</v>
      </c>
      <c r="J1470" s="61" t="s">
        <v>188</v>
      </c>
      <c r="K1470" s="61" t="s">
        <v>188</v>
      </c>
      <c r="L1470" s="61" t="s">
        <v>188</v>
      </c>
      <c r="M1470" s="61" t="s">
        <v>188</v>
      </c>
    </row>
    <row r="1471" spans="1:13" s="58" customFormat="1" x14ac:dyDescent="0.2">
      <c r="A1471" s="49">
        <v>28</v>
      </c>
      <c r="B1471" s="50" t="s">
        <v>240</v>
      </c>
      <c r="C1471" s="67" t="s">
        <v>243</v>
      </c>
      <c r="D1471" s="51">
        <v>14</v>
      </c>
      <c r="E1471" s="49">
        <v>0</v>
      </c>
      <c r="F1471" s="52">
        <v>40562</v>
      </c>
      <c r="G1471" s="53">
        <v>23</v>
      </c>
      <c r="H1471" s="53">
        <v>7.2</v>
      </c>
      <c r="I1471" s="53">
        <v>7.71</v>
      </c>
      <c r="J1471" s="61" t="s">
        <v>188</v>
      </c>
      <c r="K1471" s="61" t="s">
        <v>188</v>
      </c>
      <c r="L1471" s="61" t="s">
        <v>188</v>
      </c>
      <c r="M1471" s="61" t="s">
        <v>188</v>
      </c>
    </row>
    <row r="1472" spans="1:13" s="58" customFormat="1" x14ac:dyDescent="0.2">
      <c r="A1472" s="49">
        <v>29</v>
      </c>
      <c r="B1472" s="50" t="s">
        <v>240</v>
      </c>
      <c r="C1472" s="67" t="s">
        <v>243</v>
      </c>
      <c r="D1472" s="51">
        <v>1</v>
      </c>
      <c r="E1472" s="49">
        <v>0</v>
      </c>
      <c r="F1472" s="52">
        <v>40562</v>
      </c>
      <c r="G1472" s="53">
        <v>22.3</v>
      </c>
      <c r="H1472" s="53">
        <v>7.9</v>
      </c>
      <c r="I1472" s="53">
        <v>8.09</v>
      </c>
      <c r="J1472" s="56">
        <v>70</v>
      </c>
      <c r="K1472" s="56">
        <v>70</v>
      </c>
      <c r="L1472" s="56">
        <v>260</v>
      </c>
      <c r="M1472" s="57">
        <v>1</v>
      </c>
    </row>
    <row r="1473" spans="1:13" s="58" customFormat="1" x14ac:dyDescent="0.2">
      <c r="A1473" s="49">
        <v>29</v>
      </c>
      <c r="B1473" s="50" t="s">
        <v>240</v>
      </c>
      <c r="C1473" s="67" t="s">
        <v>243</v>
      </c>
      <c r="D1473" s="51">
        <v>2</v>
      </c>
      <c r="E1473" s="49">
        <v>0</v>
      </c>
      <c r="F1473" s="52">
        <v>40562</v>
      </c>
      <c r="G1473" s="53">
        <v>22.1</v>
      </c>
      <c r="H1473" s="53">
        <v>8</v>
      </c>
      <c r="I1473" s="53">
        <v>8.08</v>
      </c>
      <c r="J1473" s="61" t="s">
        <v>188</v>
      </c>
      <c r="K1473" s="61" t="s">
        <v>188</v>
      </c>
      <c r="L1473" s="61" t="s">
        <v>188</v>
      </c>
      <c r="M1473" s="61" t="s">
        <v>188</v>
      </c>
    </row>
    <row r="1474" spans="1:13" s="58" customFormat="1" x14ac:dyDescent="0.2">
      <c r="A1474" s="49">
        <v>29</v>
      </c>
      <c r="B1474" s="50" t="s">
        <v>240</v>
      </c>
      <c r="C1474" s="67" t="s">
        <v>243</v>
      </c>
      <c r="D1474" s="51">
        <v>3</v>
      </c>
      <c r="E1474" s="49">
        <v>0</v>
      </c>
      <c r="F1474" s="52">
        <v>40562</v>
      </c>
      <c r="G1474" s="53">
        <v>23.3</v>
      </c>
      <c r="H1474" s="53">
        <v>7.9</v>
      </c>
      <c r="I1474" s="53">
        <v>8.02</v>
      </c>
      <c r="J1474" s="61" t="s">
        <v>188</v>
      </c>
      <c r="K1474" s="61" t="s">
        <v>188</v>
      </c>
      <c r="L1474" s="61" t="s">
        <v>188</v>
      </c>
      <c r="M1474" s="61" t="s">
        <v>188</v>
      </c>
    </row>
    <row r="1475" spans="1:13" s="58" customFormat="1" x14ac:dyDescent="0.2">
      <c r="A1475" s="49">
        <v>29</v>
      </c>
      <c r="B1475" s="50" t="s">
        <v>240</v>
      </c>
      <c r="C1475" s="67" t="s">
        <v>243</v>
      </c>
      <c r="D1475" s="51">
        <v>4</v>
      </c>
      <c r="E1475" s="49">
        <v>0</v>
      </c>
      <c r="F1475" s="52">
        <v>40562</v>
      </c>
      <c r="G1475" s="53">
        <v>22.8</v>
      </c>
      <c r="H1475" s="53">
        <v>7.9</v>
      </c>
      <c r="I1475" s="53">
        <v>8.06</v>
      </c>
      <c r="J1475" s="61" t="s">
        <v>188</v>
      </c>
      <c r="K1475" s="61" t="s">
        <v>188</v>
      </c>
      <c r="L1475" s="61" t="s">
        <v>188</v>
      </c>
      <c r="M1475" s="61" t="s">
        <v>188</v>
      </c>
    </row>
    <row r="1476" spans="1:13" s="58" customFormat="1" x14ac:dyDescent="0.2">
      <c r="A1476" s="49">
        <v>29</v>
      </c>
      <c r="B1476" s="50" t="s">
        <v>240</v>
      </c>
      <c r="C1476" s="67" t="s">
        <v>243</v>
      </c>
      <c r="D1476" s="51">
        <v>5</v>
      </c>
      <c r="E1476" s="49">
        <v>0</v>
      </c>
      <c r="F1476" s="52">
        <v>40562</v>
      </c>
      <c r="G1476" s="53">
        <v>23.3</v>
      </c>
      <c r="H1476" s="53">
        <v>7.7</v>
      </c>
      <c r="I1476" s="53">
        <v>8.0299999999999994</v>
      </c>
      <c r="J1476" s="61" t="s">
        <v>188</v>
      </c>
      <c r="K1476" s="61" t="s">
        <v>188</v>
      </c>
      <c r="L1476" s="61" t="s">
        <v>188</v>
      </c>
      <c r="M1476" s="61" t="s">
        <v>188</v>
      </c>
    </row>
    <row r="1477" spans="1:13" s="58" customFormat="1" x14ac:dyDescent="0.2">
      <c r="A1477" s="49">
        <v>29</v>
      </c>
      <c r="B1477" s="50" t="s">
        <v>240</v>
      </c>
      <c r="C1477" s="67" t="s">
        <v>243</v>
      </c>
      <c r="D1477" s="51">
        <v>6</v>
      </c>
      <c r="E1477" s="49">
        <v>0</v>
      </c>
      <c r="F1477" s="52">
        <v>40562</v>
      </c>
      <c r="G1477" s="53">
        <v>23.2</v>
      </c>
      <c r="H1477" s="53">
        <v>7.8</v>
      </c>
      <c r="I1477" s="53">
        <v>8.0299999999999994</v>
      </c>
      <c r="J1477" s="61" t="s">
        <v>188</v>
      </c>
      <c r="K1477" s="61" t="s">
        <v>188</v>
      </c>
      <c r="L1477" s="61" t="s">
        <v>188</v>
      </c>
      <c r="M1477" s="61" t="s">
        <v>188</v>
      </c>
    </row>
    <row r="1478" spans="1:13" s="58" customFormat="1" x14ac:dyDescent="0.2">
      <c r="A1478" s="49">
        <v>29</v>
      </c>
      <c r="B1478" s="50" t="s">
        <v>240</v>
      </c>
      <c r="C1478" s="67" t="s">
        <v>243</v>
      </c>
      <c r="D1478" s="51">
        <v>7</v>
      </c>
      <c r="E1478" s="49">
        <v>0</v>
      </c>
      <c r="F1478" s="52">
        <v>40562</v>
      </c>
      <c r="G1478" s="53">
        <v>22.8</v>
      </c>
      <c r="H1478" s="53">
        <v>7.7</v>
      </c>
      <c r="I1478" s="53">
        <v>8.07</v>
      </c>
      <c r="J1478" s="61" t="s">
        <v>188</v>
      </c>
      <c r="K1478" s="61" t="s">
        <v>188</v>
      </c>
      <c r="L1478" s="61" t="s">
        <v>188</v>
      </c>
      <c r="M1478" s="61" t="s">
        <v>188</v>
      </c>
    </row>
    <row r="1479" spans="1:13" s="58" customFormat="1" x14ac:dyDescent="0.2">
      <c r="A1479" s="49">
        <v>29</v>
      </c>
      <c r="B1479" s="50" t="s">
        <v>240</v>
      </c>
      <c r="C1479" s="67" t="s">
        <v>243</v>
      </c>
      <c r="D1479" s="51">
        <v>8</v>
      </c>
      <c r="E1479" s="49">
        <v>0</v>
      </c>
      <c r="F1479" s="52">
        <v>40562</v>
      </c>
      <c r="G1479" s="53">
        <v>23.2</v>
      </c>
      <c r="H1479" s="53">
        <v>7.6</v>
      </c>
      <c r="I1479" s="53">
        <v>8.0630000000000006</v>
      </c>
      <c r="J1479" s="61" t="s">
        <v>188</v>
      </c>
      <c r="K1479" s="61" t="s">
        <v>188</v>
      </c>
      <c r="L1479" s="61" t="s">
        <v>188</v>
      </c>
      <c r="M1479" s="61" t="s">
        <v>188</v>
      </c>
    </row>
    <row r="1480" spans="1:13" s="58" customFormat="1" x14ac:dyDescent="0.2">
      <c r="A1480" s="49">
        <v>29</v>
      </c>
      <c r="B1480" s="50" t="s">
        <v>240</v>
      </c>
      <c r="C1480" s="69" t="s">
        <v>243</v>
      </c>
      <c r="D1480" s="51">
        <v>9</v>
      </c>
      <c r="E1480" s="49">
        <v>0</v>
      </c>
      <c r="F1480" s="52">
        <v>40562</v>
      </c>
      <c r="G1480" s="53">
        <v>22.8</v>
      </c>
      <c r="H1480" s="53">
        <v>7.9</v>
      </c>
      <c r="I1480" s="53">
        <v>8.0500000000000007</v>
      </c>
      <c r="J1480" s="61" t="s">
        <v>188</v>
      </c>
      <c r="K1480" s="61" t="s">
        <v>188</v>
      </c>
      <c r="L1480" s="61" t="s">
        <v>188</v>
      </c>
      <c r="M1480" s="61" t="s">
        <v>188</v>
      </c>
    </row>
    <row r="1481" spans="1:13" s="58" customFormat="1" x14ac:dyDescent="0.2">
      <c r="A1481" s="49">
        <v>29</v>
      </c>
      <c r="B1481" s="50" t="s">
        <v>240</v>
      </c>
      <c r="C1481" s="67" t="s">
        <v>243</v>
      </c>
      <c r="D1481" s="51">
        <v>10</v>
      </c>
      <c r="E1481" s="49">
        <v>0</v>
      </c>
      <c r="F1481" s="52">
        <v>40562</v>
      </c>
      <c r="G1481" s="53">
        <v>22.5</v>
      </c>
      <c r="H1481" s="53">
        <v>8</v>
      </c>
      <c r="I1481" s="53">
        <v>8.0500000000000007</v>
      </c>
      <c r="J1481" s="61" t="s">
        <v>188</v>
      </c>
      <c r="K1481" s="61" t="s">
        <v>188</v>
      </c>
      <c r="L1481" s="61" t="s">
        <v>188</v>
      </c>
      <c r="M1481" s="61" t="s">
        <v>188</v>
      </c>
    </row>
    <row r="1482" spans="1:13" s="58" customFormat="1" x14ac:dyDescent="0.2">
      <c r="A1482" s="49">
        <v>29</v>
      </c>
      <c r="B1482" s="50" t="s">
        <v>240</v>
      </c>
      <c r="C1482" s="67" t="s">
        <v>243</v>
      </c>
      <c r="D1482" s="51">
        <v>11</v>
      </c>
      <c r="E1482" s="49">
        <v>0</v>
      </c>
      <c r="F1482" s="52">
        <v>40562</v>
      </c>
      <c r="G1482" s="53">
        <v>22.9</v>
      </c>
      <c r="H1482" s="53">
        <v>7.7</v>
      </c>
      <c r="I1482" s="53">
        <v>8.4</v>
      </c>
      <c r="J1482" s="61" t="s">
        <v>188</v>
      </c>
      <c r="K1482" s="61" t="s">
        <v>188</v>
      </c>
      <c r="L1482" s="61" t="s">
        <v>188</v>
      </c>
      <c r="M1482" s="61" t="s">
        <v>188</v>
      </c>
    </row>
    <row r="1483" spans="1:13" s="58" customFormat="1" x14ac:dyDescent="0.2">
      <c r="A1483" s="49">
        <v>29</v>
      </c>
      <c r="B1483" s="50" t="s">
        <v>240</v>
      </c>
      <c r="C1483" s="67" t="s">
        <v>243</v>
      </c>
      <c r="D1483" s="51">
        <v>12</v>
      </c>
      <c r="E1483" s="49">
        <v>0</v>
      </c>
      <c r="F1483" s="52">
        <v>40562</v>
      </c>
      <c r="G1483" s="53">
        <v>22.8</v>
      </c>
      <c r="H1483" s="53">
        <v>7.6</v>
      </c>
      <c r="I1483" s="53">
        <v>8.06</v>
      </c>
      <c r="J1483" s="61" t="s">
        <v>188</v>
      </c>
      <c r="K1483" s="61" t="s">
        <v>188</v>
      </c>
      <c r="L1483" s="61" t="s">
        <v>188</v>
      </c>
      <c r="M1483" s="61" t="s">
        <v>188</v>
      </c>
    </row>
    <row r="1484" spans="1:13" s="58" customFormat="1" x14ac:dyDescent="0.2">
      <c r="A1484" s="49">
        <v>29</v>
      </c>
      <c r="B1484" s="50" t="s">
        <v>240</v>
      </c>
      <c r="C1484" s="67" t="s">
        <v>243</v>
      </c>
      <c r="D1484" s="51">
        <v>13</v>
      </c>
      <c r="E1484" s="49">
        <v>0</v>
      </c>
      <c r="F1484" s="52">
        <v>40562</v>
      </c>
      <c r="G1484" s="53">
        <v>22.4</v>
      </c>
      <c r="H1484" s="53">
        <v>7.2</v>
      </c>
      <c r="I1484" s="53">
        <v>7.99</v>
      </c>
      <c r="J1484" s="61" t="s">
        <v>188</v>
      </c>
      <c r="K1484" s="61" t="s">
        <v>188</v>
      </c>
      <c r="L1484" s="61" t="s">
        <v>188</v>
      </c>
      <c r="M1484" s="61" t="s">
        <v>188</v>
      </c>
    </row>
    <row r="1485" spans="1:13" s="58" customFormat="1" x14ac:dyDescent="0.2">
      <c r="A1485" s="49">
        <v>29</v>
      </c>
      <c r="B1485" s="50" t="s">
        <v>240</v>
      </c>
      <c r="C1485" s="67" t="s">
        <v>243</v>
      </c>
      <c r="D1485" s="51">
        <v>14</v>
      </c>
      <c r="E1485" s="49">
        <v>0</v>
      </c>
      <c r="F1485" s="52">
        <v>40562</v>
      </c>
      <c r="G1485" s="53">
        <v>22.4</v>
      </c>
      <c r="H1485" s="53">
        <v>7.3</v>
      </c>
      <c r="I1485" s="53">
        <v>7.74</v>
      </c>
      <c r="J1485" s="61" t="s">
        <v>188</v>
      </c>
      <c r="K1485" s="61" t="s">
        <v>188</v>
      </c>
      <c r="L1485" s="61" t="s">
        <v>188</v>
      </c>
      <c r="M1485" s="61" t="s">
        <v>188</v>
      </c>
    </row>
    <row r="1486" spans="1:13" s="58" customFormat="1" x14ac:dyDescent="0.2">
      <c r="A1486" s="49" t="s">
        <v>244</v>
      </c>
      <c r="B1486" s="50" t="s">
        <v>240</v>
      </c>
      <c r="C1486" s="67" t="s">
        <v>243</v>
      </c>
      <c r="D1486" s="51">
        <v>1</v>
      </c>
      <c r="E1486" s="49">
        <v>0</v>
      </c>
      <c r="F1486" s="52">
        <v>40562</v>
      </c>
      <c r="G1486" s="53">
        <v>23.6</v>
      </c>
      <c r="H1486" s="53">
        <v>7.7</v>
      </c>
      <c r="I1486" s="53">
        <v>7.3</v>
      </c>
      <c r="J1486" s="56">
        <v>70</v>
      </c>
      <c r="K1486" s="56">
        <v>70</v>
      </c>
      <c r="L1486" s="56">
        <v>245</v>
      </c>
      <c r="M1486" s="57">
        <v>1</v>
      </c>
    </row>
    <row r="1487" spans="1:13" s="58" customFormat="1" x14ac:dyDescent="0.2">
      <c r="A1487" s="49" t="s">
        <v>244</v>
      </c>
      <c r="B1487" s="50" t="s">
        <v>240</v>
      </c>
      <c r="C1487" s="67" t="s">
        <v>243</v>
      </c>
      <c r="D1487" s="51">
        <v>2</v>
      </c>
      <c r="E1487" s="49">
        <v>0</v>
      </c>
      <c r="F1487" s="52">
        <v>40562</v>
      </c>
      <c r="G1487" s="53">
        <v>23.4</v>
      </c>
      <c r="H1487" s="53">
        <v>7.9</v>
      </c>
      <c r="I1487" s="53">
        <v>7.3</v>
      </c>
      <c r="J1487" s="61" t="s">
        <v>188</v>
      </c>
      <c r="K1487" s="61" t="s">
        <v>188</v>
      </c>
      <c r="L1487" s="61" t="s">
        <v>188</v>
      </c>
      <c r="M1487" s="61" t="s">
        <v>188</v>
      </c>
    </row>
    <row r="1488" spans="1:13" s="58" customFormat="1" x14ac:dyDescent="0.2">
      <c r="A1488" s="49" t="s">
        <v>244</v>
      </c>
      <c r="B1488" s="50" t="s">
        <v>240</v>
      </c>
      <c r="C1488" s="67" t="s">
        <v>243</v>
      </c>
      <c r="D1488" s="51">
        <v>3</v>
      </c>
      <c r="E1488" s="49">
        <v>0</v>
      </c>
      <c r="F1488" s="52">
        <v>40562</v>
      </c>
      <c r="G1488" s="53">
        <v>23.4</v>
      </c>
      <c r="H1488" s="53">
        <v>7.5</v>
      </c>
      <c r="I1488" s="53">
        <v>7.26</v>
      </c>
      <c r="J1488" s="61" t="s">
        <v>188</v>
      </c>
      <c r="K1488" s="61" t="s">
        <v>188</v>
      </c>
      <c r="L1488" s="61" t="s">
        <v>188</v>
      </c>
      <c r="M1488" s="61" t="s">
        <v>188</v>
      </c>
    </row>
    <row r="1489" spans="1:13" s="58" customFormat="1" x14ac:dyDescent="0.2">
      <c r="A1489" s="49" t="s">
        <v>244</v>
      </c>
      <c r="B1489" s="50" t="s">
        <v>240</v>
      </c>
      <c r="C1489" s="67" t="s">
        <v>243</v>
      </c>
      <c r="D1489" s="51">
        <v>4</v>
      </c>
      <c r="E1489" s="49">
        <v>0</v>
      </c>
      <c r="F1489" s="52">
        <v>40562</v>
      </c>
      <c r="G1489" s="53">
        <v>23.4</v>
      </c>
      <c r="H1489" s="53">
        <v>7.5</v>
      </c>
      <c r="I1489" s="53">
        <v>7.23</v>
      </c>
      <c r="J1489" s="61" t="s">
        <v>188</v>
      </c>
      <c r="K1489" s="61" t="s">
        <v>188</v>
      </c>
      <c r="L1489" s="61" t="s">
        <v>188</v>
      </c>
      <c r="M1489" s="61" t="s">
        <v>188</v>
      </c>
    </row>
    <row r="1490" spans="1:13" s="58" customFormat="1" x14ac:dyDescent="0.2">
      <c r="A1490" s="49" t="s">
        <v>244</v>
      </c>
      <c r="B1490" s="50" t="s">
        <v>240</v>
      </c>
      <c r="C1490" s="67" t="s">
        <v>243</v>
      </c>
      <c r="D1490" s="51">
        <v>5</v>
      </c>
      <c r="E1490" s="49">
        <v>0</v>
      </c>
      <c r="F1490" s="52">
        <v>40562</v>
      </c>
      <c r="G1490" s="53">
        <v>23.2</v>
      </c>
      <c r="H1490" s="53">
        <v>7.1</v>
      </c>
      <c r="I1490" s="53">
        <v>7.2</v>
      </c>
      <c r="J1490" s="61" t="s">
        <v>188</v>
      </c>
      <c r="K1490" s="61" t="s">
        <v>188</v>
      </c>
      <c r="L1490" s="61" t="s">
        <v>188</v>
      </c>
      <c r="M1490" s="61" t="s">
        <v>188</v>
      </c>
    </row>
    <row r="1491" spans="1:13" s="58" customFormat="1" x14ac:dyDescent="0.2">
      <c r="A1491" s="49" t="s">
        <v>244</v>
      </c>
      <c r="B1491" s="50" t="s">
        <v>240</v>
      </c>
      <c r="C1491" s="67" t="s">
        <v>243</v>
      </c>
      <c r="D1491" s="51">
        <v>6</v>
      </c>
      <c r="E1491" s="49">
        <v>0</v>
      </c>
      <c r="F1491" s="52">
        <v>40562</v>
      </c>
      <c r="G1491" s="53">
        <v>23.3</v>
      </c>
      <c r="H1491" s="53">
        <v>7.2</v>
      </c>
      <c r="I1491" s="53">
        <v>7.3</v>
      </c>
      <c r="J1491" s="61" t="s">
        <v>188</v>
      </c>
      <c r="K1491" s="61" t="s">
        <v>188</v>
      </c>
      <c r="L1491" s="61" t="s">
        <v>188</v>
      </c>
      <c r="M1491" s="61" t="s">
        <v>188</v>
      </c>
    </row>
    <row r="1492" spans="1:13" s="58" customFormat="1" x14ac:dyDescent="0.2">
      <c r="A1492" s="49" t="s">
        <v>244</v>
      </c>
      <c r="B1492" s="50" t="s">
        <v>240</v>
      </c>
      <c r="C1492" s="67" t="s">
        <v>243</v>
      </c>
      <c r="D1492" s="51">
        <v>7</v>
      </c>
      <c r="E1492" s="49">
        <v>0</v>
      </c>
      <c r="F1492" s="52">
        <v>40562</v>
      </c>
      <c r="G1492" s="53">
        <v>23</v>
      </c>
      <c r="H1492" s="53">
        <v>7.3</v>
      </c>
      <c r="I1492" s="53">
        <v>7.28</v>
      </c>
      <c r="J1492" s="61" t="s">
        <v>188</v>
      </c>
      <c r="K1492" s="61" t="s">
        <v>188</v>
      </c>
      <c r="L1492" s="61" t="s">
        <v>188</v>
      </c>
      <c r="M1492" s="61" t="s">
        <v>188</v>
      </c>
    </row>
    <row r="1493" spans="1:13" s="58" customFormat="1" x14ac:dyDescent="0.2">
      <c r="A1493" s="49" t="s">
        <v>244</v>
      </c>
      <c r="B1493" s="50" t="s">
        <v>240</v>
      </c>
      <c r="C1493" s="67" t="s">
        <v>243</v>
      </c>
      <c r="D1493" s="51">
        <v>8</v>
      </c>
      <c r="E1493" s="49">
        <v>0</v>
      </c>
      <c r="F1493" s="52">
        <v>40562</v>
      </c>
      <c r="G1493" s="53">
        <v>23.2</v>
      </c>
      <c r="H1493" s="53">
        <v>7.3</v>
      </c>
      <c r="I1493" s="53">
        <v>7.26</v>
      </c>
      <c r="J1493" s="61" t="s">
        <v>188</v>
      </c>
      <c r="K1493" s="61" t="s">
        <v>188</v>
      </c>
      <c r="L1493" s="61" t="s">
        <v>188</v>
      </c>
      <c r="M1493" s="61" t="s">
        <v>188</v>
      </c>
    </row>
    <row r="1494" spans="1:13" s="58" customFormat="1" x14ac:dyDescent="0.2">
      <c r="A1494" s="49" t="s">
        <v>244</v>
      </c>
      <c r="B1494" s="50" t="s">
        <v>240</v>
      </c>
      <c r="C1494" s="67" t="s">
        <v>243</v>
      </c>
      <c r="D1494" s="51">
        <v>9</v>
      </c>
      <c r="E1494" s="49">
        <v>0</v>
      </c>
      <c r="F1494" s="52">
        <v>40562</v>
      </c>
      <c r="G1494" s="53">
        <v>23.5</v>
      </c>
      <c r="H1494" s="53">
        <v>7.9</v>
      </c>
      <c r="I1494" s="53">
        <v>7.21</v>
      </c>
      <c r="J1494" s="61" t="s">
        <v>188</v>
      </c>
      <c r="K1494" s="61" t="s">
        <v>188</v>
      </c>
      <c r="L1494" s="61" t="s">
        <v>188</v>
      </c>
      <c r="M1494" s="61" t="s">
        <v>188</v>
      </c>
    </row>
    <row r="1495" spans="1:13" s="58" customFormat="1" x14ac:dyDescent="0.2">
      <c r="A1495" s="49" t="s">
        <v>244</v>
      </c>
      <c r="B1495" s="50" t="s">
        <v>240</v>
      </c>
      <c r="C1495" s="67" t="s">
        <v>243</v>
      </c>
      <c r="D1495" s="51">
        <v>10</v>
      </c>
      <c r="E1495" s="49">
        <v>0</v>
      </c>
      <c r="F1495" s="52">
        <v>40562</v>
      </c>
      <c r="G1495" s="53">
        <v>23.6</v>
      </c>
      <c r="H1495" s="53">
        <v>7.6</v>
      </c>
      <c r="I1495" s="53">
        <v>7.42</v>
      </c>
      <c r="J1495" s="61" t="s">
        <v>188</v>
      </c>
      <c r="K1495" s="61" t="s">
        <v>188</v>
      </c>
      <c r="L1495" s="61" t="s">
        <v>188</v>
      </c>
      <c r="M1495" s="61" t="s">
        <v>188</v>
      </c>
    </row>
    <row r="1496" spans="1:13" s="58" customFormat="1" x14ac:dyDescent="0.2">
      <c r="A1496" s="49" t="s">
        <v>244</v>
      </c>
      <c r="B1496" s="50" t="s">
        <v>240</v>
      </c>
      <c r="C1496" s="67" t="s">
        <v>243</v>
      </c>
      <c r="D1496" s="51">
        <v>11</v>
      </c>
      <c r="E1496" s="49">
        <v>0</v>
      </c>
      <c r="F1496" s="52">
        <v>40562</v>
      </c>
      <c r="G1496" s="53">
        <v>23.4</v>
      </c>
      <c r="H1496" s="53">
        <v>7.7</v>
      </c>
      <c r="I1496" s="53">
        <v>7.4</v>
      </c>
      <c r="J1496" s="61" t="s">
        <v>188</v>
      </c>
      <c r="K1496" s="61" t="s">
        <v>188</v>
      </c>
      <c r="L1496" s="61" t="s">
        <v>188</v>
      </c>
      <c r="M1496" s="61" t="s">
        <v>188</v>
      </c>
    </row>
    <row r="1497" spans="1:13" s="58" customFormat="1" x14ac:dyDescent="0.2">
      <c r="A1497" s="49" t="s">
        <v>244</v>
      </c>
      <c r="B1497" s="50" t="s">
        <v>240</v>
      </c>
      <c r="C1497" s="67" t="s">
        <v>243</v>
      </c>
      <c r="D1497" s="51">
        <v>12</v>
      </c>
      <c r="E1497" s="49">
        <v>0</v>
      </c>
      <c r="F1497" s="52">
        <v>40562</v>
      </c>
      <c r="G1497" s="53">
        <v>23.5</v>
      </c>
      <c r="H1497" s="53">
        <v>7.5</v>
      </c>
      <c r="I1497" s="53">
        <v>7.28</v>
      </c>
      <c r="J1497" s="61" t="s">
        <v>188</v>
      </c>
      <c r="K1497" s="61" t="s">
        <v>188</v>
      </c>
      <c r="L1497" s="61" t="s">
        <v>188</v>
      </c>
      <c r="M1497" s="61" t="s">
        <v>188</v>
      </c>
    </row>
    <row r="1498" spans="1:13" s="58" customFormat="1" x14ac:dyDescent="0.2">
      <c r="A1498" s="49" t="s">
        <v>244</v>
      </c>
      <c r="B1498" s="50" t="s">
        <v>240</v>
      </c>
      <c r="C1498" s="69" t="s">
        <v>243</v>
      </c>
      <c r="D1498" s="51">
        <v>13</v>
      </c>
      <c r="E1498" s="49">
        <v>0</v>
      </c>
      <c r="F1498" s="52">
        <v>40562</v>
      </c>
      <c r="G1498" s="53">
        <v>22.9</v>
      </c>
      <c r="H1498" s="53">
        <v>7.1</v>
      </c>
      <c r="I1498" s="53">
        <v>7.21</v>
      </c>
      <c r="J1498" s="61" t="s">
        <v>188</v>
      </c>
      <c r="K1498" s="61" t="s">
        <v>188</v>
      </c>
      <c r="L1498" s="61" t="s">
        <v>188</v>
      </c>
      <c r="M1498" s="61" t="s">
        <v>188</v>
      </c>
    </row>
    <row r="1499" spans="1:13" s="58" customFormat="1" x14ac:dyDescent="0.2">
      <c r="A1499" s="49" t="s">
        <v>244</v>
      </c>
      <c r="B1499" s="50" t="s">
        <v>240</v>
      </c>
      <c r="C1499" s="67" t="s">
        <v>243</v>
      </c>
      <c r="D1499" s="51">
        <v>14</v>
      </c>
      <c r="E1499" s="49">
        <v>0</v>
      </c>
      <c r="F1499" s="52">
        <v>40562</v>
      </c>
      <c r="G1499" s="53">
        <v>23</v>
      </c>
      <c r="H1499" s="53">
        <v>7.1</v>
      </c>
      <c r="I1499" s="53">
        <v>7.22</v>
      </c>
      <c r="J1499" s="61" t="s">
        <v>188</v>
      </c>
      <c r="K1499" s="61" t="s">
        <v>188</v>
      </c>
      <c r="L1499" s="61" t="s">
        <v>188</v>
      </c>
      <c r="M1499" s="61" t="s">
        <v>188</v>
      </c>
    </row>
    <row r="1500" spans="1:13" s="58" customFormat="1" x14ac:dyDescent="0.2">
      <c r="A1500" s="63">
        <v>2</v>
      </c>
      <c r="B1500" s="50" t="s">
        <v>240</v>
      </c>
      <c r="C1500" s="69" t="s">
        <v>243</v>
      </c>
      <c r="D1500" s="62">
        <v>2</v>
      </c>
      <c r="E1500" s="63">
        <v>1</v>
      </c>
      <c r="F1500" s="71">
        <v>40562</v>
      </c>
      <c r="G1500" s="59">
        <v>23.9</v>
      </c>
      <c r="H1500" s="61" t="s">
        <v>188</v>
      </c>
      <c r="I1500" s="61" t="s">
        <v>188</v>
      </c>
      <c r="J1500" s="61" t="s">
        <v>188</v>
      </c>
      <c r="K1500" s="61" t="s">
        <v>188</v>
      </c>
      <c r="L1500" s="61" t="s">
        <v>188</v>
      </c>
      <c r="M1500" s="61" t="s">
        <v>188</v>
      </c>
    </row>
    <row r="1501" spans="1:13" s="58" customFormat="1" x14ac:dyDescent="0.2">
      <c r="A1501" s="63">
        <v>4</v>
      </c>
      <c r="B1501" s="50" t="s">
        <v>240</v>
      </c>
      <c r="C1501" s="69" t="s">
        <v>243</v>
      </c>
      <c r="D1501" s="62">
        <v>6</v>
      </c>
      <c r="E1501" s="63">
        <v>1</v>
      </c>
      <c r="F1501" s="71">
        <v>40562</v>
      </c>
      <c r="G1501" s="59">
        <v>23.7</v>
      </c>
      <c r="H1501" s="61" t="s">
        <v>188</v>
      </c>
      <c r="I1501" s="61" t="s">
        <v>188</v>
      </c>
      <c r="J1501" s="61" t="s">
        <v>188</v>
      </c>
      <c r="K1501" s="61" t="s">
        <v>188</v>
      </c>
      <c r="L1501" s="61" t="s">
        <v>188</v>
      </c>
      <c r="M1501" s="61" t="s">
        <v>188</v>
      </c>
    </row>
    <row r="1502" spans="1:13" s="58" customFormat="1" x14ac:dyDescent="0.2">
      <c r="A1502" s="63">
        <v>10</v>
      </c>
      <c r="B1502" s="50" t="s">
        <v>240</v>
      </c>
      <c r="C1502" s="69" t="s">
        <v>243</v>
      </c>
      <c r="D1502" s="62">
        <v>5</v>
      </c>
      <c r="E1502" s="63">
        <v>1</v>
      </c>
      <c r="F1502" s="71">
        <v>40562</v>
      </c>
      <c r="G1502" s="59">
        <v>22.8</v>
      </c>
      <c r="H1502" s="61" t="s">
        <v>188</v>
      </c>
      <c r="I1502" s="61" t="s">
        <v>188</v>
      </c>
      <c r="J1502" s="61" t="s">
        <v>188</v>
      </c>
      <c r="K1502" s="61" t="s">
        <v>188</v>
      </c>
      <c r="L1502" s="61" t="s">
        <v>188</v>
      </c>
      <c r="M1502" s="61" t="s">
        <v>188</v>
      </c>
    </row>
    <row r="1503" spans="1:13" s="58" customFormat="1" x14ac:dyDescent="0.2">
      <c r="A1503" s="63">
        <v>13</v>
      </c>
      <c r="B1503" s="50" t="s">
        <v>240</v>
      </c>
      <c r="C1503" s="69" t="s">
        <v>243</v>
      </c>
      <c r="D1503" s="62">
        <v>1</v>
      </c>
      <c r="E1503" s="63">
        <v>1</v>
      </c>
      <c r="F1503" s="71">
        <v>40562</v>
      </c>
      <c r="G1503" s="59">
        <v>22.8</v>
      </c>
      <c r="H1503" s="61" t="s">
        <v>188</v>
      </c>
      <c r="I1503" s="61" t="s">
        <v>188</v>
      </c>
      <c r="J1503" s="61" t="s">
        <v>188</v>
      </c>
      <c r="K1503" s="61" t="s">
        <v>188</v>
      </c>
      <c r="L1503" s="61" t="s">
        <v>188</v>
      </c>
      <c r="M1503" s="61" t="s">
        <v>188</v>
      </c>
    </row>
    <row r="1504" spans="1:13" s="58" customFormat="1" x14ac:dyDescent="0.2">
      <c r="A1504" s="63">
        <v>14</v>
      </c>
      <c r="B1504" s="50" t="s">
        <v>240</v>
      </c>
      <c r="C1504" s="69" t="s">
        <v>243</v>
      </c>
      <c r="D1504" s="62">
        <v>5</v>
      </c>
      <c r="E1504" s="63">
        <v>1</v>
      </c>
      <c r="F1504" s="71">
        <v>40562</v>
      </c>
      <c r="G1504" s="59">
        <v>23.3</v>
      </c>
      <c r="H1504" s="61" t="s">
        <v>188</v>
      </c>
      <c r="I1504" s="61" t="s">
        <v>188</v>
      </c>
      <c r="J1504" s="61" t="s">
        <v>188</v>
      </c>
      <c r="K1504" s="61" t="s">
        <v>188</v>
      </c>
      <c r="L1504" s="61" t="s">
        <v>188</v>
      </c>
      <c r="M1504" s="61" t="s">
        <v>188</v>
      </c>
    </row>
    <row r="1505" spans="1:13" s="58" customFormat="1" x14ac:dyDescent="0.2">
      <c r="A1505" s="63">
        <v>15</v>
      </c>
      <c r="B1505" s="50" t="s">
        <v>240</v>
      </c>
      <c r="C1505" s="69" t="s">
        <v>243</v>
      </c>
      <c r="D1505" s="62">
        <v>5</v>
      </c>
      <c r="E1505" s="63">
        <v>1</v>
      </c>
      <c r="F1505" s="71">
        <v>40562</v>
      </c>
      <c r="G1505" s="59">
        <v>22.9</v>
      </c>
      <c r="H1505" s="61" t="s">
        <v>188</v>
      </c>
      <c r="I1505" s="61" t="s">
        <v>188</v>
      </c>
      <c r="J1505" s="61" t="s">
        <v>188</v>
      </c>
      <c r="K1505" s="61" t="s">
        <v>188</v>
      </c>
      <c r="L1505" s="61" t="s">
        <v>188</v>
      </c>
      <c r="M1505" s="61" t="s">
        <v>188</v>
      </c>
    </row>
    <row r="1506" spans="1:13" s="58" customFormat="1" x14ac:dyDescent="0.2">
      <c r="A1506" s="63">
        <v>16</v>
      </c>
      <c r="B1506" s="50" t="s">
        <v>240</v>
      </c>
      <c r="C1506" s="69" t="s">
        <v>243</v>
      </c>
      <c r="D1506" s="62">
        <v>4</v>
      </c>
      <c r="E1506" s="63">
        <v>1</v>
      </c>
      <c r="F1506" s="71">
        <v>40562</v>
      </c>
      <c r="G1506" s="59">
        <v>23.4</v>
      </c>
      <c r="H1506" s="61" t="s">
        <v>188</v>
      </c>
      <c r="I1506" s="61" t="s">
        <v>188</v>
      </c>
      <c r="J1506" s="61" t="s">
        <v>188</v>
      </c>
      <c r="K1506" s="61" t="s">
        <v>188</v>
      </c>
      <c r="L1506" s="61" t="s">
        <v>188</v>
      </c>
      <c r="M1506" s="61" t="s">
        <v>188</v>
      </c>
    </row>
    <row r="1507" spans="1:13" s="58" customFormat="1" x14ac:dyDescent="0.2">
      <c r="A1507" s="63">
        <v>17</v>
      </c>
      <c r="B1507" s="50" t="s">
        <v>240</v>
      </c>
      <c r="C1507" s="69" t="s">
        <v>243</v>
      </c>
      <c r="D1507" s="62">
        <v>6</v>
      </c>
      <c r="E1507" s="63">
        <v>1</v>
      </c>
      <c r="F1507" s="71">
        <v>40562</v>
      </c>
      <c r="G1507" s="59">
        <v>23.6</v>
      </c>
      <c r="H1507" s="61" t="s">
        <v>188</v>
      </c>
      <c r="I1507" s="61" t="s">
        <v>188</v>
      </c>
      <c r="J1507" s="61" t="s">
        <v>188</v>
      </c>
      <c r="K1507" s="61" t="s">
        <v>188</v>
      </c>
      <c r="L1507" s="61" t="s">
        <v>188</v>
      </c>
      <c r="M1507" s="61" t="s">
        <v>188</v>
      </c>
    </row>
    <row r="1508" spans="1:13" s="58" customFormat="1" x14ac:dyDescent="0.2">
      <c r="A1508" s="63">
        <v>22</v>
      </c>
      <c r="B1508" s="50" t="s">
        <v>240</v>
      </c>
      <c r="C1508" s="69" t="s">
        <v>243</v>
      </c>
      <c r="D1508" s="62">
        <v>5</v>
      </c>
      <c r="E1508" s="63">
        <v>1</v>
      </c>
      <c r="F1508" s="71">
        <v>40562</v>
      </c>
      <c r="G1508" s="59">
        <v>23.8</v>
      </c>
      <c r="H1508" s="61" t="s">
        <v>188</v>
      </c>
      <c r="I1508" s="61" t="s">
        <v>188</v>
      </c>
      <c r="J1508" s="61" t="s">
        <v>188</v>
      </c>
      <c r="K1508" s="61" t="s">
        <v>188</v>
      </c>
      <c r="L1508" s="61" t="s">
        <v>188</v>
      </c>
      <c r="M1508" s="61" t="s">
        <v>188</v>
      </c>
    </row>
    <row r="1509" spans="1:13" s="58" customFormat="1" x14ac:dyDescent="0.2">
      <c r="A1509" s="63">
        <v>23</v>
      </c>
      <c r="B1509" s="50" t="s">
        <v>240</v>
      </c>
      <c r="C1509" s="69" t="s">
        <v>243</v>
      </c>
      <c r="D1509" s="62">
        <v>2</v>
      </c>
      <c r="E1509" s="63">
        <v>1</v>
      </c>
      <c r="F1509" s="71">
        <v>40562</v>
      </c>
      <c r="G1509" s="59">
        <v>23.6</v>
      </c>
      <c r="H1509" s="61" t="s">
        <v>188</v>
      </c>
      <c r="I1509" s="61" t="s">
        <v>188</v>
      </c>
      <c r="J1509" s="61" t="s">
        <v>188</v>
      </c>
      <c r="K1509" s="61" t="s">
        <v>188</v>
      </c>
      <c r="L1509" s="61" t="s">
        <v>188</v>
      </c>
      <c r="M1509" s="61" t="s">
        <v>188</v>
      </c>
    </row>
    <row r="1510" spans="1:13" s="58" customFormat="1" x14ac:dyDescent="0.2">
      <c r="A1510" s="63">
        <v>24</v>
      </c>
      <c r="B1510" s="50" t="s">
        <v>240</v>
      </c>
      <c r="C1510" s="69" t="s">
        <v>243</v>
      </c>
      <c r="D1510" s="62">
        <v>4</v>
      </c>
      <c r="E1510" s="63">
        <v>1</v>
      </c>
      <c r="F1510" s="71">
        <v>40562</v>
      </c>
      <c r="G1510" s="59">
        <v>23.3</v>
      </c>
      <c r="H1510" s="61" t="s">
        <v>188</v>
      </c>
      <c r="I1510" s="61" t="s">
        <v>188</v>
      </c>
      <c r="J1510" s="61" t="s">
        <v>188</v>
      </c>
      <c r="K1510" s="61" t="s">
        <v>188</v>
      </c>
      <c r="L1510" s="61" t="s">
        <v>188</v>
      </c>
      <c r="M1510" s="61" t="s">
        <v>188</v>
      </c>
    </row>
    <row r="1511" spans="1:13" s="58" customFormat="1" x14ac:dyDescent="0.2">
      <c r="A1511" s="63">
        <v>26</v>
      </c>
      <c r="B1511" s="50" t="s">
        <v>240</v>
      </c>
      <c r="C1511" s="69" t="s">
        <v>243</v>
      </c>
      <c r="D1511" s="62">
        <v>1</v>
      </c>
      <c r="E1511" s="63">
        <v>1</v>
      </c>
      <c r="F1511" s="71">
        <v>40562</v>
      </c>
      <c r="G1511" s="59">
        <v>23.4</v>
      </c>
      <c r="H1511" s="61" t="s">
        <v>188</v>
      </c>
      <c r="I1511" s="61" t="s">
        <v>188</v>
      </c>
      <c r="J1511" s="61" t="s">
        <v>188</v>
      </c>
      <c r="K1511" s="61" t="s">
        <v>188</v>
      </c>
      <c r="L1511" s="61" t="s">
        <v>188</v>
      </c>
      <c r="M1511" s="61" t="s">
        <v>188</v>
      </c>
    </row>
    <row r="1512" spans="1:13" s="58" customFormat="1" x14ac:dyDescent="0.2">
      <c r="A1512" s="63">
        <v>27</v>
      </c>
      <c r="B1512" s="50" t="s">
        <v>240</v>
      </c>
      <c r="C1512" s="69" t="s">
        <v>243</v>
      </c>
      <c r="D1512" s="62">
        <v>3</v>
      </c>
      <c r="E1512" s="63">
        <v>1</v>
      </c>
      <c r="F1512" s="71">
        <v>40562</v>
      </c>
      <c r="G1512" s="59">
        <v>23.3</v>
      </c>
      <c r="H1512" s="61" t="s">
        <v>188</v>
      </c>
      <c r="I1512" s="61" t="s">
        <v>188</v>
      </c>
      <c r="J1512" s="61" t="s">
        <v>188</v>
      </c>
      <c r="K1512" s="61" t="s">
        <v>188</v>
      </c>
      <c r="L1512" s="61" t="s">
        <v>188</v>
      </c>
      <c r="M1512" s="61" t="s">
        <v>188</v>
      </c>
    </row>
    <row r="1513" spans="1:13" s="58" customFormat="1" x14ac:dyDescent="0.2">
      <c r="A1513" s="63">
        <v>28</v>
      </c>
      <c r="B1513" s="50" t="s">
        <v>240</v>
      </c>
      <c r="C1513" s="69" t="s">
        <v>243</v>
      </c>
      <c r="D1513" s="62">
        <v>3</v>
      </c>
      <c r="E1513" s="63">
        <v>1</v>
      </c>
      <c r="F1513" s="71">
        <v>40562</v>
      </c>
      <c r="G1513" s="59">
        <v>23.5</v>
      </c>
      <c r="H1513" s="61" t="s">
        <v>188</v>
      </c>
      <c r="I1513" s="61" t="s">
        <v>188</v>
      </c>
      <c r="J1513" s="61" t="s">
        <v>188</v>
      </c>
      <c r="K1513" s="61" t="s">
        <v>188</v>
      </c>
      <c r="L1513" s="61" t="s">
        <v>188</v>
      </c>
      <c r="M1513" s="61" t="s">
        <v>188</v>
      </c>
    </row>
    <row r="1514" spans="1:13" s="58" customFormat="1" x14ac:dyDescent="0.2">
      <c r="A1514" s="63">
        <v>29</v>
      </c>
      <c r="B1514" s="50" t="s">
        <v>240</v>
      </c>
      <c r="C1514" s="69" t="s">
        <v>243</v>
      </c>
      <c r="D1514" s="62">
        <v>3</v>
      </c>
      <c r="E1514" s="63">
        <v>1</v>
      </c>
      <c r="F1514" s="71">
        <v>40562</v>
      </c>
      <c r="G1514" s="59">
        <v>23.5</v>
      </c>
      <c r="H1514" s="61" t="s">
        <v>188</v>
      </c>
      <c r="I1514" s="61" t="s">
        <v>188</v>
      </c>
      <c r="J1514" s="61" t="s">
        <v>188</v>
      </c>
      <c r="K1514" s="61" t="s">
        <v>188</v>
      </c>
      <c r="L1514" s="61" t="s">
        <v>188</v>
      </c>
      <c r="M1514" s="61" t="s">
        <v>188</v>
      </c>
    </row>
    <row r="1515" spans="1:13" s="58" customFormat="1" x14ac:dyDescent="0.2">
      <c r="A1515" s="63" t="s">
        <v>244</v>
      </c>
      <c r="B1515" s="50" t="s">
        <v>240</v>
      </c>
      <c r="C1515" s="69" t="s">
        <v>243</v>
      </c>
      <c r="D1515" s="62">
        <v>1</v>
      </c>
      <c r="E1515" s="63">
        <v>1</v>
      </c>
      <c r="F1515" s="71">
        <v>40562</v>
      </c>
      <c r="G1515" s="59">
        <v>23.6</v>
      </c>
      <c r="H1515" s="61" t="s">
        <v>188</v>
      </c>
      <c r="I1515" s="61" t="s">
        <v>188</v>
      </c>
      <c r="J1515" s="61" t="s">
        <v>188</v>
      </c>
      <c r="K1515" s="61" t="s">
        <v>188</v>
      </c>
      <c r="L1515" s="61" t="s">
        <v>188</v>
      </c>
      <c r="M1515" s="61" t="s">
        <v>188</v>
      </c>
    </row>
    <row r="1516" spans="1:13" s="58" customFormat="1" x14ac:dyDescent="0.2">
      <c r="A1516" s="63">
        <v>2</v>
      </c>
      <c r="B1516" s="50" t="s">
        <v>240</v>
      </c>
      <c r="C1516" s="69" t="s">
        <v>243</v>
      </c>
      <c r="D1516" s="62">
        <v>12</v>
      </c>
      <c r="E1516" s="63">
        <v>2</v>
      </c>
      <c r="F1516" s="71">
        <v>40563</v>
      </c>
      <c r="G1516" s="59">
        <v>23.6</v>
      </c>
      <c r="H1516" s="61" t="s">
        <v>188</v>
      </c>
      <c r="I1516" s="61" t="s">
        <v>188</v>
      </c>
      <c r="J1516" s="61" t="s">
        <v>188</v>
      </c>
      <c r="K1516" s="61" t="s">
        <v>188</v>
      </c>
      <c r="L1516" s="61" t="s">
        <v>188</v>
      </c>
      <c r="M1516" s="61" t="s">
        <v>188</v>
      </c>
    </row>
    <row r="1517" spans="1:13" s="58" customFormat="1" x14ac:dyDescent="0.2">
      <c r="A1517" s="63">
        <v>4</v>
      </c>
      <c r="B1517" s="50" t="s">
        <v>240</v>
      </c>
      <c r="C1517" s="69" t="s">
        <v>243</v>
      </c>
      <c r="D1517" s="62">
        <v>9</v>
      </c>
      <c r="E1517" s="63">
        <v>2</v>
      </c>
      <c r="F1517" s="71">
        <v>40563</v>
      </c>
      <c r="G1517" s="59">
        <v>23.3</v>
      </c>
      <c r="H1517" s="61" t="s">
        <v>188</v>
      </c>
      <c r="I1517" s="61" t="s">
        <v>188</v>
      </c>
      <c r="J1517" s="61" t="s">
        <v>188</v>
      </c>
      <c r="K1517" s="61" t="s">
        <v>188</v>
      </c>
      <c r="L1517" s="61" t="s">
        <v>188</v>
      </c>
      <c r="M1517" s="61" t="s">
        <v>188</v>
      </c>
    </row>
    <row r="1518" spans="1:13" s="58" customFormat="1" x14ac:dyDescent="0.2">
      <c r="A1518" s="63">
        <v>10</v>
      </c>
      <c r="B1518" s="50" t="s">
        <v>240</v>
      </c>
      <c r="C1518" s="69" t="s">
        <v>243</v>
      </c>
      <c r="D1518" s="62">
        <v>11</v>
      </c>
      <c r="E1518" s="63">
        <v>2</v>
      </c>
      <c r="F1518" s="71">
        <v>40563</v>
      </c>
      <c r="G1518" s="59">
        <v>23.6</v>
      </c>
      <c r="H1518" s="61" t="s">
        <v>188</v>
      </c>
      <c r="I1518" s="61" t="s">
        <v>188</v>
      </c>
      <c r="J1518" s="61" t="s">
        <v>188</v>
      </c>
      <c r="K1518" s="61" t="s">
        <v>188</v>
      </c>
      <c r="L1518" s="61" t="s">
        <v>188</v>
      </c>
      <c r="M1518" s="61" t="s">
        <v>188</v>
      </c>
    </row>
    <row r="1519" spans="1:13" s="58" customFormat="1" x14ac:dyDescent="0.2">
      <c r="A1519" s="63">
        <v>13</v>
      </c>
      <c r="B1519" s="50" t="s">
        <v>240</v>
      </c>
      <c r="C1519" s="69" t="s">
        <v>243</v>
      </c>
      <c r="D1519" s="62">
        <v>11</v>
      </c>
      <c r="E1519" s="63">
        <v>2</v>
      </c>
      <c r="F1519" s="71">
        <v>40563</v>
      </c>
      <c r="G1519" s="59">
        <v>23.4</v>
      </c>
      <c r="H1519" s="61" t="s">
        <v>188</v>
      </c>
      <c r="I1519" s="61" t="s">
        <v>188</v>
      </c>
      <c r="J1519" s="61" t="s">
        <v>188</v>
      </c>
      <c r="K1519" s="61" t="s">
        <v>188</v>
      </c>
      <c r="L1519" s="61" t="s">
        <v>188</v>
      </c>
      <c r="M1519" s="61" t="s">
        <v>188</v>
      </c>
    </row>
    <row r="1520" spans="1:13" s="58" customFormat="1" x14ac:dyDescent="0.2">
      <c r="A1520" s="63">
        <v>14</v>
      </c>
      <c r="B1520" s="50" t="s">
        <v>240</v>
      </c>
      <c r="C1520" s="69" t="s">
        <v>243</v>
      </c>
      <c r="D1520" s="62">
        <v>9</v>
      </c>
      <c r="E1520" s="63">
        <v>2</v>
      </c>
      <c r="F1520" s="71">
        <v>40563</v>
      </c>
      <c r="G1520" s="59">
        <v>23.8</v>
      </c>
      <c r="H1520" s="61" t="s">
        <v>188</v>
      </c>
      <c r="I1520" s="61" t="s">
        <v>188</v>
      </c>
      <c r="J1520" s="61" t="s">
        <v>188</v>
      </c>
      <c r="K1520" s="61" t="s">
        <v>188</v>
      </c>
      <c r="L1520" s="61" t="s">
        <v>188</v>
      </c>
      <c r="M1520" s="61" t="s">
        <v>188</v>
      </c>
    </row>
    <row r="1521" spans="1:13" s="58" customFormat="1" x14ac:dyDescent="0.2">
      <c r="A1521" s="63">
        <v>15</v>
      </c>
      <c r="B1521" s="50" t="s">
        <v>240</v>
      </c>
      <c r="C1521" s="69" t="s">
        <v>243</v>
      </c>
      <c r="D1521" s="62">
        <v>10</v>
      </c>
      <c r="E1521" s="63">
        <v>2</v>
      </c>
      <c r="F1521" s="71">
        <v>40563</v>
      </c>
      <c r="G1521" s="59">
        <v>23.3</v>
      </c>
      <c r="H1521" s="61" t="s">
        <v>188</v>
      </c>
      <c r="I1521" s="61" t="s">
        <v>188</v>
      </c>
      <c r="J1521" s="61" t="s">
        <v>188</v>
      </c>
      <c r="K1521" s="61" t="s">
        <v>188</v>
      </c>
      <c r="L1521" s="61" t="s">
        <v>188</v>
      </c>
      <c r="M1521" s="61" t="s">
        <v>188</v>
      </c>
    </row>
    <row r="1522" spans="1:13" s="58" customFormat="1" x14ac:dyDescent="0.2">
      <c r="A1522" s="63">
        <v>16</v>
      </c>
      <c r="B1522" s="50" t="s">
        <v>240</v>
      </c>
      <c r="C1522" s="69" t="s">
        <v>243</v>
      </c>
      <c r="D1522" s="62">
        <v>8</v>
      </c>
      <c r="E1522" s="63">
        <v>2</v>
      </c>
      <c r="F1522" s="71">
        <v>40563</v>
      </c>
      <c r="G1522" s="59">
        <v>23.7</v>
      </c>
      <c r="H1522" s="61" t="s">
        <v>188</v>
      </c>
      <c r="I1522" s="61" t="s">
        <v>188</v>
      </c>
      <c r="J1522" s="61" t="s">
        <v>188</v>
      </c>
      <c r="K1522" s="61" t="s">
        <v>188</v>
      </c>
      <c r="L1522" s="61" t="s">
        <v>188</v>
      </c>
      <c r="M1522" s="61" t="s">
        <v>188</v>
      </c>
    </row>
    <row r="1523" spans="1:13" s="58" customFormat="1" x14ac:dyDescent="0.2">
      <c r="A1523" s="63">
        <v>17</v>
      </c>
      <c r="B1523" s="50" t="s">
        <v>240</v>
      </c>
      <c r="C1523" s="69" t="s">
        <v>243</v>
      </c>
      <c r="D1523" s="62">
        <v>7</v>
      </c>
      <c r="E1523" s="63">
        <v>2</v>
      </c>
      <c r="F1523" s="71">
        <v>40563</v>
      </c>
      <c r="G1523" s="59">
        <v>23.2</v>
      </c>
      <c r="H1523" s="61" t="s">
        <v>188</v>
      </c>
      <c r="I1523" s="61" t="s">
        <v>188</v>
      </c>
      <c r="J1523" s="61" t="s">
        <v>188</v>
      </c>
      <c r="K1523" s="61" t="s">
        <v>188</v>
      </c>
      <c r="L1523" s="61" t="s">
        <v>188</v>
      </c>
      <c r="M1523" s="61" t="s">
        <v>188</v>
      </c>
    </row>
    <row r="1524" spans="1:13" s="58" customFormat="1" x14ac:dyDescent="0.2">
      <c r="A1524" s="63">
        <v>22</v>
      </c>
      <c r="B1524" s="50" t="s">
        <v>240</v>
      </c>
      <c r="C1524" s="69" t="s">
        <v>243</v>
      </c>
      <c r="D1524" s="62">
        <v>8</v>
      </c>
      <c r="E1524" s="63">
        <v>2</v>
      </c>
      <c r="F1524" s="71">
        <v>40563</v>
      </c>
      <c r="G1524" s="59">
        <v>23.4</v>
      </c>
      <c r="H1524" s="61" t="s">
        <v>188</v>
      </c>
      <c r="I1524" s="61" t="s">
        <v>188</v>
      </c>
      <c r="J1524" s="61" t="s">
        <v>188</v>
      </c>
      <c r="K1524" s="61" t="s">
        <v>188</v>
      </c>
      <c r="L1524" s="61" t="s">
        <v>188</v>
      </c>
      <c r="M1524" s="61" t="s">
        <v>188</v>
      </c>
    </row>
    <row r="1525" spans="1:13" s="58" customFormat="1" x14ac:dyDescent="0.2">
      <c r="A1525" s="63">
        <v>23</v>
      </c>
      <c r="B1525" s="50" t="s">
        <v>240</v>
      </c>
      <c r="C1525" s="69" t="s">
        <v>243</v>
      </c>
      <c r="D1525" s="62">
        <v>9</v>
      </c>
      <c r="E1525" s="63">
        <v>2</v>
      </c>
      <c r="F1525" s="71">
        <v>40563</v>
      </c>
      <c r="G1525" s="59">
        <v>23.5</v>
      </c>
      <c r="H1525" s="61" t="s">
        <v>188</v>
      </c>
      <c r="I1525" s="61" t="s">
        <v>188</v>
      </c>
      <c r="J1525" s="61" t="s">
        <v>188</v>
      </c>
      <c r="K1525" s="61" t="s">
        <v>188</v>
      </c>
      <c r="L1525" s="61" t="s">
        <v>188</v>
      </c>
      <c r="M1525" s="61" t="s">
        <v>188</v>
      </c>
    </row>
    <row r="1526" spans="1:13" s="58" customFormat="1" x14ac:dyDescent="0.2">
      <c r="A1526" s="63">
        <v>24</v>
      </c>
      <c r="B1526" s="50" t="s">
        <v>240</v>
      </c>
      <c r="C1526" s="69" t="s">
        <v>243</v>
      </c>
      <c r="D1526" s="62">
        <v>5</v>
      </c>
      <c r="E1526" s="63">
        <v>2</v>
      </c>
      <c r="F1526" s="71">
        <v>40563</v>
      </c>
      <c r="G1526" s="59">
        <v>23.3</v>
      </c>
      <c r="H1526" s="61" t="s">
        <v>188</v>
      </c>
      <c r="I1526" s="61" t="s">
        <v>188</v>
      </c>
      <c r="J1526" s="61" t="s">
        <v>188</v>
      </c>
      <c r="K1526" s="61" t="s">
        <v>188</v>
      </c>
      <c r="L1526" s="61" t="s">
        <v>188</v>
      </c>
      <c r="M1526" s="61" t="s">
        <v>188</v>
      </c>
    </row>
    <row r="1527" spans="1:13" s="58" customFormat="1" x14ac:dyDescent="0.2">
      <c r="A1527" s="63">
        <v>26</v>
      </c>
      <c r="B1527" s="50" t="s">
        <v>240</v>
      </c>
      <c r="C1527" s="69" t="s">
        <v>243</v>
      </c>
      <c r="D1527" s="62">
        <v>11</v>
      </c>
      <c r="E1527" s="63">
        <v>2</v>
      </c>
      <c r="F1527" s="71">
        <v>40563</v>
      </c>
      <c r="G1527" s="59">
        <v>23.3</v>
      </c>
      <c r="H1527" s="61" t="s">
        <v>188</v>
      </c>
      <c r="I1527" s="61" t="s">
        <v>188</v>
      </c>
      <c r="J1527" s="61" t="s">
        <v>188</v>
      </c>
      <c r="K1527" s="61" t="s">
        <v>188</v>
      </c>
      <c r="L1527" s="61" t="s">
        <v>188</v>
      </c>
      <c r="M1527" s="61" t="s">
        <v>188</v>
      </c>
    </row>
    <row r="1528" spans="1:13" s="58" customFormat="1" x14ac:dyDescent="0.2">
      <c r="A1528" s="63">
        <v>27</v>
      </c>
      <c r="B1528" s="50" t="s">
        <v>240</v>
      </c>
      <c r="C1528" s="69" t="s">
        <v>243</v>
      </c>
      <c r="D1528" s="62">
        <v>7</v>
      </c>
      <c r="E1528" s="63">
        <v>2</v>
      </c>
      <c r="F1528" s="71">
        <v>40563</v>
      </c>
      <c r="G1528" s="59">
        <v>23.5</v>
      </c>
      <c r="H1528" s="61" t="s">
        <v>188</v>
      </c>
      <c r="I1528" s="61" t="s">
        <v>188</v>
      </c>
      <c r="J1528" s="61" t="s">
        <v>188</v>
      </c>
      <c r="K1528" s="61" t="s">
        <v>188</v>
      </c>
      <c r="L1528" s="61" t="s">
        <v>188</v>
      </c>
      <c r="M1528" s="61" t="s">
        <v>188</v>
      </c>
    </row>
    <row r="1529" spans="1:13" s="58" customFormat="1" x14ac:dyDescent="0.2">
      <c r="A1529" s="63">
        <v>28</v>
      </c>
      <c r="B1529" s="50" t="s">
        <v>240</v>
      </c>
      <c r="C1529" s="69" t="s">
        <v>243</v>
      </c>
      <c r="D1529" s="62">
        <v>12</v>
      </c>
      <c r="E1529" s="63">
        <v>2</v>
      </c>
      <c r="F1529" s="71">
        <v>40563</v>
      </c>
      <c r="G1529" s="59">
        <v>23.1</v>
      </c>
      <c r="H1529" s="61" t="s">
        <v>188</v>
      </c>
      <c r="I1529" s="61" t="s">
        <v>188</v>
      </c>
      <c r="J1529" s="61" t="s">
        <v>188</v>
      </c>
      <c r="K1529" s="61" t="s">
        <v>188</v>
      </c>
      <c r="L1529" s="61" t="s">
        <v>188</v>
      </c>
      <c r="M1529" s="61" t="s">
        <v>188</v>
      </c>
    </row>
    <row r="1530" spans="1:13" s="58" customFormat="1" x14ac:dyDescent="0.2">
      <c r="A1530" s="63">
        <v>29</v>
      </c>
      <c r="B1530" s="50" t="s">
        <v>240</v>
      </c>
      <c r="C1530" s="69" t="s">
        <v>243</v>
      </c>
      <c r="D1530" s="62">
        <v>3</v>
      </c>
      <c r="E1530" s="63">
        <v>2</v>
      </c>
      <c r="F1530" s="71">
        <v>40563</v>
      </c>
      <c r="G1530" s="59">
        <v>23.7</v>
      </c>
      <c r="H1530" s="61" t="s">
        <v>188</v>
      </c>
      <c r="I1530" s="61" t="s">
        <v>188</v>
      </c>
      <c r="J1530" s="61" t="s">
        <v>188</v>
      </c>
      <c r="K1530" s="61" t="s">
        <v>188</v>
      </c>
      <c r="L1530" s="61" t="s">
        <v>188</v>
      </c>
      <c r="M1530" s="61" t="s">
        <v>188</v>
      </c>
    </row>
    <row r="1531" spans="1:13" s="58" customFormat="1" x14ac:dyDescent="0.2">
      <c r="A1531" s="63" t="s">
        <v>244</v>
      </c>
      <c r="B1531" s="50" t="s">
        <v>240</v>
      </c>
      <c r="C1531" s="69" t="s">
        <v>243</v>
      </c>
      <c r="D1531" s="62">
        <v>8</v>
      </c>
      <c r="E1531" s="63">
        <v>2</v>
      </c>
      <c r="F1531" s="71">
        <v>40563</v>
      </c>
      <c r="G1531" s="59">
        <v>23.3</v>
      </c>
      <c r="H1531" s="61" t="s">
        <v>188</v>
      </c>
      <c r="I1531" s="61" t="s">
        <v>188</v>
      </c>
      <c r="J1531" s="61" t="s">
        <v>188</v>
      </c>
      <c r="K1531" s="61" t="s">
        <v>188</v>
      </c>
      <c r="L1531" s="61" t="s">
        <v>188</v>
      </c>
      <c r="M1531" s="61" t="s">
        <v>188</v>
      </c>
    </row>
    <row r="1532" spans="1:13" s="58" customFormat="1" x14ac:dyDescent="0.2">
      <c r="A1532" s="63">
        <v>2</v>
      </c>
      <c r="B1532" s="50" t="s">
        <v>240</v>
      </c>
      <c r="C1532" s="69" t="s">
        <v>243</v>
      </c>
      <c r="D1532" s="62">
        <v>1</v>
      </c>
      <c r="E1532" s="63">
        <v>3</v>
      </c>
      <c r="F1532" s="71">
        <v>40564</v>
      </c>
      <c r="G1532" s="59">
        <v>22.6</v>
      </c>
      <c r="H1532" s="61" t="s">
        <v>188</v>
      </c>
      <c r="I1532" s="61" t="s">
        <v>188</v>
      </c>
      <c r="J1532" s="61" t="s">
        <v>188</v>
      </c>
      <c r="K1532" s="61" t="s">
        <v>188</v>
      </c>
      <c r="L1532" s="61" t="s">
        <v>188</v>
      </c>
      <c r="M1532" s="61" t="s">
        <v>188</v>
      </c>
    </row>
    <row r="1533" spans="1:13" s="58" customFormat="1" x14ac:dyDescent="0.2">
      <c r="A1533" s="63">
        <v>4</v>
      </c>
      <c r="B1533" s="50" t="s">
        <v>240</v>
      </c>
      <c r="C1533" s="69" t="s">
        <v>243</v>
      </c>
      <c r="D1533" s="62">
        <v>3</v>
      </c>
      <c r="E1533" s="63">
        <v>3</v>
      </c>
      <c r="F1533" s="71">
        <v>40564</v>
      </c>
      <c r="G1533" s="59">
        <v>23.1</v>
      </c>
      <c r="H1533" s="61" t="s">
        <v>188</v>
      </c>
      <c r="I1533" s="61" t="s">
        <v>188</v>
      </c>
      <c r="J1533" s="61" t="s">
        <v>188</v>
      </c>
      <c r="K1533" s="61" t="s">
        <v>188</v>
      </c>
      <c r="L1533" s="61" t="s">
        <v>188</v>
      </c>
      <c r="M1533" s="61" t="s">
        <v>188</v>
      </c>
    </row>
    <row r="1534" spans="1:13" s="58" customFormat="1" x14ac:dyDescent="0.2">
      <c r="A1534" s="63">
        <v>10</v>
      </c>
      <c r="B1534" s="50" t="s">
        <v>240</v>
      </c>
      <c r="C1534" s="69" t="s">
        <v>243</v>
      </c>
      <c r="D1534" s="62">
        <v>9</v>
      </c>
      <c r="E1534" s="63">
        <v>3</v>
      </c>
      <c r="F1534" s="71">
        <v>40564</v>
      </c>
      <c r="G1534" s="59">
        <v>23.1</v>
      </c>
      <c r="H1534" s="61" t="s">
        <v>188</v>
      </c>
      <c r="I1534" s="61" t="s">
        <v>188</v>
      </c>
      <c r="J1534" s="61" t="s">
        <v>188</v>
      </c>
      <c r="K1534" s="61" t="s">
        <v>188</v>
      </c>
      <c r="L1534" s="61" t="s">
        <v>188</v>
      </c>
      <c r="M1534" s="61" t="s">
        <v>188</v>
      </c>
    </row>
    <row r="1535" spans="1:13" s="58" customFormat="1" x14ac:dyDescent="0.2">
      <c r="A1535" s="63">
        <v>13</v>
      </c>
      <c r="B1535" s="50" t="s">
        <v>240</v>
      </c>
      <c r="C1535" s="69" t="s">
        <v>243</v>
      </c>
      <c r="D1535" s="62">
        <v>8</v>
      </c>
      <c r="E1535" s="63">
        <v>3</v>
      </c>
      <c r="F1535" s="71">
        <v>40564</v>
      </c>
      <c r="G1535" s="59">
        <v>22.5</v>
      </c>
      <c r="H1535" s="61" t="s">
        <v>188</v>
      </c>
      <c r="I1535" s="61" t="s">
        <v>188</v>
      </c>
      <c r="J1535" s="61" t="s">
        <v>188</v>
      </c>
      <c r="K1535" s="61" t="s">
        <v>188</v>
      </c>
      <c r="L1535" s="61" t="s">
        <v>188</v>
      </c>
      <c r="M1535" s="61" t="s">
        <v>188</v>
      </c>
    </row>
    <row r="1536" spans="1:13" s="58" customFormat="1" x14ac:dyDescent="0.2">
      <c r="A1536" s="63">
        <v>14</v>
      </c>
      <c r="B1536" s="50" t="s">
        <v>240</v>
      </c>
      <c r="C1536" s="69" t="s">
        <v>243</v>
      </c>
      <c r="D1536" s="62">
        <v>8</v>
      </c>
      <c r="E1536" s="63">
        <v>3</v>
      </c>
      <c r="F1536" s="71">
        <v>40564</v>
      </c>
      <c r="G1536" s="59">
        <v>23.1</v>
      </c>
      <c r="H1536" s="61" t="s">
        <v>188</v>
      </c>
      <c r="I1536" s="61" t="s">
        <v>188</v>
      </c>
      <c r="J1536" s="61" t="s">
        <v>188</v>
      </c>
      <c r="K1536" s="61" t="s">
        <v>188</v>
      </c>
      <c r="L1536" s="61" t="s">
        <v>188</v>
      </c>
      <c r="M1536" s="61" t="s">
        <v>188</v>
      </c>
    </row>
    <row r="1537" spans="1:13" s="58" customFormat="1" x14ac:dyDescent="0.2">
      <c r="A1537" s="63">
        <v>15</v>
      </c>
      <c r="B1537" s="50" t="s">
        <v>240</v>
      </c>
      <c r="C1537" s="69" t="s">
        <v>243</v>
      </c>
      <c r="D1537" s="62">
        <v>11</v>
      </c>
      <c r="E1537" s="63">
        <v>3</v>
      </c>
      <c r="F1537" s="71">
        <v>40564</v>
      </c>
      <c r="G1537" s="59">
        <v>22.6</v>
      </c>
      <c r="H1537" s="61" t="s">
        <v>188</v>
      </c>
      <c r="I1537" s="61" t="s">
        <v>188</v>
      </c>
      <c r="J1537" s="61" t="s">
        <v>188</v>
      </c>
      <c r="K1537" s="61" t="s">
        <v>188</v>
      </c>
      <c r="L1537" s="61" t="s">
        <v>188</v>
      </c>
      <c r="M1537" s="61" t="s">
        <v>188</v>
      </c>
    </row>
    <row r="1538" spans="1:13" s="58" customFormat="1" x14ac:dyDescent="0.2">
      <c r="A1538" s="63">
        <v>16</v>
      </c>
      <c r="B1538" s="50" t="s">
        <v>240</v>
      </c>
      <c r="C1538" s="69" t="s">
        <v>243</v>
      </c>
      <c r="D1538" s="62">
        <v>9</v>
      </c>
      <c r="E1538" s="63">
        <v>3</v>
      </c>
      <c r="F1538" s="71">
        <v>40564</v>
      </c>
      <c r="G1538" s="59">
        <v>22.5</v>
      </c>
      <c r="H1538" s="61" t="s">
        <v>188</v>
      </c>
      <c r="I1538" s="61" t="s">
        <v>188</v>
      </c>
      <c r="J1538" s="61" t="s">
        <v>188</v>
      </c>
      <c r="K1538" s="61" t="s">
        <v>188</v>
      </c>
      <c r="L1538" s="61" t="s">
        <v>188</v>
      </c>
      <c r="M1538" s="61" t="s">
        <v>188</v>
      </c>
    </row>
    <row r="1539" spans="1:13" s="58" customFormat="1" x14ac:dyDescent="0.2">
      <c r="A1539" s="63">
        <v>17</v>
      </c>
      <c r="B1539" s="50" t="s">
        <v>240</v>
      </c>
      <c r="C1539" s="69" t="s">
        <v>243</v>
      </c>
      <c r="D1539" s="62">
        <v>9</v>
      </c>
      <c r="E1539" s="63">
        <v>3</v>
      </c>
      <c r="F1539" s="71">
        <v>40564</v>
      </c>
      <c r="G1539" s="59">
        <v>22.7</v>
      </c>
      <c r="H1539" s="61" t="s">
        <v>188</v>
      </c>
      <c r="I1539" s="61" t="s">
        <v>188</v>
      </c>
      <c r="J1539" s="61" t="s">
        <v>188</v>
      </c>
      <c r="K1539" s="61" t="s">
        <v>188</v>
      </c>
      <c r="L1539" s="61" t="s">
        <v>188</v>
      </c>
      <c r="M1539" s="61" t="s">
        <v>188</v>
      </c>
    </row>
    <row r="1540" spans="1:13" s="58" customFormat="1" x14ac:dyDescent="0.2">
      <c r="A1540" s="63">
        <v>22</v>
      </c>
      <c r="B1540" s="50" t="s">
        <v>240</v>
      </c>
      <c r="C1540" s="69" t="s">
        <v>243</v>
      </c>
      <c r="D1540" s="62">
        <v>5</v>
      </c>
      <c r="E1540" s="63">
        <v>3</v>
      </c>
      <c r="F1540" s="71">
        <v>40564</v>
      </c>
      <c r="G1540" s="59">
        <v>23.3</v>
      </c>
      <c r="H1540" s="61" t="s">
        <v>188</v>
      </c>
      <c r="I1540" s="61" t="s">
        <v>188</v>
      </c>
      <c r="J1540" s="61" t="s">
        <v>188</v>
      </c>
      <c r="K1540" s="61" t="s">
        <v>188</v>
      </c>
      <c r="L1540" s="61" t="s">
        <v>188</v>
      </c>
      <c r="M1540" s="61" t="s">
        <v>188</v>
      </c>
    </row>
    <row r="1541" spans="1:13" s="58" customFormat="1" x14ac:dyDescent="0.2">
      <c r="A1541" s="63">
        <v>23</v>
      </c>
      <c r="B1541" s="50" t="s">
        <v>240</v>
      </c>
      <c r="C1541" s="69" t="s">
        <v>243</v>
      </c>
      <c r="D1541" s="62">
        <v>7</v>
      </c>
      <c r="E1541" s="63">
        <v>3</v>
      </c>
      <c r="F1541" s="71">
        <v>40564</v>
      </c>
      <c r="G1541" s="59">
        <v>22.3</v>
      </c>
      <c r="H1541" s="61" t="s">
        <v>188</v>
      </c>
      <c r="I1541" s="61" t="s">
        <v>188</v>
      </c>
      <c r="J1541" s="61" t="s">
        <v>188</v>
      </c>
      <c r="K1541" s="61" t="s">
        <v>188</v>
      </c>
      <c r="L1541" s="61" t="s">
        <v>188</v>
      </c>
      <c r="M1541" s="61" t="s">
        <v>188</v>
      </c>
    </row>
    <row r="1542" spans="1:13" s="58" customFormat="1" x14ac:dyDescent="0.2">
      <c r="A1542" s="63">
        <v>24</v>
      </c>
      <c r="B1542" s="50" t="s">
        <v>240</v>
      </c>
      <c r="C1542" s="69" t="s">
        <v>243</v>
      </c>
      <c r="D1542" s="62">
        <v>9</v>
      </c>
      <c r="E1542" s="63">
        <v>3</v>
      </c>
      <c r="F1542" s="71">
        <v>40564</v>
      </c>
      <c r="G1542" s="59">
        <v>22.3</v>
      </c>
      <c r="H1542" s="61" t="s">
        <v>188</v>
      </c>
      <c r="I1542" s="61" t="s">
        <v>188</v>
      </c>
      <c r="J1542" s="61" t="s">
        <v>188</v>
      </c>
      <c r="K1542" s="61" t="s">
        <v>188</v>
      </c>
      <c r="L1542" s="61" t="s">
        <v>188</v>
      </c>
      <c r="M1542" s="61" t="s">
        <v>188</v>
      </c>
    </row>
    <row r="1543" spans="1:13" s="58" customFormat="1" x14ac:dyDescent="0.2">
      <c r="A1543" s="63">
        <v>26</v>
      </c>
      <c r="B1543" s="50" t="s">
        <v>240</v>
      </c>
      <c r="C1543" s="69" t="s">
        <v>243</v>
      </c>
      <c r="D1543" s="62">
        <v>11</v>
      </c>
      <c r="E1543" s="63">
        <v>3</v>
      </c>
      <c r="F1543" s="71">
        <v>40564</v>
      </c>
      <c r="G1543" s="59">
        <v>22.3</v>
      </c>
      <c r="H1543" s="61" t="s">
        <v>188</v>
      </c>
      <c r="I1543" s="61" t="s">
        <v>188</v>
      </c>
      <c r="J1543" s="61" t="s">
        <v>188</v>
      </c>
      <c r="K1543" s="61" t="s">
        <v>188</v>
      </c>
      <c r="L1543" s="61" t="s">
        <v>188</v>
      </c>
      <c r="M1543" s="61" t="s">
        <v>188</v>
      </c>
    </row>
    <row r="1544" spans="1:13" s="58" customFormat="1" x14ac:dyDescent="0.2">
      <c r="A1544" s="63">
        <v>27</v>
      </c>
      <c r="B1544" s="50" t="s">
        <v>240</v>
      </c>
      <c r="C1544" s="69" t="s">
        <v>243</v>
      </c>
      <c r="D1544" s="62">
        <v>8</v>
      </c>
      <c r="E1544" s="63">
        <v>3</v>
      </c>
      <c r="F1544" s="71">
        <v>40564</v>
      </c>
      <c r="G1544" s="59">
        <v>22.4</v>
      </c>
      <c r="H1544" s="61" t="s">
        <v>188</v>
      </c>
      <c r="I1544" s="61" t="s">
        <v>188</v>
      </c>
      <c r="J1544" s="61" t="s">
        <v>188</v>
      </c>
      <c r="K1544" s="61" t="s">
        <v>188</v>
      </c>
      <c r="L1544" s="61" t="s">
        <v>188</v>
      </c>
      <c r="M1544" s="61" t="s">
        <v>188</v>
      </c>
    </row>
    <row r="1545" spans="1:13" s="58" customFormat="1" x14ac:dyDescent="0.2">
      <c r="A1545" s="63">
        <v>28</v>
      </c>
      <c r="B1545" s="50" t="s">
        <v>240</v>
      </c>
      <c r="C1545" s="69" t="s">
        <v>243</v>
      </c>
      <c r="D1545" s="62">
        <v>12</v>
      </c>
      <c r="E1545" s="63">
        <v>3</v>
      </c>
      <c r="F1545" s="71">
        <v>40564</v>
      </c>
      <c r="G1545" s="59">
        <v>22.3</v>
      </c>
      <c r="H1545" s="61" t="s">
        <v>188</v>
      </c>
      <c r="I1545" s="61" t="s">
        <v>188</v>
      </c>
      <c r="J1545" s="61" t="s">
        <v>188</v>
      </c>
      <c r="K1545" s="61" t="s">
        <v>188</v>
      </c>
      <c r="L1545" s="61" t="s">
        <v>188</v>
      </c>
      <c r="M1545" s="61" t="s">
        <v>188</v>
      </c>
    </row>
    <row r="1546" spans="1:13" s="58" customFormat="1" x14ac:dyDescent="0.2">
      <c r="A1546" s="63">
        <v>29</v>
      </c>
      <c r="B1546" s="50" t="s">
        <v>240</v>
      </c>
      <c r="C1546" s="69" t="s">
        <v>243</v>
      </c>
      <c r="D1546" s="62">
        <v>8</v>
      </c>
      <c r="E1546" s="63">
        <v>3</v>
      </c>
      <c r="F1546" s="71">
        <v>40564</v>
      </c>
      <c r="G1546" s="59">
        <v>22.9</v>
      </c>
      <c r="H1546" s="61" t="s">
        <v>188</v>
      </c>
      <c r="I1546" s="61" t="s">
        <v>188</v>
      </c>
      <c r="J1546" s="61" t="s">
        <v>188</v>
      </c>
      <c r="K1546" s="61" t="s">
        <v>188</v>
      </c>
      <c r="L1546" s="61" t="s">
        <v>188</v>
      </c>
      <c r="M1546" s="61" t="s">
        <v>188</v>
      </c>
    </row>
    <row r="1547" spans="1:13" s="58" customFormat="1" x14ac:dyDescent="0.2">
      <c r="A1547" s="63" t="s">
        <v>244</v>
      </c>
      <c r="B1547" s="50" t="s">
        <v>240</v>
      </c>
      <c r="C1547" s="69" t="s">
        <v>243</v>
      </c>
      <c r="D1547" s="62">
        <v>11</v>
      </c>
      <c r="E1547" s="63">
        <v>3</v>
      </c>
      <c r="F1547" s="71">
        <v>40564</v>
      </c>
      <c r="G1547" s="59">
        <v>22.7</v>
      </c>
      <c r="H1547" s="61" t="s">
        <v>188</v>
      </c>
      <c r="I1547" s="61" t="s">
        <v>188</v>
      </c>
      <c r="J1547" s="61" t="s">
        <v>188</v>
      </c>
      <c r="K1547" s="61" t="s">
        <v>188</v>
      </c>
      <c r="L1547" s="61" t="s">
        <v>188</v>
      </c>
      <c r="M1547" s="61" t="s">
        <v>188</v>
      </c>
    </row>
    <row r="1548" spans="1:13" s="58" customFormat="1" x14ac:dyDescent="0.2">
      <c r="A1548" s="63">
        <v>2</v>
      </c>
      <c r="B1548" s="50" t="s">
        <v>240</v>
      </c>
      <c r="C1548" s="69" t="s">
        <v>243</v>
      </c>
      <c r="D1548" s="62">
        <v>2</v>
      </c>
      <c r="E1548" s="63">
        <v>4</v>
      </c>
      <c r="F1548" s="71">
        <v>40565</v>
      </c>
      <c r="G1548" s="59">
        <v>23.2</v>
      </c>
      <c r="H1548" s="61" t="s">
        <v>188</v>
      </c>
      <c r="I1548" s="61" t="s">
        <v>188</v>
      </c>
      <c r="J1548" s="61" t="s">
        <v>188</v>
      </c>
      <c r="K1548" s="61" t="s">
        <v>188</v>
      </c>
      <c r="L1548" s="61" t="s">
        <v>188</v>
      </c>
      <c r="M1548" s="61" t="s">
        <v>188</v>
      </c>
    </row>
    <row r="1549" spans="1:13" s="58" customFormat="1" x14ac:dyDescent="0.2">
      <c r="A1549" s="63">
        <v>4</v>
      </c>
      <c r="B1549" s="50" t="s">
        <v>240</v>
      </c>
      <c r="C1549" s="69" t="s">
        <v>243</v>
      </c>
      <c r="D1549" s="62">
        <v>1</v>
      </c>
      <c r="E1549" s="63">
        <v>4</v>
      </c>
      <c r="F1549" s="71">
        <v>40565</v>
      </c>
      <c r="G1549" s="59">
        <v>21.5</v>
      </c>
      <c r="H1549" s="61" t="s">
        <v>188</v>
      </c>
      <c r="I1549" s="61" t="s">
        <v>188</v>
      </c>
      <c r="J1549" s="61" t="s">
        <v>188</v>
      </c>
      <c r="K1549" s="61" t="s">
        <v>188</v>
      </c>
      <c r="L1549" s="61" t="s">
        <v>188</v>
      </c>
      <c r="M1549" s="61" t="s">
        <v>188</v>
      </c>
    </row>
    <row r="1550" spans="1:13" s="58" customFormat="1" x14ac:dyDescent="0.2">
      <c r="A1550" s="63">
        <v>10</v>
      </c>
      <c r="B1550" s="50" t="s">
        <v>240</v>
      </c>
      <c r="C1550" s="69" t="s">
        <v>243</v>
      </c>
      <c r="D1550" s="62">
        <v>5</v>
      </c>
      <c r="E1550" s="63">
        <v>4</v>
      </c>
      <c r="F1550" s="71">
        <v>40565</v>
      </c>
      <c r="G1550" s="59">
        <v>21.6</v>
      </c>
      <c r="H1550" s="61" t="s">
        <v>188</v>
      </c>
      <c r="I1550" s="61" t="s">
        <v>188</v>
      </c>
      <c r="J1550" s="61" t="s">
        <v>188</v>
      </c>
      <c r="K1550" s="61" t="s">
        <v>188</v>
      </c>
      <c r="L1550" s="61" t="s">
        <v>188</v>
      </c>
      <c r="M1550" s="61" t="s">
        <v>188</v>
      </c>
    </row>
    <row r="1551" spans="1:13" s="58" customFormat="1" x14ac:dyDescent="0.2">
      <c r="A1551" s="63">
        <v>13</v>
      </c>
      <c r="B1551" s="50" t="s">
        <v>240</v>
      </c>
      <c r="C1551" s="69" t="s">
        <v>243</v>
      </c>
      <c r="D1551" s="62">
        <v>1</v>
      </c>
      <c r="E1551" s="63">
        <v>4</v>
      </c>
      <c r="F1551" s="71">
        <v>40565</v>
      </c>
      <c r="G1551" s="59">
        <v>22.1</v>
      </c>
      <c r="H1551" s="61" t="s">
        <v>188</v>
      </c>
      <c r="I1551" s="61" t="s">
        <v>188</v>
      </c>
      <c r="J1551" s="61" t="s">
        <v>188</v>
      </c>
      <c r="K1551" s="61" t="s">
        <v>188</v>
      </c>
      <c r="L1551" s="61" t="s">
        <v>188</v>
      </c>
      <c r="M1551" s="61" t="s">
        <v>188</v>
      </c>
    </row>
    <row r="1552" spans="1:13" s="58" customFormat="1" x14ac:dyDescent="0.2">
      <c r="A1552" s="63">
        <v>14</v>
      </c>
      <c r="B1552" s="50" t="s">
        <v>240</v>
      </c>
      <c r="C1552" s="69" t="s">
        <v>243</v>
      </c>
      <c r="D1552" s="62">
        <v>5</v>
      </c>
      <c r="E1552" s="63">
        <v>4</v>
      </c>
      <c r="F1552" s="71">
        <v>40565</v>
      </c>
      <c r="G1552" s="59">
        <v>22.9</v>
      </c>
      <c r="H1552" s="61" t="s">
        <v>188</v>
      </c>
      <c r="I1552" s="61" t="s">
        <v>188</v>
      </c>
      <c r="J1552" s="61" t="s">
        <v>188</v>
      </c>
      <c r="K1552" s="61" t="s">
        <v>188</v>
      </c>
      <c r="L1552" s="61" t="s">
        <v>188</v>
      </c>
      <c r="M1552" s="61" t="s">
        <v>188</v>
      </c>
    </row>
    <row r="1553" spans="1:13" s="58" customFormat="1" x14ac:dyDescent="0.2">
      <c r="A1553" s="63">
        <v>15</v>
      </c>
      <c r="B1553" s="50" t="s">
        <v>240</v>
      </c>
      <c r="C1553" s="69" t="s">
        <v>243</v>
      </c>
      <c r="D1553" s="62">
        <v>3</v>
      </c>
      <c r="E1553" s="63">
        <v>4</v>
      </c>
      <c r="F1553" s="71">
        <v>40565</v>
      </c>
      <c r="G1553" s="59">
        <v>22.2</v>
      </c>
      <c r="H1553" s="61" t="s">
        <v>188</v>
      </c>
      <c r="I1553" s="61" t="s">
        <v>188</v>
      </c>
      <c r="J1553" s="61" t="s">
        <v>188</v>
      </c>
      <c r="K1553" s="61" t="s">
        <v>188</v>
      </c>
      <c r="L1553" s="61" t="s">
        <v>188</v>
      </c>
      <c r="M1553" s="61" t="s">
        <v>188</v>
      </c>
    </row>
    <row r="1554" spans="1:13" s="58" customFormat="1" x14ac:dyDescent="0.2">
      <c r="A1554" s="63">
        <v>16</v>
      </c>
      <c r="B1554" s="50" t="s">
        <v>240</v>
      </c>
      <c r="C1554" s="69" t="s">
        <v>243</v>
      </c>
      <c r="D1554" s="62">
        <v>2</v>
      </c>
      <c r="E1554" s="63">
        <v>4</v>
      </c>
      <c r="F1554" s="71">
        <v>40565</v>
      </c>
      <c r="G1554" s="59">
        <v>21.5</v>
      </c>
      <c r="H1554" s="61" t="s">
        <v>188</v>
      </c>
      <c r="I1554" s="61" t="s">
        <v>188</v>
      </c>
      <c r="J1554" s="61" t="s">
        <v>188</v>
      </c>
      <c r="K1554" s="61" t="s">
        <v>188</v>
      </c>
      <c r="L1554" s="61" t="s">
        <v>188</v>
      </c>
      <c r="M1554" s="61" t="s">
        <v>188</v>
      </c>
    </row>
    <row r="1555" spans="1:13" s="58" customFormat="1" x14ac:dyDescent="0.2">
      <c r="A1555" s="63">
        <v>17</v>
      </c>
      <c r="B1555" s="50" t="s">
        <v>240</v>
      </c>
      <c r="C1555" s="69" t="s">
        <v>243</v>
      </c>
      <c r="D1555" s="62">
        <v>1</v>
      </c>
      <c r="E1555" s="63">
        <v>4</v>
      </c>
      <c r="F1555" s="71">
        <v>40565</v>
      </c>
      <c r="G1555" s="59">
        <v>23</v>
      </c>
      <c r="H1555" s="61" t="s">
        <v>188</v>
      </c>
      <c r="I1555" s="61" t="s">
        <v>188</v>
      </c>
      <c r="J1555" s="61" t="s">
        <v>188</v>
      </c>
      <c r="K1555" s="61" t="s">
        <v>188</v>
      </c>
      <c r="L1555" s="61" t="s">
        <v>188</v>
      </c>
      <c r="M1555" s="61" t="s">
        <v>188</v>
      </c>
    </row>
    <row r="1556" spans="1:13" s="58" customFormat="1" x14ac:dyDescent="0.2">
      <c r="A1556" s="63">
        <v>22</v>
      </c>
      <c r="B1556" s="50" t="s">
        <v>240</v>
      </c>
      <c r="C1556" s="69" t="s">
        <v>243</v>
      </c>
      <c r="D1556" s="62">
        <v>3</v>
      </c>
      <c r="E1556" s="63">
        <v>4</v>
      </c>
      <c r="F1556" s="71">
        <v>40565</v>
      </c>
      <c r="G1556" s="59">
        <v>21.6</v>
      </c>
      <c r="H1556" s="61" t="s">
        <v>188</v>
      </c>
      <c r="I1556" s="61" t="s">
        <v>188</v>
      </c>
      <c r="J1556" s="61" t="s">
        <v>188</v>
      </c>
      <c r="K1556" s="61" t="s">
        <v>188</v>
      </c>
      <c r="L1556" s="61" t="s">
        <v>188</v>
      </c>
      <c r="M1556" s="61" t="s">
        <v>188</v>
      </c>
    </row>
    <row r="1557" spans="1:13" s="58" customFormat="1" x14ac:dyDescent="0.2">
      <c r="A1557" s="63">
        <v>23</v>
      </c>
      <c r="B1557" s="50" t="s">
        <v>240</v>
      </c>
      <c r="C1557" s="69" t="s">
        <v>243</v>
      </c>
      <c r="D1557" s="62">
        <v>5</v>
      </c>
      <c r="E1557" s="63">
        <v>4</v>
      </c>
      <c r="F1557" s="71">
        <v>40565</v>
      </c>
      <c r="G1557" s="59">
        <v>22.8</v>
      </c>
      <c r="H1557" s="61" t="s">
        <v>188</v>
      </c>
      <c r="I1557" s="61" t="s">
        <v>188</v>
      </c>
      <c r="J1557" s="61" t="s">
        <v>188</v>
      </c>
      <c r="K1557" s="61" t="s">
        <v>188</v>
      </c>
      <c r="L1557" s="61" t="s">
        <v>188</v>
      </c>
      <c r="M1557" s="61" t="s">
        <v>188</v>
      </c>
    </row>
    <row r="1558" spans="1:13" s="58" customFormat="1" x14ac:dyDescent="0.2">
      <c r="A1558" s="63">
        <v>24</v>
      </c>
      <c r="B1558" s="50" t="s">
        <v>240</v>
      </c>
      <c r="C1558" s="69" t="s">
        <v>243</v>
      </c>
      <c r="D1558" s="62">
        <v>2</v>
      </c>
      <c r="E1558" s="63">
        <v>4</v>
      </c>
      <c r="F1558" s="71">
        <v>40565</v>
      </c>
      <c r="G1558" s="59">
        <v>21.5</v>
      </c>
      <c r="H1558" s="61" t="s">
        <v>188</v>
      </c>
      <c r="I1558" s="61" t="s">
        <v>188</v>
      </c>
      <c r="J1558" s="61" t="s">
        <v>188</v>
      </c>
      <c r="K1558" s="61" t="s">
        <v>188</v>
      </c>
      <c r="L1558" s="61" t="s">
        <v>188</v>
      </c>
      <c r="M1558" s="61" t="s">
        <v>188</v>
      </c>
    </row>
    <row r="1559" spans="1:13" s="58" customFormat="1" x14ac:dyDescent="0.2">
      <c r="A1559" s="63">
        <v>26</v>
      </c>
      <c r="B1559" s="50" t="s">
        <v>240</v>
      </c>
      <c r="C1559" s="69" t="s">
        <v>243</v>
      </c>
      <c r="D1559" s="62">
        <v>3</v>
      </c>
      <c r="E1559" s="63">
        <v>4</v>
      </c>
      <c r="F1559" s="71">
        <v>40565</v>
      </c>
      <c r="G1559" s="59">
        <v>23.1</v>
      </c>
      <c r="H1559" s="61" t="s">
        <v>188</v>
      </c>
      <c r="I1559" s="61" t="s">
        <v>188</v>
      </c>
      <c r="J1559" s="61" t="s">
        <v>188</v>
      </c>
      <c r="K1559" s="61" t="s">
        <v>188</v>
      </c>
      <c r="L1559" s="61" t="s">
        <v>188</v>
      </c>
      <c r="M1559" s="61" t="s">
        <v>188</v>
      </c>
    </row>
    <row r="1560" spans="1:13" s="58" customFormat="1" x14ac:dyDescent="0.2">
      <c r="A1560" s="63">
        <v>27</v>
      </c>
      <c r="B1560" s="50" t="s">
        <v>240</v>
      </c>
      <c r="C1560" s="69" t="s">
        <v>243</v>
      </c>
      <c r="D1560" s="62">
        <v>4</v>
      </c>
      <c r="E1560" s="63">
        <v>4</v>
      </c>
      <c r="F1560" s="71">
        <v>40565</v>
      </c>
      <c r="G1560" s="59">
        <v>23.4</v>
      </c>
      <c r="H1560" s="61" t="s">
        <v>188</v>
      </c>
      <c r="I1560" s="61" t="s">
        <v>188</v>
      </c>
      <c r="J1560" s="61" t="s">
        <v>188</v>
      </c>
      <c r="K1560" s="61" t="s">
        <v>188</v>
      </c>
      <c r="L1560" s="61" t="s">
        <v>188</v>
      </c>
      <c r="M1560" s="61" t="s">
        <v>188</v>
      </c>
    </row>
    <row r="1561" spans="1:13" s="58" customFormat="1" x14ac:dyDescent="0.2">
      <c r="A1561" s="63">
        <v>28</v>
      </c>
      <c r="B1561" s="50" t="s">
        <v>240</v>
      </c>
      <c r="C1561" s="69" t="s">
        <v>243</v>
      </c>
      <c r="D1561" s="62">
        <v>2</v>
      </c>
      <c r="E1561" s="63">
        <v>4</v>
      </c>
      <c r="F1561" s="71">
        <v>40565</v>
      </c>
      <c r="G1561" s="59">
        <v>22.2</v>
      </c>
      <c r="H1561" s="61" t="s">
        <v>188</v>
      </c>
      <c r="I1561" s="61" t="s">
        <v>188</v>
      </c>
      <c r="J1561" s="61" t="s">
        <v>188</v>
      </c>
      <c r="K1561" s="61" t="s">
        <v>188</v>
      </c>
      <c r="L1561" s="61" t="s">
        <v>188</v>
      </c>
      <c r="M1561" s="61" t="s">
        <v>188</v>
      </c>
    </row>
    <row r="1562" spans="1:13" s="58" customFormat="1" x14ac:dyDescent="0.2">
      <c r="A1562" s="63">
        <v>29</v>
      </c>
      <c r="B1562" s="50" t="s">
        <v>240</v>
      </c>
      <c r="C1562" s="69" t="s">
        <v>243</v>
      </c>
      <c r="D1562" s="62">
        <v>4</v>
      </c>
      <c r="E1562" s="63">
        <v>4</v>
      </c>
      <c r="F1562" s="71">
        <v>40565</v>
      </c>
      <c r="G1562" s="59">
        <v>21.1</v>
      </c>
      <c r="H1562" s="61" t="s">
        <v>188</v>
      </c>
      <c r="I1562" s="61" t="s">
        <v>188</v>
      </c>
      <c r="J1562" s="61" t="s">
        <v>188</v>
      </c>
      <c r="K1562" s="61" t="s">
        <v>188</v>
      </c>
      <c r="L1562" s="61" t="s">
        <v>188</v>
      </c>
      <c r="M1562" s="61" t="s">
        <v>188</v>
      </c>
    </row>
    <row r="1563" spans="1:13" s="58" customFormat="1" x14ac:dyDescent="0.2">
      <c r="A1563" s="63" t="s">
        <v>244</v>
      </c>
      <c r="B1563" s="50" t="s">
        <v>240</v>
      </c>
      <c r="C1563" s="69" t="s">
        <v>243</v>
      </c>
      <c r="D1563" s="62">
        <v>2</v>
      </c>
      <c r="E1563" s="63">
        <v>4</v>
      </c>
      <c r="F1563" s="71">
        <v>40565</v>
      </c>
      <c r="G1563" s="59">
        <v>21.5</v>
      </c>
      <c r="H1563" s="61" t="s">
        <v>188</v>
      </c>
      <c r="I1563" s="61" t="s">
        <v>188</v>
      </c>
      <c r="J1563" s="61" t="s">
        <v>188</v>
      </c>
      <c r="K1563" s="61" t="s">
        <v>188</v>
      </c>
      <c r="L1563" s="61" t="s">
        <v>188</v>
      </c>
      <c r="M1563" s="61" t="s">
        <v>188</v>
      </c>
    </row>
    <row r="1564" spans="1:13" s="58" customFormat="1" x14ac:dyDescent="0.2">
      <c r="A1564" s="63">
        <v>2</v>
      </c>
      <c r="B1564" s="50" t="s">
        <v>240</v>
      </c>
      <c r="C1564" s="69" t="s">
        <v>243</v>
      </c>
      <c r="D1564" s="62">
        <v>4</v>
      </c>
      <c r="E1564" s="63">
        <v>5</v>
      </c>
      <c r="F1564" s="71">
        <v>40566</v>
      </c>
      <c r="G1564" s="59">
        <v>23.5</v>
      </c>
      <c r="H1564" s="61" t="s">
        <v>188</v>
      </c>
      <c r="I1564" s="61" t="s">
        <v>188</v>
      </c>
      <c r="J1564" s="61" t="s">
        <v>188</v>
      </c>
      <c r="K1564" s="61" t="s">
        <v>188</v>
      </c>
      <c r="L1564" s="61" t="s">
        <v>188</v>
      </c>
      <c r="M1564" s="61" t="s">
        <v>188</v>
      </c>
    </row>
    <row r="1565" spans="1:13" s="58" customFormat="1" x14ac:dyDescent="0.2">
      <c r="A1565" s="63">
        <v>4</v>
      </c>
      <c r="B1565" s="50" t="s">
        <v>240</v>
      </c>
      <c r="C1565" s="69" t="s">
        <v>243</v>
      </c>
      <c r="D1565" s="62">
        <v>6</v>
      </c>
      <c r="E1565" s="63">
        <v>5</v>
      </c>
      <c r="F1565" s="71">
        <v>40566</v>
      </c>
      <c r="G1565" s="59">
        <v>23</v>
      </c>
      <c r="H1565" s="61" t="s">
        <v>188</v>
      </c>
      <c r="I1565" s="61" t="s">
        <v>188</v>
      </c>
      <c r="J1565" s="61" t="s">
        <v>188</v>
      </c>
      <c r="K1565" s="61" t="s">
        <v>188</v>
      </c>
      <c r="L1565" s="61" t="s">
        <v>188</v>
      </c>
      <c r="M1565" s="61" t="s">
        <v>188</v>
      </c>
    </row>
    <row r="1566" spans="1:13" s="58" customFormat="1" x14ac:dyDescent="0.2">
      <c r="A1566" s="63">
        <v>10</v>
      </c>
      <c r="B1566" s="50" t="s">
        <v>240</v>
      </c>
      <c r="C1566" s="69" t="s">
        <v>243</v>
      </c>
      <c r="D1566" s="62">
        <v>7</v>
      </c>
      <c r="E1566" s="63">
        <v>5</v>
      </c>
      <c r="F1566" s="71">
        <v>40566</v>
      </c>
      <c r="G1566" s="59">
        <v>23.4</v>
      </c>
      <c r="H1566" s="61" t="s">
        <v>188</v>
      </c>
      <c r="I1566" s="61" t="s">
        <v>188</v>
      </c>
      <c r="J1566" s="61" t="s">
        <v>188</v>
      </c>
      <c r="K1566" s="61" t="s">
        <v>188</v>
      </c>
      <c r="L1566" s="61" t="s">
        <v>188</v>
      </c>
      <c r="M1566" s="61" t="s">
        <v>188</v>
      </c>
    </row>
    <row r="1567" spans="1:13" s="58" customFormat="1" x14ac:dyDescent="0.2">
      <c r="A1567" s="63">
        <v>13</v>
      </c>
      <c r="B1567" s="50" t="s">
        <v>240</v>
      </c>
      <c r="C1567" s="69" t="s">
        <v>243</v>
      </c>
      <c r="D1567" s="62">
        <v>4</v>
      </c>
      <c r="E1567" s="63">
        <v>5</v>
      </c>
      <c r="F1567" s="71">
        <v>40566</v>
      </c>
      <c r="G1567" s="59">
        <v>23.3</v>
      </c>
      <c r="H1567" s="61" t="s">
        <v>188</v>
      </c>
      <c r="I1567" s="61" t="s">
        <v>188</v>
      </c>
      <c r="J1567" s="61" t="s">
        <v>188</v>
      </c>
      <c r="K1567" s="61" t="s">
        <v>188</v>
      </c>
      <c r="L1567" s="61" t="s">
        <v>188</v>
      </c>
      <c r="M1567" s="61" t="s">
        <v>188</v>
      </c>
    </row>
    <row r="1568" spans="1:13" s="58" customFormat="1" x14ac:dyDescent="0.2">
      <c r="A1568" s="63">
        <v>14</v>
      </c>
      <c r="B1568" s="50" t="s">
        <v>240</v>
      </c>
      <c r="C1568" s="69" t="s">
        <v>243</v>
      </c>
      <c r="D1568" s="62">
        <v>12</v>
      </c>
      <c r="E1568" s="63">
        <v>5</v>
      </c>
      <c r="F1568" s="71">
        <v>40566</v>
      </c>
      <c r="G1568" s="59">
        <v>22.9</v>
      </c>
      <c r="H1568" s="61" t="s">
        <v>188</v>
      </c>
      <c r="I1568" s="61" t="s">
        <v>188</v>
      </c>
      <c r="J1568" s="61" t="s">
        <v>188</v>
      </c>
      <c r="K1568" s="61" t="s">
        <v>188</v>
      </c>
      <c r="L1568" s="61" t="s">
        <v>188</v>
      </c>
      <c r="M1568" s="61" t="s">
        <v>188</v>
      </c>
    </row>
    <row r="1569" spans="1:13" s="58" customFormat="1" x14ac:dyDescent="0.2">
      <c r="A1569" s="63">
        <v>15</v>
      </c>
      <c r="B1569" s="50" t="s">
        <v>240</v>
      </c>
      <c r="C1569" s="69" t="s">
        <v>243</v>
      </c>
      <c r="D1569" s="62">
        <v>12</v>
      </c>
      <c r="E1569" s="63">
        <v>5</v>
      </c>
      <c r="F1569" s="71">
        <v>40566</v>
      </c>
      <c r="G1569" s="59">
        <v>23</v>
      </c>
      <c r="H1569" s="61" t="s">
        <v>188</v>
      </c>
      <c r="I1569" s="61" t="s">
        <v>188</v>
      </c>
      <c r="J1569" s="61" t="s">
        <v>188</v>
      </c>
      <c r="K1569" s="61" t="s">
        <v>188</v>
      </c>
      <c r="L1569" s="61" t="s">
        <v>188</v>
      </c>
      <c r="M1569" s="61" t="s">
        <v>188</v>
      </c>
    </row>
    <row r="1570" spans="1:13" s="58" customFormat="1" x14ac:dyDescent="0.2">
      <c r="A1570" s="63">
        <v>16</v>
      </c>
      <c r="B1570" s="50" t="s">
        <v>240</v>
      </c>
      <c r="C1570" s="69" t="s">
        <v>243</v>
      </c>
      <c r="D1570" s="62">
        <v>6</v>
      </c>
      <c r="E1570" s="63">
        <v>5</v>
      </c>
      <c r="F1570" s="71">
        <v>40566</v>
      </c>
      <c r="G1570" s="59">
        <v>23.6</v>
      </c>
      <c r="H1570" s="61" t="s">
        <v>188</v>
      </c>
      <c r="I1570" s="61" t="s">
        <v>188</v>
      </c>
      <c r="J1570" s="61" t="s">
        <v>188</v>
      </c>
      <c r="K1570" s="61" t="s">
        <v>188</v>
      </c>
      <c r="L1570" s="61" t="s">
        <v>188</v>
      </c>
      <c r="M1570" s="61" t="s">
        <v>188</v>
      </c>
    </row>
    <row r="1571" spans="1:13" s="58" customFormat="1" x14ac:dyDescent="0.2">
      <c r="A1571" s="63">
        <v>17</v>
      </c>
      <c r="B1571" s="50" t="s">
        <v>240</v>
      </c>
      <c r="C1571" s="69" t="s">
        <v>243</v>
      </c>
      <c r="D1571" s="62">
        <v>9</v>
      </c>
      <c r="E1571" s="63">
        <v>5</v>
      </c>
      <c r="F1571" s="71">
        <v>40566</v>
      </c>
      <c r="G1571" s="59">
        <v>23</v>
      </c>
      <c r="H1571" s="61" t="s">
        <v>188</v>
      </c>
      <c r="I1571" s="61" t="s">
        <v>188</v>
      </c>
      <c r="J1571" s="61" t="s">
        <v>188</v>
      </c>
      <c r="K1571" s="61" t="s">
        <v>188</v>
      </c>
      <c r="L1571" s="61" t="s">
        <v>188</v>
      </c>
      <c r="M1571" s="61" t="s">
        <v>188</v>
      </c>
    </row>
    <row r="1572" spans="1:13" s="58" customFormat="1" x14ac:dyDescent="0.2">
      <c r="A1572" s="63">
        <v>22</v>
      </c>
      <c r="B1572" s="50" t="s">
        <v>240</v>
      </c>
      <c r="C1572" s="69" t="s">
        <v>243</v>
      </c>
      <c r="D1572" s="62">
        <v>1</v>
      </c>
      <c r="E1572" s="63">
        <v>5</v>
      </c>
      <c r="F1572" s="71">
        <v>40566</v>
      </c>
      <c r="G1572" s="59">
        <v>23</v>
      </c>
      <c r="H1572" s="61" t="s">
        <v>188</v>
      </c>
      <c r="I1572" s="61" t="s">
        <v>188</v>
      </c>
      <c r="J1572" s="61" t="s">
        <v>188</v>
      </c>
      <c r="K1572" s="61" t="s">
        <v>188</v>
      </c>
      <c r="L1572" s="61" t="s">
        <v>188</v>
      </c>
      <c r="M1572" s="61" t="s">
        <v>188</v>
      </c>
    </row>
    <row r="1573" spans="1:13" s="58" customFormat="1" x14ac:dyDescent="0.2">
      <c r="A1573" s="63">
        <v>23</v>
      </c>
      <c r="B1573" s="50" t="s">
        <v>240</v>
      </c>
      <c r="C1573" s="69" t="s">
        <v>243</v>
      </c>
      <c r="D1573" s="62">
        <v>3</v>
      </c>
      <c r="E1573" s="63">
        <v>5</v>
      </c>
      <c r="F1573" s="71">
        <v>40566</v>
      </c>
      <c r="G1573" s="59">
        <v>23</v>
      </c>
      <c r="H1573" s="61" t="s">
        <v>188</v>
      </c>
      <c r="I1573" s="61" t="s">
        <v>188</v>
      </c>
      <c r="J1573" s="61" t="s">
        <v>188</v>
      </c>
      <c r="K1573" s="61" t="s">
        <v>188</v>
      </c>
      <c r="L1573" s="61" t="s">
        <v>188</v>
      </c>
      <c r="M1573" s="61" t="s">
        <v>188</v>
      </c>
    </row>
    <row r="1574" spans="1:13" s="58" customFormat="1" x14ac:dyDescent="0.2">
      <c r="A1574" s="63">
        <v>24</v>
      </c>
      <c r="B1574" s="50" t="s">
        <v>240</v>
      </c>
      <c r="C1574" s="69" t="s">
        <v>243</v>
      </c>
      <c r="D1574" s="62">
        <v>2</v>
      </c>
      <c r="E1574" s="63">
        <v>5</v>
      </c>
      <c r="F1574" s="71">
        <v>40566</v>
      </c>
      <c r="G1574" s="59">
        <v>23</v>
      </c>
      <c r="H1574" s="61" t="s">
        <v>188</v>
      </c>
      <c r="I1574" s="61" t="s">
        <v>188</v>
      </c>
      <c r="J1574" s="61" t="s">
        <v>188</v>
      </c>
      <c r="K1574" s="61" t="s">
        <v>188</v>
      </c>
      <c r="L1574" s="61" t="s">
        <v>188</v>
      </c>
      <c r="M1574" s="61" t="s">
        <v>188</v>
      </c>
    </row>
    <row r="1575" spans="1:13" s="58" customFormat="1" x14ac:dyDescent="0.2">
      <c r="A1575" s="63">
        <v>26</v>
      </c>
      <c r="B1575" s="50" t="s">
        <v>240</v>
      </c>
      <c r="C1575" s="69" t="s">
        <v>243</v>
      </c>
      <c r="D1575" s="62">
        <v>3</v>
      </c>
      <c r="E1575" s="63">
        <v>5</v>
      </c>
      <c r="F1575" s="71">
        <v>40566</v>
      </c>
      <c r="G1575" s="59">
        <v>22.9</v>
      </c>
      <c r="H1575" s="61" t="s">
        <v>188</v>
      </c>
      <c r="I1575" s="61" t="s">
        <v>188</v>
      </c>
      <c r="J1575" s="61" t="s">
        <v>188</v>
      </c>
      <c r="K1575" s="61" t="s">
        <v>188</v>
      </c>
      <c r="L1575" s="61" t="s">
        <v>188</v>
      </c>
      <c r="M1575" s="61" t="s">
        <v>188</v>
      </c>
    </row>
    <row r="1576" spans="1:13" s="58" customFormat="1" x14ac:dyDescent="0.2">
      <c r="A1576" s="63">
        <v>27</v>
      </c>
      <c r="B1576" s="50" t="s">
        <v>240</v>
      </c>
      <c r="C1576" s="69" t="s">
        <v>243</v>
      </c>
      <c r="D1576" s="62">
        <v>5</v>
      </c>
      <c r="E1576" s="63">
        <v>5</v>
      </c>
      <c r="F1576" s="71">
        <v>40566</v>
      </c>
      <c r="G1576" s="59">
        <v>23.2</v>
      </c>
      <c r="H1576" s="61" t="s">
        <v>188</v>
      </c>
      <c r="I1576" s="61" t="s">
        <v>188</v>
      </c>
      <c r="J1576" s="61" t="s">
        <v>188</v>
      </c>
      <c r="K1576" s="61" t="s">
        <v>188</v>
      </c>
      <c r="L1576" s="61" t="s">
        <v>188</v>
      </c>
      <c r="M1576" s="61" t="s">
        <v>188</v>
      </c>
    </row>
    <row r="1577" spans="1:13" s="58" customFormat="1" x14ac:dyDescent="0.2">
      <c r="A1577" s="63">
        <v>28</v>
      </c>
      <c r="B1577" s="50" t="s">
        <v>240</v>
      </c>
      <c r="C1577" s="69" t="s">
        <v>243</v>
      </c>
      <c r="D1577" s="62">
        <v>10</v>
      </c>
      <c r="E1577" s="63">
        <v>5</v>
      </c>
      <c r="F1577" s="71">
        <v>40566</v>
      </c>
      <c r="G1577" s="59">
        <v>22.9</v>
      </c>
      <c r="H1577" s="61" t="s">
        <v>188</v>
      </c>
      <c r="I1577" s="61" t="s">
        <v>188</v>
      </c>
      <c r="J1577" s="61" t="s">
        <v>188</v>
      </c>
      <c r="K1577" s="61" t="s">
        <v>188</v>
      </c>
      <c r="L1577" s="61" t="s">
        <v>188</v>
      </c>
      <c r="M1577" s="61" t="s">
        <v>188</v>
      </c>
    </row>
    <row r="1578" spans="1:13" s="58" customFormat="1" x14ac:dyDescent="0.2">
      <c r="A1578" s="63">
        <v>29</v>
      </c>
      <c r="B1578" s="50" t="s">
        <v>240</v>
      </c>
      <c r="C1578" s="69" t="s">
        <v>243</v>
      </c>
      <c r="D1578" s="62">
        <v>9</v>
      </c>
      <c r="E1578" s="63">
        <v>5</v>
      </c>
      <c r="F1578" s="71">
        <v>40566</v>
      </c>
      <c r="G1578" s="59">
        <v>23.2</v>
      </c>
      <c r="H1578" s="61" t="s">
        <v>188</v>
      </c>
      <c r="I1578" s="61" t="s">
        <v>188</v>
      </c>
      <c r="J1578" s="61" t="s">
        <v>188</v>
      </c>
      <c r="K1578" s="61" t="s">
        <v>188</v>
      </c>
      <c r="L1578" s="61" t="s">
        <v>188</v>
      </c>
      <c r="M1578" s="61" t="s">
        <v>188</v>
      </c>
    </row>
    <row r="1579" spans="1:13" s="58" customFormat="1" x14ac:dyDescent="0.2">
      <c r="A1579" s="63" t="s">
        <v>244</v>
      </c>
      <c r="B1579" s="50" t="s">
        <v>240</v>
      </c>
      <c r="C1579" s="69" t="s">
        <v>243</v>
      </c>
      <c r="D1579" s="62">
        <v>11</v>
      </c>
      <c r="E1579" s="63">
        <v>5</v>
      </c>
      <c r="F1579" s="71">
        <v>40566</v>
      </c>
      <c r="G1579" s="59">
        <v>23.1</v>
      </c>
      <c r="H1579" s="61" t="s">
        <v>188</v>
      </c>
      <c r="I1579" s="61" t="s">
        <v>188</v>
      </c>
      <c r="J1579" s="61" t="s">
        <v>188</v>
      </c>
      <c r="K1579" s="61" t="s">
        <v>188</v>
      </c>
      <c r="L1579" s="61" t="s">
        <v>188</v>
      </c>
      <c r="M1579" s="61" t="s">
        <v>188</v>
      </c>
    </row>
    <row r="1580" spans="1:13" s="58" customFormat="1" x14ac:dyDescent="0.2">
      <c r="A1580" s="63">
        <v>2</v>
      </c>
      <c r="B1580" s="50" t="s">
        <v>240</v>
      </c>
      <c r="C1580" s="69" t="s">
        <v>243</v>
      </c>
      <c r="D1580" s="62">
        <v>2</v>
      </c>
      <c r="E1580" s="63">
        <v>6</v>
      </c>
      <c r="F1580" s="71">
        <v>40567</v>
      </c>
      <c r="G1580" s="59">
        <v>23</v>
      </c>
      <c r="H1580" s="61" t="s">
        <v>188</v>
      </c>
      <c r="I1580" s="61" t="s">
        <v>188</v>
      </c>
      <c r="J1580" s="61" t="s">
        <v>188</v>
      </c>
      <c r="K1580" s="61" t="s">
        <v>188</v>
      </c>
      <c r="L1580" s="61" t="s">
        <v>188</v>
      </c>
      <c r="M1580" s="61" t="s">
        <v>188</v>
      </c>
    </row>
    <row r="1581" spans="1:13" s="58" customFormat="1" x14ac:dyDescent="0.2">
      <c r="A1581" s="63">
        <v>4</v>
      </c>
      <c r="B1581" s="50" t="s">
        <v>240</v>
      </c>
      <c r="C1581" s="69" t="s">
        <v>243</v>
      </c>
      <c r="D1581" s="62">
        <v>6</v>
      </c>
      <c r="E1581" s="63">
        <v>6</v>
      </c>
      <c r="F1581" s="71">
        <v>40567</v>
      </c>
      <c r="G1581" s="59">
        <v>23</v>
      </c>
      <c r="H1581" s="61" t="s">
        <v>188</v>
      </c>
      <c r="I1581" s="61" t="s">
        <v>188</v>
      </c>
      <c r="J1581" s="61" t="s">
        <v>188</v>
      </c>
      <c r="K1581" s="61" t="s">
        <v>188</v>
      </c>
      <c r="L1581" s="61" t="s">
        <v>188</v>
      </c>
      <c r="M1581" s="61" t="s">
        <v>188</v>
      </c>
    </row>
    <row r="1582" spans="1:13" s="58" customFormat="1" x14ac:dyDescent="0.2">
      <c r="A1582" s="63">
        <v>10</v>
      </c>
      <c r="B1582" s="50" t="s">
        <v>240</v>
      </c>
      <c r="C1582" s="69" t="s">
        <v>243</v>
      </c>
      <c r="D1582" s="62">
        <v>2</v>
      </c>
      <c r="E1582" s="63">
        <v>6</v>
      </c>
      <c r="F1582" s="71">
        <v>40567</v>
      </c>
      <c r="G1582" s="59">
        <v>23</v>
      </c>
      <c r="H1582" s="61" t="s">
        <v>188</v>
      </c>
      <c r="I1582" s="61" t="s">
        <v>188</v>
      </c>
      <c r="J1582" s="61" t="s">
        <v>188</v>
      </c>
      <c r="K1582" s="61" t="s">
        <v>188</v>
      </c>
      <c r="L1582" s="61" t="s">
        <v>188</v>
      </c>
      <c r="M1582" s="61" t="s">
        <v>188</v>
      </c>
    </row>
    <row r="1583" spans="1:13" s="58" customFormat="1" x14ac:dyDescent="0.2">
      <c r="A1583" s="63">
        <v>13</v>
      </c>
      <c r="B1583" s="50" t="s">
        <v>240</v>
      </c>
      <c r="C1583" s="69" t="s">
        <v>243</v>
      </c>
      <c r="D1583" s="62">
        <v>8</v>
      </c>
      <c r="E1583" s="63">
        <v>6</v>
      </c>
      <c r="F1583" s="71">
        <v>40567</v>
      </c>
      <c r="G1583" s="59">
        <v>22.8</v>
      </c>
      <c r="H1583" s="61" t="s">
        <v>188</v>
      </c>
      <c r="I1583" s="61" t="s">
        <v>188</v>
      </c>
      <c r="J1583" s="61" t="s">
        <v>188</v>
      </c>
      <c r="K1583" s="61" t="s">
        <v>188</v>
      </c>
      <c r="L1583" s="61" t="s">
        <v>188</v>
      </c>
      <c r="M1583" s="61" t="s">
        <v>188</v>
      </c>
    </row>
    <row r="1584" spans="1:13" s="58" customFormat="1" x14ac:dyDescent="0.2">
      <c r="A1584" s="63">
        <v>14</v>
      </c>
      <c r="B1584" s="50" t="s">
        <v>240</v>
      </c>
      <c r="C1584" s="69" t="s">
        <v>243</v>
      </c>
      <c r="D1584" s="62">
        <v>7</v>
      </c>
      <c r="E1584" s="63">
        <v>6</v>
      </c>
      <c r="F1584" s="71">
        <v>40567</v>
      </c>
      <c r="G1584" s="59">
        <v>23</v>
      </c>
      <c r="H1584" s="61" t="s">
        <v>188</v>
      </c>
      <c r="I1584" s="61" t="s">
        <v>188</v>
      </c>
      <c r="J1584" s="61" t="s">
        <v>188</v>
      </c>
      <c r="K1584" s="61" t="s">
        <v>188</v>
      </c>
      <c r="L1584" s="61" t="s">
        <v>188</v>
      </c>
      <c r="M1584" s="61" t="s">
        <v>188</v>
      </c>
    </row>
    <row r="1585" spans="1:13" s="58" customFormat="1" x14ac:dyDescent="0.2">
      <c r="A1585" s="63">
        <v>15</v>
      </c>
      <c r="B1585" s="50" t="s">
        <v>240</v>
      </c>
      <c r="C1585" s="69" t="s">
        <v>243</v>
      </c>
      <c r="D1585" s="69"/>
      <c r="E1585" s="63">
        <v>6</v>
      </c>
      <c r="F1585" s="71">
        <v>40567</v>
      </c>
      <c r="G1585" s="59">
        <v>23.2</v>
      </c>
      <c r="H1585" s="61" t="s">
        <v>188</v>
      </c>
      <c r="I1585" s="61" t="s">
        <v>188</v>
      </c>
      <c r="J1585" s="61" t="s">
        <v>188</v>
      </c>
      <c r="K1585" s="61" t="s">
        <v>188</v>
      </c>
      <c r="L1585" s="61" t="s">
        <v>188</v>
      </c>
      <c r="M1585" s="61" t="s">
        <v>188</v>
      </c>
    </row>
    <row r="1586" spans="1:13" s="58" customFormat="1" x14ac:dyDescent="0.2">
      <c r="A1586" s="63">
        <v>16</v>
      </c>
      <c r="B1586" s="50" t="s">
        <v>240</v>
      </c>
      <c r="C1586" s="69" t="s">
        <v>243</v>
      </c>
      <c r="D1586" s="62">
        <v>12</v>
      </c>
      <c r="E1586" s="63">
        <v>6</v>
      </c>
      <c r="F1586" s="71">
        <v>40567</v>
      </c>
      <c r="G1586" s="59">
        <v>23.2</v>
      </c>
      <c r="H1586" s="61" t="s">
        <v>188</v>
      </c>
      <c r="I1586" s="61" t="s">
        <v>188</v>
      </c>
      <c r="J1586" s="61" t="s">
        <v>188</v>
      </c>
      <c r="K1586" s="61" t="s">
        <v>188</v>
      </c>
      <c r="L1586" s="61" t="s">
        <v>188</v>
      </c>
      <c r="M1586" s="61" t="s">
        <v>188</v>
      </c>
    </row>
    <row r="1587" spans="1:13" s="58" customFormat="1" x14ac:dyDescent="0.2">
      <c r="A1587" s="63">
        <v>17</v>
      </c>
      <c r="B1587" s="50" t="s">
        <v>240</v>
      </c>
      <c r="C1587" s="69" t="s">
        <v>243</v>
      </c>
      <c r="D1587" s="62">
        <v>1</v>
      </c>
      <c r="E1587" s="63">
        <v>6</v>
      </c>
      <c r="F1587" s="71">
        <v>40567</v>
      </c>
      <c r="G1587" s="59">
        <v>23.2</v>
      </c>
      <c r="H1587" s="61" t="s">
        <v>188</v>
      </c>
      <c r="I1587" s="61" t="s">
        <v>188</v>
      </c>
      <c r="J1587" s="61" t="s">
        <v>188</v>
      </c>
      <c r="K1587" s="61" t="s">
        <v>188</v>
      </c>
      <c r="L1587" s="61" t="s">
        <v>188</v>
      </c>
      <c r="M1587" s="61" t="s">
        <v>188</v>
      </c>
    </row>
    <row r="1588" spans="1:13" s="58" customFormat="1" x14ac:dyDescent="0.2">
      <c r="A1588" s="63">
        <v>22</v>
      </c>
      <c r="B1588" s="50" t="s">
        <v>240</v>
      </c>
      <c r="C1588" s="69" t="s">
        <v>243</v>
      </c>
      <c r="D1588" s="62">
        <v>5</v>
      </c>
      <c r="E1588" s="63">
        <v>6</v>
      </c>
      <c r="F1588" s="71">
        <v>40567</v>
      </c>
      <c r="G1588" s="59">
        <v>23.5</v>
      </c>
      <c r="H1588" s="61" t="s">
        <v>188</v>
      </c>
      <c r="I1588" s="61" t="s">
        <v>188</v>
      </c>
      <c r="J1588" s="61" t="s">
        <v>188</v>
      </c>
      <c r="K1588" s="61" t="s">
        <v>188</v>
      </c>
      <c r="L1588" s="61" t="s">
        <v>188</v>
      </c>
      <c r="M1588" s="61" t="s">
        <v>188</v>
      </c>
    </row>
    <row r="1589" spans="1:13" s="58" customFormat="1" x14ac:dyDescent="0.2">
      <c r="A1589" s="63">
        <v>23</v>
      </c>
      <c r="B1589" s="50" t="s">
        <v>240</v>
      </c>
      <c r="C1589" s="69" t="s">
        <v>243</v>
      </c>
      <c r="D1589" s="62">
        <v>7</v>
      </c>
      <c r="E1589" s="63">
        <v>6</v>
      </c>
      <c r="F1589" s="71">
        <v>40567</v>
      </c>
      <c r="G1589" s="59">
        <v>23.8</v>
      </c>
      <c r="H1589" s="61" t="s">
        <v>188</v>
      </c>
      <c r="I1589" s="61" t="s">
        <v>188</v>
      </c>
      <c r="J1589" s="61" t="s">
        <v>188</v>
      </c>
      <c r="K1589" s="61" t="s">
        <v>188</v>
      </c>
      <c r="L1589" s="61" t="s">
        <v>188</v>
      </c>
      <c r="M1589" s="61" t="s">
        <v>188</v>
      </c>
    </row>
    <row r="1590" spans="1:13" s="58" customFormat="1" x14ac:dyDescent="0.2">
      <c r="A1590" s="63">
        <v>24</v>
      </c>
      <c r="B1590" s="50" t="s">
        <v>240</v>
      </c>
      <c r="C1590" s="69" t="s">
        <v>243</v>
      </c>
      <c r="D1590" s="62">
        <v>3</v>
      </c>
      <c r="E1590" s="63">
        <v>6</v>
      </c>
      <c r="F1590" s="71">
        <v>40567</v>
      </c>
      <c r="G1590" s="59">
        <v>22</v>
      </c>
      <c r="H1590" s="61" t="s">
        <v>188</v>
      </c>
      <c r="I1590" s="61" t="s">
        <v>188</v>
      </c>
      <c r="J1590" s="61" t="s">
        <v>188</v>
      </c>
      <c r="K1590" s="61" t="s">
        <v>188</v>
      </c>
      <c r="L1590" s="61" t="s">
        <v>188</v>
      </c>
      <c r="M1590" s="61" t="s">
        <v>188</v>
      </c>
    </row>
    <row r="1591" spans="1:13" s="58" customFormat="1" x14ac:dyDescent="0.2">
      <c r="A1591" s="63">
        <v>26</v>
      </c>
      <c r="B1591" s="50" t="s">
        <v>240</v>
      </c>
      <c r="C1591" s="69" t="s">
        <v>243</v>
      </c>
      <c r="D1591" s="62">
        <v>4</v>
      </c>
      <c r="E1591" s="63">
        <v>6</v>
      </c>
      <c r="F1591" s="71">
        <v>40567</v>
      </c>
      <c r="G1591" s="59">
        <v>22.6</v>
      </c>
      <c r="H1591" s="61" t="s">
        <v>188</v>
      </c>
      <c r="I1591" s="61" t="s">
        <v>188</v>
      </c>
      <c r="J1591" s="61" t="s">
        <v>188</v>
      </c>
      <c r="K1591" s="61" t="s">
        <v>188</v>
      </c>
      <c r="L1591" s="61" t="s">
        <v>188</v>
      </c>
      <c r="M1591" s="61" t="s">
        <v>188</v>
      </c>
    </row>
    <row r="1592" spans="1:13" s="58" customFormat="1" x14ac:dyDescent="0.2">
      <c r="A1592" s="63">
        <v>27</v>
      </c>
      <c r="B1592" s="50" t="s">
        <v>240</v>
      </c>
      <c r="C1592" s="69" t="s">
        <v>243</v>
      </c>
      <c r="D1592" s="62">
        <v>3</v>
      </c>
      <c r="E1592" s="63">
        <v>6</v>
      </c>
      <c r="F1592" s="71">
        <v>40567</v>
      </c>
      <c r="G1592" s="59">
        <v>23</v>
      </c>
      <c r="H1592" s="61" t="s">
        <v>188</v>
      </c>
      <c r="I1592" s="61" t="s">
        <v>188</v>
      </c>
      <c r="J1592" s="61" t="s">
        <v>188</v>
      </c>
      <c r="K1592" s="61" t="s">
        <v>188</v>
      </c>
      <c r="L1592" s="61" t="s">
        <v>188</v>
      </c>
      <c r="M1592" s="61" t="s">
        <v>188</v>
      </c>
    </row>
    <row r="1593" spans="1:13" s="58" customFormat="1" x14ac:dyDescent="0.2">
      <c r="A1593" s="63">
        <v>28</v>
      </c>
      <c r="B1593" s="50" t="s">
        <v>240</v>
      </c>
      <c r="C1593" s="69" t="s">
        <v>243</v>
      </c>
      <c r="D1593" s="62">
        <v>3</v>
      </c>
      <c r="E1593" s="63">
        <v>6</v>
      </c>
      <c r="F1593" s="71">
        <v>40567</v>
      </c>
      <c r="G1593" s="59">
        <v>23.4</v>
      </c>
      <c r="H1593" s="61" t="s">
        <v>188</v>
      </c>
      <c r="I1593" s="61" t="s">
        <v>188</v>
      </c>
      <c r="J1593" s="61" t="s">
        <v>188</v>
      </c>
      <c r="K1593" s="61" t="s">
        <v>188</v>
      </c>
      <c r="L1593" s="61" t="s">
        <v>188</v>
      </c>
      <c r="M1593" s="61" t="s">
        <v>188</v>
      </c>
    </row>
    <row r="1594" spans="1:13" s="58" customFormat="1" x14ac:dyDescent="0.2">
      <c r="A1594" s="63">
        <v>29</v>
      </c>
      <c r="B1594" s="50" t="s">
        <v>240</v>
      </c>
      <c r="C1594" s="69" t="s">
        <v>243</v>
      </c>
      <c r="D1594" s="62">
        <v>5</v>
      </c>
      <c r="E1594" s="63">
        <v>6</v>
      </c>
      <c r="F1594" s="71">
        <v>40567</v>
      </c>
      <c r="G1594" s="59">
        <v>22.7</v>
      </c>
      <c r="H1594" s="61" t="s">
        <v>188</v>
      </c>
      <c r="I1594" s="61" t="s">
        <v>188</v>
      </c>
      <c r="J1594" s="61" t="s">
        <v>188</v>
      </c>
      <c r="K1594" s="61" t="s">
        <v>188</v>
      </c>
      <c r="L1594" s="61" t="s">
        <v>188</v>
      </c>
      <c r="M1594" s="61" t="s">
        <v>188</v>
      </c>
    </row>
    <row r="1595" spans="1:13" s="58" customFormat="1" x14ac:dyDescent="0.2">
      <c r="A1595" s="63" t="s">
        <v>244</v>
      </c>
      <c r="B1595" s="50" t="s">
        <v>240</v>
      </c>
      <c r="C1595" s="69" t="s">
        <v>243</v>
      </c>
      <c r="D1595" s="62">
        <v>7</v>
      </c>
      <c r="E1595" s="63">
        <v>6</v>
      </c>
      <c r="F1595" s="71">
        <v>40567</v>
      </c>
      <c r="G1595" s="59">
        <v>23.2</v>
      </c>
      <c r="H1595" s="61" t="s">
        <v>188</v>
      </c>
      <c r="I1595" s="61" t="s">
        <v>188</v>
      </c>
      <c r="J1595" s="61" t="s">
        <v>188</v>
      </c>
      <c r="K1595" s="61" t="s">
        <v>188</v>
      </c>
      <c r="L1595" s="61" t="s">
        <v>188</v>
      </c>
      <c r="M1595" s="61" t="s">
        <v>188</v>
      </c>
    </row>
    <row r="1596" spans="1:13" s="58" customFormat="1" x14ac:dyDescent="0.2">
      <c r="A1596" s="63">
        <v>2</v>
      </c>
      <c r="B1596" s="50" t="s">
        <v>240</v>
      </c>
      <c r="C1596" s="69" t="s">
        <v>243</v>
      </c>
      <c r="D1596" s="62">
        <v>1</v>
      </c>
      <c r="E1596" s="63">
        <v>7</v>
      </c>
      <c r="F1596" s="71">
        <v>40568</v>
      </c>
      <c r="G1596" s="59">
        <v>22.5</v>
      </c>
      <c r="H1596" s="59">
        <v>8.1</v>
      </c>
      <c r="I1596" s="59">
        <v>7.57</v>
      </c>
      <c r="J1596" s="61" t="s">
        <v>188</v>
      </c>
      <c r="K1596" s="61" t="s">
        <v>188</v>
      </c>
      <c r="L1596" s="65">
        <v>247</v>
      </c>
      <c r="M1596" s="61" t="s">
        <v>188</v>
      </c>
    </row>
    <row r="1597" spans="1:13" s="58" customFormat="1" x14ac:dyDescent="0.2">
      <c r="A1597" s="63">
        <v>2</v>
      </c>
      <c r="B1597" s="50" t="s">
        <v>240</v>
      </c>
      <c r="C1597" s="69" t="s">
        <v>243</v>
      </c>
      <c r="D1597" s="62">
        <v>2</v>
      </c>
      <c r="E1597" s="63">
        <v>7</v>
      </c>
      <c r="F1597" s="71">
        <v>40568</v>
      </c>
      <c r="G1597" s="61" t="s">
        <v>188</v>
      </c>
      <c r="H1597" s="59">
        <v>7.6</v>
      </c>
      <c r="I1597" s="59">
        <v>7.51</v>
      </c>
      <c r="J1597" s="61" t="s">
        <v>188</v>
      </c>
      <c r="K1597" s="61" t="s">
        <v>188</v>
      </c>
      <c r="L1597" s="65">
        <v>244</v>
      </c>
      <c r="M1597" s="61" t="s">
        <v>188</v>
      </c>
    </row>
    <row r="1598" spans="1:13" s="58" customFormat="1" x14ac:dyDescent="0.2">
      <c r="A1598" s="63">
        <v>2</v>
      </c>
      <c r="B1598" s="50" t="s">
        <v>240</v>
      </c>
      <c r="C1598" s="69" t="s">
        <v>243</v>
      </c>
      <c r="D1598" s="62">
        <v>3</v>
      </c>
      <c r="E1598" s="63">
        <v>7</v>
      </c>
      <c r="F1598" s="71">
        <v>40568</v>
      </c>
      <c r="G1598" s="61" t="s">
        <v>188</v>
      </c>
      <c r="H1598" s="59">
        <v>8.1999999999999993</v>
      </c>
      <c r="I1598" s="59">
        <v>7.54</v>
      </c>
      <c r="J1598" s="61" t="s">
        <v>188</v>
      </c>
      <c r="K1598" s="61" t="s">
        <v>188</v>
      </c>
      <c r="L1598" s="65">
        <v>248</v>
      </c>
      <c r="M1598" s="61" t="s">
        <v>188</v>
      </c>
    </row>
    <row r="1599" spans="1:13" s="58" customFormat="1" x14ac:dyDescent="0.2">
      <c r="A1599" s="63">
        <v>2</v>
      </c>
      <c r="B1599" s="50" t="s">
        <v>240</v>
      </c>
      <c r="C1599" s="69" t="s">
        <v>243</v>
      </c>
      <c r="D1599" s="62">
        <v>4</v>
      </c>
      <c r="E1599" s="63">
        <v>7</v>
      </c>
      <c r="F1599" s="71">
        <v>40568</v>
      </c>
      <c r="G1599" s="61" t="s">
        <v>188</v>
      </c>
      <c r="H1599" s="59">
        <v>7.6</v>
      </c>
      <c r="I1599" s="59">
        <v>7.58</v>
      </c>
      <c r="J1599" s="61" t="s">
        <v>188</v>
      </c>
      <c r="K1599" s="61" t="s">
        <v>188</v>
      </c>
      <c r="L1599" s="65">
        <v>243</v>
      </c>
      <c r="M1599" s="61" t="s">
        <v>188</v>
      </c>
    </row>
    <row r="1600" spans="1:13" s="58" customFormat="1" x14ac:dyDescent="0.2">
      <c r="A1600" s="63">
        <v>2</v>
      </c>
      <c r="B1600" s="50" t="s">
        <v>240</v>
      </c>
      <c r="C1600" s="69" t="s">
        <v>243</v>
      </c>
      <c r="D1600" s="62">
        <v>5</v>
      </c>
      <c r="E1600" s="63">
        <v>7</v>
      </c>
      <c r="F1600" s="71">
        <v>40568</v>
      </c>
      <c r="G1600" s="61" t="s">
        <v>188</v>
      </c>
      <c r="H1600" s="59">
        <v>8.6</v>
      </c>
      <c r="I1600" s="59">
        <v>7.62</v>
      </c>
      <c r="J1600" s="61" t="s">
        <v>188</v>
      </c>
      <c r="K1600" s="61" t="s">
        <v>188</v>
      </c>
      <c r="L1600" s="65">
        <v>248</v>
      </c>
      <c r="M1600" s="61" t="s">
        <v>188</v>
      </c>
    </row>
    <row r="1601" spans="1:13" s="58" customFormat="1" x14ac:dyDescent="0.2">
      <c r="A1601" s="63">
        <v>2</v>
      </c>
      <c r="B1601" s="50" t="s">
        <v>240</v>
      </c>
      <c r="C1601" s="69" t="s">
        <v>243</v>
      </c>
      <c r="D1601" s="62">
        <v>6</v>
      </c>
      <c r="E1601" s="63">
        <v>7</v>
      </c>
      <c r="F1601" s="71">
        <v>40568</v>
      </c>
      <c r="G1601" s="61" t="s">
        <v>188</v>
      </c>
      <c r="H1601" s="59">
        <v>8.3000000000000007</v>
      </c>
      <c r="I1601" s="59">
        <v>7.59</v>
      </c>
      <c r="J1601" s="61" t="s">
        <v>188</v>
      </c>
      <c r="K1601" s="61" t="s">
        <v>188</v>
      </c>
      <c r="L1601" s="65">
        <v>245</v>
      </c>
      <c r="M1601" s="61" t="s">
        <v>188</v>
      </c>
    </row>
    <row r="1602" spans="1:13" s="58" customFormat="1" x14ac:dyDescent="0.2">
      <c r="A1602" s="63">
        <v>2</v>
      </c>
      <c r="B1602" s="50" t="s">
        <v>240</v>
      </c>
      <c r="C1602" s="69" t="s">
        <v>243</v>
      </c>
      <c r="D1602" s="62">
        <v>7</v>
      </c>
      <c r="E1602" s="63">
        <v>7</v>
      </c>
      <c r="F1602" s="71">
        <v>40568</v>
      </c>
      <c r="G1602" s="61" t="s">
        <v>188</v>
      </c>
      <c r="H1602" s="59">
        <v>7.7</v>
      </c>
      <c r="I1602" s="59">
        <v>7.26</v>
      </c>
      <c r="J1602" s="61" t="s">
        <v>188</v>
      </c>
      <c r="K1602" s="61" t="s">
        <v>188</v>
      </c>
      <c r="L1602" s="65">
        <v>244</v>
      </c>
      <c r="M1602" s="61" t="s">
        <v>188</v>
      </c>
    </row>
    <row r="1603" spans="1:13" s="58" customFormat="1" x14ac:dyDescent="0.2">
      <c r="A1603" s="63">
        <v>2</v>
      </c>
      <c r="B1603" s="50" t="s">
        <v>240</v>
      </c>
      <c r="C1603" s="69" t="s">
        <v>243</v>
      </c>
      <c r="D1603" s="62">
        <v>8</v>
      </c>
      <c r="E1603" s="63">
        <v>7</v>
      </c>
      <c r="F1603" s="71">
        <v>40568</v>
      </c>
      <c r="G1603" s="61" t="s">
        <v>188</v>
      </c>
      <c r="H1603" s="59">
        <v>7.7</v>
      </c>
      <c r="I1603" s="59">
        <v>7.27</v>
      </c>
      <c r="J1603" s="61" t="s">
        <v>188</v>
      </c>
      <c r="K1603" s="61" t="s">
        <v>188</v>
      </c>
      <c r="L1603" s="65">
        <v>249</v>
      </c>
      <c r="M1603" s="61" t="s">
        <v>188</v>
      </c>
    </row>
    <row r="1604" spans="1:13" s="58" customFormat="1" x14ac:dyDescent="0.2">
      <c r="A1604" s="63">
        <v>2</v>
      </c>
      <c r="B1604" s="50" t="s">
        <v>240</v>
      </c>
      <c r="C1604" s="69" t="s">
        <v>243</v>
      </c>
      <c r="D1604" s="62">
        <v>9</v>
      </c>
      <c r="E1604" s="63">
        <v>7</v>
      </c>
      <c r="F1604" s="71">
        <v>40568</v>
      </c>
      <c r="G1604" s="61" t="s">
        <v>188</v>
      </c>
      <c r="H1604" s="59">
        <v>8</v>
      </c>
      <c r="I1604" s="59">
        <v>7.4</v>
      </c>
      <c r="J1604" s="61" t="s">
        <v>188</v>
      </c>
      <c r="K1604" s="61" t="s">
        <v>188</v>
      </c>
      <c r="L1604" s="65">
        <v>250</v>
      </c>
      <c r="M1604" s="61" t="s">
        <v>188</v>
      </c>
    </row>
    <row r="1605" spans="1:13" s="58" customFormat="1" x14ac:dyDescent="0.2">
      <c r="A1605" s="63">
        <v>2</v>
      </c>
      <c r="B1605" s="50" t="s">
        <v>240</v>
      </c>
      <c r="C1605" s="69" t="s">
        <v>243</v>
      </c>
      <c r="D1605" s="62">
        <v>10</v>
      </c>
      <c r="E1605" s="63">
        <v>7</v>
      </c>
      <c r="F1605" s="71">
        <v>40568</v>
      </c>
      <c r="G1605" s="61" t="s">
        <v>188</v>
      </c>
      <c r="H1605" s="59">
        <v>7.7</v>
      </c>
      <c r="I1605" s="59">
        <v>7.29</v>
      </c>
      <c r="J1605" s="61" t="s">
        <v>188</v>
      </c>
      <c r="K1605" s="61" t="s">
        <v>188</v>
      </c>
      <c r="L1605" s="65">
        <v>250</v>
      </c>
      <c r="M1605" s="61" t="s">
        <v>188</v>
      </c>
    </row>
    <row r="1606" spans="1:13" s="58" customFormat="1" x14ac:dyDescent="0.2">
      <c r="A1606" s="63">
        <v>2</v>
      </c>
      <c r="B1606" s="50" t="s">
        <v>240</v>
      </c>
      <c r="C1606" s="69" t="s">
        <v>243</v>
      </c>
      <c r="D1606" s="62">
        <v>11</v>
      </c>
      <c r="E1606" s="63">
        <v>7</v>
      </c>
      <c r="F1606" s="71">
        <v>40568</v>
      </c>
      <c r="G1606" s="61" t="s">
        <v>188</v>
      </c>
      <c r="H1606" s="59">
        <v>7.2</v>
      </c>
      <c r="I1606" s="59">
        <v>7.26</v>
      </c>
      <c r="J1606" s="61" t="s">
        <v>188</v>
      </c>
      <c r="K1606" s="61" t="s">
        <v>188</v>
      </c>
      <c r="L1606" s="65">
        <v>251</v>
      </c>
      <c r="M1606" s="61" t="s">
        <v>188</v>
      </c>
    </row>
    <row r="1607" spans="1:13" s="58" customFormat="1" x14ac:dyDescent="0.2">
      <c r="A1607" s="63">
        <v>2</v>
      </c>
      <c r="B1607" s="50" t="s">
        <v>240</v>
      </c>
      <c r="C1607" s="69" t="s">
        <v>243</v>
      </c>
      <c r="D1607" s="62">
        <v>12</v>
      </c>
      <c r="E1607" s="63">
        <v>7</v>
      </c>
      <c r="F1607" s="71">
        <v>40568</v>
      </c>
      <c r="G1607" s="61" t="s">
        <v>188</v>
      </c>
      <c r="H1607" s="59">
        <v>7.3</v>
      </c>
      <c r="I1607" s="59">
        <v>7.28</v>
      </c>
      <c r="J1607" s="61" t="s">
        <v>188</v>
      </c>
      <c r="K1607" s="61" t="s">
        <v>188</v>
      </c>
      <c r="L1607" s="65">
        <v>250</v>
      </c>
      <c r="M1607" s="61" t="s">
        <v>188</v>
      </c>
    </row>
    <row r="1608" spans="1:13" s="58" customFormat="1" x14ac:dyDescent="0.2">
      <c r="A1608" s="63">
        <v>2</v>
      </c>
      <c r="B1608" s="50" t="s">
        <v>240</v>
      </c>
      <c r="C1608" s="69" t="s">
        <v>243</v>
      </c>
      <c r="D1608" s="62">
        <v>13</v>
      </c>
      <c r="E1608" s="63">
        <v>7</v>
      </c>
      <c r="F1608" s="71">
        <v>40568</v>
      </c>
      <c r="G1608" s="61" t="s">
        <v>188</v>
      </c>
      <c r="H1608" s="59">
        <v>7.6</v>
      </c>
      <c r="I1608" s="59">
        <v>7.31</v>
      </c>
      <c r="J1608" s="61" t="s">
        <v>188</v>
      </c>
      <c r="K1608" s="61" t="s">
        <v>188</v>
      </c>
      <c r="L1608" s="65">
        <v>248</v>
      </c>
      <c r="M1608" s="61" t="s">
        <v>188</v>
      </c>
    </row>
    <row r="1609" spans="1:13" s="58" customFormat="1" x14ac:dyDescent="0.2">
      <c r="A1609" s="63">
        <v>2</v>
      </c>
      <c r="B1609" s="50" t="s">
        <v>240</v>
      </c>
      <c r="C1609" s="69" t="s">
        <v>243</v>
      </c>
      <c r="D1609" s="62">
        <v>14</v>
      </c>
      <c r="E1609" s="63">
        <v>7</v>
      </c>
      <c r="F1609" s="71">
        <v>40568</v>
      </c>
      <c r="G1609" s="61" t="s">
        <v>188</v>
      </c>
      <c r="H1609" s="59">
        <v>7.8</v>
      </c>
      <c r="I1609" s="59">
        <v>7.4</v>
      </c>
      <c r="J1609" s="61" t="s">
        <v>188</v>
      </c>
      <c r="K1609" s="61" t="s">
        <v>188</v>
      </c>
      <c r="L1609" s="65">
        <v>249</v>
      </c>
      <c r="M1609" s="61" t="s">
        <v>188</v>
      </c>
    </row>
    <row r="1610" spans="1:13" s="58" customFormat="1" x14ac:dyDescent="0.2">
      <c r="A1610" s="63">
        <v>4</v>
      </c>
      <c r="B1610" s="50" t="s">
        <v>240</v>
      </c>
      <c r="C1610" s="69" t="s">
        <v>243</v>
      </c>
      <c r="D1610" s="62">
        <v>1</v>
      </c>
      <c r="E1610" s="63">
        <v>7</v>
      </c>
      <c r="F1610" s="71">
        <v>40568</v>
      </c>
      <c r="G1610" s="61" t="s">
        <v>188</v>
      </c>
      <c r="H1610" s="59">
        <v>7.6</v>
      </c>
      <c r="I1610" s="59">
        <v>7.71</v>
      </c>
      <c r="J1610" s="61" t="s">
        <v>188</v>
      </c>
      <c r="K1610" s="61" t="s">
        <v>188</v>
      </c>
      <c r="L1610" s="65">
        <v>254</v>
      </c>
      <c r="M1610" s="61" t="s">
        <v>188</v>
      </c>
    </row>
    <row r="1611" spans="1:13" s="58" customFormat="1" x14ac:dyDescent="0.2">
      <c r="A1611" s="63">
        <v>4</v>
      </c>
      <c r="B1611" s="50" t="s">
        <v>240</v>
      </c>
      <c r="C1611" s="69" t="s">
        <v>243</v>
      </c>
      <c r="D1611" s="62">
        <v>2</v>
      </c>
      <c r="E1611" s="63">
        <v>7</v>
      </c>
      <c r="F1611" s="71">
        <v>40568</v>
      </c>
      <c r="G1611" s="61" t="s">
        <v>188</v>
      </c>
      <c r="H1611" s="59">
        <v>7.8</v>
      </c>
      <c r="I1611" s="59">
        <v>7.68</v>
      </c>
      <c r="J1611" s="61" t="s">
        <v>188</v>
      </c>
      <c r="K1611" s="61" t="s">
        <v>188</v>
      </c>
      <c r="L1611" s="65">
        <v>247</v>
      </c>
      <c r="M1611" s="61" t="s">
        <v>188</v>
      </c>
    </row>
    <row r="1612" spans="1:13" s="58" customFormat="1" x14ac:dyDescent="0.2">
      <c r="A1612" s="63">
        <v>4</v>
      </c>
      <c r="B1612" s="50" t="s">
        <v>240</v>
      </c>
      <c r="C1612" s="69" t="s">
        <v>243</v>
      </c>
      <c r="D1612" s="62">
        <v>3</v>
      </c>
      <c r="E1612" s="63">
        <v>7</v>
      </c>
      <c r="F1612" s="71">
        <v>40568</v>
      </c>
      <c r="G1612" s="59">
        <v>23.7</v>
      </c>
      <c r="H1612" s="59">
        <v>8.1</v>
      </c>
      <c r="I1612" s="59">
        <v>7.69</v>
      </c>
      <c r="J1612" s="61" t="s">
        <v>188</v>
      </c>
      <c r="K1612" s="61" t="s">
        <v>188</v>
      </c>
      <c r="L1612" s="65">
        <v>245</v>
      </c>
      <c r="M1612" s="61" t="s">
        <v>188</v>
      </c>
    </row>
    <row r="1613" spans="1:13" s="58" customFormat="1" x14ac:dyDescent="0.2">
      <c r="A1613" s="63">
        <v>4</v>
      </c>
      <c r="B1613" s="50" t="s">
        <v>240</v>
      </c>
      <c r="C1613" s="69" t="s">
        <v>243</v>
      </c>
      <c r="D1613" s="62">
        <v>4</v>
      </c>
      <c r="E1613" s="63">
        <v>7</v>
      </c>
      <c r="F1613" s="71">
        <v>40568</v>
      </c>
      <c r="G1613" s="61" t="s">
        <v>188</v>
      </c>
      <c r="H1613" s="59">
        <v>7.4</v>
      </c>
      <c r="I1613" s="59">
        <v>7.53</v>
      </c>
      <c r="J1613" s="61" t="s">
        <v>188</v>
      </c>
      <c r="K1613" s="61" t="s">
        <v>188</v>
      </c>
      <c r="L1613" s="65">
        <v>226</v>
      </c>
      <c r="M1613" s="61" t="s">
        <v>188</v>
      </c>
    </row>
    <row r="1614" spans="1:13" s="58" customFormat="1" x14ac:dyDescent="0.2">
      <c r="A1614" s="63">
        <v>4</v>
      </c>
      <c r="B1614" s="50" t="s">
        <v>240</v>
      </c>
      <c r="C1614" s="69" t="s">
        <v>243</v>
      </c>
      <c r="D1614" s="62">
        <v>5</v>
      </c>
      <c r="E1614" s="63">
        <v>7</v>
      </c>
      <c r="F1614" s="71">
        <v>40568</v>
      </c>
      <c r="G1614" s="61" t="s">
        <v>188</v>
      </c>
      <c r="H1614" s="59">
        <v>8.1999999999999993</v>
      </c>
      <c r="I1614" s="59">
        <v>7.51</v>
      </c>
      <c r="J1614" s="61" t="s">
        <v>188</v>
      </c>
      <c r="K1614" s="61" t="s">
        <v>188</v>
      </c>
      <c r="L1614" s="65">
        <v>233</v>
      </c>
      <c r="M1614" s="61" t="s">
        <v>188</v>
      </c>
    </row>
    <row r="1615" spans="1:13" s="58" customFormat="1" x14ac:dyDescent="0.2">
      <c r="A1615" s="63">
        <v>4</v>
      </c>
      <c r="B1615" s="50" t="s">
        <v>240</v>
      </c>
      <c r="C1615" s="69" t="s">
        <v>243</v>
      </c>
      <c r="D1615" s="62">
        <v>6</v>
      </c>
      <c r="E1615" s="63">
        <v>7</v>
      </c>
      <c r="F1615" s="71">
        <v>40568</v>
      </c>
      <c r="G1615" s="61" t="s">
        <v>188</v>
      </c>
      <c r="H1615" s="59">
        <v>8.1999999999999993</v>
      </c>
      <c r="I1615" s="59">
        <v>7.6</v>
      </c>
      <c r="J1615" s="61" t="s">
        <v>188</v>
      </c>
      <c r="K1615" s="61" t="s">
        <v>188</v>
      </c>
      <c r="L1615" s="65">
        <v>247</v>
      </c>
      <c r="M1615" s="61" t="s">
        <v>188</v>
      </c>
    </row>
    <row r="1616" spans="1:13" s="58" customFormat="1" x14ac:dyDescent="0.2">
      <c r="A1616" s="63">
        <v>4</v>
      </c>
      <c r="B1616" s="50" t="s">
        <v>240</v>
      </c>
      <c r="C1616" s="69" t="s">
        <v>243</v>
      </c>
      <c r="D1616" s="62">
        <v>7</v>
      </c>
      <c r="E1616" s="63">
        <v>7</v>
      </c>
      <c r="F1616" s="71">
        <v>40568</v>
      </c>
      <c r="G1616" s="61" t="s">
        <v>188</v>
      </c>
      <c r="H1616" s="59">
        <v>8.1</v>
      </c>
      <c r="I1616" s="59">
        <v>7.45</v>
      </c>
      <c r="J1616" s="61" t="s">
        <v>188</v>
      </c>
      <c r="K1616" s="61" t="s">
        <v>188</v>
      </c>
      <c r="L1616" s="65">
        <v>244</v>
      </c>
      <c r="M1616" s="61" t="s">
        <v>188</v>
      </c>
    </row>
    <row r="1617" spans="1:13" s="58" customFormat="1" x14ac:dyDescent="0.2">
      <c r="A1617" s="63">
        <v>4</v>
      </c>
      <c r="B1617" s="50" t="s">
        <v>240</v>
      </c>
      <c r="C1617" s="69" t="s">
        <v>243</v>
      </c>
      <c r="D1617" s="62">
        <v>8</v>
      </c>
      <c r="E1617" s="63">
        <v>7</v>
      </c>
      <c r="F1617" s="71">
        <v>40568</v>
      </c>
      <c r="G1617" s="61" t="s">
        <v>188</v>
      </c>
      <c r="H1617" s="59">
        <v>7.7</v>
      </c>
      <c r="I1617" s="59">
        <v>7.43</v>
      </c>
      <c r="J1617" s="61" t="s">
        <v>188</v>
      </c>
      <c r="K1617" s="61" t="s">
        <v>188</v>
      </c>
      <c r="L1617" s="65">
        <v>248</v>
      </c>
      <c r="M1617" s="61" t="s">
        <v>188</v>
      </c>
    </row>
    <row r="1618" spans="1:13" s="58" customFormat="1" x14ac:dyDescent="0.2">
      <c r="A1618" s="63">
        <v>4</v>
      </c>
      <c r="B1618" s="50" t="s">
        <v>240</v>
      </c>
      <c r="C1618" s="69" t="s">
        <v>243</v>
      </c>
      <c r="D1618" s="62">
        <v>9</v>
      </c>
      <c r="E1618" s="63">
        <v>7</v>
      </c>
      <c r="F1618" s="71">
        <v>40568</v>
      </c>
      <c r="G1618" s="61" t="s">
        <v>188</v>
      </c>
      <c r="H1618" s="59">
        <v>7.4</v>
      </c>
      <c r="I1618" s="59">
        <v>7.46</v>
      </c>
      <c r="J1618" s="61" t="s">
        <v>188</v>
      </c>
      <c r="K1618" s="61" t="s">
        <v>188</v>
      </c>
      <c r="L1618" s="65">
        <v>244</v>
      </c>
      <c r="M1618" s="61" t="s">
        <v>188</v>
      </c>
    </row>
    <row r="1619" spans="1:13" s="58" customFormat="1" x14ac:dyDescent="0.2">
      <c r="A1619" s="63">
        <v>4</v>
      </c>
      <c r="B1619" s="50" t="s">
        <v>240</v>
      </c>
      <c r="C1619" s="69" t="s">
        <v>243</v>
      </c>
      <c r="D1619" s="62">
        <v>10</v>
      </c>
      <c r="E1619" s="63">
        <v>7</v>
      </c>
      <c r="F1619" s="71">
        <v>40568</v>
      </c>
      <c r="G1619" s="61" t="s">
        <v>188</v>
      </c>
      <c r="H1619" s="59">
        <v>7.5</v>
      </c>
      <c r="I1619" s="59">
        <v>7.43</v>
      </c>
      <c r="J1619" s="61" t="s">
        <v>188</v>
      </c>
      <c r="K1619" s="61" t="s">
        <v>188</v>
      </c>
      <c r="L1619" s="65">
        <v>250</v>
      </c>
      <c r="M1619" s="61" t="s">
        <v>188</v>
      </c>
    </row>
    <row r="1620" spans="1:13" s="58" customFormat="1" x14ac:dyDescent="0.2">
      <c r="A1620" s="63">
        <v>4</v>
      </c>
      <c r="B1620" s="50" t="s">
        <v>240</v>
      </c>
      <c r="C1620" s="69" t="s">
        <v>243</v>
      </c>
      <c r="D1620" s="62">
        <v>11</v>
      </c>
      <c r="E1620" s="63">
        <v>7</v>
      </c>
      <c r="F1620" s="71">
        <v>40568</v>
      </c>
      <c r="G1620" s="61" t="s">
        <v>188</v>
      </c>
      <c r="H1620" s="59">
        <v>8</v>
      </c>
      <c r="I1620" s="59">
        <v>7.49</v>
      </c>
      <c r="J1620" s="61" t="s">
        <v>188</v>
      </c>
      <c r="K1620" s="61" t="s">
        <v>188</v>
      </c>
      <c r="L1620" s="65">
        <v>243</v>
      </c>
      <c r="M1620" s="61" t="s">
        <v>188</v>
      </c>
    </row>
    <row r="1621" spans="1:13" s="58" customFormat="1" x14ac:dyDescent="0.2">
      <c r="A1621" s="63">
        <v>4</v>
      </c>
      <c r="B1621" s="50" t="s">
        <v>240</v>
      </c>
      <c r="C1621" s="69" t="s">
        <v>243</v>
      </c>
      <c r="D1621" s="62">
        <v>12</v>
      </c>
      <c r="E1621" s="63">
        <v>7</v>
      </c>
      <c r="F1621" s="71">
        <v>40568</v>
      </c>
      <c r="G1621" s="61" t="s">
        <v>188</v>
      </c>
      <c r="H1621" s="59">
        <v>7.6</v>
      </c>
      <c r="I1621" s="59">
        <v>7.4</v>
      </c>
      <c r="J1621" s="61" t="s">
        <v>188</v>
      </c>
      <c r="K1621" s="61" t="s">
        <v>188</v>
      </c>
      <c r="L1621" s="65">
        <v>248</v>
      </c>
      <c r="M1621" s="61" t="s">
        <v>188</v>
      </c>
    </row>
    <row r="1622" spans="1:13" s="58" customFormat="1" x14ac:dyDescent="0.2">
      <c r="A1622" s="63">
        <v>4</v>
      </c>
      <c r="B1622" s="50" t="s">
        <v>240</v>
      </c>
      <c r="C1622" s="69" t="s">
        <v>243</v>
      </c>
      <c r="D1622" s="62">
        <v>13</v>
      </c>
      <c r="E1622" s="63">
        <v>7</v>
      </c>
      <c r="F1622" s="71">
        <v>40568</v>
      </c>
      <c r="G1622" s="61" t="s">
        <v>188</v>
      </c>
      <c r="H1622" s="59">
        <v>7.3</v>
      </c>
      <c r="I1622" s="59">
        <v>7.51</v>
      </c>
      <c r="J1622" s="61" t="s">
        <v>188</v>
      </c>
      <c r="K1622" s="61" t="s">
        <v>188</v>
      </c>
      <c r="L1622" s="65">
        <v>254</v>
      </c>
      <c r="M1622" s="61" t="s">
        <v>188</v>
      </c>
    </row>
    <row r="1623" spans="1:13" s="58" customFormat="1" x14ac:dyDescent="0.2">
      <c r="A1623" s="63">
        <v>4</v>
      </c>
      <c r="B1623" s="50" t="s">
        <v>240</v>
      </c>
      <c r="C1623" s="69" t="s">
        <v>243</v>
      </c>
      <c r="D1623" s="62">
        <v>14</v>
      </c>
      <c r="E1623" s="63">
        <v>7</v>
      </c>
      <c r="F1623" s="71">
        <v>40568</v>
      </c>
      <c r="G1623" s="61" t="s">
        <v>188</v>
      </c>
      <c r="H1623" s="59">
        <v>7.6</v>
      </c>
      <c r="I1623" s="59">
        <v>7.62</v>
      </c>
      <c r="J1623" s="61" t="s">
        <v>188</v>
      </c>
      <c r="K1623" s="61" t="s">
        <v>188</v>
      </c>
      <c r="L1623" s="65">
        <v>240</v>
      </c>
      <c r="M1623" s="61" t="s">
        <v>188</v>
      </c>
    </row>
    <row r="1624" spans="1:13" s="58" customFormat="1" x14ac:dyDescent="0.2">
      <c r="A1624" s="63">
        <v>10</v>
      </c>
      <c r="B1624" s="50" t="s">
        <v>240</v>
      </c>
      <c r="C1624" s="69" t="s">
        <v>243</v>
      </c>
      <c r="D1624" s="62">
        <v>1</v>
      </c>
      <c r="E1624" s="63">
        <v>7</v>
      </c>
      <c r="F1624" s="71">
        <v>40568</v>
      </c>
      <c r="G1624" s="61" t="s">
        <v>188</v>
      </c>
      <c r="H1624" s="59">
        <v>8.1</v>
      </c>
      <c r="I1624" s="59">
        <v>7.61</v>
      </c>
      <c r="J1624" s="61" t="s">
        <v>188</v>
      </c>
      <c r="K1624" s="61" t="s">
        <v>188</v>
      </c>
      <c r="L1624" s="65">
        <v>245</v>
      </c>
      <c r="M1624" s="61" t="s">
        <v>188</v>
      </c>
    </row>
    <row r="1625" spans="1:13" s="58" customFormat="1" x14ac:dyDescent="0.2">
      <c r="A1625" s="63">
        <v>10</v>
      </c>
      <c r="B1625" s="50" t="s">
        <v>240</v>
      </c>
      <c r="C1625" s="69" t="s">
        <v>243</v>
      </c>
      <c r="D1625" s="62">
        <v>2</v>
      </c>
      <c r="E1625" s="63">
        <v>7</v>
      </c>
      <c r="F1625" s="71">
        <v>40568</v>
      </c>
      <c r="G1625" s="61" t="s">
        <v>188</v>
      </c>
      <c r="H1625" s="59">
        <v>8.3000000000000007</v>
      </c>
      <c r="I1625" s="59">
        <v>7.46</v>
      </c>
      <c r="J1625" s="61" t="s">
        <v>188</v>
      </c>
      <c r="K1625" s="61" t="s">
        <v>188</v>
      </c>
      <c r="L1625" s="65">
        <v>249</v>
      </c>
      <c r="M1625" s="61" t="s">
        <v>188</v>
      </c>
    </row>
    <row r="1626" spans="1:13" s="58" customFormat="1" x14ac:dyDescent="0.2">
      <c r="A1626" s="63">
        <v>10</v>
      </c>
      <c r="B1626" s="50" t="s">
        <v>240</v>
      </c>
      <c r="C1626" s="69" t="s">
        <v>243</v>
      </c>
      <c r="D1626" s="62">
        <v>3</v>
      </c>
      <c r="E1626" s="63">
        <v>7</v>
      </c>
      <c r="F1626" s="71">
        <v>40568</v>
      </c>
      <c r="G1626" s="61" t="s">
        <v>188</v>
      </c>
      <c r="H1626" s="59">
        <v>8.3000000000000007</v>
      </c>
      <c r="I1626" s="59">
        <v>7.54</v>
      </c>
      <c r="J1626" s="61" t="s">
        <v>188</v>
      </c>
      <c r="K1626" s="61" t="s">
        <v>188</v>
      </c>
      <c r="L1626" s="65">
        <v>2525</v>
      </c>
      <c r="M1626" s="61" t="s">
        <v>188</v>
      </c>
    </row>
    <row r="1627" spans="1:13" s="58" customFormat="1" x14ac:dyDescent="0.2">
      <c r="A1627" s="63">
        <v>10</v>
      </c>
      <c r="B1627" s="50" t="s">
        <v>240</v>
      </c>
      <c r="C1627" s="69" t="s">
        <v>243</v>
      </c>
      <c r="D1627" s="62">
        <v>4</v>
      </c>
      <c r="E1627" s="63">
        <v>7</v>
      </c>
      <c r="F1627" s="71">
        <v>40568</v>
      </c>
      <c r="G1627" s="61" t="s">
        <v>188</v>
      </c>
      <c r="H1627" s="59">
        <v>8.1999999999999993</v>
      </c>
      <c r="I1627" s="59">
        <v>7.59</v>
      </c>
      <c r="J1627" s="61" t="s">
        <v>188</v>
      </c>
      <c r="K1627" s="61" t="s">
        <v>188</v>
      </c>
      <c r="L1627" s="65">
        <v>250</v>
      </c>
      <c r="M1627" s="61" t="s">
        <v>188</v>
      </c>
    </row>
    <row r="1628" spans="1:13" s="58" customFormat="1" x14ac:dyDescent="0.2">
      <c r="A1628" s="63">
        <v>10</v>
      </c>
      <c r="B1628" s="50" t="s">
        <v>240</v>
      </c>
      <c r="C1628" s="69" t="s">
        <v>243</v>
      </c>
      <c r="D1628" s="62">
        <v>5</v>
      </c>
      <c r="E1628" s="63">
        <v>7</v>
      </c>
      <c r="F1628" s="71">
        <v>40568</v>
      </c>
      <c r="G1628" s="61" t="s">
        <v>188</v>
      </c>
      <c r="H1628" s="59">
        <v>7.7</v>
      </c>
      <c r="I1628" s="59">
        <v>7.68</v>
      </c>
      <c r="J1628" s="61" t="s">
        <v>188</v>
      </c>
      <c r="K1628" s="61" t="s">
        <v>188</v>
      </c>
      <c r="L1628" s="65">
        <v>252</v>
      </c>
      <c r="M1628" s="61" t="s">
        <v>188</v>
      </c>
    </row>
    <row r="1629" spans="1:13" s="58" customFormat="1" x14ac:dyDescent="0.2">
      <c r="A1629" s="63">
        <v>10</v>
      </c>
      <c r="B1629" s="50" t="s">
        <v>240</v>
      </c>
      <c r="C1629" s="69" t="s">
        <v>243</v>
      </c>
      <c r="D1629" s="62">
        <v>6</v>
      </c>
      <c r="E1629" s="63">
        <v>7</v>
      </c>
      <c r="F1629" s="71">
        <v>40568</v>
      </c>
      <c r="G1629" s="59">
        <v>23.4</v>
      </c>
      <c r="H1629" s="59">
        <v>8.1</v>
      </c>
      <c r="I1629" s="59">
        <v>7.61</v>
      </c>
      <c r="J1629" s="61" t="s">
        <v>188</v>
      </c>
      <c r="K1629" s="61" t="s">
        <v>188</v>
      </c>
      <c r="L1629" s="65">
        <v>250</v>
      </c>
      <c r="M1629" s="61" t="s">
        <v>188</v>
      </c>
    </row>
    <row r="1630" spans="1:13" s="58" customFormat="1" x14ac:dyDescent="0.2">
      <c r="A1630" s="63">
        <v>10</v>
      </c>
      <c r="B1630" s="50" t="s">
        <v>240</v>
      </c>
      <c r="C1630" s="69" t="s">
        <v>243</v>
      </c>
      <c r="D1630" s="62">
        <v>7</v>
      </c>
      <c r="E1630" s="63">
        <v>7</v>
      </c>
      <c r="F1630" s="71">
        <v>40568</v>
      </c>
      <c r="G1630" s="61" t="s">
        <v>188</v>
      </c>
      <c r="H1630" s="59">
        <v>8.3000000000000007</v>
      </c>
      <c r="I1630" s="59">
        <v>7.54</v>
      </c>
      <c r="J1630" s="61" t="s">
        <v>188</v>
      </c>
      <c r="K1630" s="61" t="s">
        <v>188</v>
      </c>
      <c r="L1630" s="65">
        <v>250</v>
      </c>
      <c r="M1630" s="61" t="s">
        <v>188</v>
      </c>
    </row>
    <row r="1631" spans="1:13" s="58" customFormat="1" x14ac:dyDescent="0.2">
      <c r="A1631" s="63">
        <v>10</v>
      </c>
      <c r="B1631" s="50" t="s">
        <v>240</v>
      </c>
      <c r="C1631" s="69" t="s">
        <v>243</v>
      </c>
      <c r="D1631" s="62">
        <v>8</v>
      </c>
      <c r="E1631" s="63">
        <v>7</v>
      </c>
      <c r="F1631" s="71">
        <v>40568</v>
      </c>
      <c r="G1631" s="61" t="s">
        <v>188</v>
      </c>
      <c r="H1631" s="59">
        <v>7.4</v>
      </c>
      <c r="I1631" s="59">
        <v>7.43</v>
      </c>
      <c r="J1631" s="61" t="s">
        <v>188</v>
      </c>
      <c r="K1631" s="61" t="s">
        <v>188</v>
      </c>
      <c r="L1631" s="65">
        <v>254</v>
      </c>
      <c r="M1631" s="61" t="s">
        <v>188</v>
      </c>
    </row>
    <row r="1632" spans="1:13" s="58" customFormat="1" x14ac:dyDescent="0.2">
      <c r="A1632" s="63">
        <v>10</v>
      </c>
      <c r="B1632" s="50" t="s">
        <v>240</v>
      </c>
      <c r="C1632" s="69" t="s">
        <v>243</v>
      </c>
      <c r="D1632" s="62">
        <v>9</v>
      </c>
      <c r="E1632" s="63">
        <v>7</v>
      </c>
      <c r="F1632" s="71">
        <v>40568</v>
      </c>
      <c r="G1632" s="61" t="s">
        <v>188</v>
      </c>
      <c r="H1632" s="59">
        <v>7.9</v>
      </c>
      <c r="I1632" s="59">
        <v>7.25</v>
      </c>
      <c r="J1632" s="61" t="s">
        <v>188</v>
      </c>
      <c r="K1632" s="61" t="s">
        <v>188</v>
      </c>
      <c r="L1632" s="65">
        <v>252</v>
      </c>
      <c r="M1632" s="61" t="s">
        <v>188</v>
      </c>
    </row>
    <row r="1633" spans="1:13" s="58" customFormat="1" x14ac:dyDescent="0.2">
      <c r="A1633" s="63">
        <v>10</v>
      </c>
      <c r="B1633" s="50" t="s">
        <v>240</v>
      </c>
      <c r="C1633" s="69" t="s">
        <v>243</v>
      </c>
      <c r="D1633" s="62">
        <v>10</v>
      </c>
      <c r="E1633" s="63">
        <v>7</v>
      </c>
      <c r="F1633" s="71">
        <v>40568</v>
      </c>
      <c r="G1633" s="61" t="s">
        <v>188</v>
      </c>
      <c r="H1633" s="59">
        <v>7.3</v>
      </c>
      <c r="I1633" s="59">
        <v>7.43</v>
      </c>
      <c r="J1633" s="61" t="s">
        <v>188</v>
      </c>
      <c r="K1633" s="61" t="s">
        <v>188</v>
      </c>
      <c r="L1633" s="65">
        <v>249</v>
      </c>
      <c r="M1633" s="61" t="s">
        <v>188</v>
      </c>
    </row>
    <row r="1634" spans="1:13" s="58" customFormat="1" x14ac:dyDescent="0.2">
      <c r="A1634" s="63">
        <v>10</v>
      </c>
      <c r="B1634" s="50" t="s">
        <v>240</v>
      </c>
      <c r="C1634" s="69" t="s">
        <v>243</v>
      </c>
      <c r="D1634" s="62">
        <v>11</v>
      </c>
      <c r="E1634" s="63">
        <v>7</v>
      </c>
      <c r="F1634" s="71">
        <v>40568</v>
      </c>
      <c r="G1634" s="61" t="s">
        <v>188</v>
      </c>
      <c r="H1634" s="59">
        <v>8.1</v>
      </c>
      <c r="I1634" s="59">
        <v>7.39</v>
      </c>
      <c r="J1634" s="61" t="s">
        <v>188</v>
      </c>
      <c r="K1634" s="61" t="s">
        <v>188</v>
      </c>
      <c r="L1634" s="65">
        <v>241</v>
      </c>
      <c r="M1634" s="61" t="s">
        <v>188</v>
      </c>
    </row>
    <row r="1635" spans="1:13" s="58" customFormat="1" x14ac:dyDescent="0.2">
      <c r="A1635" s="63">
        <v>10</v>
      </c>
      <c r="B1635" s="50" t="s">
        <v>240</v>
      </c>
      <c r="C1635" s="69" t="s">
        <v>243</v>
      </c>
      <c r="D1635" s="62">
        <v>12</v>
      </c>
      <c r="E1635" s="63">
        <v>7</v>
      </c>
      <c r="F1635" s="71">
        <v>40568</v>
      </c>
      <c r="G1635" s="61" t="s">
        <v>188</v>
      </c>
      <c r="H1635" s="59">
        <v>7.6</v>
      </c>
      <c r="I1635" s="59">
        <v>7.45</v>
      </c>
      <c r="J1635" s="61" t="s">
        <v>188</v>
      </c>
      <c r="K1635" s="61" t="s">
        <v>188</v>
      </c>
      <c r="L1635" s="65">
        <v>246</v>
      </c>
      <c r="M1635" s="61" t="s">
        <v>188</v>
      </c>
    </row>
    <row r="1636" spans="1:13" s="58" customFormat="1" x14ac:dyDescent="0.2">
      <c r="A1636" s="63">
        <v>10</v>
      </c>
      <c r="B1636" s="50" t="s">
        <v>240</v>
      </c>
      <c r="C1636" s="69" t="s">
        <v>243</v>
      </c>
      <c r="D1636" s="62">
        <v>13</v>
      </c>
      <c r="E1636" s="63">
        <v>7</v>
      </c>
      <c r="F1636" s="71">
        <v>40568</v>
      </c>
      <c r="G1636" s="61" t="s">
        <v>188</v>
      </c>
      <c r="H1636" s="59">
        <v>7.9</v>
      </c>
      <c r="I1636" s="59">
        <v>7.41</v>
      </c>
      <c r="J1636" s="61" t="s">
        <v>188</v>
      </c>
      <c r="K1636" s="61" t="s">
        <v>188</v>
      </c>
      <c r="L1636" s="65">
        <v>248</v>
      </c>
      <c r="M1636" s="61" t="s">
        <v>188</v>
      </c>
    </row>
    <row r="1637" spans="1:13" s="58" customFormat="1" x14ac:dyDescent="0.2">
      <c r="A1637" s="63">
        <v>10</v>
      </c>
      <c r="B1637" s="50" t="s">
        <v>240</v>
      </c>
      <c r="C1637" s="69" t="s">
        <v>243</v>
      </c>
      <c r="D1637" s="62">
        <v>14</v>
      </c>
      <c r="E1637" s="63">
        <v>7</v>
      </c>
      <c r="F1637" s="71">
        <v>40568</v>
      </c>
      <c r="G1637" s="61" t="s">
        <v>188</v>
      </c>
      <c r="H1637" s="59">
        <v>7.7</v>
      </c>
      <c r="I1637" s="59">
        <v>7.48</v>
      </c>
      <c r="J1637" s="61" t="s">
        <v>188</v>
      </c>
      <c r="K1637" s="61" t="s">
        <v>188</v>
      </c>
      <c r="L1637" s="65">
        <v>250</v>
      </c>
      <c r="M1637" s="61" t="s">
        <v>188</v>
      </c>
    </row>
    <row r="1638" spans="1:13" s="58" customFormat="1" x14ac:dyDescent="0.2">
      <c r="A1638" s="63">
        <v>13</v>
      </c>
      <c r="B1638" s="50" t="s">
        <v>240</v>
      </c>
      <c r="C1638" s="69" t="s">
        <v>243</v>
      </c>
      <c r="D1638" s="62">
        <v>1</v>
      </c>
      <c r="E1638" s="63">
        <v>7</v>
      </c>
      <c r="F1638" s="71">
        <v>40568</v>
      </c>
      <c r="G1638" s="61" t="s">
        <v>188</v>
      </c>
      <c r="H1638" s="59">
        <v>7.5</v>
      </c>
      <c r="I1638" s="59">
        <v>7.47</v>
      </c>
      <c r="J1638" s="61" t="s">
        <v>188</v>
      </c>
      <c r="K1638" s="61" t="s">
        <v>188</v>
      </c>
      <c r="L1638" s="65">
        <v>236</v>
      </c>
      <c r="M1638" s="61" t="s">
        <v>188</v>
      </c>
    </row>
    <row r="1639" spans="1:13" s="58" customFormat="1" x14ac:dyDescent="0.2">
      <c r="A1639" s="63">
        <v>13</v>
      </c>
      <c r="B1639" s="50" t="s">
        <v>240</v>
      </c>
      <c r="C1639" s="69" t="s">
        <v>243</v>
      </c>
      <c r="D1639" s="62">
        <v>2</v>
      </c>
      <c r="E1639" s="63">
        <v>7</v>
      </c>
      <c r="F1639" s="71">
        <v>40568</v>
      </c>
      <c r="G1639" s="59">
        <v>22.2</v>
      </c>
      <c r="H1639" s="59">
        <v>7.6</v>
      </c>
      <c r="I1639" s="59">
        <v>7.39</v>
      </c>
      <c r="J1639" s="61" t="s">
        <v>188</v>
      </c>
      <c r="K1639" s="61" t="s">
        <v>188</v>
      </c>
      <c r="L1639" s="65">
        <v>250</v>
      </c>
      <c r="M1639" s="61" t="s">
        <v>188</v>
      </c>
    </row>
    <row r="1640" spans="1:13" s="58" customFormat="1" x14ac:dyDescent="0.2">
      <c r="A1640" s="63">
        <v>13</v>
      </c>
      <c r="B1640" s="50" t="s">
        <v>240</v>
      </c>
      <c r="C1640" s="69" t="s">
        <v>243</v>
      </c>
      <c r="D1640" s="62">
        <v>3</v>
      </c>
      <c r="E1640" s="63">
        <v>7</v>
      </c>
      <c r="F1640" s="71">
        <v>40568</v>
      </c>
      <c r="G1640" s="61" t="s">
        <v>188</v>
      </c>
      <c r="H1640" s="59">
        <v>8</v>
      </c>
      <c r="I1640" s="59">
        <v>7.51</v>
      </c>
      <c r="J1640" s="61" t="s">
        <v>188</v>
      </c>
      <c r="K1640" s="61" t="s">
        <v>188</v>
      </c>
      <c r="L1640" s="65">
        <v>246</v>
      </c>
      <c r="M1640" s="61" t="s">
        <v>188</v>
      </c>
    </row>
    <row r="1641" spans="1:13" s="58" customFormat="1" x14ac:dyDescent="0.2">
      <c r="A1641" s="63">
        <v>13</v>
      </c>
      <c r="B1641" s="50" t="s">
        <v>240</v>
      </c>
      <c r="C1641" s="69" t="s">
        <v>243</v>
      </c>
      <c r="D1641" s="62">
        <v>4</v>
      </c>
      <c r="E1641" s="63">
        <v>7</v>
      </c>
      <c r="F1641" s="71">
        <v>40568</v>
      </c>
      <c r="G1641" s="61" t="s">
        <v>188</v>
      </c>
      <c r="H1641" s="59">
        <v>8.1999999999999993</v>
      </c>
      <c r="I1641" s="59">
        <v>7.5</v>
      </c>
      <c r="J1641" s="61" t="s">
        <v>188</v>
      </c>
      <c r="K1641" s="61" t="s">
        <v>188</v>
      </c>
      <c r="L1641" s="65">
        <v>250</v>
      </c>
      <c r="M1641" s="61" t="s">
        <v>188</v>
      </c>
    </row>
    <row r="1642" spans="1:13" s="58" customFormat="1" x14ac:dyDescent="0.2">
      <c r="A1642" s="63">
        <v>13</v>
      </c>
      <c r="B1642" s="50" t="s">
        <v>240</v>
      </c>
      <c r="C1642" s="69" t="s">
        <v>243</v>
      </c>
      <c r="D1642" s="62">
        <v>5</v>
      </c>
      <c r="E1642" s="63">
        <v>7</v>
      </c>
      <c r="F1642" s="71">
        <v>40568</v>
      </c>
      <c r="G1642" s="61" t="s">
        <v>188</v>
      </c>
      <c r="H1642" s="59">
        <v>8.3000000000000007</v>
      </c>
      <c r="I1642" s="59">
        <v>7.55</v>
      </c>
      <c r="J1642" s="61" t="s">
        <v>188</v>
      </c>
      <c r="K1642" s="61" t="s">
        <v>188</v>
      </c>
      <c r="L1642" s="65">
        <v>244</v>
      </c>
      <c r="M1642" s="61" t="s">
        <v>188</v>
      </c>
    </row>
    <row r="1643" spans="1:13" s="58" customFormat="1" x14ac:dyDescent="0.2">
      <c r="A1643" s="63">
        <v>13</v>
      </c>
      <c r="B1643" s="50" t="s">
        <v>240</v>
      </c>
      <c r="C1643" s="69" t="s">
        <v>243</v>
      </c>
      <c r="D1643" s="62">
        <v>6</v>
      </c>
      <c r="E1643" s="63">
        <v>7</v>
      </c>
      <c r="F1643" s="71">
        <v>40568</v>
      </c>
      <c r="G1643" s="61" t="s">
        <v>188</v>
      </c>
      <c r="H1643" s="59">
        <v>8.1</v>
      </c>
      <c r="I1643" s="59">
        <v>7.52</v>
      </c>
      <c r="J1643" s="61" t="s">
        <v>188</v>
      </c>
      <c r="K1643" s="61" t="s">
        <v>188</v>
      </c>
      <c r="L1643" s="65">
        <v>250</v>
      </c>
      <c r="M1643" s="61" t="s">
        <v>188</v>
      </c>
    </row>
    <row r="1644" spans="1:13" s="58" customFormat="1" x14ac:dyDescent="0.2">
      <c r="A1644" s="63">
        <v>13</v>
      </c>
      <c r="B1644" s="50" t="s">
        <v>240</v>
      </c>
      <c r="C1644" s="69" t="s">
        <v>243</v>
      </c>
      <c r="D1644" s="62">
        <v>7</v>
      </c>
      <c r="E1644" s="63">
        <v>7</v>
      </c>
      <c r="F1644" s="71">
        <v>40568</v>
      </c>
      <c r="G1644" s="61" t="s">
        <v>188</v>
      </c>
      <c r="H1644" s="59">
        <v>8.1999999999999993</v>
      </c>
      <c r="I1644" s="59">
        <v>7.48</v>
      </c>
      <c r="J1644" s="61" t="s">
        <v>188</v>
      </c>
      <c r="K1644" s="61" t="s">
        <v>188</v>
      </c>
      <c r="L1644" s="65">
        <v>246</v>
      </c>
      <c r="M1644" s="61" t="s">
        <v>188</v>
      </c>
    </row>
    <row r="1645" spans="1:13" s="58" customFormat="1" x14ac:dyDescent="0.2">
      <c r="A1645" s="63">
        <v>13</v>
      </c>
      <c r="B1645" s="50" t="s">
        <v>240</v>
      </c>
      <c r="C1645" s="69" t="s">
        <v>243</v>
      </c>
      <c r="D1645" s="62">
        <v>8</v>
      </c>
      <c r="E1645" s="63">
        <v>7</v>
      </c>
      <c r="F1645" s="71">
        <v>40568</v>
      </c>
      <c r="G1645" s="61" t="s">
        <v>188</v>
      </c>
      <c r="H1645" s="59">
        <v>8</v>
      </c>
      <c r="I1645" s="59">
        <v>7.5</v>
      </c>
      <c r="J1645" s="61" t="s">
        <v>188</v>
      </c>
      <c r="K1645" s="61" t="s">
        <v>188</v>
      </c>
      <c r="L1645" s="65">
        <v>254</v>
      </c>
      <c r="M1645" s="61" t="s">
        <v>188</v>
      </c>
    </row>
    <row r="1646" spans="1:13" s="58" customFormat="1" x14ac:dyDescent="0.2">
      <c r="A1646" s="63">
        <v>13</v>
      </c>
      <c r="B1646" s="50" t="s">
        <v>240</v>
      </c>
      <c r="C1646" s="69" t="s">
        <v>243</v>
      </c>
      <c r="D1646" s="62">
        <v>9</v>
      </c>
      <c r="E1646" s="63">
        <v>7</v>
      </c>
      <c r="F1646" s="71">
        <v>40568</v>
      </c>
      <c r="G1646" s="61" t="s">
        <v>188</v>
      </c>
      <c r="H1646" s="59">
        <v>8.3000000000000007</v>
      </c>
      <c r="I1646" s="59">
        <v>7.44</v>
      </c>
      <c r="J1646" s="61" t="s">
        <v>188</v>
      </c>
      <c r="K1646" s="61" t="s">
        <v>188</v>
      </c>
      <c r="L1646" s="65">
        <v>250</v>
      </c>
      <c r="M1646" s="61" t="s">
        <v>188</v>
      </c>
    </row>
    <row r="1647" spans="1:13" s="58" customFormat="1" x14ac:dyDescent="0.2">
      <c r="A1647" s="63">
        <v>13</v>
      </c>
      <c r="B1647" s="50" t="s">
        <v>240</v>
      </c>
      <c r="C1647" s="69" t="s">
        <v>243</v>
      </c>
      <c r="D1647" s="62">
        <v>10</v>
      </c>
      <c r="E1647" s="63">
        <v>7</v>
      </c>
      <c r="F1647" s="71">
        <v>40568</v>
      </c>
      <c r="G1647" s="61" t="s">
        <v>188</v>
      </c>
      <c r="H1647" s="59">
        <v>7.5</v>
      </c>
      <c r="I1647" s="59">
        <v>7.44</v>
      </c>
      <c r="J1647" s="61" t="s">
        <v>188</v>
      </c>
      <c r="K1647" s="61" t="s">
        <v>188</v>
      </c>
      <c r="L1647" s="65">
        <v>255</v>
      </c>
      <c r="M1647" s="61" t="s">
        <v>188</v>
      </c>
    </row>
    <row r="1648" spans="1:13" s="58" customFormat="1" x14ac:dyDescent="0.2">
      <c r="A1648" s="63">
        <v>13</v>
      </c>
      <c r="B1648" s="50" t="s">
        <v>240</v>
      </c>
      <c r="C1648" s="69" t="s">
        <v>243</v>
      </c>
      <c r="D1648" s="62">
        <v>11</v>
      </c>
      <c r="E1648" s="63">
        <v>7</v>
      </c>
      <c r="F1648" s="71">
        <v>40568</v>
      </c>
      <c r="G1648" s="61" t="s">
        <v>188</v>
      </c>
      <c r="H1648" s="59">
        <v>7.1</v>
      </c>
      <c r="I1648" s="59">
        <v>7.48</v>
      </c>
      <c r="J1648" s="61" t="s">
        <v>188</v>
      </c>
      <c r="K1648" s="61" t="s">
        <v>188</v>
      </c>
      <c r="L1648" s="65">
        <v>221</v>
      </c>
      <c r="M1648" s="61" t="s">
        <v>188</v>
      </c>
    </row>
    <row r="1649" spans="1:13" s="58" customFormat="1" x14ac:dyDescent="0.2">
      <c r="A1649" s="63">
        <v>13</v>
      </c>
      <c r="B1649" s="50" t="s">
        <v>240</v>
      </c>
      <c r="C1649" s="69" t="s">
        <v>243</v>
      </c>
      <c r="D1649" s="62">
        <v>12</v>
      </c>
      <c r="E1649" s="63">
        <v>7</v>
      </c>
      <c r="F1649" s="71">
        <v>40568</v>
      </c>
      <c r="G1649" s="61" t="s">
        <v>188</v>
      </c>
      <c r="H1649" s="59">
        <v>8</v>
      </c>
      <c r="I1649" s="59">
        <v>7.44</v>
      </c>
      <c r="J1649" s="61" t="s">
        <v>188</v>
      </c>
      <c r="K1649" s="61" t="s">
        <v>188</v>
      </c>
      <c r="L1649" s="65">
        <v>255</v>
      </c>
      <c r="M1649" s="61" t="s">
        <v>188</v>
      </c>
    </row>
    <row r="1650" spans="1:13" s="58" customFormat="1" x14ac:dyDescent="0.2">
      <c r="A1650" s="63">
        <v>13</v>
      </c>
      <c r="B1650" s="50" t="s">
        <v>240</v>
      </c>
      <c r="C1650" s="69" t="s">
        <v>243</v>
      </c>
      <c r="D1650" s="62">
        <v>13</v>
      </c>
      <c r="E1650" s="63">
        <v>7</v>
      </c>
      <c r="F1650" s="71">
        <v>40568</v>
      </c>
      <c r="G1650" s="61" t="s">
        <v>188</v>
      </c>
      <c r="H1650" s="59">
        <v>7.3</v>
      </c>
      <c r="I1650" s="59">
        <v>7.77</v>
      </c>
      <c r="J1650" s="61" t="s">
        <v>188</v>
      </c>
      <c r="K1650" s="61" t="s">
        <v>188</v>
      </c>
      <c r="L1650" s="65">
        <v>247</v>
      </c>
      <c r="M1650" s="61" t="s">
        <v>188</v>
      </c>
    </row>
    <row r="1651" spans="1:13" s="58" customFormat="1" x14ac:dyDescent="0.2">
      <c r="A1651" s="63">
        <v>13</v>
      </c>
      <c r="B1651" s="50" t="s">
        <v>240</v>
      </c>
      <c r="C1651" s="69" t="s">
        <v>243</v>
      </c>
      <c r="D1651" s="62">
        <v>14</v>
      </c>
      <c r="E1651" s="63">
        <v>7</v>
      </c>
      <c r="F1651" s="71">
        <v>40568</v>
      </c>
      <c r="G1651" s="61" t="s">
        <v>188</v>
      </c>
      <c r="H1651" s="59">
        <v>7.8</v>
      </c>
      <c r="I1651" s="59">
        <v>7.51</v>
      </c>
      <c r="J1651" s="61" t="s">
        <v>188</v>
      </c>
      <c r="K1651" s="61" t="s">
        <v>188</v>
      </c>
      <c r="L1651" s="65">
        <v>250</v>
      </c>
      <c r="M1651" s="61" t="s">
        <v>188</v>
      </c>
    </row>
    <row r="1652" spans="1:13" s="58" customFormat="1" x14ac:dyDescent="0.2">
      <c r="A1652" s="63">
        <v>14</v>
      </c>
      <c r="B1652" s="50" t="s">
        <v>240</v>
      </c>
      <c r="C1652" s="69" t="s">
        <v>243</v>
      </c>
      <c r="D1652" s="62">
        <v>1</v>
      </c>
      <c r="E1652" s="63">
        <v>7</v>
      </c>
      <c r="F1652" s="71">
        <v>40568</v>
      </c>
      <c r="G1652" s="61" t="s">
        <v>188</v>
      </c>
      <c r="H1652" s="59">
        <v>7.7</v>
      </c>
      <c r="I1652" s="59">
        <v>7.57</v>
      </c>
      <c r="J1652" s="61" t="s">
        <v>188</v>
      </c>
      <c r="K1652" s="61" t="s">
        <v>188</v>
      </c>
      <c r="L1652" s="65">
        <v>245</v>
      </c>
      <c r="M1652" s="61" t="s">
        <v>188</v>
      </c>
    </row>
    <row r="1653" spans="1:13" s="58" customFormat="1" x14ac:dyDescent="0.2">
      <c r="A1653" s="63">
        <v>14</v>
      </c>
      <c r="B1653" s="50" t="s">
        <v>240</v>
      </c>
      <c r="C1653" s="69" t="s">
        <v>243</v>
      </c>
      <c r="D1653" s="62">
        <v>2</v>
      </c>
      <c r="E1653" s="63">
        <v>7</v>
      </c>
      <c r="F1653" s="71">
        <v>40568</v>
      </c>
      <c r="G1653" s="61" t="s">
        <v>188</v>
      </c>
      <c r="H1653" s="59">
        <v>7.8</v>
      </c>
      <c r="I1653" s="59">
        <v>7.52</v>
      </c>
      <c r="J1653" s="61" t="s">
        <v>188</v>
      </c>
      <c r="K1653" s="61" t="s">
        <v>188</v>
      </c>
      <c r="L1653" s="65">
        <v>248</v>
      </c>
      <c r="M1653" s="61" t="s">
        <v>188</v>
      </c>
    </row>
    <row r="1654" spans="1:13" s="58" customFormat="1" x14ac:dyDescent="0.2">
      <c r="A1654" s="63">
        <v>14</v>
      </c>
      <c r="B1654" s="50" t="s">
        <v>240</v>
      </c>
      <c r="C1654" s="69" t="s">
        <v>243</v>
      </c>
      <c r="D1654" s="62">
        <v>3</v>
      </c>
      <c r="E1654" s="63">
        <v>7</v>
      </c>
      <c r="F1654" s="71">
        <v>40568</v>
      </c>
      <c r="G1654" s="61" t="s">
        <v>188</v>
      </c>
      <c r="H1654" s="59">
        <v>7.9</v>
      </c>
      <c r="I1654" s="59">
        <v>7.56</v>
      </c>
      <c r="J1654" s="61" t="s">
        <v>188</v>
      </c>
      <c r="K1654" s="61" t="s">
        <v>188</v>
      </c>
      <c r="L1654" s="65">
        <v>247</v>
      </c>
      <c r="M1654" s="61" t="s">
        <v>188</v>
      </c>
    </row>
    <row r="1655" spans="1:13" s="58" customFormat="1" x14ac:dyDescent="0.2">
      <c r="A1655" s="63">
        <v>14</v>
      </c>
      <c r="B1655" s="50" t="s">
        <v>240</v>
      </c>
      <c r="C1655" s="69" t="s">
        <v>243</v>
      </c>
      <c r="D1655" s="62">
        <v>4</v>
      </c>
      <c r="E1655" s="63">
        <v>7</v>
      </c>
      <c r="F1655" s="71">
        <v>40568</v>
      </c>
      <c r="G1655" s="61" t="s">
        <v>188</v>
      </c>
      <c r="H1655" s="59">
        <v>8.1</v>
      </c>
      <c r="I1655" s="59">
        <v>7.59</v>
      </c>
      <c r="J1655" s="61" t="s">
        <v>188</v>
      </c>
      <c r="K1655" s="61" t="s">
        <v>188</v>
      </c>
      <c r="L1655" s="65">
        <v>241</v>
      </c>
      <c r="M1655" s="61" t="s">
        <v>188</v>
      </c>
    </row>
    <row r="1656" spans="1:13" s="58" customFormat="1" x14ac:dyDescent="0.2">
      <c r="A1656" s="63">
        <v>14</v>
      </c>
      <c r="B1656" s="50" t="s">
        <v>240</v>
      </c>
      <c r="C1656" s="69" t="s">
        <v>243</v>
      </c>
      <c r="D1656" s="62">
        <v>5</v>
      </c>
      <c r="E1656" s="63">
        <v>7</v>
      </c>
      <c r="F1656" s="71">
        <v>40568</v>
      </c>
      <c r="G1656" s="61" t="s">
        <v>188</v>
      </c>
      <c r="H1656" s="59">
        <v>7.6</v>
      </c>
      <c r="I1656" s="59">
        <v>7.45</v>
      </c>
      <c r="J1656" s="61" t="s">
        <v>188</v>
      </c>
      <c r="K1656" s="61" t="s">
        <v>188</v>
      </c>
      <c r="L1656" s="65">
        <v>246</v>
      </c>
      <c r="M1656" s="61" t="s">
        <v>188</v>
      </c>
    </row>
    <row r="1657" spans="1:13" s="58" customFormat="1" x14ac:dyDescent="0.2">
      <c r="A1657" s="63">
        <v>14</v>
      </c>
      <c r="B1657" s="50" t="s">
        <v>240</v>
      </c>
      <c r="C1657" s="69" t="s">
        <v>243</v>
      </c>
      <c r="D1657" s="62">
        <v>6</v>
      </c>
      <c r="E1657" s="63">
        <v>7</v>
      </c>
      <c r="F1657" s="71">
        <v>40568</v>
      </c>
      <c r="G1657" s="61" t="s">
        <v>188</v>
      </c>
      <c r="H1657" s="59">
        <v>8.5</v>
      </c>
      <c r="I1657" s="59">
        <v>7.56</v>
      </c>
      <c r="J1657" s="61" t="s">
        <v>188</v>
      </c>
      <c r="K1657" s="61" t="s">
        <v>188</v>
      </c>
      <c r="L1657" s="65">
        <v>247</v>
      </c>
      <c r="M1657" s="61" t="s">
        <v>188</v>
      </c>
    </row>
    <row r="1658" spans="1:13" s="58" customFormat="1" x14ac:dyDescent="0.2">
      <c r="A1658" s="63">
        <v>14</v>
      </c>
      <c r="B1658" s="50" t="s">
        <v>240</v>
      </c>
      <c r="C1658" s="69" t="s">
        <v>243</v>
      </c>
      <c r="D1658" s="62">
        <v>7</v>
      </c>
      <c r="E1658" s="63">
        <v>7</v>
      </c>
      <c r="F1658" s="71">
        <v>40568</v>
      </c>
      <c r="G1658" s="61" t="s">
        <v>188</v>
      </c>
      <c r="H1658" s="59">
        <v>7.8</v>
      </c>
      <c r="I1658" s="59">
        <v>7.51</v>
      </c>
      <c r="J1658" s="61" t="s">
        <v>188</v>
      </c>
      <c r="K1658" s="61" t="s">
        <v>188</v>
      </c>
      <c r="L1658" s="65">
        <v>253</v>
      </c>
      <c r="M1658" s="61" t="s">
        <v>188</v>
      </c>
    </row>
    <row r="1659" spans="1:13" s="58" customFormat="1" x14ac:dyDescent="0.2">
      <c r="A1659" s="63">
        <v>14</v>
      </c>
      <c r="B1659" s="50" t="s">
        <v>240</v>
      </c>
      <c r="C1659" s="69" t="s">
        <v>243</v>
      </c>
      <c r="D1659" s="62">
        <v>8</v>
      </c>
      <c r="E1659" s="63">
        <v>7</v>
      </c>
      <c r="F1659" s="71">
        <v>40568</v>
      </c>
      <c r="G1659" s="61" t="s">
        <v>188</v>
      </c>
      <c r="H1659" s="59">
        <v>6.9</v>
      </c>
      <c r="I1659" s="59">
        <v>7.46</v>
      </c>
      <c r="J1659" s="61" t="s">
        <v>188</v>
      </c>
      <c r="K1659" s="61" t="s">
        <v>188</v>
      </c>
      <c r="L1659" s="65">
        <v>232</v>
      </c>
      <c r="M1659" s="61" t="s">
        <v>188</v>
      </c>
    </row>
    <row r="1660" spans="1:13" s="58" customFormat="1" x14ac:dyDescent="0.2">
      <c r="A1660" s="63">
        <v>14</v>
      </c>
      <c r="B1660" s="50" t="s">
        <v>240</v>
      </c>
      <c r="C1660" s="69" t="s">
        <v>243</v>
      </c>
      <c r="D1660" s="62">
        <v>9</v>
      </c>
      <c r="E1660" s="63">
        <v>7</v>
      </c>
      <c r="F1660" s="71">
        <v>40568</v>
      </c>
      <c r="G1660" s="61" t="s">
        <v>188</v>
      </c>
      <c r="H1660" s="59">
        <v>7.2</v>
      </c>
      <c r="I1660" s="59">
        <v>7.47</v>
      </c>
      <c r="J1660" s="61" t="s">
        <v>188</v>
      </c>
      <c r="K1660" s="61" t="s">
        <v>188</v>
      </c>
      <c r="L1660" s="65">
        <v>248</v>
      </c>
      <c r="M1660" s="61" t="s">
        <v>188</v>
      </c>
    </row>
    <row r="1661" spans="1:13" s="58" customFormat="1" x14ac:dyDescent="0.2">
      <c r="A1661" s="63">
        <v>14</v>
      </c>
      <c r="B1661" s="50" t="s">
        <v>240</v>
      </c>
      <c r="C1661" s="69" t="s">
        <v>243</v>
      </c>
      <c r="D1661" s="62">
        <v>10</v>
      </c>
      <c r="E1661" s="63">
        <v>7</v>
      </c>
      <c r="F1661" s="71">
        <v>40568</v>
      </c>
      <c r="G1661" s="61" t="s">
        <v>188</v>
      </c>
      <c r="H1661" s="59">
        <v>8.4</v>
      </c>
      <c r="I1661" s="59">
        <v>7.47</v>
      </c>
      <c r="J1661" s="61" t="s">
        <v>188</v>
      </c>
      <c r="K1661" s="61" t="s">
        <v>188</v>
      </c>
      <c r="L1661" s="65">
        <v>253</v>
      </c>
      <c r="M1661" s="61" t="s">
        <v>188</v>
      </c>
    </row>
    <row r="1662" spans="1:13" s="58" customFormat="1" x14ac:dyDescent="0.2">
      <c r="A1662" s="63">
        <v>14</v>
      </c>
      <c r="B1662" s="50" t="s">
        <v>240</v>
      </c>
      <c r="C1662" s="69" t="s">
        <v>243</v>
      </c>
      <c r="D1662" s="62">
        <v>11</v>
      </c>
      <c r="E1662" s="63">
        <v>7</v>
      </c>
      <c r="F1662" s="71">
        <v>40568</v>
      </c>
      <c r="G1662" s="61" t="s">
        <v>188</v>
      </c>
      <c r="H1662" s="59">
        <v>6.9</v>
      </c>
      <c r="I1662" s="59">
        <v>7.45</v>
      </c>
      <c r="J1662" s="61" t="s">
        <v>188</v>
      </c>
      <c r="K1662" s="61" t="s">
        <v>188</v>
      </c>
      <c r="L1662" s="65">
        <v>241</v>
      </c>
      <c r="M1662" s="61" t="s">
        <v>188</v>
      </c>
    </row>
    <row r="1663" spans="1:13" s="58" customFormat="1" x14ac:dyDescent="0.2">
      <c r="A1663" s="63">
        <v>14</v>
      </c>
      <c r="B1663" s="50" t="s">
        <v>240</v>
      </c>
      <c r="C1663" s="69" t="s">
        <v>243</v>
      </c>
      <c r="D1663" s="62">
        <v>12</v>
      </c>
      <c r="E1663" s="63">
        <v>7</v>
      </c>
      <c r="F1663" s="71">
        <v>40568</v>
      </c>
      <c r="G1663" s="61" t="s">
        <v>188</v>
      </c>
      <c r="H1663" s="59">
        <v>7.4</v>
      </c>
      <c r="I1663" s="59">
        <v>7.42</v>
      </c>
      <c r="J1663" s="61" t="s">
        <v>188</v>
      </c>
      <c r="K1663" s="61" t="s">
        <v>188</v>
      </c>
      <c r="L1663" s="65">
        <v>255</v>
      </c>
      <c r="M1663" s="61" t="s">
        <v>188</v>
      </c>
    </row>
    <row r="1664" spans="1:13" s="58" customFormat="1" x14ac:dyDescent="0.2">
      <c r="A1664" s="63">
        <v>14</v>
      </c>
      <c r="B1664" s="50" t="s">
        <v>240</v>
      </c>
      <c r="C1664" s="69" t="s">
        <v>243</v>
      </c>
      <c r="D1664" s="62">
        <v>13</v>
      </c>
      <c r="E1664" s="63">
        <v>7</v>
      </c>
      <c r="F1664" s="71">
        <v>40568</v>
      </c>
      <c r="G1664" s="61" t="s">
        <v>188</v>
      </c>
      <c r="H1664" s="59">
        <v>8.1999999999999993</v>
      </c>
      <c r="I1664" s="59">
        <v>7.48</v>
      </c>
      <c r="J1664" s="61" t="s">
        <v>188</v>
      </c>
      <c r="K1664" s="61" t="s">
        <v>188</v>
      </c>
      <c r="L1664" s="65">
        <v>251</v>
      </c>
      <c r="M1664" s="61" t="s">
        <v>188</v>
      </c>
    </row>
    <row r="1665" spans="1:13" s="58" customFormat="1" x14ac:dyDescent="0.2">
      <c r="A1665" s="63">
        <v>14</v>
      </c>
      <c r="B1665" s="50" t="s">
        <v>240</v>
      </c>
      <c r="C1665" s="69" t="s">
        <v>243</v>
      </c>
      <c r="D1665" s="62">
        <v>14</v>
      </c>
      <c r="E1665" s="63">
        <v>7</v>
      </c>
      <c r="F1665" s="71">
        <v>40568</v>
      </c>
      <c r="G1665" s="61" t="s">
        <v>188</v>
      </c>
      <c r="H1665" s="59">
        <v>8</v>
      </c>
      <c r="I1665" s="59">
        <v>7.51</v>
      </c>
      <c r="J1665" s="61" t="s">
        <v>188</v>
      </c>
      <c r="K1665" s="61" t="s">
        <v>188</v>
      </c>
      <c r="L1665" s="65">
        <v>246</v>
      </c>
      <c r="M1665" s="61" t="s">
        <v>188</v>
      </c>
    </row>
    <row r="1666" spans="1:13" s="58" customFormat="1" x14ac:dyDescent="0.2">
      <c r="A1666" s="63">
        <v>15</v>
      </c>
      <c r="B1666" s="50" t="s">
        <v>240</v>
      </c>
      <c r="C1666" s="69" t="s">
        <v>243</v>
      </c>
      <c r="D1666" s="62">
        <v>1</v>
      </c>
      <c r="E1666" s="63">
        <v>7</v>
      </c>
      <c r="F1666" s="71">
        <v>40568</v>
      </c>
      <c r="G1666" s="61" t="s">
        <v>188</v>
      </c>
      <c r="H1666" s="59">
        <v>8.5</v>
      </c>
      <c r="I1666" s="59">
        <v>7.64</v>
      </c>
      <c r="J1666" s="61" t="s">
        <v>188</v>
      </c>
      <c r="K1666" s="61" t="s">
        <v>188</v>
      </c>
      <c r="L1666" s="65">
        <v>241</v>
      </c>
      <c r="M1666" s="61" t="s">
        <v>188</v>
      </c>
    </row>
    <row r="1667" spans="1:13" s="58" customFormat="1" x14ac:dyDescent="0.2">
      <c r="A1667" s="63">
        <v>15</v>
      </c>
      <c r="B1667" s="50" t="s">
        <v>240</v>
      </c>
      <c r="C1667" s="69" t="s">
        <v>243</v>
      </c>
      <c r="D1667" s="62">
        <v>2</v>
      </c>
      <c r="E1667" s="63">
        <v>7</v>
      </c>
      <c r="F1667" s="71">
        <v>40568</v>
      </c>
      <c r="G1667" s="61" t="s">
        <v>188</v>
      </c>
      <c r="H1667" s="59">
        <v>8.1</v>
      </c>
      <c r="I1667" s="59">
        <v>7.58</v>
      </c>
      <c r="J1667" s="61" t="s">
        <v>188</v>
      </c>
      <c r="K1667" s="61" t="s">
        <v>188</v>
      </c>
      <c r="L1667" s="65">
        <v>239</v>
      </c>
      <c r="M1667" s="61" t="s">
        <v>188</v>
      </c>
    </row>
    <row r="1668" spans="1:13" s="58" customFormat="1" x14ac:dyDescent="0.2">
      <c r="A1668" s="63">
        <v>15</v>
      </c>
      <c r="B1668" s="50" t="s">
        <v>240</v>
      </c>
      <c r="C1668" s="69" t="s">
        <v>243</v>
      </c>
      <c r="D1668" s="62">
        <v>3</v>
      </c>
      <c r="E1668" s="63">
        <v>7</v>
      </c>
      <c r="F1668" s="71">
        <v>40568</v>
      </c>
      <c r="G1668" s="61" t="s">
        <v>188</v>
      </c>
      <c r="H1668" s="59">
        <v>7.5</v>
      </c>
      <c r="I1668" s="59">
        <v>7.48</v>
      </c>
      <c r="J1668" s="61" t="s">
        <v>188</v>
      </c>
      <c r="K1668" s="61" t="s">
        <v>188</v>
      </c>
      <c r="L1668" s="65">
        <v>256</v>
      </c>
      <c r="M1668" s="61" t="s">
        <v>188</v>
      </c>
    </row>
    <row r="1669" spans="1:13" s="58" customFormat="1" x14ac:dyDescent="0.2">
      <c r="A1669" s="63">
        <v>15</v>
      </c>
      <c r="B1669" s="50" t="s">
        <v>240</v>
      </c>
      <c r="C1669" s="69" t="s">
        <v>243</v>
      </c>
      <c r="D1669" s="62">
        <v>4</v>
      </c>
      <c r="E1669" s="63">
        <v>7</v>
      </c>
      <c r="F1669" s="71">
        <v>40568</v>
      </c>
      <c r="G1669" s="61" t="s">
        <v>188</v>
      </c>
      <c r="H1669" s="59">
        <v>8.1</v>
      </c>
      <c r="I1669" s="59">
        <v>7.4</v>
      </c>
      <c r="J1669" s="61" t="s">
        <v>188</v>
      </c>
      <c r="K1669" s="61" t="s">
        <v>188</v>
      </c>
      <c r="L1669" s="65">
        <v>241</v>
      </c>
      <c r="M1669" s="61" t="s">
        <v>188</v>
      </c>
    </row>
    <row r="1670" spans="1:13" s="58" customFormat="1" x14ac:dyDescent="0.2">
      <c r="A1670" s="63">
        <v>15</v>
      </c>
      <c r="B1670" s="50" t="s">
        <v>240</v>
      </c>
      <c r="C1670" s="69" t="s">
        <v>243</v>
      </c>
      <c r="D1670" s="62">
        <v>5</v>
      </c>
      <c r="E1670" s="63">
        <v>7</v>
      </c>
      <c r="F1670" s="71">
        <v>40568</v>
      </c>
      <c r="G1670" s="59">
        <v>23.1</v>
      </c>
      <c r="H1670" s="59">
        <v>7.5</v>
      </c>
      <c r="I1670" s="59">
        <v>7.5</v>
      </c>
      <c r="J1670" s="61" t="s">
        <v>188</v>
      </c>
      <c r="K1670" s="61" t="s">
        <v>188</v>
      </c>
      <c r="L1670" s="65">
        <v>242</v>
      </c>
      <c r="M1670" s="61" t="s">
        <v>188</v>
      </c>
    </row>
    <row r="1671" spans="1:13" s="58" customFormat="1" x14ac:dyDescent="0.2">
      <c r="A1671" s="63">
        <v>15</v>
      </c>
      <c r="B1671" s="50" t="s">
        <v>240</v>
      </c>
      <c r="C1671" s="69" t="s">
        <v>243</v>
      </c>
      <c r="D1671" s="62">
        <v>6</v>
      </c>
      <c r="E1671" s="63">
        <v>7</v>
      </c>
      <c r="F1671" s="71">
        <v>40568</v>
      </c>
      <c r="G1671" s="61" t="s">
        <v>188</v>
      </c>
      <c r="H1671" s="59">
        <v>7.8</v>
      </c>
      <c r="I1671" s="59">
        <v>7.47</v>
      </c>
      <c r="J1671" s="61" t="s">
        <v>188</v>
      </c>
      <c r="K1671" s="61" t="s">
        <v>188</v>
      </c>
      <c r="L1671" s="65">
        <v>243</v>
      </c>
      <c r="M1671" s="61" t="s">
        <v>188</v>
      </c>
    </row>
    <row r="1672" spans="1:13" s="58" customFormat="1" x14ac:dyDescent="0.2">
      <c r="A1672" s="63">
        <v>15</v>
      </c>
      <c r="B1672" s="50" t="s">
        <v>240</v>
      </c>
      <c r="C1672" s="69" t="s">
        <v>243</v>
      </c>
      <c r="D1672" s="62">
        <v>7</v>
      </c>
      <c r="E1672" s="63">
        <v>7</v>
      </c>
      <c r="F1672" s="71">
        <v>40568</v>
      </c>
      <c r="G1672" s="61" t="s">
        <v>188</v>
      </c>
      <c r="H1672" s="59">
        <v>8.1</v>
      </c>
      <c r="I1672" s="59">
        <v>7.4</v>
      </c>
      <c r="J1672" s="61" t="s">
        <v>188</v>
      </c>
      <c r="K1672" s="61" t="s">
        <v>188</v>
      </c>
      <c r="L1672" s="65">
        <v>246</v>
      </c>
      <c r="M1672" s="61" t="s">
        <v>188</v>
      </c>
    </row>
    <row r="1673" spans="1:13" s="58" customFormat="1" x14ac:dyDescent="0.2">
      <c r="A1673" s="63">
        <v>15</v>
      </c>
      <c r="B1673" s="50" t="s">
        <v>240</v>
      </c>
      <c r="C1673" s="69" t="s">
        <v>243</v>
      </c>
      <c r="D1673" s="62">
        <v>8</v>
      </c>
      <c r="E1673" s="63">
        <v>7</v>
      </c>
      <c r="F1673" s="71">
        <v>40568</v>
      </c>
      <c r="G1673" s="61" t="s">
        <v>188</v>
      </c>
      <c r="H1673" s="59">
        <v>7.8</v>
      </c>
      <c r="I1673" s="59">
        <v>7.36</v>
      </c>
      <c r="J1673" s="61" t="s">
        <v>188</v>
      </c>
      <c r="K1673" s="61" t="s">
        <v>188</v>
      </c>
      <c r="L1673" s="65">
        <v>250</v>
      </c>
      <c r="M1673" s="61" t="s">
        <v>188</v>
      </c>
    </row>
    <row r="1674" spans="1:13" s="58" customFormat="1" x14ac:dyDescent="0.2">
      <c r="A1674" s="63">
        <v>15</v>
      </c>
      <c r="B1674" s="50" t="s">
        <v>240</v>
      </c>
      <c r="C1674" s="69" t="s">
        <v>243</v>
      </c>
      <c r="D1674" s="62">
        <v>9</v>
      </c>
      <c r="E1674" s="63">
        <v>7</v>
      </c>
      <c r="F1674" s="71">
        <v>40568</v>
      </c>
      <c r="G1674" s="61" t="s">
        <v>188</v>
      </c>
      <c r="H1674" s="59">
        <v>8.4</v>
      </c>
      <c r="I1674" s="59">
        <v>7.48</v>
      </c>
      <c r="J1674" s="61" t="s">
        <v>188</v>
      </c>
      <c r="K1674" s="61" t="s">
        <v>188</v>
      </c>
      <c r="L1674" s="65">
        <v>245</v>
      </c>
      <c r="M1674" s="61" t="s">
        <v>188</v>
      </c>
    </row>
    <row r="1675" spans="1:13" s="58" customFormat="1" x14ac:dyDescent="0.2">
      <c r="A1675" s="63">
        <v>15</v>
      </c>
      <c r="B1675" s="50" t="s">
        <v>240</v>
      </c>
      <c r="C1675" s="69" t="s">
        <v>243</v>
      </c>
      <c r="D1675" s="62">
        <v>10</v>
      </c>
      <c r="E1675" s="63">
        <v>7</v>
      </c>
      <c r="F1675" s="71">
        <v>40568</v>
      </c>
      <c r="G1675" s="61" t="s">
        <v>188</v>
      </c>
      <c r="H1675" s="59">
        <v>7.4</v>
      </c>
      <c r="I1675" s="59">
        <v>7.33</v>
      </c>
      <c r="J1675" s="61" t="s">
        <v>188</v>
      </c>
      <c r="K1675" s="61" t="s">
        <v>188</v>
      </c>
      <c r="L1675" s="65">
        <v>248</v>
      </c>
      <c r="M1675" s="61" t="s">
        <v>188</v>
      </c>
    </row>
    <row r="1676" spans="1:13" s="58" customFormat="1" x14ac:dyDescent="0.2">
      <c r="A1676" s="63">
        <v>15</v>
      </c>
      <c r="B1676" s="50" t="s">
        <v>240</v>
      </c>
      <c r="C1676" s="69" t="s">
        <v>243</v>
      </c>
      <c r="D1676" s="62">
        <v>11</v>
      </c>
      <c r="E1676" s="63">
        <v>7</v>
      </c>
      <c r="F1676" s="71">
        <v>40568</v>
      </c>
      <c r="G1676" s="61" t="s">
        <v>188</v>
      </c>
      <c r="H1676" s="59">
        <v>8</v>
      </c>
      <c r="I1676" s="59">
        <v>7.56</v>
      </c>
      <c r="J1676" s="61" t="s">
        <v>188</v>
      </c>
      <c r="K1676" s="61" t="s">
        <v>188</v>
      </c>
      <c r="L1676" s="65">
        <v>249</v>
      </c>
      <c r="M1676" s="61" t="s">
        <v>188</v>
      </c>
    </row>
    <row r="1677" spans="1:13" s="58" customFormat="1" x14ac:dyDescent="0.2">
      <c r="A1677" s="63">
        <v>15</v>
      </c>
      <c r="B1677" s="50" t="s">
        <v>240</v>
      </c>
      <c r="C1677" s="69" t="s">
        <v>243</v>
      </c>
      <c r="D1677" s="62">
        <v>12</v>
      </c>
      <c r="E1677" s="63">
        <v>7</v>
      </c>
      <c r="F1677" s="71">
        <v>40568</v>
      </c>
      <c r="G1677" s="61" t="s">
        <v>188</v>
      </c>
      <c r="H1677" s="59">
        <v>7.9</v>
      </c>
      <c r="I1677" s="59">
        <v>7.3</v>
      </c>
      <c r="J1677" s="61" t="s">
        <v>188</v>
      </c>
      <c r="K1677" s="61" t="s">
        <v>188</v>
      </c>
      <c r="L1677" s="65">
        <v>244</v>
      </c>
      <c r="M1677" s="61" t="s">
        <v>188</v>
      </c>
    </row>
    <row r="1678" spans="1:13" s="58" customFormat="1" x14ac:dyDescent="0.2">
      <c r="A1678" s="63">
        <v>15</v>
      </c>
      <c r="B1678" s="50" t="s">
        <v>240</v>
      </c>
      <c r="C1678" s="69" t="s">
        <v>243</v>
      </c>
      <c r="D1678" s="62">
        <v>13</v>
      </c>
      <c r="E1678" s="63">
        <v>7</v>
      </c>
      <c r="F1678" s="71">
        <v>40568</v>
      </c>
      <c r="G1678" s="61" t="s">
        <v>188</v>
      </c>
      <c r="H1678" s="59">
        <v>8</v>
      </c>
      <c r="I1678" s="59">
        <v>7.33</v>
      </c>
      <c r="J1678" s="61" t="s">
        <v>188</v>
      </c>
      <c r="K1678" s="61" t="s">
        <v>188</v>
      </c>
      <c r="L1678" s="65">
        <v>246</v>
      </c>
      <c r="M1678" s="61" t="s">
        <v>188</v>
      </c>
    </row>
    <row r="1679" spans="1:13" s="58" customFormat="1" x14ac:dyDescent="0.2">
      <c r="A1679" s="63">
        <v>15</v>
      </c>
      <c r="B1679" s="50" t="s">
        <v>240</v>
      </c>
      <c r="C1679" s="69" t="s">
        <v>243</v>
      </c>
      <c r="D1679" s="62">
        <v>14</v>
      </c>
      <c r="E1679" s="63">
        <v>7</v>
      </c>
      <c r="F1679" s="71">
        <v>40568</v>
      </c>
      <c r="G1679" s="61" t="s">
        <v>188</v>
      </c>
      <c r="H1679" s="59">
        <v>7.8</v>
      </c>
      <c r="I1679" s="59">
        <v>7.31</v>
      </c>
      <c r="J1679" s="61" t="s">
        <v>188</v>
      </c>
      <c r="K1679" s="61" t="s">
        <v>188</v>
      </c>
      <c r="L1679" s="65">
        <v>248</v>
      </c>
      <c r="M1679" s="61" t="s">
        <v>188</v>
      </c>
    </row>
    <row r="1680" spans="1:13" s="58" customFormat="1" x14ac:dyDescent="0.2">
      <c r="A1680" s="63">
        <v>16</v>
      </c>
      <c r="B1680" s="50" t="s">
        <v>240</v>
      </c>
      <c r="C1680" s="69" t="s">
        <v>243</v>
      </c>
      <c r="D1680" s="62">
        <v>1</v>
      </c>
      <c r="E1680" s="63">
        <v>7</v>
      </c>
      <c r="F1680" s="71">
        <v>40568</v>
      </c>
      <c r="G1680" s="59">
        <v>22.6</v>
      </c>
      <c r="H1680" s="59">
        <v>8.4</v>
      </c>
      <c r="I1680" s="59">
        <v>7.59</v>
      </c>
      <c r="J1680" s="61" t="s">
        <v>188</v>
      </c>
      <c r="K1680" s="61" t="s">
        <v>188</v>
      </c>
      <c r="L1680" s="65">
        <v>247</v>
      </c>
      <c r="M1680" s="61" t="s">
        <v>188</v>
      </c>
    </row>
    <row r="1681" spans="1:13" s="58" customFormat="1" x14ac:dyDescent="0.2">
      <c r="A1681" s="63">
        <v>16</v>
      </c>
      <c r="B1681" s="50" t="s">
        <v>240</v>
      </c>
      <c r="C1681" s="69" t="s">
        <v>243</v>
      </c>
      <c r="D1681" s="62">
        <v>2</v>
      </c>
      <c r="E1681" s="63">
        <v>7</v>
      </c>
      <c r="F1681" s="71">
        <v>40568</v>
      </c>
      <c r="G1681" s="61" t="s">
        <v>188</v>
      </c>
      <c r="H1681" s="59">
        <v>7.6</v>
      </c>
      <c r="I1681" s="59">
        <v>7.82</v>
      </c>
      <c r="J1681" s="61" t="s">
        <v>188</v>
      </c>
      <c r="K1681" s="61" t="s">
        <v>188</v>
      </c>
      <c r="L1681" s="65">
        <v>250</v>
      </c>
      <c r="M1681" s="61" t="s">
        <v>188</v>
      </c>
    </row>
    <row r="1682" spans="1:13" s="58" customFormat="1" x14ac:dyDescent="0.2">
      <c r="A1682" s="63">
        <v>16</v>
      </c>
      <c r="B1682" s="50" t="s">
        <v>240</v>
      </c>
      <c r="C1682" s="69" t="s">
        <v>243</v>
      </c>
      <c r="D1682" s="62">
        <v>3</v>
      </c>
      <c r="E1682" s="63">
        <v>7</v>
      </c>
      <c r="F1682" s="71">
        <v>40568</v>
      </c>
      <c r="G1682" s="61" t="s">
        <v>188</v>
      </c>
      <c r="H1682" s="59">
        <v>8.3000000000000007</v>
      </c>
      <c r="I1682" s="59">
        <v>7.49</v>
      </c>
      <c r="J1682" s="61" t="s">
        <v>188</v>
      </c>
      <c r="K1682" s="61" t="s">
        <v>188</v>
      </c>
      <c r="L1682" s="65">
        <v>246</v>
      </c>
      <c r="M1682" s="61" t="s">
        <v>188</v>
      </c>
    </row>
    <row r="1683" spans="1:13" s="58" customFormat="1" x14ac:dyDescent="0.2">
      <c r="A1683" s="63">
        <v>16</v>
      </c>
      <c r="B1683" s="50" t="s">
        <v>240</v>
      </c>
      <c r="C1683" s="69" t="s">
        <v>243</v>
      </c>
      <c r="D1683" s="62">
        <v>4</v>
      </c>
      <c r="E1683" s="63">
        <v>7</v>
      </c>
      <c r="F1683" s="71">
        <v>40568</v>
      </c>
      <c r="G1683" s="61" t="s">
        <v>188</v>
      </c>
      <c r="H1683" s="59">
        <v>8.1</v>
      </c>
      <c r="I1683" s="59">
        <v>7.65</v>
      </c>
      <c r="J1683" s="61" t="s">
        <v>188</v>
      </c>
      <c r="K1683" s="61" t="s">
        <v>188</v>
      </c>
      <c r="L1683" s="65">
        <v>248</v>
      </c>
      <c r="M1683" s="61" t="s">
        <v>188</v>
      </c>
    </row>
    <row r="1684" spans="1:13" s="58" customFormat="1" x14ac:dyDescent="0.2">
      <c r="A1684" s="63">
        <v>16</v>
      </c>
      <c r="B1684" s="50" t="s">
        <v>240</v>
      </c>
      <c r="C1684" s="69" t="s">
        <v>243</v>
      </c>
      <c r="D1684" s="62">
        <v>5</v>
      </c>
      <c r="E1684" s="63">
        <v>7</v>
      </c>
      <c r="F1684" s="71">
        <v>40568</v>
      </c>
      <c r="G1684" s="61" t="s">
        <v>188</v>
      </c>
      <c r="H1684" s="59">
        <v>8.6</v>
      </c>
      <c r="I1684" s="59">
        <v>7.61</v>
      </c>
      <c r="J1684" s="61" t="s">
        <v>188</v>
      </c>
      <c r="K1684" s="61" t="s">
        <v>188</v>
      </c>
      <c r="L1684" s="65">
        <v>250</v>
      </c>
      <c r="M1684" s="61" t="s">
        <v>188</v>
      </c>
    </row>
    <row r="1685" spans="1:13" s="58" customFormat="1" x14ac:dyDescent="0.2">
      <c r="A1685" s="63">
        <v>16</v>
      </c>
      <c r="B1685" s="50" t="s">
        <v>240</v>
      </c>
      <c r="C1685" s="69" t="s">
        <v>243</v>
      </c>
      <c r="D1685" s="62">
        <v>6</v>
      </c>
      <c r="E1685" s="63">
        <v>7</v>
      </c>
      <c r="F1685" s="71">
        <v>40568</v>
      </c>
      <c r="G1685" s="61" t="s">
        <v>188</v>
      </c>
      <c r="H1685" s="59">
        <v>8.4</v>
      </c>
      <c r="I1685" s="59">
        <v>7.6</v>
      </c>
      <c r="J1685" s="61" t="s">
        <v>188</v>
      </c>
      <c r="K1685" s="61" t="s">
        <v>188</v>
      </c>
      <c r="L1685" s="65">
        <v>247</v>
      </c>
      <c r="M1685" s="61" t="s">
        <v>188</v>
      </c>
    </row>
    <row r="1686" spans="1:13" s="58" customFormat="1" x14ac:dyDescent="0.2">
      <c r="A1686" s="63">
        <v>16</v>
      </c>
      <c r="B1686" s="50" t="s">
        <v>240</v>
      </c>
      <c r="C1686" s="69" t="s">
        <v>243</v>
      </c>
      <c r="D1686" s="62">
        <v>7</v>
      </c>
      <c r="E1686" s="63">
        <v>7</v>
      </c>
      <c r="F1686" s="71">
        <v>40568</v>
      </c>
      <c r="G1686" s="61" t="s">
        <v>188</v>
      </c>
      <c r="H1686" s="59">
        <v>8</v>
      </c>
      <c r="I1686" s="59">
        <v>7.59</v>
      </c>
      <c r="J1686" s="61" t="s">
        <v>188</v>
      </c>
      <c r="K1686" s="61" t="s">
        <v>188</v>
      </c>
      <c r="L1686" s="65">
        <v>250</v>
      </c>
      <c r="M1686" s="61" t="s">
        <v>188</v>
      </c>
    </row>
    <row r="1687" spans="1:13" s="58" customFormat="1" x14ac:dyDescent="0.2">
      <c r="A1687" s="63">
        <v>16</v>
      </c>
      <c r="B1687" s="50" t="s">
        <v>240</v>
      </c>
      <c r="C1687" s="69" t="s">
        <v>243</v>
      </c>
      <c r="D1687" s="62">
        <v>8</v>
      </c>
      <c r="E1687" s="63">
        <v>7</v>
      </c>
      <c r="F1687" s="71">
        <v>40568</v>
      </c>
      <c r="G1687" s="61" t="s">
        <v>188</v>
      </c>
      <c r="H1687" s="59">
        <v>8.1</v>
      </c>
      <c r="I1687" s="59">
        <v>7.41</v>
      </c>
      <c r="J1687" s="61" t="s">
        <v>188</v>
      </c>
      <c r="K1687" s="61" t="s">
        <v>188</v>
      </c>
      <c r="L1687" s="65">
        <v>250</v>
      </c>
      <c r="M1687" s="61" t="s">
        <v>188</v>
      </c>
    </row>
    <row r="1688" spans="1:13" s="58" customFormat="1" x14ac:dyDescent="0.2">
      <c r="A1688" s="63">
        <v>16</v>
      </c>
      <c r="B1688" s="50" t="s">
        <v>240</v>
      </c>
      <c r="C1688" s="69" t="s">
        <v>243</v>
      </c>
      <c r="D1688" s="62">
        <v>9</v>
      </c>
      <c r="E1688" s="63">
        <v>7</v>
      </c>
      <c r="F1688" s="71">
        <v>40568</v>
      </c>
      <c r="G1688" s="61" t="s">
        <v>188</v>
      </c>
      <c r="H1688" s="59">
        <v>8.4</v>
      </c>
      <c r="I1688" s="59">
        <v>7.51</v>
      </c>
      <c r="J1688" s="61" t="s">
        <v>188</v>
      </c>
      <c r="K1688" s="61" t="s">
        <v>188</v>
      </c>
      <c r="L1688" s="65">
        <v>247</v>
      </c>
      <c r="M1688" s="61" t="s">
        <v>188</v>
      </c>
    </row>
    <row r="1689" spans="1:13" s="58" customFormat="1" x14ac:dyDescent="0.2">
      <c r="A1689" s="63">
        <v>16</v>
      </c>
      <c r="B1689" s="50" t="s">
        <v>240</v>
      </c>
      <c r="C1689" s="69" t="s">
        <v>243</v>
      </c>
      <c r="D1689" s="62">
        <v>10</v>
      </c>
      <c r="E1689" s="63">
        <v>7</v>
      </c>
      <c r="F1689" s="71">
        <v>40568</v>
      </c>
      <c r="G1689" s="61" t="s">
        <v>188</v>
      </c>
      <c r="H1689" s="59">
        <v>9.3000000000000007</v>
      </c>
      <c r="I1689" s="59">
        <v>7.23</v>
      </c>
      <c r="J1689" s="61" t="s">
        <v>188</v>
      </c>
      <c r="K1689" s="61" t="s">
        <v>188</v>
      </c>
      <c r="L1689" s="65">
        <v>247</v>
      </c>
      <c r="M1689" s="61" t="s">
        <v>188</v>
      </c>
    </row>
    <row r="1690" spans="1:13" s="58" customFormat="1" x14ac:dyDescent="0.2">
      <c r="A1690" s="63">
        <v>16</v>
      </c>
      <c r="B1690" s="50" t="s">
        <v>240</v>
      </c>
      <c r="C1690" s="69" t="s">
        <v>243</v>
      </c>
      <c r="D1690" s="62">
        <v>11</v>
      </c>
      <c r="E1690" s="63">
        <v>7</v>
      </c>
      <c r="F1690" s="71">
        <v>40568</v>
      </c>
      <c r="G1690" s="61" t="s">
        <v>188</v>
      </c>
      <c r="H1690" s="59">
        <v>8.4</v>
      </c>
      <c r="I1690" s="59">
        <v>7.47</v>
      </c>
      <c r="J1690" s="61" t="s">
        <v>188</v>
      </c>
      <c r="K1690" s="61" t="s">
        <v>188</v>
      </c>
      <c r="L1690" s="65">
        <v>248</v>
      </c>
      <c r="M1690" s="61" t="s">
        <v>188</v>
      </c>
    </row>
    <row r="1691" spans="1:13" s="58" customFormat="1" x14ac:dyDescent="0.2">
      <c r="A1691" s="63">
        <v>16</v>
      </c>
      <c r="B1691" s="50" t="s">
        <v>240</v>
      </c>
      <c r="C1691" s="69" t="s">
        <v>243</v>
      </c>
      <c r="D1691" s="62">
        <v>12</v>
      </c>
      <c r="E1691" s="63">
        <v>7</v>
      </c>
      <c r="F1691" s="71">
        <v>40568</v>
      </c>
      <c r="G1691" s="61" t="s">
        <v>188</v>
      </c>
      <c r="H1691" s="59">
        <v>9.3000000000000007</v>
      </c>
      <c r="I1691" s="59">
        <v>7.64</v>
      </c>
      <c r="J1691" s="61" t="s">
        <v>188</v>
      </c>
      <c r="K1691" s="61" t="s">
        <v>188</v>
      </c>
      <c r="L1691" s="65">
        <v>250</v>
      </c>
      <c r="M1691" s="61" t="s">
        <v>188</v>
      </c>
    </row>
    <row r="1692" spans="1:13" s="58" customFormat="1" x14ac:dyDescent="0.2">
      <c r="A1692" s="63">
        <v>16</v>
      </c>
      <c r="B1692" s="50" t="s">
        <v>240</v>
      </c>
      <c r="C1692" s="69" t="s">
        <v>243</v>
      </c>
      <c r="D1692" s="62">
        <v>13</v>
      </c>
      <c r="E1692" s="63">
        <v>7</v>
      </c>
      <c r="F1692" s="71">
        <v>40568</v>
      </c>
      <c r="G1692" s="61" t="s">
        <v>188</v>
      </c>
      <c r="H1692" s="59">
        <v>7.7</v>
      </c>
      <c r="I1692" s="59">
        <v>7.67</v>
      </c>
      <c r="J1692" s="61" t="s">
        <v>188</v>
      </c>
      <c r="K1692" s="61" t="s">
        <v>188</v>
      </c>
      <c r="L1692" s="65">
        <v>246</v>
      </c>
      <c r="M1692" s="61" t="s">
        <v>188</v>
      </c>
    </row>
    <row r="1693" spans="1:13" s="58" customFormat="1" x14ac:dyDescent="0.2">
      <c r="A1693" s="63">
        <v>16</v>
      </c>
      <c r="B1693" s="50" t="s">
        <v>240</v>
      </c>
      <c r="C1693" s="69" t="s">
        <v>243</v>
      </c>
      <c r="D1693" s="62">
        <v>14</v>
      </c>
      <c r="E1693" s="63">
        <v>7</v>
      </c>
      <c r="F1693" s="71">
        <v>40568</v>
      </c>
      <c r="G1693" s="61" t="s">
        <v>188</v>
      </c>
      <c r="H1693" s="59">
        <v>7.3</v>
      </c>
      <c r="I1693" s="59">
        <v>7.6</v>
      </c>
      <c r="J1693" s="61" t="s">
        <v>188</v>
      </c>
      <c r="K1693" s="61" t="s">
        <v>188</v>
      </c>
      <c r="L1693" s="65">
        <v>248</v>
      </c>
      <c r="M1693" s="61" t="s">
        <v>188</v>
      </c>
    </row>
    <row r="1694" spans="1:13" s="58" customFormat="1" x14ac:dyDescent="0.2">
      <c r="A1694" s="63">
        <v>17</v>
      </c>
      <c r="B1694" s="50" t="s">
        <v>240</v>
      </c>
      <c r="C1694" s="69" t="s">
        <v>243</v>
      </c>
      <c r="D1694" s="62">
        <v>1</v>
      </c>
      <c r="E1694" s="63">
        <v>7</v>
      </c>
      <c r="F1694" s="71">
        <v>40568</v>
      </c>
      <c r="G1694" s="61" t="s">
        <v>188</v>
      </c>
      <c r="H1694" s="59">
        <v>8.1</v>
      </c>
      <c r="I1694" s="59">
        <v>7.51</v>
      </c>
      <c r="J1694" s="61" t="s">
        <v>188</v>
      </c>
      <c r="K1694" s="61" t="s">
        <v>188</v>
      </c>
      <c r="L1694" s="65">
        <v>240</v>
      </c>
      <c r="M1694" s="61" t="s">
        <v>188</v>
      </c>
    </row>
    <row r="1695" spans="1:13" s="58" customFormat="1" x14ac:dyDescent="0.2">
      <c r="A1695" s="63">
        <v>17</v>
      </c>
      <c r="B1695" s="50" t="s">
        <v>240</v>
      </c>
      <c r="C1695" s="69" t="s">
        <v>243</v>
      </c>
      <c r="D1695" s="62">
        <v>2</v>
      </c>
      <c r="E1695" s="63">
        <v>7</v>
      </c>
      <c r="F1695" s="71">
        <v>40568</v>
      </c>
      <c r="G1695" s="59">
        <v>22.1</v>
      </c>
      <c r="H1695" s="59">
        <v>8.1999999999999993</v>
      </c>
      <c r="I1695" s="59">
        <v>7.45</v>
      </c>
      <c r="J1695" s="61" t="s">
        <v>188</v>
      </c>
      <c r="K1695" s="61" t="s">
        <v>188</v>
      </c>
      <c r="L1695" s="65">
        <v>246</v>
      </c>
      <c r="M1695" s="61" t="s">
        <v>188</v>
      </c>
    </row>
    <row r="1696" spans="1:13" s="58" customFormat="1" x14ac:dyDescent="0.2">
      <c r="A1696" s="63">
        <v>17</v>
      </c>
      <c r="B1696" s="50" t="s">
        <v>240</v>
      </c>
      <c r="C1696" s="69" t="s">
        <v>243</v>
      </c>
      <c r="D1696" s="62">
        <v>3</v>
      </c>
      <c r="E1696" s="63">
        <v>7</v>
      </c>
      <c r="F1696" s="71">
        <v>40568</v>
      </c>
      <c r="G1696" s="61" t="s">
        <v>188</v>
      </c>
      <c r="H1696" s="59">
        <v>7.9</v>
      </c>
      <c r="I1696" s="59">
        <v>7.65</v>
      </c>
      <c r="J1696" s="61" t="s">
        <v>188</v>
      </c>
      <c r="K1696" s="61" t="s">
        <v>188</v>
      </c>
      <c r="L1696" s="65">
        <v>248</v>
      </c>
      <c r="M1696" s="61" t="s">
        <v>188</v>
      </c>
    </row>
    <row r="1697" spans="1:13" s="58" customFormat="1" x14ac:dyDescent="0.2">
      <c r="A1697" s="63">
        <v>17</v>
      </c>
      <c r="B1697" s="50" t="s">
        <v>240</v>
      </c>
      <c r="C1697" s="69" t="s">
        <v>243</v>
      </c>
      <c r="D1697" s="62">
        <v>4</v>
      </c>
      <c r="E1697" s="63">
        <v>7</v>
      </c>
      <c r="F1697" s="71">
        <v>40568</v>
      </c>
      <c r="G1697" s="61" t="s">
        <v>188</v>
      </c>
      <c r="H1697" s="59">
        <v>8</v>
      </c>
      <c r="I1697" s="59">
        <v>7.61</v>
      </c>
      <c r="J1697" s="61" t="s">
        <v>188</v>
      </c>
      <c r="K1697" s="61" t="s">
        <v>188</v>
      </c>
      <c r="L1697" s="65">
        <v>240</v>
      </c>
      <c r="M1697" s="61" t="s">
        <v>188</v>
      </c>
    </row>
    <row r="1698" spans="1:13" s="58" customFormat="1" x14ac:dyDescent="0.2">
      <c r="A1698" s="63">
        <v>17</v>
      </c>
      <c r="B1698" s="50" t="s">
        <v>240</v>
      </c>
      <c r="C1698" s="69" t="s">
        <v>243</v>
      </c>
      <c r="D1698" s="62">
        <v>5</v>
      </c>
      <c r="E1698" s="63">
        <v>7</v>
      </c>
      <c r="F1698" s="71">
        <v>40568</v>
      </c>
      <c r="G1698" s="61" t="s">
        <v>188</v>
      </c>
      <c r="H1698" s="59">
        <v>7.7</v>
      </c>
      <c r="I1698" s="59">
        <v>7.58</v>
      </c>
      <c r="J1698" s="61" t="s">
        <v>188</v>
      </c>
      <c r="K1698" s="61" t="s">
        <v>188</v>
      </c>
      <c r="L1698" s="65">
        <v>228</v>
      </c>
      <c r="M1698" s="61" t="s">
        <v>188</v>
      </c>
    </row>
    <row r="1699" spans="1:13" s="58" customFormat="1" x14ac:dyDescent="0.2">
      <c r="A1699" s="63">
        <v>17</v>
      </c>
      <c r="B1699" s="50" t="s">
        <v>240</v>
      </c>
      <c r="C1699" s="69" t="s">
        <v>243</v>
      </c>
      <c r="D1699" s="62">
        <v>6</v>
      </c>
      <c r="E1699" s="63">
        <v>7</v>
      </c>
      <c r="F1699" s="71">
        <v>40568</v>
      </c>
      <c r="G1699" s="61" t="s">
        <v>188</v>
      </c>
      <c r="H1699" s="59">
        <v>7.9</v>
      </c>
      <c r="I1699" s="59">
        <v>7.59</v>
      </c>
      <c r="J1699" s="61" t="s">
        <v>188</v>
      </c>
      <c r="K1699" s="61" t="s">
        <v>188</v>
      </c>
      <c r="L1699" s="65">
        <v>243</v>
      </c>
      <c r="M1699" s="61" t="s">
        <v>188</v>
      </c>
    </row>
    <row r="1700" spans="1:13" s="58" customFormat="1" x14ac:dyDescent="0.2">
      <c r="A1700" s="63">
        <v>17</v>
      </c>
      <c r="B1700" s="50" t="s">
        <v>240</v>
      </c>
      <c r="C1700" s="69" t="s">
        <v>243</v>
      </c>
      <c r="D1700" s="62">
        <v>7</v>
      </c>
      <c r="E1700" s="63">
        <v>7</v>
      </c>
      <c r="F1700" s="71">
        <v>40568</v>
      </c>
      <c r="G1700" s="61" t="s">
        <v>188</v>
      </c>
      <c r="H1700" s="59">
        <v>7.8</v>
      </c>
      <c r="I1700" s="59">
        <v>7.56</v>
      </c>
      <c r="J1700" s="61" t="s">
        <v>188</v>
      </c>
      <c r="K1700" s="61" t="s">
        <v>188</v>
      </c>
      <c r="L1700" s="65">
        <v>250</v>
      </c>
      <c r="M1700" s="61" t="s">
        <v>188</v>
      </c>
    </row>
    <row r="1701" spans="1:13" s="58" customFormat="1" x14ac:dyDescent="0.2">
      <c r="A1701" s="63">
        <v>17</v>
      </c>
      <c r="B1701" s="50" t="s">
        <v>240</v>
      </c>
      <c r="C1701" s="69" t="s">
        <v>243</v>
      </c>
      <c r="D1701" s="62">
        <v>8</v>
      </c>
      <c r="E1701" s="63">
        <v>7</v>
      </c>
      <c r="F1701" s="71">
        <v>40568</v>
      </c>
      <c r="G1701" s="61" t="s">
        <v>188</v>
      </c>
      <c r="H1701" s="59">
        <v>8.1999999999999993</v>
      </c>
      <c r="I1701" s="59">
        <v>7.4</v>
      </c>
      <c r="J1701" s="61" t="s">
        <v>188</v>
      </c>
      <c r="K1701" s="61" t="s">
        <v>188</v>
      </c>
      <c r="L1701" s="65">
        <v>253</v>
      </c>
      <c r="M1701" s="61" t="s">
        <v>188</v>
      </c>
    </row>
    <row r="1702" spans="1:13" s="58" customFormat="1" x14ac:dyDescent="0.2">
      <c r="A1702" s="63">
        <v>17</v>
      </c>
      <c r="B1702" s="50" t="s">
        <v>240</v>
      </c>
      <c r="C1702" s="69" t="s">
        <v>243</v>
      </c>
      <c r="D1702" s="62">
        <v>9</v>
      </c>
      <c r="E1702" s="63">
        <v>7</v>
      </c>
      <c r="F1702" s="71">
        <v>40568</v>
      </c>
      <c r="G1702" s="61" t="s">
        <v>188</v>
      </c>
      <c r="H1702" s="59">
        <v>8</v>
      </c>
      <c r="I1702" s="59">
        <v>7.4</v>
      </c>
      <c r="J1702" s="61" t="s">
        <v>188</v>
      </c>
      <c r="K1702" s="61" t="s">
        <v>188</v>
      </c>
      <c r="L1702" s="65">
        <v>253</v>
      </c>
      <c r="M1702" s="61" t="s">
        <v>188</v>
      </c>
    </row>
    <row r="1703" spans="1:13" s="58" customFormat="1" x14ac:dyDescent="0.2">
      <c r="A1703" s="63">
        <v>17</v>
      </c>
      <c r="B1703" s="50" t="s">
        <v>240</v>
      </c>
      <c r="C1703" s="69" t="s">
        <v>243</v>
      </c>
      <c r="D1703" s="62">
        <v>10</v>
      </c>
      <c r="E1703" s="63">
        <v>7</v>
      </c>
      <c r="F1703" s="71">
        <v>40568</v>
      </c>
      <c r="G1703" s="61" t="s">
        <v>188</v>
      </c>
      <c r="H1703" s="59">
        <v>8.3000000000000007</v>
      </c>
      <c r="I1703" s="59">
        <v>7.51</v>
      </c>
      <c r="J1703" s="61" t="s">
        <v>188</v>
      </c>
      <c r="K1703" s="61" t="s">
        <v>188</v>
      </c>
      <c r="L1703" s="65">
        <v>250</v>
      </c>
      <c r="M1703" s="61" t="s">
        <v>188</v>
      </c>
    </row>
    <row r="1704" spans="1:13" s="58" customFormat="1" x14ac:dyDescent="0.2">
      <c r="A1704" s="63">
        <v>17</v>
      </c>
      <c r="B1704" s="50" t="s">
        <v>240</v>
      </c>
      <c r="C1704" s="69" t="s">
        <v>243</v>
      </c>
      <c r="D1704" s="62">
        <v>11</v>
      </c>
      <c r="E1704" s="63">
        <v>7</v>
      </c>
      <c r="F1704" s="71">
        <v>40568</v>
      </c>
      <c r="G1704" s="61" t="s">
        <v>188</v>
      </c>
      <c r="H1704" s="59">
        <v>7.8</v>
      </c>
      <c r="I1704" s="59">
        <v>7.42</v>
      </c>
      <c r="J1704" s="61" t="s">
        <v>188</v>
      </c>
      <c r="K1704" s="61" t="s">
        <v>188</v>
      </c>
      <c r="L1704" s="65">
        <v>250</v>
      </c>
      <c r="M1704" s="61" t="s">
        <v>188</v>
      </c>
    </row>
    <row r="1705" spans="1:13" s="58" customFormat="1" x14ac:dyDescent="0.2">
      <c r="A1705" s="63">
        <v>17</v>
      </c>
      <c r="B1705" s="50" t="s">
        <v>240</v>
      </c>
      <c r="C1705" s="69" t="s">
        <v>243</v>
      </c>
      <c r="D1705" s="62">
        <v>12</v>
      </c>
      <c r="E1705" s="63">
        <v>7</v>
      </c>
      <c r="F1705" s="71">
        <v>40568</v>
      </c>
      <c r="G1705" s="61" t="s">
        <v>188</v>
      </c>
      <c r="H1705" s="59">
        <v>7.7</v>
      </c>
      <c r="I1705" s="59">
        <v>7.51</v>
      </c>
      <c r="J1705" s="61" t="s">
        <v>188</v>
      </c>
      <c r="K1705" s="61" t="s">
        <v>188</v>
      </c>
      <c r="L1705" s="65">
        <v>246</v>
      </c>
      <c r="M1705" s="61" t="s">
        <v>188</v>
      </c>
    </row>
    <row r="1706" spans="1:13" s="58" customFormat="1" x14ac:dyDescent="0.2">
      <c r="A1706" s="63">
        <v>17</v>
      </c>
      <c r="B1706" s="50" t="s">
        <v>240</v>
      </c>
      <c r="C1706" s="69" t="s">
        <v>243</v>
      </c>
      <c r="D1706" s="62">
        <v>13</v>
      </c>
      <c r="E1706" s="63">
        <v>7</v>
      </c>
      <c r="F1706" s="71">
        <v>40568</v>
      </c>
      <c r="G1706" s="61" t="s">
        <v>188</v>
      </c>
      <c r="H1706" s="59">
        <v>7.6</v>
      </c>
      <c r="I1706" s="59">
        <v>7.48</v>
      </c>
      <c r="J1706" s="61" t="s">
        <v>188</v>
      </c>
      <c r="K1706" s="61" t="s">
        <v>188</v>
      </c>
      <c r="L1706" s="65">
        <v>249</v>
      </c>
      <c r="M1706" s="61" t="s">
        <v>188</v>
      </c>
    </row>
    <row r="1707" spans="1:13" s="58" customFormat="1" x14ac:dyDescent="0.2">
      <c r="A1707" s="63">
        <v>17</v>
      </c>
      <c r="B1707" s="50" t="s">
        <v>240</v>
      </c>
      <c r="C1707" s="69" t="s">
        <v>243</v>
      </c>
      <c r="D1707" s="62">
        <v>14</v>
      </c>
      <c r="E1707" s="63">
        <v>7</v>
      </c>
      <c r="F1707" s="71">
        <v>40568</v>
      </c>
      <c r="G1707" s="61" t="s">
        <v>188</v>
      </c>
      <c r="H1707" s="59">
        <v>7.6</v>
      </c>
      <c r="I1707" s="59">
        <v>7.43</v>
      </c>
      <c r="J1707" s="61" t="s">
        <v>188</v>
      </c>
      <c r="K1707" s="61" t="s">
        <v>188</v>
      </c>
      <c r="L1707" s="65">
        <v>252</v>
      </c>
      <c r="M1707" s="61" t="s">
        <v>188</v>
      </c>
    </row>
    <row r="1708" spans="1:13" s="58" customFormat="1" x14ac:dyDescent="0.2">
      <c r="A1708" s="63">
        <v>22</v>
      </c>
      <c r="B1708" s="50" t="s">
        <v>240</v>
      </c>
      <c r="C1708" s="69" t="s">
        <v>243</v>
      </c>
      <c r="D1708" s="62">
        <v>1</v>
      </c>
      <c r="E1708" s="63">
        <v>7</v>
      </c>
      <c r="F1708" s="71">
        <v>40568</v>
      </c>
      <c r="G1708" s="61" t="s">
        <v>188</v>
      </c>
      <c r="H1708" s="59">
        <v>8</v>
      </c>
      <c r="I1708" s="59">
        <v>7.59</v>
      </c>
      <c r="J1708" s="61" t="s">
        <v>188</v>
      </c>
      <c r="K1708" s="61" t="s">
        <v>188</v>
      </c>
      <c r="L1708" s="65">
        <v>249</v>
      </c>
      <c r="M1708" s="61" t="s">
        <v>188</v>
      </c>
    </row>
    <row r="1709" spans="1:13" s="58" customFormat="1" x14ac:dyDescent="0.2">
      <c r="A1709" s="63">
        <v>22</v>
      </c>
      <c r="B1709" s="50" t="s">
        <v>240</v>
      </c>
      <c r="C1709" s="69" t="s">
        <v>243</v>
      </c>
      <c r="D1709" s="62">
        <v>2</v>
      </c>
      <c r="E1709" s="63">
        <v>7</v>
      </c>
      <c r="F1709" s="71">
        <v>40568</v>
      </c>
      <c r="G1709" s="61" t="s">
        <v>188</v>
      </c>
      <c r="H1709" s="59">
        <v>8.1999999999999993</v>
      </c>
      <c r="I1709" s="59">
        <v>7.59</v>
      </c>
      <c r="J1709" s="61" t="s">
        <v>188</v>
      </c>
      <c r="K1709" s="61" t="s">
        <v>188</v>
      </c>
      <c r="L1709" s="65">
        <v>230</v>
      </c>
      <c r="M1709" s="61" t="s">
        <v>188</v>
      </c>
    </row>
    <row r="1710" spans="1:13" s="58" customFormat="1" x14ac:dyDescent="0.2">
      <c r="A1710" s="63">
        <v>22</v>
      </c>
      <c r="B1710" s="50" t="s">
        <v>240</v>
      </c>
      <c r="C1710" s="69" t="s">
        <v>243</v>
      </c>
      <c r="D1710" s="62">
        <v>3</v>
      </c>
      <c r="E1710" s="63">
        <v>7</v>
      </c>
      <c r="F1710" s="71">
        <v>40568</v>
      </c>
      <c r="G1710" s="59">
        <v>22.3</v>
      </c>
      <c r="H1710" s="59">
        <v>7.5</v>
      </c>
      <c r="I1710" s="59">
        <v>7.64</v>
      </c>
      <c r="J1710" s="61" t="s">
        <v>188</v>
      </c>
      <c r="K1710" s="61" t="s">
        <v>188</v>
      </c>
      <c r="L1710" s="65">
        <v>228</v>
      </c>
      <c r="M1710" s="61" t="s">
        <v>188</v>
      </c>
    </row>
    <row r="1711" spans="1:13" s="58" customFormat="1" x14ac:dyDescent="0.2">
      <c r="A1711" s="63">
        <v>22</v>
      </c>
      <c r="B1711" s="50" t="s">
        <v>240</v>
      </c>
      <c r="C1711" s="69" t="s">
        <v>243</v>
      </c>
      <c r="D1711" s="62">
        <v>4</v>
      </c>
      <c r="E1711" s="63">
        <v>7</v>
      </c>
      <c r="F1711" s="71">
        <v>40568</v>
      </c>
      <c r="G1711" s="61" t="s">
        <v>188</v>
      </c>
      <c r="H1711" s="59">
        <v>8.3000000000000007</v>
      </c>
      <c r="I1711" s="59">
        <v>7.59</v>
      </c>
      <c r="J1711" s="61" t="s">
        <v>188</v>
      </c>
      <c r="K1711" s="61" t="s">
        <v>188</v>
      </c>
      <c r="L1711" s="65">
        <v>255</v>
      </c>
      <c r="M1711" s="61" t="s">
        <v>188</v>
      </c>
    </row>
    <row r="1712" spans="1:13" s="58" customFormat="1" x14ac:dyDescent="0.2">
      <c r="A1712" s="63">
        <v>22</v>
      </c>
      <c r="B1712" s="50" t="s">
        <v>240</v>
      </c>
      <c r="C1712" s="69" t="s">
        <v>243</v>
      </c>
      <c r="D1712" s="62">
        <v>5</v>
      </c>
      <c r="E1712" s="63">
        <v>7</v>
      </c>
      <c r="F1712" s="71">
        <v>40568</v>
      </c>
      <c r="G1712" s="61" t="s">
        <v>188</v>
      </c>
      <c r="H1712" s="59">
        <v>8.6</v>
      </c>
      <c r="I1712" s="59">
        <v>7.58</v>
      </c>
      <c r="J1712" s="61" t="s">
        <v>188</v>
      </c>
      <c r="K1712" s="61" t="s">
        <v>188</v>
      </c>
      <c r="L1712" s="65">
        <v>250</v>
      </c>
      <c r="M1712" s="61" t="s">
        <v>188</v>
      </c>
    </row>
    <row r="1713" spans="1:13" s="58" customFormat="1" x14ac:dyDescent="0.2">
      <c r="A1713" s="63">
        <v>22</v>
      </c>
      <c r="B1713" s="50" t="s">
        <v>240</v>
      </c>
      <c r="C1713" s="69" t="s">
        <v>243</v>
      </c>
      <c r="D1713" s="62">
        <v>6</v>
      </c>
      <c r="E1713" s="63">
        <v>7</v>
      </c>
      <c r="F1713" s="71">
        <v>40568</v>
      </c>
      <c r="G1713" s="61" t="s">
        <v>188</v>
      </c>
      <c r="H1713" s="59">
        <v>8.1</v>
      </c>
      <c r="I1713" s="59">
        <v>7.59</v>
      </c>
      <c r="J1713" s="61" t="s">
        <v>188</v>
      </c>
      <c r="K1713" s="61" t="s">
        <v>188</v>
      </c>
      <c r="L1713" s="65">
        <v>257</v>
      </c>
      <c r="M1713" s="61" t="s">
        <v>188</v>
      </c>
    </row>
    <row r="1714" spans="1:13" s="58" customFormat="1" x14ac:dyDescent="0.2">
      <c r="A1714" s="63">
        <v>22</v>
      </c>
      <c r="B1714" s="50" t="s">
        <v>240</v>
      </c>
      <c r="C1714" s="69" t="s">
        <v>243</v>
      </c>
      <c r="D1714" s="62">
        <v>7</v>
      </c>
      <c r="E1714" s="63">
        <v>7</v>
      </c>
      <c r="F1714" s="71">
        <v>40568</v>
      </c>
      <c r="G1714" s="61" t="s">
        <v>188</v>
      </c>
      <c r="H1714" s="59">
        <v>6.9</v>
      </c>
      <c r="I1714" s="59">
        <v>7.42</v>
      </c>
      <c r="J1714" s="61" t="s">
        <v>188</v>
      </c>
      <c r="K1714" s="61" t="s">
        <v>188</v>
      </c>
      <c r="L1714" s="65">
        <v>255</v>
      </c>
      <c r="M1714" s="61" t="s">
        <v>188</v>
      </c>
    </row>
    <row r="1715" spans="1:13" s="58" customFormat="1" x14ac:dyDescent="0.2">
      <c r="A1715" s="63">
        <v>22</v>
      </c>
      <c r="B1715" s="50" t="s">
        <v>240</v>
      </c>
      <c r="C1715" s="69" t="s">
        <v>243</v>
      </c>
      <c r="D1715" s="62">
        <v>8</v>
      </c>
      <c r="E1715" s="63">
        <v>7</v>
      </c>
      <c r="F1715" s="71">
        <v>40568</v>
      </c>
      <c r="G1715" s="61" t="s">
        <v>188</v>
      </c>
      <c r="H1715" s="59">
        <v>7.4</v>
      </c>
      <c r="I1715" s="59">
        <v>7.44</v>
      </c>
      <c r="J1715" s="61" t="s">
        <v>188</v>
      </c>
      <c r="K1715" s="61" t="s">
        <v>188</v>
      </c>
      <c r="L1715" s="65">
        <v>256</v>
      </c>
      <c r="M1715" s="61" t="s">
        <v>188</v>
      </c>
    </row>
    <row r="1716" spans="1:13" s="58" customFormat="1" x14ac:dyDescent="0.2">
      <c r="A1716" s="63">
        <v>22</v>
      </c>
      <c r="B1716" s="50" t="s">
        <v>240</v>
      </c>
      <c r="C1716" s="69" t="s">
        <v>243</v>
      </c>
      <c r="D1716" s="62">
        <v>9</v>
      </c>
      <c r="E1716" s="63">
        <v>7</v>
      </c>
      <c r="F1716" s="71">
        <v>40568</v>
      </c>
      <c r="G1716" s="61" t="s">
        <v>188</v>
      </c>
      <c r="H1716" s="59">
        <v>7.7</v>
      </c>
      <c r="I1716" s="59">
        <v>7.44</v>
      </c>
      <c r="J1716" s="61" t="s">
        <v>188</v>
      </c>
      <c r="K1716" s="61" t="s">
        <v>188</v>
      </c>
      <c r="L1716" s="65">
        <v>248</v>
      </c>
      <c r="M1716" s="61" t="s">
        <v>188</v>
      </c>
    </row>
    <row r="1717" spans="1:13" s="58" customFormat="1" x14ac:dyDescent="0.2">
      <c r="A1717" s="63">
        <v>22</v>
      </c>
      <c r="B1717" s="50" t="s">
        <v>240</v>
      </c>
      <c r="C1717" s="69" t="s">
        <v>243</v>
      </c>
      <c r="D1717" s="62">
        <v>10</v>
      </c>
      <c r="E1717" s="63">
        <v>7</v>
      </c>
      <c r="F1717" s="71">
        <v>40568</v>
      </c>
      <c r="G1717" s="61" t="s">
        <v>188</v>
      </c>
      <c r="H1717" s="59">
        <v>7.1</v>
      </c>
      <c r="I1717" s="59">
        <v>7.41</v>
      </c>
      <c r="J1717" s="61" t="s">
        <v>188</v>
      </c>
      <c r="K1717" s="61" t="s">
        <v>188</v>
      </c>
      <c r="L1717" s="65">
        <v>260</v>
      </c>
      <c r="M1717" s="61" t="s">
        <v>188</v>
      </c>
    </row>
    <row r="1718" spans="1:13" s="58" customFormat="1" x14ac:dyDescent="0.2">
      <c r="A1718" s="63">
        <v>22</v>
      </c>
      <c r="B1718" s="50" t="s">
        <v>240</v>
      </c>
      <c r="C1718" s="69" t="s">
        <v>243</v>
      </c>
      <c r="D1718" s="62">
        <v>11</v>
      </c>
      <c r="E1718" s="63">
        <v>7</v>
      </c>
      <c r="F1718" s="71">
        <v>40568</v>
      </c>
      <c r="G1718" s="61" t="s">
        <v>188</v>
      </c>
      <c r="H1718" s="59">
        <v>7.6</v>
      </c>
      <c r="I1718" s="59">
        <v>7.47</v>
      </c>
      <c r="J1718" s="61" t="s">
        <v>188</v>
      </c>
      <c r="K1718" s="61" t="s">
        <v>188</v>
      </c>
      <c r="L1718" s="65">
        <v>252</v>
      </c>
      <c r="M1718" s="61" t="s">
        <v>188</v>
      </c>
    </row>
    <row r="1719" spans="1:13" s="58" customFormat="1" x14ac:dyDescent="0.2">
      <c r="A1719" s="63">
        <v>22</v>
      </c>
      <c r="B1719" s="50" t="s">
        <v>240</v>
      </c>
      <c r="C1719" s="69" t="s">
        <v>243</v>
      </c>
      <c r="D1719" s="62">
        <v>12</v>
      </c>
      <c r="E1719" s="63">
        <v>7</v>
      </c>
      <c r="F1719" s="71">
        <v>40568</v>
      </c>
      <c r="G1719" s="61" t="s">
        <v>188</v>
      </c>
      <c r="H1719" s="59">
        <v>7.6</v>
      </c>
      <c r="I1719" s="59">
        <v>7.4</v>
      </c>
      <c r="J1719" s="61" t="s">
        <v>188</v>
      </c>
      <c r="K1719" s="61" t="s">
        <v>188</v>
      </c>
      <c r="L1719" s="65">
        <v>260</v>
      </c>
      <c r="M1719" s="61" t="s">
        <v>188</v>
      </c>
    </row>
    <row r="1720" spans="1:13" s="58" customFormat="1" x14ac:dyDescent="0.2">
      <c r="A1720" s="63">
        <v>22</v>
      </c>
      <c r="B1720" s="50" t="s">
        <v>240</v>
      </c>
      <c r="C1720" s="69" t="s">
        <v>243</v>
      </c>
      <c r="D1720" s="62">
        <v>13</v>
      </c>
      <c r="E1720" s="63">
        <v>7</v>
      </c>
      <c r="F1720" s="71">
        <v>40568</v>
      </c>
      <c r="G1720" s="61" t="s">
        <v>188</v>
      </c>
      <c r="H1720" s="59">
        <v>7.9</v>
      </c>
      <c r="I1720" s="59">
        <v>7.43</v>
      </c>
      <c r="J1720" s="61" t="s">
        <v>188</v>
      </c>
      <c r="K1720" s="61" t="s">
        <v>188</v>
      </c>
      <c r="L1720" s="65">
        <v>253</v>
      </c>
      <c r="M1720" s="61" t="s">
        <v>188</v>
      </c>
    </row>
    <row r="1721" spans="1:13" s="58" customFormat="1" x14ac:dyDescent="0.2">
      <c r="A1721" s="63">
        <v>22</v>
      </c>
      <c r="B1721" s="50" t="s">
        <v>240</v>
      </c>
      <c r="C1721" s="69" t="s">
        <v>243</v>
      </c>
      <c r="D1721" s="62">
        <v>14</v>
      </c>
      <c r="E1721" s="63">
        <v>7</v>
      </c>
      <c r="F1721" s="71">
        <v>40568</v>
      </c>
      <c r="G1721" s="61" t="s">
        <v>188</v>
      </c>
      <c r="H1721" s="59">
        <v>7.4</v>
      </c>
      <c r="I1721" s="59">
        <v>7.49</v>
      </c>
      <c r="J1721" s="61" t="s">
        <v>188</v>
      </c>
      <c r="K1721" s="61" t="s">
        <v>188</v>
      </c>
      <c r="L1721" s="65">
        <v>251</v>
      </c>
      <c r="M1721" s="61" t="s">
        <v>188</v>
      </c>
    </row>
    <row r="1722" spans="1:13" s="58" customFormat="1" x14ac:dyDescent="0.2">
      <c r="A1722" s="63">
        <v>22</v>
      </c>
      <c r="B1722" s="50" t="s">
        <v>240</v>
      </c>
      <c r="C1722" s="69" t="s">
        <v>243</v>
      </c>
      <c r="D1722" s="62">
        <v>1</v>
      </c>
      <c r="E1722" s="63">
        <v>7</v>
      </c>
      <c r="F1722" s="71">
        <v>40568</v>
      </c>
      <c r="G1722" s="61" t="s">
        <v>188</v>
      </c>
      <c r="H1722" s="59">
        <v>8</v>
      </c>
      <c r="I1722" s="59">
        <v>7.48</v>
      </c>
      <c r="J1722" s="61" t="s">
        <v>188</v>
      </c>
      <c r="K1722" s="61" t="s">
        <v>188</v>
      </c>
      <c r="L1722" s="65">
        <v>240</v>
      </c>
      <c r="M1722" s="61" t="s">
        <v>188</v>
      </c>
    </row>
    <row r="1723" spans="1:13" s="58" customFormat="1" x14ac:dyDescent="0.2">
      <c r="A1723" s="63">
        <v>23</v>
      </c>
      <c r="B1723" s="50" t="s">
        <v>240</v>
      </c>
      <c r="C1723" s="69" t="s">
        <v>243</v>
      </c>
      <c r="D1723" s="62">
        <v>2</v>
      </c>
      <c r="E1723" s="63">
        <v>7</v>
      </c>
      <c r="F1723" s="71">
        <v>40568</v>
      </c>
      <c r="G1723" s="61" t="s">
        <v>188</v>
      </c>
      <c r="H1723" s="59">
        <v>8.6</v>
      </c>
      <c r="I1723" s="59">
        <v>7.65</v>
      </c>
      <c r="J1723" s="61" t="s">
        <v>188</v>
      </c>
      <c r="K1723" s="61" t="s">
        <v>188</v>
      </c>
      <c r="L1723" s="65">
        <v>247</v>
      </c>
      <c r="M1723" s="61" t="s">
        <v>188</v>
      </c>
    </row>
    <row r="1724" spans="1:13" s="58" customFormat="1" x14ac:dyDescent="0.2">
      <c r="A1724" s="63">
        <v>23</v>
      </c>
      <c r="B1724" s="50" t="s">
        <v>240</v>
      </c>
      <c r="C1724" s="69" t="s">
        <v>243</v>
      </c>
      <c r="D1724" s="62">
        <v>3</v>
      </c>
      <c r="E1724" s="63">
        <v>7</v>
      </c>
      <c r="F1724" s="71">
        <v>40568</v>
      </c>
      <c r="G1724" s="61" t="s">
        <v>188</v>
      </c>
      <c r="H1724" s="59">
        <v>8.1999999999999993</v>
      </c>
      <c r="I1724" s="59">
        <v>7.5</v>
      </c>
      <c r="J1724" s="61" t="s">
        <v>188</v>
      </c>
      <c r="K1724" s="61" t="s">
        <v>188</v>
      </c>
      <c r="L1724" s="65">
        <v>253</v>
      </c>
      <c r="M1724" s="61" t="s">
        <v>188</v>
      </c>
    </row>
    <row r="1725" spans="1:13" s="58" customFormat="1" x14ac:dyDescent="0.2">
      <c r="A1725" s="63">
        <v>23</v>
      </c>
      <c r="B1725" s="50" t="s">
        <v>240</v>
      </c>
      <c r="C1725" s="69" t="s">
        <v>243</v>
      </c>
      <c r="D1725" s="62">
        <v>4</v>
      </c>
      <c r="E1725" s="63">
        <v>7</v>
      </c>
      <c r="F1725" s="71">
        <v>40568</v>
      </c>
      <c r="G1725" s="59">
        <v>23.9</v>
      </c>
      <c r="H1725" s="59">
        <v>8.3000000000000007</v>
      </c>
      <c r="I1725" s="59">
        <v>7.6</v>
      </c>
      <c r="J1725" s="61" t="s">
        <v>188</v>
      </c>
      <c r="K1725" s="61" t="s">
        <v>188</v>
      </c>
      <c r="L1725" s="65">
        <v>239</v>
      </c>
      <c r="M1725" s="61" t="s">
        <v>188</v>
      </c>
    </row>
    <row r="1726" spans="1:13" s="58" customFormat="1" x14ac:dyDescent="0.2">
      <c r="A1726" s="63">
        <v>23</v>
      </c>
      <c r="B1726" s="50" t="s">
        <v>240</v>
      </c>
      <c r="C1726" s="69" t="s">
        <v>243</v>
      </c>
      <c r="D1726" s="62">
        <v>5</v>
      </c>
      <c r="E1726" s="63">
        <v>7</v>
      </c>
      <c r="F1726" s="71">
        <v>40568</v>
      </c>
      <c r="G1726" s="61" t="s">
        <v>188</v>
      </c>
      <c r="H1726" s="59">
        <v>7.9</v>
      </c>
      <c r="I1726" s="59">
        <v>7.65</v>
      </c>
      <c r="J1726" s="61" t="s">
        <v>188</v>
      </c>
      <c r="K1726" s="61" t="s">
        <v>188</v>
      </c>
      <c r="L1726" s="65">
        <v>246</v>
      </c>
      <c r="M1726" s="61" t="s">
        <v>188</v>
      </c>
    </row>
    <row r="1727" spans="1:13" s="58" customFormat="1" x14ac:dyDescent="0.2">
      <c r="A1727" s="63">
        <v>23</v>
      </c>
      <c r="B1727" s="50" t="s">
        <v>240</v>
      </c>
      <c r="C1727" s="69" t="s">
        <v>243</v>
      </c>
      <c r="D1727" s="62">
        <v>6</v>
      </c>
      <c r="E1727" s="63">
        <v>7</v>
      </c>
      <c r="F1727" s="71">
        <v>40568</v>
      </c>
      <c r="G1727" s="61" t="s">
        <v>188</v>
      </c>
      <c r="H1727" s="59">
        <v>8.5</v>
      </c>
      <c r="I1727" s="59">
        <v>7.64</v>
      </c>
      <c r="J1727" s="61" t="s">
        <v>188</v>
      </c>
      <c r="K1727" s="61" t="s">
        <v>188</v>
      </c>
      <c r="L1727" s="65">
        <v>249</v>
      </c>
      <c r="M1727" s="61" t="s">
        <v>188</v>
      </c>
    </row>
    <row r="1728" spans="1:13" s="58" customFormat="1" x14ac:dyDescent="0.2">
      <c r="A1728" s="63">
        <v>23</v>
      </c>
      <c r="B1728" s="50" t="s">
        <v>240</v>
      </c>
      <c r="C1728" s="69" t="s">
        <v>243</v>
      </c>
      <c r="D1728" s="62">
        <v>7</v>
      </c>
      <c r="E1728" s="63">
        <v>7</v>
      </c>
      <c r="F1728" s="71">
        <v>40568</v>
      </c>
      <c r="G1728" s="61" t="s">
        <v>188</v>
      </c>
      <c r="H1728" s="59">
        <v>8.3000000000000007</v>
      </c>
      <c r="I1728" s="59">
        <v>7.5</v>
      </c>
      <c r="J1728" s="61" t="s">
        <v>188</v>
      </c>
      <c r="K1728" s="61" t="s">
        <v>188</v>
      </c>
      <c r="L1728" s="65">
        <v>250</v>
      </c>
      <c r="M1728" s="61" t="s">
        <v>188</v>
      </c>
    </row>
    <row r="1729" spans="1:13" s="58" customFormat="1" x14ac:dyDescent="0.2">
      <c r="A1729" s="63">
        <v>23</v>
      </c>
      <c r="B1729" s="50" t="s">
        <v>240</v>
      </c>
      <c r="C1729" s="69" t="s">
        <v>243</v>
      </c>
      <c r="D1729" s="62">
        <v>8</v>
      </c>
      <c r="E1729" s="63">
        <v>7</v>
      </c>
      <c r="F1729" s="71">
        <v>40568</v>
      </c>
      <c r="G1729" s="61" t="s">
        <v>188</v>
      </c>
      <c r="H1729" s="59">
        <v>8.3000000000000007</v>
      </c>
      <c r="I1729" s="59">
        <v>7.42</v>
      </c>
      <c r="J1729" s="61" t="s">
        <v>188</v>
      </c>
      <c r="K1729" s="61" t="s">
        <v>188</v>
      </c>
      <c r="L1729" s="65">
        <v>250</v>
      </c>
      <c r="M1729" s="61" t="s">
        <v>188</v>
      </c>
    </row>
    <row r="1730" spans="1:13" s="58" customFormat="1" x14ac:dyDescent="0.2">
      <c r="A1730" s="63">
        <v>23</v>
      </c>
      <c r="B1730" s="50" t="s">
        <v>240</v>
      </c>
      <c r="C1730" s="69" t="s">
        <v>243</v>
      </c>
      <c r="D1730" s="62">
        <v>9</v>
      </c>
      <c r="E1730" s="63">
        <v>7</v>
      </c>
      <c r="F1730" s="71">
        <v>40568</v>
      </c>
      <c r="G1730" s="61" t="s">
        <v>188</v>
      </c>
      <c r="H1730" s="59">
        <v>8</v>
      </c>
      <c r="I1730" s="59">
        <v>7.5</v>
      </c>
      <c r="J1730" s="61" t="s">
        <v>188</v>
      </c>
      <c r="K1730" s="61" t="s">
        <v>188</v>
      </c>
      <c r="L1730" s="65">
        <v>250</v>
      </c>
      <c r="M1730" s="61" t="s">
        <v>188</v>
      </c>
    </row>
    <row r="1731" spans="1:13" s="58" customFormat="1" x14ac:dyDescent="0.2">
      <c r="A1731" s="63">
        <v>23</v>
      </c>
      <c r="B1731" s="50" t="s">
        <v>240</v>
      </c>
      <c r="C1731" s="69" t="s">
        <v>243</v>
      </c>
      <c r="D1731" s="62">
        <v>10</v>
      </c>
      <c r="E1731" s="63">
        <v>7</v>
      </c>
      <c r="F1731" s="71">
        <v>40568</v>
      </c>
      <c r="G1731" s="61" t="s">
        <v>188</v>
      </c>
      <c r="H1731" s="59">
        <v>8</v>
      </c>
      <c r="I1731" s="59">
        <v>7.45</v>
      </c>
      <c r="J1731" s="61" t="s">
        <v>188</v>
      </c>
      <c r="K1731" s="61" t="s">
        <v>188</v>
      </c>
      <c r="L1731" s="65">
        <v>253</v>
      </c>
      <c r="M1731" s="61" t="s">
        <v>188</v>
      </c>
    </row>
    <row r="1732" spans="1:13" s="58" customFormat="1" x14ac:dyDescent="0.2">
      <c r="A1732" s="63">
        <v>23</v>
      </c>
      <c r="B1732" s="50" t="s">
        <v>240</v>
      </c>
      <c r="C1732" s="69" t="s">
        <v>243</v>
      </c>
      <c r="D1732" s="62">
        <v>11</v>
      </c>
      <c r="E1732" s="63">
        <v>7</v>
      </c>
      <c r="F1732" s="71">
        <v>40568</v>
      </c>
      <c r="G1732" s="61" t="s">
        <v>188</v>
      </c>
      <c r="H1732" s="59">
        <v>8.1999999999999993</v>
      </c>
      <c r="I1732" s="59">
        <v>7.46</v>
      </c>
      <c r="J1732" s="61" t="s">
        <v>188</v>
      </c>
      <c r="K1732" s="61" t="s">
        <v>188</v>
      </c>
      <c r="L1732" s="65">
        <v>248</v>
      </c>
      <c r="M1732" s="61" t="s">
        <v>188</v>
      </c>
    </row>
    <row r="1733" spans="1:13" s="58" customFormat="1" x14ac:dyDescent="0.2">
      <c r="A1733" s="63">
        <v>23</v>
      </c>
      <c r="B1733" s="50" t="s">
        <v>240</v>
      </c>
      <c r="C1733" s="69" t="s">
        <v>243</v>
      </c>
      <c r="D1733" s="62">
        <v>12</v>
      </c>
      <c r="E1733" s="63">
        <v>7</v>
      </c>
      <c r="F1733" s="71">
        <v>40568</v>
      </c>
      <c r="G1733" s="61" t="s">
        <v>188</v>
      </c>
      <c r="H1733" s="59">
        <v>8.1</v>
      </c>
      <c r="I1733" s="59">
        <v>7.43</v>
      </c>
      <c r="J1733" s="61" t="s">
        <v>188</v>
      </c>
      <c r="K1733" s="61" t="s">
        <v>188</v>
      </c>
      <c r="L1733" s="65">
        <v>251</v>
      </c>
      <c r="M1733" s="61" t="s">
        <v>188</v>
      </c>
    </row>
    <row r="1734" spans="1:13" s="58" customFormat="1" x14ac:dyDescent="0.2">
      <c r="A1734" s="63">
        <v>23</v>
      </c>
      <c r="B1734" s="50" t="s">
        <v>240</v>
      </c>
      <c r="C1734" s="69" t="s">
        <v>243</v>
      </c>
      <c r="D1734" s="62">
        <v>13</v>
      </c>
      <c r="E1734" s="63">
        <v>7</v>
      </c>
      <c r="F1734" s="71">
        <v>40568</v>
      </c>
      <c r="G1734" s="61" t="s">
        <v>188</v>
      </c>
      <c r="H1734" s="59">
        <v>8</v>
      </c>
      <c r="I1734" s="59">
        <v>7.41</v>
      </c>
      <c r="J1734" s="61" t="s">
        <v>188</v>
      </c>
      <c r="K1734" s="61" t="s">
        <v>188</v>
      </c>
      <c r="L1734" s="65">
        <v>249</v>
      </c>
      <c r="M1734" s="61" t="s">
        <v>188</v>
      </c>
    </row>
    <row r="1735" spans="1:13" s="58" customFormat="1" x14ac:dyDescent="0.2">
      <c r="A1735" s="63">
        <v>23</v>
      </c>
      <c r="B1735" s="50" t="s">
        <v>240</v>
      </c>
      <c r="C1735" s="69" t="s">
        <v>243</v>
      </c>
      <c r="D1735" s="62">
        <v>14</v>
      </c>
      <c r="E1735" s="63">
        <v>7</v>
      </c>
      <c r="F1735" s="71">
        <v>40568</v>
      </c>
      <c r="G1735" s="61" t="s">
        <v>188</v>
      </c>
      <c r="H1735" s="59">
        <v>7.8</v>
      </c>
      <c r="I1735" s="59">
        <v>7.43</v>
      </c>
      <c r="J1735" s="61" t="s">
        <v>188</v>
      </c>
      <c r="K1735" s="61" t="s">
        <v>188</v>
      </c>
      <c r="L1735" s="65">
        <v>251</v>
      </c>
      <c r="M1735" s="61" t="s">
        <v>188</v>
      </c>
    </row>
    <row r="1736" spans="1:13" s="58" customFormat="1" x14ac:dyDescent="0.2">
      <c r="A1736" s="63">
        <v>24</v>
      </c>
      <c r="B1736" s="50" t="s">
        <v>240</v>
      </c>
      <c r="C1736" s="69" t="s">
        <v>243</v>
      </c>
      <c r="D1736" s="62">
        <v>1</v>
      </c>
      <c r="E1736" s="63">
        <v>7</v>
      </c>
      <c r="F1736" s="71">
        <v>40568</v>
      </c>
      <c r="G1736" s="59">
        <v>22.9</v>
      </c>
      <c r="H1736" s="59">
        <v>8.3000000000000007</v>
      </c>
      <c r="I1736" s="59">
        <v>7.58</v>
      </c>
      <c r="J1736" s="61" t="s">
        <v>188</v>
      </c>
      <c r="K1736" s="61" t="s">
        <v>188</v>
      </c>
      <c r="L1736" s="65">
        <v>250</v>
      </c>
      <c r="M1736" s="61" t="s">
        <v>188</v>
      </c>
    </row>
    <row r="1737" spans="1:13" s="58" customFormat="1" x14ac:dyDescent="0.2">
      <c r="A1737" s="63">
        <v>24</v>
      </c>
      <c r="B1737" s="50" t="s">
        <v>240</v>
      </c>
      <c r="C1737" s="69" t="s">
        <v>243</v>
      </c>
      <c r="D1737" s="62">
        <v>2</v>
      </c>
      <c r="E1737" s="63">
        <v>7</v>
      </c>
      <c r="F1737" s="71">
        <v>40568</v>
      </c>
      <c r="G1737" s="61" t="s">
        <v>188</v>
      </c>
      <c r="H1737" s="59">
        <v>8.1</v>
      </c>
      <c r="I1737" s="59">
        <v>7.53</v>
      </c>
      <c r="J1737" s="61" t="s">
        <v>188</v>
      </c>
      <c r="K1737" s="61" t="s">
        <v>188</v>
      </c>
      <c r="L1737" s="65">
        <v>284</v>
      </c>
      <c r="M1737" s="61" t="s">
        <v>188</v>
      </c>
    </row>
    <row r="1738" spans="1:13" s="58" customFormat="1" x14ac:dyDescent="0.2">
      <c r="A1738" s="63">
        <v>24</v>
      </c>
      <c r="B1738" s="50" t="s">
        <v>240</v>
      </c>
      <c r="C1738" s="69" t="s">
        <v>243</v>
      </c>
      <c r="D1738" s="62">
        <v>3</v>
      </c>
      <c r="E1738" s="63">
        <v>7</v>
      </c>
      <c r="F1738" s="71">
        <v>40568</v>
      </c>
      <c r="G1738" s="61" t="s">
        <v>188</v>
      </c>
      <c r="H1738" s="59">
        <v>8.3000000000000007</v>
      </c>
      <c r="I1738" s="59">
        <v>7.56</v>
      </c>
      <c r="J1738" s="61" t="s">
        <v>188</v>
      </c>
      <c r="K1738" s="61" t="s">
        <v>188</v>
      </c>
      <c r="L1738" s="65">
        <v>245</v>
      </c>
      <c r="M1738" s="61" t="s">
        <v>188</v>
      </c>
    </row>
    <row r="1739" spans="1:13" s="58" customFormat="1" x14ac:dyDescent="0.2">
      <c r="A1739" s="63">
        <v>24</v>
      </c>
      <c r="B1739" s="50" t="s">
        <v>240</v>
      </c>
      <c r="C1739" s="69" t="s">
        <v>243</v>
      </c>
      <c r="D1739" s="62">
        <v>4</v>
      </c>
      <c r="E1739" s="63">
        <v>7</v>
      </c>
      <c r="F1739" s="71">
        <v>40568</v>
      </c>
      <c r="G1739" s="61" t="s">
        <v>188</v>
      </c>
      <c r="H1739" s="59">
        <v>7.8</v>
      </c>
      <c r="I1739" s="59">
        <v>7.66</v>
      </c>
      <c r="J1739" s="61" t="s">
        <v>188</v>
      </c>
      <c r="K1739" s="61" t="s">
        <v>188</v>
      </c>
      <c r="L1739" s="65">
        <v>244</v>
      </c>
      <c r="M1739" s="61" t="s">
        <v>188</v>
      </c>
    </row>
    <row r="1740" spans="1:13" s="58" customFormat="1" x14ac:dyDescent="0.2">
      <c r="A1740" s="63">
        <v>24</v>
      </c>
      <c r="B1740" s="50" t="s">
        <v>240</v>
      </c>
      <c r="C1740" s="69" t="s">
        <v>243</v>
      </c>
      <c r="D1740" s="62">
        <v>5</v>
      </c>
      <c r="E1740" s="63">
        <v>7</v>
      </c>
      <c r="F1740" s="71">
        <v>40568</v>
      </c>
      <c r="G1740" s="61" t="s">
        <v>188</v>
      </c>
      <c r="H1740" s="59">
        <v>8.3000000000000007</v>
      </c>
      <c r="I1740" s="59">
        <v>7.69</v>
      </c>
      <c r="J1740" s="61" t="s">
        <v>188</v>
      </c>
      <c r="K1740" s="61" t="s">
        <v>188</v>
      </c>
      <c r="L1740" s="65">
        <v>250</v>
      </c>
      <c r="M1740" s="61" t="s">
        <v>188</v>
      </c>
    </row>
    <row r="1741" spans="1:13" s="58" customFormat="1" x14ac:dyDescent="0.2">
      <c r="A1741" s="63">
        <v>24</v>
      </c>
      <c r="B1741" s="50" t="s">
        <v>240</v>
      </c>
      <c r="C1741" s="69" t="s">
        <v>243</v>
      </c>
      <c r="D1741" s="62">
        <v>6</v>
      </c>
      <c r="E1741" s="63">
        <v>7</v>
      </c>
      <c r="F1741" s="71">
        <v>40568</v>
      </c>
      <c r="G1741" s="61" t="s">
        <v>188</v>
      </c>
      <c r="H1741" s="59">
        <v>7.7</v>
      </c>
      <c r="I1741" s="59">
        <v>7.57</v>
      </c>
      <c r="J1741" s="61" t="s">
        <v>188</v>
      </c>
      <c r="K1741" s="61" t="s">
        <v>188</v>
      </c>
      <c r="L1741" s="65">
        <v>247</v>
      </c>
      <c r="M1741" s="61" t="s">
        <v>188</v>
      </c>
    </row>
    <row r="1742" spans="1:13" s="58" customFormat="1" x14ac:dyDescent="0.2">
      <c r="A1742" s="63">
        <v>24</v>
      </c>
      <c r="B1742" s="50" t="s">
        <v>240</v>
      </c>
      <c r="C1742" s="69" t="s">
        <v>243</v>
      </c>
      <c r="D1742" s="62">
        <v>7</v>
      </c>
      <c r="E1742" s="63">
        <v>7</v>
      </c>
      <c r="F1742" s="71">
        <v>40568</v>
      </c>
      <c r="G1742" s="61" t="s">
        <v>188</v>
      </c>
      <c r="H1742" s="59">
        <v>7.4</v>
      </c>
      <c r="I1742" s="59">
        <v>7.73</v>
      </c>
      <c r="J1742" s="61" t="s">
        <v>188</v>
      </c>
      <c r="K1742" s="61" t="s">
        <v>188</v>
      </c>
      <c r="L1742" s="65">
        <v>250</v>
      </c>
      <c r="M1742" s="61" t="s">
        <v>188</v>
      </c>
    </row>
    <row r="1743" spans="1:13" s="58" customFormat="1" x14ac:dyDescent="0.2">
      <c r="A1743" s="63">
        <v>24</v>
      </c>
      <c r="B1743" s="50" t="s">
        <v>240</v>
      </c>
      <c r="C1743" s="69" t="s">
        <v>243</v>
      </c>
      <c r="D1743" s="62">
        <v>8</v>
      </c>
      <c r="E1743" s="63">
        <v>7</v>
      </c>
      <c r="F1743" s="71">
        <v>40568</v>
      </c>
      <c r="G1743" s="61" t="s">
        <v>188</v>
      </c>
      <c r="H1743" s="59">
        <v>7.2</v>
      </c>
      <c r="I1743" s="59">
        <v>7.39</v>
      </c>
      <c r="J1743" s="61" t="s">
        <v>188</v>
      </c>
      <c r="K1743" s="61" t="s">
        <v>188</v>
      </c>
      <c r="L1743" s="65">
        <v>251</v>
      </c>
      <c r="M1743" s="61" t="s">
        <v>188</v>
      </c>
    </row>
    <row r="1744" spans="1:13" s="58" customFormat="1" x14ac:dyDescent="0.2">
      <c r="A1744" s="63">
        <v>24</v>
      </c>
      <c r="B1744" s="50" t="s">
        <v>240</v>
      </c>
      <c r="C1744" s="69" t="s">
        <v>243</v>
      </c>
      <c r="D1744" s="62">
        <v>9</v>
      </c>
      <c r="E1744" s="63">
        <v>7</v>
      </c>
      <c r="F1744" s="71">
        <v>40568</v>
      </c>
      <c r="G1744" s="61" t="s">
        <v>188</v>
      </c>
      <c r="H1744" s="59">
        <v>7.6</v>
      </c>
      <c r="I1744" s="59">
        <v>7.46</v>
      </c>
      <c r="J1744" s="61" t="s">
        <v>188</v>
      </c>
      <c r="K1744" s="61" t="s">
        <v>188</v>
      </c>
      <c r="L1744" s="65">
        <v>250</v>
      </c>
      <c r="M1744" s="61" t="s">
        <v>188</v>
      </c>
    </row>
    <row r="1745" spans="1:13" s="58" customFormat="1" x14ac:dyDescent="0.2">
      <c r="A1745" s="63">
        <v>24</v>
      </c>
      <c r="B1745" s="50" t="s">
        <v>240</v>
      </c>
      <c r="C1745" s="69" t="s">
        <v>243</v>
      </c>
      <c r="D1745" s="62">
        <v>10</v>
      </c>
      <c r="E1745" s="63">
        <v>7</v>
      </c>
      <c r="F1745" s="71">
        <v>40568</v>
      </c>
      <c r="G1745" s="61" t="s">
        <v>188</v>
      </c>
      <c r="H1745" s="59">
        <v>8</v>
      </c>
      <c r="I1745" s="59">
        <v>7.45</v>
      </c>
      <c r="J1745" s="61" t="s">
        <v>188</v>
      </c>
      <c r="K1745" s="61" t="s">
        <v>188</v>
      </c>
      <c r="L1745" s="65">
        <v>254</v>
      </c>
      <c r="M1745" s="61" t="s">
        <v>188</v>
      </c>
    </row>
    <row r="1746" spans="1:13" s="58" customFormat="1" x14ac:dyDescent="0.2">
      <c r="A1746" s="63">
        <v>24</v>
      </c>
      <c r="B1746" s="50" t="s">
        <v>240</v>
      </c>
      <c r="C1746" s="69" t="s">
        <v>243</v>
      </c>
      <c r="D1746" s="62">
        <v>11</v>
      </c>
      <c r="E1746" s="63">
        <v>7</v>
      </c>
      <c r="F1746" s="71">
        <v>40568</v>
      </c>
      <c r="G1746" s="61" t="s">
        <v>188</v>
      </c>
      <c r="H1746" s="59">
        <v>7.8</v>
      </c>
      <c r="I1746" s="59">
        <v>7.42</v>
      </c>
      <c r="J1746" s="61" t="s">
        <v>188</v>
      </c>
      <c r="K1746" s="61" t="s">
        <v>188</v>
      </c>
      <c r="L1746" s="65">
        <v>255</v>
      </c>
      <c r="M1746" s="61" t="s">
        <v>188</v>
      </c>
    </row>
    <row r="1747" spans="1:13" s="58" customFormat="1" x14ac:dyDescent="0.2">
      <c r="A1747" s="63">
        <v>24</v>
      </c>
      <c r="B1747" s="50" t="s">
        <v>240</v>
      </c>
      <c r="C1747" s="69" t="s">
        <v>243</v>
      </c>
      <c r="D1747" s="62">
        <v>12</v>
      </c>
      <c r="E1747" s="63">
        <v>7</v>
      </c>
      <c r="F1747" s="71">
        <v>40568</v>
      </c>
      <c r="G1747" s="61" t="s">
        <v>188</v>
      </c>
      <c r="H1747" s="59">
        <v>7.2</v>
      </c>
      <c r="I1747" s="59">
        <v>7.39</v>
      </c>
      <c r="J1747" s="61" t="s">
        <v>188</v>
      </c>
      <c r="K1747" s="61" t="s">
        <v>188</v>
      </c>
      <c r="L1747" s="65">
        <v>255</v>
      </c>
      <c r="M1747" s="61" t="s">
        <v>188</v>
      </c>
    </row>
    <row r="1748" spans="1:13" s="58" customFormat="1" x14ac:dyDescent="0.2">
      <c r="A1748" s="63">
        <v>24</v>
      </c>
      <c r="B1748" s="50" t="s">
        <v>240</v>
      </c>
      <c r="C1748" s="69" t="s">
        <v>243</v>
      </c>
      <c r="D1748" s="62">
        <v>13</v>
      </c>
      <c r="E1748" s="63">
        <v>7</v>
      </c>
      <c r="F1748" s="71">
        <v>40568</v>
      </c>
      <c r="G1748" s="61" t="s">
        <v>188</v>
      </c>
      <c r="H1748" s="59">
        <v>7.2</v>
      </c>
      <c r="I1748" s="59">
        <v>7.42</v>
      </c>
      <c r="J1748" s="61" t="s">
        <v>188</v>
      </c>
      <c r="K1748" s="61" t="s">
        <v>188</v>
      </c>
      <c r="L1748" s="65">
        <v>253</v>
      </c>
      <c r="M1748" s="61" t="s">
        <v>188</v>
      </c>
    </row>
    <row r="1749" spans="1:13" s="58" customFormat="1" x14ac:dyDescent="0.2">
      <c r="A1749" s="63">
        <v>24</v>
      </c>
      <c r="B1749" s="50" t="s">
        <v>240</v>
      </c>
      <c r="C1749" s="69" t="s">
        <v>243</v>
      </c>
      <c r="D1749" s="62">
        <v>14</v>
      </c>
      <c r="E1749" s="63">
        <v>7</v>
      </c>
      <c r="F1749" s="71">
        <v>40568</v>
      </c>
      <c r="G1749" s="61" t="s">
        <v>188</v>
      </c>
      <c r="H1749" s="59">
        <v>7.3</v>
      </c>
      <c r="I1749" s="59">
        <v>7.45</v>
      </c>
      <c r="J1749" s="61" t="s">
        <v>188</v>
      </c>
      <c r="K1749" s="61" t="s">
        <v>188</v>
      </c>
      <c r="L1749" s="65">
        <v>249</v>
      </c>
      <c r="M1749" s="61" t="s">
        <v>188</v>
      </c>
    </row>
    <row r="1750" spans="1:13" s="58" customFormat="1" x14ac:dyDescent="0.2">
      <c r="A1750" s="63">
        <v>26</v>
      </c>
      <c r="B1750" s="50" t="s">
        <v>240</v>
      </c>
      <c r="C1750" s="69" t="s">
        <v>243</v>
      </c>
      <c r="D1750" s="62">
        <v>1</v>
      </c>
      <c r="E1750" s="63">
        <v>7</v>
      </c>
      <c r="F1750" s="71">
        <v>40568</v>
      </c>
      <c r="G1750" s="61" t="s">
        <v>188</v>
      </c>
      <c r="H1750" s="59">
        <v>7.8</v>
      </c>
      <c r="I1750" s="59">
        <v>7.65</v>
      </c>
      <c r="J1750" s="61" t="s">
        <v>188</v>
      </c>
      <c r="K1750" s="61" t="s">
        <v>188</v>
      </c>
      <c r="L1750" s="65">
        <v>250</v>
      </c>
      <c r="M1750" s="61" t="s">
        <v>188</v>
      </c>
    </row>
    <row r="1751" spans="1:13" s="58" customFormat="1" x14ac:dyDescent="0.2">
      <c r="A1751" s="63">
        <v>26</v>
      </c>
      <c r="B1751" s="50" t="s">
        <v>240</v>
      </c>
      <c r="C1751" s="69" t="s">
        <v>243</v>
      </c>
      <c r="D1751" s="62">
        <v>2</v>
      </c>
      <c r="E1751" s="63">
        <v>7</v>
      </c>
      <c r="F1751" s="71">
        <v>40568</v>
      </c>
      <c r="G1751" s="61" t="s">
        <v>188</v>
      </c>
      <c r="H1751" s="59">
        <v>8.4</v>
      </c>
      <c r="I1751" s="59">
        <v>7.33</v>
      </c>
      <c r="J1751" s="61" t="s">
        <v>188</v>
      </c>
      <c r="K1751" s="61" t="s">
        <v>188</v>
      </c>
      <c r="L1751" s="65">
        <v>250</v>
      </c>
      <c r="M1751" s="61" t="s">
        <v>188</v>
      </c>
    </row>
    <row r="1752" spans="1:13" s="58" customFormat="1" x14ac:dyDescent="0.2">
      <c r="A1752" s="63">
        <v>26</v>
      </c>
      <c r="B1752" s="50" t="s">
        <v>240</v>
      </c>
      <c r="C1752" s="69" t="s">
        <v>243</v>
      </c>
      <c r="D1752" s="62">
        <v>3</v>
      </c>
      <c r="E1752" s="63">
        <v>7</v>
      </c>
      <c r="F1752" s="71">
        <v>40568</v>
      </c>
      <c r="G1752" s="61" t="s">
        <v>188</v>
      </c>
      <c r="H1752" s="59">
        <v>7.7</v>
      </c>
      <c r="I1752" s="59">
        <v>7.44</v>
      </c>
      <c r="J1752" s="61" t="s">
        <v>188</v>
      </c>
      <c r="K1752" s="61" t="s">
        <v>188</v>
      </c>
      <c r="L1752" s="65">
        <v>255</v>
      </c>
      <c r="M1752" s="61" t="s">
        <v>188</v>
      </c>
    </row>
    <row r="1753" spans="1:13" s="58" customFormat="1" x14ac:dyDescent="0.2">
      <c r="A1753" s="63">
        <v>26</v>
      </c>
      <c r="B1753" s="50" t="s">
        <v>240</v>
      </c>
      <c r="C1753" s="69" t="s">
        <v>243</v>
      </c>
      <c r="D1753" s="62">
        <v>4</v>
      </c>
      <c r="E1753" s="63">
        <v>7</v>
      </c>
      <c r="F1753" s="71">
        <v>40568</v>
      </c>
      <c r="G1753" s="59">
        <v>23.1</v>
      </c>
      <c r="H1753" s="59">
        <v>8.4</v>
      </c>
      <c r="I1753" s="59">
        <v>7.57</v>
      </c>
      <c r="J1753" s="61" t="s">
        <v>188</v>
      </c>
      <c r="K1753" s="61" t="s">
        <v>188</v>
      </c>
      <c r="L1753" s="65">
        <v>250</v>
      </c>
      <c r="M1753" s="61" t="s">
        <v>188</v>
      </c>
    </row>
    <row r="1754" spans="1:13" s="58" customFormat="1" x14ac:dyDescent="0.2">
      <c r="A1754" s="63">
        <v>26</v>
      </c>
      <c r="B1754" s="50" t="s">
        <v>240</v>
      </c>
      <c r="C1754" s="69" t="s">
        <v>243</v>
      </c>
      <c r="D1754" s="62">
        <v>5</v>
      </c>
      <c r="E1754" s="63">
        <v>7</v>
      </c>
      <c r="F1754" s="71">
        <v>40568</v>
      </c>
      <c r="G1754" s="61" t="s">
        <v>188</v>
      </c>
      <c r="H1754" s="59">
        <v>7.4</v>
      </c>
      <c r="I1754" s="59">
        <v>7.65</v>
      </c>
      <c r="J1754" s="61" t="s">
        <v>188</v>
      </c>
      <c r="K1754" s="61" t="s">
        <v>188</v>
      </c>
      <c r="L1754" s="65">
        <v>245</v>
      </c>
      <c r="M1754" s="61" t="s">
        <v>188</v>
      </c>
    </row>
    <row r="1755" spans="1:13" s="58" customFormat="1" x14ac:dyDescent="0.2">
      <c r="A1755" s="63">
        <v>26</v>
      </c>
      <c r="B1755" s="50" t="s">
        <v>240</v>
      </c>
      <c r="C1755" s="69" t="s">
        <v>243</v>
      </c>
      <c r="D1755" s="62">
        <v>6</v>
      </c>
      <c r="E1755" s="63">
        <v>7</v>
      </c>
      <c r="F1755" s="71">
        <v>40568</v>
      </c>
      <c r="G1755" s="61" t="s">
        <v>188</v>
      </c>
      <c r="H1755" s="59">
        <v>8.5</v>
      </c>
      <c r="I1755" s="59">
        <v>7.63</v>
      </c>
      <c r="J1755" s="61" t="s">
        <v>188</v>
      </c>
      <c r="K1755" s="61" t="s">
        <v>188</v>
      </c>
      <c r="L1755" s="65">
        <v>250</v>
      </c>
      <c r="M1755" s="61" t="s">
        <v>188</v>
      </c>
    </row>
    <row r="1756" spans="1:13" s="58" customFormat="1" x14ac:dyDescent="0.2">
      <c r="A1756" s="63">
        <v>26</v>
      </c>
      <c r="B1756" s="50" t="s">
        <v>240</v>
      </c>
      <c r="C1756" s="69" t="s">
        <v>243</v>
      </c>
      <c r="D1756" s="62">
        <v>7</v>
      </c>
      <c r="E1756" s="63">
        <v>7</v>
      </c>
      <c r="F1756" s="71">
        <v>40568</v>
      </c>
      <c r="G1756" s="61" t="s">
        <v>188</v>
      </c>
      <c r="H1756" s="59">
        <v>7.9</v>
      </c>
      <c r="I1756" s="59">
        <v>7.32</v>
      </c>
      <c r="J1756" s="61" t="s">
        <v>188</v>
      </c>
      <c r="K1756" s="61" t="s">
        <v>188</v>
      </c>
      <c r="L1756" s="65">
        <v>246</v>
      </c>
      <c r="M1756" s="61" t="s">
        <v>188</v>
      </c>
    </row>
    <row r="1757" spans="1:13" s="58" customFormat="1" x14ac:dyDescent="0.2">
      <c r="A1757" s="63">
        <v>26</v>
      </c>
      <c r="B1757" s="50" t="s">
        <v>240</v>
      </c>
      <c r="C1757" s="69" t="s">
        <v>243</v>
      </c>
      <c r="D1757" s="62">
        <v>8</v>
      </c>
      <c r="E1757" s="63">
        <v>7</v>
      </c>
      <c r="F1757" s="71">
        <v>40568</v>
      </c>
      <c r="G1757" s="61" t="s">
        <v>188</v>
      </c>
      <c r="H1757" s="59">
        <v>8.5</v>
      </c>
      <c r="I1757" s="59">
        <v>7.45</v>
      </c>
      <c r="J1757" s="61" t="s">
        <v>188</v>
      </c>
      <c r="K1757" s="61" t="s">
        <v>188</v>
      </c>
      <c r="L1757" s="65">
        <v>248</v>
      </c>
      <c r="M1757" s="61" t="s">
        <v>188</v>
      </c>
    </row>
    <row r="1758" spans="1:13" s="58" customFormat="1" x14ac:dyDescent="0.2">
      <c r="A1758" s="63">
        <v>26</v>
      </c>
      <c r="B1758" s="50" t="s">
        <v>240</v>
      </c>
      <c r="C1758" s="69" t="s">
        <v>243</v>
      </c>
      <c r="D1758" s="62">
        <v>9</v>
      </c>
      <c r="E1758" s="63">
        <v>7</v>
      </c>
      <c r="F1758" s="71">
        <v>40568</v>
      </c>
      <c r="G1758" s="61" t="s">
        <v>188</v>
      </c>
      <c r="H1758" s="59">
        <v>8.1</v>
      </c>
      <c r="I1758" s="59">
        <v>7.53</v>
      </c>
      <c r="J1758" s="61" t="s">
        <v>188</v>
      </c>
      <c r="K1758" s="61" t="s">
        <v>188</v>
      </c>
      <c r="L1758" s="65">
        <v>248</v>
      </c>
      <c r="M1758" s="61" t="s">
        <v>188</v>
      </c>
    </row>
    <row r="1759" spans="1:13" s="58" customFormat="1" x14ac:dyDescent="0.2">
      <c r="A1759" s="63">
        <v>26</v>
      </c>
      <c r="B1759" s="50" t="s">
        <v>240</v>
      </c>
      <c r="C1759" s="69" t="s">
        <v>243</v>
      </c>
      <c r="D1759" s="62">
        <v>10</v>
      </c>
      <c r="E1759" s="63">
        <v>7</v>
      </c>
      <c r="F1759" s="71">
        <v>40568</v>
      </c>
      <c r="G1759" s="61" t="s">
        <v>188</v>
      </c>
      <c r="H1759" s="59">
        <v>7.8</v>
      </c>
      <c r="I1759" s="59">
        <v>7.32</v>
      </c>
      <c r="J1759" s="61" t="s">
        <v>188</v>
      </c>
      <c r="K1759" s="61" t="s">
        <v>188</v>
      </c>
      <c r="L1759" s="65">
        <v>251</v>
      </c>
      <c r="M1759" s="61" t="s">
        <v>188</v>
      </c>
    </row>
    <row r="1760" spans="1:13" s="58" customFormat="1" x14ac:dyDescent="0.2">
      <c r="A1760" s="63">
        <v>26</v>
      </c>
      <c r="B1760" s="50" t="s">
        <v>240</v>
      </c>
      <c r="C1760" s="69" t="s">
        <v>243</v>
      </c>
      <c r="D1760" s="62">
        <v>11</v>
      </c>
      <c r="E1760" s="63">
        <v>7</v>
      </c>
      <c r="F1760" s="71">
        <v>40568</v>
      </c>
      <c r="G1760" s="61" t="s">
        <v>188</v>
      </c>
      <c r="H1760" s="59">
        <v>8</v>
      </c>
      <c r="I1760" s="59">
        <v>7.5</v>
      </c>
      <c r="J1760" s="61" t="s">
        <v>188</v>
      </c>
      <c r="K1760" s="61" t="s">
        <v>188</v>
      </c>
      <c r="L1760" s="65">
        <v>250</v>
      </c>
      <c r="M1760" s="61" t="s">
        <v>188</v>
      </c>
    </row>
    <row r="1761" spans="1:13" s="58" customFormat="1" x14ac:dyDescent="0.2">
      <c r="A1761" s="63">
        <v>26</v>
      </c>
      <c r="B1761" s="50" t="s">
        <v>240</v>
      </c>
      <c r="C1761" s="69" t="s">
        <v>243</v>
      </c>
      <c r="D1761" s="62">
        <v>12</v>
      </c>
      <c r="E1761" s="63">
        <v>7</v>
      </c>
      <c r="F1761" s="71">
        <v>40568</v>
      </c>
      <c r="G1761" s="61" t="s">
        <v>188</v>
      </c>
      <c r="H1761" s="59">
        <v>7.3</v>
      </c>
      <c r="I1761" s="59">
        <v>7.48</v>
      </c>
      <c r="J1761" s="61" t="s">
        <v>188</v>
      </c>
      <c r="K1761" s="61" t="s">
        <v>188</v>
      </c>
      <c r="L1761" s="65">
        <v>254</v>
      </c>
      <c r="M1761" s="61" t="s">
        <v>188</v>
      </c>
    </row>
    <row r="1762" spans="1:13" s="58" customFormat="1" x14ac:dyDescent="0.2">
      <c r="A1762" s="63">
        <v>26</v>
      </c>
      <c r="B1762" s="50" t="s">
        <v>240</v>
      </c>
      <c r="C1762" s="69" t="s">
        <v>243</v>
      </c>
      <c r="D1762" s="62">
        <v>13</v>
      </c>
      <c r="E1762" s="63">
        <v>7</v>
      </c>
      <c r="F1762" s="71">
        <v>40568</v>
      </c>
      <c r="G1762" s="61" t="s">
        <v>188</v>
      </c>
      <c r="H1762" s="59">
        <v>7.1</v>
      </c>
      <c r="I1762" s="59">
        <v>7.49</v>
      </c>
      <c r="J1762" s="61" t="s">
        <v>188</v>
      </c>
      <c r="K1762" s="61" t="s">
        <v>188</v>
      </c>
      <c r="L1762" s="65">
        <v>253</v>
      </c>
      <c r="M1762" s="61" t="s">
        <v>188</v>
      </c>
    </row>
    <row r="1763" spans="1:13" s="58" customFormat="1" x14ac:dyDescent="0.2">
      <c r="A1763" s="63">
        <v>26</v>
      </c>
      <c r="B1763" s="50" t="s">
        <v>240</v>
      </c>
      <c r="C1763" s="69" t="s">
        <v>243</v>
      </c>
      <c r="D1763" s="62">
        <v>14</v>
      </c>
      <c r="E1763" s="63">
        <v>7</v>
      </c>
      <c r="F1763" s="71">
        <v>40568</v>
      </c>
      <c r="G1763" s="61" t="s">
        <v>188</v>
      </c>
      <c r="H1763" s="59">
        <v>7.3</v>
      </c>
      <c r="I1763" s="59">
        <v>7.45</v>
      </c>
      <c r="J1763" s="61" t="s">
        <v>188</v>
      </c>
      <c r="K1763" s="61" t="s">
        <v>188</v>
      </c>
      <c r="L1763" s="65">
        <v>251</v>
      </c>
      <c r="M1763" s="61" t="s">
        <v>188</v>
      </c>
    </row>
    <row r="1764" spans="1:13" s="58" customFormat="1" x14ac:dyDescent="0.2">
      <c r="A1764" s="63">
        <v>27</v>
      </c>
      <c r="B1764" s="50" t="s">
        <v>240</v>
      </c>
      <c r="C1764" s="69" t="s">
        <v>243</v>
      </c>
      <c r="D1764" s="62">
        <v>1</v>
      </c>
      <c r="E1764" s="63">
        <v>7</v>
      </c>
      <c r="F1764" s="71">
        <v>40568</v>
      </c>
      <c r="G1764" s="61" t="s">
        <v>188</v>
      </c>
      <c r="H1764" s="59">
        <v>8.4</v>
      </c>
      <c r="I1764" s="59">
        <v>7.25</v>
      </c>
      <c r="J1764" s="61" t="s">
        <v>188</v>
      </c>
      <c r="K1764" s="61" t="s">
        <v>188</v>
      </c>
      <c r="L1764" s="65">
        <v>241</v>
      </c>
      <c r="M1764" s="61" t="s">
        <v>188</v>
      </c>
    </row>
    <row r="1765" spans="1:13" s="58" customFormat="1" x14ac:dyDescent="0.2">
      <c r="A1765" s="63">
        <v>27</v>
      </c>
      <c r="B1765" s="50" t="s">
        <v>240</v>
      </c>
      <c r="C1765" s="69" t="s">
        <v>243</v>
      </c>
      <c r="D1765" s="62">
        <v>2</v>
      </c>
      <c r="E1765" s="63">
        <v>7</v>
      </c>
      <c r="F1765" s="71">
        <v>40568</v>
      </c>
      <c r="G1765" s="59">
        <v>22.6</v>
      </c>
      <c r="H1765" s="59">
        <v>8.1999999999999993</v>
      </c>
      <c r="I1765" s="59">
        <v>7.4</v>
      </c>
      <c r="J1765" s="61" t="s">
        <v>188</v>
      </c>
      <c r="K1765" s="61" t="s">
        <v>188</v>
      </c>
      <c r="L1765" s="65">
        <v>249</v>
      </c>
      <c r="M1765" s="61" t="s">
        <v>188</v>
      </c>
    </row>
    <row r="1766" spans="1:13" s="58" customFormat="1" x14ac:dyDescent="0.2">
      <c r="A1766" s="63">
        <v>27</v>
      </c>
      <c r="B1766" s="50" t="s">
        <v>240</v>
      </c>
      <c r="C1766" s="69" t="s">
        <v>243</v>
      </c>
      <c r="D1766" s="62">
        <v>3</v>
      </c>
      <c r="E1766" s="63">
        <v>7</v>
      </c>
      <c r="F1766" s="71">
        <v>40568</v>
      </c>
      <c r="G1766" s="61" t="s">
        <v>188</v>
      </c>
      <c r="H1766" s="59">
        <v>8.1</v>
      </c>
      <c r="I1766" s="59">
        <v>7.57</v>
      </c>
      <c r="J1766" s="61" t="s">
        <v>188</v>
      </c>
      <c r="K1766" s="61" t="s">
        <v>188</v>
      </c>
      <c r="L1766" s="65">
        <v>243</v>
      </c>
      <c r="M1766" s="61" t="s">
        <v>188</v>
      </c>
    </row>
    <row r="1767" spans="1:13" s="58" customFormat="1" x14ac:dyDescent="0.2">
      <c r="A1767" s="63">
        <v>27</v>
      </c>
      <c r="B1767" s="50" t="s">
        <v>240</v>
      </c>
      <c r="C1767" s="69" t="s">
        <v>243</v>
      </c>
      <c r="D1767" s="62">
        <v>4</v>
      </c>
      <c r="E1767" s="63">
        <v>7</v>
      </c>
      <c r="F1767" s="71">
        <v>40568</v>
      </c>
      <c r="G1767" s="61" t="s">
        <v>188</v>
      </c>
      <c r="H1767" s="59">
        <v>7.5</v>
      </c>
      <c r="I1767" s="59">
        <v>7.58</v>
      </c>
      <c r="J1767" s="61" t="s">
        <v>188</v>
      </c>
      <c r="K1767" s="61" t="s">
        <v>188</v>
      </c>
      <c r="L1767" s="65">
        <v>250</v>
      </c>
      <c r="M1767" s="61" t="s">
        <v>188</v>
      </c>
    </row>
    <row r="1768" spans="1:13" s="58" customFormat="1" x14ac:dyDescent="0.2">
      <c r="A1768" s="63">
        <v>27</v>
      </c>
      <c r="B1768" s="50" t="s">
        <v>240</v>
      </c>
      <c r="C1768" s="69" t="s">
        <v>243</v>
      </c>
      <c r="D1768" s="62">
        <v>5</v>
      </c>
      <c r="E1768" s="63">
        <v>7</v>
      </c>
      <c r="F1768" s="71">
        <v>40568</v>
      </c>
      <c r="G1768" s="61" t="s">
        <v>188</v>
      </c>
      <c r="H1768" s="59">
        <v>8</v>
      </c>
      <c r="I1768" s="59">
        <v>7.55</v>
      </c>
      <c r="J1768" s="61" t="s">
        <v>188</v>
      </c>
      <c r="K1768" s="61" t="s">
        <v>188</v>
      </c>
      <c r="L1768" s="65">
        <v>246</v>
      </c>
      <c r="M1768" s="61" t="s">
        <v>188</v>
      </c>
    </row>
    <row r="1769" spans="1:13" s="58" customFormat="1" x14ac:dyDescent="0.2">
      <c r="A1769" s="63">
        <v>27</v>
      </c>
      <c r="B1769" s="50" t="s">
        <v>240</v>
      </c>
      <c r="C1769" s="69" t="s">
        <v>243</v>
      </c>
      <c r="D1769" s="62">
        <v>6</v>
      </c>
      <c r="E1769" s="63">
        <v>7</v>
      </c>
      <c r="F1769" s="71">
        <v>40568</v>
      </c>
      <c r="G1769" s="61" t="s">
        <v>188</v>
      </c>
      <c r="H1769" s="59">
        <v>8</v>
      </c>
      <c r="I1769" s="59">
        <v>7.52</v>
      </c>
      <c r="J1769" s="61" t="s">
        <v>188</v>
      </c>
      <c r="K1769" s="61" t="s">
        <v>188</v>
      </c>
      <c r="L1769" s="65">
        <v>247</v>
      </c>
      <c r="M1769" s="61" t="s">
        <v>188</v>
      </c>
    </row>
    <row r="1770" spans="1:13" s="58" customFormat="1" x14ac:dyDescent="0.2">
      <c r="A1770" s="63">
        <v>27</v>
      </c>
      <c r="B1770" s="50" t="s">
        <v>240</v>
      </c>
      <c r="C1770" s="69" t="s">
        <v>243</v>
      </c>
      <c r="D1770" s="62">
        <v>7</v>
      </c>
      <c r="E1770" s="63">
        <v>7</v>
      </c>
      <c r="F1770" s="71">
        <v>40568</v>
      </c>
      <c r="G1770" s="61" t="s">
        <v>188</v>
      </c>
      <c r="H1770" s="59">
        <v>8.3000000000000007</v>
      </c>
      <c r="I1770" s="59">
        <v>7.49</v>
      </c>
      <c r="J1770" s="61" t="s">
        <v>188</v>
      </c>
      <c r="K1770" s="61" t="s">
        <v>188</v>
      </c>
      <c r="L1770" s="65">
        <v>244</v>
      </c>
      <c r="M1770" s="61" t="s">
        <v>188</v>
      </c>
    </row>
    <row r="1771" spans="1:13" s="58" customFormat="1" x14ac:dyDescent="0.2">
      <c r="A1771" s="63">
        <v>27</v>
      </c>
      <c r="B1771" s="50" t="s">
        <v>240</v>
      </c>
      <c r="C1771" s="69" t="s">
        <v>243</v>
      </c>
      <c r="D1771" s="62">
        <v>8</v>
      </c>
      <c r="E1771" s="63">
        <v>7</v>
      </c>
      <c r="F1771" s="71">
        <v>40568</v>
      </c>
      <c r="G1771" s="61" t="s">
        <v>188</v>
      </c>
      <c r="H1771" s="59">
        <v>7.5</v>
      </c>
      <c r="I1771" s="59">
        <v>7.44</v>
      </c>
      <c r="J1771" s="61" t="s">
        <v>188</v>
      </c>
      <c r="K1771" s="61" t="s">
        <v>188</v>
      </c>
      <c r="L1771" s="65">
        <v>240</v>
      </c>
      <c r="M1771" s="61" t="s">
        <v>188</v>
      </c>
    </row>
    <row r="1772" spans="1:13" s="58" customFormat="1" x14ac:dyDescent="0.2">
      <c r="A1772" s="63">
        <v>27</v>
      </c>
      <c r="B1772" s="50" t="s">
        <v>240</v>
      </c>
      <c r="C1772" s="69" t="s">
        <v>243</v>
      </c>
      <c r="D1772" s="62">
        <v>9</v>
      </c>
      <c r="E1772" s="63">
        <v>7</v>
      </c>
      <c r="F1772" s="71">
        <v>40568</v>
      </c>
      <c r="G1772" s="61" t="s">
        <v>188</v>
      </c>
      <c r="H1772" s="59">
        <v>8.1</v>
      </c>
      <c r="I1772" s="59">
        <v>7.45</v>
      </c>
      <c r="J1772" s="61" t="s">
        <v>188</v>
      </c>
      <c r="K1772" s="61" t="s">
        <v>188</v>
      </c>
      <c r="L1772" s="65">
        <v>239</v>
      </c>
      <c r="M1772" s="61" t="s">
        <v>188</v>
      </c>
    </row>
    <row r="1773" spans="1:13" s="58" customFormat="1" x14ac:dyDescent="0.2">
      <c r="A1773" s="63">
        <v>27</v>
      </c>
      <c r="B1773" s="50" t="s">
        <v>240</v>
      </c>
      <c r="C1773" s="69" t="s">
        <v>243</v>
      </c>
      <c r="D1773" s="62">
        <v>10</v>
      </c>
      <c r="E1773" s="63">
        <v>7</v>
      </c>
      <c r="F1773" s="71">
        <v>40568</v>
      </c>
      <c r="G1773" s="61" t="s">
        <v>188</v>
      </c>
      <c r="H1773" s="59">
        <v>8.5</v>
      </c>
      <c r="I1773" s="59">
        <v>7.47</v>
      </c>
      <c r="J1773" s="61" t="s">
        <v>188</v>
      </c>
      <c r="K1773" s="61" t="s">
        <v>188</v>
      </c>
      <c r="L1773" s="65">
        <v>240</v>
      </c>
      <c r="M1773" s="61" t="s">
        <v>188</v>
      </c>
    </row>
    <row r="1774" spans="1:13" s="58" customFormat="1" x14ac:dyDescent="0.2">
      <c r="A1774" s="63">
        <v>27</v>
      </c>
      <c r="B1774" s="50" t="s">
        <v>240</v>
      </c>
      <c r="C1774" s="69" t="s">
        <v>243</v>
      </c>
      <c r="D1774" s="62">
        <v>11</v>
      </c>
      <c r="E1774" s="63">
        <v>7</v>
      </c>
      <c r="F1774" s="71">
        <v>40568</v>
      </c>
      <c r="G1774" s="61" t="s">
        <v>188</v>
      </c>
      <c r="H1774" s="59">
        <v>8.1</v>
      </c>
      <c r="I1774" s="59">
        <v>7.48</v>
      </c>
      <c r="J1774" s="61" t="s">
        <v>188</v>
      </c>
      <c r="K1774" s="61" t="s">
        <v>188</v>
      </c>
      <c r="L1774" s="65">
        <v>247</v>
      </c>
      <c r="M1774" s="61" t="s">
        <v>188</v>
      </c>
    </row>
    <row r="1775" spans="1:13" s="58" customFormat="1" x14ac:dyDescent="0.2">
      <c r="A1775" s="63">
        <v>27</v>
      </c>
      <c r="B1775" s="50" t="s">
        <v>240</v>
      </c>
      <c r="C1775" s="69" t="s">
        <v>243</v>
      </c>
      <c r="D1775" s="62">
        <v>12</v>
      </c>
      <c r="E1775" s="63">
        <v>7</v>
      </c>
      <c r="F1775" s="71">
        <v>40568</v>
      </c>
      <c r="G1775" s="61" t="s">
        <v>188</v>
      </c>
      <c r="H1775" s="59">
        <v>7.9</v>
      </c>
      <c r="I1775" s="59">
        <v>7.46</v>
      </c>
      <c r="J1775" s="61" t="s">
        <v>188</v>
      </c>
      <c r="K1775" s="61" t="s">
        <v>188</v>
      </c>
      <c r="L1775" s="65">
        <v>246</v>
      </c>
      <c r="M1775" s="61" t="s">
        <v>188</v>
      </c>
    </row>
    <row r="1776" spans="1:13" s="58" customFormat="1" x14ac:dyDescent="0.2">
      <c r="A1776" s="63">
        <v>27</v>
      </c>
      <c r="B1776" s="50" t="s">
        <v>240</v>
      </c>
      <c r="C1776" s="69" t="s">
        <v>243</v>
      </c>
      <c r="D1776" s="62">
        <v>13</v>
      </c>
      <c r="E1776" s="63">
        <v>7</v>
      </c>
      <c r="F1776" s="71">
        <v>40568</v>
      </c>
      <c r="G1776" s="61" t="s">
        <v>188</v>
      </c>
      <c r="H1776" s="59">
        <v>7.6</v>
      </c>
      <c r="I1776" s="59">
        <v>7.42</v>
      </c>
      <c r="J1776" s="61" t="s">
        <v>188</v>
      </c>
      <c r="K1776" s="61" t="s">
        <v>188</v>
      </c>
      <c r="L1776" s="65">
        <v>243</v>
      </c>
      <c r="M1776" s="61" t="s">
        <v>188</v>
      </c>
    </row>
    <row r="1777" spans="1:13" s="58" customFormat="1" x14ac:dyDescent="0.2">
      <c r="A1777" s="63">
        <v>27</v>
      </c>
      <c r="B1777" s="50" t="s">
        <v>240</v>
      </c>
      <c r="C1777" s="69" t="s">
        <v>243</v>
      </c>
      <c r="D1777" s="62">
        <v>14</v>
      </c>
      <c r="E1777" s="63">
        <v>7</v>
      </c>
      <c r="F1777" s="71">
        <v>40568</v>
      </c>
      <c r="G1777" s="61" t="s">
        <v>188</v>
      </c>
      <c r="H1777" s="59">
        <v>7.5</v>
      </c>
      <c r="I1777" s="59">
        <v>7.37</v>
      </c>
      <c r="J1777" s="61" t="s">
        <v>188</v>
      </c>
      <c r="K1777" s="61" t="s">
        <v>188</v>
      </c>
      <c r="L1777" s="65">
        <v>246</v>
      </c>
      <c r="M1777" s="61" t="s">
        <v>188</v>
      </c>
    </row>
    <row r="1778" spans="1:13" s="58" customFormat="1" x14ac:dyDescent="0.2">
      <c r="A1778" s="63">
        <v>28</v>
      </c>
      <c r="B1778" s="50" t="s">
        <v>240</v>
      </c>
      <c r="C1778" s="69" t="s">
        <v>243</v>
      </c>
      <c r="D1778" s="62">
        <v>1</v>
      </c>
      <c r="E1778" s="63">
        <v>7</v>
      </c>
      <c r="F1778" s="71">
        <v>40568</v>
      </c>
      <c r="G1778" s="59">
        <v>23.6</v>
      </c>
      <c r="H1778" s="59">
        <v>8</v>
      </c>
      <c r="I1778" s="59">
        <v>7.4</v>
      </c>
      <c r="J1778" s="61" t="s">
        <v>188</v>
      </c>
      <c r="K1778" s="61" t="s">
        <v>188</v>
      </c>
      <c r="L1778" s="65">
        <v>253</v>
      </c>
      <c r="M1778" s="61" t="s">
        <v>188</v>
      </c>
    </row>
    <row r="1779" spans="1:13" s="58" customFormat="1" x14ac:dyDescent="0.2">
      <c r="A1779" s="63">
        <v>28</v>
      </c>
      <c r="B1779" s="50" t="s">
        <v>240</v>
      </c>
      <c r="C1779" s="69" t="s">
        <v>243</v>
      </c>
      <c r="D1779" s="62">
        <v>2</v>
      </c>
      <c r="E1779" s="63">
        <v>7</v>
      </c>
      <c r="F1779" s="71">
        <v>40568</v>
      </c>
      <c r="G1779" s="61" t="s">
        <v>188</v>
      </c>
      <c r="H1779" s="59">
        <v>7.2</v>
      </c>
      <c r="I1779" s="59">
        <v>7.67</v>
      </c>
      <c r="J1779" s="65"/>
      <c r="K1779" s="65"/>
      <c r="L1779" s="65">
        <v>250</v>
      </c>
      <c r="M1779" s="61" t="s">
        <v>188</v>
      </c>
    </row>
    <row r="1780" spans="1:13" s="58" customFormat="1" x14ac:dyDescent="0.2">
      <c r="A1780" s="63">
        <v>28</v>
      </c>
      <c r="B1780" s="50" t="s">
        <v>240</v>
      </c>
      <c r="C1780" s="69" t="s">
        <v>243</v>
      </c>
      <c r="D1780" s="62">
        <v>3</v>
      </c>
      <c r="E1780" s="63">
        <v>7</v>
      </c>
      <c r="F1780" s="71">
        <v>40568</v>
      </c>
      <c r="G1780" s="61" t="s">
        <v>188</v>
      </c>
      <c r="H1780" s="59">
        <v>8</v>
      </c>
      <c r="I1780" s="59">
        <v>7.57</v>
      </c>
      <c r="J1780" s="61" t="s">
        <v>188</v>
      </c>
      <c r="K1780" s="61" t="s">
        <v>188</v>
      </c>
      <c r="L1780" s="65">
        <v>247</v>
      </c>
      <c r="M1780" s="61" t="s">
        <v>188</v>
      </c>
    </row>
    <row r="1781" spans="1:13" s="58" customFormat="1" x14ac:dyDescent="0.2">
      <c r="A1781" s="63">
        <v>28</v>
      </c>
      <c r="B1781" s="50" t="s">
        <v>240</v>
      </c>
      <c r="C1781" s="69" t="s">
        <v>243</v>
      </c>
      <c r="D1781" s="62">
        <v>4</v>
      </c>
      <c r="E1781" s="63">
        <v>7</v>
      </c>
      <c r="F1781" s="71">
        <v>40568</v>
      </c>
      <c r="G1781" s="61" t="s">
        <v>188</v>
      </c>
      <c r="H1781" s="59">
        <v>8.1</v>
      </c>
      <c r="I1781" s="59">
        <v>7.6</v>
      </c>
      <c r="J1781" s="61" t="s">
        <v>188</v>
      </c>
      <c r="K1781" s="61" t="s">
        <v>188</v>
      </c>
      <c r="L1781" s="65">
        <v>251</v>
      </c>
      <c r="M1781" s="61" t="s">
        <v>188</v>
      </c>
    </row>
    <row r="1782" spans="1:13" s="58" customFormat="1" x14ac:dyDescent="0.2">
      <c r="A1782" s="63">
        <v>28</v>
      </c>
      <c r="B1782" s="50" t="s">
        <v>240</v>
      </c>
      <c r="C1782" s="69" t="s">
        <v>243</v>
      </c>
      <c r="D1782" s="62">
        <v>5</v>
      </c>
      <c r="E1782" s="63">
        <v>7</v>
      </c>
      <c r="F1782" s="71">
        <v>40568</v>
      </c>
      <c r="G1782" s="61" t="s">
        <v>188</v>
      </c>
      <c r="H1782" s="59">
        <v>8.5</v>
      </c>
      <c r="I1782" s="59">
        <v>7.67</v>
      </c>
      <c r="J1782" s="61" t="s">
        <v>188</v>
      </c>
      <c r="K1782" s="61" t="s">
        <v>188</v>
      </c>
      <c r="L1782" s="65">
        <v>248</v>
      </c>
      <c r="M1782" s="61" t="s">
        <v>188</v>
      </c>
    </row>
    <row r="1783" spans="1:13" s="58" customFormat="1" x14ac:dyDescent="0.2">
      <c r="A1783" s="63">
        <v>28</v>
      </c>
      <c r="B1783" s="50" t="s">
        <v>240</v>
      </c>
      <c r="C1783" s="69" t="s">
        <v>243</v>
      </c>
      <c r="D1783" s="62">
        <v>6</v>
      </c>
      <c r="E1783" s="63">
        <v>7</v>
      </c>
      <c r="F1783" s="71">
        <v>40568</v>
      </c>
      <c r="G1783" s="61" t="s">
        <v>188</v>
      </c>
      <c r="H1783" s="59">
        <v>7.1</v>
      </c>
      <c r="I1783" s="59">
        <v>7.56</v>
      </c>
      <c r="J1783" s="61" t="s">
        <v>188</v>
      </c>
      <c r="K1783" s="61" t="s">
        <v>188</v>
      </c>
      <c r="L1783" s="65">
        <v>247</v>
      </c>
      <c r="M1783" s="61" t="s">
        <v>188</v>
      </c>
    </row>
    <row r="1784" spans="1:13" s="58" customFormat="1" x14ac:dyDescent="0.2">
      <c r="A1784" s="63">
        <v>28</v>
      </c>
      <c r="B1784" s="50" t="s">
        <v>240</v>
      </c>
      <c r="C1784" s="69" t="s">
        <v>243</v>
      </c>
      <c r="D1784" s="62">
        <v>7</v>
      </c>
      <c r="E1784" s="63">
        <v>7</v>
      </c>
      <c r="F1784" s="71">
        <v>40568</v>
      </c>
      <c r="G1784" s="61" t="s">
        <v>188</v>
      </c>
      <c r="H1784" s="59">
        <v>7.2</v>
      </c>
      <c r="I1784" s="59">
        <v>7.41</v>
      </c>
      <c r="J1784" s="61" t="s">
        <v>188</v>
      </c>
      <c r="K1784" s="61" t="s">
        <v>188</v>
      </c>
      <c r="L1784" s="65">
        <v>251</v>
      </c>
      <c r="M1784" s="61" t="s">
        <v>188</v>
      </c>
    </row>
    <row r="1785" spans="1:13" s="58" customFormat="1" x14ac:dyDescent="0.2">
      <c r="A1785" s="63">
        <v>28</v>
      </c>
      <c r="B1785" s="50" t="s">
        <v>240</v>
      </c>
      <c r="C1785" s="69" t="s">
        <v>243</v>
      </c>
      <c r="D1785" s="62">
        <v>8</v>
      </c>
      <c r="E1785" s="63">
        <v>7</v>
      </c>
      <c r="F1785" s="71">
        <v>40568</v>
      </c>
      <c r="G1785" s="61" t="s">
        <v>188</v>
      </c>
      <c r="H1785" s="59">
        <v>8.4</v>
      </c>
      <c r="I1785" s="59">
        <v>7.53</v>
      </c>
      <c r="J1785" s="61" t="s">
        <v>188</v>
      </c>
      <c r="K1785" s="61" t="s">
        <v>188</v>
      </c>
      <c r="L1785" s="65">
        <v>241</v>
      </c>
      <c r="M1785" s="61" t="s">
        <v>188</v>
      </c>
    </row>
    <row r="1786" spans="1:13" s="58" customFormat="1" x14ac:dyDescent="0.2">
      <c r="A1786" s="63">
        <v>28</v>
      </c>
      <c r="B1786" s="50" t="s">
        <v>240</v>
      </c>
      <c r="C1786" s="69" t="s">
        <v>243</v>
      </c>
      <c r="D1786" s="62">
        <v>9</v>
      </c>
      <c r="E1786" s="63">
        <v>7</v>
      </c>
      <c r="F1786" s="71">
        <v>40568</v>
      </c>
      <c r="G1786" s="61" t="s">
        <v>188</v>
      </c>
      <c r="H1786" s="59">
        <v>8.1</v>
      </c>
      <c r="I1786" s="59">
        <v>7.51</v>
      </c>
      <c r="J1786" s="61" t="s">
        <v>188</v>
      </c>
      <c r="K1786" s="61" t="s">
        <v>188</v>
      </c>
      <c r="L1786" s="65">
        <v>243</v>
      </c>
      <c r="M1786" s="61" t="s">
        <v>188</v>
      </c>
    </row>
    <row r="1787" spans="1:13" s="58" customFormat="1" x14ac:dyDescent="0.2">
      <c r="A1787" s="63">
        <v>28</v>
      </c>
      <c r="B1787" s="50" t="s">
        <v>240</v>
      </c>
      <c r="C1787" s="69" t="s">
        <v>243</v>
      </c>
      <c r="D1787" s="62">
        <v>10</v>
      </c>
      <c r="E1787" s="63">
        <v>7</v>
      </c>
      <c r="F1787" s="71">
        <v>40568</v>
      </c>
      <c r="G1787" s="61" t="s">
        <v>188</v>
      </c>
      <c r="H1787" s="59">
        <v>8.5</v>
      </c>
      <c r="I1787" s="59">
        <v>7.47</v>
      </c>
      <c r="J1787" s="61" t="s">
        <v>188</v>
      </c>
      <c r="K1787" s="61" t="s">
        <v>188</v>
      </c>
      <c r="L1787" s="65">
        <v>245</v>
      </c>
      <c r="M1787" s="61" t="s">
        <v>188</v>
      </c>
    </row>
    <row r="1788" spans="1:13" s="58" customFormat="1" x14ac:dyDescent="0.2">
      <c r="A1788" s="63">
        <v>28</v>
      </c>
      <c r="B1788" s="50" t="s">
        <v>240</v>
      </c>
      <c r="C1788" s="69" t="s">
        <v>243</v>
      </c>
      <c r="D1788" s="62">
        <v>11</v>
      </c>
      <c r="E1788" s="63">
        <v>7</v>
      </c>
      <c r="F1788" s="71">
        <v>40568</v>
      </c>
      <c r="G1788" s="61" t="s">
        <v>188</v>
      </c>
      <c r="H1788" s="59">
        <v>8.1999999999999993</v>
      </c>
      <c r="I1788" s="59">
        <v>7.53</v>
      </c>
      <c r="J1788" s="61" t="s">
        <v>188</v>
      </c>
      <c r="K1788" s="61" t="s">
        <v>188</v>
      </c>
      <c r="L1788" s="65">
        <v>241</v>
      </c>
      <c r="M1788" s="61" t="s">
        <v>188</v>
      </c>
    </row>
    <row r="1789" spans="1:13" s="58" customFormat="1" x14ac:dyDescent="0.2">
      <c r="A1789" s="63">
        <v>28</v>
      </c>
      <c r="B1789" s="50" t="s">
        <v>240</v>
      </c>
      <c r="C1789" s="69" t="s">
        <v>243</v>
      </c>
      <c r="D1789" s="62">
        <v>12</v>
      </c>
      <c r="E1789" s="63">
        <v>7</v>
      </c>
      <c r="F1789" s="71">
        <v>40568</v>
      </c>
      <c r="G1789" s="61" t="s">
        <v>188</v>
      </c>
      <c r="H1789" s="59">
        <v>8</v>
      </c>
      <c r="I1789" s="59">
        <v>7.52</v>
      </c>
      <c r="J1789" s="61" t="s">
        <v>188</v>
      </c>
      <c r="K1789" s="61" t="s">
        <v>188</v>
      </c>
      <c r="L1789" s="65">
        <v>246</v>
      </c>
      <c r="M1789" s="61" t="s">
        <v>188</v>
      </c>
    </row>
    <row r="1790" spans="1:13" s="58" customFormat="1" x14ac:dyDescent="0.2">
      <c r="A1790" s="63">
        <v>28</v>
      </c>
      <c r="B1790" s="50" t="s">
        <v>240</v>
      </c>
      <c r="C1790" s="69" t="s">
        <v>243</v>
      </c>
      <c r="D1790" s="62">
        <v>13</v>
      </c>
      <c r="E1790" s="63">
        <v>7</v>
      </c>
      <c r="F1790" s="71">
        <v>40568</v>
      </c>
      <c r="G1790" s="61" t="s">
        <v>188</v>
      </c>
      <c r="H1790" s="59">
        <v>7.6</v>
      </c>
      <c r="I1790" s="59">
        <v>7.48</v>
      </c>
      <c r="J1790" s="61" t="s">
        <v>188</v>
      </c>
      <c r="K1790" s="61" t="s">
        <v>188</v>
      </c>
      <c r="L1790" s="65">
        <v>243</v>
      </c>
      <c r="M1790" s="61" t="s">
        <v>188</v>
      </c>
    </row>
    <row r="1791" spans="1:13" s="58" customFormat="1" x14ac:dyDescent="0.2">
      <c r="A1791" s="63">
        <v>28</v>
      </c>
      <c r="B1791" s="50" t="s">
        <v>240</v>
      </c>
      <c r="C1791" s="69" t="s">
        <v>243</v>
      </c>
      <c r="D1791" s="62">
        <v>14</v>
      </c>
      <c r="E1791" s="63">
        <v>7</v>
      </c>
      <c r="F1791" s="71">
        <v>40568</v>
      </c>
      <c r="G1791" s="61" t="s">
        <v>188</v>
      </c>
      <c r="H1791" s="59">
        <v>7.2</v>
      </c>
      <c r="I1791" s="59">
        <v>7.44</v>
      </c>
      <c r="J1791" s="61" t="s">
        <v>188</v>
      </c>
      <c r="K1791" s="61" t="s">
        <v>188</v>
      </c>
      <c r="L1791" s="65">
        <v>243</v>
      </c>
      <c r="M1791" s="61" t="s">
        <v>188</v>
      </c>
    </row>
    <row r="1792" spans="1:13" s="58" customFormat="1" x14ac:dyDescent="0.2">
      <c r="A1792" s="63">
        <v>29</v>
      </c>
      <c r="B1792" s="50" t="s">
        <v>240</v>
      </c>
      <c r="C1792" s="69" t="s">
        <v>243</v>
      </c>
      <c r="D1792" s="62">
        <v>1</v>
      </c>
      <c r="E1792" s="63">
        <v>7</v>
      </c>
      <c r="F1792" s="71">
        <v>40568</v>
      </c>
      <c r="G1792" s="61" t="s">
        <v>188</v>
      </c>
      <c r="H1792" s="59">
        <v>7.7</v>
      </c>
      <c r="I1792" s="59">
        <v>7.58</v>
      </c>
      <c r="J1792" s="61" t="s">
        <v>188</v>
      </c>
      <c r="K1792" s="61" t="s">
        <v>188</v>
      </c>
      <c r="L1792" s="65">
        <v>248</v>
      </c>
      <c r="M1792" s="61" t="s">
        <v>188</v>
      </c>
    </row>
    <row r="1793" spans="1:13" s="58" customFormat="1" x14ac:dyDescent="0.2">
      <c r="A1793" s="63">
        <v>29</v>
      </c>
      <c r="B1793" s="50" t="s">
        <v>240</v>
      </c>
      <c r="C1793" s="69" t="s">
        <v>243</v>
      </c>
      <c r="D1793" s="62">
        <v>2</v>
      </c>
      <c r="E1793" s="63">
        <v>7</v>
      </c>
      <c r="F1793" s="71">
        <v>40568</v>
      </c>
      <c r="G1793" s="59">
        <v>23.8</v>
      </c>
      <c r="H1793" s="59">
        <v>8.3000000000000007</v>
      </c>
      <c r="I1793" s="59">
        <v>7.6</v>
      </c>
      <c r="J1793" s="61" t="s">
        <v>188</v>
      </c>
      <c r="K1793" s="61" t="s">
        <v>188</v>
      </c>
      <c r="L1793" s="65">
        <v>251</v>
      </c>
      <c r="M1793" s="61" t="s">
        <v>188</v>
      </c>
    </row>
    <row r="1794" spans="1:13" s="58" customFormat="1" x14ac:dyDescent="0.2">
      <c r="A1794" s="63">
        <v>29</v>
      </c>
      <c r="B1794" s="50" t="s">
        <v>240</v>
      </c>
      <c r="C1794" s="69" t="s">
        <v>243</v>
      </c>
      <c r="D1794" s="62">
        <v>3</v>
      </c>
      <c r="E1794" s="63">
        <v>7</v>
      </c>
      <c r="F1794" s="71">
        <v>40568</v>
      </c>
      <c r="G1794" s="61" t="s">
        <v>188</v>
      </c>
      <c r="H1794" s="59">
        <v>7.8</v>
      </c>
      <c r="I1794" s="59">
        <v>7.48</v>
      </c>
      <c r="J1794" s="61" t="s">
        <v>188</v>
      </c>
      <c r="K1794" s="61" t="s">
        <v>188</v>
      </c>
      <c r="L1794" s="65">
        <v>247</v>
      </c>
      <c r="M1794" s="61" t="s">
        <v>188</v>
      </c>
    </row>
    <row r="1795" spans="1:13" s="58" customFormat="1" x14ac:dyDescent="0.2">
      <c r="A1795" s="63">
        <v>29</v>
      </c>
      <c r="B1795" s="50" t="s">
        <v>240</v>
      </c>
      <c r="C1795" s="69" t="s">
        <v>243</v>
      </c>
      <c r="D1795" s="62">
        <v>4</v>
      </c>
      <c r="E1795" s="63">
        <v>7</v>
      </c>
      <c r="F1795" s="71">
        <v>40568</v>
      </c>
      <c r="G1795" s="61" t="s">
        <v>188</v>
      </c>
      <c r="H1795" s="59">
        <v>7.3</v>
      </c>
      <c r="I1795" s="59">
        <v>7.67</v>
      </c>
      <c r="J1795" s="61" t="s">
        <v>188</v>
      </c>
      <c r="K1795" s="61" t="s">
        <v>188</v>
      </c>
      <c r="L1795" s="65">
        <v>247</v>
      </c>
      <c r="M1795" s="61" t="s">
        <v>188</v>
      </c>
    </row>
    <row r="1796" spans="1:13" s="58" customFormat="1" x14ac:dyDescent="0.2">
      <c r="A1796" s="63">
        <v>29</v>
      </c>
      <c r="B1796" s="50" t="s">
        <v>240</v>
      </c>
      <c r="C1796" s="69" t="s">
        <v>243</v>
      </c>
      <c r="D1796" s="62">
        <v>5</v>
      </c>
      <c r="E1796" s="63">
        <v>7</v>
      </c>
      <c r="F1796" s="71">
        <v>40568</v>
      </c>
      <c r="G1796" s="61" t="s">
        <v>188</v>
      </c>
      <c r="H1796" s="59">
        <v>7.4</v>
      </c>
      <c r="I1796" s="59">
        <v>7.47</v>
      </c>
      <c r="J1796" s="61" t="s">
        <v>188</v>
      </c>
      <c r="K1796" s="61" t="s">
        <v>188</v>
      </c>
      <c r="L1796" s="65">
        <v>245</v>
      </c>
      <c r="M1796" s="61" t="s">
        <v>188</v>
      </c>
    </row>
    <row r="1797" spans="1:13" s="58" customFormat="1" x14ac:dyDescent="0.2">
      <c r="A1797" s="63">
        <v>29</v>
      </c>
      <c r="B1797" s="50" t="s">
        <v>240</v>
      </c>
      <c r="C1797" s="69" t="s">
        <v>243</v>
      </c>
      <c r="D1797" s="62">
        <v>6</v>
      </c>
      <c r="E1797" s="63">
        <v>7</v>
      </c>
      <c r="F1797" s="71">
        <v>40568</v>
      </c>
      <c r="G1797" s="61" t="s">
        <v>188</v>
      </c>
      <c r="H1797" s="59">
        <v>8.5</v>
      </c>
      <c r="I1797" s="59">
        <v>7.65</v>
      </c>
      <c r="J1797" s="61" t="s">
        <v>188</v>
      </c>
      <c r="K1797" s="61" t="s">
        <v>188</v>
      </c>
      <c r="L1797" s="65">
        <v>249</v>
      </c>
      <c r="M1797" s="61" t="s">
        <v>188</v>
      </c>
    </row>
    <row r="1798" spans="1:13" s="58" customFormat="1" x14ac:dyDescent="0.2">
      <c r="A1798" s="63">
        <v>29</v>
      </c>
      <c r="B1798" s="50" t="s">
        <v>240</v>
      </c>
      <c r="C1798" s="69" t="s">
        <v>243</v>
      </c>
      <c r="D1798" s="62">
        <v>7</v>
      </c>
      <c r="E1798" s="63">
        <v>7</v>
      </c>
      <c r="F1798" s="71">
        <v>40568</v>
      </c>
      <c r="G1798" s="61" t="s">
        <v>188</v>
      </c>
      <c r="H1798" s="59">
        <v>8.1</v>
      </c>
      <c r="I1798" s="59">
        <v>7.63</v>
      </c>
      <c r="J1798" s="61" t="s">
        <v>188</v>
      </c>
      <c r="K1798" s="61" t="s">
        <v>188</v>
      </c>
      <c r="L1798" s="65">
        <v>247</v>
      </c>
      <c r="M1798" s="61" t="s">
        <v>188</v>
      </c>
    </row>
    <row r="1799" spans="1:13" s="58" customFormat="1" x14ac:dyDescent="0.2">
      <c r="A1799" s="63">
        <v>29</v>
      </c>
      <c r="B1799" s="50" t="s">
        <v>240</v>
      </c>
      <c r="C1799" s="69" t="s">
        <v>243</v>
      </c>
      <c r="D1799" s="62">
        <v>8</v>
      </c>
      <c r="E1799" s="63">
        <v>7</v>
      </c>
      <c r="F1799" s="71">
        <v>40568</v>
      </c>
      <c r="G1799" s="61" t="s">
        <v>188</v>
      </c>
      <c r="H1799" s="59">
        <v>7.7</v>
      </c>
      <c r="I1799" s="59">
        <v>7.5</v>
      </c>
      <c r="J1799" s="61" t="s">
        <v>188</v>
      </c>
      <c r="K1799" s="61" t="s">
        <v>188</v>
      </c>
      <c r="L1799" s="65">
        <v>249</v>
      </c>
      <c r="M1799" s="61" t="s">
        <v>188</v>
      </c>
    </row>
    <row r="1800" spans="1:13" s="58" customFormat="1" x14ac:dyDescent="0.2">
      <c r="A1800" s="63">
        <v>29</v>
      </c>
      <c r="B1800" s="50" t="s">
        <v>240</v>
      </c>
      <c r="C1800" s="69" t="s">
        <v>243</v>
      </c>
      <c r="D1800" s="62">
        <v>9</v>
      </c>
      <c r="E1800" s="63">
        <v>7</v>
      </c>
      <c r="F1800" s="71">
        <v>40568</v>
      </c>
      <c r="G1800" s="61" t="s">
        <v>188</v>
      </c>
      <c r="H1800" s="59">
        <v>7.8</v>
      </c>
      <c r="I1800" s="59">
        <v>7.46</v>
      </c>
      <c r="J1800" s="61" t="s">
        <v>188</v>
      </c>
      <c r="K1800" s="61" t="s">
        <v>188</v>
      </c>
      <c r="L1800" s="65">
        <v>248</v>
      </c>
      <c r="M1800" s="61" t="s">
        <v>188</v>
      </c>
    </row>
    <row r="1801" spans="1:13" s="58" customFormat="1" x14ac:dyDescent="0.2">
      <c r="A1801" s="63">
        <v>29</v>
      </c>
      <c r="B1801" s="50" t="s">
        <v>240</v>
      </c>
      <c r="C1801" s="69" t="s">
        <v>243</v>
      </c>
      <c r="D1801" s="62">
        <v>10</v>
      </c>
      <c r="E1801" s="63">
        <v>7</v>
      </c>
      <c r="F1801" s="71">
        <v>40568</v>
      </c>
      <c r="G1801" s="61" t="s">
        <v>188</v>
      </c>
      <c r="H1801" s="59">
        <v>8.1</v>
      </c>
      <c r="I1801" s="59">
        <v>7.44</v>
      </c>
      <c r="J1801" s="61" t="s">
        <v>188</v>
      </c>
      <c r="K1801" s="61" t="s">
        <v>188</v>
      </c>
      <c r="L1801" s="65">
        <v>247</v>
      </c>
      <c r="M1801" s="61" t="s">
        <v>188</v>
      </c>
    </row>
    <row r="1802" spans="1:13" s="58" customFormat="1" x14ac:dyDescent="0.2">
      <c r="A1802" s="63">
        <v>29</v>
      </c>
      <c r="B1802" s="50" t="s">
        <v>240</v>
      </c>
      <c r="C1802" s="69" t="s">
        <v>243</v>
      </c>
      <c r="D1802" s="62">
        <v>11</v>
      </c>
      <c r="E1802" s="63">
        <v>7</v>
      </c>
      <c r="F1802" s="71">
        <v>40568</v>
      </c>
      <c r="G1802" s="61" t="s">
        <v>188</v>
      </c>
      <c r="H1802" s="59">
        <v>8.1999999999999993</v>
      </c>
      <c r="I1802" s="59">
        <v>7.52</v>
      </c>
      <c r="J1802" s="61" t="s">
        <v>188</v>
      </c>
      <c r="K1802" s="61" t="s">
        <v>188</v>
      </c>
      <c r="L1802" s="65">
        <v>250</v>
      </c>
      <c r="M1802" s="61" t="s">
        <v>188</v>
      </c>
    </row>
    <row r="1803" spans="1:13" s="58" customFormat="1" x14ac:dyDescent="0.2">
      <c r="A1803" s="63">
        <v>29</v>
      </c>
      <c r="B1803" s="50" t="s">
        <v>240</v>
      </c>
      <c r="C1803" s="69" t="s">
        <v>243</v>
      </c>
      <c r="D1803" s="62">
        <v>12</v>
      </c>
      <c r="E1803" s="63">
        <v>7</v>
      </c>
      <c r="F1803" s="71">
        <v>40568</v>
      </c>
      <c r="G1803" s="61" t="s">
        <v>188</v>
      </c>
      <c r="H1803" s="59">
        <v>8.1</v>
      </c>
      <c r="I1803" s="59">
        <v>7.36</v>
      </c>
      <c r="J1803" s="61" t="s">
        <v>188</v>
      </c>
      <c r="K1803" s="61" t="s">
        <v>188</v>
      </c>
      <c r="L1803" s="65">
        <v>246</v>
      </c>
      <c r="M1803" s="61" t="s">
        <v>188</v>
      </c>
    </row>
    <row r="1804" spans="1:13" s="58" customFormat="1" x14ac:dyDescent="0.2">
      <c r="A1804" s="63">
        <v>29</v>
      </c>
      <c r="B1804" s="50" t="s">
        <v>240</v>
      </c>
      <c r="C1804" s="69" t="s">
        <v>243</v>
      </c>
      <c r="D1804" s="62">
        <v>13</v>
      </c>
      <c r="E1804" s="63">
        <v>7</v>
      </c>
      <c r="F1804" s="71">
        <v>40568</v>
      </c>
      <c r="G1804" s="61" t="s">
        <v>188</v>
      </c>
      <c r="H1804" s="59">
        <v>8.4</v>
      </c>
      <c r="I1804" s="59">
        <v>7.31</v>
      </c>
      <c r="J1804" s="61" t="s">
        <v>188</v>
      </c>
      <c r="K1804" s="61" t="s">
        <v>188</v>
      </c>
      <c r="L1804" s="65">
        <v>241</v>
      </c>
      <c r="M1804" s="61" t="s">
        <v>188</v>
      </c>
    </row>
    <row r="1805" spans="1:13" s="58" customFormat="1" x14ac:dyDescent="0.2">
      <c r="A1805" s="63">
        <v>29</v>
      </c>
      <c r="B1805" s="50" t="s">
        <v>240</v>
      </c>
      <c r="C1805" s="69" t="s">
        <v>243</v>
      </c>
      <c r="D1805" s="62">
        <v>14</v>
      </c>
      <c r="E1805" s="63">
        <v>7</v>
      </c>
      <c r="F1805" s="71">
        <v>40568</v>
      </c>
      <c r="G1805" s="61" t="s">
        <v>188</v>
      </c>
      <c r="H1805" s="59">
        <v>7.3</v>
      </c>
      <c r="I1805" s="59">
        <v>7.44</v>
      </c>
      <c r="J1805" s="61" t="s">
        <v>188</v>
      </c>
      <c r="K1805" s="61" t="s">
        <v>188</v>
      </c>
      <c r="L1805" s="65">
        <v>243</v>
      </c>
      <c r="M1805" s="61" t="s">
        <v>188</v>
      </c>
    </row>
    <row r="1806" spans="1:13" s="58" customFormat="1" x14ac:dyDescent="0.2">
      <c r="A1806" s="63" t="s">
        <v>244</v>
      </c>
      <c r="B1806" s="50" t="s">
        <v>240</v>
      </c>
      <c r="C1806" s="69" t="s">
        <v>243</v>
      </c>
      <c r="D1806" s="62">
        <v>1</v>
      </c>
      <c r="E1806" s="63">
        <v>7</v>
      </c>
      <c r="F1806" s="71">
        <v>40568</v>
      </c>
      <c r="G1806" s="59">
        <v>23.8</v>
      </c>
      <c r="H1806" s="59">
        <v>7.9</v>
      </c>
      <c r="I1806" s="59">
        <v>7.67</v>
      </c>
      <c r="J1806" s="61" t="s">
        <v>188</v>
      </c>
      <c r="K1806" s="61" t="s">
        <v>188</v>
      </c>
      <c r="L1806" s="65">
        <v>260</v>
      </c>
      <c r="M1806" s="61" t="s">
        <v>188</v>
      </c>
    </row>
    <row r="1807" spans="1:13" s="58" customFormat="1" x14ac:dyDescent="0.2">
      <c r="A1807" s="63" t="s">
        <v>244</v>
      </c>
      <c r="B1807" s="50" t="s">
        <v>240</v>
      </c>
      <c r="C1807" s="69" t="s">
        <v>243</v>
      </c>
      <c r="D1807" s="62">
        <v>2</v>
      </c>
      <c r="E1807" s="63">
        <v>7</v>
      </c>
      <c r="F1807" s="71">
        <v>40568</v>
      </c>
      <c r="G1807" s="61" t="s">
        <v>188</v>
      </c>
      <c r="H1807" s="59">
        <v>7.2</v>
      </c>
      <c r="I1807" s="59">
        <v>7.61</v>
      </c>
      <c r="J1807" s="61" t="s">
        <v>188</v>
      </c>
      <c r="K1807" s="61" t="s">
        <v>188</v>
      </c>
      <c r="L1807" s="65">
        <v>258</v>
      </c>
      <c r="M1807" s="61" t="s">
        <v>188</v>
      </c>
    </row>
    <row r="1808" spans="1:13" s="58" customFormat="1" x14ac:dyDescent="0.2">
      <c r="A1808" s="63" t="s">
        <v>244</v>
      </c>
      <c r="B1808" s="50" t="s">
        <v>240</v>
      </c>
      <c r="C1808" s="69" t="s">
        <v>243</v>
      </c>
      <c r="D1808" s="62">
        <v>3</v>
      </c>
      <c r="E1808" s="63">
        <v>7</v>
      </c>
      <c r="F1808" s="71">
        <v>40568</v>
      </c>
      <c r="G1808" s="61" t="s">
        <v>188</v>
      </c>
      <c r="H1808" s="59">
        <v>7.3</v>
      </c>
      <c r="I1808" s="59">
        <v>7.85</v>
      </c>
      <c r="J1808" s="61" t="s">
        <v>188</v>
      </c>
      <c r="K1808" s="61" t="s">
        <v>188</v>
      </c>
      <c r="L1808" s="65">
        <v>255</v>
      </c>
      <c r="M1808" s="61" t="s">
        <v>188</v>
      </c>
    </row>
    <row r="1809" spans="1:13" s="58" customFormat="1" x14ac:dyDescent="0.2">
      <c r="A1809" s="63" t="s">
        <v>244</v>
      </c>
      <c r="B1809" s="50" t="s">
        <v>240</v>
      </c>
      <c r="C1809" s="69" t="s">
        <v>243</v>
      </c>
      <c r="D1809" s="62">
        <v>4</v>
      </c>
      <c r="E1809" s="63">
        <v>7</v>
      </c>
      <c r="F1809" s="71">
        <v>40568</v>
      </c>
      <c r="G1809" s="61" t="s">
        <v>188</v>
      </c>
      <c r="H1809" s="59">
        <v>7.4</v>
      </c>
      <c r="I1809" s="59">
        <v>7.66</v>
      </c>
      <c r="J1809" s="61" t="s">
        <v>188</v>
      </c>
      <c r="K1809" s="61" t="s">
        <v>188</v>
      </c>
      <c r="L1809" s="65">
        <v>257</v>
      </c>
      <c r="M1809" s="61" t="s">
        <v>188</v>
      </c>
    </row>
    <row r="1810" spans="1:13" s="58" customFormat="1" x14ac:dyDescent="0.2">
      <c r="A1810" s="63" t="s">
        <v>244</v>
      </c>
      <c r="B1810" s="50" t="s">
        <v>240</v>
      </c>
      <c r="C1810" s="69" t="s">
        <v>243</v>
      </c>
      <c r="D1810" s="62">
        <v>5</v>
      </c>
      <c r="E1810" s="63">
        <v>7</v>
      </c>
      <c r="F1810" s="71">
        <v>40568</v>
      </c>
      <c r="G1810" s="61" t="s">
        <v>188</v>
      </c>
      <c r="H1810" s="59">
        <v>8.5</v>
      </c>
      <c r="I1810" s="59">
        <v>7.44</v>
      </c>
      <c r="J1810" s="61" t="s">
        <v>188</v>
      </c>
      <c r="K1810" s="61" t="s">
        <v>188</v>
      </c>
      <c r="L1810" s="65">
        <v>256</v>
      </c>
      <c r="M1810" s="61" t="s">
        <v>188</v>
      </c>
    </row>
    <row r="1811" spans="1:13" s="58" customFormat="1" x14ac:dyDescent="0.2">
      <c r="A1811" s="63" t="s">
        <v>244</v>
      </c>
      <c r="B1811" s="50" t="s">
        <v>240</v>
      </c>
      <c r="C1811" s="69" t="s">
        <v>243</v>
      </c>
      <c r="D1811" s="62">
        <v>6</v>
      </c>
      <c r="E1811" s="63">
        <v>7</v>
      </c>
      <c r="F1811" s="71">
        <v>40568</v>
      </c>
      <c r="G1811" s="61" t="s">
        <v>188</v>
      </c>
      <c r="H1811" s="59">
        <v>8</v>
      </c>
      <c r="I1811" s="59">
        <v>7.64</v>
      </c>
      <c r="J1811" s="61" t="s">
        <v>188</v>
      </c>
      <c r="K1811" s="61" t="s">
        <v>188</v>
      </c>
      <c r="L1811" s="65">
        <v>254</v>
      </c>
      <c r="M1811" s="61" t="s">
        <v>188</v>
      </c>
    </row>
    <row r="1812" spans="1:13" s="58" customFormat="1" x14ac:dyDescent="0.2">
      <c r="A1812" s="63" t="s">
        <v>244</v>
      </c>
      <c r="B1812" s="50" t="s">
        <v>240</v>
      </c>
      <c r="C1812" s="69" t="s">
        <v>243</v>
      </c>
      <c r="D1812" s="62">
        <v>7</v>
      </c>
      <c r="E1812" s="63">
        <v>7</v>
      </c>
      <c r="F1812" s="71">
        <v>40568</v>
      </c>
      <c r="G1812" s="61" t="s">
        <v>188</v>
      </c>
      <c r="H1812" s="59">
        <v>7.7</v>
      </c>
      <c r="I1812" s="59">
        <v>7.4</v>
      </c>
      <c r="J1812" s="61" t="s">
        <v>188</v>
      </c>
      <c r="K1812" s="61" t="s">
        <v>188</v>
      </c>
      <c r="L1812" s="65">
        <v>261</v>
      </c>
      <c r="M1812" s="61" t="s">
        <v>188</v>
      </c>
    </row>
    <row r="1813" spans="1:13" s="58" customFormat="1" x14ac:dyDescent="0.2">
      <c r="A1813" s="63" t="s">
        <v>244</v>
      </c>
      <c r="B1813" s="50" t="s">
        <v>240</v>
      </c>
      <c r="C1813" s="69" t="s">
        <v>243</v>
      </c>
      <c r="D1813" s="62">
        <v>8</v>
      </c>
      <c r="E1813" s="63">
        <v>7</v>
      </c>
      <c r="F1813" s="71">
        <v>40568</v>
      </c>
      <c r="G1813" s="61" t="s">
        <v>188</v>
      </c>
      <c r="H1813" s="59">
        <v>8</v>
      </c>
      <c r="I1813" s="59">
        <v>7.35</v>
      </c>
      <c r="J1813" s="61" t="s">
        <v>188</v>
      </c>
      <c r="K1813" s="61" t="s">
        <v>188</v>
      </c>
      <c r="L1813" s="65">
        <v>258</v>
      </c>
      <c r="M1813" s="61" t="s">
        <v>188</v>
      </c>
    </row>
    <row r="1814" spans="1:13" s="58" customFormat="1" x14ac:dyDescent="0.2">
      <c r="A1814" s="63" t="s">
        <v>244</v>
      </c>
      <c r="B1814" s="50" t="s">
        <v>240</v>
      </c>
      <c r="C1814" s="69" t="s">
        <v>243</v>
      </c>
      <c r="D1814" s="62">
        <v>9</v>
      </c>
      <c r="E1814" s="63">
        <v>7</v>
      </c>
      <c r="F1814" s="71">
        <v>40568</v>
      </c>
      <c r="G1814" s="61" t="s">
        <v>188</v>
      </c>
      <c r="H1814" s="59">
        <v>8.5</v>
      </c>
      <c r="I1814" s="59">
        <v>7.5</v>
      </c>
      <c r="J1814" s="61" t="s">
        <v>188</v>
      </c>
      <c r="K1814" s="61" t="s">
        <v>188</v>
      </c>
      <c r="L1814" s="65">
        <v>259</v>
      </c>
      <c r="M1814" s="61" t="s">
        <v>188</v>
      </c>
    </row>
    <row r="1815" spans="1:13" s="58" customFormat="1" x14ac:dyDescent="0.2">
      <c r="A1815" s="63" t="s">
        <v>244</v>
      </c>
      <c r="B1815" s="50" t="s">
        <v>240</v>
      </c>
      <c r="C1815" s="69" t="s">
        <v>243</v>
      </c>
      <c r="D1815" s="62">
        <v>10</v>
      </c>
      <c r="E1815" s="63">
        <v>7</v>
      </c>
      <c r="F1815" s="71">
        <v>40568</v>
      </c>
      <c r="G1815" s="61" t="s">
        <v>188</v>
      </c>
      <c r="H1815" s="59">
        <v>8</v>
      </c>
      <c r="I1815" s="59">
        <v>7.4</v>
      </c>
      <c r="J1815" s="61" t="s">
        <v>188</v>
      </c>
      <c r="K1815" s="61" t="s">
        <v>188</v>
      </c>
      <c r="L1815" s="65">
        <v>257</v>
      </c>
      <c r="M1815" s="61" t="s">
        <v>188</v>
      </c>
    </row>
    <row r="1816" spans="1:13" s="58" customFormat="1" x14ac:dyDescent="0.2">
      <c r="A1816" s="63" t="s">
        <v>244</v>
      </c>
      <c r="B1816" s="50" t="s">
        <v>240</v>
      </c>
      <c r="C1816" s="69" t="s">
        <v>243</v>
      </c>
      <c r="D1816" s="62">
        <v>11</v>
      </c>
      <c r="E1816" s="63">
        <v>7</v>
      </c>
      <c r="F1816" s="71">
        <v>40568</v>
      </c>
      <c r="G1816" s="61" t="s">
        <v>188</v>
      </c>
      <c r="H1816" s="59">
        <v>8</v>
      </c>
      <c r="I1816" s="59">
        <v>7.52</v>
      </c>
      <c r="J1816" s="61" t="s">
        <v>188</v>
      </c>
      <c r="K1816" s="61" t="s">
        <v>188</v>
      </c>
      <c r="L1816" s="65">
        <v>256</v>
      </c>
      <c r="M1816" s="61" t="s">
        <v>188</v>
      </c>
    </row>
    <row r="1817" spans="1:13" s="58" customFormat="1" x14ac:dyDescent="0.2">
      <c r="A1817" s="63" t="s">
        <v>244</v>
      </c>
      <c r="B1817" s="50" t="s">
        <v>240</v>
      </c>
      <c r="C1817" s="69" t="s">
        <v>243</v>
      </c>
      <c r="D1817" s="62">
        <v>12</v>
      </c>
      <c r="E1817" s="63">
        <v>7</v>
      </c>
      <c r="F1817" s="71">
        <v>40568</v>
      </c>
      <c r="G1817" s="61" t="s">
        <v>188</v>
      </c>
      <c r="H1817" s="59">
        <v>8.1</v>
      </c>
      <c r="I1817" s="59">
        <v>7.4</v>
      </c>
      <c r="J1817" s="61" t="s">
        <v>188</v>
      </c>
      <c r="K1817" s="61" t="s">
        <v>188</v>
      </c>
      <c r="L1817" s="65">
        <v>256</v>
      </c>
      <c r="M1817" s="61" t="s">
        <v>188</v>
      </c>
    </row>
    <row r="1818" spans="1:13" s="58" customFormat="1" x14ac:dyDescent="0.2">
      <c r="A1818" s="63" t="s">
        <v>244</v>
      </c>
      <c r="B1818" s="50" t="s">
        <v>240</v>
      </c>
      <c r="C1818" s="69" t="s">
        <v>243</v>
      </c>
      <c r="D1818" s="62">
        <v>13</v>
      </c>
      <c r="E1818" s="63">
        <v>7</v>
      </c>
      <c r="F1818" s="71">
        <v>40568</v>
      </c>
      <c r="G1818" s="61" t="s">
        <v>188</v>
      </c>
      <c r="H1818" s="59">
        <v>7.6</v>
      </c>
      <c r="I1818" s="59">
        <v>7.41</v>
      </c>
      <c r="J1818" s="61" t="s">
        <v>188</v>
      </c>
      <c r="K1818" s="61" t="s">
        <v>188</v>
      </c>
      <c r="L1818" s="65">
        <v>258</v>
      </c>
      <c r="M1818" s="61" t="s">
        <v>188</v>
      </c>
    </row>
    <row r="1819" spans="1:13" s="58" customFormat="1" x14ac:dyDescent="0.2">
      <c r="A1819" s="63" t="s">
        <v>244</v>
      </c>
      <c r="B1819" s="50" t="s">
        <v>240</v>
      </c>
      <c r="C1819" s="69" t="s">
        <v>243</v>
      </c>
      <c r="D1819" s="62">
        <v>14</v>
      </c>
      <c r="E1819" s="63">
        <v>7</v>
      </c>
      <c r="F1819" s="71">
        <v>40568</v>
      </c>
      <c r="G1819" s="61" t="s">
        <v>188</v>
      </c>
      <c r="H1819" s="59">
        <v>7.5</v>
      </c>
      <c r="I1819" s="59">
        <v>7.44</v>
      </c>
      <c r="J1819" s="61" t="s">
        <v>188</v>
      </c>
      <c r="K1819" s="61" t="s">
        <v>188</v>
      </c>
      <c r="L1819" s="65">
        <v>259</v>
      </c>
      <c r="M1819" s="61" t="s">
        <v>188</v>
      </c>
    </row>
    <row r="1820" spans="1:13" s="58" customFormat="1" x14ac:dyDescent="0.2">
      <c r="A1820" s="63">
        <v>2</v>
      </c>
      <c r="B1820" s="50" t="s">
        <v>240</v>
      </c>
      <c r="C1820" s="69" t="s">
        <v>243</v>
      </c>
      <c r="D1820" s="62">
        <v>12</v>
      </c>
      <c r="E1820" s="63">
        <v>8</v>
      </c>
      <c r="F1820" s="71">
        <v>40569</v>
      </c>
      <c r="G1820" s="59">
        <v>22.9</v>
      </c>
      <c r="H1820" s="61" t="s">
        <v>188</v>
      </c>
      <c r="I1820" s="61" t="s">
        <v>188</v>
      </c>
      <c r="J1820" s="61" t="s">
        <v>188</v>
      </c>
      <c r="K1820" s="61" t="s">
        <v>188</v>
      </c>
      <c r="L1820" s="61" t="s">
        <v>188</v>
      </c>
      <c r="M1820" s="61" t="s">
        <v>188</v>
      </c>
    </row>
    <row r="1821" spans="1:13" s="58" customFormat="1" x14ac:dyDescent="0.2">
      <c r="A1821" s="63">
        <v>4</v>
      </c>
      <c r="B1821" s="50" t="s">
        <v>240</v>
      </c>
      <c r="C1821" s="69" t="s">
        <v>243</v>
      </c>
      <c r="D1821" s="62">
        <v>10</v>
      </c>
      <c r="E1821" s="63">
        <v>8</v>
      </c>
      <c r="F1821" s="71">
        <v>40569</v>
      </c>
      <c r="G1821" s="59">
        <v>22.6</v>
      </c>
      <c r="H1821" s="61" t="s">
        <v>188</v>
      </c>
      <c r="I1821" s="61" t="s">
        <v>188</v>
      </c>
      <c r="J1821" s="61" t="s">
        <v>188</v>
      </c>
      <c r="K1821" s="61" t="s">
        <v>188</v>
      </c>
      <c r="L1821" s="61" t="s">
        <v>188</v>
      </c>
      <c r="M1821" s="61" t="s">
        <v>188</v>
      </c>
    </row>
    <row r="1822" spans="1:13" s="58" customFormat="1" x14ac:dyDescent="0.2">
      <c r="A1822" s="63">
        <v>10</v>
      </c>
      <c r="B1822" s="50" t="s">
        <v>240</v>
      </c>
      <c r="C1822" s="69" t="s">
        <v>243</v>
      </c>
      <c r="D1822" s="62">
        <v>10</v>
      </c>
      <c r="E1822" s="63">
        <v>8</v>
      </c>
      <c r="F1822" s="71">
        <v>40569</v>
      </c>
      <c r="G1822" s="59">
        <v>22.5</v>
      </c>
      <c r="H1822" s="61" t="s">
        <v>188</v>
      </c>
      <c r="I1822" s="61" t="s">
        <v>188</v>
      </c>
      <c r="J1822" s="61" t="s">
        <v>188</v>
      </c>
      <c r="K1822" s="61" t="s">
        <v>188</v>
      </c>
      <c r="L1822" s="61" t="s">
        <v>188</v>
      </c>
      <c r="M1822" s="61" t="s">
        <v>188</v>
      </c>
    </row>
    <row r="1823" spans="1:13" s="58" customFormat="1" x14ac:dyDescent="0.2">
      <c r="A1823" s="63">
        <v>13</v>
      </c>
      <c r="B1823" s="50" t="s">
        <v>240</v>
      </c>
      <c r="C1823" s="69" t="s">
        <v>243</v>
      </c>
      <c r="D1823" s="62">
        <v>6</v>
      </c>
      <c r="E1823" s="63">
        <v>8</v>
      </c>
      <c r="F1823" s="71">
        <v>40569</v>
      </c>
      <c r="G1823" s="59">
        <v>23.5</v>
      </c>
      <c r="H1823" s="61" t="s">
        <v>188</v>
      </c>
      <c r="I1823" s="61" t="s">
        <v>188</v>
      </c>
      <c r="J1823" s="61" t="s">
        <v>188</v>
      </c>
      <c r="K1823" s="61" t="s">
        <v>188</v>
      </c>
      <c r="L1823" s="61" t="s">
        <v>188</v>
      </c>
      <c r="M1823" s="61" t="s">
        <v>188</v>
      </c>
    </row>
    <row r="1824" spans="1:13" s="58" customFormat="1" x14ac:dyDescent="0.2">
      <c r="A1824" s="63">
        <v>14</v>
      </c>
      <c r="B1824" s="50" t="s">
        <v>240</v>
      </c>
      <c r="C1824" s="69" t="s">
        <v>243</v>
      </c>
      <c r="D1824" s="62">
        <v>7</v>
      </c>
      <c r="E1824" s="63">
        <v>8</v>
      </c>
      <c r="F1824" s="71">
        <v>40569</v>
      </c>
      <c r="G1824" s="59">
        <v>22.9</v>
      </c>
      <c r="H1824" s="61" t="s">
        <v>188</v>
      </c>
      <c r="I1824" s="61" t="s">
        <v>188</v>
      </c>
      <c r="J1824" s="61" t="s">
        <v>188</v>
      </c>
      <c r="K1824" s="61" t="s">
        <v>188</v>
      </c>
      <c r="L1824" s="61" t="s">
        <v>188</v>
      </c>
      <c r="M1824" s="61" t="s">
        <v>188</v>
      </c>
    </row>
    <row r="1825" spans="1:13" s="58" customFormat="1" x14ac:dyDescent="0.2">
      <c r="A1825" s="63">
        <v>15</v>
      </c>
      <c r="B1825" s="50" t="s">
        <v>240</v>
      </c>
      <c r="C1825" s="69" t="s">
        <v>243</v>
      </c>
      <c r="D1825" s="62">
        <v>8</v>
      </c>
      <c r="E1825" s="63">
        <v>8</v>
      </c>
      <c r="F1825" s="71">
        <v>40569</v>
      </c>
      <c r="G1825" s="59">
        <v>22.8</v>
      </c>
      <c r="H1825" s="61" t="s">
        <v>188</v>
      </c>
      <c r="I1825" s="61" t="s">
        <v>188</v>
      </c>
      <c r="J1825" s="61" t="s">
        <v>188</v>
      </c>
      <c r="K1825" s="61" t="s">
        <v>188</v>
      </c>
      <c r="L1825" s="61" t="s">
        <v>188</v>
      </c>
      <c r="M1825" s="61" t="s">
        <v>188</v>
      </c>
    </row>
    <row r="1826" spans="1:13" s="58" customFormat="1" x14ac:dyDescent="0.2">
      <c r="A1826" s="63">
        <v>16</v>
      </c>
      <c r="B1826" s="50" t="s">
        <v>240</v>
      </c>
      <c r="C1826" s="69" t="s">
        <v>243</v>
      </c>
      <c r="D1826" s="62">
        <v>8</v>
      </c>
      <c r="E1826" s="63">
        <v>8</v>
      </c>
      <c r="F1826" s="71">
        <v>40569</v>
      </c>
      <c r="G1826" s="59">
        <v>23.6</v>
      </c>
      <c r="H1826" s="61" t="s">
        <v>188</v>
      </c>
      <c r="I1826" s="61" t="s">
        <v>188</v>
      </c>
      <c r="J1826" s="61" t="s">
        <v>188</v>
      </c>
      <c r="K1826" s="61" t="s">
        <v>188</v>
      </c>
      <c r="L1826" s="61" t="s">
        <v>188</v>
      </c>
      <c r="M1826" s="61" t="s">
        <v>188</v>
      </c>
    </row>
    <row r="1827" spans="1:13" s="58" customFormat="1" x14ac:dyDescent="0.2">
      <c r="A1827" s="63">
        <v>17</v>
      </c>
      <c r="B1827" s="50" t="s">
        <v>240</v>
      </c>
      <c r="C1827" s="69" t="s">
        <v>243</v>
      </c>
      <c r="D1827" s="62">
        <v>10</v>
      </c>
      <c r="E1827" s="63">
        <v>8</v>
      </c>
      <c r="F1827" s="71">
        <v>40569</v>
      </c>
      <c r="G1827" s="59">
        <v>23.2</v>
      </c>
      <c r="H1827" s="61" t="s">
        <v>188</v>
      </c>
      <c r="I1827" s="61" t="s">
        <v>188</v>
      </c>
      <c r="J1827" s="61" t="s">
        <v>188</v>
      </c>
      <c r="K1827" s="61" t="s">
        <v>188</v>
      </c>
      <c r="L1827" s="61" t="s">
        <v>188</v>
      </c>
      <c r="M1827" s="61" t="s">
        <v>188</v>
      </c>
    </row>
    <row r="1828" spans="1:13" s="58" customFormat="1" x14ac:dyDescent="0.2">
      <c r="A1828" s="63">
        <v>22</v>
      </c>
      <c r="B1828" s="50" t="s">
        <v>240</v>
      </c>
      <c r="C1828" s="69" t="s">
        <v>243</v>
      </c>
      <c r="D1828" s="62">
        <v>12</v>
      </c>
      <c r="E1828" s="63">
        <v>8</v>
      </c>
      <c r="F1828" s="71">
        <v>40569</v>
      </c>
      <c r="G1828" s="59">
        <v>23.3</v>
      </c>
      <c r="H1828" s="61" t="s">
        <v>188</v>
      </c>
      <c r="I1828" s="61" t="s">
        <v>188</v>
      </c>
      <c r="J1828" s="61" t="s">
        <v>188</v>
      </c>
      <c r="K1828" s="61" t="s">
        <v>188</v>
      </c>
      <c r="L1828" s="61" t="s">
        <v>188</v>
      </c>
      <c r="M1828" s="61" t="s">
        <v>188</v>
      </c>
    </row>
    <row r="1829" spans="1:13" s="58" customFormat="1" x14ac:dyDescent="0.2">
      <c r="A1829" s="63">
        <v>23</v>
      </c>
      <c r="B1829" s="50" t="s">
        <v>240</v>
      </c>
      <c r="C1829" s="69" t="s">
        <v>243</v>
      </c>
      <c r="D1829" s="62">
        <v>11</v>
      </c>
      <c r="E1829" s="63">
        <v>8</v>
      </c>
      <c r="F1829" s="71">
        <v>40569</v>
      </c>
      <c r="G1829" s="59">
        <v>23.2</v>
      </c>
      <c r="H1829" s="61" t="s">
        <v>188</v>
      </c>
      <c r="I1829" s="61" t="s">
        <v>188</v>
      </c>
      <c r="J1829" s="61" t="s">
        <v>188</v>
      </c>
      <c r="K1829" s="61" t="s">
        <v>188</v>
      </c>
      <c r="L1829" s="61" t="s">
        <v>188</v>
      </c>
      <c r="M1829" s="61" t="s">
        <v>188</v>
      </c>
    </row>
    <row r="1830" spans="1:13" s="58" customFormat="1" x14ac:dyDescent="0.2">
      <c r="A1830" s="63">
        <v>24</v>
      </c>
      <c r="B1830" s="50" t="s">
        <v>240</v>
      </c>
      <c r="C1830" s="69" t="s">
        <v>243</v>
      </c>
      <c r="D1830" s="62">
        <v>9</v>
      </c>
      <c r="E1830" s="63">
        <v>8</v>
      </c>
      <c r="F1830" s="71">
        <v>40569</v>
      </c>
      <c r="G1830" s="59">
        <v>21.7</v>
      </c>
      <c r="H1830" s="61" t="s">
        <v>188</v>
      </c>
      <c r="I1830" s="61" t="s">
        <v>188</v>
      </c>
      <c r="J1830" s="61" t="s">
        <v>188</v>
      </c>
      <c r="K1830" s="61" t="s">
        <v>188</v>
      </c>
      <c r="L1830" s="61" t="s">
        <v>188</v>
      </c>
      <c r="M1830" s="61" t="s">
        <v>188</v>
      </c>
    </row>
    <row r="1831" spans="1:13" s="58" customFormat="1" x14ac:dyDescent="0.2">
      <c r="A1831" s="63">
        <v>26</v>
      </c>
      <c r="B1831" s="50" t="s">
        <v>240</v>
      </c>
      <c r="C1831" s="69" t="s">
        <v>243</v>
      </c>
      <c r="D1831" s="62">
        <v>1</v>
      </c>
      <c r="E1831" s="63">
        <v>8</v>
      </c>
      <c r="F1831" s="71">
        <v>40569</v>
      </c>
      <c r="G1831" s="59">
        <v>22.7</v>
      </c>
      <c r="H1831" s="61" t="s">
        <v>188</v>
      </c>
      <c r="I1831" s="61" t="s">
        <v>188</v>
      </c>
      <c r="J1831" s="61" t="s">
        <v>188</v>
      </c>
      <c r="K1831" s="61" t="s">
        <v>188</v>
      </c>
      <c r="L1831" s="61" t="s">
        <v>188</v>
      </c>
      <c r="M1831" s="61" t="s">
        <v>188</v>
      </c>
    </row>
    <row r="1832" spans="1:13" s="58" customFormat="1" x14ac:dyDescent="0.2">
      <c r="A1832" s="63">
        <v>27</v>
      </c>
      <c r="B1832" s="50" t="s">
        <v>240</v>
      </c>
      <c r="C1832" s="69" t="s">
        <v>243</v>
      </c>
      <c r="D1832" s="62">
        <v>8</v>
      </c>
      <c r="E1832" s="63">
        <v>8</v>
      </c>
      <c r="F1832" s="71">
        <v>40569</v>
      </c>
      <c r="G1832" s="59">
        <v>22.8</v>
      </c>
      <c r="H1832" s="61" t="s">
        <v>188</v>
      </c>
      <c r="I1832" s="61" t="s">
        <v>188</v>
      </c>
      <c r="J1832" s="61" t="s">
        <v>188</v>
      </c>
      <c r="K1832" s="61" t="s">
        <v>188</v>
      </c>
      <c r="L1832" s="61" t="s">
        <v>188</v>
      </c>
      <c r="M1832" s="61" t="s">
        <v>188</v>
      </c>
    </row>
    <row r="1833" spans="1:13" s="58" customFormat="1" x14ac:dyDescent="0.2">
      <c r="A1833" s="63">
        <v>28</v>
      </c>
      <c r="B1833" s="50" t="s">
        <v>240</v>
      </c>
      <c r="C1833" s="69" t="s">
        <v>243</v>
      </c>
      <c r="D1833" s="62">
        <v>12</v>
      </c>
      <c r="E1833" s="63">
        <v>8</v>
      </c>
      <c r="F1833" s="71">
        <v>40569</v>
      </c>
      <c r="G1833" s="59">
        <v>23</v>
      </c>
      <c r="H1833" s="61" t="s">
        <v>188</v>
      </c>
      <c r="I1833" s="61" t="s">
        <v>188</v>
      </c>
      <c r="J1833" s="61" t="s">
        <v>188</v>
      </c>
      <c r="K1833" s="61" t="s">
        <v>188</v>
      </c>
      <c r="L1833" s="61" t="s">
        <v>188</v>
      </c>
      <c r="M1833" s="61" t="s">
        <v>188</v>
      </c>
    </row>
    <row r="1834" spans="1:13" s="58" customFormat="1" x14ac:dyDescent="0.2">
      <c r="A1834" s="63">
        <v>29</v>
      </c>
      <c r="B1834" s="50" t="s">
        <v>240</v>
      </c>
      <c r="C1834" s="69" t="s">
        <v>243</v>
      </c>
      <c r="D1834" s="62">
        <v>9</v>
      </c>
      <c r="E1834" s="63">
        <v>8</v>
      </c>
      <c r="F1834" s="71">
        <v>40569</v>
      </c>
      <c r="G1834" s="59">
        <v>23.7</v>
      </c>
      <c r="H1834" s="61" t="s">
        <v>188</v>
      </c>
      <c r="I1834" s="61" t="s">
        <v>188</v>
      </c>
      <c r="J1834" s="61" t="s">
        <v>188</v>
      </c>
      <c r="K1834" s="61" t="s">
        <v>188</v>
      </c>
      <c r="L1834" s="61" t="s">
        <v>188</v>
      </c>
      <c r="M1834" s="61" t="s">
        <v>188</v>
      </c>
    </row>
    <row r="1835" spans="1:13" s="58" customFormat="1" x14ac:dyDescent="0.2">
      <c r="A1835" s="63" t="s">
        <v>244</v>
      </c>
      <c r="B1835" s="50" t="s">
        <v>240</v>
      </c>
      <c r="C1835" s="69" t="s">
        <v>243</v>
      </c>
      <c r="D1835" s="62">
        <v>11</v>
      </c>
      <c r="E1835" s="63">
        <v>8</v>
      </c>
      <c r="F1835" s="71">
        <v>40569</v>
      </c>
      <c r="G1835" s="59">
        <v>23.1</v>
      </c>
      <c r="H1835" s="61" t="s">
        <v>188</v>
      </c>
      <c r="I1835" s="61" t="s">
        <v>188</v>
      </c>
      <c r="J1835" s="61" t="s">
        <v>188</v>
      </c>
      <c r="K1835" s="61" t="s">
        <v>188</v>
      </c>
      <c r="L1835" s="61" t="s">
        <v>188</v>
      </c>
      <c r="M1835" s="61" t="s">
        <v>188</v>
      </c>
    </row>
    <row r="1836" spans="1:13" s="58" customFormat="1" x14ac:dyDescent="0.2">
      <c r="A1836" s="63">
        <v>2</v>
      </c>
      <c r="B1836" s="50" t="s">
        <v>240</v>
      </c>
      <c r="C1836" s="69" t="s">
        <v>243</v>
      </c>
      <c r="D1836" s="62">
        <v>1</v>
      </c>
      <c r="E1836" s="63">
        <v>9</v>
      </c>
      <c r="F1836" s="71">
        <v>40570</v>
      </c>
      <c r="G1836" s="59">
        <v>21.7</v>
      </c>
      <c r="H1836" s="61" t="s">
        <v>188</v>
      </c>
      <c r="I1836" s="61" t="s">
        <v>188</v>
      </c>
      <c r="J1836" s="61" t="s">
        <v>188</v>
      </c>
      <c r="K1836" s="61" t="s">
        <v>188</v>
      </c>
      <c r="L1836" s="61" t="s">
        <v>188</v>
      </c>
      <c r="M1836" s="61" t="s">
        <v>188</v>
      </c>
    </row>
    <row r="1837" spans="1:13" s="58" customFormat="1" x14ac:dyDescent="0.2">
      <c r="A1837" s="63">
        <v>4</v>
      </c>
      <c r="B1837" s="50" t="s">
        <v>240</v>
      </c>
      <c r="C1837" s="69" t="s">
        <v>243</v>
      </c>
      <c r="D1837" s="62">
        <v>3</v>
      </c>
      <c r="E1837" s="63">
        <v>9</v>
      </c>
      <c r="F1837" s="71">
        <v>40570</v>
      </c>
      <c r="G1837" s="59">
        <v>22.8</v>
      </c>
      <c r="H1837" s="61" t="s">
        <v>188</v>
      </c>
      <c r="I1837" s="61" t="s">
        <v>188</v>
      </c>
      <c r="J1837" s="61" t="s">
        <v>188</v>
      </c>
      <c r="K1837" s="61" t="s">
        <v>188</v>
      </c>
      <c r="L1837" s="61" t="s">
        <v>188</v>
      </c>
      <c r="M1837" s="61" t="s">
        <v>188</v>
      </c>
    </row>
    <row r="1838" spans="1:13" s="58" customFormat="1" x14ac:dyDescent="0.2">
      <c r="A1838" s="63">
        <v>10</v>
      </c>
      <c r="B1838" s="50" t="s">
        <v>240</v>
      </c>
      <c r="C1838" s="69" t="s">
        <v>243</v>
      </c>
      <c r="D1838" s="62">
        <v>1</v>
      </c>
      <c r="E1838" s="63">
        <v>9</v>
      </c>
      <c r="F1838" s="71">
        <v>40570</v>
      </c>
      <c r="G1838" s="59">
        <v>23.7</v>
      </c>
      <c r="H1838" s="61" t="s">
        <v>188</v>
      </c>
      <c r="I1838" s="61" t="s">
        <v>188</v>
      </c>
      <c r="J1838" s="61" t="s">
        <v>188</v>
      </c>
      <c r="K1838" s="61" t="s">
        <v>188</v>
      </c>
      <c r="L1838" s="61" t="s">
        <v>188</v>
      </c>
      <c r="M1838" s="61" t="s">
        <v>188</v>
      </c>
    </row>
    <row r="1839" spans="1:13" s="58" customFormat="1" x14ac:dyDescent="0.2">
      <c r="A1839" s="63">
        <v>13</v>
      </c>
      <c r="B1839" s="50" t="s">
        <v>240</v>
      </c>
      <c r="C1839" s="69" t="s">
        <v>243</v>
      </c>
      <c r="D1839" s="62">
        <v>6</v>
      </c>
      <c r="E1839" s="63">
        <v>9</v>
      </c>
      <c r="F1839" s="71">
        <v>40570</v>
      </c>
      <c r="G1839" s="59">
        <v>21.1</v>
      </c>
      <c r="H1839" s="61" t="s">
        <v>188</v>
      </c>
      <c r="I1839" s="61" t="s">
        <v>188</v>
      </c>
      <c r="J1839" s="61" t="s">
        <v>188</v>
      </c>
      <c r="K1839" s="61" t="s">
        <v>188</v>
      </c>
      <c r="L1839" s="61" t="s">
        <v>188</v>
      </c>
      <c r="M1839" s="61" t="s">
        <v>188</v>
      </c>
    </row>
    <row r="1840" spans="1:13" s="58" customFormat="1" x14ac:dyDescent="0.2">
      <c r="A1840" s="63">
        <v>14</v>
      </c>
      <c r="B1840" s="50" t="s">
        <v>240</v>
      </c>
      <c r="C1840" s="69" t="s">
        <v>243</v>
      </c>
      <c r="D1840" s="62">
        <v>6</v>
      </c>
      <c r="E1840" s="63">
        <v>9</v>
      </c>
      <c r="F1840" s="71">
        <v>40570</v>
      </c>
      <c r="G1840" s="59">
        <v>22.7</v>
      </c>
      <c r="H1840" s="61" t="s">
        <v>188</v>
      </c>
      <c r="I1840" s="61" t="s">
        <v>188</v>
      </c>
      <c r="J1840" s="61" t="s">
        <v>188</v>
      </c>
      <c r="K1840" s="61" t="s">
        <v>188</v>
      </c>
      <c r="L1840" s="61" t="s">
        <v>188</v>
      </c>
      <c r="M1840" s="61" t="s">
        <v>188</v>
      </c>
    </row>
    <row r="1841" spans="1:13" s="58" customFormat="1" x14ac:dyDescent="0.2">
      <c r="A1841" s="63">
        <v>15</v>
      </c>
      <c r="B1841" s="50" t="s">
        <v>240</v>
      </c>
      <c r="C1841" s="69" t="s">
        <v>243</v>
      </c>
      <c r="D1841" s="62">
        <v>1</v>
      </c>
      <c r="E1841" s="63">
        <v>9</v>
      </c>
      <c r="F1841" s="71">
        <v>40570</v>
      </c>
      <c r="G1841" s="59">
        <v>22.7</v>
      </c>
      <c r="H1841" s="61" t="s">
        <v>188</v>
      </c>
      <c r="I1841" s="61" t="s">
        <v>188</v>
      </c>
      <c r="J1841" s="61" t="s">
        <v>188</v>
      </c>
      <c r="K1841" s="61" t="s">
        <v>188</v>
      </c>
      <c r="L1841" s="61" t="s">
        <v>188</v>
      </c>
      <c r="M1841" s="61" t="s">
        <v>188</v>
      </c>
    </row>
    <row r="1842" spans="1:13" s="58" customFormat="1" x14ac:dyDescent="0.2">
      <c r="A1842" s="63">
        <v>16</v>
      </c>
      <c r="B1842" s="50" t="s">
        <v>240</v>
      </c>
      <c r="C1842" s="69" t="s">
        <v>243</v>
      </c>
      <c r="D1842" s="62">
        <v>1</v>
      </c>
      <c r="E1842" s="63">
        <v>9</v>
      </c>
      <c r="F1842" s="71">
        <v>40570</v>
      </c>
      <c r="G1842" s="59">
        <v>21.8</v>
      </c>
      <c r="H1842" s="61" t="s">
        <v>188</v>
      </c>
      <c r="I1842" s="61" t="s">
        <v>188</v>
      </c>
      <c r="J1842" s="61" t="s">
        <v>188</v>
      </c>
      <c r="K1842" s="61" t="s">
        <v>188</v>
      </c>
      <c r="L1842" s="61" t="s">
        <v>188</v>
      </c>
      <c r="M1842" s="61" t="s">
        <v>188</v>
      </c>
    </row>
    <row r="1843" spans="1:13" s="58" customFormat="1" x14ac:dyDescent="0.2">
      <c r="A1843" s="63">
        <v>17</v>
      </c>
      <c r="B1843" s="50" t="s">
        <v>240</v>
      </c>
      <c r="C1843" s="69" t="s">
        <v>243</v>
      </c>
      <c r="D1843" s="62">
        <v>3</v>
      </c>
      <c r="E1843" s="63">
        <v>9</v>
      </c>
      <c r="F1843" s="71">
        <v>40570</v>
      </c>
      <c r="G1843" s="59">
        <v>21.9</v>
      </c>
      <c r="H1843" s="61" t="s">
        <v>188</v>
      </c>
      <c r="I1843" s="61" t="s">
        <v>188</v>
      </c>
      <c r="J1843" s="61" t="s">
        <v>188</v>
      </c>
      <c r="K1843" s="61" t="s">
        <v>188</v>
      </c>
      <c r="L1843" s="61" t="s">
        <v>188</v>
      </c>
      <c r="M1843" s="61" t="s">
        <v>188</v>
      </c>
    </row>
    <row r="1844" spans="1:13" s="58" customFormat="1" x14ac:dyDescent="0.2">
      <c r="A1844" s="63">
        <v>22</v>
      </c>
      <c r="B1844" s="50" t="s">
        <v>240</v>
      </c>
      <c r="C1844" s="69" t="s">
        <v>243</v>
      </c>
      <c r="D1844" s="62">
        <v>4</v>
      </c>
      <c r="E1844" s="63">
        <v>9</v>
      </c>
      <c r="F1844" s="71">
        <v>40570</v>
      </c>
      <c r="G1844" s="59">
        <v>21.6</v>
      </c>
      <c r="H1844" s="61" t="s">
        <v>188</v>
      </c>
      <c r="I1844" s="61" t="s">
        <v>188</v>
      </c>
      <c r="J1844" s="61" t="s">
        <v>188</v>
      </c>
      <c r="K1844" s="61" t="s">
        <v>188</v>
      </c>
      <c r="L1844" s="61" t="s">
        <v>188</v>
      </c>
      <c r="M1844" s="61" t="s">
        <v>188</v>
      </c>
    </row>
    <row r="1845" spans="1:13" s="58" customFormat="1" x14ac:dyDescent="0.2">
      <c r="A1845" s="63">
        <v>23</v>
      </c>
      <c r="B1845" s="50" t="s">
        <v>240</v>
      </c>
      <c r="C1845" s="69" t="s">
        <v>243</v>
      </c>
      <c r="D1845" s="62">
        <v>6</v>
      </c>
      <c r="E1845" s="63">
        <v>9</v>
      </c>
      <c r="F1845" s="71">
        <v>40570</v>
      </c>
      <c r="G1845" s="59">
        <v>21.7</v>
      </c>
      <c r="H1845" s="61" t="s">
        <v>188</v>
      </c>
      <c r="I1845" s="61" t="s">
        <v>188</v>
      </c>
      <c r="J1845" s="61" t="s">
        <v>188</v>
      </c>
      <c r="K1845" s="61" t="s">
        <v>188</v>
      </c>
      <c r="L1845" s="61" t="s">
        <v>188</v>
      </c>
      <c r="M1845" s="61" t="s">
        <v>188</v>
      </c>
    </row>
    <row r="1846" spans="1:13" s="58" customFormat="1" x14ac:dyDescent="0.2">
      <c r="A1846" s="63">
        <v>24</v>
      </c>
      <c r="B1846" s="50" t="s">
        <v>240</v>
      </c>
      <c r="C1846" s="69" t="s">
        <v>243</v>
      </c>
      <c r="D1846" s="62">
        <v>1</v>
      </c>
      <c r="E1846" s="63">
        <v>9</v>
      </c>
      <c r="F1846" s="71">
        <v>40570</v>
      </c>
      <c r="G1846" s="59">
        <v>21.6</v>
      </c>
      <c r="H1846" s="61" t="s">
        <v>188</v>
      </c>
      <c r="I1846" s="61" t="s">
        <v>188</v>
      </c>
      <c r="J1846" s="61" t="s">
        <v>188</v>
      </c>
      <c r="K1846" s="61" t="s">
        <v>188</v>
      </c>
      <c r="L1846" s="61" t="s">
        <v>188</v>
      </c>
      <c r="M1846" s="61" t="s">
        <v>188</v>
      </c>
    </row>
    <row r="1847" spans="1:13" s="58" customFormat="1" x14ac:dyDescent="0.2">
      <c r="A1847" s="63">
        <v>26</v>
      </c>
      <c r="B1847" s="50" t="s">
        <v>240</v>
      </c>
      <c r="C1847" s="69" t="s">
        <v>243</v>
      </c>
      <c r="D1847" s="62">
        <v>2</v>
      </c>
      <c r="E1847" s="63">
        <v>9</v>
      </c>
      <c r="F1847" s="71">
        <v>40570</v>
      </c>
      <c r="G1847" s="59">
        <v>22.7</v>
      </c>
      <c r="H1847" s="61" t="s">
        <v>188</v>
      </c>
      <c r="I1847" s="61" t="s">
        <v>188</v>
      </c>
      <c r="J1847" s="61" t="s">
        <v>188</v>
      </c>
      <c r="K1847" s="61" t="s">
        <v>188</v>
      </c>
      <c r="L1847" s="61" t="s">
        <v>188</v>
      </c>
      <c r="M1847" s="61" t="s">
        <v>188</v>
      </c>
    </row>
    <row r="1848" spans="1:13" s="58" customFormat="1" x14ac:dyDescent="0.2">
      <c r="A1848" s="63">
        <v>27</v>
      </c>
      <c r="B1848" s="50" t="s">
        <v>240</v>
      </c>
      <c r="C1848" s="69" t="s">
        <v>243</v>
      </c>
      <c r="D1848" s="62">
        <v>1</v>
      </c>
      <c r="E1848" s="63">
        <v>9</v>
      </c>
      <c r="F1848" s="71">
        <v>40570</v>
      </c>
      <c r="G1848" s="59">
        <v>22.8</v>
      </c>
      <c r="H1848" s="61" t="s">
        <v>188</v>
      </c>
      <c r="I1848" s="61" t="s">
        <v>188</v>
      </c>
      <c r="J1848" s="61" t="s">
        <v>188</v>
      </c>
      <c r="K1848" s="61" t="s">
        <v>188</v>
      </c>
      <c r="L1848" s="61" t="s">
        <v>188</v>
      </c>
      <c r="M1848" s="61" t="s">
        <v>188</v>
      </c>
    </row>
    <row r="1849" spans="1:13" s="58" customFormat="1" x14ac:dyDescent="0.2">
      <c r="A1849" s="63">
        <v>28</v>
      </c>
      <c r="B1849" s="50" t="s">
        <v>240</v>
      </c>
      <c r="C1849" s="69" t="s">
        <v>243</v>
      </c>
      <c r="D1849" s="62">
        <v>1</v>
      </c>
      <c r="E1849" s="63">
        <v>9</v>
      </c>
      <c r="F1849" s="71">
        <v>40570</v>
      </c>
      <c r="G1849" s="59">
        <v>22.8</v>
      </c>
      <c r="H1849" s="61" t="s">
        <v>188</v>
      </c>
      <c r="I1849" s="61" t="s">
        <v>188</v>
      </c>
      <c r="J1849" s="61" t="s">
        <v>188</v>
      </c>
      <c r="K1849" s="61" t="s">
        <v>188</v>
      </c>
      <c r="L1849" s="61" t="s">
        <v>188</v>
      </c>
      <c r="M1849" s="61" t="s">
        <v>188</v>
      </c>
    </row>
    <row r="1850" spans="1:13" s="58" customFormat="1" x14ac:dyDescent="0.2">
      <c r="A1850" s="63">
        <v>29</v>
      </c>
      <c r="B1850" s="50" t="s">
        <v>240</v>
      </c>
      <c r="C1850" s="69" t="s">
        <v>243</v>
      </c>
      <c r="D1850" s="62">
        <v>4</v>
      </c>
      <c r="E1850" s="63">
        <v>9</v>
      </c>
      <c r="F1850" s="71">
        <v>40570</v>
      </c>
      <c r="G1850" s="59">
        <v>22.3</v>
      </c>
      <c r="H1850" s="61" t="s">
        <v>188</v>
      </c>
      <c r="I1850" s="61" t="s">
        <v>188</v>
      </c>
      <c r="J1850" s="61" t="s">
        <v>188</v>
      </c>
      <c r="K1850" s="61" t="s">
        <v>188</v>
      </c>
      <c r="L1850" s="61" t="s">
        <v>188</v>
      </c>
      <c r="M1850" s="61" t="s">
        <v>188</v>
      </c>
    </row>
    <row r="1851" spans="1:13" s="58" customFormat="1" x14ac:dyDescent="0.2">
      <c r="A1851" s="63" t="s">
        <v>244</v>
      </c>
      <c r="B1851" s="50" t="s">
        <v>240</v>
      </c>
      <c r="C1851" s="69" t="s">
        <v>243</v>
      </c>
      <c r="D1851" s="62">
        <v>4</v>
      </c>
      <c r="E1851" s="63">
        <v>9</v>
      </c>
      <c r="F1851" s="71">
        <v>40570</v>
      </c>
      <c r="G1851" s="59">
        <v>22.8</v>
      </c>
      <c r="H1851" s="61" t="s">
        <v>188</v>
      </c>
      <c r="I1851" s="61" t="s">
        <v>188</v>
      </c>
      <c r="J1851" s="61" t="s">
        <v>188</v>
      </c>
      <c r="K1851" s="61" t="s">
        <v>188</v>
      </c>
      <c r="L1851" s="61" t="s">
        <v>188</v>
      </c>
      <c r="M1851" s="61" t="s">
        <v>188</v>
      </c>
    </row>
    <row r="1852" spans="1:13" s="58" customFormat="1" x14ac:dyDescent="0.2">
      <c r="A1852" s="63">
        <v>2</v>
      </c>
      <c r="B1852" s="50" t="s">
        <v>240</v>
      </c>
      <c r="C1852" s="69" t="s">
        <v>243</v>
      </c>
      <c r="D1852" s="62">
        <v>2</v>
      </c>
      <c r="E1852" s="63">
        <v>10</v>
      </c>
      <c r="F1852" s="71">
        <v>40571</v>
      </c>
      <c r="G1852" s="59">
        <v>23.9</v>
      </c>
      <c r="H1852" s="61" t="s">
        <v>188</v>
      </c>
      <c r="I1852" s="61" t="s">
        <v>188</v>
      </c>
      <c r="J1852" s="61" t="s">
        <v>188</v>
      </c>
      <c r="K1852" s="61" t="s">
        <v>188</v>
      </c>
      <c r="L1852" s="61" t="s">
        <v>188</v>
      </c>
      <c r="M1852" s="61" t="s">
        <v>188</v>
      </c>
    </row>
    <row r="1853" spans="1:13" s="58" customFormat="1" x14ac:dyDescent="0.2">
      <c r="A1853" s="63">
        <v>4</v>
      </c>
      <c r="B1853" s="50" t="s">
        <v>240</v>
      </c>
      <c r="C1853" s="69" t="s">
        <v>243</v>
      </c>
      <c r="D1853" s="62">
        <v>1</v>
      </c>
      <c r="E1853" s="63">
        <v>10</v>
      </c>
      <c r="F1853" s="71">
        <v>40571</v>
      </c>
      <c r="G1853" s="59">
        <v>22.6</v>
      </c>
      <c r="H1853" s="61" t="s">
        <v>188</v>
      </c>
      <c r="I1853" s="61" t="s">
        <v>188</v>
      </c>
      <c r="J1853" s="61" t="s">
        <v>188</v>
      </c>
      <c r="K1853" s="61" t="s">
        <v>188</v>
      </c>
      <c r="L1853" s="61" t="s">
        <v>188</v>
      </c>
      <c r="M1853" s="61" t="s">
        <v>188</v>
      </c>
    </row>
    <row r="1854" spans="1:13" s="58" customFormat="1" x14ac:dyDescent="0.2">
      <c r="A1854" s="63">
        <v>10</v>
      </c>
      <c r="B1854" s="50" t="s">
        <v>240</v>
      </c>
      <c r="C1854" s="69" t="s">
        <v>243</v>
      </c>
      <c r="D1854" s="62">
        <v>4</v>
      </c>
      <c r="E1854" s="63">
        <v>10</v>
      </c>
      <c r="F1854" s="71">
        <v>40571</v>
      </c>
      <c r="G1854" s="59">
        <v>23.2</v>
      </c>
      <c r="H1854" s="61" t="s">
        <v>188</v>
      </c>
      <c r="I1854" s="61" t="s">
        <v>188</v>
      </c>
      <c r="J1854" s="61" t="s">
        <v>188</v>
      </c>
      <c r="K1854" s="61" t="s">
        <v>188</v>
      </c>
      <c r="L1854" s="61" t="s">
        <v>188</v>
      </c>
      <c r="M1854" s="61" t="s">
        <v>188</v>
      </c>
    </row>
    <row r="1855" spans="1:13" s="58" customFormat="1" x14ac:dyDescent="0.2">
      <c r="A1855" s="63">
        <v>13</v>
      </c>
      <c r="B1855" s="50" t="s">
        <v>240</v>
      </c>
      <c r="C1855" s="69" t="s">
        <v>243</v>
      </c>
      <c r="D1855" s="62">
        <v>1</v>
      </c>
      <c r="E1855" s="63">
        <v>10</v>
      </c>
      <c r="F1855" s="71">
        <v>40571</v>
      </c>
      <c r="G1855" s="59">
        <v>23.1</v>
      </c>
      <c r="H1855" s="61" t="s">
        <v>188</v>
      </c>
      <c r="I1855" s="61" t="s">
        <v>188</v>
      </c>
      <c r="J1855" s="61" t="s">
        <v>188</v>
      </c>
      <c r="K1855" s="61" t="s">
        <v>188</v>
      </c>
      <c r="L1855" s="61" t="s">
        <v>188</v>
      </c>
      <c r="M1855" s="61" t="s">
        <v>188</v>
      </c>
    </row>
    <row r="1856" spans="1:13" s="58" customFormat="1" x14ac:dyDescent="0.2">
      <c r="A1856" s="63">
        <v>14</v>
      </c>
      <c r="B1856" s="50" t="s">
        <v>240</v>
      </c>
      <c r="C1856" s="69" t="s">
        <v>243</v>
      </c>
      <c r="D1856" s="62">
        <v>5</v>
      </c>
      <c r="E1856" s="63">
        <v>10</v>
      </c>
      <c r="F1856" s="71">
        <v>40571</v>
      </c>
      <c r="G1856" s="59">
        <v>23.4</v>
      </c>
      <c r="H1856" s="61" t="s">
        <v>188</v>
      </c>
      <c r="I1856" s="61" t="s">
        <v>188</v>
      </c>
      <c r="J1856" s="61" t="s">
        <v>188</v>
      </c>
      <c r="K1856" s="61" t="s">
        <v>188</v>
      </c>
      <c r="L1856" s="61" t="s">
        <v>188</v>
      </c>
      <c r="M1856" s="61" t="s">
        <v>188</v>
      </c>
    </row>
    <row r="1857" spans="1:13" s="58" customFormat="1" x14ac:dyDescent="0.2">
      <c r="A1857" s="63">
        <v>15</v>
      </c>
      <c r="B1857" s="50" t="s">
        <v>240</v>
      </c>
      <c r="C1857" s="69" t="s">
        <v>243</v>
      </c>
      <c r="D1857" s="62">
        <v>3</v>
      </c>
      <c r="E1857" s="63">
        <v>10</v>
      </c>
      <c r="F1857" s="71">
        <v>40571</v>
      </c>
      <c r="G1857" s="59">
        <v>23.4</v>
      </c>
      <c r="H1857" s="61" t="s">
        <v>188</v>
      </c>
      <c r="I1857" s="61" t="s">
        <v>188</v>
      </c>
      <c r="J1857" s="61" t="s">
        <v>188</v>
      </c>
      <c r="K1857" s="61" t="s">
        <v>188</v>
      </c>
      <c r="L1857" s="61" t="s">
        <v>188</v>
      </c>
      <c r="M1857" s="61" t="s">
        <v>188</v>
      </c>
    </row>
    <row r="1858" spans="1:13" s="58" customFormat="1" x14ac:dyDescent="0.2">
      <c r="A1858" s="63">
        <v>16</v>
      </c>
      <c r="B1858" s="50" t="s">
        <v>240</v>
      </c>
      <c r="C1858" s="69" t="s">
        <v>243</v>
      </c>
      <c r="D1858" s="62">
        <v>2</v>
      </c>
      <c r="E1858" s="63">
        <v>10</v>
      </c>
      <c r="F1858" s="71">
        <v>40571</v>
      </c>
      <c r="G1858" s="59">
        <v>22.4</v>
      </c>
      <c r="H1858" s="61" t="s">
        <v>188</v>
      </c>
      <c r="I1858" s="61" t="s">
        <v>188</v>
      </c>
      <c r="J1858" s="61" t="s">
        <v>188</v>
      </c>
      <c r="K1858" s="61" t="s">
        <v>188</v>
      </c>
      <c r="L1858" s="61" t="s">
        <v>188</v>
      </c>
      <c r="M1858" s="61" t="s">
        <v>188</v>
      </c>
    </row>
    <row r="1859" spans="1:13" s="58" customFormat="1" x14ac:dyDescent="0.2">
      <c r="A1859" s="63">
        <v>17</v>
      </c>
      <c r="B1859" s="50" t="s">
        <v>240</v>
      </c>
      <c r="C1859" s="69" t="s">
        <v>243</v>
      </c>
      <c r="D1859" s="62">
        <v>1</v>
      </c>
      <c r="E1859" s="63">
        <v>10</v>
      </c>
      <c r="F1859" s="71">
        <v>40571</v>
      </c>
      <c r="G1859" s="59">
        <v>23.5</v>
      </c>
      <c r="H1859" s="61" t="s">
        <v>188</v>
      </c>
      <c r="I1859" s="61" t="s">
        <v>188</v>
      </c>
      <c r="J1859" s="61" t="s">
        <v>188</v>
      </c>
      <c r="K1859" s="61" t="s">
        <v>188</v>
      </c>
      <c r="L1859" s="61" t="s">
        <v>188</v>
      </c>
      <c r="M1859" s="61" t="s">
        <v>188</v>
      </c>
    </row>
    <row r="1860" spans="1:13" s="58" customFormat="1" x14ac:dyDescent="0.2">
      <c r="A1860" s="63">
        <v>22</v>
      </c>
      <c r="B1860" s="50" t="s">
        <v>240</v>
      </c>
      <c r="C1860" s="69" t="s">
        <v>243</v>
      </c>
      <c r="D1860" s="62">
        <v>5</v>
      </c>
      <c r="E1860" s="63">
        <v>10</v>
      </c>
      <c r="F1860" s="71">
        <v>40571</v>
      </c>
      <c r="G1860" s="59">
        <v>23.6</v>
      </c>
      <c r="H1860" s="61" t="s">
        <v>188</v>
      </c>
      <c r="I1860" s="61" t="s">
        <v>188</v>
      </c>
      <c r="J1860" s="61" t="s">
        <v>188</v>
      </c>
      <c r="K1860" s="61" t="s">
        <v>188</v>
      </c>
      <c r="L1860" s="61" t="s">
        <v>188</v>
      </c>
      <c r="M1860" s="61" t="s">
        <v>188</v>
      </c>
    </row>
    <row r="1861" spans="1:13" s="58" customFormat="1" x14ac:dyDescent="0.2">
      <c r="A1861" s="63">
        <v>23</v>
      </c>
      <c r="B1861" s="50" t="s">
        <v>240</v>
      </c>
      <c r="C1861" s="69" t="s">
        <v>243</v>
      </c>
      <c r="D1861" s="62">
        <v>2</v>
      </c>
      <c r="E1861" s="63">
        <v>10</v>
      </c>
      <c r="F1861" s="71">
        <v>40571</v>
      </c>
      <c r="G1861" s="59">
        <v>22.9</v>
      </c>
      <c r="H1861" s="61" t="s">
        <v>188</v>
      </c>
      <c r="I1861" s="61" t="s">
        <v>188</v>
      </c>
      <c r="J1861" s="61" t="s">
        <v>188</v>
      </c>
      <c r="K1861" s="61" t="s">
        <v>188</v>
      </c>
      <c r="L1861" s="61" t="s">
        <v>188</v>
      </c>
      <c r="M1861" s="61" t="s">
        <v>188</v>
      </c>
    </row>
    <row r="1862" spans="1:13" s="58" customFormat="1" x14ac:dyDescent="0.2">
      <c r="A1862" s="63">
        <v>24</v>
      </c>
      <c r="B1862" s="50" t="s">
        <v>240</v>
      </c>
      <c r="C1862" s="69" t="s">
        <v>243</v>
      </c>
      <c r="D1862" s="62">
        <v>2</v>
      </c>
      <c r="E1862" s="63">
        <v>10</v>
      </c>
      <c r="F1862" s="71">
        <v>40571</v>
      </c>
      <c r="G1862" s="59">
        <v>22.5</v>
      </c>
      <c r="H1862" s="61" t="s">
        <v>188</v>
      </c>
      <c r="I1862" s="61" t="s">
        <v>188</v>
      </c>
      <c r="J1862" s="61" t="s">
        <v>188</v>
      </c>
      <c r="K1862" s="61" t="s">
        <v>188</v>
      </c>
      <c r="L1862" s="61" t="s">
        <v>188</v>
      </c>
      <c r="M1862" s="61" t="s">
        <v>188</v>
      </c>
    </row>
    <row r="1863" spans="1:13" s="58" customFormat="1" x14ac:dyDescent="0.2">
      <c r="A1863" s="63">
        <v>26</v>
      </c>
      <c r="B1863" s="50" t="s">
        <v>240</v>
      </c>
      <c r="C1863" s="69" t="s">
        <v>243</v>
      </c>
      <c r="D1863" s="62">
        <v>5</v>
      </c>
      <c r="E1863" s="63">
        <v>10</v>
      </c>
      <c r="F1863" s="71">
        <v>40571</v>
      </c>
      <c r="G1863" s="59">
        <v>22.8</v>
      </c>
      <c r="H1863" s="61" t="s">
        <v>188</v>
      </c>
      <c r="I1863" s="61" t="s">
        <v>188</v>
      </c>
      <c r="J1863" s="61" t="s">
        <v>188</v>
      </c>
      <c r="K1863" s="61" t="s">
        <v>188</v>
      </c>
      <c r="L1863" s="61" t="s">
        <v>188</v>
      </c>
      <c r="M1863" s="61" t="s">
        <v>188</v>
      </c>
    </row>
    <row r="1864" spans="1:13" s="58" customFormat="1" x14ac:dyDescent="0.2">
      <c r="A1864" s="63">
        <v>27</v>
      </c>
      <c r="B1864" s="50" t="s">
        <v>240</v>
      </c>
      <c r="C1864" s="69" t="s">
        <v>243</v>
      </c>
      <c r="D1864" s="62">
        <v>3</v>
      </c>
      <c r="E1864" s="63">
        <v>10</v>
      </c>
      <c r="F1864" s="71">
        <v>40571</v>
      </c>
      <c r="G1864" s="59">
        <v>23.3</v>
      </c>
      <c r="H1864" s="61" t="s">
        <v>188</v>
      </c>
      <c r="I1864" s="61" t="s">
        <v>188</v>
      </c>
      <c r="J1864" s="61" t="s">
        <v>188</v>
      </c>
      <c r="K1864" s="61" t="s">
        <v>188</v>
      </c>
      <c r="L1864" s="61" t="s">
        <v>188</v>
      </c>
      <c r="M1864" s="61" t="s">
        <v>188</v>
      </c>
    </row>
    <row r="1865" spans="1:13" s="58" customFormat="1" x14ac:dyDescent="0.2">
      <c r="A1865" s="63">
        <v>28</v>
      </c>
      <c r="B1865" s="50" t="s">
        <v>240</v>
      </c>
      <c r="C1865" s="69" t="s">
        <v>243</v>
      </c>
      <c r="D1865" s="62">
        <v>2</v>
      </c>
      <c r="E1865" s="63">
        <v>10</v>
      </c>
      <c r="F1865" s="71">
        <v>40571</v>
      </c>
      <c r="G1865" s="59">
        <v>23.1</v>
      </c>
      <c r="H1865" s="61" t="s">
        <v>188</v>
      </c>
      <c r="I1865" s="61" t="s">
        <v>188</v>
      </c>
      <c r="J1865" s="61" t="s">
        <v>188</v>
      </c>
      <c r="K1865" s="61" t="s">
        <v>188</v>
      </c>
      <c r="L1865" s="61" t="s">
        <v>188</v>
      </c>
      <c r="M1865" s="61" t="s">
        <v>188</v>
      </c>
    </row>
    <row r="1866" spans="1:13" s="58" customFormat="1" x14ac:dyDescent="0.2">
      <c r="A1866" s="63">
        <v>29</v>
      </c>
      <c r="B1866" s="50" t="s">
        <v>240</v>
      </c>
      <c r="C1866" s="69" t="s">
        <v>243</v>
      </c>
      <c r="D1866" s="62">
        <v>4</v>
      </c>
      <c r="E1866" s="63">
        <v>10</v>
      </c>
      <c r="F1866" s="71">
        <v>40571</v>
      </c>
      <c r="G1866" s="59">
        <v>22.9</v>
      </c>
      <c r="H1866" s="61" t="s">
        <v>188</v>
      </c>
      <c r="I1866" s="61" t="s">
        <v>188</v>
      </c>
      <c r="J1866" s="61" t="s">
        <v>188</v>
      </c>
      <c r="K1866" s="61" t="s">
        <v>188</v>
      </c>
      <c r="L1866" s="61" t="s">
        <v>188</v>
      </c>
      <c r="M1866" s="61" t="s">
        <v>188</v>
      </c>
    </row>
    <row r="1867" spans="1:13" s="58" customFormat="1" x14ac:dyDescent="0.2">
      <c r="A1867" s="63" t="s">
        <v>244</v>
      </c>
      <c r="B1867" s="50" t="s">
        <v>240</v>
      </c>
      <c r="C1867" s="69" t="s">
        <v>243</v>
      </c>
      <c r="D1867" s="62">
        <v>2</v>
      </c>
      <c r="E1867" s="63">
        <v>10</v>
      </c>
      <c r="F1867" s="71">
        <v>40571</v>
      </c>
      <c r="G1867" s="59">
        <v>22</v>
      </c>
      <c r="H1867" s="61" t="s">
        <v>188</v>
      </c>
      <c r="I1867" s="61" t="s">
        <v>188</v>
      </c>
      <c r="J1867" s="61" t="s">
        <v>188</v>
      </c>
      <c r="K1867" s="61" t="s">
        <v>188</v>
      </c>
      <c r="L1867" s="61" t="s">
        <v>188</v>
      </c>
      <c r="M1867" s="61" t="s">
        <v>188</v>
      </c>
    </row>
    <row r="1868" spans="1:13" s="58" customFormat="1" x14ac:dyDescent="0.2">
      <c r="A1868" s="63">
        <v>2</v>
      </c>
      <c r="B1868" s="50" t="s">
        <v>240</v>
      </c>
      <c r="C1868" s="69" t="s">
        <v>243</v>
      </c>
      <c r="D1868" s="62">
        <v>2</v>
      </c>
      <c r="E1868" s="63">
        <v>11</v>
      </c>
      <c r="F1868" s="71">
        <v>40572</v>
      </c>
      <c r="G1868" s="59">
        <v>23.4</v>
      </c>
      <c r="H1868" s="61" t="s">
        <v>188</v>
      </c>
      <c r="I1868" s="61" t="s">
        <v>188</v>
      </c>
      <c r="J1868" s="61" t="s">
        <v>188</v>
      </c>
      <c r="K1868" s="61" t="s">
        <v>188</v>
      </c>
      <c r="L1868" s="61" t="s">
        <v>188</v>
      </c>
      <c r="M1868" s="61" t="s">
        <v>188</v>
      </c>
    </row>
    <row r="1869" spans="1:13" s="58" customFormat="1" x14ac:dyDescent="0.2">
      <c r="A1869" s="63">
        <v>4</v>
      </c>
      <c r="B1869" s="50" t="s">
        <v>240</v>
      </c>
      <c r="C1869" s="69" t="s">
        <v>243</v>
      </c>
      <c r="D1869" s="62">
        <v>1</v>
      </c>
      <c r="E1869" s="63">
        <v>11</v>
      </c>
      <c r="F1869" s="71">
        <v>40572</v>
      </c>
      <c r="G1869" s="59">
        <v>22.2</v>
      </c>
      <c r="H1869" s="61" t="s">
        <v>188</v>
      </c>
      <c r="I1869" s="61" t="s">
        <v>188</v>
      </c>
      <c r="J1869" s="61" t="s">
        <v>188</v>
      </c>
      <c r="K1869" s="61" t="s">
        <v>188</v>
      </c>
      <c r="L1869" s="61" t="s">
        <v>188</v>
      </c>
      <c r="M1869" s="61" t="s">
        <v>188</v>
      </c>
    </row>
    <row r="1870" spans="1:13" s="58" customFormat="1" x14ac:dyDescent="0.2">
      <c r="A1870" s="63">
        <v>10</v>
      </c>
      <c r="B1870" s="50" t="s">
        <v>240</v>
      </c>
      <c r="C1870" s="69" t="s">
        <v>243</v>
      </c>
      <c r="D1870" s="62">
        <v>5</v>
      </c>
      <c r="E1870" s="63">
        <v>11</v>
      </c>
      <c r="F1870" s="71">
        <v>40572</v>
      </c>
      <c r="G1870" s="59">
        <v>22.2</v>
      </c>
      <c r="H1870" s="61" t="s">
        <v>188</v>
      </c>
      <c r="I1870" s="61" t="s">
        <v>188</v>
      </c>
      <c r="J1870" s="61" t="s">
        <v>188</v>
      </c>
      <c r="K1870" s="61" t="s">
        <v>188</v>
      </c>
      <c r="L1870" s="61" t="s">
        <v>188</v>
      </c>
      <c r="M1870" s="61" t="s">
        <v>188</v>
      </c>
    </row>
    <row r="1871" spans="1:13" s="58" customFormat="1" x14ac:dyDescent="0.2">
      <c r="A1871" s="63">
        <v>13</v>
      </c>
      <c r="B1871" s="50" t="s">
        <v>240</v>
      </c>
      <c r="C1871" s="69" t="s">
        <v>243</v>
      </c>
      <c r="D1871" s="62">
        <v>1</v>
      </c>
      <c r="E1871" s="63">
        <v>11</v>
      </c>
      <c r="F1871" s="71">
        <v>40572</v>
      </c>
      <c r="G1871" s="59">
        <v>22.8</v>
      </c>
      <c r="H1871" s="61" t="s">
        <v>188</v>
      </c>
      <c r="I1871" s="61" t="s">
        <v>188</v>
      </c>
      <c r="J1871" s="61" t="s">
        <v>188</v>
      </c>
      <c r="K1871" s="61" t="s">
        <v>188</v>
      </c>
      <c r="L1871" s="61" t="s">
        <v>188</v>
      </c>
      <c r="M1871" s="61" t="s">
        <v>188</v>
      </c>
    </row>
    <row r="1872" spans="1:13" s="58" customFormat="1" x14ac:dyDescent="0.2">
      <c r="A1872" s="63">
        <v>14</v>
      </c>
      <c r="B1872" s="50" t="s">
        <v>240</v>
      </c>
      <c r="C1872" s="69" t="s">
        <v>243</v>
      </c>
      <c r="D1872" s="62">
        <v>1</v>
      </c>
      <c r="E1872" s="63">
        <v>11</v>
      </c>
      <c r="F1872" s="71">
        <v>40572</v>
      </c>
      <c r="G1872" s="59">
        <v>22.9</v>
      </c>
      <c r="H1872" s="61" t="s">
        <v>188</v>
      </c>
      <c r="I1872" s="61" t="s">
        <v>188</v>
      </c>
      <c r="J1872" s="61" t="s">
        <v>188</v>
      </c>
      <c r="K1872" s="61" t="s">
        <v>188</v>
      </c>
      <c r="L1872" s="61" t="s">
        <v>188</v>
      </c>
      <c r="M1872" s="61" t="s">
        <v>188</v>
      </c>
    </row>
    <row r="1873" spans="1:13" s="58" customFormat="1" x14ac:dyDescent="0.2">
      <c r="A1873" s="63">
        <v>15</v>
      </c>
      <c r="B1873" s="50" t="s">
        <v>240</v>
      </c>
      <c r="C1873" s="69" t="s">
        <v>243</v>
      </c>
      <c r="D1873" s="62">
        <v>3</v>
      </c>
      <c r="E1873" s="63">
        <v>11</v>
      </c>
      <c r="F1873" s="71">
        <v>40572</v>
      </c>
      <c r="G1873" s="59">
        <v>22.8</v>
      </c>
      <c r="H1873" s="61" t="s">
        <v>188</v>
      </c>
      <c r="I1873" s="61" t="s">
        <v>188</v>
      </c>
      <c r="J1873" s="61" t="s">
        <v>188</v>
      </c>
      <c r="K1873" s="61" t="s">
        <v>188</v>
      </c>
      <c r="L1873" s="61" t="s">
        <v>188</v>
      </c>
      <c r="M1873" s="61" t="s">
        <v>188</v>
      </c>
    </row>
    <row r="1874" spans="1:13" s="58" customFormat="1" x14ac:dyDescent="0.2">
      <c r="A1874" s="63">
        <v>16</v>
      </c>
      <c r="B1874" s="50" t="s">
        <v>240</v>
      </c>
      <c r="C1874" s="69" t="s">
        <v>243</v>
      </c>
      <c r="D1874" s="62">
        <v>2</v>
      </c>
      <c r="E1874" s="63">
        <v>11</v>
      </c>
      <c r="F1874" s="71">
        <v>40572</v>
      </c>
      <c r="G1874" s="59">
        <v>22.2</v>
      </c>
      <c r="H1874" s="61" t="s">
        <v>188</v>
      </c>
      <c r="I1874" s="61" t="s">
        <v>188</v>
      </c>
      <c r="J1874" s="61" t="s">
        <v>188</v>
      </c>
      <c r="K1874" s="61" t="s">
        <v>188</v>
      </c>
      <c r="L1874" s="61" t="s">
        <v>188</v>
      </c>
      <c r="M1874" s="61" t="s">
        <v>188</v>
      </c>
    </row>
    <row r="1875" spans="1:13" s="58" customFormat="1" x14ac:dyDescent="0.2">
      <c r="A1875" s="63">
        <v>17</v>
      </c>
      <c r="B1875" s="50" t="s">
        <v>240</v>
      </c>
      <c r="C1875" s="69" t="s">
        <v>243</v>
      </c>
      <c r="D1875" s="62">
        <v>1</v>
      </c>
      <c r="E1875" s="63">
        <v>11</v>
      </c>
      <c r="F1875" s="71">
        <v>40572</v>
      </c>
      <c r="G1875" s="59">
        <v>23.6</v>
      </c>
      <c r="H1875" s="61" t="s">
        <v>188</v>
      </c>
      <c r="I1875" s="61" t="s">
        <v>188</v>
      </c>
      <c r="J1875" s="61" t="s">
        <v>188</v>
      </c>
      <c r="K1875" s="61" t="s">
        <v>188</v>
      </c>
      <c r="L1875" s="61" t="s">
        <v>188</v>
      </c>
      <c r="M1875" s="61" t="s">
        <v>188</v>
      </c>
    </row>
    <row r="1876" spans="1:13" s="58" customFormat="1" x14ac:dyDescent="0.2">
      <c r="A1876" s="63">
        <v>22</v>
      </c>
      <c r="B1876" s="50" t="s">
        <v>240</v>
      </c>
      <c r="C1876" s="69" t="s">
        <v>243</v>
      </c>
      <c r="D1876" s="62">
        <v>3</v>
      </c>
      <c r="E1876" s="63">
        <v>11</v>
      </c>
      <c r="F1876" s="71">
        <v>40572</v>
      </c>
      <c r="G1876" s="59">
        <v>22.1</v>
      </c>
      <c r="H1876" s="61" t="s">
        <v>188</v>
      </c>
      <c r="I1876" s="61" t="s">
        <v>188</v>
      </c>
      <c r="J1876" s="61" t="s">
        <v>188</v>
      </c>
      <c r="K1876" s="61" t="s">
        <v>188</v>
      </c>
      <c r="L1876" s="61" t="s">
        <v>188</v>
      </c>
      <c r="M1876" s="61" t="s">
        <v>188</v>
      </c>
    </row>
    <row r="1877" spans="1:13" s="58" customFormat="1" x14ac:dyDescent="0.2">
      <c r="A1877" s="63">
        <v>23</v>
      </c>
      <c r="B1877" s="50" t="s">
        <v>240</v>
      </c>
      <c r="C1877" s="69" t="s">
        <v>243</v>
      </c>
      <c r="D1877" s="62">
        <v>4</v>
      </c>
      <c r="E1877" s="63">
        <v>11</v>
      </c>
      <c r="F1877" s="71">
        <v>40572</v>
      </c>
      <c r="G1877" s="59">
        <v>22.4</v>
      </c>
      <c r="H1877" s="61" t="s">
        <v>188</v>
      </c>
      <c r="I1877" s="61" t="s">
        <v>188</v>
      </c>
      <c r="J1877" s="61" t="s">
        <v>188</v>
      </c>
      <c r="K1877" s="61" t="s">
        <v>188</v>
      </c>
      <c r="L1877" s="61" t="s">
        <v>188</v>
      </c>
      <c r="M1877" s="61" t="s">
        <v>188</v>
      </c>
    </row>
    <row r="1878" spans="1:13" s="58" customFormat="1" x14ac:dyDescent="0.2">
      <c r="A1878" s="63">
        <v>24</v>
      </c>
      <c r="B1878" s="50" t="s">
        <v>240</v>
      </c>
      <c r="C1878" s="69" t="s">
        <v>243</v>
      </c>
      <c r="D1878" s="62">
        <v>2</v>
      </c>
      <c r="E1878" s="63">
        <v>11</v>
      </c>
      <c r="F1878" s="71">
        <v>40572</v>
      </c>
      <c r="G1878" s="59">
        <v>22</v>
      </c>
      <c r="H1878" s="61" t="s">
        <v>188</v>
      </c>
      <c r="I1878" s="61" t="s">
        <v>188</v>
      </c>
      <c r="J1878" s="61" t="s">
        <v>188</v>
      </c>
      <c r="K1878" s="61" t="s">
        <v>188</v>
      </c>
      <c r="L1878" s="61" t="s">
        <v>188</v>
      </c>
      <c r="M1878" s="61" t="s">
        <v>188</v>
      </c>
    </row>
    <row r="1879" spans="1:13" s="58" customFormat="1" x14ac:dyDescent="0.2">
      <c r="A1879" s="63">
        <v>26</v>
      </c>
      <c r="B1879" s="50" t="s">
        <v>240</v>
      </c>
      <c r="C1879" s="69" t="s">
        <v>243</v>
      </c>
      <c r="D1879" s="62">
        <v>5</v>
      </c>
      <c r="E1879" s="63">
        <v>11</v>
      </c>
      <c r="F1879" s="71">
        <v>40572</v>
      </c>
      <c r="G1879" s="59">
        <v>22.2</v>
      </c>
      <c r="H1879" s="61" t="s">
        <v>188</v>
      </c>
      <c r="I1879" s="61" t="s">
        <v>188</v>
      </c>
      <c r="J1879" s="61" t="s">
        <v>188</v>
      </c>
      <c r="K1879" s="61" t="s">
        <v>188</v>
      </c>
      <c r="L1879" s="61" t="s">
        <v>188</v>
      </c>
      <c r="M1879" s="61" t="s">
        <v>188</v>
      </c>
    </row>
    <row r="1880" spans="1:13" s="58" customFormat="1" x14ac:dyDescent="0.2">
      <c r="A1880" s="63">
        <v>27</v>
      </c>
      <c r="B1880" s="50" t="s">
        <v>240</v>
      </c>
      <c r="C1880" s="69" t="s">
        <v>243</v>
      </c>
      <c r="D1880" s="62">
        <v>3</v>
      </c>
      <c r="E1880" s="63">
        <v>11</v>
      </c>
      <c r="F1880" s="71">
        <v>40572</v>
      </c>
      <c r="G1880" s="59">
        <v>22.8</v>
      </c>
      <c r="H1880" s="61" t="s">
        <v>188</v>
      </c>
      <c r="I1880" s="61" t="s">
        <v>188</v>
      </c>
      <c r="J1880" s="61" t="s">
        <v>188</v>
      </c>
      <c r="K1880" s="61" t="s">
        <v>188</v>
      </c>
      <c r="L1880" s="61" t="s">
        <v>188</v>
      </c>
      <c r="M1880" s="61" t="s">
        <v>188</v>
      </c>
    </row>
    <row r="1881" spans="1:13" s="58" customFormat="1" x14ac:dyDescent="0.2">
      <c r="A1881" s="63">
        <v>28</v>
      </c>
      <c r="B1881" s="50" t="s">
        <v>240</v>
      </c>
      <c r="C1881" s="69" t="s">
        <v>243</v>
      </c>
      <c r="D1881" s="62">
        <v>2</v>
      </c>
      <c r="E1881" s="63">
        <v>11</v>
      </c>
      <c r="F1881" s="71">
        <v>40572</v>
      </c>
      <c r="G1881" s="59">
        <v>22.8</v>
      </c>
      <c r="H1881" s="61" t="s">
        <v>188</v>
      </c>
      <c r="I1881" s="61" t="s">
        <v>188</v>
      </c>
      <c r="J1881" s="61" t="s">
        <v>188</v>
      </c>
      <c r="K1881" s="61" t="s">
        <v>188</v>
      </c>
      <c r="L1881" s="61" t="s">
        <v>188</v>
      </c>
      <c r="M1881" s="61" t="s">
        <v>188</v>
      </c>
    </row>
    <row r="1882" spans="1:13" s="58" customFormat="1" x14ac:dyDescent="0.2">
      <c r="A1882" s="63">
        <v>29</v>
      </c>
      <c r="B1882" s="50" t="s">
        <v>240</v>
      </c>
      <c r="C1882" s="69" t="s">
        <v>243</v>
      </c>
      <c r="D1882" s="62">
        <v>5</v>
      </c>
      <c r="E1882" s="63">
        <v>11</v>
      </c>
      <c r="F1882" s="71">
        <v>40572</v>
      </c>
      <c r="G1882" s="59">
        <v>22.9</v>
      </c>
      <c r="H1882" s="61" t="s">
        <v>188</v>
      </c>
      <c r="I1882" s="61" t="s">
        <v>188</v>
      </c>
      <c r="J1882" s="61" t="s">
        <v>188</v>
      </c>
      <c r="K1882" s="61" t="s">
        <v>188</v>
      </c>
      <c r="L1882" s="61" t="s">
        <v>188</v>
      </c>
      <c r="M1882" s="61" t="s">
        <v>188</v>
      </c>
    </row>
    <row r="1883" spans="1:13" s="58" customFormat="1" x14ac:dyDescent="0.2">
      <c r="A1883" s="63" t="s">
        <v>244</v>
      </c>
      <c r="B1883" s="50" t="s">
        <v>240</v>
      </c>
      <c r="C1883" s="69" t="s">
        <v>243</v>
      </c>
      <c r="D1883" s="62">
        <v>2</v>
      </c>
      <c r="E1883" s="63">
        <v>11</v>
      </c>
      <c r="F1883" s="71">
        <v>40572</v>
      </c>
      <c r="G1883" s="59">
        <v>22.3</v>
      </c>
      <c r="H1883" s="61" t="s">
        <v>188</v>
      </c>
      <c r="I1883" s="61" t="s">
        <v>188</v>
      </c>
      <c r="J1883" s="61" t="s">
        <v>188</v>
      </c>
      <c r="K1883" s="61" t="s">
        <v>188</v>
      </c>
      <c r="L1883" s="61" t="s">
        <v>188</v>
      </c>
      <c r="M1883" s="61" t="s">
        <v>188</v>
      </c>
    </row>
    <row r="1884" spans="1:13" s="58" customFormat="1" x14ac:dyDescent="0.2">
      <c r="A1884" s="63">
        <v>2</v>
      </c>
      <c r="B1884" s="50" t="s">
        <v>240</v>
      </c>
      <c r="C1884" s="69" t="s">
        <v>243</v>
      </c>
      <c r="D1884" s="62">
        <v>3</v>
      </c>
      <c r="E1884" s="63">
        <v>12</v>
      </c>
      <c r="F1884" s="71">
        <v>40573</v>
      </c>
      <c r="G1884" s="59">
        <v>23.4</v>
      </c>
      <c r="H1884" s="61" t="s">
        <v>188</v>
      </c>
      <c r="I1884" s="61" t="s">
        <v>188</v>
      </c>
      <c r="J1884" s="61" t="s">
        <v>188</v>
      </c>
      <c r="K1884" s="61" t="s">
        <v>188</v>
      </c>
      <c r="L1884" s="61" t="s">
        <v>188</v>
      </c>
      <c r="M1884" s="61" t="s">
        <v>188</v>
      </c>
    </row>
    <row r="1885" spans="1:13" s="58" customFormat="1" x14ac:dyDescent="0.2">
      <c r="A1885" s="63">
        <v>4</v>
      </c>
      <c r="B1885" s="50" t="s">
        <v>240</v>
      </c>
      <c r="C1885" s="69" t="s">
        <v>243</v>
      </c>
      <c r="D1885" s="62">
        <v>2</v>
      </c>
      <c r="E1885" s="63">
        <v>12</v>
      </c>
      <c r="F1885" s="71">
        <v>40573</v>
      </c>
      <c r="G1885" s="59">
        <v>23.6</v>
      </c>
      <c r="H1885" s="61" t="s">
        <v>188</v>
      </c>
      <c r="I1885" s="61" t="s">
        <v>188</v>
      </c>
      <c r="J1885" s="61" t="s">
        <v>188</v>
      </c>
      <c r="K1885" s="61" t="s">
        <v>188</v>
      </c>
      <c r="L1885" s="61" t="s">
        <v>188</v>
      </c>
      <c r="M1885" s="61" t="s">
        <v>188</v>
      </c>
    </row>
    <row r="1886" spans="1:13" s="58" customFormat="1" x14ac:dyDescent="0.2">
      <c r="A1886" s="63">
        <v>10</v>
      </c>
      <c r="B1886" s="50" t="s">
        <v>240</v>
      </c>
      <c r="C1886" s="69" t="s">
        <v>243</v>
      </c>
      <c r="D1886" s="62">
        <v>1</v>
      </c>
      <c r="E1886" s="63">
        <v>12</v>
      </c>
      <c r="F1886" s="71">
        <v>40573</v>
      </c>
      <c r="G1886" s="59">
        <v>24</v>
      </c>
      <c r="H1886" s="61" t="s">
        <v>188</v>
      </c>
      <c r="I1886" s="61" t="s">
        <v>188</v>
      </c>
      <c r="J1886" s="61" t="s">
        <v>188</v>
      </c>
      <c r="K1886" s="61" t="s">
        <v>188</v>
      </c>
      <c r="L1886" s="61" t="s">
        <v>188</v>
      </c>
      <c r="M1886" s="61" t="s">
        <v>188</v>
      </c>
    </row>
    <row r="1887" spans="1:13" s="58" customFormat="1" x14ac:dyDescent="0.2">
      <c r="A1887" s="63">
        <v>13</v>
      </c>
      <c r="B1887" s="50" t="s">
        <v>240</v>
      </c>
      <c r="C1887" s="69" t="s">
        <v>243</v>
      </c>
      <c r="D1887" s="62">
        <v>5</v>
      </c>
      <c r="E1887" s="63">
        <v>12</v>
      </c>
      <c r="F1887" s="71">
        <v>40573</v>
      </c>
      <c r="G1887" s="59">
        <v>23.4</v>
      </c>
      <c r="H1887" s="61" t="s">
        <v>188</v>
      </c>
      <c r="I1887" s="61" t="s">
        <v>188</v>
      </c>
      <c r="J1887" s="61" t="s">
        <v>188</v>
      </c>
      <c r="K1887" s="61" t="s">
        <v>188</v>
      </c>
      <c r="L1887" s="61" t="s">
        <v>188</v>
      </c>
      <c r="M1887" s="61" t="s">
        <v>188</v>
      </c>
    </row>
    <row r="1888" spans="1:13" s="58" customFormat="1" x14ac:dyDescent="0.2">
      <c r="A1888" s="63">
        <v>14</v>
      </c>
      <c r="B1888" s="50" t="s">
        <v>240</v>
      </c>
      <c r="C1888" s="69" t="s">
        <v>243</v>
      </c>
      <c r="D1888" s="62">
        <v>6</v>
      </c>
      <c r="E1888" s="63">
        <v>12</v>
      </c>
      <c r="F1888" s="71">
        <v>40573</v>
      </c>
      <c r="G1888" s="59">
        <v>23.8</v>
      </c>
      <c r="H1888" s="61" t="s">
        <v>188</v>
      </c>
      <c r="I1888" s="61" t="s">
        <v>188</v>
      </c>
      <c r="J1888" s="61" t="s">
        <v>188</v>
      </c>
      <c r="K1888" s="61" t="s">
        <v>188</v>
      </c>
      <c r="L1888" s="61" t="s">
        <v>188</v>
      </c>
      <c r="M1888" s="61" t="s">
        <v>188</v>
      </c>
    </row>
    <row r="1889" spans="1:13" s="58" customFormat="1" x14ac:dyDescent="0.2">
      <c r="A1889" s="63">
        <v>15</v>
      </c>
      <c r="B1889" s="50" t="s">
        <v>240</v>
      </c>
      <c r="C1889" s="69" t="s">
        <v>243</v>
      </c>
      <c r="D1889" s="62">
        <v>1</v>
      </c>
      <c r="E1889" s="63">
        <v>12</v>
      </c>
      <c r="F1889" s="71">
        <v>40573</v>
      </c>
      <c r="G1889" s="59">
        <v>23.7</v>
      </c>
      <c r="H1889" s="61" t="s">
        <v>188</v>
      </c>
      <c r="I1889" s="61" t="s">
        <v>188</v>
      </c>
      <c r="J1889" s="61" t="s">
        <v>188</v>
      </c>
      <c r="K1889" s="61" t="s">
        <v>188</v>
      </c>
      <c r="L1889" s="61" t="s">
        <v>188</v>
      </c>
      <c r="M1889" s="61" t="s">
        <v>188</v>
      </c>
    </row>
    <row r="1890" spans="1:13" s="58" customFormat="1" x14ac:dyDescent="0.2">
      <c r="A1890" s="63">
        <v>16</v>
      </c>
      <c r="B1890" s="50" t="s">
        <v>240</v>
      </c>
      <c r="C1890" s="69" t="s">
        <v>243</v>
      </c>
      <c r="D1890" s="62">
        <v>5</v>
      </c>
      <c r="E1890" s="63">
        <v>12</v>
      </c>
      <c r="F1890" s="71">
        <v>40573</v>
      </c>
      <c r="G1890" s="59">
        <v>22.8</v>
      </c>
      <c r="H1890" s="61" t="s">
        <v>188</v>
      </c>
      <c r="I1890" s="61" t="s">
        <v>188</v>
      </c>
      <c r="J1890" s="61" t="s">
        <v>188</v>
      </c>
      <c r="K1890" s="61" t="s">
        <v>188</v>
      </c>
      <c r="L1890" s="61" t="s">
        <v>188</v>
      </c>
      <c r="M1890" s="61" t="s">
        <v>188</v>
      </c>
    </row>
    <row r="1891" spans="1:13" s="58" customFormat="1" x14ac:dyDescent="0.2">
      <c r="A1891" s="63">
        <v>17</v>
      </c>
      <c r="B1891" s="50" t="s">
        <v>240</v>
      </c>
      <c r="C1891" s="69" t="s">
        <v>243</v>
      </c>
      <c r="D1891" s="62">
        <v>2</v>
      </c>
      <c r="E1891" s="63">
        <v>12</v>
      </c>
      <c r="F1891" s="71">
        <v>40573</v>
      </c>
      <c r="G1891" s="59">
        <v>22.6</v>
      </c>
      <c r="H1891" s="61" t="s">
        <v>188</v>
      </c>
      <c r="I1891" s="61" t="s">
        <v>188</v>
      </c>
      <c r="J1891" s="61" t="s">
        <v>188</v>
      </c>
      <c r="K1891" s="61" t="s">
        <v>188</v>
      </c>
      <c r="L1891" s="61" t="s">
        <v>188</v>
      </c>
      <c r="M1891" s="61" t="s">
        <v>188</v>
      </c>
    </row>
    <row r="1892" spans="1:13" s="58" customFormat="1" x14ac:dyDescent="0.2">
      <c r="A1892" s="63">
        <v>22</v>
      </c>
      <c r="B1892" s="50" t="s">
        <v>240</v>
      </c>
      <c r="C1892" s="69" t="s">
        <v>243</v>
      </c>
      <c r="D1892" s="62">
        <v>2</v>
      </c>
      <c r="E1892" s="63">
        <v>12</v>
      </c>
      <c r="F1892" s="71">
        <v>40573</v>
      </c>
      <c r="G1892" s="59">
        <v>22.7</v>
      </c>
      <c r="H1892" s="61" t="s">
        <v>188</v>
      </c>
      <c r="I1892" s="61" t="s">
        <v>188</v>
      </c>
      <c r="J1892" s="61" t="s">
        <v>188</v>
      </c>
      <c r="K1892" s="61" t="s">
        <v>188</v>
      </c>
      <c r="L1892" s="61" t="s">
        <v>188</v>
      </c>
      <c r="M1892" s="61" t="s">
        <v>188</v>
      </c>
    </row>
    <row r="1893" spans="1:13" s="58" customFormat="1" x14ac:dyDescent="0.2">
      <c r="A1893" s="63">
        <v>23</v>
      </c>
      <c r="B1893" s="50" t="s">
        <v>240</v>
      </c>
      <c r="C1893" s="69" t="s">
        <v>243</v>
      </c>
      <c r="D1893" s="62">
        <v>6</v>
      </c>
      <c r="E1893" s="63">
        <v>12</v>
      </c>
      <c r="F1893" s="71">
        <v>40573</v>
      </c>
      <c r="G1893" s="59">
        <v>23.7</v>
      </c>
      <c r="H1893" s="61" t="s">
        <v>188</v>
      </c>
      <c r="I1893" s="61" t="s">
        <v>188</v>
      </c>
      <c r="J1893" s="61" t="s">
        <v>188</v>
      </c>
      <c r="K1893" s="61" t="s">
        <v>188</v>
      </c>
      <c r="L1893" s="61" t="s">
        <v>188</v>
      </c>
      <c r="M1893" s="61" t="s">
        <v>188</v>
      </c>
    </row>
    <row r="1894" spans="1:13" s="58" customFormat="1" x14ac:dyDescent="0.2">
      <c r="A1894" s="63">
        <v>24</v>
      </c>
      <c r="B1894" s="50" t="s">
        <v>240</v>
      </c>
      <c r="C1894" s="69" t="s">
        <v>243</v>
      </c>
      <c r="D1894" s="62">
        <v>5</v>
      </c>
      <c r="E1894" s="63">
        <v>12</v>
      </c>
      <c r="F1894" s="71">
        <v>40573</v>
      </c>
      <c r="G1894" s="59">
        <v>23.7</v>
      </c>
      <c r="H1894" s="61" t="s">
        <v>188</v>
      </c>
      <c r="I1894" s="61" t="s">
        <v>188</v>
      </c>
      <c r="J1894" s="61" t="s">
        <v>188</v>
      </c>
      <c r="K1894" s="61" t="s">
        <v>188</v>
      </c>
      <c r="L1894" s="61" t="s">
        <v>188</v>
      </c>
      <c r="M1894" s="61" t="s">
        <v>188</v>
      </c>
    </row>
    <row r="1895" spans="1:13" s="58" customFormat="1" x14ac:dyDescent="0.2">
      <c r="A1895" s="63">
        <v>26</v>
      </c>
      <c r="B1895" s="50" t="s">
        <v>240</v>
      </c>
      <c r="C1895" s="69" t="s">
        <v>243</v>
      </c>
      <c r="D1895" s="62">
        <v>6</v>
      </c>
      <c r="E1895" s="63">
        <v>12</v>
      </c>
      <c r="F1895" s="71">
        <v>40573</v>
      </c>
      <c r="G1895" s="59">
        <v>23.7</v>
      </c>
      <c r="H1895" s="61" t="s">
        <v>188</v>
      </c>
      <c r="I1895" s="61" t="s">
        <v>188</v>
      </c>
      <c r="J1895" s="61" t="s">
        <v>188</v>
      </c>
      <c r="K1895" s="61" t="s">
        <v>188</v>
      </c>
      <c r="L1895" s="61" t="s">
        <v>188</v>
      </c>
      <c r="M1895" s="61" t="s">
        <v>188</v>
      </c>
    </row>
    <row r="1896" spans="1:13" s="58" customFormat="1" x14ac:dyDescent="0.2">
      <c r="A1896" s="63">
        <v>27</v>
      </c>
      <c r="B1896" s="50" t="s">
        <v>240</v>
      </c>
      <c r="C1896" s="69" t="s">
        <v>243</v>
      </c>
      <c r="D1896" s="62">
        <v>1</v>
      </c>
      <c r="E1896" s="63">
        <v>12</v>
      </c>
      <c r="F1896" s="71">
        <v>40573</v>
      </c>
      <c r="G1896" s="59">
        <v>24.1</v>
      </c>
      <c r="H1896" s="61" t="s">
        <v>188</v>
      </c>
      <c r="I1896" s="61" t="s">
        <v>188</v>
      </c>
      <c r="J1896" s="61" t="s">
        <v>188</v>
      </c>
      <c r="K1896" s="61" t="s">
        <v>188</v>
      </c>
      <c r="L1896" s="61" t="s">
        <v>188</v>
      </c>
      <c r="M1896" s="61" t="s">
        <v>188</v>
      </c>
    </row>
    <row r="1897" spans="1:13" s="58" customFormat="1" x14ac:dyDescent="0.2">
      <c r="A1897" s="63">
        <v>28</v>
      </c>
      <c r="B1897" s="50" t="s">
        <v>240</v>
      </c>
      <c r="C1897" s="69" t="s">
        <v>243</v>
      </c>
      <c r="D1897" s="62">
        <v>1</v>
      </c>
      <c r="E1897" s="63">
        <v>12</v>
      </c>
      <c r="F1897" s="71">
        <v>40573</v>
      </c>
      <c r="G1897" s="59">
        <v>23.8</v>
      </c>
      <c r="H1897" s="61" t="s">
        <v>188</v>
      </c>
      <c r="I1897" s="61" t="s">
        <v>188</v>
      </c>
      <c r="J1897" s="61" t="s">
        <v>188</v>
      </c>
      <c r="K1897" s="61" t="s">
        <v>188</v>
      </c>
      <c r="L1897" s="61" t="s">
        <v>188</v>
      </c>
      <c r="M1897" s="61" t="s">
        <v>188</v>
      </c>
    </row>
    <row r="1898" spans="1:13" s="58" customFormat="1" x14ac:dyDescent="0.2">
      <c r="A1898" s="63">
        <v>29</v>
      </c>
      <c r="B1898" s="50" t="s">
        <v>240</v>
      </c>
      <c r="C1898" s="69" t="s">
        <v>243</v>
      </c>
      <c r="D1898" s="62">
        <v>6</v>
      </c>
      <c r="E1898" s="63">
        <v>12</v>
      </c>
      <c r="F1898" s="71">
        <v>40573</v>
      </c>
      <c r="G1898" s="59">
        <v>23.8</v>
      </c>
      <c r="H1898" s="61" t="s">
        <v>188</v>
      </c>
      <c r="I1898" s="61" t="s">
        <v>188</v>
      </c>
      <c r="J1898" s="61" t="s">
        <v>188</v>
      </c>
      <c r="K1898" s="61" t="s">
        <v>188</v>
      </c>
      <c r="L1898" s="61" t="s">
        <v>188</v>
      </c>
      <c r="M1898" s="61" t="s">
        <v>188</v>
      </c>
    </row>
    <row r="1899" spans="1:13" s="58" customFormat="1" x14ac:dyDescent="0.2">
      <c r="A1899" s="63" t="s">
        <v>244</v>
      </c>
      <c r="B1899" s="50" t="s">
        <v>240</v>
      </c>
      <c r="C1899" s="69" t="s">
        <v>243</v>
      </c>
      <c r="D1899" s="62">
        <v>5</v>
      </c>
      <c r="E1899" s="63">
        <v>12</v>
      </c>
      <c r="F1899" s="71">
        <v>40573</v>
      </c>
      <c r="G1899" s="59">
        <v>23.7</v>
      </c>
      <c r="H1899" s="61" t="s">
        <v>188</v>
      </c>
      <c r="I1899" s="61" t="s">
        <v>188</v>
      </c>
      <c r="J1899" s="61" t="s">
        <v>188</v>
      </c>
      <c r="K1899" s="61" t="s">
        <v>188</v>
      </c>
      <c r="L1899" s="61" t="s">
        <v>188</v>
      </c>
      <c r="M1899" s="61" t="s">
        <v>188</v>
      </c>
    </row>
    <row r="1900" spans="1:13" s="58" customFormat="1" x14ac:dyDescent="0.2">
      <c r="A1900" s="63">
        <v>2</v>
      </c>
      <c r="B1900" s="50" t="s">
        <v>240</v>
      </c>
      <c r="C1900" s="69" t="s">
        <v>243</v>
      </c>
      <c r="D1900" s="79">
        <v>2</v>
      </c>
      <c r="E1900" s="63">
        <v>13</v>
      </c>
      <c r="F1900" s="71">
        <v>40574</v>
      </c>
      <c r="G1900" s="59">
        <v>23.8</v>
      </c>
      <c r="H1900" s="61" t="s">
        <v>188</v>
      </c>
      <c r="I1900" s="61" t="s">
        <v>188</v>
      </c>
      <c r="J1900" s="61" t="s">
        <v>188</v>
      </c>
      <c r="K1900" s="61" t="s">
        <v>188</v>
      </c>
      <c r="L1900" s="61" t="s">
        <v>188</v>
      </c>
      <c r="M1900" s="61" t="s">
        <v>188</v>
      </c>
    </row>
    <row r="1901" spans="1:13" s="58" customFormat="1" x14ac:dyDescent="0.2">
      <c r="A1901" s="63">
        <v>4</v>
      </c>
      <c r="B1901" s="50" t="s">
        <v>240</v>
      </c>
      <c r="C1901" s="69" t="s">
        <v>243</v>
      </c>
      <c r="D1901" s="62">
        <v>1</v>
      </c>
      <c r="E1901" s="63">
        <v>13</v>
      </c>
      <c r="F1901" s="71">
        <v>40574</v>
      </c>
      <c r="G1901" s="59">
        <v>22.6</v>
      </c>
      <c r="H1901" s="61" t="s">
        <v>188</v>
      </c>
      <c r="I1901" s="61" t="s">
        <v>188</v>
      </c>
      <c r="J1901" s="61" t="s">
        <v>188</v>
      </c>
      <c r="K1901" s="61" t="s">
        <v>188</v>
      </c>
      <c r="L1901" s="61" t="s">
        <v>188</v>
      </c>
      <c r="M1901" s="61" t="s">
        <v>188</v>
      </c>
    </row>
    <row r="1902" spans="1:13" s="58" customFormat="1" x14ac:dyDescent="0.2">
      <c r="A1902" s="63">
        <v>10</v>
      </c>
      <c r="B1902" s="50" t="s">
        <v>240</v>
      </c>
      <c r="C1902" s="69" t="s">
        <v>243</v>
      </c>
      <c r="D1902" s="62">
        <v>1</v>
      </c>
      <c r="E1902" s="63">
        <v>13</v>
      </c>
      <c r="F1902" s="71">
        <v>40574</v>
      </c>
      <c r="G1902" s="59">
        <v>23.8</v>
      </c>
      <c r="H1902" s="61" t="s">
        <v>188</v>
      </c>
      <c r="I1902" s="61" t="s">
        <v>188</v>
      </c>
      <c r="J1902" s="61" t="s">
        <v>188</v>
      </c>
      <c r="K1902" s="61" t="s">
        <v>188</v>
      </c>
      <c r="L1902" s="61" t="s">
        <v>188</v>
      </c>
      <c r="M1902" s="61" t="s">
        <v>188</v>
      </c>
    </row>
    <row r="1903" spans="1:13" s="58" customFormat="1" x14ac:dyDescent="0.2">
      <c r="A1903" s="63">
        <v>13</v>
      </c>
      <c r="B1903" s="50" t="s">
        <v>240</v>
      </c>
      <c r="C1903" s="69" t="s">
        <v>243</v>
      </c>
      <c r="D1903" s="62">
        <v>4</v>
      </c>
      <c r="E1903" s="63">
        <v>13</v>
      </c>
      <c r="F1903" s="71">
        <v>40574</v>
      </c>
      <c r="G1903" s="59">
        <v>23.5</v>
      </c>
      <c r="H1903" s="61" t="s">
        <v>188</v>
      </c>
      <c r="I1903" s="61" t="s">
        <v>188</v>
      </c>
      <c r="J1903" s="61" t="s">
        <v>188</v>
      </c>
      <c r="K1903" s="61" t="s">
        <v>188</v>
      </c>
      <c r="L1903" s="61" t="s">
        <v>188</v>
      </c>
      <c r="M1903" s="61" t="s">
        <v>188</v>
      </c>
    </row>
    <row r="1904" spans="1:13" s="58" customFormat="1" x14ac:dyDescent="0.2">
      <c r="A1904" s="63">
        <v>14</v>
      </c>
      <c r="B1904" s="50" t="s">
        <v>240</v>
      </c>
      <c r="C1904" s="69" t="s">
        <v>243</v>
      </c>
      <c r="D1904" s="62">
        <v>1</v>
      </c>
      <c r="E1904" s="63">
        <v>13</v>
      </c>
      <c r="F1904" s="71">
        <v>40574</v>
      </c>
      <c r="G1904" s="59">
        <v>23.4</v>
      </c>
      <c r="H1904" s="61" t="s">
        <v>188</v>
      </c>
      <c r="I1904" s="61" t="s">
        <v>188</v>
      </c>
      <c r="J1904" s="61" t="s">
        <v>188</v>
      </c>
      <c r="K1904" s="61" t="s">
        <v>188</v>
      </c>
      <c r="L1904" s="61" t="s">
        <v>188</v>
      </c>
      <c r="M1904" s="61" t="s">
        <v>188</v>
      </c>
    </row>
    <row r="1905" spans="1:13" s="58" customFormat="1" x14ac:dyDescent="0.2">
      <c r="A1905" s="63">
        <v>15</v>
      </c>
      <c r="B1905" s="50" t="s">
        <v>240</v>
      </c>
      <c r="C1905" s="69" t="s">
        <v>243</v>
      </c>
      <c r="D1905" s="62">
        <v>3</v>
      </c>
      <c r="E1905" s="63">
        <v>13</v>
      </c>
      <c r="F1905" s="71">
        <v>40574</v>
      </c>
      <c r="G1905" s="59">
        <v>22.9</v>
      </c>
      <c r="H1905" s="61" t="s">
        <v>188</v>
      </c>
      <c r="I1905" s="61" t="s">
        <v>188</v>
      </c>
      <c r="J1905" s="61" t="s">
        <v>188</v>
      </c>
      <c r="K1905" s="61" t="s">
        <v>188</v>
      </c>
      <c r="L1905" s="61" t="s">
        <v>188</v>
      </c>
      <c r="M1905" s="61" t="s">
        <v>188</v>
      </c>
    </row>
    <row r="1906" spans="1:13" s="58" customFormat="1" x14ac:dyDescent="0.2">
      <c r="A1906" s="63">
        <v>16</v>
      </c>
      <c r="B1906" s="50" t="s">
        <v>240</v>
      </c>
      <c r="C1906" s="69" t="s">
        <v>243</v>
      </c>
      <c r="D1906" s="62">
        <v>2</v>
      </c>
      <c r="E1906" s="63">
        <v>13</v>
      </c>
      <c r="F1906" s="71">
        <v>40574</v>
      </c>
      <c r="G1906" s="59">
        <v>22.7</v>
      </c>
      <c r="H1906" s="61" t="s">
        <v>188</v>
      </c>
      <c r="I1906" s="61" t="s">
        <v>188</v>
      </c>
      <c r="J1906" s="61" t="s">
        <v>188</v>
      </c>
      <c r="K1906" s="61" t="s">
        <v>188</v>
      </c>
      <c r="L1906" s="61" t="s">
        <v>188</v>
      </c>
      <c r="M1906" s="61" t="s">
        <v>188</v>
      </c>
    </row>
    <row r="1907" spans="1:13" s="58" customFormat="1" x14ac:dyDescent="0.2">
      <c r="A1907" s="63">
        <v>17</v>
      </c>
      <c r="B1907" s="50" t="s">
        <v>240</v>
      </c>
      <c r="C1907" s="69" t="s">
        <v>243</v>
      </c>
      <c r="D1907" s="62">
        <v>6</v>
      </c>
      <c r="E1907" s="63">
        <v>13</v>
      </c>
      <c r="F1907" s="71">
        <v>40574</v>
      </c>
      <c r="G1907" s="59">
        <v>23.7</v>
      </c>
      <c r="H1907" s="61" t="s">
        <v>188</v>
      </c>
      <c r="I1907" s="61" t="s">
        <v>188</v>
      </c>
      <c r="J1907" s="61" t="s">
        <v>188</v>
      </c>
      <c r="K1907" s="61" t="s">
        <v>188</v>
      </c>
      <c r="L1907" s="61" t="s">
        <v>188</v>
      </c>
      <c r="M1907" s="61" t="s">
        <v>188</v>
      </c>
    </row>
    <row r="1908" spans="1:13" s="58" customFormat="1" x14ac:dyDescent="0.2">
      <c r="A1908" s="63">
        <v>22</v>
      </c>
      <c r="B1908" s="50" t="s">
        <v>240</v>
      </c>
      <c r="C1908" s="69" t="s">
        <v>243</v>
      </c>
      <c r="D1908" s="62">
        <v>5</v>
      </c>
      <c r="E1908" s="63">
        <v>13</v>
      </c>
      <c r="F1908" s="71">
        <v>40574</v>
      </c>
      <c r="G1908" s="59">
        <v>23.8</v>
      </c>
      <c r="H1908" s="61" t="s">
        <v>188</v>
      </c>
      <c r="I1908" s="61" t="s">
        <v>188</v>
      </c>
      <c r="J1908" s="61" t="s">
        <v>188</v>
      </c>
      <c r="K1908" s="61" t="s">
        <v>188</v>
      </c>
      <c r="L1908" s="61" t="s">
        <v>188</v>
      </c>
      <c r="M1908" s="61" t="s">
        <v>188</v>
      </c>
    </row>
    <row r="1909" spans="1:13" s="58" customFormat="1" x14ac:dyDescent="0.2">
      <c r="A1909" s="63">
        <v>23</v>
      </c>
      <c r="B1909" s="50" t="s">
        <v>240</v>
      </c>
      <c r="C1909" s="69" t="s">
        <v>243</v>
      </c>
      <c r="D1909" s="62">
        <v>3</v>
      </c>
      <c r="E1909" s="63">
        <v>13</v>
      </c>
      <c r="F1909" s="71">
        <v>40574</v>
      </c>
      <c r="G1909" s="59">
        <v>22.6</v>
      </c>
      <c r="H1909" s="61" t="s">
        <v>188</v>
      </c>
      <c r="I1909" s="61" t="s">
        <v>188</v>
      </c>
      <c r="J1909" s="61" t="s">
        <v>188</v>
      </c>
      <c r="K1909" s="61" t="s">
        <v>188</v>
      </c>
      <c r="L1909" s="61" t="s">
        <v>188</v>
      </c>
      <c r="M1909" s="61" t="s">
        <v>188</v>
      </c>
    </row>
    <row r="1910" spans="1:13" s="58" customFormat="1" x14ac:dyDescent="0.2">
      <c r="A1910" s="63">
        <v>24</v>
      </c>
      <c r="B1910" s="50" t="s">
        <v>240</v>
      </c>
      <c r="C1910" s="69" t="s">
        <v>243</v>
      </c>
      <c r="D1910" s="62">
        <v>6</v>
      </c>
      <c r="E1910" s="63">
        <v>13</v>
      </c>
      <c r="F1910" s="71">
        <v>40574</v>
      </c>
      <c r="G1910" s="59">
        <v>23.7</v>
      </c>
      <c r="H1910" s="61" t="s">
        <v>188</v>
      </c>
      <c r="I1910" s="61" t="s">
        <v>188</v>
      </c>
      <c r="J1910" s="61" t="s">
        <v>188</v>
      </c>
      <c r="K1910" s="61" t="s">
        <v>188</v>
      </c>
      <c r="L1910" s="61" t="s">
        <v>188</v>
      </c>
      <c r="M1910" s="61" t="s">
        <v>188</v>
      </c>
    </row>
    <row r="1911" spans="1:13" s="58" customFormat="1" x14ac:dyDescent="0.2">
      <c r="A1911" s="63">
        <v>26</v>
      </c>
      <c r="B1911" s="50" t="s">
        <v>240</v>
      </c>
      <c r="C1911" s="69" t="s">
        <v>243</v>
      </c>
      <c r="D1911" s="62">
        <v>5</v>
      </c>
      <c r="E1911" s="63">
        <v>13</v>
      </c>
      <c r="F1911" s="71">
        <v>40574</v>
      </c>
      <c r="G1911" s="59">
        <v>23</v>
      </c>
      <c r="H1911" s="61" t="s">
        <v>188</v>
      </c>
      <c r="I1911" s="61" t="s">
        <v>188</v>
      </c>
      <c r="J1911" s="61" t="s">
        <v>188</v>
      </c>
      <c r="K1911" s="61" t="s">
        <v>188</v>
      </c>
      <c r="L1911" s="61" t="s">
        <v>188</v>
      </c>
      <c r="M1911" s="61" t="s">
        <v>188</v>
      </c>
    </row>
    <row r="1912" spans="1:13" s="58" customFormat="1" x14ac:dyDescent="0.2">
      <c r="A1912" s="63">
        <v>27</v>
      </c>
      <c r="B1912" s="50" t="s">
        <v>240</v>
      </c>
      <c r="C1912" s="69" t="s">
        <v>243</v>
      </c>
      <c r="D1912" s="62">
        <v>4</v>
      </c>
      <c r="E1912" s="63">
        <v>13</v>
      </c>
      <c r="F1912" s="71">
        <v>40574</v>
      </c>
      <c r="G1912" s="59">
        <v>23.8</v>
      </c>
      <c r="H1912" s="61" t="s">
        <v>188</v>
      </c>
      <c r="I1912" s="61" t="s">
        <v>188</v>
      </c>
      <c r="J1912" s="61" t="s">
        <v>188</v>
      </c>
      <c r="K1912" s="61" t="s">
        <v>188</v>
      </c>
      <c r="L1912" s="61" t="s">
        <v>188</v>
      </c>
      <c r="M1912" s="61" t="s">
        <v>188</v>
      </c>
    </row>
    <row r="1913" spans="1:13" s="58" customFormat="1" x14ac:dyDescent="0.2">
      <c r="A1913" s="63">
        <v>28</v>
      </c>
      <c r="B1913" s="50" t="s">
        <v>240</v>
      </c>
      <c r="C1913" s="69" t="s">
        <v>243</v>
      </c>
      <c r="D1913" s="62">
        <v>2</v>
      </c>
      <c r="E1913" s="63">
        <v>13</v>
      </c>
      <c r="F1913" s="71">
        <v>40574</v>
      </c>
      <c r="G1913" s="59">
        <v>23</v>
      </c>
      <c r="H1913" s="61" t="s">
        <v>188</v>
      </c>
      <c r="I1913" s="61" t="s">
        <v>188</v>
      </c>
      <c r="J1913" s="61" t="s">
        <v>188</v>
      </c>
      <c r="K1913" s="61" t="s">
        <v>188</v>
      </c>
      <c r="L1913" s="61" t="s">
        <v>188</v>
      </c>
      <c r="M1913" s="61" t="s">
        <v>188</v>
      </c>
    </row>
    <row r="1914" spans="1:13" s="58" customFormat="1" x14ac:dyDescent="0.2">
      <c r="A1914" s="63">
        <v>29</v>
      </c>
      <c r="B1914" s="50" t="s">
        <v>240</v>
      </c>
      <c r="C1914" s="69" t="s">
        <v>243</v>
      </c>
      <c r="D1914" s="62">
        <v>4</v>
      </c>
      <c r="E1914" s="63">
        <v>13</v>
      </c>
      <c r="F1914" s="71">
        <v>40574</v>
      </c>
      <c r="G1914" s="59">
        <v>22.8</v>
      </c>
      <c r="H1914" s="61" t="s">
        <v>188</v>
      </c>
      <c r="I1914" s="61" t="s">
        <v>188</v>
      </c>
      <c r="J1914" s="61" t="s">
        <v>188</v>
      </c>
      <c r="K1914" s="61" t="s">
        <v>188</v>
      </c>
      <c r="L1914" s="61" t="s">
        <v>188</v>
      </c>
      <c r="M1914" s="61" t="s">
        <v>188</v>
      </c>
    </row>
    <row r="1915" spans="1:13" s="58" customFormat="1" x14ac:dyDescent="0.2">
      <c r="A1915" s="63" t="s">
        <v>244</v>
      </c>
      <c r="B1915" s="50" t="s">
        <v>240</v>
      </c>
      <c r="C1915" s="69" t="s">
        <v>243</v>
      </c>
      <c r="D1915" s="62">
        <v>2</v>
      </c>
      <c r="E1915" s="63">
        <v>13</v>
      </c>
      <c r="F1915" s="71">
        <v>40574</v>
      </c>
      <c r="G1915" s="59">
        <v>22.7</v>
      </c>
      <c r="H1915" s="61" t="s">
        <v>188</v>
      </c>
      <c r="I1915" s="61" t="s">
        <v>188</v>
      </c>
      <c r="J1915" s="61" t="s">
        <v>188</v>
      </c>
      <c r="K1915" s="61" t="s">
        <v>188</v>
      </c>
      <c r="L1915" s="61" t="s">
        <v>188</v>
      </c>
      <c r="M1915" s="61" t="s">
        <v>188</v>
      </c>
    </row>
    <row r="1916" spans="1:13" s="58" customFormat="1" x14ac:dyDescent="0.2">
      <c r="A1916" s="63">
        <v>2</v>
      </c>
      <c r="B1916" s="50" t="s">
        <v>240</v>
      </c>
      <c r="C1916" s="69" t="s">
        <v>243</v>
      </c>
      <c r="D1916" s="62">
        <v>1</v>
      </c>
      <c r="E1916" s="63">
        <v>14</v>
      </c>
      <c r="F1916" s="71">
        <v>40575</v>
      </c>
      <c r="G1916" s="61" t="s">
        <v>188</v>
      </c>
      <c r="H1916" s="59">
        <v>7.2</v>
      </c>
      <c r="I1916" s="59">
        <v>7.47</v>
      </c>
      <c r="J1916" s="61" t="s">
        <v>188</v>
      </c>
      <c r="K1916" s="61" t="s">
        <v>188</v>
      </c>
      <c r="L1916" s="65">
        <v>234</v>
      </c>
      <c r="M1916" s="61" t="s">
        <v>188</v>
      </c>
    </row>
    <row r="1917" spans="1:13" s="58" customFormat="1" x14ac:dyDescent="0.2">
      <c r="A1917" s="63">
        <v>2</v>
      </c>
      <c r="B1917" s="50" t="s">
        <v>240</v>
      </c>
      <c r="C1917" s="69" t="s">
        <v>243</v>
      </c>
      <c r="D1917" s="62">
        <v>2</v>
      </c>
      <c r="E1917" s="63">
        <v>14</v>
      </c>
      <c r="F1917" s="71">
        <v>40575</v>
      </c>
      <c r="G1917" s="59">
        <v>24.2</v>
      </c>
      <c r="H1917" s="59">
        <v>7.3</v>
      </c>
      <c r="I1917" s="59">
        <v>7.54</v>
      </c>
      <c r="J1917" s="61" t="s">
        <v>188</v>
      </c>
      <c r="K1917" s="61" t="s">
        <v>188</v>
      </c>
      <c r="L1917" s="65">
        <v>236</v>
      </c>
      <c r="M1917" s="61" t="s">
        <v>188</v>
      </c>
    </row>
    <row r="1918" spans="1:13" s="58" customFormat="1" x14ac:dyDescent="0.2">
      <c r="A1918" s="63">
        <v>2</v>
      </c>
      <c r="B1918" s="50" t="s">
        <v>240</v>
      </c>
      <c r="C1918" s="69" t="s">
        <v>243</v>
      </c>
      <c r="D1918" s="62">
        <v>3</v>
      </c>
      <c r="E1918" s="63">
        <v>14</v>
      </c>
      <c r="F1918" s="71">
        <v>40575</v>
      </c>
      <c r="G1918" s="61" t="s">
        <v>188</v>
      </c>
      <c r="H1918" s="59">
        <v>7.3</v>
      </c>
      <c r="I1918" s="59">
        <v>7.59</v>
      </c>
      <c r="J1918" s="61" t="s">
        <v>188</v>
      </c>
      <c r="K1918" s="61" t="s">
        <v>188</v>
      </c>
      <c r="L1918" s="65">
        <v>262</v>
      </c>
      <c r="M1918" s="61" t="s">
        <v>188</v>
      </c>
    </row>
    <row r="1919" spans="1:13" s="58" customFormat="1" x14ac:dyDescent="0.2">
      <c r="A1919" s="63">
        <v>2</v>
      </c>
      <c r="B1919" s="50" t="s">
        <v>240</v>
      </c>
      <c r="C1919" s="69" t="s">
        <v>243</v>
      </c>
      <c r="D1919" s="62">
        <v>4</v>
      </c>
      <c r="E1919" s="63">
        <v>14</v>
      </c>
      <c r="F1919" s="71">
        <v>40575</v>
      </c>
      <c r="G1919" s="61" t="s">
        <v>188</v>
      </c>
      <c r="H1919" s="59">
        <v>7.4</v>
      </c>
      <c r="I1919" s="59">
        <v>7.39</v>
      </c>
      <c r="J1919" s="61" t="s">
        <v>188</v>
      </c>
      <c r="K1919" s="61" t="s">
        <v>188</v>
      </c>
      <c r="L1919" s="65">
        <v>240</v>
      </c>
      <c r="M1919" s="61" t="s">
        <v>188</v>
      </c>
    </row>
    <row r="1920" spans="1:13" s="58" customFormat="1" x14ac:dyDescent="0.2">
      <c r="A1920" s="63">
        <v>2</v>
      </c>
      <c r="B1920" s="50" t="s">
        <v>240</v>
      </c>
      <c r="C1920" s="69" t="s">
        <v>243</v>
      </c>
      <c r="D1920" s="62">
        <v>5</v>
      </c>
      <c r="E1920" s="63">
        <v>14</v>
      </c>
      <c r="F1920" s="71">
        <v>40575</v>
      </c>
      <c r="G1920" s="61" t="s">
        <v>188</v>
      </c>
      <c r="H1920" s="59">
        <v>7.8</v>
      </c>
      <c r="I1920" s="59">
        <v>7.61</v>
      </c>
      <c r="J1920" s="61" t="s">
        <v>188</v>
      </c>
      <c r="K1920" s="61" t="s">
        <v>188</v>
      </c>
      <c r="L1920" s="65">
        <v>233</v>
      </c>
      <c r="M1920" s="61" t="s">
        <v>188</v>
      </c>
    </row>
    <row r="1921" spans="1:13" s="58" customFormat="1" x14ac:dyDescent="0.2">
      <c r="A1921" s="63">
        <v>2</v>
      </c>
      <c r="B1921" s="50" t="s">
        <v>240</v>
      </c>
      <c r="C1921" s="69" t="s">
        <v>243</v>
      </c>
      <c r="D1921" s="62">
        <v>6</v>
      </c>
      <c r="E1921" s="63">
        <v>14</v>
      </c>
      <c r="F1921" s="71">
        <v>40575</v>
      </c>
      <c r="G1921" s="61" t="s">
        <v>188</v>
      </c>
      <c r="H1921" s="59">
        <v>7.1</v>
      </c>
      <c r="I1921" s="59">
        <v>7.54</v>
      </c>
      <c r="J1921" s="61" t="s">
        <v>188</v>
      </c>
      <c r="K1921" s="61" t="s">
        <v>188</v>
      </c>
      <c r="L1921" s="65">
        <v>245</v>
      </c>
      <c r="M1921" s="61" t="s">
        <v>188</v>
      </c>
    </row>
    <row r="1922" spans="1:13" s="58" customFormat="1" x14ac:dyDescent="0.2">
      <c r="A1922" s="63">
        <v>2</v>
      </c>
      <c r="B1922" s="50" t="s">
        <v>240</v>
      </c>
      <c r="C1922" s="69" t="s">
        <v>243</v>
      </c>
      <c r="D1922" s="62">
        <v>7</v>
      </c>
      <c r="E1922" s="63">
        <v>14</v>
      </c>
      <c r="F1922" s="71">
        <v>40575</v>
      </c>
      <c r="G1922" s="61" t="s">
        <v>188</v>
      </c>
      <c r="H1922" s="59">
        <v>6.9</v>
      </c>
      <c r="I1922" s="59">
        <v>7.44</v>
      </c>
      <c r="J1922" s="61" t="s">
        <v>188</v>
      </c>
      <c r="K1922" s="61" t="s">
        <v>188</v>
      </c>
      <c r="L1922" s="65">
        <v>210</v>
      </c>
      <c r="M1922" s="61" t="s">
        <v>188</v>
      </c>
    </row>
    <row r="1923" spans="1:13" s="58" customFormat="1" x14ac:dyDescent="0.2">
      <c r="A1923" s="63">
        <v>2</v>
      </c>
      <c r="B1923" s="50" t="s">
        <v>240</v>
      </c>
      <c r="C1923" s="69" t="s">
        <v>243</v>
      </c>
      <c r="D1923" s="62">
        <v>8</v>
      </c>
      <c r="E1923" s="63">
        <v>14</v>
      </c>
      <c r="F1923" s="71">
        <v>40575</v>
      </c>
      <c r="G1923" s="61" t="s">
        <v>188</v>
      </c>
      <c r="H1923" s="59">
        <v>7</v>
      </c>
      <c r="I1923" s="59">
        <v>7.69</v>
      </c>
      <c r="J1923" s="61" t="s">
        <v>188</v>
      </c>
      <c r="K1923" s="61" t="s">
        <v>188</v>
      </c>
      <c r="L1923" s="65">
        <v>237</v>
      </c>
      <c r="M1923" s="61" t="s">
        <v>188</v>
      </c>
    </row>
    <row r="1924" spans="1:13" s="58" customFormat="1" x14ac:dyDescent="0.2">
      <c r="A1924" s="63">
        <v>2</v>
      </c>
      <c r="B1924" s="50" t="s">
        <v>240</v>
      </c>
      <c r="C1924" s="69" t="s">
        <v>243</v>
      </c>
      <c r="D1924" s="62">
        <v>9</v>
      </c>
      <c r="E1924" s="63">
        <v>14</v>
      </c>
      <c r="F1924" s="71">
        <v>40575</v>
      </c>
      <c r="G1924" s="61" t="s">
        <v>188</v>
      </c>
      <c r="H1924" s="59">
        <v>7.4</v>
      </c>
      <c r="I1924" s="59">
        <v>7.54</v>
      </c>
      <c r="J1924" s="61" t="s">
        <v>188</v>
      </c>
      <c r="K1924" s="61" t="s">
        <v>188</v>
      </c>
      <c r="L1924" s="65">
        <v>242</v>
      </c>
      <c r="M1924" s="61" t="s">
        <v>188</v>
      </c>
    </row>
    <row r="1925" spans="1:13" s="58" customFormat="1" x14ac:dyDescent="0.2">
      <c r="A1925" s="63">
        <v>2</v>
      </c>
      <c r="B1925" s="50" t="s">
        <v>240</v>
      </c>
      <c r="C1925" s="69" t="s">
        <v>243</v>
      </c>
      <c r="D1925" s="62">
        <v>10</v>
      </c>
      <c r="E1925" s="63">
        <v>14</v>
      </c>
      <c r="F1925" s="71">
        <v>40575</v>
      </c>
      <c r="G1925" s="61" t="s">
        <v>188</v>
      </c>
      <c r="H1925" s="59">
        <v>7.5</v>
      </c>
      <c r="I1925" s="59">
        <v>7.36</v>
      </c>
      <c r="J1925" s="61" t="s">
        <v>188</v>
      </c>
      <c r="K1925" s="61" t="s">
        <v>188</v>
      </c>
      <c r="L1925" s="65">
        <v>248</v>
      </c>
      <c r="M1925" s="61" t="s">
        <v>188</v>
      </c>
    </row>
    <row r="1926" spans="1:13" s="58" customFormat="1" x14ac:dyDescent="0.2">
      <c r="A1926" s="63">
        <v>2</v>
      </c>
      <c r="B1926" s="50" t="s">
        <v>240</v>
      </c>
      <c r="C1926" s="69" t="s">
        <v>243</v>
      </c>
      <c r="D1926" s="62">
        <v>11</v>
      </c>
      <c r="E1926" s="63">
        <v>14</v>
      </c>
      <c r="F1926" s="71">
        <v>40575</v>
      </c>
      <c r="G1926" s="61" t="s">
        <v>188</v>
      </c>
      <c r="H1926" s="59">
        <v>7</v>
      </c>
      <c r="I1926" s="59">
        <v>7.61</v>
      </c>
      <c r="J1926" s="61" t="s">
        <v>188</v>
      </c>
      <c r="K1926" s="61" t="s">
        <v>188</v>
      </c>
      <c r="L1926" s="65">
        <v>242</v>
      </c>
      <c r="M1926" s="61" t="s">
        <v>188</v>
      </c>
    </row>
    <row r="1927" spans="1:13" s="58" customFormat="1" x14ac:dyDescent="0.2">
      <c r="A1927" s="63">
        <v>2</v>
      </c>
      <c r="B1927" s="50" t="s">
        <v>240</v>
      </c>
      <c r="C1927" s="69" t="s">
        <v>243</v>
      </c>
      <c r="D1927" s="62">
        <v>12</v>
      </c>
      <c r="E1927" s="63">
        <v>14</v>
      </c>
      <c r="F1927" s="71">
        <v>40575</v>
      </c>
      <c r="G1927" s="61" t="s">
        <v>188</v>
      </c>
      <c r="H1927" s="59">
        <v>7.1</v>
      </c>
      <c r="I1927" s="59">
        <v>7.49</v>
      </c>
      <c r="J1927" s="61" t="s">
        <v>188</v>
      </c>
      <c r="K1927" s="61" t="s">
        <v>188</v>
      </c>
      <c r="L1927" s="65">
        <v>210</v>
      </c>
      <c r="M1927" s="61" t="s">
        <v>188</v>
      </c>
    </row>
    <row r="1928" spans="1:13" s="58" customFormat="1" x14ac:dyDescent="0.2">
      <c r="A1928" s="63">
        <v>2</v>
      </c>
      <c r="B1928" s="50" t="s">
        <v>240</v>
      </c>
      <c r="C1928" s="69" t="s">
        <v>243</v>
      </c>
      <c r="D1928" s="62">
        <v>13</v>
      </c>
      <c r="E1928" s="63">
        <v>14</v>
      </c>
      <c r="F1928" s="71">
        <v>40575</v>
      </c>
      <c r="G1928" s="61" t="s">
        <v>188</v>
      </c>
      <c r="H1928" s="59">
        <v>8.4</v>
      </c>
      <c r="I1928" s="59">
        <v>7.61</v>
      </c>
      <c r="J1928" s="61" t="s">
        <v>188</v>
      </c>
      <c r="K1928" s="61" t="s">
        <v>188</v>
      </c>
      <c r="L1928" s="65">
        <v>224</v>
      </c>
      <c r="M1928" s="61" t="s">
        <v>188</v>
      </c>
    </row>
    <row r="1929" spans="1:13" s="58" customFormat="1" x14ac:dyDescent="0.2">
      <c r="A1929" s="63">
        <v>2</v>
      </c>
      <c r="B1929" s="50" t="s">
        <v>240</v>
      </c>
      <c r="C1929" s="69" t="s">
        <v>243</v>
      </c>
      <c r="D1929" s="62">
        <v>14</v>
      </c>
      <c r="E1929" s="63">
        <v>14</v>
      </c>
      <c r="F1929" s="71">
        <v>40575</v>
      </c>
      <c r="G1929" s="61" t="s">
        <v>188</v>
      </c>
      <c r="H1929" s="59">
        <v>7.4</v>
      </c>
      <c r="I1929" s="59">
        <v>7.57</v>
      </c>
      <c r="J1929" s="61" t="s">
        <v>188</v>
      </c>
      <c r="K1929" s="61" t="s">
        <v>188</v>
      </c>
      <c r="L1929" s="65">
        <v>260</v>
      </c>
      <c r="M1929" s="61" t="s">
        <v>188</v>
      </c>
    </row>
    <row r="1930" spans="1:13" s="58" customFormat="1" x14ac:dyDescent="0.2">
      <c r="A1930" s="63">
        <v>4</v>
      </c>
      <c r="B1930" s="50" t="s">
        <v>240</v>
      </c>
      <c r="C1930" s="69" t="s">
        <v>243</v>
      </c>
      <c r="D1930" s="62">
        <v>1</v>
      </c>
      <c r="E1930" s="63">
        <v>14</v>
      </c>
      <c r="F1930" s="71">
        <v>40575</v>
      </c>
      <c r="G1930" s="59">
        <v>23.8</v>
      </c>
      <c r="H1930" s="59">
        <v>6.1</v>
      </c>
      <c r="I1930" s="59">
        <v>7.46</v>
      </c>
      <c r="J1930" s="61" t="s">
        <v>188</v>
      </c>
      <c r="K1930" s="61" t="s">
        <v>188</v>
      </c>
      <c r="L1930" s="65">
        <v>298</v>
      </c>
      <c r="M1930" s="61" t="s">
        <v>188</v>
      </c>
    </row>
    <row r="1931" spans="1:13" s="58" customFormat="1" x14ac:dyDescent="0.2">
      <c r="A1931" s="63">
        <v>4</v>
      </c>
      <c r="B1931" s="50" t="s">
        <v>240</v>
      </c>
      <c r="C1931" s="69" t="s">
        <v>243</v>
      </c>
      <c r="D1931" s="62">
        <v>2</v>
      </c>
      <c r="E1931" s="63">
        <v>14</v>
      </c>
      <c r="F1931" s="71">
        <v>40575</v>
      </c>
      <c r="G1931" s="61" t="s">
        <v>188</v>
      </c>
      <c r="H1931" s="59">
        <v>6.5</v>
      </c>
      <c r="I1931" s="59">
        <v>7.35</v>
      </c>
      <c r="J1931" s="61" t="s">
        <v>188</v>
      </c>
      <c r="K1931" s="61" t="s">
        <v>188</v>
      </c>
      <c r="L1931" s="65">
        <v>231</v>
      </c>
      <c r="M1931" s="61" t="s">
        <v>188</v>
      </c>
    </row>
    <row r="1932" spans="1:13" s="58" customFormat="1" x14ac:dyDescent="0.2">
      <c r="A1932" s="63">
        <v>4</v>
      </c>
      <c r="B1932" s="50" t="s">
        <v>240</v>
      </c>
      <c r="C1932" s="69" t="s">
        <v>243</v>
      </c>
      <c r="D1932" s="62">
        <v>3</v>
      </c>
      <c r="E1932" s="63">
        <v>14</v>
      </c>
      <c r="F1932" s="71">
        <v>40575</v>
      </c>
      <c r="G1932" s="61" t="s">
        <v>188</v>
      </c>
      <c r="H1932" s="59">
        <v>7</v>
      </c>
      <c r="I1932" s="59">
        <v>7.36</v>
      </c>
      <c r="J1932" s="61" t="s">
        <v>188</v>
      </c>
      <c r="K1932" s="61" t="s">
        <v>188</v>
      </c>
      <c r="L1932" s="65">
        <v>234</v>
      </c>
      <c r="M1932" s="61" t="s">
        <v>188</v>
      </c>
    </row>
    <row r="1933" spans="1:13" s="58" customFormat="1" x14ac:dyDescent="0.2">
      <c r="A1933" s="63">
        <v>4</v>
      </c>
      <c r="B1933" s="50" t="s">
        <v>240</v>
      </c>
      <c r="C1933" s="69" t="s">
        <v>243</v>
      </c>
      <c r="D1933" s="62">
        <v>4</v>
      </c>
      <c r="E1933" s="63">
        <v>14</v>
      </c>
      <c r="F1933" s="71">
        <v>40575</v>
      </c>
      <c r="G1933" s="61" t="s">
        <v>188</v>
      </c>
      <c r="H1933" s="59">
        <v>7.9</v>
      </c>
      <c r="I1933" s="59">
        <v>7.21</v>
      </c>
      <c r="J1933" s="61" t="s">
        <v>188</v>
      </c>
      <c r="K1933" s="61" t="s">
        <v>188</v>
      </c>
      <c r="L1933" s="65">
        <v>248</v>
      </c>
      <c r="M1933" s="61" t="s">
        <v>188</v>
      </c>
    </row>
    <row r="1934" spans="1:13" s="58" customFormat="1" x14ac:dyDescent="0.2">
      <c r="A1934" s="63">
        <v>4</v>
      </c>
      <c r="B1934" s="50" t="s">
        <v>240</v>
      </c>
      <c r="C1934" s="69" t="s">
        <v>243</v>
      </c>
      <c r="D1934" s="62">
        <v>5</v>
      </c>
      <c r="E1934" s="63">
        <v>14</v>
      </c>
      <c r="F1934" s="71">
        <v>40575</v>
      </c>
      <c r="G1934" s="61" t="s">
        <v>188</v>
      </c>
      <c r="H1934" s="59">
        <v>7.1</v>
      </c>
      <c r="I1934" s="59">
        <v>7.42</v>
      </c>
      <c r="J1934" s="61" t="s">
        <v>188</v>
      </c>
      <c r="K1934" s="61" t="s">
        <v>188</v>
      </c>
      <c r="L1934" s="65">
        <v>245</v>
      </c>
      <c r="M1934" s="61" t="s">
        <v>188</v>
      </c>
    </row>
    <row r="1935" spans="1:13" s="58" customFormat="1" x14ac:dyDescent="0.2">
      <c r="A1935" s="63">
        <v>4</v>
      </c>
      <c r="B1935" s="50" t="s">
        <v>240</v>
      </c>
      <c r="C1935" s="69" t="s">
        <v>243</v>
      </c>
      <c r="D1935" s="62">
        <v>6</v>
      </c>
      <c r="E1935" s="63">
        <v>14</v>
      </c>
      <c r="F1935" s="71">
        <v>40575</v>
      </c>
      <c r="G1935" s="61" t="s">
        <v>188</v>
      </c>
      <c r="H1935" s="59">
        <v>7.8</v>
      </c>
      <c r="I1935" s="59">
        <v>7.59</v>
      </c>
      <c r="J1935" s="61" t="s">
        <v>188</v>
      </c>
      <c r="K1935" s="61" t="s">
        <v>188</v>
      </c>
      <c r="L1935" s="65">
        <v>239</v>
      </c>
      <c r="M1935" s="61" t="s">
        <v>188</v>
      </c>
    </row>
    <row r="1936" spans="1:13" s="58" customFormat="1" x14ac:dyDescent="0.2">
      <c r="A1936" s="63">
        <v>4</v>
      </c>
      <c r="B1936" s="50" t="s">
        <v>240</v>
      </c>
      <c r="C1936" s="69" t="s">
        <v>243</v>
      </c>
      <c r="D1936" s="62">
        <v>7</v>
      </c>
      <c r="E1936" s="63">
        <v>14</v>
      </c>
      <c r="F1936" s="71">
        <v>40575</v>
      </c>
      <c r="G1936" s="61" t="s">
        <v>188</v>
      </c>
      <c r="H1936" s="59">
        <v>7.8</v>
      </c>
      <c r="I1936" s="59">
        <v>7.62</v>
      </c>
      <c r="J1936" s="61" t="s">
        <v>188</v>
      </c>
      <c r="K1936" s="61" t="s">
        <v>188</v>
      </c>
      <c r="L1936" s="65">
        <v>245</v>
      </c>
      <c r="M1936" s="61" t="s">
        <v>188</v>
      </c>
    </row>
    <row r="1937" spans="1:13" s="58" customFormat="1" x14ac:dyDescent="0.2">
      <c r="A1937" s="63">
        <v>4</v>
      </c>
      <c r="B1937" s="50" t="s">
        <v>240</v>
      </c>
      <c r="C1937" s="69" t="s">
        <v>243</v>
      </c>
      <c r="D1937" s="62">
        <v>8</v>
      </c>
      <c r="E1937" s="63">
        <v>14</v>
      </c>
      <c r="F1937" s="71">
        <v>40575</v>
      </c>
      <c r="G1937" s="61" t="s">
        <v>188</v>
      </c>
      <c r="H1937" s="59">
        <v>7.7</v>
      </c>
      <c r="I1937" s="59">
        <v>7.77</v>
      </c>
      <c r="J1937" s="61" t="s">
        <v>188</v>
      </c>
      <c r="K1937" s="61" t="s">
        <v>188</v>
      </c>
      <c r="L1937" s="65">
        <v>234</v>
      </c>
      <c r="M1937" s="61" t="s">
        <v>188</v>
      </c>
    </row>
    <row r="1938" spans="1:13" s="58" customFormat="1" x14ac:dyDescent="0.2">
      <c r="A1938" s="63">
        <v>4</v>
      </c>
      <c r="B1938" s="50" t="s">
        <v>240</v>
      </c>
      <c r="C1938" s="69" t="s">
        <v>243</v>
      </c>
      <c r="D1938" s="62">
        <v>9</v>
      </c>
      <c r="E1938" s="63">
        <v>14</v>
      </c>
      <c r="F1938" s="71">
        <v>40575</v>
      </c>
      <c r="G1938" s="61" t="s">
        <v>188</v>
      </c>
      <c r="H1938" s="59">
        <v>8</v>
      </c>
      <c r="I1938" s="59">
        <v>7.7</v>
      </c>
      <c r="J1938" s="61" t="s">
        <v>188</v>
      </c>
      <c r="K1938" s="61" t="s">
        <v>188</v>
      </c>
      <c r="L1938" s="65">
        <v>234</v>
      </c>
      <c r="M1938" s="61" t="s">
        <v>188</v>
      </c>
    </row>
    <row r="1939" spans="1:13" s="58" customFormat="1" x14ac:dyDescent="0.2">
      <c r="A1939" s="63">
        <v>4</v>
      </c>
      <c r="B1939" s="50" t="s">
        <v>240</v>
      </c>
      <c r="C1939" s="69" t="s">
        <v>243</v>
      </c>
      <c r="D1939" s="62">
        <v>10</v>
      </c>
      <c r="E1939" s="63">
        <v>14</v>
      </c>
      <c r="F1939" s="71">
        <v>40575</v>
      </c>
      <c r="G1939" s="61" t="s">
        <v>188</v>
      </c>
      <c r="H1939" s="59">
        <v>7.9</v>
      </c>
      <c r="I1939" s="59">
        <v>7.69</v>
      </c>
      <c r="J1939" s="61" t="s">
        <v>188</v>
      </c>
      <c r="K1939" s="61" t="s">
        <v>188</v>
      </c>
      <c r="L1939" s="65">
        <v>249</v>
      </c>
      <c r="M1939" s="61" t="s">
        <v>188</v>
      </c>
    </row>
    <row r="1940" spans="1:13" s="58" customFormat="1" x14ac:dyDescent="0.2">
      <c r="A1940" s="63">
        <v>4</v>
      </c>
      <c r="B1940" s="50" t="s">
        <v>240</v>
      </c>
      <c r="C1940" s="69" t="s">
        <v>243</v>
      </c>
      <c r="D1940" s="62">
        <v>11</v>
      </c>
      <c r="E1940" s="63">
        <v>14</v>
      </c>
      <c r="F1940" s="71">
        <v>40575</v>
      </c>
      <c r="G1940" s="61" t="s">
        <v>188</v>
      </c>
      <c r="H1940" s="59">
        <v>7.6</v>
      </c>
      <c r="I1940" s="59">
        <v>7.54</v>
      </c>
      <c r="J1940" s="61" t="s">
        <v>188</v>
      </c>
      <c r="K1940" s="61" t="s">
        <v>188</v>
      </c>
      <c r="L1940" s="65">
        <v>241</v>
      </c>
      <c r="M1940" s="61" t="s">
        <v>188</v>
      </c>
    </row>
    <row r="1941" spans="1:13" s="58" customFormat="1" x14ac:dyDescent="0.2">
      <c r="A1941" s="63">
        <v>4</v>
      </c>
      <c r="B1941" s="50" t="s">
        <v>240</v>
      </c>
      <c r="C1941" s="69" t="s">
        <v>243</v>
      </c>
      <c r="D1941" s="62">
        <v>12</v>
      </c>
      <c r="E1941" s="63">
        <v>14</v>
      </c>
      <c r="F1941" s="71">
        <v>40575</v>
      </c>
      <c r="G1941" s="61" t="s">
        <v>188</v>
      </c>
      <c r="H1941" s="59">
        <v>7.6</v>
      </c>
      <c r="I1941" s="59">
        <v>7.39</v>
      </c>
      <c r="J1941" s="61" t="s">
        <v>188</v>
      </c>
      <c r="K1941" s="61" t="s">
        <v>188</v>
      </c>
      <c r="L1941" s="65">
        <v>245</v>
      </c>
      <c r="M1941" s="61" t="s">
        <v>188</v>
      </c>
    </row>
    <row r="1942" spans="1:13" s="58" customFormat="1" x14ac:dyDescent="0.2">
      <c r="A1942" s="63">
        <v>4</v>
      </c>
      <c r="B1942" s="50" t="s">
        <v>240</v>
      </c>
      <c r="C1942" s="69" t="s">
        <v>243</v>
      </c>
      <c r="D1942" s="62">
        <v>13</v>
      </c>
      <c r="E1942" s="63">
        <v>14</v>
      </c>
      <c r="F1942" s="71">
        <v>40575</v>
      </c>
      <c r="G1942" s="61" t="s">
        <v>188</v>
      </c>
      <c r="H1942" s="59">
        <v>7.8</v>
      </c>
      <c r="I1942" s="59">
        <v>7.62</v>
      </c>
      <c r="J1942" s="61" t="s">
        <v>188</v>
      </c>
      <c r="K1942" s="61" t="s">
        <v>188</v>
      </c>
      <c r="L1942" s="65">
        <v>235</v>
      </c>
      <c r="M1942" s="61" t="s">
        <v>188</v>
      </c>
    </row>
    <row r="1943" spans="1:13" s="58" customFormat="1" x14ac:dyDescent="0.2">
      <c r="A1943" s="63">
        <v>4</v>
      </c>
      <c r="B1943" s="50" t="s">
        <v>240</v>
      </c>
      <c r="C1943" s="69" t="s">
        <v>243</v>
      </c>
      <c r="D1943" s="62">
        <v>14</v>
      </c>
      <c r="E1943" s="63">
        <v>14</v>
      </c>
      <c r="F1943" s="71">
        <v>40575</v>
      </c>
      <c r="G1943" s="61" t="s">
        <v>188</v>
      </c>
      <c r="H1943" s="59">
        <v>7.7</v>
      </c>
      <c r="I1943" s="59">
        <v>7.62</v>
      </c>
      <c r="J1943" s="61" t="s">
        <v>188</v>
      </c>
      <c r="K1943" s="61" t="s">
        <v>188</v>
      </c>
      <c r="L1943" s="65">
        <v>254</v>
      </c>
      <c r="M1943" s="61" t="s">
        <v>188</v>
      </c>
    </row>
    <row r="1944" spans="1:13" s="58" customFormat="1" x14ac:dyDescent="0.2">
      <c r="A1944" s="63">
        <v>10</v>
      </c>
      <c r="B1944" s="50" t="s">
        <v>240</v>
      </c>
      <c r="C1944" s="69" t="s">
        <v>243</v>
      </c>
      <c r="D1944" s="62">
        <v>1</v>
      </c>
      <c r="E1944" s="63">
        <v>14</v>
      </c>
      <c r="F1944" s="71">
        <v>40575</v>
      </c>
      <c r="G1944" s="61" t="s">
        <v>188</v>
      </c>
      <c r="H1944" s="59">
        <v>7.5</v>
      </c>
      <c r="I1944" s="59">
        <v>7.39</v>
      </c>
      <c r="J1944" s="61" t="s">
        <v>188</v>
      </c>
      <c r="K1944" s="61" t="s">
        <v>188</v>
      </c>
      <c r="L1944" s="65">
        <v>233</v>
      </c>
      <c r="M1944" s="61" t="s">
        <v>188</v>
      </c>
    </row>
    <row r="1945" spans="1:13" s="58" customFormat="1" x14ac:dyDescent="0.2">
      <c r="A1945" s="63">
        <v>10</v>
      </c>
      <c r="B1945" s="50" t="s">
        <v>240</v>
      </c>
      <c r="C1945" s="69" t="s">
        <v>243</v>
      </c>
      <c r="D1945" s="62">
        <v>2</v>
      </c>
      <c r="E1945" s="63">
        <v>14</v>
      </c>
      <c r="F1945" s="71">
        <v>40575</v>
      </c>
      <c r="G1945" s="61" t="s">
        <v>188</v>
      </c>
      <c r="H1945" s="59">
        <v>7.3</v>
      </c>
      <c r="I1945" s="59">
        <v>7.41</v>
      </c>
      <c r="J1945" s="61" t="s">
        <v>188</v>
      </c>
      <c r="K1945" s="61" t="s">
        <v>188</v>
      </c>
      <c r="L1945" s="65">
        <v>241</v>
      </c>
      <c r="M1945" s="61" t="s">
        <v>188</v>
      </c>
    </row>
    <row r="1946" spans="1:13" s="58" customFormat="1" x14ac:dyDescent="0.2">
      <c r="A1946" s="63">
        <v>10</v>
      </c>
      <c r="B1946" s="50" t="s">
        <v>240</v>
      </c>
      <c r="C1946" s="69" t="s">
        <v>243</v>
      </c>
      <c r="D1946" s="62">
        <v>3</v>
      </c>
      <c r="E1946" s="63">
        <v>14</v>
      </c>
      <c r="F1946" s="71">
        <v>40575</v>
      </c>
      <c r="G1946" s="61" t="s">
        <v>188</v>
      </c>
      <c r="H1946" s="59">
        <v>7.6</v>
      </c>
      <c r="I1946" s="59">
        <v>7.56</v>
      </c>
      <c r="J1946" s="61" t="s">
        <v>188</v>
      </c>
      <c r="K1946" s="61" t="s">
        <v>188</v>
      </c>
      <c r="L1946" s="65">
        <v>241</v>
      </c>
      <c r="M1946" s="61" t="s">
        <v>188</v>
      </c>
    </row>
    <row r="1947" spans="1:13" s="58" customFormat="1" x14ac:dyDescent="0.2">
      <c r="A1947" s="63">
        <v>10</v>
      </c>
      <c r="B1947" s="50" t="s">
        <v>240</v>
      </c>
      <c r="C1947" s="69" t="s">
        <v>243</v>
      </c>
      <c r="D1947" s="62">
        <v>4</v>
      </c>
      <c r="E1947" s="63">
        <v>14</v>
      </c>
      <c r="F1947" s="71">
        <v>40575</v>
      </c>
      <c r="G1947" s="61" t="s">
        <v>188</v>
      </c>
      <c r="H1947" s="59">
        <v>7</v>
      </c>
      <c r="I1947" s="59">
        <v>7.39</v>
      </c>
      <c r="J1947" s="61" t="s">
        <v>188</v>
      </c>
      <c r="K1947" s="61" t="s">
        <v>188</v>
      </c>
      <c r="L1947" s="65">
        <v>241</v>
      </c>
      <c r="M1947" s="61" t="s">
        <v>188</v>
      </c>
    </row>
    <row r="1948" spans="1:13" s="58" customFormat="1" x14ac:dyDescent="0.2">
      <c r="A1948" s="63">
        <v>10</v>
      </c>
      <c r="B1948" s="50" t="s">
        <v>240</v>
      </c>
      <c r="C1948" s="69" t="s">
        <v>243</v>
      </c>
      <c r="D1948" s="62">
        <v>5</v>
      </c>
      <c r="E1948" s="63">
        <v>14</v>
      </c>
      <c r="F1948" s="71">
        <v>40575</v>
      </c>
      <c r="G1948" s="59">
        <v>23.6</v>
      </c>
      <c r="H1948" s="59">
        <v>8</v>
      </c>
      <c r="I1948" s="59">
        <v>7.37</v>
      </c>
      <c r="J1948" s="61" t="s">
        <v>188</v>
      </c>
      <c r="K1948" s="61" t="s">
        <v>188</v>
      </c>
      <c r="L1948" s="65">
        <v>200</v>
      </c>
      <c r="M1948" s="61" t="s">
        <v>188</v>
      </c>
    </row>
    <row r="1949" spans="1:13" s="58" customFormat="1" x14ac:dyDescent="0.2">
      <c r="A1949" s="63">
        <v>10</v>
      </c>
      <c r="B1949" s="50" t="s">
        <v>240</v>
      </c>
      <c r="C1949" s="69" t="s">
        <v>243</v>
      </c>
      <c r="D1949" s="62">
        <v>6</v>
      </c>
      <c r="E1949" s="63">
        <v>14</v>
      </c>
      <c r="F1949" s="71">
        <v>40575</v>
      </c>
      <c r="G1949" s="61" t="s">
        <v>188</v>
      </c>
      <c r="H1949" s="59">
        <v>7.9</v>
      </c>
      <c r="I1949" s="59">
        <v>7.36</v>
      </c>
      <c r="J1949" s="61" t="s">
        <v>188</v>
      </c>
      <c r="K1949" s="61" t="s">
        <v>188</v>
      </c>
      <c r="L1949" s="65">
        <v>233</v>
      </c>
      <c r="M1949" s="61" t="s">
        <v>188</v>
      </c>
    </row>
    <row r="1950" spans="1:13" s="58" customFormat="1" x14ac:dyDescent="0.2">
      <c r="A1950" s="63">
        <v>10</v>
      </c>
      <c r="B1950" s="50" t="s">
        <v>240</v>
      </c>
      <c r="C1950" s="69" t="s">
        <v>243</v>
      </c>
      <c r="D1950" s="62">
        <v>7</v>
      </c>
      <c r="E1950" s="63">
        <v>14</v>
      </c>
      <c r="F1950" s="71">
        <v>40575</v>
      </c>
      <c r="G1950" s="61" t="s">
        <v>188</v>
      </c>
      <c r="H1950" s="59">
        <v>7.8</v>
      </c>
      <c r="I1950" s="59">
        <v>7.44</v>
      </c>
      <c r="J1950" s="61" t="s">
        <v>188</v>
      </c>
      <c r="K1950" s="61" t="s">
        <v>188</v>
      </c>
      <c r="L1950" s="65">
        <v>224</v>
      </c>
      <c r="M1950" s="61" t="s">
        <v>188</v>
      </c>
    </row>
    <row r="1951" spans="1:13" s="58" customFormat="1" x14ac:dyDescent="0.2">
      <c r="A1951" s="63">
        <v>10</v>
      </c>
      <c r="B1951" s="50" t="s">
        <v>240</v>
      </c>
      <c r="C1951" s="69" t="s">
        <v>243</v>
      </c>
      <c r="D1951" s="62">
        <v>8</v>
      </c>
      <c r="E1951" s="63">
        <v>14</v>
      </c>
      <c r="F1951" s="71">
        <v>40575</v>
      </c>
      <c r="G1951" s="61" t="s">
        <v>188</v>
      </c>
      <c r="H1951" s="59">
        <v>7.7</v>
      </c>
      <c r="I1951" s="59">
        <v>7.36</v>
      </c>
      <c r="J1951" s="61" t="s">
        <v>188</v>
      </c>
      <c r="K1951" s="61" t="s">
        <v>188</v>
      </c>
      <c r="L1951" s="65">
        <v>239</v>
      </c>
      <c r="M1951" s="61" t="s">
        <v>188</v>
      </c>
    </row>
    <row r="1952" spans="1:13" s="58" customFormat="1" x14ac:dyDescent="0.2">
      <c r="A1952" s="63">
        <v>10</v>
      </c>
      <c r="B1952" s="50" t="s">
        <v>240</v>
      </c>
      <c r="C1952" s="69" t="s">
        <v>243</v>
      </c>
      <c r="D1952" s="62">
        <v>9</v>
      </c>
      <c r="E1952" s="63">
        <v>14</v>
      </c>
      <c r="F1952" s="71">
        <v>40575</v>
      </c>
      <c r="G1952" s="61" t="s">
        <v>188</v>
      </c>
      <c r="H1952" s="59">
        <v>7.5</v>
      </c>
      <c r="I1952" s="59">
        <v>7.49</v>
      </c>
      <c r="J1952" s="61" t="s">
        <v>188</v>
      </c>
      <c r="K1952" s="61" t="s">
        <v>188</v>
      </c>
      <c r="L1952" s="65">
        <v>235</v>
      </c>
      <c r="M1952" s="61" t="s">
        <v>188</v>
      </c>
    </row>
    <row r="1953" spans="1:13" s="58" customFormat="1" x14ac:dyDescent="0.2">
      <c r="A1953" s="63">
        <v>10</v>
      </c>
      <c r="B1953" s="50" t="s">
        <v>240</v>
      </c>
      <c r="C1953" s="69" t="s">
        <v>243</v>
      </c>
      <c r="D1953" s="62">
        <v>10</v>
      </c>
      <c r="E1953" s="63">
        <v>14</v>
      </c>
      <c r="F1953" s="71">
        <v>40575</v>
      </c>
      <c r="G1953" s="61" t="s">
        <v>188</v>
      </c>
      <c r="H1953" s="59">
        <v>7.5</v>
      </c>
      <c r="I1953" s="59">
        <v>7.36</v>
      </c>
      <c r="J1953" s="61" t="s">
        <v>188</v>
      </c>
      <c r="K1953" s="61" t="s">
        <v>188</v>
      </c>
      <c r="L1953" s="65">
        <v>234</v>
      </c>
      <c r="M1953" s="61" t="s">
        <v>188</v>
      </c>
    </row>
    <row r="1954" spans="1:13" s="58" customFormat="1" x14ac:dyDescent="0.2">
      <c r="A1954" s="63">
        <v>10</v>
      </c>
      <c r="B1954" s="50" t="s">
        <v>240</v>
      </c>
      <c r="C1954" s="69" t="s">
        <v>243</v>
      </c>
      <c r="D1954" s="62">
        <v>11</v>
      </c>
      <c r="E1954" s="63">
        <v>14</v>
      </c>
      <c r="F1954" s="71">
        <v>40575</v>
      </c>
      <c r="G1954" s="61" t="s">
        <v>188</v>
      </c>
      <c r="H1954" s="59">
        <v>7.4</v>
      </c>
      <c r="I1954" s="59">
        <v>7.44</v>
      </c>
      <c r="J1954" s="61" t="s">
        <v>188</v>
      </c>
      <c r="K1954" s="61" t="s">
        <v>188</v>
      </c>
      <c r="L1954" s="65">
        <v>236</v>
      </c>
      <c r="M1954" s="61" t="s">
        <v>188</v>
      </c>
    </row>
    <row r="1955" spans="1:13" s="58" customFormat="1" x14ac:dyDescent="0.2">
      <c r="A1955" s="63">
        <v>10</v>
      </c>
      <c r="B1955" s="50" t="s">
        <v>240</v>
      </c>
      <c r="C1955" s="69" t="s">
        <v>243</v>
      </c>
      <c r="D1955" s="62">
        <v>12</v>
      </c>
      <c r="E1955" s="63">
        <v>14</v>
      </c>
      <c r="F1955" s="71">
        <v>40575</v>
      </c>
      <c r="G1955" s="61" t="s">
        <v>188</v>
      </c>
      <c r="H1955" s="59">
        <v>7.9</v>
      </c>
      <c r="I1955" s="59">
        <v>7.51</v>
      </c>
      <c r="J1955" s="61" t="s">
        <v>188</v>
      </c>
      <c r="K1955" s="61" t="s">
        <v>188</v>
      </c>
      <c r="L1955" s="65">
        <v>229</v>
      </c>
      <c r="M1955" s="61" t="s">
        <v>188</v>
      </c>
    </row>
    <row r="1956" spans="1:13" s="58" customFormat="1" x14ac:dyDescent="0.2">
      <c r="A1956" s="63">
        <v>10</v>
      </c>
      <c r="B1956" s="50" t="s">
        <v>240</v>
      </c>
      <c r="C1956" s="69" t="s">
        <v>243</v>
      </c>
      <c r="D1956" s="62">
        <v>13</v>
      </c>
      <c r="E1956" s="63">
        <v>14</v>
      </c>
      <c r="F1956" s="71">
        <v>40575</v>
      </c>
      <c r="G1956" s="61" t="s">
        <v>188</v>
      </c>
      <c r="H1956" s="59">
        <v>8</v>
      </c>
      <c r="I1956" s="59">
        <v>7.52</v>
      </c>
      <c r="J1956" s="61" t="s">
        <v>188</v>
      </c>
      <c r="K1956" s="61" t="s">
        <v>188</v>
      </c>
      <c r="L1956" s="65">
        <v>240</v>
      </c>
      <c r="M1956" s="61" t="s">
        <v>188</v>
      </c>
    </row>
    <row r="1957" spans="1:13" s="58" customFormat="1" x14ac:dyDescent="0.2">
      <c r="A1957" s="63">
        <v>10</v>
      </c>
      <c r="B1957" s="50" t="s">
        <v>240</v>
      </c>
      <c r="C1957" s="69" t="s">
        <v>243</v>
      </c>
      <c r="D1957" s="62">
        <v>14</v>
      </c>
      <c r="E1957" s="63">
        <v>14</v>
      </c>
      <c r="F1957" s="71">
        <v>40575</v>
      </c>
      <c r="G1957" s="61" t="s">
        <v>188</v>
      </c>
      <c r="H1957" s="59">
        <v>8</v>
      </c>
      <c r="I1957" s="59">
        <v>7.45</v>
      </c>
      <c r="J1957" s="61" t="s">
        <v>188</v>
      </c>
      <c r="K1957" s="61" t="s">
        <v>188</v>
      </c>
      <c r="L1957" s="65">
        <v>194</v>
      </c>
      <c r="M1957" s="61" t="s">
        <v>188</v>
      </c>
    </row>
    <row r="1958" spans="1:13" s="58" customFormat="1" x14ac:dyDescent="0.2">
      <c r="A1958" s="63">
        <v>13</v>
      </c>
      <c r="B1958" s="50" t="s">
        <v>240</v>
      </c>
      <c r="C1958" s="69" t="s">
        <v>243</v>
      </c>
      <c r="D1958" s="62">
        <v>1</v>
      </c>
      <c r="E1958" s="63">
        <v>14</v>
      </c>
      <c r="F1958" s="71">
        <v>40575</v>
      </c>
      <c r="G1958" s="59">
        <v>24.7</v>
      </c>
      <c r="H1958" s="59">
        <v>8.5</v>
      </c>
      <c r="I1958" s="59">
        <v>7.43</v>
      </c>
      <c r="J1958" s="61" t="s">
        <v>188</v>
      </c>
      <c r="K1958" s="61" t="s">
        <v>188</v>
      </c>
      <c r="L1958" s="65">
        <v>237</v>
      </c>
      <c r="M1958" s="61" t="s">
        <v>188</v>
      </c>
    </row>
    <row r="1959" spans="1:13" s="58" customFormat="1" x14ac:dyDescent="0.2">
      <c r="A1959" s="63">
        <v>13</v>
      </c>
      <c r="B1959" s="50" t="s">
        <v>240</v>
      </c>
      <c r="C1959" s="69" t="s">
        <v>243</v>
      </c>
      <c r="D1959" s="62">
        <v>2</v>
      </c>
      <c r="E1959" s="63">
        <v>14</v>
      </c>
      <c r="F1959" s="71">
        <v>40575</v>
      </c>
      <c r="G1959" s="61" t="s">
        <v>188</v>
      </c>
      <c r="H1959" s="59">
        <v>6.3</v>
      </c>
      <c r="I1959" s="59">
        <v>7.3</v>
      </c>
      <c r="J1959" s="61" t="s">
        <v>188</v>
      </c>
      <c r="K1959" s="61" t="s">
        <v>188</v>
      </c>
      <c r="L1959" s="65">
        <v>246</v>
      </c>
      <c r="M1959" s="61" t="s">
        <v>188</v>
      </c>
    </row>
    <row r="1960" spans="1:13" s="58" customFormat="1" x14ac:dyDescent="0.2">
      <c r="A1960" s="63">
        <v>13</v>
      </c>
      <c r="B1960" s="50" t="s">
        <v>240</v>
      </c>
      <c r="C1960" s="69" t="s">
        <v>243</v>
      </c>
      <c r="D1960" s="62">
        <v>3</v>
      </c>
      <c r="E1960" s="63">
        <v>14</v>
      </c>
      <c r="F1960" s="71">
        <v>40575</v>
      </c>
      <c r="G1960" s="61" t="s">
        <v>188</v>
      </c>
      <c r="H1960" s="59">
        <v>7.1</v>
      </c>
      <c r="I1960" s="59">
        <v>7.25</v>
      </c>
      <c r="J1960" s="61" t="s">
        <v>188</v>
      </c>
      <c r="K1960" s="61" t="s">
        <v>188</v>
      </c>
      <c r="L1960" s="65">
        <v>226</v>
      </c>
      <c r="M1960" s="61" t="s">
        <v>188</v>
      </c>
    </row>
    <row r="1961" spans="1:13" s="58" customFormat="1" x14ac:dyDescent="0.2">
      <c r="A1961" s="63">
        <v>13</v>
      </c>
      <c r="B1961" s="50" t="s">
        <v>240</v>
      </c>
      <c r="C1961" s="69" t="s">
        <v>243</v>
      </c>
      <c r="D1961" s="62">
        <v>4</v>
      </c>
      <c r="E1961" s="63">
        <v>14</v>
      </c>
      <c r="F1961" s="71">
        <v>40575</v>
      </c>
      <c r="G1961" s="61" t="s">
        <v>188</v>
      </c>
      <c r="H1961" s="59">
        <v>7.1</v>
      </c>
      <c r="I1961" s="59">
        <v>7.26</v>
      </c>
      <c r="J1961" s="61" t="s">
        <v>188</v>
      </c>
      <c r="K1961" s="61" t="s">
        <v>188</v>
      </c>
      <c r="L1961" s="65">
        <v>220</v>
      </c>
      <c r="M1961" s="61" t="s">
        <v>188</v>
      </c>
    </row>
    <row r="1962" spans="1:13" s="58" customFormat="1" x14ac:dyDescent="0.2">
      <c r="A1962" s="63">
        <v>13</v>
      </c>
      <c r="B1962" s="50" t="s">
        <v>240</v>
      </c>
      <c r="C1962" s="69" t="s">
        <v>243</v>
      </c>
      <c r="D1962" s="62">
        <v>5</v>
      </c>
      <c r="E1962" s="63">
        <v>14</v>
      </c>
      <c r="F1962" s="71">
        <v>40575</v>
      </c>
      <c r="G1962" s="61" t="s">
        <v>188</v>
      </c>
      <c r="H1962" s="59">
        <v>7.2</v>
      </c>
      <c r="I1962" s="59">
        <v>7.42</v>
      </c>
      <c r="J1962" s="61" t="s">
        <v>188</v>
      </c>
      <c r="K1962" s="61" t="s">
        <v>188</v>
      </c>
      <c r="L1962" s="65">
        <v>240</v>
      </c>
      <c r="M1962" s="61" t="s">
        <v>188</v>
      </c>
    </row>
    <row r="1963" spans="1:13" s="58" customFormat="1" x14ac:dyDescent="0.2">
      <c r="A1963" s="63">
        <v>13</v>
      </c>
      <c r="B1963" s="50" t="s">
        <v>240</v>
      </c>
      <c r="C1963" s="69" t="s">
        <v>243</v>
      </c>
      <c r="D1963" s="62">
        <v>6</v>
      </c>
      <c r="E1963" s="63">
        <v>14</v>
      </c>
      <c r="F1963" s="71">
        <v>40575</v>
      </c>
      <c r="G1963" s="61" t="s">
        <v>188</v>
      </c>
      <c r="H1963" s="59">
        <v>7.3</v>
      </c>
      <c r="I1963" s="59">
        <v>7.51</v>
      </c>
      <c r="J1963" s="61" t="s">
        <v>188</v>
      </c>
      <c r="K1963" s="61" t="s">
        <v>188</v>
      </c>
      <c r="L1963" s="65">
        <v>160</v>
      </c>
      <c r="M1963" s="61" t="s">
        <v>188</v>
      </c>
    </row>
    <row r="1964" spans="1:13" s="58" customFormat="1" x14ac:dyDescent="0.2">
      <c r="A1964" s="63">
        <v>13</v>
      </c>
      <c r="B1964" s="50" t="s">
        <v>240</v>
      </c>
      <c r="C1964" s="69" t="s">
        <v>243</v>
      </c>
      <c r="D1964" s="62">
        <v>7</v>
      </c>
      <c r="E1964" s="63">
        <v>14</v>
      </c>
      <c r="F1964" s="71">
        <v>40575</v>
      </c>
      <c r="G1964" s="61" t="s">
        <v>188</v>
      </c>
      <c r="H1964" s="59">
        <v>6.4</v>
      </c>
      <c r="I1964" s="59">
        <v>7.39</v>
      </c>
      <c r="J1964" s="61" t="s">
        <v>188</v>
      </c>
      <c r="K1964" s="61" t="s">
        <v>188</v>
      </c>
      <c r="L1964" s="65">
        <v>226</v>
      </c>
      <c r="M1964" s="61" t="s">
        <v>188</v>
      </c>
    </row>
    <row r="1965" spans="1:13" s="58" customFormat="1" x14ac:dyDescent="0.2">
      <c r="A1965" s="63">
        <v>13</v>
      </c>
      <c r="B1965" s="50" t="s">
        <v>240</v>
      </c>
      <c r="C1965" s="69" t="s">
        <v>243</v>
      </c>
      <c r="D1965" s="62">
        <v>8</v>
      </c>
      <c r="E1965" s="63">
        <v>14</v>
      </c>
      <c r="F1965" s="71">
        <v>40575</v>
      </c>
      <c r="G1965" s="61" t="s">
        <v>188</v>
      </c>
      <c r="H1965" s="59">
        <v>6.4</v>
      </c>
      <c r="I1965" s="59">
        <v>7.46</v>
      </c>
      <c r="J1965" s="61" t="s">
        <v>188</v>
      </c>
      <c r="K1965" s="61" t="s">
        <v>188</v>
      </c>
      <c r="L1965" s="65">
        <v>241</v>
      </c>
      <c r="M1965" s="61" t="s">
        <v>188</v>
      </c>
    </row>
    <row r="1966" spans="1:13" s="58" customFormat="1" x14ac:dyDescent="0.2">
      <c r="A1966" s="63">
        <v>13</v>
      </c>
      <c r="B1966" s="50" t="s">
        <v>240</v>
      </c>
      <c r="C1966" s="69" t="s">
        <v>243</v>
      </c>
      <c r="D1966" s="62">
        <v>9</v>
      </c>
      <c r="E1966" s="63">
        <v>14</v>
      </c>
      <c r="F1966" s="71">
        <v>40575</v>
      </c>
      <c r="G1966" s="61" t="s">
        <v>188</v>
      </c>
      <c r="H1966" s="59">
        <v>7.6</v>
      </c>
      <c r="I1966" s="59">
        <v>7.39</v>
      </c>
      <c r="J1966" s="61" t="s">
        <v>188</v>
      </c>
      <c r="K1966" s="61" t="s">
        <v>188</v>
      </c>
      <c r="L1966" s="65">
        <v>233</v>
      </c>
      <c r="M1966" s="61" t="s">
        <v>188</v>
      </c>
    </row>
    <row r="1967" spans="1:13" s="58" customFormat="1" x14ac:dyDescent="0.2">
      <c r="A1967" s="63">
        <v>13</v>
      </c>
      <c r="B1967" s="50" t="s">
        <v>240</v>
      </c>
      <c r="C1967" s="69" t="s">
        <v>243</v>
      </c>
      <c r="D1967" s="62">
        <v>10</v>
      </c>
      <c r="E1967" s="63">
        <v>14</v>
      </c>
      <c r="F1967" s="71">
        <v>40575</v>
      </c>
      <c r="G1967" s="61" t="s">
        <v>188</v>
      </c>
      <c r="H1967" s="59">
        <v>7.6</v>
      </c>
      <c r="I1967" s="59">
        <v>7.41</v>
      </c>
      <c r="J1967" s="61" t="s">
        <v>188</v>
      </c>
      <c r="K1967" s="61" t="s">
        <v>188</v>
      </c>
      <c r="L1967" s="65">
        <v>226</v>
      </c>
      <c r="M1967" s="61" t="s">
        <v>188</v>
      </c>
    </row>
    <row r="1968" spans="1:13" s="58" customFormat="1" x14ac:dyDescent="0.2">
      <c r="A1968" s="63">
        <v>13</v>
      </c>
      <c r="B1968" s="50" t="s">
        <v>240</v>
      </c>
      <c r="C1968" s="69" t="s">
        <v>243</v>
      </c>
      <c r="D1968" s="62">
        <v>11</v>
      </c>
      <c r="E1968" s="63">
        <v>14</v>
      </c>
      <c r="F1968" s="71">
        <v>40575</v>
      </c>
      <c r="G1968" s="61" t="s">
        <v>188</v>
      </c>
      <c r="H1968" s="59">
        <v>6</v>
      </c>
      <c r="I1968" s="59">
        <v>7.4</v>
      </c>
      <c r="J1968" s="61" t="s">
        <v>188</v>
      </c>
      <c r="K1968" s="61" t="s">
        <v>188</v>
      </c>
      <c r="L1968" s="65">
        <v>210</v>
      </c>
      <c r="M1968" s="61" t="s">
        <v>188</v>
      </c>
    </row>
    <row r="1969" spans="1:13" s="58" customFormat="1" x14ac:dyDescent="0.2">
      <c r="A1969" s="63">
        <v>13</v>
      </c>
      <c r="B1969" s="50" t="s">
        <v>240</v>
      </c>
      <c r="C1969" s="69" t="s">
        <v>243</v>
      </c>
      <c r="D1969" s="62">
        <v>12</v>
      </c>
      <c r="E1969" s="63">
        <v>14</v>
      </c>
      <c r="F1969" s="71">
        <v>40575</v>
      </c>
      <c r="G1969" s="61" t="s">
        <v>188</v>
      </c>
      <c r="H1969" s="59">
        <v>7.1</v>
      </c>
      <c r="I1969" s="59">
        <v>7.29</v>
      </c>
      <c r="J1969" s="61" t="s">
        <v>188</v>
      </c>
      <c r="K1969" s="61" t="s">
        <v>188</v>
      </c>
      <c r="L1969" s="65">
        <v>241</v>
      </c>
      <c r="M1969" s="61" t="s">
        <v>188</v>
      </c>
    </row>
    <row r="1970" spans="1:13" s="58" customFormat="1" x14ac:dyDescent="0.2">
      <c r="A1970" s="63">
        <v>13</v>
      </c>
      <c r="B1970" s="50" t="s">
        <v>240</v>
      </c>
      <c r="C1970" s="69" t="s">
        <v>243</v>
      </c>
      <c r="D1970" s="62">
        <v>13</v>
      </c>
      <c r="E1970" s="63">
        <v>14</v>
      </c>
      <c r="F1970" s="71">
        <v>40575</v>
      </c>
      <c r="G1970" s="61" t="s">
        <v>188</v>
      </c>
      <c r="H1970" s="59">
        <v>7</v>
      </c>
      <c r="I1970" s="59">
        <v>7.48</v>
      </c>
      <c r="J1970" s="61" t="s">
        <v>188</v>
      </c>
      <c r="K1970" s="61" t="s">
        <v>188</v>
      </c>
      <c r="L1970" s="65">
        <v>257</v>
      </c>
      <c r="M1970" s="61" t="s">
        <v>188</v>
      </c>
    </row>
    <row r="1971" spans="1:13" s="58" customFormat="1" x14ac:dyDescent="0.2">
      <c r="A1971" s="63">
        <v>13</v>
      </c>
      <c r="B1971" s="50" t="s">
        <v>240</v>
      </c>
      <c r="C1971" s="69" t="s">
        <v>243</v>
      </c>
      <c r="D1971" s="62">
        <v>14</v>
      </c>
      <c r="E1971" s="63">
        <v>14</v>
      </c>
      <c r="F1971" s="71">
        <v>40575</v>
      </c>
      <c r="G1971" s="61" t="s">
        <v>188</v>
      </c>
      <c r="H1971" s="59">
        <v>7.6</v>
      </c>
      <c r="I1971" s="59">
        <v>7.51</v>
      </c>
      <c r="J1971" s="61" t="s">
        <v>188</v>
      </c>
      <c r="K1971" s="61" t="s">
        <v>188</v>
      </c>
      <c r="L1971" s="65">
        <v>247</v>
      </c>
      <c r="M1971" s="61" t="s">
        <v>188</v>
      </c>
    </row>
    <row r="1972" spans="1:13" s="58" customFormat="1" x14ac:dyDescent="0.2">
      <c r="A1972" s="63">
        <v>14</v>
      </c>
      <c r="B1972" s="50" t="s">
        <v>240</v>
      </c>
      <c r="C1972" s="69" t="s">
        <v>243</v>
      </c>
      <c r="D1972" s="62">
        <v>1</v>
      </c>
      <c r="E1972" s="63">
        <v>14</v>
      </c>
      <c r="F1972" s="71">
        <v>40575</v>
      </c>
      <c r="G1972" s="59">
        <v>24.6</v>
      </c>
      <c r="H1972" s="59">
        <v>7</v>
      </c>
      <c r="I1972" s="59">
        <v>7.29</v>
      </c>
      <c r="J1972" s="61" t="s">
        <v>188</v>
      </c>
      <c r="K1972" s="61" t="s">
        <v>188</v>
      </c>
      <c r="L1972" s="65">
        <v>242</v>
      </c>
      <c r="M1972" s="61" t="s">
        <v>188</v>
      </c>
    </row>
    <row r="1973" spans="1:13" s="58" customFormat="1" x14ac:dyDescent="0.2">
      <c r="A1973" s="63">
        <v>14</v>
      </c>
      <c r="B1973" s="50" t="s">
        <v>240</v>
      </c>
      <c r="C1973" s="69" t="s">
        <v>243</v>
      </c>
      <c r="D1973" s="62">
        <v>2</v>
      </c>
      <c r="E1973" s="63">
        <v>14</v>
      </c>
      <c r="F1973" s="71">
        <v>40575</v>
      </c>
      <c r="G1973" s="61" t="s">
        <v>188</v>
      </c>
      <c r="H1973" s="59">
        <v>7.1</v>
      </c>
      <c r="I1973" s="59">
        <v>7.36</v>
      </c>
      <c r="J1973" s="61" t="s">
        <v>188</v>
      </c>
      <c r="K1973" s="61" t="s">
        <v>188</v>
      </c>
      <c r="L1973" s="65">
        <v>245</v>
      </c>
      <c r="M1973" s="61" t="s">
        <v>188</v>
      </c>
    </row>
    <row r="1974" spans="1:13" s="58" customFormat="1" x14ac:dyDescent="0.2">
      <c r="A1974" s="63">
        <v>14</v>
      </c>
      <c r="B1974" s="50" t="s">
        <v>240</v>
      </c>
      <c r="C1974" s="69" t="s">
        <v>243</v>
      </c>
      <c r="D1974" s="62">
        <v>3</v>
      </c>
      <c r="E1974" s="63">
        <v>14</v>
      </c>
      <c r="F1974" s="71">
        <v>40575</v>
      </c>
      <c r="G1974" s="61" t="s">
        <v>188</v>
      </c>
      <c r="H1974" s="59">
        <v>7.3</v>
      </c>
      <c r="I1974" s="59">
        <v>7.47</v>
      </c>
      <c r="J1974" s="61" t="s">
        <v>188</v>
      </c>
      <c r="K1974" s="61" t="s">
        <v>188</v>
      </c>
      <c r="L1974" s="65">
        <v>248</v>
      </c>
      <c r="M1974" s="61" t="s">
        <v>188</v>
      </c>
    </row>
    <row r="1975" spans="1:13" s="58" customFormat="1" x14ac:dyDescent="0.2">
      <c r="A1975" s="63">
        <v>14</v>
      </c>
      <c r="B1975" s="50" t="s">
        <v>240</v>
      </c>
      <c r="C1975" s="69" t="s">
        <v>243</v>
      </c>
      <c r="D1975" s="62">
        <v>4</v>
      </c>
      <c r="E1975" s="63">
        <v>14</v>
      </c>
      <c r="F1975" s="71">
        <v>40575</v>
      </c>
      <c r="G1975" s="61" t="s">
        <v>188</v>
      </c>
      <c r="H1975" s="59">
        <v>7.3</v>
      </c>
      <c r="I1975" s="59">
        <v>7.49</v>
      </c>
      <c r="J1975" s="61" t="s">
        <v>188</v>
      </c>
      <c r="K1975" s="61" t="s">
        <v>188</v>
      </c>
      <c r="L1975" s="65">
        <v>229</v>
      </c>
      <c r="M1975" s="61" t="s">
        <v>188</v>
      </c>
    </row>
    <row r="1976" spans="1:13" s="58" customFormat="1" x14ac:dyDescent="0.2">
      <c r="A1976" s="63">
        <v>14</v>
      </c>
      <c r="B1976" s="50" t="s">
        <v>240</v>
      </c>
      <c r="C1976" s="69" t="s">
        <v>243</v>
      </c>
      <c r="D1976" s="62">
        <v>5</v>
      </c>
      <c r="E1976" s="63">
        <v>14</v>
      </c>
      <c r="F1976" s="71">
        <v>40575</v>
      </c>
      <c r="G1976" s="61" t="s">
        <v>188</v>
      </c>
      <c r="H1976" s="59">
        <v>6.9</v>
      </c>
      <c r="I1976" s="59">
        <v>7.51</v>
      </c>
      <c r="J1976" s="61" t="s">
        <v>188</v>
      </c>
      <c r="K1976" s="61" t="s">
        <v>188</v>
      </c>
      <c r="L1976" s="65">
        <v>239</v>
      </c>
      <c r="M1976" s="61" t="s">
        <v>188</v>
      </c>
    </row>
    <row r="1977" spans="1:13" s="58" customFormat="1" x14ac:dyDescent="0.2">
      <c r="A1977" s="63">
        <v>14</v>
      </c>
      <c r="B1977" s="50" t="s">
        <v>240</v>
      </c>
      <c r="C1977" s="69" t="s">
        <v>243</v>
      </c>
      <c r="D1977" s="62">
        <v>6</v>
      </c>
      <c r="E1977" s="63">
        <v>14</v>
      </c>
      <c r="F1977" s="71">
        <v>40575</v>
      </c>
      <c r="G1977" s="61" t="s">
        <v>188</v>
      </c>
      <c r="H1977" s="59">
        <v>7.4</v>
      </c>
      <c r="I1977" s="59">
        <v>7.29</v>
      </c>
      <c r="J1977" s="61" t="s">
        <v>188</v>
      </c>
      <c r="K1977" s="61" t="s">
        <v>188</v>
      </c>
      <c r="L1977" s="65">
        <v>233</v>
      </c>
      <c r="M1977" s="61" t="s">
        <v>188</v>
      </c>
    </row>
    <row r="1978" spans="1:13" s="58" customFormat="1" x14ac:dyDescent="0.2">
      <c r="A1978" s="63">
        <v>14</v>
      </c>
      <c r="B1978" s="50" t="s">
        <v>240</v>
      </c>
      <c r="C1978" s="69" t="s">
        <v>243</v>
      </c>
      <c r="D1978" s="62">
        <v>7</v>
      </c>
      <c r="E1978" s="63">
        <v>14</v>
      </c>
      <c r="F1978" s="71">
        <v>40575</v>
      </c>
      <c r="G1978" s="61" t="s">
        <v>188</v>
      </c>
      <c r="H1978" s="59">
        <v>8</v>
      </c>
      <c r="I1978" s="59">
        <v>7.36</v>
      </c>
      <c r="J1978" s="61" t="s">
        <v>188</v>
      </c>
      <c r="K1978" s="61" t="s">
        <v>188</v>
      </c>
      <c r="L1978" s="65">
        <v>265</v>
      </c>
      <c r="M1978" s="61" t="s">
        <v>188</v>
      </c>
    </row>
    <row r="1979" spans="1:13" s="58" customFormat="1" x14ac:dyDescent="0.2">
      <c r="A1979" s="63">
        <v>14</v>
      </c>
      <c r="B1979" s="50" t="s">
        <v>240</v>
      </c>
      <c r="C1979" s="69" t="s">
        <v>243</v>
      </c>
      <c r="D1979" s="62">
        <v>8</v>
      </c>
      <c r="E1979" s="63">
        <v>14</v>
      </c>
      <c r="F1979" s="71">
        <v>40575</v>
      </c>
      <c r="G1979" s="61" t="s">
        <v>188</v>
      </c>
      <c r="H1979" s="59">
        <v>7.4</v>
      </c>
      <c r="I1979" s="59">
        <v>7.26</v>
      </c>
      <c r="J1979" s="61" t="s">
        <v>188</v>
      </c>
      <c r="K1979" s="61" t="s">
        <v>188</v>
      </c>
      <c r="L1979" s="65">
        <v>231</v>
      </c>
      <c r="M1979" s="61" t="s">
        <v>188</v>
      </c>
    </row>
    <row r="1980" spans="1:13" s="58" customFormat="1" x14ac:dyDescent="0.2">
      <c r="A1980" s="63">
        <v>14</v>
      </c>
      <c r="B1980" s="50" t="s">
        <v>240</v>
      </c>
      <c r="C1980" s="69" t="s">
        <v>243</v>
      </c>
      <c r="D1980" s="62">
        <v>9</v>
      </c>
      <c r="E1980" s="63">
        <v>14</v>
      </c>
      <c r="F1980" s="71">
        <v>40575</v>
      </c>
      <c r="G1980" s="61" t="s">
        <v>188</v>
      </c>
      <c r="H1980" s="59">
        <v>7.3</v>
      </c>
      <c r="I1980" s="59">
        <v>7.31</v>
      </c>
      <c r="J1980" s="61" t="s">
        <v>188</v>
      </c>
      <c r="K1980" s="61" t="s">
        <v>188</v>
      </c>
      <c r="L1980" s="65">
        <v>234</v>
      </c>
      <c r="M1980" s="61" t="s">
        <v>188</v>
      </c>
    </row>
    <row r="1981" spans="1:13" s="58" customFormat="1" x14ac:dyDescent="0.2">
      <c r="A1981" s="63">
        <v>14</v>
      </c>
      <c r="B1981" s="50" t="s">
        <v>240</v>
      </c>
      <c r="C1981" s="69" t="s">
        <v>243</v>
      </c>
      <c r="D1981" s="62">
        <v>10</v>
      </c>
      <c r="E1981" s="63">
        <v>14</v>
      </c>
      <c r="F1981" s="71">
        <v>40575</v>
      </c>
      <c r="G1981" s="61" t="s">
        <v>188</v>
      </c>
      <c r="H1981" s="59">
        <v>7.6</v>
      </c>
      <c r="I1981" s="59">
        <v>7.34</v>
      </c>
      <c r="J1981" s="61" t="s">
        <v>188</v>
      </c>
      <c r="K1981" s="61" t="s">
        <v>188</v>
      </c>
      <c r="L1981" s="65">
        <v>240</v>
      </c>
      <c r="M1981" s="61" t="s">
        <v>188</v>
      </c>
    </row>
    <row r="1982" spans="1:13" s="58" customFormat="1" x14ac:dyDescent="0.2">
      <c r="A1982" s="63">
        <v>14</v>
      </c>
      <c r="B1982" s="50" t="s">
        <v>240</v>
      </c>
      <c r="C1982" s="69" t="s">
        <v>243</v>
      </c>
      <c r="D1982" s="62">
        <v>11</v>
      </c>
      <c r="E1982" s="63">
        <v>14</v>
      </c>
      <c r="F1982" s="71">
        <v>40575</v>
      </c>
      <c r="G1982" s="61" t="s">
        <v>188</v>
      </c>
      <c r="H1982" s="59">
        <v>7.2</v>
      </c>
      <c r="I1982" s="59">
        <v>7.54</v>
      </c>
      <c r="J1982" s="61" t="s">
        <v>188</v>
      </c>
      <c r="K1982" s="61" t="s">
        <v>188</v>
      </c>
      <c r="L1982" s="65">
        <v>256</v>
      </c>
      <c r="M1982" s="61" t="s">
        <v>188</v>
      </c>
    </row>
    <row r="1983" spans="1:13" s="58" customFormat="1" x14ac:dyDescent="0.2">
      <c r="A1983" s="63">
        <v>14</v>
      </c>
      <c r="B1983" s="50" t="s">
        <v>240</v>
      </c>
      <c r="C1983" s="69" t="s">
        <v>243</v>
      </c>
      <c r="D1983" s="62">
        <v>12</v>
      </c>
      <c r="E1983" s="63">
        <v>14</v>
      </c>
      <c r="F1983" s="71">
        <v>40575</v>
      </c>
      <c r="G1983" s="61" t="s">
        <v>188</v>
      </c>
      <c r="H1983" s="59">
        <v>7.9</v>
      </c>
      <c r="I1983" s="59">
        <v>7.39</v>
      </c>
      <c r="J1983" s="61" t="s">
        <v>188</v>
      </c>
      <c r="K1983" s="61" t="s">
        <v>188</v>
      </c>
      <c r="L1983" s="65">
        <v>255</v>
      </c>
      <c r="M1983" s="61" t="s">
        <v>188</v>
      </c>
    </row>
    <row r="1984" spans="1:13" s="58" customFormat="1" x14ac:dyDescent="0.2">
      <c r="A1984" s="63">
        <v>14</v>
      </c>
      <c r="B1984" s="50" t="s">
        <v>240</v>
      </c>
      <c r="C1984" s="69" t="s">
        <v>243</v>
      </c>
      <c r="D1984" s="62">
        <v>13</v>
      </c>
      <c r="E1984" s="63">
        <v>14</v>
      </c>
      <c r="F1984" s="71">
        <v>40575</v>
      </c>
      <c r="G1984" s="61" t="s">
        <v>188</v>
      </c>
      <c r="H1984" s="59">
        <v>7.6</v>
      </c>
      <c r="I1984" s="59">
        <v>7.53</v>
      </c>
      <c r="J1984" s="61" t="s">
        <v>188</v>
      </c>
      <c r="K1984" s="61" t="s">
        <v>188</v>
      </c>
      <c r="L1984" s="65">
        <v>253</v>
      </c>
      <c r="M1984" s="61" t="s">
        <v>188</v>
      </c>
    </row>
    <row r="1985" spans="1:13" s="58" customFormat="1" x14ac:dyDescent="0.2">
      <c r="A1985" s="63">
        <v>14</v>
      </c>
      <c r="B1985" s="50" t="s">
        <v>240</v>
      </c>
      <c r="C1985" s="69" t="s">
        <v>243</v>
      </c>
      <c r="D1985" s="62">
        <v>14</v>
      </c>
      <c r="E1985" s="63">
        <v>14</v>
      </c>
      <c r="F1985" s="71">
        <v>40575</v>
      </c>
      <c r="G1985" s="61" t="s">
        <v>188</v>
      </c>
      <c r="H1985" s="59">
        <v>7.5</v>
      </c>
      <c r="I1985" s="59">
        <v>7.53</v>
      </c>
      <c r="J1985" s="61" t="s">
        <v>188</v>
      </c>
      <c r="K1985" s="61" t="s">
        <v>188</v>
      </c>
      <c r="L1985" s="65">
        <v>265</v>
      </c>
      <c r="M1985" s="61" t="s">
        <v>188</v>
      </c>
    </row>
    <row r="1986" spans="1:13" s="58" customFormat="1" x14ac:dyDescent="0.2">
      <c r="A1986" s="63">
        <v>15</v>
      </c>
      <c r="B1986" s="50" t="s">
        <v>240</v>
      </c>
      <c r="C1986" s="69" t="s">
        <v>243</v>
      </c>
      <c r="D1986" s="62">
        <v>1</v>
      </c>
      <c r="E1986" s="63">
        <v>14</v>
      </c>
      <c r="F1986" s="71">
        <v>40575</v>
      </c>
      <c r="G1986" s="61" t="s">
        <v>188</v>
      </c>
      <c r="H1986" s="59">
        <v>7</v>
      </c>
      <c r="I1986" s="59">
        <v>7.29</v>
      </c>
      <c r="J1986" s="61" t="s">
        <v>188</v>
      </c>
      <c r="K1986" s="61" t="s">
        <v>188</v>
      </c>
      <c r="L1986" s="65">
        <v>233</v>
      </c>
      <c r="M1986" s="61" t="s">
        <v>188</v>
      </c>
    </row>
    <row r="1987" spans="1:13" s="58" customFormat="1" x14ac:dyDescent="0.2">
      <c r="A1987" s="63">
        <v>15</v>
      </c>
      <c r="B1987" s="50" t="s">
        <v>240</v>
      </c>
      <c r="C1987" s="69" t="s">
        <v>243</v>
      </c>
      <c r="D1987" s="62">
        <v>2</v>
      </c>
      <c r="E1987" s="63">
        <v>14</v>
      </c>
      <c r="F1987" s="71">
        <v>40575</v>
      </c>
      <c r="G1987" s="61" t="s">
        <v>188</v>
      </c>
      <c r="H1987" s="59">
        <v>7.1</v>
      </c>
      <c r="I1987" s="59">
        <v>7.28</v>
      </c>
      <c r="J1987" s="61" t="s">
        <v>188</v>
      </c>
      <c r="K1987" s="61" t="s">
        <v>188</v>
      </c>
      <c r="L1987" s="65">
        <v>230</v>
      </c>
      <c r="M1987" s="61" t="s">
        <v>188</v>
      </c>
    </row>
    <row r="1988" spans="1:13" s="58" customFormat="1" x14ac:dyDescent="0.2">
      <c r="A1988" s="63">
        <v>15</v>
      </c>
      <c r="B1988" s="50" t="s">
        <v>240</v>
      </c>
      <c r="C1988" s="69" t="s">
        <v>243</v>
      </c>
      <c r="D1988" s="62">
        <v>3</v>
      </c>
      <c r="E1988" s="63">
        <v>14</v>
      </c>
      <c r="F1988" s="71">
        <v>40575</v>
      </c>
      <c r="G1988" s="59">
        <v>24.4</v>
      </c>
      <c r="H1988" s="59">
        <v>7.3</v>
      </c>
      <c r="I1988" s="59">
        <v>7.39</v>
      </c>
      <c r="J1988" s="61" t="s">
        <v>188</v>
      </c>
      <c r="K1988" s="61" t="s">
        <v>188</v>
      </c>
      <c r="L1988" s="65">
        <v>244</v>
      </c>
      <c r="M1988" s="61" t="s">
        <v>188</v>
      </c>
    </row>
    <row r="1989" spans="1:13" s="58" customFormat="1" x14ac:dyDescent="0.2">
      <c r="A1989" s="63">
        <v>15</v>
      </c>
      <c r="B1989" s="50" t="s">
        <v>240</v>
      </c>
      <c r="C1989" s="69" t="s">
        <v>243</v>
      </c>
      <c r="D1989" s="62">
        <v>4</v>
      </c>
      <c r="E1989" s="63">
        <v>14</v>
      </c>
      <c r="F1989" s="71">
        <v>40575</v>
      </c>
      <c r="G1989" s="61" t="s">
        <v>188</v>
      </c>
      <c r="H1989" s="59">
        <v>7.3</v>
      </c>
      <c r="I1989" s="59">
        <v>7.55</v>
      </c>
      <c r="J1989" s="61" t="s">
        <v>188</v>
      </c>
      <c r="K1989" s="61" t="s">
        <v>188</v>
      </c>
      <c r="L1989" s="65">
        <v>227</v>
      </c>
      <c r="M1989" s="61" t="s">
        <v>188</v>
      </c>
    </row>
    <row r="1990" spans="1:13" s="58" customFormat="1" x14ac:dyDescent="0.2">
      <c r="A1990" s="63">
        <v>15</v>
      </c>
      <c r="B1990" s="50" t="s">
        <v>240</v>
      </c>
      <c r="C1990" s="69" t="s">
        <v>243</v>
      </c>
      <c r="D1990" s="62">
        <v>5</v>
      </c>
      <c r="E1990" s="63">
        <v>14</v>
      </c>
      <c r="F1990" s="71">
        <v>40575</v>
      </c>
      <c r="G1990" s="61" t="s">
        <v>188</v>
      </c>
      <c r="H1990" s="59">
        <v>7.7</v>
      </c>
      <c r="I1990" s="59">
        <v>7.34</v>
      </c>
      <c r="J1990" s="61" t="s">
        <v>188</v>
      </c>
      <c r="K1990" s="61" t="s">
        <v>188</v>
      </c>
      <c r="L1990" s="65">
        <v>239</v>
      </c>
      <c r="M1990" s="61" t="s">
        <v>188</v>
      </c>
    </row>
    <row r="1991" spans="1:13" s="58" customFormat="1" x14ac:dyDescent="0.2">
      <c r="A1991" s="63">
        <v>15</v>
      </c>
      <c r="B1991" s="50" t="s">
        <v>240</v>
      </c>
      <c r="C1991" s="69" t="s">
        <v>243</v>
      </c>
      <c r="D1991" s="62">
        <v>6</v>
      </c>
      <c r="E1991" s="63">
        <v>14</v>
      </c>
      <c r="F1991" s="71">
        <v>40575</v>
      </c>
      <c r="G1991" s="61" t="s">
        <v>188</v>
      </c>
      <c r="H1991" s="59">
        <v>7.8</v>
      </c>
      <c r="I1991" s="59">
        <v>7.54</v>
      </c>
      <c r="J1991" s="61" t="s">
        <v>188</v>
      </c>
      <c r="K1991" s="61" t="s">
        <v>188</v>
      </c>
      <c r="L1991" s="65">
        <v>236</v>
      </c>
      <c r="M1991" s="61" t="s">
        <v>188</v>
      </c>
    </row>
    <row r="1992" spans="1:13" s="58" customFormat="1" x14ac:dyDescent="0.2">
      <c r="A1992" s="63">
        <v>15</v>
      </c>
      <c r="B1992" s="50" t="s">
        <v>240</v>
      </c>
      <c r="C1992" s="69" t="s">
        <v>243</v>
      </c>
      <c r="D1992" s="62">
        <v>7</v>
      </c>
      <c r="E1992" s="63">
        <v>14</v>
      </c>
      <c r="F1992" s="71">
        <v>40575</v>
      </c>
      <c r="G1992" s="61" t="s">
        <v>188</v>
      </c>
      <c r="H1992" s="59">
        <v>7.3</v>
      </c>
      <c r="I1992" s="59">
        <v>7.51</v>
      </c>
      <c r="J1992" s="61" t="s">
        <v>188</v>
      </c>
      <c r="K1992" s="61" t="s">
        <v>188</v>
      </c>
      <c r="L1992" s="65">
        <v>232</v>
      </c>
      <c r="M1992" s="61" t="s">
        <v>188</v>
      </c>
    </row>
    <row r="1993" spans="1:13" s="58" customFormat="1" x14ac:dyDescent="0.2">
      <c r="A1993" s="63">
        <v>15</v>
      </c>
      <c r="B1993" s="50" t="s">
        <v>240</v>
      </c>
      <c r="C1993" s="69" t="s">
        <v>243</v>
      </c>
      <c r="D1993" s="62">
        <v>8</v>
      </c>
      <c r="E1993" s="63">
        <v>14</v>
      </c>
      <c r="F1993" s="71">
        <v>40575</v>
      </c>
      <c r="G1993" s="61" t="s">
        <v>188</v>
      </c>
      <c r="H1993" s="59">
        <v>7.2</v>
      </c>
      <c r="I1993" s="59">
        <v>7.45</v>
      </c>
      <c r="J1993" s="61" t="s">
        <v>188</v>
      </c>
      <c r="K1993" s="61" t="s">
        <v>188</v>
      </c>
      <c r="L1993" s="65">
        <v>277</v>
      </c>
      <c r="M1993" s="61" t="s">
        <v>188</v>
      </c>
    </row>
    <row r="1994" spans="1:13" s="58" customFormat="1" x14ac:dyDescent="0.2">
      <c r="A1994" s="63">
        <v>15</v>
      </c>
      <c r="B1994" s="50" t="s">
        <v>240</v>
      </c>
      <c r="C1994" s="69" t="s">
        <v>243</v>
      </c>
      <c r="D1994" s="62">
        <v>9</v>
      </c>
      <c r="E1994" s="63">
        <v>14</v>
      </c>
      <c r="F1994" s="71">
        <v>40575</v>
      </c>
      <c r="G1994" s="61" t="s">
        <v>188</v>
      </c>
      <c r="H1994" s="59">
        <v>7</v>
      </c>
      <c r="I1994" s="59">
        <v>7.36</v>
      </c>
      <c r="J1994" s="61" t="s">
        <v>188</v>
      </c>
      <c r="K1994" s="61" t="s">
        <v>188</v>
      </c>
      <c r="L1994" s="65">
        <v>241</v>
      </c>
      <c r="M1994" s="61" t="s">
        <v>188</v>
      </c>
    </row>
    <row r="1995" spans="1:13" s="58" customFormat="1" x14ac:dyDescent="0.2">
      <c r="A1995" s="63">
        <v>15</v>
      </c>
      <c r="B1995" s="50" t="s">
        <v>240</v>
      </c>
      <c r="C1995" s="69" t="s">
        <v>243</v>
      </c>
      <c r="D1995" s="62">
        <v>10</v>
      </c>
      <c r="E1995" s="63">
        <v>14</v>
      </c>
      <c r="F1995" s="71">
        <v>40575</v>
      </c>
      <c r="G1995" s="61" t="s">
        <v>188</v>
      </c>
      <c r="H1995" s="59">
        <v>7.1</v>
      </c>
      <c r="I1995" s="59">
        <v>7.35</v>
      </c>
      <c r="J1995" s="61" t="s">
        <v>188</v>
      </c>
      <c r="K1995" s="61" t="s">
        <v>188</v>
      </c>
      <c r="L1995" s="65">
        <v>241</v>
      </c>
      <c r="M1995" s="61" t="s">
        <v>188</v>
      </c>
    </row>
    <row r="1996" spans="1:13" s="58" customFormat="1" x14ac:dyDescent="0.2">
      <c r="A1996" s="63">
        <v>15</v>
      </c>
      <c r="B1996" s="50" t="s">
        <v>240</v>
      </c>
      <c r="C1996" s="69" t="s">
        <v>243</v>
      </c>
      <c r="D1996" s="62">
        <v>11</v>
      </c>
      <c r="E1996" s="63">
        <v>14</v>
      </c>
      <c r="F1996" s="71">
        <v>40575</v>
      </c>
      <c r="G1996" s="61" t="s">
        <v>188</v>
      </c>
      <c r="H1996" s="59">
        <v>7</v>
      </c>
      <c r="I1996" s="59">
        <v>7.34</v>
      </c>
      <c r="J1996" s="61" t="s">
        <v>188</v>
      </c>
      <c r="K1996" s="61" t="s">
        <v>188</v>
      </c>
      <c r="L1996" s="65">
        <v>229</v>
      </c>
      <c r="M1996" s="61" t="s">
        <v>188</v>
      </c>
    </row>
    <row r="1997" spans="1:13" s="58" customFormat="1" x14ac:dyDescent="0.2">
      <c r="A1997" s="63">
        <v>15</v>
      </c>
      <c r="B1997" s="50" t="s">
        <v>240</v>
      </c>
      <c r="C1997" s="69" t="s">
        <v>243</v>
      </c>
      <c r="D1997" s="62">
        <v>12</v>
      </c>
      <c r="E1997" s="63">
        <v>14</v>
      </c>
      <c r="F1997" s="71">
        <v>40575</v>
      </c>
      <c r="G1997" s="61" t="s">
        <v>188</v>
      </c>
      <c r="H1997" s="59">
        <v>7.7</v>
      </c>
      <c r="I1997" s="59">
        <v>7.36</v>
      </c>
      <c r="J1997" s="61" t="s">
        <v>188</v>
      </c>
      <c r="K1997" s="61" t="s">
        <v>188</v>
      </c>
      <c r="L1997" s="65">
        <v>227</v>
      </c>
      <c r="M1997" s="61" t="s">
        <v>188</v>
      </c>
    </row>
    <row r="1998" spans="1:13" s="58" customFormat="1" x14ac:dyDescent="0.2">
      <c r="A1998" s="63">
        <v>15</v>
      </c>
      <c r="B1998" s="50" t="s">
        <v>240</v>
      </c>
      <c r="C1998" s="69" t="s">
        <v>243</v>
      </c>
      <c r="D1998" s="62">
        <v>13</v>
      </c>
      <c r="E1998" s="63">
        <v>14</v>
      </c>
      <c r="F1998" s="71">
        <v>40575</v>
      </c>
      <c r="G1998" s="61" t="s">
        <v>188</v>
      </c>
      <c r="H1998" s="59">
        <v>7.6</v>
      </c>
      <c r="I1998" s="59">
        <v>7.55</v>
      </c>
      <c r="J1998" s="61" t="s">
        <v>188</v>
      </c>
      <c r="K1998" s="61" t="s">
        <v>188</v>
      </c>
      <c r="L1998" s="65">
        <v>239</v>
      </c>
      <c r="M1998" s="61" t="s">
        <v>188</v>
      </c>
    </row>
    <row r="1999" spans="1:13" s="58" customFormat="1" x14ac:dyDescent="0.2">
      <c r="A1999" s="63">
        <v>15</v>
      </c>
      <c r="B1999" s="50" t="s">
        <v>240</v>
      </c>
      <c r="C1999" s="69" t="s">
        <v>243</v>
      </c>
      <c r="D1999" s="62">
        <v>14</v>
      </c>
      <c r="E1999" s="63">
        <v>14</v>
      </c>
      <c r="F1999" s="71">
        <v>40575</v>
      </c>
      <c r="G1999" s="61" t="s">
        <v>188</v>
      </c>
      <c r="H1999" s="59">
        <v>8.4</v>
      </c>
      <c r="I1999" s="59">
        <v>7.53</v>
      </c>
      <c r="J1999" s="61" t="s">
        <v>188</v>
      </c>
      <c r="K1999" s="61" t="s">
        <v>188</v>
      </c>
      <c r="L1999" s="65">
        <v>241</v>
      </c>
      <c r="M1999" s="61" t="s">
        <v>188</v>
      </c>
    </row>
    <row r="2000" spans="1:13" s="58" customFormat="1" x14ac:dyDescent="0.2">
      <c r="A2000" s="63">
        <v>16</v>
      </c>
      <c r="B2000" s="50" t="s">
        <v>240</v>
      </c>
      <c r="C2000" s="69" t="s">
        <v>243</v>
      </c>
      <c r="D2000" s="62">
        <v>1</v>
      </c>
      <c r="E2000" s="63">
        <v>14</v>
      </c>
      <c r="F2000" s="71">
        <v>40575</v>
      </c>
      <c r="G2000" s="61" t="s">
        <v>188</v>
      </c>
      <c r="H2000" s="59">
        <v>7</v>
      </c>
      <c r="I2000" s="59">
        <v>7.35</v>
      </c>
      <c r="J2000" s="61" t="s">
        <v>188</v>
      </c>
      <c r="K2000" s="61" t="s">
        <v>188</v>
      </c>
      <c r="L2000" s="65">
        <v>236</v>
      </c>
      <c r="M2000" s="61" t="s">
        <v>188</v>
      </c>
    </row>
    <row r="2001" spans="1:13" s="58" customFormat="1" x14ac:dyDescent="0.2">
      <c r="A2001" s="63">
        <v>16</v>
      </c>
      <c r="B2001" s="50" t="s">
        <v>240</v>
      </c>
      <c r="C2001" s="69" t="s">
        <v>243</v>
      </c>
      <c r="D2001" s="62">
        <v>2</v>
      </c>
      <c r="E2001" s="63">
        <v>14</v>
      </c>
      <c r="F2001" s="71">
        <v>40575</v>
      </c>
      <c r="G2001" s="59">
        <v>24.1</v>
      </c>
      <c r="H2001" s="59">
        <v>7.1</v>
      </c>
      <c r="I2001" s="59">
        <v>7.41</v>
      </c>
      <c r="J2001" s="61" t="s">
        <v>188</v>
      </c>
      <c r="K2001" s="61" t="s">
        <v>188</v>
      </c>
      <c r="L2001" s="65">
        <v>288</v>
      </c>
      <c r="M2001" s="61" t="s">
        <v>188</v>
      </c>
    </row>
    <row r="2002" spans="1:13" s="58" customFormat="1" x14ac:dyDescent="0.2">
      <c r="A2002" s="63">
        <v>16</v>
      </c>
      <c r="B2002" s="50" t="s">
        <v>240</v>
      </c>
      <c r="C2002" s="69" t="s">
        <v>243</v>
      </c>
      <c r="D2002" s="62">
        <v>3</v>
      </c>
      <c r="E2002" s="63">
        <v>14</v>
      </c>
      <c r="F2002" s="71">
        <v>40575</v>
      </c>
      <c r="G2002" s="61" t="s">
        <v>188</v>
      </c>
      <c r="H2002" s="59">
        <v>7.3</v>
      </c>
      <c r="I2002" s="59">
        <v>7.54</v>
      </c>
      <c r="J2002" s="61" t="s">
        <v>188</v>
      </c>
      <c r="K2002" s="61" t="s">
        <v>188</v>
      </c>
      <c r="L2002" s="65">
        <v>221</v>
      </c>
      <c r="M2002" s="61" t="s">
        <v>188</v>
      </c>
    </row>
    <row r="2003" spans="1:13" s="58" customFormat="1" x14ac:dyDescent="0.2">
      <c r="A2003" s="63">
        <v>16</v>
      </c>
      <c r="B2003" s="50" t="s">
        <v>240</v>
      </c>
      <c r="C2003" s="69" t="s">
        <v>243</v>
      </c>
      <c r="D2003" s="62">
        <v>4</v>
      </c>
      <c r="E2003" s="63">
        <v>14</v>
      </c>
      <c r="F2003" s="71">
        <v>40575</v>
      </c>
      <c r="G2003" s="61" t="s">
        <v>188</v>
      </c>
      <c r="H2003" s="59">
        <v>7.2</v>
      </c>
      <c r="I2003" s="59">
        <v>7.35</v>
      </c>
      <c r="J2003" s="61" t="s">
        <v>188</v>
      </c>
      <c r="K2003" s="61" t="s">
        <v>188</v>
      </c>
      <c r="L2003" s="65">
        <v>239</v>
      </c>
      <c r="M2003" s="61" t="s">
        <v>188</v>
      </c>
    </row>
    <row r="2004" spans="1:13" s="58" customFormat="1" x14ac:dyDescent="0.2">
      <c r="A2004" s="63">
        <v>16</v>
      </c>
      <c r="B2004" s="50" t="s">
        <v>240</v>
      </c>
      <c r="C2004" s="69" t="s">
        <v>243</v>
      </c>
      <c r="D2004" s="62">
        <v>5</v>
      </c>
      <c r="E2004" s="63">
        <v>14</v>
      </c>
      <c r="F2004" s="71">
        <v>40575</v>
      </c>
      <c r="G2004" s="61" t="s">
        <v>188</v>
      </c>
      <c r="H2004" s="59">
        <v>7.3</v>
      </c>
      <c r="I2004" s="59">
        <v>7.31</v>
      </c>
      <c r="J2004" s="61" t="s">
        <v>188</v>
      </c>
      <c r="K2004" s="61" t="s">
        <v>188</v>
      </c>
      <c r="L2004" s="65">
        <v>262</v>
      </c>
      <c r="M2004" s="61" t="s">
        <v>188</v>
      </c>
    </row>
    <row r="2005" spans="1:13" s="58" customFormat="1" x14ac:dyDescent="0.2">
      <c r="A2005" s="63">
        <v>16</v>
      </c>
      <c r="B2005" s="50" t="s">
        <v>240</v>
      </c>
      <c r="C2005" s="69" t="s">
        <v>243</v>
      </c>
      <c r="D2005" s="62">
        <v>6</v>
      </c>
      <c r="E2005" s="63">
        <v>14</v>
      </c>
      <c r="F2005" s="71">
        <v>40575</v>
      </c>
      <c r="G2005" s="61" t="s">
        <v>188</v>
      </c>
      <c r="H2005" s="59">
        <v>7.2</v>
      </c>
      <c r="I2005" s="59">
        <v>7.41</v>
      </c>
      <c r="J2005" s="61" t="s">
        <v>188</v>
      </c>
      <c r="K2005" s="61" t="s">
        <v>188</v>
      </c>
      <c r="L2005" s="65">
        <v>255</v>
      </c>
      <c r="M2005" s="61" t="s">
        <v>188</v>
      </c>
    </row>
    <row r="2006" spans="1:13" s="58" customFormat="1" x14ac:dyDescent="0.2">
      <c r="A2006" s="63">
        <v>16</v>
      </c>
      <c r="B2006" s="50" t="s">
        <v>240</v>
      </c>
      <c r="C2006" s="69" t="s">
        <v>243</v>
      </c>
      <c r="D2006" s="62">
        <v>7</v>
      </c>
      <c r="E2006" s="63">
        <v>14</v>
      </c>
      <c r="F2006" s="71">
        <v>40575</v>
      </c>
      <c r="G2006" s="61" t="s">
        <v>188</v>
      </c>
      <c r="H2006" s="59">
        <v>7.1</v>
      </c>
      <c r="I2006" s="59">
        <v>7.36</v>
      </c>
      <c r="J2006" s="61" t="s">
        <v>188</v>
      </c>
      <c r="K2006" s="61" t="s">
        <v>188</v>
      </c>
      <c r="L2006" s="65">
        <v>261</v>
      </c>
      <c r="M2006" s="61" t="s">
        <v>188</v>
      </c>
    </row>
    <row r="2007" spans="1:13" s="58" customFormat="1" x14ac:dyDescent="0.2">
      <c r="A2007" s="63">
        <v>16</v>
      </c>
      <c r="B2007" s="50" t="s">
        <v>240</v>
      </c>
      <c r="C2007" s="69" t="s">
        <v>243</v>
      </c>
      <c r="D2007" s="62">
        <v>8</v>
      </c>
      <c r="E2007" s="63">
        <v>14</v>
      </c>
      <c r="F2007" s="71">
        <v>40575</v>
      </c>
      <c r="G2007" s="61" t="s">
        <v>188</v>
      </c>
      <c r="H2007" s="59">
        <v>7</v>
      </c>
      <c r="I2007" s="59">
        <v>7.21</v>
      </c>
      <c r="J2007" s="61" t="s">
        <v>188</v>
      </c>
      <c r="K2007" s="61" t="s">
        <v>188</v>
      </c>
      <c r="L2007" s="65">
        <v>654</v>
      </c>
      <c r="M2007" s="61" t="s">
        <v>188</v>
      </c>
    </row>
    <row r="2008" spans="1:13" s="58" customFormat="1" x14ac:dyDescent="0.2">
      <c r="A2008" s="63">
        <v>16</v>
      </c>
      <c r="B2008" s="50" t="s">
        <v>240</v>
      </c>
      <c r="C2008" s="69" t="s">
        <v>243</v>
      </c>
      <c r="D2008" s="62">
        <v>9</v>
      </c>
      <c r="E2008" s="63">
        <v>14</v>
      </c>
      <c r="F2008" s="71">
        <v>40575</v>
      </c>
      <c r="G2008" s="61" t="s">
        <v>188</v>
      </c>
      <c r="H2008" s="59">
        <v>7</v>
      </c>
      <c r="I2008" s="59">
        <v>7.46</v>
      </c>
      <c r="J2008" s="61" t="s">
        <v>188</v>
      </c>
      <c r="K2008" s="61" t="s">
        <v>188</v>
      </c>
      <c r="L2008" s="65">
        <v>261</v>
      </c>
      <c r="M2008" s="61" t="s">
        <v>188</v>
      </c>
    </row>
    <row r="2009" spans="1:13" s="58" customFormat="1" x14ac:dyDescent="0.2">
      <c r="A2009" s="63">
        <v>16</v>
      </c>
      <c r="B2009" s="50" t="s">
        <v>240</v>
      </c>
      <c r="C2009" s="69" t="s">
        <v>243</v>
      </c>
      <c r="D2009" s="62">
        <v>10</v>
      </c>
      <c r="E2009" s="63">
        <v>14</v>
      </c>
      <c r="F2009" s="71">
        <v>40575</v>
      </c>
      <c r="G2009" s="61" t="s">
        <v>188</v>
      </c>
      <c r="H2009" s="59">
        <v>6.9</v>
      </c>
      <c r="I2009" s="59">
        <v>7.3</v>
      </c>
      <c r="J2009" s="61" t="s">
        <v>188</v>
      </c>
      <c r="K2009" s="61" t="s">
        <v>188</v>
      </c>
      <c r="L2009" s="65">
        <v>244</v>
      </c>
      <c r="M2009" s="61" t="s">
        <v>188</v>
      </c>
    </row>
    <row r="2010" spans="1:13" s="58" customFormat="1" x14ac:dyDescent="0.2">
      <c r="A2010" s="63">
        <v>16</v>
      </c>
      <c r="B2010" s="50" t="s">
        <v>240</v>
      </c>
      <c r="C2010" s="69" t="s">
        <v>243</v>
      </c>
      <c r="D2010" s="62">
        <v>11</v>
      </c>
      <c r="E2010" s="63">
        <v>14</v>
      </c>
      <c r="F2010" s="71">
        <v>40575</v>
      </c>
      <c r="G2010" s="61" t="s">
        <v>188</v>
      </c>
      <c r="H2010" s="59">
        <v>7.8</v>
      </c>
      <c r="I2010" s="59">
        <v>7.45</v>
      </c>
      <c r="J2010" s="61" t="s">
        <v>188</v>
      </c>
      <c r="K2010" s="61" t="s">
        <v>188</v>
      </c>
      <c r="L2010" s="65">
        <v>244</v>
      </c>
      <c r="M2010" s="61" t="s">
        <v>188</v>
      </c>
    </row>
    <row r="2011" spans="1:13" s="58" customFormat="1" x14ac:dyDescent="0.2">
      <c r="A2011" s="63">
        <v>16</v>
      </c>
      <c r="B2011" s="50" t="s">
        <v>240</v>
      </c>
      <c r="C2011" s="69" t="s">
        <v>243</v>
      </c>
      <c r="D2011" s="62">
        <v>12</v>
      </c>
      <c r="E2011" s="63">
        <v>14</v>
      </c>
      <c r="F2011" s="71">
        <v>40575</v>
      </c>
      <c r="G2011" s="61" t="s">
        <v>188</v>
      </c>
      <c r="H2011" s="59">
        <v>7.6</v>
      </c>
      <c r="I2011" s="59">
        <v>7.61</v>
      </c>
      <c r="J2011" s="61" t="s">
        <v>188</v>
      </c>
      <c r="K2011" s="61" t="s">
        <v>188</v>
      </c>
      <c r="L2011" s="65">
        <v>232</v>
      </c>
      <c r="M2011" s="61" t="s">
        <v>188</v>
      </c>
    </row>
    <row r="2012" spans="1:13" s="58" customFormat="1" x14ac:dyDescent="0.2">
      <c r="A2012" s="63">
        <v>16</v>
      </c>
      <c r="B2012" s="50" t="s">
        <v>240</v>
      </c>
      <c r="C2012" s="69" t="s">
        <v>243</v>
      </c>
      <c r="D2012" s="62">
        <v>13</v>
      </c>
      <c r="E2012" s="63">
        <v>14</v>
      </c>
      <c r="F2012" s="71">
        <v>40575</v>
      </c>
      <c r="G2012" s="61" t="s">
        <v>188</v>
      </c>
      <c r="H2012" s="59">
        <v>8.3000000000000007</v>
      </c>
      <c r="I2012" s="59">
        <v>7.51</v>
      </c>
      <c r="J2012" s="61" t="s">
        <v>188</v>
      </c>
      <c r="K2012" s="61" t="s">
        <v>188</v>
      </c>
      <c r="L2012" s="65">
        <v>222</v>
      </c>
      <c r="M2012" s="61" t="s">
        <v>188</v>
      </c>
    </row>
    <row r="2013" spans="1:13" s="58" customFormat="1" x14ac:dyDescent="0.2">
      <c r="A2013" s="63">
        <v>16</v>
      </c>
      <c r="B2013" s="50" t="s">
        <v>240</v>
      </c>
      <c r="C2013" s="69" t="s">
        <v>243</v>
      </c>
      <c r="D2013" s="62">
        <v>14</v>
      </c>
      <c r="E2013" s="63">
        <v>14</v>
      </c>
      <c r="F2013" s="71">
        <v>40575</v>
      </c>
      <c r="G2013" s="61" t="s">
        <v>188</v>
      </c>
      <c r="H2013" s="59">
        <v>8.1999999999999993</v>
      </c>
      <c r="I2013" s="59">
        <v>7.6</v>
      </c>
      <c r="J2013" s="61" t="s">
        <v>188</v>
      </c>
      <c r="K2013" s="61" t="s">
        <v>188</v>
      </c>
      <c r="L2013" s="65">
        <v>256</v>
      </c>
      <c r="M2013" s="61" t="s">
        <v>188</v>
      </c>
    </row>
    <row r="2014" spans="1:13" s="58" customFormat="1" x14ac:dyDescent="0.2">
      <c r="A2014" s="63">
        <v>17</v>
      </c>
      <c r="B2014" s="50" t="s">
        <v>240</v>
      </c>
      <c r="C2014" s="69" t="s">
        <v>243</v>
      </c>
      <c r="D2014" s="62">
        <v>1</v>
      </c>
      <c r="E2014" s="63">
        <v>14</v>
      </c>
      <c r="F2014" s="71">
        <v>40575</v>
      </c>
      <c r="G2014" s="59">
        <v>24.8</v>
      </c>
      <c r="H2014" s="59">
        <v>7.1</v>
      </c>
      <c r="I2014" s="59">
        <v>7.39</v>
      </c>
      <c r="J2014" s="61" t="s">
        <v>188</v>
      </c>
      <c r="K2014" s="61" t="s">
        <v>188</v>
      </c>
      <c r="L2014" s="65">
        <v>208</v>
      </c>
      <c r="M2014" s="61" t="s">
        <v>188</v>
      </c>
    </row>
    <row r="2015" spans="1:13" s="58" customFormat="1" x14ac:dyDescent="0.2">
      <c r="A2015" s="63">
        <v>17</v>
      </c>
      <c r="B2015" s="50" t="s">
        <v>240</v>
      </c>
      <c r="C2015" s="69" t="s">
        <v>243</v>
      </c>
      <c r="D2015" s="62">
        <v>2</v>
      </c>
      <c r="E2015" s="63">
        <v>14</v>
      </c>
      <c r="F2015" s="71">
        <v>40575</v>
      </c>
      <c r="G2015" s="61" t="s">
        <v>188</v>
      </c>
      <c r="H2015" s="59">
        <v>8</v>
      </c>
      <c r="I2015" s="59">
        <v>7.49</v>
      </c>
      <c r="J2015" s="61" t="s">
        <v>188</v>
      </c>
      <c r="K2015" s="61" t="s">
        <v>188</v>
      </c>
      <c r="L2015" s="65">
        <v>236</v>
      </c>
      <c r="M2015" s="61" t="s">
        <v>188</v>
      </c>
    </row>
    <row r="2016" spans="1:13" s="58" customFormat="1" x14ac:dyDescent="0.2">
      <c r="A2016" s="63">
        <v>17</v>
      </c>
      <c r="B2016" s="50" t="s">
        <v>240</v>
      </c>
      <c r="C2016" s="69" t="s">
        <v>243</v>
      </c>
      <c r="D2016" s="62">
        <v>3</v>
      </c>
      <c r="E2016" s="63">
        <v>14</v>
      </c>
      <c r="F2016" s="71">
        <v>40575</v>
      </c>
      <c r="G2016" s="61" t="s">
        <v>188</v>
      </c>
      <c r="H2016" s="59">
        <v>7.2</v>
      </c>
      <c r="I2016" s="59">
        <v>7.61</v>
      </c>
      <c r="J2016" s="61" t="s">
        <v>188</v>
      </c>
      <c r="K2016" s="61" t="s">
        <v>188</v>
      </c>
      <c r="L2016" s="65">
        <v>242</v>
      </c>
      <c r="M2016" s="61" t="s">
        <v>188</v>
      </c>
    </row>
    <row r="2017" spans="1:13" s="58" customFormat="1" x14ac:dyDescent="0.2">
      <c r="A2017" s="63">
        <v>17</v>
      </c>
      <c r="B2017" s="50" t="s">
        <v>240</v>
      </c>
      <c r="C2017" s="69" t="s">
        <v>243</v>
      </c>
      <c r="D2017" s="62">
        <v>4</v>
      </c>
      <c r="E2017" s="63">
        <v>14</v>
      </c>
      <c r="F2017" s="71">
        <v>40575</v>
      </c>
      <c r="G2017" s="61" t="s">
        <v>188</v>
      </c>
      <c r="H2017" s="59">
        <v>7.3</v>
      </c>
      <c r="I2017" s="59">
        <v>7.62</v>
      </c>
      <c r="J2017" s="61" t="s">
        <v>188</v>
      </c>
      <c r="K2017" s="61" t="s">
        <v>188</v>
      </c>
      <c r="L2017" s="65">
        <v>217</v>
      </c>
      <c r="M2017" s="61" t="s">
        <v>188</v>
      </c>
    </row>
    <row r="2018" spans="1:13" s="58" customFormat="1" x14ac:dyDescent="0.2">
      <c r="A2018" s="63">
        <v>17</v>
      </c>
      <c r="B2018" s="50" t="s">
        <v>240</v>
      </c>
      <c r="C2018" s="69" t="s">
        <v>243</v>
      </c>
      <c r="D2018" s="62">
        <v>5</v>
      </c>
      <c r="E2018" s="63">
        <v>14</v>
      </c>
      <c r="F2018" s="71">
        <v>40575</v>
      </c>
      <c r="G2018" s="61" t="s">
        <v>188</v>
      </c>
      <c r="H2018" s="59">
        <v>8</v>
      </c>
      <c r="I2018" s="59">
        <v>7.29</v>
      </c>
      <c r="J2018" s="61" t="s">
        <v>188</v>
      </c>
      <c r="K2018" s="61" t="s">
        <v>188</v>
      </c>
      <c r="L2018" s="65">
        <v>239</v>
      </c>
      <c r="M2018" s="61" t="s">
        <v>188</v>
      </c>
    </row>
    <row r="2019" spans="1:13" s="58" customFormat="1" x14ac:dyDescent="0.2">
      <c r="A2019" s="63">
        <v>17</v>
      </c>
      <c r="B2019" s="50" t="s">
        <v>240</v>
      </c>
      <c r="C2019" s="69" t="s">
        <v>243</v>
      </c>
      <c r="D2019" s="62">
        <v>6</v>
      </c>
      <c r="E2019" s="63">
        <v>14</v>
      </c>
      <c r="F2019" s="71">
        <v>40575</v>
      </c>
      <c r="G2019" s="61" t="s">
        <v>188</v>
      </c>
      <c r="H2019" s="59">
        <v>7.5</v>
      </c>
      <c r="I2019" s="59">
        <v>7.18</v>
      </c>
      <c r="J2019" s="61" t="s">
        <v>188</v>
      </c>
      <c r="K2019" s="61" t="s">
        <v>188</v>
      </c>
      <c r="L2019" s="65">
        <v>226</v>
      </c>
      <c r="M2019" s="61" t="s">
        <v>188</v>
      </c>
    </row>
    <row r="2020" spans="1:13" s="58" customFormat="1" x14ac:dyDescent="0.2">
      <c r="A2020" s="63">
        <v>17</v>
      </c>
      <c r="B2020" s="50" t="s">
        <v>240</v>
      </c>
      <c r="C2020" s="69" t="s">
        <v>243</v>
      </c>
      <c r="D2020" s="62">
        <v>7</v>
      </c>
      <c r="E2020" s="63">
        <v>14</v>
      </c>
      <c r="F2020" s="71">
        <v>40575</v>
      </c>
      <c r="G2020" s="61" t="s">
        <v>188</v>
      </c>
      <c r="H2020" s="59">
        <v>7.4</v>
      </c>
      <c r="I2020" s="59">
        <v>7.31</v>
      </c>
      <c r="J2020" s="61" t="s">
        <v>188</v>
      </c>
      <c r="K2020" s="61" t="s">
        <v>188</v>
      </c>
      <c r="L2020" s="65">
        <v>217</v>
      </c>
      <c r="M2020" s="61" t="s">
        <v>188</v>
      </c>
    </row>
    <row r="2021" spans="1:13" s="58" customFormat="1" x14ac:dyDescent="0.2">
      <c r="A2021" s="63">
        <v>17</v>
      </c>
      <c r="B2021" s="50" t="s">
        <v>240</v>
      </c>
      <c r="C2021" s="69" t="s">
        <v>243</v>
      </c>
      <c r="D2021" s="62">
        <v>8</v>
      </c>
      <c r="E2021" s="63">
        <v>14</v>
      </c>
      <c r="F2021" s="71">
        <v>40575</v>
      </c>
      <c r="G2021" s="61" t="s">
        <v>188</v>
      </c>
      <c r="H2021" s="59">
        <v>7.9</v>
      </c>
      <c r="I2021" s="59">
        <v>7.31</v>
      </c>
      <c r="J2021" s="61" t="s">
        <v>188</v>
      </c>
      <c r="K2021" s="61" t="s">
        <v>188</v>
      </c>
      <c r="L2021" s="65">
        <v>236</v>
      </c>
      <c r="M2021" s="61" t="s">
        <v>188</v>
      </c>
    </row>
    <row r="2022" spans="1:13" s="58" customFormat="1" x14ac:dyDescent="0.2">
      <c r="A2022" s="63">
        <v>17</v>
      </c>
      <c r="B2022" s="50" t="s">
        <v>240</v>
      </c>
      <c r="C2022" s="69" t="s">
        <v>243</v>
      </c>
      <c r="D2022" s="62">
        <v>9</v>
      </c>
      <c r="E2022" s="63">
        <v>14</v>
      </c>
      <c r="F2022" s="71">
        <v>40575</v>
      </c>
      <c r="G2022" s="61" t="s">
        <v>188</v>
      </c>
      <c r="H2022" s="59">
        <v>7.6</v>
      </c>
      <c r="I2022" s="59">
        <v>7.36</v>
      </c>
      <c r="J2022" s="61" t="s">
        <v>188</v>
      </c>
      <c r="K2022" s="61" t="s">
        <v>188</v>
      </c>
      <c r="L2022" s="65">
        <v>244</v>
      </c>
      <c r="M2022" s="61" t="s">
        <v>188</v>
      </c>
    </row>
    <row r="2023" spans="1:13" s="58" customFormat="1" x14ac:dyDescent="0.2">
      <c r="A2023" s="63">
        <v>17</v>
      </c>
      <c r="B2023" s="50" t="s">
        <v>240</v>
      </c>
      <c r="C2023" s="69" t="s">
        <v>243</v>
      </c>
      <c r="D2023" s="62">
        <v>10</v>
      </c>
      <c r="E2023" s="63">
        <v>14</v>
      </c>
      <c r="F2023" s="71">
        <v>40575</v>
      </c>
      <c r="G2023" s="61" t="s">
        <v>188</v>
      </c>
      <c r="H2023" s="59">
        <v>7.5</v>
      </c>
      <c r="I2023" s="59">
        <v>7.49</v>
      </c>
      <c r="J2023" s="61" t="s">
        <v>188</v>
      </c>
      <c r="K2023" s="61" t="s">
        <v>188</v>
      </c>
      <c r="L2023" s="65">
        <v>245</v>
      </c>
      <c r="M2023" s="61" t="s">
        <v>188</v>
      </c>
    </row>
    <row r="2024" spans="1:13" s="58" customFormat="1" x14ac:dyDescent="0.2">
      <c r="A2024" s="63">
        <v>17</v>
      </c>
      <c r="B2024" s="50" t="s">
        <v>240</v>
      </c>
      <c r="C2024" s="69" t="s">
        <v>243</v>
      </c>
      <c r="D2024" s="62">
        <v>11</v>
      </c>
      <c r="E2024" s="63">
        <v>14</v>
      </c>
      <c r="F2024" s="71">
        <v>40575</v>
      </c>
      <c r="G2024" s="61" t="s">
        <v>188</v>
      </c>
      <c r="H2024" s="59">
        <v>7.4</v>
      </c>
      <c r="I2024" s="59">
        <v>7.41</v>
      </c>
      <c r="J2024" s="61" t="s">
        <v>188</v>
      </c>
      <c r="K2024" s="61" t="s">
        <v>188</v>
      </c>
      <c r="L2024" s="65">
        <v>231</v>
      </c>
      <c r="M2024" s="61" t="s">
        <v>188</v>
      </c>
    </row>
    <row r="2025" spans="1:13" s="58" customFormat="1" x14ac:dyDescent="0.2">
      <c r="A2025" s="63">
        <v>17</v>
      </c>
      <c r="B2025" s="50" t="s">
        <v>240</v>
      </c>
      <c r="C2025" s="69" t="s">
        <v>243</v>
      </c>
      <c r="D2025" s="62">
        <v>12</v>
      </c>
      <c r="E2025" s="63">
        <v>14</v>
      </c>
      <c r="F2025" s="71">
        <v>40575</v>
      </c>
      <c r="G2025" s="61" t="s">
        <v>188</v>
      </c>
      <c r="H2025" s="59">
        <v>7.5</v>
      </c>
      <c r="I2025" s="59">
        <v>7.43</v>
      </c>
      <c r="J2025" s="61" t="s">
        <v>188</v>
      </c>
      <c r="K2025" s="61" t="s">
        <v>188</v>
      </c>
      <c r="L2025" s="65">
        <v>229</v>
      </c>
      <c r="M2025" s="61" t="s">
        <v>188</v>
      </c>
    </row>
    <row r="2026" spans="1:13" s="58" customFormat="1" x14ac:dyDescent="0.2">
      <c r="A2026" s="63">
        <v>17</v>
      </c>
      <c r="B2026" s="50" t="s">
        <v>240</v>
      </c>
      <c r="C2026" s="69" t="s">
        <v>243</v>
      </c>
      <c r="D2026" s="62">
        <v>13</v>
      </c>
      <c r="E2026" s="63">
        <v>14</v>
      </c>
      <c r="F2026" s="71">
        <v>40575</v>
      </c>
      <c r="G2026" s="61" t="s">
        <v>188</v>
      </c>
      <c r="H2026" s="59">
        <v>7.6</v>
      </c>
      <c r="I2026" s="59">
        <v>7.55</v>
      </c>
      <c r="J2026" s="61" t="s">
        <v>188</v>
      </c>
      <c r="K2026" s="61" t="s">
        <v>188</v>
      </c>
      <c r="L2026" s="65">
        <v>198</v>
      </c>
      <c r="M2026" s="61" t="s">
        <v>188</v>
      </c>
    </row>
    <row r="2027" spans="1:13" s="58" customFormat="1" x14ac:dyDescent="0.2">
      <c r="A2027" s="63">
        <v>17</v>
      </c>
      <c r="B2027" s="50" t="s">
        <v>240</v>
      </c>
      <c r="C2027" s="69" t="s">
        <v>243</v>
      </c>
      <c r="D2027" s="62">
        <v>14</v>
      </c>
      <c r="E2027" s="63">
        <v>14</v>
      </c>
      <c r="F2027" s="71">
        <v>40575</v>
      </c>
      <c r="G2027" s="61" t="s">
        <v>188</v>
      </c>
      <c r="H2027" s="59">
        <v>7.5</v>
      </c>
      <c r="I2027" s="59">
        <v>7.55</v>
      </c>
      <c r="J2027" s="61" t="s">
        <v>188</v>
      </c>
      <c r="K2027" s="61" t="s">
        <v>188</v>
      </c>
      <c r="L2027" s="65">
        <v>250</v>
      </c>
      <c r="M2027" s="61" t="s">
        <v>188</v>
      </c>
    </row>
    <row r="2028" spans="1:13" s="58" customFormat="1" x14ac:dyDescent="0.2">
      <c r="A2028" s="63">
        <v>22</v>
      </c>
      <c r="B2028" s="50" t="s">
        <v>240</v>
      </c>
      <c r="C2028" s="69" t="s">
        <v>243</v>
      </c>
      <c r="D2028" s="62">
        <v>1</v>
      </c>
      <c r="E2028" s="63">
        <v>14</v>
      </c>
      <c r="F2028" s="71">
        <v>40575</v>
      </c>
      <c r="G2028" s="61" t="s">
        <v>188</v>
      </c>
      <c r="H2028" s="59">
        <v>7.1</v>
      </c>
      <c r="I2028" s="59">
        <v>7.28</v>
      </c>
      <c r="J2028" s="61" t="s">
        <v>188</v>
      </c>
      <c r="K2028" s="61" t="s">
        <v>188</v>
      </c>
      <c r="L2028" s="65">
        <v>225</v>
      </c>
      <c r="M2028" s="61" t="s">
        <v>188</v>
      </c>
    </row>
    <row r="2029" spans="1:13" s="58" customFormat="1" x14ac:dyDescent="0.2">
      <c r="A2029" s="63">
        <v>22</v>
      </c>
      <c r="B2029" s="50" t="s">
        <v>240</v>
      </c>
      <c r="C2029" s="69" t="s">
        <v>243</v>
      </c>
      <c r="D2029" s="62">
        <v>2</v>
      </c>
      <c r="E2029" s="63">
        <v>14</v>
      </c>
      <c r="F2029" s="71">
        <v>40575</v>
      </c>
      <c r="G2029" s="61" t="s">
        <v>188</v>
      </c>
      <c r="H2029" s="59">
        <v>7.1</v>
      </c>
      <c r="I2029" s="59">
        <v>7.32</v>
      </c>
      <c r="J2029" s="61" t="s">
        <v>188</v>
      </c>
      <c r="K2029" s="61" t="s">
        <v>188</v>
      </c>
      <c r="L2029" s="65">
        <v>234</v>
      </c>
      <c r="M2029" s="61" t="s">
        <v>188</v>
      </c>
    </row>
    <row r="2030" spans="1:13" s="58" customFormat="1" x14ac:dyDescent="0.2">
      <c r="A2030" s="63">
        <v>22</v>
      </c>
      <c r="B2030" s="50" t="s">
        <v>240</v>
      </c>
      <c r="C2030" s="69" t="s">
        <v>243</v>
      </c>
      <c r="D2030" s="62">
        <v>3</v>
      </c>
      <c r="E2030" s="63">
        <v>14</v>
      </c>
      <c r="F2030" s="71">
        <v>40575</v>
      </c>
      <c r="G2030" s="59">
        <v>23.9</v>
      </c>
      <c r="H2030" s="59">
        <v>7.1</v>
      </c>
      <c r="I2030" s="59">
        <v>7.44</v>
      </c>
      <c r="J2030" s="61" t="s">
        <v>188</v>
      </c>
      <c r="K2030" s="61" t="s">
        <v>188</v>
      </c>
      <c r="L2030" s="65">
        <v>236</v>
      </c>
      <c r="M2030" s="61" t="s">
        <v>188</v>
      </c>
    </row>
    <row r="2031" spans="1:13" s="58" customFormat="1" x14ac:dyDescent="0.2">
      <c r="A2031" s="63">
        <v>22</v>
      </c>
      <c r="B2031" s="50" t="s">
        <v>240</v>
      </c>
      <c r="C2031" s="69" t="s">
        <v>243</v>
      </c>
      <c r="D2031" s="62">
        <v>4</v>
      </c>
      <c r="E2031" s="63">
        <v>14</v>
      </c>
      <c r="F2031" s="71">
        <v>40575</v>
      </c>
      <c r="G2031" s="61" t="s">
        <v>188</v>
      </c>
      <c r="H2031" s="59">
        <v>7.3</v>
      </c>
      <c r="I2031" s="59">
        <v>7.19</v>
      </c>
      <c r="J2031" s="61" t="s">
        <v>188</v>
      </c>
      <c r="K2031" s="61" t="s">
        <v>188</v>
      </c>
      <c r="L2031" s="65">
        <v>237</v>
      </c>
      <c r="M2031" s="61" t="s">
        <v>188</v>
      </c>
    </row>
    <row r="2032" spans="1:13" s="58" customFormat="1" x14ac:dyDescent="0.2">
      <c r="A2032" s="63">
        <v>22</v>
      </c>
      <c r="B2032" s="50" t="s">
        <v>240</v>
      </c>
      <c r="C2032" s="69" t="s">
        <v>243</v>
      </c>
      <c r="D2032" s="62">
        <v>5</v>
      </c>
      <c r="E2032" s="63">
        <v>14</v>
      </c>
      <c r="F2032" s="71">
        <v>40575</v>
      </c>
      <c r="G2032" s="61" t="s">
        <v>188</v>
      </c>
      <c r="H2032" s="59">
        <v>7</v>
      </c>
      <c r="I2032" s="59">
        <v>7.29</v>
      </c>
      <c r="J2032" s="61" t="s">
        <v>188</v>
      </c>
      <c r="K2032" s="61" t="s">
        <v>188</v>
      </c>
      <c r="L2032" s="65">
        <v>210</v>
      </c>
      <c r="M2032" s="61" t="s">
        <v>188</v>
      </c>
    </row>
    <row r="2033" spans="1:13" s="58" customFormat="1" x14ac:dyDescent="0.2">
      <c r="A2033" s="63">
        <v>22</v>
      </c>
      <c r="B2033" s="50" t="s">
        <v>240</v>
      </c>
      <c r="C2033" s="69" t="s">
        <v>243</v>
      </c>
      <c r="D2033" s="62">
        <v>6</v>
      </c>
      <c r="E2033" s="63">
        <v>14</v>
      </c>
      <c r="F2033" s="71">
        <v>40575</v>
      </c>
      <c r="G2033" s="61" t="s">
        <v>188</v>
      </c>
      <c r="H2033" s="59">
        <v>7.2</v>
      </c>
      <c r="I2033" s="59">
        <v>7.39</v>
      </c>
      <c r="J2033" s="61" t="s">
        <v>188</v>
      </c>
      <c r="K2033" s="61" t="s">
        <v>188</v>
      </c>
      <c r="L2033" s="65">
        <v>226</v>
      </c>
      <c r="M2033" s="61" t="s">
        <v>188</v>
      </c>
    </row>
    <row r="2034" spans="1:13" s="58" customFormat="1" x14ac:dyDescent="0.2">
      <c r="A2034" s="63">
        <v>22</v>
      </c>
      <c r="B2034" s="50" t="s">
        <v>240</v>
      </c>
      <c r="C2034" s="69" t="s">
        <v>243</v>
      </c>
      <c r="D2034" s="62">
        <v>7</v>
      </c>
      <c r="E2034" s="63">
        <v>14</v>
      </c>
      <c r="F2034" s="71">
        <v>40575</v>
      </c>
      <c r="G2034" s="61" t="s">
        <v>188</v>
      </c>
      <c r="H2034" s="59">
        <v>7.5</v>
      </c>
      <c r="I2034" s="59">
        <v>7.11</v>
      </c>
      <c r="J2034" s="61" t="s">
        <v>188</v>
      </c>
      <c r="K2034" s="61" t="s">
        <v>188</v>
      </c>
      <c r="L2034" s="65">
        <v>227</v>
      </c>
      <c r="M2034" s="61" t="s">
        <v>188</v>
      </c>
    </row>
    <row r="2035" spans="1:13" s="58" customFormat="1" x14ac:dyDescent="0.2">
      <c r="A2035" s="63">
        <v>22</v>
      </c>
      <c r="B2035" s="50" t="s">
        <v>240</v>
      </c>
      <c r="C2035" s="69" t="s">
        <v>243</v>
      </c>
      <c r="D2035" s="62">
        <v>8</v>
      </c>
      <c r="E2035" s="63">
        <v>14</v>
      </c>
      <c r="F2035" s="71">
        <v>40575</v>
      </c>
      <c r="G2035" s="61" t="s">
        <v>188</v>
      </c>
      <c r="H2035" s="59">
        <v>7.2</v>
      </c>
      <c r="I2035" s="59">
        <v>7.42</v>
      </c>
      <c r="J2035" s="61" t="s">
        <v>188</v>
      </c>
      <c r="K2035" s="61" t="s">
        <v>188</v>
      </c>
      <c r="L2035" s="65">
        <v>234</v>
      </c>
      <c r="M2035" s="61" t="s">
        <v>188</v>
      </c>
    </row>
    <row r="2036" spans="1:13" s="58" customFormat="1" x14ac:dyDescent="0.2">
      <c r="A2036" s="63">
        <v>22</v>
      </c>
      <c r="B2036" s="50" t="s">
        <v>240</v>
      </c>
      <c r="C2036" s="69" t="s">
        <v>243</v>
      </c>
      <c r="D2036" s="62">
        <v>9</v>
      </c>
      <c r="E2036" s="63">
        <v>14</v>
      </c>
      <c r="F2036" s="71">
        <v>40575</v>
      </c>
      <c r="G2036" s="61" t="s">
        <v>188</v>
      </c>
      <c r="H2036" s="59">
        <v>7.3</v>
      </c>
      <c r="I2036" s="59">
        <v>7.36</v>
      </c>
      <c r="J2036" s="61" t="s">
        <v>188</v>
      </c>
      <c r="K2036" s="61" t="s">
        <v>188</v>
      </c>
      <c r="L2036" s="65">
        <v>246</v>
      </c>
      <c r="M2036" s="61" t="s">
        <v>188</v>
      </c>
    </row>
    <row r="2037" spans="1:13" s="58" customFormat="1" x14ac:dyDescent="0.2">
      <c r="A2037" s="63">
        <v>22</v>
      </c>
      <c r="B2037" s="50" t="s">
        <v>240</v>
      </c>
      <c r="C2037" s="69" t="s">
        <v>243</v>
      </c>
      <c r="D2037" s="62">
        <v>10</v>
      </c>
      <c r="E2037" s="63">
        <v>14</v>
      </c>
      <c r="F2037" s="71">
        <v>40575</v>
      </c>
      <c r="G2037" s="61" t="s">
        <v>188</v>
      </c>
      <c r="H2037" s="59">
        <v>6.8</v>
      </c>
      <c r="I2037" s="59">
        <v>7.37</v>
      </c>
      <c r="J2037" s="61" t="s">
        <v>188</v>
      </c>
      <c r="K2037" s="61" t="s">
        <v>188</v>
      </c>
      <c r="L2037" s="65">
        <v>252</v>
      </c>
      <c r="M2037" s="61" t="s">
        <v>188</v>
      </c>
    </row>
    <row r="2038" spans="1:13" s="58" customFormat="1" x14ac:dyDescent="0.2">
      <c r="A2038" s="63">
        <v>22</v>
      </c>
      <c r="B2038" s="50" t="s">
        <v>240</v>
      </c>
      <c r="C2038" s="69" t="s">
        <v>243</v>
      </c>
      <c r="D2038" s="62">
        <v>11</v>
      </c>
      <c r="E2038" s="63">
        <v>14</v>
      </c>
      <c r="F2038" s="71">
        <v>40575</v>
      </c>
      <c r="G2038" s="61" t="s">
        <v>188</v>
      </c>
      <c r="H2038" s="59">
        <v>7.2</v>
      </c>
      <c r="I2038" s="59">
        <v>7.41</v>
      </c>
      <c r="J2038" s="61" t="s">
        <v>188</v>
      </c>
      <c r="K2038" s="61" t="s">
        <v>188</v>
      </c>
      <c r="L2038" s="65">
        <v>231</v>
      </c>
      <c r="M2038" s="61" t="s">
        <v>188</v>
      </c>
    </row>
    <row r="2039" spans="1:13" s="58" customFormat="1" x14ac:dyDescent="0.2">
      <c r="A2039" s="63">
        <v>22</v>
      </c>
      <c r="B2039" s="50" t="s">
        <v>240</v>
      </c>
      <c r="C2039" s="69" t="s">
        <v>243</v>
      </c>
      <c r="D2039" s="62">
        <v>12</v>
      </c>
      <c r="E2039" s="63">
        <v>14</v>
      </c>
      <c r="F2039" s="71">
        <v>40575</v>
      </c>
      <c r="G2039" s="61" t="s">
        <v>188</v>
      </c>
      <c r="H2039" s="59">
        <v>7</v>
      </c>
      <c r="I2039" s="59">
        <v>7.42</v>
      </c>
      <c r="J2039" s="61" t="s">
        <v>188</v>
      </c>
      <c r="K2039" s="61" t="s">
        <v>188</v>
      </c>
      <c r="L2039" s="65">
        <v>236</v>
      </c>
      <c r="M2039" s="61" t="s">
        <v>188</v>
      </c>
    </row>
    <row r="2040" spans="1:13" s="58" customFormat="1" x14ac:dyDescent="0.2">
      <c r="A2040" s="63">
        <v>22</v>
      </c>
      <c r="B2040" s="50" t="s">
        <v>240</v>
      </c>
      <c r="C2040" s="69" t="s">
        <v>243</v>
      </c>
      <c r="D2040" s="62">
        <v>13</v>
      </c>
      <c r="E2040" s="63">
        <v>14</v>
      </c>
      <c r="F2040" s="71">
        <v>40575</v>
      </c>
      <c r="G2040" s="61" t="s">
        <v>188</v>
      </c>
      <c r="H2040" s="59">
        <v>7</v>
      </c>
      <c r="I2040" s="59">
        <v>7.51</v>
      </c>
      <c r="J2040" s="61" t="s">
        <v>188</v>
      </c>
      <c r="K2040" s="61" t="s">
        <v>188</v>
      </c>
      <c r="L2040" s="65">
        <v>291</v>
      </c>
      <c r="M2040" s="61" t="s">
        <v>188</v>
      </c>
    </row>
    <row r="2041" spans="1:13" s="58" customFormat="1" x14ac:dyDescent="0.2">
      <c r="A2041" s="63">
        <v>22</v>
      </c>
      <c r="B2041" s="50" t="s">
        <v>240</v>
      </c>
      <c r="C2041" s="69" t="s">
        <v>243</v>
      </c>
      <c r="D2041" s="62">
        <v>14</v>
      </c>
      <c r="E2041" s="63">
        <v>14</v>
      </c>
      <c r="F2041" s="71">
        <v>40575</v>
      </c>
      <c r="G2041" s="61" t="s">
        <v>188</v>
      </c>
      <c r="H2041" s="59">
        <v>7.2</v>
      </c>
      <c r="I2041" s="59">
        <v>7.39</v>
      </c>
      <c r="J2041" s="61" t="s">
        <v>188</v>
      </c>
      <c r="K2041" s="61" t="s">
        <v>188</v>
      </c>
      <c r="L2041" s="65">
        <v>221</v>
      </c>
      <c r="M2041" s="61" t="s">
        <v>188</v>
      </c>
    </row>
    <row r="2042" spans="1:13" s="58" customFormat="1" x14ac:dyDescent="0.2">
      <c r="A2042" s="63">
        <v>23</v>
      </c>
      <c r="B2042" s="50" t="s">
        <v>240</v>
      </c>
      <c r="C2042" s="69" t="s">
        <v>243</v>
      </c>
      <c r="D2042" s="62">
        <v>1</v>
      </c>
      <c r="E2042" s="63">
        <v>14</v>
      </c>
      <c r="F2042" s="71">
        <v>40575</v>
      </c>
      <c r="G2042" s="61" t="s">
        <v>188</v>
      </c>
      <c r="H2042" s="59">
        <v>7.8</v>
      </c>
      <c r="I2042" s="59">
        <v>7.29</v>
      </c>
      <c r="J2042" s="61" t="s">
        <v>188</v>
      </c>
      <c r="K2042" s="61" t="s">
        <v>188</v>
      </c>
      <c r="L2042" s="65">
        <v>244</v>
      </c>
      <c r="M2042" s="61" t="s">
        <v>188</v>
      </c>
    </row>
    <row r="2043" spans="1:13" s="58" customFormat="1" x14ac:dyDescent="0.2">
      <c r="A2043" s="63">
        <v>23</v>
      </c>
      <c r="B2043" s="50" t="s">
        <v>240</v>
      </c>
      <c r="C2043" s="69" t="s">
        <v>243</v>
      </c>
      <c r="D2043" s="62">
        <v>2</v>
      </c>
      <c r="E2043" s="63">
        <v>14</v>
      </c>
      <c r="F2043" s="71">
        <v>40575</v>
      </c>
      <c r="G2043" s="59">
        <v>23.8</v>
      </c>
      <c r="H2043" s="59">
        <v>7.2</v>
      </c>
      <c r="I2043" s="59">
        <v>7.39</v>
      </c>
      <c r="J2043" s="61" t="s">
        <v>188</v>
      </c>
      <c r="K2043" s="61" t="s">
        <v>188</v>
      </c>
      <c r="L2043" s="65">
        <v>243</v>
      </c>
      <c r="M2043" s="61" t="s">
        <v>188</v>
      </c>
    </row>
    <row r="2044" spans="1:13" s="58" customFormat="1" x14ac:dyDescent="0.2">
      <c r="A2044" s="63">
        <v>23</v>
      </c>
      <c r="B2044" s="50" t="s">
        <v>240</v>
      </c>
      <c r="C2044" s="69" t="s">
        <v>243</v>
      </c>
      <c r="D2044" s="62">
        <v>3</v>
      </c>
      <c r="E2044" s="63">
        <v>14</v>
      </c>
      <c r="F2044" s="71">
        <v>40575</v>
      </c>
      <c r="G2044" s="61" t="s">
        <v>188</v>
      </c>
      <c r="H2044" s="59">
        <v>7.2</v>
      </c>
      <c r="I2044" s="59">
        <v>7.44</v>
      </c>
      <c r="J2044" s="61" t="s">
        <v>188</v>
      </c>
      <c r="K2044" s="61" t="s">
        <v>188</v>
      </c>
      <c r="L2044" s="65">
        <v>226</v>
      </c>
      <c r="M2044" s="61" t="s">
        <v>188</v>
      </c>
    </row>
    <row r="2045" spans="1:13" s="58" customFormat="1" x14ac:dyDescent="0.2">
      <c r="A2045" s="63">
        <v>23</v>
      </c>
      <c r="B2045" s="50" t="s">
        <v>240</v>
      </c>
      <c r="C2045" s="69" t="s">
        <v>243</v>
      </c>
      <c r="D2045" s="62">
        <v>4</v>
      </c>
      <c r="E2045" s="63">
        <v>14</v>
      </c>
      <c r="F2045" s="71">
        <v>40575</v>
      </c>
      <c r="G2045" s="61" t="s">
        <v>188</v>
      </c>
      <c r="H2045" s="59">
        <v>7.2</v>
      </c>
      <c r="I2045" s="59">
        <v>7.59</v>
      </c>
      <c r="J2045" s="61" t="s">
        <v>188</v>
      </c>
      <c r="K2045" s="61" t="s">
        <v>188</v>
      </c>
      <c r="L2045" s="65">
        <v>233</v>
      </c>
      <c r="M2045" s="61" t="s">
        <v>188</v>
      </c>
    </row>
    <row r="2046" spans="1:13" s="58" customFormat="1" x14ac:dyDescent="0.2">
      <c r="A2046" s="63">
        <v>23</v>
      </c>
      <c r="B2046" s="50" t="s">
        <v>240</v>
      </c>
      <c r="C2046" s="69" t="s">
        <v>243</v>
      </c>
      <c r="D2046" s="62">
        <v>5</v>
      </c>
      <c r="E2046" s="63">
        <v>14</v>
      </c>
      <c r="F2046" s="71">
        <v>40575</v>
      </c>
      <c r="G2046" s="61" t="s">
        <v>188</v>
      </c>
      <c r="H2046" s="59">
        <v>7.2</v>
      </c>
      <c r="I2046" s="59">
        <v>7.61</v>
      </c>
      <c r="J2046" s="61" t="s">
        <v>188</v>
      </c>
      <c r="K2046" s="61" t="s">
        <v>188</v>
      </c>
      <c r="L2046" s="65">
        <v>238</v>
      </c>
      <c r="M2046" s="61" t="s">
        <v>188</v>
      </c>
    </row>
    <row r="2047" spans="1:13" s="58" customFormat="1" x14ac:dyDescent="0.2">
      <c r="A2047" s="63">
        <v>23</v>
      </c>
      <c r="B2047" s="50" t="s">
        <v>240</v>
      </c>
      <c r="C2047" s="69" t="s">
        <v>243</v>
      </c>
      <c r="D2047" s="62">
        <v>6</v>
      </c>
      <c r="E2047" s="63">
        <v>14</v>
      </c>
      <c r="F2047" s="71">
        <v>40575</v>
      </c>
      <c r="G2047" s="61" t="s">
        <v>188</v>
      </c>
      <c r="H2047" s="59">
        <v>7.3</v>
      </c>
      <c r="I2047" s="59">
        <v>7.47</v>
      </c>
      <c r="J2047" s="61" t="s">
        <v>188</v>
      </c>
      <c r="K2047" s="61" t="s">
        <v>188</v>
      </c>
      <c r="L2047" s="65">
        <v>233</v>
      </c>
      <c r="M2047" s="61" t="s">
        <v>188</v>
      </c>
    </row>
    <row r="2048" spans="1:13" s="58" customFormat="1" x14ac:dyDescent="0.2">
      <c r="A2048" s="63">
        <v>23</v>
      </c>
      <c r="B2048" s="50" t="s">
        <v>240</v>
      </c>
      <c r="C2048" s="69" t="s">
        <v>243</v>
      </c>
      <c r="D2048" s="62">
        <v>7</v>
      </c>
      <c r="E2048" s="63">
        <v>14</v>
      </c>
      <c r="F2048" s="71">
        <v>40575</v>
      </c>
      <c r="G2048" s="61" t="s">
        <v>188</v>
      </c>
      <c r="H2048" s="59">
        <v>8</v>
      </c>
      <c r="I2048" s="59">
        <v>7.31</v>
      </c>
      <c r="J2048" s="61" t="s">
        <v>188</v>
      </c>
      <c r="K2048" s="61" t="s">
        <v>188</v>
      </c>
      <c r="L2048" s="65">
        <v>236</v>
      </c>
      <c r="M2048" s="61" t="s">
        <v>188</v>
      </c>
    </row>
    <row r="2049" spans="1:13" s="58" customFormat="1" x14ac:dyDescent="0.2">
      <c r="A2049" s="63">
        <v>23</v>
      </c>
      <c r="B2049" s="50" t="s">
        <v>240</v>
      </c>
      <c r="C2049" s="69" t="s">
        <v>243</v>
      </c>
      <c r="D2049" s="62">
        <v>8</v>
      </c>
      <c r="E2049" s="63">
        <v>14</v>
      </c>
      <c r="F2049" s="71">
        <v>40575</v>
      </c>
      <c r="G2049" s="61" t="s">
        <v>188</v>
      </c>
      <c r="H2049" s="59">
        <v>7.8</v>
      </c>
      <c r="I2049" s="59">
        <v>7.42</v>
      </c>
      <c r="J2049" s="61" t="s">
        <v>188</v>
      </c>
      <c r="K2049" s="61" t="s">
        <v>188</v>
      </c>
      <c r="L2049" s="65">
        <v>241</v>
      </c>
      <c r="M2049" s="61" t="s">
        <v>188</v>
      </c>
    </row>
    <row r="2050" spans="1:13" s="58" customFormat="1" x14ac:dyDescent="0.2">
      <c r="A2050" s="63">
        <v>23</v>
      </c>
      <c r="B2050" s="50" t="s">
        <v>240</v>
      </c>
      <c r="C2050" s="69" t="s">
        <v>243</v>
      </c>
      <c r="D2050" s="62">
        <v>9</v>
      </c>
      <c r="E2050" s="63">
        <v>14</v>
      </c>
      <c r="F2050" s="71">
        <v>40575</v>
      </c>
      <c r="G2050" s="61" t="s">
        <v>188</v>
      </c>
      <c r="H2050" s="59">
        <v>7.8</v>
      </c>
      <c r="I2050" s="59">
        <v>7.49</v>
      </c>
      <c r="J2050" s="61" t="s">
        <v>188</v>
      </c>
      <c r="K2050" s="61" t="s">
        <v>188</v>
      </c>
      <c r="L2050" s="65">
        <v>266</v>
      </c>
      <c r="M2050" s="61" t="s">
        <v>188</v>
      </c>
    </row>
    <row r="2051" spans="1:13" s="58" customFormat="1" x14ac:dyDescent="0.2">
      <c r="A2051" s="63">
        <v>23</v>
      </c>
      <c r="B2051" s="50" t="s">
        <v>240</v>
      </c>
      <c r="C2051" s="69" t="s">
        <v>243</v>
      </c>
      <c r="D2051" s="62">
        <v>10</v>
      </c>
      <c r="E2051" s="63">
        <v>14</v>
      </c>
      <c r="F2051" s="71">
        <v>40575</v>
      </c>
      <c r="G2051" s="61" t="s">
        <v>188</v>
      </c>
      <c r="H2051" s="59">
        <v>8</v>
      </c>
      <c r="I2051" s="59">
        <v>7.38</v>
      </c>
      <c r="J2051" s="61" t="s">
        <v>188</v>
      </c>
      <c r="K2051" s="61" t="s">
        <v>188</v>
      </c>
      <c r="L2051" s="65">
        <v>246</v>
      </c>
      <c r="M2051" s="61" t="s">
        <v>188</v>
      </c>
    </row>
    <row r="2052" spans="1:13" s="58" customFormat="1" x14ac:dyDescent="0.2">
      <c r="A2052" s="63">
        <v>23</v>
      </c>
      <c r="B2052" s="50" t="s">
        <v>240</v>
      </c>
      <c r="C2052" s="69" t="s">
        <v>243</v>
      </c>
      <c r="D2052" s="62">
        <v>11</v>
      </c>
      <c r="E2052" s="63">
        <v>14</v>
      </c>
      <c r="F2052" s="71">
        <v>40575</v>
      </c>
      <c r="G2052" s="61" t="s">
        <v>188</v>
      </c>
      <c r="H2052" s="59">
        <v>7.8</v>
      </c>
      <c r="I2052" s="59">
        <v>7.41</v>
      </c>
      <c r="J2052" s="61" t="s">
        <v>188</v>
      </c>
      <c r="K2052" s="61" t="s">
        <v>188</v>
      </c>
      <c r="L2052" s="65">
        <v>225</v>
      </c>
      <c r="M2052" s="61" t="s">
        <v>188</v>
      </c>
    </row>
    <row r="2053" spans="1:13" s="58" customFormat="1" x14ac:dyDescent="0.2">
      <c r="A2053" s="63">
        <v>23</v>
      </c>
      <c r="B2053" s="50" t="s">
        <v>240</v>
      </c>
      <c r="C2053" s="69" t="s">
        <v>243</v>
      </c>
      <c r="D2053" s="62">
        <v>12</v>
      </c>
      <c r="E2053" s="63">
        <v>14</v>
      </c>
      <c r="F2053" s="71">
        <v>40575</v>
      </c>
      <c r="G2053" s="61" t="s">
        <v>188</v>
      </c>
      <c r="H2053" s="59">
        <v>7.7</v>
      </c>
      <c r="I2053" s="59">
        <v>7.41</v>
      </c>
      <c r="J2053" s="61" t="s">
        <v>188</v>
      </c>
      <c r="K2053" s="61" t="s">
        <v>188</v>
      </c>
      <c r="L2053" s="65">
        <v>241</v>
      </c>
      <c r="M2053" s="61" t="s">
        <v>188</v>
      </c>
    </row>
    <row r="2054" spans="1:13" s="58" customFormat="1" x14ac:dyDescent="0.2">
      <c r="A2054" s="63">
        <v>23</v>
      </c>
      <c r="B2054" s="50" t="s">
        <v>240</v>
      </c>
      <c r="C2054" s="69" t="s">
        <v>243</v>
      </c>
      <c r="D2054" s="62">
        <v>13</v>
      </c>
      <c r="E2054" s="63">
        <v>14</v>
      </c>
      <c r="F2054" s="71">
        <v>40575</v>
      </c>
      <c r="G2054" s="61" t="s">
        <v>188</v>
      </c>
      <c r="H2054" s="59">
        <v>8.3000000000000007</v>
      </c>
      <c r="I2054" s="59">
        <v>7.6</v>
      </c>
      <c r="J2054" s="61" t="s">
        <v>188</v>
      </c>
      <c r="K2054" s="61" t="s">
        <v>188</v>
      </c>
      <c r="L2054" s="65">
        <v>256</v>
      </c>
      <c r="M2054" s="61" t="s">
        <v>188</v>
      </c>
    </row>
    <row r="2055" spans="1:13" s="58" customFormat="1" x14ac:dyDescent="0.2">
      <c r="A2055" s="63">
        <v>23</v>
      </c>
      <c r="B2055" s="50" t="s">
        <v>240</v>
      </c>
      <c r="C2055" s="69" t="s">
        <v>243</v>
      </c>
      <c r="D2055" s="62">
        <v>14</v>
      </c>
      <c r="E2055" s="63">
        <v>14</v>
      </c>
      <c r="F2055" s="71">
        <v>40575</v>
      </c>
      <c r="G2055" s="61" t="s">
        <v>188</v>
      </c>
      <c r="H2055" s="59">
        <v>7.9</v>
      </c>
      <c r="I2055" s="59">
        <v>7.59</v>
      </c>
      <c r="J2055" s="61" t="s">
        <v>188</v>
      </c>
      <c r="K2055" s="61" t="s">
        <v>188</v>
      </c>
      <c r="L2055" s="65">
        <v>255</v>
      </c>
      <c r="M2055" s="61" t="s">
        <v>188</v>
      </c>
    </row>
    <row r="2056" spans="1:13" s="58" customFormat="1" x14ac:dyDescent="0.2">
      <c r="A2056" s="63">
        <v>24</v>
      </c>
      <c r="B2056" s="50" t="s">
        <v>240</v>
      </c>
      <c r="C2056" s="69" t="s">
        <v>243</v>
      </c>
      <c r="D2056" s="62">
        <v>1</v>
      </c>
      <c r="E2056" s="63">
        <v>14</v>
      </c>
      <c r="F2056" s="71">
        <v>40575</v>
      </c>
      <c r="G2056" s="61" t="s">
        <v>188</v>
      </c>
      <c r="H2056" s="59">
        <v>8</v>
      </c>
      <c r="I2056" s="59">
        <v>7.29</v>
      </c>
      <c r="J2056" s="61" t="s">
        <v>188</v>
      </c>
      <c r="K2056" s="61" t="s">
        <v>188</v>
      </c>
      <c r="L2056" s="65">
        <v>218</v>
      </c>
      <c r="M2056" s="61" t="s">
        <v>188</v>
      </c>
    </row>
    <row r="2057" spans="1:13" s="58" customFormat="1" x14ac:dyDescent="0.2">
      <c r="A2057" s="63">
        <v>24</v>
      </c>
      <c r="B2057" s="50" t="s">
        <v>240</v>
      </c>
      <c r="C2057" s="69" t="s">
        <v>243</v>
      </c>
      <c r="D2057" s="62">
        <v>2</v>
      </c>
      <c r="E2057" s="63">
        <v>14</v>
      </c>
      <c r="F2057" s="71">
        <v>40575</v>
      </c>
      <c r="G2057" s="59">
        <v>23.9</v>
      </c>
      <c r="H2057" s="59">
        <v>7.9</v>
      </c>
      <c r="I2057" s="59">
        <v>7.49</v>
      </c>
      <c r="J2057" s="61" t="s">
        <v>188</v>
      </c>
      <c r="K2057" s="61" t="s">
        <v>188</v>
      </c>
      <c r="L2057" s="65">
        <v>250</v>
      </c>
      <c r="M2057" s="61" t="s">
        <v>188</v>
      </c>
    </row>
    <row r="2058" spans="1:13" s="58" customFormat="1" x14ac:dyDescent="0.2">
      <c r="A2058" s="63">
        <v>24</v>
      </c>
      <c r="B2058" s="50" t="s">
        <v>240</v>
      </c>
      <c r="C2058" s="69" t="s">
        <v>243</v>
      </c>
      <c r="D2058" s="62">
        <v>3</v>
      </c>
      <c r="E2058" s="63">
        <v>14</v>
      </c>
      <c r="F2058" s="71">
        <v>40575</v>
      </c>
      <c r="G2058" s="61" t="s">
        <v>188</v>
      </c>
      <c r="H2058" s="59">
        <v>7.8</v>
      </c>
      <c r="I2058" s="59">
        <v>7.51</v>
      </c>
      <c r="J2058" s="61" t="s">
        <v>188</v>
      </c>
      <c r="K2058" s="61" t="s">
        <v>188</v>
      </c>
      <c r="L2058" s="65">
        <v>241</v>
      </c>
      <c r="M2058" s="61" t="s">
        <v>188</v>
      </c>
    </row>
    <row r="2059" spans="1:13" s="58" customFormat="1" x14ac:dyDescent="0.2">
      <c r="A2059" s="63">
        <v>24</v>
      </c>
      <c r="B2059" s="50" t="s">
        <v>240</v>
      </c>
      <c r="C2059" s="69" t="s">
        <v>243</v>
      </c>
      <c r="D2059" s="62">
        <v>4</v>
      </c>
      <c r="E2059" s="63">
        <v>14</v>
      </c>
      <c r="F2059" s="71">
        <v>40575</v>
      </c>
      <c r="G2059" s="61" t="s">
        <v>188</v>
      </c>
      <c r="H2059" s="59">
        <v>7.3</v>
      </c>
      <c r="I2059" s="59">
        <v>7.61</v>
      </c>
      <c r="J2059" s="61" t="s">
        <v>188</v>
      </c>
      <c r="K2059" s="61" t="s">
        <v>188</v>
      </c>
      <c r="L2059" s="65">
        <v>240</v>
      </c>
      <c r="M2059" s="61" t="s">
        <v>188</v>
      </c>
    </row>
    <row r="2060" spans="1:13" s="58" customFormat="1" x14ac:dyDescent="0.2">
      <c r="A2060" s="63">
        <v>24</v>
      </c>
      <c r="B2060" s="50" t="s">
        <v>240</v>
      </c>
      <c r="C2060" s="69" t="s">
        <v>243</v>
      </c>
      <c r="D2060" s="62">
        <v>5</v>
      </c>
      <c r="E2060" s="63">
        <v>14</v>
      </c>
      <c r="F2060" s="71">
        <v>40575</v>
      </c>
      <c r="G2060" s="61" t="s">
        <v>188</v>
      </c>
      <c r="H2060" s="59">
        <v>7.1</v>
      </c>
      <c r="I2060" s="59">
        <v>7.39</v>
      </c>
      <c r="J2060" s="61" t="s">
        <v>188</v>
      </c>
      <c r="K2060" s="61" t="s">
        <v>188</v>
      </c>
      <c r="L2060" s="65">
        <v>229</v>
      </c>
      <c r="M2060" s="61" t="s">
        <v>188</v>
      </c>
    </row>
    <row r="2061" spans="1:13" s="58" customFormat="1" x14ac:dyDescent="0.2">
      <c r="A2061" s="63">
        <v>24</v>
      </c>
      <c r="B2061" s="50" t="s">
        <v>240</v>
      </c>
      <c r="C2061" s="69" t="s">
        <v>243</v>
      </c>
      <c r="D2061" s="62">
        <v>6</v>
      </c>
      <c r="E2061" s="63">
        <v>14</v>
      </c>
      <c r="F2061" s="71">
        <v>40575</v>
      </c>
      <c r="G2061" s="61" t="s">
        <v>188</v>
      </c>
      <c r="H2061" s="59">
        <v>7</v>
      </c>
      <c r="I2061" s="59">
        <v>7.42</v>
      </c>
      <c r="J2061" s="61" t="s">
        <v>188</v>
      </c>
      <c r="K2061" s="61" t="s">
        <v>188</v>
      </c>
      <c r="L2061" s="65">
        <v>240</v>
      </c>
      <c r="M2061" s="61" t="s">
        <v>188</v>
      </c>
    </row>
    <row r="2062" spans="1:13" s="58" customFormat="1" x14ac:dyDescent="0.2">
      <c r="A2062" s="63">
        <v>24</v>
      </c>
      <c r="B2062" s="50" t="s">
        <v>240</v>
      </c>
      <c r="C2062" s="69" t="s">
        <v>243</v>
      </c>
      <c r="D2062" s="62">
        <v>7</v>
      </c>
      <c r="E2062" s="63">
        <v>14</v>
      </c>
      <c r="F2062" s="71">
        <v>40575</v>
      </c>
      <c r="G2062" s="61" t="s">
        <v>188</v>
      </c>
      <c r="H2062" s="59">
        <v>7.4</v>
      </c>
      <c r="I2062" s="59">
        <v>7.44</v>
      </c>
      <c r="J2062" s="61" t="s">
        <v>188</v>
      </c>
      <c r="K2062" s="61" t="s">
        <v>188</v>
      </c>
      <c r="L2062" s="65">
        <v>250</v>
      </c>
      <c r="M2062" s="61" t="s">
        <v>188</v>
      </c>
    </row>
    <row r="2063" spans="1:13" s="58" customFormat="1" x14ac:dyDescent="0.2">
      <c r="A2063" s="63">
        <v>24</v>
      </c>
      <c r="B2063" s="50" t="s">
        <v>240</v>
      </c>
      <c r="C2063" s="69" t="s">
        <v>243</v>
      </c>
      <c r="D2063" s="62">
        <v>8</v>
      </c>
      <c r="E2063" s="63">
        <v>14</v>
      </c>
      <c r="F2063" s="71">
        <v>40575</v>
      </c>
      <c r="G2063" s="61" t="s">
        <v>188</v>
      </c>
      <c r="H2063" s="59">
        <v>6.9</v>
      </c>
      <c r="I2063" s="59">
        <v>7.26</v>
      </c>
      <c r="J2063" s="61" t="s">
        <v>188</v>
      </c>
      <c r="K2063" s="61" t="s">
        <v>188</v>
      </c>
      <c r="L2063" s="65">
        <v>241</v>
      </c>
      <c r="M2063" s="61" t="s">
        <v>188</v>
      </c>
    </row>
    <row r="2064" spans="1:13" s="58" customFormat="1" x14ac:dyDescent="0.2">
      <c r="A2064" s="63">
        <v>24</v>
      </c>
      <c r="B2064" s="50" t="s">
        <v>240</v>
      </c>
      <c r="C2064" s="69" t="s">
        <v>243</v>
      </c>
      <c r="D2064" s="62">
        <v>9</v>
      </c>
      <c r="E2064" s="63">
        <v>14</v>
      </c>
      <c r="F2064" s="71">
        <v>40575</v>
      </c>
      <c r="G2064" s="61" t="s">
        <v>188</v>
      </c>
      <c r="H2064" s="59">
        <v>8.3000000000000007</v>
      </c>
      <c r="I2064" s="59">
        <v>7.22</v>
      </c>
      <c r="J2064" s="61" t="s">
        <v>188</v>
      </c>
      <c r="K2064" s="61" t="s">
        <v>188</v>
      </c>
      <c r="L2064" s="65">
        <v>236</v>
      </c>
      <c r="M2064" s="61" t="s">
        <v>188</v>
      </c>
    </row>
    <row r="2065" spans="1:13" s="58" customFormat="1" x14ac:dyDescent="0.2">
      <c r="A2065" s="63">
        <v>24</v>
      </c>
      <c r="B2065" s="50" t="s">
        <v>240</v>
      </c>
      <c r="C2065" s="69" t="s">
        <v>243</v>
      </c>
      <c r="D2065" s="62">
        <v>10</v>
      </c>
      <c r="E2065" s="63">
        <v>14</v>
      </c>
      <c r="F2065" s="71">
        <v>40575</v>
      </c>
      <c r="G2065" s="61" t="s">
        <v>188</v>
      </c>
      <c r="H2065" s="59">
        <v>7.4</v>
      </c>
      <c r="I2065" s="59">
        <v>7.54</v>
      </c>
      <c r="J2065" s="61" t="s">
        <v>188</v>
      </c>
      <c r="K2065" s="61" t="s">
        <v>188</v>
      </c>
      <c r="L2065" s="65">
        <v>239</v>
      </c>
      <c r="M2065" s="61" t="s">
        <v>188</v>
      </c>
    </row>
    <row r="2066" spans="1:13" s="58" customFormat="1" x14ac:dyDescent="0.2">
      <c r="A2066" s="63">
        <v>24</v>
      </c>
      <c r="B2066" s="50" t="s">
        <v>240</v>
      </c>
      <c r="C2066" s="69" t="s">
        <v>243</v>
      </c>
      <c r="D2066" s="62">
        <v>11</v>
      </c>
      <c r="E2066" s="63">
        <v>14</v>
      </c>
      <c r="F2066" s="71">
        <v>40575</v>
      </c>
      <c r="G2066" s="61" t="s">
        <v>188</v>
      </c>
      <c r="H2066" s="59">
        <v>7.6</v>
      </c>
      <c r="I2066" s="59">
        <v>7.36</v>
      </c>
      <c r="J2066" s="61" t="s">
        <v>188</v>
      </c>
      <c r="K2066" s="61" t="s">
        <v>188</v>
      </c>
      <c r="L2066" s="65">
        <v>246</v>
      </c>
      <c r="M2066" s="61" t="s">
        <v>188</v>
      </c>
    </row>
    <row r="2067" spans="1:13" s="58" customFormat="1" x14ac:dyDescent="0.2">
      <c r="A2067" s="63">
        <v>24</v>
      </c>
      <c r="B2067" s="50" t="s">
        <v>240</v>
      </c>
      <c r="C2067" s="69" t="s">
        <v>243</v>
      </c>
      <c r="D2067" s="62">
        <v>12</v>
      </c>
      <c r="E2067" s="63">
        <v>14</v>
      </c>
      <c r="F2067" s="71">
        <v>40575</v>
      </c>
      <c r="G2067" s="61" t="s">
        <v>188</v>
      </c>
      <c r="H2067" s="59">
        <v>7.7</v>
      </c>
      <c r="I2067" s="59">
        <v>7.42</v>
      </c>
      <c r="J2067" s="61" t="s">
        <v>188</v>
      </c>
      <c r="K2067" s="61" t="s">
        <v>188</v>
      </c>
      <c r="L2067" s="65">
        <v>251</v>
      </c>
      <c r="M2067" s="61" t="s">
        <v>188</v>
      </c>
    </row>
    <row r="2068" spans="1:13" s="58" customFormat="1" x14ac:dyDescent="0.2">
      <c r="A2068" s="63">
        <v>24</v>
      </c>
      <c r="B2068" s="50" t="s">
        <v>240</v>
      </c>
      <c r="C2068" s="69" t="s">
        <v>243</v>
      </c>
      <c r="D2068" s="62">
        <v>13</v>
      </c>
      <c r="E2068" s="63">
        <v>14</v>
      </c>
      <c r="F2068" s="71">
        <v>40575</v>
      </c>
      <c r="G2068" s="61" t="s">
        <v>188</v>
      </c>
      <c r="H2068" s="59">
        <v>7.8</v>
      </c>
      <c r="I2068" s="59">
        <v>7.63</v>
      </c>
      <c r="J2068" s="61" t="s">
        <v>188</v>
      </c>
      <c r="K2068" s="61" t="s">
        <v>188</v>
      </c>
      <c r="L2068" s="65">
        <v>253</v>
      </c>
      <c r="M2068" s="61" t="s">
        <v>188</v>
      </c>
    </row>
    <row r="2069" spans="1:13" s="58" customFormat="1" x14ac:dyDescent="0.2">
      <c r="A2069" s="63">
        <v>24</v>
      </c>
      <c r="B2069" s="50" t="s">
        <v>240</v>
      </c>
      <c r="C2069" s="69" t="s">
        <v>243</v>
      </c>
      <c r="D2069" s="62">
        <v>14</v>
      </c>
      <c r="E2069" s="63">
        <v>14</v>
      </c>
      <c r="F2069" s="71">
        <v>40575</v>
      </c>
      <c r="G2069" s="61" t="s">
        <v>188</v>
      </c>
      <c r="H2069" s="59">
        <v>7.8</v>
      </c>
      <c r="I2069" s="59">
        <v>7.6</v>
      </c>
      <c r="J2069" s="61" t="s">
        <v>188</v>
      </c>
      <c r="K2069" s="61" t="s">
        <v>188</v>
      </c>
      <c r="L2069" s="65">
        <v>255</v>
      </c>
      <c r="M2069" s="61" t="s">
        <v>188</v>
      </c>
    </row>
    <row r="2070" spans="1:13" s="58" customFormat="1" x14ac:dyDescent="0.2">
      <c r="A2070" s="63">
        <v>26</v>
      </c>
      <c r="B2070" s="50" t="s">
        <v>240</v>
      </c>
      <c r="C2070" s="69" t="s">
        <v>243</v>
      </c>
      <c r="D2070" s="62">
        <v>1</v>
      </c>
      <c r="E2070" s="63">
        <v>14</v>
      </c>
      <c r="F2070" s="71">
        <v>40575</v>
      </c>
      <c r="G2070" s="61" t="s">
        <v>188</v>
      </c>
      <c r="H2070" s="59">
        <v>7</v>
      </c>
      <c r="I2070" s="59">
        <v>7.39</v>
      </c>
      <c r="J2070" s="61" t="s">
        <v>188</v>
      </c>
      <c r="K2070" s="61" t="s">
        <v>188</v>
      </c>
      <c r="L2070" s="65">
        <v>251</v>
      </c>
      <c r="M2070" s="61" t="s">
        <v>188</v>
      </c>
    </row>
    <row r="2071" spans="1:13" s="58" customFormat="1" x14ac:dyDescent="0.2">
      <c r="A2071" s="63">
        <v>26</v>
      </c>
      <c r="B2071" s="50" t="s">
        <v>240</v>
      </c>
      <c r="C2071" s="69" t="s">
        <v>243</v>
      </c>
      <c r="D2071" s="62">
        <v>2</v>
      </c>
      <c r="E2071" s="63">
        <v>14</v>
      </c>
      <c r="F2071" s="71">
        <v>40575</v>
      </c>
      <c r="G2071" s="61" t="s">
        <v>188</v>
      </c>
      <c r="H2071" s="59">
        <v>7.1</v>
      </c>
      <c r="I2071" s="59">
        <v>7.29</v>
      </c>
      <c r="J2071" s="61" t="s">
        <v>188</v>
      </c>
      <c r="K2071" s="61" t="s">
        <v>188</v>
      </c>
      <c r="L2071" s="65">
        <v>240</v>
      </c>
      <c r="M2071" s="61" t="s">
        <v>188</v>
      </c>
    </row>
    <row r="2072" spans="1:13" s="58" customFormat="1" x14ac:dyDescent="0.2">
      <c r="A2072" s="63">
        <v>26</v>
      </c>
      <c r="B2072" s="50" t="s">
        <v>240</v>
      </c>
      <c r="C2072" s="69" t="s">
        <v>243</v>
      </c>
      <c r="D2072" s="62">
        <v>3</v>
      </c>
      <c r="E2072" s="63">
        <v>14</v>
      </c>
      <c r="F2072" s="71">
        <v>40575</v>
      </c>
      <c r="G2072" s="61" t="s">
        <v>188</v>
      </c>
      <c r="H2072" s="59">
        <v>7.3</v>
      </c>
      <c r="I2072" s="59">
        <v>7.32</v>
      </c>
      <c r="J2072" s="61" t="s">
        <v>188</v>
      </c>
      <c r="K2072" s="61" t="s">
        <v>188</v>
      </c>
      <c r="L2072" s="65">
        <v>249</v>
      </c>
      <c r="M2072" s="61" t="s">
        <v>188</v>
      </c>
    </row>
    <row r="2073" spans="1:13" s="58" customFormat="1" x14ac:dyDescent="0.2">
      <c r="A2073" s="63">
        <v>26</v>
      </c>
      <c r="B2073" s="50" t="s">
        <v>240</v>
      </c>
      <c r="C2073" s="69" t="s">
        <v>243</v>
      </c>
      <c r="D2073" s="62">
        <v>4</v>
      </c>
      <c r="E2073" s="63">
        <v>14</v>
      </c>
      <c r="F2073" s="71">
        <v>40575</v>
      </c>
      <c r="G2073" s="61" t="s">
        <v>188</v>
      </c>
      <c r="H2073" s="59">
        <v>7.8</v>
      </c>
      <c r="I2073" s="59">
        <v>7.27</v>
      </c>
      <c r="J2073" s="61" t="s">
        <v>188</v>
      </c>
      <c r="K2073" s="61" t="s">
        <v>188</v>
      </c>
      <c r="L2073" s="65">
        <v>238</v>
      </c>
      <c r="M2073" s="61" t="s">
        <v>188</v>
      </c>
    </row>
    <row r="2074" spans="1:13" s="58" customFormat="1" x14ac:dyDescent="0.2">
      <c r="A2074" s="63">
        <v>26</v>
      </c>
      <c r="B2074" s="50" t="s">
        <v>240</v>
      </c>
      <c r="C2074" s="69" t="s">
        <v>243</v>
      </c>
      <c r="D2074" s="62">
        <v>5</v>
      </c>
      <c r="E2074" s="63">
        <v>14</v>
      </c>
      <c r="F2074" s="71">
        <v>40575</v>
      </c>
      <c r="G2074" s="61" t="s">
        <v>188</v>
      </c>
      <c r="H2074" s="59">
        <v>7.8</v>
      </c>
      <c r="I2074" s="59">
        <v>7.42</v>
      </c>
      <c r="J2074" s="61" t="s">
        <v>188</v>
      </c>
      <c r="K2074" s="61" t="s">
        <v>188</v>
      </c>
      <c r="L2074" s="65">
        <v>283</v>
      </c>
      <c r="M2074" s="61" t="s">
        <v>188</v>
      </c>
    </row>
    <row r="2075" spans="1:13" s="58" customFormat="1" x14ac:dyDescent="0.2">
      <c r="A2075" s="63">
        <v>26</v>
      </c>
      <c r="B2075" s="50" t="s">
        <v>240</v>
      </c>
      <c r="C2075" s="69" t="s">
        <v>243</v>
      </c>
      <c r="D2075" s="62">
        <v>6</v>
      </c>
      <c r="E2075" s="63">
        <v>14</v>
      </c>
      <c r="F2075" s="71">
        <v>40575</v>
      </c>
      <c r="G2075" s="61" t="s">
        <v>188</v>
      </c>
      <c r="H2075" s="59">
        <v>7.3</v>
      </c>
      <c r="I2075" s="59">
        <v>7.39</v>
      </c>
      <c r="J2075" s="61" t="s">
        <v>188</v>
      </c>
      <c r="K2075" s="61" t="s">
        <v>188</v>
      </c>
      <c r="L2075" s="65">
        <v>230</v>
      </c>
      <c r="M2075" s="61" t="s">
        <v>188</v>
      </c>
    </row>
    <row r="2076" spans="1:13" s="58" customFormat="1" x14ac:dyDescent="0.2">
      <c r="A2076" s="63">
        <v>26</v>
      </c>
      <c r="B2076" s="50" t="s">
        <v>240</v>
      </c>
      <c r="C2076" s="69" t="s">
        <v>243</v>
      </c>
      <c r="D2076" s="62">
        <v>7</v>
      </c>
      <c r="E2076" s="63">
        <v>14</v>
      </c>
      <c r="F2076" s="71">
        <v>40575</v>
      </c>
      <c r="G2076" s="61" t="s">
        <v>188</v>
      </c>
      <c r="H2076" s="59">
        <v>7.4</v>
      </c>
      <c r="I2076" s="59">
        <v>7.4</v>
      </c>
      <c r="J2076" s="61" t="s">
        <v>188</v>
      </c>
      <c r="K2076" s="61" t="s">
        <v>188</v>
      </c>
      <c r="L2076" s="65">
        <v>245</v>
      </c>
      <c r="M2076" s="61" t="s">
        <v>188</v>
      </c>
    </row>
    <row r="2077" spans="1:13" s="58" customFormat="1" x14ac:dyDescent="0.2">
      <c r="A2077" s="63">
        <v>26</v>
      </c>
      <c r="B2077" s="50" t="s">
        <v>240</v>
      </c>
      <c r="C2077" s="69" t="s">
        <v>243</v>
      </c>
      <c r="D2077" s="62">
        <v>8</v>
      </c>
      <c r="E2077" s="63">
        <v>14</v>
      </c>
      <c r="F2077" s="71">
        <v>40575</v>
      </c>
      <c r="G2077" s="61" t="s">
        <v>188</v>
      </c>
      <c r="H2077" s="59">
        <v>7</v>
      </c>
      <c r="I2077" s="59">
        <v>7.41</v>
      </c>
      <c r="J2077" s="61" t="s">
        <v>188</v>
      </c>
      <c r="K2077" s="61" t="s">
        <v>188</v>
      </c>
      <c r="L2077" s="65">
        <v>250</v>
      </c>
      <c r="M2077" s="61" t="s">
        <v>188</v>
      </c>
    </row>
    <row r="2078" spans="1:13" s="58" customFormat="1" x14ac:dyDescent="0.2">
      <c r="A2078" s="63">
        <v>26</v>
      </c>
      <c r="B2078" s="50" t="s">
        <v>240</v>
      </c>
      <c r="C2078" s="69" t="s">
        <v>243</v>
      </c>
      <c r="D2078" s="62">
        <v>9</v>
      </c>
      <c r="E2078" s="63">
        <v>14</v>
      </c>
      <c r="F2078" s="71">
        <v>40575</v>
      </c>
      <c r="G2078" s="61" t="s">
        <v>188</v>
      </c>
      <c r="H2078" s="59">
        <v>7.6</v>
      </c>
      <c r="I2078" s="59">
        <v>7.46</v>
      </c>
      <c r="J2078" s="61" t="s">
        <v>188</v>
      </c>
      <c r="K2078" s="61" t="s">
        <v>188</v>
      </c>
      <c r="L2078" s="65">
        <v>251</v>
      </c>
      <c r="M2078" s="61" t="s">
        <v>188</v>
      </c>
    </row>
    <row r="2079" spans="1:13" s="58" customFormat="1" x14ac:dyDescent="0.2">
      <c r="A2079" s="63">
        <v>26</v>
      </c>
      <c r="B2079" s="50" t="s">
        <v>240</v>
      </c>
      <c r="C2079" s="69" t="s">
        <v>243</v>
      </c>
      <c r="D2079" s="62">
        <v>10</v>
      </c>
      <c r="E2079" s="63">
        <v>14</v>
      </c>
      <c r="F2079" s="71">
        <v>40575</v>
      </c>
      <c r="G2079" s="61" t="s">
        <v>188</v>
      </c>
      <c r="H2079" s="59">
        <v>7</v>
      </c>
      <c r="I2079" s="59">
        <v>7.39</v>
      </c>
      <c r="J2079" s="61" t="s">
        <v>188</v>
      </c>
      <c r="K2079" s="61" t="s">
        <v>188</v>
      </c>
      <c r="L2079" s="65">
        <v>248</v>
      </c>
      <c r="M2079" s="61" t="s">
        <v>188</v>
      </c>
    </row>
    <row r="2080" spans="1:13" s="58" customFormat="1" x14ac:dyDescent="0.2">
      <c r="A2080" s="63">
        <v>26</v>
      </c>
      <c r="B2080" s="50" t="s">
        <v>240</v>
      </c>
      <c r="C2080" s="69" t="s">
        <v>243</v>
      </c>
      <c r="D2080" s="62">
        <v>11</v>
      </c>
      <c r="E2080" s="63">
        <v>14</v>
      </c>
      <c r="F2080" s="71">
        <v>40575</v>
      </c>
      <c r="G2080" s="61" t="s">
        <v>188</v>
      </c>
      <c r="H2080" s="59">
        <v>7.1</v>
      </c>
      <c r="I2080" s="59">
        <v>7.4</v>
      </c>
      <c r="J2080" s="61" t="s">
        <v>188</v>
      </c>
      <c r="K2080" s="61" t="s">
        <v>188</v>
      </c>
      <c r="L2080" s="65">
        <v>231</v>
      </c>
      <c r="M2080" s="61" t="s">
        <v>188</v>
      </c>
    </row>
    <row r="2081" spans="1:13" s="58" customFormat="1" x14ac:dyDescent="0.2">
      <c r="A2081" s="63">
        <v>26</v>
      </c>
      <c r="B2081" s="50" t="s">
        <v>240</v>
      </c>
      <c r="C2081" s="69" t="s">
        <v>243</v>
      </c>
      <c r="D2081" s="62">
        <v>12</v>
      </c>
      <c r="E2081" s="63">
        <v>14</v>
      </c>
      <c r="F2081" s="71">
        <v>40575</v>
      </c>
      <c r="G2081" s="61" t="s">
        <v>188</v>
      </c>
      <c r="H2081" s="59">
        <v>7</v>
      </c>
      <c r="I2081" s="59">
        <v>7.41</v>
      </c>
      <c r="J2081" s="61" t="s">
        <v>188</v>
      </c>
      <c r="K2081" s="61" t="s">
        <v>188</v>
      </c>
      <c r="L2081" s="65">
        <v>244</v>
      </c>
      <c r="M2081" s="61" t="s">
        <v>188</v>
      </c>
    </row>
    <row r="2082" spans="1:13" s="58" customFormat="1" x14ac:dyDescent="0.2">
      <c r="A2082" s="63">
        <v>26</v>
      </c>
      <c r="B2082" s="50" t="s">
        <v>240</v>
      </c>
      <c r="C2082" s="69" t="s">
        <v>243</v>
      </c>
      <c r="D2082" s="62">
        <v>13</v>
      </c>
      <c r="E2082" s="63">
        <v>14</v>
      </c>
      <c r="F2082" s="71">
        <v>40575</v>
      </c>
      <c r="G2082" s="61" t="s">
        <v>188</v>
      </c>
      <c r="H2082" s="59">
        <v>7</v>
      </c>
      <c r="I2082" s="59">
        <v>7.41</v>
      </c>
      <c r="J2082" s="61" t="s">
        <v>188</v>
      </c>
      <c r="K2082" s="61" t="s">
        <v>188</v>
      </c>
      <c r="L2082" s="65">
        <v>256</v>
      </c>
      <c r="M2082" s="61" t="s">
        <v>188</v>
      </c>
    </row>
    <row r="2083" spans="1:13" s="58" customFormat="1" x14ac:dyDescent="0.2">
      <c r="A2083" s="63">
        <v>26</v>
      </c>
      <c r="B2083" s="50" t="s">
        <v>240</v>
      </c>
      <c r="C2083" s="69" t="s">
        <v>243</v>
      </c>
      <c r="D2083" s="62">
        <v>14</v>
      </c>
      <c r="E2083" s="63">
        <v>14</v>
      </c>
      <c r="F2083" s="71">
        <v>40575</v>
      </c>
      <c r="G2083" s="61" t="s">
        <v>188</v>
      </c>
      <c r="H2083" s="59">
        <v>7.3</v>
      </c>
      <c r="I2083" s="59">
        <v>7.45</v>
      </c>
      <c r="J2083" s="61" t="s">
        <v>188</v>
      </c>
      <c r="K2083" s="61" t="s">
        <v>188</v>
      </c>
      <c r="L2083" s="65">
        <v>267</v>
      </c>
      <c r="M2083" s="61" t="s">
        <v>188</v>
      </c>
    </row>
    <row r="2084" spans="1:13" s="58" customFormat="1" x14ac:dyDescent="0.2">
      <c r="A2084" s="63">
        <v>27</v>
      </c>
      <c r="B2084" s="50" t="s">
        <v>240</v>
      </c>
      <c r="C2084" s="69" t="s">
        <v>243</v>
      </c>
      <c r="D2084" s="62">
        <v>1</v>
      </c>
      <c r="E2084" s="63">
        <v>14</v>
      </c>
      <c r="F2084" s="71">
        <v>40575</v>
      </c>
      <c r="G2084" s="61" t="s">
        <v>188</v>
      </c>
      <c r="H2084" s="59">
        <v>7.5</v>
      </c>
      <c r="I2084" s="59">
        <v>7.46</v>
      </c>
      <c r="J2084" s="61" t="s">
        <v>188</v>
      </c>
      <c r="K2084" s="61" t="s">
        <v>188</v>
      </c>
      <c r="L2084" s="65">
        <v>239</v>
      </c>
      <c r="M2084" s="61" t="s">
        <v>188</v>
      </c>
    </row>
    <row r="2085" spans="1:13" s="58" customFormat="1" x14ac:dyDescent="0.2">
      <c r="A2085" s="63">
        <v>27</v>
      </c>
      <c r="B2085" s="50" t="s">
        <v>240</v>
      </c>
      <c r="C2085" s="69" t="s">
        <v>243</v>
      </c>
      <c r="D2085" s="62">
        <v>2</v>
      </c>
      <c r="E2085" s="63">
        <v>14</v>
      </c>
      <c r="F2085" s="71">
        <v>40575</v>
      </c>
      <c r="G2085" s="61" t="s">
        <v>188</v>
      </c>
      <c r="H2085" s="59">
        <v>7.3</v>
      </c>
      <c r="I2085" s="59">
        <v>7.59</v>
      </c>
      <c r="J2085" s="61" t="s">
        <v>188</v>
      </c>
      <c r="K2085" s="61" t="s">
        <v>188</v>
      </c>
      <c r="L2085" s="65">
        <v>241</v>
      </c>
      <c r="M2085" s="61" t="s">
        <v>188</v>
      </c>
    </row>
    <row r="2086" spans="1:13" s="58" customFormat="1" x14ac:dyDescent="0.2">
      <c r="A2086" s="63">
        <v>27</v>
      </c>
      <c r="B2086" s="50" t="s">
        <v>240</v>
      </c>
      <c r="C2086" s="69" t="s">
        <v>243</v>
      </c>
      <c r="D2086" s="62">
        <v>3</v>
      </c>
      <c r="E2086" s="63">
        <v>14</v>
      </c>
      <c r="F2086" s="71">
        <v>40575</v>
      </c>
      <c r="G2086" s="59">
        <v>24.1</v>
      </c>
      <c r="H2086" s="59">
        <v>7.3</v>
      </c>
      <c r="I2086" s="59">
        <v>7.41</v>
      </c>
      <c r="J2086" s="61" t="s">
        <v>188</v>
      </c>
      <c r="K2086" s="61" t="s">
        <v>188</v>
      </c>
      <c r="L2086" s="65">
        <v>196</v>
      </c>
      <c r="M2086" s="61" t="s">
        <v>188</v>
      </c>
    </row>
    <row r="2087" spans="1:13" s="58" customFormat="1" x14ac:dyDescent="0.2">
      <c r="A2087" s="63">
        <v>27</v>
      </c>
      <c r="B2087" s="50" t="s">
        <v>240</v>
      </c>
      <c r="C2087" s="69" t="s">
        <v>243</v>
      </c>
      <c r="D2087" s="62">
        <v>4</v>
      </c>
      <c r="E2087" s="63">
        <v>14</v>
      </c>
      <c r="F2087" s="71">
        <v>40575</v>
      </c>
      <c r="G2087" s="61" t="s">
        <v>188</v>
      </c>
      <c r="H2087" s="59">
        <v>8</v>
      </c>
      <c r="I2087" s="59">
        <v>7.39</v>
      </c>
      <c r="J2087" s="61" t="s">
        <v>188</v>
      </c>
      <c r="K2087" s="61" t="s">
        <v>188</v>
      </c>
      <c r="L2087" s="65">
        <v>238</v>
      </c>
      <c r="M2087" s="61" t="s">
        <v>188</v>
      </c>
    </row>
    <row r="2088" spans="1:13" s="58" customFormat="1" x14ac:dyDescent="0.2">
      <c r="A2088" s="63">
        <v>27</v>
      </c>
      <c r="B2088" s="50" t="s">
        <v>240</v>
      </c>
      <c r="C2088" s="69" t="s">
        <v>243</v>
      </c>
      <c r="D2088" s="62">
        <v>5</v>
      </c>
      <c r="E2088" s="63">
        <v>14</v>
      </c>
      <c r="F2088" s="71">
        <v>40575</v>
      </c>
      <c r="G2088" s="61" t="s">
        <v>188</v>
      </c>
      <c r="H2088" s="59">
        <v>8.1</v>
      </c>
      <c r="I2088" s="59">
        <v>7.42</v>
      </c>
      <c r="J2088" s="61" t="s">
        <v>188</v>
      </c>
      <c r="K2088" s="61" t="s">
        <v>188</v>
      </c>
      <c r="L2088" s="65">
        <v>268</v>
      </c>
      <c r="M2088" s="61" t="s">
        <v>188</v>
      </c>
    </row>
    <row r="2089" spans="1:13" s="58" customFormat="1" x14ac:dyDescent="0.2">
      <c r="A2089" s="63">
        <v>27</v>
      </c>
      <c r="B2089" s="50" t="s">
        <v>240</v>
      </c>
      <c r="C2089" s="69" t="s">
        <v>243</v>
      </c>
      <c r="D2089" s="62">
        <v>6</v>
      </c>
      <c r="E2089" s="63">
        <v>14</v>
      </c>
      <c r="F2089" s="71">
        <v>40575</v>
      </c>
      <c r="G2089" s="61" t="s">
        <v>188</v>
      </c>
      <c r="H2089" s="59">
        <v>8</v>
      </c>
      <c r="I2089" s="59">
        <v>7.52</v>
      </c>
      <c r="J2089" s="61" t="s">
        <v>188</v>
      </c>
      <c r="K2089" s="61" t="s">
        <v>188</v>
      </c>
      <c r="L2089" s="65">
        <v>237</v>
      </c>
      <c r="M2089" s="61" t="s">
        <v>188</v>
      </c>
    </row>
    <row r="2090" spans="1:13" s="58" customFormat="1" x14ac:dyDescent="0.2">
      <c r="A2090" s="63">
        <v>27</v>
      </c>
      <c r="B2090" s="50" t="s">
        <v>240</v>
      </c>
      <c r="C2090" s="69" t="s">
        <v>243</v>
      </c>
      <c r="D2090" s="62">
        <v>7</v>
      </c>
      <c r="E2090" s="63">
        <v>14</v>
      </c>
      <c r="F2090" s="71">
        <v>40575</v>
      </c>
      <c r="G2090" s="61" t="s">
        <v>188</v>
      </c>
      <c r="H2090" s="59">
        <v>7.8</v>
      </c>
      <c r="I2090" s="59">
        <v>7.47</v>
      </c>
      <c r="J2090" s="61" t="s">
        <v>188</v>
      </c>
      <c r="K2090" s="61" t="s">
        <v>188</v>
      </c>
      <c r="L2090" s="65">
        <v>216</v>
      </c>
      <c r="M2090" s="61" t="s">
        <v>188</v>
      </c>
    </row>
    <row r="2091" spans="1:13" s="58" customFormat="1" x14ac:dyDescent="0.2">
      <c r="A2091" s="63">
        <v>27</v>
      </c>
      <c r="B2091" s="50" t="s">
        <v>240</v>
      </c>
      <c r="C2091" s="69" t="s">
        <v>243</v>
      </c>
      <c r="D2091" s="62">
        <v>8</v>
      </c>
      <c r="E2091" s="63">
        <v>14</v>
      </c>
      <c r="F2091" s="71">
        <v>40575</v>
      </c>
      <c r="G2091" s="61" t="s">
        <v>188</v>
      </c>
      <c r="H2091" s="59">
        <v>7.8</v>
      </c>
      <c r="I2091" s="59">
        <v>7.43</v>
      </c>
      <c r="J2091" s="61" t="s">
        <v>188</v>
      </c>
      <c r="K2091" s="61" t="s">
        <v>188</v>
      </c>
      <c r="L2091" s="65">
        <v>242</v>
      </c>
      <c r="M2091" s="61" t="s">
        <v>188</v>
      </c>
    </row>
    <row r="2092" spans="1:13" s="58" customFormat="1" x14ac:dyDescent="0.2">
      <c r="A2092" s="63">
        <v>27</v>
      </c>
      <c r="B2092" s="50" t="s">
        <v>240</v>
      </c>
      <c r="C2092" s="69" t="s">
        <v>243</v>
      </c>
      <c r="D2092" s="62">
        <v>9</v>
      </c>
      <c r="E2092" s="63">
        <v>14</v>
      </c>
      <c r="F2092" s="71">
        <v>40575</v>
      </c>
      <c r="G2092" s="61" t="s">
        <v>188</v>
      </c>
      <c r="H2092" s="59">
        <v>7</v>
      </c>
      <c r="I2092" s="59">
        <v>7.59</v>
      </c>
      <c r="J2092" s="61" t="s">
        <v>188</v>
      </c>
      <c r="K2092" s="61" t="s">
        <v>188</v>
      </c>
      <c r="L2092" s="65">
        <v>246</v>
      </c>
      <c r="M2092" s="61" t="s">
        <v>188</v>
      </c>
    </row>
    <row r="2093" spans="1:13" s="58" customFormat="1" x14ac:dyDescent="0.2">
      <c r="A2093" s="63">
        <v>27</v>
      </c>
      <c r="B2093" s="50" t="s">
        <v>240</v>
      </c>
      <c r="C2093" s="69" t="s">
        <v>243</v>
      </c>
      <c r="D2093" s="62">
        <v>10</v>
      </c>
      <c r="E2093" s="63">
        <v>14</v>
      </c>
      <c r="F2093" s="71">
        <v>40575</v>
      </c>
      <c r="G2093" s="61" t="s">
        <v>188</v>
      </c>
      <c r="H2093" s="59">
        <v>7.2</v>
      </c>
      <c r="I2093" s="59">
        <v>7.61</v>
      </c>
      <c r="J2093" s="61" t="s">
        <v>188</v>
      </c>
      <c r="K2093" s="61" t="s">
        <v>188</v>
      </c>
      <c r="L2093" s="65">
        <v>229</v>
      </c>
      <c r="M2093" s="61" t="s">
        <v>188</v>
      </c>
    </row>
    <row r="2094" spans="1:13" s="58" customFormat="1" x14ac:dyDescent="0.2">
      <c r="A2094" s="63">
        <v>27</v>
      </c>
      <c r="B2094" s="50" t="s">
        <v>240</v>
      </c>
      <c r="C2094" s="69" t="s">
        <v>243</v>
      </c>
      <c r="D2094" s="62">
        <v>11</v>
      </c>
      <c r="E2094" s="63">
        <v>14</v>
      </c>
      <c r="F2094" s="71">
        <v>40575</v>
      </c>
      <c r="G2094" s="61" t="s">
        <v>188</v>
      </c>
      <c r="H2094" s="59">
        <v>7</v>
      </c>
      <c r="I2094" s="59">
        <v>7.43</v>
      </c>
      <c r="J2094" s="61" t="s">
        <v>188</v>
      </c>
      <c r="K2094" s="61" t="s">
        <v>188</v>
      </c>
      <c r="L2094" s="65">
        <v>233</v>
      </c>
      <c r="M2094" s="61" t="s">
        <v>188</v>
      </c>
    </row>
    <row r="2095" spans="1:13" s="58" customFormat="1" x14ac:dyDescent="0.2">
      <c r="A2095" s="63">
        <v>27</v>
      </c>
      <c r="B2095" s="50" t="s">
        <v>240</v>
      </c>
      <c r="C2095" s="69" t="s">
        <v>243</v>
      </c>
      <c r="D2095" s="62">
        <v>12</v>
      </c>
      <c r="E2095" s="63">
        <v>14</v>
      </c>
      <c r="F2095" s="71">
        <v>40575</v>
      </c>
      <c r="G2095" s="61" t="s">
        <v>188</v>
      </c>
      <c r="H2095" s="59">
        <v>7</v>
      </c>
      <c r="I2095" s="59">
        <v>7.62</v>
      </c>
      <c r="J2095" s="61" t="s">
        <v>188</v>
      </c>
      <c r="K2095" s="61" t="s">
        <v>188</v>
      </c>
      <c r="L2095" s="65">
        <v>229</v>
      </c>
      <c r="M2095" s="61" t="s">
        <v>188</v>
      </c>
    </row>
    <row r="2096" spans="1:13" s="58" customFormat="1" x14ac:dyDescent="0.2">
      <c r="A2096" s="63">
        <v>27</v>
      </c>
      <c r="B2096" s="50" t="s">
        <v>240</v>
      </c>
      <c r="C2096" s="69" t="s">
        <v>243</v>
      </c>
      <c r="D2096" s="62">
        <v>13</v>
      </c>
      <c r="E2096" s="63">
        <v>14</v>
      </c>
      <c r="F2096" s="71">
        <v>40575</v>
      </c>
      <c r="G2096" s="61" t="s">
        <v>188</v>
      </c>
      <c r="H2096" s="59">
        <v>7.8</v>
      </c>
      <c r="I2096" s="59">
        <v>7.54</v>
      </c>
      <c r="J2096" s="61" t="s">
        <v>188</v>
      </c>
      <c r="K2096" s="61" t="s">
        <v>188</v>
      </c>
      <c r="L2096" s="65">
        <v>291</v>
      </c>
      <c r="M2096" s="61" t="s">
        <v>188</v>
      </c>
    </row>
    <row r="2097" spans="1:13" s="58" customFormat="1" x14ac:dyDescent="0.2">
      <c r="A2097" s="63">
        <v>27</v>
      </c>
      <c r="B2097" s="50" t="s">
        <v>240</v>
      </c>
      <c r="C2097" s="69" t="s">
        <v>243</v>
      </c>
      <c r="D2097" s="62">
        <v>14</v>
      </c>
      <c r="E2097" s="63">
        <v>14</v>
      </c>
      <c r="F2097" s="71">
        <v>40575</v>
      </c>
      <c r="G2097" s="61" t="s">
        <v>188</v>
      </c>
      <c r="H2097" s="59">
        <v>7.9</v>
      </c>
      <c r="I2097" s="59">
        <v>7.53</v>
      </c>
      <c r="J2097" s="61" t="s">
        <v>188</v>
      </c>
      <c r="K2097" s="61" t="s">
        <v>188</v>
      </c>
      <c r="L2097" s="65">
        <v>256</v>
      </c>
      <c r="M2097" s="61" t="s">
        <v>188</v>
      </c>
    </row>
    <row r="2098" spans="1:13" s="58" customFormat="1" x14ac:dyDescent="0.2">
      <c r="A2098" s="63">
        <v>28</v>
      </c>
      <c r="B2098" s="50" t="s">
        <v>240</v>
      </c>
      <c r="C2098" s="69" t="s">
        <v>243</v>
      </c>
      <c r="D2098" s="62">
        <v>1</v>
      </c>
      <c r="E2098" s="63">
        <v>14</v>
      </c>
      <c r="F2098" s="71">
        <v>40575</v>
      </c>
      <c r="G2098" s="61" t="s">
        <v>188</v>
      </c>
      <c r="H2098" s="59">
        <v>7</v>
      </c>
      <c r="I2098" s="59">
        <v>7.41</v>
      </c>
      <c r="J2098" s="61" t="s">
        <v>188</v>
      </c>
      <c r="K2098" s="61" t="s">
        <v>188</v>
      </c>
      <c r="L2098" s="65">
        <v>242</v>
      </c>
      <c r="M2098" s="61" t="s">
        <v>188</v>
      </c>
    </row>
    <row r="2099" spans="1:13" s="58" customFormat="1" x14ac:dyDescent="0.2">
      <c r="A2099" s="63">
        <v>28</v>
      </c>
      <c r="B2099" s="50" t="s">
        <v>240</v>
      </c>
      <c r="C2099" s="69" t="s">
        <v>243</v>
      </c>
      <c r="D2099" s="62">
        <v>2</v>
      </c>
      <c r="E2099" s="63">
        <v>14</v>
      </c>
      <c r="F2099" s="71">
        <v>40575</v>
      </c>
      <c r="G2099" s="59">
        <v>24.3</v>
      </c>
      <c r="H2099" s="59">
        <v>7.8</v>
      </c>
      <c r="I2099" s="59">
        <v>7.49</v>
      </c>
      <c r="J2099" s="61" t="s">
        <v>188</v>
      </c>
      <c r="K2099" s="61" t="s">
        <v>188</v>
      </c>
      <c r="L2099" s="65">
        <v>243</v>
      </c>
      <c r="M2099" s="61" t="s">
        <v>188</v>
      </c>
    </row>
    <row r="2100" spans="1:13" s="58" customFormat="1" x14ac:dyDescent="0.2">
      <c r="A2100" s="63">
        <v>28</v>
      </c>
      <c r="B2100" s="50" t="s">
        <v>240</v>
      </c>
      <c r="C2100" s="69" t="s">
        <v>243</v>
      </c>
      <c r="D2100" s="62">
        <v>3</v>
      </c>
      <c r="E2100" s="63">
        <v>14</v>
      </c>
      <c r="F2100" s="71">
        <v>40575</v>
      </c>
      <c r="G2100" s="61" t="s">
        <v>188</v>
      </c>
      <c r="H2100" s="59">
        <v>7.1</v>
      </c>
      <c r="I2100" s="59">
        <v>7.53</v>
      </c>
      <c r="J2100" s="61" t="s">
        <v>188</v>
      </c>
      <c r="K2100" s="61" t="s">
        <v>188</v>
      </c>
      <c r="L2100" s="65">
        <v>237</v>
      </c>
      <c r="M2100" s="61" t="s">
        <v>188</v>
      </c>
    </row>
    <row r="2101" spans="1:13" s="58" customFormat="1" x14ac:dyDescent="0.2">
      <c r="A2101" s="63">
        <v>28</v>
      </c>
      <c r="B2101" s="50" t="s">
        <v>240</v>
      </c>
      <c r="C2101" s="69" t="s">
        <v>243</v>
      </c>
      <c r="D2101" s="62">
        <v>4</v>
      </c>
      <c r="E2101" s="63">
        <v>14</v>
      </c>
      <c r="F2101" s="71">
        <v>40575</v>
      </c>
      <c r="G2101" s="61" t="s">
        <v>188</v>
      </c>
      <c r="H2101" s="59">
        <v>7.1</v>
      </c>
      <c r="I2101" s="59">
        <v>7.46</v>
      </c>
      <c r="J2101" s="61" t="s">
        <v>188</v>
      </c>
      <c r="K2101" s="61" t="s">
        <v>188</v>
      </c>
      <c r="L2101" s="65">
        <v>234</v>
      </c>
      <c r="M2101" s="61" t="s">
        <v>188</v>
      </c>
    </row>
    <row r="2102" spans="1:13" s="58" customFormat="1" x14ac:dyDescent="0.2">
      <c r="A2102" s="63">
        <v>28</v>
      </c>
      <c r="B2102" s="50" t="s">
        <v>240</v>
      </c>
      <c r="C2102" s="69" t="s">
        <v>243</v>
      </c>
      <c r="D2102" s="62">
        <v>5</v>
      </c>
      <c r="E2102" s="63">
        <v>14</v>
      </c>
      <c r="F2102" s="71">
        <v>40575</v>
      </c>
      <c r="G2102" s="61" t="s">
        <v>188</v>
      </c>
      <c r="H2102" s="59">
        <v>7.3</v>
      </c>
      <c r="I2102" s="59">
        <v>7.49</v>
      </c>
      <c r="J2102" s="61" t="s">
        <v>188</v>
      </c>
      <c r="K2102" s="61" t="s">
        <v>188</v>
      </c>
      <c r="L2102" s="65">
        <v>238</v>
      </c>
      <c r="M2102" s="61" t="s">
        <v>188</v>
      </c>
    </row>
    <row r="2103" spans="1:13" s="58" customFormat="1" x14ac:dyDescent="0.2">
      <c r="A2103" s="63">
        <v>28</v>
      </c>
      <c r="B2103" s="50" t="s">
        <v>240</v>
      </c>
      <c r="C2103" s="69" t="s">
        <v>243</v>
      </c>
      <c r="D2103" s="62">
        <v>6</v>
      </c>
      <c r="E2103" s="63">
        <v>14</v>
      </c>
      <c r="F2103" s="71">
        <v>40575</v>
      </c>
      <c r="G2103" s="61" t="s">
        <v>188</v>
      </c>
      <c r="H2103" s="59">
        <v>6.9</v>
      </c>
      <c r="I2103" s="59">
        <v>7.39</v>
      </c>
      <c r="J2103" s="61" t="s">
        <v>188</v>
      </c>
      <c r="K2103" s="61" t="s">
        <v>188</v>
      </c>
      <c r="L2103" s="65">
        <v>243</v>
      </c>
      <c r="M2103" s="61" t="s">
        <v>188</v>
      </c>
    </row>
    <row r="2104" spans="1:13" s="58" customFormat="1" x14ac:dyDescent="0.2">
      <c r="A2104" s="63">
        <v>28</v>
      </c>
      <c r="B2104" s="50" t="s">
        <v>240</v>
      </c>
      <c r="C2104" s="69" t="s">
        <v>243</v>
      </c>
      <c r="D2104" s="62">
        <v>7</v>
      </c>
      <c r="E2104" s="63">
        <v>14</v>
      </c>
      <c r="F2104" s="71">
        <v>40575</v>
      </c>
      <c r="G2104" s="61" t="s">
        <v>188</v>
      </c>
      <c r="H2104" s="59">
        <v>6.8</v>
      </c>
      <c r="I2104" s="59">
        <v>7.41</v>
      </c>
      <c r="J2104" s="61" t="s">
        <v>188</v>
      </c>
      <c r="K2104" s="61" t="s">
        <v>188</v>
      </c>
      <c r="L2104" s="65">
        <v>244</v>
      </c>
      <c r="M2104" s="61" t="s">
        <v>188</v>
      </c>
    </row>
    <row r="2105" spans="1:13" s="58" customFormat="1" x14ac:dyDescent="0.2">
      <c r="A2105" s="63">
        <v>28</v>
      </c>
      <c r="B2105" s="50" t="s">
        <v>240</v>
      </c>
      <c r="C2105" s="69" t="s">
        <v>243</v>
      </c>
      <c r="D2105" s="62">
        <v>8</v>
      </c>
      <c r="E2105" s="63">
        <v>14</v>
      </c>
      <c r="F2105" s="71">
        <v>40575</v>
      </c>
      <c r="G2105" s="61" t="s">
        <v>188</v>
      </c>
      <c r="H2105" s="59">
        <v>7</v>
      </c>
      <c r="I2105" s="59">
        <v>7.28</v>
      </c>
      <c r="J2105" s="61" t="s">
        <v>188</v>
      </c>
      <c r="K2105" s="61" t="s">
        <v>188</v>
      </c>
      <c r="L2105" s="65">
        <v>231</v>
      </c>
      <c r="M2105" s="61" t="s">
        <v>188</v>
      </c>
    </row>
    <row r="2106" spans="1:13" s="58" customFormat="1" x14ac:dyDescent="0.2">
      <c r="A2106" s="63">
        <v>28</v>
      </c>
      <c r="B2106" s="50" t="s">
        <v>240</v>
      </c>
      <c r="C2106" s="69" t="s">
        <v>243</v>
      </c>
      <c r="D2106" s="62">
        <v>9</v>
      </c>
      <c r="E2106" s="63">
        <v>14</v>
      </c>
      <c r="F2106" s="71">
        <v>40575</v>
      </c>
      <c r="G2106" s="61" t="s">
        <v>188</v>
      </c>
      <c r="H2106" s="59">
        <v>7.1</v>
      </c>
      <c r="I2106" s="59">
        <v>7.25</v>
      </c>
      <c r="J2106" s="61" t="s">
        <v>188</v>
      </c>
      <c r="K2106" s="61" t="s">
        <v>188</v>
      </c>
      <c r="L2106" s="65">
        <v>245</v>
      </c>
      <c r="M2106" s="61" t="s">
        <v>188</v>
      </c>
    </row>
    <row r="2107" spans="1:13" s="58" customFormat="1" x14ac:dyDescent="0.2">
      <c r="A2107" s="63">
        <v>28</v>
      </c>
      <c r="B2107" s="50" t="s">
        <v>240</v>
      </c>
      <c r="C2107" s="69" t="s">
        <v>243</v>
      </c>
      <c r="D2107" s="62">
        <v>10</v>
      </c>
      <c r="E2107" s="63">
        <v>14</v>
      </c>
      <c r="F2107" s="71">
        <v>40575</v>
      </c>
      <c r="G2107" s="61" t="s">
        <v>188</v>
      </c>
      <c r="H2107" s="59">
        <v>7.3</v>
      </c>
      <c r="I2107" s="59">
        <v>7.32</v>
      </c>
      <c r="J2107" s="61" t="s">
        <v>188</v>
      </c>
      <c r="K2107" s="61" t="s">
        <v>188</v>
      </c>
      <c r="L2107" s="65">
        <v>245</v>
      </c>
      <c r="M2107" s="61" t="s">
        <v>188</v>
      </c>
    </row>
    <row r="2108" spans="1:13" s="58" customFormat="1" x14ac:dyDescent="0.2">
      <c r="A2108" s="63">
        <v>28</v>
      </c>
      <c r="B2108" s="50" t="s">
        <v>240</v>
      </c>
      <c r="C2108" s="69" t="s">
        <v>243</v>
      </c>
      <c r="D2108" s="62">
        <v>11</v>
      </c>
      <c r="E2108" s="63">
        <v>14</v>
      </c>
      <c r="F2108" s="71">
        <v>40575</v>
      </c>
      <c r="G2108" s="61" t="s">
        <v>188</v>
      </c>
      <c r="H2108" s="59">
        <v>7.4</v>
      </c>
      <c r="I2108" s="59">
        <v>7.47</v>
      </c>
      <c r="J2108" s="61" t="s">
        <v>188</v>
      </c>
      <c r="K2108" s="61" t="s">
        <v>188</v>
      </c>
      <c r="L2108" s="65">
        <v>247</v>
      </c>
      <c r="M2108" s="61" t="s">
        <v>188</v>
      </c>
    </row>
    <row r="2109" spans="1:13" s="58" customFormat="1" x14ac:dyDescent="0.2">
      <c r="A2109" s="63">
        <v>28</v>
      </c>
      <c r="B2109" s="50" t="s">
        <v>240</v>
      </c>
      <c r="C2109" s="69" t="s">
        <v>243</v>
      </c>
      <c r="D2109" s="62">
        <v>12</v>
      </c>
      <c r="E2109" s="63">
        <v>14</v>
      </c>
      <c r="F2109" s="71">
        <v>40575</v>
      </c>
      <c r="G2109" s="61" t="s">
        <v>188</v>
      </c>
      <c r="H2109" s="59">
        <v>7.6</v>
      </c>
      <c r="I2109" s="59">
        <v>7.5</v>
      </c>
      <c r="J2109" s="61" t="s">
        <v>188</v>
      </c>
      <c r="K2109" s="61" t="s">
        <v>188</v>
      </c>
      <c r="L2109" s="65">
        <v>237</v>
      </c>
      <c r="M2109" s="61" t="s">
        <v>188</v>
      </c>
    </row>
    <row r="2110" spans="1:13" s="58" customFormat="1" x14ac:dyDescent="0.2">
      <c r="A2110" s="63">
        <v>28</v>
      </c>
      <c r="B2110" s="50" t="s">
        <v>240</v>
      </c>
      <c r="C2110" s="69" t="s">
        <v>243</v>
      </c>
      <c r="D2110" s="62">
        <v>13</v>
      </c>
      <c r="E2110" s="63">
        <v>14</v>
      </c>
      <c r="F2110" s="71">
        <v>40575</v>
      </c>
      <c r="G2110" s="61" t="s">
        <v>188</v>
      </c>
      <c r="H2110" s="59">
        <v>7.9</v>
      </c>
      <c r="I2110" s="59">
        <v>7.52</v>
      </c>
      <c r="J2110" s="61" t="s">
        <v>188</v>
      </c>
      <c r="K2110" s="61" t="s">
        <v>188</v>
      </c>
      <c r="L2110" s="65">
        <v>242</v>
      </c>
      <c r="M2110" s="61" t="s">
        <v>188</v>
      </c>
    </row>
    <row r="2111" spans="1:13" s="58" customFormat="1" x14ac:dyDescent="0.2">
      <c r="A2111" s="63">
        <v>28</v>
      </c>
      <c r="B2111" s="50" t="s">
        <v>240</v>
      </c>
      <c r="C2111" s="69" t="s">
        <v>243</v>
      </c>
      <c r="D2111" s="62">
        <v>14</v>
      </c>
      <c r="E2111" s="63">
        <v>14</v>
      </c>
      <c r="F2111" s="71">
        <v>40575</v>
      </c>
      <c r="G2111" s="61" t="s">
        <v>188</v>
      </c>
      <c r="H2111" s="59">
        <v>7.8</v>
      </c>
      <c r="I2111" s="59">
        <v>7.52</v>
      </c>
      <c r="J2111" s="61" t="s">
        <v>188</v>
      </c>
      <c r="K2111" s="61" t="s">
        <v>188</v>
      </c>
      <c r="L2111" s="65">
        <v>265</v>
      </c>
      <c r="M2111" s="61" t="s">
        <v>188</v>
      </c>
    </row>
    <row r="2112" spans="1:13" s="58" customFormat="1" x14ac:dyDescent="0.2">
      <c r="A2112" s="63">
        <v>29</v>
      </c>
      <c r="B2112" s="50" t="s">
        <v>240</v>
      </c>
      <c r="C2112" s="69" t="s">
        <v>243</v>
      </c>
      <c r="D2112" s="62">
        <v>1</v>
      </c>
      <c r="E2112" s="63">
        <v>14</v>
      </c>
      <c r="F2112" s="71">
        <v>40575</v>
      </c>
      <c r="G2112" s="61" t="s">
        <v>188</v>
      </c>
      <c r="H2112" s="59">
        <v>7</v>
      </c>
      <c r="I2112" s="59">
        <v>7.53</v>
      </c>
      <c r="J2112" s="61" t="s">
        <v>188</v>
      </c>
      <c r="K2112" s="61" t="s">
        <v>188</v>
      </c>
      <c r="L2112" s="65">
        <v>228</v>
      </c>
      <c r="M2112" s="61" t="s">
        <v>188</v>
      </c>
    </row>
    <row r="2113" spans="1:13" s="58" customFormat="1" x14ac:dyDescent="0.2">
      <c r="A2113" s="63">
        <v>29</v>
      </c>
      <c r="B2113" s="50" t="s">
        <v>240</v>
      </c>
      <c r="C2113" s="69" t="s">
        <v>243</v>
      </c>
      <c r="D2113" s="62">
        <v>2</v>
      </c>
      <c r="E2113" s="63">
        <v>14</v>
      </c>
      <c r="F2113" s="71">
        <v>40575</v>
      </c>
      <c r="G2113" s="61" t="s">
        <v>188</v>
      </c>
      <c r="H2113" s="59">
        <v>7.1</v>
      </c>
      <c r="I2113" s="59">
        <v>7.5</v>
      </c>
      <c r="J2113" s="61" t="s">
        <v>188</v>
      </c>
      <c r="K2113" s="61" t="s">
        <v>188</v>
      </c>
      <c r="L2113" s="65">
        <v>235</v>
      </c>
      <c r="M2113" s="61" t="s">
        <v>188</v>
      </c>
    </row>
    <row r="2114" spans="1:13" s="58" customFormat="1" x14ac:dyDescent="0.2">
      <c r="A2114" s="63">
        <v>29</v>
      </c>
      <c r="B2114" s="50" t="s">
        <v>240</v>
      </c>
      <c r="C2114" s="69" t="s">
        <v>243</v>
      </c>
      <c r="D2114" s="62">
        <v>3</v>
      </c>
      <c r="E2114" s="63">
        <v>14</v>
      </c>
      <c r="F2114" s="71">
        <v>40575</v>
      </c>
      <c r="G2114" s="61" t="s">
        <v>188</v>
      </c>
      <c r="H2114" s="59">
        <v>7.3</v>
      </c>
      <c r="I2114" s="59">
        <v>7.25</v>
      </c>
      <c r="J2114" s="61" t="s">
        <v>188</v>
      </c>
      <c r="K2114" s="61" t="s">
        <v>188</v>
      </c>
      <c r="L2114" s="65">
        <v>235</v>
      </c>
      <c r="M2114" s="61" t="s">
        <v>188</v>
      </c>
    </row>
    <row r="2115" spans="1:13" s="58" customFormat="1" x14ac:dyDescent="0.2">
      <c r="A2115" s="63">
        <v>29</v>
      </c>
      <c r="B2115" s="50" t="s">
        <v>240</v>
      </c>
      <c r="C2115" s="69" t="s">
        <v>243</v>
      </c>
      <c r="D2115" s="62">
        <v>4</v>
      </c>
      <c r="E2115" s="63">
        <v>14</v>
      </c>
      <c r="F2115" s="71">
        <v>40575</v>
      </c>
      <c r="G2115" s="59">
        <v>23.7</v>
      </c>
      <c r="H2115" s="59">
        <v>7.4</v>
      </c>
      <c r="I2115" s="59">
        <v>7.4</v>
      </c>
      <c r="J2115" s="61" t="s">
        <v>188</v>
      </c>
      <c r="K2115" s="61" t="s">
        <v>188</v>
      </c>
      <c r="L2115" s="65">
        <v>198</v>
      </c>
      <c r="M2115" s="61" t="s">
        <v>188</v>
      </c>
    </row>
    <row r="2116" spans="1:13" s="58" customFormat="1" x14ac:dyDescent="0.2">
      <c r="A2116" s="63">
        <v>29</v>
      </c>
      <c r="B2116" s="50" t="s">
        <v>240</v>
      </c>
      <c r="C2116" s="69" t="s">
        <v>243</v>
      </c>
      <c r="D2116" s="62">
        <v>5</v>
      </c>
      <c r="E2116" s="63">
        <v>14</v>
      </c>
      <c r="F2116" s="71">
        <v>40575</v>
      </c>
      <c r="G2116" s="61" t="s">
        <v>188</v>
      </c>
      <c r="H2116" s="59">
        <v>7</v>
      </c>
      <c r="I2116" s="59">
        <v>7.4</v>
      </c>
      <c r="J2116" s="61" t="s">
        <v>188</v>
      </c>
      <c r="K2116" s="61" t="s">
        <v>188</v>
      </c>
      <c r="L2116" s="65">
        <v>240</v>
      </c>
      <c r="M2116" s="61" t="s">
        <v>188</v>
      </c>
    </row>
    <row r="2117" spans="1:13" s="58" customFormat="1" x14ac:dyDescent="0.2">
      <c r="A2117" s="63">
        <v>29</v>
      </c>
      <c r="B2117" s="50" t="s">
        <v>240</v>
      </c>
      <c r="C2117" s="69" t="s">
        <v>243</v>
      </c>
      <c r="D2117" s="62">
        <v>6</v>
      </c>
      <c r="E2117" s="63">
        <v>14</v>
      </c>
      <c r="F2117" s="71">
        <v>40575</v>
      </c>
      <c r="G2117" s="61" t="s">
        <v>188</v>
      </c>
      <c r="H2117" s="59">
        <v>8</v>
      </c>
      <c r="I2117" s="59">
        <v>7.28</v>
      </c>
      <c r="J2117" s="61" t="s">
        <v>188</v>
      </c>
      <c r="K2117" s="61" t="s">
        <v>188</v>
      </c>
      <c r="L2117" s="65">
        <v>242</v>
      </c>
      <c r="M2117" s="61" t="s">
        <v>188</v>
      </c>
    </row>
    <row r="2118" spans="1:13" s="58" customFormat="1" x14ac:dyDescent="0.2">
      <c r="A2118" s="63">
        <v>29</v>
      </c>
      <c r="B2118" s="50" t="s">
        <v>240</v>
      </c>
      <c r="C2118" s="69" t="s">
        <v>243</v>
      </c>
      <c r="D2118" s="62">
        <v>7</v>
      </c>
      <c r="E2118" s="63">
        <v>14</v>
      </c>
      <c r="F2118" s="71">
        <v>40575</v>
      </c>
      <c r="G2118" s="61" t="s">
        <v>188</v>
      </c>
      <c r="H2118" s="59">
        <v>8.1</v>
      </c>
      <c r="I2118" s="59">
        <v>7.39</v>
      </c>
      <c r="J2118" s="61" t="s">
        <v>188</v>
      </c>
      <c r="K2118" s="61" t="s">
        <v>188</v>
      </c>
      <c r="L2118" s="65">
        <v>239</v>
      </c>
      <c r="M2118" s="61" t="s">
        <v>188</v>
      </c>
    </row>
    <row r="2119" spans="1:13" s="58" customFormat="1" x14ac:dyDescent="0.2">
      <c r="A2119" s="63">
        <v>29</v>
      </c>
      <c r="B2119" s="50" t="s">
        <v>240</v>
      </c>
      <c r="C2119" s="69" t="s">
        <v>243</v>
      </c>
      <c r="D2119" s="62">
        <v>8</v>
      </c>
      <c r="E2119" s="63">
        <v>14</v>
      </c>
      <c r="F2119" s="71">
        <v>40575</v>
      </c>
      <c r="G2119" s="61" t="s">
        <v>188</v>
      </c>
      <c r="H2119" s="59">
        <v>7</v>
      </c>
      <c r="I2119" s="59">
        <v>7.39</v>
      </c>
      <c r="J2119" s="61" t="s">
        <v>188</v>
      </c>
      <c r="K2119" s="61" t="s">
        <v>188</v>
      </c>
      <c r="L2119" s="65">
        <v>240</v>
      </c>
      <c r="M2119" s="61" t="s">
        <v>188</v>
      </c>
    </row>
    <row r="2120" spans="1:13" s="58" customFormat="1" x14ac:dyDescent="0.2">
      <c r="A2120" s="63">
        <v>29</v>
      </c>
      <c r="B2120" s="50" t="s">
        <v>240</v>
      </c>
      <c r="C2120" s="69" t="s">
        <v>243</v>
      </c>
      <c r="D2120" s="62">
        <v>9</v>
      </c>
      <c r="E2120" s="63">
        <v>14</v>
      </c>
      <c r="F2120" s="71">
        <v>40575</v>
      </c>
      <c r="G2120" s="61" t="s">
        <v>188</v>
      </c>
      <c r="H2120" s="59">
        <v>7.4</v>
      </c>
      <c r="I2120" s="59">
        <v>7.4</v>
      </c>
      <c r="J2120" s="61" t="s">
        <v>188</v>
      </c>
      <c r="K2120" s="61" t="s">
        <v>188</v>
      </c>
      <c r="L2120" s="65">
        <v>233</v>
      </c>
      <c r="M2120" s="61" t="s">
        <v>188</v>
      </c>
    </row>
    <row r="2121" spans="1:13" s="58" customFormat="1" x14ac:dyDescent="0.2">
      <c r="A2121" s="63">
        <v>29</v>
      </c>
      <c r="B2121" s="50" t="s">
        <v>240</v>
      </c>
      <c r="C2121" s="69" t="s">
        <v>243</v>
      </c>
      <c r="D2121" s="62">
        <v>10</v>
      </c>
      <c r="E2121" s="63">
        <v>14</v>
      </c>
      <c r="F2121" s="71">
        <v>40575</v>
      </c>
      <c r="G2121" s="61" t="s">
        <v>188</v>
      </c>
      <c r="H2121" s="59">
        <v>7.6</v>
      </c>
      <c r="I2121" s="59">
        <v>7.36</v>
      </c>
      <c r="J2121" s="61" t="s">
        <v>188</v>
      </c>
      <c r="K2121" s="61" t="s">
        <v>188</v>
      </c>
      <c r="L2121" s="65">
        <v>236</v>
      </c>
      <c r="M2121" s="61" t="s">
        <v>188</v>
      </c>
    </row>
    <row r="2122" spans="1:13" s="58" customFormat="1" x14ac:dyDescent="0.2">
      <c r="A2122" s="63">
        <v>29</v>
      </c>
      <c r="B2122" s="50" t="s">
        <v>240</v>
      </c>
      <c r="C2122" s="69" t="s">
        <v>243</v>
      </c>
      <c r="D2122" s="62">
        <v>11</v>
      </c>
      <c r="E2122" s="63">
        <v>14</v>
      </c>
      <c r="F2122" s="71">
        <v>40575</v>
      </c>
      <c r="G2122" s="61" t="s">
        <v>188</v>
      </c>
      <c r="H2122" s="59">
        <v>7</v>
      </c>
      <c r="I2122" s="59">
        <v>7.61</v>
      </c>
      <c r="J2122" s="61" t="s">
        <v>188</v>
      </c>
      <c r="K2122" s="61" t="s">
        <v>188</v>
      </c>
      <c r="L2122" s="65">
        <v>242</v>
      </c>
      <c r="M2122" s="61" t="s">
        <v>188</v>
      </c>
    </row>
    <row r="2123" spans="1:13" s="58" customFormat="1" x14ac:dyDescent="0.2">
      <c r="A2123" s="63">
        <v>29</v>
      </c>
      <c r="B2123" s="50" t="s">
        <v>240</v>
      </c>
      <c r="C2123" s="69" t="s">
        <v>243</v>
      </c>
      <c r="D2123" s="62">
        <v>12</v>
      </c>
      <c r="E2123" s="63">
        <v>14</v>
      </c>
      <c r="F2123" s="71">
        <v>40575</v>
      </c>
      <c r="G2123" s="61" t="s">
        <v>188</v>
      </c>
      <c r="H2123" s="59">
        <v>7</v>
      </c>
      <c r="I2123" s="59">
        <v>7.29</v>
      </c>
      <c r="J2123" s="61" t="s">
        <v>188</v>
      </c>
      <c r="K2123" s="61" t="s">
        <v>188</v>
      </c>
      <c r="L2123" s="65">
        <v>241</v>
      </c>
      <c r="M2123" s="61" t="s">
        <v>188</v>
      </c>
    </row>
    <row r="2124" spans="1:13" s="58" customFormat="1" x14ac:dyDescent="0.2">
      <c r="A2124" s="63">
        <v>29</v>
      </c>
      <c r="B2124" s="50" t="s">
        <v>240</v>
      </c>
      <c r="C2124" s="69" t="s">
        <v>243</v>
      </c>
      <c r="D2124" s="62">
        <v>13</v>
      </c>
      <c r="E2124" s="63">
        <v>14</v>
      </c>
      <c r="F2124" s="71">
        <v>40575</v>
      </c>
      <c r="G2124" s="61" t="s">
        <v>188</v>
      </c>
      <c r="H2124" s="59">
        <v>7</v>
      </c>
      <c r="I2124" s="59">
        <v>7.51</v>
      </c>
      <c r="J2124" s="61" t="s">
        <v>188</v>
      </c>
      <c r="K2124" s="61" t="s">
        <v>188</v>
      </c>
      <c r="L2124" s="65">
        <v>229</v>
      </c>
      <c r="M2124" s="61" t="s">
        <v>188</v>
      </c>
    </row>
    <row r="2125" spans="1:13" s="58" customFormat="1" x14ac:dyDescent="0.2">
      <c r="A2125" s="63">
        <v>29</v>
      </c>
      <c r="B2125" s="50" t="s">
        <v>240</v>
      </c>
      <c r="C2125" s="69" t="s">
        <v>243</v>
      </c>
      <c r="D2125" s="62">
        <v>14</v>
      </c>
      <c r="E2125" s="63">
        <v>14</v>
      </c>
      <c r="F2125" s="71">
        <v>40575</v>
      </c>
      <c r="G2125" s="61" t="s">
        <v>188</v>
      </c>
      <c r="H2125" s="59">
        <v>6.8</v>
      </c>
      <c r="I2125" s="59">
        <v>7.52</v>
      </c>
      <c r="J2125" s="61" t="s">
        <v>188</v>
      </c>
      <c r="K2125" s="61" t="s">
        <v>188</v>
      </c>
      <c r="L2125" s="65">
        <v>236</v>
      </c>
      <c r="M2125" s="61" t="s">
        <v>188</v>
      </c>
    </row>
    <row r="2126" spans="1:13" s="58" customFormat="1" x14ac:dyDescent="0.2">
      <c r="A2126" s="63" t="s">
        <v>244</v>
      </c>
      <c r="B2126" s="50" t="s">
        <v>240</v>
      </c>
      <c r="C2126" s="69" t="s">
        <v>243</v>
      </c>
      <c r="D2126" s="62">
        <v>1</v>
      </c>
      <c r="E2126" s="63">
        <v>14</v>
      </c>
      <c r="F2126" s="71">
        <v>40575</v>
      </c>
      <c r="G2126" s="61" t="s">
        <v>188</v>
      </c>
      <c r="H2126" s="59">
        <v>7.9</v>
      </c>
      <c r="I2126" s="59">
        <v>7.22</v>
      </c>
      <c r="J2126" s="61" t="s">
        <v>188</v>
      </c>
      <c r="K2126" s="61" t="s">
        <v>188</v>
      </c>
      <c r="L2126" s="65">
        <v>241</v>
      </c>
      <c r="M2126" s="61" t="s">
        <v>188</v>
      </c>
    </row>
    <row r="2127" spans="1:13" s="58" customFormat="1" x14ac:dyDescent="0.2">
      <c r="A2127" s="63" t="s">
        <v>244</v>
      </c>
      <c r="B2127" s="50" t="s">
        <v>240</v>
      </c>
      <c r="C2127" s="69" t="s">
        <v>243</v>
      </c>
      <c r="D2127" s="62">
        <v>2</v>
      </c>
      <c r="E2127" s="63">
        <v>14</v>
      </c>
      <c r="F2127" s="71">
        <v>40575</v>
      </c>
      <c r="G2127" s="59">
        <v>24</v>
      </c>
      <c r="H2127" s="59">
        <v>8</v>
      </c>
      <c r="I2127" s="59">
        <v>7.53</v>
      </c>
      <c r="J2127" s="61" t="s">
        <v>188</v>
      </c>
      <c r="K2127" s="61" t="s">
        <v>188</v>
      </c>
      <c r="L2127" s="65">
        <v>370</v>
      </c>
      <c r="M2127" s="61" t="s">
        <v>188</v>
      </c>
    </row>
    <row r="2128" spans="1:13" s="58" customFormat="1" x14ac:dyDescent="0.2">
      <c r="A2128" s="63" t="s">
        <v>244</v>
      </c>
      <c r="B2128" s="50" t="s">
        <v>240</v>
      </c>
      <c r="C2128" s="69" t="s">
        <v>243</v>
      </c>
      <c r="D2128" s="62">
        <v>3</v>
      </c>
      <c r="E2128" s="63">
        <v>14</v>
      </c>
      <c r="F2128" s="71">
        <v>40575</v>
      </c>
      <c r="G2128" s="61" t="s">
        <v>188</v>
      </c>
      <c r="H2128" s="59">
        <v>7.9</v>
      </c>
      <c r="I2128" s="59">
        <v>7.25</v>
      </c>
      <c r="J2128" s="61" t="s">
        <v>188</v>
      </c>
      <c r="K2128" s="61" t="s">
        <v>188</v>
      </c>
      <c r="L2128" s="65">
        <v>228</v>
      </c>
      <c r="M2128" s="61" t="s">
        <v>188</v>
      </c>
    </row>
    <row r="2129" spans="1:13" s="58" customFormat="1" x14ac:dyDescent="0.2">
      <c r="A2129" s="63" t="s">
        <v>244</v>
      </c>
      <c r="B2129" s="50" t="s">
        <v>240</v>
      </c>
      <c r="C2129" s="69" t="s">
        <v>243</v>
      </c>
      <c r="D2129" s="62">
        <v>4</v>
      </c>
      <c r="E2129" s="63">
        <v>14</v>
      </c>
      <c r="F2129" s="71">
        <v>40575</v>
      </c>
      <c r="G2129" s="61" t="s">
        <v>188</v>
      </c>
      <c r="H2129" s="59">
        <v>7.6</v>
      </c>
      <c r="I2129" s="59">
        <v>7.34</v>
      </c>
      <c r="J2129" s="61" t="s">
        <v>188</v>
      </c>
      <c r="K2129" s="61" t="s">
        <v>188</v>
      </c>
      <c r="L2129" s="65">
        <v>241</v>
      </c>
      <c r="M2129" s="61" t="s">
        <v>188</v>
      </c>
    </row>
    <row r="2130" spans="1:13" s="58" customFormat="1" x14ac:dyDescent="0.2">
      <c r="A2130" s="63" t="s">
        <v>244</v>
      </c>
      <c r="B2130" s="50" t="s">
        <v>240</v>
      </c>
      <c r="C2130" s="69" t="s">
        <v>243</v>
      </c>
      <c r="D2130" s="62">
        <v>5</v>
      </c>
      <c r="E2130" s="63">
        <v>14</v>
      </c>
      <c r="F2130" s="71">
        <v>40575</v>
      </c>
      <c r="G2130" s="61" t="s">
        <v>188</v>
      </c>
      <c r="H2130" s="59">
        <v>7.7</v>
      </c>
      <c r="I2130" s="59">
        <v>7.26</v>
      </c>
      <c r="J2130" s="61" t="s">
        <v>188</v>
      </c>
      <c r="K2130" s="61" t="s">
        <v>188</v>
      </c>
      <c r="L2130" s="65">
        <v>236</v>
      </c>
      <c r="M2130" s="61" t="s">
        <v>188</v>
      </c>
    </row>
    <row r="2131" spans="1:13" s="58" customFormat="1" x14ac:dyDescent="0.2">
      <c r="A2131" s="63" t="s">
        <v>244</v>
      </c>
      <c r="B2131" s="50" t="s">
        <v>240</v>
      </c>
      <c r="C2131" s="69" t="s">
        <v>243</v>
      </c>
      <c r="D2131" s="62">
        <v>6</v>
      </c>
      <c r="E2131" s="63">
        <v>14</v>
      </c>
      <c r="F2131" s="71">
        <v>40575</v>
      </c>
      <c r="G2131" s="61" t="s">
        <v>188</v>
      </c>
      <c r="H2131" s="59">
        <v>7.4</v>
      </c>
      <c r="I2131" s="59">
        <v>7.29</v>
      </c>
      <c r="J2131" s="61" t="s">
        <v>188</v>
      </c>
      <c r="K2131" s="61" t="s">
        <v>188</v>
      </c>
      <c r="L2131" s="65">
        <v>241</v>
      </c>
      <c r="M2131" s="61" t="s">
        <v>188</v>
      </c>
    </row>
    <row r="2132" spans="1:13" s="58" customFormat="1" x14ac:dyDescent="0.2">
      <c r="A2132" s="63" t="s">
        <v>244</v>
      </c>
      <c r="B2132" s="50" t="s">
        <v>240</v>
      </c>
      <c r="C2132" s="69" t="s">
        <v>243</v>
      </c>
      <c r="D2132" s="62">
        <v>7</v>
      </c>
      <c r="E2132" s="63">
        <v>14</v>
      </c>
      <c r="F2132" s="71">
        <v>40575</v>
      </c>
      <c r="G2132" s="61" t="s">
        <v>188</v>
      </c>
      <c r="H2132" s="59">
        <v>7</v>
      </c>
      <c r="I2132" s="59">
        <v>7.39</v>
      </c>
      <c r="J2132" s="61" t="s">
        <v>188</v>
      </c>
      <c r="K2132" s="61" t="s">
        <v>188</v>
      </c>
      <c r="L2132" s="65">
        <v>284</v>
      </c>
      <c r="M2132" s="61" t="s">
        <v>188</v>
      </c>
    </row>
    <row r="2133" spans="1:13" s="58" customFormat="1" x14ac:dyDescent="0.2">
      <c r="A2133" s="63" t="s">
        <v>244</v>
      </c>
      <c r="B2133" s="50" t="s">
        <v>240</v>
      </c>
      <c r="C2133" s="69" t="s">
        <v>243</v>
      </c>
      <c r="D2133" s="62">
        <v>8</v>
      </c>
      <c r="E2133" s="63">
        <v>14</v>
      </c>
      <c r="F2133" s="71">
        <v>40575</v>
      </c>
      <c r="G2133" s="61" t="s">
        <v>188</v>
      </c>
      <c r="H2133" s="59">
        <v>7.1</v>
      </c>
      <c r="I2133" s="59">
        <v>7.4</v>
      </c>
      <c r="J2133" s="61" t="s">
        <v>188</v>
      </c>
      <c r="K2133" s="61" t="s">
        <v>188</v>
      </c>
      <c r="L2133" s="65">
        <v>236</v>
      </c>
      <c r="M2133" s="61" t="s">
        <v>188</v>
      </c>
    </row>
    <row r="2134" spans="1:13" s="58" customFormat="1" x14ac:dyDescent="0.2">
      <c r="A2134" s="63" t="s">
        <v>244</v>
      </c>
      <c r="B2134" s="50" t="s">
        <v>240</v>
      </c>
      <c r="C2134" s="69" t="s">
        <v>243</v>
      </c>
      <c r="D2134" s="62">
        <v>9</v>
      </c>
      <c r="E2134" s="63">
        <v>14</v>
      </c>
      <c r="F2134" s="71">
        <v>40575</v>
      </c>
      <c r="G2134" s="61" t="s">
        <v>188</v>
      </c>
      <c r="H2134" s="59">
        <v>7.2</v>
      </c>
      <c r="I2134" s="59">
        <v>7.51</v>
      </c>
      <c r="J2134" s="61" t="s">
        <v>188</v>
      </c>
      <c r="K2134" s="61" t="s">
        <v>188</v>
      </c>
      <c r="L2134" s="65">
        <v>251</v>
      </c>
      <c r="M2134" s="61" t="s">
        <v>188</v>
      </c>
    </row>
    <row r="2135" spans="1:13" s="58" customFormat="1" x14ac:dyDescent="0.2">
      <c r="A2135" s="63" t="s">
        <v>244</v>
      </c>
      <c r="B2135" s="50" t="s">
        <v>240</v>
      </c>
      <c r="C2135" s="69" t="s">
        <v>243</v>
      </c>
      <c r="D2135" s="62">
        <v>10</v>
      </c>
      <c r="E2135" s="63">
        <v>14</v>
      </c>
      <c r="F2135" s="71">
        <v>40575</v>
      </c>
      <c r="G2135" s="61" t="s">
        <v>188</v>
      </c>
      <c r="H2135" s="59">
        <v>7.6</v>
      </c>
      <c r="I2135" s="59">
        <v>7.51</v>
      </c>
      <c r="J2135" s="61" t="s">
        <v>188</v>
      </c>
      <c r="K2135" s="61" t="s">
        <v>188</v>
      </c>
      <c r="L2135" s="65">
        <v>243</v>
      </c>
      <c r="M2135" s="61" t="s">
        <v>188</v>
      </c>
    </row>
    <row r="2136" spans="1:13" s="58" customFormat="1" x14ac:dyDescent="0.2">
      <c r="A2136" s="63" t="s">
        <v>244</v>
      </c>
      <c r="B2136" s="50" t="s">
        <v>240</v>
      </c>
      <c r="C2136" s="69" t="s">
        <v>243</v>
      </c>
      <c r="D2136" s="62">
        <v>11</v>
      </c>
      <c r="E2136" s="63">
        <v>14</v>
      </c>
      <c r="F2136" s="71">
        <v>40575</v>
      </c>
      <c r="G2136" s="61" t="s">
        <v>188</v>
      </c>
      <c r="H2136" s="59">
        <v>7.1</v>
      </c>
      <c r="I2136" s="59">
        <v>7.46</v>
      </c>
      <c r="J2136" s="61" t="s">
        <v>188</v>
      </c>
      <c r="K2136" s="61" t="s">
        <v>188</v>
      </c>
      <c r="L2136" s="65">
        <v>237</v>
      </c>
      <c r="M2136" s="61" t="s">
        <v>188</v>
      </c>
    </row>
    <row r="2137" spans="1:13" s="58" customFormat="1" x14ac:dyDescent="0.2">
      <c r="A2137" s="63" t="s">
        <v>244</v>
      </c>
      <c r="B2137" s="50" t="s">
        <v>240</v>
      </c>
      <c r="C2137" s="69" t="s">
        <v>243</v>
      </c>
      <c r="D2137" s="62">
        <v>12</v>
      </c>
      <c r="E2137" s="63">
        <v>14</v>
      </c>
      <c r="F2137" s="71">
        <v>40575</v>
      </c>
      <c r="G2137" s="61" t="s">
        <v>188</v>
      </c>
      <c r="H2137" s="59">
        <v>7.3</v>
      </c>
      <c r="I2137" s="59">
        <v>7.39</v>
      </c>
      <c r="J2137" s="61" t="s">
        <v>188</v>
      </c>
      <c r="K2137" s="61" t="s">
        <v>188</v>
      </c>
      <c r="L2137" s="65">
        <v>241</v>
      </c>
      <c r="M2137" s="61" t="s">
        <v>188</v>
      </c>
    </row>
    <row r="2138" spans="1:13" s="58" customFormat="1" x14ac:dyDescent="0.2">
      <c r="A2138" s="63" t="s">
        <v>244</v>
      </c>
      <c r="B2138" s="50" t="s">
        <v>240</v>
      </c>
      <c r="C2138" s="69" t="s">
        <v>243</v>
      </c>
      <c r="D2138" s="62">
        <v>13</v>
      </c>
      <c r="E2138" s="63">
        <v>14</v>
      </c>
      <c r="F2138" s="71">
        <v>40575</v>
      </c>
      <c r="G2138" s="61" t="s">
        <v>188</v>
      </c>
      <c r="H2138" s="59">
        <v>7.1</v>
      </c>
      <c r="I2138" s="59">
        <v>7.59</v>
      </c>
      <c r="J2138" s="61" t="s">
        <v>188</v>
      </c>
      <c r="K2138" s="61" t="s">
        <v>188</v>
      </c>
      <c r="L2138" s="65">
        <v>255</v>
      </c>
      <c r="M2138" s="61" t="s">
        <v>188</v>
      </c>
    </row>
    <row r="2139" spans="1:13" s="58" customFormat="1" x14ac:dyDescent="0.2">
      <c r="A2139" s="63" t="s">
        <v>244</v>
      </c>
      <c r="B2139" s="50" t="s">
        <v>240</v>
      </c>
      <c r="C2139" s="69" t="s">
        <v>243</v>
      </c>
      <c r="D2139" s="62">
        <v>14</v>
      </c>
      <c r="E2139" s="63">
        <v>14</v>
      </c>
      <c r="F2139" s="71">
        <v>40575</v>
      </c>
      <c r="G2139" s="61" t="s">
        <v>188</v>
      </c>
      <c r="H2139" s="59">
        <v>7</v>
      </c>
      <c r="I2139" s="59">
        <v>7.6</v>
      </c>
      <c r="J2139" s="61" t="s">
        <v>188</v>
      </c>
      <c r="K2139" s="61" t="s">
        <v>188</v>
      </c>
      <c r="L2139" s="65">
        <v>255</v>
      </c>
      <c r="M2139" s="61" t="s">
        <v>188</v>
      </c>
    </row>
    <row r="2140" spans="1:13" s="58" customFormat="1" x14ac:dyDescent="0.2">
      <c r="A2140" s="63">
        <v>2</v>
      </c>
      <c r="B2140" s="50" t="s">
        <v>240</v>
      </c>
      <c r="C2140" s="69" t="s">
        <v>243</v>
      </c>
      <c r="D2140" s="62">
        <v>1</v>
      </c>
      <c r="E2140" s="63">
        <v>15</v>
      </c>
      <c r="F2140" s="71">
        <v>40576</v>
      </c>
      <c r="G2140" s="59">
        <v>21.6</v>
      </c>
      <c r="H2140" s="61" t="s">
        <v>188</v>
      </c>
      <c r="I2140" s="61" t="s">
        <v>188</v>
      </c>
      <c r="J2140" s="61" t="s">
        <v>188</v>
      </c>
      <c r="K2140" s="61" t="s">
        <v>188</v>
      </c>
      <c r="L2140" s="61" t="s">
        <v>188</v>
      </c>
      <c r="M2140" s="61" t="s">
        <v>188</v>
      </c>
    </row>
    <row r="2141" spans="1:13" s="58" customFormat="1" x14ac:dyDescent="0.2">
      <c r="A2141" s="63">
        <v>4</v>
      </c>
      <c r="B2141" s="50" t="s">
        <v>240</v>
      </c>
      <c r="C2141" s="69" t="s">
        <v>243</v>
      </c>
      <c r="D2141" s="62">
        <v>6</v>
      </c>
      <c r="E2141" s="63">
        <v>15</v>
      </c>
      <c r="F2141" s="71">
        <v>40576</v>
      </c>
      <c r="G2141" s="59">
        <v>22.7</v>
      </c>
      <c r="H2141" s="61" t="s">
        <v>188</v>
      </c>
      <c r="I2141" s="61" t="s">
        <v>188</v>
      </c>
      <c r="J2141" s="61" t="s">
        <v>188</v>
      </c>
      <c r="K2141" s="61" t="s">
        <v>188</v>
      </c>
      <c r="L2141" s="61" t="s">
        <v>188</v>
      </c>
      <c r="M2141" s="61" t="s">
        <v>188</v>
      </c>
    </row>
    <row r="2142" spans="1:13" s="58" customFormat="1" x14ac:dyDescent="0.2">
      <c r="A2142" s="63">
        <v>10</v>
      </c>
      <c r="B2142" s="50" t="s">
        <v>240</v>
      </c>
      <c r="C2142" s="69" t="s">
        <v>243</v>
      </c>
      <c r="D2142" s="62">
        <v>10</v>
      </c>
      <c r="E2142" s="63">
        <v>15</v>
      </c>
      <c r="F2142" s="71">
        <v>40576</v>
      </c>
      <c r="G2142" s="59">
        <v>22.7</v>
      </c>
      <c r="H2142" s="61" t="s">
        <v>188</v>
      </c>
      <c r="I2142" s="61" t="s">
        <v>188</v>
      </c>
      <c r="J2142" s="61" t="s">
        <v>188</v>
      </c>
      <c r="K2142" s="61" t="s">
        <v>188</v>
      </c>
      <c r="L2142" s="61" t="s">
        <v>188</v>
      </c>
      <c r="M2142" s="61" t="s">
        <v>188</v>
      </c>
    </row>
    <row r="2143" spans="1:13" s="58" customFormat="1" x14ac:dyDescent="0.2">
      <c r="A2143" s="63">
        <v>13</v>
      </c>
      <c r="B2143" s="50" t="s">
        <v>240</v>
      </c>
      <c r="C2143" s="69" t="s">
        <v>243</v>
      </c>
      <c r="D2143" s="62">
        <v>3</v>
      </c>
      <c r="E2143" s="63">
        <v>15</v>
      </c>
      <c r="F2143" s="71">
        <v>40576</v>
      </c>
      <c r="G2143" s="59">
        <v>22.7</v>
      </c>
      <c r="H2143" s="61" t="s">
        <v>188</v>
      </c>
      <c r="I2143" s="61" t="s">
        <v>188</v>
      </c>
      <c r="J2143" s="61" t="s">
        <v>188</v>
      </c>
      <c r="K2143" s="61" t="s">
        <v>188</v>
      </c>
      <c r="L2143" s="61" t="s">
        <v>188</v>
      </c>
      <c r="M2143" s="61" t="s">
        <v>188</v>
      </c>
    </row>
    <row r="2144" spans="1:13" s="58" customFormat="1" x14ac:dyDescent="0.2">
      <c r="A2144" s="63">
        <v>14</v>
      </c>
      <c r="B2144" s="50" t="s">
        <v>240</v>
      </c>
      <c r="C2144" s="69" t="s">
        <v>243</v>
      </c>
      <c r="D2144" s="62">
        <v>8</v>
      </c>
      <c r="E2144" s="63">
        <v>15</v>
      </c>
      <c r="F2144" s="71">
        <v>40576</v>
      </c>
      <c r="G2144" s="59">
        <v>23</v>
      </c>
      <c r="H2144" s="61" t="s">
        <v>188</v>
      </c>
      <c r="I2144" s="61" t="s">
        <v>188</v>
      </c>
      <c r="J2144" s="61" t="s">
        <v>188</v>
      </c>
      <c r="K2144" s="61" t="s">
        <v>188</v>
      </c>
      <c r="L2144" s="61" t="s">
        <v>188</v>
      </c>
      <c r="M2144" s="61" t="s">
        <v>188</v>
      </c>
    </row>
    <row r="2145" spans="1:13" s="58" customFormat="1" x14ac:dyDescent="0.2">
      <c r="A2145" s="63">
        <v>15</v>
      </c>
      <c r="B2145" s="50" t="s">
        <v>240</v>
      </c>
      <c r="C2145" s="69" t="s">
        <v>243</v>
      </c>
      <c r="D2145" s="62">
        <v>4</v>
      </c>
      <c r="E2145" s="63">
        <v>15</v>
      </c>
      <c r="F2145" s="71">
        <v>40576</v>
      </c>
      <c r="G2145" s="59">
        <v>23.1</v>
      </c>
      <c r="H2145" s="61" t="s">
        <v>188</v>
      </c>
      <c r="I2145" s="61" t="s">
        <v>188</v>
      </c>
      <c r="J2145" s="61" t="s">
        <v>188</v>
      </c>
      <c r="K2145" s="61" t="s">
        <v>188</v>
      </c>
      <c r="L2145" s="61" t="s">
        <v>188</v>
      </c>
      <c r="M2145" s="61" t="s">
        <v>188</v>
      </c>
    </row>
    <row r="2146" spans="1:13" s="58" customFormat="1" x14ac:dyDescent="0.2">
      <c r="A2146" s="63">
        <v>16</v>
      </c>
      <c r="B2146" s="50" t="s">
        <v>240</v>
      </c>
      <c r="C2146" s="69" t="s">
        <v>243</v>
      </c>
      <c r="D2146" s="62">
        <v>4</v>
      </c>
      <c r="E2146" s="63">
        <v>15</v>
      </c>
      <c r="F2146" s="71">
        <v>40576</v>
      </c>
      <c r="G2146" s="59">
        <v>22.8</v>
      </c>
      <c r="H2146" s="61" t="s">
        <v>188</v>
      </c>
      <c r="I2146" s="61" t="s">
        <v>188</v>
      </c>
      <c r="J2146" s="61" t="s">
        <v>188</v>
      </c>
      <c r="K2146" s="61" t="s">
        <v>188</v>
      </c>
      <c r="L2146" s="61" t="s">
        <v>188</v>
      </c>
      <c r="M2146" s="61" t="s">
        <v>188</v>
      </c>
    </row>
    <row r="2147" spans="1:13" s="58" customFormat="1" x14ac:dyDescent="0.2">
      <c r="A2147" s="63">
        <v>17</v>
      </c>
      <c r="B2147" s="50" t="s">
        <v>240</v>
      </c>
      <c r="C2147" s="69" t="s">
        <v>243</v>
      </c>
      <c r="D2147" s="62">
        <v>4</v>
      </c>
      <c r="E2147" s="63">
        <v>15</v>
      </c>
      <c r="F2147" s="71">
        <v>40576</v>
      </c>
      <c r="G2147" s="59">
        <v>23.1</v>
      </c>
      <c r="H2147" s="61" t="s">
        <v>188</v>
      </c>
      <c r="I2147" s="61" t="s">
        <v>188</v>
      </c>
      <c r="J2147" s="61" t="s">
        <v>188</v>
      </c>
      <c r="K2147" s="61" t="s">
        <v>188</v>
      </c>
      <c r="L2147" s="61" t="s">
        <v>188</v>
      </c>
      <c r="M2147" s="61" t="s">
        <v>188</v>
      </c>
    </row>
    <row r="2148" spans="1:13" s="58" customFormat="1" x14ac:dyDescent="0.2">
      <c r="A2148" s="63">
        <v>22</v>
      </c>
      <c r="B2148" s="50" t="s">
        <v>240</v>
      </c>
      <c r="C2148" s="69" t="s">
        <v>243</v>
      </c>
      <c r="D2148" s="62">
        <v>8</v>
      </c>
      <c r="E2148" s="63">
        <v>15</v>
      </c>
      <c r="F2148" s="71">
        <v>40576</v>
      </c>
      <c r="G2148" s="59">
        <v>23.2</v>
      </c>
      <c r="H2148" s="61" t="s">
        <v>188</v>
      </c>
      <c r="I2148" s="61" t="s">
        <v>188</v>
      </c>
      <c r="J2148" s="61" t="s">
        <v>188</v>
      </c>
      <c r="K2148" s="61" t="s">
        <v>188</v>
      </c>
      <c r="L2148" s="61" t="s">
        <v>188</v>
      </c>
      <c r="M2148" s="61" t="s">
        <v>188</v>
      </c>
    </row>
    <row r="2149" spans="1:13" s="58" customFormat="1" x14ac:dyDescent="0.2">
      <c r="A2149" s="63">
        <v>23</v>
      </c>
      <c r="B2149" s="50" t="s">
        <v>240</v>
      </c>
      <c r="C2149" s="69" t="s">
        <v>243</v>
      </c>
      <c r="D2149" s="62">
        <v>3</v>
      </c>
      <c r="E2149" s="63">
        <v>15</v>
      </c>
      <c r="F2149" s="71">
        <v>40576</v>
      </c>
      <c r="G2149" s="59">
        <v>22.3</v>
      </c>
      <c r="H2149" s="61" t="s">
        <v>188</v>
      </c>
      <c r="I2149" s="61" t="s">
        <v>188</v>
      </c>
      <c r="J2149" s="61" t="s">
        <v>188</v>
      </c>
      <c r="K2149" s="61" t="s">
        <v>188</v>
      </c>
      <c r="L2149" s="61" t="s">
        <v>188</v>
      </c>
      <c r="M2149" s="61" t="s">
        <v>188</v>
      </c>
    </row>
    <row r="2150" spans="1:13" s="58" customFormat="1" x14ac:dyDescent="0.2">
      <c r="A2150" s="63">
        <v>24</v>
      </c>
      <c r="B2150" s="50" t="s">
        <v>240</v>
      </c>
      <c r="C2150" s="69" t="s">
        <v>243</v>
      </c>
      <c r="D2150" s="62">
        <v>4</v>
      </c>
      <c r="E2150" s="63">
        <v>15</v>
      </c>
      <c r="F2150" s="71">
        <v>40576</v>
      </c>
      <c r="G2150" s="59">
        <v>22.9</v>
      </c>
      <c r="H2150" s="61" t="s">
        <v>188</v>
      </c>
      <c r="I2150" s="61" t="s">
        <v>188</v>
      </c>
      <c r="J2150" s="61" t="s">
        <v>188</v>
      </c>
      <c r="K2150" s="61" t="s">
        <v>188</v>
      </c>
      <c r="L2150" s="61" t="s">
        <v>188</v>
      </c>
      <c r="M2150" s="61" t="s">
        <v>188</v>
      </c>
    </row>
    <row r="2151" spans="1:13" s="58" customFormat="1" x14ac:dyDescent="0.2">
      <c r="A2151" s="63">
        <v>26</v>
      </c>
      <c r="B2151" s="50" t="s">
        <v>240</v>
      </c>
      <c r="C2151" s="69" t="s">
        <v>243</v>
      </c>
      <c r="D2151" s="62">
        <v>1</v>
      </c>
      <c r="E2151" s="63">
        <v>15</v>
      </c>
      <c r="F2151" s="71">
        <v>40576</v>
      </c>
      <c r="G2151" s="59">
        <v>23.4</v>
      </c>
      <c r="H2151" s="61" t="s">
        <v>188</v>
      </c>
      <c r="I2151" s="61" t="s">
        <v>188</v>
      </c>
      <c r="J2151" s="61" t="s">
        <v>188</v>
      </c>
      <c r="K2151" s="61" t="s">
        <v>188</v>
      </c>
      <c r="L2151" s="61" t="s">
        <v>188</v>
      </c>
      <c r="M2151" s="61" t="s">
        <v>188</v>
      </c>
    </row>
    <row r="2152" spans="1:13" s="58" customFormat="1" x14ac:dyDescent="0.2">
      <c r="A2152" s="63">
        <v>27</v>
      </c>
      <c r="B2152" s="50" t="s">
        <v>240</v>
      </c>
      <c r="C2152" s="69" t="s">
        <v>243</v>
      </c>
      <c r="D2152" s="62">
        <v>4</v>
      </c>
      <c r="E2152" s="63">
        <v>15</v>
      </c>
      <c r="F2152" s="71">
        <v>40576</v>
      </c>
      <c r="G2152" s="59">
        <v>23.4</v>
      </c>
      <c r="H2152" s="61" t="s">
        <v>188</v>
      </c>
      <c r="I2152" s="61" t="s">
        <v>188</v>
      </c>
      <c r="J2152" s="61" t="s">
        <v>188</v>
      </c>
      <c r="K2152" s="61" t="s">
        <v>188</v>
      </c>
      <c r="L2152" s="61" t="s">
        <v>188</v>
      </c>
      <c r="M2152" s="61" t="s">
        <v>188</v>
      </c>
    </row>
    <row r="2153" spans="1:13" s="58" customFormat="1" x14ac:dyDescent="0.2">
      <c r="A2153" s="63">
        <v>28</v>
      </c>
      <c r="B2153" s="50" t="s">
        <v>240</v>
      </c>
      <c r="C2153" s="69" t="s">
        <v>243</v>
      </c>
      <c r="D2153" s="62">
        <v>3</v>
      </c>
      <c r="E2153" s="63">
        <v>15</v>
      </c>
      <c r="F2153" s="71">
        <v>40576</v>
      </c>
      <c r="G2153" s="59">
        <v>23.2</v>
      </c>
      <c r="H2153" s="61" t="s">
        <v>188</v>
      </c>
      <c r="I2153" s="61" t="s">
        <v>188</v>
      </c>
      <c r="J2153" s="61" t="s">
        <v>188</v>
      </c>
      <c r="K2153" s="61" t="s">
        <v>188</v>
      </c>
      <c r="L2153" s="61" t="s">
        <v>188</v>
      </c>
      <c r="M2153" s="61" t="s">
        <v>188</v>
      </c>
    </row>
    <row r="2154" spans="1:13" s="58" customFormat="1" x14ac:dyDescent="0.2">
      <c r="A2154" s="63">
        <v>29</v>
      </c>
      <c r="B2154" s="50" t="s">
        <v>240</v>
      </c>
      <c r="C2154" s="69" t="s">
        <v>243</v>
      </c>
      <c r="D2154" s="62">
        <v>8</v>
      </c>
      <c r="E2154" s="63">
        <v>15</v>
      </c>
      <c r="F2154" s="71">
        <v>40576</v>
      </c>
      <c r="G2154" s="59">
        <v>23</v>
      </c>
      <c r="H2154" s="61" t="s">
        <v>188</v>
      </c>
      <c r="I2154" s="61" t="s">
        <v>188</v>
      </c>
      <c r="J2154" s="61" t="s">
        <v>188</v>
      </c>
      <c r="K2154" s="61" t="s">
        <v>188</v>
      </c>
      <c r="L2154" s="61" t="s">
        <v>188</v>
      </c>
      <c r="M2154" s="61" t="s">
        <v>188</v>
      </c>
    </row>
    <row r="2155" spans="1:13" s="58" customFormat="1" x14ac:dyDescent="0.2">
      <c r="A2155" s="63" t="s">
        <v>244</v>
      </c>
      <c r="B2155" s="50" t="s">
        <v>240</v>
      </c>
      <c r="C2155" s="69" t="s">
        <v>243</v>
      </c>
      <c r="D2155" s="62">
        <v>1</v>
      </c>
      <c r="E2155" s="63">
        <v>15</v>
      </c>
      <c r="F2155" s="71">
        <v>40576</v>
      </c>
      <c r="G2155" s="59">
        <v>22.9</v>
      </c>
      <c r="H2155" s="61" t="s">
        <v>188</v>
      </c>
      <c r="I2155" s="61" t="s">
        <v>188</v>
      </c>
      <c r="J2155" s="61" t="s">
        <v>188</v>
      </c>
      <c r="K2155" s="61" t="s">
        <v>188</v>
      </c>
      <c r="L2155" s="61" t="s">
        <v>188</v>
      </c>
      <c r="M2155" s="61" t="s">
        <v>188</v>
      </c>
    </row>
    <row r="2156" spans="1:13" s="58" customFormat="1" x14ac:dyDescent="0.2">
      <c r="A2156" s="63">
        <v>2</v>
      </c>
      <c r="B2156" s="50" t="s">
        <v>240</v>
      </c>
      <c r="C2156" s="69" t="s">
        <v>243</v>
      </c>
      <c r="D2156" s="62">
        <v>2</v>
      </c>
      <c r="E2156" s="63">
        <v>16</v>
      </c>
      <c r="F2156" s="71">
        <v>40577</v>
      </c>
      <c r="G2156" s="59">
        <v>22.1</v>
      </c>
      <c r="H2156" s="61" t="s">
        <v>188</v>
      </c>
      <c r="I2156" s="61" t="s">
        <v>188</v>
      </c>
      <c r="J2156" s="61" t="s">
        <v>188</v>
      </c>
      <c r="K2156" s="61" t="s">
        <v>188</v>
      </c>
      <c r="L2156" s="61" t="s">
        <v>188</v>
      </c>
      <c r="M2156" s="61" t="s">
        <v>188</v>
      </c>
    </row>
    <row r="2157" spans="1:13" s="58" customFormat="1" x14ac:dyDescent="0.2">
      <c r="A2157" s="63">
        <v>4</v>
      </c>
      <c r="B2157" s="50" t="s">
        <v>240</v>
      </c>
      <c r="C2157" s="69" t="s">
        <v>243</v>
      </c>
      <c r="D2157" s="62">
        <v>1</v>
      </c>
      <c r="E2157" s="63">
        <v>16</v>
      </c>
      <c r="F2157" s="71">
        <v>40577</v>
      </c>
      <c r="G2157" s="59">
        <v>21.8</v>
      </c>
      <c r="H2157" s="61" t="s">
        <v>188</v>
      </c>
      <c r="I2157" s="61" t="s">
        <v>188</v>
      </c>
      <c r="J2157" s="61" t="s">
        <v>188</v>
      </c>
      <c r="K2157" s="61" t="s">
        <v>188</v>
      </c>
      <c r="L2157" s="61" t="s">
        <v>188</v>
      </c>
      <c r="M2157" s="61" t="s">
        <v>188</v>
      </c>
    </row>
    <row r="2158" spans="1:13" s="58" customFormat="1" x14ac:dyDescent="0.2">
      <c r="A2158" s="63">
        <v>10</v>
      </c>
      <c r="B2158" s="50" t="s">
        <v>240</v>
      </c>
      <c r="C2158" s="69" t="s">
        <v>243</v>
      </c>
      <c r="D2158" s="62">
        <v>5</v>
      </c>
      <c r="E2158" s="63">
        <v>16</v>
      </c>
      <c r="F2158" s="71">
        <v>40577</v>
      </c>
      <c r="G2158" s="59">
        <v>21.8</v>
      </c>
      <c r="H2158" s="61" t="s">
        <v>188</v>
      </c>
      <c r="I2158" s="61" t="s">
        <v>188</v>
      </c>
      <c r="J2158" s="61" t="s">
        <v>188</v>
      </c>
      <c r="K2158" s="61" t="s">
        <v>188</v>
      </c>
      <c r="L2158" s="61" t="s">
        <v>188</v>
      </c>
      <c r="M2158" s="61" t="s">
        <v>188</v>
      </c>
    </row>
    <row r="2159" spans="1:13" s="58" customFormat="1" x14ac:dyDescent="0.2">
      <c r="A2159" s="63">
        <v>13</v>
      </c>
      <c r="B2159" s="50" t="s">
        <v>240</v>
      </c>
      <c r="C2159" s="69" t="s">
        <v>243</v>
      </c>
      <c r="D2159" s="62">
        <v>1</v>
      </c>
      <c r="E2159" s="63">
        <v>16</v>
      </c>
      <c r="F2159" s="71">
        <v>40577</v>
      </c>
      <c r="G2159" s="59">
        <v>22.3</v>
      </c>
      <c r="H2159" s="61" t="s">
        <v>188</v>
      </c>
      <c r="I2159" s="61" t="s">
        <v>188</v>
      </c>
      <c r="J2159" s="61" t="s">
        <v>188</v>
      </c>
      <c r="K2159" s="61" t="s">
        <v>188</v>
      </c>
      <c r="L2159" s="61" t="s">
        <v>188</v>
      </c>
      <c r="M2159" s="61" t="s">
        <v>188</v>
      </c>
    </row>
    <row r="2160" spans="1:13" s="58" customFormat="1" x14ac:dyDescent="0.2">
      <c r="A2160" s="63">
        <v>14</v>
      </c>
      <c r="B2160" s="50" t="s">
        <v>240</v>
      </c>
      <c r="C2160" s="69" t="s">
        <v>243</v>
      </c>
      <c r="D2160" s="62">
        <v>1</v>
      </c>
      <c r="E2160" s="63">
        <v>16</v>
      </c>
      <c r="F2160" s="71">
        <v>40577</v>
      </c>
      <c r="G2160" s="59">
        <v>22.3</v>
      </c>
      <c r="H2160" s="61" t="s">
        <v>188</v>
      </c>
      <c r="I2160" s="61" t="s">
        <v>188</v>
      </c>
      <c r="J2160" s="61" t="s">
        <v>188</v>
      </c>
      <c r="K2160" s="61" t="s">
        <v>188</v>
      </c>
      <c r="L2160" s="61" t="s">
        <v>188</v>
      </c>
      <c r="M2160" s="61" t="s">
        <v>188</v>
      </c>
    </row>
    <row r="2161" spans="1:13" s="58" customFormat="1" x14ac:dyDescent="0.2">
      <c r="A2161" s="63">
        <v>15</v>
      </c>
      <c r="B2161" s="50" t="s">
        <v>240</v>
      </c>
      <c r="C2161" s="69" t="s">
        <v>243</v>
      </c>
      <c r="D2161" s="62">
        <v>3</v>
      </c>
      <c r="E2161" s="63">
        <v>16</v>
      </c>
      <c r="F2161" s="71">
        <v>40577</v>
      </c>
      <c r="G2161" s="59">
        <v>22.1</v>
      </c>
      <c r="H2161" s="61" t="s">
        <v>188</v>
      </c>
      <c r="I2161" s="61" t="s">
        <v>188</v>
      </c>
      <c r="J2161" s="61" t="s">
        <v>188</v>
      </c>
      <c r="K2161" s="61" t="s">
        <v>188</v>
      </c>
      <c r="L2161" s="61" t="s">
        <v>188</v>
      </c>
      <c r="M2161" s="61" t="s">
        <v>188</v>
      </c>
    </row>
    <row r="2162" spans="1:13" s="58" customFormat="1" x14ac:dyDescent="0.2">
      <c r="A2162" s="63">
        <v>16</v>
      </c>
      <c r="B2162" s="50" t="s">
        <v>240</v>
      </c>
      <c r="C2162" s="69" t="s">
        <v>243</v>
      </c>
      <c r="D2162" s="62">
        <v>2</v>
      </c>
      <c r="E2162" s="63">
        <v>16</v>
      </c>
      <c r="F2162" s="71">
        <v>40577</v>
      </c>
      <c r="G2162" s="59">
        <v>21.9</v>
      </c>
      <c r="H2162" s="61" t="s">
        <v>188</v>
      </c>
      <c r="I2162" s="61" t="s">
        <v>188</v>
      </c>
      <c r="J2162" s="61" t="s">
        <v>188</v>
      </c>
      <c r="K2162" s="61" t="s">
        <v>188</v>
      </c>
      <c r="L2162" s="61" t="s">
        <v>188</v>
      </c>
      <c r="M2162" s="61" t="s">
        <v>188</v>
      </c>
    </row>
    <row r="2163" spans="1:13" s="58" customFormat="1" x14ac:dyDescent="0.2">
      <c r="A2163" s="63">
        <v>17</v>
      </c>
      <c r="B2163" s="50" t="s">
        <v>240</v>
      </c>
      <c r="C2163" s="69" t="s">
        <v>243</v>
      </c>
      <c r="D2163" s="62">
        <v>1</v>
      </c>
      <c r="E2163" s="63">
        <v>16</v>
      </c>
      <c r="F2163" s="71">
        <v>40577</v>
      </c>
      <c r="G2163" s="59">
        <v>23.1</v>
      </c>
      <c r="H2163" s="61" t="s">
        <v>188</v>
      </c>
      <c r="I2163" s="61" t="s">
        <v>188</v>
      </c>
      <c r="J2163" s="61" t="s">
        <v>188</v>
      </c>
      <c r="K2163" s="61" t="s">
        <v>188</v>
      </c>
      <c r="L2163" s="61" t="s">
        <v>188</v>
      </c>
      <c r="M2163" s="61" t="s">
        <v>188</v>
      </c>
    </row>
    <row r="2164" spans="1:13" s="58" customFormat="1" x14ac:dyDescent="0.2">
      <c r="A2164" s="63">
        <v>22</v>
      </c>
      <c r="B2164" s="50" t="s">
        <v>240</v>
      </c>
      <c r="C2164" s="69" t="s">
        <v>243</v>
      </c>
      <c r="D2164" s="62">
        <v>3</v>
      </c>
      <c r="E2164" s="63">
        <v>16</v>
      </c>
      <c r="F2164" s="71">
        <v>40577</v>
      </c>
      <c r="G2164" s="59">
        <v>21.7</v>
      </c>
      <c r="H2164" s="61" t="s">
        <v>188</v>
      </c>
      <c r="I2164" s="61" t="s">
        <v>188</v>
      </c>
      <c r="J2164" s="61" t="s">
        <v>188</v>
      </c>
      <c r="K2164" s="61" t="s">
        <v>188</v>
      </c>
      <c r="L2164" s="61" t="s">
        <v>188</v>
      </c>
      <c r="M2164" s="61" t="s">
        <v>188</v>
      </c>
    </row>
    <row r="2165" spans="1:13" s="58" customFormat="1" x14ac:dyDescent="0.2">
      <c r="A2165" s="63">
        <v>23</v>
      </c>
      <c r="B2165" s="50" t="s">
        <v>240</v>
      </c>
      <c r="C2165" s="69" t="s">
        <v>243</v>
      </c>
      <c r="D2165" s="62">
        <v>2</v>
      </c>
      <c r="E2165" s="63">
        <v>16</v>
      </c>
      <c r="F2165" s="71">
        <v>40577</v>
      </c>
      <c r="G2165" s="59">
        <v>22.4</v>
      </c>
      <c r="H2165" s="61" t="s">
        <v>188</v>
      </c>
      <c r="I2165" s="61" t="s">
        <v>188</v>
      </c>
      <c r="J2165" s="61" t="s">
        <v>188</v>
      </c>
      <c r="K2165" s="61" t="s">
        <v>188</v>
      </c>
      <c r="L2165" s="61" t="s">
        <v>188</v>
      </c>
      <c r="M2165" s="61" t="s">
        <v>188</v>
      </c>
    </row>
    <row r="2166" spans="1:13" s="58" customFormat="1" x14ac:dyDescent="0.2">
      <c r="A2166" s="63">
        <v>24</v>
      </c>
      <c r="B2166" s="50" t="s">
        <v>240</v>
      </c>
      <c r="C2166" s="69" t="s">
        <v>243</v>
      </c>
      <c r="D2166" s="62">
        <v>2</v>
      </c>
      <c r="E2166" s="63">
        <v>16</v>
      </c>
      <c r="F2166" s="71">
        <v>40577</v>
      </c>
      <c r="G2166" s="59">
        <v>21.7</v>
      </c>
      <c r="H2166" s="61" t="s">
        <v>188</v>
      </c>
      <c r="I2166" s="61" t="s">
        <v>188</v>
      </c>
      <c r="J2166" s="61" t="s">
        <v>188</v>
      </c>
      <c r="K2166" s="61" t="s">
        <v>188</v>
      </c>
      <c r="L2166" s="61" t="s">
        <v>188</v>
      </c>
      <c r="M2166" s="61" t="s">
        <v>188</v>
      </c>
    </row>
    <row r="2167" spans="1:13" s="58" customFormat="1" x14ac:dyDescent="0.2">
      <c r="A2167" s="63">
        <v>26</v>
      </c>
      <c r="B2167" s="50" t="s">
        <v>240</v>
      </c>
      <c r="C2167" s="69" t="s">
        <v>243</v>
      </c>
      <c r="D2167" s="62">
        <v>5</v>
      </c>
      <c r="E2167" s="63">
        <v>16</v>
      </c>
      <c r="F2167" s="71">
        <v>40577</v>
      </c>
      <c r="G2167" s="59">
        <v>21.2</v>
      </c>
      <c r="H2167" s="61" t="s">
        <v>188</v>
      </c>
      <c r="I2167" s="61" t="s">
        <v>188</v>
      </c>
      <c r="J2167" s="61" t="s">
        <v>188</v>
      </c>
      <c r="K2167" s="61" t="s">
        <v>188</v>
      </c>
      <c r="L2167" s="61" t="s">
        <v>188</v>
      </c>
      <c r="M2167" s="61" t="s">
        <v>188</v>
      </c>
    </row>
    <row r="2168" spans="1:13" s="58" customFormat="1" x14ac:dyDescent="0.2">
      <c r="A2168" s="63">
        <v>27</v>
      </c>
      <c r="B2168" s="50" t="s">
        <v>240</v>
      </c>
      <c r="C2168" s="69" t="s">
        <v>243</v>
      </c>
      <c r="D2168" s="62">
        <v>3</v>
      </c>
      <c r="E2168" s="63">
        <v>16</v>
      </c>
      <c r="F2168" s="71">
        <v>40577</v>
      </c>
      <c r="G2168" s="59">
        <v>22.4</v>
      </c>
      <c r="H2168" s="61" t="s">
        <v>188</v>
      </c>
      <c r="I2168" s="61" t="s">
        <v>188</v>
      </c>
      <c r="J2168" s="61" t="s">
        <v>188</v>
      </c>
      <c r="K2168" s="61" t="s">
        <v>188</v>
      </c>
      <c r="L2168" s="61" t="s">
        <v>188</v>
      </c>
      <c r="M2168" s="61" t="s">
        <v>188</v>
      </c>
    </row>
    <row r="2169" spans="1:13" s="58" customFormat="1" x14ac:dyDescent="0.2">
      <c r="A2169" s="63">
        <v>28</v>
      </c>
      <c r="B2169" s="50" t="s">
        <v>240</v>
      </c>
      <c r="C2169" s="69" t="s">
        <v>243</v>
      </c>
      <c r="D2169" s="62">
        <v>2</v>
      </c>
      <c r="E2169" s="63">
        <v>16</v>
      </c>
      <c r="F2169" s="71">
        <v>40577</v>
      </c>
      <c r="G2169" s="59">
        <v>22.4</v>
      </c>
      <c r="H2169" s="61" t="s">
        <v>188</v>
      </c>
      <c r="I2169" s="61" t="s">
        <v>188</v>
      </c>
      <c r="J2169" s="61" t="s">
        <v>188</v>
      </c>
      <c r="K2169" s="61" t="s">
        <v>188</v>
      </c>
      <c r="L2169" s="61" t="s">
        <v>188</v>
      </c>
      <c r="M2169" s="61" t="s">
        <v>188</v>
      </c>
    </row>
    <row r="2170" spans="1:13" s="58" customFormat="1" x14ac:dyDescent="0.2">
      <c r="A2170" s="63">
        <v>29</v>
      </c>
      <c r="B2170" s="50" t="s">
        <v>240</v>
      </c>
      <c r="C2170" s="69" t="s">
        <v>243</v>
      </c>
      <c r="D2170" s="62">
        <v>4</v>
      </c>
      <c r="E2170" s="63">
        <v>16</v>
      </c>
      <c r="F2170" s="71">
        <v>40577</v>
      </c>
      <c r="G2170" s="59">
        <v>22</v>
      </c>
      <c r="H2170" s="61" t="s">
        <v>188</v>
      </c>
      <c r="I2170" s="61" t="s">
        <v>188</v>
      </c>
      <c r="J2170" s="61" t="s">
        <v>188</v>
      </c>
      <c r="K2170" s="61" t="s">
        <v>188</v>
      </c>
      <c r="L2170" s="61" t="s">
        <v>188</v>
      </c>
      <c r="M2170" s="61" t="s">
        <v>188</v>
      </c>
    </row>
    <row r="2171" spans="1:13" s="58" customFormat="1" x14ac:dyDescent="0.2">
      <c r="A2171" s="63" t="s">
        <v>244</v>
      </c>
      <c r="B2171" s="50" t="s">
        <v>240</v>
      </c>
      <c r="C2171" s="69" t="s">
        <v>243</v>
      </c>
      <c r="D2171" s="62">
        <v>2</v>
      </c>
      <c r="E2171" s="63">
        <v>16</v>
      </c>
      <c r="F2171" s="71">
        <v>40577</v>
      </c>
      <c r="G2171" s="59">
        <v>21.7</v>
      </c>
      <c r="H2171" s="61" t="s">
        <v>188</v>
      </c>
      <c r="I2171" s="61" t="s">
        <v>188</v>
      </c>
      <c r="J2171" s="61" t="s">
        <v>188</v>
      </c>
      <c r="K2171" s="61" t="s">
        <v>188</v>
      </c>
      <c r="L2171" s="61" t="s">
        <v>188</v>
      </c>
      <c r="M2171" s="61" t="s">
        <v>188</v>
      </c>
    </row>
    <row r="2172" spans="1:13" s="58" customFormat="1" x14ac:dyDescent="0.2">
      <c r="A2172" s="63">
        <v>2</v>
      </c>
      <c r="B2172" s="50" t="s">
        <v>240</v>
      </c>
      <c r="C2172" s="69" t="s">
        <v>243</v>
      </c>
      <c r="D2172" s="62">
        <v>2</v>
      </c>
      <c r="E2172" s="63">
        <v>17</v>
      </c>
      <c r="F2172" s="71">
        <v>40578</v>
      </c>
      <c r="G2172" s="59">
        <v>22.2</v>
      </c>
      <c r="H2172" s="61" t="s">
        <v>188</v>
      </c>
      <c r="I2172" s="61" t="s">
        <v>188</v>
      </c>
      <c r="J2172" s="61" t="s">
        <v>188</v>
      </c>
      <c r="K2172" s="61" t="s">
        <v>188</v>
      </c>
      <c r="L2172" s="61" t="s">
        <v>188</v>
      </c>
      <c r="M2172" s="61" t="s">
        <v>188</v>
      </c>
    </row>
    <row r="2173" spans="1:13" s="58" customFormat="1" x14ac:dyDescent="0.2">
      <c r="A2173" s="63">
        <v>4</v>
      </c>
      <c r="B2173" s="50" t="s">
        <v>240</v>
      </c>
      <c r="C2173" s="69" t="s">
        <v>243</v>
      </c>
      <c r="D2173" s="62">
        <v>1</v>
      </c>
      <c r="E2173" s="63">
        <v>17</v>
      </c>
      <c r="F2173" s="71">
        <v>40578</v>
      </c>
      <c r="G2173" s="59">
        <v>21.7</v>
      </c>
      <c r="H2173" s="61" t="s">
        <v>188</v>
      </c>
      <c r="I2173" s="61" t="s">
        <v>188</v>
      </c>
      <c r="J2173" s="61" t="s">
        <v>188</v>
      </c>
      <c r="K2173" s="61" t="s">
        <v>188</v>
      </c>
      <c r="L2173" s="61" t="s">
        <v>188</v>
      </c>
      <c r="M2173" s="61" t="s">
        <v>188</v>
      </c>
    </row>
    <row r="2174" spans="1:13" s="58" customFormat="1" x14ac:dyDescent="0.2">
      <c r="A2174" s="63">
        <v>10</v>
      </c>
      <c r="B2174" s="50" t="s">
        <v>240</v>
      </c>
      <c r="C2174" s="69" t="s">
        <v>243</v>
      </c>
      <c r="D2174" s="62">
        <v>5</v>
      </c>
      <c r="E2174" s="63">
        <v>17</v>
      </c>
      <c r="F2174" s="71">
        <v>40578</v>
      </c>
      <c r="G2174" s="59">
        <v>21.8</v>
      </c>
      <c r="H2174" s="61" t="s">
        <v>188</v>
      </c>
      <c r="I2174" s="61" t="s">
        <v>188</v>
      </c>
      <c r="J2174" s="61" t="s">
        <v>188</v>
      </c>
      <c r="K2174" s="61" t="s">
        <v>188</v>
      </c>
      <c r="L2174" s="61" t="s">
        <v>188</v>
      </c>
      <c r="M2174" s="61" t="s">
        <v>188</v>
      </c>
    </row>
    <row r="2175" spans="1:13" s="58" customFormat="1" x14ac:dyDescent="0.2">
      <c r="A2175" s="63">
        <v>13</v>
      </c>
      <c r="B2175" s="50" t="s">
        <v>240</v>
      </c>
      <c r="C2175" s="69" t="s">
        <v>243</v>
      </c>
      <c r="D2175" s="62">
        <v>1</v>
      </c>
      <c r="E2175" s="63">
        <v>17</v>
      </c>
      <c r="F2175" s="71">
        <v>40578</v>
      </c>
      <c r="G2175" s="59">
        <v>22.3</v>
      </c>
      <c r="H2175" s="61" t="s">
        <v>188</v>
      </c>
      <c r="I2175" s="61" t="s">
        <v>188</v>
      </c>
      <c r="J2175" s="61" t="s">
        <v>188</v>
      </c>
      <c r="K2175" s="61" t="s">
        <v>188</v>
      </c>
      <c r="L2175" s="61" t="s">
        <v>188</v>
      </c>
      <c r="M2175" s="61" t="s">
        <v>188</v>
      </c>
    </row>
    <row r="2176" spans="1:13" s="58" customFormat="1" x14ac:dyDescent="0.2">
      <c r="A2176" s="63">
        <v>14</v>
      </c>
      <c r="B2176" s="50" t="s">
        <v>240</v>
      </c>
      <c r="C2176" s="69" t="s">
        <v>243</v>
      </c>
      <c r="D2176" s="62">
        <v>1</v>
      </c>
      <c r="E2176" s="63">
        <v>17</v>
      </c>
      <c r="F2176" s="71">
        <v>40578</v>
      </c>
      <c r="G2176" s="59">
        <v>22.3</v>
      </c>
      <c r="H2176" s="61" t="s">
        <v>188</v>
      </c>
      <c r="I2176" s="61" t="s">
        <v>188</v>
      </c>
      <c r="J2176" s="61" t="s">
        <v>188</v>
      </c>
      <c r="K2176" s="61" t="s">
        <v>188</v>
      </c>
      <c r="L2176" s="61" t="s">
        <v>188</v>
      </c>
      <c r="M2176" s="61" t="s">
        <v>188</v>
      </c>
    </row>
    <row r="2177" spans="1:13" s="58" customFormat="1" x14ac:dyDescent="0.2">
      <c r="A2177" s="63">
        <v>15</v>
      </c>
      <c r="B2177" s="50" t="s">
        <v>240</v>
      </c>
      <c r="C2177" s="69" t="s">
        <v>243</v>
      </c>
      <c r="D2177" s="62">
        <v>3</v>
      </c>
      <c r="E2177" s="63">
        <v>17</v>
      </c>
      <c r="F2177" s="71">
        <v>40578</v>
      </c>
      <c r="G2177" s="59">
        <v>22.1</v>
      </c>
      <c r="H2177" s="61" t="s">
        <v>188</v>
      </c>
      <c r="I2177" s="61" t="s">
        <v>188</v>
      </c>
      <c r="J2177" s="61" t="s">
        <v>188</v>
      </c>
      <c r="K2177" s="61" t="s">
        <v>188</v>
      </c>
      <c r="L2177" s="61" t="s">
        <v>188</v>
      </c>
      <c r="M2177" s="61" t="s">
        <v>188</v>
      </c>
    </row>
    <row r="2178" spans="1:13" s="58" customFormat="1" x14ac:dyDescent="0.2">
      <c r="A2178" s="63">
        <v>16</v>
      </c>
      <c r="B2178" s="50" t="s">
        <v>240</v>
      </c>
      <c r="C2178" s="69" t="s">
        <v>243</v>
      </c>
      <c r="D2178" s="62">
        <v>2</v>
      </c>
      <c r="E2178" s="63">
        <v>17</v>
      </c>
      <c r="F2178" s="71">
        <v>40578</v>
      </c>
      <c r="G2178" s="59">
        <v>21.9</v>
      </c>
      <c r="H2178" s="61" t="s">
        <v>188</v>
      </c>
      <c r="I2178" s="61" t="s">
        <v>188</v>
      </c>
      <c r="J2178" s="61" t="s">
        <v>188</v>
      </c>
      <c r="K2178" s="61" t="s">
        <v>188</v>
      </c>
      <c r="L2178" s="61" t="s">
        <v>188</v>
      </c>
      <c r="M2178" s="61" t="s">
        <v>188</v>
      </c>
    </row>
    <row r="2179" spans="1:13" s="58" customFormat="1" x14ac:dyDescent="0.2">
      <c r="A2179" s="63">
        <v>17</v>
      </c>
      <c r="B2179" s="50" t="s">
        <v>240</v>
      </c>
      <c r="C2179" s="69" t="s">
        <v>243</v>
      </c>
      <c r="D2179" s="62">
        <v>1</v>
      </c>
      <c r="E2179" s="63">
        <v>17</v>
      </c>
      <c r="F2179" s="71">
        <v>40578</v>
      </c>
      <c r="G2179" s="59">
        <v>23.1</v>
      </c>
      <c r="H2179" s="61" t="s">
        <v>188</v>
      </c>
      <c r="I2179" s="61" t="s">
        <v>188</v>
      </c>
      <c r="J2179" s="61" t="s">
        <v>188</v>
      </c>
      <c r="K2179" s="61" t="s">
        <v>188</v>
      </c>
      <c r="L2179" s="61" t="s">
        <v>188</v>
      </c>
      <c r="M2179" s="61" t="s">
        <v>188</v>
      </c>
    </row>
    <row r="2180" spans="1:13" s="58" customFormat="1" x14ac:dyDescent="0.2">
      <c r="A2180" s="63">
        <v>22</v>
      </c>
      <c r="B2180" s="50" t="s">
        <v>240</v>
      </c>
      <c r="C2180" s="69" t="s">
        <v>243</v>
      </c>
      <c r="D2180" s="62">
        <v>3</v>
      </c>
      <c r="E2180" s="63">
        <v>17</v>
      </c>
      <c r="F2180" s="71">
        <v>40578</v>
      </c>
      <c r="G2180" s="59">
        <v>21.7</v>
      </c>
      <c r="H2180" s="61" t="s">
        <v>188</v>
      </c>
      <c r="I2180" s="61" t="s">
        <v>188</v>
      </c>
      <c r="J2180" s="61" t="s">
        <v>188</v>
      </c>
      <c r="K2180" s="61" t="s">
        <v>188</v>
      </c>
      <c r="L2180" s="61" t="s">
        <v>188</v>
      </c>
      <c r="M2180" s="61" t="s">
        <v>188</v>
      </c>
    </row>
    <row r="2181" spans="1:13" s="58" customFormat="1" x14ac:dyDescent="0.2">
      <c r="A2181" s="63">
        <v>23</v>
      </c>
      <c r="B2181" s="50" t="s">
        <v>240</v>
      </c>
      <c r="C2181" s="69" t="s">
        <v>243</v>
      </c>
      <c r="D2181" s="62">
        <v>2</v>
      </c>
      <c r="E2181" s="63">
        <v>17</v>
      </c>
      <c r="F2181" s="71">
        <v>40578</v>
      </c>
      <c r="G2181" s="59">
        <v>22.2</v>
      </c>
      <c r="H2181" s="61" t="s">
        <v>188</v>
      </c>
      <c r="I2181" s="61" t="s">
        <v>188</v>
      </c>
      <c r="J2181" s="61" t="s">
        <v>188</v>
      </c>
      <c r="K2181" s="61" t="s">
        <v>188</v>
      </c>
      <c r="L2181" s="61" t="s">
        <v>188</v>
      </c>
      <c r="M2181" s="61" t="s">
        <v>188</v>
      </c>
    </row>
    <row r="2182" spans="1:13" s="58" customFormat="1" x14ac:dyDescent="0.2">
      <c r="A2182" s="63">
        <v>24</v>
      </c>
      <c r="B2182" s="50" t="s">
        <v>240</v>
      </c>
      <c r="C2182" s="69" t="s">
        <v>243</v>
      </c>
      <c r="D2182" s="62">
        <v>2</v>
      </c>
      <c r="E2182" s="63">
        <v>17</v>
      </c>
      <c r="F2182" s="71">
        <v>40578</v>
      </c>
      <c r="G2182" s="59">
        <v>21.7</v>
      </c>
      <c r="H2182" s="61" t="s">
        <v>188</v>
      </c>
      <c r="I2182" s="61" t="s">
        <v>188</v>
      </c>
      <c r="J2182" s="61" t="s">
        <v>188</v>
      </c>
      <c r="K2182" s="61" t="s">
        <v>188</v>
      </c>
      <c r="L2182" s="61" t="s">
        <v>188</v>
      </c>
      <c r="M2182" s="61" t="s">
        <v>188</v>
      </c>
    </row>
    <row r="2183" spans="1:13" s="58" customFormat="1" x14ac:dyDescent="0.2">
      <c r="A2183" s="63">
        <v>26</v>
      </c>
      <c r="B2183" s="50" t="s">
        <v>240</v>
      </c>
      <c r="C2183" s="69" t="s">
        <v>243</v>
      </c>
      <c r="D2183" s="62">
        <v>5</v>
      </c>
      <c r="E2183" s="63">
        <v>17</v>
      </c>
      <c r="F2183" s="71">
        <v>40578</v>
      </c>
      <c r="G2183" s="59">
        <v>21.3</v>
      </c>
      <c r="H2183" s="61" t="s">
        <v>188</v>
      </c>
      <c r="I2183" s="61" t="s">
        <v>188</v>
      </c>
      <c r="J2183" s="61" t="s">
        <v>188</v>
      </c>
      <c r="K2183" s="61" t="s">
        <v>188</v>
      </c>
      <c r="L2183" s="61" t="s">
        <v>188</v>
      </c>
      <c r="M2183" s="61" t="s">
        <v>188</v>
      </c>
    </row>
    <row r="2184" spans="1:13" s="58" customFormat="1" x14ac:dyDescent="0.2">
      <c r="A2184" s="63">
        <v>27</v>
      </c>
      <c r="B2184" s="50" t="s">
        <v>240</v>
      </c>
      <c r="C2184" s="69" t="s">
        <v>243</v>
      </c>
      <c r="D2184" s="62">
        <v>3</v>
      </c>
      <c r="E2184" s="63">
        <v>17</v>
      </c>
      <c r="F2184" s="71">
        <v>40578</v>
      </c>
      <c r="G2184" s="59">
        <v>22.6</v>
      </c>
      <c r="H2184" s="61" t="s">
        <v>188</v>
      </c>
      <c r="I2184" s="61" t="s">
        <v>188</v>
      </c>
      <c r="J2184" s="61" t="s">
        <v>188</v>
      </c>
      <c r="K2184" s="61" t="s">
        <v>188</v>
      </c>
      <c r="L2184" s="61" t="s">
        <v>188</v>
      </c>
      <c r="M2184" s="61" t="s">
        <v>188</v>
      </c>
    </row>
    <row r="2185" spans="1:13" s="58" customFormat="1" x14ac:dyDescent="0.2">
      <c r="A2185" s="63">
        <v>28</v>
      </c>
      <c r="B2185" s="50" t="s">
        <v>240</v>
      </c>
      <c r="C2185" s="69" t="s">
        <v>243</v>
      </c>
      <c r="D2185" s="62">
        <v>2</v>
      </c>
      <c r="E2185" s="63">
        <v>17</v>
      </c>
      <c r="F2185" s="71">
        <v>40578</v>
      </c>
      <c r="G2185" s="59">
        <v>22.2</v>
      </c>
      <c r="H2185" s="61" t="s">
        <v>188</v>
      </c>
      <c r="I2185" s="61" t="s">
        <v>188</v>
      </c>
      <c r="J2185" s="61" t="s">
        <v>188</v>
      </c>
      <c r="K2185" s="61" t="s">
        <v>188</v>
      </c>
      <c r="L2185" s="61" t="s">
        <v>188</v>
      </c>
      <c r="M2185" s="61" t="s">
        <v>188</v>
      </c>
    </row>
    <row r="2186" spans="1:13" s="58" customFormat="1" x14ac:dyDescent="0.2">
      <c r="A2186" s="63">
        <v>29</v>
      </c>
      <c r="B2186" s="50" t="s">
        <v>240</v>
      </c>
      <c r="C2186" s="69" t="s">
        <v>243</v>
      </c>
      <c r="D2186" s="62">
        <v>4</v>
      </c>
      <c r="E2186" s="63">
        <v>17</v>
      </c>
      <c r="F2186" s="71">
        <v>40578</v>
      </c>
      <c r="G2186" s="59">
        <v>21.9</v>
      </c>
      <c r="H2186" s="61" t="s">
        <v>188</v>
      </c>
      <c r="I2186" s="61" t="s">
        <v>188</v>
      </c>
      <c r="J2186" s="61" t="s">
        <v>188</v>
      </c>
      <c r="K2186" s="61" t="s">
        <v>188</v>
      </c>
      <c r="L2186" s="61" t="s">
        <v>188</v>
      </c>
      <c r="M2186" s="61" t="s">
        <v>188</v>
      </c>
    </row>
    <row r="2187" spans="1:13" s="58" customFormat="1" x14ac:dyDescent="0.2">
      <c r="A2187" s="63" t="s">
        <v>244</v>
      </c>
      <c r="B2187" s="50" t="s">
        <v>240</v>
      </c>
      <c r="C2187" s="69" t="s">
        <v>243</v>
      </c>
      <c r="D2187" s="62">
        <v>2</v>
      </c>
      <c r="E2187" s="63">
        <v>17</v>
      </c>
      <c r="F2187" s="71">
        <v>40578</v>
      </c>
      <c r="G2187" s="59">
        <v>21.8</v>
      </c>
      <c r="H2187" s="61" t="s">
        <v>188</v>
      </c>
      <c r="I2187" s="61" t="s">
        <v>188</v>
      </c>
      <c r="J2187" s="61" t="s">
        <v>188</v>
      </c>
      <c r="K2187" s="61" t="s">
        <v>188</v>
      </c>
      <c r="L2187" s="61" t="s">
        <v>188</v>
      </c>
      <c r="M2187" s="61" t="s">
        <v>188</v>
      </c>
    </row>
    <row r="2188" spans="1:13" s="58" customFormat="1" x14ac:dyDescent="0.2">
      <c r="A2188" s="63">
        <v>2</v>
      </c>
      <c r="B2188" s="50" t="s">
        <v>240</v>
      </c>
      <c r="C2188" s="69" t="s">
        <v>243</v>
      </c>
      <c r="D2188" s="62">
        <v>2</v>
      </c>
      <c r="E2188" s="63">
        <v>18</v>
      </c>
      <c r="F2188" s="71">
        <v>40579</v>
      </c>
      <c r="G2188" s="59">
        <v>21.8</v>
      </c>
      <c r="H2188" s="61" t="s">
        <v>188</v>
      </c>
      <c r="I2188" s="61" t="s">
        <v>188</v>
      </c>
      <c r="J2188" s="61" t="s">
        <v>188</v>
      </c>
      <c r="K2188" s="61" t="s">
        <v>188</v>
      </c>
      <c r="L2188" s="61" t="s">
        <v>188</v>
      </c>
      <c r="M2188" s="61" t="s">
        <v>188</v>
      </c>
    </row>
    <row r="2189" spans="1:13" s="58" customFormat="1" x14ac:dyDescent="0.2">
      <c r="A2189" s="63">
        <v>4</v>
      </c>
      <c r="B2189" s="50" t="s">
        <v>240</v>
      </c>
      <c r="C2189" s="69" t="s">
        <v>243</v>
      </c>
      <c r="D2189" s="62">
        <v>6</v>
      </c>
      <c r="E2189" s="63">
        <v>18</v>
      </c>
      <c r="F2189" s="71">
        <v>40579</v>
      </c>
      <c r="G2189" s="59">
        <v>22.6</v>
      </c>
      <c r="H2189" s="61" t="s">
        <v>188</v>
      </c>
      <c r="I2189" s="61" t="s">
        <v>188</v>
      </c>
      <c r="J2189" s="61" t="s">
        <v>188</v>
      </c>
      <c r="K2189" s="61" t="s">
        <v>188</v>
      </c>
      <c r="L2189" s="61" t="s">
        <v>188</v>
      </c>
      <c r="M2189" s="61" t="s">
        <v>188</v>
      </c>
    </row>
    <row r="2190" spans="1:13" s="58" customFormat="1" x14ac:dyDescent="0.2">
      <c r="A2190" s="63">
        <v>10</v>
      </c>
      <c r="B2190" s="50" t="s">
        <v>240</v>
      </c>
      <c r="C2190" s="69" t="s">
        <v>243</v>
      </c>
      <c r="D2190" s="62">
        <v>10</v>
      </c>
      <c r="E2190" s="63">
        <v>18</v>
      </c>
      <c r="F2190" s="71">
        <v>40579</v>
      </c>
      <c r="G2190" s="59">
        <v>22.7</v>
      </c>
      <c r="H2190" s="61" t="s">
        <v>188</v>
      </c>
      <c r="I2190" s="61" t="s">
        <v>188</v>
      </c>
      <c r="J2190" s="61" t="s">
        <v>188</v>
      </c>
      <c r="K2190" s="61" t="s">
        <v>188</v>
      </c>
      <c r="L2190" s="61" t="s">
        <v>188</v>
      </c>
      <c r="M2190" s="61" t="s">
        <v>188</v>
      </c>
    </row>
    <row r="2191" spans="1:13" s="58" customFormat="1" x14ac:dyDescent="0.2">
      <c r="A2191" s="63">
        <v>13</v>
      </c>
      <c r="B2191" s="50" t="s">
        <v>240</v>
      </c>
      <c r="C2191" s="69" t="s">
        <v>243</v>
      </c>
      <c r="D2191" s="62">
        <v>3</v>
      </c>
      <c r="E2191" s="63">
        <v>18</v>
      </c>
      <c r="F2191" s="71">
        <v>40579</v>
      </c>
      <c r="G2191" s="59">
        <v>22.6</v>
      </c>
      <c r="H2191" s="61" t="s">
        <v>188</v>
      </c>
      <c r="I2191" s="61" t="s">
        <v>188</v>
      </c>
      <c r="J2191" s="61" t="s">
        <v>188</v>
      </c>
      <c r="K2191" s="61" t="s">
        <v>188</v>
      </c>
      <c r="L2191" s="61" t="s">
        <v>188</v>
      </c>
      <c r="M2191" s="61" t="s">
        <v>188</v>
      </c>
    </row>
    <row r="2192" spans="1:13" s="58" customFormat="1" x14ac:dyDescent="0.2">
      <c r="A2192" s="63">
        <v>14</v>
      </c>
      <c r="B2192" s="50" t="s">
        <v>240</v>
      </c>
      <c r="C2192" s="69" t="s">
        <v>243</v>
      </c>
      <c r="D2192" s="62">
        <v>8</v>
      </c>
      <c r="E2192" s="63">
        <v>18</v>
      </c>
      <c r="F2192" s="71">
        <v>40579</v>
      </c>
      <c r="G2192" s="59">
        <v>23.1</v>
      </c>
      <c r="H2192" s="61" t="s">
        <v>188</v>
      </c>
      <c r="I2192" s="61" t="s">
        <v>188</v>
      </c>
      <c r="J2192" s="61" t="s">
        <v>188</v>
      </c>
      <c r="K2192" s="61" t="s">
        <v>188</v>
      </c>
      <c r="L2192" s="61" t="s">
        <v>188</v>
      </c>
      <c r="M2192" s="61" t="s">
        <v>188</v>
      </c>
    </row>
    <row r="2193" spans="1:13" s="58" customFormat="1" x14ac:dyDescent="0.2">
      <c r="A2193" s="63">
        <v>15</v>
      </c>
      <c r="B2193" s="50" t="s">
        <v>240</v>
      </c>
      <c r="C2193" s="69" t="s">
        <v>243</v>
      </c>
      <c r="D2193" s="62">
        <v>4</v>
      </c>
      <c r="E2193" s="63">
        <v>18</v>
      </c>
      <c r="F2193" s="71">
        <v>40579</v>
      </c>
      <c r="G2193" s="59">
        <v>22.9</v>
      </c>
      <c r="H2193" s="61" t="s">
        <v>188</v>
      </c>
      <c r="I2193" s="61" t="s">
        <v>188</v>
      </c>
      <c r="J2193" s="61" t="s">
        <v>188</v>
      </c>
      <c r="K2193" s="61" t="s">
        <v>188</v>
      </c>
      <c r="L2193" s="61" t="s">
        <v>188</v>
      </c>
      <c r="M2193" s="61" t="s">
        <v>188</v>
      </c>
    </row>
    <row r="2194" spans="1:13" s="58" customFormat="1" x14ac:dyDescent="0.2">
      <c r="A2194" s="63">
        <v>16</v>
      </c>
      <c r="B2194" s="50" t="s">
        <v>240</v>
      </c>
      <c r="C2194" s="69" t="s">
        <v>243</v>
      </c>
      <c r="D2194" s="62">
        <v>4</v>
      </c>
      <c r="E2194" s="63">
        <v>18</v>
      </c>
      <c r="F2194" s="71">
        <v>40579</v>
      </c>
      <c r="G2194" s="59">
        <v>22.6</v>
      </c>
      <c r="H2194" s="61" t="s">
        <v>188</v>
      </c>
      <c r="I2194" s="61" t="s">
        <v>188</v>
      </c>
      <c r="J2194" s="61" t="s">
        <v>188</v>
      </c>
      <c r="K2194" s="61" t="s">
        <v>188</v>
      </c>
      <c r="L2194" s="61" t="s">
        <v>188</v>
      </c>
      <c r="M2194" s="61" t="s">
        <v>188</v>
      </c>
    </row>
    <row r="2195" spans="1:13" s="58" customFormat="1" x14ac:dyDescent="0.2">
      <c r="A2195" s="63">
        <v>17</v>
      </c>
      <c r="B2195" s="50" t="s">
        <v>240</v>
      </c>
      <c r="C2195" s="69" t="s">
        <v>243</v>
      </c>
      <c r="D2195" s="62">
        <v>4</v>
      </c>
      <c r="E2195" s="63">
        <v>18</v>
      </c>
      <c r="F2195" s="71">
        <v>40579</v>
      </c>
      <c r="G2195" s="59">
        <v>23</v>
      </c>
      <c r="H2195" s="61" t="s">
        <v>188</v>
      </c>
      <c r="I2195" s="61" t="s">
        <v>188</v>
      </c>
      <c r="J2195" s="61" t="s">
        <v>188</v>
      </c>
      <c r="K2195" s="61" t="s">
        <v>188</v>
      </c>
      <c r="L2195" s="61" t="s">
        <v>188</v>
      </c>
      <c r="M2195" s="61" t="s">
        <v>188</v>
      </c>
    </row>
    <row r="2196" spans="1:13" s="58" customFormat="1" x14ac:dyDescent="0.2">
      <c r="A2196" s="63">
        <v>22</v>
      </c>
      <c r="B2196" s="50" t="s">
        <v>240</v>
      </c>
      <c r="C2196" s="69" t="s">
        <v>243</v>
      </c>
      <c r="D2196" s="62">
        <v>8</v>
      </c>
      <c r="E2196" s="63">
        <v>18</v>
      </c>
      <c r="F2196" s="71">
        <v>40579</v>
      </c>
      <c r="G2196" s="59">
        <v>23.1</v>
      </c>
      <c r="H2196" s="61" t="s">
        <v>188</v>
      </c>
      <c r="I2196" s="61" t="s">
        <v>188</v>
      </c>
      <c r="J2196" s="61" t="s">
        <v>188</v>
      </c>
      <c r="K2196" s="61" t="s">
        <v>188</v>
      </c>
      <c r="L2196" s="61" t="s">
        <v>188</v>
      </c>
      <c r="M2196" s="61" t="s">
        <v>188</v>
      </c>
    </row>
    <row r="2197" spans="1:13" s="58" customFormat="1" x14ac:dyDescent="0.2">
      <c r="A2197" s="63">
        <v>23</v>
      </c>
      <c r="B2197" s="50" t="s">
        <v>240</v>
      </c>
      <c r="C2197" s="69" t="s">
        <v>243</v>
      </c>
      <c r="D2197" s="62">
        <v>3</v>
      </c>
      <c r="E2197" s="63">
        <v>18</v>
      </c>
      <c r="F2197" s="71">
        <v>40579</v>
      </c>
      <c r="G2197" s="59">
        <v>22.9</v>
      </c>
      <c r="H2197" s="61" t="s">
        <v>188</v>
      </c>
      <c r="I2197" s="61" t="s">
        <v>188</v>
      </c>
      <c r="J2197" s="61" t="s">
        <v>188</v>
      </c>
      <c r="K2197" s="61" t="s">
        <v>188</v>
      </c>
      <c r="L2197" s="61" t="s">
        <v>188</v>
      </c>
      <c r="M2197" s="61" t="s">
        <v>188</v>
      </c>
    </row>
    <row r="2198" spans="1:13" s="58" customFormat="1" x14ac:dyDescent="0.2">
      <c r="A2198" s="63">
        <v>24</v>
      </c>
      <c r="B2198" s="50" t="s">
        <v>240</v>
      </c>
      <c r="C2198" s="69" t="s">
        <v>243</v>
      </c>
      <c r="D2198" s="62">
        <v>4</v>
      </c>
      <c r="E2198" s="63">
        <v>18</v>
      </c>
      <c r="F2198" s="71">
        <v>40579</v>
      </c>
      <c r="G2198" s="59">
        <v>23</v>
      </c>
      <c r="H2198" s="61" t="s">
        <v>188</v>
      </c>
      <c r="I2198" s="61" t="s">
        <v>188</v>
      </c>
      <c r="J2198" s="61" t="s">
        <v>188</v>
      </c>
      <c r="K2198" s="61" t="s">
        <v>188</v>
      </c>
      <c r="L2198" s="61" t="s">
        <v>188</v>
      </c>
      <c r="M2198" s="61" t="s">
        <v>188</v>
      </c>
    </row>
    <row r="2199" spans="1:13" s="58" customFormat="1" x14ac:dyDescent="0.2">
      <c r="A2199" s="63">
        <v>26</v>
      </c>
      <c r="B2199" s="50" t="s">
        <v>240</v>
      </c>
      <c r="C2199" s="69" t="s">
        <v>243</v>
      </c>
      <c r="D2199" s="62">
        <v>1</v>
      </c>
      <c r="E2199" s="63">
        <v>18</v>
      </c>
      <c r="F2199" s="71">
        <v>40579</v>
      </c>
      <c r="G2199" s="59">
        <v>23.4</v>
      </c>
      <c r="H2199" s="61" t="s">
        <v>188</v>
      </c>
      <c r="I2199" s="61" t="s">
        <v>188</v>
      </c>
      <c r="J2199" s="61" t="s">
        <v>188</v>
      </c>
      <c r="K2199" s="61" t="s">
        <v>188</v>
      </c>
      <c r="L2199" s="61" t="s">
        <v>188</v>
      </c>
      <c r="M2199" s="61" t="s">
        <v>188</v>
      </c>
    </row>
    <row r="2200" spans="1:13" s="58" customFormat="1" x14ac:dyDescent="0.2">
      <c r="A2200" s="63">
        <v>27</v>
      </c>
      <c r="B2200" s="50" t="s">
        <v>240</v>
      </c>
      <c r="C2200" s="69" t="s">
        <v>243</v>
      </c>
      <c r="D2200" s="62">
        <v>4</v>
      </c>
      <c r="E2200" s="63">
        <v>18</v>
      </c>
      <c r="F2200" s="71">
        <v>40579</v>
      </c>
      <c r="G2200" s="59">
        <v>23.3</v>
      </c>
      <c r="H2200" s="61" t="s">
        <v>188</v>
      </c>
      <c r="I2200" s="61" t="s">
        <v>188</v>
      </c>
      <c r="J2200" s="61" t="s">
        <v>188</v>
      </c>
      <c r="K2200" s="61" t="s">
        <v>188</v>
      </c>
      <c r="L2200" s="61" t="s">
        <v>188</v>
      </c>
      <c r="M2200" s="61" t="s">
        <v>188</v>
      </c>
    </row>
    <row r="2201" spans="1:13" s="58" customFormat="1" x14ac:dyDescent="0.2">
      <c r="A2201" s="63">
        <v>28</v>
      </c>
      <c r="B2201" s="50" t="s">
        <v>240</v>
      </c>
      <c r="C2201" s="69" t="s">
        <v>243</v>
      </c>
      <c r="D2201" s="62">
        <v>3</v>
      </c>
      <c r="E2201" s="63">
        <v>18</v>
      </c>
      <c r="F2201" s="71">
        <v>40579</v>
      </c>
      <c r="G2201" s="59">
        <v>23.1</v>
      </c>
      <c r="H2201" s="61" t="s">
        <v>188</v>
      </c>
      <c r="I2201" s="61" t="s">
        <v>188</v>
      </c>
      <c r="J2201" s="61" t="s">
        <v>188</v>
      </c>
      <c r="K2201" s="61" t="s">
        <v>188</v>
      </c>
      <c r="L2201" s="61" t="s">
        <v>188</v>
      </c>
      <c r="M2201" s="61" t="s">
        <v>188</v>
      </c>
    </row>
    <row r="2202" spans="1:13" s="58" customFormat="1" x14ac:dyDescent="0.2">
      <c r="A2202" s="63">
        <v>29</v>
      </c>
      <c r="B2202" s="50" t="s">
        <v>240</v>
      </c>
      <c r="C2202" s="69" t="s">
        <v>243</v>
      </c>
      <c r="D2202" s="62">
        <v>8</v>
      </c>
      <c r="E2202" s="63">
        <v>18</v>
      </c>
      <c r="F2202" s="71">
        <v>40579</v>
      </c>
      <c r="G2202" s="59">
        <v>23.1</v>
      </c>
      <c r="H2202" s="61" t="s">
        <v>188</v>
      </c>
      <c r="I2202" s="61" t="s">
        <v>188</v>
      </c>
      <c r="J2202" s="61" t="s">
        <v>188</v>
      </c>
      <c r="K2202" s="61" t="s">
        <v>188</v>
      </c>
      <c r="L2202" s="61" t="s">
        <v>188</v>
      </c>
      <c r="M2202" s="61" t="s">
        <v>188</v>
      </c>
    </row>
    <row r="2203" spans="1:13" s="58" customFormat="1" x14ac:dyDescent="0.2">
      <c r="A2203" s="63" t="s">
        <v>244</v>
      </c>
      <c r="B2203" s="50" t="s">
        <v>240</v>
      </c>
      <c r="C2203" s="69" t="s">
        <v>243</v>
      </c>
      <c r="D2203" s="62">
        <v>1</v>
      </c>
      <c r="E2203" s="63">
        <v>18</v>
      </c>
      <c r="F2203" s="71">
        <v>40579</v>
      </c>
      <c r="G2203" s="59">
        <v>23</v>
      </c>
      <c r="H2203" s="61" t="s">
        <v>188</v>
      </c>
      <c r="I2203" s="61" t="s">
        <v>188</v>
      </c>
      <c r="J2203" s="61" t="s">
        <v>188</v>
      </c>
      <c r="K2203" s="61" t="s">
        <v>188</v>
      </c>
      <c r="L2203" s="61" t="s">
        <v>188</v>
      </c>
      <c r="M2203" s="61" t="s">
        <v>188</v>
      </c>
    </row>
    <row r="2204" spans="1:13" s="58" customFormat="1" x14ac:dyDescent="0.2">
      <c r="A2204" s="63">
        <v>2</v>
      </c>
      <c r="B2204" s="50" t="s">
        <v>240</v>
      </c>
      <c r="C2204" s="69" t="s">
        <v>243</v>
      </c>
      <c r="D2204" s="62">
        <v>2</v>
      </c>
      <c r="E2204" s="63">
        <v>19</v>
      </c>
      <c r="F2204" s="71">
        <v>40580</v>
      </c>
      <c r="G2204" s="59">
        <v>23.4</v>
      </c>
      <c r="H2204" s="61" t="s">
        <v>188</v>
      </c>
      <c r="I2204" s="61" t="s">
        <v>188</v>
      </c>
      <c r="J2204" s="61" t="s">
        <v>188</v>
      </c>
      <c r="K2204" s="61" t="s">
        <v>188</v>
      </c>
      <c r="L2204" s="61" t="s">
        <v>188</v>
      </c>
      <c r="M2204" s="61" t="s">
        <v>188</v>
      </c>
    </row>
    <row r="2205" spans="1:13" s="58" customFormat="1" x14ac:dyDescent="0.2">
      <c r="A2205" s="63">
        <v>4</v>
      </c>
      <c r="B2205" s="50" t="s">
        <v>240</v>
      </c>
      <c r="C2205" s="69" t="s">
        <v>243</v>
      </c>
      <c r="D2205" s="62">
        <v>1</v>
      </c>
      <c r="E2205" s="63">
        <v>19</v>
      </c>
      <c r="F2205" s="71">
        <v>40580</v>
      </c>
      <c r="G2205" s="59">
        <v>21.9</v>
      </c>
      <c r="H2205" s="61" t="s">
        <v>188</v>
      </c>
      <c r="I2205" s="61" t="s">
        <v>188</v>
      </c>
      <c r="J2205" s="61" t="s">
        <v>188</v>
      </c>
      <c r="K2205" s="61" t="s">
        <v>188</v>
      </c>
      <c r="L2205" s="61" t="s">
        <v>188</v>
      </c>
      <c r="M2205" s="61" t="s">
        <v>188</v>
      </c>
    </row>
    <row r="2206" spans="1:13" s="58" customFormat="1" x14ac:dyDescent="0.2">
      <c r="A2206" s="63">
        <v>10</v>
      </c>
      <c r="B2206" s="50" t="s">
        <v>240</v>
      </c>
      <c r="C2206" s="69" t="s">
        <v>243</v>
      </c>
      <c r="D2206" s="62">
        <v>5</v>
      </c>
      <c r="E2206" s="63">
        <v>19</v>
      </c>
      <c r="F2206" s="71">
        <v>40580</v>
      </c>
      <c r="G2206" s="59">
        <v>22</v>
      </c>
      <c r="H2206" s="61" t="s">
        <v>188</v>
      </c>
      <c r="I2206" s="61" t="s">
        <v>188</v>
      </c>
      <c r="J2206" s="61" t="s">
        <v>188</v>
      </c>
      <c r="K2206" s="61" t="s">
        <v>188</v>
      </c>
      <c r="L2206" s="61" t="s">
        <v>188</v>
      </c>
      <c r="M2206" s="61" t="s">
        <v>188</v>
      </c>
    </row>
    <row r="2207" spans="1:13" s="58" customFormat="1" x14ac:dyDescent="0.2">
      <c r="A2207" s="63">
        <v>13</v>
      </c>
      <c r="B2207" s="50" t="s">
        <v>240</v>
      </c>
      <c r="C2207" s="69" t="s">
        <v>243</v>
      </c>
      <c r="D2207" s="62">
        <v>1</v>
      </c>
      <c r="E2207" s="63">
        <v>19</v>
      </c>
      <c r="F2207" s="71">
        <v>40580</v>
      </c>
      <c r="G2207" s="59">
        <v>22.8</v>
      </c>
      <c r="H2207" s="61" t="s">
        <v>188</v>
      </c>
      <c r="I2207" s="61" t="s">
        <v>188</v>
      </c>
      <c r="J2207" s="61" t="s">
        <v>188</v>
      </c>
      <c r="K2207" s="61" t="s">
        <v>188</v>
      </c>
      <c r="L2207" s="61" t="s">
        <v>188</v>
      </c>
      <c r="M2207" s="61" t="s">
        <v>188</v>
      </c>
    </row>
    <row r="2208" spans="1:13" s="58" customFormat="1" x14ac:dyDescent="0.2">
      <c r="A2208" s="63">
        <v>14</v>
      </c>
      <c r="B2208" s="50" t="s">
        <v>240</v>
      </c>
      <c r="C2208" s="69" t="s">
        <v>243</v>
      </c>
      <c r="D2208" s="62">
        <v>1</v>
      </c>
      <c r="E2208" s="63">
        <v>19</v>
      </c>
      <c r="F2208" s="71">
        <v>40580</v>
      </c>
      <c r="G2208" s="59">
        <v>23</v>
      </c>
      <c r="H2208" s="61" t="s">
        <v>188</v>
      </c>
      <c r="I2208" s="61" t="s">
        <v>188</v>
      </c>
      <c r="J2208" s="61" t="s">
        <v>188</v>
      </c>
      <c r="K2208" s="61" t="s">
        <v>188</v>
      </c>
      <c r="L2208" s="61" t="s">
        <v>188</v>
      </c>
      <c r="M2208" s="61" t="s">
        <v>188</v>
      </c>
    </row>
    <row r="2209" spans="1:13" s="58" customFormat="1" x14ac:dyDescent="0.2">
      <c r="A2209" s="63">
        <v>15</v>
      </c>
      <c r="B2209" s="50" t="s">
        <v>240</v>
      </c>
      <c r="C2209" s="69" t="s">
        <v>243</v>
      </c>
      <c r="D2209" s="62">
        <v>3</v>
      </c>
      <c r="E2209" s="63">
        <v>19</v>
      </c>
      <c r="F2209" s="71">
        <v>40580</v>
      </c>
      <c r="G2209" s="59">
        <v>22.8</v>
      </c>
      <c r="H2209" s="61" t="s">
        <v>188</v>
      </c>
      <c r="I2209" s="61" t="s">
        <v>188</v>
      </c>
      <c r="J2209" s="61" t="s">
        <v>188</v>
      </c>
      <c r="K2209" s="61" t="s">
        <v>188</v>
      </c>
      <c r="L2209" s="61" t="s">
        <v>188</v>
      </c>
      <c r="M2209" s="61" t="s">
        <v>188</v>
      </c>
    </row>
    <row r="2210" spans="1:13" s="58" customFormat="1" x14ac:dyDescent="0.2">
      <c r="A2210" s="63">
        <v>16</v>
      </c>
      <c r="B2210" s="50" t="s">
        <v>240</v>
      </c>
      <c r="C2210" s="69" t="s">
        <v>243</v>
      </c>
      <c r="D2210" s="62">
        <v>2</v>
      </c>
      <c r="E2210" s="63">
        <v>19</v>
      </c>
      <c r="F2210" s="71">
        <v>40580</v>
      </c>
      <c r="G2210" s="59">
        <v>22</v>
      </c>
      <c r="H2210" s="61" t="s">
        <v>188</v>
      </c>
      <c r="I2210" s="61" t="s">
        <v>188</v>
      </c>
      <c r="J2210" s="61" t="s">
        <v>188</v>
      </c>
      <c r="K2210" s="61" t="s">
        <v>188</v>
      </c>
      <c r="L2210" s="61" t="s">
        <v>188</v>
      </c>
      <c r="M2210" s="61" t="s">
        <v>188</v>
      </c>
    </row>
    <row r="2211" spans="1:13" s="58" customFormat="1" x14ac:dyDescent="0.2">
      <c r="A2211" s="63">
        <v>17</v>
      </c>
      <c r="B2211" s="50" t="s">
        <v>240</v>
      </c>
      <c r="C2211" s="69" t="s">
        <v>243</v>
      </c>
      <c r="D2211" s="62">
        <v>1</v>
      </c>
      <c r="E2211" s="63">
        <v>19</v>
      </c>
      <c r="F2211" s="71">
        <v>40580</v>
      </c>
      <c r="G2211" s="59">
        <v>23.6</v>
      </c>
      <c r="H2211" s="61" t="s">
        <v>188</v>
      </c>
      <c r="I2211" s="61" t="s">
        <v>188</v>
      </c>
      <c r="J2211" s="61" t="s">
        <v>188</v>
      </c>
      <c r="K2211" s="61" t="s">
        <v>188</v>
      </c>
      <c r="L2211" s="61" t="s">
        <v>188</v>
      </c>
      <c r="M2211" s="61" t="s">
        <v>188</v>
      </c>
    </row>
    <row r="2212" spans="1:13" s="58" customFormat="1" x14ac:dyDescent="0.2">
      <c r="A2212" s="63">
        <v>22</v>
      </c>
      <c r="B2212" s="50" t="s">
        <v>240</v>
      </c>
      <c r="C2212" s="69" t="s">
        <v>243</v>
      </c>
      <c r="D2212" s="62">
        <v>3</v>
      </c>
      <c r="E2212" s="63">
        <v>19</v>
      </c>
      <c r="F2212" s="71">
        <v>40580</v>
      </c>
      <c r="G2212" s="59">
        <v>22</v>
      </c>
      <c r="H2212" s="61" t="s">
        <v>188</v>
      </c>
      <c r="I2212" s="61" t="s">
        <v>188</v>
      </c>
      <c r="J2212" s="61" t="s">
        <v>188</v>
      </c>
      <c r="K2212" s="61" t="s">
        <v>188</v>
      </c>
      <c r="L2212" s="61" t="s">
        <v>188</v>
      </c>
      <c r="M2212" s="61" t="s">
        <v>188</v>
      </c>
    </row>
    <row r="2213" spans="1:13" s="58" customFormat="1" x14ac:dyDescent="0.2">
      <c r="A2213" s="63">
        <v>23</v>
      </c>
      <c r="B2213" s="50" t="s">
        <v>240</v>
      </c>
      <c r="C2213" s="69" t="s">
        <v>243</v>
      </c>
      <c r="D2213" s="62">
        <v>5</v>
      </c>
      <c r="E2213" s="63">
        <v>19</v>
      </c>
      <c r="F2213" s="71">
        <v>40580</v>
      </c>
      <c r="G2213" s="59">
        <v>22.7</v>
      </c>
      <c r="H2213" s="61" t="s">
        <v>188</v>
      </c>
      <c r="I2213" s="61" t="s">
        <v>188</v>
      </c>
      <c r="J2213" s="61" t="s">
        <v>188</v>
      </c>
      <c r="K2213" s="61" t="s">
        <v>188</v>
      </c>
      <c r="L2213" s="61" t="s">
        <v>188</v>
      </c>
      <c r="M2213" s="61" t="s">
        <v>188</v>
      </c>
    </row>
    <row r="2214" spans="1:13" s="58" customFormat="1" x14ac:dyDescent="0.2">
      <c r="A2214" s="63">
        <v>24</v>
      </c>
      <c r="B2214" s="50" t="s">
        <v>240</v>
      </c>
      <c r="C2214" s="69" t="s">
        <v>243</v>
      </c>
      <c r="D2214" s="62">
        <v>2</v>
      </c>
      <c r="E2214" s="63">
        <v>19</v>
      </c>
      <c r="F2214" s="71">
        <v>40580</v>
      </c>
      <c r="G2214" s="59">
        <v>21.9</v>
      </c>
      <c r="H2214" s="61" t="s">
        <v>188</v>
      </c>
      <c r="I2214" s="61" t="s">
        <v>188</v>
      </c>
      <c r="J2214" s="61" t="s">
        <v>188</v>
      </c>
      <c r="K2214" s="61" t="s">
        <v>188</v>
      </c>
      <c r="L2214" s="61" t="s">
        <v>188</v>
      </c>
      <c r="M2214" s="61" t="s">
        <v>188</v>
      </c>
    </row>
    <row r="2215" spans="1:13" s="58" customFormat="1" x14ac:dyDescent="0.2">
      <c r="A2215" s="63">
        <v>26</v>
      </c>
      <c r="B2215" s="50" t="s">
        <v>240</v>
      </c>
      <c r="C2215" s="69" t="s">
        <v>243</v>
      </c>
      <c r="D2215" s="62">
        <v>5</v>
      </c>
      <c r="E2215" s="63">
        <v>19</v>
      </c>
      <c r="F2215" s="71">
        <v>40580</v>
      </c>
      <c r="G2215" s="59">
        <v>21.9</v>
      </c>
      <c r="H2215" s="61" t="s">
        <v>188</v>
      </c>
      <c r="I2215" s="61" t="s">
        <v>188</v>
      </c>
      <c r="J2215" s="61" t="s">
        <v>188</v>
      </c>
      <c r="K2215" s="61" t="s">
        <v>188</v>
      </c>
      <c r="L2215" s="61" t="s">
        <v>188</v>
      </c>
      <c r="M2215" s="61" t="s">
        <v>188</v>
      </c>
    </row>
    <row r="2216" spans="1:13" s="58" customFormat="1" x14ac:dyDescent="0.2">
      <c r="A2216" s="63">
        <v>27</v>
      </c>
      <c r="B2216" s="50" t="s">
        <v>240</v>
      </c>
      <c r="C2216" s="69" t="s">
        <v>243</v>
      </c>
      <c r="D2216" s="62">
        <v>4</v>
      </c>
      <c r="E2216" s="63">
        <v>19</v>
      </c>
      <c r="F2216" s="71">
        <v>40580</v>
      </c>
      <c r="G2216" s="59">
        <v>23.4</v>
      </c>
      <c r="H2216" s="61" t="s">
        <v>188</v>
      </c>
      <c r="I2216" s="61" t="s">
        <v>188</v>
      </c>
      <c r="J2216" s="61" t="s">
        <v>188</v>
      </c>
      <c r="K2216" s="61" t="s">
        <v>188</v>
      </c>
      <c r="L2216" s="61" t="s">
        <v>188</v>
      </c>
      <c r="M2216" s="61" t="s">
        <v>188</v>
      </c>
    </row>
    <row r="2217" spans="1:13" s="58" customFormat="1" x14ac:dyDescent="0.2">
      <c r="A2217" s="63">
        <v>28</v>
      </c>
      <c r="B2217" s="50" t="s">
        <v>240</v>
      </c>
      <c r="C2217" s="69" t="s">
        <v>243</v>
      </c>
      <c r="D2217" s="62">
        <v>6</v>
      </c>
      <c r="E2217" s="63">
        <v>19</v>
      </c>
      <c r="F2217" s="71">
        <v>40580</v>
      </c>
      <c r="G2217" s="59">
        <v>22.8</v>
      </c>
      <c r="H2217" s="61" t="s">
        <v>188</v>
      </c>
      <c r="I2217" s="61" t="s">
        <v>188</v>
      </c>
      <c r="J2217" s="61" t="s">
        <v>188</v>
      </c>
      <c r="K2217" s="61" t="s">
        <v>188</v>
      </c>
      <c r="L2217" s="61" t="s">
        <v>188</v>
      </c>
      <c r="M2217" s="61" t="s">
        <v>188</v>
      </c>
    </row>
    <row r="2218" spans="1:13" s="58" customFormat="1" x14ac:dyDescent="0.2">
      <c r="A2218" s="63">
        <v>29</v>
      </c>
      <c r="B2218" s="50" t="s">
        <v>240</v>
      </c>
      <c r="C2218" s="69" t="s">
        <v>243</v>
      </c>
      <c r="D2218" s="62">
        <v>4</v>
      </c>
      <c r="E2218" s="63">
        <v>19</v>
      </c>
      <c r="F2218" s="71">
        <v>40580</v>
      </c>
      <c r="G2218" s="59">
        <v>22.1</v>
      </c>
      <c r="H2218" s="61" t="s">
        <v>188</v>
      </c>
      <c r="I2218" s="61" t="s">
        <v>188</v>
      </c>
      <c r="J2218" s="61" t="s">
        <v>188</v>
      </c>
      <c r="K2218" s="61" t="s">
        <v>188</v>
      </c>
      <c r="L2218" s="61" t="s">
        <v>188</v>
      </c>
      <c r="M2218" s="61" t="s">
        <v>188</v>
      </c>
    </row>
    <row r="2219" spans="1:13" s="58" customFormat="1" x14ac:dyDescent="0.2">
      <c r="A2219" s="63" t="s">
        <v>244</v>
      </c>
      <c r="B2219" s="50" t="s">
        <v>240</v>
      </c>
      <c r="C2219" s="69" t="s">
        <v>243</v>
      </c>
      <c r="D2219" s="62">
        <v>2</v>
      </c>
      <c r="E2219" s="63">
        <v>19</v>
      </c>
      <c r="F2219" s="71">
        <v>40580</v>
      </c>
      <c r="G2219" s="59">
        <v>22.1</v>
      </c>
      <c r="H2219" s="61" t="s">
        <v>188</v>
      </c>
      <c r="I2219" s="61" t="s">
        <v>188</v>
      </c>
      <c r="J2219" s="61" t="s">
        <v>188</v>
      </c>
      <c r="K2219" s="61" t="s">
        <v>188</v>
      </c>
      <c r="L2219" s="61" t="s">
        <v>188</v>
      </c>
      <c r="M2219" s="61" t="s">
        <v>188</v>
      </c>
    </row>
    <row r="2220" spans="1:13" s="58" customFormat="1" x14ac:dyDescent="0.2">
      <c r="A2220" s="63">
        <v>2</v>
      </c>
      <c r="B2220" s="50" t="s">
        <v>240</v>
      </c>
      <c r="C2220" s="69" t="s">
        <v>243</v>
      </c>
      <c r="D2220" s="62">
        <v>9</v>
      </c>
      <c r="E2220" s="63">
        <v>20</v>
      </c>
      <c r="F2220" s="71">
        <v>40581</v>
      </c>
      <c r="G2220" s="59">
        <v>24.2</v>
      </c>
      <c r="H2220" s="61" t="s">
        <v>188</v>
      </c>
      <c r="I2220" s="61" t="s">
        <v>188</v>
      </c>
      <c r="J2220" s="61" t="s">
        <v>188</v>
      </c>
      <c r="K2220" s="61" t="s">
        <v>188</v>
      </c>
      <c r="L2220" s="61" t="s">
        <v>188</v>
      </c>
      <c r="M2220" s="61" t="s">
        <v>188</v>
      </c>
    </row>
    <row r="2221" spans="1:13" s="58" customFormat="1" x14ac:dyDescent="0.2">
      <c r="A2221" s="63">
        <v>4</v>
      </c>
      <c r="B2221" s="50" t="s">
        <v>240</v>
      </c>
      <c r="C2221" s="69" t="s">
        <v>243</v>
      </c>
      <c r="D2221" s="62">
        <v>8</v>
      </c>
      <c r="E2221" s="63">
        <v>20</v>
      </c>
      <c r="F2221" s="71">
        <v>40581</v>
      </c>
      <c r="G2221" s="59">
        <v>24.6</v>
      </c>
      <c r="H2221" s="61" t="s">
        <v>188</v>
      </c>
      <c r="I2221" s="61" t="s">
        <v>188</v>
      </c>
      <c r="J2221" s="61" t="s">
        <v>188</v>
      </c>
      <c r="K2221" s="61" t="s">
        <v>188</v>
      </c>
      <c r="L2221" s="61" t="s">
        <v>188</v>
      </c>
      <c r="M2221" s="61" t="s">
        <v>188</v>
      </c>
    </row>
    <row r="2222" spans="1:13" s="58" customFormat="1" x14ac:dyDescent="0.2">
      <c r="A2222" s="63">
        <v>10</v>
      </c>
      <c r="B2222" s="50" t="s">
        <v>240</v>
      </c>
      <c r="C2222" s="69" t="s">
        <v>243</v>
      </c>
      <c r="D2222" s="62">
        <v>12</v>
      </c>
      <c r="E2222" s="63">
        <v>20</v>
      </c>
      <c r="F2222" s="71">
        <v>40581</v>
      </c>
      <c r="G2222" s="59">
        <v>24.1</v>
      </c>
      <c r="H2222" s="61" t="s">
        <v>188</v>
      </c>
      <c r="I2222" s="61" t="s">
        <v>188</v>
      </c>
      <c r="J2222" s="61" t="s">
        <v>188</v>
      </c>
      <c r="K2222" s="61" t="s">
        <v>188</v>
      </c>
      <c r="L2222" s="61" t="s">
        <v>188</v>
      </c>
      <c r="M2222" s="61" t="s">
        <v>188</v>
      </c>
    </row>
    <row r="2223" spans="1:13" s="58" customFormat="1" x14ac:dyDescent="0.2">
      <c r="A2223" s="63">
        <v>13</v>
      </c>
      <c r="B2223" s="50" t="s">
        <v>240</v>
      </c>
      <c r="C2223" s="69" t="s">
        <v>243</v>
      </c>
      <c r="D2223" s="62">
        <v>3</v>
      </c>
      <c r="E2223" s="63">
        <v>20</v>
      </c>
      <c r="F2223" s="71">
        <v>40581</v>
      </c>
      <c r="G2223" s="59">
        <v>24.6</v>
      </c>
      <c r="H2223" s="61" t="s">
        <v>188</v>
      </c>
      <c r="I2223" s="61" t="s">
        <v>188</v>
      </c>
      <c r="J2223" s="61" t="s">
        <v>188</v>
      </c>
      <c r="K2223" s="61" t="s">
        <v>188</v>
      </c>
      <c r="L2223" s="61" t="s">
        <v>188</v>
      </c>
      <c r="M2223" s="61" t="s">
        <v>188</v>
      </c>
    </row>
    <row r="2224" spans="1:13" s="58" customFormat="1" x14ac:dyDescent="0.2">
      <c r="A2224" s="63">
        <v>14</v>
      </c>
      <c r="B2224" s="50" t="s">
        <v>240</v>
      </c>
      <c r="C2224" s="69" t="s">
        <v>243</v>
      </c>
      <c r="D2224" s="62">
        <v>9</v>
      </c>
      <c r="E2224" s="63">
        <v>20</v>
      </c>
      <c r="F2224" s="71">
        <v>40581</v>
      </c>
      <c r="G2224" s="59">
        <v>24.6</v>
      </c>
      <c r="H2224" s="61" t="s">
        <v>188</v>
      </c>
      <c r="I2224" s="61" t="s">
        <v>188</v>
      </c>
      <c r="J2224" s="61" t="s">
        <v>188</v>
      </c>
      <c r="K2224" s="61" t="s">
        <v>188</v>
      </c>
      <c r="L2224" s="61" t="s">
        <v>188</v>
      </c>
      <c r="M2224" s="61" t="s">
        <v>188</v>
      </c>
    </row>
    <row r="2225" spans="1:13" s="58" customFormat="1" x14ac:dyDescent="0.2">
      <c r="A2225" s="63">
        <v>15</v>
      </c>
      <c r="B2225" s="50" t="s">
        <v>240</v>
      </c>
      <c r="C2225" s="69" t="s">
        <v>243</v>
      </c>
      <c r="D2225" s="62">
        <v>8</v>
      </c>
      <c r="E2225" s="63">
        <v>20</v>
      </c>
      <c r="F2225" s="71">
        <v>40581</v>
      </c>
      <c r="G2225" s="59">
        <v>24.3</v>
      </c>
      <c r="H2225" s="61" t="s">
        <v>188</v>
      </c>
      <c r="I2225" s="61" t="s">
        <v>188</v>
      </c>
      <c r="J2225" s="61" t="s">
        <v>188</v>
      </c>
      <c r="K2225" s="61" t="s">
        <v>188</v>
      </c>
      <c r="L2225" s="61" t="s">
        <v>188</v>
      </c>
      <c r="M2225" s="61" t="s">
        <v>188</v>
      </c>
    </row>
    <row r="2226" spans="1:13" s="58" customFormat="1" x14ac:dyDescent="0.2">
      <c r="A2226" s="63">
        <v>16</v>
      </c>
      <c r="B2226" s="50" t="s">
        <v>240</v>
      </c>
      <c r="C2226" s="69" t="s">
        <v>243</v>
      </c>
      <c r="D2226" s="62">
        <v>8</v>
      </c>
      <c r="E2226" s="63">
        <v>20</v>
      </c>
      <c r="F2226" s="71">
        <v>40581</v>
      </c>
      <c r="G2226" s="59">
        <v>24.6</v>
      </c>
      <c r="H2226" s="61" t="s">
        <v>188</v>
      </c>
      <c r="I2226" s="61" t="s">
        <v>188</v>
      </c>
      <c r="J2226" s="61" t="s">
        <v>188</v>
      </c>
      <c r="K2226" s="61" t="s">
        <v>188</v>
      </c>
      <c r="L2226" s="61" t="s">
        <v>188</v>
      </c>
      <c r="M2226" s="61" t="s">
        <v>188</v>
      </c>
    </row>
    <row r="2227" spans="1:13" s="58" customFormat="1" x14ac:dyDescent="0.2">
      <c r="A2227" s="63">
        <v>17</v>
      </c>
      <c r="B2227" s="50" t="s">
        <v>240</v>
      </c>
      <c r="C2227" s="69" t="s">
        <v>243</v>
      </c>
      <c r="D2227" s="62">
        <v>8</v>
      </c>
      <c r="E2227" s="63">
        <v>20</v>
      </c>
      <c r="F2227" s="71">
        <v>40581</v>
      </c>
      <c r="G2227" s="59">
        <v>24.6</v>
      </c>
      <c r="H2227" s="61" t="s">
        <v>188</v>
      </c>
      <c r="I2227" s="61" t="s">
        <v>188</v>
      </c>
      <c r="J2227" s="61" t="s">
        <v>188</v>
      </c>
      <c r="K2227" s="61" t="s">
        <v>188</v>
      </c>
      <c r="L2227" s="61" t="s">
        <v>188</v>
      </c>
      <c r="M2227" s="61" t="s">
        <v>188</v>
      </c>
    </row>
    <row r="2228" spans="1:13" s="58" customFormat="1" x14ac:dyDescent="0.2">
      <c r="A2228" s="63">
        <v>22</v>
      </c>
      <c r="B2228" s="50" t="s">
        <v>240</v>
      </c>
      <c r="C2228" s="69" t="s">
        <v>243</v>
      </c>
      <c r="D2228" s="62">
        <v>7</v>
      </c>
      <c r="E2228" s="63">
        <v>20</v>
      </c>
      <c r="F2228" s="71">
        <v>40581</v>
      </c>
      <c r="G2228" s="59">
        <v>24.4</v>
      </c>
      <c r="H2228" s="61" t="s">
        <v>188</v>
      </c>
      <c r="I2228" s="61" t="s">
        <v>188</v>
      </c>
      <c r="J2228" s="61" t="s">
        <v>188</v>
      </c>
      <c r="K2228" s="61" t="s">
        <v>188</v>
      </c>
      <c r="L2228" s="61" t="s">
        <v>188</v>
      </c>
      <c r="M2228" s="61" t="s">
        <v>188</v>
      </c>
    </row>
    <row r="2229" spans="1:13" s="58" customFormat="1" x14ac:dyDescent="0.2">
      <c r="A2229" s="63">
        <v>23</v>
      </c>
      <c r="B2229" s="50" t="s">
        <v>240</v>
      </c>
      <c r="C2229" s="69" t="s">
        <v>243</v>
      </c>
      <c r="D2229" s="62">
        <v>9</v>
      </c>
      <c r="E2229" s="63">
        <v>20</v>
      </c>
      <c r="F2229" s="71">
        <v>40581</v>
      </c>
      <c r="G2229" s="59">
        <v>24.6</v>
      </c>
      <c r="H2229" s="61" t="s">
        <v>188</v>
      </c>
      <c r="I2229" s="61" t="s">
        <v>188</v>
      </c>
      <c r="J2229" s="61" t="s">
        <v>188</v>
      </c>
      <c r="K2229" s="61" t="s">
        <v>188</v>
      </c>
      <c r="L2229" s="61" t="s">
        <v>188</v>
      </c>
      <c r="M2229" s="61" t="s">
        <v>188</v>
      </c>
    </row>
    <row r="2230" spans="1:13" s="58" customFormat="1" x14ac:dyDescent="0.2">
      <c r="A2230" s="63">
        <v>24</v>
      </c>
      <c r="B2230" s="50" t="s">
        <v>240</v>
      </c>
      <c r="C2230" s="69" t="s">
        <v>243</v>
      </c>
      <c r="D2230" s="62">
        <v>9</v>
      </c>
      <c r="E2230" s="63">
        <v>20</v>
      </c>
      <c r="F2230" s="71">
        <v>40581</v>
      </c>
      <c r="G2230" s="59">
        <v>24.8</v>
      </c>
      <c r="H2230" s="61" t="s">
        <v>188</v>
      </c>
      <c r="I2230" s="61" t="s">
        <v>188</v>
      </c>
      <c r="J2230" s="61" t="s">
        <v>188</v>
      </c>
      <c r="K2230" s="61" t="s">
        <v>188</v>
      </c>
      <c r="L2230" s="61" t="s">
        <v>188</v>
      </c>
      <c r="M2230" s="61" t="s">
        <v>188</v>
      </c>
    </row>
    <row r="2231" spans="1:13" s="58" customFormat="1" x14ac:dyDescent="0.2">
      <c r="A2231" s="63">
        <v>26</v>
      </c>
      <c r="B2231" s="50" t="s">
        <v>240</v>
      </c>
      <c r="C2231" s="69" t="s">
        <v>243</v>
      </c>
      <c r="D2231" s="62">
        <v>11</v>
      </c>
      <c r="E2231" s="63">
        <v>20</v>
      </c>
      <c r="F2231" s="71">
        <v>40581</v>
      </c>
      <c r="G2231" s="59">
        <v>24.6</v>
      </c>
      <c r="H2231" s="61" t="s">
        <v>188</v>
      </c>
      <c r="I2231" s="61" t="s">
        <v>188</v>
      </c>
      <c r="J2231" s="61" t="s">
        <v>188</v>
      </c>
      <c r="K2231" s="61" t="s">
        <v>188</v>
      </c>
      <c r="L2231" s="61" t="s">
        <v>188</v>
      </c>
      <c r="M2231" s="61" t="s">
        <v>188</v>
      </c>
    </row>
    <row r="2232" spans="1:13" s="58" customFormat="1" x14ac:dyDescent="0.2">
      <c r="A2232" s="63">
        <v>27</v>
      </c>
      <c r="B2232" s="50" t="s">
        <v>240</v>
      </c>
      <c r="C2232" s="69" t="s">
        <v>243</v>
      </c>
      <c r="D2232" s="62">
        <v>7</v>
      </c>
      <c r="E2232" s="63">
        <v>20</v>
      </c>
      <c r="F2232" s="71">
        <v>40581</v>
      </c>
      <c r="G2232" s="59">
        <v>24.6</v>
      </c>
      <c r="H2232" s="61" t="s">
        <v>188</v>
      </c>
      <c r="I2232" s="61" t="s">
        <v>188</v>
      </c>
      <c r="J2232" s="61" t="s">
        <v>188</v>
      </c>
      <c r="K2232" s="61" t="s">
        <v>188</v>
      </c>
      <c r="L2232" s="61" t="s">
        <v>188</v>
      </c>
      <c r="M2232" s="61" t="s">
        <v>188</v>
      </c>
    </row>
    <row r="2233" spans="1:13" s="58" customFormat="1" x14ac:dyDescent="0.2">
      <c r="A2233" s="63">
        <v>28</v>
      </c>
      <c r="B2233" s="50" t="s">
        <v>240</v>
      </c>
      <c r="C2233" s="69" t="s">
        <v>243</v>
      </c>
      <c r="D2233" s="62">
        <v>7</v>
      </c>
      <c r="E2233" s="63">
        <v>20</v>
      </c>
      <c r="F2233" s="71">
        <v>40581</v>
      </c>
      <c r="G2233" s="59">
        <v>24.7</v>
      </c>
      <c r="H2233" s="61" t="s">
        <v>188</v>
      </c>
      <c r="I2233" s="61" t="s">
        <v>188</v>
      </c>
      <c r="J2233" s="61" t="s">
        <v>188</v>
      </c>
      <c r="K2233" s="61" t="s">
        <v>188</v>
      </c>
      <c r="L2233" s="61" t="s">
        <v>188</v>
      </c>
      <c r="M2233" s="61" t="s">
        <v>188</v>
      </c>
    </row>
    <row r="2234" spans="1:13" s="58" customFormat="1" x14ac:dyDescent="0.2">
      <c r="A2234" s="63">
        <v>29</v>
      </c>
      <c r="B2234" s="50" t="s">
        <v>240</v>
      </c>
      <c r="C2234" s="69" t="s">
        <v>243</v>
      </c>
      <c r="D2234" s="62">
        <v>10</v>
      </c>
      <c r="E2234" s="63">
        <v>20</v>
      </c>
      <c r="F2234" s="71">
        <v>40581</v>
      </c>
      <c r="G2234" s="59">
        <v>24.6</v>
      </c>
      <c r="H2234" s="61" t="s">
        <v>188</v>
      </c>
      <c r="I2234" s="61" t="s">
        <v>188</v>
      </c>
      <c r="J2234" s="61" t="s">
        <v>188</v>
      </c>
      <c r="K2234" s="61" t="s">
        <v>188</v>
      </c>
      <c r="L2234" s="61" t="s">
        <v>188</v>
      </c>
      <c r="M2234" s="61" t="s">
        <v>188</v>
      </c>
    </row>
    <row r="2235" spans="1:13" s="58" customFormat="1" x14ac:dyDescent="0.2">
      <c r="A2235" s="63" t="s">
        <v>244</v>
      </c>
      <c r="B2235" s="50" t="s">
        <v>240</v>
      </c>
      <c r="C2235" s="69" t="s">
        <v>243</v>
      </c>
      <c r="D2235" s="62">
        <v>8</v>
      </c>
      <c r="E2235" s="63">
        <v>20</v>
      </c>
      <c r="F2235" s="71">
        <v>40581</v>
      </c>
      <c r="G2235" s="59">
        <v>24.4</v>
      </c>
      <c r="H2235" s="61" t="s">
        <v>188</v>
      </c>
      <c r="I2235" s="61" t="s">
        <v>188</v>
      </c>
      <c r="J2235" s="61" t="s">
        <v>188</v>
      </c>
      <c r="K2235" s="61" t="s">
        <v>188</v>
      </c>
      <c r="L2235" s="61" t="s">
        <v>188</v>
      </c>
      <c r="M2235" s="61" t="s">
        <v>188</v>
      </c>
    </row>
    <row r="2236" spans="1:13" s="58" customFormat="1" x14ac:dyDescent="0.2">
      <c r="A2236" s="63">
        <v>2</v>
      </c>
      <c r="B2236" s="50" t="s">
        <v>240</v>
      </c>
      <c r="C2236" s="69" t="s">
        <v>243</v>
      </c>
      <c r="D2236" s="62">
        <v>1</v>
      </c>
      <c r="E2236" s="63">
        <v>21</v>
      </c>
      <c r="F2236" s="71">
        <v>40582</v>
      </c>
      <c r="G2236" s="61" t="s">
        <v>188</v>
      </c>
      <c r="H2236" s="59">
        <v>6.66</v>
      </c>
      <c r="I2236" s="59">
        <v>7.71</v>
      </c>
      <c r="J2236" s="61" t="s">
        <v>188</v>
      </c>
      <c r="K2236" s="61" t="s">
        <v>188</v>
      </c>
      <c r="L2236" s="65">
        <v>245</v>
      </c>
      <c r="M2236" s="61" t="s">
        <v>188</v>
      </c>
    </row>
    <row r="2237" spans="1:13" s="58" customFormat="1" x14ac:dyDescent="0.2">
      <c r="A2237" s="63">
        <v>2</v>
      </c>
      <c r="B2237" s="50" t="s">
        <v>240</v>
      </c>
      <c r="C2237" s="69" t="s">
        <v>243</v>
      </c>
      <c r="D2237" s="62">
        <v>2</v>
      </c>
      <c r="E2237" s="63">
        <v>21</v>
      </c>
      <c r="F2237" s="71">
        <v>40582</v>
      </c>
      <c r="G2237" s="61" t="s">
        <v>188</v>
      </c>
      <c r="H2237" s="59">
        <v>6.08</v>
      </c>
      <c r="I2237" s="59">
        <v>7.68</v>
      </c>
      <c r="J2237" s="61" t="s">
        <v>188</v>
      </c>
      <c r="K2237" s="61" t="s">
        <v>188</v>
      </c>
      <c r="L2237" s="65">
        <v>239</v>
      </c>
      <c r="M2237" s="61" t="s">
        <v>188</v>
      </c>
    </row>
    <row r="2238" spans="1:13" s="58" customFormat="1" x14ac:dyDescent="0.2">
      <c r="A2238" s="63">
        <v>2</v>
      </c>
      <c r="B2238" s="50" t="s">
        <v>240</v>
      </c>
      <c r="C2238" s="69" t="s">
        <v>243</v>
      </c>
      <c r="D2238" s="62">
        <v>3</v>
      </c>
      <c r="E2238" s="63">
        <v>21</v>
      </c>
      <c r="F2238" s="71">
        <v>40582</v>
      </c>
      <c r="G2238" s="59">
        <v>22.4</v>
      </c>
      <c r="H2238" s="59">
        <v>6.45</v>
      </c>
      <c r="I2238" s="59">
        <v>7.73</v>
      </c>
      <c r="J2238" s="61" t="s">
        <v>188</v>
      </c>
      <c r="K2238" s="61" t="s">
        <v>188</v>
      </c>
      <c r="L2238" s="65">
        <v>240</v>
      </c>
      <c r="M2238" s="61" t="s">
        <v>188</v>
      </c>
    </row>
    <row r="2239" spans="1:13" s="58" customFormat="1" x14ac:dyDescent="0.2">
      <c r="A2239" s="63">
        <v>2</v>
      </c>
      <c r="B2239" s="50" t="s">
        <v>240</v>
      </c>
      <c r="C2239" s="69" t="s">
        <v>243</v>
      </c>
      <c r="D2239" s="62">
        <v>4</v>
      </c>
      <c r="E2239" s="63">
        <v>21</v>
      </c>
      <c r="F2239" s="71">
        <v>40582</v>
      </c>
      <c r="G2239" s="61" t="s">
        <v>188</v>
      </c>
      <c r="H2239" s="59">
        <v>6.4</v>
      </c>
      <c r="I2239" s="59">
        <v>7.79</v>
      </c>
      <c r="J2239" s="61" t="s">
        <v>188</v>
      </c>
      <c r="K2239" s="61" t="s">
        <v>188</v>
      </c>
      <c r="L2239" s="65">
        <v>225</v>
      </c>
      <c r="M2239" s="61" t="s">
        <v>188</v>
      </c>
    </row>
    <row r="2240" spans="1:13" s="58" customFormat="1" x14ac:dyDescent="0.2">
      <c r="A2240" s="63">
        <v>2</v>
      </c>
      <c r="B2240" s="50" t="s">
        <v>240</v>
      </c>
      <c r="C2240" s="69" t="s">
        <v>243</v>
      </c>
      <c r="D2240" s="62">
        <v>5</v>
      </c>
      <c r="E2240" s="63">
        <v>21</v>
      </c>
      <c r="F2240" s="71">
        <v>40582</v>
      </c>
      <c r="G2240" s="61" t="s">
        <v>188</v>
      </c>
      <c r="H2240" s="59">
        <v>6.73</v>
      </c>
      <c r="I2240" s="59">
        <v>7.81</v>
      </c>
      <c r="J2240" s="61" t="s">
        <v>188</v>
      </c>
      <c r="K2240" s="61" t="s">
        <v>188</v>
      </c>
      <c r="L2240" s="65">
        <v>234</v>
      </c>
      <c r="M2240" s="61" t="s">
        <v>188</v>
      </c>
    </row>
    <row r="2241" spans="1:13" s="58" customFormat="1" x14ac:dyDescent="0.2">
      <c r="A2241" s="63">
        <v>2</v>
      </c>
      <c r="B2241" s="50" t="s">
        <v>240</v>
      </c>
      <c r="C2241" s="69" t="s">
        <v>243</v>
      </c>
      <c r="D2241" s="62">
        <v>6</v>
      </c>
      <c r="E2241" s="63">
        <v>21</v>
      </c>
      <c r="F2241" s="71">
        <v>40582</v>
      </c>
      <c r="G2241" s="61" t="s">
        <v>188</v>
      </c>
      <c r="H2241" s="59">
        <v>6.41</v>
      </c>
      <c r="I2241" s="59">
        <v>7.78</v>
      </c>
      <c r="J2241" s="61" t="s">
        <v>188</v>
      </c>
      <c r="K2241" s="61" t="s">
        <v>188</v>
      </c>
      <c r="L2241" s="65">
        <v>273</v>
      </c>
      <c r="M2241" s="61" t="s">
        <v>188</v>
      </c>
    </row>
    <row r="2242" spans="1:13" s="58" customFormat="1" x14ac:dyDescent="0.2">
      <c r="A2242" s="63">
        <v>2</v>
      </c>
      <c r="B2242" s="50" t="s">
        <v>240</v>
      </c>
      <c r="C2242" s="69" t="s">
        <v>243</v>
      </c>
      <c r="D2242" s="62">
        <v>7</v>
      </c>
      <c r="E2242" s="63">
        <v>21</v>
      </c>
      <c r="F2242" s="71">
        <v>40582</v>
      </c>
      <c r="G2242" s="61" t="s">
        <v>188</v>
      </c>
      <c r="H2242" s="59">
        <v>6.35</v>
      </c>
      <c r="I2242" s="59">
        <v>7.78</v>
      </c>
      <c r="J2242" s="61" t="s">
        <v>188</v>
      </c>
      <c r="K2242" s="61" t="s">
        <v>188</v>
      </c>
      <c r="L2242" s="65">
        <v>238</v>
      </c>
      <c r="M2242" s="61" t="s">
        <v>188</v>
      </c>
    </row>
    <row r="2243" spans="1:13" s="58" customFormat="1" x14ac:dyDescent="0.2">
      <c r="A2243" s="63">
        <v>2</v>
      </c>
      <c r="B2243" s="50" t="s">
        <v>240</v>
      </c>
      <c r="C2243" s="69" t="s">
        <v>243</v>
      </c>
      <c r="D2243" s="62">
        <v>8</v>
      </c>
      <c r="E2243" s="63">
        <v>21</v>
      </c>
      <c r="F2243" s="71">
        <v>40582</v>
      </c>
      <c r="G2243" s="61" t="s">
        <v>188</v>
      </c>
      <c r="H2243" s="59">
        <v>6.22</v>
      </c>
      <c r="I2243" s="59">
        <v>7.76</v>
      </c>
      <c r="J2243" s="61" t="s">
        <v>188</v>
      </c>
      <c r="K2243" s="61" t="s">
        <v>188</v>
      </c>
      <c r="L2243" s="65">
        <v>237</v>
      </c>
      <c r="M2243" s="61" t="s">
        <v>188</v>
      </c>
    </row>
    <row r="2244" spans="1:13" s="58" customFormat="1" x14ac:dyDescent="0.2">
      <c r="A2244" s="63">
        <v>2</v>
      </c>
      <c r="B2244" s="50" t="s">
        <v>240</v>
      </c>
      <c r="C2244" s="69" t="s">
        <v>243</v>
      </c>
      <c r="D2244" s="62">
        <v>9</v>
      </c>
      <c r="E2244" s="63">
        <v>21</v>
      </c>
      <c r="F2244" s="71">
        <v>40582</v>
      </c>
      <c r="G2244" s="61" t="s">
        <v>188</v>
      </c>
      <c r="H2244" s="59">
        <v>6.26</v>
      </c>
      <c r="I2244" s="59">
        <v>7.81</v>
      </c>
      <c r="J2244" s="61" t="s">
        <v>188</v>
      </c>
      <c r="K2244" s="61" t="s">
        <v>188</v>
      </c>
      <c r="L2244" s="65">
        <v>222</v>
      </c>
      <c r="M2244" s="61" t="s">
        <v>188</v>
      </c>
    </row>
    <row r="2245" spans="1:13" s="58" customFormat="1" x14ac:dyDescent="0.2">
      <c r="A2245" s="63">
        <v>2</v>
      </c>
      <c r="B2245" s="50" t="s">
        <v>240</v>
      </c>
      <c r="C2245" s="69" t="s">
        <v>243</v>
      </c>
      <c r="D2245" s="62">
        <v>10</v>
      </c>
      <c r="E2245" s="63">
        <v>21</v>
      </c>
      <c r="F2245" s="71">
        <v>40582</v>
      </c>
      <c r="G2245" s="61" t="s">
        <v>188</v>
      </c>
      <c r="H2245" s="59">
        <v>6.03</v>
      </c>
      <c r="I2245" s="59">
        <v>7.72</v>
      </c>
      <c r="J2245" s="61" t="s">
        <v>188</v>
      </c>
      <c r="K2245" s="61" t="s">
        <v>188</v>
      </c>
      <c r="L2245" s="65">
        <v>235</v>
      </c>
      <c r="M2245" s="61" t="s">
        <v>188</v>
      </c>
    </row>
    <row r="2246" spans="1:13" s="58" customFormat="1" x14ac:dyDescent="0.2">
      <c r="A2246" s="63">
        <v>2</v>
      </c>
      <c r="B2246" s="50" t="s">
        <v>240</v>
      </c>
      <c r="C2246" s="69" t="s">
        <v>243</v>
      </c>
      <c r="D2246" s="62">
        <v>11</v>
      </c>
      <c r="E2246" s="63">
        <v>21</v>
      </c>
      <c r="F2246" s="71">
        <v>40582</v>
      </c>
      <c r="G2246" s="61" t="s">
        <v>188</v>
      </c>
      <c r="H2246" s="59">
        <v>6.36</v>
      </c>
      <c r="I2246" s="59">
        <v>7.71</v>
      </c>
      <c r="J2246" s="61" t="s">
        <v>188</v>
      </c>
      <c r="K2246" s="61" t="s">
        <v>188</v>
      </c>
      <c r="L2246" s="65">
        <v>245</v>
      </c>
      <c r="M2246" s="61" t="s">
        <v>188</v>
      </c>
    </row>
    <row r="2247" spans="1:13" s="58" customFormat="1" x14ac:dyDescent="0.2">
      <c r="A2247" s="63">
        <v>2</v>
      </c>
      <c r="B2247" s="50" t="s">
        <v>240</v>
      </c>
      <c r="C2247" s="69" t="s">
        <v>243</v>
      </c>
      <c r="D2247" s="62">
        <v>12</v>
      </c>
      <c r="E2247" s="63">
        <v>21</v>
      </c>
      <c r="F2247" s="71">
        <v>40582</v>
      </c>
      <c r="G2247" s="61" t="s">
        <v>188</v>
      </c>
      <c r="H2247" s="59">
        <v>6.31</v>
      </c>
      <c r="I2247" s="59">
        <v>7.69</v>
      </c>
      <c r="J2247" s="61" t="s">
        <v>188</v>
      </c>
      <c r="K2247" s="61" t="s">
        <v>188</v>
      </c>
      <c r="L2247" s="65">
        <v>234</v>
      </c>
      <c r="M2247" s="61" t="s">
        <v>188</v>
      </c>
    </row>
    <row r="2248" spans="1:13" s="58" customFormat="1" x14ac:dyDescent="0.2">
      <c r="A2248" s="63">
        <v>2</v>
      </c>
      <c r="B2248" s="50" t="s">
        <v>240</v>
      </c>
      <c r="C2248" s="69" t="s">
        <v>243</v>
      </c>
      <c r="D2248" s="62">
        <v>13</v>
      </c>
      <c r="E2248" s="63">
        <v>21</v>
      </c>
      <c r="F2248" s="71">
        <v>40582</v>
      </c>
      <c r="G2248" s="61" t="s">
        <v>188</v>
      </c>
      <c r="H2248" s="59">
        <v>6.5</v>
      </c>
      <c r="I2248" s="59">
        <v>7.22</v>
      </c>
      <c r="J2248" s="61" t="s">
        <v>188</v>
      </c>
      <c r="K2248" s="61" t="s">
        <v>188</v>
      </c>
      <c r="L2248" s="65">
        <v>235</v>
      </c>
      <c r="M2248" s="61" t="s">
        <v>188</v>
      </c>
    </row>
    <row r="2249" spans="1:13" s="58" customFormat="1" x14ac:dyDescent="0.2">
      <c r="A2249" s="63">
        <v>2</v>
      </c>
      <c r="B2249" s="50" t="s">
        <v>240</v>
      </c>
      <c r="C2249" s="69" t="s">
        <v>243</v>
      </c>
      <c r="D2249" s="62">
        <v>14</v>
      </c>
      <c r="E2249" s="63">
        <v>21</v>
      </c>
      <c r="F2249" s="71">
        <v>40582</v>
      </c>
      <c r="G2249" s="61" t="s">
        <v>188</v>
      </c>
      <c r="H2249" s="59">
        <v>6.4</v>
      </c>
      <c r="I2249" s="59">
        <v>7.36</v>
      </c>
      <c r="J2249" s="61" t="s">
        <v>188</v>
      </c>
      <c r="K2249" s="61" t="s">
        <v>188</v>
      </c>
      <c r="L2249" s="65">
        <v>225</v>
      </c>
      <c r="M2249" s="61" t="s">
        <v>188</v>
      </c>
    </row>
    <row r="2250" spans="1:13" s="58" customFormat="1" x14ac:dyDescent="0.2">
      <c r="A2250" s="63">
        <v>4</v>
      </c>
      <c r="B2250" s="50" t="s">
        <v>240</v>
      </c>
      <c r="C2250" s="69" t="s">
        <v>243</v>
      </c>
      <c r="D2250" s="62">
        <v>1</v>
      </c>
      <c r="E2250" s="63">
        <v>21</v>
      </c>
      <c r="F2250" s="71">
        <v>40582</v>
      </c>
      <c r="G2250" s="61" t="s">
        <v>188</v>
      </c>
      <c r="H2250" s="59">
        <v>6.61</v>
      </c>
      <c r="I2250" s="59">
        <v>7.78</v>
      </c>
      <c r="J2250" s="61" t="s">
        <v>188</v>
      </c>
      <c r="K2250" s="61" t="s">
        <v>188</v>
      </c>
      <c r="L2250" s="65">
        <v>278</v>
      </c>
      <c r="M2250" s="61" t="s">
        <v>188</v>
      </c>
    </row>
    <row r="2251" spans="1:13" s="58" customFormat="1" x14ac:dyDescent="0.2">
      <c r="A2251" s="63">
        <v>4</v>
      </c>
      <c r="B2251" s="50" t="s">
        <v>240</v>
      </c>
      <c r="C2251" s="69" t="s">
        <v>243</v>
      </c>
      <c r="D2251" s="62">
        <v>2</v>
      </c>
      <c r="E2251" s="63">
        <v>21</v>
      </c>
      <c r="F2251" s="71">
        <v>40582</v>
      </c>
      <c r="G2251" s="59">
        <v>22.7</v>
      </c>
      <c r="H2251" s="59">
        <v>6.06</v>
      </c>
      <c r="I2251" s="59">
        <v>7.88</v>
      </c>
      <c r="J2251" s="61" t="s">
        <v>188</v>
      </c>
      <c r="K2251" s="61" t="s">
        <v>188</v>
      </c>
      <c r="L2251" s="65">
        <v>232</v>
      </c>
      <c r="M2251" s="61" t="s">
        <v>188</v>
      </c>
    </row>
    <row r="2252" spans="1:13" s="58" customFormat="1" x14ac:dyDescent="0.2">
      <c r="A2252" s="63">
        <v>4</v>
      </c>
      <c r="B2252" s="50" t="s">
        <v>240</v>
      </c>
      <c r="C2252" s="69" t="s">
        <v>243</v>
      </c>
      <c r="D2252" s="62">
        <v>3</v>
      </c>
      <c r="E2252" s="63">
        <v>21</v>
      </c>
      <c r="F2252" s="71">
        <v>40582</v>
      </c>
      <c r="G2252" s="61" t="s">
        <v>188</v>
      </c>
      <c r="H2252" s="59">
        <v>6.22</v>
      </c>
      <c r="I2252" s="59">
        <v>7.74</v>
      </c>
      <c r="J2252" s="61" t="s">
        <v>188</v>
      </c>
      <c r="K2252" s="61" t="s">
        <v>188</v>
      </c>
      <c r="L2252" s="65">
        <v>232</v>
      </c>
      <c r="M2252" s="61" t="s">
        <v>188</v>
      </c>
    </row>
    <row r="2253" spans="1:13" s="58" customFormat="1" x14ac:dyDescent="0.2">
      <c r="A2253" s="63">
        <v>4</v>
      </c>
      <c r="B2253" s="50" t="s">
        <v>240</v>
      </c>
      <c r="C2253" s="69" t="s">
        <v>243</v>
      </c>
      <c r="D2253" s="62">
        <v>4</v>
      </c>
      <c r="E2253" s="63">
        <v>21</v>
      </c>
      <c r="F2253" s="71">
        <v>40582</v>
      </c>
      <c r="G2253" s="61" t="s">
        <v>188</v>
      </c>
      <c r="H2253" s="59">
        <v>6.76</v>
      </c>
      <c r="I2253" s="59">
        <v>7.7</v>
      </c>
      <c r="J2253" s="61" t="s">
        <v>188</v>
      </c>
      <c r="K2253" s="61" t="s">
        <v>188</v>
      </c>
      <c r="L2253" s="65">
        <v>239</v>
      </c>
      <c r="M2253" s="61" t="s">
        <v>188</v>
      </c>
    </row>
    <row r="2254" spans="1:13" s="58" customFormat="1" x14ac:dyDescent="0.2">
      <c r="A2254" s="63">
        <v>4</v>
      </c>
      <c r="B2254" s="50" t="s">
        <v>240</v>
      </c>
      <c r="C2254" s="69" t="s">
        <v>243</v>
      </c>
      <c r="D2254" s="62">
        <v>5</v>
      </c>
      <c r="E2254" s="63">
        <v>21</v>
      </c>
      <c r="F2254" s="71">
        <v>40582</v>
      </c>
      <c r="G2254" s="61" t="s">
        <v>188</v>
      </c>
      <c r="H2254" s="59">
        <v>6.76</v>
      </c>
      <c r="I2254" s="59">
        <v>7.61</v>
      </c>
      <c r="J2254" s="61" t="s">
        <v>188</v>
      </c>
      <c r="K2254" s="61" t="s">
        <v>188</v>
      </c>
      <c r="L2254" s="65">
        <v>239</v>
      </c>
      <c r="M2254" s="61" t="s">
        <v>188</v>
      </c>
    </row>
    <row r="2255" spans="1:13" s="58" customFormat="1" x14ac:dyDescent="0.2">
      <c r="A2255" s="63">
        <v>4</v>
      </c>
      <c r="B2255" s="50" t="s">
        <v>240</v>
      </c>
      <c r="C2255" s="69" t="s">
        <v>243</v>
      </c>
      <c r="D2255" s="62">
        <v>6</v>
      </c>
      <c r="E2255" s="63">
        <v>21</v>
      </c>
      <c r="F2255" s="71">
        <v>40582</v>
      </c>
      <c r="G2255" s="61" t="s">
        <v>188</v>
      </c>
      <c r="H2255" s="59">
        <v>6.73</v>
      </c>
      <c r="I2255" s="59">
        <v>7.87</v>
      </c>
      <c r="J2255" s="61" t="s">
        <v>188</v>
      </c>
      <c r="K2255" s="61" t="s">
        <v>188</v>
      </c>
      <c r="L2255" s="65">
        <v>229</v>
      </c>
      <c r="M2255" s="61" t="s">
        <v>188</v>
      </c>
    </row>
    <row r="2256" spans="1:13" s="58" customFormat="1" x14ac:dyDescent="0.2">
      <c r="A2256" s="63">
        <v>4</v>
      </c>
      <c r="B2256" s="50" t="s">
        <v>240</v>
      </c>
      <c r="C2256" s="69" t="s">
        <v>243</v>
      </c>
      <c r="D2256" s="62">
        <v>7</v>
      </c>
      <c r="E2256" s="63">
        <v>21</v>
      </c>
      <c r="F2256" s="71">
        <v>40582</v>
      </c>
      <c r="G2256" s="61" t="s">
        <v>188</v>
      </c>
      <c r="H2256" s="59">
        <v>6.74</v>
      </c>
      <c r="I2256" s="59">
        <v>7.78</v>
      </c>
      <c r="J2256" s="61" t="s">
        <v>188</v>
      </c>
      <c r="K2256" s="61" t="s">
        <v>188</v>
      </c>
      <c r="L2256" s="65">
        <v>240</v>
      </c>
      <c r="M2256" s="61" t="s">
        <v>188</v>
      </c>
    </row>
    <row r="2257" spans="1:13" s="58" customFormat="1" x14ac:dyDescent="0.2">
      <c r="A2257" s="63">
        <v>4</v>
      </c>
      <c r="B2257" s="50" t="s">
        <v>240</v>
      </c>
      <c r="C2257" s="69" t="s">
        <v>243</v>
      </c>
      <c r="D2257" s="62">
        <v>8</v>
      </c>
      <c r="E2257" s="63">
        <v>21</v>
      </c>
      <c r="F2257" s="71">
        <v>40582</v>
      </c>
      <c r="G2257" s="61" t="s">
        <v>188</v>
      </c>
      <c r="H2257" s="59">
        <v>6.79</v>
      </c>
      <c r="I2257" s="59">
        <v>7.74</v>
      </c>
      <c r="J2257" s="61" t="s">
        <v>188</v>
      </c>
      <c r="K2257" s="61" t="s">
        <v>188</v>
      </c>
      <c r="L2257" s="65">
        <v>237</v>
      </c>
      <c r="M2257" s="61" t="s">
        <v>188</v>
      </c>
    </row>
    <row r="2258" spans="1:13" s="58" customFormat="1" x14ac:dyDescent="0.2">
      <c r="A2258" s="63">
        <v>4</v>
      </c>
      <c r="B2258" s="50" t="s">
        <v>240</v>
      </c>
      <c r="C2258" s="69" t="s">
        <v>243</v>
      </c>
      <c r="D2258" s="62">
        <v>9</v>
      </c>
      <c r="E2258" s="63">
        <v>21</v>
      </c>
      <c r="F2258" s="71">
        <v>40582</v>
      </c>
      <c r="G2258" s="61" t="s">
        <v>188</v>
      </c>
      <c r="H2258" s="59">
        <v>6.08</v>
      </c>
      <c r="I2258" s="59">
        <v>7.69</v>
      </c>
      <c r="J2258" s="61" t="s">
        <v>188</v>
      </c>
      <c r="K2258" s="61" t="s">
        <v>188</v>
      </c>
      <c r="L2258" s="65">
        <v>239</v>
      </c>
      <c r="M2258" s="61" t="s">
        <v>188</v>
      </c>
    </row>
    <row r="2259" spans="1:13" s="58" customFormat="1" x14ac:dyDescent="0.2">
      <c r="A2259" s="63">
        <v>4</v>
      </c>
      <c r="B2259" s="50" t="s">
        <v>240</v>
      </c>
      <c r="C2259" s="69" t="s">
        <v>243</v>
      </c>
      <c r="D2259" s="62">
        <v>10</v>
      </c>
      <c r="E2259" s="63">
        <v>21</v>
      </c>
      <c r="F2259" s="71">
        <v>40582</v>
      </c>
      <c r="G2259" s="61" t="s">
        <v>188</v>
      </c>
      <c r="H2259" s="59">
        <v>6.45</v>
      </c>
      <c r="I2259" s="59">
        <v>7.74</v>
      </c>
      <c r="J2259" s="61" t="s">
        <v>188</v>
      </c>
      <c r="K2259" s="61" t="s">
        <v>188</v>
      </c>
      <c r="L2259" s="65">
        <v>236</v>
      </c>
      <c r="M2259" s="61" t="s">
        <v>188</v>
      </c>
    </row>
    <row r="2260" spans="1:13" s="58" customFormat="1" x14ac:dyDescent="0.2">
      <c r="A2260" s="63">
        <v>4</v>
      </c>
      <c r="B2260" s="50" t="s">
        <v>240</v>
      </c>
      <c r="C2260" s="69" t="s">
        <v>243</v>
      </c>
      <c r="D2260" s="62">
        <v>11</v>
      </c>
      <c r="E2260" s="63">
        <v>21</v>
      </c>
      <c r="F2260" s="71">
        <v>40582</v>
      </c>
      <c r="G2260" s="61" t="s">
        <v>188</v>
      </c>
      <c r="H2260" s="59">
        <v>6.43</v>
      </c>
      <c r="I2260" s="59">
        <v>7.75</v>
      </c>
      <c r="J2260" s="61" t="s">
        <v>188</v>
      </c>
      <c r="K2260" s="61" t="s">
        <v>188</v>
      </c>
      <c r="L2260" s="65">
        <v>243</v>
      </c>
      <c r="M2260" s="61" t="s">
        <v>188</v>
      </c>
    </row>
    <row r="2261" spans="1:13" s="58" customFormat="1" x14ac:dyDescent="0.2">
      <c r="A2261" s="63">
        <v>4</v>
      </c>
      <c r="B2261" s="50" t="s">
        <v>240</v>
      </c>
      <c r="C2261" s="69" t="s">
        <v>243</v>
      </c>
      <c r="D2261" s="62">
        <v>12</v>
      </c>
      <c r="E2261" s="63">
        <v>21</v>
      </c>
      <c r="F2261" s="71">
        <v>40582</v>
      </c>
      <c r="G2261" s="61" t="s">
        <v>188</v>
      </c>
      <c r="H2261" s="59">
        <v>6.81</v>
      </c>
      <c r="I2261" s="59">
        <v>7.71</v>
      </c>
      <c r="J2261" s="61" t="s">
        <v>188</v>
      </c>
      <c r="K2261" s="61" t="s">
        <v>188</v>
      </c>
      <c r="L2261" s="65">
        <v>246</v>
      </c>
      <c r="M2261" s="61" t="s">
        <v>188</v>
      </c>
    </row>
    <row r="2262" spans="1:13" s="58" customFormat="1" x14ac:dyDescent="0.2">
      <c r="A2262" s="63">
        <v>4</v>
      </c>
      <c r="B2262" s="50" t="s">
        <v>240</v>
      </c>
      <c r="C2262" s="69" t="s">
        <v>243</v>
      </c>
      <c r="D2262" s="62">
        <v>13</v>
      </c>
      <c r="E2262" s="63">
        <v>21</v>
      </c>
      <c r="F2262" s="71">
        <v>40582</v>
      </c>
      <c r="G2262" s="61" t="s">
        <v>188</v>
      </c>
      <c r="H2262" s="59">
        <v>6.4</v>
      </c>
      <c r="I2262" s="59">
        <v>7.28</v>
      </c>
      <c r="J2262" s="61" t="s">
        <v>188</v>
      </c>
      <c r="K2262" s="61" t="s">
        <v>188</v>
      </c>
      <c r="L2262" s="65">
        <v>226</v>
      </c>
      <c r="M2262" s="61" t="s">
        <v>188</v>
      </c>
    </row>
    <row r="2263" spans="1:13" s="58" customFormat="1" x14ac:dyDescent="0.2">
      <c r="A2263" s="63">
        <v>4</v>
      </c>
      <c r="B2263" s="50" t="s">
        <v>240</v>
      </c>
      <c r="C2263" s="69" t="s">
        <v>243</v>
      </c>
      <c r="D2263" s="62">
        <v>14</v>
      </c>
      <c r="E2263" s="63">
        <v>21</v>
      </c>
      <c r="F2263" s="71">
        <v>40582</v>
      </c>
      <c r="G2263" s="61" t="s">
        <v>188</v>
      </c>
      <c r="H2263" s="59">
        <v>6.19</v>
      </c>
      <c r="I2263" s="59">
        <v>7.74</v>
      </c>
      <c r="J2263" s="61" t="s">
        <v>188</v>
      </c>
      <c r="K2263" s="61" t="s">
        <v>188</v>
      </c>
      <c r="L2263" s="65">
        <v>228</v>
      </c>
      <c r="M2263" s="61" t="s">
        <v>188</v>
      </c>
    </row>
    <row r="2264" spans="1:13" s="58" customFormat="1" x14ac:dyDescent="0.2">
      <c r="A2264" s="63">
        <v>10</v>
      </c>
      <c r="B2264" s="50" t="s">
        <v>240</v>
      </c>
      <c r="C2264" s="69" t="s">
        <v>243</v>
      </c>
      <c r="D2264" s="62">
        <v>1</v>
      </c>
      <c r="E2264" s="63">
        <v>21</v>
      </c>
      <c r="F2264" s="71">
        <v>40582</v>
      </c>
      <c r="G2264" s="59">
        <v>22.7</v>
      </c>
      <c r="H2264" s="59">
        <v>6.74</v>
      </c>
      <c r="I2264" s="59">
        <v>7.85</v>
      </c>
      <c r="J2264" s="61" t="s">
        <v>188</v>
      </c>
      <c r="K2264" s="61" t="s">
        <v>188</v>
      </c>
      <c r="L2264" s="65">
        <v>238</v>
      </c>
      <c r="M2264" s="61" t="s">
        <v>188</v>
      </c>
    </row>
    <row r="2265" spans="1:13" s="58" customFormat="1" x14ac:dyDescent="0.2">
      <c r="A2265" s="63">
        <v>10</v>
      </c>
      <c r="B2265" s="50" t="s">
        <v>240</v>
      </c>
      <c r="C2265" s="69" t="s">
        <v>243</v>
      </c>
      <c r="D2265" s="62">
        <v>2</v>
      </c>
      <c r="E2265" s="63">
        <v>21</v>
      </c>
      <c r="F2265" s="71">
        <v>40582</v>
      </c>
      <c r="G2265" s="61" t="s">
        <v>188</v>
      </c>
      <c r="H2265" s="59">
        <v>6.24</v>
      </c>
      <c r="I2265" s="59">
        <v>7.77</v>
      </c>
      <c r="J2265" s="61" t="s">
        <v>188</v>
      </c>
      <c r="K2265" s="61" t="s">
        <v>188</v>
      </c>
      <c r="L2265" s="65">
        <v>232</v>
      </c>
      <c r="M2265" s="61" t="s">
        <v>188</v>
      </c>
    </row>
    <row r="2266" spans="1:13" s="58" customFormat="1" x14ac:dyDescent="0.2">
      <c r="A2266" s="63">
        <v>10</v>
      </c>
      <c r="B2266" s="50" t="s">
        <v>240</v>
      </c>
      <c r="C2266" s="69" t="s">
        <v>243</v>
      </c>
      <c r="D2266" s="62">
        <v>3</v>
      </c>
      <c r="E2266" s="63">
        <v>21</v>
      </c>
      <c r="F2266" s="71">
        <v>40582</v>
      </c>
      <c r="G2266" s="61" t="s">
        <v>188</v>
      </c>
      <c r="H2266" s="59">
        <v>6.19</v>
      </c>
      <c r="I2266" s="59">
        <v>7.8</v>
      </c>
      <c r="J2266" s="61" t="s">
        <v>188</v>
      </c>
      <c r="K2266" s="61" t="s">
        <v>188</v>
      </c>
      <c r="L2266" s="65">
        <v>237</v>
      </c>
      <c r="M2266" s="61" t="s">
        <v>188</v>
      </c>
    </row>
    <row r="2267" spans="1:13" s="58" customFormat="1" x14ac:dyDescent="0.2">
      <c r="A2267" s="63">
        <v>10</v>
      </c>
      <c r="B2267" s="50" t="s">
        <v>240</v>
      </c>
      <c r="C2267" s="69" t="s">
        <v>243</v>
      </c>
      <c r="D2267" s="62">
        <v>4</v>
      </c>
      <c r="E2267" s="63">
        <v>21</v>
      </c>
      <c r="F2267" s="71">
        <v>40582</v>
      </c>
      <c r="G2267" s="61" t="s">
        <v>188</v>
      </c>
      <c r="H2267" s="59">
        <v>6.06</v>
      </c>
      <c r="I2267" s="59">
        <v>7.71</v>
      </c>
      <c r="J2267" s="61" t="s">
        <v>188</v>
      </c>
      <c r="K2267" s="61" t="s">
        <v>188</v>
      </c>
      <c r="L2267" s="65">
        <v>271</v>
      </c>
      <c r="M2267" s="61" t="s">
        <v>188</v>
      </c>
    </row>
    <row r="2268" spans="1:13" s="58" customFormat="1" x14ac:dyDescent="0.2">
      <c r="A2268" s="63">
        <v>10</v>
      </c>
      <c r="B2268" s="50" t="s">
        <v>240</v>
      </c>
      <c r="C2268" s="69" t="s">
        <v>243</v>
      </c>
      <c r="D2268" s="62">
        <v>5</v>
      </c>
      <c r="E2268" s="63">
        <v>21</v>
      </c>
      <c r="F2268" s="71">
        <v>40582</v>
      </c>
      <c r="G2268" s="61" t="s">
        <v>188</v>
      </c>
      <c r="H2268" s="59">
        <v>6.6</v>
      </c>
      <c r="I2268" s="59">
        <v>7.84</v>
      </c>
      <c r="J2268" s="61" t="s">
        <v>188</v>
      </c>
      <c r="K2268" s="61" t="s">
        <v>188</v>
      </c>
      <c r="L2268" s="65">
        <v>240</v>
      </c>
      <c r="M2268" s="61" t="s">
        <v>188</v>
      </c>
    </row>
    <row r="2269" spans="1:13" s="58" customFormat="1" x14ac:dyDescent="0.2">
      <c r="A2269" s="63">
        <v>10</v>
      </c>
      <c r="B2269" s="50" t="s">
        <v>240</v>
      </c>
      <c r="C2269" s="69" t="s">
        <v>243</v>
      </c>
      <c r="D2269" s="62">
        <v>6</v>
      </c>
      <c r="E2269" s="63">
        <v>21</v>
      </c>
      <c r="F2269" s="71">
        <v>40582</v>
      </c>
      <c r="G2269" s="61" t="s">
        <v>188</v>
      </c>
      <c r="H2269" s="59">
        <v>6.39</v>
      </c>
      <c r="I2269" s="59">
        <v>7.85</v>
      </c>
      <c r="J2269" s="61" t="s">
        <v>188</v>
      </c>
      <c r="K2269" s="61" t="s">
        <v>188</v>
      </c>
      <c r="L2269" s="65">
        <v>234</v>
      </c>
      <c r="M2269" s="61" t="s">
        <v>188</v>
      </c>
    </row>
    <row r="2270" spans="1:13" s="58" customFormat="1" x14ac:dyDescent="0.2">
      <c r="A2270" s="63">
        <v>10</v>
      </c>
      <c r="B2270" s="50" t="s">
        <v>240</v>
      </c>
      <c r="C2270" s="69" t="s">
        <v>243</v>
      </c>
      <c r="D2270" s="62">
        <v>7</v>
      </c>
      <c r="E2270" s="63">
        <v>21</v>
      </c>
      <c r="F2270" s="71">
        <v>40582</v>
      </c>
      <c r="G2270" s="61" t="s">
        <v>188</v>
      </c>
      <c r="H2270" s="59">
        <v>6.34</v>
      </c>
      <c r="I2270" s="59">
        <v>7.72</v>
      </c>
      <c r="J2270" s="61" t="s">
        <v>188</v>
      </c>
      <c r="K2270" s="61" t="s">
        <v>188</v>
      </c>
      <c r="L2270" s="65">
        <v>257</v>
      </c>
      <c r="M2270" s="61" t="s">
        <v>188</v>
      </c>
    </row>
    <row r="2271" spans="1:13" s="58" customFormat="1" x14ac:dyDescent="0.2">
      <c r="A2271" s="63">
        <v>10</v>
      </c>
      <c r="B2271" s="50" t="s">
        <v>240</v>
      </c>
      <c r="C2271" s="69" t="s">
        <v>243</v>
      </c>
      <c r="D2271" s="62">
        <v>8</v>
      </c>
      <c r="E2271" s="63">
        <v>21</v>
      </c>
      <c r="F2271" s="71">
        <v>40582</v>
      </c>
      <c r="G2271" s="61" t="s">
        <v>188</v>
      </c>
      <c r="H2271" s="59">
        <v>6.42</v>
      </c>
      <c r="I2271" s="59">
        <v>7.93</v>
      </c>
      <c r="J2271" s="61" t="s">
        <v>188</v>
      </c>
      <c r="K2271" s="61" t="s">
        <v>188</v>
      </c>
      <c r="L2271" s="65">
        <v>252</v>
      </c>
      <c r="M2271" s="61" t="s">
        <v>188</v>
      </c>
    </row>
    <row r="2272" spans="1:13" s="58" customFormat="1" x14ac:dyDescent="0.2">
      <c r="A2272" s="63">
        <v>10</v>
      </c>
      <c r="B2272" s="50" t="s">
        <v>240</v>
      </c>
      <c r="C2272" s="69" t="s">
        <v>243</v>
      </c>
      <c r="D2272" s="62">
        <v>9</v>
      </c>
      <c r="E2272" s="63">
        <v>21</v>
      </c>
      <c r="F2272" s="71">
        <v>40582</v>
      </c>
      <c r="G2272" s="61" t="s">
        <v>188</v>
      </c>
      <c r="H2272" s="59">
        <v>6.39</v>
      </c>
      <c r="I2272" s="59">
        <v>7.76</v>
      </c>
      <c r="J2272" s="61" t="s">
        <v>188</v>
      </c>
      <c r="K2272" s="61" t="s">
        <v>188</v>
      </c>
      <c r="L2272" s="65">
        <v>237</v>
      </c>
      <c r="M2272" s="61" t="s">
        <v>188</v>
      </c>
    </row>
    <row r="2273" spans="1:13" s="58" customFormat="1" x14ac:dyDescent="0.2">
      <c r="A2273" s="63">
        <v>10</v>
      </c>
      <c r="B2273" s="50" t="s">
        <v>240</v>
      </c>
      <c r="C2273" s="69" t="s">
        <v>243</v>
      </c>
      <c r="D2273" s="62">
        <v>10</v>
      </c>
      <c r="E2273" s="63">
        <v>21</v>
      </c>
      <c r="F2273" s="71">
        <v>40582</v>
      </c>
      <c r="G2273" s="61" t="s">
        <v>188</v>
      </c>
      <c r="H2273" s="59">
        <v>6.3</v>
      </c>
      <c r="I2273" s="59">
        <v>7.79</v>
      </c>
      <c r="J2273" s="61" t="s">
        <v>188</v>
      </c>
      <c r="K2273" s="61" t="s">
        <v>188</v>
      </c>
      <c r="L2273" s="65">
        <v>236</v>
      </c>
      <c r="M2273" s="61" t="s">
        <v>188</v>
      </c>
    </row>
    <row r="2274" spans="1:13" s="58" customFormat="1" x14ac:dyDescent="0.2">
      <c r="A2274" s="63">
        <v>10</v>
      </c>
      <c r="B2274" s="50" t="s">
        <v>240</v>
      </c>
      <c r="C2274" s="69" t="s">
        <v>243</v>
      </c>
      <c r="D2274" s="62">
        <v>11</v>
      </c>
      <c r="E2274" s="63">
        <v>21</v>
      </c>
      <c r="F2274" s="71">
        <v>40582</v>
      </c>
      <c r="G2274" s="61" t="s">
        <v>188</v>
      </c>
      <c r="H2274" s="59">
        <v>6.15</v>
      </c>
      <c r="I2274" s="59">
        <v>7.74</v>
      </c>
      <c r="J2274" s="61" t="s">
        <v>188</v>
      </c>
      <c r="K2274" s="61" t="s">
        <v>188</v>
      </c>
      <c r="L2274" s="65">
        <v>247</v>
      </c>
      <c r="M2274" s="61" t="s">
        <v>188</v>
      </c>
    </row>
    <row r="2275" spans="1:13" s="58" customFormat="1" x14ac:dyDescent="0.2">
      <c r="A2275" s="63">
        <v>10</v>
      </c>
      <c r="B2275" s="50" t="s">
        <v>240</v>
      </c>
      <c r="C2275" s="69" t="s">
        <v>243</v>
      </c>
      <c r="D2275" s="62">
        <v>12</v>
      </c>
      <c r="E2275" s="63">
        <v>21</v>
      </c>
      <c r="F2275" s="71">
        <v>40582</v>
      </c>
      <c r="G2275" s="61" t="s">
        <v>188</v>
      </c>
      <c r="H2275" s="59">
        <v>6.01</v>
      </c>
      <c r="I2275" s="59">
        <v>7.73</v>
      </c>
      <c r="J2275" s="61" t="s">
        <v>188</v>
      </c>
      <c r="K2275" s="61" t="s">
        <v>188</v>
      </c>
      <c r="L2275" s="65">
        <v>236</v>
      </c>
      <c r="M2275" s="61" t="s">
        <v>188</v>
      </c>
    </row>
    <row r="2276" spans="1:13" s="58" customFormat="1" x14ac:dyDescent="0.2">
      <c r="A2276" s="63">
        <v>10</v>
      </c>
      <c r="B2276" s="50" t="s">
        <v>240</v>
      </c>
      <c r="C2276" s="69" t="s">
        <v>243</v>
      </c>
      <c r="D2276" s="62">
        <v>13</v>
      </c>
      <c r="E2276" s="63">
        <v>21</v>
      </c>
      <c r="F2276" s="71">
        <v>40582</v>
      </c>
      <c r="G2276" s="61" t="s">
        <v>188</v>
      </c>
      <c r="H2276" s="59">
        <v>6.1</v>
      </c>
      <c r="I2276" s="59">
        <v>7.74</v>
      </c>
      <c r="J2276" s="61" t="s">
        <v>188</v>
      </c>
      <c r="K2276" s="61" t="s">
        <v>188</v>
      </c>
      <c r="L2276" s="65">
        <v>233</v>
      </c>
      <c r="M2276" s="61" t="s">
        <v>188</v>
      </c>
    </row>
    <row r="2277" spans="1:13" s="58" customFormat="1" x14ac:dyDescent="0.2">
      <c r="A2277" s="63">
        <v>10</v>
      </c>
      <c r="B2277" s="50" t="s">
        <v>240</v>
      </c>
      <c r="C2277" s="69" t="s">
        <v>243</v>
      </c>
      <c r="D2277" s="62">
        <v>14</v>
      </c>
      <c r="E2277" s="63">
        <v>21</v>
      </c>
      <c r="F2277" s="71">
        <v>40582</v>
      </c>
      <c r="G2277" s="61" t="s">
        <v>188</v>
      </c>
      <c r="H2277" s="59">
        <v>6</v>
      </c>
      <c r="I2277" s="59">
        <v>7.86</v>
      </c>
      <c r="J2277" s="61" t="s">
        <v>188</v>
      </c>
      <c r="K2277" s="61" t="s">
        <v>188</v>
      </c>
      <c r="L2277" s="65">
        <v>229</v>
      </c>
      <c r="M2277" s="61" t="s">
        <v>188</v>
      </c>
    </row>
    <row r="2278" spans="1:13" s="58" customFormat="1" x14ac:dyDescent="0.2">
      <c r="A2278" s="63">
        <v>13</v>
      </c>
      <c r="B2278" s="50" t="s">
        <v>240</v>
      </c>
      <c r="C2278" s="69" t="s">
        <v>243</v>
      </c>
      <c r="D2278" s="62">
        <v>1</v>
      </c>
      <c r="E2278" s="63">
        <v>21</v>
      </c>
      <c r="F2278" s="71">
        <v>40582</v>
      </c>
      <c r="G2278" s="61" t="s">
        <v>188</v>
      </c>
      <c r="H2278" s="59">
        <v>6.86</v>
      </c>
      <c r="I2278" s="59">
        <v>7.79</v>
      </c>
      <c r="J2278" s="61" t="s">
        <v>188</v>
      </c>
      <c r="K2278" s="61" t="s">
        <v>188</v>
      </c>
      <c r="L2278" s="65">
        <v>233</v>
      </c>
      <c r="M2278" s="61" t="s">
        <v>188</v>
      </c>
    </row>
    <row r="2279" spans="1:13" s="58" customFormat="1" x14ac:dyDescent="0.2">
      <c r="A2279" s="63">
        <v>13</v>
      </c>
      <c r="B2279" s="50" t="s">
        <v>240</v>
      </c>
      <c r="C2279" s="69" t="s">
        <v>243</v>
      </c>
      <c r="D2279" s="62">
        <v>2</v>
      </c>
      <c r="E2279" s="63">
        <v>21</v>
      </c>
      <c r="F2279" s="71">
        <v>40582</v>
      </c>
      <c r="G2279" s="61" t="s">
        <v>188</v>
      </c>
      <c r="H2279" s="59">
        <v>6.15</v>
      </c>
      <c r="I2279" s="59">
        <v>7.79</v>
      </c>
      <c r="J2279" s="61" t="s">
        <v>188</v>
      </c>
      <c r="K2279" s="61" t="s">
        <v>188</v>
      </c>
      <c r="L2279" s="65">
        <v>220</v>
      </c>
      <c r="M2279" s="61" t="s">
        <v>188</v>
      </c>
    </row>
    <row r="2280" spans="1:13" s="58" customFormat="1" x14ac:dyDescent="0.2">
      <c r="A2280" s="63">
        <v>13</v>
      </c>
      <c r="B2280" s="50" t="s">
        <v>240</v>
      </c>
      <c r="C2280" s="69" t="s">
        <v>243</v>
      </c>
      <c r="D2280" s="62">
        <v>3</v>
      </c>
      <c r="E2280" s="63">
        <v>21</v>
      </c>
      <c r="F2280" s="71">
        <v>40582</v>
      </c>
      <c r="G2280" s="61" t="s">
        <v>188</v>
      </c>
      <c r="H2280" s="59">
        <v>6.68</v>
      </c>
      <c r="I2280" s="59">
        <v>7.79</v>
      </c>
      <c r="J2280" s="61" t="s">
        <v>188</v>
      </c>
      <c r="K2280" s="61" t="s">
        <v>188</v>
      </c>
      <c r="L2280" s="65">
        <v>234</v>
      </c>
      <c r="M2280" s="61" t="s">
        <v>188</v>
      </c>
    </row>
    <row r="2281" spans="1:13" s="58" customFormat="1" x14ac:dyDescent="0.2">
      <c r="A2281" s="63">
        <v>13</v>
      </c>
      <c r="B2281" s="50" t="s">
        <v>240</v>
      </c>
      <c r="C2281" s="69" t="s">
        <v>243</v>
      </c>
      <c r="D2281" s="62">
        <v>4</v>
      </c>
      <c r="E2281" s="63">
        <v>21</v>
      </c>
      <c r="F2281" s="71">
        <v>40582</v>
      </c>
      <c r="G2281" s="61" t="s">
        <v>188</v>
      </c>
      <c r="H2281" s="59">
        <v>6.72</v>
      </c>
      <c r="I2281" s="59">
        <v>7.87</v>
      </c>
      <c r="J2281" s="61" t="s">
        <v>188</v>
      </c>
      <c r="K2281" s="61" t="s">
        <v>188</v>
      </c>
      <c r="L2281" s="65">
        <v>229</v>
      </c>
      <c r="M2281" s="61" t="s">
        <v>188</v>
      </c>
    </row>
    <row r="2282" spans="1:13" s="58" customFormat="1" x14ac:dyDescent="0.2">
      <c r="A2282" s="63">
        <v>13</v>
      </c>
      <c r="B2282" s="50" t="s">
        <v>240</v>
      </c>
      <c r="C2282" s="69" t="s">
        <v>243</v>
      </c>
      <c r="D2282" s="62">
        <v>5</v>
      </c>
      <c r="E2282" s="63">
        <v>21</v>
      </c>
      <c r="F2282" s="71">
        <v>40582</v>
      </c>
      <c r="G2282" s="59">
        <v>22.2</v>
      </c>
      <c r="H2282" s="59">
        <v>6.14</v>
      </c>
      <c r="I2282" s="59">
        <v>7.84</v>
      </c>
      <c r="J2282" s="61" t="s">
        <v>188</v>
      </c>
      <c r="K2282" s="61" t="s">
        <v>188</v>
      </c>
      <c r="L2282" s="65">
        <v>240</v>
      </c>
      <c r="M2282" s="61" t="s">
        <v>188</v>
      </c>
    </row>
    <row r="2283" spans="1:13" s="58" customFormat="1" x14ac:dyDescent="0.2">
      <c r="A2283" s="63">
        <v>13</v>
      </c>
      <c r="B2283" s="50" t="s">
        <v>240</v>
      </c>
      <c r="C2283" s="69" t="s">
        <v>243</v>
      </c>
      <c r="D2283" s="62">
        <v>6</v>
      </c>
      <c r="E2283" s="63">
        <v>21</v>
      </c>
      <c r="F2283" s="71">
        <v>40582</v>
      </c>
      <c r="G2283" s="61" t="s">
        <v>188</v>
      </c>
      <c r="H2283" s="59">
        <v>6.14</v>
      </c>
      <c r="I2283" s="59">
        <v>7.84</v>
      </c>
      <c r="J2283" s="61" t="s">
        <v>188</v>
      </c>
      <c r="K2283" s="61" t="s">
        <v>188</v>
      </c>
      <c r="L2283" s="65">
        <v>242</v>
      </c>
      <c r="M2283" s="61" t="s">
        <v>188</v>
      </c>
    </row>
    <row r="2284" spans="1:13" s="58" customFormat="1" x14ac:dyDescent="0.2">
      <c r="A2284" s="63">
        <v>13</v>
      </c>
      <c r="B2284" s="50" t="s">
        <v>240</v>
      </c>
      <c r="C2284" s="69" t="s">
        <v>243</v>
      </c>
      <c r="D2284" s="62">
        <v>7</v>
      </c>
      <c r="E2284" s="63">
        <v>21</v>
      </c>
      <c r="F2284" s="71">
        <v>40582</v>
      </c>
      <c r="G2284" s="61" t="s">
        <v>188</v>
      </c>
      <c r="H2284" s="59">
        <v>6.69</v>
      </c>
      <c r="I2284" s="59">
        <v>7.79</v>
      </c>
      <c r="J2284" s="61" t="s">
        <v>188</v>
      </c>
      <c r="K2284" s="61" t="s">
        <v>188</v>
      </c>
      <c r="L2284" s="65">
        <v>236</v>
      </c>
      <c r="M2284" s="61" t="s">
        <v>188</v>
      </c>
    </row>
    <row r="2285" spans="1:13" s="58" customFormat="1" x14ac:dyDescent="0.2">
      <c r="A2285" s="63">
        <v>13</v>
      </c>
      <c r="B2285" s="50" t="s">
        <v>240</v>
      </c>
      <c r="C2285" s="69" t="s">
        <v>243</v>
      </c>
      <c r="D2285" s="62">
        <v>8</v>
      </c>
      <c r="E2285" s="63">
        <v>21</v>
      </c>
      <c r="F2285" s="71">
        <v>40582</v>
      </c>
      <c r="G2285" s="61" t="s">
        <v>188</v>
      </c>
      <c r="H2285" s="59">
        <v>6.15</v>
      </c>
      <c r="I2285" s="59">
        <v>7.8</v>
      </c>
      <c r="J2285" s="61" t="s">
        <v>188</v>
      </c>
      <c r="K2285" s="61" t="s">
        <v>188</v>
      </c>
      <c r="L2285" s="65">
        <v>228</v>
      </c>
      <c r="M2285" s="61" t="s">
        <v>188</v>
      </c>
    </row>
    <row r="2286" spans="1:13" s="58" customFormat="1" x14ac:dyDescent="0.2">
      <c r="A2286" s="63">
        <v>13</v>
      </c>
      <c r="B2286" s="50" t="s">
        <v>240</v>
      </c>
      <c r="C2286" s="69" t="s">
        <v>243</v>
      </c>
      <c r="D2286" s="62">
        <v>9</v>
      </c>
      <c r="E2286" s="63">
        <v>21</v>
      </c>
      <c r="F2286" s="71">
        <v>40582</v>
      </c>
      <c r="G2286" s="61" t="s">
        <v>188</v>
      </c>
      <c r="H2286" s="59">
        <v>6.63</v>
      </c>
      <c r="I2286" s="59">
        <v>8.0399999999999991</v>
      </c>
      <c r="J2286" s="61" t="s">
        <v>188</v>
      </c>
      <c r="K2286" s="61" t="s">
        <v>188</v>
      </c>
      <c r="L2286" s="65">
        <v>247</v>
      </c>
      <c r="M2286" s="61" t="s">
        <v>188</v>
      </c>
    </row>
    <row r="2287" spans="1:13" s="58" customFormat="1" x14ac:dyDescent="0.2">
      <c r="A2287" s="63">
        <v>13</v>
      </c>
      <c r="B2287" s="50" t="s">
        <v>240</v>
      </c>
      <c r="C2287" s="69" t="s">
        <v>243</v>
      </c>
      <c r="D2287" s="62">
        <v>10</v>
      </c>
      <c r="E2287" s="63">
        <v>21</v>
      </c>
      <c r="F2287" s="71">
        <v>40582</v>
      </c>
      <c r="G2287" s="61" t="s">
        <v>188</v>
      </c>
      <c r="H2287" s="59">
        <v>6.57</v>
      </c>
      <c r="I2287" s="59">
        <v>7.75</v>
      </c>
      <c r="J2287" s="61" t="s">
        <v>188</v>
      </c>
      <c r="K2287" s="61" t="s">
        <v>188</v>
      </c>
      <c r="L2287" s="65">
        <v>228</v>
      </c>
      <c r="M2287" s="61" t="s">
        <v>188</v>
      </c>
    </row>
    <row r="2288" spans="1:13" s="58" customFormat="1" x14ac:dyDescent="0.2">
      <c r="A2288" s="63">
        <v>13</v>
      </c>
      <c r="B2288" s="50" t="s">
        <v>240</v>
      </c>
      <c r="C2288" s="69" t="s">
        <v>243</v>
      </c>
      <c r="D2288" s="62">
        <v>11</v>
      </c>
      <c r="E2288" s="63">
        <v>21</v>
      </c>
      <c r="F2288" s="71">
        <v>40582</v>
      </c>
      <c r="G2288" s="61" t="s">
        <v>188</v>
      </c>
      <c r="H2288" s="59">
        <v>6.48</v>
      </c>
      <c r="I2288" s="59">
        <v>7.81</v>
      </c>
      <c r="J2288" s="61" t="s">
        <v>188</v>
      </c>
      <c r="K2288" s="61" t="s">
        <v>188</v>
      </c>
      <c r="L2288" s="65">
        <v>228</v>
      </c>
      <c r="M2288" s="61" t="s">
        <v>188</v>
      </c>
    </row>
    <row r="2289" spans="1:13" s="58" customFormat="1" x14ac:dyDescent="0.2">
      <c r="A2289" s="63">
        <v>13</v>
      </c>
      <c r="B2289" s="50" t="s">
        <v>240</v>
      </c>
      <c r="C2289" s="69" t="s">
        <v>243</v>
      </c>
      <c r="D2289" s="62">
        <v>12</v>
      </c>
      <c r="E2289" s="63">
        <v>21</v>
      </c>
      <c r="F2289" s="71">
        <v>40582</v>
      </c>
      <c r="G2289" s="61" t="s">
        <v>188</v>
      </c>
      <c r="H2289" s="59">
        <v>7.33</v>
      </c>
      <c r="I2289" s="59">
        <v>7.51</v>
      </c>
      <c r="J2289" s="61" t="s">
        <v>188</v>
      </c>
      <c r="K2289" s="61" t="s">
        <v>188</v>
      </c>
      <c r="L2289" s="65">
        <v>255</v>
      </c>
      <c r="M2289" s="61" t="s">
        <v>188</v>
      </c>
    </row>
    <row r="2290" spans="1:13" s="58" customFormat="1" x14ac:dyDescent="0.2">
      <c r="A2290" s="63">
        <v>13</v>
      </c>
      <c r="B2290" s="50" t="s">
        <v>240</v>
      </c>
      <c r="C2290" s="69" t="s">
        <v>243</v>
      </c>
      <c r="D2290" s="62">
        <v>13</v>
      </c>
      <c r="E2290" s="63">
        <v>21</v>
      </c>
      <c r="F2290" s="71">
        <v>40582</v>
      </c>
      <c r="G2290" s="61" t="s">
        <v>188</v>
      </c>
      <c r="H2290" s="59">
        <v>6</v>
      </c>
      <c r="I2290" s="59">
        <v>7.29</v>
      </c>
      <c r="J2290" s="61" t="s">
        <v>188</v>
      </c>
      <c r="K2290" s="61" t="s">
        <v>188</v>
      </c>
      <c r="L2290" s="65">
        <v>228</v>
      </c>
      <c r="M2290" s="61" t="s">
        <v>188</v>
      </c>
    </row>
    <row r="2291" spans="1:13" s="58" customFormat="1" x14ac:dyDescent="0.2">
      <c r="A2291" s="63">
        <v>13</v>
      </c>
      <c r="B2291" s="50" t="s">
        <v>240</v>
      </c>
      <c r="C2291" s="69" t="s">
        <v>243</v>
      </c>
      <c r="D2291" s="62">
        <v>14</v>
      </c>
      <c r="E2291" s="63">
        <v>21</v>
      </c>
      <c r="F2291" s="71">
        <v>40582</v>
      </c>
      <c r="G2291" s="61" t="s">
        <v>188</v>
      </c>
      <c r="H2291" s="59">
        <v>6</v>
      </c>
      <c r="I2291" s="59">
        <v>7.3</v>
      </c>
      <c r="J2291" s="61" t="s">
        <v>188</v>
      </c>
      <c r="K2291" s="61" t="s">
        <v>188</v>
      </c>
      <c r="L2291" s="65">
        <v>230</v>
      </c>
      <c r="M2291" s="61" t="s">
        <v>188</v>
      </c>
    </row>
    <row r="2292" spans="1:13" s="58" customFormat="1" x14ac:dyDescent="0.2">
      <c r="A2292" s="63">
        <v>14</v>
      </c>
      <c r="B2292" s="50" t="s">
        <v>240</v>
      </c>
      <c r="C2292" s="69" t="s">
        <v>243</v>
      </c>
      <c r="D2292" s="62">
        <v>1</v>
      </c>
      <c r="E2292" s="63">
        <v>21</v>
      </c>
      <c r="F2292" s="71">
        <v>40582</v>
      </c>
      <c r="G2292" s="61" t="s">
        <v>188</v>
      </c>
      <c r="H2292" s="59">
        <v>6.04</v>
      </c>
      <c r="I2292" s="59">
        <v>8.18</v>
      </c>
      <c r="J2292" s="61" t="s">
        <v>188</v>
      </c>
      <c r="K2292" s="61" t="s">
        <v>188</v>
      </c>
      <c r="L2292" s="65">
        <v>234</v>
      </c>
      <c r="M2292" s="61" t="s">
        <v>188</v>
      </c>
    </row>
    <row r="2293" spans="1:13" s="58" customFormat="1" x14ac:dyDescent="0.2">
      <c r="A2293" s="63">
        <v>14</v>
      </c>
      <c r="B2293" s="50" t="s">
        <v>240</v>
      </c>
      <c r="C2293" s="69" t="s">
        <v>243</v>
      </c>
      <c r="D2293" s="62">
        <v>2</v>
      </c>
      <c r="E2293" s="63">
        <v>21</v>
      </c>
      <c r="F2293" s="71">
        <v>40582</v>
      </c>
      <c r="G2293" s="61" t="s">
        <v>188</v>
      </c>
      <c r="H2293" s="59">
        <v>6.67</v>
      </c>
      <c r="I2293" s="59">
        <v>7.82</v>
      </c>
      <c r="J2293" s="61" t="s">
        <v>188</v>
      </c>
      <c r="K2293" s="61" t="s">
        <v>188</v>
      </c>
      <c r="L2293" s="65">
        <v>245</v>
      </c>
      <c r="M2293" s="61" t="s">
        <v>188</v>
      </c>
    </row>
    <row r="2294" spans="1:13" s="58" customFormat="1" x14ac:dyDescent="0.2">
      <c r="A2294" s="63">
        <v>14</v>
      </c>
      <c r="B2294" s="50" t="s">
        <v>240</v>
      </c>
      <c r="C2294" s="69" t="s">
        <v>243</v>
      </c>
      <c r="D2294" s="62">
        <v>3</v>
      </c>
      <c r="E2294" s="63">
        <v>21</v>
      </c>
      <c r="F2294" s="71">
        <v>40582</v>
      </c>
      <c r="G2294" s="61" t="s">
        <v>188</v>
      </c>
      <c r="H2294" s="59">
        <v>6.6</v>
      </c>
      <c r="I2294" s="59">
        <v>7.84</v>
      </c>
      <c r="J2294" s="61" t="s">
        <v>188</v>
      </c>
      <c r="K2294" s="61" t="s">
        <v>188</v>
      </c>
      <c r="L2294" s="65">
        <v>243</v>
      </c>
      <c r="M2294" s="61" t="s">
        <v>188</v>
      </c>
    </row>
    <row r="2295" spans="1:13" s="58" customFormat="1" x14ac:dyDescent="0.2">
      <c r="A2295" s="63">
        <v>14</v>
      </c>
      <c r="B2295" s="50" t="s">
        <v>240</v>
      </c>
      <c r="C2295" s="69" t="s">
        <v>243</v>
      </c>
      <c r="D2295" s="62">
        <v>4</v>
      </c>
      <c r="E2295" s="63">
        <v>21</v>
      </c>
      <c r="F2295" s="71">
        <v>40582</v>
      </c>
      <c r="G2295" s="61" t="s">
        <v>188</v>
      </c>
      <c r="H2295" s="59">
        <v>6.67</v>
      </c>
      <c r="I2295" s="59">
        <v>7.79</v>
      </c>
      <c r="J2295" s="61" t="s">
        <v>188</v>
      </c>
      <c r="K2295" s="61" t="s">
        <v>188</v>
      </c>
      <c r="L2295" s="65">
        <v>228</v>
      </c>
      <c r="M2295" s="61" t="s">
        <v>188</v>
      </c>
    </row>
    <row r="2296" spans="1:13" s="58" customFormat="1" x14ac:dyDescent="0.2">
      <c r="A2296" s="63">
        <v>14</v>
      </c>
      <c r="B2296" s="50" t="s">
        <v>240</v>
      </c>
      <c r="C2296" s="69" t="s">
        <v>243</v>
      </c>
      <c r="D2296" s="62">
        <v>5</v>
      </c>
      <c r="E2296" s="63">
        <v>21</v>
      </c>
      <c r="F2296" s="71">
        <v>40582</v>
      </c>
      <c r="G2296" s="61" t="s">
        <v>188</v>
      </c>
      <c r="H2296" s="59">
        <v>6.15</v>
      </c>
      <c r="I2296" s="59">
        <v>7.81</v>
      </c>
      <c r="J2296" s="61" t="s">
        <v>188</v>
      </c>
      <c r="K2296" s="61" t="s">
        <v>188</v>
      </c>
      <c r="L2296" s="65">
        <v>238</v>
      </c>
      <c r="M2296" s="61" t="s">
        <v>188</v>
      </c>
    </row>
    <row r="2297" spans="1:13" s="58" customFormat="1" x14ac:dyDescent="0.2">
      <c r="A2297" s="63">
        <v>14</v>
      </c>
      <c r="B2297" s="50" t="s">
        <v>240</v>
      </c>
      <c r="C2297" s="69" t="s">
        <v>243</v>
      </c>
      <c r="D2297" s="62">
        <v>6</v>
      </c>
      <c r="E2297" s="63">
        <v>21</v>
      </c>
      <c r="F2297" s="71">
        <v>40582</v>
      </c>
      <c r="G2297" s="59">
        <v>22.6</v>
      </c>
      <c r="H2297" s="59">
        <v>6.4</v>
      </c>
      <c r="I2297" s="59">
        <v>7.69</v>
      </c>
      <c r="J2297" s="61" t="s">
        <v>188</v>
      </c>
      <c r="K2297" s="61" t="s">
        <v>188</v>
      </c>
      <c r="L2297" s="65">
        <v>234</v>
      </c>
      <c r="M2297" s="61" t="s">
        <v>188</v>
      </c>
    </row>
    <row r="2298" spans="1:13" s="58" customFormat="1" x14ac:dyDescent="0.2">
      <c r="A2298" s="63">
        <v>14</v>
      </c>
      <c r="B2298" s="50" t="s">
        <v>240</v>
      </c>
      <c r="C2298" s="69" t="s">
        <v>243</v>
      </c>
      <c r="D2298" s="62">
        <v>7</v>
      </c>
      <c r="E2298" s="63">
        <v>21</v>
      </c>
      <c r="F2298" s="71">
        <v>40582</v>
      </c>
      <c r="G2298" s="61" t="s">
        <v>188</v>
      </c>
      <c r="H2298" s="59">
        <v>6.31</v>
      </c>
      <c r="I2298" s="59">
        <v>7.79</v>
      </c>
      <c r="J2298" s="61" t="s">
        <v>188</v>
      </c>
      <c r="K2298" s="61" t="s">
        <v>188</v>
      </c>
      <c r="L2298" s="65">
        <v>235</v>
      </c>
      <c r="M2298" s="61" t="s">
        <v>188</v>
      </c>
    </row>
    <row r="2299" spans="1:13" s="58" customFormat="1" x14ac:dyDescent="0.2">
      <c r="A2299" s="63">
        <v>14</v>
      </c>
      <c r="B2299" s="50" t="s">
        <v>240</v>
      </c>
      <c r="C2299" s="69" t="s">
        <v>243</v>
      </c>
      <c r="D2299" s="62">
        <v>8</v>
      </c>
      <c r="E2299" s="63">
        <v>21</v>
      </c>
      <c r="F2299" s="71">
        <v>40582</v>
      </c>
      <c r="G2299" s="61" t="s">
        <v>188</v>
      </c>
      <c r="H2299" s="59">
        <v>6</v>
      </c>
      <c r="I2299" s="59">
        <v>7.63</v>
      </c>
      <c r="J2299" s="61" t="s">
        <v>188</v>
      </c>
      <c r="K2299" s="61" t="s">
        <v>188</v>
      </c>
      <c r="L2299" s="65">
        <v>235</v>
      </c>
      <c r="M2299" s="61" t="s">
        <v>188</v>
      </c>
    </row>
    <row r="2300" spans="1:13" s="58" customFormat="1" x14ac:dyDescent="0.2">
      <c r="A2300" s="63">
        <v>14</v>
      </c>
      <c r="B2300" s="50" t="s">
        <v>240</v>
      </c>
      <c r="C2300" s="69" t="s">
        <v>243</v>
      </c>
      <c r="D2300" s="62">
        <v>9</v>
      </c>
      <c r="E2300" s="63">
        <v>21</v>
      </c>
      <c r="F2300" s="71">
        <v>40582</v>
      </c>
      <c r="G2300" s="61" t="s">
        <v>188</v>
      </c>
      <c r="H2300" s="59">
        <v>6.37</v>
      </c>
      <c r="I2300" s="59">
        <v>7.43</v>
      </c>
      <c r="J2300" s="61" t="s">
        <v>188</v>
      </c>
      <c r="K2300" s="61" t="s">
        <v>188</v>
      </c>
      <c r="L2300" s="65">
        <v>237</v>
      </c>
      <c r="M2300" s="61" t="s">
        <v>188</v>
      </c>
    </row>
    <row r="2301" spans="1:13" s="58" customFormat="1" x14ac:dyDescent="0.2">
      <c r="A2301" s="63">
        <v>14</v>
      </c>
      <c r="B2301" s="50" t="s">
        <v>240</v>
      </c>
      <c r="C2301" s="69" t="s">
        <v>243</v>
      </c>
      <c r="D2301" s="62">
        <v>10</v>
      </c>
      <c r="E2301" s="63">
        <v>21</v>
      </c>
      <c r="F2301" s="71">
        <v>40582</v>
      </c>
      <c r="G2301" s="61" t="s">
        <v>188</v>
      </c>
      <c r="H2301" s="59">
        <v>6.24</v>
      </c>
      <c r="I2301" s="59">
        <v>7.64</v>
      </c>
      <c r="J2301" s="61" t="s">
        <v>188</v>
      </c>
      <c r="K2301" s="61" t="s">
        <v>188</v>
      </c>
      <c r="L2301" s="65">
        <v>244</v>
      </c>
      <c r="M2301" s="61" t="s">
        <v>188</v>
      </c>
    </row>
    <row r="2302" spans="1:13" s="58" customFormat="1" x14ac:dyDescent="0.2">
      <c r="A2302" s="63">
        <v>14</v>
      </c>
      <c r="B2302" s="50" t="s">
        <v>240</v>
      </c>
      <c r="C2302" s="69" t="s">
        <v>243</v>
      </c>
      <c r="D2302" s="62">
        <v>11</v>
      </c>
      <c r="E2302" s="63">
        <v>21</v>
      </c>
      <c r="F2302" s="71">
        <v>40582</v>
      </c>
      <c r="G2302" s="61" t="s">
        <v>188</v>
      </c>
      <c r="H2302" s="59">
        <v>6.34</v>
      </c>
      <c r="I2302" s="59">
        <v>7.82</v>
      </c>
      <c r="J2302" s="61" t="s">
        <v>188</v>
      </c>
      <c r="K2302" s="61" t="s">
        <v>188</v>
      </c>
      <c r="L2302" s="65">
        <v>239</v>
      </c>
      <c r="M2302" s="61" t="s">
        <v>188</v>
      </c>
    </row>
    <row r="2303" spans="1:13" s="58" customFormat="1" x14ac:dyDescent="0.2">
      <c r="A2303" s="63">
        <v>14</v>
      </c>
      <c r="B2303" s="50" t="s">
        <v>240</v>
      </c>
      <c r="C2303" s="69" t="s">
        <v>243</v>
      </c>
      <c r="D2303" s="62">
        <v>12</v>
      </c>
      <c r="E2303" s="63">
        <v>21</v>
      </c>
      <c r="F2303" s="71">
        <v>40582</v>
      </c>
      <c r="G2303" s="61" t="s">
        <v>188</v>
      </c>
      <c r="H2303" s="59">
        <v>6.14</v>
      </c>
      <c r="I2303" s="59">
        <v>7.75</v>
      </c>
      <c r="J2303" s="61" t="s">
        <v>188</v>
      </c>
      <c r="K2303" s="61" t="s">
        <v>188</v>
      </c>
      <c r="L2303" s="65">
        <v>237</v>
      </c>
      <c r="M2303" s="61" t="s">
        <v>188</v>
      </c>
    </row>
    <row r="2304" spans="1:13" s="58" customFormat="1" x14ac:dyDescent="0.2">
      <c r="A2304" s="63">
        <v>14</v>
      </c>
      <c r="B2304" s="50" t="s">
        <v>240</v>
      </c>
      <c r="C2304" s="69" t="s">
        <v>243</v>
      </c>
      <c r="D2304" s="62">
        <v>13</v>
      </c>
      <c r="E2304" s="63">
        <v>21</v>
      </c>
      <c r="F2304" s="71">
        <v>40582</v>
      </c>
      <c r="G2304" s="61" t="s">
        <v>188</v>
      </c>
      <c r="H2304" s="59">
        <v>6</v>
      </c>
      <c r="I2304" s="59">
        <v>7.76</v>
      </c>
      <c r="J2304" s="61" t="s">
        <v>188</v>
      </c>
      <c r="K2304" s="61" t="s">
        <v>188</v>
      </c>
      <c r="L2304" s="65">
        <v>236</v>
      </c>
      <c r="M2304" s="61" t="s">
        <v>188</v>
      </c>
    </row>
    <row r="2305" spans="1:13" s="58" customFormat="1" x14ac:dyDescent="0.2">
      <c r="A2305" s="63">
        <v>14</v>
      </c>
      <c r="B2305" s="50" t="s">
        <v>240</v>
      </c>
      <c r="C2305" s="69" t="s">
        <v>243</v>
      </c>
      <c r="D2305" s="62">
        <v>14</v>
      </c>
      <c r="E2305" s="63">
        <v>21</v>
      </c>
      <c r="F2305" s="71">
        <v>40582</v>
      </c>
      <c r="G2305" s="61" t="s">
        <v>188</v>
      </c>
      <c r="H2305" s="59">
        <v>6.1</v>
      </c>
      <c r="I2305" s="59">
        <v>7.82</v>
      </c>
      <c r="J2305" s="61" t="s">
        <v>188</v>
      </c>
      <c r="K2305" s="61" t="s">
        <v>188</v>
      </c>
      <c r="L2305" s="65">
        <v>242</v>
      </c>
      <c r="M2305" s="61" t="s">
        <v>188</v>
      </c>
    </row>
    <row r="2306" spans="1:13" s="58" customFormat="1" x14ac:dyDescent="0.2">
      <c r="A2306" s="63">
        <v>15</v>
      </c>
      <c r="B2306" s="50" t="s">
        <v>240</v>
      </c>
      <c r="C2306" s="69" t="s">
        <v>243</v>
      </c>
      <c r="D2306" s="62">
        <v>1</v>
      </c>
      <c r="E2306" s="63">
        <v>21</v>
      </c>
      <c r="F2306" s="71">
        <v>40582</v>
      </c>
      <c r="G2306" s="59">
        <v>22.6</v>
      </c>
      <c r="H2306" s="59">
        <v>6.02</v>
      </c>
      <c r="I2306" s="59">
        <v>7.71</v>
      </c>
      <c r="J2306" s="61" t="s">
        <v>188</v>
      </c>
      <c r="K2306" s="61" t="s">
        <v>188</v>
      </c>
      <c r="L2306" s="65">
        <v>228</v>
      </c>
      <c r="M2306" s="61" t="s">
        <v>188</v>
      </c>
    </row>
    <row r="2307" spans="1:13" s="58" customFormat="1" x14ac:dyDescent="0.2">
      <c r="A2307" s="63">
        <v>15</v>
      </c>
      <c r="B2307" s="50" t="s">
        <v>240</v>
      </c>
      <c r="C2307" s="69" t="s">
        <v>243</v>
      </c>
      <c r="D2307" s="62">
        <v>2</v>
      </c>
      <c r="E2307" s="63">
        <v>21</v>
      </c>
      <c r="F2307" s="71">
        <v>40582</v>
      </c>
      <c r="G2307" s="61" t="s">
        <v>188</v>
      </c>
      <c r="H2307" s="59">
        <v>6.36</v>
      </c>
      <c r="I2307" s="59">
        <v>7.7</v>
      </c>
      <c r="J2307" s="61" t="s">
        <v>188</v>
      </c>
      <c r="K2307" s="61" t="s">
        <v>188</v>
      </c>
      <c r="L2307" s="65">
        <v>224</v>
      </c>
      <c r="M2307" s="61" t="s">
        <v>188</v>
      </c>
    </row>
    <row r="2308" spans="1:13" s="58" customFormat="1" x14ac:dyDescent="0.2">
      <c r="A2308" s="63">
        <v>15</v>
      </c>
      <c r="B2308" s="50" t="s">
        <v>240</v>
      </c>
      <c r="C2308" s="69" t="s">
        <v>243</v>
      </c>
      <c r="D2308" s="62">
        <v>3</v>
      </c>
      <c r="E2308" s="63">
        <v>21</v>
      </c>
      <c r="F2308" s="71">
        <v>40582</v>
      </c>
      <c r="G2308" s="61" t="s">
        <v>188</v>
      </c>
      <c r="H2308" s="59">
        <v>6.74</v>
      </c>
      <c r="I2308" s="59">
        <v>7.8</v>
      </c>
      <c r="J2308" s="61" t="s">
        <v>188</v>
      </c>
      <c r="K2308" s="61" t="s">
        <v>188</v>
      </c>
      <c r="L2308" s="65">
        <v>234</v>
      </c>
      <c r="M2308" s="61" t="s">
        <v>188</v>
      </c>
    </row>
    <row r="2309" spans="1:13" s="58" customFormat="1" x14ac:dyDescent="0.2">
      <c r="A2309" s="63">
        <v>15</v>
      </c>
      <c r="B2309" s="50" t="s">
        <v>240</v>
      </c>
      <c r="C2309" s="69" t="s">
        <v>243</v>
      </c>
      <c r="D2309" s="62">
        <v>4</v>
      </c>
      <c r="E2309" s="63">
        <v>21</v>
      </c>
      <c r="F2309" s="71">
        <v>40582</v>
      </c>
      <c r="G2309" s="61" t="s">
        <v>188</v>
      </c>
      <c r="H2309" s="59">
        <v>6.73</v>
      </c>
      <c r="I2309" s="59">
        <v>7.64</v>
      </c>
      <c r="J2309" s="61" t="s">
        <v>188</v>
      </c>
      <c r="K2309" s="61" t="s">
        <v>188</v>
      </c>
      <c r="L2309" s="65">
        <v>239</v>
      </c>
      <c r="M2309" s="61" t="s">
        <v>188</v>
      </c>
    </row>
    <row r="2310" spans="1:13" s="58" customFormat="1" x14ac:dyDescent="0.2">
      <c r="A2310" s="63">
        <v>15</v>
      </c>
      <c r="B2310" s="50" t="s">
        <v>240</v>
      </c>
      <c r="C2310" s="69" t="s">
        <v>243</v>
      </c>
      <c r="D2310" s="62">
        <v>5</v>
      </c>
      <c r="E2310" s="63">
        <v>21</v>
      </c>
      <c r="F2310" s="71">
        <v>40582</v>
      </c>
      <c r="G2310" s="61" t="s">
        <v>188</v>
      </c>
      <c r="H2310" s="59">
        <v>6.99</v>
      </c>
      <c r="I2310" s="59">
        <v>7.71</v>
      </c>
      <c r="J2310" s="61" t="s">
        <v>188</v>
      </c>
      <c r="K2310" s="61" t="s">
        <v>188</v>
      </c>
      <c r="L2310" s="65">
        <v>236</v>
      </c>
      <c r="M2310" s="61" t="s">
        <v>188</v>
      </c>
    </row>
    <row r="2311" spans="1:13" s="58" customFormat="1" x14ac:dyDescent="0.2">
      <c r="A2311" s="63">
        <v>15</v>
      </c>
      <c r="B2311" s="50" t="s">
        <v>240</v>
      </c>
      <c r="C2311" s="69" t="s">
        <v>243</v>
      </c>
      <c r="D2311" s="62">
        <v>6</v>
      </c>
      <c r="E2311" s="63">
        <v>21</v>
      </c>
      <c r="F2311" s="71">
        <v>40582</v>
      </c>
      <c r="G2311" s="61" t="s">
        <v>188</v>
      </c>
      <c r="H2311" s="59">
        <v>6.71</v>
      </c>
      <c r="I2311" s="59">
        <v>7.72</v>
      </c>
      <c r="J2311" s="61" t="s">
        <v>188</v>
      </c>
      <c r="K2311" s="61" t="s">
        <v>188</v>
      </c>
      <c r="L2311" s="65">
        <v>235</v>
      </c>
      <c r="M2311" s="61" t="s">
        <v>188</v>
      </c>
    </row>
    <row r="2312" spans="1:13" s="58" customFormat="1" x14ac:dyDescent="0.2">
      <c r="A2312" s="63">
        <v>15</v>
      </c>
      <c r="B2312" s="50" t="s">
        <v>240</v>
      </c>
      <c r="C2312" s="69" t="s">
        <v>243</v>
      </c>
      <c r="D2312" s="62">
        <v>7</v>
      </c>
      <c r="E2312" s="63">
        <v>21</v>
      </c>
      <c r="F2312" s="71">
        <v>40582</v>
      </c>
      <c r="G2312" s="61" t="s">
        <v>188</v>
      </c>
      <c r="H2312" s="59">
        <v>6.47</v>
      </c>
      <c r="I2312" s="59">
        <v>7.74</v>
      </c>
      <c r="J2312" s="61" t="s">
        <v>188</v>
      </c>
      <c r="K2312" s="61" t="s">
        <v>188</v>
      </c>
      <c r="L2312" s="65">
        <v>216</v>
      </c>
      <c r="M2312" s="61" t="s">
        <v>188</v>
      </c>
    </row>
    <row r="2313" spans="1:13" s="58" customFormat="1" x14ac:dyDescent="0.2">
      <c r="A2313" s="63">
        <v>15</v>
      </c>
      <c r="B2313" s="50" t="s">
        <v>240</v>
      </c>
      <c r="C2313" s="69" t="s">
        <v>243</v>
      </c>
      <c r="D2313" s="62">
        <v>8</v>
      </c>
      <c r="E2313" s="63">
        <v>21</v>
      </c>
      <c r="F2313" s="71">
        <v>40582</v>
      </c>
      <c r="G2313" s="61" t="s">
        <v>188</v>
      </c>
      <c r="H2313" s="59">
        <v>6.67</v>
      </c>
      <c r="I2313" s="59">
        <v>7.82</v>
      </c>
      <c r="J2313" s="61" t="s">
        <v>188</v>
      </c>
      <c r="K2313" s="61" t="s">
        <v>188</v>
      </c>
      <c r="L2313" s="65">
        <v>238</v>
      </c>
      <c r="M2313" s="61" t="s">
        <v>188</v>
      </c>
    </row>
    <row r="2314" spans="1:13" s="58" customFormat="1" x14ac:dyDescent="0.2">
      <c r="A2314" s="63">
        <v>15</v>
      </c>
      <c r="B2314" s="50" t="s">
        <v>240</v>
      </c>
      <c r="C2314" s="69" t="s">
        <v>243</v>
      </c>
      <c r="D2314" s="62">
        <v>9</v>
      </c>
      <c r="E2314" s="63">
        <v>21</v>
      </c>
      <c r="F2314" s="71">
        <v>40582</v>
      </c>
      <c r="G2314" s="61" t="s">
        <v>188</v>
      </c>
      <c r="H2314" s="59">
        <v>6.11</v>
      </c>
      <c r="I2314" s="59">
        <v>7.78</v>
      </c>
      <c r="J2314" s="61" t="s">
        <v>188</v>
      </c>
      <c r="K2314" s="61" t="s">
        <v>188</v>
      </c>
      <c r="L2314" s="65">
        <v>237</v>
      </c>
      <c r="M2314" s="61" t="s">
        <v>188</v>
      </c>
    </row>
    <row r="2315" spans="1:13" s="58" customFormat="1" x14ac:dyDescent="0.2">
      <c r="A2315" s="63">
        <v>15</v>
      </c>
      <c r="B2315" s="50" t="s">
        <v>240</v>
      </c>
      <c r="C2315" s="69" t="s">
        <v>243</v>
      </c>
      <c r="D2315" s="62">
        <v>10</v>
      </c>
      <c r="E2315" s="63">
        <v>21</v>
      </c>
      <c r="F2315" s="71">
        <v>40582</v>
      </c>
      <c r="G2315" s="61" t="s">
        <v>188</v>
      </c>
      <c r="H2315" s="59">
        <v>6.82</v>
      </c>
      <c r="I2315" s="59">
        <v>7.74</v>
      </c>
      <c r="J2315" s="61" t="s">
        <v>188</v>
      </c>
      <c r="K2315" s="61" t="s">
        <v>188</v>
      </c>
      <c r="L2315" s="65">
        <v>234</v>
      </c>
      <c r="M2315" s="61" t="s">
        <v>188</v>
      </c>
    </row>
    <row r="2316" spans="1:13" s="58" customFormat="1" x14ac:dyDescent="0.2">
      <c r="A2316" s="63">
        <v>15</v>
      </c>
      <c r="B2316" s="50" t="s">
        <v>240</v>
      </c>
      <c r="C2316" s="69" t="s">
        <v>243</v>
      </c>
      <c r="D2316" s="62">
        <v>11</v>
      </c>
      <c r="E2316" s="63">
        <v>21</v>
      </c>
      <c r="F2316" s="71">
        <v>40582</v>
      </c>
      <c r="G2316" s="61" t="s">
        <v>188</v>
      </c>
      <c r="H2316" s="59">
        <v>6.39</v>
      </c>
      <c r="I2316" s="59">
        <v>7.79</v>
      </c>
      <c r="J2316" s="61" t="s">
        <v>188</v>
      </c>
      <c r="K2316" s="61" t="s">
        <v>188</v>
      </c>
      <c r="L2316" s="65">
        <v>236</v>
      </c>
      <c r="M2316" s="61" t="s">
        <v>188</v>
      </c>
    </row>
    <row r="2317" spans="1:13" s="58" customFormat="1" x14ac:dyDescent="0.2">
      <c r="A2317" s="63">
        <v>15</v>
      </c>
      <c r="B2317" s="50" t="s">
        <v>240</v>
      </c>
      <c r="C2317" s="69" t="s">
        <v>243</v>
      </c>
      <c r="D2317" s="62">
        <v>12</v>
      </c>
      <c r="E2317" s="63">
        <v>21</v>
      </c>
      <c r="F2317" s="71">
        <v>40582</v>
      </c>
      <c r="G2317" s="61" t="s">
        <v>188</v>
      </c>
      <c r="H2317" s="59">
        <v>6.68</v>
      </c>
      <c r="I2317" s="59">
        <v>7.79</v>
      </c>
      <c r="J2317" s="61" t="s">
        <v>188</v>
      </c>
      <c r="K2317" s="61" t="s">
        <v>188</v>
      </c>
      <c r="L2317" s="65">
        <v>217</v>
      </c>
      <c r="M2317" s="61" t="s">
        <v>188</v>
      </c>
    </row>
    <row r="2318" spans="1:13" s="58" customFormat="1" x14ac:dyDescent="0.2">
      <c r="A2318" s="63">
        <v>15</v>
      </c>
      <c r="B2318" s="50" t="s">
        <v>240</v>
      </c>
      <c r="C2318" s="69" t="s">
        <v>243</v>
      </c>
      <c r="D2318" s="62">
        <v>13</v>
      </c>
      <c r="E2318" s="63">
        <v>21</v>
      </c>
      <c r="F2318" s="71">
        <v>40582</v>
      </c>
      <c r="G2318" s="61" t="s">
        <v>188</v>
      </c>
      <c r="H2318" s="59">
        <v>6</v>
      </c>
      <c r="I2318" s="59">
        <v>7.81</v>
      </c>
      <c r="J2318" s="61" t="s">
        <v>188</v>
      </c>
      <c r="K2318" s="61" t="s">
        <v>188</v>
      </c>
      <c r="L2318" s="65">
        <v>229</v>
      </c>
      <c r="M2318" s="61" t="s">
        <v>188</v>
      </c>
    </row>
    <row r="2319" spans="1:13" s="58" customFormat="1" x14ac:dyDescent="0.2">
      <c r="A2319" s="63">
        <v>15</v>
      </c>
      <c r="B2319" s="50" t="s">
        <v>240</v>
      </c>
      <c r="C2319" s="69" t="s">
        <v>243</v>
      </c>
      <c r="D2319" s="62">
        <v>14</v>
      </c>
      <c r="E2319" s="63">
        <v>21</v>
      </c>
      <c r="F2319" s="71">
        <v>40582</v>
      </c>
      <c r="G2319" s="61" t="s">
        <v>188</v>
      </c>
      <c r="H2319" s="59">
        <v>6.1</v>
      </c>
      <c r="I2319" s="59">
        <v>7.69</v>
      </c>
      <c r="J2319" s="61" t="s">
        <v>188</v>
      </c>
      <c r="K2319" s="61" t="s">
        <v>188</v>
      </c>
      <c r="L2319" s="65">
        <v>231</v>
      </c>
      <c r="M2319" s="61" t="s">
        <v>188</v>
      </c>
    </row>
    <row r="2320" spans="1:13" s="58" customFormat="1" x14ac:dyDescent="0.2">
      <c r="A2320" s="63">
        <v>16</v>
      </c>
      <c r="B2320" s="50" t="s">
        <v>240</v>
      </c>
      <c r="C2320" s="69" t="s">
        <v>243</v>
      </c>
      <c r="D2320" s="62">
        <v>1</v>
      </c>
      <c r="E2320" s="63">
        <v>21</v>
      </c>
      <c r="F2320" s="71">
        <v>40582</v>
      </c>
      <c r="G2320" s="61" t="s">
        <v>188</v>
      </c>
      <c r="H2320" s="59">
        <v>6.71</v>
      </c>
      <c r="I2320" s="59">
        <v>7.79</v>
      </c>
      <c r="J2320" s="61" t="s">
        <v>188</v>
      </c>
      <c r="K2320" s="61" t="s">
        <v>188</v>
      </c>
      <c r="L2320" s="65">
        <v>249</v>
      </c>
      <c r="M2320" s="61" t="s">
        <v>188</v>
      </c>
    </row>
    <row r="2321" spans="1:13" s="58" customFormat="1" x14ac:dyDescent="0.2">
      <c r="A2321" s="63">
        <v>16</v>
      </c>
      <c r="B2321" s="50" t="s">
        <v>240</v>
      </c>
      <c r="C2321" s="69" t="s">
        <v>243</v>
      </c>
      <c r="D2321" s="62">
        <v>2</v>
      </c>
      <c r="E2321" s="63">
        <v>21</v>
      </c>
      <c r="F2321" s="71">
        <v>40582</v>
      </c>
      <c r="G2321" s="61" t="s">
        <v>188</v>
      </c>
      <c r="H2321" s="59">
        <v>6.06</v>
      </c>
      <c r="I2321" s="59">
        <v>7.83</v>
      </c>
      <c r="J2321" s="61" t="s">
        <v>188</v>
      </c>
      <c r="K2321" s="61" t="s">
        <v>188</v>
      </c>
      <c r="L2321" s="65">
        <v>247</v>
      </c>
      <c r="M2321" s="61" t="s">
        <v>188</v>
      </c>
    </row>
    <row r="2322" spans="1:13" s="58" customFormat="1" x14ac:dyDescent="0.2">
      <c r="A2322" s="63">
        <v>16</v>
      </c>
      <c r="B2322" s="50" t="s">
        <v>240</v>
      </c>
      <c r="C2322" s="69" t="s">
        <v>243</v>
      </c>
      <c r="D2322" s="62">
        <v>3</v>
      </c>
      <c r="E2322" s="63">
        <v>21</v>
      </c>
      <c r="F2322" s="71">
        <v>40582</v>
      </c>
      <c r="G2322" s="59">
        <v>22.9</v>
      </c>
      <c r="H2322" s="59">
        <v>5.9</v>
      </c>
      <c r="I2322" s="59">
        <v>7.86</v>
      </c>
      <c r="J2322" s="61" t="s">
        <v>188</v>
      </c>
      <c r="K2322" s="61" t="s">
        <v>188</v>
      </c>
      <c r="L2322" s="65">
        <v>235</v>
      </c>
      <c r="M2322" s="61" t="s">
        <v>188</v>
      </c>
    </row>
    <row r="2323" spans="1:13" s="58" customFormat="1" x14ac:dyDescent="0.2">
      <c r="A2323" s="63">
        <v>16</v>
      </c>
      <c r="B2323" s="50" t="s">
        <v>240</v>
      </c>
      <c r="C2323" s="69" t="s">
        <v>243</v>
      </c>
      <c r="D2323" s="62">
        <v>4</v>
      </c>
      <c r="E2323" s="63">
        <v>21</v>
      </c>
      <c r="F2323" s="71">
        <v>40582</v>
      </c>
      <c r="G2323" s="61" t="s">
        <v>188</v>
      </c>
      <c r="H2323" s="59">
        <v>6.74</v>
      </c>
      <c r="I2323" s="59">
        <v>7.77</v>
      </c>
      <c r="J2323" s="61" t="s">
        <v>188</v>
      </c>
      <c r="K2323" s="61" t="s">
        <v>188</v>
      </c>
      <c r="L2323" s="65">
        <v>245</v>
      </c>
      <c r="M2323" s="61" t="s">
        <v>188</v>
      </c>
    </row>
    <row r="2324" spans="1:13" s="58" customFormat="1" x14ac:dyDescent="0.2">
      <c r="A2324" s="63">
        <v>16</v>
      </c>
      <c r="B2324" s="50" t="s">
        <v>240</v>
      </c>
      <c r="C2324" s="69" t="s">
        <v>243</v>
      </c>
      <c r="D2324" s="62">
        <v>5</v>
      </c>
      <c r="E2324" s="63">
        <v>21</v>
      </c>
      <c r="F2324" s="71">
        <v>40582</v>
      </c>
      <c r="G2324" s="61" t="s">
        <v>188</v>
      </c>
      <c r="H2324" s="59">
        <v>6.71</v>
      </c>
      <c r="I2324" s="59">
        <v>7.81</v>
      </c>
      <c r="J2324" s="61" t="s">
        <v>188</v>
      </c>
      <c r="K2324" s="61" t="s">
        <v>188</v>
      </c>
      <c r="L2324" s="65">
        <v>220</v>
      </c>
      <c r="M2324" s="61" t="s">
        <v>188</v>
      </c>
    </row>
    <row r="2325" spans="1:13" s="58" customFormat="1" x14ac:dyDescent="0.2">
      <c r="A2325" s="63">
        <v>16</v>
      </c>
      <c r="B2325" s="50" t="s">
        <v>240</v>
      </c>
      <c r="C2325" s="69" t="s">
        <v>243</v>
      </c>
      <c r="D2325" s="62">
        <v>6</v>
      </c>
      <c r="E2325" s="63">
        <v>21</v>
      </c>
      <c r="F2325" s="71">
        <v>40582</v>
      </c>
      <c r="G2325" s="61" t="s">
        <v>188</v>
      </c>
      <c r="H2325" s="59">
        <v>6.68</v>
      </c>
      <c r="I2325" s="59">
        <v>7.82</v>
      </c>
      <c r="J2325" s="61" t="s">
        <v>188</v>
      </c>
      <c r="K2325" s="61" t="s">
        <v>188</v>
      </c>
      <c r="L2325" s="65">
        <v>240</v>
      </c>
      <c r="M2325" s="61" t="s">
        <v>188</v>
      </c>
    </row>
    <row r="2326" spans="1:13" s="58" customFormat="1" x14ac:dyDescent="0.2">
      <c r="A2326" s="63">
        <v>16</v>
      </c>
      <c r="B2326" s="50" t="s">
        <v>240</v>
      </c>
      <c r="C2326" s="69" t="s">
        <v>243</v>
      </c>
      <c r="D2326" s="62">
        <v>7</v>
      </c>
      <c r="E2326" s="63">
        <v>21</v>
      </c>
      <c r="F2326" s="71">
        <v>40582</v>
      </c>
      <c r="G2326" s="61" t="s">
        <v>188</v>
      </c>
      <c r="H2326" s="59">
        <v>6.65</v>
      </c>
      <c r="I2326" s="59">
        <v>7.84</v>
      </c>
      <c r="J2326" s="61" t="s">
        <v>188</v>
      </c>
      <c r="K2326" s="61" t="s">
        <v>188</v>
      </c>
      <c r="L2326" s="65">
        <v>233</v>
      </c>
      <c r="M2326" s="61" t="s">
        <v>188</v>
      </c>
    </row>
    <row r="2327" spans="1:13" s="58" customFormat="1" x14ac:dyDescent="0.2">
      <c r="A2327" s="63">
        <v>16</v>
      </c>
      <c r="B2327" s="50" t="s">
        <v>240</v>
      </c>
      <c r="C2327" s="69" t="s">
        <v>243</v>
      </c>
      <c r="D2327" s="62">
        <v>8</v>
      </c>
      <c r="E2327" s="63">
        <v>21</v>
      </c>
      <c r="F2327" s="71">
        <v>40582</v>
      </c>
      <c r="G2327" s="61" t="s">
        <v>188</v>
      </c>
      <c r="H2327" s="59">
        <v>6.11</v>
      </c>
      <c r="I2327" s="59">
        <v>7.72</v>
      </c>
      <c r="J2327" s="61" t="s">
        <v>188</v>
      </c>
      <c r="K2327" s="61" t="s">
        <v>188</v>
      </c>
      <c r="L2327" s="65">
        <v>233</v>
      </c>
      <c r="M2327" s="61" t="s">
        <v>188</v>
      </c>
    </row>
    <row r="2328" spans="1:13" s="58" customFormat="1" x14ac:dyDescent="0.2">
      <c r="A2328" s="63">
        <v>16</v>
      </c>
      <c r="B2328" s="50" t="s">
        <v>240</v>
      </c>
      <c r="C2328" s="69" t="s">
        <v>243</v>
      </c>
      <c r="D2328" s="62">
        <v>9</v>
      </c>
      <c r="E2328" s="63">
        <v>21</v>
      </c>
      <c r="F2328" s="71">
        <v>40582</v>
      </c>
      <c r="G2328" s="61" t="s">
        <v>188</v>
      </c>
      <c r="H2328" s="59">
        <v>6.16</v>
      </c>
      <c r="I2328" s="59">
        <v>7.81</v>
      </c>
      <c r="J2328" s="61" t="s">
        <v>188</v>
      </c>
      <c r="K2328" s="61" t="s">
        <v>188</v>
      </c>
      <c r="L2328" s="65">
        <v>207</v>
      </c>
      <c r="M2328" s="61" t="s">
        <v>188</v>
      </c>
    </row>
    <row r="2329" spans="1:13" s="58" customFormat="1" x14ac:dyDescent="0.2">
      <c r="A2329" s="63">
        <v>16</v>
      </c>
      <c r="B2329" s="50" t="s">
        <v>240</v>
      </c>
      <c r="C2329" s="69" t="s">
        <v>243</v>
      </c>
      <c r="D2329" s="62">
        <v>10</v>
      </c>
      <c r="E2329" s="63">
        <v>21</v>
      </c>
      <c r="F2329" s="71">
        <v>40582</v>
      </c>
      <c r="G2329" s="61" t="s">
        <v>188</v>
      </c>
      <c r="H2329" s="59">
        <v>6.51</v>
      </c>
      <c r="I2329" s="59">
        <v>7.78</v>
      </c>
      <c r="J2329" s="61" t="s">
        <v>188</v>
      </c>
      <c r="K2329" s="61" t="s">
        <v>188</v>
      </c>
      <c r="L2329" s="65">
        <v>235</v>
      </c>
      <c r="M2329" s="61" t="s">
        <v>188</v>
      </c>
    </row>
    <row r="2330" spans="1:13" s="58" customFormat="1" x14ac:dyDescent="0.2">
      <c r="A2330" s="63">
        <v>16</v>
      </c>
      <c r="B2330" s="50" t="s">
        <v>240</v>
      </c>
      <c r="C2330" s="69" t="s">
        <v>243</v>
      </c>
      <c r="D2330" s="62">
        <v>11</v>
      </c>
      <c r="E2330" s="63">
        <v>21</v>
      </c>
      <c r="F2330" s="71">
        <v>40582</v>
      </c>
      <c r="G2330" s="61" t="s">
        <v>188</v>
      </c>
      <c r="H2330" s="59">
        <v>6.25</v>
      </c>
      <c r="I2330" s="59">
        <v>7.74</v>
      </c>
      <c r="J2330" s="61" t="s">
        <v>188</v>
      </c>
      <c r="K2330" s="61" t="s">
        <v>188</v>
      </c>
      <c r="L2330" s="65">
        <v>249</v>
      </c>
      <c r="M2330" s="61" t="s">
        <v>188</v>
      </c>
    </row>
    <row r="2331" spans="1:13" s="58" customFormat="1" x14ac:dyDescent="0.2">
      <c r="A2331" s="63">
        <v>16</v>
      </c>
      <c r="B2331" s="50" t="s">
        <v>240</v>
      </c>
      <c r="C2331" s="69" t="s">
        <v>243</v>
      </c>
      <c r="D2331" s="62">
        <v>12</v>
      </c>
      <c r="E2331" s="63">
        <v>21</v>
      </c>
      <c r="F2331" s="71">
        <v>40582</v>
      </c>
      <c r="G2331" s="61" t="s">
        <v>188</v>
      </c>
      <c r="H2331" s="59">
        <v>6.5</v>
      </c>
      <c r="I2331" s="59">
        <v>7.78</v>
      </c>
      <c r="J2331" s="61" t="s">
        <v>188</v>
      </c>
      <c r="K2331" s="61" t="s">
        <v>188</v>
      </c>
      <c r="L2331" s="65">
        <v>205</v>
      </c>
      <c r="M2331" s="61" t="s">
        <v>188</v>
      </c>
    </row>
    <row r="2332" spans="1:13" s="58" customFormat="1" x14ac:dyDescent="0.2">
      <c r="A2332" s="63">
        <v>16</v>
      </c>
      <c r="B2332" s="50" t="s">
        <v>240</v>
      </c>
      <c r="C2332" s="69" t="s">
        <v>243</v>
      </c>
      <c r="D2332" s="62">
        <v>13</v>
      </c>
      <c r="E2332" s="63">
        <v>21</v>
      </c>
      <c r="F2332" s="71">
        <v>40582</v>
      </c>
      <c r="G2332" s="61" t="s">
        <v>188</v>
      </c>
      <c r="H2332" s="59">
        <v>6</v>
      </c>
      <c r="I2332" s="59">
        <v>7.84</v>
      </c>
      <c r="J2332" s="61" t="s">
        <v>188</v>
      </c>
      <c r="K2332" s="61" t="s">
        <v>188</v>
      </c>
      <c r="L2332" s="65">
        <v>221</v>
      </c>
      <c r="M2332" s="61" t="s">
        <v>188</v>
      </c>
    </row>
    <row r="2333" spans="1:13" s="58" customFormat="1" x14ac:dyDescent="0.2">
      <c r="A2333" s="63">
        <v>16</v>
      </c>
      <c r="B2333" s="50" t="s">
        <v>240</v>
      </c>
      <c r="C2333" s="69" t="s">
        <v>243</v>
      </c>
      <c r="D2333" s="62">
        <v>14</v>
      </c>
      <c r="E2333" s="63">
        <v>21</v>
      </c>
      <c r="F2333" s="71">
        <v>40582</v>
      </c>
      <c r="G2333" s="61" t="s">
        <v>188</v>
      </c>
      <c r="H2333" s="59">
        <v>6.1</v>
      </c>
      <c r="I2333" s="59">
        <v>7.77</v>
      </c>
      <c r="J2333" s="61" t="s">
        <v>188</v>
      </c>
      <c r="K2333" s="61" t="s">
        <v>188</v>
      </c>
      <c r="L2333" s="65">
        <v>234</v>
      </c>
      <c r="M2333" s="61" t="s">
        <v>188</v>
      </c>
    </row>
    <row r="2334" spans="1:13" s="58" customFormat="1" x14ac:dyDescent="0.2">
      <c r="A2334" s="63">
        <v>17</v>
      </c>
      <c r="B2334" s="50" t="s">
        <v>240</v>
      </c>
      <c r="C2334" s="69" t="s">
        <v>243</v>
      </c>
      <c r="D2334" s="62">
        <v>1</v>
      </c>
      <c r="E2334" s="63">
        <v>21</v>
      </c>
      <c r="F2334" s="71">
        <v>40582</v>
      </c>
      <c r="G2334" s="61" t="s">
        <v>188</v>
      </c>
      <c r="H2334" s="59">
        <v>6.29</v>
      </c>
      <c r="I2334" s="59">
        <v>7.81</v>
      </c>
      <c r="J2334" s="61" t="s">
        <v>188</v>
      </c>
      <c r="K2334" s="61" t="s">
        <v>188</v>
      </c>
      <c r="L2334" s="65">
        <v>240</v>
      </c>
      <c r="M2334" s="61" t="s">
        <v>188</v>
      </c>
    </row>
    <row r="2335" spans="1:13" s="58" customFormat="1" x14ac:dyDescent="0.2">
      <c r="A2335" s="63">
        <v>17</v>
      </c>
      <c r="B2335" s="50" t="s">
        <v>240</v>
      </c>
      <c r="C2335" s="69" t="s">
        <v>243</v>
      </c>
      <c r="D2335" s="62">
        <v>2</v>
      </c>
      <c r="E2335" s="63">
        <v>21</v>
      </c>
      <c r="F2335" s="71">
        <v>40582</v>
      </c>
      <c r="G2335" s="59">
        <v>21</v>
      </c>
      <c r="H2335" s="59">
        <v>6.38</v>
      </c>
      <c r="I2335" s="59">
        <v>7.92</v>
      </c>
      <c r="J2335" s="61" t="s">
        <v>188</v>
      </c>
      <c r="K2335" s="61" t="s">
        <v>188</v>
      </c>
      <c r="L2335" s="65">
        <v>244</v>
      </c>
      <c r="M2335" s="61" t="s">
        <v>188</v>
      </c>
    </row>
    <row r="2336" spans="1:13" s="58" customFormat="1" x14ac:dyDescent="0.2">
      <c r="A2336" s="63">
        <v>17</v>
      </c>
      <c r="B2336" s="50" t="s">
        <v>240</v>
      </c>
      <c r="C2336" s="69" t="s">
        <v>243</v>
      </c>
      <c r="D2336" s="62">
        <v>3</v>
      </c>
      <c r="E2336" s="63">
        <v>21</v>
      </c>
      <c r="F2336" s="71">
        <v>40582</v>
      </c>
      <c r="G2336" s="61" t="s">
        <v>188</v>
      </c>
      <c r="H2336" s="59">
        <v>6.85</v>
      </c>
      <c r="I2336" s="59">
        <v>7.77</v>
      </c>
      <c r="J2336" s="61" t="s">
        <v>188</v>
      </c>
      <c r="K2336" s="61" t="s">
        <v>188</v>
      </c>
      <c r="L2336" s="65">
        <v>248</v>
      </c>
      <c r="M2336" s="61" t="s">
        <v>188</v>
      </c>
    </row>
    <row r="2337" spans="1:13" s="58" customFormat="1" x14ac:dyDescent="0.2">
      <c r="A2337" s="63">
        <v>17</v>
      </c>
      <c r="B2337" s="50" t="s">
        <v>240</v>
      </c>
      <c r="C2337" s="69" t="s">
        <v>243</v>
      </c>
      <c r="D2337" s="62">
        <v>4</v>
      </c>
      <c r="E2337" s="63">
        <v>21</v>
      </c>
      <c r="F2337" s="71">
        <v>40582</v>
      </c>
      <c r="G2337" s="61" t="s">
        <v>188</v>
      </c>
      <c r="H2337" s="59">
        <v>5.82</v>
      </c>
      <c r="I2337" s="59">
        <v>7.93</v>
      </c>
      <c r="J2337" s="61" t="s">
        <v>188</v>
      </c>
      <c r="K2337" s="61" t="s">
        <v>188</v>
      </c>
      <c r="L2337" s="65">
        <v>228</v>
      </c>
      <c r="M2337" s="61" t="s">
        <v>188</v>
      </c>
    </row>
    <row r="2338" spans="1:13" s="58" customFormat="1" x14ac:dyDescent="0.2">
      <c r="A2338" s="63">
        <v>17</v>
      </c>
      <c r="B2338" s="50" t="s">
        <v>240</v>
      </c>
      <c r="C2338" s="69" t="s">
        <v>243</v>
      </c>
      <c r="D2338" s="62">
        <v>5</v>
      </c>
      <c r="E2338" s="63">
        <v>21</v>
      </c>
      <c r="F2338" s="71">
        <v>40582</v>
      </c>
      <c r="G2338" s="61" t="s">
        <v>188</v>
      </c>
      <c r="H2338" s="59">
        <v>6.19</v>
      </c>
      <c r="I2338" s="59">
        <v>7.8</v>
      </c>
      <c r="J2338" s="61" t="s">
        <v>188</v>
      </c>
      <c r="K2338" s="61" t="s">
        <v>188</v>
      </c>
      <c r="L2338" s="65">
        <v>229</v>
      </c>
      <c r="M2338" s="61" t="s">
        <v>188</v>
      </c>
    </row>
    <row r="2339" spans="1:13" s="58" customFormat="1" x14ac:dyDescent="0.2">
      <c r="A2339" s="63">
        <v>17</v>
      </c>
      <c r="B2339" s="50" t="s">
        <v>240</v>
      </c>
      <c r="C2339" s="69" t="s">
        <v>243</v>
      </c>
      <c r="D2339" s="62">
        <v>6</v>
      </c>
      <c r="E2339" s="63">
        <v>21</v>
      </c>
      <c r="F2339" s="71">
        <v>40582</v>
      </c>
      <c r="G2339" s="61" t="s">
        <v>188</v>
      </c>
      <c r="H2339" s="59">
        <v>6.73</v>
      </c>
      <c r="I2339" s="59">
        <v>7.75</v>
      </c>
      <c r="J2339" s="61" t="s">
        <v>188</v>
      </c>
      <c r="K2339" s="61" t="s">
        <v>188</v>
      </c>
      <c r="L2339" s="65">
        <v>230</v>
      </c>
      <c r="M2339" s="61" t="s">
        <v>188</v>
      </c>
    </row>
    <row r="2340" spans="1:13" s="58" customFormat="1" x14ac:dyDescent="0.2">
      <c r="A2340" s="63">
        <v>17</v>
      </c>
      <c r="B2340" s="50" t="s">
        <v>240</v>
      </c>
      <c r="C2340" s="69" t="s">
        <v>243</v>
      </c>
      <c r="D2340" s="62">
        <v>7</v>
      </c>
      <c r="E2340" s="63">
        <v>21</v>
      </c>
      <c r="F2340" s="71">
        <v>40582</v>
      </c>
      <c r="G2340" s="61" t="s">
        <v>188</v>
      </c>
      <c r="H2340" s="59">
        <v>6.08</v>
      </c>
      <c r="I2340" s="59">
        <v>7.8</v>
      </c>
      <c r="J2340" s="61" t="s">
        <v>188</v>
      </c>
      <c r="K2340" s="61" t="s">
        <v>188</v>
      </c>
      <c r="L2340" s="65">
        <v>240</v>
      </c>
      <c r="M2340" s="61" t="s">
        <v>188</v>
      </c>
    </row>
    <row r="2341" spans="1:13" s="58" customFormat="1" x14ac:dyDescent="0.2">
      <c r="A2341" s="63">
        <v>17</v>
      </c>
      <c r="B2341" s="50" t="s">
        <v>240</v>
      </c>
      <c r="C2341" s="69" t="s">
        <v>243</v>
      </c>
      <c r="D2341" s="62">
        <v>8</v>
      </c>
      <c r="E2341" s="63">
        <v>21</v>
      </c>
      <c r="F2341" s="71">
        <v>40582</v>
      </c>
      <c r="G2341" s="61" t="s">
        <v>188</v>
      </c>
      <c r="H2341" s="59">
        <v>6.77</v>
      </c>
      <c r="I2341" s="59">
        <v>7.75</v>
      </c>
      <c r="J2341" s="61" t="s">
        <v>188</v>
      </c>
      <c r="K2341" s="61" t="s">
        <v>188</v>
      </c>
      <c r="L2341" s="65">
        <v>211</v>
      </c>
      <c r="M2341" s="61" t="s">
        <v>188</v>
      </c>
    </row>
    <row r="2342" spans="1:13" s="58" customFormat="1" x14ac:dyDescent="0.2">
      <c r="A2342" s="63">
        <v>17</v>
      </c>
      <c r="B2342" s="50" t="s">
        <v>240</v>
      </c>
      <c r="C2342" s="69" t="s">
        <v>243</v>
      </c>
      <c r="D2342" s="62">
        <v>9</v>
      </c>
      <c r="E2342" s="63">
        <v>21</v>
      </c>
      <c r="F2342" s="71">
        <v>40582</v>
      </c>
      <c r="G2342" s="61" t="s">
        <v>188</v>
      </c>
      <c r="H2342" s="59">
        <v>6.37</v>
      </c>
      <c r="I2342" s="59">
        <v>7.83</v>
      </c>
      <c r="J2342" s="61" t="s">
        <v>188</v>
      </c>
      <c r="K2342" s="61" t="s">
        <v>188</v>
      </c>
      <c r="L2342" s="65">
        <v>225</v>
      </c>
      <c r="M2342" s="61" t="s">
        <v>188</v>
      </c>
    </row>
    <row r="2343" spans="1:13" s="58" customFormat="1" x14ac:dyDescent="0.2">
      <c r="A2343" s="63">
        <v>17</v>
      </c>
      <c r="B2343" s="50" t="s">
        <v>240</v>
      </c>
      <c r="C2343" s="69" t="s">
        <v>243</v>
      </c>
      <c r="D2343" s="62">
        <v>10</v>
      </c>
      <c r="E2343" s="63">
        <v>21</v>
      </c>
      <c r="F2343" s="71">
        <v>40582</v>
      </c>
      <c r="G2343" s="61" t="s">
        <v>188</v>
      </c>
      <c r="H2343" s="59">
        <v>6.77</v>
      </c>
      <c r="I2343" s="59">
        <v>7.73</v>
      </c>
      <c r="J2343" s="61" t="s">
        <v>188</v>
      </c>
      <c r="K2343" s="61" t="s">
        <v>188</v>
      </c>
      <c r="L2343" s="65">
        <v>243</v>
      </c>
      <c r="M2343" s="61" t="s">
        <v>188</v>
      </c>
    </row>
    <row r="2344" spans="1:13" s="58" customFormat="1" x14ac:dyDescent="0.2">
      <c r="A2344" s="63">
        <v>17</v>
      </c>
      <c r="B2344" s="50" t="s">
        <v>240</v>
      </c>
      <c r="C2344" s="69" t="s">
        <v>243</v>
      </c>
      <c r="D2344" s="62">
        <v>11</v>
      </c>
      <c r="E2344" s="63">
        <v>21</v>
      </c>
      <c r="F2344" s="71">
        <v>40582</v>
      </c>
      <c r="G2344" s="61" t="s">
        <v>188</v>
      </c>
      <c r="H2344" s="59">
        <v>6.34</v>
      </c>
      <c r="I2344" s="59">
        <v>7.75</v>
      </c>
      <c r="J2344" s="61" t="s">
        <v>188</v>
      </c>
      <c r="K2344" s="61" t="s">
        <v>188</v>
      </c>
      <c r="L2344" s="65">
        <v>236</v>
      </c>
      <c r="M2344" s="61" t="s">
        <v>188</v>
      </c>
    </row>
    <row r="2345" spans="1:13" s="58" customFormat="1" x14ac:dyDescent="0.2">
      <c r="A2345" s="63">
        <v>17</v>
      </c>
      <c r="B2345" s="50" t="s">
        <v>240</v>
      </c>
      <c r="C2345" s="69" t="s">
        <v>243</v>
      </c>
      <c r="D2345" s="62">
        <v>12</v>
      </c>
      <c r="E2345" s="63">
        <v>21</v>
      </c>
      <c r="F2345" s="71">
        <v>40582</v>
      </c>
      <c r="G2345" s="61" t="s">
        <v>188</v>
      </c>
      <c r="H2345" s="59">
        <v>6.69</v>
      </c>
      <c r="I2345" s="59">
        <v>7.75</v>
      </c>
      <c r="J2345" s="61" t="s">
        <v>188</v>
      </c>
      <c r="K2345" s="61" t="s">
        <v>188</v>
      </c>
      <c r="L2345" s="65">
        <v>243</v>
      </c>
      <c r="M2345" s="61" t="s">
        <v>188</v>
      </c>
    </row>
    <row r="2346" spans="1:13" s="58" customFormat="1" x14ac:dyDescent="0.2">
      <c r="A2346" s="63">
        <v>17</v>
      </c>
      <c r="B2346" s="50" t="s">
        <v>240</v>
      </c>
      <c r="C2346" s="69" t="s">
        <v>243</v>
      </c>
      <c r="D2346" s="62">
        <v>13</v>
      </c>
      <c r="E2346" s="63">
        <v>21</v>
      </c>
      <c r="F2346" s="71">
        <v>40582</v>
      </c>
      <c r="G2346" s="61" t="s">
        <v>188</v>
      </c>
      <c r="H2346" s="59">
        <v>6.1</v>
      </c>
      <c r="I2346" s="59">
        <v>7.42</v>
      </c>
      <c r="J2346" s="61" t="s">
        <v>188</v>
      </c>
      <c r="K2346" s="61" t="s">
        <v>188</v>
      </c>
      <c r="L2346" s="65">
        <v>239</v>
      </c>
      <c r="M2346" s="61" t="s">
        <v>188</v>
      </c>
    </row>
    <row r="2347" spans="1:13" s="58" customFormat="1" x14ac:dyDescent="0.2">
      <c r="A2347" s="63">
        <v>17</v>
      </c>
      <c r="B2347" s="50" t="s">
        <v>240</v>
      </c>
      <c r="C2347" s="69" t="s">
        <v>243</v>
      </c>
      <c r="D2347" s="62">
        <v>14</v>
      </c>
      <c r="E2347" s="63">
        <v>21</v>
      </c>
      <c r="F2347" s="71">
        <v>40582</v>
      </c>
      <c r="G2347" s="61" t="s">
        <v>188</v>
      </c>
      <c r="H2347" s="59">
        <v>6</v>
      </c>
      <c r="I2347" s="59">
        <v>7.29</v>
      </c>
      <c r="J2347" s="61" t="s">
        <v>188</v>
      </c>
      <c r="K2347" s="61" t="s">
        <v>188</v>
      </c>
      <c r="L2347" s="65">
        <v>246</v>
      </c>
      <c r="M2347" s="61" t="s">
        <v>188</v>
      </c>
    </row>
    <row r="2348" spans="1:13" s="58" customFormat="1" x14ac:dyDescent="0.2">
      <c r="A2348" s="63">
        <v>22</v>
      </c>
      <c r="B2348" s="50" t="s">
        <v>240</v>
      </c>
      <c r="C2348" s="69" t="s">
        <v>243</v>
      </c>
      <c r="D2348" s="62">
        <v>1</v>
      </c>
      <c r="E2348" s="63">
        <v>21</v>
      </c>
      <c r="F2348" s="71">
        <v>40582</v>
      </c>
      <c r="G2348" s="61" t="s">
        <v>188</v>
      </c>
      <c r="H2348" s="59">
        <v>6.31</v>
      </c>
      <c r="I2348" s="59">
        <v>7.75</v>
      </c>
      <c r="J2348" s="61" t="s">
        <v>188</v>
      </c>
      <c r="K2348" s="61" t="s">
        <v>188</v>
      </c>
      <c r="L2348" s="65">
        <v>229</v>
      </c>
      <c r="M2348" s="61" t="s">
        <v>188</v>
      </c>
    </row>
    <row r="2349" spans="1:13" s="58" customFormat="1" x14ac:dyDescent="0.2">
      <c r="A2349" s="63">
        <v>22</v>
      </c>
      <c r="B2349" s="50" t="s">
        <v>240</v>
      </c>
      <c r="C2349" s="69" t="s">
        <v>243</v>
      </c>
      <c r="D2349" s="62">
        <v>2</v>
      </c>
      <c r="E2349" s="63">
        <v>21</v>
      </c>
      <c r="F2349" s="71">
        <v>40582</v>
      </c>
      <c r="G2349" s="61" t="s">
        <v>188</v>
      </c>
      <c r="H2349" s="59">
        <v>6.13</v>
      </c>
      <c r="I2349" s="59">
        <v>7.82</v>
      </c>
      <c r="J2349" s="61" t="s">
        <v>188</v>
      </c>
      <c r="K2349" s="61" t="s">
        <v>188</v>
      </c>
      <c r="L2349" s="65">
        <v>256</v>
      </c>
      <c r="M2349" s="61" t="s">
        <v>188</v>
      </c>
    </row>
    <row r="2350" spans="1:13" s="58" customFormat="1" x14ac:dyDescent="0.2">
      <c r="A2350" s="63">
        <v>22</v>
      </c>
      <c r="B2350" s="50" t="s">
        <v>240</v>
      </c>
      <c r="C2350" s="69" t="s">
        <v>243</v>
      </c>
      <c r="D2350" s="62">
        <v>3</v>
      </c>
      <c r="E2350" s="63">
        <v>21</v>
      </c>
      <c r="F2350" s="71">
        <v>40582</v>
      </c>
      <c r="G2350" s="61" t="s">
        <v>188</v>
      </c>
      <c r="H2350" s="59">
        <v>6.44</v>
      </c>
      <c r="I2350" s="59">
        <v>7.83</v>
      </c>
      <c r="J2350" s="61" t="s">
        <v>188</v>
      </c>
      <c r="K2350" s="61" t="s">
        <v>188</v>
      </c>
      <c r="L2350" s="65">
        <v>238</v>
      </c>
      <c r="M2350" s="61" t="s">
        <v>188</v>
      </c>
    </row>
    <row r="2351" spans="1:13" s="58" customFormat="1" x14ac:dyDescent="0.2">
      <c r="A2351" s="63">
        <v>22</v>
      </c>
      <c r="B2351" s="50" t="s">
        <v>240</v>
      </c>
      <c r="C2351" s="69" t="s">
        <v>243</v>
      </c>
      <c r="D2351" s="62">
        <v>4</v>
      </c>
      <c r="E2351" s="63">
        <v>21</v>
      </c>
      <c r="F2351" s="71">
        <v>40582</v>
      </c>
      <c r="G2351" s="59">
        <v>21.7</v>
      </c>
      <c r="H2351" s="59">
        <v>6.13</v>
      </c>
      <c r="I2351" s="59">
        <v>7.75</v>
      </c>
      <c r="J2351" s="61" t="s">
        <v>188</v>
      </c>
      <c r="K2351" s="61" t="s">
        <v>188</v>
      </c>
      <c r="L2351" s="65">
        <v>259</v>
      </c>
      <c r="M2351" s="61" t="s">
        <v>188</v>
      </c>
    </row>
    <row r="2352" spans="1:13" s="58" customFormat="1" x14ac:dyDescent="0.2">
      <c r="A2352" s="63">
        <v>22</v>
      </c>
      <c r="B2352" s="50" t="s">
        <v>240</v>
      </c>
      <c r="C2352" s="69" t="s">
        <v>243</v>
      </c>
      <c r="D2352" s="62">
        <v>5</v>
      </c>
      <c r="E2352" s="63">
        <v>21</v>
      </c>
      <c r="F2352" s="71">
        <v>40582</v>
      </c>
      <c r="G2352" s="61" t="s">
        <v>188</v>
      </c>
      <c r="H2352" s="59">
        <v>6.31</v>
      </c>
      <c r="I2352" s="59">
        <v>7.8</v>
      </c>
      <c r="J2352" s="61" t="s">
        <v>188</v>
      </c>
      <c r="K2352" s="61" t="s">
        <v>188</v>
      </c>
      <c r="L2352" s="65">
        <v>229</v>
      </c>
      <c r="M2352" s="61" t="s">
        <v>188</v>
      </c>
    </row>
    <row r="2353" spans="1:13" s="58" customFormat="1" x14ac:dyDescent="0.2">
      <c r="A2353" s="63">
        <v>22</v>
      </c>
      <c r="B2353" s="50" t="s">
        <v>240</v>
      </c>
      <c r="C2353" s="69" t="s">
        <v>243</v>
      </c>
      <c r="D2353" s="62">
        <v>6</v>
      </c>
      <c r="E2353" s="63">
        <v>21</v>
      </c>
      <c r="F2353" s="71">
        <v>40582</v>
      </c>
      <c r="G2353" s="61" t="s">
        <v>188</v>
      </c>
      <c r="H2353" s="59">
        <v>6.06</v>
      </c>
      <c r="I2353" s="59">
        <v>7.78</v>
      </c>
      <c r="J2353" s="61" t="s">
        <v>188</v>
      </c>
      <c r="K2353" s="61" t="s">
        <v>188</v>
      </c>
      <c r="L2353" s="65">
        <v>230</v>
      </c>
      <c r="M2353" s="61" t="s">
        <v>188</v>
      </c>
    </row>
    <row r="2354" spans="1:13" s="58" customFormat="1" x14ac:dyDescent="0.2">
      <c r="A2354" s="63">
        <v>22</v>
      </c>
      <c r="B2354" s="50" t="s">
        <v>240</v>
      </c>
      <c r="C2354" s="69" t="s">
        <v>243</v>
      </c>
      <c r="D2354" s="62">
        <v>7</v>
      </c>
      <c r="E2354" s="63">
        <v>21</v>
      </c>
      <c r="F2354" s="71">
        <v>40582</v>
      </c>
      <c r="G2354" s="61" t="s">
        <v>188</v>
      </c>
      <c r="H2354" s="59">
        <v>6.49</v>
      </c>
      <c r="I2354" s="59">
        <v>7.83</v>
      </c>
      <c r="J2354" s="61" t="s">
        <v>188</v>
      </c>
      <c r="K2354" s="61" t="s">
        <v>188</v>
      </c>
      <c r="L2354" s="65">
        <v>240</v>
      </c>
      <c r="M2354" s="61" t="s">
        <v>188</v>
      </c>
    </row>
    <row r="2355" spans="1:13" s="58" customFormat="1" x14ac:dyDescent="0.2">
      <c r="A2355" s="63">
        <v>22</v>
      </c>
      <c r="B2355" s="50" t="s">
        <v>240</v>
      </c>
      <c r="C2355" s="69" t="s">
        <v>243</v>
      </c>
      <c r="D2355" s="62">
        <v>8</v>
      </c>
      <c r="E2355" s="63">
        <v>21</v>
      </c>
      <c r="F2355" s="71">
        <v>40582</v>
      </c>
      <c r="G2355" s="61" t="s">
        <v>188</v>
      </c>
      <c r="H2355" s="59">
        <v>6.58</v>
      </c>
      <c r="I2355" s="59">
        <v>7.76</v>
      </c>
      <c r="J2355" s="61" t="s">
        <v>188</v>
      </c>
      <c r="K2355" s="61" t="s">
        <v>188</v>
      </c>
      <c r="L2355" s="65">
        <v>221</v>
      </c>
      <c r="M2355" s="61" t="s">
        <v>188</v>
      </c>
    </row>
    <row r="2356" spans="1:13" s="58" customFormat="1" x14ac:dyDescent="0.2">
      <c r="A2356" s="63">
        <v>22</v>
      </c>
      <c r="B2356" s="50" t="s">
        <v>240</v>
      </c>
      <c r="C2356" s="69" t="s">
        <v>243</v>
      </c>
      <c r="D2356" s="62">
        <v>9</v>
      </c>
      <c r="E2356" s="63">
        <v>21</v>
      </c>
      <c r="F2356" s="71">
        <v>40582</v>
      </c>
      <c r="G2356" s="61" t="s">
        <v>188</v>
      </c>
      <c r="H2356" s="59">
        <v>6.59</v>
      </c>
      <c r="I2356" s="59">
        <v>7.76</v>
      </c>
      <c r="J2356" s="61" t="s">
        <v>188</v>
      </c>
      <c r="K2356" s="61" t="s">
        <v>188</v>
      </c>
      <c r="L2356" s="65">
        <v>241</v>
      </c>
      <c r="M2356" s="61" t="s">
        <v>188</v>
      </c>
    </row>
    <row r="2357" spans="1:13" s="58" customFormat="1" x14ac:dyDescent="0.2">
      <c r="A2357" s="63">
        <v>22</v>
      </c>
      <c r="B2357" s="50" t="s">
        <v>240</v>
      </c>
      <c r="C2357" s="69" t="s">
        <v>243</v>
      </c>
      <c r="D2357" s="62">
        <v>10</v>
      </c>
      <c r="E2357" s="63">
        <v>21</v>
      </c>
      <c r="F2357" s="71">
        <v>40582</v>
      </c>
      <c r="G2357" s="61" t="s">
        <v>188</v>
      </c>
      <c r="H2357" s="59">
        <v>6.73</v>
      </c>
      <c r="I2357" s="59">
        <v>7.8</v>
      </c>
      <c r="J2357" s="61" t="s">
        <v>188</v>
      </c>
      <c r="K2357" s="61" t="s">
        <v>188</v>
      </c>
      <c r="L2357" s="65">
        <v>260</v>
      </c>
      <c r="M2357" s="61" t="s">
        <v>188</v>
      </c>
    </row>
    <row r="2358" spans="1:13" s="58" customFormat="1" x14ac:dyDescent="0.2">
      <c r="A2358" s="63">
        <v>22</v>
      </c>
      <c r="B2358" s="50" t="s">
        <v>240</v>
      </c>
      <c r="C2358" s="69" t="s">
        <v>243</v>
      </c>
      <c r="D2358" s="62">
        <v>11</v>
      </c>
      <c r="E2358" s="63">
        <v>21</v>
      </c>
      <c r="F2358" s="71">
        <v>40582</v>
      </c>
      <c r="G2358" s="61" t="s">
        <v>188</v>
      </c>
      <c r="H2358" s="59">
        <v>6.07</v>
      </c>
      <c r="I2358" s="59">
        <v>7.78</v>
      </c>
      <c r="J2358" s="61" t="s">
        <v>188</v>
      </c>
      <c r="K2358" s="61" t="s">
        <v>188</v>
      </c>
      <c r="L2358" s="65">
        <v>273</v>
      </c>
      <c r="M2358" s="61" t="s">
        <v>188</v>
      </c>
    </row>
    <row r="2359" spans="1:13" s="58" customFormat="1" x14ac:dyDescent="0.2">
      <c r="A2359" s="63">
        <v>22</v>
      </c>
      <c r="B2359" s="50" t="s">
        <v>240</v>
      </c>
      <c r="C2359" s="69" t="s">
        <v>243</v>
      </c>
      <c r="D2359" s="62">
        <v>12</v>
      </c>
      <c r="E2359" s="63">
        <v>21</v>
      </c>
      <c r="F2359" s="71">
        <v>40582</v>
      </c>
      <c r="G2359" s="61" t="s">
        <v>188</v>
      </c>
      <c r="H2359" s="59">
        <v>6.8</v>
      </c>
      <c r="I2359" s="59">
        <v>7.72</v>
      </c>
      <c r="J2359" s="61" t="s">
        <v>188</v>
      </c>
      <c r="K2359" s="61" t="s">
        <v>188</v>
      </c>
      <c r="L2359" s="65">
        <v>251</v>
      </c>
      <c r="M2359" s="61" t="s">
        <v>188</v>
      </c>
    </row>
    <row r="2360" spans="1:13" s="58" customFormat="1" x14ac:dyDescent="0.2">
      <c r="A2360" s="63">
        <v>22</v>
      </c>
      <c r="B2360" s="50" t="s">
        <v>240</v>
      </c>
      <c r="C2360" s="69" t="s">
        <v>243</v>
      </c>
      <c r="D2360" s="62">
        <v>13</v>
      </c>
      <c r="E2360" s="63">
        <v>21</v>
      </c>
      <c r="F2360" s="71">
        <v>40582</v>
      </c>
      <c r="G2360" s="61" t="s">
        <v>188</v>
      </c>
      <c r="H2360" s="59">
        <v>6</v>
      </c>
      <c r="I2360" s="59">
        <v>7.81</v>
      </c>
      <c r="J2360" s="61" t="s">
        <v>188</v>
      </c>
      <c r="K2360" s="61" t="s">
        <v>188</v>
      </c>
      <c r="L2360" s="65">
        <v>229</v>
      </c>
      <c r="M2360" s="61" t="s">
        <v>188</v>
      </c>
    </row>
    <row r="2361" spans="1:13" s="58" customFormat="1" x14ac:dyDescent="0.2">
      <c r="A2361" s="63">
        <v>22</v>
      </c>
      <c r="B2361" s="50" t="s">
        <v>240</v>
      </c>
      <c r="C2361" s="69" t="s">
        <v>243</v>
      </c>
      <c r="D2361" s="62">
        <v>14</v>
      </c>
      <c r="E2361" s="63">
        <v>21</v>
      </c>
      <c r="F2361" s="71">
        <v>40582</v>
      </c>
      <c r="G2361" s="61" t="s">
        <v>188</v>
      </c>
      <c r="H2361" s="59">
        <v>6.1</v>
      </c>
      <c r="I2361" s="59">
        <v>7.34</v>
      </c>
      <c r="J2361" s="61" t="s">
        <v>188</v>
      </c>
      <c r="K2361" s="61" t="s">
        <v>188</v>
      </c>
      <c r="L2361" s="65">
        <v>231</v>
      </c>
      <c r="M2361" s="61" t="s">
        <v>188</v>
      </c>
    </row>
    <row r="2362" spans="1:13" s="58" customFormat="1" x14ac:dyDescent="0.2">
      <c r="A2362" s="63">
        <v>23</v>
      </c>
      <c r="B2362" s="50" t="s">
        <v>240</v>
      </c>
      <c r="C2362" s="69" t="s">
        <v>243</v>
      </c>
      <c r="D2362" s="62">
        <v>1</v>
      </c>
      <c r="E2362" s="63">
        <v>21</v>
      </c>
      <c r="F2362" s="71">
        <v>40582</v>
      </c>
      <c r="G2362" s="61" t="s">
        <v>188</v>
      </c>
      <c r="H2362" s="59">
        <v>6.74</v>
      </c>
      <c r="I2362" s="59">
        <v>7.77</v>
      </c>
      <c r="J2362" s="61" t="s">
        <v>188</v>
      </c>
      <c r="K2362" s="61" t="s">
        <v>188</v>
      </c>
      <c r="L2362" s="65">
        <v>231</v>
      </c>
      <c r="M2362" s="61" t="s">
        <v>188</v>
      </c>
    </row>
    <row r="2363" spans="1:13" s="58" customFormat="1" x14ac:dyDescent="0.2">
      <c r="A2363" s="63">
        <v>23</v>
      </c>
      <c r="B2363" s="50" t="s">
        <v>240</v>
      </c>
      <c r="C2363" s="69" t="s">
        <v>243</v>
      </c>
      <c r="D2363" s="62">
        <v>2</v>
      </c>
      <c r="E2363" s="63">
        <v>21</v>
      </c>
      <c r="F2363" s="71">
        <v>40582</v>
      </c>
      <c r="G2363" s="61" t="s">
        <v>188</v>
      </c>
      <c r="H2363" s="59">
        <v>7.14</v>
      </c>
      <c r="I2363" s="59">
        <v>7.74</v>
      </c>
      <c r="J2363" s="61" t="s">
        <v>188</v>
      </c>
      <c r="K2363" s="61" t="s">
        <v>188</v>
      </c>
      <c r="L2363" s="65">
        <v>244</v>
      </c>
      <c r="M2363" s="61" t="s">
        <v>188</v>
      </c>
    </row>
    <row r="2364" spans="1:13" s="58" customFormat="1" x14ac:dyDescent="0.2">
      <c r="A2364" s="63">
        <v>23</v>
      </c>
      <c r="B2364" s="50" t="s">
        <v>240</v>
      </c>
      <c r="C2364" s="69" t="s">
        <v>243</v>
      </c>
      <c r="D2364" s="62">
        <v>3</v>
      </c>
      <c r="E2364" s="63">
        <v>21</v>
      </c>
      <c r="F2364" s="71">
        <v>40582</v>
      </c>
      <c r="G2364" s="61" t="s">
        <v>188</v>
      </c>
      <c r="H2364" s="59">
        <v>6.19</v>
      </c>
      <c r="I2364" s="59">
        <v>7.82</v>
      </c>
      <c r="J2364" s="61" t="s">
        <v>188</v>
      </c>
      <c r="K2364" s="61" t="s">
        <v>188</v>
      </c>
      <c r="L2364" s="65">
        <v>232</v>
      </c>
      <c r="M2364" s="61" t="s">
        <v>188</v>
      </c>
    </row>
    <row r="2365" spans="1:13" s="58" customFormat="1" x14ac:dyDescent="0.2">
      <c r="A2365" s="63">
        <v>23</v>
      </c>
      <c r="B2365" s="50" t="s">
        <v>240</v>
      </c>
      <c r="C2365" s="69" t="s">
        <v>243</v>
      </c>
      <c r="D2365" s="62">
        <v>4</v>
      </c>
      <c r="E2365" s="63">
        <v>21</v>
      </c>
      <c r="F2365" s="71">
        <v>40582</v>
      </c>
      <c r="G2365" s="61" t="s">
        <v>188</v>
      </c>
      <c r="H2365" s="59">
        <v>6.71</v>
      </c>
      <c r="I2365" s="59">
        <v>7.74</v>
      </c>
      <c r="J2365" s="61" t="s">
        <v>188</v>
      </c>
      <c r="K2365" s="61" t="s">
        <v>188</v>
      </c>
      <c r="L2365" s="65">
        <v>232</v>
      </c>
      <c r="M2365" s="61" t="s">
        <v>188</v>
      </c>
    </row>
    <row r="2366" spans="1:13" s="58" customFormat="1" x14ac:dyDescent="0.2">
      <c r="A2366" s="63">
        <v>23</v>
      </c>
      <c r="B2366" s="50" t="s">
        <v>240</v>
      </c>
      <c r="C2366" s="69" t="s">
        <v>243</v>
      </c>
      <c r="D2366" s="62">
        <v>5</v>
      </c>
      <c r="E2366" s="63">
        <v>21</v>
      </c>
      <c r="F2366" s="71">
        <v>40582</v>
      </c>
      <c r="G2366" s="61" t="s">
        <v>188</v>
      </c>
      <c r="H2366" s="59">
        <v>6.94</v>
      </c>
      <c r="I2366" s="59">
        <v>7.42</v>
      </c>
      <c r="J2366" s="61" t="s">
        <v>188</v>
      </c>
      <c r="K2366" s="61" t="s">
        <v>188</v>
      </c>
      <c r="L2366" s="65">
        <v>244</v>
      </c>
      <c r="M2366" s="61" t="s">
        <v>188</v>
      </c>
    </row>
    <row r="2367" spans="1:13" s="58" customFormat="1" x14ac:dyDescent="0.2">
      <c r="A2367" s="63">
        <v>23</v>
      </c>
      <c r="B2367" s="50" t="s">
        <v>240</v>
      </c>
      <c r="C2367" s="69" t="s">
        <v>243</v>
      </c>
      <c r="D2367" s="62">
        <v>6</v>
      </c>
      <c r="E2367" s="63">
        <v>21</v>
      </c>
      <c r="F2367" s="71">
        <v>40582</v>
      </c>
      <c r="G2367" s="59">
        <v>22.4</v>
      </c>
      <c r="H2367" s="59">
        <v>6.48</v>
      </c>
      <c r="I2367" s="59">
        <v>7.68</v>
      </c>
      <c r="J2367" s="61" t="s">
        <v>188</v>
      </c>
      <c r="K2367" s="61" t="s">
        <v>188</v>
      </c>
      <c r="L2367" s="65">
        <v>229</v>
      </c>
      <c r="M2367" s="61" t="s">
        <v>188</v>
      </c>
    </row>
    <row r="2368" spans="1:13" s="58" customFormat="1" x14ac:dyDescent="0.2">
      <c r="A2368" s="63">
        <v>23</v>
      </c>
      <c r="B2368" s="50" t="s">
        <v>240</v>
      </c>
      <c r="C2368" s="69" t="s">
        <v>243</v>
      </c>
      <c r="D2368" s="62">
        <v>7</v>
      </c>
      <c r="E2368" s="63">
        <v>21</v>
      </c>
      <c r="F2368" s="71">
        <v>40582</v>
      </c>
      <c r="G2368" s="61" t="s">
        <v>188</v>
      </c>
      <c r="H2368" s="59">
        <v>6.62</v>
      </c>
      <c r="I2368" s="59">
        <v>7.74</v>
      </c>
      <c r="J2368" s="61" t="s">
        <v>188</v>
      </c>
      <c r="K2368" s="61" t="s">
        <v>188</v>
      </c>
      <c r="L2368" s="65">
        <v>232</v>
      </c>
      <c r="M2368" s="61" t="s">
        <v>188</v>
      </c>
    </row>
    <row r="2369" spans="1:13" s="58" customFormat="1" x14ac:dyDescent="0.2">
      <c r="A2369" s="63">
        <v>23</v>
      </c>
      <c r="B2369" s="50" t="s">
        <v>240</v>
      </c>
      <c r="C2369" s="69" t="s">
        <v>243</v>
      </c>
      <c r="D2369" s="62">
        <v>8</v>
      </c>
      <c r="E2369" s="63">
        <v>21</v>
      </c>
      <c r="F2369" s="71">
        <v>40582</v>
      </c>
      <c r="G2369" s="61" t="s">
        <v>188</v>
      </c>
      <c r="H2369" s="59">
        <v>6.68</v>
      </c>
      <c r="I2369" s="59">
        <v>7.77</v>
      </c>
      <c r="J2369" s="61" t="s">
        <v>188</v>
      </c>
      <c r="K2369" s="61" t="s">
        <v>188</v>
      </c>
      <c r="L2369" s="65">
        <v>219</v>
      </c>
      <c r="M2369" s="61" t="s">
        <v>188</v>
      </c>
    </row>
    <row r="2370" spans="1:13" s="58" customFormat="1" x14ac:dyDescent="0.2">
      <c r="A2370" s="63">
        <v>23</v>
      </c>
      <c r="B2370" s="50" t="s">
        <v>240</v>
      </c>
      <c r="C2370" s="69" t="s">
        <v>243</v>
      </c>
      <c r="D2370" s="62">
        <v>9</v>
      </c>
      <c r="E2370" s="63">
        <v>21</v>
      </c>
      <c r="F2370" s="71">
        <v>40582</v>
      </c>
      <c r="G2370" s="61" t="s">
        <v>188</v>
      </c>
      <c r="H2370" s="59">
        <v>6.28</v>
      </c>
      <c r="I2370" s="59">
        <v>7.32</v>
      </c>
      <c r="J2370" s="61" t="s">
        <v>188</v>
      </c>
      <c r="K2370" s="61" t="s">
        <v>188</v>
      </c>
      <c r="L2370" s="65">
        <v>231</v>
      </c>
      <c r="M2370" s="61" t="s">
        <v>188</v>
      </c>
    </row>
    <row r="2371" spans="1:13" s="58" customFormat="1" x14ac:dyDescent="0.2">
      <c r="A2371" s="63">
        <v>23</v>
      </c>
      <c r="B2371" s="50" t="s">
        <v>240</v>
      </c>
      <c r="C2371" s="69" t="s">
        <v>243</v>
      </c>
      <c r="D2371" s="62">
        <v>10</v>
      </c>
      <c r="E2371" s="63">
        <v>21</v>
      </c>
      <c r="F2371" s="71">
        <v>40582</v>
      </c>
      <c r="G2371" s="61" t="s">
        <v>188</v>
      </c>
      <c r="H2371" s="59">
        <v>6.4</v>
      </c>
      <c r="I2371" s="59">
        <v>7.91</v>
      </c>
      <c r="J2371" s="61" t="s">
        <v>188</v>
      </c>
      <c r="K2371" s="61" t="s">
        <v>188</v>
      </c>
      <c r="L2371" s="65">
        <v>206</v>
      </c>
      <c r="M2371" s="61" t="s">
        <v>188</v>
      </c>
    </row>
    <row r="2372" spans="1:13" s="58" customFormat="1" x14ac:dyDescent="0.2">
      <c r="A2372" s="63">
        <v>23</v>
      </c>
      <c r="B2372" s="50" t="s">
        <v>240</v>
      </c>
      <c r="C2372" s="69" t="s">
        <v>243</v>
      </c>
      <c r="D2372" s="62">
        <v>11</v>
      </c>
      <c r="E2372" s="63">
        <v>21</v>
      </c>
      <c r="F2372" s="71">
        <v>40582</v>
      </c>
      <c r="G2372" s="61" t="s">
        <v>188</v>
      </c>
      <c r="H2372" s="59">
        <v>6.59</v>
      </c>
      <c r="I2372" s="59">
        <v>7.57</v>
      </c>
      <c r="J2372" s="61" t="s">
        <v>188</v>
      </c>
      <c r="K2372" s="61" t="s">
        <v>188</v>
      </c>
      <c r="L2372" s="65">
        <v>239</v>
      </c>
      <c r="M2372" s="61" t="s">
        <v>188</v>
      </c>
    </row>
    <row r="2373" spans="1:13" s="58" customFormat="1" x14ac:dyDescent="0.2">
      <c r="A2373" s="63">
        <v>23</v>
      </c>
      <c r="B2373" s="50" t="s">
        <v>240</v>
      </c>
      <c r="C2373" s="69" t="s">
        <v>243</v>
      </c>
      <c r="D2373" s="62">
        <v>12</v>
      </c>
      <c r="E2373" s="63">
        <v>21</v>
      </c>
      <c r="F2373" s="71">
        <v>40582</v>
      </c>
      <c r="G2373" s="61" t="s">
        <v>188</v>
      </c>
      <c r="H2373" s="59">
        <v>6.1</v>
      </c>
      <c r="I2373" s="59">
        <v>7.78</v>
      </c>
      <c r="J2373" s="61" t="s">
        <v>188</v>
      </c>
      <c r="K2373" s="61" t="s">
        <v>188</v>
      </c>
      <c r="L2373" s="65">
        <v>229</v>
      </c>
      <c r="M2373" s="61" t="s">
        <v>188</v>
      </c>
    </row>
    <row r="2374" spans="1:13" s="58" customFormat="1" x14ac:dyDescent="0.2">
      <c r="A2374" s="63">
        <v>23</v>
      </c>
      <c r="B2374" s="50" t="s">
        <v>240</v>
      </c>
      <c r="C2374" s="69" t="s">
        <v>243</v>
      </c>
      <c r="D2374" s="62">
        <v>13</v>
      </c>
      <c r="E2374" s="63">
        <v>21</v>
      </c>
      <c r="F2374" s="71">
        <v>40582</v>
      </c>
      <c r="G2374" s="61" t="s">
        <v>188</v>
      </c>
      <c r="H2374" s="59">
        <v>6</v>
      </c>
      <c r="I2374" s="59">
        <v>7.52</v>
      </c>
      <c r="J2374" s="61" t="s">
        <v>188</v>
      </c>
      <c r="K2374" s="61" t="s">
        <v>188</v>
      </c>
      <c r="L2374" s="65">
        <v>230</v>
      </c>
      <c r="M2374" s="61" t="s">
        <v>188</v>
      </c>
    </row>
    <row r="2375" spans="1:13" s="58" customFormat="1" x14ac:dyDescent="0.2">
      <c r="A2375" s="63">
        <v>23</v>
      </c>
      <c r="B2375" s="50" t="s">
        <v>240</v>
      </c>
      <c r="C2375" s="69" t="s">
        <v>243</v>
      </c>
      <c r="D2375" s="62">
        <v>14</v>
      </c>
      <c r="E2375" s="63">
        <v>21</v>
      </c>
      <c r="F2375" s="71">
        <v>40582</v>
      </c>
      <c r="G2375" s="61" t="s">
        <v>188</v>
      </c>
      <c r="H2375" s="59">
        <v>6.1</v>
      </c>
      <c r="I2375" s="59">
        <v>7.29</v>
      </c>
      <c r="J2375" s="61" t="s">
        <v>188</v>
      </c>
      <c r="K2375" s="61" t="s">
        <v>188</v>
      </c>
      <c r="L2375" s="65">
        <v>229</v>
      </c>
      <c r="M2375" s="61" t="s">
        <v>188</v>
      </c>
    </row>
    <row r="2376" spans="1:13" s="58" customFormat="1" x14ac:dyDescent="0.2">
      <c r="A2376" s="63">
        <v>24</v>
      </c>
      <c r="B2376" s="50" t="s">
        <v>240</v>
      </c>
      <c r="C2376" s="69" t="s">
        <v>243</v>
      </c>
      <c r="D2376" s="62">
        <v>1</v>
      </c>
      <c r="E2376" s="63">
        <v>21</v>
      </c>
      <c r="F2376" s="71">
        <v>40582</v>
      </c>
      <c r="G2376" s="61" t="s">
        <v>188</v>
      </c>
      <c r="H2376" s="59">
        <v>6.31</v>
      </c>
      <c r="I2376" s="59">
        <v>7.72</v>
      </c>
      <c r="J2376" s="61" t="s">
        <v>188</v>
      </c>
      <c r="K2376" s="61" t="s">
        <v>188</v>
      </c>
      <c r="L2376" s="65">
        <v>264</v>
      </c>
      <c r="M2376" s="61" t="s">
        <v>188</v>
      </c>
    </row>
    <row r="2377" spans="1:13" s="58" customFormat="1" x14ac:dyDescent="0.2">
      <c r="A2377" s="63">
        <v>24</v>
      </c>
      <c r="B2377" s="50" t="s">
        <v>240</v>
      </c>
      <c r="C2377" s="69" t="s">
        <v>243</v>
      </c>
      <c r="D2377" s="62">
        <v>2</v>
      </c>
      <c r="E2377" s="63">
        <v>21</v>
      </c>
      <c r="F2377" s="71">
        <v>40582</v>
      </c>
      <c r="G2377" s="61" t="s">
        <v>188</v>
      </c>
      <c r="H2377" s="59">
        <v>6.72</v>
      </c>
      <c r="I2377" s="59">
        <v>7.83</v>
      </c>
      <c r="J2377" s="61" t="s">
        <v>188</v>
      </c>
      <c r="K2377" s="61" t="s">
        <v>188</v>
      </c>
      <c r="L2377" s="65">
        <v>246</v>
      </c>
      <c r="M2377" s="61" t="s">
        <v>188</v>
      </c>
    </row>
    <row r="2378" spans="1:13" s="58" customFormat="1" x14ac:dyDescent="0.2">
      <c r="A2378" s="63">
        <v>24</v>
      </c>
      <c r="B2378" s="50" t="s">
        <v>240</v>
      </c>
      <c r="C2378" s="69" t="s">
        <v>243</v>
      </c>
      <c r="D2378" s="62">
        <v>3</v>
      </c>
      <c r="E2378" s="63">
        <v>21</v>
      </c>
      <c r="F2378" s="71">
        <v>40582</v>
      </c>
      <c r="G2378" s="61" t="s">
        <v>188</v>
      </c>
      <c r="H2378" s="59">
        <v>6.6</v>
      </c>
      <c r="I2378" s="59">
        <v>7.78</v>
      </c>
      <c r="J2378" s="61" t="s">
        <v>188</v>
      </c>
      <c r="K2378" s="61" t="s">
        <v>188</v>
      </c>
      <c r="L2378" s="65">
        <v>238</v>
      </c>
      <c r="M2378" s="61" t="s">
        <v>188</v>
      </c>
    </row>
    <row r="2379" spans="1:13" s="58" customFormat="1" x14ac:dyDescent="0.2">
      <c r="A2379" s="63">
        <v>24</v>
      </c>
      <c r="B2379" s="50" t="s">
        <v>240</v>
      </c>
      <c r="C2379" s="69" t="s">
        <v>243</v>
      </c>
      <c r="D2379" s="62">
        <v>4</v>
      </c>
      <c r="E2379" s="63">
        <v>21</v>
      </c>
      <c r="F2379" s="71">
        <v>40582</v>
      </c>
      <c r="G2379" s="61" t="s">
        <v>188</v>
      </c>
      <c r="H2379" s="59">
        <v>6.39</v>
      </c>
      <c r="I2379" s="59">
        <v>7.86</v>
      </c>
      <c r="J2379" s="61" t="s">
        <v>188</v>
      </c>
      <c r="K2379" s="61" t="s">
        <v>188</v>
      </c>
      <c r="L2379" s="65">
        <v>173</v>
      </c>
      <c r="M2379" s="61" t="s">
        <v>188</v>
      </c>
    </row>
    <row r="2380" spans="1:13" s="58" customFormat="1" x14ac:dyDescent="0.2">
      <c r="A2380" s="63">
        <v>24</v>
      </c>
      <c r="B2380" s="50" t="s">
        <v>240</v>
      </c>
      <c r="C2380" s="69" t="s">
        <v>243</v>
      </c>
      <c r="D2380" s="62">
        <v>5</v>
      </c>
      <c r="E2380" s="63">
        <v>21</v>
      </c>
      <c r="F2380" s="71">
        <v>40582</v>
      </c>
      <c r="G2380" s="59">
        <v>22.6</v>
      </c>
      <c r="H2380" s="59">
        <v>6.45</v>
      </c>
      <c r="I2380" s="59">
        <v>7.75</v>
      </c>
      <c r="J2380" s="61" t="s">
        <v>188</v>
      </c>
      <c r="K2380" s="61" t="s">
        <v>188</v>
      </c>
      <c r="L2380" s="65">
        <v>232</v>
      </c>
      <c r="M2380" s="61" t="s">
        <v>188</v>
      </c>
    </row>
    <row r="2381" spans="1:13" s="58" customFormat="1" x14ac:dyDescent="0.2">
      <c r="A2381" s="63">
        <v>24</v>
      </c>
      <c r="B2381" s="50" t="s">
        <v>240</v>
      </c>
      <c r="C2381" s="69" t="s">
        <v>243</v>
      </c>
      <c r="D2381" s="62">
        <v>6</v>
      </c>
      <c r="E2381" s="63">
        <v>21</v>
      </c>
      <c r="F2381" s="71">
        <v>40582</v>
      </c>
      <c r="G2381" s="61" t="s">
        <v>188</v>
      </c>
      <c r="H2381" s="59">
        <v>6.61</v>
      </c>
      <c r="I2381" s="59">
        <v>7.78</v>
      </c>
      <c r="J2381" s="61" t="s">
        <v>188</v>
      </c>
      <c r="K2381" s="61" t="s">
        <v>188</v>
      </c>
      <c r="L2381" s="65">
        <v>231</v>
      </c>
      <c r="M2381" s="61" t="s">
        <v>188</v>
      </c>
    </row>
    <row r="2382" spans="1:13" s="58" customFormat="1" x14ac:dyDescent="0.2">
      <c r="A2382" s="63">
        <v>24</v>
      </c>
      <c r="B2382" s="50" t="s">
        <v>240</v>
      </c>
      <c r="C2382" s="69" t="s">
        <v>243</v>
      </c>
      <c r="D2382" s="62">
        <v>7</v>
      </c>
      <c r="E2382" s="63">
        <v>21</v>
      </c>
      <c r="F2382" s="71">
        <v>40582</v>
      </c>
      <c r="G2382" s="61" t="s">
        <v>188</v>
      </c>
      <c r="H2382" s="59">
        <v>6.23</v>
      </c>
      <c r="I2382" s="59">
        <v>7.76</v>
      </c>
      <c r="J2382" s="61" t="s">
        <v>188</v>
      </c>
      <c r="K2382" s="61" t="s">
        <v>188</v>
      </c>
      <c r="L2382" s="65">
        <v>268</v>
      </c>
      <c r="M2382" s="61" t="s">
        <v>188</v>
      </c>
    </row>
    <row r="2383" spans="1:13" s="58" customFormat="1" x14ac:dyDescent="0.2">
      <c r="A2383" s="63">
        <v>24</v>
      </c>
      <c r="B2383" s="50" t="s">
        <v>240</v>
      </c>
      <c r="C2383" s="69" t="s">
        <v>243</v>
      </c>
      <c r="D2383" s="62">
        <v>8</v>
      </c>
      <c r="E2383" s="63">
        <v>21</v>
      </c>
      <c r="F2383" s="71">
        <v>40582</v>
      </c>
      <c r="G2383" s="61" t="s">
        <v>188</v>
      </c>
      <c r="H2383" s="59">
        <v>5.87</v>
      </c>
      <c r="I2383" s="59">
        <v>7.7</v>
      </c>
      <c r="J2383" s="61" t="s">
        <v>188</v>
      </c>
      <c r="K2383" s="61" t="s">
        <v>188</v>
      </c>
      <c r="L2383" s="65">
        <v>218</v>
      </c>
      <c r="M2383" s="61" t="s">
        <v>188</v>
      </c>
    </row>
    <row r="2384" spans="1:13" s="58" customFormat="1" x14ac:dyDescent="0.2">
      <c r="A2384" s="63">
        <v>24</v>
      </c>
      <c r="B2384" s="50" t="s">
        <v>240</v>
      </c>
      <c r="C2384" s="69" t="s">
        <v>243</v>
      </c>
      <c r="D2384" s="62">
        <v>9</v>
      </c>
      <c r="E2384" s="63">
        <v>21</v>
      </c>
      <c r="F2384" s="71">
        <v>40582</v>
      </c>
      <c r="G2384" s="61" t="s">
        <v>188</v>
      </c>
      <c r="H2384" s="59">
        <v>6.73</v>
      </c>
      <c r="I2384" s="59">
        <v>7.61</v>
      </c>
      <c r="J2384" s="61" t="s">
        <v>188</v>
      </c>
      <c r="K2384" s="61" t="s">
        <v>188</v>
      </c>
      <c r="L2384" s="65">
        <v>239</v>
      </c>
      <c r="M2384" s="61" t="s">
        <v>188</v>
      </c>
    </row>
    <row r="2385" spans="1:13" s="58" customFormat="1" x14ac:dyDescent="0.2">
      <c r="A2385" s="63">
        <v>24</v>
      </c>
      <c r="B2385" s="50" t="s">
        <v>240</v>
      </c>
      <c r="C2385" s="69" t="s">
        <v>243</v>
      </c>
      <c r="D2385" s="62">
        <v>10</v>
      </c>
      <c r="E2385" s="63">
        <v>21</v>
      </c>
      <c r="F2385" s="71">
        <v>40582</v>
      </c>
      <c r="G2385" s="61" t="s">
        <v>188</v>
      </c>
      <c r="H2385" s="59">
        <v>6.35</v>
      </c>
      <c r="I2385" s="59">
        <v>7.77</v>
      </c>
      <c r="J2385" s="61" t="s">
        <v>188</v>
      </c>
      <c r="K2385" s="61" t="s">
        <v>188</v>
      </c>
      <c r="L2385" s="65">
        <v>239</v>
      </c>
      <c r="M2385" s="61" t="s">
        <v>188</v>
      </c>
    </row>
    <row r="2386" spans="1:13" s="58" customFormat="1" x14ac:dyDescent="0.2">
      <c r="A2386" s="63">
        <v>24</v>
      </c>
      <c r="B2386" s="50" t="s">
        <v>240</v>
      </c>
      <c r="C2386" s="69" t="s">
        <v>243</v>
      </c>
      <c r="D2386" s="62">
        <v>11</v>
      </c>
      <c r="E2386" s="63">
        <v>21</v>
      </c>
      <c r="F2386" s="71">
        <v>40582</v>
      </c>
      <c r="G2386" s="61" t="s">
        <v>188</v>
      </c>
      <c r="H2386" s="59">
        <v>6.87</v>
      </c>
      <c r="I2386" s="59">
        <v>7.82</v>
      </c>
      <c r="J2386" s="61" t="s">
        <v>188</v>
      </c>
      <c r="K2386" s="61" t="s">
        <v>188</v>
      </c>
      <c r="L2386" s="65">
        <v>248</v>
      </c>
      <c r="M2386" s="61" t="s">
        <v>188</v>
      </c>
    </row>
    <row r="2387" spans="1:13" s="58" customFormat="1" x14ac:dyDescent="0.2">
      <c r="A2387" s="63">
        <v>24</v>
      </c>
      <c r="B2387" s="50" t="s">
        <v>240</v>
      </c>
      <c r="C2387" s="69" t="s">
        <v>243</v>
      </c>
      <c r="D2387" s="62">
        <v>12</v>
      </c>
      <c r="E2387" s="63">
        <v>21</v>
      </c>
      <c r="F2387" s="71">
        <v>40582</v>
      </c>
      <c r="G2387" s="61" t="s">
        <v>188</v>
      </c>
      <c r="H2387" s="59">
        <v>6.53</v>
      </c>
      <c r="I2387" s="59">
        <v>7.75</v>
      </c>
      <c r="J2387" s="61" t="s">
        <v>188</v>
      </c>
      <c r="K2387" s="61" t="s">
        <v>188</v>
      </c>
      <c r="L2387" s="65">
        <v>243</v>
      </c>
      <c r="M2387" s="61" t="s">
        <v>188</v>
      </c>
    </row>
    <row r="2388" spans="1:13" s="58" customFormat="1" x14ac:dyDescent="0.2">
      <c r="A2388" s="63">
        <v>24</v>
      </c>
      <c r="B2388" s="50" t="s">
        <v>240</v>
      </c>
      <c r="C2388" s="69" t="s">
        <v>243</v>
      </c>
      <c r="D2388" s="62">
        <v>13</v>
      </c>
      <c r="E2388" s="63">
        <v>21</v>
      </c>
      <c r="F2388" s="71">
        <v>40582</v>
      </c>
      <c r="G2388" s="61" t="s">
        <v>188</v>
      </c>
      <c r="H2388" s="59">
        <v>6.1</v>
      </c>
      <c r="I2388" s="59">
        <v>7.71</v>
      </c>
      <c r="J2388" s="61" t="s">
        <v>188</v>
      </c>
      <c r="K2388" s="61" t="s">
        <v>188</v>
      </c>
      <c r="L2388" s="65">
        <v>239</v>
      </c>
      <c r="M2388" s="61" t="s">
        <v>188</v>
      </c>
    </row>
    <row r="2389" spans="1:13" s="58" customFormat="1" x14ac:dyDescent="0.2">
      <c r="A2389" s="63">
        <v>24</v>
      </c>
      <c r="B2389" s="50" t="s">
        <v>240</v>
      </c>
      <c r="C2389" s="69" t="s">
        <v>243</v>
      </c>
      <c r="D2389" s="62">
        <v>14</v>
      </c>
      <c r="E2389" s="63">
        <v>21</v>
      </c>
      <c r="F2389" s="71">
        <v>40582</v>
      </c>
      <c r="G2389" s="61" t="s">
        <v>188</v>
      </c>
      <c r="H2389" s="59">
        <v>5.9</v>
      </c>
      <c r="I2389" s="59">
        <v>7.76</v>
      </c>
      <c r="J2389" s="61" t="s">
        <v>188</v>
      </c>
      <c r="K2389" s="61" t="s">
        <v>188</v>
      </c>
      <c r="L2389" s="65">
        <v>240</v>
      </c>
      <c r="M2389" s="61" t="s">
        <v>188</v>
      </c>
    </row>
    <row r="2390" spans="1:13" s="58" customFormat="1" x14ac:dyDescent="0.2">
      <c r="A2390" s="63">
        <v>26</v>
      </c>
      <c r="B2390" s="50" t="s">
        <v>240</v>
      </c>
      <c r="C2390" s="69" t="s">
        <v>243</v>
      </c>
      <c r="D2390" s="62">
        <v>1</v>
      </c>
      <c r="E2390" s="63">
        <v>21</v>
      </c>
      <c r="F2390" s="71">
        <v>40582</v>
      </c>
      <c r="G2390" s="61" t="s">
        <v>188</v>
      </c>
      <c r="H2390" s="59">
        <v>7.16</v>
      </c>
      <c r="I2390" s="59">
        <v>7.44</v>
      </c>
      <c r="J2390" s="61" t="s">
        <v>188</v>
      </c>
      <c r="K2390" s="61" t="s">
        <v>188</v>
      </c>
      <c r="L2390" s="65">
        <v>302</v>
      </c>
      <c r="M2390" s="61" t="s">
        <v>188</v>
      </c>
    </row>
    <row r="2391" spans="1:13" s="58" customFormat="1" x14ac:dyDescent="0.2">
      <c r="A2391" s="63">
        <v>26</v>
      </c>
      <c r="B2391" s="50" t="s">
        <v>240</v>
      </c>
      <c r="C2391" s="69" t="s">
        <v>243</v>
      </c>
      <c r="D2391" s="62">
        <v>2</v>
      </c>
      <c r="E2391" s="63">
        <v>21</v>
      </c>
      <c r="F2391" s="71">
        <v>40582</v>
      </c>
      <c r="G2391" s="61" t="s">
        <v>188</v>
      </c>
      <c r="H2391" s="59">
        <v>6.16</v>
      </c>
      <c r="I2391" s="59">
        <v>7.75</v>
      </c>
      <c r="J2391" s="61" t="s">
        <v>188</v>
      </c>
      <c r="K2391" s="61" t="s">
        <v>188</v>
      </c>
      <c r="L2391" s="65">
        <v>232</v>
      </c>
      <c r="M2391" s="61" t="s">
        <v>188</v>
      </c>
    </row>
    <row r="2392" spans="1:13" s="58" customFormat="1" x14ac:dyDescent="0.2">
      <c r="A2392" s="63">
        <v>26</v>
      </c>
      <c r="B2392" s="50" t="s">
        <v>240</v>
      </c>
      <c r="C2392" s="69" t="s">
        <v>243</v>
      </c>
      <c r="D2392" s="62">
        <v>3</v>
      </c>
      <c r="E2392" s="63">
        <v>21</v>
      </c>
      <c r="F2392" s="71">
        <v>40582</v>
      </c>
      <c r="G2392" s="61" t="s">
        <v>188</v>
      </c>
      <c r="H2392" s="59">
        <v>6.19</v>
      </c>
      <c r="I2392" s="59">
        <v>7.24</v>
      </c>
      <c r="J2392" s="61" t="s">
        <v>188</v>
      </c>
      <c r="K2392" s="61" t="s">
        <v>188</v>
      </c>
      <c r="L2392" s="65">
        <v>237</v>
      </c>
      <c r="M2392" s="61" t="s">
        <v>188</v>
      </c>
    </row>
    <row r="2393" spans="1:13" s="58" customFormat="1" x14ac:dyDescent="0.2">
      <c r="A2393" s="63">
        <v>26</v>
      </c>
      <c r="B2393" s="50" t="s">
        <v>240</v>
      </c>
      <c r="C2393" s="69" t="s">
        <v>243</v>
      </c>
      <c r="D2393" s="62">
        <v>4</v>
      </c>
      <c r="E2393" s="63">
        <v>21</v>
      </c>
      <c r="F2393" s="71">
        <v>40582</v>
      </c>
      <c r="G2393" s="61" t="s">
        <v>188</v>
      </c>
      <c r="H2393" s="59">
        <v>6.77</v>
      </c>
      <c r="I2393" s="59">
        <v>7.76</v>
      </c>
      <c r="J2393" s="61" t="s">
        <v>188</v>
      </c>
      <c r="K2393" s="61" t="s">
        <v>188</v>
      </c>
      <c r="L2393" s="65">
        <v>280</v>
      </c>
      <c r="M2393" s="61" t="s">
        <v>188</v>
      </c>
    </row>
    <row r="2394" spans="1:13" s="58" customFormat="1" x14ac:dyDescent="0.2">
      <c r="A2394" s="63">
        <v>26</v>
      </c>
      <c r="B2394" s="50" t="s">
        <v>240</v>
      </c>
      <c r="C2394" s="69" t="s">
        <v>243</v>
      </c>
      <c r="D2394" s="62">
        <v>5</v>
      </c>
      <c r="E2394" s="63">
        <v>21</v>
      </c>
      <c r="F2394" s="71">
        <v>40582</v>
      </c>
      <c r="G2394" s="61" t="s">
        <v>188</v>
      </c>
      <c r="H2394" s="59">
        <v>6.51</v>
      </c>
      <c r="I2394" s="59">
        <v>7.82</v>
      </c>
      <c r="J2394" s="61" t="s">
        <v>188</v>
      </c>
      <c r="K2394" s="61" t="s">
        <v>188</v>
      </c>
      <c r="L2394" s="65">
        <v>238</v>
      </c>
      <c r="M2394" s="61" t="s">
        <v>188</v>
      </c>
    </row>
    <row r="2395" spans="1:13" s="58" customFormat="1" x14ac:dyDescent="0.2">
      <c r="A2395" s="63">
        <v>26</v>
      </c>
      <c r="B2395" s="50" t="s">
        <v>240</v>
      </c>
      <c r="C2395" s="69" t="s">
        <v>243</v>
      </c>
      <c r="D2395" s="62">
        <v>6</v>
      </c>
      <c r="E2395" s="63">
        <v>21</v>
      </c>
      <c r="F2395" s="71">
        <v>40582</v>
      </c>
      <c r="G2395" s="59">
        <v>22.6</v>
      </c>
      <c r="H2395" s="59">
        <v>6.63</v>
      </c>
      <c r="I2395" s="59">
        <v>7.69</v>
      </c>
      <c r="J2395" s="61" t="s">
        <v>188</v>
      </c>
      <c r="K2395" s="61" t="s">
        <v>188</v>
      </c>
      <c r="L2395" s="65">
        <v>223</v>
      </c>
      <c r="M2395" s="61" t="s">
        <v>188</v>
      </c>
    </row>
    <row r="2396" spans="1:13" s="58" customFormat="1" x14ac:dyDescent="0.2">
      <c r="A2396" s="63">
        <v>26</v>
      </c>
      <c r="B2396" s="50" t="s">
        <v>240</v>
      </c>
      <c r="C2396" s="69" t="s">
        <v>243</v>
      </c>
      <c r="D2396" s="62">
        <v>7</v>
      </c>
      <c r="E2396" s="63">
        <v>21</v>
      </c>
      <c r="F2396" s="71">
        <v>40582</v>
      </c>
      <c r="G2396" s="61" t="s">
        <v>188</v>
      </c>
      <c r="H2396" s="59">
        <v>6.45</v>
      </c>
      <c r="I2396" s="59">
        <v>7.75</v>
      </c>
      <c r="J2396" s="61" t="s">
        <v>188</v>
      </c>
      <c r="K2396" s="61" t="s">
        <v>188</v>
      </c>
      <c r="L2396" s="65">
        <v>238</v>
      </c>
      <c r="M2396" s="61" t="s">
        <v>188</v>
      </c>
    </row>
    <row r="2397" spans="1:13" s="58" customFormat="1" x14ac:dyDescent="0.2">
      <c r="A2397" s="63">
        <v>26</v>
      </c>
      <c r="B2397" s="50" t="s">
        <v>240</v>
      </c>
      <c r="C2397" s="69" t="s">
        <v>243</v>
      </c>
      <c r="D2397" s="62">
        <v>8</v>
      </c>
      <c r="E2397" s="63">
        <v>21</v>
      </c>
      <c r="F2397" s="71">
        <v>40582</v>
      </c>
      <c r="G2397" s="61" t="s">
        <v>188</v>
      </c>
      <c r="H2397" s="59">
        <v>6.76</v>
      </c>
      <c r="I2397" s="59">
        <v>7.77</v>
      </c>
      <c r="J2397" s="61" t="s">
        <v>188</v>
      </c>
      <c r="K2397" s="61" t="s">
        <v>188</v>
      </c>
      <c r="L2397" s="65">
        <v>244</v>
      </c>
      <c r="M2397" s="61" t="s">
        <v>188</v>
      </c>
    </row>
    <row r="2398" spans="1:13" s="58" customFormat="1" x14ac:dyDescent="0.2">
      <c r="A2398" s="63">
        <v>26</v>
      </c>
      <c r="B2398" s="50" t="s">
        <v>240</v>
      </c>
      <c r="C2398" s="69" t="s">
        <v>243</v>
      </c>
      <c r="D2398" s="62">
        <v>9</v>
      </c>
      <c r="E2398" s="63">
        <v>21</v>
      </c>
      <c r="F2398" s="71">
        <v>40582</v>
      </c>
      <c r="G2398" s="61" t="s">
        <v>188</v>
      </c>
      <c r="H2398" s="59">
        <v>6.26</v>
      </c>
      <c r="I2398" s="59">
        <v>7.76</v>
      </c>
      <c r="J2398" s="61" t="s">
        <v>188</v>
      </c>
      <c r="K2398" s="61" t="s">
        <v>188</v>
      </c>
      <c r="L2398" s="65">
        <v>236</v>
      </c>
      <c r="M2398" s="61" t="s">
        <v>188</v>
      </c>
    </row>
    <row r="2399" spans="1:13" s="58" customFormat="1" x14ac:dyDescent="0.2">
      <c r="A2399" s="63">
        <v>26</v>
      </c>
      <c r="B2399" s="50" t="s">
        <v>240</v>
      </c>
      <c r="C2399" s="69" t="s">
        <v>243</v>
      </c>
      <c r="D2399" s="62">
        <v>10</v>
      </c>
      <c r="E2399" s="63">
        <v>21</v>
      </c>
      <c r="F2399" s="71">
        <v>40582</v>
      </c>
      <c r="G2399" s="61" t="s">
        <v>188</v>
      </c>
      <c r="H2399" s="59">
        <v>6.58</v>
      </c>
      <c r="I2399" s="59">
        <v>7.79</v>
      </c>
      <c r="J2399" s="61" t="s">
        <v>188</v>
      </c>
      <c r="K2399" s="61" t="s">
        <v>188</v>
      </c>
      <c r="L2399" s="65">
        <v>244</v>
      </c>
      <c r="M2399" s="61" t="s">
        <v>188</v>
      </c>
    </row>
    <row r="2400" spans="1:13" s="58" customFormat="1" x14ac:dyDescent="0.2">
      <c r="A2400" s="63">
        <v>26</v>
      </c>
      <c r="B2400" s="50" t="s">
        <v>240</v>
      </c>
      <c r="C2400" s="69" t="s">
        <v>243</v>
      </c>
      <c r="D2400" s="62">
        <v>11</v>
      </c>
      <c r="E2400" s="63">
        <v>21</v>
      </c>
      <c r="F2400" s="71">
        <v>40582</v>
      </c>
      <c r="G2400" s="61" t="s">
        <v>188</v>
      </c>
      <c r="H2400" s="59">
        <v>6.23</v>
      </c>
      <c r="I2400" s="59">
        <v>7.78</v>
      </c>
      <c r="J2400" s="61" t="s">
        <v>188</v>
      </c>
      <c r="K2400" s="61" t="s">
        <v>188</v>
      </c>
      <c r="L2400" s="65">
        <v>242</v>
      </c>
      <c r="M2400" s="61" t="s">
        <v>188</v>
      </c>
    </row>
    <row r="2401" spans="1:13" s="58" customFormat="1" x14ac:dyDescent="0.2">
      <c r="A2401" s="63">
        <v>26</v>
      </c>
      <c r="B2401" s="50" t="s">
        <v>240</v>
      </c>
      <c r="C2401" s="69" t="s">
        <v>243</v>
      </c>
      <c r="D2401" s="62">
        <v>12</v>
      </c>
      <c r="E2401" s="63">
        <v>21</v>
      </c>
      <c r="F2401" s="71">
        <v>40582</v>
      </c>
      <c r="G2401" s="61" t="s">
        <v>188</v>
      </c>
      <c r="H2401" s="59">
        <v>6.26</v>
      </c>
      <c r="I2401" s="59">
        <v>7.71</v>
      </c>
      <c r="J2401" s="61" t="s">
        <v>188</v>
      </c>
      <c r="K2401" s="61" t="s">
        <v>188</v>
      </c>
      <c r="L2401" s="65">
        <v>239</v>
      </c>
      <c r="M2401" s="61" t="s">
        <v>188</v>
      </c>
    </row>
    <row r="2402" spans="1:13" s="58" customFormat="1" x14ac:dyDescent="0.2">
      <c r="A2402" s="63">
        <v>26</v>
      </c>
      <c r="B2402" s="50" t="s">
        <v>240</v>
      </c>
      <c r="C2402" s="69" t="s">
        <v>243</v>
      </c>
      <c r="D2402" s="62">
        <v>13</v>
      </c>
      <c r="E2402" s="63">
        <v>21</v>
      </c>
      <c r="F2402" s="71">
        <v>40582</v>
      </c>
      <c r="G2402" s="61" t="s">
        <v>188</v>
      </c>
      <c r="H2402" s="59">
        <v>6.1</v>
      </c>
      <c r="I2402" s="59">
        <v>7.29</v>
      </c>
      <c r="J2402" s="61" t="s">
        <v>188</v>
      </c>
      <c r="K2402" s="61" t="s">
        <v>188</v>
      </c>
      <c r="L2402" s="65">
        <v>239</v>
      </c>
      <c r="M2402" s="61" t="s">
        <v>188</v>
      </c>
    </row>
    <row r="2403" spans="1:13" s="58" customFormat="1" x14ac:dyDescent="0.2">
      <c r="A2403" s="63">
        <v>26</v>
      </c>
      <c r="B2403" s="50" t="s">
        <v>240</v>
      </c>
      <c r="C2403" s="69" t="s">
        <v>243</v>
      </c>
      <c r="D2403" s="62">
        <v>14</v>
      </c>
      <c r="E2403" s="63">
        <v>21</v>
      </c>
      <c r="F2403" s="71">
        <v>40582</v>
      </c>
      <c r="G2403" s="61" t="s">
        <v>188</v>
      </c>
      <c r="H2403" s="59">
        <v>6.1</v>
      </c>
      <c r="I2403" s="59">
        <v>7.81</v>
      </c>
      <c r="J2403" s="61" t="s">
        <v>188</v>
      </c>
      <c r="K2403" s="61" t="s">
        <v>188</v>
      </c>
      <c r="L2403" s="65">
        <v>242</v>
      </c>
      <c r="M2403" s="61" t="s">
        <v>188</v>
      </c>
    </row>
    <row r="2404" spans="1:13" s="58" customFormat="1" x14ac:dyDescent="0.2">
      <c r="A2404" s="63">
        <v>27</v>
      </c>
      <c r="B2404" s="50" t="s">
        <v>240</v>
      </c>
      <c r="C2404" s="69" t="s">
        <v>243</v>
      </c>
      <c r="D2404" s="62">
        <v>1</v>
      </c>
      <c r="E2404" s="63">
        <v>21</v>
      </c>
      <c r="F2404" s="71">
        <v>40582</v>
      </c>
      <c r="G2404" s="61" t="s">
        <v>188</v>
      </c>
      <c r="H2404" s="59">
        <v>6.9</v>
      </c>
      <c r="I2404" s="59">
        <v>7.71</v>
      </c>
      <c r="J2404" s="61" t="s">
        <v>188</v>
      </c>
      <c r="K2404" s="61" t="s">
        <v>188</v>
      </c>
      <c r="L2404" s="65">
        <v>237</v>
      </c>
      <c r="M2404" s="61" t="s">
        <v>188</v>
      </c>
    </row>
    <row r="2405" spans="1:13" s="58" customFormat="1" x14ac:dyDescent="0.2">
      <c r="A2405" s="63">
        <v>27</v>
      </c>
      <c r="B2405" s="50" t="s">
        <v>240</v>
      </c>
      <c r="C2405" s="69" t="s">
        <v>243</v>
      </c>
      <c r="D2405" s="62">
        <v>2</v>
      </c>
      <c r="E2405" s="63">
        <v>21</v>
      </c>
      <c r="F2405" s="71">
        <v>40582</v>
      </c>
      <c r="G2405" s="59">
        <v>22.8</v>
      </c>
      <c r="H2405" s="59">
        <v>6.86</v>
      </c>
      <c r="I2405" s="59">
        <v>7.79</v>
      </c>
      <c r="J2405" s="61" t="s">
        <v>188</v>
      </c>
      <c r="K2405" s="61" t="s">
        <v>188</v>
      </c>
      <c r="L2405" s="65">
        <v>230</v>
      </c>
      <c r="M2405" s="61" t="s">
        <v>188</v>
      </c>
    </row>
    <row r="2406" spans="1:13" s="58" customFormat="1" x14ac:dyDescent="0.2">
      <c r="A2406" s="63">
        <v>27</v>
      </c>
      <c r="B2406" s="50" t="s">
        <v>240</v>
      </c>
      <c r="C2406" s="69" t="s">
        <v>243</v>
      </c>
      <c r="D2406" s="62">
        <v>3</v>
      </c>
      <c r="E2406" s="63">
        <v>21</v>
      </c>
      <c r="F2406" s="71">
        <v>40582</v>
      </c>
      <c r="G2406" s="61" t="s">
        <v>188</v>
      </c>
      <c r="H2406" s="59">
        <v>7.2</v>
      </c>
      <c r="I2406" s="59">
        <v>7.73</v>
      </c>
      <c r="J2406" s="61" t="s">
        <v>188</v>
      </c>
      <c r="K2406" s="61" t="s">
        <v>188</v>
      </c>
      <c r="L2406" s="65">
        <v>202</v>
      </c>
      <c r="M2406" s="61" t="s">
        <v>188</v>
      </c>
    </row>
    <row r="2407" spans="1:13" s="58" customFormat="1" x14ac:dyDescent="0.2">
      <c r="A2407" s="63">
        <v>27</v>
      </c>
      <c r="B2407" s="50" t="s">
        <v>240</v>
      </c>
      <c r="C2407" s="69" t="s">
        <v>243</v>
      </c>
      <c r="D2407" s="62">
        <v>4</v>
      </c>
      <c r="E2407" s="63">
        <v>21</v>
      </c>
      <c r="F2407" s="71">
        <v>40582</v>
      </c>
      <c r="G2407" s="61" t="s">
        <v>188</v>
      </c>
      <c r="H2407" s="59">
        <v>6.75</v>
      </c>
      <c r="I2407" s="59">
        <v>7.75</v>
      </c>
      <c r="J2407" s="61" t="s">
        <v>188</v>
      </c>
      <c r="K2407" s="61" t="s">
        <v>188</v>
      </c>
      <c r="L2407" s="65">
        <v>217</v>
      </c>
      <c r="M2407" s="61" t="s">
        <v>188</v>
      </c>
    </row>
    <row r="2408" spans="1:13" s="58" customFormat="1" x14ac:dyDescent="0.2">
      <c r="A2408" s="63">
        <v>27</v>
      </c>
      <c r="B2408" s="50" t="s">
        <v>240</v>
      </c>
      <c r="C2408" s="69" t="s">
        <v>243</v>
      </c>
      <c r="D2408" s="62">
        <v>5</v>
      </c>
      <c r="E2408" s="63">
        <v>21</v>
      </c>
      <c r="F2408" s="71">
        <v>40582</v>
      </c>
      <c r="G2408" s="61" t="s">
        <v>188</v>
      </c>
      <c r="H2408" s="59">
        <v>6.79</v>
      </c>
      <c r="I2408" s="59">
        <v>8.0399999999999991</v>
      </c>
      <c r="J2408" s="61" t="s">
        <v>188</v>
      </c>
      <c r="K2408" s="61" t="s">
        <v>188</v>
      </c>
      <c r="L2408" s="65">
        <v>253</v>
      </c>
      <c r="M2408" s="61" t="s">
        <v>188</v>
      </c>
    </row>
    <row r="2409" spans="1:13" s="58" customFormat="1" x14ac:dyDescent="0.2">
      <c r="A2409" s="63">
        <v>27</v>
      </c>
      <c r="B2409" s="50" t="s">
        <v>240</v>
      </c>
      <c r="C2409" s="69" t="s">
        <v>243</v>
      </c>
      <c r="D2409" s="62">
        <v>6</v>
      </c>
      <c r="E2409" s="63">
        <v>21</v>
      </c>
      <c r="F2409" s="71">
        <v>40582</v>
      </c>
      <c r="G2409" s="61" t="s">
        <v>188</v>
      </c>
      <c r="H2409" s="59">
        <v>6.06</v>
      </c>
      <c r="I2409" s="59">
        <v>7.74</v>
      </c>
      <c r="J2409" s="61" t="s">
        <v>188</v>
      </c>
      <c r="K2409" s="61" t="s">
        <v>188</v>
      </c>
      <c r="L2409" s="65">
        <v>226</v>
      </c>
      <c r="M2409" s="61" t="s">
        <v>188</v>
      </c>
    </row>
    <row r="2410" spans="1:13" s="58" customFormat="1" x14ac:dyDescent="0.2">
      <c r="A2410" s="63">
        <v>27</v>
      </c>
      <c r="B2410" s="50" t="s">
        <v>240</v>
      </c>
      <c r="C2410" s="69" t="s">
        <v>243</v>
      </c>
      <c r="D2410" s="62">
        <v>7</v>
      </c>
      <c r="E2410" s="63">
        <v>21</v>
      </c>
      <c r="F2410" s="71">
        <v>40582</v>
      </c>
      <c r="G2410" s="61" t="s">
        <v>188</v>
      </c>
      <c r="H2410" s="59">
        <v>6.12</v>
      </c>
      <c r="I2410" s="59">
        <v>7.58</v>
      </c>
      <c r="J2410" s="61" t="s">
        <v>188</v>
      </c>
      <c r="K2410" s="61" t="s">
        <v>188</v>
      </c>
      <c r="L2410" s="65">
        <v>233</v>
      </c>
      <c r="M2410" s="61" t="s">
        <v>188</v>
      </c>
    </row>
    <row r="2411" spans="1:13" s="58" customFormat="1" x14ac:dyDescent="0.2">
      <c r="A2411" s="63">
        <v>27</v>
      </c>
      <c r="B2411" s="50" t="s">
        <v>240</v>
      </c>
      <c r="C2411" s="69" t="s">
        <v>243</v>
      </c>
      <c r="D2411" s="62">
        <v>8</v>
      </c>
      <c r="E2411" s="63">
        <v>21</v>
      </c>
      <c r="F2411" s="71">
        <v>40582</v>
      </c>
      <c r="G2411" s="61" t="s">
        <v>188</v>
      </c>
      <c r="H2411" s="59">
        <v>6.36</v>
      </c>
      <c r="I2411" s="59">
        <v>7.76</v>
      </c>
      <c r="J2411" s="61" t="s">
        <v>188</v>
      </c>
      <c r="K2411" s="61" t="s">
        <v>188</v>
      </c>
      <c r="L2411" s="65">
        <v>229</v>
      </c>
      <c r="M2411" s="61" t="s">
        <v>188</v>
      </c>
    </row>
    <row r="2412" spans="1:13" s="58" customFormat="1" x14ac:dyDescent="0.2">
      <c r="A2412" s="63">
        <v>27</v>
      </c>
      <c r="B2412" s="50" t="s">
        <v>240</v>
      </c>
      <c r="C2412" s="69" t="s">
        <v>243</v>
      </c>
      <c r="D2412" s="62">
        <v>9</v>
      </c>
      <c r="E2412" s="63">
        <v>21</v>
      </c>
      <c r="F2412" s="71">
        <v>40582</v>
      </c>
      <c r="G2412" s="61" t="s">
        <v>188</v>
      </c>
      <c r="H2412" s="59">
        <v>6.74</v>
      </c>
      <c r="I2412" s="59">
        <v>7.78</v>
      </c>
      <c r="J2412" s="61" t="s">
        <v>188</v>
      </c>
      <c r="K2412" s="61" t="s">
        <v>188</v>
      </c>
      <c r="L2412" s="65">
        <v>243</v>
      </c>
      <c r="M2412" s="61" t="s">
        <v>188</v>
      </c>
    </row>
    <row r="2413" spans="1:13" s="58" customFormat="1" x14ac:dyDescent="0.2">
      <c r="A2413" s="63">
        <v>27</v>
      </c>
      <c r="B2413" s="50" t="s">
        <v>240</v>
      </c>
      <c r="C2413" s="69" t="s">
        <v>243</v>
      </c>
      <c r="D2413" s="62">
        <v>10</v>
      </c>
      <c r="E2413" s="63">
        <v>21</v>
      </c>
      <c r="F2413" s="71">
        <v>40582</v>
      </c>
      <c r="G2413" s="61" t="s">
        <v>188</v>
      </c>
      <c r="H2413" s="59">
        <v>6.77</v>
      </c>
      <c r="I2413" s="59">
        <v>8.16</v>
      </c>
      <c r="J2413" s="61" t="s">
        <v>188</v>
      </c>
      <c r="K2413" s="61" t="s">
        <v>188</v>
      </c>
      <c r="L2413" s="65">
        <v>245</v>
      </c>
      <c r="M2413" s="61" t="s">
        <v>188</v>
      </c>
    </row>
    <row r="2414" spans="1:13" s="58" customFormat="1" x14ac:dyDescent="0.2">
      <c r="A2414" s="63">
        <v>27</v>
      </c>
      <c r="B2414" s="50" t="s">
        <v>240</v>
      </c>
      <c r="C2414" s="69" t="s">
        <v>243</v>
      </c>
      <c r="D2414" s="62">
        <v>11</v>
      </c>
      <c r="E2414" s="63">
        <v>21</v>
      </c>
      <c r="F2414" s="71">
        <v>40582</v>
      </c>
      <c r="G2414" s="61" t="s">
        <v>188</v>
      </c>
      <c r="H2414" s="59">
        <v>6.14</v>
      </c>
      <c r="I2414" s="59">
        <v>7.75</v>
      </c>
      <c r="J2414" s="61" t="s">
        <v>188</v>
      </c>
      <c r="K2414" s="61" t="s">
        <v>188</v>
      </c>
      <c r="L2414" s="65">
        <v>230</v>
      </c>
      <c r="M2414" s="61" t="s">
        <v>188</v>
      </c>
    </row>
    <row r="2415" spans="1:13" s="58" customFormat="1" x14ac:dyDescent="0.2">
      <c r="A2415" s="63">
        <v>27</v>
      </c>
      <c r="B2415" s="50" t="s">
        <v>240</v>
      </c>
      <c r="C2415" s="69" t="s">
        <v>243</v>
      </c>
      <c r="D2415" s="62">
        <v>12</v>
      </c>
      <c r="E2415" s="63">
        <v>21</v>
      </c>
      <c r="F2415" s="71">
        <v>40582</v>
      </c>
      <c r="G2415" s="61" t="s">
        <v>188</v>
      </c>
      <c r="H2415" s="59">
        <v>6.48</v>
      </c>
      <c r="I2415" s="59">
        <v>7.79</v>
      </c>
      <c r="J2415" s="61" t="s">
        <v>188</v>
      </c>
      <c r="K2415" s="61" t="s">
        <v>188</v>
      </c>
      <c r="L2415" s="65">
        <v>237</v>
      </c>
      <c r="M2415" s="61" t="s">
        <v>188</v>
      </c>
    </row>
    <row r="2416" spans="1:13" s="58" customFormat="1" x14ac:dyDescent="0.2">
      <c r="A2416" s="63">
        <v>27</v>
      </c>
      <c r="B2416" s="50" t="s">
        <v>240</v>
      </c>
      <c r="C2416" s="69" t="s">
        <v>243</v>
      </c>
      <c r="D2416" s="62">
        <v>13</v>
      </c>
      <c r="E2416" s="63">
        <v>21</v>
      </c>
      <c r="F2416" s="71">
        <v>40582</v>
      </c>
      <c r="G2416" s="61" t="s">
        <v>188</v>
      </c>
      <c r="H2416" s="59">
        <v>6</v>
      </c>
      <c r="I2416" s="59">
        <v>7.71</v>
      </c>
      <c r="J2416" s="61" t="s">
        <v>188</v>
      </c>
      <c r="K2416" s="61" t="s">
        <v>188</v>
      </c>
      <c r="L2416" s="65">
        <v>250</v>
      </c>
      <c r="M2416" s="61" t="s">
        <v>188</v>
      </c>
    </row>
    <row r="2417" spans="1:13" s="58" customFormat="1" x14ac:dyDescent="0.2">
      <c r="A2417" s="63">
        <v>27</v>
      </c>
      <c r="B2417" s="50" t="s">
        <v>240</v>
      </c>
      <c r="C2417" s="69" t="s">
        <v>243</v>
      </c>
      <c r="D2417" s="62">
        <v>14</v>
      </c>
      <c r="E2417" s="63">
        <v>21</v>
      </c>
      <c r="F2417" s="71">
        <v>40582</v>
      </c>
      <c r="G2417" s="61" t="s">
        <v>188</v>
      </c>
      <c r="H2417" s="59">
        <v>6</v>
      </c>
      <c r="I2417" s="59">
        <v>7.69</v>
      </c>
      <c r="J2417" s="61" t="s">
        <v>188</v>
      </c>
      <c r="K2417" s="61" t="s">
        <v>188</v>
      </c>
      <c r="L2417" s="65">
        <v>261</v>
      </c>
      <c r="M2417" s="61" t="s">
        <v>188</v>
      </c>
    </row>
    <row r="2418" spans="1:13" s="58" customFormat="1" x14ac:dyDescent="0.2">
      <c r="A2418" s="63">
        <v>28</v>
      </c>
      <c r="B2418" s="50" t="s">
        <v>240</v>
      </c>
      <c r="C2418" s="69" t="s">
        <v>243</v>
      </c>
      <c r="D2418" s="62">
        <v>1</v>
      </c>
      <c r="E2418" s="63">
        <v>21</v>
      </c>
      <c r="F2418" s="71">
        <v>40582</v>
      </c>
      <c r="G2418" s="61" t="s">
        <v>188</v>
      </c>
      <c r="H2418" s="59">
        <v>6.55</v>
      </c>
      <c r="I2418" s="59">
        <v>7.75</v>
      </c>
      <c r="J2418" s="61" t="s">
        <v>188</v>
      </c>
      <c r="K2418" s="61" t="s">
        <v>188</v>
      </c>
      <c r="L2418" s="65">
        <v>232</v>
      </c>
      <c r="M2418" s="61" t="s">
        <v>188</v>
      </c>
    </row>
    <row r="2419" spans="1:13" s="58" customFormat="1" x14ac:dyDescent="0.2">
      <c r="A2419" s="63">
        <v>28</v>
      </c>
      <c r="B2419" s="50" t="s">
        <v>240</v>
      </c>
      <c r="C2419" s="69" t="s">
        <v>243</v>
      </c>
      <c r="D2419" s="62">
        <v>2</v>
      </c>
      <c r="E2419" s="63">
        <v>21</v>
      </c>
      <c r="F2419" s="71">
        <v>40582</v>
      </c>
      <c r="G2419" s="61" t="s">
        <v>188</v>
      </c>
      <c r="H2419" s="59">
        <v>6.59</v>
      </c>
      <c r="I2419" s="59">
        <v>7.83</v>
      </c>
      <c r="J2419" s="61" t="s">
        <v>188</v>
      </c>
      <c r="K2419" s="61" t="s">
        <v>188</v>
      </c>
      <c r="L2419" s="65">
        <v>236</v>
      </c>
      <c r="M2419" s="61" t="s">
        <v>188</v>
      </c>
    </row>
    <row r="2420" spans="1:13" s="58" customFormat="1" x14ac:dyDescent="0.2">
      <c r="A2420" s="63">
        <v>28</v>
      </c>
      <c r="B2420" s="50" t="s">
        <v>240</v>
      </c>
      <c r="C2420" s="69" t="s">
        <v>243</v>
      </c>
      <c r="D2420" s="62">
        <v>3</v>
      </c>
      <c r="E2420" s="63">
        <v>21</v>
      </c>
      <c r="F2420" s="71">
        <v>40582</v>
      </c>
      <c r="G2420" s="61" t="s">
        <v>188</v>
      </c>
      <c r="H2420" s="59">
        <v>6.83</v>
      </c>
      <c r="I2420" s="59">
        <v>7.71</v>
      </c>
      <c r="J2420" s="61" t="s">
        <v>188</v>
      </c>
      <c r="K2420" s="61" t="s">
        <v>188</v>
      </c>
      <c r="L2420" s="65">
        <v>226</v>
      </c>
      <c r="M2420" s="61" t="s">
        <v>188</v>
      </c>
    </row>
    <row r="2421" spans="1:13" s="58" customFormat="1" x14ac:dyDescent="0.2">
      <c r="A2421" s="63">
        <v>28</v>
      </c>
      <c r="B2421" s="50" t="s">
        <v>240</v>
      </c>
      <c r="C2421" s="69" t="s">
        <v>243</v>
      </c>
      <c r="D2421" s="62">
        <v>4</v>
      </c>
      <c r="E2421" s="63">
        <v>21</v>
      </c>
      <c r="F2421" s="71">
        <v>40582</v>
      </c>
      <c r="G2421" s="61" t="s">
        <v>188</v>
      </c>
      <c r="H2421" s="59">
        <v>6.71</v>
      </c>
      <c r="I2421" s="59">
        <v>7.69</v>
      </c>
      <c r="J2421" s="61" t="s">
        <v>188</v>
      </c>
      <c r="K2421" s="61" t="s">
        <v>188</v>
      </c>
      <c r="L2421" s="65">
        <v>231</v>
      </c>
      <c r="M2421" s="61" t="s">
        <v>188</v>
      </c>
    </row>
    <row r="2422" spans="1:13" s="58" customFormat="1" x14ac:dyDescent="0.2">
      <c r="A2422" s="63">
        <v>28</v>
      </c>
      <c r="B2422" s="50" t="s">
        <v>240</v>
      </c>
      <c r="C2422" s="69" t="s">
        <v>243</v>
      </c>
      <c r="D2422" s="62">
        <v>5</v>
      </c>
      <c r="E2422" s="63">
        <v>21</v>
      </c>
      <c r="F2422" s="71">
        <v>40582</v>
      </c>
      <c r="G2422" s="59">
        <v>22.6</v>
      </c>
      <c r="H2422" s="59">
        <v>6.73</v>
      </c>
      <c r="I2422" s="59">
        <v>7.79</v>
      </c>
      <c r="J2422" s="61" t="s">
        <v>188</v>
      </c>
      <c r="K2422" s="61" t="s">
        <v>188</v>
      </c>
      <c r="L2422" s="65">
        <v>230</v>
      </c>
      <c r="M2422" s="61" t="s">
        <v>188</v>
      </c>
    </row>
    <row r="2423" spans="1:13" s="58" customFormat="1" x14ac:dyDescent="0.2">
      <c r="A2423" s="63">
        <v>28</v>
      </c>
      <c r="B2423" s="50" t="s">
        <v>240</v>
      </c>
      <c r="C2423" s="69" t="s">
        <v>243</v>
      </c>
      <c r="D2423" s="62">
        <v>6</v>
      </c>
      <c r="E2423" s="63">
        <v>21</v>
      </c>
      <c r="F2423" s="71">
        <v>40582</v>
      </c>
      <c r="G2423" s="61" t="s">
        <v>188</v>
      </c>
      <c r="H2423" s="59">
        <v>6.12</v>
      </c>
      <c r="I2423" s="59">
        <v>7.84</v>
      </c>
      <c r="J2423" s="61" t="s">
        <v>188</v>
      </c>
      <c r="K2423" s="61" t="s">
        <v>188</v>
      </c>
      <c r="L2423" s="65">
        <v>236</v>
      </c>
      <c r="M2423" s="61" t="s">
        <v>188</v>
      </c>
    </row>
    <row r="2424" spans="1:13" s="58" customFormat="1" x14ac:dyDescent="0.2">
      <c r="A2424" s="63">
        <v>28</v>
      </c>
      <c r="B2424" s="50" t="s">
        <v>240</v>
      </c>
      <c r="C2424" s="69" t="s">
        <v>243</v>
      </c>
      <c r="D2424" s="62">
        <v>7</v>
      </c>
      <c r="E2424" s="63">
        <v>21</v>
      </c>
      <c r="F2424" s="71">
        <v>40582</v>
      </c>
      <c r="G2424" s="61" t="s">
        <v>188</v>
      </c>
      <c r="H2424" s="59">
        <v>6.69</v>
      </c>
      <c r="I2424" s="59">
        <v>7.73</v>
      </c>
      <c r="J2424" s="61" t="s">
        <v>188</v>
      </c>
      <c r="K2424" s="61" t="s">
        <v>188</v>
      </c>
      <c r="L2424" s="65">
        <v>234</v>
      </c>
      <c r="M2424" s="61" t="s">
        <v>188</v>
      </c>
    </row>
    <row r="2425" spans="1:13" s="58" customFormat="1" x14ac:dyDescent="0.2">
      <c r="A2425" s="63">
        <v>28</v>
      </c>
      <c r="B2425" s="50" t="s">
        <v>240</v>
      </c>
      <c r="C2425" s="69" t="s">
        <v>243</v>
      </c>
      <c r="D2425" s="62">
        <v>8</v>
      </c>
      <c r="E2425" s="63">
        <v>21</v>
      </c>
      <c r="F2425" s="71">
        <v>40582</v>
      </c>
      <c r="G2425" s="61" t="s">
        <v>188</v>
      </c>
      <c r="H2425" s="59">
        <v>6.6</v>
      </c>
      <c r="I2425" s="59">
        <v>7.79</v>
      </c>
      <c r="J2425" s="61" t="s">
        <v>188</v>
      </c>
      <c r="K2425" s="61" t="s">
        <v>188</v>
      </c>
      <c r="L2425" s="65">
        <v>236</v>
      </c>
      <c r="M2425" s="61" t="s">
        <v>188</v>
      </c>
    </row>
    <row r="2426" spans="1:13" s="58" customFormat="1" x14ac:dyDescent="0.2">
      <c r="A2426" s="63">
        <v>28</v>
      </c>
      <c r="B2426" s="50" t="s">
        <v>240</v>
      </c>
      <c r="C2426" s="69" t="s">
        <v>243</v>
      </c>
      <c r="D2426" s="62">
        <v>9</v>
      </c>
      <c r="E2426" s="63">
        <v>21</v>
      </c>
      <c r="F2426" s="71">
        <v>40582</v>
      </c>
      <c r="G2426" s="61" t="s">
        <v>188</v>
      </c>
      <c r="H2426" s="59">
        <v>6.44</v>
      </c>
      <c r="I2426" s="59">
        <v>7.77</v>
      </c>
      <c r="J2426" s="61" t="s">
        <v>188</v>
      </c>
      <c r="K2426" s="61" t="s">
        <v>188</v>
      </c>
      <c r="L2426" s="65">
        <v>235</v>
      </c>
      <c r="M2426" s="61" t="s">
        <v>188</v>
      </c>
    </row>
    <row r="2427" spans="1:13" s="58" customFormat="1" x14ac:dyDescent="0.2">
      <c r="A2427" s="63">
        <v>28</v>
      </c>
      <c r="B2427" s="50" t="s">
        <v>240</v>
      </c>
      <c r="C2427" s="69" t="s">
        <v>243</v>
      </c>
      <c r="D2427" s="62">
        <v>10</v>
      </c>
      <c r="E2427" s="63">
        <v>21</v>
      </c>
      <c r="F2427" s="71">
        <v>40582</v>
      </c>
      <c r="G2427" s="61" t="s">
        <v>188</v>
      </c>
      <c r="H2427" s="59">
        <v>6.56</v>
      </c>
      <c r="I2427" s="59">
        <v>7.76</v>
      </c>
      <c r="J2427" s="61" t="s">
        <v>188</v>
      </c>
      <c r="K2427" s="61" t="s">
        <v>188</v>
      </c>
      <c r="L2427" s="65">
        <v>238</v>
      </c>
      <c r="M2427" s="61" t="s">
        <v>188</v>
      </c>
    </row>
    <row r="2428" spans="1:13" s="58" customFormat="1" x14ac:dyDescent="0.2">
      <c r="A2428" s="63">
        <v>28</v>
      </c>
      <c r="B2428" s="50" t="s">
        <v>240</v>
      </c>
      <c r="C2428" s="69" t="s">
        <v>243</v>
      </c>
      <c r="D2428" s="62">
        <v>11</v>
      </c>
      <c r="E2428" s="63">
        <v>21</v>
      </c>
      <c r="F2428" s="71">
        <v>40582</v>
      </c>
      <c r="G2428" s="61" t="s">
        <v>188</v>
      </c>
      <c r="H2428" s="59">
        <v>6.29</v>
      </c>
      <c r="I2428" s="59">
        <v>7.74</v>
      </c>
      <c r="J2428" s="61" t="s">
        <v>188</v>
      </c>
      <c r="K2428" s="61" t="s">
        <v>188</v>
      </c>
      <c r="L2428" s="65">
        <v>235</v>
      </c>
      <c r="M2428" s="61" t="s">
        <v>188</v>
      </c>
    </row>
    <row r="2429" spans="1:13" s="58" customFormat="1" x14ac:dyDescent="0.2">
      <c r="A2429" s="63">
        <v>28</v>
      </c>
      <c r="B2429" s="50" t="s">
        <v>240</v>
      </c>
      <c r="C2429" s="69" t="s">
        <v>243</v>
      </c>
      <c r="D2429" s="62">
        <v>12</v>
      </c>
      <c r="E2429" s="63">
        <v>21</v>
      </c>
      <c r="F2429" s="71">
        <v>40582</v>
      </c>
      <c r="G2429" s="61" t="s">
        <v>188</v>
      </c>
      <c r="H2429" s="59">
        <v>6.02</v>
      </c>
      <c r="I2429" s="59">
        <v>7.82</v>
      </c>
      <c r="J2429" s="61" t="s">
        <v>188</v>
      </c>
      <c r="K2429" s="61" t="s">
        <v>188</v>
      </c>
      <c r="L2429" s="65">
        <v>238</v>
      </c>
      <c r="M2429" s="72"/>
    </row>
    <row r="2430" spans="1:13" s="58" customFormat="1" x14ac:dyDescent="0.2">
      <c r="A2430" s="63">
        <v>28</v>
      </c>
      <c r="B2430" s="50" t="s">
        <v>240</v>
      </c>
      <c r="C2430" s="69" t="s">
        <v>243</v>
      </c>
      <c r="D2430" s="62">
        <v>13</v>
      </c>
      <c r="E2430" s="63">
        <v>21</v>
      </c>
      <c r="F2430" s="71">
        <v>40582</v>
      </c>
      <c r="G2430" s="61" t="s">
        <v>188</v>
      </c>
      <c r="H2430" s="59">
        <v>6</v>
      </c>
      <c r="I2430" s="59">
        <v>7.82</v>
      </c>
      <c r="J2430" s="61" t="s">
        <v>188</v>
      </c>
      <c r="K2430" s="61" t="s">
        <v>188</v>
      </c>
      <c r="L2430" s="65">
        <v>237</v>
      </c>
      <c r="M2430" s="61" t="s">
        <v>188</v>
      </c>
    </row>
    <row r="2431" spans="1:13" s="58" customFormat="1" x14ac:dyDescent="0.2">
      <c r="A2431" s="63">
        <v>28</v>
      </c>
      <c r="B2431" s="50" t="s">
        <v>240</v>
      </c>
      <c r="C2431" s="69" t="s">
        <v>243</v>
      </c>
      <c r="D2431" s="62">
        <v>14</v>
      </c>
      <c r="E2431" s="63">
        <v>21</v>
      </c>
      <c r="F2431" s="71">
        <v>40582</v>
      </c>
      <c r="G2431" s="61" t="s">
        <v>188</v>
      </c>
      <c r="H2431" s="59">
        <v>6</v>
      </c>
      <c r="I2431" s="59">
        <v>7.69</v>
      </c>
      <c r="J2431" s="61" t="s">
        <v>188</v>
      </c>
      <c r="K2431" s="61" t="s">
        <v>188</v>
      </c>
      <c r="L2431" s="65">
        <v>233</v>
      </c>
      <c r="M2431" s="61" t="s">
        <v>188</v>
      </c>
    </row>
    <row r="2432" spans="1:13" s="58" customFormat="1" x14ac:dyDescent="0.2">
      <c r="A2432" s="63">
        <v>29</v>
      </c>
      <c r="B2432" s="50" t="s">
        <v>240</v>
      </c>
      <c r="C2432" s="69" t="s">
        <v>243</v>
      </c>
      <c r="D2432" s="62">
        <v>1</v>
      </c>
      <c r="E2432" s="63">
        <v>21</v>
      </c>
      <c r="F2432" s="71">
        <v>40582</v>
      </c>
      <c r="G2432" s="61" t="s">
        <v>188</v>
      </c>
      <c r="H2432" s="59">
        <v>6.25</v>
      </c>
      <c r="I2432" s="59">
        <v>7.79</v>
      </c>
      <c r="J2432" s="61" t="s">
        <v>188</v>
      </c>
      <c r="K2432" s="61" t="s">
        <v>188</v>
      </c>
      <c r="L2432" s="65">
        <v>231</v>
      </c>
      <c r="M2432" s="61" t="s">
        <v>188</v>
      </c>
    </row>
    <row r="2433" spans="1:13" s="58" customFormat="1" x14ac:dyDescent="0.2">
      <c r="A2433" s="63">
        <v>29</v>
      </c>
      <c r="B2433" s="50" t="s">
        <v>240</v>
      </c>
      <c r="C2433" s="69" t="s">
        <v>243</v>
      </c>
      <c r="D2433" s="62">
        <v>2</v>
      </c>
      <c r="E2433" s="63">
        <v>21</v>
      </c>
      <c r="F2433" s="71">
        <v>40582</v>
      </c>
      <c r="G2433" s="59">
        <v>22.7</v>
      </c>
      <c r="H2433" s="59">
        <v>6.8</v>
      </c>
      <c r="I2433" s="59">
        <v>7.75</v>
      </c>
      <c r="J2433" s="61" t="s">
        <v>188</v>
      </c>
      <c r="K2433" s="61" t="s">
        <v>188</v>
      </c>
      <c r="L2433" s="65">
        <v>231</v>
      </c>
      <c r="M2433" s="61" t="s">
        <v>188</v>
      </c>
    </row>
    <row r="2434" spans="1:13" s="58" customFormat="1" x14ac:dyDescent="0.2">
      <c r="A2434" s="63">
        <v>29</v>
      </c>
      <c r="B2434" s="50" t="s">
        <v>240</v>
      </c>
      <c r="C2434" s="69" t="s">
        <v>243</v>
      </c>
      <c r="D2434" s="62">
        <v>3</v>
      </c>
      <c r="E2434" s="63">
        <v>21</v>
      </c>
      <c r="F2434" s="71">
        <v>40582</v>
      </c>
      <c r="G2434" s="59"/>
      <c r="H2434" s="59">
        <v>6.71</v>
      </c>
      <c r="I2434" s="59">
        <v>7.73</v>
      </c>
      <c r="J2434" s="61" t="s">
        <v>188</v>
      </c>
      <c r="K2434" s="61" t="s">
        <v>188</v>
      </c>
      <c r="L2434" s="65">
        <v>239</v>
      </c>
      <c r="M2434" s="61" t="s">
        <v>188</v>
      </c>
    </row>
    <row r="2435" spans="1:13" s="58" customFormat="1" x14ac:dyDescent="0.2">
      <c r="A2435" s="63">
        <v>29</v>
      </c>
      <c r="B2435" s="50" t="s">
        <v>240</v>
      </c>
      <c r="C2435" s="69" t="s">
        <v>243</v>
      </c>
      <c r="D2435" s="62">
        <v>4</v>
      </c>
      <c r="E2435" s="63">
        <v>21</v>
      </c>
      <c r="F2435" s="71">
        <v>40582</v>
      </c>
      <c r="G2435" s="59"/>
      <c r="H2435" s="59">
        <v>6.77</v>
      </c>
      <c r="I2435" s="59">
        <v>7.83</v>
      </c>
      <c r="J2435" s="61" t="s">
        <v>188</v>
      </c>
      <c r="K2435" s="61" t="s">
        <v>188</v>
      </c>
      <c r="L2435" s="65">
        <v>252</v>
      </c>
      <c r="M2435" s="61" t="s">
        <v>188</v>
      </c>
    </row>
    <row r="2436" spans="1:13" s="58" customFormat="1" x14ac:dyDescent="0.2">
      <c r="A2436" s="63">
        <v>29</v>
      </c>
      <c r="B2436" s="50" t="s">
        <v>240</v>
      </c>
      <c r="C2436" s="69" t="s">
        <v>243</v>
      </c>
      <c r="D2436" s="62">
        <v>5</v>
      </c>
      <c r="E2436" s="63">
        <v>21</v>
      </c>
      <c r="F2436" s="71">
        <v>40582</v>
      </c>
      <c r="G2436" s="59"/>
      <c r="H2436" s="59">
        <v>6.53</v>
      </c>
      <c r="I2436" s="59">
        <v>7.82</v>
      </c>
      <c r="J2436" s="61" t="s">
        <v>188</v>
      </c>
      <c r="K2436" s="61" t="s">
        <v>188</v>
      </c>
      <c r="L2436" s="65">
        <v>219</v>
      </c>
      <c r="M2436" s="61" t="s">
        <v>188</v>
      </c>
    </row>
    <row r="2437" spans="1:13" s="58" customFormat="1" x14ac:dyDescent="0.2">
      <c r="A2437" s="63">
        <v>29</v>
      </c>
      <c r="B2437" s="50" t="s">
        <v>240</v>
      </c>
      <c r="C2437" s="69" t="s">
        <v>243</v>
      </c>
      <c r="D2437" s="62">
        <v>6</v>
      </c>
      <c r="E2437" s="63">
        <v>21</v>
      </c>
      <c r="F2437" s="71">
        <v>40582</v>
      </c>
      <c r="G2437" s="59"/>
      <c r="H2437" s="59">
        <v>6.13</v>
      </c>
      <c r="I2437" s="59">
        <v>7.72</v>
      </c>
      <c r="J2437" s="61" t="s">
        <v>188</v>
      </c>
      <c r="K2437" s="61" t="s">
        <v>188</v>
      </c>
      <c r="L2437" s="65">
        <v>231</v>
      </c>
      <c r="M2437" s="61" t="s">
        <v>188</v>
      </c>
    </row>
    <row r="2438" spans="1:13" s="58" customFormat="1" x14ac:dyDescent="0.2">
      <c r="A2438" s="63">
        <v>29</v>
      </c>
      <c r="B2438" s="50" t="s">
        <v>240</v>
      </c>
      <c r="C2438" s="69" t="s">
        <v>243</v>
      </c>
      <c r="D2438" s="62">
        <v>7</v>
      </c>
      <c r="E2438" s="63">
        <v>21</v>
      </c>
      <c r="F2438" s="71">
        <v>40582</v>
      </c>
      <c r="G2438" s="59"/>
      <c r="H2438" s="59">
        <v>6.26</v>
      </c>
      <c r="I2438" s="59">
        <v>7.79</v>
      </c>
      <c r="J2438" s="61" t="s">
        <v>188</v>
      </c>
      <c r="K2438" s="61" t="s">
        <v>188</v>
      </c>
      <c r="L2438" s="65">
        <v>231</v>
      </c>
      <c r="M2438" s="61" t="s">
        <v>188</v>
      </c>
    </row>
    <row r="2439" spans="1:13" s="58" customFormat="1" x14ac:dyDescent="0.2">
      <c r="A2439" s="63">
        <v>29</v>
      </c>
      <c r="B2439" s="50" t="s">
        <v>240</v>
      </c>
      <c r="C2439" s="69" t="s">
        <v>243</v>
      </c>
      <c r="D2439" s="62">
        <v>8</v>
      </c>
      <c r="E2439" s="63">
        <v>21</v>
      </c>
      <c r="F2439" s="71">
        <v>40582</v>
      </c>
      <c r="G2439" s="61" t="s">
        <v>188</v>
      </c>
      <c r="H2439" s="61" t="s">
        <v>188</v>
      </c>
      <c r="I2439" s="61" t="s">
        <v>188</v>
      </c>
      <c r="J2439" s="61" t="s">
        <v>188</v>
      </c>
      <c r="K2439" s="61" t="s">
        <v>188</v>
      </c>
      <c r="L2439" s="61" t="s">
        <v>188</v>
      </c>
      <c r="M2439" s="61" t="s">
        <v>188</v>
      </c>
    </row>
    <row r="2440" spans="1:13" s="58" customFormat="1" x14ac:dyDescent="0.2">
      <c r="A2440" s="63">
        <v>29</v>
      </c>
      <c r="B2440" s="50" t="s">
        <v>240</v>
      </c>
      <c r="C2440" s="69" t="s">
        <v>243</v>
      </c>
      <c r="D2440" s="62">
        <v>9</v>
      </c>
      <c r="E2440" s="63">
        <v>21</v>
      </c>
      <c r="F2440" s="71">
        <v>40582</v>
      </c>
      <c r="G2440" s="61" t="s">
        <v>188</v>
      </c>
      <c r="H2440" s="59">
        <v>6.71</v>
      </c>
      <c r="I2440" s="59">
        <v>7.64</v>
      </c>
      <c r="J2440" s="61" t="s">
        <v>188</v>
      </c>
      <c r="K2440" s="61" t="s">
        <v>188</v>
      </c>
      <c r="L2440" s="65">
        <v>241</v>
      </c>
      <c r="M2440" s="61" t="s">
        <v>188</v>
      </c>
    </row>
    <row r="2441" spans="1:13" s="58" customFormat="1" x14ac:dyDescent="0.2">
      <c r="A2441" s="63">
        <v>29</v>
      </c>
      <c r="B2441" s="50" t="s">
        <v>240</v>
      </c>
      <c r="C2441" s="69" t="s">
        <v>243</v>
      </c>
      <c r="D2441" s="62">
        <v>10</v>
      </c>
      <c r="E2441" s="63">
        <v>21</v>
      </c>
      <c r="F2441" s="71">
        <v>40582</v>
      </c>
      <c r="G2441" s="61" t="s">
        <v>188</v>
      </c>
      <c r="H2441" s="59">
        <v>6.72</v>
      </c>
      <c r="I2441" s="59">
        <v>7.79</v>
      </c>
      <c r="J2441" s="61" t="s">
        <v>188</v>
      </c>
      <c r="K2441" s="61" t="s">
        <v>188</v>
      </c>
      <c r="L2441" s="65">
        <v>240</v>
      </c>
      <c r="M2441" s="61" t="s">
        <v>188</v>
      </c>
    </row>
    <row r="2442" spans="1:13" s="58" customFormat="1" x14ac:dyDescent="0.2">
      <c r="A2442" s="63">
        <v>29</v>
      </c>
      <c r="B2442" s="50" t="s">
        <v>240</v>
      </c>
      <c r="C2442" s="69" t="s">
        <v>243</v>
      </c>
      <c r="D2442" s="62">
        <v>11</v>
      </c>
      <c r="E2442" s="63">
        <v>21</v>
      </c>
      <c r="F2442" s="71">
        <v>40582</v>
      </c>
      <c r="G2442" s="61" t="s">
        <v>188</v>
      </c>
      <c r="H2442" s="59">
        <v>6.54</v>
      </c>
      <c r="I2442" s="59">
        <v>7.7</v>
      </c>
      <c r="J2442" s="61" t="s">
        <v>188</v>
      </c>
      <c r="K2442" s="61" t="s">
        <v>188</v>
      </c>
      <c r="L2442" s="65">
        <v>233</v>
      </c>
      <c r="M2442" s="61" t="s">
        <v>188</v>
      </c>
    </row>
    <row r="2443" spans="1:13" s="58" customFormat="1" x14ac:dyDescent="0.2">
      <c r="A2443" s="63">
        <v>29</v>
      </c>
      <c r="B2443" s="50" t="s">
        <v>240</v>
      </c>
      <c r="C2443" s="69" t="s">
        <v>243</v>
      </c>
      <c r="D2443" s="62">
        <v>12</v>
      </c>
      <c r="E2443" s="63">
        <v>21</v>
      </c>
      <c r="F2443" s="71">
        <v>40582</v>
      </c>
      <c r="G2443" s="61" t="s">
        <v>188</v>
      </c>
      <c r="H2443" s="59">
        <v>6.11</v>
      </c>
      <c r="I2443" s="59">
        <v>7.82</v>
      </c>
      <c r="J2443" s="61" t="s">
        <v>188</v>
      </c>
      <c r="K2443" s="61" t="s">
        <v>188</v>
      </c>
      <c r="L2443" s="65">
        <v>246</v>
      </c>
      <c r="M2443" s="61" t="s">
        <v>188</v>
      </c>
    </row>
    <row r="2444" spans="1:13" s="58" customFormat="1" x14ac:dyDescent="0.2">
      <c r="A2444" s="63">
        <v>29</v>
      </c>
      <c r="B2444" s="50" t="s">
        <v>240</v>
      </c>
      <c r="C2444" s="69" t="s">
        <v>243</v>
      </c>
      <c r="D2444" s="62">
        <v>13</v>
      </c>
      <c r="E2444" s="63">
        <v>21</v>
      </c>
      <c r="F2444" s="71">
        <v>40582</v>
      </c>
      <c r="G2444" s="61" t="s">
        <v>188</v>
      </c>
      <c r="H2444" s="59">
        <v>6</v>
      </c>
      <c r="I2444" s="59">
        <v>7.84</v>
      </c>
      <c r="J2444" s="61" t="s">
        <v>188</v>
      </c>
      <c r="K2444" s="61" t="s">
        <v>188</v>
      </c>
      <c r="L2444" s="65">
        <v>236</v>
      </c>
      <c r="M2444" s="61" t="s">
        <v>188</v>
      </c>
    </row>
    <row r="2445" spans="1:13" s="58" customFormat="1" x14ac:dyDescent="0.2">
      <c r="A2445" s="63">
        <v>29</v>
      </c>
      <c r="B2445" s="50" t="s">
        <v>240</v>
      </c>
      <c r="C2445" s="69" t="s">
        <v>243</v>
      </c>
      <c r="D2445" s="62">
        <v>14</v>
      </c>
      <c r="E2445" s="63">
        <v>21</v>
      </c>
      <c r="F2445" s="71">
        <v>40582</v>
      </c>
      <c r="G2445" s="61" t="s">
        <v>188</v>
      </c>
      <c r="H2445" s="59">
        <v>6.1</v>
      </c>
      <c r="I2445" s="59">
        <v>7.68</v>
      </c>
      <c r="J2445" s="61" t="s">
        <v>188</v>
      </c>
      <c r="K2445" s="61" t="s">
        <v>188</v>
      </c>
      <c r="L2445" s="65">
        <v>239</v>
      </c>
      <c r="M2445" s="61" t="s">
        <v>188</v>
      </c>
    </row>
    <row r="2446" spans="1:13" s="58" customFormat="1" x14ac:dyDescent="0.2">
      <c r="A2446" s="63" t="s">
        <v>244</v>
      </c>
      <c r="B2446" s="50" t="s">
        <v>240</v>
      </c>
      <c r="C2446" s="69" t="s">
        <v>243</v>
      </c>
      <c r="D2446" s="62">
        <v>1</v>
      </c>
      <c r="E2446" s="63">
        <v>21</v>
      </c>
      <c r="F2446" s="71">
        <v>40582</v>
      </c>
      <c r="G2446" s="61" t="s">
        <v>188</v>
      </c>
      <c r="H2446" s="59">
        <v>7.21</v>
      </c>
      <c r="I2446" s="59">
        <v>7.44</v>
      </c>
      <c r="J2446" s="61" t="s">
        <v>188</v>
      </c>
      <c r="K2446" s="61" t="s">
        <v>188</v>
      </c>
      <c r="L2446" s="65">
        <v>227</v>
      </c>
      <c r="M2446" s="61" t="s">
        <v>188</v>
      </c>
    </row>
    <row r="2447" spans="1:13" s="58" customFormat="1" x14ac:dyDescent="0.2">
      <c r="A2447" s="63" t="s">
        <v>244</v>
      </c>
      <c r="B2447" s="50" t="s">
        <v>240</v>
      </c>
      <c r="C2447" s="69" t="s">
        <v>243</v>
      </c>
      <c r="D2447" s="62">
        <v>2</v>
      </c>
      <c r="E2447" s="63">
        <v>21</v>
      </c>
      <c r="F2447" s="71">
        <v>40582</v>
      </c>
      <c r="G2447" s="61" t="s">
        <v>188</v>
      </c>
      <c r="H2447" s="59">
        <v>6.14</v>
      </c>
      <c r="I2447" s="59">
        <v>7.84</v>
      </c>
      <c r="J2447" s="61" t="s">
        <v>188</v>
      </c>
      <c r="K2447" s="61" t="s">
        <v>188</v>
      </c>
      <c r="L2447" s="65">
        <v>242</v>
      </c>
      <c r="M2447" s="61" t="s">
        <v>188</v>
      </c>
    </row>
    <row r="2448" spans="1:13" s="58" customFormat="1" x14ac:dyDescent="0.2">
      <c r="A2448" s="63" t="s">
        <v>244</v>
      </c>
      <c r="B2448" s="50" t="s">
        <v>240</v>
      </c>
      <c r="C2448" s="69" t="s">
        <v>243</v>
      </c>
      <c r="D2448" s="62">
        <v>3</v>
      </c>
      <c r="E2448" s="63">
        <v>21</v>
      </c>
      <c r="F2448" s="71">
        <v>40582</v>
      </c>
      <c r="G2448" s="61" t="s">
        <v>188</v>
      </c>
      <c r="H2448" s="59">
        <v>6.76</v>
      </c>
      <c r="I2448" s="59">
        <v>7.75</v>
      </c>
      <c r="J2448" s="61" t="s">
        <v>188</v>
      </c>
      <c r="K2448" s="61" t="s">
        <v>188</v>
      </c>
      <c r="L2448" s="65">
        <v>235</v>
      </c>
      <c r="M2448" s="61" t="s">
        <v>188</v>
      </c>
    </row>
    <row r="2449" spans="1:13" s="58" customFormat="1" x14ac:dyDescent="0.2">
      <c r="A2449" s="63" t="s">
        <v>244</v>
      </c>
      <c r="B2449" s="50" t="s">
        <v>240</v>
      </c>
      <c r="C2449" s="69" t="s">
        <v>243</v>
      </c>
      <c r="D2449" s="62">
        <v>4</v>
      </c>
      <c r="E2449" s="63">
        <v>21</v>
      </c>
      <c r="F2449" s="71">
        <v>40582</v>
      </c>
      <c r="G2449" s="61" t="s">
        <v>188</v>
      </c>
      <c r="H2449" s="59">
        <v>7.01</v>
      </c>
      <c r="I2449" s="59">
        <v>7.82</v>
      </c>
      <c r="J2449" s="61" t="s">
        <v>188</v>
      </c>
      <c r="K2449" s="61" t="s">
        <v>188</v>
      </c>
      <c r="L2449" s="65">
        <v>226</v>
      </c>
      <c r="M2449" s="61" t="s">
        <v>188</v>
      </c>
    </row>
    <row r="2450" spans="1:13" s="58" customFormat="1" x14ac:dyDescent="0.2">
      <c r="A2450" s="63" t="s">
        <v>244</v>
      </c>
      <c r="B2450" s="50" t="s">
        <v>240</v>
      </c>
      <c r="C2450" s="69" t="s">
        <v>243</v>
      </c>
      <c r="D2450" s="62">
        <v>5</v>
      </c>
      <c r="E2450" s="63">
        <v>21</v>
      </c>
      <c r="F2450" s="71">
        <v>40582</v>
      </c>
      <c r="G2450" s="59">
        <v>22.7</v>
      </c>
      <c r="H2450" s="59">
        <v>6.81</v>
      </c>
      <c r="I2450" s="59">
        <v>7.75</v>
      </c>
      <c r="J2450" s="61" t="s">
        <v>188</v>
      </c>
      <c r="K2450" s="61" t="s">
        <v>188</v>
      </c>
      <c r="L2450" s="65">
        <v>228</v>
      </c>
      <c r="M2450" s="61" t="s">
        <v>188</v>
      </c>
    </row>
    <row r="2451" spans="1:13" s="58" customFormat="1" x14ac:dyDescent="0.2">
      <c r="A2451" s="63" t="s">
        <v>244</v>
      </c>
      <c r="B2451" s="50" t="s">
        <v>240</v>
      </c>
      <c r="C2451" s="69" t="s">
        <v>243</v>
      </c>
      <c r="D2451" s="62">
        <v>6</v>
      </c>
      <c r="E2451" s="63">
        <v>21</v>
      </c>
      <c r="F2451" s="71">
        <v>40582</v>
      </c>
      <c r="G2451" s="61" t="s">
        <v>188</v>
      </c>
      <c r="H2451" s="59">
        <v>7.06</v>
      </c>
      <c r="I2451" s="59">
        <v>7.48</v>
      </c>
      <c r="J2451" s="61" t="s">
        <v>188</v>
      </c>
      <c r="K2451" s="61" t="s">
        <v>188</v>
      </c>
      <c r="L2451" s="80">
        <v>290</v>
      </c>
      <c r="M2451" s="61" t="s">
        <v>188</v>
      </c>
    </row>
    <row r="2452" spans="1:13" s="58" customFormat="1" x14ac:dyDescent="0.2">
      <c r="A2452" s="63" t="s">
        <v>244</v>
      </c>
      <c r="B2452" s="50" t="s">
        <v>240</v>
      </c>
      <c r="C2452" s="69" t="s">
        <v>243</v>
      </c>
      <c r="D2452" s="62">
        <v>7</v>
      </c>
      <c r="E2452" s="63">
        <v>21</v>
      </c>
      <c r="F2452" s="71">
        <v>40582</v>
      </c>
      <c r="G2452" s="61" t="s">
        <v>188</v>
      </c>
      <c r="H2452" s="59">
        <v>6.65</v>
      </c>
      <c r="I2452" s="59">
        <v>7.75</v>
      </c>
      <c r="J2452" s="61" t="s">
        <v>188</v>
      </c>
      <c r="K2452" s="61" t="s">
        <v>188</v>
      </c>
      <c r="L2452" s="65">
        <v>247</v>
      </c>
      <c r="M2452" s="61" t="s">
        <v>188</v>
      </c>
    </row>
    <row r="2453" spans="1:13" s="58" customFormat="1" x14ac:dyDescent="0.2">
      <c r="A2453" s="63" t="s">
        <v>244</v>
      </c>
      <c r="B2453" s="50" t="s">
        <v>240</v>
      </c>
      <c r="C2453" s="69" t="s">
        <v>243</v>
      </c>
      <c r="D2453" s="62">
        <v>8</v>
      </c>
      <c r="E2453" s="63">
        <v>21</v>
      </c>
      <c r="F2453" s="71">
        <v>40582</v>
      </c>
      <c r="G2453" s="61" t="s">
        <v>188</v>
      </c>
      <c r="H2453" s="59">
        <v>6.1</v>
      </c>
      <c r="I2453" s="59">
        <v>7.8</v>
      </c>
      <c r="J2453" s="61" t="s">
        <v>188</v>
      </c>
      <c r="K2453" s="61" t="s">
        <v>188</v>
      </c>
      <c r="L2453" s="65">
        <v>231</v>
      </c>
      <c r="M2453" s="61" t="s">
        <v>188</v>
      </c>
    </row>
    <row r="2454" spans="1:13" s="58" customFormat="1" x14ac:dyDescent="0.2">
      <c r="A2454" s="63" t="s">
        <v>244</v>
      </c>
      <c r="B2454" s="50" t="s">
        <v>240</v>
      </c>
      <c r="C2454" s="69" t="s">
        <v>243</v>
      </c>
      <c r="D2454" s="62">
        <v>9</v>
      </c>
      <c r="E2454" s="63">
        <v>21</v>
      </c>
      <c r="F2454" s="71">
        <v>40582</v>
      </c>
      <c r="G2454" s="61" t="s">
        <v>188</v>
      </c>
      <c r="H2454" s="59">
        <v>6.33</v>
      </c>
      <c r="I2454" s="59">
        <v>7.77</v>
      </c>
      <c r="J2454" s="61" t="s">
        <v>188</v>
      </c>
      <c r="K2454" s="61" t="s">
        <v>188</v>
      </c>
      <c r="L2454" s="65">
        <v>235</v>
      </c>
      <c r="M2454" s="61" t="s">
        <v>188</v>
      </c>
    </row>
    <row r="2455" spans="1:13" s="58" customFormat="1" x14ac:dyDescent="0.2">
      <c r="A2455" s="63" t="s">
        <v>244</v>
      </c>
      <c r="B2455" s="50" t="s">
        <v>240</v>
      </c>
      <c r="C2455" s="69" t="s">
        <v>243</v>
      </c>
      <c r="D2455" s="62">
        <v>10</v>
      </c>
      <c r="E2455" s="63">
        <v>21</v>
      </c>
      <c r="F2455" s="71">
        <v>40582</v>
      </c>
      <c r="G2455" s="61" t="s">
        <v>188</v>
      </c>
      <c r="H2455" s="59">
        <v>6.03</v>
      </c>
      <c r="I2455" s="59">
        <v>7.72</v>
      </c>
      <c r="J2455" s="61" t="s">
        <v>188</v>
      </c>
      <c r="K2455" s="61" t="s">
        <v>188</v>
      </c>
      <c r="L2455" s="65">
        <v>239</v>
      </c>
      <c r="M2455" s="61" t="s">
        <v>188</v>
      </c>
    </row>
    <row r="2456" spans="1:13" s="58" customFormat="1" x14ac:dyDescent="0.2">
      <c r="A2456" s="63" t="s">
        <v>244</v>
      </c>
      <c r="B2456" s="50" t="s">
        <v>240</v>
      </c>
      <c r="C2456" s="69" t="s">
        <v>243</v>
      </c>
      <c r="D2456" s="62">
        <v>11</v>
      </c>
      <c r="E2456" s="63">
        <v>21</v>
      </c>
      <c r="F2456" s="71">
        <v>40582</v>
      </c>
      <c r="G2456" s="61" t="s">
        <v>188</v>
      </c>
      <c r="H2456" s="59">
        <v>6.22</v>
      </c>
      <c r="I2456" s="59">
        <v>7.8</v>
      </c>
      <c r="J2456" s="61" t="s">
        <v>188</v>
      </c>
      <c r="K2456" s="61" t="s">
        <v>188</v>
      </c>
      <c r="L2456" s="65">
        <v>235</v>
      </c>
      <c r="M2456" s="61" t="s">
        <v>188</v>
      </c>
    </row>
    <row r="2457" spans="1:13" s="58" customFormat="1" x14ac:dyDescent="0.2">
      <c r="A2457" s="63" t="s">
        <v>244</v>
      </c>
      <c r="B2457" s="50" t="s">
        <v>240</v>
      </c>
      <c r="C2457" s="69" t="s">
        <v>243</v>
      </c>
      <c r="D2457" s="62">
        <v>12</v>
      </c>
      <c r="E2457" s="63">
        <v>21</v>
      </c>
      <c r="F2457" s="71">
        <v>40582</v>
      </c>
      <c r="G2457" s="61" t="s">
        <v>188</v>
      </c>
      <c r="H2457" s="59">
        <v>6.39</v>
      </c>
      <c r="I2457" s="59">
        <v>7.74</v>
      </c>
      <c r="J2457" s="61" t="s">
        <v>188</v>
      </c>
      <c r="K2457" s="61" t="s">
        <v>188</v>
      </c>
      <c r="L2457" s="65">
        <v>234</v>
      </c>
      <c r="M2457" s="61" t="s">
        <v>188</v>
      </c>
    </row>
    <row r="2458" spans="1:13" s="58" customFormat="1" x14ac:dyDescent="0.2">
      <c r="A2458" s="63" t="s">
        <v>244</v>
      </c>
      <c r="B2458" s="50" t="s">
        <v>240</v>
      </c>
      <c r="C2458" s="69" t="s">
        <v>243</v>
      </c>
      <c r="D2458" s="62">
        <v>13</v>
      </c>
      <c r="E2458" s="63">
        <v>21</v>
      </c>
      <c r="F2458" s="71">
        <v>40582</v>
      </c>
      <c r="G2458" s="61" t="s">
        <v>188</v>
      </c>
      <c r="H2458" s="59">
        <v>6.1</v>
      </c>
      <c r="I2458" s="59">
        <v>7.57</v>
      </c>
      <c r="J2458" s="61" t="s">
        <v>188</v>
      </c>
      <c r="K2458" s="61" t="s">
        <v>188</v>
      </c>
      <c r="L2458" s="65">
        <v>248</v>
      </c>
      <c r="M2458" s="61" t="s">
        <v>188</v>
      </c>
    </row>
    <row r="2459" spans="1:13" s="58" customFormat="1" x14ac:dyDescent="0.2">
      <c r="A2459" s="63" t="s">
        <v>244</v>
      </c>
      <c r="B2459" s="50" t="s">
        <v>240</v>
      </c>
      <c r="C2459" s="69" t="s">
        <v>243</v>
      </c>
      <c r="D2459" s="62">
        <v>14</v>
      </c>
      <c r="E2459" s="63">
        <v>21</v>
      </c>
      <c r="F2459" s="71">
        <v>40582</v>
      </c>
      <c r="G2459" s="61" t="s">
        <v>188</v>
      </c>
      <c r="H2459" s="59">
        <v>6</v>
      </c>
      <c r="I2459" s="59">
        <v>7.75</v>
      </c>
      <c r="J2459" s="61" t="s">
        <v>188</v>
      </c>
      <c r="K2459" s="61" t="s">
        <v>188</v>
      </c>
      <c r="L2459" s="65">
        <v>239</v>
      </c>
      <c r="M2459" s="61" t="s">
        <v>188</v>
      </c>
    </row>
    <row r="2460" spans="1:13" s="58" customFormat="1" x14ac:dyDescent="0.2">
      <c r="A2460" s="63">
        <v>2</v>
      </c>
      <c r="B2460" s="50" t="s">
        <v>240</v>
      </c>
      <c r="C2460" s="69" t="s">
        <v>243</v>
      </c>
      <c r="D2460" s="62">
        <v>2</v>
      </c>
      <c r="E2460" s="63">
        <v>22</v>
      </c>
      <c r="F2460" s="71">
        <v>40583</v>
      </c>
      <c r="G2460" s="59">
        <v>23.1</v>
      </c>
      <c r="H2460" s="61" t="s">
        <v>188</v>
      </c>
      <c r="I2460" s="61" t="s">
        <v>188</v>
      </c>
      <c r="J2460" s="61" t="s">
        <v>188</v>
      </c>
      <c r="K2460" s="61" t="s">
        <v>188</v>
      </c>
      <c r="L2460" s="61" t="s">
        <v>188</v>
      </c>
      <c r="M2460" s="61" t="s">
        <v>188</v>
      </c>
    </row>
    <row r="2461" spans="1:13" s="58" customFormat="1" x14ac:dyDescent="0.2">
      <c r="A2461" s="63">
        <v>4</v>
      </c>
      <c r="B2461" s="50" t="s">
        <v>240</v>
      </c>
      <c r="C2461" s="69" t="s">
        <v>243</v>
      </c>
      <c r="D2461" s="62">
        <v>1</v>
      </c>
      <c r="E2461" s="63">
        <v>22</v>
      </c>
      <c r="F2461" s="71">
        <v>40583</v>
      </c>
      <c r="G2461" s="59">
        <v>22.1</v>
      </c>
      <c r="H2461" s="61" t="s">
        <v>188</v>
      </c>
      <c r="I2461" s="61" t="s">
        <v>188</v>
      </c>
      <c r="J2461" s="61" t="s">
        <v>188</v>
      </c>
      <c r="K2461" s="61" t="s">
        <v>188</v>
      </c>
      <c r="L2461" s="61" t="s">
        <v>188</v>
      </c>
      <c r="M2461" s="61" t="s">
        <v>188</v>
      </c>
    </row>
    <row r="2462" spans="1:13" s="58" customFormat="1" x14ac:dyDescent="0.2">
      <c r="A2462" s="63">
        <v>10</v>
      </c>
      <c r="B2462" s="50" t="s">
        <v>240</v>
      </c>
      <c r="C2462" s="69" t="s">
        <v>243</v>
      </c>
      <c r="D2462" s="62">
        <v>5</v>
      </c>
      <c r="E2462" s="63">
        <v>22</v>
      </c>
      <c r="F2462" s="71">
        <v>40583</v>
      </c>
      <c r="G2462" s="59">
        <v>22</v>
      </c>
      <c r="H2462" s="61" t="s">
        <v>188</v>
      </c>
      <c r="I2462" s="61" t="s">
        <v>188</v>
      </c>
      <c r="J2462" s="61" t="s">
        <v>188</v>
      </c>
      <c r="K2462" s="61" t="s">
        <v>188</v>
      </c>
      <c r="L2462" s="61" t="s">
        <v>188</v>
      </c>
      <c r="M2462" s="61" t="s">
        <v>188</v>
      </c>
    </row>
    <row r="2463" spans="1:13" s="58" customFormat="1" x14ac:dyDescent="0.2">
      <c r="A2463" s="63">
        <v>13</v>
      </c>
      <c r="B2463" s="50" t="s">
        <v>240</v>
      </c>
      <c r="C2463" s="69" t="s">
        <v>243</v>
      </c>
      <c r="D2463" s="62">
        <v>1</v>
      </c>
      <c r="E2463" s="63">
        <v>22</v>
      </c>
      <c r="F2463" s="71">
        <v>40583</v>
      </c>
      <c r="G2463" s="59">
        <v>22.6</v>
      </c>
      <c r="H2463" s="61" t="s">
        <v>188</v>
      </c>
      <c r="I2463" s="61" t="s">
        <v>188</v>
      </c>
      <c r="J2463" s="61" t="s">
        <v>188</v>
      </c>
      <c r="K2463" s="61" t="s">
        <v>188</v>
      </c>
      <c r="L2463" s="61" t="s">
        <v>188</v>
      </c>
      <c r="M2463" s="61" t="s">
        <v>188</v>
      </c>
    </row>
    <row r="2464" spans="1:13" s="58" customFormat="1" x14ac:dyDescent="0.2">
      <c r="A2464" s="63">
        <v>14</v>
      </c>
      <c r="B2464" s="50" t="s">
        <v>240</v>
      </c>
      <c r="C2464" s="69" t="s">
        <v>243</v>
      </c>
      <c r="D2464" s="62">
        <v>1</v>
      </c>
      <c r="E2464" s="63">
        <v>22</v>
      </c>
      <c r="F2464" s="71">
        <v>40583</v>
      </c>
      <c r="G2464" s="59">
        <v>22.6</v>
      </c>
      <c r="H2464" s="61" t="s">
        <v>188</v>
      </c>
      <c r="I2464" s="61" t="s">
        <v>188</v>
      </c>
      <c r="J2464" s="61" t="s">
        <v>188</v>
      </c>
      <c r="K2464" s="61" t="s">
        <v>188</v>
      </c>
      <c r="L2464" s="61" t="s">
        <v>188</v>
      </c>
      <c r="M2464" s="61" t="s">
        <v>188</v>
      </c>
    </row>
    <row r="2465" spans="1:13" s="58" customFormat="1" x14ac:dyDescent="0.2">
      <c r="A2465" s="63">
        <v>15</v>
      </c>
      <c r="B2465" s="50" t="s">
        <v>240</v>
      </c>
      <c r="C2465" s="69" t="s">
        <v>243</v>
      </c>
      <c r="D2465" s="62">
        <v>3</v>
      </c>
      <c r="E2465" s="63">
        <v>22</v>
      </c>
      <c r="F2465" s="71">
        <v>40583</v>
      </c>
      <c r="G2465" s="59">
        <v>22.4</v>
      </c>
      <c r="H2465" s="61" t="s">
        <v>188</v>
      </c>
      <c r="I2465" s="61" t="s">
        <v>188</v>
      </c>
      <c r="J2465" s="61" t="s">
        <v>188</v>
      </c>
      <c r="K2465" s="61" t="s">
        <v>188</v>
      </c>
      <c r="L2465" s="61" t="s">
        <v>188</v>
      </c>
      <c r="M2465" s="61" t="s">
        <v>188</v>
      </c>
    </row>
    <row r="2466" spans="1:13" s="58" customFormat="1" x14ac:dyDescent="0.2">
      <c r="A2466" s="63">
        <v>16</v>
      </c>
      <c r="B2466" s="50" t="s">
        <v>240</v>
      </c>
      <c r="C2466" s="69" t="s">
        <v>243</v>
      </c>
      <c r="D2466" s="62">
        <v>2</v>
      </c>
      <c r="E2466" s="63">
        <v>22</v>
      </c>
      <c r="F2466" s="71">
        <v>40583</v>
      </c>
      <c r="G2466" s="59">
        <v>21.9</v>
      </c>
      <c r="H2466" s="61" t="s">
        <v>188</v>
      </c>
      <c r="I2466" s="61" t="s">
        <v>188</v>
      </c>
      <c r="J2466" s="61" t="s">
        <v>188</v>
      </c>
      <c r="K2466" s="61" t="s">
        <v>188</v>
      </c>
      <c r="L2466" s="61" t="s">
        <v>188</v>
      </c>
      <c r="M2466" s="61" t="s">
        <v>188</v>
      </c>
    </row>
    <row r="2467" spans="1:13" s="58" customFormat="1" x14ac:dyDescent="0.2">
      <c r="A2467" s="63">
        <v>17</v>
      </c>
      <c r="B2467" s="50" t="s">
        <v>240</v>
      </c>
      <c r="C2467" s="69" t="s">
        <v>243</v>
      </c>
      <c r="D2467" s="62">
        <v>4</v>
      </c>
      <c r="E2467" s="63">
        <v>22</v>
      </c>
      <c r="F2467" s="71">
        <v>40583</v>
      </c>
      <c r="G2467" s="59">
        <v>22.9</v>
      </c>
      <c r="H2467" s="61" t="s">
        <v>188</v>
      </c>
      <c r="I2467" s="61" t="s">
        <v>188</v>
      </c>
      <c r="J2467" s="61" t="s">
        <v>188</v>
      </c>
      <c r="K2467" s="61" t="s">
        <v>188</v>
      </c>
      <c r="L2467" s="61" t="s">
        <v>188</v>
      </c>
      <c r="M2467" s="61" t="s">
        <v>188</v>
      </c>
    </row>
    <row r="2468" spans="1:13" s="58" customFormat="1" x14ac:dyDescent="0.2">
      <c r="A2468" s="63">
        <v>22</v>
      </c>
      <c r="B2468" s="50" t="s">
        <v>240</v>
      </c>
      <c r="C2468" s="69" t="s">
        <v>243</v>
      </c>
      <c r="D2468" s="62">
        <v>3</v>
      </c>
      <c r="E2468" s="63">
        <v>22</v>
      </c>
      <c r="F2468" s="71">
        <v>40583</v>
      </c>
      <c r="G2468" s="59">
        <v>21.8</v>
      </c>
      <c r="H2468" s="61" t="s">
        <v>188</v>
      </c>
      <c r="I2468" s="61" t="s">
        <v>188</v>
      </c>
      <c r="J2468" s="61" t="s">
        <v>188</v>
      </c>
      <c r="K2468" s="61" t="s">
        <v>188</v>
      </c>
      <c r="L2468" s="61" t="s">
        <v>188</v>
      </c>
      <c r="M2468" s="61" t="s">
        <v>188</v>
      </c>
    </row>
    <row r="2469" spans="1:13" s="58" customFormat="1" x14ac:dyDescent="0.2">
      <c r="A2469" s="63">
        <v>23</v>
      </c>
      <c r="B2469" s="50" t="s">
        <v>240</v>
      </c>
      <c r="C2469" s="69" t="s">
        <v>243</v>
      </c>
      <c r="D2469" s="62">
        <v>2</v>
      </c>
      <c r="E2469" s="63">
        <v>22</v>
      </c>
      <c r="F2469" s="71">
        <v>40583</v>
      </c>
      <c r="G2469" s="59">
        <v>23</v>
      </c>
      <c r="H2469" s="61" t="s">
        <v>188</v>
      </c>
      <c r="I2469" s="61" t="s">
        <v>188</v>
      </c>
      <c r="J2469" s="61" t="s">
        <v>188</v>
      </c>
      <c r="K2469" s="61" t="s">
        <v>188</v>
      </c>
      <c r="L2469" s="61" t="s">
        <v>188</v>
      </c>
      <c r="M2469" s="61" t="s">
        <v>188</v>
      </c>
    </row>
    <row r="2470" spans="1:13" s="58" customFormat="1" x14ac:dyDescent="0.2">
      <c r="A2470" s="63">
        <v>24</v>
      </c>
      <c r="B2470" s="50" t="s">
        <v>240</v>
      </c>
      <c r="C2470" s="69" t="s">
        <v>243</v>
      </c>
      <c r="D2470" s="62">
        <v>2</v>
      </c>
      <c r="E2470" s="63">
        <v>22</v>
      </c>
      <c r="F2470" s="71">
        <v>40583</v>
      </c>
      <c r="G2470" s="59">
        <v>21.9</v>
      </c>
      <c r="H2470" s="61" t="s">
        <v>188</v>
      </c>
      <c r="I2470" s="61" t="s">
        <v>188</v>
      </c>
      <c r="J2470" s="61" t="s">
        <v>188</v>
      </c>
      <c r="K2470" s="61" t="s">
        <v>188</v>
      </c>
      <c r="L2470" s="61" t="s">
        <v>188</v>
      </c>
      <c r="M2470" s="61" t="s">
        <v>188</v>
      </c>
    </row>
    <row r="2471" spans="1:13" s="58" customFormat="1" x14ac:dyDescent="0.2">
      <c r="A2471" s="63">
        <v>26</v>
      </c>
      <c r="B2471" s="50" t="s">
        <v>240</v>
      </c>
      <c r="C2471" s="69" t="s">
        <v>243</v>
      </c>
      <c r="D2471" s="62">
        <v>5</v>
      </c>
      <c r="E2471" s="63">
        <v>22</v>
      </c>
      <c r="F2471" s="71">
        <v>40583</v>
      </c>
      <c r="G2471" s="59">
        <v>21.9</v>
      </c>
      <c r="H2471" s="61" t="s">
        <v>188</v>
      </c>
      <c r="I2471" s="61" t="s">
        <v>188</v>
      </c>
      <c r="J2471" s="61" t="s">
        <v>188</v>
      </c>
      <c r="K2471" s="61" t="s">
        <v>188</v>
      </c>
      <c r="L2471" s="61" t="s">
        <v>188</v>
      </c>
      <c r="M2471" s="61" t="s">
        <v>188</v>
      </c>
    </row>
    <row r="2472" spans="1:13" s="58" customFormat="1" x14ac:dyDescent="0.2">
      <c r="A2472" s="63">
        <v>27</v>
      </c>
      <c r="B2472" s="50" t="s">
        <v>240</v>
      </c>
      <c r="C2472" s="69" t="s">
        <v>243</v>
      </c>
      <c r="D2472" s="62">
        <v>3</v>
      </c>
      <c r="E2472" s="63">
        <v>22</v>
      </c>
      <c r="F2472" s="71">
        <v>40583</v>
      </c>
      <c r="G2472" s="59">
        <v>22.9</v>
      </c>
      <c r="H2472" s="61" t="s">
        <v>188</v>
      </c>
      <c r="I2472" s="61" t="s">
        <v>188</v>
      </c>
      <c r="J2472" s="61" t="s">
        <v>188</v>
      </c>
      <c r="K2472" s="61" t="s">
        <v>188</v>
      </c>
      <c r="L2472" s="61" t="s">
        <v>188</v>
      </c>
      <c r="M2472" s="61" t="s">
        <v>188</v>
      </c>
    </row>
    <row r="2473" spans="1:13" s="58" customFormat="1" x14ac:dyDescent="0.2">
      <c r="A2473" s="63">
        <v>28</v>
      </c>
      <c r="B2473" s="50" t="s">
        <v>240</v>
      </c>
      <c r="C2473" s="69" t="s">
        <v>243</v>
      </c>
      <c r="D2473" s="62">
        <v>2</v>
      </c>
      <c r="E2473" s="63">
        <v>22</v>
      </c>
      <c r="F2473" s="71">
        <v>40583</v>
      </c>
      <c r="G2473" s="59">
        <v>22.2</v>
      </c>
      <c r="H2473" s="61" t="s">
        <v>188</v>
      </c>
      <c r="I2473" s="61" t="s">
        <v>188</v>
      </c>
      <c r="J2473" s="61" t="s">
        <v>188</v>
      </c>
      <c r="K2473" s="61" t="s">
        <v>188</v>
      </c>
      <c r="L2473" s="61" t="s">
        <v>188</v>
      </c>
      <c r="M2473" s="61" t="s">
        <v>188</v>
      </c>
    </row>
    <row r="2474" spans="1:13" s="58" customFormat="1" x14ac:dyDescent="0.2">
      <c r="A2474" s="63">
        <v>29</v>
      </c>
      <c r="B2474" s="50" t="s">
        <v>240</v>
      </c>
      <c r="C2474" s="69" t="s">
        <v>243</v>
      </c>
      <c r="D2474" s="62">
        <v>4</v>
      </c>
      <c r="E2474" s="63">
        <v>22</v>
      </c>
      <c r="F2474" s="71">
        <v>40583</v>
      </c>
      <c r="G2474" s="59">
        <v>22</v>
      </c>
      <c r="H2474" s="61" t="s">
        <v>188</v>
      </c>
      <c r="I2474" s="61" t="s">
        <v>188</v>
      </c>
      <c r="J2474" s="61" t="s">
        <v>188</v>
      </c>
      <c r="K2474" s="61" t="s">
        <v>188</v>
      </c>
      <c r="L2474" s="61" t="s">
        <v>188</v>
      </c>
      <c r="M2474" s="61" t="s">
        <v>188</v>
      </c>
    </row>
    <row r="2475" spans="1:13" s="58" customFormat="1" x14ac:dyDescent="0.2">
      <c r="A2475" s="63" t="s">
        <v>244</v>
      </c>
      <c r="B2475" s="50" t="s">
        <v>240</v>
      </c>
      <c r="C2475" s="69" t="s">
        <v>243</v>
      </c>
      <c r="D2475" s="62">
        <v>2</v>
      </c>
      <c r="E2475" s="63">
        <v>22</v>
      </c>
      <c r="F2475" s="71">
        <v>40583</v>
      </c>
      <c r="G2475" s="59">
        <v>22.2</v>
      </c>
      <c r="H2475" s="61" t="s">
        <v>188</v>
      </c>
      <c r="I2475" s="61" t="s">
        <v>188</v>
      </c>
      <c r="J2475" s="61" t="s">
        <v>188</v>
      </c>
      <c r="K2475" s="61" t="s">
        <v>188</v>
      </c>
      <c r="L2475" s="61" t="s">
        <v>188</v>
      </c>
      <c r="M2475" s="61" t="s">
        <v>188</v>
      </c>
    </row>
    <row r="2476" spans="1:13" s="58" customFormat="1" x14ac:dyDescent="0.2">
      <c r="A2476" s="63">
        <v>2</v>
      </c>
      <c r="B2476" s="50" t="s">
        <v>240</v>
      </c>
      <c r="C2476" s="69" t="s">
        <v>243</v>
      </c>
      <c r="D2476" s="62">
        <v>12</v>
      </c>
      <c r="E2476" s="63">
        <v>23</v>
      </c>
      <c r="F2476" s="71">
        <v>40584</v>
      </c>
      <c r="G2476" s="59">
        <v>23.5</v>
      </c>
      <c r="H2476" s="61" t="s">
        <v>188</v>
      </c>
      <c r="I2476" s="61" t="s">
        <v>188</v>
      </c>
      <c r="J2476" s="61" t="s">
        <v>188</v>
      </c>
      <c r="K2476" s="61" t="s">
        <v>188</v>
      </c>
      <c r="L2476" s="61" t="s">
        <v>188</v>
      </c>
      <c r="M2476" s="61" t="s">
        <v>188</v>
      </c>
    </row>
    <row r="2477" spans="1:13" s="58" customFormat="1" x14ac:dyDescent="0.2">
      <c r="A2477" s="63">
        <v>4</v>
      </c>
      <c r="B2477" s="50" t="s">
        <v>240</v>
      </c>
      <c r="C2477" s="69" t="s">
        <v>243</v>
      </c>
      <c r="D2477" s="62">
        <v>10</v>
      </c>
      <c r="E2477" s="63">
        <v>23</v>
      </c>
      <c r="F2477" s="71">
        <v>40584</v>
      </c>
      <c r="G2477" s="59">
        <v>22.9</v>
      </c>
      <c r="H2477" s="61" t="s">
        <v>188</v>
      </c>
      <c r="I2477" s="61" t="s">
        <v>188</v>
      </c>
      <c r="J2477" s="61" t="s">
        <v>188</v>
      </c>
      <c r="K2477" s="61" t="s">
        <v>188</v>
      </c>
      <c r="L2477" s="61" t="s">
        <v>188</v>
      </c>
      <c r="M2477" s="61" t="s">
        <v>188</v>
      </c>
    </row>
    <row r="2478" spans="1:13" s="58" customFormat="1" x14ac:dyDescent="0.2">
      <c r="A2478" s="63">
        <v>10</v>
      </c>
      <c r="B2478" s="50" t="s">
        <v>240</v>
      </c>
      <c r="C2478" s="69" t="s">
        <v>243</v>
      </c>
      <c r="D2478" s="62">
        <v>4</v>
      </c>
      <c r="E2478" s="63">
        <v>23</v>
      </c>
      <c r="F2478" s="71">
        <v>40584</v>
      </c>
      <c r="G2478" s="59">
        <v>21.7</v>
      </c>
      <c r="H2478" s="61" t="s">
        <v>188</v>
      </c>
      <c r="I2478" s="61" t="s">
        <v>188</v>
      </c>
      <c r="J2478" s="61" t="s">
        <v>188</v>
      </c>
      <c r="K2478" s="61" t="s">
        <v>188</v>
      </c>
      <c r="L2478" s="61" t="s">
        <v>188</v>
      </c>
      <c r="M2478" s="61" t="s">
        <v>188</v>
      </c>
    </row>
    <row r="2479" spans="1:13" s="58" customFormat="1" x14ac:dyDescent="0.2">
      <c r="A2479" s="63">
        <v>13</v>
      </c>
      <c r="B2479" s="50" t="s">
        <v>240</v>
      </c>
      <c r="C2479" s="69" t="s">
        <v>243</v>
      </c>
      <c r="D2479" s="62">
        <v>8</v>
      </c>
      <c r="E2479" s="63">
        <v>23</v>
      </c>
      <c r="F2479" s="71">
        <v>40584</v>
      </c>
      <c r="G2479" s="59">
        <v>23.1</v>
      </c>
      <c r="H2479" s="61" t="s">
        <v>188</v>
      </c>
      <c r="I2479" s="61" t="s">
        <v>188</v>
      </c>
      <c r="J2479" s="61" t="s">
        <v>188</v>
      </c>
      <c r="K2479" s="61" t="s">
        <v>188</v>
      </c>
      <c r="L2479" s="61" t="s">
        <v>188</v>
      </c>
      <c r="M2479" s="61" t="s">
        <v>188</v>
      </c>
    </row>
    <row r="2480" spans="1:13" s="58" customFormat="1" x14ac:dyDescent="0.2">
      <c r="A2480" s="63">
        <v>14</v>
      </c>
      <c r="B2480" s="50" t="s">
        <v>240</v>
      </c>
      <c r="C2480" s="69" t="s">
        <v>243</v>
      </c>
      <c r="D2480" s="62">
        <v>7</v>
      </c>
      <c r="E2480" s="63">
        <v>23</v>
      </c>
      <c r="F2480" s="71">
        <v>40584</v>
      </c>
      <c r="G2480" s="59">
        <v>23.1</v>
      </c>
      <c r="H2480" s="61" t="s">
        <v>188</v>
      </c>
      <c r="I2480" s="61" t="s">
        <v>188</v>
      </c>
      <c r="J2480" s="61" t="s">
        <v>188</v>
      </c>
      <c r="K2480" s="61" t="s">
        <v>188</v>
      </c>
      <c r="L2480" s="61" t="s">
        <v>188</v>
      </c>
      <c r="M2480" s="61" t="s">
        <v>188</v>
      </c>
    </row>
    <row r="2481" spans="1:13" s="58" customFormat="1" x14ac:dyDescent="0.2">
      <c r="A2481" s="63">
        <v>15</v>
      </c>
      <c r="B2481" s="50" t="s">
        <v>240</v>
      </c>
      <c r="C2481" s="69" t="s">
        <v>243</v>
      </c>
      <c r="D2481" s="62">
        <v>11</v>
      </c>
      <c r="E2481" s="63">
        <v>23</v>
      </c>
      <c r="F2481" s="71">
        <v>40584</v>
      </c>
      <c r="G2481" s="59">
        <v>22.8</v>
      </c>
      <c r="H2481" s="61" t="s">
        <v>188</v>
      </c>
      <c r="I2481" s="61" t="s">
        <v>188</v>
      </c>
      <c r="J2481" s="61" t="s">
        <v>188</v>
      </c>
      <c r="K2481" s="61" t="s">
        <v>188</v>
      </c>
      <c r="L2481" s="61" t="s">
        <v>188</v>
      </c>
      <c r="M2481" s="61" t="s">
        <v>188</v>
      </c>
    </row>
    <row r="2482" spans="1:13" s="58" customFormat="1" x14ac:dyDescent="0.2">
      <c r="A2482" s="63">
        <v>16</v>
      </c>
      <c r="B2482" s="50" t="s">
        <v>240</v>
      </c>
      <c r="C2482" s="69" t="s">
        <v>243</v>
      </c>
      <c r="D2482" s="62">
        <v>9</v>
      </c>
      <c r="E2482" s="63">
        <v>23</v>
      </c>
      <c r="F2482" s="71">
        <v>40584</v>
      </c>
      <c r="G2482" s="59">
        <v>23.3</v>
      </c>
      <c r="H2482" s="61" t="s">
        <v>188</v>
      </c>
      <c r="I2482" s="61" t="s">
        <v>188</v>
      </c>
      <c r="J2482" s="61" t="s">
        <v>188</v>
      </c>
      <c r="K2482" s="61" t="s">
        <v>188</v>
      </c>
      <c r="L2482" s="61" t="s">
        <v>188</v>
      </c>
      <c r="M2482" s="61" t="s">
        <v>188</v>
      </c>
    </row>
    <row r="2483" spans="1:13" s="58" customFormat="1" x14ac:dyDescent="0.2">
      <c r="A2483" s="63">
        <v>17</v>
      </c>
      <c r="B2483" s="50" t="s">
        <v>240</v>
      </c>
      <c r="C2483" s="69" t="s">
        <v>243</v>
      </c>
      <c r="D2483" s="62">
        <v>7</v>
      </c>
      <c r="E2483" s="63">
        <v>23</v>
      </c>
      <c r="F2483" s="71">
        <v>40584</v>
      </c>
      <c r="G2483" s="59">
        <v>23.3</v>
      </c>
      <c r="H2483" s="61" t="s">
        <v>188</v>
      </c>
      <c r="I2483" s="61" t="s">
        <v>188</v>
      </c>
      <c r="J2483" s="61" t="s">
        <v>188</v>
      </c>
      <c r="K2483" s="61" t="s">
        <v>188</v>
      </c>
      <c r="L2483" s="61" t="s">
        <v>188</v>
      </c>
      <c r="M2483" s="61" t="s">
        <v>188</v>
      </c>
    </row>
    <row r="2484" spans="1:13" s="58" customFormat="1" x14ac:dyDescent="0.2">
      <c r="A2484" s="63">
        <v>22</v>
      </c>
      <c r="B2484" s="50" t="s">
        <v>240</v>
      </c>
      <c r="C2484" s="69" t="s">
        <v>243</v>
      </c>
      <c r="D2484" s="62">
        <v>10</v>
      </c>
      <c r="E2484" s="63">
        <v>23</v>
      </c>
      <c r="F2484" s="71">
        <v>40584</v>
      </c>
      <c r="G2484" s="59">
        <v>22.6</v>
      </c>
      <c r="H2484" s="61" t="s">
        <v>188</v>
      </c>
      <c r="I2484" s="61" t="s">
        <v>188</v>
      </c>
      <c r="J2484" s="61" t="s">
        <v>188</v>
      </c>
      <c r="K2484" s="61" t="s">
        <v>188</v>
      </c>
      <c r="L2484" s="61" t="s">
        <v>188</v>
      </c>
      <c r="M2484" s="61" t="s">
        <v>188</v>
      </c>
    </row>
    <row r="2485" spans="1:13" s="58" customFormat="1" x14ac:dyDescent="0.2">
      <c r="A2485" s="63">
        <v>23</v>
      </c>
      <c r="B2485" s="50" t="s">
        <v>240</v>
      </c>
      <c r="C2485" s="69" t="s">
        <v>243</v>
      </c>
      <c r="D2485" s="62">
        <v>13</v>
      </c>
      <c r="E2485" s="63">
        <v>23</v>
      </c>
      <c r="F2485" s="71">
        <v>40584</v>
      </c>
      <c r="G2485" s="59">
        <v>23.1</v>
      </c>
      <c r="H2485" s="61" t="s">
        <v>188</v>
      </c>
      <c r="I2485" s="61" t="s">
        <v>188</v>
      </c>
      <c r="J2485" s="61" t="s">
        <v>188</v>
      </c>
      <c r="K2485" s="61" t="s">
        <v>188</v>
      </c>
      <c r="L2485" s="61" t="s">
        <v>188</v>
      </c>
      <c r="M2485" s="61" t="s">
        <v>188</v>
      </c>
    </row>
    <row r="2486" spans="1:13" s="58" customFormat="1" x14ac:dyDescent="0.2">
      <c r="A2486" s="63">
        <v>24</v>
      </c>
      <c r="B2486" s="50" t="s">
        <v>240</v>
      </c>
      <c r="C2486" s="69" t="s">
        <v>243</v>
      </c>
      <c r="D2486" s="62">
        <v>12</v>
      </c>
      <c r="E2486" s="63">
        <v>23</v>
      </c>
      <c r="F2486" s="71">
        <v>40584</v>
      </c>
      <c r="G2486" s="59">
        <v>22.8</v>
      </c>
      <c r="H2486" s="61" t="s">
        <v>188</v>
      </c>
      <c r="I2486" s="61" t="s">
        <v>188</v>
      </c>
      <c r="J2486" s="61" t="s">
        <v>188</v>
      </c>
      <c r="K2486" s="61" t="s">
        <v>188</v>
      </c>
      <c r="L2486" s="61" t="s">
        <v>188</v>
      </c>
      <c r="M2486" s="61" t="s">
        <v>188</v>
      </c>
    </row>
    <row r="2487" spans="1:13" s="58" customFormat="1" x14ac:dyDescent="0.2">
      <c r="A2487" s="63">
        <v>26</v>
      </c>
      <c r="B2487" s="50" t="s">
        <v>240</v>
      </c>
      <c r="C2487" s="69" t="s">
        <v>243</v>
      </c>
      <c r="D2487" s="62">
        <v>9</v>
      </c>
      <c r="E2487" s="63">
        <v>23</v>
      </c>
      <c r="F2487" s="71">
        <v>40584</v>
      </c>
      <c r="G2487" s="59">
        <v>23.2</v>
      </c>
      <c r="H2487" s="61" t="s">
        <v>188</v>
      </c>
      <c r="I2487" s="61" t="s">
        <v>188</v>
      </c>
      <c r="J2487" s="61" t="s">
        <v>188</v>
      </c>
      <c r="K2487" s="61" t="s">
        <v>188</v>
      </c>
      <c r="L2487" s="61" t="s">
        <v>188</v>
      </c>
      <c r="M2487" s="61" t="s">
        <v>188</v>
      </c>
    </row>
    <row r="2488" spans="1:13" s="58" customFormat="1" x14ac:dyDescent="0.2">
      <c r="A2488" s="63">
        <v>27</v>
      </c>
      <c r="B2488" s="50" t="s">
        <v>240</v>
      </c>
      <c r="C2488" s="69" t="s">
        <v>243</v>
      </c>
      <c r="D2488" s="62">
        <v>2</v>
      </c>
      <c r="E2488" s="63">
        <v>23</v>
      </c>
      <c r="F2488" s="71">
        <v>40584</v>
      </c>
      <c r="G2488" s="59">
        <v>23.2</v>
      </c>
      <c r="H2488" s="61" t="s">
        <v>188</v>
      </c>
      <c r="I2488" s="61" t="s">
        <v>188</v>
      </c>
      <c r="J2488" s="61" t="s">
        <v>188</v>
      </c>
      <c r="K2488" s="61" t="s">
        <v>188</v>
      </c>
      <c r="L2488" s="61" t="s">
        <v>188</v>
      </c>
      <c r="M2488" s="61" t="s">
        <v>188</v>
      </c>
    </row>
    <row r="2489" spans="1:13" s="58" customFormat="1" x14ac:dyDescent="0.2">
      <c r="A2489" s="63">
        <v>28</v>
      </c>
      <c r="B2489" s="50" t="s">
        <v>240</v>
      </c>
      <c r="C2489" s="69" t="s">
        <v>243</v>
      </c>
      <c r="D2489" s="62">
        <v>8</v>
      </c>
      <c r="E2489" s="63">
        <v>23</v>
      </c>
      <c r="F2489" s="71">
        <v>40584</v>
      </c>
      <c r="G2489" s="59">
        <v>23.2</v>
      </c>
      <c r="H2489" s="61" t="s">
        <v>188</v>
      </c>
      <c r="I2489" s="61" t="s">
        <v>188</v>
      </c>
      <c r="J2489" s="61" t="s">
        <v>188</v>
      </c>
      <c r="K2489" s="61" t="s">
        <v>188</v>
      </c>
      <c r="L2489" s="61" t="s">
        <v>188</v>
      </c>
      <c r="M2489" s="61" t="s">
        <v>188</v>
      </c>
    </row>
    <row r="2490" spans="1:13" s="58" customFormat="1" x14ac:dyDescent="0.2">
      <c r="A2490" s="63">
        <v>29</v>
      </c>
      <c r="B2490" s="50" t="s">
        <v>240</v>
      </c>
      <c r="C2490" s="69" t="s">
        <v>243</v>
      </c>
      <c r="D2490" s="62">
        <v>11</v>
      </c>
      <c r="E2490" s="63">
        <v>23</v>
      </c>
      <c r="F2490" s="71">
        <v>40584</v>
      </c>
      <c r="G2490" s="59">
        <v>23.3</v>
      </c>
      <c r="H2490" s="61" t="s">
        <v>188</v>
      </c>
      <c r="I2490" s="61" t="s">
        <v>188</v>
      </c>
      <c r="J2490" s="61" t="s">
        <v>188</v>
      </c>
      <c r="K2490" s="61" t="s">
        <v>188</v>
      </c>
      <c r="L2490" s="61" t="s">
        <v>188</v>
      </c>
      <c r="M2490" s="61" t="s">
        <v>188</v>
      </c>
    </row>
    <row r="2491" spans="1:13" s="58" customFormat="1" x14ac:dyDescent="0.2">
      <c r="A2491" s="63" t="s">
        <v>244</v>
      </c>
      <c r="B2491" s="50" t="s">
        <v>240</v>
      </c>
      <c r="C2491" s="69" t="s">
        <v>243</v>
      </c>
      <c r="D2491" s="62">
        <v>11</v>
      </c>
      <c r="E2491" s="63">
        <v>23</v>
      </c>
      <c r="F2491" s="71">
        <v>40584</v>
      </c>
      <c r="G2491" s="59">
        <v>23.1</v>
      </c>
      <c r="H2491" s="61" t="s">
        <v>188</v>
      </c>
      <c r="I2491" s="61" t="s">
        <v>188</v>
      </c>
      <c r="J2491" s="61" t="s">
        <v>188</v>
      </c>
      <c r="K2491" s="61" t="s">
        <v>188</v>
      </c>
      <c r="L2491" s="61" t="s">
        <v>188</v>
      </c>
      <c r="M2491" s="61" t="s">
        <v>188</v>
      </c>
    </row>
    <row r="2492" spans="1:13" s="58" customFormat="1" x14ac:dyDescent="0.2">
      <c r="A2492" s="63">
        <v>2</v>
      </c>
      <c r="B2492" s="50" t="s">
        <v>240</v>
      </c>
      <c r="C2492" s="69" t="s">
        <v>243</v>
      </c>
      <c r="D2492" s="62">
        <v>2</v>
      </c>
      <c r="E2492" s="63">
        <v>24</v>
      </c>
      <c r="F2492" s="71">
        <v>40585</v>
      </c>
      <c r="G2492" s="59">
        <v>22.9</v>
      </c>
      <c r="H2492" s="61" t="s">
        <v>188</v>
      </c>
      <c r="I2492" s="61" t="s">
        <v>188</v>
      </c>
      <c r="J2492" s="61" t="s">
        <v>188</v>
      </c>
      <c r="K2492" s="61" t="s">
        <v>188</v>
      </c>
      <c r="L2492" s="61" t="s">
        <v>188</v>
      </c>
      <c r="M2492" s="61" t="s">
        <v>188</v>
      </c>
    </row>
    <row r="2493" spans="1:13" s="58" customFormat="1" x14ac:dyDescent="0.2">
      <c r="A2493" s="63">
        <v>4</v>
      </c>
      <c r="B2493" s="50" t="s">
        <v>240</v>
      </c>
      <c r="C2493" s="69" t="s">
        <v>243</v>
      </c>
      <c r="D2493" s="62">
        <v>1</v>
      </c>
      <c r="E2493" s="63">
        <v>24</v>
      </c>
      <c r="F2493" s="71">
        <v>40585</v>
      </c>
      <c r="G2493" s="59">
        <v>21.8</v>
      </c>
      <c r="H2493" s="61" t="s">
        <v>188</v>
      </c>
      <c r="I2493" s="61" t="s">
        <v>188</v>
      </c>
      <c r="J2493" s="61" t="s">
        <v>188</v>
      </c>
      <c r="K2493" s="61" t="s">
        <v>188</v>
      </c>
      <c r="L2493" s="61" t="s">
        <v>188</v>
      </c>
      <c r="M2493" s="61" t="s">
        <v>188</v>
      </c>
    </row>
    <row r="2494" spans="1:13" s="58" customFormat="1" x14ac:dyDescent="0.2">
      <c r="A2494" s="63">
        <v>10</v>
      </c>
      <c r="B2494" s="50" t="s">
        <v>240</v>
      </c>
      <c r="C2494" s="69" t="s">
        <v>243</v>
      </c>
      <c r="D2494" s="62">
        <v>5</v>
      </c>
      <c r="E2494" s="63">
        <v>24</v>
      </c>
      <c r="F2494" s="71">
        <v>40585</v>
      </c>
      <c r="G2494" s="59">
        <v>21.7</v>
      </c>
      <c r="H2494" s="61" t="s">
        <v>188</v>
      </c>
      <c r="I2494" s="61" t="s">
        <v>188</v>
      </c>
      <c r="J2494" s="61" t="s">
        <v>188</v>
      </c>
      <c r="K2494" s="61" t="s">
        <v>188</v>
      </c>
      <c r="L2494" s="61" t="s">
        <v>188</v>
      </c>
      <c r="M2494" s="61" t="s">
        <v>188</v>
      </c>
    </row>
    <row r="2495" spans="1:13" s="58" customFormat="1" x14ac:dyDescent="0.2">
      <c r="A2495" s="63">
        <v>13</v>
      </c>
      <c r="B2495" s="50" t="s">
        <v>240</v>
      </c>
      <c r="C2495" s="69" t="s">
        <v>243</v>
      </c>
      <c r="D2495" s="62">
        <v>5</v>
      </c>
      <c r="E2495" s="63">
        <v>24</v>
      </c>
      <c r="F2495" s="71">
        <v>40585</v>
      </c>
      <c r="G2495" s="59">
        <v>22.5</v>
      </c>
      <c r="H2495" s="61" t="s">
        <v>188</v>
      </c>
      <c r="I2495" s="61" t="s">
        <v>188</v>
      </c>
      <c r="J2495" s="61" t="s">
        <v>188</v>
      </c>
      <c r="K2495" s="61" t="s">
        <v>188</v>
      </c>
      <c r="L2495" s="61" t="s">
        <v>188</v>
      </c>
      <c r="M2495" s="61" t="s">
        <v>188</v>
      </c>
    </row>
    <row r="2496" spans="1:13" s="58" customFormat="1" x14ac:dyDescent="0.2">
      <c r="A2496" s="63">
        <v>14</v>
      </c>
      <c r="B2496" s="50" t="s">
        <v>240</v>
      </c>
      <c r="C2496" s="69" t="s">
        <v>243</v>
      </c>
      <c r="D2496" s="62">
        <v>5</v>
      </c>
      <c r="E2496" s="63">
        <v>24</v>
      </c>
      <c r="F2496" s="71">
        <v>40585</v>
      </c>
      <c r="G2496" s="59">
        <v>22.9</v>
      </c>
      <c r="H2496" s="61" t="s">
        <v>188</v>
      </c>
      <c r="I2496" s="61" t="s">
        <v>188</v>
      </c>
      <c r="J2496" s="61" t="s">
        <v>188</v>
      </c>
      <c r="K2496" s="61" t="s">
        <v>188</v>
      </c>
      <c r="L2496" s="61" t="s">
        <v>188</v>
      </c>
      <c r="M2496" s="61" t="s">
        <v>188</v>
      </c>
    </row>
    <row r="2497" spans="1:13" s="58" customFormat="1" x14ac:dyDescent="0.2">
      <c r="A2497" s="63">
        <v>15</v>
      </c>
      <c r="B2497" s="50" t="s">
        <v>240</v>
      </c>
      <c r="C2497" s="69" t="s">
        <v>243</v>
      </c>
      <c r="D2497" s="62">
        <v>5</v>
      </c>
      <c r="E2497" s="63">
        <v>24</v>
      </c>
      <c r="F2497" s="71">
        <v>40585</v>
      </c>
      <c r="G2497" s="59">
        <v>22.6</v>
      </c>
      <c r="H2497" s="61" t="s">
        <v>188</v>
      </c>
      <c r="I2497" s="61" t="s">
        <v>188</v>
      </c>
      <c r="J2497" s="61" t="s">
        <v>188</v>
      </c>
      <c r="K2497" s="61" t="s">
        <v>188</v>
      </c>
      <c r="L2497" s="61" t="s">
        <v>188</v>
      </c>
      <c r="M2497" s="61" t="s">
        <v>188</v>
      </c>
    </row>
    <row r="2498" spans="1:13" s="58" customFormat="1" x14ac:dyDescent="0.2">
      <c r="A2498" s="63">
        <v>16</v>
      </c>
      <c r="B2498" s="50" t="s">
        <v>240</v>
      </c>
      <c r="C2498" s="69" t="s">
        <v>243</v>
      </c>
      <c r="D2498" s="62">
        <v>4</v>
      </c>
      <c r="E2498" s="63">
        <v>24</v>
      </c>
      <c r="F2498" s="71">
        <v>40585</v>
      </c>
      <c r="G2498" s="59">
        <v>22.4</v>
      </c>
      <c r="H2498" s="61" t="s">
        <v>188</v>
      </c>
      <c r="I2498" s="61" t="s">
        <v>188</v>
      </c>
      <c r="J2498" s="61" t="s">
        <v>188</v>
      </c>
      <c r="K2498" s="61" t="s">
        <v>188</v>
      </c>
      <c r="L2498" s="61" t="s">
        <v>188</v>
      </c>
      <c r="M2498" s="61" t="s">
        <v>188</v>
      </c>
    </row>
    <row r="2499" spans="1:13" s="58" customFormat="1" x14ac:dyDescent="0.2">
      <c r="A2499" s="63">
        <v>17</v>
      </c>
      <c r="B2499" s="50" t="s">
        <v>240</v>
      </c>
      <c r="C2499" s="69" t="s">
        <v>243</v>
      </c>
      <c r="D2499" s="62">
        <v>4</v>
      </c>
      <c r="E2499" s="63">
        <v>24</v>
      </c>
      <c r="F2499" s="71">
        <v>40585</v>
      </c>
      <c r="G2499" s="59">
        <v>22.8</v>
      </c>
      <c r="H2499" s="61" t="s">
        <v>188</v>
      </c>
      <c r="I2499" s="61" t="s">
        <v>188</v>
      </c>
      <c r="J2499" s="61" t="s">
        <v>188</v>
      </c>
      <c r="K2499" s="61" t="s">
        <v>188</v>
      </c>
      <c r="L2499" s="61" t="s">
        <v>188</v>
      </c>
      <c r="M2499" s="61" t="s">
        <v>188</v>
      </c>
    </row>
    <row r="2500" spans="1:13" s="58" customFormat="1" x14ac:dyDescent="0.2">
      <c r="A2500" s="63">
        <v>22</v>
      </c>
      <c r="B2500" s="50" t="s">
        <v>240</v>
      </c>
      <c r="C2500" s="69" t="s">
        <v>243</v>
      </c>
      <c r="D2500" s="62">
        <v>3</v>
      </c>
      <c r="E2500" s="63">
        <v>24</v>
      </c>
      <c r="F2500" s="71">
        <v>40585</v>
      </c>
      <c r="G2500" s="59">
        <v>21.6</v>
      </c>
      <c r="H2500" s="61" t="s">
        <v>188</v>
      </c>
      <c r="I2500" s="61" t="s">
        <v>188</v>
      </c>
      <c r="J2500" s="61" t="s">
        <v>188</v>
      </c>
      <c r="K2500" s="61" t="s">
        <v>188</v>
      </c>
      <c r="L2500" s="61" t="s">
        <v>188</v>
      </c>
      <c r="M2500" s="61" t="s">
        <v>188</v>
      </c>
    </row>
    <row r="2501" spans="1:13" s="58" customFormat="1" x14ac:dyDescent="0.2">
      <c r="A2501" s="63">
        <v>23</v>
      </c>
      <c r="B2501" s="50" t="s">
        <v>240</v>
      </c>
      <c r="C2501" s="69" t="s">
        <v>243</v>
      </c>
      <c r="D2501" s="62">
        <v>3</v>
      </c>
      <c r="E2501" s="63">
        <v>24</v>
      </c>
      <c r="F2501" s="71">
        <v>40585</v>
      </c>
      <c r="G2501" s="59">
        <v>22.3</v>
      </c>
      <c r="H2501" s="61" t="s">
        <v>188</v>
      </c>
      <c r="I2501" s="61" t="s">
        <v>188</v>
      </c>
      <c r="J2501" s="61" t="s">
        <v>188</v>
      </c>
      <c r="K2501" s="61" t="s">
        <v>188</v>
      </c>
      <c r="L2501" s="61" t="s">
        <v>188</v>
      </c>
      <c r="M2501" s="61" t="s">
        <v>188</v>
      </c>
    </row>
    <row r="2502" spans="1:13" s="58" customFormat="1" x14ac:dyDescent="0.2">
      <c r="A2502" s="63">
        <v>24</v>
      </c>
      <c r="B2502" s="50" t="s">
        <v>240</v>
      </c>
      <c r="C2502" s="69" t="s">
        <v>243</v>
      </c>
      <c r="D2502" s="62">
        <v>4</v>
      </c>
      <c r="E2502" s="63">
        <v>24</v>
      </c>
      <c r="F2502" s="71">
        <v>40585</v>
      </c>
      <c r="G2502" s="59">
        <v>22.5</v>
      </c>
      <c r="H2502" s="61" t="s">
        <v>188</v>
      </c>
      <c r="I2502" s="61" t="s">
        <v>188</v>
      </c>
      <c r="J2502" s="61" t="s">
        <v>188</v>
      </c>
      <c r="K2502" s="61" t="s">
        <v>188</v>
      </c>
      <c r="L2502" s="61" t="s">
        <v>188</v>
      </c>
      <c r="M2502" s="61" t="s">
        <v>188</v>
      </c>
    </row>
    <row r="2503" spans="1:13" s="58" customFormat="1" x14ac:dyDescent="0.2">
      <c r="A2503" s="63">
        <v>26</v>
      </c>
      <c r="B2503" s="50" t="s">
        <v>240</v>
      </c>
      <c r="C2503" s="69" t="s">
        <v>243</v>
      </c>
      <c r="D2503" s="62">
        <v>5</v>
      </c>
      <c r="E2503" s="63">
        <v>24</v>
      </c>
      <c r="F2503" s="71">
        <v>40585</v>
      </c>
      <c r="G2503" s="59">
        <v>21.6</v>
      </c>
      <c r="H2503" s="61" t="s">
        <v>188</v>
      </c>
      <c r="I2503" s="61" t="s">
        <v>188</v>
      </c>
      <c r="J2503" s="61" t="s">
        <v>188</v>
      </c>
      <c r="K2503" s="61" t="s">
        <v>188</v>
      </c>
      <c r="L2503" s="61" t="s">
        <v>188</v>
      </c>
      <c r="M2503" s="61" t="s">
        <v>188</v>
      </c>
    </row>
    <row r="2504" spans="1:13" s="58" customFormat="1" x14ac:dyDescent="0.2">
      <c r="A2504" s="63">
        <v>27</v>
      </c>
      <c r="B2504" s="50" t="s">
        <v>240</v>
      </c>
      <c r="C2504" s="69" t="s">
        <v>243</v>
      </c>
      <c r="D2504" s="62">
        <v>6</v>
      </c>
      <c r="E2504" s="63">
        <v>24</v>
      </c>
      <c r="F2504" s="71">
        <v>40585</v>
      </c>
      <c r="G2504" s="59">
        <v>22.5</v>
      </c>
      <c r="H2504" s="61" t="s">
        <v>188</v>
      </c>
      <c r="I2504" s="61" t="s">
        <v>188</v>
      </c>
      <c r="J2504" s="61" t="s">
        <v>188</v>
      </c>
      <c r="K2504" s="61" t="s">
        <v>188</v>
      </c>
      <c r="L2504" s="61" t="s">
        <v>188</v>
      </c>
      <c r="M2504" s="61" t="s">
        <v>188</v>
      </c>
    </row>
    <row r="2505" spans="1:13" s="58" customFormat="1" x14ac:dyDescent="0.2">
      <c r="A2505" s="63">
        <v>28</v>
      </c>
      <c r="B2505" s="50" t="s">
        <v>240</v>
      </c>
      <c r="C2505" s="69" t="s">
        <v>243</v>
      </c>
      <c r="D2505" s="62">
        <v>2</v>
      </c>
      <c r="E2505" s="63">
        <v>24</v>
      </c>
      <c r="F2505" s="71">
        <v>40585</v>
      </c>
      <c r="G2505" s="59">
        <v>21.7</v>
      </c>
      <c r="H2505" s="61" t="s">
        <v>188</v>
      </c>
      <c r="I2505" s="61" t="s">
        <v>188</v>
      </c>
      <c r="J2505" s="61" t="s">
        <v>188</v>
      </c>
      <c r="K2505" s="61" t="s">
        <v>188</v>
      </c>
      <c r="L2505" s="61" t="s">
        <v>188</v>
      </c>
      <c r="M2505" s="61" t="s">
        <v>188</v>
      </c>
    </row>
    <row r="2506" spans="1:13" s="58" customFormat="1" x14ac:dyDescent="0.2">
      <c r="A2506" s="63">
        <v>29</v>
      </c>
      <c r="B2506" s="50" t="s">
        <v>240</v>
      </c>
      <c r="C2506" s="69" t="s">
        <v>243</v>
      </c>
      <c r="D2506" s="62">
        <v>1</v>
      </c>
      <c r="E2506" s="63">
        <v>24</v>
      </c>
      <c r="F2506" s="71">
        <v>40585</v>
      </c>
      <c r="G2506" s="59">
        <v>21.8</v>
      </c>
      <c r="H2506" s="61" t="s">
        <v>188</v>
      </c>
      <c r="I2506" s="61" t="s">
        <v>188</v>
      </c>
      <c r="J2506" s="61" t="s">
        <v>188</v>
      </c>
      <c r="K2506" s="61" t="s">
        <v>188</v>
      </c>
      <c r="L2506" s="61" t="s">
        <v>188</v>
      </c>
      <c r="M2506" s="61" t="s">
        <v>188</v>
      </c>
    </row>
    <row r="2507" spans="1:13" s="58" customFormat="1" x14ac:dyDescent="0.2">
      <c r="A2507" s="63" t="s">
        <v>244</v>
      </c>
      <c r="B2507" s="50" t="s">
        <v>240</v>
      </c>
      <c r="C2507" s="69" t="s">
        <v>243</v>
      </c>
      <c r="D2507" s="62">
        <v>2</v>
      </c>
      <c r="E2507" s="63">
        <v>24</v>
      </c>
      <c r="F2507" s="71">
        <v>40585</v>
      </c>
      <c r="G2507" s="59">
        <v>21.8</v>
      </c>
      <c r="H2507" s="61" t="s">
        <v>188</v>
      </c>
      <c r="I2507" s="61" t="s">
        <v>188</v>
      </c>
      <c r="J2507" s="61" t="s">
        <v>188</v>
      </c>
      <c r="K2507" s="61" t="s">
        <v>188</v>
      </c>
      <c r="L2507" s="61" t="s">
        <v>188</v>
      </c>
      <c r="M2507" s="61" t="s">
        <v>188</v>
      </c>
    </row>
    <row r="2508" spans="1:13" s="58" customFormat="1" x14ac:dyDescent="0.2">
      <c r="A2508" s="63">
        <v>2</v>
      </c>
      <c r="B2508" s="50" t="s">
        <v>240</v>
      </c>
      <c r="C2508" s="69" t="s">
        <v>243</v>
      </c>
      <c r="D2508" s="62">
        <v>2</v>
      </c>
      <c r="E2508" s="63">
        <v>25</v>
      </c>
      <c r="F2508" s="71">
        <v>40586</v>
      </c>
      <c r="G2508" s="59">
        <v>22.9</v>
      </c>
      <c r="H2508" s="61" t="s">
        <v>188</v>
      </c>
      <c r="I2508" s="61" t="s">
        <v>188</v>
      </c>
      <c r="J2508" s="61" t="s">
        <v>188</v>
      </c>
      <c r="K2508" s="61" t="s">
        <v>188</v>
      </c>
      <c r="L2508" s="61" t="s">
        <v>188</v>
      </c>
      <c r="M2508" s="61" t="s">
        <v>188</v>
      </c>
    </row>
    <row r="2509" spans="1:13" s="58" customFormat="1" x14ac:dyDescent="0.2">
      <c r="A2509" s="63">
        <v>4</v>
      </c>
      <c r="B2509" s="50" t="s">
        <v>240</v>
      </c>
      <c r="C2509" s="69" t="s">
        <v>243</v>
      </c>
      <c r="D2509" s="62">
        <v>1</v>
      </c>
      <c r="E2509" s="63">
        <v>25</v>
      </c>
      <c r="F2509" s="71">
        <v>40586</v>
      </c>
      <c r="G2509" s="59">
        <v>21.9</v>
      </c>
      <c r="H2509" s="61" t="s">
        <v>188</v>
      </c>
      <c r="I2509" s="61" t="s">
        <v>188</v>
      </c>
      <c r="J2509" s="61" t="s">
        <v>188</v>
      </c>
      <c r="K2509" s="61" t="s">
        <v>188</v>
      </c>
      <c r="L2509" s="61" t="s">
        <v>188</v>
      </c>
      <c r="M2509" s="61" t="s">
        <v>188</v>
      </c>
    </row>
    <row r="2510" spans="1:13" s="58" customFormat="1" x14ac:dyDescent="0.2">
      <c r="A2510" s="63">
        <v>10</v>
      </c>
      <c r="B2510" s="50" t="s">
        <v>240</v>
      </c>
      <c r="C2510" s="69" t="s">
        <v>243</v>
      </c>
      <c r="D2510" s="62">
        <v>5</v>
      </c>
      <c r="E2510" s="63">
        <v>25</v>
      </c>
      <c r="F2510" s="71">
        <v>40586</v>
      </c>
      <c r="G2510" s="59">
        <v>21</v>
      </c>
      <c r="H2510" s="61" t="s">
        <v>188</v>
      </c>
      <c r="I2510" s="61" t="s">
        <v>188</v>
      </c>
      <c r="J2510" s="61" t="s">
        <v>188</v>
      </c>
      <c r="K2510" s="61" t="s">
        <v>188</v>
      </c>
      <c r="L2510" s="61" t="s">
        <v>188</v>
      </c>
      <c r="M2510" s="61" t="s">
        <v>188</v>
      </c>
    </row>
    <row r="2511" spans="1:13" s="58" customFormat="1" x14ac:dyDescent="0.2">
      <c r="A2511" s="63">
        <v>13</v>
      </c>
      <c r="B2511" s="50" t="s">
        <v>240</v>
      </c>
      <c r="C2511" s="69" t="s">
        <v>243</v>
      </c>
      <c r="D2511" s="62">
        <v>1</v>
      </c>
      <c r="E2511" s="63">
        <v>25</v>
      </c>
      <c r="F2511" s="71">
        <v>40586</v>
      </c>
      <c r="G2511" s="59">
        <v>21.6</v>
      </c>
      <c r="H2511" s="61" t="s">
        <v>188</v>
      </c>
      <c r="I2511" s="61" t="s">
        <v>188</v>
      </c>
      <c r="J2511" s="61" t="s">
        <v>188</v>
      </c>
      <c r="K2511" s="61" t="s">
        <v>188</v>
      </c>
      <c r="L2511" s="61" t="s">
        <v>188</v>
      </c>
      <c r="M2511" s="61" t="s">
        <v>188</v>
      </c>
    </row>
    <row r="2512" spans="1:13" s="58" customFormat="1" x14ac:dyDescent="0.2">
      <c r="A2512" s="63">
        <v>14</v>
      </c>
      <c r="B2512" s="50" t="s">
        <v>240</v>
      </c>
      <c r="C2512" s="69" t="s">
        <v>243</v>
      </c>
      <c r="D2512" s="62">
        <v>1</v>
      </c>
      <c r="E2512" s="63">
        <v>25</v>
      </c>
      <c r="F2512" s="71">
        <v>40586</v>
      </c>
      <c r="G2512" s="59">
        <v>21.6</v>
      </c>
      <c r="H2512" s="61" t="s">
        <v>188</v>
      </c>
      <c r="I2512" s="61" t="s">
        <v>188</v>
      </c>
      <c r="J2512" s="61" t="s">
        <v>188</v>
      </c>
      <c r="K2512" s="61" t="s">
        <v>188</v>
      </c>
      <c r="L2512" s="61" t="s">
        <v>188</v>
      </c>
      <c r="M2512" s="61" t="s">
        <v>188</v>
      </c>
    </row>
    <row r="2513" spans="1:13" s="58" customFormat="1" x14ac:dyDescent="0.2">
      <c r="A2513" s="63">
        <v>15</v>
      </c>
      <c r="B2513" s="50" t="s">
        <v>240</v>
      </c>
      <c r="C2513" s="69" t="s">
        <v>243</v>
      </c>
      <c r="D2513" s="62">
        <v>3</v>
      </c>
      <c r="E2513" s="63">
        <v>25</v>
      </c>
      <c r="F2513" s="71">
        <v>40586</v>
      </c>
      <c r="G2513" s="59">
        <v>22</v>
      </c>
      <c r="H2513" s="61" t="s">
        <v>188</v>
      </c>
      <c r="I2513" s="61" t="s">
        <v>188</v>
      </c>
      <c r="J2513" s="61" t="s">
        <v>188</v>
      </c>
      <c r="K2513" s="61" t="s">
        <v>188</v>
      </c>
      <c r="L2513" s="61" t="s">
        <v>188</v>
      </c>
      <c r="M2513" s="61" t="s">
        <v>188</v>
      </c>
    </row>
    <row r="2514" spans="1:13" s="58" customFormat="1" x14ac:dyDescent="0.2">
      <c r="A2514" s="63">
        <v>16</v>
      </c>
      <c r="B2514" s="50" t="s">
        <v>240</v>
      </c>
      <c r="C2514" s="69" t="s">
        <v>243</v>
      </c>
      <c r="D2514" s="62">
        <v>2</v>
      </c>
      <c r="E2514" s="63">
        <v>25</v>
      </c>
      <c r="F2514" s="71">
        <v>40586</v>
      </c>
      <c r="G2514" s="59">
        <v>21.9</v>
      </c>
      <c r="H2514" s="61" t="s">
        <v>188</v>
      </c>
      <c r="I2514" s="61" t="s">
        <v>188</v>
      </c>
      <c r="J2514" s="61" t="s">
        <v>188</v>
      </c>
      <c r="K2514" s="61" t="s">
        <v>188</v>
      </c>
      <c r="L2514" s="61" t="s">
        <v>188</v>
      </c>
      <c r="M2514" s="61" t="s">
        <v>188</v>
      </c>
    </row>
    <row r="2515" spans="1:13" s="58" customFormat="1" x14ac:dyDescent="0.2">
      <c r="A2515" s="63">
        <v>17</v>
      </c>
      <c r="B2515" s="50" t="s">
        <v>240</v>
      </c>
      <c r="C2515" s="69" t="s">
        <v>243</v>
      </c>
      <c r="D2515" s="62">
        <v>1</v>
      </c>
      <c r="E2515" s="63">
        <v>25</v>
      </c>
      <c r="F2515" s="71">
        <v>40586</v>
      </c>
      <c r="G2515" s="59">
        <v>22</v>
      </c>
      <c r="H2515" s="61" t="s">
        <v>188</v>
      </c>
      <c r="I2515" s="61" t="s">
        <v>188</v>
      </c>
      <c r="J2515" s="61" t="s">
        <v>188</v>
      </c>
      <c r="K2515" s="61" t="s">
        <v>188</v>
      </c>
      <c r="L2515" s="61" t="s">
        <v>188</v>
      </c>
      <c r="M2515" s="61" t="s">
        <v>188</v>
      </c>
    </row>
    <row r="2516" spans="1:13" s="58" customFormat="1" x14ac:dyDescent="0.2">
      <c r="A2516" s="63">
        <v>22</v>
      </c>
      <c r="B2516" s="50" t="s">
        <v>240</v>
      </c>
      <c r="C2516" s="69" t="s">
        <v>243</v>
      </c>
      <c r="D2516" s="62">
        <v>3</v>
      </c>
      <c r="E2516" s="63">
        <v>25</v>
      </c>
      <c r="F2516" s="71">
        <v>40586</v>
      </c>
      <c r="G2516" s="59">
        <v>22.1</v>
      </c>
      <c r="H2516" s="61" t="s">
        <v>188</v>
      </c>
      <c r="I2516" s="61" t="s">
        <v>188</v>
      </c>
      <c r="J2516" s="61" t="s">
        <v>188</v>
      </c>
      <c r="K2516" s="61" t="s">
        <v>188</v>
      </c>
      <c r="L2516" s="61" t="s">
        <v>188</v>
      </c>
      <c r="M2516" s="61" t="s">
        <v>188</v>
      </c>
    </row>
    <row r="2517" spans="1:13" s="58" customFormat="1" x14ac:dyDescent="0.2">
      <c r="A2517" s="63">
        <v>23</v>
      </c>
      <c r="B2517" s="50" t="s">
        <v>240</v>
      </c>
      <c r="C2517" s="69" t="s">
        <v>243</v>
      </c>
      <c r="D2517" s="62">
        <v>2</v>
      </c>
      <c r="E2517" s="63">
        <v>25</v>
      </c>
      <c r="F2517" s="71">
        <v>40586</v>
      </c>
      <c r="G2517" s="59">
        <v>21.7</v>
      </c>
      <c r="H2517" s="61" t="s">
        <v>188</v>
      </c>
      <c r="I2517" s="61" t="s">
        <v>188</v>
      </c>
      <c r="J2517" s="61" t="s">
        <v>188</v>
      </c>
      <c r="K2517" s="61" t="s">
        <v>188</v>
      </c>
      <c r="L2517" s="61" t="s">
        <v>188</v>
      </c>
      <c r="M2517" s="61" t="s">
        <v>188</v>
      </c>
    </row>
    <row r="2518" spans="1:13" s="58" customFormat="1" x14ac:dyDescent="0.2">
      <c r="A2518" s="63">
        <v>24</v>
      </c>
      <c r="B2518" s="50" t="s">
        <v>240</v>
      </c>
      <c r="C2518" s="69" t="s">
        <v>243</v>
      </c>
      <c r="D2518" s="62">
        <v>2</v>
      </c>
      <c r="E2518" s="63">
        <v>25</v>
      </c>
      <c r="F2518" s="71">
        <v>40586</v>
      </c>
      <c r="G2518" s="59">
        <v>21.8</v>
      </c>
      <c r="H2518" s="61" t="s">
        <v>188</v>
      </c>
      <c r="I2518" s="61" t="s">
        <v>188</v>
      </c>
      <c r="J2518" s="61" t="s">
        <v>188</v>
      </c>
      <c r="K2518" s="61" t="s">
        <v>188</v>
      </c>
      <c r="L2518" s="61" t="s">
        <v>188</v>
      </c>
      <c r="M2518" s="61" t="s">
        <v>188</v>
      </c>
    </row>
    <row r="2519" spans="1:13" s="58" customFormat="1" x14ac:dyDescent="0.2">
      <c r="A2519" s="63">
        <v>26</v>
      </c>
      <c r="B2519" s="50" t="s">
        <v>240</v>
      </c>
      <c r="C2519" s="69" t="s">
        <v>243</v>
      </c>
      <c r="D2519" s="62">
        <v>5</v>
      </c>
      <c r="E2519" s="63">
        <v>25</v>
      </c>
      <c r="F2519" s="71">
        <v>40586</v>
      </c>
      <c r="G2519" s="59">
        <v>21.6</v>
      </c>
      <c r="H2519" s="61" t="s">
        <v>188</v>
      </c>
      <c r="I2519" s="61" t="s">
        <v>188</v>
      </c>
      <c r="J2519" s="61" t="s">
        <v>188</v>
      </c>
      <c r="K2519" s="61" t="s">
        <v>188</v>
      </c>
      <c r="L2519" s="61" t="s">
        <v>188</v>
      </c>
      <c r="M2519" s="61" t="s">
        <v>188</v>
      </c>
    </row>
    <row r="2520" spans="1:13" s="58" customFormat="1" x14ac:dyDescent="0.2">
      <c r="A2520" s="63">
        <v>27</v>
      </c>
      <c r="B2520" s="50" t="s">
        <v>240</v>
      </c>
      <c r="C2520" s="69" t="s">
        <v>243</v>
      </c>
      <c r="D2520" s="62">
        <v>4</v>
      </c>
      <c r="E2520" s="63">
        <v>25</v>
      </c>
      <c r="F2520" s="71">
        <v>40586</v>
      </c>
      <c r="G2520" s="59">
        <v>22.3</v>
      </c>
      <c r="H2520" s="61" t="s">
        <v>188</v>
      </c>
      <c r="I2520" s="61" t="s">
        <v>188</v>
      </c>
      <c r="J2520" s="61" t="s">
        <v>188</v>
      </c>
      <c r="K2520" s="61" t="s">
        <v>188</v>
      </c>
      <c r="L2520" s="61" t="s">
        <v>188</v>
      </c>
      <c r="M2520" s="61" t="s">
        <v>188</v>
      </c>
    </row>
    <row r="2521" spans="1:13" s="58" customFormat="1" x14ac:dyDescent="0.2">
      <c r="A2521" s="63">
        <v>28</v>
      </c>
      <c r="B2521" s="50" t="s">
        <v>240</v>
      </c>
      <c r="C2521" s="69" t="s">
        <v>243</v>
      </c>
      <c r="D2521" s="62">
        <v>2</v>
      </c>
      <c r="E2521" s="63">
        <v>25</v>
      </c>
      <c r="F2521" s="71">
        <v>40586</v>
      </c>
      <c r="G2521" s="59">
        <v>21.3</v>
      </c>
      <c r="H2521" s="61" t="s">
        <v>188</v>
      </c>
      <c r="I2521" s="61" t="s">
        <v>188</v>
      </c>
      <c r="J2521" s="61" t="s">
        <v>188</v>
      </c>
      <c r="K2521" s="61" t="s">
        <v>188</v>
      </c>
      <c r="L2521" s="61" t="s">
        <v>188</v>
      </c>
      <c r="M2521" s="61" t="s">
        <v>188</v>
      </c>
    </row>
    <row r="2522" spans="1:13" s="58" customFormat="1" x14ac:dyDescent="0.2">
      <c r="A2522" s="63">
        <v>29</v>
      </c>
      <c r="B2522" s="50" t="s">
        <v>240</v>
      </c>
      <c r="C2522" s="69" t="s">
        <v>243</v>
      </c>
      <c r="D2522" s="62">
        <v>2</v>
      </c>
      <c r="E2522" s="63">
        <v>25</v>
      </c>
      <c r="F2522" s="71">
        <v>40586</v>
      </c>
      <c r="G2522" s="59">
        <v>21.7</v>
      </c>
      <c r="H2522" s="61" t="s">
        <v>188</v>
      </c>
      <c r="I2522" s="61" t="s">
        <v>188</v>
      </c>
      <c r="J2522" s="61" t="s">
        <v>188</v>
      </c>
      <c r="K2522" s="61" t="s">
        <v>188</v>
      </c>
      <c r="L2522" s="61" t="s">
        <v>188</v>
      </c>
      <c r="M2522" s="61" t="s">
        <v>188</v>
      </c>
    </row>
    <row r="2523" spans="1:13" s="58" customFormat="1" x14ac:dyDescent="0.2">
      <c r="A2523" s="63" t="s">
        <v>244</v>
      </c>
      <c r="B2523" s="50" t="s">
        <v>240</v>
      </c>
      <c r="C2523" s="69" t="s">
        <v>243</v>
      </c>
      <c r="D2523" s="62">
        <v>2</v>
      </c>
      <c r="E2523" s="63">
        <v>25</v>
      </c>
      <c r="F2523" s="71">
        <v>40586</v>
      </c>
      <c r="G2523" s="59">
        <v>21.2</v>
      </c>
      <c r="H2523" s="61" t="s">
        <v>188</v>
      </c>
      <c r="I2523" s="61" t="s">
        <v>188</v>
      </c>
      <c r="J2523" s="61" t="s">
        <v>188</v>
      </c>
      <c r="K2523" s="61" t="s">
        <v>188</v>
      </c>
      <c r="L2523" s="61" t="s">
        <v>188</v>
      </c>
      <c r="M2523" s="61" t="s">
        <v>188</v>
      </c>
    </row>
    <row r="2524" spans="1:13" s="58" customFormat="1" x14ac:dyDescent="0.2">
      <c r="A2524" s="63">
        <v>2</v>
      </c>
      <c r="B2524" s="50" t="s">
        <v>240</v>
      </c>
      <c r="C2524" s="69" t="s">
        <v>243</v>
      </c>
      <c r="D2524" s="62">
        <v>12</v>
      </c>
      <c r="E2524" s="63">
        <v>26</v>
      </c>
      <c r="F2524" s="71">
        <v>40587</v>
      </c>
      <c r="G2524" s="59">
        <v>23.1</v>
      </c>
      <c r="H2524" s="61" t="s">
        <v>188</v>
      </c>
      <c r="I2524" s="61" t="s">
        <v>188</v>
      </c>
      <c r="J2524" s="61" t="s">
        <v>188</v>
      </c>
      <c r="K2524" s="61" t="s">
        <v>188</v>
      </c>
      <c r="L2524" s="61" t="s">
        <v>188</v>
      </c>
      <c r="M2524" s="61" t="s">
        <v>188</v>
      </c>
    </row>
    <row r="2525" spans="1:13" s="58" customFormat="1" x14ac:dyDescent="0.2">
      <c r="A2525" s="63">
        <v>4</v>
      </c>
      <c r="B2525" s="50" t="s">
        <v>240</v>
      </c>
      <c r="C2525" s="69" t="s">
        <v>243</v>
      </c>
      <c r="D2525" s="62">
        <v>10</v>
      </c>
      <c r="E2525" s="63">
        <v>26</v>
      </c>
      <c r="F2525" s="71">
        <v>40587</v>
      </c>
      <c r="G2525" s="59">
        <v>22.9</v>
      </c>
      <c r="H2525" s="61" t="s">
        <v>188</v>
      </c>
      <c r="I2525" s="61" t="s">
        <v>188</v>
      </c>
      <c r="J2525" s="61" t="s">
        <v>188</v>
      </c>
      <c r="K2525" s="61" t="s">
        <v>188</v>
      </c>
      <c r="L2525" s="61" t="s">
        <v>188</v>
      </c>
      <c r="M2525" s="61" t="s">
        <v>188</v>
      </c>
    </row>
    <row r="2526" spans="1:13" s="58" customFormat="1" x14ac:dyDescent="0.2">
      <c r="A2526" s="63">
        <v>10</v>
      </c>
      <c r="B2526" s="50" t="s">
        <v>240</v>
      </c>
      <c r="C2526" s="69" t="s">
        <v>243</v>
      </c>
      <c r="D2526" s="62">
        <v>7</v>
      </c>
      <c r="E2526" s="63">
        <v>26</v>
      </c>
      <c r="F2526" s="71">
        <v>40587</v>
      </c>
      <c r="G2526" s="59">
        <v>22.7</v>
      </c>
      <c r="H2526" s="61" t="s">
        <v>188</v>
      </c>
      <c r="I2526" s="61" t="s">
        <v>188</v>
      </c>
      <c r="J2526" s="61" t="s">
        <v>188</v>
      </c>
      <c r="K2526" s="61" t="s">
        <v>188</v>
      </c>
      <c r="L2526" s="61" t="s">
        <v>188</v>
      </c>
      <c r="M2526" s="61" t="s">
        <v>188</v>
      </c>
    </row>
    <row r="2527" spans="1:13" s="58" customFormat="1" x14ac:dyDescent="0.2">
      <c r="A2527" s="63">
        <v>13</v>
      </c>
      <c r="B2527" s="50" t="s">
        <v>240</v>
      </c>
      <c r="C2527" s="69" t="s">
        <v>243</v>
      </c>
      <c r="D2527" s="62">
        <v>8</v>
      </c>
      <c r="E2527" s="63">
        <v>26</v>
      </c>
      <c r="F2527" s="71">
        <v>40587</v>
      </c>
      <c r="G2527" s="59">
        <v>23.4</v>
      </c>
      <c r="H2527" s="61" t="s">
        <v>188</v>
      </c>
      <c r="I2527" s="61" t="s">
        <v>188</v>
      </c>
      <c r="J2527" s="61" t="s">
        <v>188</v>
      </c>
      <c r="K2527" s="61" t="s">
        <v>188</v>
      </c>
      <c r="L2527" s="61" t="s">
        <v>188</v>
      </c>
      <c r="M2527" s="61" t="s">
        <v>188</v>
      </c>
    </row>
    <row r="2528" spans="1:13" s="58" customFormat="1" x14ac:dyDescent="0.2">
      <c r="A2528" s="63">
        <v>14</v>
      </c>
      <c r="B2528" s="50" t="s">
        <v>240</v>
      </c>
      <c r="C2528" s="69" t="s">
        <v>243</v>
      </c>
      <c r="D2528" s="62">
        <v>7</v>
      </c>
      <c r="E2528" s="63">
        <v>26</v>
      </c>
      <c r="F2528" s="71">
        <v>40587</v>
      </c>
      <c r="G2528" s="59">
        <v>22.7</v>
      </c>
      <c r="H2528" s="61" t="s">
        <v>188</v>
      </c>
      <c r="I2528" s="61" t="s">
        <v>188</v>
      </c>
      <c r="J2528" s="61" t="s">
        <v>188</v>
      </c>
      <c r="K2528" s="61" t="s">
        <v>188</v>
      </c>
      <c r="L2528" s="61" t="s">
        <v>188</v>
      </c>
      <c r="M2528" s="61" t="s">
        <v>188</v>
      </c>
    </row>
    <row r="2529" spans="1:13" s="58" customFormat="1" x14ac:dyDescent="0.2">
      <c r="A2529" s="63">
        <v>15</v>
      </c>
      <c r="B2529" s="50" t="s">
        <v>240</v>
      </c>
      <c r="C2529" s="69" t="s">
        <v>243</v>
      </c>
      <c r="D2529" s="62">
        <v>11</v>
      </c>
      <c r="E2529" s="63">
        <v>26</v>
      </c>
      <c r="F2529" s="71">
        <v>40587</v>
      </c>
      <c r="G2529" s="59">
        <v>23.4</v>
      </c>
      <c r="H2529" s="61" t="s">
        <v>188</v>
      </c>
      <c r="I2529" s="61" t="s">
        <v>188</v>
      </c>
      <c r="J2529" s="61" t="s">
        <v>188</v>
      </c>
      <c r="K2529" s="61" t="s">
        <v>188</v>
      </c>
      <c r="L2529" s="61" t="s">
        <v>188</v>
      </c>
      <c r="M2529" s="61" t="s">
        <v>188</v>
      </c>
    </row>
    <row r="2530" spans="1:13" s="58" customFormat="1" x14ac:dyDescent="0.2">
      <c r="A2530" s="63">
        <v>16</v>
      </c>
      <c r="B2530" s="50" t="s">
        <v>240</v>
      </c>
      <c r="C2530" s="69" t="s">
        <v>243</v>
      </c>
      <c r="D2530" s="62">
        <v>9</v>
      </c>
      <c r="E2530" s="63">
        <v>26</v>
      </c>
      <c r="F2530" s="71">
        <v>40587</v>
      </c>
      <c r="G2530" s="59">
        <v>23</v>
      </c>
      <c r="H2530" s="61" t="s">
        <v>188</v>
      </c>
      <c r="I2530" s="61" t="s">
        <v>188</v>
      </c>
      <c r="J2530" s="61" t="s">
        <v>188</v>
      </c>
      <c r="K2530" s="61" t="s">
        <v>188</v>
      </c>
      <c r="L2530" s="61" t="s">
        <v>188</v>
      </c>
      <c r="M2530" s="61" t="s">
        <v>188</v>
      </c>
    </row>
    <row r="2531" spans="1:13" s="58" customFormat="1" x14ac:dyDescent="0.2">
      <c r="A2531" s="63">
        <v>17</v>
      </c>
      <c r="B2531" s="50" t="s">
        <v>240</v>
      </c>
      <c r="C2531" s="69" t="s">
        <v>243</v>
      </c>
      <c r="D2531" s="62">
        <v>7</v>
      </c>
      <c r="E2531" s="63">
        <v>26</v>
      </c>
      <c r="F2531" s="71">
        <v>40587</v>
      </c>
      <c r="G2531" s="59">
        <v>22.8</v>
      </c>
      <c r="H2531" s="61" t="s">
        <v>188</v>
      </c>
      <c r="I2531" s="61" t="s">
        <v>188</v>
      </c>
      <c r="J2531" s="61" t="s">
        <v>188</v>
      </c>
      <c r="K2531" s="61" t="s">
        <v>188</v>
      </c>
      <c r="L2531" s="61" t="s">
        <v>188</v>
      </c>
      <c r="M2531" s="61" t="s">
        <v>188</v>
      </c>
    </row>
    <row r="2532" spans="1:13" s="58" customFormat="1" x14ac:dyDescent="0.2">
      <c r="A2532" s="63">
        <v>22</v>
      </c>
      <c r="B2532" s="50" t="s">
        <v>240</v>
      </c>
      <c r="C2532" s="69" t="s">
        <v>243</v>
      </c>
      <c r="D2532" s="62">
        <v>11</v>
      </c>
      <c r="E2532" s="63">
        <v>26</v>
      </c>
      <c r="F2532" s="71">
        <v>40587</v>
      </c>
      <c r="G2532" s="59">
        <v>23.2</v>
      </c>
      <c r="H2532" s="61" t="s">
        <v>188</v>
      </c>
      <c r="I2532" s="61" t="s">
        <v>188</v>
      </c>
      <c r="J2532" s="61" t="s">
        <v>188</v>
      </c>
      <c r="K2532" s="61" t="s">
        <v>188</v>
      </c>
      <c r="L2532" s="61" t="s">
        <v>188</v>
      </c>
      <c r="M2532" s="61" t="s">
        <v>188</v>
      </c>
    </row>
    <row r="2533" spans="1:13" s="58" customFormat="1" x14ac:dyDescent="0.2">
      <c r="A2533" s="63">
        <v>23</v>
      </c>
      <c r="B2533" s="50" t="s">
        <v>240</v>
      </c>
      <c r="C2533" s="69" t="s">
        <v>243</v>
      </c>
      <c r="D2533" s="62">
        <v>13</v>
      </c>
      <c r="E2533" s="63">
        <v>26</v>
      </c>
      <c r="F2533" s="71">
        <v>40587</v>
      </c>
      <c r="G2533" s="59">
        <v>23.1</v>
      </c>
      <c r="H2533" s="61" t="s">
        <v>188</v>
      </c>
      <c r="I2533" s="61" t="s">
        <v>188</v>
      </c>
      <c r="J2533" s="61" t="s">
        <v>188</v>
      </c>
      <c r="K2533" s="61" t="s">
        <v>188</v>
      </c>
      <c r="L2533" s="61" t="s">
        <v>188</v>
      </c>
      <c r="M2533" s="61" t="s">
        <v>188</v>
      </c>
    </row>
    <row r="2534" spans="1:13" s="58" customFormat="1" x14ac:dyDescent="0.2">
      <c r="A2534" s="63">
        <v>24</v>
      </c>
      <c r="B2534" s="50" t="s">
        <v>240</v>
      </c>
      <c r="C2534" s="69" t="s">
        <v>243</v>
      </c>
      <c r="D2534" s="62">
        <v>12</v>
      </c>
      <c r="E2534" s="63">
        <v>26</v>
      </c>
      <c r="F2534" s="71">
        <v>40587</v>
      </c>
      <c r="G2534" s="59">
        <v>22.9</v>
      </c>
      <c r="H2534" s="61" t="s">
        <v>188</v>
      </c>
      <c r="I2534" s="61" t="s">
        <v>188</v>
      </c>
      <c r="J2534" s="61" t="s">
        <v>188</v>
      </c>
      <c r="K2534" s="61" t="s">
        <v>188</v>
      </c>
      <c r="L2534" s="61" t="s">
        <v>188</v>
      </c>
      <c r="M2534" s="61" t="s">
        <v>188</v>
      </c>
    </row>
    <row r="2535" spans="1:13" s="58" customFormat="1" x14ac:dyDescent="0.2">
      <c r="A2535" s="63">
        <v>26</v>
      </c>
      <c r="B2535" s="50" t="s">
        <v>240</v>
      </c>
      <c r="C2535" s="69" t="s">
        <v>243</v>
      </c>
      <c r="D2535" s="62">
        <v>11</v>
      </c>
      <c r="E2535" s="63">
        <v>26</v>
      </c>
      <c r="F2535" s="71">
        <v>40587</v>
      </c>
      <c r="G2535" s="59">
        <v>22.9</v>
      </c>
      <c r="H2535" s="61" t="s">
        <v>188</v>
      </c>
      <c r="I2535" s="61" t="s">
        <v>188</v>
      </c>
      <c r="J2535" s="61" t="s">
        <v>188</v>
      </c>
      <c r="K2535" s="61" t="s">
        <v>188</v>
      </c>
      <c r="L2535" s="61" t="s">
        <v>188</v>
      </c>
      <c r="M2535" s="61" t="s">
        <v>188</v>
      </c>
    </row>
    <row r="2536" spans="1:13" s="58" customFormat="1" x14ac:dyDescent="0.2">
      <c r="A2536" s="63">
        <v>27</v>
      </c>
      <c r="B2536" s="50" t="s">
        <v>240</v>
      </c>
      <c r="C2536" s="69" t="s">
        <v>243</v>
      </c>
      <c r="D2536" s="62">
        <v>8</v>
      </c>
      <c r="E2536" s="63">
        <v>26</v>
      </c>
      <c r="F2536" s="71">
        <v>40587</v>
      </c>
      <c r="G2536" s="59">
        <v>23.3</v>
      </c>
      <c r="H2536" s="61" t="s">
        <v>188</v>
      </c>
      <c r="I2536" s="61" t="s">
        <v>188</v>
      </c>
      <c r="J2536" s="61" t="s">
        <v>188</v>
      </c>
      <c r="K2536" s="61" t="s">
        <v>188</v>
      </c>
      <c r="L2536" s="61" t="s">
        <v>188</v>
      </c>
      <c r="M2536" s="61" t="s">
        <v>188</v>
      </c>
    </row>
    <row r="2537" spans="1:13" s="58" customFormat="1" x14ac:dyDescent="0.2">
      <c r="A2537" s="63">
        <v>28</v>
      </c>
      <c r="B2537" s="50" t="s">
        <v>240</v>
      </c>
      <c r="C2537" s="69" t="s">
        <v>243</v>
      </c>
      <c r="D2537" s="62">
        <v>2</v>
      </c>
      <c r="E2537" s="63">
        <v>26</v>
      </c>
      <c r="F2537" s="71">
        <v>40587</v>
      </c>
      <c r="G2537" s="59">
        <v>23.4</v>
      </c>
      <c r="H2537" s="61" t="s">
        <v>188</v>
      </c>
      <c r="I2537" s="61" t="s">
        <v>188</v>
      </c>
      <c r="J2537" s="61" t="s">
        <v>188</v>
      </c>
      <c r="K2537" s="61" t="s">
        <v>188</v>
      </c>
      <c r="L2537" s="61" t="s">
        <v>188</v>
      </c>
      <c r="M2537" s="61" t="s">
        <v>188</v>
      </c>
    </row>
    <row r="2538" spans="1:13" s="58" customFormat="1" x14ac:dyDescent="0.2">
      <c r="A2538" s="63">
        <v>29</v>
      </c>
      <c r="B2538" s="50" t="s">
        <v>240</v>
      </c>
      <c r="C2538" s="69" t="s">
        <v>243</v>
      </c>
      <c r="D2538" s="62">
        <v>9</v>
      </c>
      <c r="E2538" s="63">
        <v>26</v>
      </c>
      <c r="F2538" s="71">
        <v>40587</v>
      </c>
      <c r="G2538" s="59">
        <v>23</v>
      </c>
      <c r="H2538" s="61" t="s">
        <v>188</v>
      </c>
      <c r="I2538" s="61" t="s">
        <v>188</v>
      </c>
      <c r="J2538" s="61" t="s">
        <v>188</v>
      </c>
      <c r="K2538" s="61" t="s">
        <v>188</v>
      </c>
      <c r="L2538" s="61" t="s">
        <v>188</v>
      </c>
      <c r="M2538" s="61" t="s">
        <v>188</v>
      </c>
    </row>
    <row r="2539" spans="1:13" s="58" customFormat="1" x14ac:dyDescent="0.2">
      <c r="A2539" s="63" t="s">
        <v>244</v>
      </c>
      <c r="B2539" s="50" t="s">
        <v>240</v>
      </c>
      <c r="C2539" s="69" t="s">
        <v>243</v>
      </c>
      <c r="D2539" s="62">
        <v>3</v>
      </c>
      <c r="E2539" s="63">
        <v>26</v>
      </c>
      <c r="F2539" s="71">
        <v>40587</v>
      </c>
      <c r="G2539" s="59">
        <v>23.5</v>
      </c>
      <c r="H2539" s="61" t="s">
        <v>188</v>
      </c>
      <c r="I2539" s="61" t="s">
        <v>188</v>
      </c>
      <c r="J2539" s="61" t="s">
        <v>188</v>
      </c>
      <c r="K2539" s="61" t="s">
        <v>188</v>
      </c>
      <c r="L2539" s="61" t="s">
        <v>188</v>
      </c>
      <c r="M2539" s="61" t="s">
        <v>188</v>
      </c>
    </row>
    <row r="2540" spans="1:13" s="58" customFormat="1" x14ac:dyDescent="0.2">
      <c r="A2540" s="63">
        <v>2</v>
      </c>
      <c r="B2540" s="50" t="s">
        <v>240</v>
      </c>
      <c r="C2540" s="69" t="s">
        <v>243</v>
      </c>
      <c r="D2540" s="79">
        <v>9</v>
      </c>
      <c r="E2540" s="63">
        <v>27</v>
      </c>
      <c r="F2540" s="71">
        <v>40588</v>
      </c>
      <c r="G2540" s="59">
        <v>22.3</v>
      </c>
      <c r="H2540" s="61" t="s">
        <v>188</v>
      </c>
      <c r="I2540" s="61" t="s">
        <v>188</v>
      </c>
      <c r="J2540" s="61" t="s">
        <v>188</v>
      </c>
      <c r="K2540" s="61" t="s">
        <v>188</v>
      </c>
      <c r="L2540" s="61" t="s">
        <v>188</v>
      </c>
      <c r="M2540" s="61" t="s">
        <v>188</v>
      </c>
    </row>
    <row r="2541" spans="1:13" s="58" customFormat="1" x14ac:dyDescent="0.2">
      <c r="A2541" s="63">
        <v>4</v>
      </c>
      <c r="B2541" s="50" t="s">
        <v>240</v>
      </c>
      <c r="C2541" s="69" t="s">
        <v>243</v>
      </c>
      <c r="D2541" s="62">
        <v>10</v>
      </c>
      <c r="E2541" s="63">
        <v>27</v>
      </c>
      <c r="F2541" s="71">
        <v>40588</v>
      </c>
      <c r="G2541" s="59">
        <v>22.3</v>
      </c>
      <c r="H2541" s="61" t="s">
        <v>188</v>
      </c>
      <c r="I2541" s="61" t="s">
        <v>188</v>
      </c>
      <c r="J2541" s="61" t="s">
        <v>188</v>
      </c>
      <c r="K2541" s="61" t="s">
        <v>188</v>
      </c>
      <c r="L2541" s="61" t="s">
        <v>188</v>
      </c>
      <c r="M2541" s="61" t="s">
        <v>188</v>
      </c>
    </row>
    <row r="2542" spans="1:13" s="58" customFormat="1" x14ac:dyDescent="0.2">
      <c r="A2542" s="63">
        <v>10</v>
      </c>
      <c r="B2542" s="50" t="s">
        <v>240</v>
      </c>
      <c r="C2542" s="69" t="s">
        <v>243</v>
      </c>
      <c r="D2542" s="62">
        <v>9</v>
      </c>
      <c r="E2542" s="63">
        <v>27</v>
      </c>
      <c r="F2542" s="71">
        <v>40588</v>
      </c>
      <c r="G2542" s="59">
        <v>22.8</v>
      </c>
      <c r="H2542" s="61" t="s">
        <v>188</v>
      </c>
      <c r="I2542" s="61" t="s">
        <v>188</v>
      </c>
      <c r="J2542" s="61" t="s">
        <v>188</v>
      </c>
      <c r="K2542" s="61" t="s">
        <v>188</v>
      </c>
      <c r="L2542" s="61" t="s">
        <v>188</v>
      </c>
      <c r="M2542" s="61" t="s">
        <v>188</v>
      </c>
    </row>
    <row r="2543" spans="1:13" s="58" customFormat="1" x14ac:dyDescent="0.2">
      <c r="A2543" s="63">
        <v>13</v>
      </c>
      <c r="B2543" s="50" t="s">
        <v>240</v>
      </c>
      <c r="C2543" s="69" t="s">
        <v>243</v>
      </c>
      <c r="D2543" s="62">
        <v>3</v>
      </c>
      <c r="E2543" s="63">
        <v>27</v>
      </c>
      <c r="F2543" s="71">
        <v>40588</v>
      </c>
      <c r="G2543" s="59">
        <v>22.6</v>
      </c>
      <c r="H2543" s="61" t="s">
        <v>188</v>
      </c>
      <c r="I2543" s="61" t="s">
        <v>188</v>
      </c>
      <c r="J2543" s="61" t="s">
        <v>188</v>
      </c>
      <c r="K2543" s="61" t="s">
        <v>188</v>
      </c>
      <c r="L2543" s="61" t="s">
        <v>188</v>
      </c>
      <c r="M2543" s="61" t="s">
        <v>188</v>
      </c>
    </row>
    <row r="2544" spans="1:13" s="58" customFormat="1" x14ac:dyDescent="0.2">
      <c r="A2544" s="63">
        <v>14</v>
      </c>
      <c r="B2544" s="50" t="s">
        <v>240</v>
      </c>
      <c r="C2544" s="69" t="s">
        <v>243</v>
      </c>
      <c r="D2544" s="62">
        <v>9</v>
      </c>
      <c r="E2544" s="63">
        <v>27</v>
      </c>
      <c r="F2544" s="71">
        <v>40588</v>
      </c>
      <c r="G2544" s="59">
        <v>22.4</v>
      </c>
      <c r="H2544" s="61" t="s">
        <v>188</v>
      </c>
      <c r="I2544" s="61" t="s">
        <v>188</v>
      </c>
      <c r="J2544" s="61" t="s">
        <v>188</v>
      </c>
      <c r="K2544" s="61" t="s">
        <v>188</v>
      </c>
      <c r="L2544" s="61" t="s">
        <v>188</v>
      </c>
      <c r="M2544" s="61" t="s">
        <v>188</v>
      </c>
    </row>
    <row r="2545" spans="1:13" s="58" customFormat="1" x14ac:dyDescent="0.2">
      <c r="A2545" s="63">
        <v>15</v>
      </c>
      <c r="B2545" s="50" t="s">
        <v>240</v>
      </c>
      <c r="C2545" s="69" t="s">
        <v>243</v>
      </c>
      <c r="D2545" s="62">
        <v>7</v>
      </c>
      <c r="E2545" s="63">
        <v>27</v>
      </c>
      <c r="F2545" s="71">
        <v>40588</v>
      </c>
      <c r="G2545" s="59">
        <v>22.5</v>
      </c>
      <c r="H2545" s="61" t="s">
        <v>188</v>
      </c>
      <c r="I2545" s="61" t="s">
        <v>188</v>
      </c>
      <c r="J2545" s="61" t="s">
        <v>188</v>
      </c>
      <c r="K2545" s="61" t="s">
        <v>188</v>
      </c>
      <c r="L2545" s="61" t="s">
        <v>188</v>
      </c>
      <c r="M2545" s="61" t="s">
        <v>188</v>
      </c>
    </row>
    <row r="2546" spans="1:13" s="58" customFormat="1" x14ac:dyDescent="0.2">
      <c r="A2546" s="63">
        <v>16</v>
      </c>
      <c r="B2546" s="50" t="s">
        <v>240</v>
      </c>
      <c r="C2546" s="69" t="s">
        <v>243</v>
      </c>
      <c r="D2546" s="62">
        <v>10</v>
      </c>
      <c r="E2546" s="63">
        <v>27</v>
      </c>
      <c r="F2546" s="71">
        <v>40588</v>
      </c>
      <c r="G2546" s="59">
        <v>22.6</v>
      </c>
      <c r="H2546" s="61" t="s">
        <v>188</v>
      </c>
      <c r="I2546" s="61" t="s">
        <v>188</v>
      </c>
      <c r="J2546" s="61" t="s">
        <v>188</v>
      </c>
      <c r="K2546" s="61" t="s">
        <v>188</v>
      </c>
      <c r="L2546" s="61" t="s">
        <v>188</v>
      </c>
      <c r="M2546" s="61" t="s">
        <v>188</v>
      </c>
    </row>
    <row r="2547" spans="1:13" s="58" customFormat="1" x14ac:dyDescent="0.2">
      <c r="A2547" s="63">
        <v>17</v>
      </c>
      <c r="B2547" s="50" t="s">
        <v>240</v>
      </c>
      <c r="C2547" s="69" t="s">
        <v>243</v>
      </c>
      <c r="D2547" s="62">
        <v>8</v>
      </c>
      <c r="E2547" s="63">
        <v>27</v>
      </c>
      <c r="F2547" s="71">
        <v>40588</v>
      </c>
      <c r="G2547" s="59">
        <v>22.3</v>
      </c>
      <c r="H2547" s="61" t="s">
        <v>188</v>
      </c>
      <c r="I2547" s="61" t="s">
        <v>188</v>
      </c>
      <c r="J2547" s="61" t="s">
        <v>188</v>
      </c>
      <c r="K2547" s="61" t="s">
        <v>188</v>
      </c>
      <c r="L2547" s="61" t="s">
        <v>188</v>
      </c>
      <c r="M2547" s="61" t="s">
        <v>188</v>
      </c>
    </row>
    <row r="2548" spans="1:13" s="58" customFormat="1" x14ac:dyDescent="0.2">
      <c r="A2548" s="63">
        <v>22</v>
      </c>
      <c r="B2548" s="50" t="s">
        <v>240</v>
      </c>
      <c r="C2548" s="69" t="s">
        <v>243</v>
      </c>
      <c r="D2548" s="62">
        <v>5</v>
      </c>
      <c r="E2548" s="63">
        <v>27</v>
      </c>
      <c r="F2548" s="71">
        <v>40588</v>
      </c>
      <c r="G2548" s="59">
        <v>22.2</v>
      </c>
      <c r="H2548" s="61" t="s">
        <v>188</v>
      </c>
      <c r="I2548" s="61" t="s">
        <v>188</v>
      </c>
      <c r="J2548" s="61" t="s">
        <v>188</v>
      </c>
      <c r="K2548" s="61" t="s">
        <v>188</v>
      </c>
      <c r="L2548" s="61" t="s">
        <v>188</v>
      </c>
      <c r="M2548" s="61" t="s">
        <v>188</v>
      </c>
    </row>
    <row r="2549" spans="1:13" s="58" customFormat="1" x14ac:dyDescent="0.2">
      <c r="A2549" s="63">
        <v>23</v>
      </c>
      <c r="B2549" s="50" t="s">
        <v>240</v>
      </c>
      <c r="C2549" s="69" t="s">
        <v>243</v>
      </c>
      <c r="D2549" s="62">
        <v>9</v>
      </c>
      <c r="E2549" s="63">
        <v>27</v>
      </c>
      <c r="F2549" s="71">
        <v>40588</v>
      </c>
      <c r="G2549" s="59">
        <v>22.5</v>
      </c>
      <c r="H2549" s="61" t="s">
        <v>188</v>
      </c>
      <c r="I2549" s="61" t="s">
        <v>188</v>
      </c>
      <c r="J2549" s="61" t="s">
        <v>188</v>
      </c>
      <c r="K2549" s="61" t="s">
        <v>188</v>
      </c>
      <c r="L2549" s="61" t="s">
        <v>188</v>
      </c>
      <c r="M2549" s="61" t="s">
        <v>188</v>
      </c>
    </row>
    <row r="2550" spans="1:13" s="58" customFormat="1" x14ac:dyDescent="0.2">
      <c r="A2550" s="63">
        <v>24</v>
      </c>
      <c r="B2550" s="50" t="s">
        <v>240</v>
      </c>
      <c r="C2550" s="69" t="s">
        <v>243</v>
      </c>
      <c r="D2550" s="62">
        <v>12</v>
      </c>
      <c r="E2550" s="63">
        <v>27</v>
      </c>
      <c r="F2550" s="71">
        <v>40588</v>
      </c>
      <c r="G2550" s="59">
        <v>22.5</v>
      </c>
      <c r="H2550" s="61" t="s">
        <v>188</v>
      </c>
      <c r="I2550" s="61" t="s">
        <v>188</v>
      </c>
      <c r="J2550" s="61" t="s">
        <v>188</v>
      </c>
      <c r="K2550" s="61" t="s">
        <v>188</v>
      </c>
      <c r="L2550" s="61" t="s">
        <v>188</v>
      </c>
      <c r="M2550" s="61" t="s">
        <v>188</v>
      </c>
    </row>
    <row r="2551" spans="1:13" s="58" customFormat="1" x14ac:dyDescent="0.2">
      <c r="A2551" s="63">
        <v>26</v>
      </c>
      <c r="B2551" s="50" t="s">
        <v>240</v>
      </c>
      <c r="C2551" s="69" t="s">
        <v>243</v>
      </c>
      <c r="D2551" s="62">
        <v>12</v>
      </c>
      <c r="E2551" s="63">
        <v>27</v>
      </c>
      <c r="F2551" s="71">
        <v>40588</v>
      </c>
      <c r="G2551" s="59">
        <v>22.9</v>
      </c>
      <c r="H2551" s="61" t="s">
        <v>188</v>
      </c>
      <c r="I2551" s="61" t="s">
        <v>188</v>
      </c>
      <c r="J2551" s="61" t="s">
        <v>188</v>
      </c>
      <c r="K2551" s="61" t="s">
        <v>188</v>
      </c>
      <c r="L2551" s="61" t="s">
        <v>188</v>
      </c>
      <c r="M2551" s="61" t="s">
        <v>188</v>
      </c>
    </row>
    <row r="2552" spans="1:13" s="58" customFormat="1" x14ac:dyDescent="0.2">
      <c r="A2552" s="63">
        <v>27</v>
      </c>
      <c r="B2552" s="50" t="s">
        <v>240</v>
      </c>
      <c r="C2552" s="69" t="s">
        <v>243</v>
      </c>
      <c r="D2552" s="62">
        <v>12</v>
      </c>
      <c r="E2552" s="63">
        <v>27</v>
      </c>
      <c r="F2552" s="71">
        <v>40588</v>
      </c>
      <c r="G2552" s="59">
        <v>22</v>
      </c>
      <c r="H2552" s="61" t="s">
        <v>188</v>
      </c>
      <c r="I2552" s="61" t="s">
        <v>188</v>
      </c>
      <c r="J2552" s="61" t="s">
        <v>188</v>
      </c>
      <c r="K2552" s="61" t="s">
        <v>188</v>
      </c>
      <c r="L2552" s="61" t="s">
        <v>188</v>
      </c>
      <c r="M2552" s="61" t="s">
        <v>188</v>
      </c>
    </row>
    <row r="2553" spans="1:13" s="58" customFormat="1" x14ac:dyDescent="0.2">
      <c r="A2553" s="63">
        <v>28</v>
      </c>
      <c r="B2553" s="50" t="s">
        <v>240</v>
      </c>
      <c r="C2553" s="69" t="s">
        <v>243</v>
      </c>
      <c r="D2553" s="62">
        <v>7</v>
      </c>
      <c r="E2553" s="63">
        <v>27</v>
      </c>
      <c r="F2553" s="71">
        <v>40588</v>
      </c>
      <c r="G2553" s="59">
        <v>22.5</v>
      </c>
      <c r="H2553" s="61" t="s">
        <v>188</v>
      </c>
      <c r="I2553" s="61" t="s">
        <v>188</v>
      </c>
      <c r="J2553" s="61" t="s">
        <v>188</v>
      </c>
      <c r="K2553" s="61" t="s">
        <v>188</v>
      </c>
      <c r="L2553" s="61" t="s">
        <v>188</v>
      </c>
      <c r="M2553" s="61" t="s">
        <v>188</v>
      </c>
    </row>
    <row r="2554" spans="1:13" s="58" customFormat="1" x14ac:dyDescent="0.2">
      <c r="A2554" s="63">
        <v>29</v>
      </c>
      <c r="B2554" s="50" t="s">
        <v>240</v>
      </c>
      <c r="C2554" s="69" t="s">
        <v>243</v>
      </c>
      <c r="D2554" s="62">
        <v>8</v>
      </c>
      <c r="E2554" s="63">
        <v>27</v>
      </c>
      <c r="F2554" s="71">
        <v>40588</v>
      </c>
      <c r="G2554" s="59">
        <v>22.1</v>
      </c>
      <c r="H2554" s="61" t="s">
        <v>188</v>
      </c>
      <c r="I2554" s="61" t="s">
        <v>188</v>
      </c>
      <c r="J2554" s="61" t="s">
        <v>188</v>
      </c>
      <c r="K2554" s="61" t="s">
        <v>188</v>
      </c>
      <c r="L2554" s="61" t="s">
        <v>188</v>
      </c>
      <c r="M2554" s="61" t="s">
        <v>188</v>
      </c>
    </row>
    <row r="2555" spans="1:13" s="58" customFormat="1" x14ac:dyDescent="0.2">
      <c r="A2555" s="63" t="s">
        <v>244</v>
      </c>
      <c r="B2555" s="50" t="s">
        <v>240</v>
      </c>
      <c r="C2555" s="69" t="s">
        <v>243</v>
      </c>
      <c r="D2555" s="62">
        <v>9</v>
      </c>
      <c r="E2555" s="63">
        <v>27</v>
      </c>
      <c r="F2555" s="71">
        <v>40588</v>
      </c>
      <c r="G2555" s="59">
        <v>23.1</v>
      </c>
      <c r="H2555" s="61" t="s">
        <v>188</v>
      </c>
      <c r="I2555" s="61" t="s">
        <v>188</v>
      </c>
      <c r="J2555" s="61" t="s">
        <v>188</v>
      </c>
      <c r="K2555" s="61" t="s">
        <v>188</v>
      </c>
      <c r="L2555" s="61" t="s">
        <v>188</v>
      </c>
      <c r="M2555" s="61" t="s">
        <v>188</v>
      </c>
    </row>
    <row r="2556" spans="1:13" s="58" customFormat="1" x14ac:dyDescent="0.2">
      <c r="A2556" s="63">
        <v>2</v>
      </c>
      <c r="B2556" s="50" t="s">
        <v>240</v>
      </c>
      <c r="C2556" s="62" t="s">
        <v>243</v>
      </c>
      <c r="D2556" s="62">
        <v>1</v>
      </c>
      <c r="E2556" s="63">
        <v>28</v>
      </c>
      <c r="F2556" s="71">
        <v>40589</v>
      </c>
      <c r="G2556" s="59">
        <v>22.2</v>
      </c>
      <c r="H2556" s="59">
        <v>7.3</v>
      </c>
      <c r="I2556" s="59">
        <v>7.91</v>
      </c>
      <c r="J2556" s="65">
        <v>156</v>
      </c>
      <c r="K2556" s="65">
        <v>120</v>
      </c>
      <c r="L2556" s="65">
        <v>250</v>
      </c>
      <c r="M2556" s="72">
        <v>1</v>
      </c>
    </row>
    <row r="2557" spans="1:13" s="58" customFormat="1" x14ac:dyDescent="0.2">
      <c r="A2557" s="49">
        <v>2</v>
      </c>
      <c r="B2557" s="50" t="s">
        <v>240</v>
      </c>
      <c r="C2557" s="51" t="s">
        <v>243</v>
      </c>
      <c r="D2557" s="51">
        <v>2</v>
      </c>
      <c r="E2557" s="63">
        <v>28</v>
      </c>
      <c r="F2557" s="71">
        <v>40589</v>
      </c>
      <c r="G2557" s="53">
        <v>23</v>
      </c>
      <c r="H2557" s="53">
        <v>7</v>
      </c>
      <c r="I2557" s="53">
        <v>7.91</v>
      </c>
      <c r="J2557" s="61" t="s">
        <v>188</v>
      </c>
      <c r="K2557" s="61" t="s">
        <v>188</v>
      </c>
      <c r="L2557" s="61" t="s">
        <v>188</v>
      </c>
      <c r="M2557" s="61" t="s">
        <v>188</v>
      </c>
    </row>
    <row r="2558" spans="1:13" s="58" customFormat="1" x14ac:dyDescent="0.2">
      <c r="A2558" s="49">
        <v>2</v>
      </c>
      <c r="B2558" s="50" t="s">
        <v>240</v>
      </c>
      <c r="C2558" s="51" t="s">
        <v>243</v>
      </c>
      <c r="D2558" s="51">
        <v>3</v>
      </c>
      <c r="E2558" s="63">
        <v>28</v>
      </c>
      <c r="F2558" s="71">
        <v>40589</v>
      </c>
      <c r="G2558" s="53">
        <v>22.3</v>
      </c>
      <c r="H2558" s="53">
        <v>7.3</v>
      </c>
      <c r="I2558" s="53">
        <v>7.84</v>
      </c>
      <c r="J2558" s="61" t="s">
        <v>188</v>
      </c>
      <c r="K2558" s="61" t="s">
        <v>188</v>
      </c>
      <c r="L2558" s="61" t="s">
        <v>188</v>
      </c>
      <c r="M2558" s="61" t="s">
        <v>188</v>
      </c>
    </row>
    <row r="2559" spans="1:13" s="58" customFormat="1" x14ac:dyDescent="0.2">
      <c r="A2559" s="49">
        <v>2</v>
      </c>
      <c r="B2559" s="50" t="s">
        <v>240</v>
      </c>
      <c r="C2559" s="51" t="s">
        <v>243</v>
      </c>
      <c r="D2559" s="51">
        <v>4</v>
      </c>
      <c r="E2559" s="63">
        <v>28</v>
      </c>
      <c r="F2559" s="71">
        <v>40589</v>
      </c>
      <c r="G2559" s="53">
        <v>22.9</v>
      </c>
      <c r="H2559" s="53">
        <v>7.8</v>
      </c>
      <c r="I2559" s="53">
        <v>7.87</v>
      </c>
      <c r="J2559" s="61" t="s">
        <v>188</v>
      </c>
      <c r="K2559" s="61" t="s">
        <v>188</v>
      </c>
      <c r="L2559" s="61" t="s">
        <v>188</v>
      </c>
      <c r="M2559" s="61" t="s">
        <v>188</v>
      </c>
    </row>
    <row r="2560" spans="1:13" s="58" customFormat="1" x14ac:dyDescent="0.2">
      <c r="A2560" s="49">
        <v>2</v>
      </c>
      <c r="B2560" s="50" t="s">
        <v>240</v>
      </c>
      <c r="C2560" s="51" t="s">
        <v>243</v>
      </c>
      <c r="D2560" s="51">
        <v>5</v>
      </c>
      <c r="E2560" s="63">
        <v>28</v>
      </c>
      <c r="F2560" s="71">
        <v>40589</v>
      </c>
      <c r="G2560" s="53">
        <v>22.5</v>
      </c>
      <c r="H2560" s="53">
        <v>7.8</v>
      </c>
      <c r="I2560" s="53">
        <v>7.87</v>
      </c>
      <c r="J2560" s="61" t="s">
        <v>188</v>
      </c>
      <c r="K2560" s="61" t="s">
        <v>188</v>
      </c>
      <c r="L2560" s="61" t="s">
        <v>188</v>
      </c>
      <c r="M2560" s="61" t="s">
        <v>188</v>
      </c>
    </row>
    <row r="2561" spans="1:13" s="58" customFormat="1" x14ac:dyDescent="0.2">
      <c r="A2561" s="49">
        <v>2</v>
      </c>
      <c r="B2561" s="50" t="s">
        <v>240</v>
      </c>
      <c r="C2561" s="51" t="s">
        <v>243</v>
      </c>
      <c r="D2561" s="51">
        <v>6</v>
      </c>
      <c r="E2561" s="63">
        <v>28</v>
      </c>
      <c r="F2561" s="71">
        <v>40589</v>
      </c>
      <c r="G2561" s="53">
        <v>22.2</v>
      </c>
      <c r="H2561" s="53">
        <v>6.9</v>
      </c>
      <c r="I2561" s="53">
        <v>7.8</v>
      </c>
      <c r="J2561" s="61" t="s">
        <v>188</v>
      </c>
      <c r="K2561" s="61" t="s">
        <v>188</v>
      </c>
      <c r="L2561" s="61" t="s">
        <v>188</v>
      </c>
      <c r="M2561" s="61" t="s">
        <v>188</v>
      </c>
    </row>
    <row r="2562" spans="1:13" s="58" customFormat="1" x14ac:dyDescent="0.2">
      <c r="A2562" s="49">
        <v>2</v>
      </c>
      <c r="B2562" s="50" t="s">
        <v>240</v>
      </c>
      <c r="C2562" s="51" t="s">
        <v>243</v>
      </c>
      <c r="D2562" s="51">
        <v>7</v>
      </c>
      <c r="E2562" s="63">
        <v>28</v>
      </c>
      <c r="F2562" s="71">
        <v>40589</v>
      </c>
      <c r="G2562" s="53">
        <v>22.7</v>
      </c>
      <c r="H2562" s="53">
        <v>7.6</v>
      </c>
      <c r="I2562" s="53">
        <v>7.8</v>
      </c>
      <c r="J2562" s="61" t="s">
        <v>188</v>
      </c>
      <c r="K2562" s="61" t="s">
        <v>188</v>
      </c>
      <c r="L2562" s="61" t="s">
        <v>188</v>
      </c>
      <c r="M2562" s="61" t="s">
        <v>188</v>
      </c>
    </row>
    <row r="2563" spans="1:13" s="58" customFormat="1" x14ac:dyDescent="0.2">
      <c r="A2563" s="49">
        <v>2</v>
      </c>
      <c r="B2563" s="50" t="s">
        <v>240</v>
      </c>
      <c r="C2563" s="51" t="s">
        <v>243</v>
      </c>
      <c r="D2563" s="51">
        <v>8</v>
      </c>
      <c r="E2563" s="63">
        <v>28</v>
      </c>
      <c r="F2563" s="71">
        <v>40589</v>
      </c>
      <c r="G2563" s="53">
        <v>23.1</v>
      </c>
      <c r="H2563" s="53">
        <v>7.5</v>
      </c>
      <c r="I2563" s="53">
        <v>7.77</v>
      </c>
      <c r="J2563" s="61" t="s">
        <v>188</v>
      </c>
      <c r="K2563" s="61" t="s">
        <v>188</v>
      </c>
      <c r="L2563" s="61" t="s">
        <v>188</v>
      </c>
      <c r="M2563" s="61" t="s">
        <v>188</v>
      </c>
    </row>
    <row r="2564" spans="1:13" s="58" customFormat="1" x14ac:dyDescent="0.2">
      <c r="A2564" s="49">
        <v>2</v>
      </c>
      <c r="B2564" s="50" t="s">
        <v>240</v>
      </c>
      <c r="C2564" s="51" t="s">
        <v>243</v>
      </c>
      <c r="D2564" s="51">
        <v>9</v>
      </c>
      <c r="E2564" s="63">
        <v>28</v>
      </c>
      <c r="F2564" s="71">
        <v>40589</v>
      </c>
      <c r="G2564" s="53">
        <v>22.7</v>
      </c>
      <c r="H2564" s="53">
        <v>7</v>
      </c>
      <c r="I2564" s="53">
        <v>7.78</v>
      </c>
      <c r="J2564" s="61" t="s">
        <v>188</v>
      </c>
      <c r="K2564" s="61" t="s">
        <v>188</v>
      </c>
      <c r="L2564" s="61" t="s">
        <v>188</v>
      </c>
      <c r="M2564" s="61" t="s">
        <v>188</v>
      </c>
    </row>
    <row r="2565" spans="1:13" s="58" customFormat="1" x14ac:dyDescent="0.2">
      <c r="A2565" s="49">
        <v>2</v>
      </c>
      <c r="B2565" s="50" t="s">
        <v>240</v>
      </c>
      <c r="C2565" s="51" t="s">
        <v>243</v>
      </c>
      <c r="D2565" s="51">
        <v>10</v>
      </c>
      <c r="E2565" s="63">
        <v>28</v>
      </c>
      <c r="F2565" s="71">
        <v>40589</v>
      </c>
      <c r="G2565" s="53">
        <v>22.7</v>
      </c>
      <c r="H2565" s="53">
        <v>7</v>
      </c>
      <c r="I2565" s="53">
        <v>7.75</v>
      </c>
      <c r="J2565" s="61" t="s">
        <v>188</v>
      </c>
      <c r="K2565" s="61" t="s">
        <v>188</v>
      </c>
      <c r="L2565" s="61" t="s">
        <v>188</v>
      </c>
      <c r="M2565" s="61" t="s">
        <v>188</v>
      </c>
    </row>
    <row r="2566" spans="1:13" s="58" customFormat="1" x14ac:dyDescent="0.2">
      <c r="A2566" s="49">
        <v>2</v>
      </c>
      <c r="B2566" s="50" t="s">
        <v>240</v>
      </c>
      <c r="C2566" s="51" t="s">
        <v>243</v>
      </c>
      <c r="D2566" s="51">
        <v>11</v>
      </c>
      <c r="E2566" s="63">
        <v>28</v>
      </c>
      <c r="F2566" s="71">
        <v>40589</v>
      </c>
      <c r="G2566" s="53">
        <v>22.8</v>
      </c>
      <c r="H2566" s="53">
        <v>6.9</v>
      </c>
      <c r="I2566" s="53">
        <v>7.67</v>
      </c>
      <c r="J2566" s="61" t="s">
        <v>188</v>
      </c>
      <c r="K2566" s="61" t="s">
        <v>188</v>
      </c>
      <c r="L2566" s="61" t="s">
        <v>188</v>
      </c>
      <c r="M2566" s="61" t="s">
        <v>188</v>
      </c>
    </row>
    <row r="2567" spans="1:13" s="58" customFormat="1" x14ac:dyDescent="0.2">
      <c r="A2567" s="49">
        <v>2</v>
      </c>
      <c r="B2567" s="50" t="s">
        <v>240</v>
      </c>
      <c r="C2567" s="51" t="s">
        <v>243</v>
      </c>
      <c r="D2567" s="51">
        <v>12</v>
      </c>
      <c r="E2567" s="63">
        <v>28</v>
      </c>
      <c r="F2567" s="71">
        <v>40589</v>
      </c>
      <c r="G2567" s="53">
        <v>22.9</v>
      </c>
      <c r="H2567" s="53">
        <v>6.8</v>
      </c>
      <c r="I2567" s="53">
        <v>7.7</v>
      </c>
      <c r="J2567" s="61" t="s">
        <v>188</v>
      </c>
      <c r="K2567" s="61" t="s">
        <v>188</v>
      </c>
      <c r="L2567" s="61" t="s">
        <v>188</v>
      </c>
      <c r="M2567" s="61" t="s">
        <v>188</v>
      </c>
    </row>
    <row r="2568" spans="1:13" s="58" customFormat="1" x14ac:dyDescent="0.2">
      <c r="A2568" s="49">
        <v>2</v>
      </c>
      <c r="B2568" s="50" t="s">
        <v>240</v>
      </c>
      <c r="C2568" s="51" t="s">
        <v>243</v>
      </c>
      <c r="D2568" s="51">
        <v>13</v>
      </c>
      <c r="E2568" s="63">
        <v>28</v>
      </c>
      <c r="F2568" s="71">
        <v>40589</v>
      </c>
      <c r="G2568" s="61" t="s">
        <v>188</v>
      </c>
      <c r="H2568" s="61" t="s">
        <v>188</v>
      </c>
      <c r="I2568" s="61" t="s">
        <v>188</v>
      </c>
      <c r="J2568" s="61" t="s">
        <v>188</v>
      </c>
      <c r="K2568" s="61" t="s">
        <v>188</v>
      </c>
      <c r="L2568" s="61" t="s">
        <v>188</v>
      </c>
      <c r="M2568" s="61" t="s">
        <v>188</v>
      </c>
    </row>
    <row r="2569" spans="1:13" s="58" customFormat="1" x14ac:dyDescent="0.2">
      <c r="A2569" s="49">
        <v>2</v>
      </c>
      <c r="B2569" s="50" t="s">
        <v>240</v>
      </c>
      <c r="C2569" s="51" t="s">
        <v>243</v>
      </c>
      <c r="D2569" s="51">
        <v>14</v>
      </c>
      <c r="E2569" s="63">
        <v>28</v>
      </c>
      <c r="F2569" s="71">
        <v>40589</v>
      </c>
      <c r="G2569" s="61" t="s">
        <v>188</v>
      </c>
      <c r="H2569" s="61" t="s">
        <v>188</v>
      </c>
      <c r="I2569" s="61" t="s">
        <v>188</v>
      </c>
      <c r="J2569" s="61" t="s">
        <v>188</v>
      </c>
      <c r="K2569" s="61" t="s">
        <v>188</v>
      </c>
      <c r="L2569" s="61" t="s">
        <v>188</v>
      </c>
      <c r="M2569" s="61" t="s">
        <v>188</v>
      </c>
    </row>
    <row r="2570" spans="1:13" s="58" customFormat="1" x14ac:dyDescent="0.2">
      <c r="A2570" s="49">
        <v>4</v>
      </c>
      <c r="B2570" s="50" t="s">
        <v>240</v>
      </c>
      <c r="C2570" s="51" t="s">
        <v>243</v>
      </c>
      <c r="D2570" s="62">
        <v>1</v>
      </c>
      <c r="E2570" s="63">
        <v>28</v>
      </c>
      <c r="F2570" s="71">
        <v>40589</v>
      </c>
      <c r="G2570" s="53">
        <v>22.4</v>
      </c>
      <c r="H2570" s="53">
        <v>7.5</v>
      </c>
      <c r="I2570" s="53">
        <v>8.01</v>
      </c>
      <c r="J2570" s="56">
        <v>140</v>
      </c>
      <c r="K2570" s="56">
        <v>94</v>
      </c>
      <c r="L2570" s="56">
        <v>250</v>
      </c>
      <c r="M2570" s="57">
        <v>1</v>
      </c>
    </row>
    <row r="2571" spans="1:13" s="58" customFormat="1" x14ac:dyDescent="0.2">
      <c r="A2571" s="49">
        <v>4</v>
      </c>
      <c r="B2571" s="50" t="s">
        <v>240</v>
      </c>
      <c r="C2571" s="51" t="s">
        <v>243</v>
      </c>
      <c r="D2571" s="51">
        <v>2</v>
      </c>
      <c r="E2571" s="63">
        <v>28</v>
      </c>
      <c r="F2571" s="71">
        <v>40589</v>
      </c>
      <c r="G2571" s="53">
        <v>22.6</v>
      </c>
      <c r="H2571" s="53">
        <v>7.3</v>
      </c>
      <c r="I2571" s="53">
        <v>7.99</v>
      </c>
      <c r="J2571" s="61" t="s">
        <v>188</v>
      </c>
      <c r="K2571" s="61" t="s">
        <v>188</v>
      </c>
      <c r="L2571" s="61" t="s">
        <v>188</v>
      </c>
      <c r="M2571" s="61" t="s">
        <v>188</v>
      </c>
    </row>
    <row r="2572" spans="1:13" s="58" customFormat="1" x14ac:dyDescent="0.2">
      <c r="A2572" s="49">
        <v>4</v>
      </c>
      <c r="B2572" s="50" t="s">
        <v>240</v>
      </c>
      <c r="C2572" s="51" t="s">
        <v>243</v>
      </c>
      <c r="D2572" s="51">
        <v>3</v>
      </c>
      <c r="E2572" s="63">
        <v>28</v>
      </c>
      <c r="F2572" s="71">
        <v>40589</v>
      </c>
      <c r="G2572" s="53">
        <v>22.8</v>
      </c>
      <c r="H2572" s="53">
        <v>7.1</v>
      </c>
      <c r="I2572" s="53">
        <v>7.98</v>
      </c>
      <c r="J2572" s="61" t="s">
        <v>188</v>
      </c>
      <c r="K2572" s="61" t="s">
        <v>188</v>
      </c>
      <c r="L2572" s="61" t="s">
        <v>188</v>
      </c>
      <c r="M2572" s="61" t="s">
        <v>188</v>
      </c>
    </row>
    <row r="2573" spans="1:13" s="58" customFormat="1" x14ac:dyDescent="0.2">
      <c r="A2573" s="49">
        <v>4</v>
      </c>
      <c r="B2573" s="50" t="s">
        <v>240</v>
      </c>
      <c r="C2573" s="51" t="s">
        <v>243</v>
      </c>
      <c r="D2573" s="51">
        <v>4</v>
      </c>
      <c r="E2573" s="63">
        <v>28</v>
      </c>
      <c r="F2573" s="71">
        <v>40589</v>
      </c>
      <c r="G2573" s="53">
        <v>22.8</v>
      </c>
      <c r="H2573" s="53">
        <v>7.1</v>
      </c>
      <c r="I2573" s="53">
        <v>7.97</v>
      </c>
      <c r="J2573" s="61" t="s">
        <v>188</v>
      </c>
      <c r="K2573" s="61" t="s">
        <v>188</v>
      </c>
      <c r="L2573" s="61" t="s">
        <v>188</v>
      </c>
      <c r="M2573" s="61" t="s">
        <v>188</v>
      </c>
    </row>
    <row r="2574" spans="1:13" s="58" customFormat="1" x14ac:dyDescent="0.2">
      <c r="A2574" s="49">
        <v>4</v>
      </c>
      <c r="B2574" s="50" t="s">
        <v>240</v>
      </c>
      <c r="C2574" s="62" t="s">
        <v>243</v>
      </c>
      <c r="D2574" s="51">
        <v>5</v>
      </c>
      <c r="E2574" s="63">
        <v>28</v>
      </c>
      <c r="F2574" s="71">
        <v>40589</v>
      </c>
      <c r="G2574" s="53">
        <v>22.6</v>
      </c>
      <c r="H2574" s="53">
        <v>7.2</v>
      </c>
      <c r="I2574" s="53">
        <v>7.98</v>
      </c>
      <c r="J2574" s="61" t="s">
        <v>188</v>
      </c>
      <c r="K2574" s="61" t="s">
        <v>188</v>
      </c>
      <c r="L2574" s="61" t="s">
        <v>188</v>
      </c>
      <c r="M2574" s="61" t="s">
        <v>188</v>
      </c>
    </row>
    <row r="2575" spans="1:13" s="58" customFormat="1" x14ac:dyDescent="0.2">
      <c r="A2575" s="49">
        <v>4</v>
      </c>
      <c r="B2575" s="50" t="s">
        <v>240</v>
      </c>
      <c r="C2575" s="51" t="s">
        <v>243</v>
      </c>
      <c r="D2575" s="51">
        <v>6</v>
      </c>
      <c r="E2575" s="63">
        <v>28</v>
      </c>
      <c r="F2575" s="71">
        <v>40589</v>
      </c>
      <c r="G2575" s="53">
        <v>22.8</v>
      </c>
      <c r="H2575" s="53">
        <v>7.2</v>
      </c>
      <c r="I2575" s="53">
        <v>7.96</v>
      </c>
      <c r="J2575" s="61" t="s">
        <v>188</v>
      </c>
      <c r="K2575" s="61" t="s">
        <v>188</v>
      </c>
      <c r="L2575" s="61" t="s">
        <v>188</v>
      </c>
      <c r="M2575" s="61" t="s">
        <v>188</v>
      </c>
    </row>
    <row r="2576" spans="1:13" s="58" customFormat="1" x14ac:dyDescent="0.2">
      <c r="A2576" s="49">
        <v>4</v>
      </c>
      <c r="B2576" s="50" t="s">
        <v>240</v>
      </c>
      <c r="C2576" s="51" t="s">
        <v>243</v>
      </c>
      <c r="D2576" s="51">
        <v>7</v>
      </c>
      <c r="E2576" s="63">
        <v>28</v>
      </c>
      <c r="F2576" s="71">
        <v>40589</v>
      </c>
      <c r="G2576" s="53">
        <v>22.5</v>
      </c>
      <c r="H2576" s="53">
        <v>7.2</v>
      </c>
      <c r="I2576" s="53">
        <v>7.97</v>
      </c>
      <c r="J2576" s="61" t="s">
        <v>188</v>
      </c>
      <c r="K2576" s="61" t="s">
        <v>188</v>
      </c>
      <c r="L2576" s="61" t="s">
        <v>188</v>
      </c>
      <c r="M2576" s="61" t="s">
        <v>188</v>
      </c>
    </row>
    <row r="2577" spans="1:13" s="58" customFormat="1" x14ac:dyDescent="0.2">
      <c r="A2577" s="49">
        <v>4</v>
      </c>
      <c r="B2577" s="50" t="s">
        <v>240</v>
      </c>
      <c r="C2577" s="51" t="s">
        <v>243</v>
      </c>
      <c r="D2577" s="51">
        <v>8</v>
      </c>
      <c r="E2577" s="63">
        <v>28</v>
      </c>
      <c r="F2577" s="71">
        <v>40589</v>
      </c>
      <c r="G2577" s="53">
        <v>22.4</v>
      </c>
      <c r="H2577" s="53">
        <v>7</v>
      </c>
      <c r="I2577" s="53">
        <v>7.86</v>
      </c>
      <c r="J2577" s="61" t="s">
        <v>188</v>
      </c>
      <c r="K2577" s="61" t="s">
        <v>188</v>
      </c>
      <c r="L2577" s="61" t="s">
        <v>188</v>
      </c>
      <c r="M2577" s="61" t="s">
        <v>188</v>
      </c>
    </row>
    <row r="2578" spans="1:13" s="58" customFormat="1" x14ac:dyDescent="0.2">
      <c r="A2578" s="49">
        <v>4</v>
      </c>
      <c r="B2578" s="50" t="s">
        <v>240</v>
      </c>
      <c r="C2578" s="51" t="s">
        <v>243</v>
      </c>
      <c r="D2578" s="51">
        <v>9</v>
      </c>
      <c r="E2578" s="63">
        <v>28</v>
      </c>
      <c r="F2578" s="71">
        <v>40589</v>
      </c>
      <c r="G2578" s="53">
        <v>22.5</v>
      </c>
      <c r="H2578" s="53">
        <v>6.8</v>
      </c>
      <c r="I2578" s="53">
        <v>7.91</v>
      </c>
      <c r="J2578" s="61" t="s">
        <v>188</v>
      </c>
      <c r="K2578" s="61" t="s">
        <v>188</v>
      </c>
      <c r="L2578" s="61" t="s">
        <v>188</v>
      </c>
      <c r="M2578" s="61" t="s">
        <v>188</v>
      </c>
    </row>
    <row r="2579" spans="1:13" s="58" customFormat="1" x14ac:dyDescent="0.2">
      <c r="A2579" s="49">
        <v>4</v>
      </c>
      <c r="B2579" s="50" t="s">
        <v>240</v>
      </c>
      <c r="C2579" s="51" t="s">
        <v>243</v>
      </c>
      <c r="D2579" s="51">
        <v>10</v>
      </c>
      <c r="E2579" s="63">
        <v>28</v>
      </c>
      <c r="F2579" s="71">
        <v>40589</v>
      </c>
      <c r="G2579" s="53">
        <v>22.6</v>
      </c>
      <c r="H2579" s="53">
        <v>6.6</v>
      </c>
      <c r="I2579" s="53">
        <v>7.52</v>
      </c>
      <c r="J2579" s="61" t="s">
        <v>188</v>
      </c>
      <c r="K2579" s="61" t="s">
        <v>188</v>
      </c>
      <c r="L2579" s="61" t="s">
        <v>188</v>
      </c>
      <c r="M2579" s="61" t="s">
        <v>188</v>
      </c>
    </row>
    <row r="2580" spans="1:13" s="58" customFormat="1" x14ac:dyDescent="0.2">
      <c r="A2580" s="49">
        <v>4</v>
      </c>
      <c r="B2580" s="50" t="s">
        <v>240</v>
      </c>
      <c r="C2580" s="51" t="s">
        <v>243</v>
      </c>
      <c r="D2580" s="51">
        <v>11</v>
      </c>
      <c r="E2580" s="63">
        <v>28</v>
      </c>
      <c r="F2580" s="71">
        <v>40589</v>
      </c>
      <c r="G2580" s="53">
        <v>22.2</v>
      </c>
      <c r="H2580" s="53">
        <v>6.6</v>
      </c>
      <c r="I2580" s="53">
        <v>7.84</v>
      </c>
      <c r="J2580" s="61" t="s">
        <v>188</v>
      </c>
      <c r="K2580" s="61" t="s">
        <v>188</v>
      </c>
      <c r="L2580" s="61" t="s">
        <v>188</v>
      </c>
      <c r="M2580" s="61" t="s">
        <v>188</v>
      </c>
    </row>
    <row r="2581" spans="1:13" s="58" customFormat="1" x14ac:dyDescent="0.2">
      <c r="A2581" s="49">
        <v>4</v>
      </c>
      <c r="B2581" s="50" t="s">
        <v>240</v>
      </c>
      <c r="C2581" s="51" t="s">
        <v>243</v>
      </c>
      <c r="D2581" s="51">
        <v>12</v>
      </c>
      <c r="E2581" s="63">
        <v>28</v>
      </c>
      <c r="F2581" s="71">
        <v>40589</v>
      </c>
      <c r="G2581" s="53">
        <v>21.8</v>
      </c>
      <c r="H2581" s="53">
        <v>6.8</v>
      </c>
      <c r="I2581" s="53">
        <v>7.86</v>
      </c>
      <c r="J2581" s="61" t="s">
        <v>188</v>
      </c>
      <c r="K2581" s="61" t="s">
        <v>188</v>
      </c>
      <c r="L2581" s="61" t="s">
        <v>188</v>
      </c>
      <c r="M2581" s="61" t="s">
        <v>188</v>
      </c>
    </row>
    <row r="2582" spans="1:13" s="58" customFormat="1" x14ac:dyDescent="0.2">
      <c r="A2582" s="49">
        <v>4</v>
      </c>
      <c r="B2582" s="50" t="s">
        <v>240</v>
      </c>
      <c r="C2582" s="51" t="s">
        <v>243</v>
      </c>
      <c r="D2582" s="51">
        <v>13</v>
      </c>
      <c r="E2582" s="63">
        <v>28</v>
      </c>
      <c r="F2582" s="71">
        <v>40589</v>
      </c>
      <c r="G2582" s="61" t="s">
        <v>188</v>
      </c>
      <c r="H2582" s="61" t="s">
        <v>188</v>
      </c>
      <c r="I2582" s="61" t="s">
        <v>188</v>
      </c>
      <c r="J2582" s="61" t="s">
        <v>188</v>
      </c>
      <c r="K2582" s="61" t="s">
        <v>188</v>
      </c>
      <c r="L2582" s="61" t="s">
        <v>188</v>
      </c>
      <c r="M2582" s="61" t="s">
        <v>188</v>
      </c>
    </row>
    <row r="2583" spans="1:13" s="58" customFormat="1" x14ac:dyDescent="0.2">
      <c r="A2583" s="49">
        <v>4</v>
      </c>
      <c r="B2583" s="50" t="s">
        <v>240</v>
      </c>
      <c r="C2583" s="51" t="s">
        <v>243</v>
      </c>
      <c r="D2583" s="51">
        <v>14</v>
      </c>
      <c r="E2583" s="63">
        <v>28</v>
      </c>
      <c r="F2583" s="71">
        <v>40589</v>
      </c>
      <c r="G2583" s="61" t="s">
        <v>188</v>
      </c>
      <c r="H2583" s="61" t="s">
        <v>188</v>
      </c>
      <c r="I2583" s="61" t="s">
        <v>188</v>
      </c>
      <c r="J2583" s="61" t="s">
        <v>188</v>
      </c>
      <c r="K2583" s="61" t="s">
        <v>188</v>
      </c>
      <c r="L2583" s="61" t="s">
        <v>188</v>
      </c>
      <c r="M2583" s="61" t="s">
        <v>188</v>
      </c>
    </row>
    <row r="2584" spans="1:13" s="58" customFormat="1" x14ac:dyDescent="0.2">
      <c r="A2584" s="49">
        <v>10</v>
      </c>
      <c r="B2584" s="50" t="s">
        <v>240</v>
      </c>
      <c r="C2584" s="51" t="s">
        <v>243</v>
      </c>
      <c r="D2584" s="62">
        <v>1</v>
      </c>
      <c r="E2584" s="63">
        <v>28</v>
      </c>
      <c r="F2584" s="71">
        <v>40589</v>
      </c>
      <c r="G2584" s="53">
        <v>22.9</v>
      </c>
      <c r="H2584" s="53">
        <v>7.1</v>
      </c>
      <c r="I2584" s="53">
        <v>7.9</v>
      </c>
      <c r="J2584" s="56">
        <v>120</v>
      </c>
      <c r="K2584" s="56">
        <v>100</v>
      </c>
      <c r="L2584" s="56">
        <v>240</v>
      </c>
      <c r="M2584" s="57">
        <v>1</v>
      </c>
    </row>
    <row r="2585" spans="1:13" s="58" customFormat="1" x14ac:dyDescent="0.2">
      <c r="A2585" s="49">
        <v>10</v>
      </c>
      <c r="B2585" s="50" t="s">
        <v>240</v>
      </c>
      <c r="C2585" s="51" t="s">
        <v>243</v>
      </c>
      <c r="D2585" s="51">
        <v>2</v>
      </c>
      <c r="E2585" s="63">
        <v>28</v>
      </c>
      <c r="F2585" s="71">
        <v>40589</v>
      </c>
      <c r="G2585" s="53">
        <v>22.8</v>
      </c>
      <c r="H2585" s="53">
        <v>7</v>
      </c>
      <c r="I2585" s="53">
        <v>7.92</v>
      </c>
      <c r="J2585" s="61" t="s">
        <v>188</v>
      </c>
      <c r="K2585" s="61" t="s">
        <v>188</v>
      </c>
      <c r="L2585" s="61" t="s">
        <v>188</v>
      </c>
      <c r="M2585" s="61" t="s">
        <v>188</v>
      </c>
    </row>
    <row r="2586" spans="1:13" s="58" customFormat="1" x14ac:dyDescent="0.2">
      <c r="A2586" s="49">
        <v>10</v>
      </c>
      <c r="B2586" s="50" t="s">
        <v>240</v>
      </c>
      <c r="C2586" s="51" t="s">
        <v>243</v>
      </c>
      <c r="D2586" s="51">
        <v>3</v>
      </c>
      <c r="E2586" s="63">
        <v>28</v>
      </c>
      <c r="F2586" s="71">
        <v>40589</v>
      </c>
      <c r="G2586" s="53">
        <v>22.7</v>
      </c>
      <c r="H2586" s="53">
        <v>6.9</v>
      </c>
      <c r="I2586" s="53">
        <v>7.9</v>
      </c>
      <c r="J2586" s="61" t="s">
        <v>188</v>
      </c>
      <c r="K2586" s="61" t="s">
        <v>188</v>
      </c>
      <c r="L2586" s="61" t="s">
        <v>188</v>
      </c>
      <c r="M2586" s="61" t="s">
        <v>188</v>
      </c>
    </row>
    <row r="2587" spans="1:13" s="58" customFormat="1" x14ac:dyDescent="0.2">
      <c r="A2587" s="49">
        <v>10</v>
      </c>
      <c r="B2587" s="50" t="s">
        <v>240</v>
      </c>
      <c r="C2587" s="51" t="s">
        <v>243</v>
      </c>
      <c r="D2587" s="51">
        <v>4</v>
      </c>
      <c r="E2587" s="63">
        <v>28</v>
      </c>
      <c r="F2587" s="71">
        <v>40589</v>
      </c>
      <c r="G2587" s="53">
        <v>22.1</v>
      </c>
      <c r="H2587" s="53">
        <v>7.1</v>
      </c>
      <c r="I2587" s="53">
        <v>7.83</v>
      </c>
      <c r="J2587" s="61" t="s">
        <v>188</v>
      </c>
      <c r="K2587" s="61" t="s">
        <v>188</v>
      </c>
      <c r="L2587" s="61" t="s">
        <v>188</v>
      </c>
      <c r="M2587" s="61" t="s">
        <v>188</v>
      </c>
    </row>
    <row r="2588" spans="1:13" s="58" customFormat="1" x14ac:dyDescent="0.2">
      <c r="A2588" s="49">
        <v>10</v>
      </c>
      <c r="B2588" s="50" t="s">
        <v>240</v>
      </c>
      <c r="C2588" s="51" t="s">
        <v>243</v>
      </c>
      <c r="D2588" s="51">
        <v>5</v>
      </c>
      <c r="E2588" s="63">
        <v>28</v>
      </c>
      <c r="F2588" s="71">
        <v>40589</v>
      </c>
      <c r="G2588" s="53">
        <v>22.3</v>
      </c>
      <c r="H2588" s="53">
        <v>6.9</v>
      </c>
      <c r="I2588" s="53">
        <v>7.86</v>
      </c>
      <c r="J2588" s="61" t="s">
        <v>188</v>
      </c>
      <c r="K2588" s="61" t="s">
        <v>188</v>
      </c>
      <c r="L2588" s="61" t="s">
        <v>188</v>
      </c>
      <c r="M2588" s="61" t="s">
        <v>188</v>
      </c>
    </row>
    <row r="2589" spans="1:13" s="58" customFormat="1" x14ac:dyDescent="0.2">
      <c r="A2589" s="49">
        <v>10</v>
      </c>
      <c r="B2589" s="50" t="s">
        <v>240</v>
      </c>
      <c r="C2589" s="51" t="s">
        <v>243</v>
      </c>
      <c r="D2589" s="51">
        <v>6</v>
      </c>
      <c r="E2589" s="63">
        <v>28</v>
      </c>
      <c r="F2589" s="71">
        <v>40589</v>
      </c>
      <c r="G2589" s="53">
        <v>22.4</v>
      </c>
      <c r="H2589" s="53">
        <v>6.9</v>
      </c>
      <c r="I2589" s="53">
        <v>7.88</v>
      </c>
      <c r="J2589" s="61" t="s">
        <v>188</v>
      </c>
      <c r="K2589" s="61" t="s">
        <v>188</v>
      </c>
      <c r="L2589" s="61" t="s">
        <v>188</v>
      </c>
      <c r="M2589" s="61" t="s">
        <v>188</v>
      </c>
    </row>
    <row r="2590" spans="1:13" s="58" customFormat="1" x14ac:dyDescent="0.2">
      <c r="A2590" s="49">
        <v>10</v>
      </c>
      <c r="B2590" s="50" t="s">
        <v>240</v>
      </c>
      <c r="C2590" s="51" t="s">
        <v>243</v>
      </c>
      <c r="D2590" s="51">
        <v>7</v>
      </c>
      <c r="E2590" s="63">
        <v>28</v>
      </c>
      <c r="F2590" s="71">
        <v>40589</v>
      </c>
      <c r="G2590" s="53">
        <v>22.9</v>
      </c>
      <c r="H2590" s="53">
        <v>7.1</v>
      </c>
      <c r="I2590" s="53">
        <v>7.8</v>
      </c>
      <c r="J2590" s="61" t="s">
        <v>188</v>
      </c>
      <c r="K2590" s="61" t="s">
        <v>188</v>
      </c>
      <c r="L2590" s="61" t="s">
        <v>188</v>
      </c>
      <c r="M2590" s="61" t="s">
        <v>188</v>
      </c>
    </row>
    <row r="2591" spans="1:13" s="58" customFormat="1" x14ac:dyDescent="0.2">
      <c r="A2591" s="49">
        <v>10</v>
      </c>
      <c r="B2591" s="50" t="s">
        <v>240</v>
      </c>
      <c r="C2591" s="51" t="s">
        <v>243</v>
      </c>
      <c r="D2591" s="51">
        <v>8</v>
      </c>
      <c r="E2591" s="63">
        <v>28</v>
      </c>
      <c r="F2591" s="71">
        <v>40589</v>
      </c>
      <c r="G2591" s="53">
        <v>22.6</v>
      </c>
      <c r="H2591" s="53">
        <v>6.8</v>
      </c>
      <c r="I2591" s="53">
        <v>7.78</v>
      </c>
      <c r="J2591" s="61" t="s">
        <v>188</v>
      </c>
      <c r="K2591" s="61" t="s">
        <v>188</v>
      </c>
      <c r="L2591" s="61" t="s">
        <v>188</v>
      </c>
      <c r="M2591" s="61" t="s">
        <v>188</v>
      </c>
    </row>
    <row r="2592" spans="1:13" s="58" customFormat="1" x14ac:dyDescent="0.2">
      <c r="A2592" s="49">
        <v>10</v>
      </c>
      <c r="B2592" s="50" t="s">
        <v>240</v>
      </c>
      <c r="C2592" s="62" t="s">
        <v>243</v>
      </c>
      <c r="D2592" s="51">
        <v>9</v>
      </c>
      <c r="E2592" s="63">
        <v>28</v>
      </c>
      <c r="F2592" s="71">
        <v>40589</v>
      </c>
      <c r="G2592" s="53">
        <v>22.6</v>
      </c>
      <c r="H2592" s="53">
        <v>6.9</v>
      </c>
      <c r="I2592" s="53">
        <v>7.79</v>
      </c>
      <c r="J2592" s="61" t="s">
        <v>188</v>
      </c>
      <c r="K2592" s="61" t="s">
        <v>188</v>
      </c>
      <c r="L2592" s="61" t="s">
        <v>188</v>
      </c>
      <c r="M2592" s="61" t="s">
        <v>188</v>
      </c>
    </row>
    <row r="2593" spans="1:13" s="58" customFormat="1" x14ac:dyDescent="0.2">
      <c r="A2593" s="49">
        <v>10</v>
      </c>
      <c r="B2593" s="50" t="s">
        <v>240</v>
      </c>
      <c r="C2593" s="51" t="s">
        <v>243</v>
      </c>
      <c r="D2593" s="51">
        <v>10</v>
      </c>
      <c r="E2593" s="63">
        <v>28</v>
      </c>
      <c r="F2593" s="71">
        <v>40589</v>
      </c>
      <c r="G2593" s="53">
        <v>22.8</v>
      </c>
      <c r="H2593" s="53">
        <v>6.7</v>
      </c>
      <c r="I2593" s="53">
        <v>7.78</v>
      </c>
      <c r="J2593" s="61" t="s">
        <v>188</v>
      </c>
      <c r="K2593" s="61" t="s">
        <v>188</v>
      </c>
      <c r="L2593" s="61" t="s">
        <v>188</v>
      </c>
      <c r="M2593" s="61" t="s">
        <v>188</v>
      </c>
    </row>
    <row r="2594" spans="1:13" s="58" customFormat="1" x14ac:dyDescent="0.2">
      <c r="A2594" s="49">
        <v>10</v>
      </c>
      <c r="B2594" s="50" t="s">
        <v>240</v>
      </c>
      <c r="C2594" s="51" t="s">
        <v>243</v>
      </c>
      <c r="D2594" s="51">
        <v>11</v>
      </c>
      <c r="E2594" s="63">
        <v>28</v>
      </c>
      <c r="F2594" s="71">
        <v>40589</v>
      </c>
      <c r="G2594" s="53">
        <v>22.5</v>
      </c>
      <c r="H2594" s="53">
        <v>6.7</v>
      </c>
      <c r="I2594" s="53">
        <v>7.77</v>
      </c>
      <c r="J2594" s="61" t="s">
        <v>188</v>
      </c>
      <c r="K2594" s="61" t="s">
        <v>188</v>
      </c>
      <c r="L2594" s="61" t="s">
        <v>188</v>
      </c>
      <c r="M2594" s="61" t="s">
        <v>188</v>
      </c>
    </row>
    <row r="2595" spans="1:13" s="58" customFormat="1" x14ac:dyDescent="0.2">
      <c r="A2595" s="49">
        <v>10</v>
      </c>
      <c r="B2595" s="50" t="s">
        <v>240</v>
      </c>
      <c r="C2595" s="51" t="s">
        <v>243</v>
      </c>
      <c r="D2595" s="51">
        <v>12</v>
      </c>
      <c r="E2595" s="63">
        <v>28</v>
      </c>
      <c r="F2595" s="71">
        <v>40589</v>
      </c>
      <c r="G2595" s="53">
        <v>22.6</v>
      </c>
      <c r="H2595" s="53">
        <v>6.7</v>
      </c>
      <c r="I2595" s="53">
        <v>7.78</v>
      </c>
      <c r="J2595" s="61" t="s">
        <v>188</v>
      </c>
      <c r="K2595" s="61" t="s">
        <v>188</v>
      </c>
      <c r="L2595" s="61" t="s">
        <v>188</v>
      </c>
      <c r="M2595" s="61" t="s">
        <v>188</v>
      </c>
    </row>
    <row r="2596" spans="1:13" s="58" customFormat="1" x14ac:dyDescent="0.2">
      <c r="A2596" s="49">
        <v>10</v>
      </c>
      <c r="B2596" s="50" t="s">
        <v>240</v>
      </c>
      <c r="C2596" s="51" t="s">
        <v>243</v>
      </c>
      <c r="D2596" s="51">
        <v>13</v>
      </c>
      <c r="E2596" s="63">
        <v>28</v>
      </c>
      <c r="F2596" s="71">
        <v>40589</v>
      </c>
      <c r="G2596" s="61" t="s">
        <v>188</v>
      </c>
      <c r="H2596" s="61" t="s">
        <v>188</v>
      </c>
      <c r="I2596" s="61" t="s">
        <v>188</v>
      </c>
      <c r="J2596" s="61" t="s">
        <v>188</v>
      </c>
      <c r="K2596" s="61" t="s">
        <v>188</v>
      </c>
      <c r="L2596" s="61" t="s">
        <v>188</v>
      </c>
      <c r="M2596" s="61" t="s">
        <v>188</v>
      </c>
    </row>
    <row r="2597" spans="1:13" s="58" customFormat="1" x14ac:dyDescent="0.2">
      <c r="A2597" s="49">
        <v>10</v>
      </c>
      <c r="B2597" s="50" t="s">
        <v>240</v>
      </c>
      <c r="C2597" s="51" t="s">
        <v>243</v>
      </c>
      <c r="D2597" s="51">
        <v>14</v>
      </c>
      <c r="E2597" s="63">
        <v>28</v>
      </c>
      <c r="F2597" s="71">
        <v>40589</v>
      </c>
      <c r="G2597" s="61" t="s">
        <v>188</v>
      </c>
      <c r="H2597" s="61" t="s">
        <v>188</v>
      </c>
      <c r="I2597" s="61" t="s">
        <v>188</v>
      </c>
      <c r="J2597" s="61" t="s">
        <v>188</v>
      </c>
      <c r="K2597" s="61" t="s">
        <v>188</v>
      </c>
      <c r="L2597" s="61" t="s">
        <v>188</v>
      </c>
      <c r="M2597" s="61" t="s">
        <v>188</v>
      </c>
    </row>
    <row r="2598" spans="1:13" s="58" customFormat="1" x14ac:dyDescent="0.2">
      <c r="A2598" s="49">
        <v>13</v>
      </c>
      <c r="B2598" s="50" t="s">
        <v>240</v>
      </c>
      <c r="C2598" s="51" t="s">
        <v>243</v>
      </c>
      <c r="D2598" s="51">
        <v>1</v>
      </c>
      <c r="E2598" s="63">
        <v>28</v>
      </c>
      <c r="F2598" s="71">
        <v>40589</v>
      </c>
      <c r="G2598" s="53">
        <v>22.7</v>
      </c>
      <c r="H2598" s="53">
        <v>7.9</v>
      </c>
      <c r="I2598" s="53">
        <v>8.02</v>
      </c>
      <c r="J2598" s="56">
        <v>108</v>
      </c>
      <c r="K2598" s="56">
        <v>100</v>
      </c>
      <c r="L2598" s="56">
        <v>250</v>
      </c>
      <c r="M2598" s="57">
        <v>1</v>
      </c>
    </row>
    <row r="2599" spans="1:13" s="58" customFormat="1" x14ac:dyDescent="0.2">
      <c r="A2599" s="49">
        <v>13</v>
      </c>
      <c r="B2599" s="50" t="s">
        <v>240</v>
      </c>
      <c r="C2599" s="51" t="s">
        <v>243</v>
      </c>
      <c r="D2599" s="51">
        <v>2</v>
      </c>
      <c r="E2599" s="63">
        <v>28</v>
      </c>
      <c r="F2599" s="71">
        <v>40589</v>
      </c>
      <c r="G2599" s="53">
        <v>21.7</v>
      </c>
      <c r="H2599" s="53">
        <v>7.5</v>
      </c>
      <c r="I2599" s="53">
        <v>7.95</v>
      </c>
      <c r="J2599" s="61" t="s">
        <v>188</v>
      </c>
      <c r="K2599" s="61" t="s">
        <v>188</v>
      </c>
      <c r="L2599" s="61" t="s">
        <v>188</v>
      </c>
      <c r="M2599" s="61" t="s">
        <v>188</v>
      </c>
    </row>
    <row r="2600" spans="1:13" s="58" customFormat="1" x14ac:dyDescent="0.2">
      <c r="A2600" s="49">
        <v>13</v>
      </c>
      <c r="B2600" s="50" t="s">
        <v>240</v>
      </c>
      <c r="C2600" s="51" t="s">
        <v>243</v>
      </c>
      <c r="D2600" s="51">
        <v>3</v>
      </c>
      <c r="E2600" s="63">
        <v>28</v>
      </c>
      <c r="F2600" s="71">
        <v>40589</v>
      </c>
      <c r="G2600" s="53">
        <v>22.7</v>
      </c>
      <c r="H2600" s="53">
        <v>7.2</v>
      </c>
      <c r="I2600" s="53">
        <v>7.87</v>
      </c>
      <c r="J2600" s="61" t="s">
        <v>188</v>
      </c>
      <c r="K2600" s="61" t="s">
        <v>188</v>
      </c>
      <c r="L2600" s="61" t="s">
        <v>188</v>
      </c>
      <c r="M2600" s="61" t="s">
        <v>188</v>
      </c>
    </row>
    <row r="2601" spans="1:13" s="58" customFormat="1" x14ac:dyDescent="0.2">
      <c r="A2601" s="49">
        <v>13</v>
      </c>
      <c r="B2601" s="50" t="s">
        <v>240</v>
      </c>
      <c r="C2601" s="51" t="s">
        <v>243</v>
      </c>
      <c r="D2601" s="51">
        <v>4</v>
      </c>
      <c r="E2601" s="63">
        <v>28</v>
      </c>
      <c r="F2601" s="71">
        <v>40589</v>
      </c>
      <c r="G2601" s="53">
        <v>22.6</v>
      </c>
      <c r="H2601" s="53">
        <v>7.1</v>
      </c>
      <c r="I2601" s="53">
        <v>7.88</v>
      </c>
      <c r="J2601" s="61" t="s">
        <v>188</v>
      </c>
      <c r="K2601" s="61" t="s">
        <v>188</v>
      </c>
      <c r="L2601" s="61" t="s">
        <v>188</v>
      </c>
      <c r="M2601" s="61" t="s">
        <v>188</v>
      </c>
    </row>
    <row r="2602" spans="1:13" s="58" customFormat="1" x14ac:dyDescent="0.2">
      <c r="A2602" s="49">
        <v>13</v>
      </c>
      <c r="B2602" s="50" t="s">
        <v>240</v>
      </c>
      <c r="C2602" s="51" t="s">
        <v>243</v>
      </c>
      <c r="D2602" s="51">
        <v>5</v>
      </c>
      <c r="E2602" s="63">
        <v>28</v>
      </c>
      <c r="F2602" s="71">
        <v>40589</v>
      </c>
      <c r="G2602" s="53">
        <v>22.5</v>
      </c>
      <c r="H2602" s="53">
        <v>7</v>
      </c>
      <c r="I2602" s="53">
        <v>7.9</v>
      </c>
      <c r="J2602" s="61" t="s">
        <v>188</v>
      </c>
      <c r="K2602" s="61" t="s">
        <v>188</v>
      </c>
      <c r="L2602" s="61" t="s">
        <v>188</v>
      </c>
      <c r="M2602" s="61" t="s">
        <v>188</v>
      </c>
    </row>
    <row r="2603" spans="1:13" s="58" customFormat="1" x14ac:dyDescent="0.2">
      <c r="A2603" s="49">
        <v>13</v>
      </c>
      <c r="B2603" s="50" t="s">
        <v>240</v>
      </c>
      <c r="C2603" s="51" t="s">
        <v>243</v>
      </c>
      <c r="D2603" s="51">
        <v>6</v>
      </c>
      <c r="E2603" s="63">
        <v>28</v>
      </c>
      <c r="F2603" s="71">
        <v>40589</v>
      </c>
      <c r="G2603" s="53">
        <v>21.8</v>
      </c>
      <c r="H2603" s="53">
        <v>7.1</v>
      </c>
      <c r="I2603" s="53">
        <v>7.91</v>
      </c>
      <c r="J2603" s="61" t="s">
        <v>188</v>
      </c>
      <c r="K2603" s="61" t="s">
        <v>188</v>
      </c>
      <c r="L2603" s="61" t="s">
        <v>188</v>
      </c>
      <c r="M2603" s="61" t="s">
        <v>188</v>
      </c>
    </row>
    <row r="2604" spans="1:13" s="58" customFormat="1" x14ac:dyDescent="0.2">
      <c r="A2604" s="49">
        <v>13</v>
      </c>
      <c r="B2604" s="50" t="s">
        <v>240</v>
      </c>
      <c r="C2604" s="51" t="s">
        <v>243</v>
      </c>
      <c r="D2604" s="51">
        <v>7</v>
      </c>
      <c r="E2604" s="63">
        <v>28</v>
      </c>
      <c r="F2604" s="71">
        <v>40589</v>
      </c>
      <c r="G2604" s="53">
        <v>22.9</v>
      </c>
      <c r="H2604" s="53">
        <v>7.2</v>
      </c>
      <c r="I2604" s="53">
        <v>7.86</v>
      </c>
      <c r="J2604" s="61" t="s">
        <v>188</v>
      </c>
      <c r="K2604" s="61" t="s">
        <v>188</v>
      </c>
      <c r="L2604" s="61" t="s">
        <v>188</v>
      </c>
      <c r="M2604" s="61" t="s">
        <v>188</v>
      </c>
    </row>
    <row r="2605" spans="1:13" s="58" customFormat="1" x14ac:dyDescent="0.2">
      <c r="A2605" s="49">
        <v>13</v>
      </c>
      <c r="B2605" s="50" t="s">
        <v>240</v>
      </c>
      <c r="C2605" s="51" t="s">
        <v>243</v>
      </c>
      <c r="D2605" s="51">
        <v>8</v>
      </c>
      <c r="E2605" s="63">
        <v>28</v>
      </c>
      <c r="F2605" s="71">
        <v>40589</v>
      </c>
      <c r="G2605" s="53">
        <v>22.6</v>
      </c>
      <c r="H2605" s="53">
        <v>7.1</v>
      </c>
      <c r="I2605" s="53">
        <v>7.85</v>
      </c>
      <c r="J2605" s="61" t="s">
        <v>188</v>
      </c>
      <c r="K2605" s="61" t="s">
        <v>188</v>
      </c>
      <c r="L2605" s="61" t="s">
        <v>188</v>
      </c>
      <c r="M2605" s="61" t="s">
        <v>188</v>
      </c>
    </row>
    <row r="2606" spans="1:13" s="58" customFormat="1" x14ac:dyDescent="0.2">
      <c r="A2606" s="49">
        <v>13</v>
      </c>
      <c r="B2606" s="50" t="s">
        <v>240</v>
      </c>
      <c r="C2606" s="51" t="s">
        <v>243</v>
      </c>
      <c r="D2606" s="51">
        <v>9</v>
      </c>
      <c r="E2606" s="63">
        <v>28</v>
      </c>
      <c r="F2606" s="71">
        <v>40589</v>
      </c>
      <c r="G2606" s="53">
        <v>22.4</v>
      </c>
      <c r="H2606" s="53">
        <v>7</v>
      </c>
      <c r="I2606" s="53">
        <v>7.84</v>
      </c>
      <c r="J2606" s="61" t="s">
        <v>188</v>
      </c>
      <c r="K2606" s="61" t="s">
        <v>188</v>
      </c>
      <c r="L2606" s="61" t="s">
        <v>188</v>
      </c>
      <c r="M2606" s="61" t="s">
        <v>188</v>
      </c>
    </row>
    <row r="2607" spans="1:13" s="58" customFormat="1" x14ac:dyDescent="0.2">
      <c r="A2607" s="49">
        <v>13</v>
      </c>
      <c r="B2607" s="50" t="s">
        <v>240</v>
      </c>
      <c r="C2607" s="51" t="s">
        <v>243</v>
      </c>
      <c r="D2607" s="51">
        <v>10</v>
      </c>
      <c r="E2607" s="63">
        <v>28</v>
      </c>
      <c r="F2607" s="71">
        <v>40589</v>
      </c>
      <c r="G2607" s="53">
        <v>22.5</v>
      </c>
      <c r="H2607" s="53">
        <v>7</v>
      </c>
      <c r="I2607" s="53">
        <v>7.83</v>
      </c>
      <c r="J2607" s="61" t="s">
        <v>188</v>
      </c>
      <c r="K2607" s="61" t="s">
        <v>188</v>
      </c>
      <c r="L2607" s="61" t="s">
        <v>188</v>
      </c>
      <c r="M2607" s="61" t="s">
        <v>188</v>
      </c>
    </row>
    <row r="2608" spans="1:13" s="58" customFormat="1" x14ac:dyDescent="0.2">
      <c r="A2608" s="49">
        <v>13</v>
      </c>
      <c r="B2608" s="50" t="s">
        <v>240</v>
      </c>
      <c r="C2608" s="51" t="s">
        <v>243</v>
      </c>
      <c r="D2608" s="51">
        <v>11</v>
      </c>
      <c r="E2608" s="63">
        <v>28</v>
      </c>
      <c r="F2608" s="71">
        <v>40589</v>
      </c>
      <c r="G2608" s="53">
        <v>22</v>
      </c>
      <c r="H2608" s="53">
        <v>7</v>
      </c>
      <c r="I2608" s="53">
        <v>7.83</v>
      </c>
      <c r="J2608" s="61" t="s">
        <v>188</v>
      </c>
      <c r="K2608" s="61" t="s">
        <v>188</v>
      </c>
      <c r="L2608" s="61" t="s">
        <v>188</v>
      </c>
      <c r="M2608" s="61" t="s">
        <v>188</v>
      </c>
    </row>
    <row r="2609" spans="1:13" s="58" customFormat="1" x14ac:dyDescent="0.2">
      <c r="A2609" s="49">
        <v>13</v>
      </c>
      <c r="B2609" s="50" t="s">
        <v>240</v>
      </c>
      <c r="C2609" s="67" t="s">
        <v>243</v>
      </c>
      <c r="D2609" s="51">
        <v>12</v>
      </c>
      <c r="E2609" s="63">
        <v>28</v>
      </c>
      <c r="F2609" s="71">
        <v>40589</v>
      </c>
      <c r="G2609" s="53">
        <v>22.1</v>
      </c>
      <c r="H2609" s="53">
        <v>7.1</v>
      </c>
      <c r="I2609" s="53">
        <v>7.84</v>
      </c>
      <c r="J2609" s="61" t="s">
        <v>188</v>
      </c>
      <c r="K2609" s="61" t="s">
        <v>188</v>
      </c>
      <c r="L2609" s="61" t="s">
        <v>188</v>
      </c>
      <c r="M2609" s="61" t="s">
        <v>188</v>
      </c>
    </row>
    <row r="2610" spans="1:13" s="58" customFormat="1" x14ac:dyDescent="0.2">
      <c r="A2610" s="49">
        <v>13</v>
      </c>
      <c r="B2610" s="50" t="s">
        <v>240</v>
      </c>
      <c r="C2610" s="62" t="s">
        <v>243</v>
      </c>
      <c r="D2610" s="51">
        <v>13</v>
      </c>
      <c r="E2610" s="63">
        <v>28</v>
      </c>
      <c r="F2610" s="71">
        <v>40589</v>
      </c>
      <c r="G2610" s="61" t="s">
        <v>188</v>
      </c>
      <c r="H2610" s="61" t="s">
        <v>188</v>
      </c>
      <c r="I2610" s="61" t="s">
        <v>188</v>
      </c>
      <c r="J2610" s="61" t="s">
        <v>188</v>
      </c>
      <c r="K2610" s="61" t="s">
        <v>188</v>
      </c>
      <c r="L2610" s="61" t="s">
        <v>188</v>
      </c>
      <c r="M2610" s="61" t="s">
        <v>188</v>
      </c>
    </row>
    <row r="2611" spans="1:13" s="58" customFormat="1" x14ac:dyDescent="0.2">
      <c r="A2611" s="49">
        <v>13</v>
      </c>
      <c r="B2611" s="50" t="s">
        <v>240</v>
      </c>
      <c r="C2611" s="51" t="s">
        <v>243</v>
      </c>
      <c r="D2611" s="51">
        <v>14</v>
      </c>
      <c r="E2611" s="63">
        <v>28</v>
      </c>
      <c r="F2611" s="71">
        <v>40589</v>
      </c>
      <c r="G2611" s="61" t="s">
        <v>188</v>
      </c>
      <c r="H2611" s="61" t="s">
        <v>188</v>
      </c>
      <c r="I2611" s="61" t="s">
        <v>188</v>
      </c>
      <c r="J2611" s="61" t="s">
        <v>188</v>
      </c>
      <c r="K2611" s="61" t="s">
        <v>188</v>
      </c>
      <c r="L2611" s="61" t="s">
        <v>188</v>
      </c>
      <c r="M2611" s="61" t="s">
        <v>188</v>
      </c>
    </row>
    <row r="2612" spans="1:13" s="58" customFormat="1" x14ac:dyDescent="0.2">
      <c r="A2612" s="49">
        <v>14</v>
      </c>
      <c r="B2612" s="50" t="s">
        <v>240</v>
      </c>
      <c r="C2612" s="51" t="s">
        <v>243</v>
      </c>
      <c r="D2612" s="51">
        <v>1</v>
      </c>
      <c r="E2612" s="63">
        <v>28</v>
      </c>
      <c r="F2612" s="71">
        <v>40589</v>
      </c>
      <c r="G2612" s="53">
        <v>22.7</v>
      </c>
      <c r="H2612" s="53">
        <v>6.7</v>
      </c>
      <c r="I2612" s="53">
        <v>8.08</v>
      </c>
      <c r="J2612" s="61" t="s">
        <v>188</v>
      </c>
      <c r="K2612" s="61" t="s">
        <v>188</v>
      </c>
      <c r="L2612" s="61" t="s">
        <v>188</v>
      </c>
      <c r="M2612" s="61" t="s">
        <v>188</v>
      </c>
    </row>
    <row r="2613" spans="1:13" s="58" customFormat="1" x14ac:dyDescent="0.2">
      <c r="A2613" s="49">
        <v>14</v>
      </c>
      <c r="B2613" s="50" t="s">
        <v>240</v>
      </c>
      <c r="C2613" s="51" t="s">
        <v>243</v>
      </c>
      <c r="D2613" s="51">
        <v>2</v>
      </c>
      <c r="E2613" s="63">
        <v>28</v>
      </c>
      <c r="F2613" s="71">
        <v>40589</v>
      </c>
      <c r="G2613" s="53">
        <v>21.9</v>
      </c>
      <c r="H2613" s="53">
        <v>6.9</v>
      </c>
      <c r="I2613" s="53">
        <v>7.87</v>
      </c>
      <c r="J2613" s="61" t="s">
        <v>188</v>
      </c>
      <c r="K2613" s="61" t="s">
        <v>188</v>
      </c>
      <c r="L2613" s="61" t="s">
        <v>188</v>
      </c>
      <c r="M2613" s="61" t="s">
        <v>188</v>
      </c>
    </row>
    <row r="2614" spans="1:13" s="58" customFormat="1" x14ac:dyDescent="0.2">
      <c r="A2614" s="49">
        <v>14</v>
      </c>
      <c r="B2614" s="50" t="s">
        <v>240</v>
      </c>
      <c r="C2614" s="51" t="s">
        <v>243</v>
      </c>
      <c r="D2614" s="51">
        <v>3</v>
      </c>
      <c r="E2614" s="63">
        <v>28</v>
      </c>
      <c r="F2614" s="71">
        <v>40589</v>
      </c>
      <c r="G2614" s="53">
        <v>21.3</v>
      </c>
      <c r="H2614" s="54">
        <v>7.3</v>
      </c>
      <c r="I2614" s="54">
        <v>7.71</v>
      </c>
      <c r="J2614" s="61" t="s">
        <v>188</v>
      </c>
      <c r="K2614" s="61" t="s">
        <v>188</v>
      </c>
      <c r="L2614" s="61" t="s">
        <v>188</v>
      </c>
      <c r="M2614" s="61" t="s">
        <v>188</v>
      </c>
    </row>
    <row r="2615" spans="1:13" s="58" customFormat="1" x14ac:dyDescent="0.2">
      <c r="A2615" s="49">
        <v>14</v>
      </c>
      <c r="B2615" s="50" t="s">
        <v>240</v>
      </c>
      <c r="C2615" s="51" t="s">
        <v>243</v>
      </c>
      <c r="D2615" s="51">
        <v>4</v>
      </c>
      <c r="E2615" s="63">
        <v>28</v>
      </c>
      <c r="F2615" s="71">
        <v>40589</v>
      </c>
      <c r="G2615" s="56">
        <v>22</v>
      </c>
      <c r="H2615" s="54">
        <v>7.1</v>
      </c>
      <c r="I2615" s="54">
        <v>7.99</v>
      </c>
      <c r="J2615" s="61" t="s">
        <v>188</v>
      </c>
      <c r="K2615" s="61" t="s">
        <v>188</v>
      </c>
      <c r="L2615" s="61" t="s">
        <v>188</v>
      </c>
      <c r="M2615" s="61" t="s">
        <v>188</v>
      </c>
    </row>
    <row r="2616" spans="1:13" s="58" customFormat="1" x14ac:dyDescent="0.2">
      <c r="A2616" s="49">
        <v>14</v>
      </c>
      <c r="B2616" s="50" t="s">
        <v>240</v>
      </c>
      <c r="C2616" s="51" t="s">
        <v>243</v>
      </c>
      <c r="D2616" s="51">
        <v>5</v>
      </c>
      <c r="E2616" s="63">
        <v>28</v>
      </c>
      <c r="F2616" s="71">
        <v>40589</v>
      </c>
      <c r="G2616" s="53">
        <v>22.2</v>
      </c>
      <c r="H2616" s="54">
        <v>7.3</v>
      </c>
      <c r="I2616" s="54">
        <v>7.72</v>
      </c>
      <c r="J2616" s="61" t="s">
        <v>188</v>
      </c>
      <c r="K2616" s="61" t="s">
        <v>188</v>
      </c>
      <c r="L2616" s="61" t="s">
        <v>188</v>
      </c>
      <c r="M2616" s="61" t="s">
        <v>188</v>
      </c>
    </row>
    <row r="2617" spans="1:13" s="58" customFormat="1" x14ac:dyDescent="0.2">
      <c r="A2617" s="49">
        <v>14</v>
      </c>
      <c r="B2617" s="50" t="s">
        <v>240</v>
      </c>
      <c r="C2617" s="51" t="s">
        <v>243</v>
      </c>
      <c r="D2617" s="51">
        <v>6</v>
      </c>
      <c r="E2617" s="63">
        <v>28</v>
      </c>
      <c r="F2617" s="71">
        <v>40589</v>
      </c>
      <c r="G2617" s="53">
        <v>22.9</v>
      </c>
      <c r="H2617" s="54">
        <v>7.1</v>
      </c>
      <c r="I2617" s="54">
        <v>7.73</v>
      </c>
      <c r="J2617" s="61" t="s">
        <v>188</v>
      </c>
      <c r="K2617" s="61" t="s">
        <v>188</v>
      </c>
      <c r="L2617" s="61" t="s">
        <v>188</v>
      </c>
      <c r="M2617" s="61" t="s">
        <v>188</v>
      </c>
    </row>
    <row r="2618" spans="1:13" s="58" customFormat="1" x14ac:dyDescent="0.2">
      <c r="A2618" s="49">
        <v>14</v>
      </c>
      <c r="B2618" s="50" t="s">
        <v>240</v>
      </c>
      <c r="C2618" s="51" t="s">
        <v>243</v>
      </c>
      <c r="D2618" s="51">
        <v>7</v>
      </c>
      <c r="E2618" s="63">
        <v>28</v>
      </c>
      <c r="F2618" s="71">
        <v>40589</v>
      </c>
      <c r="G2618" s="53">
        <v>22.7</v>
      </c>
      <c r="H2618" s="53">
        <v>7</v>
      </c>
      <c r="I2618" s="53">
        <v>7.89</v>
      </c>
      <c r="J2618" s="61" t="s">
        <v>188</v>
      </c>
      <c r="K2618" s="61" t="s">
        <v>188</v>
      </c>
      <c r="L2618" s="61" t="s">
        <v>188</v>
      </c>
      <c r="M2618" s="61" t="s">
        <v>188</v>
      </c>
    </row>
    <row r="2619" spans="1:13" s="58" customFormat="1" x14ac:dyDescent="0.2">
      <c r="A2619" s="49">
        <v>14</v>
      </c>
      <c r="B2619" s="50" t="s">
        <v>240</v>
      </c>
      <c r="C2619" s="51" t="s">
        <v>243</v>
      </c>
      <c r="D2619" s="51">
        <v>8</v>
      </c>
      <c r="E2619" s="63">
        <v>28</v>
      </c>
      <c r="F2619" s="71">
        <v>40589</v>
      </c>
      <c r="G2619" s="53">
        <v>22.8</v>
      </c>
      <c r="H2619" s="53">
        <v>6.2</v>
      </c>
      <c r="I2619" s="53">
        <v>7.88</v>
      </c>
      <c r="J2619" s="61" t="s">
        <v>188</v>
      </c>
      <c r="K2619" s="61" t="s">
        <v>188</v>
      </c>
      <c r="L2619" s="61" t="s">
        <v>188</v>
      </c>
      <c r="M2619" s="61" t="s">
        <v>188</v>
      </c>
    </row>
    <row r="2620" spans="1:13" s="58" customFormat="1" x14ac:dyDescent="0.2">
      <c r="A2620" s="49">
        <v>14</v>
      </c>
      <c r="B2620" s="50" t="s">
        <v>240</v>
      </c>
      <c r="C2620" s="51" t="s">
        <v>243</v>
      </c>
      <c r="D2620" s="51">
        <v>9</v>
      </c>
      <c r="E2620" s="63">
        <v>28</v>
      </c>
      <c r="F2620" s="71">
        <v>40589</v>
      </c>
      <c r="G2620" s="53">
        <v>23</v>
      </c>
      <c r="H2620" s="53">
        <v>6.7</v>
      </c>
      <c r="I2620" s="53">
        <v>7.91</v>
      </c>
      <c r="J2620" s="61" t="s">
        <v>188</v>
      </c>
      <c r="K2620" s="61" t="s">
        <v>188</v>
      </c>
      <c r="L2620" s="61" t="s">
        <v>188</v>
      </c>
      <c r="M2620" s="61" t="s">
        <v>188</v>
      </c>
    </row>
    <row r="2621" spans="1:13" s="58" customFormat="1" x14ac:dyDescent="0.2">
      <c r="A2621" s="49">
        <v>14</v>
      </c>
      <c r="B2621" s="50" t="s">
        <v>240</v>
      </c>
      <c r="C2621" s="51" t="s">
        <v>243</v>
      </c>
      <c r="D2621" s="51">
        <v>10</v>
      </c>
      <c r="E2621" s="63">
        <v>28</v>
      </c>
      <c r="F2621" s="71">
        <v>40589</v>
      </c>
      <c r="G2621" s="53">
        <v>22.9</v>
      </c>
      <c r="H2621" s="53">
        <v>6.1</v>
      </c>
      <c r="I2621" s="53">
        <v>7.64</v>
      </c>
      <c r="J2621" s="61" t="s">
        <v>188</v>
      </c>
      <c r="K2621" s="61" t="s">
        <v>188</v>
      </c>
      <c r="L2621" s="61" t="s">
        <v>188</v>
      </c>
      <c r="M2621" s="61" t="s">
        <v>188</v>
      </c>
    </row>
    <row r="2622" spans="1:13" s="58" customFormat="1" x14ac:dyDescent="0.2">
      <c r="A2622" s="49">
        <v>14</v>
      </c>
      <c r="B2622" s="50" t="s">
        <v>240</v>
      </c>
      <c r="C2622" s="51" t="s">
        <v>243</v>
      </c>
      <c r="D2622" s="51">
        <v>11</v>
      </c>
      <c r="E2622" s="63">
        <v>28</v>
      </c>
      <c r="F2622" s="71">
        <v>40589</v>
      </c>
      <c r="G2622" s="53">
        <v>22.7</v>
      </c>
      <c r="H2622" s="53">
        <v>6.8</v>
      </c>
      <c r="I2622" s="53">
        <v>7.73</v>
      </c>
      <c r="J2622" s="61" t="s">
        <v>188</v>
      </c>
      <c r="K2622" s="61" t="s">
        <v>188</v>
      </c>
      <c r="L2622" s="61" t="s">
        <v>188</v>
      </c>
      <c r="M2622" s="61" t="s">
        <v>188</v>
      </c>
    </row>
    <row r="2623" spans="1:13" s="58" customFormat="1" x14ac:dyDescent="0.2">
      <c r="A2623" s="49">
        <v>14</v>
      </c>
      <c r="B2623" s="50" t="s">
        <v>240</v>
      </c>
      <c r="C2623" s="51" t="s">
        <v>243</v>
      </c>
      <c r="D2623" s="51">
        <v>12</v>
      </c>
      <c r="E2623" s="63">
        <v>28</v>
      </c>
      <c r="F2623" s="71">
        <v>40589</v>
      </c>
      <c r="G2623" s="53">
        <v>22.8</v>
      </c>
      <c r="H2623" s="53">
        <v>7</v>
      </c>
      <c r="I2623" s="53">
        <v>7.8</v>
      </c>
      <c r="J2623" s="61" t="s">
        <v>188</v>
      </c>
      <c r="K2623" s="61" t="s">
        <v>188</v>
      </c>
      <c r="L2623" s="61" t="s">
        <v>188</v>
      </c>
      <c r="M2623" s="61" t="s">
        <v>188</v>
      </c>
    </row>
    <row r="2624" spans="1:13" s="58" customFormat="1" x14ac:dyDescent="0.2">
      <c r="A2624" s="49">
        <v>14</v>
      </c>
      <c r="B2624" s="50" t="s">
        <v>240</v>
      </c>
      <c r="C2624" s="51" t="s">
        <v>243</v>
      </c>
      <c r="D2624" s="51">
        <v>13</v>
      </c>
      <c r="E2624" s="63">
        <v>28</v>
      </c>
      <c r="F2624" s="71">
        <v>40589</v>
      </c>
      <c r="G2624" s="61" t="s">
        <v>188</v>
      </c>
      <c r="H2624" s="61" t="s">
        <v>188</v>
      </c>
      <c r="I2624" s="61" t="s">
        <v>188</v>
      </c>
      <c r="J2624" s="61" t="s">
        <v>188</v>
      </c>
      <c r="K2624" s="61" t="s">
        <v>188</v>
      </c>
      <c r="L2624" s="61" t="s">
        <v>188</v>
      </c>
      <c r="M2624" s="61" t="s">
        <v>188</v>
      </c>
    </row>
    <row r="2625" spans="1:13" s="58" customFormat="1" x14ac:dyDescent="0.2">
      <c r="A2625" s="49">
        <v>14</v>
      </c>
      <c r="B2625" s="50" t="s">
        <v>240</v>
      </c>
      <c r="C2625" s="51" t="s">
        <v>243</v>
      </c>
      <c r="D2625" s="51">
        <v>14</v>
      </c>
      <c r="E2625" s="63">
        <v>28</v>
      </c>
      <c r="F2625" s="71">
        <v>40589</v>
      </c>
      <c r="G2625" s="61" t="s">
        <v>188</v>
      </c>
      <c r="H2625" s="61" t="s">
        <v>188</v>
      </c>
      <c r="I2625" s="61" t="s">
        <v>188</v>
      </c>
      <c r="J2625" s="61" t="s">
        <v>188</v>
      </c>
      <c r="K2625" s="61" t="s">
        <v>188</v>
      </c>
      <c r="L2625" s="61" t="s">
        <v>188</v>
      </c>
      <c r="M2625" s="61" t="s">
        <v>188</v>
      </c>
    </row>
    <row r="2626" spans="1:13" s="58" customFormat="1" x14ac:dyDescent="0.2">
      <c r="A2626" s="49">
        <v>15</v>
      </c>
      <c r="B2626" s="50" t="s">
        <v>240</v>
      </c>
      <c r="C2626" s="51" t="s">
        <v>243</v>
      </c>
      <c r="D2626" s="51">
        <v>1</v>
      </c>
      <c r="E2626" s="63">
        <v>28</v>
      </c>
      <c r="F2626" s="71">
        <v>40589</v>
      </c>
      <c r="G2626" s="53">
        <v>23</v>
      </c>
      <c r="H2626" s="54">
        <v>7.2</v>
      </c>
      <c r="I2626" s="54">
        <v>8.08</v>
      </c>
      <c r="J2626" s="56">
        <v>96</v>
      </c>
      <c r="K2626" s="56">
        <v>88</v>
      </c>
      <c r="L2626" s="56">
        <v>240</v>
      </c>
      <c r="M2626" s="57">
        <v>1</v>
      </c>
    </row>
    <row r="2627" spans="1:13" s="58" customFormat="1" x14ac:dyDescent="0.2">
      <c r="A2627" s="49">
        <v>15</v>
      </c>
      <c r="B2627" s="50" t="s">
        <v>240</v>
      </c>
      <c r="C2627" s="51" t="s">
        <v>243</v>
      </c>
      <c r="D2627" s="51">
        <v>2</v>
      </c>
      <c r="E2627" s="63">
        <v>28</v>
      </c>
      <c r="F2627" s="71">
        <v>40589</v>
      </c>
      <c r="G2627" s="53">
        <v>22.8</v>
      </c>
      <c r="H2627" s="54">
        <v>6.7</v>
      </c>
      <c r="I2627" s="54">
        <v>7.98</v>
      </c>
      <c r="J2627" s="61" t="s">
        <v>188</v>
      </c>
      <c r="K2627" s="61" t="s">
        <v>188</v>
      </c>
      <c r="L2627" s="61" t="s">
        <v>188</v>
      </c>
      <c r="M2627" s="61" t="s">
        <v>188</v>
      </c>
    </row>
    <row r="2628" spans="1:13" s="58" customFormat="1" x14ac:dyDescent="0.2">
      <c r="A2628" s="49">
        <v>15</v>
      </c>
      <c r="B2628" s="50" t="s">
        <v>240</v>
      </c>
      <c r="C2628" s="62" t="s">
        <v>243</v>
      </c>
      <c r="D2628" s="51">
        <v>3</v>
      </c>
      <c r="E2628" s="63">
        <v>28</v>
      </c>
      <c r="F2628" s="71">
        <v>40589</v>
      </c>
      <c r="G2628" s="53">
        <v>22.9</v>
      </c>
      <c r="H2628" s="54">
        <v>6.7</v>
      </c>
      <c r="I2628" s="54">
        <v>7.93</v>
      </c>
      <c r="J2628" s="61" t="s">
        <v>188</v>
      </c>
      <c r="K2628" s="61" t="s">
        <v>188</v>
      </c>
      <c r="L2628" s="61" t="s">
        <v>188</v>
      </c>
      <c r="M2628" s="61" t="s">
        <v>188</v>
      </c>
    </row>
    <row r="2629" spans="1:13" s="58" customFormat="1" x14ac:dyDescent="0.2">
      <c r="A2629" s="49">
        <v>15</v>
      </c>
      <c r="B2629" s="50" t="s">
        <v>240</v>
      </c>
      <c r="C2629" s="51" t="s">
        <v>243</v>
      </c>
      <c r="D2629" s="51">
        <v>4</v>
      </c>
      <c r="E2629" s="63">
        <v>28</v>
      </c>
      <c r="F2629" s="71">
        <v>40589</v>
      </c>
      <c r="G2629" s="53">
        <v>23</v>
      </c>
      <c r="H2629" s="54">
        <v>7</v>
      </c>
      <c r="I2629" s="54">
        <v>7.77</v>
      </c>
      <c r="J2629" s="61" t="s">
        <v>188</v>
      </c>
      <c r="K2629" s="61" t="s">
        <v>188</v>
      </c>
      <c r="L2629" s="61" t="s">
        <v>188</v>
      </c>
      <c r="M2629" s="61" t="s">
        <v>188</v>
      </c>
    </row>
    <row r="2630" spans="1:13" s="58" customFormat="1" x14ac:dyDescent="0.2">
      <c r="A2630" s="49">
        <v>15</v>
      </c>
      <c r="B2630" s="50" t="s">
        <v>240</v>
      </c>
      <c r="C2630" s="51" t="s">
        <v>243</v>
      </c>
      <c r="D2630" s="51">
        <v>5</v>
      </c>
      <c r="E2630" s="63">
        <v>28</v>
      </c>
      <c r="F2630" s="71">
        <v>40589</v>
      </c>
      <c r="G2630" s="53">
        <v>22.7</v>
      </c>
      <c r="H2630" s="53">
        <v>6.7</v>
      </c>
      <c r="I2630" s="53">
        <v>7.8</v>
      </c>
      <c r="J2630" s="61" t="s">
        <v>188</v>
      </c>
      <c r="K2630" s="61" t="s">
        <v>188</v>
      </c>
      <c r="L2630" s="61" t="s">
        <v>188</v>
      </c>
      <c r="M2630" s="61" t="s">
        <v>188</v>
      </c>
    </row>
    <row r="2631" spans="1:13" s="58" customFormat="1" x14ac:dyDescent="0.2">
      <c r="A2631" s="49">
        <v>15</v>
      </c>
      <c r="B2631" s="50" t="s">
        <v>240</v>
      </c>
      <c r="C2631" s="51" t="s">
        <v>243</v>
      </c>
      <c r="D2631" s="51">
        <v>6</v>
      </c>
      <c r="E2631" s="63">
        <v>28</v>
      </c>
      <c r="F2631" s="71">
        <v>40589</v>
      </c>
      <c r="G2631" s="53">
        <v>22.8</v>
      </c>
      <c r="H2631" s="53">
        <v>6.8</v>
      </c>
      <c r="I2631" s="53">
        <v>7.83</v>
      </c>
      <c r="J2631" s="61" t="s">
        <v>188</v>
      </c>
      <c r="K2631" s="61" t="s">
        <v>188</v>
      </c>
      <c r="L2631" s="61" t="s">
        <v>188</v>
      </c>
      <c r="M2631" s="61" t="s">
        <v>188</v>
      </c>
    </row>
    <row r="2632" spans="1:13" s="58" customFormat="1" x14ac:dyDescent="0.2">
      <c r="A2632" s="49">
        <v>15</v>
      </c>
      <c r="B2632" s="50" t="s">
        <v>240</v>
      </c>
      <c r="C2632" s="51" t="s">
        <v>243</v>
      </c>
      <c r="D2632" s="51">
        <v>7</v>
      </c>
      <c r="E2632" s="63">
        <v>28</v>
      </c>
      <c r="F2632" s="71">
        <v>40589</v>
      </c>
      <c r="G2632" s="53">
        <v>22.8</v>
      </c>
      <c r="H2632" s="53">
        <v>6.8</v>
      </c>
      <c r="I2632" s="53">
        <v>7.64</v>
      </c>
      <c r="J2632" s="61" t="s">
        <v>188</v>
      </c>
      <c r="K2632" s="61" t="s">
        <v>188</v>
      </c>
      <c r="L2632" s="61" t="s">
        <v>188</v>
      </c>
      <c r="M2632" s="61" t="s">
        <v>188</v>
      </c>
    </row>
    <row r="2633" spans="1:13" s="58" customFormat="1" x14ac:dyDescent="0.2">
      <c r="A2633" s="49">
        <v>15</v>
      </c>
      <c r="B2633" s="50" t="s">
        <v>240</v>
      </c>
      <c r="C2633" s="51" t="s">
        <v>243</v>
      </c>
      <c r="D2633" s="51">
        <v>8</v>
      </c>
      <c r="E2633" s="63">
        <v>28</v>
      </c>
      <c r="F2633" s="71">
        <v>40589</v>
      </c>
      <c r="G2633" s="53">
        <v>23.1</v>
      </c>
      <c r="H2633" s="53">
        <v>6.8</v>
      </c>
      <c r="I2633" s="53">
        <v>7.41</v>
      </c>
      <c r="J2633" s="61" t="s">
        <v>188</v>
      </c>
      <c r="K2633" s="61" t="s">
        <v>188</v>
      </c>
      <c r="L2633" s="61" t="s">
        <v>188</v>
      </c>
      <c r="M2633" s="61" t="s">
        <v>188</v>
      </c>
    </row>
    <row r="2634" spans="1:13" s="58" customFormat="1" x14ac:dyDescent="0.2">
      <c r="A2634" s="49">
        <v>15</v>
      </c>
      <c r="B2634" s="50" t="s">
        <v>240</v>
      </c>
      <c r="C2634" s="51" t="s">
        <v>243</v>
      </c>
      <c r="D2634" s="51">
        <v>9</v>
      </c>
      <c r="E2634" s="63">
        <v>28</v>
      </c>
      <c r="F2634" s="71">
        <v>40589</v>
      </c>
      <c r="G2634" s="53">
        <v>22.7</v>
      </c>
      <c r="H2634" s="53">
        <v>6.8</v>
      </c>
      <c r="I2634" s="53">
        <v>7.67</v>
      </c>
      <c r="J2634" s="61" t="s">
        <v>188</v>
      </c>
      <c r="K2634" s="61" t="s">
        <v>188</v>
      </c>
      <c r="L2634" s="61" t="s">
        <v>188</v>
      </c>
      <c r="M2634" s="61" t="s">
        <v>188</v>
      </c>
    </row>
    <row r="2635" spans="1:13" s="58" customFormat="1" x14ac:dyDescent="0.2">
      <c r="A2635" s="49">
        <v>15</v>
      </c>
      <c r="B2635" s="50" t="s">
        <v>240</v>
      </c>
      <c r="C2635" s="51" t="s">
        <v>243</v>
      </c>
      <c r="D2635" s="51">
        <v>10</v>
      </c>
      <c r="E2635" s="63">
        <v>28</v>
      </c>
      <c r="F2635" s="71">
        <v>40589</v>
      </c>
      <c r="G2635" s="53">
        <v>23.2</v>
      </c>
      <c r="H2635" s="53">
        <v>6.7</v>
      </c>
      <c r="I2635" s="53">
        <v>7.72</v>
      </c>
      <c r="J2635" s="61" t="s">
        <v>188</v>
      </c>
      <c r="K2635" s="61" t="s">
        <v>188</v>
      </c>
      <c r="L2635" s="61" t="s">
        <v>188</v>
      </c>
      <c r="M2635" s="61" t="s">
        <v>188</v>
      </c>
    </row>
    <row r="2636" spans="1:13" s="58" customFormat="1" x14ac:dyDescent="0.2">
      <c r="A2636" s="49">
        <v>15</v>
      </c>
      <c r="B2636" s="50" t="s">
        <v>240</v>
      </c>
      <c r="C2636" s="51" t="s">
        <v>243</v>
      </c>
      <c r="D2636" s="51">
        <v>11</v>
      </c>
      <c r="E2636" s="63">
        <v>28</v>
      </c>
      <c r="F2636" s="71">
        <v>40589</v>
      </c>
      <c r="G2636" s="53">
        <v>22.3</v>
      </c>
      <c r="H2636" s="53">
        <v>6.1</v>
      </c>
      <c r="I2636" s="53">
        <v>7.79</v>
      </c>
      <c r="J2636" s="61" t="s">
        <v>188</v>
      </c>
      <c r="K2636" s="61" t="s">
        <v>188</v>
      </c>
      <c r="L2636" s="61" t="s">
        <v>188</v>
      </c>
      <c r="M2636" s="61" t="s">
        <v>188</v>
      </c>
    </row>
    <row r="2637" spans="1:13" s="58" customFormat="1" x14ac:dyDescent="0.2">
      <c r="A2637" s="49">
        <v>15</v>
      </c>
      <c r="B2637" s="50" t="s">
        <v>240</v>
      </c>
      <c r="C2637" s="51" t="s">
        <v>243</v>
      </c>
      <c r="D2637" s="51">
        <v>12</v>
      </c>
      <c r="E2637" s="63">
        <v>28</v>
      </c>
      <c r="F2637" s="71">
        <v>40589</v>
      </c>
      <c r="G2637" s="53">
        <v>23.2</v>
      </c>
      <c r="H2637" s="53">
        <v>7</v>
      </c>
      <c r="I2637" s="53">
        <v>7.85</v>
      </c>
      <c r="J2637" s="61" t="s">
        <v>188</v>
      </c>
      <c r="K2637" s="61" t="s">
        <v>188</v>
      </c>
      <c r="L2637" s="61" t="s">
        <v>188</v>
      </c>
      <c r="M2637" s="61" t="s">
        <v>188</v>
      </c>
    </row>
    <row r="2638" spans="1:13" s="58" customFormat="1" x14ac:dyDescent="0.2">
      <c r="A2638" s="49">
        <v>15</v>
      </c>
      <c r="B2638" s="50" t="s">
        <v>240</v>
      </c>
      <c r="C2638" s="51" t="s">
        <v>243</v>
      </c>
      <c r="D2638" s="51">
        <v>13</v>
      </c>
      <c r="E2638" s="63">
        <v>28</v>
      </c>
      <c r="F2638" s="71">
        <v>40589</v>
      </c>
      <c r="G2638" s="61" t="s">
        <v>188</v>
      </c>
      <c r="H2638" s="61" t="s">
        <v>188</v>
      </c>
      <c r="I2638" s="61" t="s">
        <v>188</v>
      </c>
      <c r="J2638" s="61" t="s">
        <v>188</v>
      </c>
      <c r="K2638" s="61" t="s">
        <v>188</v>
      </c>
      <c r="L2638" s="61" t="s">
        <v>188</v>
      </c>
      <c r="M2638" s="61" t="s">
        <v>188</v>
      </c>
    </row>
    <row r="2639" spans="1:13" s="58" customFormat="1" x14ac:dyDescent="0.2">
      <c r="A2639" s="49">
        <v>15</v>
      </c>
      <c r="B2639" s="50" t="s">
        <v>240</v>
      </c>
      <c r="C2639" s="51" t="s">
        <v>243</v>
      </c>
      <c r="D2639" s="51">
        <v>14</v>
      </c>
      <c r="E2639" s="63">
        <v>28</v>
      </c>
      <c r="F2639" s="71">
        <v>40589</v>
      </c>
      <c r="G2639" s="61" t="s">
        <v>188</v>
      </c>
      <c r="H2639" s="61" t="s">
        <v>188</v>
      </c>
      <c r="I2639" s="61" t="s">
        <v>188</v>
      </c>
      <c r="J2639" s="61" t="s">
        <v>188</v>
      </c>
      <c r="K2639" s="61" t="s">
        <v>188</v>
      </c>
      <c r="L2639" s="61" t="s">
        <v>188</v>
      </c>
      <c r="M2639" s="61" t="s">
        <v>188</v>
      </c>
    </row>
    <row r="2640" spans="1:13" s="58" customFormat="1" x14ac:dyDescent="0.2">
      <c r="A2640" s="49">
        <v>16</v>
      </c>
      <c r="B2640" s="50" t="s">
        <v>240</v>
      </c>
      <c r="C2640" s="51" t="s">
        <v>243</v>
      </c>
      <c r="D2640" s="51">
        <v>1</v>
      </c>
      <c r="E2640" s="63">
        <v>28</v>
      </c>
      <c r="F2640" s="71">
        <v>40589</v>
      </c>
      <c r="G2640" s="53">
        <v>21.8</v>
      </c>
      <c r="H2640" s="54">
        <v>7</v>
      </c>
      <c r="I2640" s="54">
        <v>7.39</v>
      </c>
      <c r="J2640" s="56">
        <v>100</v>
      </c>
      <c r="K2640" s="56">
        <v>92</v>
      </c>
      <c r="L2640" s="56">
        <v>250</v>
      </c>
      <c r="M2640" s="57">
        <v>1</v>
      </c>
    </row>
    <row r="2641" spans="1:13" s="58" customFormat="1" x14ac:dyDescent="0.2">
      <c r="A2641" s="49">
        <v>16</v>
      </c>
      <c r="B2641" s="50" t="s">
        <v>240</v>
      </c>
      <c r="C2641" s="51" t="s">
        <v>243</v>
      </c>
      <c r="D2641" s="51">
        <v>2</v>
      </c>
      <c r="E2641" s="63">
        <v>28</v>
      </c>
      <c r="F2641" s="71">
        <v>40589</v>
      </c>
      <c r="G2641" s="53">
        <v>21.9</v>
      </c>
      <c r="H2641" s="54">
        <v>6.8</v>
      </c>
      <c r="I2641" s="54">
        <v>7.39</v>
      </c>
      <c r="J2641" s="61" t="s">
        <v>188</v>
      </c>
      <c r="K2641" s="61" t="s">
        <v>188</v>
      </c>
      <c r="L2641" s="61" t="s">
        <v>188</v>
      </c>
      <c r="M2641" s="61" t="s">
        <v>188</v>
      </c>
    </row>
    <row r="2642" spans="1:13" s="58" customFormat="1" x14ac:dyDescent="0.2">
      <c r="A2642" s="49">
        <v>16</v>
      </c>
      <c r="B2642" s="50" t="s">
        <v>240</v>
      </c>
      <c r="C2642" s="51" t="s">
        <v>243</v>
      </c>
      <c r="D2642" s="51">
        <v>3</v>
      </c>
      <c r="E2642" s="63">
        <v>28</v>
      </c>
      <c r="F2642" s="71">
        <v>40589</v>
      </c>
      <c r="G2642" s="53">
        <v>22.8</v>
      </c>
      <c r="H2642" s="53">
        <v>6.9</v>
      </c>
      <c r="I2642" s="53">
        <v>7.28</v>
      </c>
      <c r="J2642" s="61" t="s">
        <v>188</v>
      </c>
      <c r="K2642" s="61" t="s">
        <v>188</v>
      </c>
      <c r="L2642" s="61" t="s">
        <v>188</v>
      </c>
      <c r="M2642" s="61" t="s">
        <v>188</v>
      </c>
    </row>
    <row r="2643" spans="1:13" s="58" customFormat="1" x14ac:dyDescent="0.2">
      <c r="A2643" s="49">
        <v>16</v>
      </c>
      <c r="B2643" s="50" t="s">
        <v>240</v>
      </c>
      <c r="C2643" s="51" t="s">
        <v>243</v>
      </c>
      <c r="D2643" s="51">
        <v>4</v>
      </c>
      <c r="E2643" s="63">
        <v>28</v>
      </c>
      <c r="F2643" s="71">
        <v>40589</v>
      </c>
      <c r="G2643" s="53">
        <v>22.6</v>
      </c>
      <c r="H2643" s="53">
        <v>6.7</v>
      </c>
      <c r="I2643" s="53">
        <v>7.33</v>
      </c>
      <c r="J2643" s="61" t="s">
        <v>188</v>
      </c>
      <c r="K2643" s="61" t="s">
        <v>188</v>
      </c>
      <c r="L2643" s="61" t="s">
        <v>188</v>
      </c>
      <c r="M2643" s="61" t="s">
        <v>188</v>
      </c>
    </row>
    <row r="2644" spans="1:13" s="58" customFormat="1" x14ac:dyDescent="0.2">
      <c r="A2644" s="49">
        <v>16</v>
      </c>
      <c r="B2644" s="50" t="s">
        <v>240</v>
      </c>
      <c r="C2644" s="51" t="s">
        <v>243</v>
      </c>
      <c r="D2644" s="51">
        <v>5</v>
      </c>
      <c r="E2644" s="63">
        <v>28</v>
      </c>
      <c r="F2644" s="71">
        <v>40589</v>
      </c>
      <c r="G2644" s="53">
        <v>21.9</v>
      </c>
      <c r="H2644" s="53">
        <v>7</v>
      </c>
      <c r="I2644" s="53">
        <v>7.41</v>
      </c>
      <c r="J2644" s="61" t="s">
        <v>188</v>
      </c>
      <c r="K2644" s="61" t="s">
        <v>188</v>
      </c>
      <c r="L2644" s="61" t="s">
        <v>188</v>
      </c>
      <c r="M2644" s="61" t="s">
        <v>188</v>
      </c>
    </row>
    <row r="2645" spans="1:13" s="58" customFormat="1" x14ac:dyDescent="0.2">
      <c r="A2645" s="49">
        <v>16</v>
      </c>
      <c r="B2645" s="50" t="s">
        <v>240</v>
      </c>
      <c r="C2645" s="51" t="s">
        <v>243</v>
      </c>
      <c r="D2645" s="51">
        <v>6</v>
      </c>
      <c r="E2645" s="63">
        <v>28</v>
      </c>
      <c r="F2645" s="71">
        <v>40589</v>
      </c>
      <c r="G2645" s="53">
        <v>22.6</v>
      </c>
      <c r="H2645" s="53">
        <v>6.8</v>
      </c>
      <c r="I2645" s="53">
        <v>7.36</v>
      </c>
      <c r="J2645" s="61" t="s">
        <v>188</v>
      </c>
      <c r="K2645" s="61" t="s">
        <v>188</v>
      </c>
      <c r="L2645" s="61" t="s">
        <v>188</v>
      </c>
      <c r="M2645" s="61" t="s">
        <v>188</v>
      </c>
    </row>
    <row r="2646" spans="1:13" s="58" customFormat="1" x14ac:dyDescent="0.2">
      <c r="A2646" s="49">
        <v>16</v>
      </c>
      <c r="B2646" s="50" t="s">
        <v>240</v>
      </c>
      <c r="C2646" s="62" t="s">
        <v>243</v>
      </c>
      <c r="D2646" s="51">
        <v>7</v>
      </c>
      <c r="E2646" s="63">
        <v>28</v>
      </c>
      <c r="F2646" s="71">
        <v>40589</v>
      </c>
      <c r="G2646" s="53">
        <v>23</v>
      </c>
      <c r="H2646" s="53">
        <v>6.6</v>
      </c>
      <c r="I2646" s="53">
        <v>7.31</v>
      </c>
      <c r="J2646" s="61" t="s">
        <v>188</v>
      </c>
      <c r="K2646" s="61" t="s">
        <v>188</v>
      </c>
      <c r="L2646" s="61" t="s">
        <v>188</v>
      </c>
      <c r="M2646" s="61" t="s">
        <v>188</v>
      </c>
    </row>
    <row r="2647" spans="1:13" s="58" customFormat="1" x14ac:dyDescent="0.2">
      <c r="A2647" s="49">
        <v>16</v>
      </c>
      <c r="B2647" s="50" t="s">
        <v>240</v>
      </c>
      <c r="C2647" s="51" t="s">
        <v>243</v>
      </c>
      <c r="D2647" s="51">
        <v>8</v>
      </c>
      <c r="E2647" s="63">
        <v>28</v>
      </c>
      <c r="F2647" s="71">
        <v>40589</v>
      </c>
      <c r="G2647" s="53">
        <v>22.8</v>
      </c>
      <c r="H2647" s="53">
        <v>6.8</v>
      </c>
      <c r="I2647" s="53">
        <v>7.44</v>
      </c>
      <c r="J2647" s="61" t="s">
        <v>188</v>
      </c>
      <c r="K2647" s="61" t="s">
        <v>188</v>
      </c>
      <c r="L2647" s="61" t="s">
        <v>188</v>
      </c>
      <c r="M2647" s="61" t="s">
        <v>188</v>
      </c>
    </row>
    <row r="2648" spans="1:13" s="58" customFormat="1" x14ac:dyDescent="0.2">
      <c r="A2648" s="49">
        <v>16</v>
      </c>
      <c r="B2648" s="50" t="s">
        <v>240</v>
      </c>
      <c r="C2648" s="51" t="s">
        <v>243</v>
      </c>
      <c r="D2648" s="51">
        <v>9</v>
      </c>
      <c r="E2648" s="63">
        <v>28</v>
      </c>
      <c r="F2648" s="71">
        <v>40589</v>
      </c>
      <c r="G2648" s="53">
        <v>22.8</v>
      </c>
      <c r="H2648" s="53">
        <v>7.1</v>
      </c>
      <c r="I2648" s="53">
        <v>7.43</v>
      </c>
      <c r="J2648" s="61" t="s">
        <v>188</v>
      </c>
      <c r="K2648" s="61" t="s">
        <v>188</v>
      </c>
      <c r="L2648" s="61" t="s">
        <v>188</v>
      </c>
      <c r="M2648" s="61" t="s">
        <v>188</v>
      </c>
    </row>
    <row r="2649" spans="1:13" s="58" customFormat="1" x14ac:dyDescent="0.2">
      <c r="A2649" s="49">
        <v>16</v>
      </c>
      <c r="B2649" s="50" t="s">
        <v>240</v>
      </c>
      <c r="C2649" s="51" t="s">
        <v>243</v>
      </c>
      <c r="D2649" s="51">
        <v>10</v>
      </c>
      <c r="E2649" s="63">
        <v>28</v>
      </c>
      <c r="F2649" s="71">
        <v>40589</v>
      </c>
      <c r="G2649" s="53">
        <v>21.7</v>
      </c>
      <c r="H2649" s="53">
        <v>6.8</v>
      </c>
      <c r="I2649" s="53">
        <v>7.3</v>
      </c>
      <c r="J2649" s="61" t="s">
        <v>188</v>
      </c>
      <c r="K2649" s="61" t="s">
        <v>188</v>
      </c>
      <c r="L2649" s="61" t="s">
        <v>188</v>
      </c>
      <c r="M2649" s="61" t="s">
        <v>188</v>
      </c>
    </row>
    <row r="2650" spans="1:13" s="58" customFormat="1" x14ac:dyDescent="0.2">
      <c r="A2650" s="49">
        <v>16</v>
      </c>
      <c r="B2650" s="50" t="s">
        <v>240</v>
      </c>
      <c r="C2650" s="51" t="s">
        <v>243</v>
      </c>
      <c r="D2650" s="51">
        <v>11</v>
      </c>
      <c r="E2650" s="63">
        <v>28</v>
      </c>
      <c r="F2650" s="71">
        <v>40589</v>
      </c>
      <c r="G2650" s="53">
        <v>22.5</v>
      </c>
      <c r="H2650" s="54">
        <v>7</v>
      </c>
      <c r="I2650" s="54">
        <v>7.37</v>
      </c>
      <c r="J2650" s="61" t="s">
        <v>188</v>
      </c>
      <c r="K2650" s="61" t="s">
        <v>188</v>
      </c>
      <c r="L2650" s="61" t="s">
        <v>188</v>
      </c>
      <c r="M2650" s="61" t="s">
        <v>188</v>
      </c>
    </row>
    <row r="2651" spans="1:13" s="58" customFormat="1" x14ac:dyDescent="0.2">
      <c r="A2651" s="49">
        <v>16</v>
      </c>
      <c r="B2651" s="50" t="s">
        <v>240</v>
      </c>
      <c r="C2651" s="51" t="s">
        <v>243</v>
      </c>
      <c r="D2651" s="51">
        <v>12</v>
      </c>
      <c r="E2651" s="63">
        <v>28</v>
      </c>
      <c r="F2651" s="71">
        <v>40589</v>
      </c>
      <c r="G2651" s="53">
        <v>22.9</v>
      </c>
      <c r="H2651" s="54">
        <v>6.9</v>
      </c>
      <c r="I2651" s="54">
        <v>7.47</v>
      </c>
      <c r="J2651" s="61" t="s">
        <v>188</v>
      </c>
      <c r="K2651" s="61" t="s">
        <v>188</v>
      </c>
      <c r="L2651" s="61" t="s">
        <v>188</v>
      </c>
      <c r="M2651" s="61" t="s">
        <v>188</v>
      </c>
    </row>
    <row r="2652" spans="1:13" s="58" customFormat="1" x14ac:dyDescent="0.2">
      <c r="A2652" s="49">
        <v>16</v>
      </c>
      <c r="B2652" s="50" t="s">
        <v>240</v>
      </c>
      <c r="C2652" s="51" t="s">
        <v>243</v>
      </c>
      <c r="D2652" s="51">
        <v>13</v>
      </c>
      <c r="E2652" s="63">
        <v>28</v>
      </c>
      <c r="F2652" s="71">
        <v>40589</v>
      </c>
      <c r="G2652" s="61" t="s">
        <v>188</v>
      </c>
      <c r="H2652" s="61" t="s">
        <v>188</v>
      </c>
      <c r="I2652" s="61" t="s">
        <v>188</v>
      </c>
      <c r="J2652" s="61" t="s">
        <v>188</v>
      </c>
      <c r="K2652" s="61" t="s">
        <v>188</v>
      </c>
      <c r="L2652" s="61" t="s">
        <v>188</v>
      </c>
      <c r="M2652" s="61" t="s">
        <v>188</v>
      </c>
    </row>
    <row r="2653" spans="1:13" s="58" customFormat="1" x14ac:dyDescent="0.2">
      <c r="A2653" s="49">
        <v>16</v>
      </c>
      <c r="B2653" s="50" t="s">
        <v>240</v>
      </c>
      <c r="C2653" s="51" t="s">
        <v>243</v>
      </c>
      <c r="D2653" s="51">
        <v>14</v>
      </c>
      <c r="E2653" s="63">
        <v>28</v>
      </c>
      <c r="F2653" s="71">
        <v>40589</v>
      </c>
      <c r="G2653" s="61" t="s">
        <v>188</v>
      </c>
      <c r="H2653" s="61" t="s">
        <v>188</v>
      </c>
      <c r="I2653" s="61" t="s">
        <v>188</v>
      </c>
      <c r="J2653" s="61" t="s">
        <v>188</v>
      </c>
      <c r="K2653" s="61" t="s">
        <v>188</v>
      </c>
      <c r="L2653" s="61" t="s">
        <v>188</v>
      </c>
      <c r="M2653" s="61" t="s">
        <v>188</v>
      </c>
    </row>
    <row r="2654" spans="1:13" s="58" customFormat="1" x14ac:dyDescent="0.2">
      <c r="A2654" s="49">
        <v>17</v>
      </c>
      <c r="B2654" s="50" t="s">
        <v>240</v>
      </c>
      <c r="C2654" s="51" t="s">
        <v>243</v>
      </c>
      <c r="D2654" s="51">
        <v>1</v>
      </c>
      <c r="E2654" s="63">
        <v>28</v>
      </c>
      <c r="F2654" s="71">
        <v>40589</v>
      </c>
      <c r="G2654" s="53">
        <v>22.7</v>
      </c>
      <c r="H2654" s="53">
        <v>6.5</v>
      </c>
      <c r="I2654" s="53">
        <v>7.83</v>
      </c>
      <c r="J2654" s="56">
        <v>120</v>
      </c>
      <c r="K2654" s="56">
        <v>92</v>
      </c>
      <c r="L2654" s="56">
        <v>230</v>
      </c>
      <c r="M2654" s="57">
        <v>1</v>
      </c>
    </row>
    <row r="2655" spans="1:13" s="58" customFormat="1" x14ac:dyDescent="0.2">
      <c r="A2655" s="49">
        <v>17</v>
      </c>
      <c r="B2655" s="50" t="s">
        <v>240</v>
      </c>
      <c r="C2655" s="51" t="s">
        <v>243</v>
      </c>
      <c r="D2655" s="51">
        <v>2</v>
      </c>
      <c r="E2655" s="63">
        <v>28</v>
      </c>
      <c r="F2655" s="71">
        <v>40589</v>
      </c>
      <c r="G2655" s="53">
        <v>22.6</v>
      </c>
      <c r="H2655" s="53">
        <v>6.8</v>
      </c>
      <c r="I2655" s="53">
        <v>7.69</v>
      </c>
      <c r="J2655" s="61" t="s">
        <v>188</v>
      </c>
      <c r="K2655" s="61" t="s">
        <v>188</v>
      </c>
      <c r="L2655" s="61" t="s">
        <v>188</v>
      </c>
      <c r="M2655" s="61" t="s">
        <v>188</v>
      </c>
    </row>
    <row r="2656" spans="1:13" s="58" customFormat="1" x14ac:dyDescent="0.2">
      <c r="A2656" s="49">
        <v>17</v>
      </c>
      <c r="B2656" s="50" t="s">
        <v>240</v>
      </c>
      <c r="C2656" s="51" t="s">
        <v>243</v>
      </c>
      <c r="D2656" s="51">
        <v>3</v>
      </c>
      <c r="E2656" s="63">
        <v>28</v>
      </c>
      <c r="F2656" s="71">
        <v>40589</v>
      </c>
      <c r="G2656" s="53">
        <v>22.3</v>
      </c>
      <c r="H2656" s="53">
        <v>6.9</v>
      </c>
      <c r="I2656" s="53">
        <v>7.83</v>
      </c>
      <c r="J2656" s="61" t="s">
        <v>188</v>
      </c>
      <c r="K2656" s="61" t="s">
        <v>188</v>
      </c>
      <c r="L2656" s="61" t="s">
        <v>188</v>
      </c>
      <c r="M2656" s="61" t="s">
        <v>188</v>
      </c>
    </row>
    <row r="2657" spans="1:13" s="58" customFormat="1" x14ac:dyDescent="0.2">
      <c r="A2657" s="49">
        <v>17</v>
      </c>
      <c r="B2657" s="50" t="s">
        <v>240</v>
      </c>
      <c r="C2657" s="51" t="s">
        <v>243</v>
      </c>
      <c r="D2657" s="51">
        <v>4</v>
      </c>
      <c r="E2657" s="63">
        <v>28</v>
      </c>
      <c r="F2657" s="71">
        <v>40589</v>
      </c>
      <c r="G2657" s="53">
        <v>23</v>
      </c>
      <c r="H2657" s="53">
        <v>6.9</v>
      </c>
      <c r="I2657" s="53">
        <v>7.8</v>
      </c>
      <c r="J2657" s="61" t="s">
        <v>188</v>
      </c>
      <c r="K2657" s="61" t="s">
        <v>188</v>
      </c>
      <c r="L2657" s="61" t="s">
        <v>188</v>
      </c>
      <c r="M2657" s="61" t="s">
        <v>188</v>
      </c>
    </row>
    <row r="2658" spans="1:13" s="58" customFormat="1" x14ac:dyDescent="0.2">
      <c r="A2658" s="49">
        <v>17</v>
      </c>
      <c r="B2658" s="50" t="s">
        <v>240</v>
      </c>
      <c r="C2658" s="51" t="s">
        <v>243</v>
      </c>
      <c r="D2658" s="51">
        <v>5</v>
      </c>
      <c r="E2658" s="63">
        <v>28</v>
      </c>
      <c r="F2658" s="71">
        <v>40589</v>
      </c>
      <c r="G2658" s="53">
        <v>23.7</v>
      </c>
      <c r="H2658" s="53">
        <v>6.7</v>
      </c>
      <c r="I2658" s="53">
        <v>7.62</v>
      </c>
      <c r="J2658" s="61" t="s">
        <v>188</v>
      </c>
      <c r="K2658" s="61" t="s">
        <v>188</v>
      </c>
      <c r="L2658" s="61" t="s">
        <v>188</v>
      </c>
      <c r="M2658" s="61" t="s">
        <v>188</v>
      </c>
    </row>
    <row r="2659" spans="1:13" s="58" customFormat="1" x14ac:dyDescent="0.2">
      <c r="A2659" s="49">
        <v>17</v>
      </c>
      <c r="B2659" s="50" t="s">
        <v>240</v>
      </c>
      <c r="C2659" s="51" t="s">
        <v>243</v>
      </c>
      <c r="D2659" s="51">
        <v>6</v>
      </c>
      <c r="E2659" s="63">
        <v>28</v>
      </c>
      <c r="F2659" s="71">
        <v>40589</v>
      </c>
      <c r="G2659" s="53">
        <v>23.8</v>
      </c>
      <c r="H2659" s="53">
        <v>6.8</v>
      </c>
      <c r="I2659" s="53">
        <v>7.68</v>
      </c>
      <c r="J2659" s="61" t="s">
        <v>188</v>
      </c>
      <c r="K2659" s="61" t="s">
        <v>188</v>
      </c>
      <c r="L2659" s="61" t="s">
        <v>188</v>
      </c>
      <c r="M2659" s="61" t="s">
        <v>188</v>
      </c>
    </row>
    <row r="2660" spans="1:13" s="58" customFormat="1" x14ac:dyDescent="0.2">
      <c r="A2660" s="49">
        <v>17</v>
      </c>
      <c r="B2660" s="50" t="s">
        <v>240</v>
      </c>
      <c r="C2660" s="51" t="s">
        <v>243</v>
      </c>
      <c r="D2660" s="51">
        <v>7</v>
      </c>
      <c r="E2660" s="63">
        <v>28</v>
      </c>
      <c r="F2660" s="71">
        <v>40589</v>
      </c>
      <c r="G2660" s="53">
        <v>23.1</v>
      </c>
      <c r="H2660" s="53">
        <v>6.6</v>
      </c>
      <c r="I2660" s="53">
        <v>7.51</v>
      </c>
      <c r="J2660" s="61" t="s">
        <v>188</v>
      </c>
      <c r="K2660" s="61" t="s">
        <v>188</v>
      </c>
      <c r="L2660" s="61" t="s">
        <v>188</v>
      </c>
      <c r="M2660" s="61" t="s">
        <v>188</v>
      </c>
    </row>
    <row r="2661" spans="1:13" s="58" customFormat="1" x14ac:dyDescent="0.2">
      <c r="A2661" s="49">
        <v>17</v>
      </c>
      <c r="B2661" s="50" t="s">
        <v>240</v>
      </c>
      <c r="C2661" s="51" t="s">
        <v>243</v>
      </c>
      <c r="D2661" s="51">
        <v>8</v>
      </c>
      <c r="E2661" s="63">
        <v>28</v>
      </c>
      <c r="F2661" s="71">
        <v>40589</v>
      </c>
      <c r="G2661" s="53">
        <v>23</v>
      </c>
      <c r="H2661" s="53">
        <v>6.8</v>
      </c>
      <c r="I2661" s="53">
        <v>7.4</v>
      </c>
      <c r="J2661" s="61" t="s">
        <v>188</v>
      </c>
      <c r="K2661" s="61" t="s">
        <v>188</v>
      </c>
      <c r="L2661" s="61" t="s">
        <v>188</v>
      </c>
      <c r="M2661" s="61" t="s">
        <v>188</v>
      </c>
    </row>
    <row r="2662" spans="1:13" s="58" customFormat="1" x14ac:dyDescent="0.2">
      <c r="A2662" s="49">
        <v>17</v>
      </c>
      <c r="B2662" s="50" t="s">
        <v>240</v>
      </c>
      <c r="C2662" s="51" t="s">
        <v>243</v>
      </c>
      <c r="D2662" s="51">
        <v>9</v>
      </c>
      <c r="E2662" s="63">
        <v>28</v>
      </c>
      <c r="F2662" s="71">
        <v>40589</v>
      </c>
      <c r="G2662" s="53">
        <v>23</v>
      </c>
      <c r="H2662" s="54">
        <v>6.3</v>
      </c>
      <c r="I2662" s="54">
        <v>7.35</v>
      </c>
      <c r="J2662" s="61" t="s">
        <v>188</v>
      </c>
      <c r="K2662" s="61" t="s">
        <v>188</v>
      </c>
      <c r="L2662" s="61" t="s">
        <v>188</v>
      </c>
      <c r="M2662" s="61" t="s">
        <v>188</v>
      </c>
    </row>
    <row r="2663" spans="1:13" s="58" customFormat="1" x14ac:dyDescent="0.2">
      <c r="A2663" s="49">
        <v>17</v>
      </c>
      <c r="B2663" s="50" t="s">
        <v>240</v>
      </c>
      <c r="C2663" s="51" t="s">
        <v>243</v>
      </c>
      <c r="D2663" s="51">
        <v>10</v>
      </c>
      <c r="E2663" s="63">
        <v>28</v>
      </c>
      <c r="F2663" s="71">
        <v>40589</v>
      </c>
      <c r="G2663" s="53">
        <v>23</v>
      </c>
      <c r="H2663" s="54">
        <v>6.6</v>
      </c>
      <c r="I2663" s="54">
        <v>7.47</v>
      </c>
      <c r="J2663" s="61" t="s">
        <v>188</v>
      </c>
      <c r="K2663" s="61" t="s">
        <v>188</v>
      </c>
      <c r="L2663" s="61" t="s">
        <v>188</v>
      </c>
      <c r="M2663" s="61" t="s">
        <v>188</v>
      </c>
    </row>
    <row r="2664" spans="1:13" s="58" customFormat="1" x14ac:dyDescent="0.2">
      <c r="A2664" s="49">
        <v>17</v>
      </c>
      <c r="B2664" s="50" t="s">
        <v>240</v>
      </c>
      <c r="C2664" s="62" t="s">
        <v>243</v>
      </c>
      <c r="D2664" s="51">
        <v>11</v>
      </c>
      <c r="E2664" s="63">
        <v>28</v>
      </c>
      <c r="F2664" s="71">
        <v>40589</v>
      </c>
      <c r="G2664" s="53">
        <v>22.9</v>
      </c>
      <c r="H2664" s="54">
        <v>7</v>
      </c>
      <c r="I2664" s="54">
        <v>7.61</v>
      </c>
      <c r="J2664" s="61" t="s">
        <v>188</v>
      </c>
      <c r="K2664" s="61" t="s">
        <v>188</v>
      </c>
      <c r="L2664" s="61" t="s">
        <v>188</v>
      </c>
      <c r="M2664" s="61" t="s">
        <v>188</v>
      </c>
    </row>
    <row r="2665" spans="1:13" s="58" customFormat="1" x14ac:dyDescent="0.2">
      <c r="A2665" s="49">
        <v>17</v>
      </c>
      <c r="B2665" s="50" t="s">
        <v>240</v>
      </c>
      <c r="C2665" s="69" t="s">
        <v>243</v>
      </c>
      <c r="D2665" s="51">
        <v>12</v>
      </c>
      <c r="E2665" s="63">
        <v>28</v>
      </c>
      <c r="F2665" s="71">
        <v>40589</v>
      </c>
      <c r="G2665" s="53">
        <v>22.8</v>
      </c>
      <c r="H2665" s="54">
        <v>6.8</v>
      </c>
      <c r="I2665" s="54">
        <v>7.66</v>
      </c>
      <c r="J2665" s="61" t="s">
        <v>188</v>
      </c>
      <c r="K2665" s="61" t="s">
        <v>188</v>
      </c>
      <c r="L2665" s="61" t="s">
        <v>188</v>
      </c>
      <c r="M2665" s="61" t="s">
        <v>188</v>
      </c>
    </row>
    <row r="2666" spans="1:13" s="58" customFormat="1" x14ac:dyDescent="0.2">
      <c r="A2666" s="49">
        <v>17</v>
      </c>
      <c r="B2666" s="50" t="s">
        <v>240</v>
      </c>
      <c r="C2666" s="69" t="s">
        <v>243</v>
      </c>
      <c r="D2666" s="51">
        <v>13</v>
      </c>
      <c r="E2666" s="63">
        <v>28</v>
      </c>
      <c r="F2666" s="71">
        <v>40589</v>
      </c>
      <c r="G2666" s="61" t="s">
        <v>188</v>
      </c>
      <c r="H2666" s="61" t="s">
        <v>188</v>
      </c>
      <c r="I2666" s="61" t="s">
        <v>188</v>
      </c>
      <c r="J2666" s="61" t="s">
        <v>188</v>
      </c>
      <c r="K2666" s="61" t="s">
        <v>188</v>
      </c>
      <c r="L2666" s="61" t="s">
        <v>188</v>
      </c>
      <c r="M2666" s="61" t="s">
        <v>188</v>
      </c>
    </row>
    <row r="2667" spans="1:13" s="58" customFormat="1" x14ac:dyDescent="0.2">
      <c r="A2667" s="49">
        <v>17</v>
      </c>
      <c r="B2667" s="50" t="s">
        <v>240</v>
      </c>
      <c r="C2667" s="69" t="s">
        <v>243</v>
      </c>
      <c r="D2667" s="51">
        <v>14</v>
      </c>
      <c r="E2667" s="63">
        <v>28</v>
      </c>
      <c r="F2667" s="71">
        <v>40589</v>
      </c>
      <c r="G2667" s="61" t="s">
        <v>188</v>
      </c>
      <c r="H2667" s="61" t="s">
        <v>188</v>
      </c>
      <c r="I2667" s="61" t="s">
        <v>188</v>
      </c>
      <c r="J2667" s="61" t="s">
        <v>188</v>
      </c>
      <c r="K2667" s="61" t="s">
        <v>188</v>
      </c>
      <c r="L2667" s="61" t="s">
        <v>188</v>
      </c>
      <c r="M2667" s="61" t="s">
        <v>188</v>
      </c>
    </row>
    <row r="2668" spans="1:13" s="58" customFormat="1" x14ac:dyDescent="0.2">
      <c r="A2668" s="63">
        <v>22</v>
      </c>
      <c r="B2668" s="50" t="s">
        <v>240</v>
      </c>
      <c r="C2668" s="69" t="s">
        <v>243</v>
      </c>
      <c r="D2668" s="51">
        <v>1</v>
      </c>
      <c r="E2668" s="63">
        <v>28</v>
      </c>
      <c r="F2668" s="71">
        <v>40589</v>
      </c>
      <c r="G2668" s="53">
        <v>22.3</v>
      </c>
      <c r="H2668" s="53">
        <v>6.9</v>
      </c>
      <c r="I2668" s="53">
        <v>7.27</v>
      </c>
      <c r="J2668" s="56">
        <v>110</v>
      </c>
      <c r="K2668" s="56">
        <v>100</v>
      </c>
      <c r="L2668" s="56">
        <v>240</v>
      </c>
      <c r="M2668" s="57"/>
    </row>
    <row r="2669" spans="1:13" s="58" customFormat="1" x14ac:dyDescent="0.2">
      <c r="A2669" s="63">
        <v>22</v>
      </c>
      <c r="B2669" s="50" t="s">
        <v>240</v>
      </c>
      <c r="C2669" s="67" t="s">
        <v>243</v>
      </c>
      <c r="D2669" s="51">
        <v>2</v>
      </c>
      <c r="E2669" s="63">
        <v>28</v>
      </c>
      <c r="F2669" s="71">
        <v>40589</v>
      </c>
      <c r="G2669" s="53">
        <v>22.3</v>
      </c>
      <c r="H2669" s="53">
        <v>6.8</v>
      </c>
      <c r="I2669" s="53">
        <v>7.4</v>
      </c>
      <c r="J2669" s="61" t="s">
        <v>188</v>
      </c>
      <c r="K2669" s="61" t="s">
        <v>188</v>
      </c>
      <c r="L2669" s="61" t="s">
        <v>188</v>
      </c>
      <c r="M2669" s="61" t="s">
        <v>188</v>
      </c>
    </row>
    <row r="2670" spans="1:13" s="58" customFormat="1" x14ac:dyDescent="0.2">
      <c r="A2670" s="63">
        <v>22</v>
      </c>
      <c r="B2670" s="50" t="s">
        <v>240</v>
      </c>
      <c r="C2670" s="62" t="s">
        <v>243</v>
      </c>
      <c r="D2670" s="51">
        <v>3</v>
      </c>
      <c r="E2670" s="63">
        <v>28</v>
      </c>
      <c r="F2670" s="71">
        <v>40589</v>
      </c>
      <c r="G2670" s="61" t="s">
        <v>188</v>
      </c>
      <c r="H2670" s="61" t="s">
        <v>188</v>
      </c>
      <c r="I2670" s="61" t="s">
        <v>188</v>
      </c>
      <c r="J2670" s="61" t="s">
        <v>188</v>
      </c>
      <c r="K2670" s="61" t="s">
        <v>188</v>
      </c>
      <c r="L2670" s="61" t="s">
        <v>188</v>
      </c>
      <c r="M2670" s="61" t="s">
        <v>188</v>
      </c>
    </row>
    <row r="2671" spans="1:13" s="58" customFormat="1" x14ac:dyDescent="0.2">
      <c r="A2671" s="63">
        <v>22</v>
      </c>
      <c r="B2671" s="50" t="s">
        <v>240</v>
      </c>
      <c r="C2671" s="67" t="s">
        <v>243</v>
      </c>
      <c r="D2671" s="51">
        <v>4</v>
      </c>
      <c r="E2671" s="63">
        <v>28</v>
      </c>
      <c r="F2671" s="71">
        <v>40589</v>
      </c>
      <c r="G2671" s="53">
        <v>22.4</v>
      </c>
      <c r="H2671" s="53">
        <v>6.8</v>
      </c>
      <c r="I2671" s="53">
        <v>7.47</v>
      </c>
      <c r="J2671" s="61" t="s">
        <v>188</v>
      </c>
      <c r="K2671" s="61" t="s">
        <v>188</v>
      </c>
      <c r="L2671" s="61" t="s">
        <v>188</v>
      </c>
      <c r="M2671" s="61" t="s">
        <v>188</v>
      </c>
    </row>
    <row r="2672" spans="1:13" s="58" customFormat="1" x14ac:dyDescent="0.2">
      <c r="A2672" s="63">
        <v>22</v>
      </c>
      <c r="B2672" s="50" t="s">
        <v>240</v>
      </c>
      <c r="C2672" s="69" t="s">
        <v>243</v>
      </c>
      <c r="D2672" s="51">
        <v>5</v>
      </c>
      <c r="E2672" s="63">
        <v>28</v>
      </c>
      <c r="F2672" s="71">
        <v>40589</v>
      </c>
      <c r="G2672" s="53">
        <v>23.1</v>
      </c>
      <c r="H2672" s="53">
        <v>7</v>
      </c>
      <c r="I2672" s="53">
        <v>7.6</v>
      </c>
      <c r="J2672" s="61" t="s">
        <v>188</v>
      </c>
      <c r="K2672" s="61" t="s">
        <v>188</v>
      </c>
      <c r="L2672" s="61" t="s">
        <v>188</v>
      </c>
      <c r="M2672" s="61" t="s">
        <v>188</v>
      </c>
    </row>
    <row r="2673" spans="1:13" s="58" customFormat="1" x14ac:dyDescent="0.2">
      <c r="A2673" s="63">
        <v>22</v>
      </c>
      <c r="B2673" s="50" t="s">
        <v>240</v>
      </c>
      <c r="C2673" s="69" t="s">
        <v>243</v>
      </c>
      <c r="D2673" s="51">
        <v>6</v>
      </c>
      <c r="E2673" s="63">
        <v>28</v>
      </c>
      <c r="F2673" s="71">
        <v>40589</v>
      </c>
      <c r="G2673" s="53">
        <v>23.3</v>
      </c>
      <c r="H2673" s="53">
        <v>6.9</v>
      </c>
      <c r="I2673" s="53">
        <v>7.71</v>
      </c>
      <c r="J2673" s="61" t="s">
        <v>188</v>
      </c>
      <c r="K2673" s="61" t="s">
        <v>188</v>
      </c>
      <c r="L2673" s="61" t="s">
        <v>188</v>
      </c>
      <c r="M2673" s="61" t="s">
        <v>188</v>
      </c>
    </row>
    <row r="2674" spans="1:13" s="58" customFormat="1" x14ac:dyDescent="0.2">
      <c r="A2674" s="63">
        <v>22</v>
      </c>
      <c r="B2674" s="50" t="s">
        <v>240</v>
      </c>
      <c r="C2674" s="67" t="s">
        <v>243</v>
      </c>
      <c r="D2674" s="51">
        <v>7</v>
      </c>
      <c r="E2674" s="63">
        <v>28</v>
      </c>
      <c r="F2674" s="71">
        <v>40589</v>
      </c>
      <c r="G2674" s="53">
        <v>22.9</v>
      </c>
      <c r="H2674" s="53">
        <v>6.9</v>
      </c>
      <c r="I2674" s="53">
        <v>7.72</v>
      </c>
      <c r="J2674" s="61" t="s">
        <v>188</v>
      </c>
      <c r="K2674" s="61" t="s">
        <v>188</v>
      </c>
      <c r="L2674" s="61" t="s">
        <v>188</v>
      </c>
      <c r="M2674" s="61" t="s">
        <v>188</v>
      </c>
    </row>
    <row r="2675" spans="1:13" s="58" customFormat="1" x14ac:dyDescent="0.2">
      <c r="A2675" s="63">
        <v>22</v>
      </c>
      <c r="B2675" s="50" t="s">
        <v>240</v>
      </c>
      <c r="C2675" s="67" t="s">
        <v>243</v>
      </c>
      <c r="D2675" s="51">
        <v>8</v>
      </c>
      <c r="E2675" s="63">
        <v>28</v>
      </c>
      <c r="F2675" s="71">
        <v>40589</v>
      </c>
      <c r="G2675" s="53">
        <v>22.8</v>
      </c>
      <c r="H2675" s="54">
        <v>7</v>
      </c>
      <c r="I2675" s="54">
        <v>7.68</v>
      </c>
      <c r="J2675" s="61" t="s">
        <v>188</v>
      </c>
      <c r="K2675" s="61" t="s">
        <v>188</v>
      </c>
      <c r="L2675" s="61" t="s">
        <v>188</v>
      </c>
      <c r="M2675" s="61" t="s">
        <v>188</v>
      </c>
    </row>
    <row r="2676" spans="1:13" s="58" customFormat="1" x14ac:dyDescent="0.2">
      <c r="A2676" s="63">
        <v>22</v>
      </c>
      <c r="B2676" s="50" t="s">
        <v>240</v>
      </c>
      <c r="C2676" s="62" t="s">
        <v>243</v>
      </c>
      <c r="D2676" s="51">
        <v>9</v>
      </c>
      <c r="E2676" s="63">
        <v>28</v>
      </c>
      <c r="F2676" s="71">
        <v>40589</v>
      </c>
      <c r="G2676" s="53">
        <v>22.4</v>
      </c>
      <c r="H2676" s="54">
        <v>8</v>
      </c>
      <c r="I2676" s="54">
        <v>7.64</v>
      </c>
      <c r="J2676" s="61" t="s">
        <v>188</v>
      </c>
      <c r="K2676" s="61" t="s">
        <v>188</v>
      </c>
      <c r="L2676" s="61" t="s">
        <v>188</v>
      </c>
      <c r="M2676" s="61" t="s">
        <v>188</v>
      </c>
    </row>
    <row r="2677" spans="1:13" s="58" customFormat="1" x14ac:dyDescent="0.2">
      <c r="A2677" s="63">
        <v>22</v>
      </c>
      <c r="B2677" s="50" t="s">
        <v>240</v>
      </c>
      <c r="C2677" s="69" t="s">
        <v>243</v>
      </c>
      <c r="D2677" s="51">
        <v>10</v>
      </c>
      <c r="E2677" s="63">
        <v>28</v>
      </c>
      <c r="F2677" s="71">
        <v>40589</v>
      </c>
      <c r="G2677" s="53">
        <v>22.3</v>
      </c>
      <c r="H2677" s="54">
        <v>7.8</v>
      </c>
      <c r="I2677" s="54">
        <v>7.66</v>
      </c>
      <c r="J2677" s="61" t="s">
        <v>188</v>
      </c>
      <c r="K2677" s="61" t="s">
        <v>188</v>
      </c>
      <c r="L2677" s="61" t="s">
        <v>188</v>
      </c>
      <c r="M2677" s="61" t="s">
        <v>188</v>
      </c>
    </row>
    <row r="2678" spans="1:13" s="58" customFormat="1" x14ac:dyDescent="0.2">
      <c r="A2678" s="63">
        <v>22</v>
      </c>
      <c r="B2678" s="50" t="s">
        <v>240</v>
      </c>
      <c r="C2678" s="69" t="s">
        <v>243</v>
      </c>
      <c r="D2678" s="51">
        <v>11</v>
      </c>
      <c r="E2678" s="63">
        <v>28</v>
      </c>
      <c r="F2678" s="71">
        <v>40589</v>
      </c>
      <c r="G2678" s="53">
        <v>22.6</v>
      </c>
      <c r="H2678" s="54">
        <v>7</v>
      </c>
      <c r="I2678" s="54">
        <v>7.69</v>
      </c>
      <c r="J2678" s="61" t="s">
        <v>188</v>
      </c>
      <c r="K2678" s="61" t="s">
        <v>188</v>
      </c>
      <c r="L2678" s="61" t="s">
        <v>188</v>
      </c>
      <c r="M2678" s="61" t="s">
        <v>188</v>
      </c>
    </row>
    <row r="2679" spans="1:13" s="58" customFormat="1" x14ac:dyDescent="0.2">
      <c r="A2679" s="63">
        <v>22</v>
      </c>
      <c r="B2679" s="50" t="s">
        <v>240</v>
      </c>
      <c r="C2679" s="69" t="s">
        <v>243</v>
      </c>
      <c r="D2679" s="51">
        <v>12</v>
      </c>
      <c r="E2679" s="63">
        <v>28</v>
      </c>
      <c r="F2679" s="71">
        <v>40589</v>
      </c>
      <c r="G2679" s="53">
        <v>22.7</v>
      </c>
      <c r="H2679" s="53">
        <v>6.8</v>
      </c>
      <c r="I2679" s="53">
        <v>7.77</v>
      </c>
      <c r="J2679" s="61" t="s">
        <v>188</v>
      </c>
      <c r="K2679" s="61" t="s">
        <v>188</v>
      </c>
      <c r="L2679" s="61" t="s">
        <v>188</v>
      </c>
      <c r="M2679" s="61" t="s">
        <v>188</v>
      </c>
    </row>
    <row r="2680" spans="1:13" s="58" customFormat="1" x14ac:dyDescent="0.2">
      <c r="A2680" s="63">
        <v>22</v>
      </c>
      <c r="B2680" s="50" t="s">
        <v>240</v>
      </c>
      <c r="C2680" s="69" t="s">
        <v>243</v>
      </c>
      <c r="D2680" s="51">
        <v>13</v>
      </c>
      <c r="E2680" s="63">
        <v>28</v>
      </c>
      <c r="F2680" s="71">
        <v>40589</v>
      </c>
      <c r="G2680" s="61" t="s">
        <v>188</v>
      </c>
      <c r="H2680" s="61" t="s">
        <v>188</v>
      </c>
      <c r="I2680" s="61" t="s">
        <v>188</v>
      </c>
      <c r="J2680" s="61" t="s">
        <v>188</v>
      </c>
      <c r="K2680" s="61" t="s">
        <v>188</v>
      </c>
      <c r="L2680" s="61" t="s">
        <v>188</v>
      </c>
      <c r="M2680" s="61" t="s">
        <v>188</v>
      </c>
    </row>
    <row r="2681" spans="1:13" s="58" customFormat="1" x14ac:dyDescent="0.2">
      <c r="A2681" s="63">
        <v>22</v>
      </c>
      <c r="B2681" s="50" t="s">
        <v>240</v>
      </c>
      <c r="C2681" s="67" t="s">
        <v>243</v>
      </c>
      <c r="D2681" s="51">
        <v>14</v>
      </c>
      <c r="E2681" s="63">
        <v>28</v>
      </c>
      <c r="F2681" s="71">
        <v>40589</v>
      </c>
      <c r="G2681" s="61" t="s">
        <v>188</v>
      </c>
      <c r="H2681" s="61" t="s">
        <v>188</v>
      </c>
      <c r="I2681" s="61" t="s">
        <v>188</v>
      </c>
      <c r="J2681" s="61" t="s">
        <v>188</v>
      </c>
      <c r="K2681" s="61" t="s">
        <v>188</v>
      </c>
      <c r="L2681" s="61" t="s">
        <v>188</v>
      </c>
      <c r="M2681" s="61" t="s">
        <v>188</v>
      </c>
    </row>
    <row r="2682" spans="1:13" s="58" customFormat="1" x14ac:dyDescent="0.2">
      <c r="A2682" s="63">
        <v>23</v>
      </c>
      <c r="B2682" s="50" t="s">
        <v>240</v>
      </c>
      <c r="C2682" s="62" t="s">
        <v>243</v>
      </c>
      <c r="D2682" s="51">
        <v>1</v>
      </c>
      <c r="E2682" s="63">
        <v>28</v>
      </c>
      <c r="F2682" s="71">
        <v>40589</v>
      </c>
      <c r="G2682" s="53">
        <v>23.1</v>
      </c>
      <c r="H2682" s="53">
        <v>7.1</v>
      </c>
      <c r="I2682" s="53">
        <v>7.18</v>
      </c>
      <c r="J2682" s="56">
        <v>100</v>
      </c>
      <c r="K2682" s="56">
        <v>110</v>
      </c>
      <c r="L2682" s="56">
        <v>240</v>
      </c>
      <c r="M2682" s="57">
        <v>1</v>
      </c>
    </row>
    <row r="2683" spans="1:13" s="58" customFormat="1" x14ac:dyDescent="0.2">
      <c r="A2683" s="63">
        <v>23</v>
      </c>
      <c r="B2683" s="50" t="s">
        <v>240</v>
      </c>
      <c r="C2683" s="69" t="s">
        <v>243</v>
      </c>
      <c r="D2683" s="51">
        <v>2</v>
      </c>
      <c r="E2683" s="63">
        <v>28</v>
      </c>
      <c r="F2683" s="71">
        <v>40589</v>
      </c>
      <c r="G2683" s="53">
        <v>22.9</v>
      </c>
      <c r="H2683" s="53">
        <v>7.1</v>
      </c>
      <c r="I2683" s="53">
        <v>7.38</v>
      </c>
      <c r="J2683" s="61" t="s">
        <v>188</v>
      </c>
      <c r="K2683" s="61" t="s">
        <v>188</v>
      </c>
      <c r="L2683" s="61" t="s">
        <v>188</v>
      </c>
      <c r="M2683" s="61" t="s">
        <v>188</v>
      </c>
    </row>
    <row r="2684" spans="1:13" s="58" customFormat="1" x14ac:dyDescent="0.2">
      <c r="A2684" s="63">
        <v>23</v>
      </c>
      <c r="B2684" s="50" t="s">
        <v>240</v>
      </c>
      <c r="C2684" s="69" t="s">
        <v>243</v>
      </c>
      <c r="D2684" s="51">
        <v>3</v>
      </c>
      <c r="E2684" s="63">
        <v>28</v>
      </c>
      <c r="F2684" s="71">
        <v>40589</v>
      </c>
      <c r="G2684" s="53">
        <v>23.1</v>
      </c>
      <c r="H2684" s="53">
        <v>7.1</v>
      </c>
      <c r="I2684" s="53">
        <v>7.46</v>
      </c>
      <c r="J2684" s="61" t="s">
        <v>188</v>
      </c>
      <c r="K2684" s="61" t="s">
        <v>188</v>
      </c>
      <c r="L2684" s="61" t="s">
        <v>188</v>
      </c>
      <c r="M2684" s="61" t="s">
        <v>188</v>
      </c>
    </row>
    <row r="2685" spans="1:13" s="58" customFormat="1" x14ac:dyDescent="0.2">
      <c r="A2685" s="63">
        <v>23</v>
      </c>
      <c r="B2685" s="50" t="s">
        <v>240</v>
      </c>
      <c r="C2685" s="69" t="s">
        <v>243</v>
      </c>
      <c r="D2685" s="51">
        <v>4</v>
      </c>
      <c r="E2685" s="63">
        <v>28</v>
      </c>
      <c r="F2685" s="71">
        <v>40589</v>
      </c>
      <c r="G2685" s="53">
        <v>23.2</v>
      </c>
      <c r="H2685" s="53">
        <v>7</v>
      </c>
      <c r="I2685" s="53">
        <v>7.58</v>
      </c>
      <c r="J2685" s="61" t="s">
        <v>188</v>
      </c>
      <c r="K2685" s="61" t="s">
        <v>188</v>
      </c>
      <c r="L2685" s="61" t="s">
        <v>188</v>
      </c>
      <c r="M2685" s="61" t="s">
        <v>188</v>
      </c>
    </row>
    <row r="2686" spans="1:13" s="58" customFormat="1" x14ac:dyDescent="0.2">
      <c r="A2686" s="63">
        <v>23</v>
      </c>
      <c r="B2686" s="50" t="s">
        <v>240</v>
      </c>
      <c r="C2686" s="69" t="s">
        <v>243</v>
      </c>
      <c r="D2686" s="51">
        <v>5</v>
      </c>
      <c r="E2686" s="63">
        <v>28</v>
      </c>
      <c r="F2686" s="71">
        <v>40589</v>
      </c>
      <c r="G2686" s="53">
        <v>23</v>
      </c>
      <c r="H2686" s="54">
        <v>7</v>
      </c>
      <c r="I2686" s="54">
        <v>7.59</v>
      </c>
      <c r="J2686" s="61" t="s">
        <v>188</v>
      </c>
      <c r="K2686" s="61" t="s">
        <v>188</v>
      </c>
      <c r="L2686" s="61" t="s">
        <v>188</v>
      </c>
      <c r="M2686" s="61" t="s">
        <v>188</v>
      </c>
    </row>
    <row r="2687" spans="1:13" s="58" customFormat="1" x14ac:dyDescent="0.2">
      <c r="A2687" s="63">
        <v>23</v>
      </c>
      <c r="B2687" s="50" t="s">
        <v>240</v>
      </c>
      <c r="C2687" s="67" t="s">
        <v>243</v>
      </c>
      <c r="D2687" s="51">
        <v>6</v>
      </c>
      <c r="E2687" s="63">
        <v>28</v>
      </c>
      <c r="F2687" s="71">
        <v>40589</v>
      </c>
      <c r="G2687" s="53">
        <v>23</v>
      </c>
      <c r="H2687" s="54">
        <v>6.9</v>
      </c>
      <c r="I2687" s="54">
        <v>7.67</v>
      </c>
      <c r="J2687" s="61" t="s">
        <v>188</v>
      </c>
      <c r="K2687" s="61" t="s">
        <v>188</v>
      </c>
      <c r="L2687" s="61" t="s">
        <v>188</v>
      </c>
      <c r="M2687" s="61" t="s">
        <v>188</v>
      </c>
    </row>
    <row r="2688" spans="1:13" s="58" customFormat="1" x14ac:dyDescent="0.2">
      <c r="A2688" s="63">
        <v>23</v>
      </c>
      <c r="B2688" s="50" t="s">
        <v>240</v>
      </c>
      <c r="C2688" s="62" t="s">
        <v>243</v>
      </c>
      <c r="D2688" s="51">
        <v>7</v>
      </c>
      <c r="E2688" s="63">
        <v>28</v>
      </c>
      <c r="F2688" s="71">
        <v>40589</v>
      </c>
      <c r="G2688" s="53">
        <v>22.8</v>
      </c>
      <c r="H2688" s="54">
        <v>6.8</v>
      </c>
      <c r="I2688" s="54">
        <v>7.58</v>
      </c>
      <c r="J2688" s="61" t="s">
        <v>188</v>
      </c>
      <c r="K2688" s="61" t="s">
        <v>188</v>
      </c>
      <c r="L2688" s="61" t="s">
        <v>188</v>
      </c>
      <c r="M2688" s="61" t="s">
        <v>188</v>
      </c>
    </row>
    <row r="2689" spans="1:13" s="58" customFormat="1" x14ac:dyDescent="0.2">
      <c r="A2689" s="63">
        <v>23</v>
      </c>
      <c r="B2689" s="50" t="s">
        <v>240</v>
      </c>
      <c r="C2689" s="69" t="s">
        <v>243</v>
      </c>
      <c r="D2689" s="51">
        <v>8</v>
      </c>
      <c r="E2689" s="63">
        <v>28</v>
      </c>
      <c r="F2689" s="71">
        <v>40589</v>
      </c>
      <c r="G2689" s="53">
        <v>22.8</v>
      </c>
      <c r="H2689" s="54">
        <v>6.9</v>
      </c>
      <c r="I2689" s="54">
        <v>7.62</v>
      </c>
      <c r="J2689" s="61" t="s">
        <v>188</v>
      </c>
      <c r="K2689" s="61" t="s">
        <v>188</v>
      </c>
      <c r="L2689" s="61" t="s">
        <v>188</v>
      </c>
      <c r="M2689" s="61" t="s">
        <v>188</v>
      </c>
    </row>
    <row r="2690" spans="1:13" s="58" customFormat="1" x14ac:dyDescent="0.2">
      <c r="A2690" s="63">
        <v>23</v>
      </c>
      <c r="B2690" s="50" t="s">
        <v>240</v>
      </c>
      <c r="C2690" s="69" t="s">
        <v>243</v>
      </c>
      <c r="D2690" s="51">
        <v>9</v>
      </c>
      <c r="E2690" s="63">
        <v>28</v>
      </c>
      <c r="F2690" s="71">
        <v>40589</v>
      </c>
      <c r="G2690" s="53">
        <v>22.9</v>
      </c>
      <c r="H2690" s="53">
        <v>6.8</v>
      </c>
      <c r="I2690" s="53">
        <v>7.69</v>
      </c>
      <c r="J2690" s="61" t="s">
        <v>188</v>
      </c>
      <c r="K2690" s="61" t="s">
        <v>188</v>
      </c>
      <c r="L2690" s="61" t="s">
        <v>188</v>
      </c>
      <c r="M2690" s="61" t="s">
        <v>188</v>
      </c>
    </row>
    <row r="2691" spans="1:13" s="58" customFormat="1" x14ac:dyDescent="0.2">
      <c r="A2691" s="63">
        <v>23</v>
      </c>
      <c r="B2691" s="50" t="s">
        <v>240</v>
      </c>
      <c r="C2691" s="69" t="s">
        <v>243</v>
      </c>
      <c r="D2691" s="51">
        <v>10</v>
      </c>
      <c r="E2691" s="63">
        <v>28</v>
      </c>
      <c r="F2691" s="71">
        <v>40589</v>
      </c>
      <c r="G2691" s="53">
        <v>22.6</v>
      </c>
      <c r="H2691" s="53">
        <v>7</v>
      </c>
      <c r="I2691" s="53">
        <v>7.66</v>
      </c>
      <c r="J2691" s="61" t="s">
        <v>188</v>
      </c>
      <c r="K2691" s="61" t="s">
        <v>188</v>
      </c>
      <c r="L2691" s="61" t="s">
        <v>188</v>
      </c>
      <c r="M2691" s="61" t="s">
        <v>188</v>
      </c>
    </row>
    <row r="2692" spans="1:13" s="58" customFormat="1" x14ac:dyDescent="0.2">
      <c r="A2692" s="63">
        <v>23</v>
      </c>
      <c r="B2692" s="50" t="s">
        <v>240</v>
      </c>
      <c r="C2692" s="69" t="s">
        <v>243</v>
      </c>
      <c r="D2692" s="51">
        <v>11</v>
      </c>
      <c r="E2692" s="63">
        <v>28</v>
      </c>
      <c r="F2692" s="71">
        <v>40589</v>
      </c>
      <c r="G2692" s="53">
        <v>22.9</v>
      </c>
      <c r="H2692" s="53">
        <v>7.1</v>
      </c>
      <c r="I2692" s="53">
        <v>7.6</v>
      </c>
      <c r="J2692" s="61" t="s">
        <v>188</v>
      </c>
      <c r="K2692" s="61" t="s">
        <v>188</v>
      </c>
      <c r="L2692" s="61" t="s">
        <v>188</v>
      </c>
      <c r="M2692" s="61" t="s">
        <v>188</v>
      </c>
    </row>
    <row r="2693" spans="1:13" s="58" customFormat="1" x14ac:dyDescent="0.2">
      <c r="A2693" s="63">
        <v>23</v>
      </c>
      <c r="B2693" s="50" t="s">
        <v>240</v>
      </c>
      <c r="C2693" s="67" t="s">
        <v>243</v>
      </c>
      <c r="D2693" s="51">
        <v>12</v>
      </c>
      <c r="E2693" s="63">
        <v>28</v>
      </c>
      <c r="F2693" s="71">
        <v>40589</v>
      </c>
      <c r="G2693" s="53">
        <v>22.9</v>
      </c>
      <c r="H2693" s="53">
        <v>6.7</v>
      </c>
      <c r="I2693" s="53">
        <v>7.75</v>
      </c>
      <c r="J2693" s="61" t="s">
        <v>188</v>
      </c>
      <c r="K2693" s="61" t="s">
        <v>188</v>
      </c>
      <c r="L2693" s="61" t="s">
        <v>188</v>
      </c>
      <c r="M2693" s="61" t="s">
        <v>188</v>
      </c>
    </row>
    <row r="2694" spans="1:13" s="58" customFormat="1" x14ac:dyDescent="0.2">
      <c r="A2694" s="63">
        <v>23</v>
      </c>
      <c r="B2694" s="50" t="s">
        <v>240</v>
      </c>
      <c r="C2694" s="62" t="s">
        <v>243</v>
      </c>
      <c r="D2694" s="51">
        <v>13</v>
      </c>
      <c r="E2694" s="63">
        <v>28</v>
      </c>
      <c r="F2694" s="71">
        <v>40589</v>
      </c>
      <c r="G2694" s="61" t="s">
        <v>188</v>
      </c>
      <c r="H2694" s="61" t="s">
        <v>188</v>
      </c>
      <c r="I2694" s="61" t="s">
        <v>188</v>
      </c>
      <c r="J2694" s="61" t="s">
        <v>188</v>
      </c>
      <c r="K2694" s="61" t="s">
        <v>188</v>
      </c>
      <c r="L2694" s="61" t="s">
        <v>188</v>
      </c>
      <c r="M2694" s="61" t="s">
        <v>188</v>
      </c>
    </row>
    <row r="2695" spans="1:13" s="58" customFormat="1" x14ac:dyDescent="0.2">
      <c r="A2695" s="63">
        <v>23</v>
      </c>
      <c r="B2695" s="50" t="s">
        <v>240</v>
      </c>
      <c r="C2695" s="69" t="s">
        <v>243</v>
      </c>
      <c r="D2695" s="51">
        <v>14</v>
      </c>
      <c r="E2695" s="63">
        <v>28</v>
      </c>
      <c r="F2695" s="71">
        <v>40589</v>
      </c>
      <c r="G2695" s="61" t="s">
        <v>188</v>
      </c>
      <c r="H2695" s="61" t="s">
        <v>188</v>
      </c>
      <c r="I2695" s="61" t="s">
        <v>188</v>
      </c>
      <c r="J2695" s="61" t="s">
        <v>188</v>
      </c>
      <c r="K2695" s="61" t="s">
        <v>188</v>
      </c>
      <c r="L2695" s="61" t="s">
        <v>188</v>
      </c>
      <c r="M2695" s="61" t="s">
        <v>188</v>
      </c>
    </row>
    <row r="2696" spans="1:13" s="58" customFormat="1" x14ac:dyDescent="0.2">
      <c r="A2696" s="63">
        <v>24</v>
      </c>
      <c r="B2696" s="50" t="s">
        <v>240</v>
      </c>
      <c r="C2696" s="69" t="s">
        <v>243</v>
      </c>
      <c r="D2696" s="51">
        <v>1</v>
      </c>
      <c r="E2696" s="63">
        <v>28</v>
      </c>
      <c r="F2696" s="71">
        <v>40589</v>
      </c>
      <c r="G2696" s="53">
        <v>22.6</v>
      </c>
      <c r="H2696" s="53">
        <v>6.9</v>
      </c>
      <c r="I2696" s="53">
        <v>7.36</v>
      </c>
      <c r="J2696" s="56">
        <v>120</v>
      </c>
      <c r="K2696" s="56">
        <v>119</v>
      </c>
      <c r="L2696" s="56">
        <v>270</v>
      </c>
      <c r="M2696" s="57">
        <v>1</v>
      </c>
    </row>
    <row r="2697" spans="1:13" s="58" customFormat="1" x14ac:dyDescent="0.2">
      <c r="A2697" s="63">
        <v>24</v>
      </c>
      <c r="B2697" s="50" t="s">
        <v>240</v>
      </c>
      <c r="C2697" s="69" t="s">
        <v>243</v>
      </c>
      <c r="D2697" s="51">
        <v>2</v>
      </c>
      <c r="E2697" s="63">
        <v>28</v>
      </c>
      <c r="F2697" s="71">
        <v>40589</v>
      </c>
      <c r="G2697" s="53">
        <v>22.6</v>
      </c>
      <c r="H2697" s="53">
        <v>6.7</v>
      </c>
      <c r="I2697" s="53">
        <v>7.55</v>
      </c>
      <c r="J2697" s="61" t="s">
        <v>188</v>
      </c>
      <c r="K2697" s="61" t="s">
        <v>188</v>
      </c>
      <c r="L2697" s="61" t="s">
        <v>188</v>
      </c>
      <c r="M2697" s="61" t="s">
        <v>188</v>
      </c>
    </row>
    <row r="2698" spans="1:13" s="58" customFormat="1" x14ac:dyDescent="0.2">
      <c r="A2698" s="63">
        <v>24</v>
      </c>
      <c r="B2698" s="50" t="s">
        <v>240</v>
      </c>
      <c r="C2698" s="69" t="s">
        <v>243</v>
      </c>
      <c r="D2698" s="51">
        <v>3</v>
      </c>
      <c r="E2698" s="63">
        <v>28</v>
      </c>
      <c r="F2698" s="71">
        <v>40589</v>
      </c>
      <c r="G2698" s="53">
        <v>23.1</v>
      </c>
      <c r="H2698" s="54">
        <v>6.8</v>
      </c>
      <c r="I2698" s="54">
        <v>7.66</v>
      </c>
      <c r="J2698" s="61" t="s">
        <v>188</v>
      </c>
      <c r="K2698" s="61" t="s">
        <v>188</v>
      </c>
      <c r="L2698" s="61" t="s">
        <v>188</v>
      </c>
      <c r="M2698" s="61" t="s">
        <v>188</v>
      </c>
    </row>
    <row r="2699" spans="1:13" s="58" customFormat="1" x14ac:dyDescent="0.2">
      <c r="A2699" s="63">
        <v>24</v>
      </c>
      <c r="B2699" s="50" t="s">
        <v>240</v>
      </c>
      <c r="C2699" s="67" t="s">
        <v>243</v>
      </c>
      <c r="D2699" s="51">
        <v>4</v>
      </c>
      <c r="E2699" s="63">
        <v>28</v>
      </c>
      <c r="F2699" s="71">
        <v>40589</v>
      </c>
      <c r="G2699" s="53">
        <v>23</v>
      </c>
      <c r="H2699" s="54">
        <v>6.9</v>
      </c>
      <c r="I2699" s="54">
        <v>7.7</v>
      </c>
      <c r="J2699" s="61" t="s">
        <v>188</v>
      </c>
      <c r="K2699" s="61" t="s">
        <v>188</v>
      </c>
      <c r="L2699" s="61" t="s">
        <v>188</v>
      </c>
      <c r="M2699" s="61" t="s">
        <v>188</v>
      </c>
    </row>
    <row r="2700" spans="1:13" s="58" customFormat="1" x14ac:dyDescent="0.2">
      <c r="A2700" s="63">
        <v>24</v>
      </c>
      <c r="B2700" s="50" t="s">
        <v>240</v>
      </c>
      <c r="C2700" s="62" t="s">
        <v>243</v>
      </c>
      <c r="D2700" s="51">
        <v>5</v>
      </c>
      <c r="E2700" s="63">
        <v>28</v>
      </c>
      <c r="F2700" s="71">
        <v>40589</v>
      </c>
      <c r="G2700" s="53">
        <v>23.2</v>
      </c>
      <c r="H2700" s="54">
        <v>6.9</v>
      </c>
      <c r="I2700" s="54">
        <v>7.63</v>
      </c>
      <c r="J2700" s="61" t="s">
        <v>188</v>
      </c>
      <c r="K2700" s="61" t="s">
        <v>188</v>
      </c>
      <c r="L2700" s="61" t="s">
        <v>188</v>
      </c>
      <c r="M2700" s="61" t="s">
        <v>188</v>
      </c>
    </row>
    <row r="2701" spans="1:13" s="58" customFormat="1" x14ac:dyDescent="0.2">
      <c r="A2701" s="63">
        <v>24</v>
      </c>
      <c r="B2701" s="50" t="s">
        <v>240</v>
      </c>
      <c r="C2701" s="69" t="s">
        <v>243</v>
      </c>
      <c r="D2701" s="51">
        <v>6</v>
      </c>
      <c r="E2701" s="63">
        <v>28</v>
      </c>
      <c r="F2701" s="71">
        <v>40589</v>
      </c>
      <c r="G2701" s="53">
        <v>23.4</v>
      </c>
      <c r="H2701" s="54">
        <v>6.9</v>
      </c>
      <c r="I2701" s="54">
        <v>7.66</v>
      </c>
      <c r="J2701" s="61" t="s">
        <v>188</v>
      </c>
      <c r="K2701" s="61" t="s">
        <v>188</v>
      </c>
      <c r="L2701" s="61" t="s">
        <v>188</v>
      </c>
      <c r="M2701" s="61" t="s">
        <v>188</v>
      </c>
    </row>
    <row r="2702" spans="1:13" s="58" customFormat="1" x14ac:dyDescent="0.2">
      <c r="A2702" s="63">
        <v>24</v>
      </c>
      <c r="B2702" s="50" t="s">
        <v>240</v>
      </c>
      <c r="C2702" s="69" t="s">
        <v>243</v>
      </c>
      <c r="D2702" s="51">
        <v>7</v>
      </c>
      <c r="E2702" s="63">
        <v>28</v>
      </c>
      <c r="F2702" s="71">
        <v>40589</v>
      </c>
      <c r="G2702" s="53">
        <v>23.4</v>
      </c>
      <c r="H2702" s="53">
        <v>6.9</v>
      </c>
      <c r="I2702" s="53">
        <v>7.61</v>
      </c>
      <c r="J2702" s="61" t="s">
        <v>188</v>
      </c>
      <c r="K2702" s="61" t="s">
        <v>188</v>
      </c>
      <c r="L2702" s="61" t="s">
        <v>188</v>
      </c>
      <c r="M2702" s="61" t="s">
        <v>188</v>
      </c>
    </row>
    <row r="2703" spans="1:13" s="58" customFormat="1" x14ac:dyDescent="0.2">
      <c r="A2703" s="63">
        <v>24</v>
      </c>
      <c r="B2703" s="50" t="s">
        <v>240</v>
      </c>
      <c r="C2703" s="69" t="s">
        <v>243</v>
      </c>
      <c r="D2703" s="51">
        <v>8</v>
      </c>
      <c r="E2703" s="63">
        <v>28</v>
      </c>
      <c r="F2703" s="71">
        <v>40589</v>
      </c>
      <c r="G2703" s="53">
        <v>23</v>
      </c>
      <c r="H2703" s="53">
        <v>7</v>
      </c>
      <c r="I2703" s="53">
        <v>7.8</v>
      </c>
      <c r="J2703" s="61" t="s">
        <v>188</v>
      </c>
      <c r="K2703" s="61" t="s">
        <v>188</v>
      </c>
      <c r="L2703" s="61" t="s">
        <v>188</v>
      </c>
      <c r="M2703" s="61" t="s">
        <v>188</v>
      </c>
    </row>
    <row r="2704" spans="1:13" s="58" customFormat="1" x14ac:dyDescent="0.2">
      <c r="A2704" s="63">
        <v>24</v>
      </c>
      <c r="B2704" s="50" t="s">
        <v>240</v>
      </c>
      <c r="C2704" s="69" t="s">
        <v>243</v>
      </c>
      <c r="D2704" s="51">
        <v>9</v>
      </c>
      <c r="E2704" s="63">
        <v>28</v>
      </c>
      <c r="F2704" s="71">
        <v>40589</v>
      </c>
      <c r="G2704" s="53">
        <v>22.8</v>
      </c>
      <c r="H2704" s="53">
        <v>7</v>
      </c>
      <c r="I2704" s="53">
        <v>7.74</v>
      </c>
      <c r="J2704" s="61" t="s">
        <v>188</v>
      </c>
      <c r="K2704" s="61" t="s">
        <v>188</v>
      </c>
      <c r="L2704" s="61" t="s">
        <v>188</v>
      </c>
      <c r="M2704" s="61" t="s">
        <v>188</v>
      </c>
    </row>
    <row r="2705" spans="1:13" s="58" customFormat="1" x14ac:dyDescent="0.2">
      <c r="A2705" s="63">
        <v>24</v>
      </c>
      <c r="B2705" s="50" t="s">
        <v>240</v>
      </c>
      <c r="C2705" s="67" t="s">
        <v>243</v>
      </c>
      <c r="D2705" s="51">
        <v>10</v>
      </c>
      <c r="E2705" s="63">
        <v>28</v>
      </c>
      <c r="F2705" s="71">
        <v>40589</v>
      </c>
      <c r="G2705" s="53">
        <v>22.9</v>
      </c>
      <c r="H2705" s="53">
        <v>7</v>
      </c>
      <c r="I2705" s="53">
        <v>7.78</v>
      </c>
      <c r="J2705" s="61" t="s">
        <v>188</v>
      </c>
      <c r="K2705" s="61" t="s">
        <v>188</v>
      </c>
      <c r="L2705" s="61" t="s">
        <v>188</v>
      </c>
      <c r="M2705" s="61" t="s">
        <v>188</v>
      </c>
    </row>
    <row r="2706" spans="1:13" s="58" customFormat="1" x14ac:dyDescent="0.2">
      <c r="A2706" s="63">
        <v>24</v>
      </c>
      <c r="B2706" s="50" t="s">
        <v>240</v>
      </c>
      <c r="C2706" s="62" t="s">
        <v>243</v>
      </c>
      <c r="D2706" s="51">
        <v>11</v>
      </c>
      <c r="E2706" s="63">
        <v>28</v>
      </c>
      <c r="F2706" s="71">
        <v>40589</v>
      </c>
      <c r="G2706" s="53">
        <v>22.9</v>
      </c>
      <c r="H2706" s="53">
        <v>7</v>
      </c>
      <c r="I2706" s="53">
        <v>7.8</v>
      </c>
      <c r="J2706" s="61" t="s">
        <v>188</v>
      </c>
      <c r="K2706" s="61" t="s">
        <v>188</v>
      </c>
      <c r="L2706" s="61" t="s">
        <v>188</v>
      </c>
      <c r="M2706" s="61" t="s">
        <v>188</v>
      </c>
    </row>
    <row r="2707" spans="1:13" s="58" customFormat="1" x14ac:dyDescent="0.2">
      <c r="A2707" s="63">
        <v>24</v>
      </c>
      <c r="B2707" s="50" t="s">
        <v>240</v>
      </c>
      <c r="C2707" s="67" t="s">
        <v>243</v>
      </c>
      <c r="D2707" s="51">
        <v>12</v>
      </c>
      <c r="E2707" s="63">
        <v>28</v>
      </c>
      <c r="F2707" s="71">
        <v>40589</v>
      </c>
      <c r="G2707" s="53">
        <v>22.9</v>
      </c>
      <c r="H2707" s="53">
        <v>6.7</v>
      </c>
      <c r="I2707" s="53">
        <v>7.8</v>
      </c>
      <c r="J2707" s="61" t="s">
        <v>188</v>
      </c>
      <c r="K2707" s="61" t="s">
        <v>188</v>
      </c>
      <c r="L2707" s="61" t="s">
        <v>188</v>
      </c>
      <c r="M2707" s="61" t="s">
        <v>188</v>
      </c>
    </row>
    <row r="2708" spans="1:13" s="58" customFormat="1" x14ac:dyDescent="0.2">
      <c r="A2708" s="63">
        <v>24</v>
      </c>
      <c r="B2708" s="50" t="s">
        <v>240</v>
      </c>
      <c r="C2708" s="67" t="s">
        <v>243</v>
      </c>
      <c r="D2708" s="51">
        <v>13</v>
      </c>
      <c r="E2708" s="63">
        <v>28</v>
      </c>
      <c r="F2708" s="71">
        <v>40589</v>
      </c>
      <c r="G2708" s="61" t="s">
        <v>188</v>
      </c>
      <c r="H2708" s="61" t="s">
        <v>188</v>
      </c>
      <c r="I2708" s="61" t="s">
        <v>188</v>
      </c>
      <c r="J2708" s="61" t="s">
        <v>188</v>
      </c>
      <c r="K2708" s="61" t="s">
        <v>188</v>
      </c>
      <c r="L2708" s="61" t="s">
        <v>188</v>
      </c>
      <c r="M2708" s="61" t="s">
        <v>188</v>
      </c>
    </row>
    <row r="2709" spans="1:13" s="58" customFormat="1" x14ac:dyDescent="0.2">
      <c r="A2709" s="63">
        <v>24</v>
      </c>
      <c r="B2709" s="50" t="s">
        <v>240</v>
      </c>
      <c r="C2709" s="67" t="s">
        <v>243</v>
      </c>
      <c r="D2709" s="51">
        <v>14</v>
      </c>
      <c r="E2709" s="63">
        <v>28</v>
      </c>
      <c r="F2709" s="71">
        <v>40589</v>
      </c>
      <c r="G2709" s="61" t="s">
        <v>188</v>
      </c>
      <c r="H2709" s="61" t="s">
        <v>188</v>
      </c>
      <c r="I2709" s="61" t="s">
        <v>188</v>
      </c>
      <c r="J2709" s="61" t="s">
        <v>188</v>
      </c>
      <c r="K2709" s="61" t="s">
        <v>188</v>
      </c>
      <c r="L2709" s="61" t="s">
        <v>188</v>
      </c>
      <c r="M2709" s="61" t="s">
        <v>188</v>
      </c>
    </row>
    <row r="2710" spans="1:13" s="58" customFormat="1" x14ac:dyDescent="0.2">
      <c r="A2710" s="49">
        <v>26</v>
      </c>
      <c r="B2710" s="50" t="s">
        <v>240</v>
      </c>
      <c r="C2710" s="67" t="s">
        <v>243</v>
      </c>
      <c r="D2710" s="51">
        <v>1</v>
      </c>
      <c r="E2710" s="63">
        <v>28</v>
      </c>
      <c r="F2710" s="71">
        <v>40589</v>
      </c>
      <c r="G2710" s="53">
        <v>22.9</v>
      </c>
      <c r="H2710" s="54">
        <v>6.7</v>
      </c>
      <c r="I2710" s="54">
        <v>7.3</v>
      </c>
      <c r="J2710" s="56">
        <v>100</v>
      </c>
      <c r="K2710" s="56">
        <v>90</v>
      </c>
      <c r="L2710" s="56">
        <v>240</v>
      </c>
      <c r="M2710" s="57">
        <v>1</v>
      </c>
    </row>
    <row r="2711" spans="1:13" s="58" customFormat="1" x14ac:dyDescent="0.2">
      <c r="A2711" s="49">
        <v>26</v>
      </c>
      <c r="B2711" s="50" t="s">
        <v>240</v>
      </c>
      <c r="C2711" s="67" t="s">
        <v>243</v>
      </c>
      <c r="D2711" s="51">
        <v>2</v>
      </c>
      <c r="E2711" s="63">
        <v>28</v>
      </c>
      <c r="F2711" s="71">
        <v>40589</v>
      </c>
      <c r="G2711" s="53">
        <v>23.1</v>
      </c>
      <c r="H2711" s="54">
        <v>6.8</v>
      </c>
      <c r="I2711" s="54">
        <v>7.49</v>
      </c>
      <c r="J2711" s="61" t="s">
        <v>188</v>
      </c>
      <c r="K2711" s="61" t="s">
        <v>188</v>
      </c>
      <c r="L2711" s="61" t="s">
        <v>188</v>
      </c>
      <c r="M2711" s="61" t="s">
        <v>188</v>
      </c>
    </row>
    <row r="2712" spans="1:13" s="58" customFormat="1" x14ac:dyDescent="0.2">
      <c r="A2712" s="49">
        <v>26</v>
      </c>
      <c r="B2712" s="50" t="s">
        <v>240</v>
      </c>
      <c r="C2712" s="67" t="s">
        <v>243</v>
      </c>
      <c r="D2712" s="51">
        <v>3</v>
      </c>
      <c r="E2712" s="63">
        <v>28</v>
      </c>
      <c r="F2712" s="71">
        <v>40589</v>
      </c>
      <c r="G2712" s="53">
        <v>23</v>
      </c>
      <c r="H2712" s="54">
        <v>6.7</v>
      </c>
      <c r="I2712" s="54">
        <v>7.56</v>
      </c>
      <c r="J2712" s="61" t="s">
        <v>188</v>
      </c>
      <c r="K2712" s="61" t="s">
        <v>188</v>
      </c>
      <c r="L2712" s="61" t="s">
        <v>188</v>
      </c>
      <c r="M2712" s="61" t="s">
        <v>188</v>
      </c>
    </row>
    <row r="2713" spans="1:13" s="58" customFormat="1" x14ac:dyDescent="0.2">
      <c r="A2713" s="49">
        <v>26</v>
      </c>
      <c r="B2713" s="50" t="s">
        <v>240</v>
      </c>
      <c r="C2713" s="67" t="s">
        <v>243</v>
      </c>
      <c r="D2713" s="51">
        <v>4</v>
      </c>
      <c r="E2713" s="63">
        <v>28</v>
      </c>
      <c r="F2713" s="71">
        <v>40589</v>
      </c>
      <c r="G2713" s="53">
        <v>23</v>
      </c>
      <c r="H2713" s="54">
        <v>6.9</v>
      </c>
      <c r="I2713" s="54">
        <v>7.67</v>
      </c>
      <c r="J2713" s="61" t="s">
        <v>188</v>
      </c>
      <c r="K2713" s="61" t="s">
        <v>188</v>
      </c>
      <c r="L2713" s="61" t="s">
        <v>188</v>
      </c>
      <c r="M2713" s="61" t="s">
        <v>188</v>
      </c>
    </row>
    <row r="2714" spans="1:13" s="58" customFormat="1" x14ac:dyDescent="0.2">
      <c r="A2714" s="49">
        <v>26</v>
      </c>
      <c r="B2714" s="50" t="s">
        <v>240</v>
      </c>
      <c r="C2714" s="67" t="s">
        <v>243</v>
      </c>
      <c r="D2714" s="51">
        <v>5</v>
      </c>
      <c r="E2714" s="63">
        <v>28</v>
      </c>
      <c r="F2714" s="71">
        <v>40589</v>
      </c>
      <c r="G2714" s="53">
        <v>22.7</v>
      </c>
      <c r="H2714" s="53">
        <v>6.9</v>
      </c>
      <c r="I2714" s="53">
        <v>7.7</v>
      </c>
      <c r="J2714" s="61" t="s">
        <v>188</v>
      </c>
      <c r="K2714" s="61" t="s">
        <v>188</v>
      </c>
      <c r="L2714" s="61" t="s">
        <v>188</v>
      </c>
      <c r="M2714" s="61" t="s">
        <v>188</v>
      </c>
    </row>
    <row r="2715" spans="1:13" s="58" customFormat="1" x14ac:dyDescent="0.2">
      <c r="A2715" s="49">
        <v>26</v>
      </c>
      <c r="B2715" s="50" t="s">
        <v>240</v>
      </c>
      <c r="C2715" s="67" t="s">
        <v>243</v>
      </c>
      <c r="D2715" s="51">
        <v>6</v>
      </c>
      <c r="E2715" s="63">
        <v>28</v>
      </c>
      <c r="F2715" s="71">
        <v>40589</v>
      </c>
      <c r="G2715" s="53">
        <v>23</v>
      </c>
      <c r="H2715" s="53">
        <v>7.2</v>
      </c>
      <c r="I2715" s="53">
        <v>7.78</v>
      </c>
      <c r="J2715" s="61" t="s">
        <v>188</v>
      </c>
      <c r="K2715" s="61" t="s">
        <v>188</v>
      </c>
      <c r="L2715" s="61" t="s">
        <v>188</v>
      </c>
      <c r="M2715" s="61" t="s">
        <v>188</v>
      </c>
    </row>
    <row r="2716" spans="1:13" s="58" customFormat="1" x14ac:dyDescent="0.2">
      <c r="A2716" s="49">
        <v>26</v>
      </c>
      <c r="B2716" s="50" t="s">
        <v>240</v>
      </c>
      <c r="C2716" s="67" t="s">
        <v>243</v>
      </c>
      <c r="D2716" s="51">
        <v>7</v>
      </c>
      <c r="E2716" s="63">
        <v>28</v>
      </c>
      <c r="F2716" s="71">
        <v>40589</v>
      </c>
      <c r="G2716" s="53">
        <v>23</v>
      </c>
      <c r="H2716" s="53">
        <v>7.1</v>
      </c>
      <c r="I2716" s="53">
        <v>7.69</v>
      </c>
      <c r="J2716" s="61" t="s">
        <v>188</v>
      </c>
      <c r="K2716" s="61" t="s">
        <v>188</v>
      </c>
      <c r="L2716" s="61" t="s">
        <v>188</v>
      </c>
      <c r="M2716" s="61" t="s">
        <v>188</v>
      </c>
    </row>
    <row r="2717" spans="1:13" s="58" customFormat="1" x14ac:dyDescent="0.2">
      <c r="A2717" s="49">
        <v>26</v>
      </c>
      <c r="B2717" s="50" t="s">
        <v>240</v>
      </c>
      <c r="C2717" s="67" t="s">
        <v>243</v>
      </c>
      <c r="D2717" s="51">
        <v>8</v>
      </c>
      <c r="E2717" s="63">
        <v>28</v>
      </c>
      <c r="F2717" s="71">
        <v>40589</v>
      </c>
      <c r="G2717" s="53">
        <v>23.3</v>
      </c>
      <c r="H2717" s="53">
        <v>6.8</v>
      </c>
      <c r="I2717" s="53">
        <v>7.68</v>
      </c>
      <c r="J2717" s="61" t="s">
        <v>188</v>
      </c>
      <c r="K2717" s="61" t="s">
        <v>188</v>
      </c>
      <c r="L2717" s="61" t="s">
        <v>188</v>
      </c>
      <c r="M2717" s="61" t="s">
        <v>188</v>
      </c>
    </row>
    <row r="2718" spans="1:13" s="58" customFormat="1" x14ac:dyDescent="0.2">
      <c r="A2718" s="49">
        <v>26</v>
      </c>
      <c r="B2718" s="50" t="s">
        <v>240</v>
      </c>
      <c r="C2718" s="67" t="s">
        <v>243</v>
      </c>
      <c r="D2718" s="51">
        <v>9</v>
      </c>
      <c r="E2718" s="63">
        <v>28</v>
      </c>
      <c r="F2718" s="71">
        <v>40589</v>
      </c>
      <c r="G2718" s="53">
        <v>23.3</v>
      </c>
      <c r="H2718" s="53">
        <v>6.7</v>
      </c>
      <c r="I2718" s="53">
        <v>7.79</v>
      </c>
      <c r="J2718" s="61" t="s">
        <v>188</v>
      </c>
      <c r="K2718" s="61" t="s">
        <v>188</v>
      </c>
      <c r="L2718" s="61" t="s">
        <v>188</v>
      </c>
      <c r="M2718" s="61" t="s">
        <v>188</v>
      </c>
    </row>
    <row r="2719" spans="1:13" s="58" customFormat="1" x14ac:dyDescent="0.2">
      <c r="A2719" s="49">
        <v>26</v>
      </c>
      <c r="B2719" s="50" t="s">
        <v>240</v>
      </c>
      <c r="C2719" s="67" t="s">
        <v>243</v>
      </c>
      <c r="D2719" s="51">
        <v>10</v>
      </c>
      <c r="E2719" s="63">
        <v>28</v>
      </c>
      <c r="F2719" s="71">
        <v>40589</v>
      </c>
      <c r="G2719" s="53">
        <v>22.9</v>
      </c>
      <c r="H2719" s="53">
        <v>6.7</v>
      </c>
      <c r="I2719" s="53">
        <v>7.87</v>
      </c>
      <c r="J2719" s="61" t="s">
        <v>188</v>
      </c>
      <c r="K2719" s="61" t="s">
        <v>188</v>
      </c>
      <c r="L2719" s="61" t="s">
        <v>188</v>
      </c>
      <c r="M2719" s="61" t="s">
        <v>188</v>
      </c>
    </row>
    <row r="2720" spans="1:13" s="58" customFormat="1" x14ac:dyDescent="0.2">
      <c r="A2720" s="49">
        <v>26</v>
      </c>
      <c r="B2720" s="50" t="s">
        <v>240</v>
      </c>
      <c r="C2720" s="67" t="s">
        <v>243</v>
      </c>
      <c r="D2720" s="51">
        <v>11</v>
      </c>
      <c r="E2720" s="63">
        <v>28</v>
      </c>
      <c r="F2720" s="71">
        <v>40589</v>
      </c>
      <c r="G2720" s="53">
        <v>23.1</v>
      </c>
      <c r="H2720" s="53">
        <v>6.8</v>
      </c>
      <c r="I2720" s="53">
        <v>7.78</v>
      </c>
      <c r="J2720" s="61" t="s">
        <v>188</v>
      </c>
      <c r="K2720" s="61" t="s">
        <v>188</v>
      </c>
      <c r="L2720" s="61" t="s">
        <v>188</v>
      </c>
      <c r="M2720" s="61" t="s">
        <v>188</v>
      </c>
    </row>
    <row r="2721" spans="1:13" s="58" customFormat="1" x14ac:dyDescent="0.2">
      <c r="A2721" s="49">
        <v>26</v>
      </c>
      <c r="B2721" s="50" t="s">
        <v>240</v>
      </c>
      <c r="C2721" s="67" t="s">
        <v>243</v>
      </c>
      <c r="D2721" s="51">
        <v>12</v>
      </c>
      <c r="E2721" s="63">
        <v>28</v>
      </c>
      <c r="F2721" s="71">
        <v>40589</v>
      </c>
      <c r="G2721" s="53">
        <v>23.2</v>
      </c>
      <c r="H2721" s="53">
        <v>6.9</v>
      </c>
      <c r="I2721" s="53">
        <v>7.7</v>
      </c>
      <c r="J2721" s="61" t="s">
        <v>188</v>
      </c>
      <c r="K2721" s="61" t="s">
        <v>188</v>
      </c>
      <c r="L2721" s="61" t="s">
        <v>188</v>
      </c>
      <c r="M2721" s="61" t="s">
        <v>188</v>
      </c>
    </row>
    <row r="2722" spans="1:13" s="58" customFormat="1" x14ac:dyDescent="0.2">
      <c r="A2722" s="49">
        <v>26</v>
      </c>
      <c r="B2722" s="50" t="s">
        <v>240</v>
      </c>
      <c r="C2722" s="67" t="s">
        <v>243</v>
      </c>
      <c r="D2722" s="51">
        <v>13</v>
      </c>
      <c r="E2722" s="63">
        <v>28</v>
      </c>
      <c r="F2722" s="71">
        <v>40589</v>
      </c>
      <c r="G2722" s="61" t="s">
        <v>188</v>
      </c>
      <c r="H2722" s="61" t="s">
        <v>188</v>
      </c>
      <c r="I2722" s="61" t="s">
        <v>188</v>
      </c>
      <c r="J2722" s="61" t="s">
        <v>188</v>
      </c>
      <c r="K2722" s="61" t="s">
        <v>188</v>
      </c>
      <c r="L2722" s="61" t="s">
        <v>188</v>
      </c>
      <c r="M2722" s="61" t="s">
        <v>188</v>
      </c>
    </row>
    <row r="2723" spans="1:13" s="58" customFormat="1" x14ac:dyDescent="0.2">
      <c r="A2723" s="49">
        <v>26</v>
      </c>
      <c r="B2723" s="50" t="s">
        <v>240</v>
      </c>
      <c r="C2723" s="67" t="s">
        <v>243</v>
      </c>
      <c r="D2723" s="51">
        <v>14</v>
      </c>
      <c r="E2723" s="63">
        <v>28</v>
      </c>
      <c r="F2723" s="71">
        <v>40589</v>
      </c>
      <c r="G2723" s="61" t="s">
        <v>188</v>
      </c>
      <c r="H2723" s="61" t="s">
        <v>188</v>
      </c>
      <c r="I2723" s="61" t="s">
        <v>188</v>
      </c>
      <c r="J2723" s="61" t="s">
        <v>188</v>
      </c>
      <c r="K2723" s="61" t="s">
        <v>188</v>
      </c>
      <c r="L2723" s="61" t="s">
        <v>188</v>
      </c>
      <c r="M2723" s="61" t="s">
        <v>188</v>
      </c>
    </row>
    <row r="2724" spans="1:13" s="58" customFormat="1" x14ac:dyDescent="0.2">
      <c r="A2724" s="49">
        <v>27</v>
      </c>
      <c r="B2724" s="50" t="s">
        <v>240</v>
      </c>
      <c r="C2724" s="62" t="s">
        <v>243</v>
      </c>
      <c r="D2724" s="51">
        <v>1</v>
      </c>
      <c r="E2724" s="63">
        <v>28</v>
      </c>
      <c r="F2724" s="71">
        <v>40589</v>
      </c>
      <c r="G2724" s="53">
        <v>23.5</v>
      </c>
      <c r="H2724" s="53">
        <v>6.9</v>
      </c>
      <c r="I2724" s="53">
        <v>7.23</v>
      </c>
      <c r="J2724" s="56">
        <v>100</v>
      </c>
      <c r="K2724" s="56">
        <v>90</v>
      </c>
      <c r="L2724" s="56">
        <v>240</v>
      </c>
      <c r="M2724" s="57">
        <v>1</v>
      </c>
    </row>
    <row r="2725" spans="1:13" s="58" customFormat="1" x14ac:dyDescent="0.2">
      <c r="A2725" s="49">
        <v>27</v>
      </c>
      <c r="B2725" s="50" t="s">
        <v>240</v>
      </c>
      <c r="C2725" s="67" t="s">
        <v>243</v>
      </c>
      <c r="D2725" s="51">
        <v>2</v>
      </c>
      <c r="E2725" s="63">
        <v>28</v>
      </c>
      <c r="F2725" s="71">
        <v>40589</v>
      </c>
      <c r="G2725" s="53">
        <v>23.3</v>
      </c>
      <c r="H2725" s="53">
        <v>6.7</v>
      </c>
      <c r="I2725" s="53">
        <v>7.38</v>
      </c>
      <c r="J2725" s="61" t="s">
        <v>188</v>
      </c>
      <c r="K2725" s="61" t="s">
        <v>188</v>
      </c>
      <c r="L2725" s="61" t="s">
        <v>188</v>
      </c>
      <c r="M2725" s="61" t="s">
        <v>188</v>
      </c>
    </row>
    <row r="2726" spans="1:13" s="58" customFormat="1" x14ac:dyDescent="0.2">
      <c r="A2726" s="49">
        <v>27</v>
      </c>
      <c r="B2726" s="50" t="s">
        <v>240</v>
      </c>
      <c r="C2726" s="67" t="s">
        <v>243</v>
      </c>
      <c r="D2726" s="51">
        <v>3</v>
      </c>
      <c r="E2726" s="63">
        <v>28</v>
      </c>
      <c r="F2726" s="71">
        <v>40589</v>
      </c>
      <c r="G2726" s="53">
        <v>23</v>
      </c>
      <c r="H2726" s="53">
        <v>7.1</v>
      </c>
      <c r="I2726" s="53">
        <v>7.41</v>
      </c>
      <c r="J2726" s="61" t="s">
        <v>188</v>
      </c>
      <c r="K2726" s="61" t="s">
        <v>188</v>
      </c>
      <c r="L2726" s="61" t="s">
        <v>188</v>
      </c>
      <c r="M2726" s="61" t="s">
        <v>188</v>
      </c>
    </row>
    <row r="2727" spans="1:13" s="58" customFormat="1" x14ac:dyDescent="0.2">
      <c r="A2727" s="49">
        <v>27</v>
      </c>
      <c r="B2727" s="50" t="s">
        <v>240</v>
      </c>
      <c r="C2727" s="67" t="s">
        <v>243</v>
      </c>
      <c r="D2727" s="51">
        <v>4</v>
      </c>
      <c r="E2727" s="63">
        <v>28</v>
      </c>
      <c r="F2727" s="71">
        <v>40589</v>
      </c>
      <c r="G2727" s="53">
        <v>23.2</v>
      </c>
      <c r="H2727" s="53">
        <v>7</v>
      </c>
      <c r="I2727" s="53">
        <v>7.49</v>
      </c>
      <c r="J2727" s="61" t="s">
        <v>188</v>
      </c>
      <c r="K2727" s="61" t="s">
        <v>188</v>
      </c>
      <c r="L2727" s="61" t="s">
        <v>188</v>
      </c>
      <c r="M2727" s="61" t="s">
        <v>188</v>
      </c>
    </row>
    <row r="2728" spans="1:13" s="58" customFormat="1" x14ac:dyDescent="0.2">
      <c r="A2728" s="49">
        <v>27</v>
      </c>
      <c r="B2728" s="50" t="s">
        <v>240</v>
      </c>
      <c r="C2728" s="67" t="s">
        <v>243</v>
      </c>
      <c r="D2728" s="51">
        <v>5</v>
      </c>
      <c r="E2728" s="63">
        <v>28</v>
      </c>
      <c r="F2728" s="71">
        <v>40589</v>
      </c>
      <c r="G2728" s="53">
        <v>22.6</v>
      </c>
      <c r="H2728" s="53">
        <v>6.8</v>
      </c>
      <c r="I2728" s="53">
        <v>7.41</v>
      </c>
      <c r="J2728" s="61" t="s">
        <v>188</v>
      </c>
      <c r="K2728" s="61" t="s">
        <v>188</v>
      </c>
      <c r="L2728" s="61" t="s">
        <v>188</v>
      </c>
      <c r="M2728" s="61" t="s">
        <v>188</v>
      </c>
    </row>
    <row r="2729" spans="1:13" s="58" customFormat="1" x14ac:dyDescent="0.2">
      <c r="A2729" s="49">
        <v>27</v>
      </c>
      <c r="B2729" s="50" t="s">
        <v>240</v>
      </c>
      <c r="C2729" s="67" t="s">
        <v>243</v>
      </c>
      <c r="D2729" s="51">
        <v>6</v>
      </c>
      <c r="E2729" s="63">
        <v>28</v>
      </c>
      <c r="F2729" s="71">
        <v>40589</v>
      </c>
      <c r="G2729" s="53">
        <v>23.2</v>
      </c>
      <c r="H2729" s="53">
        <v>6.9</v>
      </c>
      <c r="I2729" s="53">
        <v>7.56</v>
      </c>
      <c r="J2729" s="61" t="s">
        <v>188</v>
      </c>
      <c r="K2729" s="61" t="s">
        <v>188</v>
      </c>
      <c r="L2729" s="61" t="s">
        <v>188</v>
      </c>
      <c r="M2729" s="61" t="s">
        <v>188</v>
      </c>
    </row>
    <row r="2730" spans="1:13" s="58" customFormat="1" x14ac:dyDescent="0.2">
      <c r="A2730" s="49">
        <v>27</v>
      </c>
      <c r="B2730" s="50" t="s">
        <v>240</v>
      </c>
      <c r="C2730" s="67" t="s">
        <v>243</v>
      </c>
      <c r="D2730" s="51">
        <v>7</v>
      </c>
      <c r="E2730" s="63">
        <v>28</v>
      </c>
      <c r="F2730" s="71">
        <v>40589</v>
      </c>
      <c r="G2730" s="53">
        <v>23</v>
      </c>
      <c r="H2730" s="53">
        <v>6.9</v>
      </c>
      <c r="I2730" s="53">
        <v>7.46</v>
      </c>
      <c r="J2730" s="61" t="s">
        <v>188</v>
      </c>
      <c r="K2730" s="61" t="s">
        <v>188</v>
      </c>
      <c r="L2730" s="61" t="s">
        <v>188</v>
      </c>
      <c r="M2730" s="61" t="s">
        <v>188</v>
      </c>
    </row>
    <row r="2731" spans="1:13" s="58" customFormat="1" x14ac:dyDescent="0.2">
      <c r="A2731" s="49">
        <v>27</v>
      </c>
      <c r="B2731" s="50" t="s">
        <v>240</v>
      </c>
      <c r="C2731" s="67" t="s">
        <v>243</v>
      </c>
      <c r="D2731" s="51">
        <v>8</v>
      </c>
      <c r="E2731" s="63">
        <v>28</v>
      </c>
      <c r="F2731" s="71">
        <v>40589</v>
      </c>
      <c r="G2731" s="53">
        <v>22.6</v>
      </c>
      <c r="H2731" s="53">
        <v>6.7</v>
      </c>
      <c r="I2731" s="53">
        <v>7.39</v>
      </c>
      <c r="J2731" s="61" t="s">
        <v>188</v>
      </c>
      <c r="K2731" s="61" t="s">
        <v>188</v>
      </c>
      <c r="L2731" s="61" t="s">
        <v>188</v>
      </c>
      <c r="M2731" s="61" t="s">
        <v>188</v>
      </c>
    </row>
    <row r="2732" spans="1:13" s="58" customFormat="1" x14ac:dyDescent="0.2">
      <c r="A2732" s="49">
        <v>27</v>
      </c>
      <c r="B2732" s="50" t="s">
        <v>240</v>
      </c>
      <c r="C2732" s="67" t="s">
        <v>243</v>
      </c>
      <c r="D2732" s="51">
        <v>9</v>
      </c>
      <c r="E2732" s="63">
        <v>28</v>
      </c>
      <c r="F2732" s="71">
        <v>40589</v>
      </c>
      <c r="G2732" s="53">
        <v>22.9</v>
      </c>
      <c r="H2732" s="53">
        <v>6.8</v>
      </c>
      <c r="I2732" s="53">
        <v>7.46</v>
      </c>
      <c r="J2732" s="61" t="s">
        <v>188</v>
      </c>
      <c r="K2732" s="61" t="s">
        <v>188</v>
      </c>
      <c r="L2732" s="61" t="s">
        <v>188</v>
      </c>
      <c r="M2732" s="61" t="s">
        <v>188</v>
      </c>
    </row>
    <row r="2733" spans="1:13" s="58" customFormat="1" x14ac:dyDescent="0.2">
      <c r="A2733" s="49">
        <v>27</v>
      </c>
      <c r="B2733" s="50" t="s">
        <v>240</v>
      </c>
      <c r="C2733" s="67" t="s">
        <v>243</v>
      </c>
      <c r="D2733" s="51">
        <v>10</v>
      </c>
      <c r="E2733" s="63">
        <v>28</v>
      </c>
      <c r="F2733" s="71">
        <v>40589</v>
      </c>
      <c r="G2733" s="53">
        <v>22.9</v>
      </c>
      <c r="H2733" s="53">
        <v>6.7</v>
      </c>
      <c r="I2733" s="53">
        <v>7.53</v>
      </c>
      <c r="J2733" s="61" t="s">
        <v>188</v>
      </c>
      <c r="K2733" s="61" t="s">
        <v>188</v>
      </c>
      <c r="L2733" s="61" t="s">
        <v>188</v>
      </c>
      <c r="M2733" s="61" t="s">
        <v>188</v>
      </c>
    </row>
    <row r="2734" spans="1:13" s="58" customFormat="1" x14ac:dyDescent="0.2">
      <c r="A2734" s="49">
        <v>27</v>
      </c>
      <c r="B2734" s="50" t="s">
        <v>240</v>
      </c>
      <c r="C2734" s="67" t="s">
        <v>243</v>
      </c>
      <c r="D2734" s="51">
        <v>11</v>
      </c>
      <c r="E2734" s="63">
        <v>28</v>
      </c>
      <c r="F2734" s="71">
        <v>40589</v>
      </c>
      <c r="G2734" s="53">
        <v>22.9</v>
      </c>
      <c r="H2734" s="53">
        <v>6.8</v>
      </c>
      <c r="I2734" s="53">
        <v>7.45</v>
      </c>
      <c r="J2734" s="61" t="s">
        <v>188</v>
      </c>
      <c r="K2734" s="61" t="s">
        <v>188</v>
      </c>
      <c r="L2734" s="61" t="s">
        <v>188</v>
      </c>
      <c r="M2734" s="61" t="s">
        <v>188</v>
      </c>
    </row>
    <row r="2735" spans="1:13" s="58" customFormat="1" x14ac:dyDescent="0.2">
      <c r="A2735" s="49">
        <v>27</v>
      </c>
      <c r="B2735" s="50" t="s">
        <v>240</v>
      </c>
      <c r="C2735" s="67" t="s">
        <v>243</v>
      </c>
      <c r="D2735" s="51">
        <v>12</v>
      </c>
      <c r="E2735" s="63">
        <v>28</v>
      </c>
      <c r="F2735" s="71">
        <v>40589</v>
      </c>
      <c r="G2735" s="53">
        <v>22.9</v>
      </c>
      <c r="H2735" s="53">
        <v>6.4</v>
      </c>
      <c r="I2735" s="53">
        <v>7.49</v>
      </c>
      <c r="J2735" s="61" t="s">
        <v>188</v>
      </c>
      <c r="K2735" s="61" t="s">
        <v>188</v>
      </c>
      <c r="L2735" s="61" t="s">
        <v>188</v>
      </c>
      <c r="M2735" s="61" t="s">
        <v>188</v>
      </c>
    </row>
    <row r="2736" spans="1:13" s="58" customFormat="1" x14ac:dyDescent="0.2">
      <c r="A2736" s="49">
        <v>27</v>
      </c>
      <c r="B2736" s="50" t="s">
        <v>240</v>
      </c>
      <c r="C2736" s="67" t="s">
        <v>243</v>
      </c>
      <c r="D2736" s="51">
        <v>13</v>
      </c>
      <c r="E2736" s="63">
        <v>28</v>
      </c>
      <c r="F2736" s="71">
        <v>40589</v>
      </c>
      <c r="G2736" s="61" t="s">
        <v>188</v>
      </c>
      <c r="H2736" s="61" t="s">
        <v>188</v>
      </c>
      <c r="I2736" s="61" t="s">
        <v>188</v>
      </c>
      <c r="J2736" s="61" t="s">
        <v>188</v>
      </c>
      <c r="K2736" s="61" t="s">
        <v>188</v>
      </c>
      <c r="L2736" s="61" t="s">
        <v>188</v>
      </c>
      <c r="M2736" s="61" t="s">
        <v>188</v>
      </c>
    </row>
    <row r="2737" spans="1:13" s="58" customFormat="1" x14ac:dyDescent="0.2">
      <c r="A2737" s="49">
        <v>27</v>
      </c>
      <c r="B2737" s="50" t="s">
        <v>240</v>
      </c>
      <c r="C2737" s="67" t="s">
        <v>243</v>
      </c>
      <c r="D2737" s="51">
        <v>14</v>
      </c>
      <c r="E2737" s="63">
        <v>28</v>
      </c>
      <c r="F2737" s="71">
        <v>40589</v>
      </c>
      <c r="G2737" s="61" t="s">
        <v>188</v>
      </c>
      <c r="H2737" s="61" t="s">
        <v>188</v>
      </c>
      <c r="I2737" s="61" t="s">
        <v>188</v>
      </c>
      <c r="J2737" s="61" t="s">
        <v>188</v>
      </c>
      <c r="K2737" s="61" t="s">
        <v>188</v>
      </c>
      <c r="L2737" s="61" t="s">
        <v>188</v>
      </c>
      <c r="M2737" s="61" t="s">
        <v>188</v>
      </c>
    </row>
    <row r="2738" spans="1:13" s="58" customFormat="1" x14ac:dyDescent="0.2">
      <c r="A2738" s="49">
        <v>28</v>
      </c>
      <c r="B2738" s="50" t="s">
        <v>240</v>
      </c>
      <c r="C2738" s="67" t="s">
        <v>243</v>
      </c>
      <c r="D2738" s="51">
        <v>1</v>
      </c>
      <c r="E2738" s="63">
        <v>28</v>
      </c>
      <c r="F2738" s="71">
        <v>40589</v>
      </c>
      <c r="G2738" s="53">
        <v>23.3</v>
      </c>
      <c r="H2738" s="53">
        <v>6.4</v>
      </c>
      <c r="I2738" s="53">
        <v>7.44</v>
      </c>
      <c r="J2738" s="56">
        <v>120</v>
      </c>
      <c r="K2738" s="56">
        <v>95</v>
      </c>
      <c r="L2738" s="56">
        <v>240</v>
      </c>
      <c r="M2738" s="57">
        <v>1</v>
      </c>
    </row>
    <row r="2739" spans="1:13" s="58" customFormat="1" x14ac:dyDescent="0.2">
      <c r="A2739" s="49">
        <v>28</v>
      </c>
      <c r="B2739" s="50" t="s">
        <v>240</v>
      </c>
      <c r="C2739" s="67" t="s">
        <v>243</v>
      </c>
      <c r="D2739" s="51">
        <v>2</v>
      </c>
      <c r="E2739" s="63">
        <v>28</v>
      </c>
      <c r="F2739" s="71">
        <v>40589</v>
      </c>
      <c r="G2739" s="53">
        <v>23.7</v>
      </c>
      <c r="H2739" s="53">
        <v>6.3</v>
      </c>
      <c r="I2739" s="53">
        <v>7.56</v>
      </c>
      <c r="J2739" s="61" t="s">
        <v>188</v>
      </c>
      <c r="K2739" s="61" t="s">
        <v>188</v>
      </c>
      <c r="L2739" s="61" t="s">
        <v>188</v>
      </c>
      <c r="M2739" s="61" t="s">
        <v>188</v>
      </c>
    </row>
    <row r="2740" spans="1:13" s="58" customFormat="1" x14ac:dyDescent="0.2">
      <c r="A2740" s="49">
        <v>28</v>
      </c>
      <c r="B2740" s="50" t="s">
        <v>240</v>
      </c>
      <c r="C2740" s="67" t="s">
        <v>243</v>
      </c>
      <c r="D2740" s="51">
        <v>3</v>
      </c>
      <c r="E2740" s="63">
        <v>28</v>
      </c>
      <c r="F2740" s="71">
        <v>40589</v>
      </c>
      <c r="G2740" s="53">
        <v>23.1</v>
      </c>
      <c r="H2740" s="53">
        <v>6.4</v>
      </c>
      <c r="I2740" s="53">
        <v>7.64</v>
      </c>
      <c r="J2740" s="61" t="s">
        <v>188</v>
      </c>
      <c r="K2740" s="61" t="s">
        <v>188</v>
      </c>
      <c r="L2740" s="61" t="s">
        <v>188</v>
      </c>
      <c r="M2740" s="61" t="s">
        <v>188</v>
      </c>
    </row>
    <row r="2741" spans="1:13" s="58" customFormat="1" x14ac:dyDescent="0.2">
      <c r="A2741" s="49">
        <v>28</v>
      </c>
      <c r="B2741" s="50" t="s">
        <v>240</v>
      </c>
      <c r="C2741" s="67" t="s">
        <v>243</v>
      </c>
      <c r="D2741" s="51">
        <v>4</v>
      </c>
      <c r="E2741" s="63">
        <v>28</v>
      </c>
      <c r="F2741" s="71">
        <v>40589</v>
      </c>
      <c r="G2741" s="53">
        <v>23</v>
      </c>
      <c r="H2741" s="53">
        <v>6.5</v>
      </c>
      <c r="I2741" s="53">
        <v>7.62</v>
      </c>
      <c r="J2741" s="61" t="s">
        <v>188</v>
      </c>
      <c r="K2741" s="61" t="s">
        <v>188</v>
      </c>
      <c r="L2741" s="61" t="s">
        <v>188</v>
      </c>
      <c r="M2741" s="61" t="s">
        <v>188</v>
      </c>
    </row>
    <row r="2742" spans="1:13" s="58" customFormat="1" x14ac:dyDescent="0.2">
      <c r="A2742" s="49">
        <v>28</v>
      </c>
      <c r="B2742" s="50" t="s">
        <v>240</v>
      </c>
      <c r="C2742" s="69" t="s">
        <v>243</v>
      </c>
      <c r="D2742" s="51">
        <v>5</v>
      </c>
      <c r="E2742" s="63">
        <v>28</v>
      </c>
      <c r="F2742" s="71">
        <v>40589</v>
      </c>
      <c r="G2742" s="53">
        <v>22.9</v>
      </c>
      <c r="H2742" s="53">
        <v>6.9</v>
      </c>
      <c r="I2742" s="53">
        <v>7.4</v>
      </c>
      <c r="J2742" s="61" t="s">
        <v>188</v>
      </c>
      <c r="K2742" s="61" t="s">
        <v>188</v>
      </c>
      <c r="L2742" s="61" t="s">
        <v>188</v>
      </c>
      <c r="M2742" s="61" t="s">
        <v>188</v>
      </c>
    </row>
    <row r="2743" spans="1:13" s="58" customFormat="1" x14ac:dyDescent="0.2">
      <c r="A2743" s="49">
        <v>28</v>
      </c>
      <c r="B2743" s="50" t="s">
        <v>240</v>
      </c>
      <c r="C2743" s="67" t="s">
        <v>243</v>
      </c>
      <c r="D2743" s="51">
        <v>6</v>
      </c>
      <c r="E2743" s="63">
        <v>28</v>
      </c>
      <c r="F2743" s="71">
        <v>40589</v>
      </c>
      <c r="G2743" s="53">
        <v>23</v>
      </c>
      <c r="H2743" s="53">
        <v>6.3</v>
      </c>
      <c r="I2743" s="53">
        <v>7.64</v>
      </c>
      <c r="J2743" s="61" t="s">
        <v>188</v>
      </c>
      <c r="K2743" s="61" t="s">
        <v>188</v>
      </c>
      <c r="L2743" s="61" t="s">
        <v>188</v>
      </c>
      <c r="M2743" s="61" t="s">
        <v>188</v>
      </c>
    </row>
    <row r="2744" spans="1:13" s="58" customFormat="1" x14ac:dyDescent="0.2">
      <c r="A2744" s="49">
        <v>28</v>
      </c>
      <c r="B2744" s="50" t="s">
        <v>240</v>
      </c>
      <c r="C2744" s="67" t="s">
        <v>243</v>
      </c>
      <c r="D2744" s="51">
        <v>7</v>
      </c>
      <c r="E2744" s="63">
        <v>28</v>
      </c>
      <c r="F2744" s="71">
        <v>40589</v>
      </c>
      <c r="G2744" s="53">
        <v>23</v>
      </c>
      <c r="H2744" s="53">
        <v>6.4</v>
      </c>
      <c r="I2744" s="53">
        <v>7.43</v>
      </c>
      <c r="J2744" s="61" t="s">
        <v>188</v>
      </c>
      <c r="K2744" s="61" t="s">
        <v>188</v>
      </c>
      <c r="L2744" s="61" t="s">
        <v>188</v>
      </c>
      <c r="M2744" s="61" t="s">
        <v>188</v>
      </c>
    </row>
    <row r="2745" spans="1:13" s="58" customFormat="1" x14ac:dyDescent="0.2">
      <c r="A2745" s="49">
        <v>28</v>
      </c>
      <c r="B2745" s="50" t="s">
        <v>240</v>
      </c>
      <c r="C2745" s="67" t="s">
        <v>243</v>
      </c>
      <c r="D2745" s="51">
        <v>8</v>
      </c>
      <c r="E2745" s="63">
        <v>28</v>
      </c>
      <c r="F2745" s="71">
        <v>40589</v>
      </c>
      <c r="G2745" s="53">
        <v>23</v>
      </c>
      <c r="H2745" s="53">
        <v>6.7</v>
      </c>
      <c r="I2745" s="53">
        <v>7.4</v>
      </c>
      <c r="J2745" s="61" t="s">
        <v>188</v>
      </c>
      <c r="K2745" s="61" t="s">
        <v>188</v>
      </c>
      <c r="L2745" s="61" t="s">
        <v>188</v>
      </c>
      <c r="M2745" s="61" t="s">
        <v>188</v>
      </c>
    </row>
    <row r="2746" spans="1:13" s="58" customFormat="1" x14ac:dyDescent="0.2">
      <c r="A2746" s="49">
        <v>28</v>
      </c>
      <c r="B2746" s="50" t="s">
        <v>240</v>
      </c>
      <c r="C2746" s="67" t="s">
        <v>243</v>
      </c>
      <c r="D2746" s="51">
        <v>9</v>
      </c>
      <c r="E2746" s="63">
        <v>28</v>
      </c>
      <c r="F2746" s="71">
        <v>40589</v>
      </c>
      <c r="G2746" s="53">
        <v>23</v>
      </c>
      <c r="H2746" s="53">
        <v>7</v>
      </c>
      <c r="I2746" s="53">
        <v>7.52</v>
      </c>
      <c r="J2746" s="61" t="s">
        <v>188</v>
      </c>
      <c r="K2746" s="61" t="s">
        <v>188</v>
      </c>
      <c r="L2746" s="61" t="s">
        <v>188</v>
      </c>
      <c r="M2746" s="61" t="s">
        <v>188</v>
      </c>
    </row>
    <row r="2747" spans="1:13" s="58" customFormat="1" x14ac:dyDescent="0.2">
      <c r="A2747" s="49">
        <v>28</v>
      </c>
      <c r="B2747" s="50" t="s">
        <v>240</v>
      </c>
      <c r="C2747" s="67" t="s">
        <v>243</v>
      </c>
      <c r="D2747" s="51">
        <v>10</v>
      </c>
      <c r="E2747" s="63">
        <v>28</v>
      </c>
      <c r="F2747" s="71">
        <v>40589</v>
      </c>
      <c r="G2747" s="53">
        <v>22.8</v>
      </c>
      <c r="H2747" s="53">
        <v>6.4</v>
      </c>
      <c r="I2747" s="53">
        <v>7.58</v>
      </c>
      <c r="J2747" s="61" t="s">
        <v>188</v>
      </c>
      <c r="K2747" s="61" t="s">
        <v>188</v>
      </c>
      <c r="L2747" s="61" t="s">
        <v>188</v>
      </c>
      <c r="M2747" s="61" t="s">
        <v>188</v>
      </c>
    </row>
    <row r="2748" spans="1:13" s="58" customFormat="1" x14ac:dyDescent="0.2">
      <c r="A2748" s="49">
        <v>28</v>
      </c>
      <c r="B2748" s="50" t="s">
        <v>240</v>
      </c>
      <c r="C2748" s="67" t="s">
        <v>243</v>
      </c>
      <c r="D2748" s="51">
        <v>11</v>
      </c>
      <c r="E2748" s="63">
        <v>28</v>
      </c>
      <c r="F2748" s="71">
        <v>40589</v>
      </c>
      <c r="G2748" s="53">
        <v>23.1</v>
      </c>
      <c r="H2748" s="53">
        <v>6.5</v>
      </c>
      <c r="I2748" s="53">
        <v>7.62</v>
      </c>
      <c r="J2748" s="61" t="s">
        <v>188</v>
      </c>
      <c r="K2748" s="61" t="s">
        <v>188</v>
      </c>
      <c r="L2748" s="61" t="s">
        <v>188</v>
      </c>
      <c r="M2748" s="61" t="s">
        <v>188</v>
      </c>
    </row>
    <row r="2749" spans="1:13" s="58" customFormat="1" x14ac:dyDescent="0.2">
      <c r="A2749" s="49">
        <v>28</v>
      </c>
      <c r="B2749" s="50" t="s">
        <v>240</v>
      </c>
      <c r="C2749" s="67" t="s">
        <v>243</v>
      </c>
      <c r="D2749" s="51">
        <v>12</v>
      </c>
      <c r="E2749" s="63">
        <v>28</v>
      </c>
      <c r="F2749" s="71">
        <v>40589</v>
      </c>
      <c r="G2749" s="53">
        <v>23.3</v>
      </c>
      <c r="H2749" s="53">
        <v>6.8</v>
      </c>
      <c r="I2749" s="53">
        <v>7.73</v>
      </c>
      <c r="J2749" s="61" t="s">
        <v>188</v>
      </c>
      <c r="K2749" s="61" t="s">
        <v>188</v>
      </c>
      <c r="L2749" s="61" t="s">
        <v>188</v>
      </c>
      <c r="M2749" s="61" t="s">
        <v>188</v>
      </c>
    </row>
    <row r="2750" spans="1:13" s="58" customFormat="1" x14ac:dyDescent="0.2">
      <c r="A2750" s="49">
        <v>28</v>
      </c>
      <c r="B2750" s="50" t="s">
        <v>240</v>
      </c>
      <c r="C2750" s="67" t="s">
        <v>243</v>
      </c>
      <c r="D2750" s="51">
        <v>13</v>
      </c>
      <c r="E2750" s="63">
        <v>28</v>
      </c>
      <c r="F2750" s="71">
        <v>40589</v>
      </c>
      <c r="G2750" s="61" t="s">
        <v>188</v>
      </c>
      <c r="H2750" s="61" t="s">
        <v>188</v>
      </c>
      <c r="I2750" s="61" t="s">
        <v>188</v>
      </c>
      <c r="J2750" s="61" t="s">
        <v>188</v>
      </c>
      <c r="K2750" s="61" t="s">
        <v>188</v>
      </c>
      <c r="L2750" s="61" t="s">
        <v>188</v>
      </c>
      <c r="M2750" s="61" t="s">
        <v>188</v>
      </c>
    </row>
    <row r="2751" spans="1:13" s="58" customFormat="1" x14ac:dyDescent="0.2">
      <c r="A2751" s="49">
        <v>28</v>
      </c>
      <c r="B2751" s="50" t="s">
        <v>240</v>
      </c>
      <c r="C2751" s="67" t="s">
        <v>243</v>
      </c>
      <c r="D2751" s="51">
        <v>14</v>
      </c>
      <c r="E2751" s="63">
        <v>28</v>
      </c>
      <c r="F2751" s="71">
        <v>40589</v>
      </c>
      <c r="G2751" s="61" t="s">
        <v>188</v>
      </c>
      <c r="H2751" s="61" t="s">
        <v>188</v>
      </c>
      <c r="I2751" s="61" t="s">
        <v>188</v>
      </c>
      <c r="J2751" s="61" t="s">
        <v>188</v>
      </c>
      <c r="K2751" s="61" t="s">
        <v>188</v>
      </c>
      <c r="L2751" s="61" t="s">
        <v>188</v>
      </c>
      <c r="M2751" s="61" t="s">
        <v>188</v>
      </c>
    </row>
    <row r="2752" spans="1:13" s="58" customFormat="1" x14ac:dyDescent="0.2">
      <c r="A2752" s="49">
        <v>29</v>
      </c>
      <c r="B2752" s="50" t="s">
        <v>240</v>
      </c>
      <c r="C2752" s="67" t="s">
        <v>243</v>
      </c>
      <c r="D2752" s="51">
        <v>1</v>
      </c>
      <c r="E2752" s="63">
        <v>28</v>
      </c>
      <c r="F2752" s="71">
        <v>40589</v>
      </c>
      <c r="G2752" s="53">
        <v>23.3</v>
      </c>
      <c r="H2752" s="53">
        <v>7.2</v>
      </c>
      <c r="I2752" s="53">
        <v>7.4</v>
      </c>
      <c r="J2752" s="56">
        <v>90</v>
      </c>
      <c r="K2752" s="56">
        <v>80</v>
      </c>
      <c r="L2752" s="56">
        <v>240</v>
      </c>
      <c r="M2752" s="57">
        <v>1</v>
      </c>
    </row>
    <row r="2753" spans="1:13" s="58" customFormat="1" x14ac:dyDescent="0.2">
      <c r="A2753" s="49">
        <v>29</v>
      </c>
      <c r="B2753" s="50" t="s">
        <v>240</v>
      </c>
      <c r="C2753" s="67" t="s">
        <v>243</v>
      </c>
      <c r="D2753" s="51">
        <v>2</v>
      </c>
      <c r="E2753" s="63">
        <v>28</v>
      </c>
      <c r="F2753" s="71">
        <v>40589</v>
      </c>
      <c r="G2753" s="53">
        <v>23.3</v>
      </c>
      <c r="H2753" s="53">
        <v>7.1</v>
      </c>
      <c r="I2753" s="53">
        <v>7.54</v>
      </c>
      <c r="J2753" s="61" t="s">
        <v>188</v>
      </c>
      <c r="K2753" s="61" t="s">
        <v>188</v>
      </c>
      <c r="L2753" s="61" t="s">
        <v>188</v>
      </c>
      <c r="M2753" s="61" t="s">
        <v>188</v>
      </c>
    </row>
    <row r="2754" spans="1:13" s="58" customFormat="1" x14ac:dyDescent="0.2">
      <c r="A2754" s="49">
        <v>29</v>
      </c>
      <c r="B2754" s="50" t="s">
        <v>240</v>
      </c>
      <c r="C2754" s="67" t="s">
        <v>243</v>
      </c>
      <c r="D2754" s="51">
        <v>3</v>
      </c>
      <c r="E2754" s="63">
        <v>28</v>
      </c>
      <c r="F2754" s="71">
        <v>40589</v>
      </c>
      <c r="G2754" s="53">
        <v>23.3</v>
      </c>
      <c r="H2754" s="53">
        <v>7</v>
      </c>
      <c r="I2754" s="53">
        <v>7.67</v>
      </c>
      <c r="J2754" s="61" t="s">
        <v>188</v>
      </c>
      <c r="K2754" s="61" t="s">
        <v>188</v>
      </c>
      <c r="L2754" s="61" t="s">
        <v>188</v>
      </c>
      <c r="M2754" s="61" t="s">
        <v>188</v>
      </c>
    </row>
    <row r="2755" spans="1:13" s="58" customFormat="1" x14ac:dyDescent="0.2">
      <c r="A2755" s="49">
        <v>29</v>
      </c>
      <c r="B2755" s="50" t="s">
        <v>240</v>
      </c>
      <c r="C2755" s="67" t="s">
        <v>243</v>
      </c>
      <c r="D2755" s="51">
        <v>4</v>
      </c>
      <c r="E2755" s="63">
        <v>28</v>
      </c>
      <c r="F2755" s="71">
        <v>40589</v>
      </c>
      <c r="G2755" s="53">
        <v>22.9</v>
      </c>
      <c r="H2755" s="53">
        <v>7</v>
      </c>
      <c r="I2755" s="53">
        <v>7.65</v>
      </c>
      <c r="J2755" s="61" t="s">
        <v>188</v>
      </c>
      <c r="K2755" s="61" t="s">
        <v>188</v>
      </c>
      <c r="L2755" s="61" t="s">
        <v>188</v>
      </c>
      <c r="M2755" s="61" t="s">
        <v>188</v>
      </c>
    </row>
    <row r="2756" spans="1:13" s="58" customFormat="1" x14ac:dyDescent="0.2">
      <c r="A2756" s="49">
        <v>29</v>
      </c>
      <c r="B2756" s="50" t="s">
        <v>240</v>
      </c>
      <c r="C2756" s="67" t="s">
        <v>243</v>
      </c>
      <c r="D2756" s="51">
        <v>5</v>
      </c>
      <c r="E2756" s="63">
        <v>28</v>
      </c>
      <c r="F2756" s="71">
        <v>40589</v>
      </c>
      <c r="G2756" s="53">
        <v>22.8</v>
      </c>
      <c r="H2756" s="53">
        <v>7</v>
      </c>
      <c r="I2756" s="53">
        <v>7.68</v>
      </c>
      <c r="J2756" s="61" t="s">
        <v>188</v>
      </c>
      <c r="K2756" s="61" t="s">
        <v>188</v>
      </c>
      <c r="L2756" s="61" t="s">
        <v>188</v>
      </c>
      <c r="M2756" s="61" t="s">
        <v>188</v>
      </c>
    </row>
    <row r="2757" spans="1:13" s="58" customFormat="1" x14ac:dyDescent="0.2">
      <c r="A2757" s="49">
        <v>29</v>
      </c>
      <c r="B2757" s="50" t="s">
        <v>240</v>
      </c>
      <c r="C2757" s="67" t="s">
        <v>243</v>
      </c>
      <c r="D2757" s="51">
        <v>6</v>
      </c>
      <c r="E2757" s="63">
        <v>28</v>
      </c>
      <c r="F2757" s="71">
        <v>40589</v>
      </c>
      <c r="G2757" s="53">
        <v>23</v>
      </c>
      <c r="H2757" s="53">
        <v>6.8</v>
      </c>
      <c r="I2757" s="53">
        <v>7.7</v>
      </c>
      <c r="J2757" s="61" t="s">
        <v>188</v>
      </c>
      <c r="K2757" s="61" t="s">
        <v>188</v>
      </c>
      <c r="L2757" s="61" t="s">
        <v>188</v>
      </c>
      <c r="M2757" s="61" t="s">
        <v>188</v>
      </c>
    </row>
    <row r="2758" spans="1:13" s="58" customFormat="1" x14ac:dyDescent="0.2">
      <c r="A2758" s="49">
        <v>29</v>
      </c>
      <c r="B2758" s="50" t="s">
        <v>240</v>
      </c>
      <c r="C2758" s="67" t="s">
        <v>243</v>
      </c>
      <c r="D2758" s="51">
        <v>7</v>
      </c>
      <c r="E2758" s="63">
        <v>28</v>
      </c>
      <c r="F2758" s="71">
        <v>40589</v>
      </c>
      <c r="G2758" s="53">
        <v>23.1</v>
      </c>
      <c r="H2758" s="53">
        <v>7.1</v>
      </c>
      <c r="I2758" s="53">
        <v>7.69</v>
      </c>
      <c r="J2758" s="61" t="s">
        <v>188</v>
      </c>
      <c r="K2758" s="61" t="s">
        <v>188</v>
      </c>
      <c r="L2758" s="61" t="s">
        <v>188</v>
      </c>
      <c r="M2758" s="61" t="s">
        <v>188</v>
      </c>
    </row>
    <row r="2759" spans="1:13" s="58" customFormat="1" x14ac:dyDescent="0.2">
      <c r="A2759" s="49">
        <v>29</v>
      </c>
      <c r="B2759" s="50" t="s">
        <v>240</v>
      </c>
      <c r="C2759" s="67" t="s">
        <v>243</v>
      </c>
      <c r="D2759" s="51">
        <v>8</v>
      </c>
      <c r="E2759" s="63">
        <v>28</v>
      </c>
      <c r="F2759" s="71">
        <v>40589</v>
      </c>
      <c r="G2759" s="53">
        <v>23</v>
      </c>
      <c r="H2759" s="53">
        <v>7.1</v>
      </c>
      <c r="I2759" s="53">
        <v>7.74</v>
      </c>
      <c r="J2759" s="61" t="s">
        <v>188</v>
      </c>
      <c r="K2759" s="61" t="s">
        <v>188</v>
      </c>
      <c r="L2759" s="61" t="s">
        <v>188</v>
      </c>
      <c r="M2759" s="61" t="s">
        <v>188</v>
      </c>
    </row>
    <row r="2760" spans="1:13" s="58" customFormat="1" x14ac:dyDescent="0.2">
      <c r="A2760" s="49">
        <v>29</v>
      </c>
      <c r="B2760" s="50" t="s">
        <v>240</v>
      </c>
      <c r="C2760" s="69" t="s">
        <v>243</v>
      </c>
      <c r="D2760" s="51">
        <v>9</v>
      </c>
      <c r="E2760" s="63">
        <v>28</v>
      </c>
      <c r="F2760" s="71">
        <v>40589</v>
      </c>
      <c r="G2760" s="53">
        <v>22.7</v>
      </c>
      <c r="H2760" s="53">
        <v>7.1</v>
      </c>
      <c r="I2760" s="53">
        <v>7.7</v>
      </c>
      <c r="J2760" s="61" t="s">
        <v>188</v>
      </c>
      <c r="K2760" s="61" t="s">
        <v>188</v>
      </c>
      <c r="L2760" s="61" t="s">
        <v>188</v>
      </c>
      <c r="M2760" s="61" t="s">
        <v>188</v>
      </c>
    </row>
    <row r="2761" spans="1:13" s="58" customFormat="1" x14ac:dyDescent="0.2">
      <c r="A2761" s="49">
        <v>29</v>
      </c>
      <c r="B2761" s="50" t="s">
        <v>240</v>
      </c>
      <c r="C2761" s="67" t="s">
        <v>243</v>
      </c>
      <c r="D2761" s="51">
        <v>10</v>
      </c>
      <c r="E2761" s="63">
        <v>28</v>
      </c>
      <c r="F2761" s="71">
        <v>40589</v>
      </c>
      <c r="G2761" s="53">
        <v>22.9</v>
      </c>
      <c r="H2761" s="53">
        <v>7.1</v>
      </c>
      <c r="I2761" s="53">
        <v>7.63</v>
      </c>
      <c r="J2761" s="61" t="s">
        <v>188</v>
      </c>
      <c r="K2761" s="61" t="s">
        <v>188</v>
      </c>
      <c r="L2761" s="61" t="s">
        <v>188</v>
      </c>
      <c r="M2761" s="61" t="s">
        <v>188</v>
      </c>
    </row>
    <row r="2762" spans="1:13" s="58" customFormat="1" x14ac:dyDescent="0.2">
      <c r="A2762" s="49">
        <v>29</v>
      </c>
      <c r="B2762" s="50" t="s">
        <v>240</v>
      </c>
      <c r="C2762" s="67" t="s">
        <v>243</v>
      </c>
      <c r="D2762" s="51">
        <v>11</v>
      </c>
      <c r="E2762" s="63">
        <v>28</v>
      </c>
      <c r="F2762" s="71">
        <v>40589</v>
      </c>
      <c r="G2762" s="53">
        <v>23</v>
      </c>
      <c r="H2762" s="53">
        <v>7.1</v>
      </c>
      <c r="I2762" s="53">
        <v>7.63</v>
      </c>
      <c r="J2762" s="61" t="s">
        <v>188</v>
      </c>
      <c r="K2762" s="61" t="s">
        <v>188</v>
      </c>
      <c r="L2762" s="61" t="s">
        <v>188</v>
      </c>
      <c r="M2762" s="61" t="s">
        <v>188</v>
      </c>
    </row>
    <row r="2763" spans="1:13" s="58" customFormat="1" x14ac:dyDescent="0.2">
      <c r="A2763" s="49">
        <v>29</v>
      </c>
      <c r="B2763" s="50" t="s">
        <v>240</v>
      </c>
      <c r="C2763" s="67" t="s">
        <v>243</v>
      </c>
      <c r="D2763" s="51">
        <v>12</v>
      </c>
      <c r="E2763" s="63">
        <v>28</v>
      </c>
      <c r="F2763" s="71">
        <v>40589</v>
      </c>
      <c r="G2763" s="53">
        <v>22.8</v>
      </c>
      <c r="H2763" s="53">
        <v>6.9</v>
      </c>
      <c r="I2763" s="53">
        <v>7.63</v>
      </c>
      <c r="J2763" s="61" t="s">
        <v>188</v>
      </c>
      <c r="K2763" s="61" t="s">
        <v>188</v>
      </c>
      <c r="L2763" s="61" t="s">
        <v>188</v>
      </c>
      <c r="M2763" s="61" t="s">
        <v>188</v>
      </c>
    </row>
    <row r="2764" spans="1:13" s="58" customFormat="1" x14ac:dyDescent="0.2">
      <c r="A2764" s="49">
        <v>29</v>
      </c>
      <c r="B2764" s="50" t="s">
        <v>240</v>
      </c>
      <c r="C2764" s="67" t="s">
        <v>243</v>
      </c>
      <c r="D2764" s="51">
        <v>13</v>
      </c>
      <c r="E2764" s="63">
        <v>28</v>
      </c>
      <c r="F2764" s="71">
        <v>40589</v>
      </c>
      <c r="G2764" s="61" t="s">
        <v>188</v>
      </c>
      <c r="H2764" s="61" t="s">
        <v>188</v>
      </c>
      <c r="I2764" s="61" t="s">
        <v>188</v>
      </c>
      <c r="J2764" s="61" t="s">
        <v>188</v>
      </c>
      <c r="K2764" s="61" t="s">
        <v>188</v>
      </c>
      <c r="L2764" s="61" t="s">
        <v>188</v>
      </c>
      <c r="M2764" s="61" t="s">
        <v>188</v>
      </c>
    </row>
    <row r="2765" spans="1:13" s="58" customFormat="1" x14ac:dyDescent="0.2">
      <c r="A2765" s="49">
        <v>29</v>
      </c>
      <c r="B2765" s="50" t="s">
        <v>240</v>
      </c>
      <c r="C2765" s="67" t="s">
        <v>243</v>
      </c>
      <c r="D2765" s="51">
        <v>14</v>
      </c>
      <c r="E2765" s="63">
        <v>28</v>
      </c>
      <c r="F2765" s="71">
        <v>40589</v>
      </c>
      <c r="G2765" s="61" t="s">
        <v>188</v>
      </c>
      <c r="H2765" s="61" t="s">
        <v>188</v>
      </c>
      <c r="I2765" s="61" t="s">
        <v>188</v>
      </c>
      <c r="J2765" s="61" t="s">
        <v>188</v>
      </c>
      <c r="K2765" s="61" t="s">
        <v>188</v>
      </c>
      <c r="L2765" s="61" t="s">
        <v>188</v>
      </c>
      <c r="M2765" s="61" t="s">
        <v>188</v>
      </c>
    </row>
    <row r="2766" spans="1:13" s="58" customFormat="1" x14ac:dyDescent="0.2">
      <c r="A2766" s="49" t="s">
        <v>244</v>
      </c>
      <c r="B2766" s="50" t="s">
        <v>240</v>
      </c>
      <c r="C2766" s="67" t="s">
        <v>243</v>
      </c>
      <c r="D2766" s="51">
        <v>1</v>
      </c>
      <c r="E2766" s="63">
        <v>28</v>
      </c>
      <c r="F2766" s="71">
        <v>40589</v>
      </c>
      <c r="G2766" s="53">
        <v>23.1</v>
      </c>
      <c r="H2766" s="53">
        <v>7.2</v>
      </c>
      <c r="I2766" s="53">
        <v>7.66</v>
      </c>
      <c r="J2766" s="56">
        <v>130</v>
      </c>
      <c r="K2766" s="56">
        <v>110</v>
      </c>
      <c r="L2766" s="56">
        <v>240</v>
      </c>
      <c r="M2766" s="57">
        <v>1</v>
      </c>
    </row>
    <row r="2767" spans="1:13" s="58" customFormat="1" x14ac:dyDescent="0.2">
      <c r="A2767" s="49" t="s">
        <v>244</v>
      </c>
      <c r="B2767" s="50" t="s">
        <v>240</v>
      </c>
      <c r="C2767" s="67" t="s">
        <v>243</v>
      </c>
      <c r="D2767" s="51">
        <v>2</v>
      </c>
      <c r="E2767" s="63">
        <v>28</v>
      </c>
      <c r="F2767" s="71">
        <v>40589</v>
      </c>
      <c r="G2767" s="53">
        <v>22.4</v>
      </c>
      <c r="H2767" s="53">
        <v>7.3</v>
      </c>
      <c r="I2767" s="53">
        <v>7.75</v>
      </c>
      <c r="J2767" s="61" t="s">
        <v>188</v>
      </c>
      <c r="K2767" s="61" t="s">
        <v>188</v>
      </c>
      <c r="L2767" s="61" t="s">
        <v>188</v>
      </c>
      <c r="M2767" s="61" t="s">
        <v>188</v>
      </c>
    </row>
    <row r="2768" spans="1:13" s="58" customFormat="1" x14ac:dyDescent="0.2">
      <c r="A2768" s="49" t="s">
        <v>244</v>
      </c>
      <c r="B2768" s="50" t="s">
        <v>240</v>
      </c>
      <c r="C2768" s="67" t="s">
        <v>243</v>
      </c>
      <c r="D2768" s="51">
        <v>3</v>
      </c>
      <c r="E2768" s="63">
        <v>28</v>
      </c>
      <c r="F2768" s="71">
        <v>40589</v>
      </c>
      <c r="G2768" s="53">
        <v>23</v>
      </c>
      <c r="H2768" s="53">
        <v>7.25</v>
      </c>
      <c r="I2768" s="53">
        <v>7.76</v>
      </c>
      <c r="J2768" s="61" t="s">
        <v>188</v>
      </c>
      <c r="K2768" s="61" t="s">
        <v>188</v>
      </c>
      <c r="L2768" s="61" t="s">
        <v>188</v>
      </c>
      <c r="M2768" s="61" t="s">
        <v>188</v>
      </c>
    </row>
    <row r="2769" spans="1:13" s="58" customFormat="1" x14ac:dyDescent="0.2">
      <c r="A2769" s="49" t="s">
        <v>244</v>
      </c>
      <c r="B2769" s="50" t="s">
        <v>240</v>
      </c>
      <c r="C2769" s="67" t="s">
        <v>243</v>
      </c>
      <c r="D2769" s="51">
        <v>4</v>
      </c>
      <c r="E2769" s="63">
        <v>28</v>
      </c>
      <c r="F2769" s="71">
        <v>40589</v>
      </c>
      <c r="G2769" s="53">
        <v>22.9</v>
      </c>
      <c r="H2769" s="53">
        <v>7.5</v>
      </c>
      <c r="I2769" s="53">
        <v>7.79</v>
      </c>
      <c r="J2769" s="61" t="s">
        <v>188</v>
      </c>
      <c r="K2769" s="61" t="s">
        <v>188</v>
      </c>
      <c r="L2769" s="61" t="s">
        <v>188</v>
      </c>
      <c r="M2769" s="61" t="s">
        <v>188</v>
      </c>
    </row>
    <row r="2770" spans="1:13" s="58" customFormat="1" x14ac:dyDescent="0.2">
      <c r="A2770" s="49" t="s">
        <v>244</v>
      </c>
      <c r="B2770" s="50" t="s">
        <v>240</v>
      </c>
      <c r="C2770" s="67" t="s">
        <v>243</v>
      </c>
      <c r="D2770" s="51">
        <v>5</v>
      </c>
      <c r="E2770" s="63">
        <v>28</v>
      </c>
      <c r="F2770" s="71">
        <v>40589</v>
      </c>
      <c r="G2770" s="53">
        <v>22.3</v>
      </c>
      <c r="H2770" s="53">
        <v>7.4</v>
      </c>
      <c r="I2770" s="53">
        <v>7.81</v>
      </c>
      <c r="J2770" s="61" t="s">
        <v>188</v>
      </c>
      <c r="K2770" s="61" t="s">
        <v>188</v>
      </c>
      <c r="L2770" s="61" t="s">
        <v>188</v>
      </c>
      <c r="M2770" s="61" t="s">
        <v>188</v>
      </c>
    </row>
    <row r="2771" spans="1:13" s="58" customFormat="1" x14ac:dyDescent="0.2">
      <c r="A2771" s="49" t="s">
        <v>244</v>
      </c>
      <c r="B2771" s="50" t="s">
        <v>240</v>
      </c>
      <c r="C2771" s="67" t="s">
        <v>243</v>
      </c>
      <c r="D2771" s="51">
        <v>6</v>
      </c>
      <c r="E2771" s="63">
        <v>28</v>
      </c>
      <c r="F2771" s="71">
        <v>40589</v>
      </c>
      <c r="G2771" s="53">
        <v>22.8</v>
      </c>
      <c r="H2771" s="53">
        <v>7.5</v>
      </c>
      <c r="I2771" s="53">
        <v>7.8</v>
      </c>
      <c r="J2771" s="61" t="s">
        <v>188</v>
      </c>
      <c r="K2771" s="61" t="s">
        <v>188</v>
      </c>
      <c r="L2771" s="61" t="s">
        <v>188</v>
      </c>
      <c r="M2771" s="61" t="s">
        <v>188</v>
      </c>
    </row>
    <row r="2772" spans="1:13" s="58" customFormat="1" x14ac:dyDescent="0.2">
      <c r="A2772" s="49" t="s">
        <v>244</v>
      </c>
      <c r="B2772" s="50" t="s">
        <v>240</v>
      </c>
      <c r="C2772" s="67" t="s">
        <v>243</v>
      </c>
      <c r="D2772" s="51">
        <v>7</v>
      </c>
      <c r="E2772" s="63">
        <v>28</v>
      </c>
      <c r="F2772" s="71">
        <v>40589</v>
      </c>
      <c r="G2772" s="53">
        <v>21.9</v>
      </c>
      <c r="H2772" s="53">
        <v>7.3</v>
      </c>
      <c r="I2772" s="53">
        <v>7.78</v>
      </c>
      <c r="J2772" s="61" t="s">
        <v>188</v>
      </c>
      <c r="K2772" s="61" t="s">
        <v>188</v>
      </c>
      <c r="L2772" s="61" t="s">
        <v>188</v>
      </c>
      <c r="M2772" s="61" t="s">
        <v>188</v>
      </c>
    </row>
    <row r="2773" spans="1:13" s="58" customFormat="1" x14ac:dyDescent="0.2">
      <c r="A2773" s="49" t="s">
        <v>244</v>
      </c>
      <c r="B2773" s="50" t="s">
        <v>240</v>
      </c>
      <c r="C2773" s="67" t="s">
        <v>243</v>
      </c>
      <c r="D2773" s="51">
        <v>8</v>
      </c>
      <c r="E2773" s="63">
        <v>28</v>
      </c>
      <c r="F2773" s="71">
        <v>40589</v>
      </c>
      <c r="G2773" s="53">
        <v>22.5</v>
      </c>
      <c r="H2773" s="53">
        <v>7.2</v>
      </c>
      <c r="I2773" s="53">
        <v>7.82</v>
      </c>
      <c r="J2773" s="61" t="s">
        <v>188</v>
      </c>
      <c r="K2773" s="61" t="s">
        <v>188</v>
      </c>
      <c r="L2773" s="61" t="s">
        <v>188</v>
      </c>
      <c r="M2773" s="61" t="s">
        <v>188</v>
      </c>
    </row>
    <row r="2774" spans="1:13" s="58" customFormat="1" x14ac:dyDescent="0.2">
      <c r="A2774" s="49" t="s">
        <v>244</v>
      </c>
      <c r="B2774" s="50" t="s">
        <v>240</v>
      </c>
      <c r="C2774" s="67" t="s">
        <v>243</v>
      </c>
      <c r="D2774" s="51">
        <v>9</v>
      </c>
      <c r="E2774" s="63">
        <v>28</v>
      </c>
      <c r="F2774" s="71">
        <v>40589</v>
      </c>
      <c r="G2774" s="53">
        <v>22.8</v>
      </c>
      <c r="H2774" s="53">
        <v>6.9</v>
      </c>
      <c r="I2774" s="53">
        <v>7.82</v>
      </c>
      <c r="J2774" s="61" t="s">
        <v>188</v>
      </c>
      <c r="K2774" s="61" t="s">
        <v>188</v>
      </c>
      <c r="L2774" s="61" t="s">
        <v>188</v>
      </c>
      <c r="M2774" s="61" t="s">
        <v>188</v>
      </c>
    </row>
    <row r="2775" spans="1:13" s="58" customFormat="1" x14ac:dyDescent="0.2">
      <c r="A2775" s="49" t="s">
        <v>244</v>
      </c>
      <c r="B2775" s="50" t="s">
        <v>240</v>
      </c>
      <c r="C2775" s="67" t="s">
        <v>243</v>
      </c>
      <c r="D2775" s="51">
        <v>10</v>
      </c>
      <c r="E2775" s="63">
        <v>28</v>
      </c>
      <c r="F2775" s="71">
        <v>40589</v>
      </c>
      <c r="G2775" s="53">
        <v>22.4</v>
      </c>
      <c r="H2775" s="53">
        <v>7</v>
      </c>
      <c r="I2775" s="53">
        <v>7.8</v>
      </c>
      <c r="J2775" s="61" t="s">
        <v>188</v>
      </c>
      <c r="K2775" s="61" t="s">
        <v>188</v>
      </c>
      <c r="L2775" s="61" t="s">
        <v>188</v>
      </c>
      <c r="M2775" s="61" t="s">
        <v>188</v>
      </c>
    </row>
    <row r="2776" spans="1:13" s="58" customFormat="1" x14ac:dyDescent="0.2">
      <c r="A2776" s="49" t="s">
        <v>244</v>
      </c>
      <c r="B2776" s="50" t="s">
        <v>240</v>
      </c>
      <c r="C2776" s="67" t="s">
        <v>243</v>
      </c>
      <c r="D2776" s="51">
        <v>11</v>
      </c>
      <c r="E2776" s="63">
        <v>28</v>
      </c>
      <c r="F2776" s="71">
        <v>40589</v>
      </c>
      <c r="G2776" s="53">
        <v>22.6</v>
      </c>
      <c r="H2776" s="53">
        <v>7</v>
      </c>
      <c r="I2776" s="53">
        <v>7.81</v>
      </c>
      <c r="J2776" s="61" t="s">
        <v>188</v>
      </c>
      <c r="K2776" s="61" t="s">
        <v>188</v>
      </c>
      <c r="L2776" s="61" t="s">
        <v>188</v>
      </c>
      <c r="M2776" s="61" t="s">
        <v>188</v>
      </c>
    </row>
    <row r="2777" spans="1:13" s="58" customFormat="1" x14ac:dyDescent="0.2">
      <c r="A2777" s="49" t="s">
        <v>244</v>
      </c>
      <c r="B2777" s="50" t="s">
        <v>240</v>
      </c>
      <c r="C2777" s="67" t="s">
        <v>243</v>
      </c>
      <c r="D2777" s="51">
        <v>12</v>
      </c>
      <c r="E2777" s="63">
        <v>28</v>
      </c>
      <c r="F2777" s="71">
        <v>40589</v>
      </c>
      <c r="G2777" s="53">
        <v>22.8</v>
      </c>
      <c r="H2777" s="53">
        <v>7</v>
      </c>
      <c r="I2777" s="53">
        <v>7.81</v>
      </c>
      <c r="J2777" s="61" t="s">
        <v>188</v>
      </c>
      <c r="K2777" s="61" t="s">
        <v>188</v>
      </c>
      <c r="L2777" s="61" t="s">
        <v>188</v>
      </c>
      <c r="M2777" s="61" t="s">
        <v>188</v>
      </c>
    </row>
    <row r="2778" spans="1:13" s="58" customFormat="1" x14ac:dyDescent="0.2">
      <c r="A2778" s="49" t="s">
        <v>244</v>
      </c>
      <c r="B2778" s="50" t="s">
        <v>240</v>
      </c>
      <c r="C2778" s="69" t="s">
        <v>243</v>
      </c>
      <c r="D2778" s="51">
        <v>13</v>
      </c>
      <c r="E2778" s="63">
        <v>28</v>
      </c>
      <c r="F2778" s="71">
        <v>40589</v>
      </c>
      <c r="G2778" s="61" t="s">
        <v>188</v>
      </c>
      <c r="H2778" s="61" t="s">
        <v>188</v>
      </c>
      <c r="I2778" s="61" t="s">
        <v>188</v>
      </c>
      <c r="J2778" s="61" t="s">
        <v>188</v>
      </c>
      <c r="K2778" s="61" t="s">
        <v>188</v>
      </c>
      <c r="L2778" s="61" t="s">
        <v>188</v>
      </c>
      <c r="M2778" s="61" t="s">
        <v>188</v>
      </c>
    </row>
    <row r="2779" spans="1:13" s="58" customFormat="1" x14ac:dyDescent="0.2">
      <c r="A2779" s="49" t="s">
        <v>244</v>
      </c>
      <c r="B2779" s="50" t="s">
        <v>240</v>
      </c>
      <c r="C2779" s="67" t="s">
        <v>243</v>
      </c>
      <c r="D2779" s="51">
        <v>14</v>
      </c>
      <c r="E2779" s="63">
        <v>28</v>
      </c>
      <c r="F2779" s="71">
        <v>40589</v>
      </c>
      <c r="G2779" s="61" t="s">
        <v>188</v>
      </c>
      <c r="H2779" s="61" t="s">
        <v>188</v>
      </c>
      <c r="I2779" s="61" t="s">
        <v>188</v>
      </c>
      <c r="J2779" s="61" t="s">
        <v>188</v>
      </c>
      <c r="K2779" s="61" t="s">
        <v>188</v>
      </c>
      <c r="L2779" s="61" t="s">
        <v>188</v>
      </c>
      <c r="M2779" s="61" t="s">
        <v>188</v>
      </c>
    </row>
    <row r="2780" spans="1:13" s="58" customFormat="1" x14ac:dyDescent="0.2">
      <c r="A2780" s="63">
        <v>2</v>
      </c>
      <c r="B2780" s="50" t="s">
        <v>240</v>
      </c>
      <c r="C2780" s="69" t="s">
        <v>243</v>
      </c>
      <c r="D2780" s="62">
        <v>8</v>
      </c>
      <c r="E2780" s="63">
        <v>29</v>
      </c>
      <c r="F2780" s="71">
        <v>40590</v>
      </c>
      <c r="G2780" s="59">
        <v>22.5</v>
      </c>
      <c r="H2780" s="61" t="s">
        <v>188</v>
      </c>
      <c r="I2780" s="61" t="s">
        <v>188</v>
      </c>
      <c r="J2780" s="61" t="s">
        <v>188</v>
      </c>
      <c r="K2780" s="61" t="s">
        <v>188</v>
      </c>
      <c r="L2780" s="61" t="s">
        <v>188</v>
      </c>
      <c r="M2780" s="61" t="s">
        <v>188</v>
      </c>
    </row>
    <row r="2781" spans="1:13" s="58" customFormat="1" x14ac:dyDescent="0.2">
      <c r="A2781" s="63">
        <v>4</v>
      </c>
      <c r="B2781" s="50" t="s">
        <v>240</v>
      </c>
      <c r="C2781" s="69" t="s">
        <v>243</v>
      </c>
      <c r="D2781" s="62">
        <v>8</v>
      </c>
      <c r="E2781" s="63">
        <v>29</v>
      </c>
      <c r="F2781" s="71">
        <v>40590</v>
      </c>
      <c r="G2781" s="59">
        <v>23.5</v>
      </c>
      <c r="H2781" s="61" t="s">
        <v>188</v>
      </c>
      <c r="I2781" s="61" t="s">
        <v>188</v>
      </c>
      <c r="J2781" s="61" t="s">
        <v>188</v>
      </c>
      <c r="K2781" s="61" t="s">
        <v>188</v>
      </c>
      <c r="L2781" s="61" t="s">
        <v>188</v>
      </c>
      <c r="M2781" s="61" t="s">
        <v>188</v>
      </c>
    </row>
    <row r="2782" spans="1:13" s="58" customFormat="1" x14ac:dyDescent="0.2">
      <c r="A2782" s="63">
        <v>10</v>
      </c>
      <c r="B2782" s="50" t="s">
        <v>240</v>
      </c>
      <c r="C2782" s="69" t="s">
        <v>243</v>
      </c>
      <c r="D2782" s="62">
        <v>7</v>
      </c>
      <c r="E2782" s="63">
        <v>29</v>
      </c>
      <c r="F2782" s="71">
        <v>40590</v>
      </c>
      <c r="G2782" s="59">
        <v>23.1</v>
      </c>
      <c r="H2782" s="61" t="s">
        <v>188</v>
      </c>
      <c r="I2782" s="61" t="s">
        <v>188</v>
      </c>
      <c r="J2782" s="61" t="s">
        <v>188</v>
      </c>
      <c r="K2782" s="61" t="s">
        <v>188</v>
      </c>
      <c r="L2782" s="61" t="s">
        <v>188</v>
      </c>
      <c r="M2782" s="61" t="s">
        <v>188</v>
      </c>
    </row>
    <row r="2783" spans="1:13" s="58" customFormat="1" x14ac:dyDescent="0.2">
      <c r="A2783" s="63">
        <v>13</v>
      </c>
      <c r="B2783" s="50" t="s">
        <v>240</v>
      </c>
      <c r="C2783" s="69" t="s">
        <v>243</v>
      </c>
      <c r="D2783" s="62">
        <v>11</v>
      </c>
      <c r="E2783" s="63">
        <v>29</v>
      </c>
      <c r="F2783" s="71">
        <v>40590</v>
      </c>
      <c r="G2783" s="59">
        <v>23.2</v>
      </c>
      <c r="H2783" s="61" t="s">
        <v>188</v>
      </c>
      <c r="I2783" s="61" t="s">
        <v>188</v>
      </c>
      <c r="J2783" s="61" t="s">
        <v>188</v>
      </c>
      <c r="K2783" s="61" t="s">
        <v>188</v>
      </c>
      <c r="L2783" s="61" t="s">
        <v>188</v>
      </c>
      <c r="M2783" s="61" t="s">
        <v>188</v>
      </c>
    </row>
    <row r="2784" spans="1:13" s="58" customFormat="1" x14ac:dyDescent="0.2">
      <c r="A2784" s="63">
        <v>14</v>
      </c>
      <c r="B2784" s="50" t="s">
        <v>240</v>
      </c>
      <c r="C2784" s="69" t="s">
        <v>243</v>
      </c>
      <c r="D2784" s="62">
        <v>10</v>
      </c>
      <c r="E2784" s="63">
        <v>29</v>
      </c>
      <c r="F2784" s="71">
        <v>40590</v>
      </c>
      <c r="G2784" s="59">
        <v>23.5</v>
      </c>
      <c r="H2784" s="61" t="s">
        <v>188</v>
      </c>
      <c r="I2784" s="61" t="s">
        <v>188</v>
      </c>
      <c r="J2784" s="61" t="s">
        <v>188</v>
      </c>
      <c r="K2784" s="61" t="s">
        <v>188</v>
      </c>
      <c r="L2784" s="61" t="s">
        <v>188</v>
      </c>
      <c r="M2784" s="61" t="s">
        <v>188</v>
      </c>
    </row>
    <row r="2785" spans="1:13" s="58" customFormat="1" x14ac:dyDescent="0.2">
      <c r="A2785" s="63">
        <v>15</v>
      </c>
      <c r="B2785" s="50" t="s">
        <v>240</v>
      </c>
      <c r="C2785" s="69" t="s">
        <v>243</v>
      </c>
      <c r="D2785" s="62">
        <v>7</v>
      </c>
      <c r="E2785" s="63">
        <v>29</v>
      </c>
      <c r="F2785" s="71">
        <v>40590</v>
      </c>
      <c r="G2785" s="59">
        <v>23.3</v>
      </c>
      <c r="H2785" s="61" t="s">
        <v>188</v>
      </c>
      <c r="I2785" s="61" t="s">
        <v>188</v>
      </c>
      <c r="J2785" s="61" t="s">
        <v>188</v>
      </c>
      <c r="K2785" s="61" t="s">
        <v>188</v>
      </c>
      <c r="L2785" s="61" t="s">
        <v>188</v>
      </c>
      <c r="M2785" s="61" t="s">
        <v>188</v>
      </c>
    </row>
    <row r="2786" spans="1:13" s="58" customFormat="1" x14ac:dyDescent="0.2">
      <c r="A2786" s="63">
        <v>16</v>
      </c>
      <c r="B2786" s="50" t="s">
        <v>240</v>
      </c>
      <c r="C2786" s="69" t="s">
        <v>243</v>
      </c>
      <c r="D2786" s="62">
        <v>7</v>
      </c>
      <c r="E2786" s="63">
        <v>29</v>
      </c>
      <c r="F2786" s="71">
        <v>40590</v>
      </c>
      <c r="G2786" s="59">
        <v>23.3</v>
      </c>
      <c r="H2786" s="61" t="s">
        <v>188</v>
      </c>
      <c r="I2786" s="61" t="s">
        <v>188</v>
      </c>
      <c r="J2786" s="61" t="s">
        <v>188</v>
      </c>
      <c r="K2786" s="61" t="s">
        <v>188</v>
      </c>
      <c r="L2786" s="61" t="s">
        <v>188</v>
      </c>
      <c r="M2786" s="61" t="s">
        <v>188</v>
      </c>
    </row>
    <row r="2787" spans="1:13" s="58" customFormat="1" x14ac:dyDescent="0.2">
      <c r="A2787" s="63">
        <v>17</v>
      </c>
      <c r="B2787" s="50" t="s">
        <v>240</v>
      </c>
      <c r="C2787" s="69" t="s">
        <v>243</v>
      </c>
      <c r="D2787" s="62">
        <v>10</v>
      </c>
      <c r="E2787" s="63">
        <v>29</v>
      </c>
      <c r="F2787" s="71">
        <v>40590</v>
      </c>
      <c r="G2787" s="59">
        <v>23.3</v>
      </c>
      <c r="H2787" s="61" t="s">
        <v>188</v>
      </c>
      <c r="I2787" s="61" t="s">
        <v>188</v>
      </c>
      <c r="J2787" s="61" t="s">
        <v>188</v>
      </c>
      <c r="K2787" s="61" t="s">
        <v>188</v>
      </c>
      <c r="L2787" s="61" t="s">
        <v>188</v>
      </c>
      <c r="M2787" s="61" t="s">
        <v>188</v>
      </c>
    </row>
    <row r="2788" spans="1:13" s="58" customFormat="1" x14ac:dyDescent="0.2">
      <c r="A2788" s="63">
        <v>22</v>
      </c>
      <c r="B2788" s="50" t="s">
        <v>240</v>
      </c>
      <c r="C2788" s="69" t="s">
        <v>243</v>
      </c>
      <c r="D2788" s="62">
        <v>16</v>
      </c>
      <c r="E2788" s="63">
        <v>29</v>
      </c>
      <c r="F2788" s="71">
        <v>40590</v>
      </c>
      <c r="G2788" s="59">
        <v>23.6</v>
      </c>
      <c r="H2788" s="61" t="s">
        <v>188</v>
      </c>
      <c r="I2788" s="61" t="s">
        <v>188</v>
      </c>
      <c r="J2788" s="61" t="s">
        <v>188</v>
      </c>
      <c r="K2788" s="61" t="s">
        <v>188</v>
      </c>
      <c r="L2788" s="61" t="s">
        <v>188</v>
      </c>
      <c r="M2788" s="61" t="s">
        <v>188</v>
      </c>
    </row>
    <row r="2789" spans="1:13" s="58" customFormat="1" x14ac:dyDescent="0.2">
      <c r="A2789" s="63">
        <v>23</v>
      </c>
      <c r="B2789" s="50" t="s">
        <v>240</v>
      </c>
      <c r="C2789" s="69" t="s">
        <v>243</v>
      </c>
      <c r="D2789" s="62">
        <v>8</v>
      </c>
      <c r="E2789" s="63">
        <v>29</v>
      </c>
      <c r="F2789" s="71">
        <v>40590</v>
      </c>
      <c r="G2789" s="59">
        <v>23.4</v>
      </c>
      <c r="H2789" s="61" t="s">
        <v>188</v>
      </c>
      <c r="I2789" s="61" t="s">
        <v>188</v>
      </c>
      <c r="J2789" s="61" t="s">
        <v>188</v>
      </c>
      <c r="K2789" s="61" t="s">
        <v>188</v>
      </c>
      <c r="L2789" s="61" t="s">
        <v>188</v>
      </c>
      <c r="M2789" s="61" t="s">
        <v>188</v>
      </c>
    </row>
    <row r="2790" spans="1:13" s="58" customFormat="1" x14ac:dyDescent="0.2">
      <c r="A2790" s="63">
        <v>24</v>
      </c>
      <c r="B2790" s="50" t="s">
        <v>240</v>
      </c>
      <c r="C2790" s="69" t="s">
        <v>243</v>
      </c>
      <c r="D2790" s="62">
        <v>10</v>
      </c>
      <c r="E2790" s="63">
        <v>29</v>
      </c>
      <c r="F2790" s="71">
        <v>40590</v>
      </c>
      <c r="G2790" s="59">
        <v>23.3</v>
      </c>
      <c r="H2790" s="61" t="s">
        <v>188</v>
      </c>
      <c r="I2790" s="61" t="s">
        <v>188</v>
      </c>
      <c r="J2790" s="61" t="s">
        <v>188</v>
      </c>
      <c r="K2790" s="61" t="s">
        <v>188</v>
      </c>
      <c r="L2790" s="61" t="s">
        <v>188</v>
      </c>
      <c r="M2790" s="61" t="s">
        <v>188</v>
      </c>
    </row>
    <row r="2791" spans="1:13" s="58" customFormat="1" x14ac:dyDescent="0.2">
      <c r="A2791" s="63">
        <v>26</v>
      </c>
      <c r="B2791" s="50" t="s">
        <v>240</v>
      </c>
      <c r="C2791" s="69" t="s">
        <v>243</v>
      </c>
      <c r="D2791" s="62">
        <v>12</v>
      </c>
      <c r="E2791" s="63">
        <v>29</v>
      </c>
      <c r="F2791" s="71">
        <v>40590</v>
      </c>
      <c r="G2791" s="59">
        <v>23.6</v>
      </c>
      <c r="H2791" s="61" t="s">
        <v>188</v>
      </c>
      <c r="I2791" s="61" t="s">
        <v>188</v>
      </c>
      <c r="J2791" s="61" t="s">
        <v>188</v>
      </c>
      <c r="K2791" s="61" t="s">
        <v>188</v>
      </c>
      <c r="L2791" s="61" t="s">
        <v>188</v>
      </c>
      <c r="M2791" s="61" t="s">
        <v>188</v>
      </c>
    </row>
    <row r="2792" spans="1:13" s="58" customFormat="1" x14ac:dyDescent="0.2">
      <c r="A2792" s="63">
        <v>27</v>
      </c>
      <c r="B2792" s="50" t="s">
        <v>240</v>
      </c>
      <c r="C2792" s="69" t="s">
        <v>243</v>
      </c>
      <c r="D2792" s="62">
        <v>12</v>
      </c>
      <c r="E2792" s="63">
        <v>29</v>
      </c>
      <c r="F2792" s="71">
        <v>40590</v>
      </c>
      <c r="G2792" s="59">
        <v>23.2</v>
      </c>
      <c r="H2792" s="61" t="s">
        <v>188</v>
      </c>
      <c r="I2792" s="61" t="s">
        <v>188</v>
      </c>
      <c r="J2792" s="61" t="s">
        <v>188</v>
      </c>
      <c r="K2792" s="61" t="s">
        <v>188</v>
      </c>
      <c r="L2792" s="61" t="s">
        <v>188</v>
      </c>
      <c r="M2792" s="61" t="s">
        <v>188</v>
      </c>
    </row>
    <row r="2793" spans="1:13" s="58" customFormat="1" x14ac:dyDescent="0.2">
      <c r="A2793" s="63">
        <v>28</v>
      </c>
      <c r="B2793" s="50" t="s">
        <v>240</v>
      </c>
      <c r="C2793" s="69" t="s">
        <v>243</v>
      </c>
      <c r="D2793" s="62">
        <v>10</v>
      </c>
      <c r="E2793" s="63">
        <v>29</v>
      </c>
      <c r="F2793" s="71">
        <v>40590</v>
      </c>
      <c r="G2793" s="59">
        <v>23.3</v>
      </c>
      <c r="H2793" s="61" t="s">
        <v>188</v>
      </c>
      <c r="I2793" s="61" t="s">
        <v>188</v>
      </c>
      <c r="J2793" s="61" t="s">
        <v>188</v>
      </c>
      <c r="K2793" s="61" t="s">
        <v>188</v>
      </c>
      <c r="L2793" s="61" t="s">
        <v>188</v>
      </c>
      <c r="M2793" s="61" t="s">
        <v>188</v>
      </c>
    </row>
    <row r="2794" spans="1:13" s="58" customFormat="1" x14ac:dyDescent="0.2">
      <c r="A2794" s="63">
        <v>29</v>
      </c>
      <c r="B2794" s="50" t="s">
        <v>240</v>
      </c>
      <c r="C2794" s="69" t="s">
        <v>243</v>
      </c>
      <c r="D2794" s="62">
        <v>10</v>
      </c>
      <c r="E2794" s="63">
        <v>29</v>
      </c>
      <c r="F2794" s="71">
        <v>40590</v>
      </c>
      <c r="G2794" s="59">
        <v>23.1</v>
      </c>
      <c r="H2794" s="61" t="s">
        <v>188</v>
      </c>
      <c r="I2794" s="61" t="s">
        <v>188</v>
      </c>
      <c r="J2794" s="61" t="s">
        <v>188</v>
      </c>
      <c r="K2794" s="61" t="s">
        <v>188</v>
      </c>
      <c r="L2794" s="61" t="s">
        <v>188</v>
      </c>
      <c r="M2794" s="61" t="s">
        <v>188</v>
      </c>
    </row>
    <row r="2795" spans="1:13" s="58" customFormat="1" x14ac:dyDescent="0.2">
      <c r="A2795" s="63" t="s">
        <v>244</v>
      </c>
      <c r="B2795" s="50" t="s">
        <v>240</v>
      </c>
      <c r="C2795" s="69" t="s">
        <v>243</v>
      </c>
      <c r="D2795" s="62">
        <v>8</v>
      </c>
      <c r="E2795" s="63">
        <v>29</v>
      </c>
      <c r="F2795" s="71">
        <v>40590</v>
      </c>
      <c r="G2795" s="59">
        <v>23.3</v>
      </c>
      <c r="H2795" s="61" t="s">
        <v>188</v>
      </c>
      <c r="I2795" s="61" t="s">
        <v>188</v>
      </c>
      <c r="J2795" s="61" t="s">
        <v>188</v>
      </c>
      <c r="K2795" s="61" t="s">
        <v>188</v>
      </c>
      <c r="L2795" s="61" t="s">
        <v>188</v>
      </c>
      <c r="M2795" s="61" t="s">
        <v>188</v>
      </c>
    </row>
    <row r="2796" spans="1:13" s="58" customFormat="1" x14ac:dyDescent="0.2">
      <c r="A2796" s="63">
        <v>2</v>
      </c>
      <c r="B2796" s="50" t="s">
        <v>240</v>
      </c>
      <c r="C2796" s="69" t="s">
        <v>243</v>
      </c>
      <c r="D2796" s="62">
        <v>6</v>
      </c>
      <c r="E2796" s="63">
        <v>30</v>
      </c>
      <c r="F2796" s="71">
        <v>40591</v>
      </c>
      <c r="G2796" s="61" t="s">
        <v>188</v>
      </c>
      <c r="H2796" s="61" t="s">
        <v>188</v>
      </c>
      <c r="I2796" s="61" t="s">
        <v>188</v>
      </c>
      <c r="J2796" s="61" t="s">
        <v>188</v>
      </c>
      <c r="K2796" s="61" t="s">
        <v>188</v>
      </c>
      <c r="L2796" s="61" t="s">
        <v>188</v>
      </c>
      <c r="M2796" s="61" t="s">
        <v>188</v>
      </c>
    </row>
    <row r="2797" spans="1:13" s="58" customFormat="1" x14ac:dyDescent="0.2">
      <c r="A2797" s="63">
        <v>4</v>
      </c>
      <c r="B2797" s="50" t="s">
        <v>240</v>
      </c>
      <c r="C2797" s="69" t="s">
        <v>243</v>
      </c>
      <c r="D2797" s="62">
        <v>5</v>
      </c>
      <c r="E2797" s="63">
        <v>30</v>
      </c>
      <c r="F2797" s="71">
        <v>40591</v>
      </c>
      <c r="G2797" s="59">
        <v>22.7</v>
      </c>
      <c r="H2797" s="61" t="s">
        <v>188</v>
      </c>
      <c r="I2797" s="61" t="s">
        <v>188</v>
      </c>
      <c r="J2797" s="61" t="s">
        <v>188</v>
      </c>
      <c r="K2797" s="61" t="s">
        <v>188</v>
      </c>
      <c r="L2797" s="61" t="s">
        <v>188</v>
      </c>
      <c r="M2797" s="61" t="s">
        <v>188</v>
      </c>
    </row>
    <row r="2798" spans="1:13" s="58" customFormat="1" x14ac:dyDescent="0.2">
      <c r="A2798" s="63">
        <v>10</v>
      </c>
      <c r="B2798" s="50" t="s">
        <v>240</v>
      </c>
      <c r="C2798" s="69" t="s">
        <v>243</v>
      </c>
      <c r="D2798" s="62">
        <v>5</v>
      </c>
      <c r="E2798" s="63">
        <v>30</v>
      </c>
      <c r="F2798" s="71">
        <v>40591</v>
      </c>
      <c r="G2798" s="59">
        <v>24</v>
      </c>
      <c r="H2798" s="61" t="s">
        <v>188</v>
      </c>
      <c r="I2798" s="61" t="s">
        <v>188</v>
      </c>
      <c r="J2798" s="61" t="s">
        <v>188</v>
      </c>
      <c r="K2798" s="61" t="s">
        <v>188</v>
      </c>
      <c r="L2798" s="61" t="s">
        <v>188</v>
      </c>
      <c r="M2798" s="61" t="s">
        <v>188</v>
      </c>
    </row>
    <row r="2799" spans="1:13" s="58" customFormat="1" x14ac:dyDescent="0.2">
      <c r="A2799" s="63">
        <v>13</v>
      </c>
      <c r="B2799" s="50" t="s">
        <v>240</v>
      </c>
      <c r="C2799" s="69" t="s">
        <v>243</v>
      </c>
      <c r="D2799" s="62">
        <v>11</v>
      </c>
      <c r="E2799" s="63">
        <v>30</v>
      </c>
      <c r="F2799" s="71">
        <v>40591</v>
      </c>
      <c r="G2799" s="59">
        <v>23</v>
      </c>
      <c r="H2799" s="61" t="s">
        <v>188</v>
      </c>
      <c r="I2799" s="61" t="s">
        <v>188</v>
      </c>
      <c r="J2799" s="61" t="s">
        <v>188</v>
      </c>
      <c r="K2799" s="61" t="s">
        <v>188</v>
      </c>
      <c r="L2799" s="61" t="s">
        <v>188</v>
      </c>
      <c r="M2799" s="61" t="s">
        <v>188</v>
      </c>
    </row>
    <row r="2800" spans="1:13" s="58" customFormat="1" x14ac:dyDescent="0.2">
      <c r="A2800" s="63">
        <v>14</v>
      </c>
      <c r="B2800" s="50" t="s">
        <v>240</v>
      </c>
      <c r="C2800" s="69" t="s">
        <v>243</v>
      </c>
      <c r="D2800" s="62">
        <v>10</v>
      </c>
      <c r="E2800" s="63">
        <v>30</v>
      </c>
      <c r="F2800" s="71">
        <v>40591</v>
      </c>
      <c r="G2800" s="59">
        <v>24.1</v>
      </c>
      <c r="H2800" s="61" t="s">
        <v>188</v>
      </c>
      <c r="I2800" s="61" t="s">
        <v>188</v>
      </c>
      <c r="J2800" s="61" t="s">
        <v>188</v>
      </c>
      <c r="K2800" s="61" t="s">
        <v>188</v>
      </c>
      <c r="L2800" s="61" t="s">
        <v>188</v>
      </c>
      <c r="M2800" s="61" t="s">
        <v>188</v>
      </c>
    </row>
    <row r="2801" spans="1:13" s="58" customFormat="1" x14ac:dyDescent="0.2">
      <c r="A2801" s="63">
        <v>15</v>
      </c>
      <c r="B2801" s="50" t="s">
        <v>240</v>
      </c>
      <c r="C2801" s="69" t="s">
        <v>243</v>
      </c>
      <c r="D2801" s="62">
        <v>9</v>
      </c>
      <c r="E2801" s="63">
        <v>30</v>
      </c>
      <c r="F2801" s="71">
        <v>40591</v>
      </c>
      <c r="G2801" s="59">
        <v>23.6</v>
      </c>
      <c r="H2801" s="61" t="s">
        <v>188</v>
      </c>
      <c r="I2801" s="61" t="s">
        <v>188</v>
      </c>
      <c r="J2801" s="61" t="s">
        <v>188</v>
      </c>
      <c r="K2801" s="61" t="s">
        <v>188</v>
      </c>
      <c r="L2801" s="61" t="s">
        <v>188</v>
      </c>
      <c r="M2801" s="61" t="s">
        <v>188</v>
      </c>
    </row>
    <row r="2802" spans="1:13" s="58" customFormat="1" x14ac:dyDescent="0.2">
      <c r="A2802" s="63">
        <v>16</v>
      </c>
      <c r="B2802" s="50" t="s">
        <v>240</v>
      </c>
      <c r="C2802" s="69" t="s">
        <v>243</v>
      </c>
      <c r="D2802" s="62">
        <v>6</v>
      </c>
      <c r="E2802" s="63">
        <v>30</v>
      </c>
      <c r="F2802" s="71">
        <v>40591</v>
      </c>
      <c r="G2802" s="59">
        <v>23.8</v>
      </c>
      <c r="H2802" s="61" t="s">
        <v>188</v>
      </c>
      <c r="I2802" s="61" t="s">
        <v>188</v>
      </c>
      <c r="J2802" s="61" t="s">
        <v>188</v>
      </c>
      <c r="K2802" s="61" t="s">
        <v>188</v>
      </c>
      <c r="L2802" s="61" t="s">
        <v>188</v>
      </c>
      <c r="M2802" s="61" t="s">
        <v>188</v>
      </c>
    </row>
    <row r="2803" spans="1:13" s="58" customFormat="1" x14ac:dyDescent="0.2">
      <c r="A2803" s="63">
        <v>17</v>
      </c>
      <c r="B2803" s="50" t="s">
        <v>240</v>
      </c>
      <c r="C2803" s="69" t="s">
        <v>243</v>
      </c>
      <c r="D2803" s="62">
        <v>12</v>
      </c>
      <c r="E2803" s="63">
        <v>30</v>
      </c>
      <c r="F2803" s="71">
        <v>40591</v>
      </c>
      <c r="G2803" s="59">
        <v>23.7</v>
      </c>
      <c r="H2803" s="61" t="s">
        <v>188</v>
      </c>
      <c r="I2803" s="61" t="s">
        <v>188</v>
      </c>
      <c r="J2803" s="61" t="s">
        <v>188</v>
      </c>
      <c r="K2803" s="61" t="s">
        <v>188</v>
      </c>
      <c r="L2803" s="61" t="s">
        <v>188</v>
      </c>
      <c r="M2803" s="61" t="s">
        <v>188</v>
      </c>
    </row>
    <row r="2804" spans="1:13" s="58" customFormat="1" x14ac:dyDescent="0.2">
      <c r="A2804" s="63">
        <v>22</v>
      </c>
      <c r="B2804" s="50" t="s">
        <v>240</v>
      </c>
      <c r="C2804" s="69" t="s">
        <v>243</v>
      </c>
      <c r="D2804" s="62">
        <v>10</v>
      </c>
      <c r="E2804" s="63">
        <v>30</v>
      </c>
      <c r="F2804" s="71">
        <v>40591</v>
      </c>
      <c r="G2804" s="59">
        <v>24</v>
      </c>
      <c r="H2804" s="61" t="s">
        <v>188</v>
      </c>
      <c r="I2804" s="61" t="s">
        <v>188</v>
      </c>
      <c r="J2804" s="61" t="s">
        <v>188</v>
      </c>
      <c r="K2804" s="61" t="s">
        <v>188</v>
      </c>
      <c r="L2804" s="61" t="s">
        <v>188</v>
      </c>
      <c r="M2804" s="61" t="s">
        <v>188</v>
      </c>
    </row>
    <row r="2805" spans="1:13" s="58" customFormat="1" x14ac:dyDescent="0.2">
      <c r="A2805" s="63">
        <v>23</v>
      </c>
      <c r="B2805" s="50" t="s">
        <v>240</v>
      </c>
      <c r="C2805" s="69" t="s">
        <v>243</v>
      </c>
      <c r="D2805" s="62">
        <v>12</v>
      </c>
      <c r="E2805" s="63">
        <v>30</v>
      </c>
      <c r="F2805" s="71">
        <v>40591</v>
      </c>
      <c r="G2805" s="59">
        <v>23</v>
      </c>
      <c r="H2805" s="61" t="s">
        <v>188</v>
      </c>
      <c r="I2805" s="61" t="s">
        <v>188</v>
      </c>
      <c r="J2805" s="61" t="s">
        <v>188</v>
      </c>
      <c r="K2805" s="61" t="s">
        <v>188</v>
      </c>
      <c r="L2805" s="61" t="s">
        <v>188</v>
      </c>
      <c r="M2805" s="61" t="s">
        <v>188</v>
      </c>
    </row>
    <row r="2806" spans="1:13" s="58" customFormat="1" x14ac:dyDescent="0.2">
      <c r="A2806" s="63">
        <v>24</v>
      </c>
      <c r="B2806" s="50" t="s">
        <v>240</v>
      </c>
      <c r="C2806" s="69" t="s">
        <v>243</v>
      </c>
      <c r="D2806" s="62">
        <v>12</v>
      </c>
      <c r="E2806" s="63">
        <v>30</v>
      </c>
      <c r="F2806" s="71">
        <v>40591</v>
      </c>
      <c r="G2806" s="59">
        <v>24</v>
      </c>
      <c r="H2806" s="61" t="s">
        <v>188</v>
      </c>
      <c r="I2806" s="61" t="s">
        <v>188</v>
      </c>
      <c r="J2806" s="61" t="s">
        <v>188</v>
      </c>
      <c r="K2806" s="61" t="s">
        <v>188</v>
      </c>
      <c r="L2806" s="61" t="s">
        <v>188</v>
      </c>
      <c r="M2806" s="61" t="s">
        <v>188</v>
      </c>
    </row>
    <row r="2807" spans="1:13" s="58" customFormat="1" x14ac:dyDescent="0.2">
      <c r="A2807" s="63">
        <v>26</v>
      </c>
      <c r="B2807" s="50" t="s">
        <v>240</v>
      </c>
      <c r="C2807" s="69" t="s">
        <v>243</v>
      </c>
      <c r="D2807" s="62">
        <v>10</v>
      </c>
      <c r="E2807" s="63">
        <v>30</v>
      </c>
      <c r="F2807" s="71">
        <v>40591</v>
      </c>
      <c r="G2807" s="59">
        <v>23</v>
      </c>
      <c r="H2807" s="61" t="s">
        <v>188</v>
      </c>
      <c r="I2807" s="61" t="s">
        <v>188</v>
      </c>
      <c r="J2807" s="61" t="s">
        <v>188</v>
      </c>
      <c r="K2807" s="61" t="s">
        <v>188</v>
      </c>
      <c r="L2807" s="61" t="s">
        <v>188</v>
      </c>
      <c r="M2807" s="61" t="s">
        <v>188</v>
      </c>
    </row>
    <row r="2808" spans="1:13" s="58" customFormat="1" x14ac:dyDescent="0.2">
      <c r="A2808" s="63">
        <v>27</v>
      </c>
      <c r="B2808" s="50" t="s">
        <v>240</v>
      </c>
      <c r="C2808" s="69" t="s">
        <v>243</v>
      </c>
      <c r="D2808" s="62">
        <v>5</v>
      </c>
      <c r="E2808" s="63">
        <v>30</v>
      </c>
      <c r="F2808" s="71">
        <v>40591</v>
      </c>
      <c r="G2808" s="59">
        <v>23</v>
      </c>
      <c r="H2808" s="61" t="s">
        <v>188</v>
      </c>
      <c r="I2808" s="61" t="s">
        <v>188</v>
      </c>
      <c r="J2808" s="61" t="s">
        <v>188</v>
      </c>
      <c r="K2808" s="61" t="s">
        <v>188</v>
      </c>
      <c r="L2808" s="61" t="s">
        <v>188</v>
      </c>
      <c r="M2808" s="61" t="s">
        <v>188</v>
      </c>
    </row>
    <row r="2809" spans="1:13" s="58" customFormat="1" x14ac:dyDescent="0.2">
      <c r="A2809" s="63">
        <v>28</v>
      </c>
      <c r="B2809" s="50" t="s">
        <v>240</v>
      </c>
      <c r="C2809" s="69" t="s">
        <v>243</v>
      </c>
      <c r="D2809" s="62">
        <v>6</v>
      </c>
      <c r="E2809" s="63">
        <v>30</v>
      </c>
      <c r="F2809" s="71">
        <v>40591</v>
      </c>
      <c r="G2809" s="59">
        <v>23.5</v>
      </c>
      <c r="H2809" s="61" t="s">
        <v>188</v>
      </c>
      <c r="I2809" s="61" t="s">
        <v>188</v>
      </c>
      <c r="J2809" s="61" t="s">
        <v>188</v>
      </c>
      <c r="K2809" s="61" t="s">
        <v>188</v>
      </c>
      <c r="L2809" s="61" t="s">
        <v>188</v>
      </c>
      <c r="M2809" s="61" t="s">
        <v>188</v>
      </c>
    </row>
    <row r="2810" spans="1:13" s="58" customFormat="1" x14ac:dyDescent="0.2">
      <c r="A2810" s="63">
        <v>29</v>
      </c>
      <c r="B2810" s="50" t="s">
        <v>240</v>
      </c>
      <c r="C2810" s="69" t="s">
        <v>243</v>
      </c>
      <c r="D2810" s="62">
        <v>10</v>
      </c>
      <c r="E2810" s="63">
        <v>30</v>
      </c>
      <c r="F2810" s="71">
        <v>40591</v>
      </c>
      <c r="G2810" s="59">
        <v>23.4</v>
      </c>
      <c r="H2810" s="61" t="s">
        <v>188</v>
      </c>
      <c r="I2810" s="61" t="s">
        <v>188</v>
      </c>
      <c r="J2810" s="61" t="s">
        <v>188</v>
      </c>
      <c r="K2810" s="61" t="s">
        <v>188</v>
      </c>
      <c r="L2810" s="61" t="s">
        <v>188</v>
      </c>
      <c r="M2810" s="61" t="s">
        <v>188</v>
      </c>
    </row>
    <row r="2811" spans="1:13" s="58" customFormat="1" x14ac:dyDescent="0.2">
      <c r="A2811" s="63" t="s">
        <v>244</v>
      </c>
      <c r="B2811" s="50" t="s">
        <v>240</v>
      </c>
      <c r="C2811" s="69" t="s">
        <v>243</v>
      </c>
      <c r="D2811" s="62">
        <v>10</v>
      </c>
      <c r="E2811" s="63">
        <v>30</v>
      </c>
      <c r="F2811" s="71">
        <v>40591</v>
      </c>
      <c r="G2811" s="59">
        <v>23.4</v>
      </c>
      <c r="H2811" s="61" t="s">
        <v>188</v>
      </c>
      <c r="I2811" s="61" t="s">
        <v>188</v>
      </c>
      <c r="J2811" s="61" t="s">
        <v>188</v>
      </c>
      <c r="K2811" s="61" t="s">
        <v>188</v>
      </c>
      <c r="L2811" s="61" t="s">
        <v>188</v>
      </c>
      <c r="M2811" s="61" t="s">
        <v>188</v>
      </c>
    </row>
    <row r="2812" spans="1:13" s="58" customFormat="1" x14ac:dyDescent="0.2">
      <c r="A2812" s="63">
        <v>2</v>
      </c>
      <c r="B2812" s="50" t="s">
        <v>240</v>
      </c>
      <c r="C2812" s="69" t="s">
        <v>243</v>
      </c>
      <c r="D2812" s="62">
        <v>8</v>
      </c>
      <c r="E2812" s="63">
        <v>31</v>
      </c>
      <c r="F2812" s="71">
        <v>40592</v>
      </c>
      <c r="G2812" s="59">
        <v>24.1</v>
      </c>
      <c r="H2812" s="61" t="s">
        <v>188</v>
      </c>
      <c r="I2812" s="61" t="s">
        <v>188</v>
      </c>
      <c r="J2812" s="61" t="s">
        <v>188</v>
      </c>
      <c r="K2812" s="61" t="s">
        <v>188</v>
      </c>
      <c r="L2812" s="61" t="s">
        <v>188</v>
      </c>
      <c r="M2812" s="61" t="s">
        <v>188</v>
      </c>
    </row>
    <row r="2813" spans="1:13" s="58" customFormat="1" x14ac:dyDescent="0.2">
      <c r="A2813" s="63">
        <v>4</v>
      </c>
      <c r="B2813" s="50" t="s">
        <v>240</v>
      </c>
      <c r="C2813" s="69" t="s">
        <v>243</v>
      </c>
      <c r="D2813" s="62">
        <v>7</v>
      </c>
      <c r="E2813" s="63">
        <v>31</v>
      </c>
      <c r="F2813" s="71">
        <v>40592</v>
      </c>
      <c r="G2813" s="59">
        <v>24.4</v>
      </c>
      <c r="H2813" s="61" t="s">
        <v>188</v>
      </c>
      <c r="I2813" s="61" t="s">
        <v>188</v>
      </c>
      <c r="J2813" s="61" t="s">
        <v>188</v>
      </c>
      <c r="K2813" s="61" t="s">
        <v>188</v>
      </c>
      <c r="L2813" s="61" t="s">
        <v>188</v>
      </c>
      <c r="M2813" s="61" t="s">
        <v>188</v>
      </c>
    </row>
    <row r="2814" spans="1:13" s="58" customFormat="1" x14ac:dyDescent="0.2">
      <c r="A2814" s="63">
        <v>10</v>
      </c>
      <c r="B2814" s="50" t="s">
        <v>240</v>
      </c>
      <c r="C2814" s="69" t="s">
        <v>243</v>
      </c>
      <c r="D2814" s="62">
        <v>6</v>
      </c>
      <c r="E2814" s="63">
        <v>31</v>
      </c>
      <c r="F2814" s="71">
        <v>40592</v>
      </c>
      <c r="G2814" s="59">
        <v>24</v>
      </c>
      <c r="H2814" s="61" t="s">
        <v>188</v>
      </c>
      <c r="I2814" s="61" t="s">
        <v>188</v>
      </c>
      <c r="J2814" s="61" t="s">
        <v>188</v>
      </c>
      <c r="K2814" s="61" t="s">
        <v>188</v>
      </c>
      <c r="L2814" s="61" t="s">
        <v>188</v>
      </c>
      <c r="M2814" s="61" t="s">
        <v>188</v>
      </c>
    </row>
    <row r="2815" spans="1:13" s="58" customFormat="1" x14ac:dyDescent="0.2">
      <c r="A2815" s="63">
        <v>13</v>
      </c>
      <c r="B2815" s="50" t="s">
        <v>240</v>
      </c>
      <c r="C2815" s="69" t="s">
        <v>243</v>
      </c>
      <c r="D2815" s="62">
        <v>9</v>
      </c>
      <c r="E2815" s="63">
        <v>31</v>
      </c>
      <c r="F2815" s="71">
        <v>40592</v>
      </c>
      <c r="G2815" s="59">
        <v>24</v>
      </c>
      <c r="H2815" s="61" t="s">
        <v>188</v>
      </c>
      <c r="I2815" s="61" t="s">
        <v>188</v>
      </c>
      <c r="J2815" s="61" t="s">
        <v>188</v>
      </c>
      <c r="K2815" s="61" t="s">
        <v>188</v>
      </c>
      <c r="L2815" s="61" t="s">
        <v>188</v>
      </c>
      <c r="M2815" s="61" t="s">
        <v>188</v>
      </c>
    </row>
    <row r="2816" spans="1:13" s="58" customFormat="1" x14ac:dyDescent="0.2">
      <c r="A2816" s="63">
        <v>14</v>
      </c>
      <c r="B2816" s="50" t="s">
        <v>240</v>
      </c>
      <c r="C2816" s="69" t="s">
        <v>243</v>
      </c>
      <c r="D2816" s="62">
        <v>11</v>
      </c>
      <c r="E2816" s="63">
        <v>31</v>
      </c>
      <c r="F2816" s="71">
        <v>40592</v>
      </c>
      <c r="G2816" s="59">
        <v>23.7</v>
      </c>
      <c r="H2816" s="61" t="s">
        <v>188</v>
      </c>
      <c r="I2816" s="61" t="s">
        <v>188</v>
      </c>
      <c r="J2816" s="61" t="s">
        <v>188</v>
      </c>
      <c r="K2816" s="61" t="s">
        <v>188</v>
      </c>
      <c r="L2816" s="61" t="s">
        <v>188</v>
      </c>
      <c r="M2816" s="61" t="s">
        <v>188</v>
      </c>
    </row>
    <row r="2817" spans="1:13" s="58" customFormat="1" x14ac:dyDescent="0.2">
      <c r="A2817" s="63">
        <v>15</v>
      </c>
      <c r="B2817" s="50" t="s">
        <v>240</v>
      </c>
      <c r="C2817" s="69" t="s">
        <v>243</v>
      </c>
      <c r="D2817" s="62">
        <v>6</v>
      </c>
      <c r="E2817" s="63">
        <v>31</v>
      </c>
      <c r="F2817" s="71">
        <v>40592</v>
      </c>
      <c r="G2817" s="59">
        <v>24.2</v>
      </c>
      <c r="H2817" s="61" t="s">
        <v>188</v>
      </c>
      <c r="I2817" s="61" t="s">
        <v>188</v>
      </c>
      <c r="J2817" s="61" t="s">
        <v>188</v>
      </c>
      <c r="K2817" s="61" t="s">
        <v>188</v>
      </c>
      <c r="L2817" s="61" t="s">
        <v>188</v>
      </c>
      <c r="M2817" s="61" t="s">
        <v>188</v>
      </c>
    </row>
    <row r="2818" spans="1:13" s="58" customFormat="1" x14ac:dyDescent="0.2">
      <c r="A2818" s="63">
        <v>16</v>
      </c>
      <c r="B2818" s="50" t="s">
        <v>240</v>
      </c>
      <c r="C2818" s="69" t="s">
        <v>243</v>
      </c>
      <c r="D2818" s="62">
        <v>5</v>
      </c>
      <c r="E2818" s="63">
        <v>31</v>
      </c>
      <c r="F2818" s="71">
        <v>40592</v>
      </c>
      <c r="G2818" s="59">
        <v>24.3</v>
      </c>
      <c r="H2818" s="61" t="s">
        <v>188</v>
      </c>
      <c r="I2818" s="61" t="s">
        <v>188</v>
      </c>
      <c r="J2818" s="61" t="s">
        <v>188</v>
      </c>
      <c r="K2818" s="61" t="s">
        <v>188</v>
      </c>
      <c r="L2818" s="61" t="s">
        <v>188</v>
      </c>
      <c r="M2818" s="61" t="s">
        <v>188</v>
      </c>
    </row>
    <row r="2819" spans="1:13" s="58" customFormat="1" x14ac:dyDescent="0.2">
      <c r="A2819" s="63">
        <v>17</v>
      </c>
      <c r="B2819" s="50" t="s">
        <v>240</v>
      </c>
      <c r="C2819" s="69" t="s">
        <v>243</v>
      </c>
      <c r="D2819" s="62">
        <v>7</v>
      </c>
      <c r="E2819" s="63">
        <v>31</v>
      </c>
      <c r="F2819" s="71">
        <v>40592</v>
      </c>
      <c r="G2819" s="59">
        <v>24.2</v>
      </c>
      <c r="H2819" s="61" t="s">
        <v>188</v>
      </c>
      <c r="I2819" s="61" t="s">
        <v>188</v>
      </c>
      <c r="J2819" s="61" t="s">
        <v>188</v>
      </c>
      <c r="K2819" s="61" t="s">
        <v>188</v>
      </c>
      <c r="L2819" s="61" t="s">
        <v>188</v>
      </c>
      <c r="M2819" s="61" t="s">
        <v>188</v>
      </c>
    </row>
    <row r="2820" spans="1:13" s="58" customFormat="1" x14ac:dyDescent="0.2">
      <c r="A2820" s="63">
        <v>22</v>
      </c>
      <c r="B2820" s="50" t="s">
        <v>240</v>
      </c>
      <c r="C2820" s="69" t="s">
        <v>243</v>
      </c>
      <c r="D2820" s="62">
        <v>11</v>
      </c>
      <c r="E2820" s="63">
        <v>31</v>
      </c>
      <c r="F2820" s="71">
        <v>40592</v>
      </c>
      <c r="G2820" s="59">
        <v>24.2</v>
      </c>
      <c r="H2820" s="61" t="s">
        <v>188</v>
      </c>
      <c r="I2820" s="61" t="s">
        <v>188</v>
      </c>
      <c r="J2820" s="61" t="s">
        <v>188</v>
      </c>
      <c r="K2820" s="61" t="s">
        <v>188</v>
      </c>
      <c r="L2820" s="61" t="s">
        <v>188</v>
      </c>
      <c r="M2820" s="61" t="s">
        <v>188</v>
      </c>
    </row>
    <row r="2821" spans="1:13" s="58" customFormat="1" x14ac:dyDescent="0.2">
      <c r="A2821" s="63">
        <v>23</v>
      </c>
      <c r="B2821" s="50" t="s">
        <v>240</v>
      </c>
      <c r="C2821" s="69" t="s">
        <v>243</v>
      </c>
      <c r="D2821" s="62">
        <v>12</v>
      </c>
      <c r="E2821" s="63">
        <v>31</v>
      </c>
      <c r="F2821" s="71">
        <v>40592</v>
      </c>
      <c r="G2821" s="59">
        <v>23.8</v>
      </c>
      <c r="H2821" s="61" t="s">
        <v>188</v>
      </c>
      <c r="I2821" s="61" t="s">
        <v>188</v>
      </c>
      <c r="J2821" s="61" t="s">
        <v>188</v>
      </c>
      <c r="K2821" s="61" t="s">
        <v>188</v>
      </c>
      <c r="L2821" s="61" t="s">
        <v>188</v>
      </c>
      <c r="M2821" s="61" t="s">
        <v>188</v>
      </c>
    </row>
    <row r="2822" spans="1:13" s="58" customFormat="1" x14ac:dyDescent="0.2">
      <c r="A2822" s="63">
        <v>24</v>
      </c>
      <c r="B2822" s="50" t="s">
        <v>240</v>
      </c>
      <c r="C2822" s="69" t="s">
        <v>243</v>
      </c>
      <c r="D2822" s="62">
        <v>11</v>
      </c>
      <c r="E2822" s="63">
        <v>31</v>
      </c>
      <c r="F2822" s="71">
        <v>40592</v>
      </c>
      <c r="G2822" s="59">
        <v>24.2</v>
      </c>
      <c r="H2822" s="61" t="s">
        <v>188</v>
      </c>
      <c r="I2822" s="61" t="s">
        <v>188</v>
      </c>
      <c r="J2822" s="61" t="s">
        <v>188</v>
      </c>
      <c r="K2822" s="61" t="s">
        <v>188</v>
      </c>
      <c r="L2822" s="61" t="s">
        <v>188</v>
      </c>
      <c r="M2822" s="61" t="s">
        <v>188</v>
      </c>
    </row>
    <row r="2823" spans="1:13" s="58" customFormat="1" x14ac:dyDescent="0.2">
      <c r="A2823" s="63">
        <v>26</v>
      </c>
      <c r="B2823" s="50" t="s">
        <v>240</v>
      </c>
      <c r="C2823" s="69" t="s">
        <v>243</v>
      </c>
      <c r="D2823" s="62">
        <v>6</v>
      </c>
      <c r="E2823" s="63">
        <v>31</v>
      </c>
      <c r="F2823" s="71">
        <v>40592</v>
      </c>
      <c r="G2823" s="59">
        <v>24.2</v>
      </c>
      <c r="H2823" s="61" t="s">
        <v>188</v>
      </c>
      <c r="I2823" s="61" t="s">
        <v>188</v>
      </c>
      <c r="J2823" s="61" t="s">
        <v>188</v>
      </c>
      <c r="K2823" s="61" t="s">
        <v>188</v>
      </c>
      <c r="L2823" s="61" t="s">
        <v>188</v>
      </c>
      <c r="M2823" s="61" t="s">
        <v>188</v>
      </c>
    </row>
    <row r="2824" spans="1:13" s="58" customFormat="1" x14ac:dyDescent="0.2">
      <c r="A2824" s="63">
        <v>27</v>
      </c>
      <c r="B2824" s="50" t="s">
        <v>240</v>
      </c>
      <c r="C2824" s="69" t="s">
        <v>243</v>
      </c>
      <c r="D2824" s="62">
        <v>8</v>
      </c>
      <c r="E2824" s="63">
        <v>31</v>
      </c>
      <c r="F2824" s="71">
        <v>40592</v>
      </c>
      <c r="G2824" s="59">
        <v>23.8</v>
      </c>
      <c r="H2824" s="61" t="s">
        <v>188</v>
      </c>
      <c r="I2824" s="61" t="s">
        <v>188</v>
      </c>
      <c r="J2824" s="61" t="s">
        <v>188</v>
      </c>
      <c r="K2824" s="61" t="s">
        <v>188</v>
      </c>
      <c r="L2824" s="61" t="s">
        <v>188</v>
      </c>
      <c r="M2824" s="61" t="s">
        <v>188</v>
      </c>
    </row>
    <row r="2825" spans="1:13" s="58" customFormat="1" x14ac:dyDescent="0.2">
      <c r="A2825" s="63">
        <v>28</v>
      </c>
      <c r="B2825" s="50" t="s">
        <v>240</v>
      </c>
      <c r="C2825" s="69" t="s">
        <v>243</v>
      </c>
      <c r="D2825" s="62">
        <v>8</v>
      </c>
      <c r="E2825" s="63">
        <v>31</v>
      </c>
      <c r="F2825" s="71">
        <v>40592</v>
      </c>
      <c r="G2825" s="59">
        <v>23.9</v>
      </c>
      <c r="H2825" s="61" t="s">
        <v>188</v>
      </c>
      <c r="I2825" s="61" t="s">
        <v>188</v>
      </c>
      <c r="J2825" s="61" t="s">
        <v>188</v>
      </c>
      <c r="K2825" s="61" t="s">
        <v>188</v>
      </c>
      <c r="L2825" s="61" t="s">
        <v>188</v>
      </c>
      <c r="M2825" s="61" t="s">
        <v>188</v>
      </c>
    </row>
    <row r="2826" spans="1:13" s="58" customFormat="1" x14ac:dyDescent="0.2">
      <c r="A2826" s="63">
        <v>29</v>
      </c>
      <c r="B2826" s="50" t="s">
        <v>240</v>
      </c>
      <c r="C2826" s="69" t="s">
        <v>243</v>
      </c>
      <c r="D2826" s="62">
        <v>9</v>
      </c>
      <c r="E2826" s="63">
        <v>31</v>
      </c>
      <c r="F2826" s="71">
        <v>40592</v>
      </c>
      <c r="G2826" s="59">
        <v>23.7</v>
      </c>
      <c r="H2826" s="61" t="s">
        <v>188</v>
      </c>
      <c r="I2826" s="61" t="s">
        <v>188</v>
      </c>
      <c r="J2826" s="61" t="s">
        <v>188</v>
      </c>
      <c r="K2826" s="61" t="s">
        <v>188</v>
      </c>
      <c r="L2826" s="61" t="s">
        <v>188</v>
      </c>
      <c r="M2826" s="61" t="s">
        <v>188</v>
      </c>
    </row>
    <row r="2827" spans="1:13" s="58" customFormat="1" x14ac:dyDescent="0.2">
      <c r="A2827" s="63" t="s">
        <v>244</v>
      </c>
      <c r="B2827" s="50" t="s">
        <v>240</v>
      </c>
      <c r="C2827" s="69" t="s">
        <v>243</v>
      </c>
      <c r="D2827" s="62">
        <v>8</v>
      </c>
      <c r="E2827" s="63">
        <v>31</v>
      </c>
      <c r="F2827" s="71">
        <v>40592</v>
      </c>
      <c r="G2827" s="59">
        <v>23</v>
      </c>
      <c r="H2827" s="61" t="s">
        <v>188</v>
      </c>
      <c r="I2827" s="61" t="s">
        <v>188</v>
      </c>
      <c r="J2827" s="61" t="s">
        <v>188</v>
      </c>
      <c r="K2827" s="61" t="s">
        <v>188</v>
      </c>
      <c r="L2827" s="61" t="s">
        <v>188</v>
      </c>
      <c r="M2827" s="61" t="s">
        <v>188</v>
      </c>
    </row>
    <row r="2828" spans="1:13" s="58" customFormat="1" x14ac:dyDescent="0.2">
      <c r="A2828" s="63">
        <v>2</v>
      </c>
      <c r="B2828" s="50" t="s">
        <v>240</v>
      </c>
      <c r="C2828" s="69" t="s">
        <v>243</v>
      </c>
      <c r="D2828" s="62">
        <v>10</v>
      </c>
      <c r="E2828" s="63">
        <v>32</v>
      </c>
      <c r="F2828" s="71">
        <v>40593</v>
      </c>
      <c r="G2828" s="59">
        <v>23.9</v>
      </c>
      <c r="H2828" s="61" t="s">
        <v>188</v>
      </c>
      <c r="I2828" s="61" t="s">
        <v>188</v>
      </c>
      <c r="J2828" s="61" t="s">
        <v>188</v>
      </c>
      <c r="K2828" s="61" t="s">
        <v>188</v>
      </c>
      <c r="L2828" s="61" t="s">
        <v>188</v>
      </c>
      <c r="M2828" s="61" t="s">
        <v>188</v>
      </c>
    </row>
    <row r="2829" spans="1:13" s="58" customFormat="1" x14ac:dyDescent="0.2">
      <c r="A2829" s="63">
        <v>4</v>
      </c>
      <c r="B2829" s="50" t="s">
        <v>240</v>
      </c>
      <c r="C2829" s="69" t="s">
        <v>243</v>
      </c>
      <c r="D2829" s="62">
        <v>6</v>
      </c>
      <c r="E2829" s="63">
        <v>32</v>
      </c>
      <c r="F2829" s="71">
        <v>40593</v>
      </c>
      <c r="G2829" s="59">
        <v>23.7</v>
      </c>
      <c r="H2829" s="61" t="s">
        <v>188</v>
      </c>
      <c r="I2829" s="61" t="s">
        <v>188</v>
      </c>
      <c r="J2829" s="61" t="s">
        <v>188</v>
      </c>
      <c r="K2829" s="61" t="s">
        <v>188</v>
      </c>
      <c r="L2829" s="61" t="s">
        <v>188</v>
      </c>
      <c r="M2829" s="61" t="s">
        <v>188</v>
      </c>
    </row>
    <row r="2830" spans="1:13" s="58" customFormat="1" x14ac:dyDescent="0.2">
      <c r="A2830" s="63">
        <v>10</v>
      </c>
      <c r="B2830" s="50" t="s">
        <v>240</v>
      </c>
      <c r="C2830" s="69" t="s">
        <v>243</v>
      </c>
      <c r="D2830" s="62">
        <v>11</v>
      </c>
      <c r="E2830" s="63">
        <v>32</v>
      </c>
      <c r="F2830" s="71">
        <v>40593</v>
      </c>
      <c r="G2830" s="59">
        <v>23.4</v>
      </c>
      <c r="H2830" s="61" t="s">
        <v>188</v>
      </c>
      <c r="I2830" s="61" t="s">
        <v>188</v>
      </c>
      <c r="J2830" s="61" t="s">
        <v>188</v>
      </c>
      <c r="K2830" s="61" t="s">
        <v>188</v>
      </c>
      <c r="L2830" s="61" t="s">
        <v>188</v>
      </c>
      <c r="M2830" s="61" t="s">
        <v>188</v>
      </c>
    </row>
    <row r="2831" spans="1:13" s="58" customFormat="1" x14ac:dyDescent="0.2">
      <c r="A2831" s="63">
        <v>13</v>
      </c>
      <c r="B2831" s="50" t="s">
        <v>240</v>
      </c>
      <c r="C2831" s="69" t="s">
        <v>243</v>
      </c>
      <c r="D2831" s="62">
        <v>6</v>
      </c>
      <c r="E2831" s="63">
        <v>32</v>
      </c>
      <c r="F2831" s="71">
        <v>40593</v>
      </c>
      <c r="G2831" s="59">
        <v>24</v>
      </c>
      <c r="H2831" s="61" t="s">
        <v>188</v>
      </c>
      <c r="I2831" s="61" t="s">
        <v>188</v>
      </c>
      <c r="J2831" s="61" t="s">
        <v>188</v>
      </c>
      <c r="K2831" s="61" t="s">
        <v>188</v>
      </c>
      <c r="L2831" s="61" t="s">
        <v>188</v>
      </c>
      <c r="M2831" s="61" t="s">
        <v>188</v>
      </c>
    </row>
    <row r="2832" spans="1:13" s="58" customFormat="1" x14ac:dyDescent="0.2">
      <c r="A2832" s="63">
        <v>14</v>
      </c>
      <c r="B2832" s="50" t="s">
        <v>240</v>
      </c>
      <c r="C2832" s="69" t="s">
        <v>243</v>
      </c>
      <c r="D2832" s="62">
        <v>12</v>
      </c>
      <c r="E2832" s="63">
        <v>32</v>
      </c>
      <c r="F2832" s="71">
        <v>40593</v>
      </c>
      <c r="G2832" s="59">
        <v>23.2</v>
      </c>
      <c r="H2832" s="61" t="s">
        <v>188</v>
      </c>
      <c r="I2832" s="61" t="s">
        <v>188</v>
      </c>
      <c r="J2832" s="61" t="s">
        <v>188</v>
      </c>
      <c r="K2832" s="61" t="s">
        <v>188</v>
      </c>
      <c r="L2832" s="61" t="s">
        <v>188</v>
      </c>
      <c r="M2832" s="61" t="s">
        <v>188</v>
      </c>
    </row>
    <row r="2833" spans="1:13" s="58" customFormat="1" x14ac:dyDescent="0.2">
      <c r="A2833" s="63">
        <v>15</v>
      </c>
      <c r="B2833" s="50" t="s">
        <v>240</v>
      </c>
      <c r="C2833" s="69" t="s">
        <v>243</v>
      </c>
      <c r="D2833" s="62">
        <v>10</v>
      </c>
      <c r="E2833" s="63">
        <v>32</v>
      </c>
      <c r="F2833" s="71">
        <v>40593</v>
      </c>
      <c r="G2833" s="59">
        <v>23.9</v>
      </c>
      <c r="H2833" s="61" t="s">
        <v>188</v>
      </c>
      <c r="I2833" s="61" t="s">
        <v>188</v>
      </c>
      <c r="J2833" s="61" t="s">
        <v>188</v>
      </c>
      <c r="K2833" s="61" t="s">
        <v>188</v>
      </c>
      <c r="L2833" s="61" t="s">
        <v>188</v>
      </c>
      <c r="M2833" s="61" t="s">
        <v>188</v>
      </c>
    </row>
    <row r="2834" spans="1:13" s="58" customFormat="1" x14ac:dyDescent="0.2">
      <c r="A2834" s="63">
        <v>16</v>
      </c>
      <c r="B2834" s="50" t="s">
        <v>240</v>
      </c>
      <c r="C2834" s="69" t="s">
        <v>243</v>
      </c>
      <c r="D2834" s="62">
        <v>10</v>
      </c>
      <c r="E2834" s="63">
        <v>32</v>
      </c>
      <c r="F2834" s="71">
        <v>40593</v>
      </c>
      <c r="G2834" s="59">
        <v>22.9</v>
      </c>
      <c r="H2834" s="61" t="s">
        <v>188</v>
      </c>
      <c r="I2834" s="61" t="s">
        <v>188</v>
      </c>
      <c r="J2834" s="61" t="s">
        <v>188</v>
      </c>
      <c r="K2834" s="61" t="s">
        <v>188</v>
      </c>
      <c r="L2834" s="61" t="s">
        <v>188</v>
      </c>
      <c r="M2834" s="61" t="s">
        <v>188</v>
      </c>
    </row>
    <row r="2835" spans="1:13" s="58" customFormat="1" x14ac:dyDescent="0.2">
      <c r="A2835" s="63">
        <v>17</v>
      </c>
      <c r="B2835" s="50" t="s">
        <v>240</v>
      </c>
      <c r="C2835" s="69" t="s">
        <v>243</v>
      </c>
      <c r="D2835" s="62">
        <v>5</v>
      </c>
      <c r="E2835" s="63">
        <v>32</v>
      </c>
      <c r="F2835" s="71">
        <v>40593</v>
      </c>
      <c r="G2835" s="59">
        <v>22.6</v>
      </c>
      <c r="H2835" s="61" t="s">
        <v>188</v>
      </c>
      <c r="I2835" s="61" t="s">
        <v>188</v>
      </c>
      <c r="J2835" s="61" t="s">
        <v>188</v>
      </c>
      <c r="K2835" s="61" t="s">
        <v>188</v>
      </c>
      <c r="L2835" s="61" t="s">
        <v>188</v>
      </c>
      <c r="M2835" s="61" t="s">
        <v>188</v>
      </c>
    </row>
    <row r="2836" spans="1:13" s="58" customFormat="1" x14ac:dyDescent="0.2">
      <c r="A2836" s="63">
        <v>22</v>
      </c>
      <c r="B2836" s="50" t="s">
        <v>240</v>
      </c>
      <c r="C2836" s="69" t="s">
        <v>243</v>
      </c>
      <c r="D2836" s="62">
        <v>9</v>
      </c>
      <c r="E2836" s="63">
        <v>32</v>
      </c>
      <c r="F2836" s="71">
        <v>40593</v>
      </c>
      <c r="G2836" s="59">
        <v>23.8</v>
      </c>
      <c r="H2836" s="61" t="s">
        <v>188</v>
      </c>
      <c r="I2836" s="61" t="s">
        <v>188</v>
      </c>
      <c r="J2836" s="61" t="s">
        <v>188</v>
      </c>
      <c r="K2836" s="61" t="s">
        <v>188</v>
      </c>
      <c r="L2836" s="61" t="s">
        <v>188</v>
      </c>
      <c r="M2836" s="61" t="s">
        <v>188</v>
      </c>
    </row>
    <row r="2837" spans="1:13" s="58" customFormat="1" x14ac:dyDescent="0.2">
      <c r="A2837" s="63">
        <v>23</v>
      </c>
      <c r="B2837" s="50" t="s">
        <v>240</v>
      </c>
      <c r="C2837" s="69" t="s">
        <v>243</v>
      </c>
      <c r="D2837" s="62">
        <v>8</v>
      </c>
      <c r="E2837" s="63">
        <v>32</v>
      </c>
      <c r="F2837" s="71">
        <v>40593</v>
      </c>
      <c r="G2837" s="59">
        <v>23.7</v>
      </c>
      <c r="H2837" s="61" t="s">
        <v>188</v>
      </c>
      <c r="I2837" s="61" t="s">
        <v>188</v>
      </c>
      <c r="J2837" s="61" t="s">
        <v>188</v>
      </c>
      <c r="K2837" s="61" t="s">
        <v>188</v>
      </c>
      <c r="L2837" s="61" t="s">
        <v>188</v>
      </c>
      <c r="M2837" s="61" t="s">
        <v>188</v>
      </c>
    </row>
    <row r="2838" spans="1:13" s="58" customFormat="1" x14ac:dyDescent="0.2">
      <c r="A2838" s="63">
        <v>24</v>
      </c>
      <c r="B2838" s="50" t="s">
        <v>240</v>
      </c>
      <c r="C2838" s="69" t="s">
        <v>243</v>
      </c>
      <c r="D2838" s="62">
        <v>11</v>
      </c>
      <c r="E2838" s="63">
        <v>32</v>
      </c>
      <c r="F2838" s="71">
        <v>40593</v>
      </c>
      <c r="G2838" s="59">
        <v>23.7</v>
      </c>
      <c r="H2838" s="61" t="s">
        <v>188</v>
      </c>
      <c r="I2838" s="61" t="s">
        <v>188</v>
      </c>
      <c r="J2838" s="61" t="s">
        <v>188</v>
      </c>
      <c r="K2838" s="61" t="s">
        <v>188</v>
      </c>
      <c r="L2838" s="61" t="s">
        <v>188</v>
      </c>
      <c r="M2838" s="61" t="s">
        <v>188</v>
      </c>
    </row>
    <row r="2839" spans="1:13" s="58" customFormat="1" x14ac:dyDescent="0.2">
      <c r="A2839" s="63">
        <v>26</v>
      </c>
      <c r="B2839" s="50" t="s">
        <v>240</v>
      </c>
      <c r="C2839" s="69" t="s">
        <v>243</v>
      </c>
      <c r="D2839" s="62">
        <v>12</v>
      </c>
      <c r="E2839" s="63">
        <v>32</v>
      </c>
      <c r="F2839" s="71">
        <v>40593</v>
      </c>
      <c r="G2839" s="59">
        <v>24.1</v>
      </c>
      <c r="H2839" s="61" t="s">
        <v>188</v>
      </c>
      <c r="I2839" s="61" t="s">
        <v>188</v>
      </c>
      <c r="J2839" s="61" t="s">
        <v>188</v>
      </c>
      <c r="K2839" s="61" t="s">
        <v>188</v>
      </c>
      <c r="L2839" s="61" t="s">
        <v>188</v>
      </c>
      <c r="M2839" s="61" t="s">
        <v>188</v>
      </c>
    </row>
    <row r="2840" spans="1:13" s="58" customFormat="1" x14ac:dyDescent="0.2">
      <c r="A2840" s="63">
        <v>27</v>
      </c>
      <c r="B2840" s="50" t="s">
        <v>240</v>
      </c>
      <c r="C2840" s="69" t="s">
        <v>243</v>
      </c>
      <c r="D2840" s="62">
        <v>11</v>
      </c>
      <c r="E2840" s="63">
        <v>32</v>
      </c>
      <c r="F2840" s="71">
        <v>40593</v>
      </c>
      <c r="G2840" s="59">
        <v>23.2</v>
      </c>
      <c r="H2840" s="61" t="s">
        <v>188</v>
      </c>
      <c r="I2840" s="61" t="s">
        <v>188</v>
      </c>
      <c r="J2840" s="61" t="s">
        <v>188</v>
      </c>
      <c r="K2840" s="61" t="s">
        <v>188</v>
      </c>
      <c r="L2840" s="61" t="s">
        <v>188</v>
      </c>
      <c r="M2840" s="61" t="s">
        <v>188</v>
      </c>
    </row>
    <row r="2841" spans="1:13" s="58" customFormat="1" x14ac:dyDescent="0.2">
      <c r="A2841" s="63">
        <v>28</v>
      </c>
      <c r="B2841" s="50" t="s">
        <v>240</v>
      </c>
      <c r="C2841" s="69" t="s">
        <v>243</v>
      </c>
      <c r="D2841" s="62">
        <v>9</v>
      </c>
      <c r="E2841" s="63">
        <v>32</v>
      </c>
      <c r="F2841" s="71">
        <v>40593</v>
      </c>
      <c r="G2841" s="59">
        <v>23.6</v>
      </c>
      <c r="H2841" s="61" t="s">
        <v>188</v>
      </c>
      <c r="I2841" s="61" t="s">
        <v>188</v>
      </c>
      <c r="J2841" s="61" t="s">
        <v>188</v>
      </c>
      <c r="K2841" s="61" t="s">
        <v>188</v>
      </c>
      <c r="L2841" s="61" t="s">
        <v>188</v>
      </c>
      <c r="M2841" s="61" t="s">
        <v>188</v>
      </c>
    </row>
    <row r="2842" spans="1:13" s="58" customFormat="1" x14ac:dyDescent="0.2">
      <c r="A2842" s="63">
        <v>29</v>
      </c>
      <c r="B2842" s="50" t="s">
        <v>240</v>
      </c>
      <c r="C2842" s="69" t="s">
        <v>243</v>
      </c>
      <c r="D2842" s="62">
        <v>12</v>
      </c>
      <c r="E2842" s="63">
        <v>32</v>
      </c>
      <c r="F2842" s="71">
        <v>40593</v>
      </c>
      <c r="G2842" s="59">
        <v>23.1</v>
      </c>
      <c r="H2842" s="61" t="s">
        <v>188</v>
      </c>
      <c r="I2842" s="61" t="s">
        <v>188</v>
      </c>
      <c r="J2842" s="61" t="s">
        <v>188</v>
      </c>
      <c r="K2842" s="61" t="s">
        <v>188</v>
      </c>
      <c r="L2842" s="61" t="s">
        <v>188</v>
      </c>
      <c r="M2842" s="61" t="s">
        <v>188</v>
      </c>
    </row>
    <row r="2843" spans="1:13" s="58" customFormat="1" x14ac:dyDescent="0.2">
      <c r="A2843" s="63" t="s">
        <v>244</v>
      </c>
      <c r="B2843" s="50" t="s">
        <v>240</v>
      </c>
      <c r="C2843" s="69" t="s">
        <v>243</v>
      </c>
      <c r="D2843" s="62">
        <v>7</v>
      </c>
      <c r="E2843" s="63">
        <v>32</v>
      </c>
      <c r="F2843" s="71">
        <v>40593</v>
      </c>
      <c r="G2843" s="59">
        <v>23.1</v>
      </c>
      <c r="H2843" s="61" t="s">
        <v>188</v>
      </c>
      <c r="I2843" s="61" t="s">
        <v>188</v>
      </c>
      <c r="J2843" s="61" t="s">
        <v>188</v>
      </c>
      <c r="K2843" s="61" t="s">
        <v>188</v>
      </c>
      <c r="L2843" s="61" t="s">
        <v>188</v>
      </c>
      <c r="M2843" s="61" t="s">
        <v>188</v>
      </c>
    </row>
    <row r="2844" spans="1:13" s="58" customFormat="1" x14ac:dyDescent="0.2">
      <c r="A2844" s="63">
        <v>2</v>
      </c>
      <c r="B2844" s="50" t="s">
        <v>240</v>
      </c>
      <c r="C2844" s="69" t="s">
        <v>243</v>
      </c>
      <c r="D2844" s="62">
        <v>9</v>
      </c>
      <c r="E2844" s="63">
        <v>33</v>
      </c>
      <c r="F2844" s="71">
        <v>40594</v>
      </c>
      <c r="G2844" s="59">
        <v>24.6</v>
      </c>
      <c r="H2844" s="61" t="s">
        <v>188</v>
      </c>
      <c r="I2844" s="61" t="s">
        <v>188</v>
      </c>
      <c r="J2844" s="61" t="s">
        <v>188</v>
      </c>
      <c r="K2844" s="61" t="s">
        <v>188</v>
      </c>
      <c r="L2844" s="61" t="s">
        <v>188</v>
      </c>
      <c r="M2844" s="61" t="s">
        <v>188</v>
      </c>
    </row>
    <row r="2845" spans="1:13" s="58" customFormat="1" x14ac:dyDescent="0.2">
      <c r="A2845" s="63">
        <v>4</v>
      </c>
      <c r="B2845" s="50" t="s">
        <v>240</v>
      </c>
      <c r="C2845" s="69" t="s">
        <v>243</v>
      </c>
      <c r="D2845" s="62">
        <v>9</v>
      </c>
      <c r="E2845" s="63">
        <v>33</v>
      </c>
      <c r="F2845" s="71">
        <v>40594</v>
      </c>
      <c r="G2845" s="59">
        <v>24.3</v>
      </c>
      <c r="H2845" s="61" t="s">
        <v>188</v>
      </c>
      <c r="I2845" s="61" t="s">
        <v>188</v>
      </c>
      <c r="J2845" s="61" t="s">
        <v>188</v>
      </c>
      <c r="K2845" s="61" t="s">
        <v>188</v>
      </c>
      <c r="L2845" s="61" t="s">
        <v>188</v>
      </c>
      <c r="M2845" s="61" t="s">
        <v>188</v>
      </c>
    </row>
    <row r="2846" spans="1:13" s="58" customFormat="1" x14ac:dyDescent="0.2">
      <c r="A2846" s="63">
        <v>10</v>
      </c>
      <c r="B2846" s="50" t="s">
        <v>240</v>
      </c>
      <c r="C2846" s="69" t="s">
        <v>243</v>
      </c>
      <c r="D2846" s="62">
        <v>5</v>
      </c>
      <c r="E2846" s="63">
        <v>33</v>
      </c>
      <c r="F2846" s="71">
        <v>40594</v>
      </c>
      <c r="G2846" s="59">
        <v>24.2</v>
      </c>
      <c r="H2846" s="61" t="s">
        <v>188</v>
      </c>
      <c r="I2846" s="61" t="s">
        <v>188</v>
      </c>
      <c r="J2846" s="61" t="s">
        <v>188</v>
      </c>
      <c r="K2846" s="61" t="s">
        <v>188</v>
      </c>
      <c r="L2846" s="61" t="s">
        <v>188</v>
      </c>
      <c r="M2846" s="61" t="s">
        <v>188</v>
      </c>
    </row>
    <row r="2847" spans="1:13" s="58" customFormat="1" x14ac:dyDescent="0.2">
      <c r="A2847" s="63">
        <v>13</v>
      </c>
      <c r="B2847" s="50" t="s">
        <v>240</v>
      </c>
      <c r="C2847" s="69" t="s">
        <v>243</v>
      </c>
      <c r="D2847" s="62">
        <v>11</v>
      </c>
      <c r="E2847" s="63">
        <v>33</v>
      </c>
      <c r="F2847" s="71">
        <v>40594</v>
      </c>
      <c r="G2847" s="59">
        <v>23.4</v>
      </c>
      <c r="H2847" s="61" t="s">
        <v>188</v>
      </c>
      <c r="I2847" s="61" t="s">
        <v>188</v>
      </c>
      <c r="J2847" s="61" t="s">
        <v>188</v>
      </c>
      <c r="K2847" s="61" t="s">
        <v>188</v>
      </c>
      <c r="L2847" s="61" t="s">
        <v>188</v>
      </c>
      <c r="M2847" s="61" t="s">
        <v>188</v>
      </c>
    </row>
    <row r="2848" spans="1:13" s="58" customFormat="1" x14ac:dyDescent="0.2">
      <c r="A2848" s="63">
        <v>14</v>
      </c>
      <c r="B2848" s="50" t="s">
        <v>240</v>
      </c>
      <c r="C2848" s="69" t="s">
        <v>243</v>
      </c>
      <c r="D2848" s="62">
        <v>10</v>
      </c>
      <c r="E2848" s="63">
        <v>33</v>
      </c>
      <c r="F2848" s="71">
        <v>40594</v>
      </c>
      <c r="G2848" s="59">
        <v>24.4</v>
      </c>
      <c r="H2848" s="61" t="s">
        <v>188</v>
      </c>
      <c r="I2848" s="61" t="s">
        <v>188</v>
      </c>
      <c r="J2848" s="61" t="s">
        <v>188</v>
      </c>
      <c r="K2848" s="61" t="s">
        <v>188</v>
      </c>
      <c r="L2848" s="61" t="s">
        <v>188</v>
      </c>
      <c r="M2848" s="61" t="s">
        <v>188</v>
      </c>
    </row>
    <row r="2849" spans="1:13" s="58" customFormat="1" x14ac:dyDescent="0.2">
      <c r="A2849" s="63">
        <v>15</v>
      </c>
      <c r="B2849" s="50" t="s">
        <v>240</v>
      </c>
      <c r="C2849" s="69" t="s">
        <v>243</v>
      </c>
      <c r="D2849" s="62">
        <v>11</v>
      </c>
      <c r="E2849" s="63">
        <v>33</v>
      </c>
      <c r="F2849" s="71">
        <v>40594</v>
      </c>
      <c r="G2849" s="59">
        <v>24.2</v>
      </c>
      <c r="H2849" s="61" t="s">
        <v>188</v>
      </c>
      <c r="I2849" s="61" t="s">
        <v>188</v>
      </c>
      <c r="J2849" s="61" t="s">
        <v>188</v>
      </c>
      <c r="K2849" s="61" t="s">
        <v>188</v>
      </c>
      <c r="L2849" s="61" t="s">
        <v>188</v>
      </c>
      <c r="M2849" s="61" t="s">
        <v>188</v>
      </c>
    </row>
    <row r="2850" spans="1:13" s="58" customFormat="1" x14ac:dyDescent="0.2">
      <c r="A2850" s="63">
        <v>16</v>
      </c>
      <c r="B2850" s="50" t="s">
        <v>240</v>
      </c>
      <c r="C2850" s="69" t="s">
        <v>243</v>
      </c>
      <c r="D2850" s="62">
        <v>11</v>
      </c>
      <c r="E2850" s="63">
        <v>33</v>
      </c>
      <c r="F2850" s="71">
        <v>40594</v>
      </c>
      <c r="G2850" s="59">
        <v>24.3</v>
      </c>
      <c r="H2850" s="61" t="s">
        <v>188</v>
      </c>
      <c r="I2850" s="61" t="s">
        <v>188</v>
      </c>
      <c r="J2850" s="61" t="s">
        <v>188</v>
      </c>
      <c r="K2850" s="61" t="s">
        <v>188</v>
      </c>
      <c r="L2850" s="61" t="s">
        <v>188</v>
      </c>
      <c r="M2850" s="61" t="s">
        <v>188</v>
      </c>
    </row>
    <row r="2851" spans="1:13" s="58" customFormat="1" x14ac:dyDescent="0.2">
      <c r="A2851" s="63">
        <v>17</v>
      </c>
      <c r="B2851" s="50" t="s">
        <v>240</v>
      </c>
      <c r="C2851" s="69" t="s">
        <v>243</v>
      </c>
      <c r="D2851" s="62">
        <v>8</v>
      </c>
      <c r="E2851" s="63">
        <v>33</v>
      </c>
      <c r="F2851" s="71">
        <v>40594</v>
      </c>
      <c r="G2851" s="59">
        <v>24.3</v>
      </c>
      <c r="H2851" s="61" t="s">
        <v>188</v>
      </c>
      <c r="I2851" s="61" t="s">
        <v>188</v>
      </c>
      <c r="J2851" s="61" t="s">
        <v>188</v>
      </c>
      <c r="K2851" s="61" t="s">
        <v>188</v>
      </c>
      <c r="L2851" s="61" t="s">
        <v>188</v>
      </c>
      <c r="M2851" s="61" t="s">
        <v>188</v>
      </c>
    </row>
    <row r="2852" spans="1:13" s="58" customFormat="1" x14ac:dyDescent="0.2">
      <c r="A2852" s="63">
        <v>22</v>
      </c>
      <c r="B2852" s="50" t="s">
        <v>240</v>
      </c>
      <c r="C2852" s="69" t="s">
        <v>243</v>
      </c>
      <c r="D2852" s="62">
        <v>11</v>
      </c>
      <c r="E2852" s="63">
        <v>33</v>
      </c>
      <c r="F2852" s="71">
        <v>40594</v>
      </c>
      <c r="G2852" s="59">
        <v>23.5</v>
      </c>
      <c r="H2852" s="61" t="s">
        <v>188</v>
      </c>
      <c r="I2852" s="61" t="s">
        <v>188</v>
      </c>
      <c r="J2852" s="61" t="s">
        <v>188</v>
      </c>
      <c r="K2852" s="61" t="s">
        <v>188</v>
      </c>
      <c r="L2852" s="61" t="s">
        <v>188</v>
      </c>
      <c r="M2852" s="61" t="s">
        <v>188</v>
      </c>
    </row>
    <row r="2853" spans="1:13" s="58" customFormat="1" x14ac:dyDescent="0.2">
      <c r="A2853" s="63">
        <v>23</v>
      </c>
      <c r="B2853" s="50" t="s">
        <v>240</v>
      </c>
      <c r="C2853" s="69" t="s">
        <v>243</v>
      </c>
      <c r="D2853" s="62">
        <v>6</v>
      </c>
      <c r="E2853" s="63">
        <v>33</v>
      </c>
      <c r="F2853" s="71">
        <v>40594</v>
      </c>
      <c r="G2853" s="59">
        <v>24</v>
      </c>
      <c r="H2853" s="61" t="s">
        <v>188</v>
      </c>
      <c r="I2853" s="61" t="s">
        <v>188</v>
      </c>
      <c r="J2853" s="61" t="s">
        <v>188</v>
      </c>
      <c r="K2853" s="61" t="s">
        <v>188</v>
      </c>
      <c r="L2853" s="61" t="s">
        <v>188</v>
      </c>
      <c r="M2853" s="61" t="s">
        <v>188</v>
      </c>
    </row>
    <row r="2854" spans="1:13" s="58" customFormat="1" x14ac:dyDescent="0.2">
      <c r="A2854" s="63">
        <v>24</v>
      </c>
      <c r="B2854" s="50" t="s">
        <v>240</v>
      </c>
      <c r="C2854" s="69" t="s">
        <v>243</v>
      </c>
      <c r="D2854" s="62">
        <v>10</v>
      </c>
      <c r="E2854" s="63">
        <v>33</v>
      </c>
      <c r="F2854" s="71">
        <v>40594</v>
      </c>
      <c r="G2854" s="59">
        <v>22.9</v>
      </c>
      <c r="H2854" s="61" t="s">
        <v>188</v>
      </c>
      <c r="I2854" s="61" t="s">
        <v>188</v>
      </c>
      <c r="J2854" s="61" t="s">
        <v>188</v>
      </c>
      <c r="K2854" s="61" t="s">
        <v>188</v>
      </c>
      <c r="L2854" s="61" t="s">
        <v>188</v>
      </c>
      <c r="M2854" s="61" t="s">
        <v>188</v>
      </c>
    </row>
    <row r="2855" spans="1:13" s="58" customFormat="1" x14ac:dyDescent="0.2">
      <c r="A2855" s="63">
        <v>26</v>
      </c>
      <c r="B2855" s="50" t="s">
        <v>240</v>
      </c>
      <c r="C2855" s="69" t="s">
        <v>243</v>
      </c>
      <c r="D2855" s="62">
        <v>10</v>
      </c>
      <c r="E2855" s="63">
        <v>33</v>
      </c>
      <c r="F2855" s="71">
        <v>40594</v>
      </c>
      <c r="G2855" s="59">
        <v>23.3</v>
      </c>
      <c r="H2855" s="61" t="s">
        <v>188</v>
      </c>
      <c r="I2855" s="61" t="s">
        <v>188</v>
      </c>
      <c r="J2855" s="61" t="s">
        <v>188</v>
      </c>
      <c r="K2855" s="61" t="s">
        <v>188</v>
      </c>
      <c r="L2855" s="61" t="s">
        <v>188</v>
      </c>
      <c r="M2855" s="61" t="s">
        <v>188</v>
      </c>
    </row>
    <row r="2856" spans="1:13" s="58" customFormat="1" x14ac:dyDescent="0.2">
      <c r="A2856" s="63">
        <v>27</v>
      </c>
      <c r="B2856" s="50" t="s">
        <v>240</v>
      </c>
      <c r="C2856" s="69" t="s">
        <v>243</v>
      </c>
      <c r="D2856" s="62">
        <v>7</v>
      </c>
      <c r="E2856" s="63">
        <v>33</v>
      </c>
      <c r="F2856" s="71">
        <v>40594</v>
      </c>
      <c r="G2856" s="59">
        <v>23.9</v>
      </c>
      <c r="H2856" s="61" t="s">
        <v>188</v>
      </c>
      <c r="I2856" s="61" t="s">
        <v>188</v>
      </c>
      <c r="J2856" s="61" t="s">
        <v>188</v>
      </c>
      <c r="K2856" s="61" t="s">
        <v>188</v>
      </c>
      <c r="L2856" s="61" t="s">
        <v>188</v>
      </c>
      <c r="M2856" s="61" t="s">
        <v>188</v>
      </c>
    </row>
    <row r="2857" spans="1:13" s="58" customFormat="1" x14ac:dyDescent="0.2">
      <c r="A2857" s="63">
        <v>28</v>
      </c>
      <c r="B2857" s="50" t="s">
        <v>240</v>
      </c>
      <c r="C2857" s="69" t="s">
        <v>243</v>
      </c>
      <c r="D2857" s="62">
        <v>9</v>
      </c>
      <c r="E2857" s="63">
        <v>33</v>
      </c>
      <c r="F2857" s="71">
        <v>40594</v>
      </c>
      <c r="G2857" s="59">
        <v>23.8</v>
      </c>
      <c r="H2857" s="61" t="s">
        <v>188</v>
      </c>
      <c r="I2857" s="61" t="s">
        <v>188</v>
      </c>
      <c r="J2857" s="61" t="s">
        <v>188</v>
      </c>
      <c r="K2857" s="61" t="s">
        <v>188</v>
      </c>
      <c r="L2857" s="61" t="s">
        <v>188</v>
      </c>
      <c r="M2857" s="61" t="s">
        <v>188</v>
      </c>
    </row>
    <row r="2858" spans="1:13" s="58" customFormat="1" x14ac:dyDescent="0.2">
      <c r="A2858" s="63">
        <v>29</v>
      </c>
      <c r="B2858" s="50" t="s">
        <v>240</v>
      </c>
      <c r="C2858" s="69" t="s">
        <v>243</v>
      </c>
      <c r="D2858" s="62">
        <v>6</v>
      </c>
      <c r="E2858" s="63">
        <v>33</v>
      </c>
      <c r="F2858" s="71">
        <v>40594</v>
      </c>
      <c r="G2858" s="59">
        <v>23.3</v>
      </c>
      <c r="H2858" s="61" t="s">
        <v>188</v>
      </c>
      <c r="I2858" s="61" t="s">
        <v>188</v>
      </c>
      <c r="J2858" s="61" t="s">
        <v>188</v>
      </c>
      <c r="K2858" s="61" t="s">
        <v>188</v>
      </c>
      <c r="L2858" s="61" t="s">
        <v>188</v>
      </c>
      <c r="M2858" s="61" t="s">
        <v>188</v>
      </c>
    </row>
    <row r="2859" spans="1:13" s="58" customFormat="1" x14ac:dyDescent="0.2">
      <c r="A2859" s="63" t="s">
        <v>244</v>
      </c>
      <c r="B2859" s="50" t="s">
        <v>240</v>
      </c>
      <c r="C2859" s="69" t="s">
        <v>243</v>
      </c>
      <c r="D2859" s="62">
        <v>10</v>
      </c>
      <c r="E2859" s="63">
        <v>33</v>
      </c>
      <c r="F2859" s="71">
        <v>40594</v>
      </c>
      <c r="G2859" s="59">
        <v>24.3</v>
      </c>
      <c r="H2859" s="61" t="s">
        <v>188</v>
      </c>
      <c r="I2859" s="61" t="s">
        <v>188</v>
      </c>
      <c r="J2859" s="61" t="s">
        <v>188</v>
      </c>
      <c r="K2859" s="61" t="s">
        <v>188</v>
      </c>
      <c r="L2859" s="61" t="s">
        <v>188</v>
      </c>
      <c r="M2859" s="61" t="s">
        <v>188</v>
      </c>
    </row>
    <row r="2860" spans="1:13" s="58" customFormat="1" x14ac:dyDescent="0.2">
      <c r="A2860" s="63">
        <v>2</v>
      </c>
      <c r="B2860" s="50" t="s">
        <v>240</v>
      </c>
      <c r="C2860" s="69" t="s">
        <v>243</v>
      </c>
      <c r="D2860" s="62">
        <v>9</v>
      </c>
      <c r="E2860" s="63">
        <v>34</v>
      </c>
      <c r="F2860" s="71">
        <v>40595</v>
      </c>
      <c r="G2860" s="59">
        <v>23.8</v>
      </c>
      <c r="H2860" s="61" t="s">
        <v>188</v>
      </c>
      <c r="I2860" s="61" t="s">
        <v>188</v>
      </c>
      <c r="J2860" s="61" t="s">
        <v>188</v>
      </c>
      <c r="K2860" s="61" t="s">
        <v>188</v>
      </c>
      <c r="L2860" s="61" t="s">
        <v>188</v>
      </c>
      <c r="M2860" s="61" t="s">
        <v>188</v>
      </c>
    </row>
    <row r="2861" spans="1:13" s="58" customFormat="1" x14ac:dyDescent="0.2">
      <c r="A2861" s="63">
        <v>4</v>
      </c>
      <c r="B2861" s="50" t="s">
        <v>240</v>
      </c>
      <c r="C2861" s="69" t="s">
        <v>243</v>
      </c>
      <c r="D2861" s="62">
        <v>5</v>
      </c>
      <c r="E2861" s="63">
        <v>34</v>
      </c>
      <c r="F2861" s="71">
        <v>40595</v>
      </c>
      <c r="G2861" s="59">
        <v>22.7</v>
      </c>
      <c r="H2861" s="61" t="s">
        <v>188</v>
      </c>
      <c r="I2861" s="61" t="s">
        <v>188</v>
      </c>
      <c r="J2861" s="61" t="s">
        <v>188</v>
      </c>
      <c r="K2861" s="61" t="s">
        <v>188</v>
      </c>
      <c r="L2861" s="61" t="s">
        <v>188</v>
      </c>
      <c r="M2861" s="61" t="s">
        <v>188</v>
      </c>
    </row>
    <row r="2862" spans="1:13" s="58" customFormat="1" x14ac:dyDescent="0.2">
      <c r="A2862" s="63">
        <v>10</v>
      </c>
      <c r="B2862" s="50" t="s">
        <v>240</v>
      </c>
      <c r="C2862" s="69" t="s">
        <v>243</v>
      </c>
      <c r="D2862" s="62">
        <v>5</v>
      </c>
      <c r="E2862" s="63">
        <v>34</v>
      </c>
      <c r="F2862" s="71">
        <v>40595</v>
      </c>
      <c r="G2862" s="59">
        <v>23.7</v>
      </c>
      <c r="H2862" s="61" t="s">
        <v>188</v>
      </c>
      <c r="I2862" s="61" t="s">
        <v>188</v>
      </c>
      <c r="J2862" s="61" t="s">
        <v>188</v>
      </c>
      <c r="K2862" s="61" t="s">
        <v>188</v>
      </c>
      <c r="L2862" s="61" t="s">
        <v>188</v>
      </c>
      <c r="M2862" s="61" t="s">
        <v>188</v>
      </c>
    </row>
    <row r="2863" spans="1:13" s="58" customFormat="1" x14ac:dyDescent="0.2">
      <c r="A2863" s="63">
        <v>13</v>
      </c>
      <c r="B2863" s="50" t="s">
        <v>240</v>
      </c>
      <c r="C2863" s="69" t="s">
        <v>243</v>
      </c>
      <c r="D2863" s="62">
        <v>8</v>
      </c>
      <c r="E2863" s="63">
        <v>34</v>
      </c>
      <c r="F2863" s="71">
        <v>40595</v>
      </c>
      <c r="G2863" s="59">
        <v>23.2</v>
      </c>
      <c r="H2863" s="61" t="s">
        <v>188</v>
      </c>
      <c r="I2863" s="61" t="s">
        <v>188</v>
      </c>
      <c r="J2863" s="61" t="s">
        <v>188</v>
      </c>
      <c r="K2863" s="61" t="s">
        <v>188</v>
      </c>
      <c r="L2863" s="61" t="s">
        <v>188</v>
      </c>
      <c r="M2863" s="61" t="s">
        <v>188</v>
      </c>
    </row>
    <row r="2864" spans="1:13" s="58" customFormat="1" x14ac:dyDescent="0.2">
      <c r="A2864" s="63">
        <v>14</v>
      </c>
      <c r="B2864" s="50" t="s">
        <v>240</v>
      </c>
      <c r="C2864" s="69" t="s">
        <v>243</v>
      </c>
      <c r="D2864" s="62">
        <v>10</v>
      </c>
      <c r="E2864" s="63">
        <v>34</v>
      </c>
      <c r="F2864" s="71">
        <v>40595</v>
      </c>
      <c r="G2864" s="59">
        <v>23.8</v>
      </c>
      <c r="H2864" s="61" t="s">
        <v>188</v>
      </c>
      <c r="I2864" s="61" t="s">
        <v>188</v>
      </c>
      <c r="J2864" s="61" t="s">
        <v>188</v>
      </c>
      <c r="K2864" s="61" t="s">
        <v>188</v>
      </c>
      <c r="L2864" s="61" t="s">
        <v>188</v>
      </c>
      <c r="M2864" s="61" t="s">
        <v>188</v>
      </c>
    </row>
    <row r="2865" spans="1:13" s="58" customFormat="1" x14ac:dyDescent="0.2">
      <c r="A2865" s="63">
        <v>15</v>
      </c>
      <c r="B2865" s="50" t="s">
        <v>240</v>
      </c>
      <c r="C2865" s="69" t="s">
        <v>243</v>
      </c>
      <c r="D2865" s="62">
        <v>9</v>
      </c>
      <c r="E2865" s="63">
        <v>34</v>
      </c>
      <c r="F2865" s="71">
        <v>40595</v>
      </c>
      <c r="G2865" s="59">
        <v>22.9</v>
      </c>
      <c r="H2865" s="61" t="s">
        <v>188</v>
      </c>
      <c r="I2865" s="61" t="s">
        <v>188</v>
      </c>
      <c r="J2865" s="61" t="s">
        <v>188</v>
      </c>
      <c r="K2865" s="61" t="s">
        <v>188</v>
      </c>
      <c r="L2865" s="61" t="s">
        <v>188</v>
      </c>
      <c r="M2865" s="61" t="s">
        <v>188</v>
      </c>
    </row>
    <row r="2866" spans="1:13" s="58" customFormat="1" x14ac:dyDescent="0.2">
      <c r="A2866" s="63">
        <v>16</v>
      </c>
      <c r="B2866" s="50" t="s">
        <v>240</v>
      </c>
      <c r="C2866" s="69" t="s">
        <v>243</v>
      </c>
      <c r="D2866" s="62">
        <v>8</v>
      </c>
      <c r="E2866" s="63">
        <v>34</v>
      </c>
      <c r="F2866" s="71">
        <v>40595</v>
      </c>
      <c r="G2866" s="59">
        <v>23.3</v>
      </c>
      <c r="H2866" s="61" t="s">
        <v>188</v>
      </c>
      <c r="I2866" s="61" t="s">
        <v>188</v>
      </c>
      <c r="J2866" s="61" t="s">
        <v>188</v>
      </c>
      <c r="K2866" s="61" t="s">
        <v>188</v>
      </c>
      <c r="L2866" s="61" t="s">
        <v>188</v>
      </c>
      <c r="M2866" s="61" t="s">
        <v>188</v>
      </c>
    </row>
    <row r="2867" spans="1:13" s="58" customFormat="1" x14ac:dyDescent="0.2">
      <c r="A2867" s="63">
        <v>17</v>
      </c>
      <c r="B2867" s="50" t="s">
        <v>240</v>
      </c>
      <c r="C2867" s="69" t="s">
        <v>243</v>
      </c>
      <c r="D2867" s="62">
        <v>2</v>
      </c>
      <c r="E2867" s="63">
        <v>34</v>
      </c>
      <c r="F2867" s="71">
        <v>40595</v>
      </c>
      <c r="G2867" s="59">
        <v>23.3</v>
      </c>
      <c r="H2867" s="61" t="s">
        <v>188</v>
      </c>
      <c r="I2867" s="61" t="s">
        <v>188</v>
      </c>
      <c r="J2867" s="61" t="s">
        <v>188</v>
      </c>
      <c r="K2867" s="61" t="s">
        <v>188</v>
      </c>
      <c r="L2867" s="61" t="s">
        <v>188</v>
      </c>
      <c r="M2867" s="61" t="s">
        <v>188</v>
      </c>
    </row>
    <row r="2868" spans="1:13" s="58" customFormat="1" x14ac:dyDescent="0.2">
      <c r="A2868" s="63">
        <v>22</v>
      </c>
      <c r="B2868" s="50" t="s">
        <v>240</v>
      </c>
      <c r="C2868" s="69" t="s">
        <v>243</v>
      </c>
      <c r="D2868" s="62">
        <v>5</v>
      </c>
      <c r="E2868" s="63">
        <v>34</v>
      </c>
      <c r="F2868" s="71">
        <v>40595</v>
      </c>
      <c r="G2868" s="59">
        <v>23.5</v>
      </c>
      <c r="H2868" s="61" t="s">
        <v>188</v>
      </c>
      <c r="I2868" s="61" t="s">
        <v>188</v>
      </c>
      <c r="J2868" s="61" t="s">
        <v>188</v>
      </c>
      <c r="K2868" s="61" t="s">
        <v>188</v>
      </c>
      <c r="L2868" s="61" t="s">
        <v>188</v>
      </c>
      <c r="M2868" s="61" t="s">
        <v>188</v>
      </c>
    </row>
    <row r="2869" spans="1:13" s="58" customFormat="1" x14ac:dyDescent="0.2">
      <c r="A2869" s="63">
        <v>23</v>
      </c>
      <c r="B2869" s="50" t="s">
        <v>240</v>
      </c>
      <c r="C2869" s="69" t="s">
        <v>243</v>
      </c>
      <c r="D2869" s="62">
        <v>12</v>
      </c>
      <c r="E2869" s="63">
        <v>34</v>
      </c>
      <c r="F2869" s="71">
        <v>40595</v>
      </c>
      <c r="G2869" s="59">
        <v>22.7</v>
      </c>
      <c r="H2869" s="61" t="s">
        <v>188</v>
      </c>
      <c r="I2869" s="61" t="s">
        <v>188</v>
      </c>
      <c r="J2869" s="61" t="s">
        <v>188</v>
      </c>
      <c r="K2869" s="61" t="s">
        <v>188</v>
      </c>
      <c r="L2869" s="61" t="s">
        <v>188</v>
      </c>
      <c r="M2869" s="61" t="s">
        <v>188</v>
      </c>
    </row>
    <row r="2870" spans="1:13" s="58" customFormat="1" x14ac:dyDescent="0.2">
      <c r="A2870" s="63">
        <v>24</v>
      </c>
      <c r="B2870" s="50" t="s">
        <v>240</v>
      </c>
      <c r="C2870" s="69" t="s">
        <v>243</v>
      </c>
      <c r="D2870" s="62">
        <v>10</v>
      </c>
      <c r="E2870" s="63">
        <v>34</v>
      </c>
      <c r="F2870" s="71">
        <v>40595</v>
      </c>
      <c r="G2870" s="59">
        <v>22.4</v>
      </c>
      <c r="H2870" s="61" t="s">
        <v>188</v>
      </c>
      <c r="I2870" s="61" t="s">
        <v>188</v>
      </c>
      <c r="J2870" s="61" t="s">
        <v>188</v>
      </c>
      <c r="K2870" s="61" t="s">
        <v>188</v>
      </c>
      <c r="L2870" s="61" t="s">
        <v>188</v>
      </c>
      <c r="M2870" s="61" t="s">
        <v>188</v>
      </c>
    </row>
    <row r="2871" spans="1:13" s="58" customFormat="1" x14ac:dyDescent="0.2">
      <c r="A2871" s="63">
        <v>26</v>
      </c>
      <c r="B2871" s="50" t="s">
        <v>240</v>
      </c>
      <c r="C2871" s="69" t="s">
        <v>243</v>
      </c>
      <c r="D2871" s="62">
        <v>10</v>
      </c>
      <c r="E2871" s="63">
        <v>34</v>
      </c>
      <c r="F2871" s="71">
        <v>40595</v>
      </c>
      <c r="G2871" s="59">
        <v>22.7</v>
      </c>
      <c r="H2871" s="61" t="s">
        <v>188</v>
      </c>
      <c r="I2871" s="61" t="s">
        <v>188</v>
      </c>
      <c r="J2871" s="61" t="s">
        <v>188</v>
      </c>
      <c r="K2871" s="61" t="s">
        <v>188</v>
      </c>
      <c r="L2871" s="61" t="s">
        <v>188</v>
      </c>
      <c r="M2871" s="61" t="s">
        <v>188</v>
      </c>
    </row>
    <row r="2872" spans="1:13" s="58" customFormat="1" x14ac:dyDescent="0.2">
      <c r="A2872" s="63">
        <v>27</v>
      </c>
      <c r="B2872" s="50" t="s">
        <v>240</v>
      </c>
      <c r="C2872" s="69" t="s">
        <v>243</v>
      </c>
      <c r="D2872" s="62">
        <v>9</v>
      </c>
      <c r="E2872" s="63">
        <v>34</v>
      </c>
      <c r="F2872" s="71">
        <v>40595</v>
      </c>
      <c r="G2872" s="59">
        <v>22.7</v>
      </c>
      <c r="H2872" s="61" t="s">
        <v>188</v>
      </c>
      <c r="I2872" s="61" t="s">
        <v>188</v>
      </c>
      <c r="J2872" s="61" t="s">
        <v>188</v>
      </c>
      <c r="K2872" s="61" t="s">
        <v>188</v>
      </c>
      <c r="L2872" s="61" t="s">
        <v>188</v>
      </c>
      <c r="M2872" s="61" t="s">
        <v>188</v>
      </c>
    </row>
    <row r="2873" spans="1:13" s="58" customFormat="1" x14ac:dyDescent="0.2">
      <c r="A2873" s="63">
        <v>28</v>
      </c>
      <c r="B2873" s="50" t="s">
        <v>240</v>
      </c>
      <c r="C2873" s="69" t="s">
        <v>243</v>
      </c>
      <c r="D2873" s="62">
        <v>6</v>
      </c>
      <c r="E2873" s="63">
        <v>34</v>
      </c>
      <c r="F2873" s="71">
        <v>40595</v>
      </c>
      <c r="G2873" s="59">
        <v>23.2</v>
      </c>
      <c r="H2873" s="61" t="s">
        <v>188</v>
      </c>
      <c r="I2873" s="61" t="s">
        <v>188</v>
      </c>
      <c r="J2873" s="61" t="s">
        <v>188</v>
      </c>
      <c r="K2873" s="61" t="s">
        <v>188</v>
      </c>
      <c r="L2873" s="61" t="s">
        <v>188</v>
      </c>
      <c r="M2873" s="61" t="s">
        <v>188</v>
      </c>
    </row>
    <row r="2874" spans="1:13" s="58" customFormat="1" x14ac:dyDescent="0.2">
      <c r="A2874" s="63">
        <v>29</v>
      </c>
      <c r="B2874" s="50" t="s">
        <v>240</v>
      </c>
      <c r="C2874" s="69" t="s">
        <v>243</v>
      </c>
      <c r="D2874" s="62">
        <v>8</v>
      </c>
      <c r="E2874" s="63">
        <v>34</v>
      </c>
      <c r="F2874" s="71">
        <v>40595</v>
      </c>
      <c r="G2874" s="59">
        <v>23.3</v>
      </c>
      <c r="H2874" s="61" t="s">
        <v>188</v>
      </c>
      <c r="I2874" s="61" t="s">
        <v>188</v>
      </c>
      <c r="J2874" s="61" t="s">
        <v>188</v>
      </c>
      <c r="K2874" s="61" t="s">
        <v>188</v>
      </c>
      <c r="L2874" s="61" t="s">
        <v>188</v>
      </c>
      <c r="M2874" s="61" t="s">
        <v>188</v>
      </c>
    </row>
    <row r="2875" spans="1:13" s="58" customFormat="1" x14ac:dyDescent="0.2">
      <c r="A2875" s="63" t="s">
        <v>244</v>
      </c>
      <c r="B2875" s="50" t="s">
        <v>240</v>
      </c>
      <c r="C2875" s="69" t="s">
        <v>243</v>
      </c>
      <c r="D2875" s="62">
        <v>5</v>
      </c>
      <c r="E2875" s="63">
        <v>34</v>
      </c>
      <c r="F2875" s="71">
        <v>40595</v>
      </c>
      <c r="G2875" s="59">
        <v>23.2</v>
      </c>
      <c r="H2875" s="61" t="s">
        <v>188</v>
      </c>
      <c r="I2875" s="61" t="s">
        <v>188</v>
      </c>
      <c r="J2875" s="61" t="s">
        <v>188</v>
      </c>
      <c r="K2875" s="61" t="s">
        <v>188</v>
      </c>
      <c r="L2875" s="61" t="s">
        <v>188</v>
      </c>
      <c r="M2875" s="61" t="s">
        <v>188</v>
      </c>
    </row>
    <row r="2876" spans="1:13" s="58" customFormat="1" x14ac:dyDescent="0.2">
      <c r="A2876" s="49">
        <v>2</v>
      </c>
      <c r="B2876" s="50" t="s">
        <v>240</v>
      </c>
      <c r="C2876" s="67" t="s">
        <v>243</v>
      </c>
      <c r="D2876" s="51">
        <v>5</v>
      </c>
      <c r="E2876" s="49">
        <v>35</v>
      </c>
      <c r="F2876" s="52">
        <v>40596</v>
      </c>
      <c r="G2876" s="53">
        <v>23.3</v>
      </c>
      <c r="H2876" s="53">
        <v>6.06</v>
      </c>
      <c r="I2876" s="53">
        <v>8.24</v>
      </c>
      <c r="J2876" s="61" t="s">
        <v>188</v>
      </c>
      <c r="K2876" s="61" t="s">
        <v>188</v>
      </c>
      <c r="L2876" s="56">
        <v>216</v>
      </c>
      <c r="M2876" s="61" t="s">
        <v>188</v>
      </c>
    </row>
    <row r="2877" spans="1:13" s="58" customFormat="1" x14ac:dyDescent="0.2">
      <c r="A2877" s="49">
        <v>2</v>
      </c>
      <c r="B2877" s="50" t="s">
        <v>240</v>
      </c>
      <c r="C2877" s="67" t="s">
        <v>243</v>
      </c>
      <c r="D2877" s="51">
        <v>6</v>
      </c>
      <c r="E2877" s="49">
        <v>35</v>
      </c>
      <c r="F2877" s="52">
        <v>40596</v>
      </c>
      <c r="G2877" s="53">
        <v>23.3</v>
      </c>
      <c r="H2877" s="53">
        <v>6.01</v>
      </c>
      <c r="I2877" s="53">
        <v>8.2200000000000006</v>
      </c>
      <c r="J2877" s="61" t="s">
        <v>188</v>
      </c>
      <c r="K2877" s="61" t="s">
        <v>188</v>
      </c>
      <c r="L2877" s="61" t="s">
        <v>188</v>
      </c>
      <c r="M2877" s="61" t="s">
        <v>188</v>
      </c>
    </row>
    <row r="2878" spans="1:13" s="58" customFormat="1" x14ac:dyDescent="0.2">
      <c r="A2878" s="49">
        <v>2</v>
      </c>
      <c r="B2878" s="50" t="s">
        <v>240</v>
      </c>
      <c r="C2878" s="67" t="s">
        <v>243</v>
      </c>
      <c r="D2878" s="51">
        <v>7</v>
      </c>
      <c r="E2878" s="49">
        <v>35</v>
      </c>
      <c r="F2878" s="52">
        <v>40596</v>
      </c>
      <c r="G2878" s="53">
        <v>23.3</v>
      </c>
      <c r="H2878" s="53">
        <v>6.02</v>
      </c>
      <c r="I2878" s="53">
        <v>8.1999999999999993</v>
      </c>
      <c r="J2878" s="61" t="s">
        <v>188</v>
      </c>
      <c r="K2878" s="61" t="s">
        <v>188</v>
      </c>
      <c r="L2878" s="61" t="s">
        <v>188</v>
      </c>
      <c r="M2878" s="61" t="s">
        <v>188</v>
      </c>
    </row>
    <row r="2879" spans="1:13" s="58" customFormat="1" x14ac:dyDescent="0.2">
      <c r="A2879" s="49">
        <v>2</v>
      </c>
      <c r="B2879" s="50" t="s">
        <v>240</v>
      </c>
      <c r="C2879" s="67" t="s">
        <v>243</v>
      </c>
      <c r="D2879" s="51">
        <v>8</v>
      </c>
      <c r="E2879" s="49">
        <v>35</v>
      </c>
      <c r="F2879" s="52">
        <v>40596</v>
      </c>
      <c r="G2879" s="53">
        <v>23.3</v>
      </c>
      <c r="H2879" s="53">
        <v>6.07</v>
      </c>
      <c r="I2879" s="53">
        <v>8.2100000000000009</v>
      </c>
      <c r="J2879" s="61" t="s">
        <v>188</v>
      </c>
      <c r="K2879" s="61" t="s">
        <v>188</v>
      </c>
      <c r="L2879" s="61" t="s">
        <v>188</v>
      </c>
      <c r="M2879" s="61" t="s">
        <v>188</v>
      </c>
    </row>
    <row r="2880" spans="1:13" s="58" customFormat="1" x14ac:dyDescent="0.2">
      <c r="A2880" s="49">
        <v>2</v>
      </c>
      <c r="B2880" s="50" t="s">
        <v>240</v>
      </c>
      <c r="C2880" s="67" t="s">
        <v>243</v>
      </c>
      <c r="D2880" s="51">
        <v>9</v>
      </c>
      <c r="E2880" s="49">
        <v>35</v>
      </c>
      <c r="F2880" s="52">
        <v>40596</v>
      </c>
      <c r="G2880" s="53">
        <v>23.3</v>
      </c>
      <c r="H2880" s="54">
        <v>6.11</v>
      </c>
      <c r="I2880" s="54">
        <v>8.19</v>
      </c>
      <c r="J2880" s="61" t="s">
        <v>188</v>
      </c>
      <c r="K2880" s="61" t="s">
        <v>188</v>
      </c>
      <c r="L2880" s="61" t="s">
        <v>188</v>
      </c>
      <c r="M2880" s="61" t="s">
        <v>188</v>
      </c>
    </row>
    <row r="2881" spans="1:13" s="58" customFormat="1" x14ac:dyDescent="0.2">
      <c r="A2881" s="49">
        <v>2</v>
      </c>
      <c r="B2881" s="50" t="s">
        <v>240</v>
      </c>
      <c r="C2881" s="67" t="s">
        <v>243</v>
      </c>
      <c r="D2881" s="51">
        <v>10</v>
      </c>
      <c r="E2881" s="49">
        <v>35</v>
      </c>
      <c r="F2881" s="52">
        <v>40596</v>
      </c>
      <c r="G2881" s="53">
        <v>23.6</v>
      </c>
      <c r="H2881" s="54">
        <v>5.94</v>
      </c>
      <c r="I2881" s="54">
        <v>8.2100000000000009</v>
      </c>
      <c r="J2881" s="61" t="s">
        <v>188</v>
      </c>
      <c r="K2881" s="61" t="s">
        <v>188</v>
      </c>
      <c r="L2881" s="61" t="s">
        <v>188</v>
      </c>
      <c r="M2881" s="61" t="s">
        <v>188</v>
      </c>
    </row>
    <row r="2882" spans="1:13" s="58" customFormat="1" x14ac:dyDescent="0.2">
      <c r="A2882" s="49">
        <v>2</v>
      </c>
      <c r="B2882" s="50" t="s">
        <v>240</v>
      </c>
      <c r="C2882" s="67" t="s">
        <v>243</v>
      </c>
      <c r="D2882" s="51">
        <v>11</v>
      </c>
      <c r="E2882" s="49">
        <v>35</v>
      </c>
      <c r="F2882" s="52">
        <v>40596</v>
      </c>
      <c r="G2882" s="61" t="s">
        <v>188</v>
      </c>
      <c r="H2882" s="61" t="s">
        <v>188</v>
      </c>
      <c r="I2882" s="61" t="s">
        <v>188</v>
      </c>
      <c r="J2882" s="61" t="s">
        <v>188</v>
      </c>
      <c r="K2882" s="61" t="s">
        <v>188</v>
      </c>
      <c r="L2882" s="61" t="s">
        <v>188</v>
      </c>
      <c r="M2882" s="61" t="s">
        <v>188</v>
      </c>
    </row>
    <row r="2883" spans="1:13" s="58" customFormat="1" x14ac:dyDescent="0.2">
      <c r="A2883" s="49">
        <v>2</v>
      </c>
      <c r="B2883" s="50" t="s">
        <v>240</v>
      </c>
      <c r="C2883" s="67" t="s">
        <v>243</v>
      </c>
      <c r="D2883" s="51">
        <v>12</v>
      </c>
      <c r="E2883" s="49">
        <v>35</v>
      </c>
      <c r="F2883" s="52">
        <v>40596</v>
      </c>
      <c r="G2883" s="53">
        <v>23.7</v>
      </c>
      <c r="H2883" s="54">
        <v>6.61</v>
      </c>
      <c r="I2883" s="54">
        <v>8.17</v>
      </c>
      <c r="J2883" s="61" t="s">
        <v>188</v>
      </c>
      <c r="K2883" s="61" t="s">
        <v>188</v>
      </c>
      <c r="L2883" s="56">
        <v>222</v>
      </c>
      <c r="M2883" s="61" t="s">
        <v>188</v>
      </c>
    </row>
    <row r="2884" spans="1:13" s="58" customFormat="1" x14ac:dyDescent="0.2">
      <c r="A2884" s="49">
        <v>4</v>
      </c>
      <c r="B2884" s="50" t="s">
        <v>240</v>
      </c>
      <c r="C2884" s="67" t="s">
        <v>243</v>
      </c>
      <c r="D2884" s="51">
        <v>5</v>
      </c>
      <c r="E2884" s="49">
        <v>35</v>
      </c>
      <c r="F2884" s="52">
        <v>40596</v>
      </c>
      <c r="G2884" s="53">
        <v>23.3</v>
      </c>
      <c r="H2884" s="53">
        <v>6.12</v>
      </c>
      <c r="I2884" s="53">
        <v>8.18</v>
      </c>
      <c r="J2884" s="61" t="s">
        <v>188</v>
      </c>
      <c r="K2884" s="61" t="s">
        <v>188</v>
      </c>
      <c r="L2884" s="61" t="s">
        <v>188</v>
      </c>
      <c r="M2884" s="61" t="s">
        <v>188</v>
      </c>
    </row>
    <row r="2885" spans="1:13" s="58" customFormat="1" x14ac:dyDescent="0.2">
      <c r="A2885" s="49">
        <v>4</v>
      </c>
      <c r="B2885" s="50" t="s">
        <v>240</v>
      </c>
      <c r="C2885" s="67" t="s">
        <v>243</v>
      </c>
      <c r="D2885" s="51">
        <v>6</v>
      </c>
      <c r="E2885" s="49">
        <v>35</v>
      </c>
      <c r="F2885" s="52">
        <v>40596</v>
      </c>
      <c r="G2885" s="53">
        <v>23.6</v>
      </c>
      <c r="H2885" s="53">
        <v>6.17</v>
      </c>
      <c r="I2885" s="53">
        <v>8.17</v>
      </c>
      <c r="J2885" s="61" t="s">
        <v>188</v>
      </c>
      <c r="K2885" s="61" t="s">
        <v>188</v>
      </c>
      <c r="L2885" s="61" t="s">
        <v>188</v>
      </c>
      <c r="M2885" s="61" t="s">
        <v>188</v>
      </c>
    </row>
    <row r="2886" spans="1:13" s="58" customFormat="1" x14ac:dyDescent="0.2">
      <c r="A2886" s="49">
        <v>4</v>
      </c>
      <c r="B2886" s="50" t="s">
        <v>240</v>
      </c>
      <c r="C2886" s="67" t="s">
        <v>243</v>
      </c>
      <c r="D2886" s="51">
        <v>7</v>
      </c>
      <c r="E2886" s="49">
        <v>35</v>
      </c>
      <c r="F2886" s="52">
        <v>40596</v>
      </c>
      <c r="G2886" s="53">
        <v>23.7</v>
      </c>
      <c r="H2886" s="53">
        <v>5.92</v>
      </c>
      <c r="I2886" s="53">
        <v>8.17</v>
      </c>
      <c r="J2886" s="61" t="s">
        <v>188</v>
      </c>
      <c r="K2886" s="61" t="s">
        <v>188</v>
      </c>
      <c r="L2886" s="61" t="s">
        <v>188</v>
      </c>
      <c r="M2886" s="61" t="s">
        <v>188</v>
      </c>
    </row>
    <row r="2887" spans="1:13" s="58" customFormat="1" x14ac:dyDescent="0.2">
      <c r="A2887" s="49">
        <v>4</v>
      </c>
      <c r="B2887" s="50" t="s">
        <v>240</v>
      </c>
      <c r="C2887" s="67" t="s">
        <v>243</v>
      </c>
      <c r="D2887" s="51">
        <v>8</v>
      </c>
      <c r="E2887" s="49">
        <v>35</v>
      </c>
      <c r="F2887" s="52">
        <v>40596</v>
      </c>
      <c r="G2887" s="53">
        <v>23.7</v>
      </c>
      <c r="H2887" s="53">
        <v>6.01</v>
      </c>
      <c r="I2887" s="53">
        <v>8.16</v>
      </c>
      <c r="J2887" s="61" t="s">
        <v>188</v>
      </c>
      <c r="K2887" s="61" t="s">
        <v>188</v>
      </c>
      <c r="L2887" s="61" t="s">
        <v>188</v>
      </c>
      <c r="M2887" s="61" t="s">
        <v>188</v>
      </c>
    </row>
    <row r="2888" spans="1:13" s="58" customFormat="1" x14ac:dyDescent="0.2">
      <c r="A2888" s="49">
        <v>4</v>
      </c>
      <c r="B2888" s="50" t="s">
        <v>240</v>
      </c>
      <c r="C2888" s="67" t="s">
        <v>243</v>
      </c>
      <c r="D2888" s="51">
        <v>9</v>
      </c>
      <c r="E2888" s="49">
        <v>35</v>
      </c>
      <c r="F2888" s="52">
        <v>40596</v>
      </c>
      <c r="G2888" s="53">
        <v>23.7</v>
      </c>
      <c r="H2888" s="53">
        <v>6.13</v>
      </c>
      <c r="I2888" s="53">
        <v>8.18</v>
      </c>
      <c r="J2888" s="61" t="s">
        <v>188</v>
      </c>
      <c r="K2888" s="61" t="s">
        <v>188</v>
      </c>
      <c r="L2888" s="61" t="s">
        <v>188</v>
      </c>
      <c r="M2888" s="61" t="s">
        <v>188</v>
      </c>
    </row>
    <row r="2889" spans="1:13" s="58" customFormat="1" x14ac:dyDescent="0.2">
      <c r="A2889" s="49">
        <v>4</v>
      </c>
      <c r="B2889" s="50" t="s">
        <v>240</v>
      </c>
      <c r="C2889" s="67" t="s">
        <v>243</v>
      </c>
      <c r="D2889" s="51">
        <v>10</v>
      </c>
      <c r="E2889" s="49">
        <v>35</v>
      </c>
      <c r="F2889" s="52">
        <v>40596</v>
      </c>
      <c r="G2889" s="53">
        <v>23.6</v>
      </c>
      <c r="H2889" s="53">
        <v>6.14</v>
      </c>
      <c r="I2889" s="53">
        <v>8.17</v>
      </c>
      <c r="J2889" s="61" t="s">
        <v>188</v>
      </c>
      <c r="K2889" s="61" t="s">
        <v>188</v>
      </c>
      <c r="L2889" s="61" t="s">
        <v>188</v>
      </c>
      <c r="M2889" s="61" t="s">
        <v>188</v>
      </c>
    </row>
    <row r="2890" spans="1:13" s="58" customFormat="1" x14ac:dyDescent="0.2">
      <c r="A2890" s="49">
        <v>4</v>
      </c>
      <c r="B2890" s="50" t="s">
        <v>240</v>
      </c>
      <c r="C2890" s="67" t="s">
        <v>243</v>
      </c>
      <c r="D2890" s="51">
        <v>11</v>
      </c>
      <c r="E2890" s="49">
        <v>35</v>
      </c>
      <c r="F2890" s="52">
        <v>40596</v>
      </c>
      <c r="G2890" s="53">
        <v>23.3</v>
      </c>
      <c r="H2890" s="53">
        <v>6.17</v>
      </c>
      <c r="I2890" s="53">
        <v>8.18</v>
      </c>
      <c r="J2890" s="61" t="s">
        <v>188</v>
      </c>
      <c r="K2890" s="61" t="s">
        <v>188</v>
      </c>
      <c r="L2890" s="61" t="s">
        <v>188</v>
      </c>
      <c r="M2890" s="61" t="s">
        <v>188</v>
      </c>
    </row>
    <row r="2891" spans="1:13" s="58" customFormat="1" x14ac:dyDescent="0.2">
      <c r="A2891" s="49">
        <v>4</v>
      </c>
      <c r="B2891" s="50" t="s">
        <v>240</v>
      </c>
      <c r="C2891" s="67" t="s">
        <v>243</v>
      </c>
      <c r="D2891" s="51">
        <v>12</v>
      </c>
      <c r="E2891" s="49">
        <v>35</v>
      </c>
      <c r="F2891" s="52">
        <v>40596</v>
      </c>
      <c r="G2891" s="53">
        <v>23.4</v>
      </c>
      <c r="H2891" s="53">
        <v>6.17</v>
      </c>
      <c r="I2891" s="53">
        <v>8.19</v>
      </c>
      <c r="J2891" s="61" t="s">
        <v>188</v>
      </c>
      <c r="K2891" s="61" t="s">
        <v>188</v>
      </c>
      <c r="L2891" s="61" t="s">
        <v>188</v>
      </c>
      <c r="M2891" s="61" t="s">
        <v>188</v>
      </c>
    </row>
    <row r="2892" spans="1:13" s="58" customFormat="1" x14ac:dyDescent="0.2">
      <c r="A2892" s="49">
        <v>10</v>
      </c>
      <c r="B2892" s="50" t="s">
        <v>240</v>
      </c>
      <c r="C2892" s="67" t="s">
        <v>243</v>
      </c>
      <c r="D2892" s="51">
        <v>5</v>
      </c>
      <c r="E2892" s="49">
        <v>35</v>
      </c>
      <c r="F2892" s="52">
        <v>40596</v>
      </c>
      <c r="G2892" s="53">
        <v>23.3</v>
      </c>
      <c r="H2892" s="53">
        <v>6.11</v>
      </c>
      <c r="I2892" s="53">
        <v>8.24</v>
      </c>
      <c r="J2892" s="61" t="s">
        <v>188</v>
      </c>
      <c r="K2892" s="61" t="s">
        <v>188</v>
      </c>
      <c r="L2892" s="56">
        <v>220</v>
      </c>
      <c r="M2892" s="61" t="s">
        <v>188</v>
      </c>
    </row>
    <row r="2893" spans="1:13" s="58" customFormat="1" x14ac:dyDescent="0.2">
      <c r="A2893" s="49">
        <v>10</v>
      </c>
      <c r="B2893" s="50" t="s">
        <v>240</v>
      </c>
      <c r="C2893" s="67" t="s">
        <v>243</v>
      </c>
      <c r="D2893" s="51">
        <v>6</v>
      </c>
      <c r="E2893" s="49">
        <v>35</v>
      </c>
      <c r="F2893" s="52">
        <v>40596</v>
      </c>
      <c r="G2893" s="53">
        <v>23.4</v>
      </c>
      <c r="H2893" s="53">
        <v>6.1</v>
      </c>
      <c r="I2893" s="53">
        <v>8.1999999999999993</v>
      </c>
      <c r="J2893" s="61" t="s">
        <v>188</v>
      </c>
      <c r="K2893" s="61" t="s">
        <v>188</v>
      </c>
      <c r="L2893" s="61" t="s">
        <v>188</v>
      </c>
      <c r="M2893" s="61" t="s">
        <v>188</v>
      </c>
    </row>
    <row r="2894" spans="1:13" s="58" customFormat="1" x14ac:dyDescent="0.2">
      <c r="A2894" s="49">
        <v>10</v>
      </c>
      <c r="B2894" s="50" t="s">
        <v>240</v>
      </c>
      <c r="C2894" s="67" t="s">
        <v>243</v>
      </c>
      <c r="D2894" s="51">
        <v>7</v>
      </c>
      <c r="E2894" s="49">
        <v>35</v>
      </c>
      <c r="F2894" s="52">
        <v>40596</v>
      </c>
      <c r="G2894" s="53">
        <v>23.4</v>
      </c>
      <c r="H2894" s="53">
        <v>6.17</v>
      </c>
      <c r="I2894" s="53">
        <v>8.17</v>
      </c>
      <c r="J2894" s="61" t="s">
        <v>188</v>
      </c>
      <c r="K2894" s="61" t="s">
        <v>188</v>
      </c>
      <c r="L2894" s="61" t="s">
        <v>188</v>
      </c>
      <c r="M2894" s="61" t="s">
        <v>188</v>
      </c>
    </row>
    <row r="2895" spans="1:13" s="58" customFormat="1" x14ac:dyDescent="0.2">
      <c r="A2895" s="49">
        <v>10</v>
      </c>
      <c r="B2895" s="50" t="s">
        <v>240</v>
      </c>
      <c r="C2895" s="67" t="s">
        <v>243</v>
      </c>
      <c r="D2895" s="51">
        <v>8</v>
      </c>
      <c r="E2895" s="49">
        <v>35</v>
      </c>
      <c r="F2895" s="52">
        <v>40596</v>
      </c>
      <c r="G2895" s="53">
        <v>23.1</v>
      </c>
      <c r="H2895" s="53">
        <v>6.01</v>
      </c>
      <c r="I2895" s="53">
        <v>8.1300000000000008</v>
      </c>
      <c r="J2895" s="61" t="s">
        <v>188</v>
      </c>
      <c r="K2895" s="61" t="s">
        <v>188</v>
      </c>
      <c r="L2895" s="61" t="s">
        <v>188</v>
      </c>
      <c r="M2895" s="61" t="s">
        <v>188</v>
      </c>
    </row>
    <row r="2896" spans="1:13" s="58" customFormat="1" x14ac:dyDescent="0.2">
      <c r="A2896" s="49">
        <v>10</v>
      </c>
      <c r="B2896" s="50" t="s">
        <v>240</v>
      </c>
      <c r="C2896" s="67" t="s">
        <v>243</v>
      </c>
      <c r="D2896" s="51">
        <v>9</v>
      </c>
      <c r="E2896" s="49">
        <v>35</v>
      </c>
      <c r="F2896" s="52">
        <v>40596</v>
      </c>
      <c r="G2896" s="53">
        <v>23.2</v>
      </c>
      <c r="H2896" s="53">
        <v>6.2</v>
      </c>
      <c r="I2896" s="53">
        <v>8.19</v>
      </c>
      <c r="J2896" s="61" t="s">
        <v>188</v>
      </c>
      <c r="K2896" s="61" t="s">
        <v>188</v>
      </c>
      <c r="L2896" s="61" t="s">
        <v>188</v>
      </c>
      <c r="M2896" s="61" t="s">
        <v>188</v>
      </c>
    </row>
    <row r="2897" spans="1:13" s="58" customFormat="1" x14ac:dyDescent="0.2">
      <c r="A2897" s="49">
        <v>10</v>
      </c>
      <c r="B2897" s="50" t="s">
        <v>240</v>
      </c>
      <c r="C2897" s="67" t="s">
        <v>243</v>
      </c>
      <c r="D2897" s="51">
        <v>10</v>
      </c>
      <c r="E2897" s="49">
        <v>35</v>
      </c>
      <c r="F2897" s="52">
        <v>40596</v>
      </c>
      <c r="G2897" s="53">
        <v>23.4</v>
      </c>
      <c r="H2897" s="53">
        <v>6.09</v>
      </c>
      <c r="I2897" s="53">
        <v>8.14</v>
      </c>
      <c r="J2897" s="61" t="s">
        <v>188</v>
      </c>
      <c r="K2897" s="61" t="s">
        <v>188</v>
      </c>
      <c r="L2897" s="61" t="s">
        <v>188</v>
      </c>
      <c r="M2897" s="61" t="s">
        <v>188</v>
      </c>
    </row>
    <row r="2898" spans="1:13" s="58" customFormat="1" x14ac:dyDescent="0.2">
      <c r="A2898" s="49">
        <v>10</v>
      </c>
      <c r="B2898" s="50" t="s">
        <v>240</v>
      </c>
      <c r="C2898" s="67" t="s">
        <v>243</v>
      </c>
      <c r="D2898" s="51">
        <v>11</v>
      </c>
      <c r="E2898" s="49">
        <v>35</v>
      </c>
      <c r="F2898" s="52">
        <v>40596</v>
      </c>
      <c r="G2898" s="53">
        <v>23.5</v>
      </c>
      <c r="H2898" s="53">
        <v>6.15</v>
      </c>
      <c r="I2898" s="53">
        <v>8.2100000000000009</v>
      </c>
      <c r="J2898" s="61" t="s">
        <v>188</v>
      </c>
      <c r="K2898" s="61" t="s">
        <v>188</v>
      </c>
      <c r="L2898" s="61" t="s">
        <v>188</v>
      </c>
      <c r="M2898" s="61" t="s">
        <v>188</v>
      </c>
    </row>
    <row r="2899" spans="1:13" s="58" customFormat="1" x14ac:dyDescent="0.2">
      <c r="A2899" s="49">
        <v>10</v>
      </c>
      <c r="B2899" s="50" t="s">
        <v>240</v>
      </c>
      <c r="C2899" s="67" t="s">
        <v>243</v>
      </c>
      <c r="D2899" s="51">
        <v>12</v>
      </c>
      <c r="E2899" s="49">
        <v>35</v>
      </c>
      <c r="F2899" s="52">
        <v>40596</v>
      </c>
      <c r="G2899" s="53">
        <v>23.3</v>
      </c>
      <c r="H2899" s="53">
        <v>6.14</v>
      </c>
      <c r="I2899" s="53">
        <v>8.2200000000000006</v>
      </c>
      <c r="J2899" s="61" t="s">
        <v>188</v>
      </c>
      <c r="K2899" s="61" t="s">
        <v>188</v>
      </c>
      <c r="L2899" s="61" t="s">
        <v>188</v>
      </c>
      <c r="M2899" s="61" t="s">
        <v>188</v>
      </c>
    </row>
    <row r="2900" spans="1:13" s="58" customFormat="1" x14ac:dyDescent="0.2">
      <c r="A2900" s="49">
        <v>13</v>
      </c>
      <c r="B2900" s="50" t="s">
        <v>240</v>
      </c>
      <c r="C2900" s="67" t="s">
        <v>243</v>
      </c>
      <c r="D2900" s="51">
        <v>5</v>
      </c>
      <c r="E2900" s="49">
        <v>35</v>
      </c>
      <c r="F2900" s="52">
        <v>40596</v>
      </c>
      <c r="G2900" s="53">
        <v>25.5</v>
      </c>
      <c r="H2900" s="53">
        <v>6.12</v>
      </c>
      <c r="I2900" s="53">
        <v>7.57</v>
      </c>
      <c r="J2900" s="61" t="s">
        <v>188</v>
      </c>
      <c r="K2900" s="61" t="s">
        <v>188</v>
      </c>
      <c r="L2900" s="56">
        <v>222</v>
      </c>
      <c r="M2900" s="61" t="s">
        <v>188</v>
      </c>
    </row>
    <row r="2901" spans="1:13" s="58" customFormat="1" x14ac:dyDescent="0.2">
      <c r="A2901" s="49">
        <v>13</v>
      </c>
      <c r="B2901" s="50" t="s">
        <v>240</v>
      </c>
      <c r="C2901" s="67" t="s">
        <v>243</v>
      </c>
      <c r="D2901" s="51">
        <v>6</v>
      </c>
      <c r="E2901" s="49">
        <v>35</v>
      </c>
      <c r="F2901" s="52">
        <v>40596</v>
      </c>
      <c r="G2901" s="53">
        <v>25.3</v>
      </c>
      <c r="H2901" s="53">
        <v>6.17</v>
      </c>
      <c r="I2901" s="53">
        <v>7.6</v>
      </c>
      <c r="J2901" s="61" t="s">
        <v>188</v>
      </c>
      <c r="K2901" s="61" t="s">
        <v>188</v>
      </c>
      <c r="L2901" s="61" t="s">
        <v>188</v>
      </c>
      <c r="M2901" s="61" t="s">
        <v>188</v>
      </c>
    </row>
    <row r="2902" spans="1:13" s="58" customFormat="1" x14ac:dyDescent="0.2">
      <c r="A2902" s="49">
        <v>13</v>
      </c>
      <c r="B2902" s="50" t="s">
        <v>240</v>
      </c>
      <c r="C2902" s="67" t="s">
        <v>243</v>
      </c>
      <c r="D2902" s="51">
        <v>7</v>
      </c>
      <c r="E2902" s="49">
        <v>35</v>
      </c>
      <c r="F2902" s="52">
        <v>40596</v>
      </c>
      <c r="G2902" s="53">
        <v>25.3</v>
      </c>
      <c r="H2902" s="53">
        <v>6.14</v>
      </c>
      <c r="I2902" s="53">
        <v>7.55</v>
      </c>
      <c r="J2902" s="61" t="s">
        <v>188</v>
      </c>
      <c r="K2902" s="61" t="s">
        <v>188</v>
      </c>
      <c r="L2902" s="61" t="s">
        <v>188</v>
      </c>
      <c r="M2902" s="61" t="s">
        <v>188</v>
      </c>
    </row>
    <row r="2903" spans="1:13" s="58" customFormat="1" x14ac:dyDescent="0.2">
      <c r="A2903" s="49">
        <v>13</v>
      </c>
      <c r="B2903" s="50" t="s">
        <v>240</v>
      </c>
      <c r="C2903" s="67" t="s">
        <v>243</v>
      </c>
      <c r="D2903" s="51">
        <v>8</v>
      </c>
      <c r="E2903" s="49">
        <v>35</v>
      </c>
      <c r="F2903" s="52">
        <v>40596</v>
      </c>
      <c r="G2903" s="53">
        <v>25.4</v>
      </c>
      <c r="H2903" s="53">
        <v>6.1</v>
      </c>
      <c r="I2903" s="53">
        <v>7.49</v>
      </c>
      <c r="J2903" s="61" t="s">
        <v>188</v>
      </c>
      <c r="K2903" s="61" t="s">
        <v>188</v>
      </c>
      <c r="L2903" s="61" t="s">
        <v>188</v>
      </c>
      <c r="M2903" s="61" t="s">
        <v>188</v>
      </c>
    </row>
    <row r="2904" spans="1:13" s="58" customFormat="1" x14ac:dyDescent="0.2">
      <c r="A2904" s="49">
        <v>13</v>
      </c>
      <c r="B2904" s="50" t="s">
        <v>240</v>
      </c>
      <c r="C2904" s="67" t="s">
        <v>243</v>
      </c>
      <c r="D2904" s="51">
        <v>9</v>
      </c>
      <c r="E2904" s="49">
        <v>35</v>
      </c>
      <c r="F2904" s="52">
        <v>40596</v>
      </c>
      <c r="G2904" s="53">
        <v>25.4</v>
      </c>
      <c r="H2904" s="53">
        <v>6.13</v>
      </c>
      <c r="I2904" s="53">
        <v>7.53</v>
      </c>
      <c r="J2904" s="61" t="s">
        <v>188</v>
      </c>
      <c r="K2904" s="61" t="s">
        <v>188</v>
      </c>
      <c r="L2904" s="61" t="s">
        <v>188</v>
      </c>
      <c r="M2904" s="61" t="s">
        <v>188</v>
      </c>
    </row>
    <row r="2905" spans="1:13" s="58" customFormat="1" x14ac:dyDescent="0.2">
      <c r="A2905" s="49">
        <v>13</v>
      </c>
      <c r="B2905" s="50" t="s">
        <v>240</v>
      </c>
      <c r="C2905" s="67" t="s">
        <v>243</v>
      </c>
      <c r="D2905" s="51">
        <v>10</v>
      </c>
      <c r="E2905" s="49">
        <v>35</v>
      </c>
      <c r="F2905" s="52">
        <v>40596</v>
      </c>
      <c r="G2905" s="53">
        <v>25.7</v>
      </c>
      <c r="H2905" s="53">
        <v>6.19</v>
      </c>
      <c r="I2905" s="53">
        <v>7.58</v>
      </c>
      <c r="J2905" s="61" t="s">
        <v>188</v>
      </c>
      <c r="K2905" s="61" t="s">
        <v>188</v>
      </c>
      <c r="L2905" s="61" t="s">
        <v>188</v>
      </c>
      <c r="M2905" s="61" t="s">
        <v>188</v>
      </c>
    </row>
    <row r="2906" spans="1:13" s="58" customFormat="1" x14ac:dyDescent="0.2">
      <c r="A2906" s="49">
        <v>13</v>
      </c>
      <c r="B2906" s="50" t="s">
        <v>240</v>
      </c>
      <c r="C2906" s="67" t="s">
        <v>243</v>
      </c>
      <c r="D2906" s="51">
        <v>11</v>
      </c>
      <c r="E2906" s="49">
        <v>35</v>
      </c>
      <c r="F2906" s="52">
        <v>40596</v>
      </c>
      <c r="G2906" s="53">
        <v>25.6</v>
      </c>
      <c r="H2906" s="53">
        <v>6.2</v>
      </c>
      <c r="I2906" s="53">
        <v>7.54</v>
      </c>
      <c r="J2906" s="61" t="s">
        <v>188</v>
      </c>
      <c r="K2906" s="61" t="s">
        <v>188</v>
      </c>
      <c r="L2906" s="61" t="s">
        <v>188</v>
      </c>
      <c r="M2906" s="61" t="s">
        <v>188</v>
      </c>
    </row>
    <row r="2907" spans="1:13" s="58" customFormat="1" x14ac:dyDescent="0.2">
      <c r="A2907" s="49">
        <v>13</v>
      </c>
      <c r="B2907" s="50" t="s">
        <v>240</v>
      </c>
      <c r="C2907" s="67" t="s">
        <v>243</v>
      </c>
      <c r="D2907" s="51">
        <v>12</v>
      </c>
      <c r="E2907" s="49">
        <v>35</v>
      </c>
      <c r="F2907" s="52">
        <v>40596</v>
      </c>
      <c r="G2907" s="53">
        <v>25.8</v>
      </c>
      <c r="H2907" s="53">
        <v>6.14</v>
      </c>
      <c r="I2907" s="53">
        <v>7.6</v>
      </c>
      <c r="J2907" s="61" t="s">
        <v>188</v>
      </c>
      <c r="K2907" s="61" t="s">
        <v>188</v>
      </c>
      <c r="L2907" s="61" t="s">
        <v>188</v>
      </c>
      <c r="M2907" s="61" t="s">
        <v>188</v>
      </c>
    </row>
    <row r="2908" spans="1:13" s="58" customFormat="1" x14ac:dyDescent="0.2">
      <c r="A2908" s="49">
        <v>14</v>
      </c>
      <c r="B2908" s="50" t="s">
        <v>240</v>
      </c>
      <c r="C2908" s="67" t="s">
        <v>243</v>
      </c>
      <c r="D2908" s="51">
        <v>5</v>
      </c>
      <c r="E2908" s="49">
        <v>35</v>
      </c>
      <c r="F2908" s="52">
        <v>40596</v>
      </c>
      <c r="G2908" s="53">
        <v>22.1</v>
      </c>
      <c r="H2908" s="53">
        <v>6.03</v>
      </c>
      <c r="I2908" s="53">
        <v>7.92</v>
      </c>
      <c r="J2908" s="61" t="s">
        <v>188</v>
      </c>
      <c r="K2908" s="61" t="s">
        <v>188</v>
      </c>
      <c r="L2908" s="56">
        <v>228</v>
      </c>
      <c r="M2908" s="61" t="s">
        <v>188</v>
      </c>
    </row>
    <row r="2909" spans="1:13" s="58" customFormat="1" x14ac:dyDescent="0.2">
      <c r="A2909" s="49">
        <v>14</v>
      </c>
      <c r="B2909" s="50" t="s">
        <v>240</v>
      </c>
      <c r="C2909" s="67" t="s">
        <v>243</v>
      </c>
      <c r="D2909" s="51">
        <v>6</v>
      </c>
      <c r="E2909" s="49">
        <v>35</v>
      </c>
      <c r="F2909" s="52">
        <v>40596</v>
      </c>
      <c r="G2909" s="53">
        <v>22.6</v>
      </c>
      <c r="H2909" s="53">
        <v>6.01</v>
      </c>
      <c r="I2909" s="53">
        <v>7.94</v>
      </c>
      <c r="J2909" s="61" t="s">
        <v>188</v>
      </c>
      <c r="K2909" s="61" t="s">
        <v>188</v>
      </c>
      <c r="L2909" s="61" t="s">
        <v>188</v>
      </c>
      <c r="M2909" s="61" t="s">
        <v>188</v>
      </c>
    </row>
    <row r="2910" spans="1:13" s="58" customFormat="1" x14ac:dyDescent="0.2">
      <c r="A2910" s="49">
        <v>14</v>
      </c>
      <c r="B2910" s="50" t="s">
        <v>240</v>
      </c>
      <c r="C2910" s="67" t="s">
        <v>243</v>
      </c>
      <c r="D2910" s="51">
        <v>7</v>
      </c>
      <c r="E2910" s="49">
        <v>35</v>
      </c>
      <c r="F2910" s="52">
        <v>40596</v>
      </c>
      <c r="G2910" s="53">
        <v>22.1</v>
      </c>
      <c r="H2910" s="53">
        <v>6.13</v>
      </c>
      <c r="I2910" s="53">
        <v>7.89</v>
      </c>
      <c r="J2910" s="61" t="s">
        <v>188</v>
      </c>
      <c r="K2910" s="61" t="s">
        <v>188</v>
      </c>
      <c r="L2910" s="61" t="s">
        <v>188</v>
      </c>
      <c r="M2910" s="61" t="s">
        <v>188</v>
      </c>
    </row>
    <row r="2911" spans="1:13" s="58" customFormat="1" x14ac:dyDescent="0.2">
      <c r="A2911" s="49">
        <v>14</v>
      </c>
      <c r="B2911" s="50" t="s">
        <v>240</v>
      </c>
      <c r="C2911" s="67" t="s">
        <v>243</v>
      </c>
      <c r="D2911" s="51">
        <v>8</v>
      </c>
      <c r="E2911" s="49">
        <v>35</v>
      </c>
      <c r="F2911" s="52">
        <v>40596</v>
      </c>
      <c r="G2911" s="53">
        <v>22.3</v>
      </c>
      <c r="H2911" s="53">
        <v>6</v>
      </c>
      <c r="I2911" s="53">
        <v>7.91</v>
      </c>
      <c r="J2911" s="61" t="s">
        <v>188</v>
      </c>
      <c r="K2911" s="61" t="s">
        <v>188</v>
      </c>
      <c r="L2911" s="61" t="s">
        <v>188</v>
      </c>
      <c r="M2911" s="61" t="s">
        <v>188</v>
      </c>
    </row>
    <row r="2912" spans="1:13" s="58" customFormat="1" x14ac:dyDescent="0.2">
      <c r="A2912" s="49">
        <v>14</v>
      </c>
      <c r="B2912" s="50" t="s">
        <v>240</v>
      </c>
      <c r="C2912" s="67" t="s">
        <v>243</v>
      </c>
      <c r="D2912" s="51">
        <v>9</v>
      </c>
      <c r="E2912" s="49">
        <v>35</v>
      </c>
      <c r="F2912" s="52">
        <v>40596</v>
      </c>
      <c r="G2912" s="53">
        <v>22.6</v>
      </c>
      <c r="H2912" s="53">
        <v>6.02</v>
      </c>
      <c r="I2912" s="53">
        <v>7.94</v>
      </c>
      <c r="J2912" s="61" t="s">
        <v>188</v>
      </c>
      <c r="K2912" s="61" t="s">
        <v>188</v>
      </c>
      <c r="L2912" s="61" t="s">
        <v>188</v>
      </c>
      <c r="M2912" s="61" t="s">
        <v>188</v>
      </c>
    </row>
    <row r="2913" spans="1:13" s="58" customFormat="1" x14ac:dyDescent="0.2">
      <c r="A2913" s="49">
        <v>14</v>
      </c>
      <c r="B2913" s="50" t="s">
        <v>240</v>
      </c>
      <c r="C2913" s="67" t="s">
        <v>243</v>
      </c>
      <c r="D2913" s="51">
        <v>10</v>
      </c>
      <c r="E2913" s="49">
        <v>35</v>
      </c>
      <c r="F2913" s="52">
        <v>40596</v>
      </c>
      <c r="G2913" s="53">
        <v>22.4</v>
      </c>
      <c r="H2913" s="53">
        <v>6.07</v>
      </c>
      <c r="I2913" s="53">
        <v>7.99</v>
      </c>
      <c r="J2913" s="61" t="s">
        <v>188</v>
      </c>
      <c r="K2913" s="61" t="s">
        <v>188</v>
      </c>
      <c r="L2913" s="61" t="s">
        <v>188</v>
      </c>
      <c r="M2913" s="61" t="s">
        <v>188</v>
      </c>
    </row>
    <row r="2914" spans="1:13" s="58" customFormat="1" x14ac:dyDescent="0.2">
      <c r="A2914" s="49">
        <v>14</v>
      </c>
      <c r="B2914" s="50" t="s">
        <v>240</v>
      </c>
      <c r="C2914" s="67" t="s">
        <v>243</v>
      </c>
      <c r="D2914" s="51">
        <v>11</v>
      </c>
      <c r="E2914" s="49">
        <v>35</v>
      </c>
      <c r="F2914" s="52">
        <v>40596</v>
      </c>
      <c r="G2914" s="53">
        <v>22</v>
      </c>
      <c r="H2914" s="53">
        <v>6.04</v>
      </c>
      <c r="I2914" s="53">
        <v>7.88</v>
      </c>
      <c r="J2914" s="61" t="s">
        <v>188</v>
      </c>
      <c r="K2914" s="61" t="s">
        <v>188</v>
      </c>
      <c r="L2914" s="61" t="s">
        <v>188</v>
      </c>
      <c r="M2914" s="61" t="s">
        <v>188</v>
      </c>
    </row>
    <row r="2915" spans="1:13" s="58" customFormat="1" x14ac:dyDescent="0.2">
      <c r="A2915" s="49">
        <v>14</v>
      </c>
      <c r="B2915" s="50" t="s">
        <v>240</v>
      </c>
      <c r="C2915" s="67" t="s">
        <v>243</v>
      </c>
      <c r="D2915" s="51">
        <v>12</v>
      </c>
      <c r="E2915" s="49">
        <v>35</v>
      </c>
      <c r="F2915" s="52">
        <v>40596</v>
      </c>
      <c r="G2915" s="53">
        <v>22.1</v>
      </c>
      <c r="H2915" s="53">
        <v>6.05</v>
      </c>
      <c r="I2915" s="53">
        <v>7.83</v>
      </c>
      <c r="J2915" s="61" t="s">
        <v>188</v>
      </c>
      <c r="K2915" s="61" t="s">
        <v>188</v>
      </c>
      <c r="L2915" s="61" t="s">
        <v>188</v>
      </c>
      <c r="M2915" s="61" t="s">
        <v>188</v>
      </c>
    </row>
    <row r="2916" spans="1:13" s="58" customFormat="1" x14ac:dyDescent="0.2">
      <c r="A2916" s="49">
        <v>15</v>
      </c>
      <c r="B2916" s="50" t="s">
        <v>240</v>
      </c>
      <c r="C2916" s="67" t="s">
        <v>243</v>
      </c>
      <c r="D2916" s="51">
        <v>5</v>
      </c>
      <c r="E2916" s="49">
        <v>35</v>
      </c>
      <c r="F2916" s="52">
        <v>40596</v>
      </c>
      <c r="G2916" s="53">
        <v>23.4</v>
      </c>
      <c r="H2916" s="53">
        <v>6.26</v>
      </c>
      <c r="I2916" s="53">
        <v>7.46</v>
      </c>
      <c r="J2916" s="61" t="s">
        <v>188</v>
      </c>
      <c r="K2916" s="61" t="s">
        <v>188</v>
      </c>
      <c r="L2916" s="56">
        <v>237</v>
      </c>
      <c r="M2916" s="61" t="s">
        <v>188</v>
      </c>
    </row>
    <row r="2917" spans="1:13" s="58" customFormat="1" x14ac:dyDescent="0.2">
      <c r="A2917" s="49">
        <v>15</v>
      </c>
      <c r="B2917" s="50" t="s">
        <v>240</v>
      </c>
      <c r="C2917" s="67" t="s">
        <v>243</v>
      </c>
      <c r="D2917" s="51">
        <v>6</v>
      </c>
      <c r="E2917" s="49">
        <v>35</v>
      </c>
      <c r="F2917" s="52">
        <v>40596</v>
      </c>
      <c r="G2917" s="53">
        <v>23.3</v>
      </c>
      <c r="H2917" s="53">
        <v>6.2</v>
      </c>
      <c r="I2917" s="53">
        <v>7.41</v>
      </c>
      <c r="J2917" s="61" t="s">
        <v>188</v>
      </c>
      <c r="K2917" s="61" t="s">
        <v>188</v>
      </c>
      <c r="L2917" s="61" t="s">
        <v>188</v>
      </c>
      <c r="M2917" s="61" t="s">
        <v>188</v>
      </c>
    </row>
    <row r="2918" spans="1:13" s="58" customFormat="1" x14ac:dyDescent="0.2">
      <c r="A2918" s="49">
        <v>15</v>
      </c>
      <c r="B2918" s="50" t="s">
        <v>240</v>
      </c>
      <c r="C2918" s="67" t="s">
        <v>243</v>
      </c>
      <c r="D2918" s="51">
        <v>7</v>
      </c>
      <c r="E2918" s="49">
        <v>35</v>
      </c>
      <c r="F2918" s="52">
        <v>40596</v>
      </c>
      <c r="G2918" s="53">
        <v>23.2</v>
      </c>
      <c r="H2918" s="53">
        <v>6.17</v>
      </c>
      <c r="I2918" s="53">
        <v>7.43</v>
      </c>
      <c r="J2918" s="61" t="s">
        <v>188</v>
      </c>
      <c r="K2918" s="61" t="s">
        <v>188</v>
      </c>
      <c r="L2918" s="61" t="s">
        <v>188</v>
      </c>
      <c r="M2918" s="61" t="s">
        <v>188</v>
      </c>
    </row>
    <row r="2919" spans="1:13" s="58" customFormat="1" x14ac:dyDescent="0.2">
      <c r="A2919" s="49">
        <v>15</v>
      </c>
      <c r="B2919" s="50" t="s">
        <v>240</v>
      </c>
      <c r="C2919" s="67" t="s">
        <v>243</v>
      </c>
      <c r="D2919" s="51">
        <v>8</v>
      </c>
      <c r="E2919" s="49">
        <v>35</v>
      </c>
      <c r="F2919" s="52">
        <v>40596</v>
      </c>
      <c r="G2919" s="53">
        <v>23.4</v>
      </c>
      <c r="H2919" s="53">
        <v>6.22</v>
      </c>
      <c r="I2919" s="53">
        <v>7.48</v>
      </c>
      <c r="J2919" s="61" t="s">
        <v>188</v>
      </c>
      <c r="K2919" s="61" t="s">
        <v>188</v>
      </c>
      <c r="L2919" s="61" t="s">
        <v>188</v>
      </c>
      <c r="M2919" s="61" t="s">
        <v>188</v>
      </c>
    </row>
    <row r="2920" spans="1:13" s="58" customFormat="1" x14ac:dyDescent="0.2">
      <c r="A2920" s="49">
        <v>15</v>
      </c>
      <c r="B2920" s="50" t="s">
        <v>240</v>
      </c>
      <c r="C2920" s="67" t="s">
        <v>243</v>
      </c>
      <c r="D2920" s="51">
        <v>9</v>
      </c>
      <c r="E2920" s="49">
        <v>35</v>
      </c>
      <c r="F2920" s="52">
        <v>40596</v>
      </c>
      <c r="G2920" s="53">
        <v>23.1</v>
      </c>
      <c r="H2920" s="53">
        <v>6.31</v>
      </c>
      <c r="I2920" s="53">
        <v>7.51</v>
      </c>
      <c r="J2920" s="61" t="s">
        <v>188</v>
      </c>
      <c r="K2920" s="61" t="s">
        <v>188</v>
      </c>
      <c r="L2920" s="61" t="s">
        <v>188</v>
      </c>
      <c r="M2920" s="61" t="s">
        <v>188</v>
      </c>
    </row>
    <row r="2921" spans="1:13" s="58" customFormat="1" x14ac:dyDescent="0.2">
      <c r="A2921" s="49">
        <v>15</v>
      </c>
      <c r="B2921" s="50" t="s">
        <v>240</v>
      </c>
      <c r="C2921" s="67" t="s">
        <v>243</v>
      </c>
      <c r="D2921" s="51">
        <v>10</v>
      </c>
      <c r="E2921" s="49">
        <v>35</v>
      </c>
      <c r="F2921" s="52">
        <v>40596</v>
      </c>
      <c r="G2921" s="53">
        <v>23</v>
      </c>
      <c r="H2921" s="53">
        <v>6.27</v>
      </c>
      <c r="I2921" s="53">
        <v>7.49</v>
      </c>
      <c r="J2921" s="61" t="s">
        <v>188</v>
      </c>
      <c r="K2921" s="61" t="s">
        <v>188</v>
      </c>
      <c r="L2921" s="61" t="s">
        <v>188</v>
      </c>
      <c r="M2921" s="61" t="s">
        <v>188</v>
      </c>
    </row>
    <row r="2922" spans="1:13" s="58" customFormat="1" x14ac:dyDescent="0.2">
      <c r="A2922" s="49">
        <v>15</v>
      </c>
      <c r="B2922" s="50" t="s">
        <v>240</v>
      </c>
      <c r="C2922" s="67" t="s">
        <v>243</v>
      </c>
      <c r="D2922" s="51">
        <v>11</v>
      </c>
      <c r="E2922" s="49">
        <v>35</v>
      </c>
      <c r="F2922" s="52">
        <v>40596</v>
      </c>
      <c r="G2922" s="53">
        <v>23.1</v>
      </c>
      <c r="H2922" s="53">
        <v>6.23</v>
      </c>
      <c r="I2922" s="53">
        <v>7.4</v>
      </c>
      <c r="J2922" s="61" t="s">
        <v>188</v>
      </c>
      <c r="K2922" s="61" t="s">
        <v>188</v>
      </c>
      <c r="L2922" s="61" t="s">
        <v>188</v>
      </c>
      <c r="M2922" s="61" t="s">
        <v>188</v>
      </c>
    </row>
    <row r="2923" spans="1:13" s="58" customFormat="1" x14ac:dyDescent="0.2">
      <c r="A2923" s="49">
        <v>15</v>
      </c>
      <c r="B2923" s="50" t="s">
        <v>240</v>
      </c>
      <c r="C2923" s="67" t="s">
        <v>243</v>
      </c>
      <c r="D2923" s="51">
        <v>12</v>
      </c>
      <c r="E2923" s="49">
        <v>35</v>
      </c>
      <c r="F2923" s="52">
        <v>40596</v>
      </c>
      <c r="G2923" s="53">
        <v>23.3</v>
      </c>
      <c r="H2923" s="53">
        <v>5.89</v>
      </c>
      <c r="I2923" s="53">
        <v>7.37</v>
      </c>
      <c r="J2923" s="61" t="s">
        <v>188</v>
      </c>
      <c r="K2923" s="61" t="s">
        <v>188</v>
      </c>
      <c r="L2923" s="61" t="s">
        <v>188</v>
      </c>
      <c r="M2923" s="61" t="s">
        <v>188</v>
      </c>
    </row>
    <row r="2924" spans="1:13" s="58" customFormat="1" x14ac:dyDescent="0.2">
      <c r="A2924" s="49">
        <v>16</v>
      </c>
      <c r="B2924" s="50" t="s">
        <v>240</v>
      </c>
      <c r="C2924" s="67" t="s">
        <v>243</v>
      </c>
      <c r="D2924" s="51">
        <v>5</v>
      </c>
      <c r="E2924" s="49">
        <v>35</v>
      </c>
      <c r="F2924" s="52">
        <v>40596</v>
      </c>
      <c r="G2924" s="53">
        <v>22.3</v>
      </c>
      <c r="H2924" s="53">
        <v>6.07</v>
      </c>
      <c r="I2924" s="53">
        <v>7.4</v>
      </c>
      <c r="J2924" s="61" t="s">
        <v>188</v>
      </c>
      <c r="K2924" s="61" t="s">
        <v>188</v>
      </c>
      <c r="L2924" s="61" t="s">
        <v>188</v>
      </c>
      <c r="M2924" s="61" t="s">
        <v>188</v>
      </c>
    </row>
    <row r="2925" spans="1:13" s="58" customFormat="1" x14ac:dyDescent="0.2">
      <c r="A2925" s="49">
        <v>16</v>
      </c>
      <c r="B2925" s="50" t="s">
        <v>240</v>
      </c>
      <c r="C2925" s="67" t="s">
        <v>243</v>
      </c>
      <c r="D2925" s="51">
        <v>6</v>
      </c>
      <c r="E2925" s="49">
        <v>35</v>
      </c>
      <c r="F2925" s="52">
        <v>40596</v>
      </c>
      <c r="G2925" s="53">
        <v>22.4</v>
      </c>
      <c r="H2925" s="53">
        <v>6.08</v>
      </c>
      <c r="I2925" s="53">
        <v>7.37</v>
      </c>
      <c r="J2925" s="61" t="s">
        <v>188</v>
      </c>
      <c r="K2925" s="61" t="s">
        <v>188</v>
      </c>
      <c r="L2925" s="61" t="s">
        <v>188</v>
      </c>
      <c r="M2925" s="61" t="s">
        <v>188</v>
      </c>
    </row>
    <row r="2926" spans="1:13" s="58" customFormat="1" x14ac:dyDescent="0.2">
      <c r="A2926" s="49">
        <v>16</v>
      </c>
      <c r="B2926" s="50" t="s">
        <v>240</v>
      </c>
      <c r="C2926" s="67" t="s">
        <v>243</v>
      </c>
      <c r="D2926" s="51">
        <v>7</v>
      </c>
      <c r="E2926" s="49">
        <v>35</v>
      </c>
      <c r="F2926" s="52">
        <v>40596</v>
      </c>
      <c r="G2926" s="53">
        <v>22.4</v>
      </c>
      <c r="H2926" s="53">
        <v>6.02</v>
      </c>
      <c r="I2926" s="53">
        <v>7.44</v>
      </c>
      <c r="J2926" s="61" t="s">
        <v>188</v>
      </c>
      <c r="K2926" s="61" t="s">
        <v>188</v>
      </c>
      <c r="L2926" s="61" t="s">
        <v>188</v>
      </c>
      <c r="M2926" s="61" t="s">
        <v>188</v>
      </c>
    </row>
    <row r="2927" spans="1:13" s="58" customFormat="1" x14ac:dyDescent="0.2">
      <c r="A2927" s="49">
        <v>16</v>
      </c>
      <c r="B2927" s="50" t="s">
        <v>240</v>
      </c>
      <c r="C2927" s="67" t="s">
        <v>243</v>
      </c>
      <c r="D2927" s="51">
        <v>8</v>
      </c>
      <c r="E2927" s="49">
        <v>35</v>
      </c>
      <c r="F2927" s="52">
        <v>40596</v>
      </c>
      <c r="G2927" s="53">
        <v>22.5</v>
      </c>
      <c r="H2927" s="53">
        <v>6.07</v>
      </c>
      <c r="I2927" s="53">
        <v>7.41</v>
      </c>
      <c r="J2927" s="61" t="s">
        <v>188</v>
      </c>
      <c r="K2927" s="61" t="s">
        <v>188</v>
      </c>
      <c r="L2927" s="61" t="s">
        <v>188</v>
      </c>
      <c r="M2927" s="61" t="s">
        <v>188</v>
      </c>
    </row>
    <row r="2928" spans="1:13" s="58" customFormat="1" x14ac:dyDescent="0.2">
      <c r="A2928" s="49">
        <v>16</v>
      </c>
      <c r="B2928" s="50" t="s">
        <v>240</v>
      </c>
      <c r="C2928" s="67" t="s">
        <v>243</v>
      </c>
      <c r="D2928" s="51">
        <v>9</v>
      </c>
      <c r="E2928" s="49">
        <v>35</v>
      </c>
      <c r="F2928" s="52">
        <v>40596</v>
      </c>
      <c r="G2928" s="53">
        <v>22.8</v>
      </c>
      <c r="H2928" s="53">
        <v>6.01</v>
      </c>
      <c r="I2928" s="53">
        <v>7.46</v>
      </c>
      <c r="J2928" s="61" t="s">
        <v>188</v>
      </c>
      <c r="K2928" s="61" t="s">
        <v>188</v>
      </c>
      <c r="L2928" s="61" t="s">
        <v>188</v>
      </c>
      <c r="M2928" s="61" t="s">
        <v>188</v>
      </c>
    </row>
    <row r="2929" spans="1:13" s="58" customFormat="1" x14ac:dyDescent="0.2">
      <c r="A2929" s="49">
        <v>16</v>
      </c>
      <c r="B2929" s="50" t="s">
        <v>240</v>
      </c>
      <c r="C2929" s="67" t="s">
        <v>243</v>
      </c>
      <c r="D2929" s="51">
        <v>10</v>
      </c>
      <c r="E2929" s="49">
        <v>35</v>
      </c>
      <c r="F2929" s="52">
        <v>40596</v>
      </c>
      <c r="G2929" s="53">
        <v>22.6</v>
      </c>
      <c r="H2929" s="53">
        <v>6.12</v>
      </c>
      <c r="I2929" s="53">
        <v>7.53</v>
      </c>
      <c r="J2929" s="61" t="s">
        <v>188</v>
      </c>
      <c r="K2929" s="61" t="s">
        <v>188</v>
      </c>
      <c r="L2929" s="61" t="s">
        <v>188</v>
      </c>
      <c r="M2929" s="61" t="s">
        <v>188</v>
      </c>
    </row>
    <row r="2930" spans="1:13" s="58" customFormat="1" x14ac:dyDescent="0.2">
      <c r="A2930" s="49">
        <v>16</v>
      </c>
      <c r="B2930" s="50" t="s">
        <v>240</v>
      </c>
      <c r="C2930" s="67" t="s">
        <v>243</v>
      </c>
      <c r="D2930" s="51">
        <v>11</v>
      </c>
      <c r="E2930" s="49">
        <v>35</v>
      </c>
      <c r="F2930" s="52">
        <v>40596</v>
      </c>
      <c r="G2930" s="53">
        <v>22.3</v>
      </c>
      <c r="H2930" s="53">
        <v>6.1</v>
      </c>
      <c r="I2930" s="53">
        <v>7.5</v>
      </c>
      <c r="J2930" s="61" t="s">
        <v>188</v>
      </c>
      <c r="K2930" s="61" t="s">
        <v>188</v>
      </c>
      <c r="L2930" s="61" t="s">
        <v>188</v>
      </c>
      <c r="M2930" s="61" t="s">
        <v>188</v>
      </c>
    </row>
    <row r="2931" spans="1:13" s="58" customFormat="1" x14ac:dyDescent="0.2">
      <c r="A2931" s="49">
        <v>16</v>
      </c>
      <c r="B2931" s="50" t="s">
        <v>240</v>
      </c>
      <c r="C2931" s="67" t="s">
        <v>243</v>
      </c>
      <c r="D2931" s="51">
        <v>12</v>
      </c>
      <c r="E2931" s="49">
        <v>35</v>
      </c>
      <c r="F2931" s="52">
        <v>40596</v>
      </c>
      <c r="G2931" s="53">
        <v>22.2</v>
      </c>
      <c r="H2931" s="53">
        <v>6.14</v>
      </c>
      <c r="I2931" s="53">
        <v>7.57</v>
      </c>
      <c r="J2931" s="61" t="s">
        <v>188</v>
      </c>
      <c r="K2931" s="61" t="s">
        <v>188</v>
      </c>
      <c r="L2931" s="61" t="s">
        <v>188</v>
      </c>
      <c r="M2931" s="61" t="s">
        <v>188</v>
      </c>
    </row>
    <row r="2932" spans="1:13" s="58" customFormat="1" x14ac:dyDescent="0.2">
      <c r="A2932" s="49">
        <v>17</v>
      </c>
      <c r="B2932" s="50" t="s">
        <v>240</v>
      </c>
      <c r="C2932" s="67" t="s">
        <v>243</v>
      </c>
      <c r="D2932" s="51">
        <v>5</v>
      </c>
      <c r="E2932" s="49">
        <v>35</v>
      </c>
      <c r="F2932" s="52">
        <v>40596</v>
      </c>
      <c r="G2932" s="53">
        <v>22.6</v>
      </c>
      <c r="H2932" s="53">
        <v>6.17</v>
      </c>
      <c r="I2932" s="53">
        <v>7.48</v>
      </c>
      <c r="J2932" s="61" t="s">
        <v>188</v>
      </c>
      <c r="K2932" s="61" t="s">
        <v>188</v>
      </c>
      <c r="L2932" s="56">
        <v>228</v>
      </c>
      <c r="M2932" s="61" t="s">
        <v>188</v>
      </c>
    </row>
    <row r="2933" spans="1:13" s="58" customFormat="1" x14ac:dyDescent="0.2">
      <c r="A2933" s="49">
        <v>17</v>
      </c>
      <c r="B2933" s="50" t="s">
        <v>240</v>
      </c>
      <c r="C2933" s="67" t="s">
        <v>243</v>
      </c>
      <c r="D2933" s="51">
        <v>6</v>
      </c>
      <c r="E2933" s="49">
        <v>35</v>
      </c>
      <c r="F2933" s="52">
        <v>40596</v>
      </c>
      <c r="G2933" s="53">
        <v>22.5</v>
      </c>
      <c r="H2933" s="53">
        <v>6.21</v>
      </c>
      <c r="I2933" s="53">
        <v>7.47</v>
      </c>
      <c r="J2933" s="61" t="s">
        <v>188</v>
      </c>
      <c r="K2933" s="61" t="s">
        <v>188</v>
      </c>
      <c r="L2933" s="61" t="s">
        <v>188</v>
      </c>
      <c r="M2933" s="61" t="s">
        <v>188</v>
      </c>
    </row>
    <row r="2934" spans="1:13" s="58" customFormat="1" x14ac:dyDescent="0.2">
      <c r="A2934" s="49">
        <v>17</v>
      </c>
      <c r="B2934" s="50" t="s">
        <v>240</v>
      </c>
      <c r="C2934" s="67" t="s">
        <v>243</v>
      </c>
      <c r="D2934" s="51">
        <v>7</v>
      </c>
      <c r="E2934" s="49">
        <v>35</v>
      </c>
      <c r="F2934" s="52">
        <v>40596</v>
      </c>
      <c r="G2934" s="53">
        <v>22.6</v>
      </c>
      <c r="H2934" s="53">
        <v>6.33</v>
      </c>
      <c r="I2934" s="53">
        <v>7.43</v>
      </c>
      <c r="J2934" s="61" t="s">
        <v>188</v>
      </c>
      <c r="K2934" s="61" t="s">
        <v>188</v>
      </c>
      <c r="L2934" s="61" t="s">
        <v>188</v>
      </c>
      <c r="M2934" s="61" t="s">
        <v>188</v>
      </c>
    </row>
    <row r="2935" spans="1:13" s="58" customFormat="1" x14ac:dyDescent="0.2">
      <c r="A2935" s="49">
        <v>17</v>
      </c>
      <c r="B2935" s="50" t="s">
        <v>240</v>
      </c>
      <c r="C2935" s="67" t="s">
        <v>243</v>
      </c>
      <c r="D2935" s="51">
        <v>8</v>
      </c>
      <c r="E2935" s="49">
        <v>35</v>
      </c>
      <c r="F2935" s="52">
        <v>40596</v>
      </c>
      <c r="G2935" s="53">
        <v>22.7</v>
      </c>
      <c r="H2935" s="53">
        <v>6.19</v>
      </c>
      <c r="I2935" s="53">
        <v>7.53</v>
      </c>
      <c r="J2935" s="61" t="s">
        <v>188</v>
      </c>
      <c r="K2935" s="61" t="s">
        <v>188</v>
      </c>
      <c r="L2935" s="61" t="s">
        <v>188</v>
      </c>
      <c r="M2935" s="61" t="s">
        <v>188</v>
      </c>
    </row>
    <row r="2936" spans="1:13" s="58" customFormat="1" x14ac:dyDescent="0.2">
      <c r="A2936" s="49">
        <v>17</v>
      </c>
      <c r="B2936" s="50" t="s">
        <v>240</v>
      </c>
      <c r="C2936" s="67" t="s">
        <v>243</v>
      </c>
      <c r="D2936" s="51">
        <v>9</v>
      </c>
      <c r="E2936" s="49">
        <v>35</v>
      </c>
      <c r="F2936" s="52">
        <v>40596</v>
      </c>
      <c r="G2936" s="53">
        <v>22.5</v>
      </c>
      <c r="H2936" s="53">
        <v>6.18</v>
      </c>
      <c r="I2936" s="53">
        <v>7.41</v>
      </c>
      <c r="J2936" s="61" t="s">
        <v>188</v>
      </c>
      <c r="K2936" s="61" t="s">
        <v>188</v>
      </c>
      <c r="L2936" s="61" t="s">
        <v>188</v>
      </c>
      <c r="M2936" s="61" t="s">
        <v>188</v>
      </c>
    </row>
    <row r="2937" spans="1:13" s="58" customFormat="1" x14ac:dyDescent="0.2">
      <c r="A2937" s="49">
        <v>17</v>
      </c>
      <c r="B2937" s="50" t="s">
        <v>240</v>
      </c>
      <c r="C2937" s="67" t="s">
        <v>243</v>
      </c>
      <c r="D2937" s="51">
        <v>10</v>
      </c>
      <c r="E2937" s="49">
        <v>35</v>
      </c>
      <c r="F2937" s="52">
        <v>40596</v>
      </c>
      <c r="G2937" s="53">
        <v>22.7</v>
      </c>
      <c r="H2937" s="53">
        <v>6.22</v>
      </c>
      <c r="I2937" s="53">
        <v>7.31</v>
      </c>
      <c r="J2937" s="61" t="s">
        <v>188</v>
      </c>
      <c r="K2937" s="61" t="s">
        <v>188</v>
      </c>
      <c r="L2937" s="61" t="s">
        <v>188</v>
      </c>
      <c r="M2937" s="61" t="s">
        <v>188</v>
      </c>
    </row>
    <row r="2938" spans="1:13" s="58" customFormat="1" x14ac:dyDescent="0.2">
      <c r="A2938" s="49">
        <v>17</v>
      </c>
      <c r="B2938" s="50" t="s">
        <v>240</v>
      </c>
      <c r="C2938" s="67" t="s">
        <v>243</v>
      </c>
      <c r="D2938" s="51">
        <v>11</v>
      </c>
      <c r="E2938" s="49">
        <v>35</v>
      </c>
      <c r="F2938" s="52">
        <v>40596</v>
      </c>
      <c r="G2938" s="53">
        <v>22.6</v>
      </c>
      <c r="H2938" s="53">
        <v>6.3</v>
      </c>
      <c r="I2938" s="53">
        <v>7.3</v>
      </c>
      <c r="J2938" s="61" t="s">
        <v>188</v>
      </c>
      <c r="K2938" s="61" t="s">
        <v>188</v>
      </c>
      <c r="L2938" s="61" t="s">
        <v>188</v>
      </c>
      <c r="M2938" s="61" t="s">
        <v>188</v>
      </c>
    </row>
    <row r="2939" spans="1:13" s="58" customFormat="1" x14ac:dyDescent="0.2">
      <c r="A2939" s="49">
        <v>17</v>
      </c>
      <c r="B2939" s="50" t="s">
        <v>240</v>
      </c>
      <c r="C2939" s="67" t="s">
        <v>243</v>
      </c>
      <c r="D2939" s="51">
        <v>12</v>
      </c>
      <c r="E2939" s="49">
        <v>35</v>
      </c>
      <c r="F2939" s="52">
        <v>40596</v>
      </c>
      <c r="G2939" s="53">
        <v>22.5</v>
      </c>
      <c r="H2939" s="53">
        <v>6.12</v>
      </c>
      <c r="I2939" s="53">
        <v>7.49</v>
      </c>
      <c r="J2939" s="61" t="s">
        <v>188</v>
      </c>
      <c r="K2939" s="61" t="s">
        <v>188</v>
      </c>
      <c r="L2939" s="61" t="s">
        <v>188</v>
      </c>
      <c r="M2939" s="61" t="s">
        <v>188</v>
      </c>
    </row>
    <row r="2940" spans="1:13" s="58" customFormat="1" x14ac:dyDescent="0.2">
      <c r="A2940" s="49">
        <v>22</v>
      </c>
      <c r="B2940" s="50" t="s">
        <v>240</v>
      </c>
      <c r="C2940" s="67" t="s">
        <v>243</v>
      </c>
      <c r="D2940" s="51">
        <v>5</v>
      </c>
      <c r="E2940" s="49">
        <v>35</v>
      </c>
      <c r="F2940" s="52">
        <v>40596</v>
      </c>
      <c r="G2940" s="53">
        <v>23</v>
      </c>
      <c r="H2940" s="53">
        <v>6.18</v>
      </c>
      <c r="I2940" s="53">
        <v>7.57</v>
      </c>
      <c r="J2940" s="61" t="s">
        <v>188</v>
      </c>
      <c r="K2940" s="61" t="s">
        <v>188</v>
      </c>
      <c r="L2940" s="56">
        <v>224</v>
      </c>
      <c r="M2940" s="61" t="s">
        <v>188</v>
      </c>
    </row>
    <row r="2941" spans="1:13" s="58" customFormat="1" x14ac:dyDescent="0.2">
      <c r="A2941" s="49">
        <v>22</v>
      </c>
      <c r="B2941" s="50" t="s">
        <v>240</v>
      </c>
      <c r="C2941" s="67" t="s">
        <v>243</v>
      </c>
      <c r="D2941" s="51">
        <v>6</v>
      </c>
      <c r="E2941" s="49">
        <v>35</v>
      </c>
      <c r="F2941" s="52">
        <v>40596</v>
      </c>
      <c r="G2941" s="53">
        <v>23.1</v>
      </c>
      <c r="H2941" s="53">
        <v>6.1</v>
      </c>
      <c r="I2941" s="53">
        <v>7.53</v>
      </c>
      <c r="J2941" s="61" t="s">
        <v>188</v>
      </c>
      <c r="K2941" s="61" t="s">
        <v>188</v>
      </c>
      <c r="L2941" s="61" t="s">
        <v>188</v>
      </c>
      <c r="M2941" s="61" t="s">
        <v>188</v>
      </c>
    </row>
    <row r="2942" spans="1:13" s="58" customFormat="1" x14ac:dyDescent="0.2">
      <c r="A2942" s="49">
        <v>22</v>
      </c>
      <c r="B2942" s="50" t="s">
        <v>240</v>
      </c>
      <c r="C2942" s="67" t="s">
        <v>243</v>
      </c>
      <c r="D2942" s="51">
        <v>7</v>
      </c>
      <c r="E2942" s="49">
        <v>35</v>
      </c>
      <c r="F2942" s="52">
        <v>40596</v>
      </c>
      <c r="G2942" s="53">
        <v>23.1</v>
      </c>
      <c r="H2942" s="53">
        <v>6.09</v>
      </c>
      <c r="I2942" s="53">
        <v>7.6</v>
      </c>
      <c r="J2942" s="61" t="s">
        <v>188</v>
      </c>
      <c r="K2942" s="61" t="s">
        <v>188</v>
      </c>
      <c r="L2942" s="61" t="s">
        <v>188</v>
      </c>
      <c r="M2942" s="61" t="s">
        <v>188</v>
      </c>
    </row>
    <row r="2943" spans="1:13" s="58" customFormat="1" x14ac:dyDescent="0.2">
      <c r="A2943" s="49">
        <v>22</v>
      </c>
      <c r="B2943" s="50" t="s">
        <v>240</v>
      </c>
      <c r="C2943" s="67" t="s">
        <v>243</v>
      </c>
      <c r="D2943" s="51">
        <v>8</v>
      </c>
      <c r="E2943" s="49">
        <v>35</v>
      </c>
      <c r="F2943" s="52">
        <v>40596</v>
      </c>
      <c r="G2943" s="53">
        <v>23.2</v>
      </c>
      <c r="H2943" s="53">
        <v>6.18</v>
      </c>
      <c r="I2943" s="53">
        <v>7.7</v>
      </c>
      <c r="J2943" s="61" t="s">
        <v>188</v>
      </c>
      <c r="K2943" s="61" t="s">
        <v>188</v>
      </c>
      <c r="L2943" s="61" t="s">
        <v>188</v>
      </c>
      <c r="M2943" s="61" t="s">
        <v>188</v>
      </c>
    </row>
    <row r="2944" spans="1:13" s="58" customFormat="1" x14ac:dyDescent="0.2">
      <c r="A2944" s="49">
        <v>22</v>
      </c>
      <c r="B2944" s="50" t="s">
        <v>240</v>
      </c>
      <c r="C2944" s="67" t="s">
        <v>243</v>
      </c>
      <c r="D2944" s="51">
        <v>9</v>
      </c>
      <c r="E2944" s="49">
        <v>35</v>
      </c>
      <c r="F2944" s="52">
        <v>40596</v>
      </c>
      <c r="G2944" s="53">
        <v>23.1</v>
      </c>
      <c r="H2944" s="57">
        <v>6.15</v>
      </c>
      <c r="I2944" s="57">
        <v>7.61</v>
      </c>
      <c r="J2944" s="61" t="s">
        <v>188</v>
      </c>
      <c r="K2944" s="61" t="s">
        <v>188</v>
      </c>
      <c r="L2944" s="61" t="s">
        <v>188</v>
      </c>
      <c r="M2944" s="61" t="s">
        <v>188</v>
      </c>
    </row>
    <row r="2945" spans="1:13" s="58" customFormat="1" x14ac:dyDescent="0.2">
      <c r="A2945" s="49">
        <v>22</v>
      </c>
      <c r="B2945" s="50" t="s">
        <v>240</v>
      </c>
      <c r="C2945" s="67" t="s">
        <v>243</v>
      </c>
      <c r="D2945" s="51">
        <v>10</v>
      </c>
      <c r="E2945" s="49">
        <v>35</v>
      </c>
      <c r="F2945" s="52">
        <v>40596</v>
      </c>
      <c r="G2945" s="53">
        <v>23.2</v>
      </c>
      <c r="H2945" s="57">
        <v>6.17</v>
      </c>
      <c r="I2945" s="57">
        <v>7.72</v>
      </c>
      <c r="J2945" s="61" t="s">
        <v>188</v>
      </c>
      <c r="K2945" s="61" t="s">
        <v>188</v>
      </c>
      <c r="L2945" s="61" t="s">
        <v>188</v>
      </c>
      <c r="M2945" s="61" t="s">
        <v>188</v>
      </c>
    </row>
    <row r="2946" spans="1:13" s="58" customFormat="1" x14ac:dyDescent="0.2">
      <c r="A2946" s="49">
        <v>22</v>
      </c>
      <c r="B2946" s="50" t="s">
        <v>240</v>
      </c>
      <c r="C2946" s="67" t="s">
        <v>243</v>
      </c>
      <c r="D2946" s="51">
        <v>11</v>
      </c>
      <c r="E2946" s="49">
        <v>35</v>
      </c>
      <c r="F2946" s="52">
        <v>40596</v>
      </c>
      <c r="G2946" s="53">
        <v>23.2</v>
      </c>
      <c r="H2946" s="57">
        <v>6.05</v>
      </c>
      <c r="I2946" s="57">
        <v>7.71</v>
      </c>
      <c r="J2946" s="61" t="s">
        <v>188</v>
      </c>
      <c r="K2946" s="61" t="s">
        <v>188</v>
      </c>
      <c r="L2946" s="61" t="s">
        <v>188</v>
      </c>
      <c r="M2946" s="61" t="s">
        <v>188</v>
      </c>
    </row>
    <row r="2947" spans="1:13" s="58" customFormat="1" x14ac:dyDescent="0.2">
      <c r="A2947" s="49">
        <v>22</v>
      </c>
      <c r="B2947" s="50" t="s">
        <v>240</v>
      </c>
      <c r="C2947" s="67" t="s">
        <v>243</v>
      </c>
      <c r="D2947" s="51">
        <v>12</v>
      </c>
      <c r="E2947" s="49">
        <v>35</v>
      </c>
      <c r="F2947" s="52">
        <v>40596</v>
      </c>
      <c r="G2947" s="53">
        <v>23.2</v>
      </c>
      <c r="H2947" s="57">
        <v>6.1</v>
      </c>
      <c r="I2947" s="57">
        <v>7.63</v>
      </c>
      <c r="J2947" s="61" t="s">
        <v>188</v>
      </c>
      <c r="K2947" s="61" t="s">
        <v>188</v>
      </c>
      <c r="L2947" s="61" t="s">
        <v>188</v>
      </c>
      <c r="M2947" s="61" t="s">
        <v>188</v>
      </c>
    </row>
    <row r="2948" spans="1:13" s="58" customFormat="1" x14ac:dyDescent="0.2">
      <c r="A2948" s="49">
        <v>23</v>
      </c>
      <c r="B2948" s="50" t="s">
        <v>240</v>
      </c>
      <c r="C2948" s="67" t="s">
        <v>243</v>
      </c>
      <c r="D2948" s="51">
        <v>5</v>
      </c>
      <c r="E2948" s="49">
        <v>35</v>
      </c>
      <c r="F2948" s="52">
        <v>40596</v>
      </c>
      <c r="G2948" s="53">
        <v>23.2</v>
      </c>
      <c r="H2948" s="57">
        <v>6.19</v>
      </c>
      <c r="I2948" s="53">
        <v>7.73</v>
      </c>
      <c r="J2948" s="61" t="s">
        <v>188</v>
      </c>
      <c r="K2948" s="61" t="s">
        <v>188</v>
      </c>
      <c r="L2948" s="56">
        <v>250</v>
      </c>
      <c r="M2948" s="61" t="s">
        <v>188</v>
      </c>
    </row>
    <row r="2949" spans="1:13" s="58" customFormat="1" x14ac:dyDescent="0.2">
      <c r="A2949" s="49">
        <v>23</v>
      </c>
      <c r="B2949" s="50" t="s">
        <v>240</v>
      </c>
      <c r="C2949" s="67" t="s">
        <v>243</v>
      </c>
      <c r="D2949" s="51">
        <v>6</v>
      </c>
      <c r="E2949" s="49">
        <v>35</v>
      </c>
      <c r="F2949" s="52">
        <v>40596</v>
      </c>
      <c r="G2949" s="53">
        <v>23</v>
      </c>
      <c r="H2949" s="57">
        <v>6.18</v>
      </c>
      <c r="I2949" s="53">
        <v>7.69</v>
      </c>
      <c r="J2949" s="61" t="s">
        <v>188</v>
      </c>
      <c r="K2949" s="61" t="s">
        <v>188</v>
      </c>
      <c r="L2949" s="61" t="s">
        <v>188</v>
      </c>
      <c r="M2949" s="61" t="s">
        <v>188</v>
      </c>
    </row>
    <row r="2950" spans="1:13" s="58" customFormat="1" x14ac:dyDescent="0.2">
      <c r="A2950" s="49">
        <v>23</v>
      </c>
      <c r="B2950" s="50" t="s">
        <v>240</v>
      </c>
      <c r="C2950" s="67" t="s">
        <v>243</v>
      </c>
      <c r="D2950" s="51">
        <v>7</v>
      </c>
      <c r="E2950" s="49">
        <v>35</v>
      </c>
      <c r="F2950" s="52">
        <v>40596</v>
      </c>
      <c r="G2950" s="53">
        <v>23.1</v>
      </c>
      <c r="H2950" s="57">
        <v>6.21</v>
      </c>
      <c r="I2950" s="53">
        <v>7.7</v>
      </c>
      <c r="J2950" s="61" t="s">
        <v>188</v>
      </c>
      <c r="K2950" s="61" t="s">
        <v>188</v>
      </c>
      <c r="L2950" s="61" t="s">
        <v>188</v>
      </c>
      <c r="M2950" s="61" t="s">
        <v>188</v>
      </c>
    </row>
    <row r="2951" spans="1:13" s="58" customFormat="1" x14ac:dyDescent="0.2">
      <c r="A2951" s="49">
        <v>23</v>
      </c>
      <c r="B2951" s="50" t="s">
        <v>240</v>
      </c>
      <c r="C2951" s="67" t="s">
        <v>243</v>
      </c>
      <c r="D2951" s="51">
        <v>8</v>
      </c>
      <c r="E2951" s="49">
        <v>35</v>
      </c>
      <c r="F2951" s="52">
        <v>40596</v>
      </c>
      <c r="G2951" s="53">
        <v>23.2</v>
      </c>
      <c r="H2951" s="57">
        <v>6.09</v>
      </c>
      <c r="I2951" s="53">
        <v>7.74</v>
      </c>
      <c r="J2951" s="61" t="s">
        <v>188</v>
      </c>
      <c r="K2951" s="61" t="s">
        <v>188</v>
      </c>
      <c r="L2951" s="61" t="s">
        <v>188</v>
      </c>
      <c r="M2951" s="61" t="s">
        <v>188</v>
      </c>
    </row>
    <row r="2952" spans="1:13" s="58" customFormat="1" x14ac:dyDescent="0.2">
      <c r="A2952" s="49">
        <v>23</v>
      </c>
      <c r="B2952" s="50" t="s">
        <v>240</v>
      </c>
      <c r="C2952" s="67" t="s">
        <v>243</v>
      </c>
      <c r="D2952" s="51">
        <v>9</v>
      </c>
      <c r="E2952" s="49">
        <v>35</v>
      </c>
      <c r="F2952" s="52">
        <v>40596</v>
      </c>
      <c r="G2952" s="53">
        <v>23.3</v>
      </c>
      <c r="H2952" s="57">
        <v>6.11</v>
      </c>
      <c r="I2952" s="53">
        <v>7.73</v>
      </c>
      <c r="J2952" s="61" t="s">
        <v>188</v>
      </c>
      <c r="K2952" s="61" t="s">
        <v>188</v>
      </c>
      <c r="L2952" s="61" t="s">
        <v>188</v>
      </c>
      <c r="M2952" s="61" t="s">
        <v>188</v>
      </c>
    </row>
    <row r="2953" spans="1:13" s="58" customFormat="1" x14ac:dyDescent="0.2">
      <c r="A2953" s="49">
        <v>23</v>
      </c>
      <c r="B2953" s="50" t="s">
        <v>240</v>
      </c>
      <c r="C2953" s="67" t="s">
        <v>243</v>
      </c>
      <c r="D2953" s="51">
        <v>10</v>
      </c>
      <c r="E2953" s="49">
        <v>35</v>
      </c>
      <c r="F2953" s="52">
        <v>40596</v>
      </c>
      <c r="G2953" s="53">
        <v>23.1</v>
      </c>
      <c r="H2953" s="57">
        <v>6.01</v>
      </c>
      <c r="I2953" s="53">
        <v>7.67</v>
      </c>
      <c r="J2953" s="61" t="s">
        <v>188</v>
      </c>
      <c r="K2953" s="61" t="s">
        <v>188</v>
      </c>
      <c r="L2953" s="61" t="s">
        <v>188</v>
      </c>
      <c r="M2953" s="61" t="s">
        <v>188</v>
      </c>
    </row>
    <row r="2954" spans="1:13" s="58" customFormat="1" x14ac:dyDescent="0.2">
      <c r="A2954" s="49">
        <v>23</v>
      </c>
      <c r="B2954" s="50" t="s">
        <v>240</v>
      </c>
      <c r="C2954" s="67" t="s">
        <v>243</v>
      </c>
      <c r="D2954" s="51">
        <v>11</v>
      </c>
      <c r="E2954" s="49">
        <v>35</v>
      </c>
      <c r="F2954" s="52">
        <v>40596</v>
      </c>
      <c r="G2954" s="53">
        <v>23.7</v>
      </c>
      <c r="H2954" s="57">
        <v>6.16</v>
      </c>
      <c r="I2954" s="53">
        <v>7.79</v>
      </c>
      <c r="J2954" s="61" t="s">
        <v>188</v>
      </c>
      <c r="K2954" s="61" t="s">
        <v>188</v>
      </c>
      <c r="L2954" s="61" t="s">
        <v>188</v>
      </c>
      <c r="M2954" s="61" t="s">
        <v>188</v>
      </c>
    </row>
    <row r="2955" spans="1:13" s="58" customFormat="1" x14ac:dyDescent="0.2">
      <c r="A2955" s="49">
        <v>23</v>
      </c>
      <c r="B2955" s="50" t="s">
        <v>240</v>
      </c>
      <c r="C2955" s="67" t="s">
        <v>243</v>
      </c>
      <c r="D2955" s="51">
        <v>12</v>
      </c>
      <c r="E2955" s="49">
        <v>35</v>
      </c>
      <c r="F2955" s="52">
        <v>40596</v>
      </c>
      <c r="G2955" s="53">
        <v>23.2</v>
      </c>
      <c r="H2955" s="57">
        <v>6.07</v>
      </c>
      <c r="I2955" s="53">
        <v>7.8</v>
      </c>
      <c r="J2955" s="61" t="s">
        <v>188</v>
      </c>
      <c r="K2955" s="61" t="s">
        <v>188</v>
      </c>
      <c r="L2955" s="61" t="s">
        <v>188</v>
      </c>
      <c r="M2955" s="61" t="s">
        <v>188</v>
      </c>
    </row>
    <row r="2956" spans="1:13" s="58" customFormat="1" x14ac:dyDescent="0.2">
      <c r="A2956" s="49">
        <v>24</v>
      </c>
      <c r="B2956" s="50" t="s">
        <v>240</v>
      </c>
      <c r="C2956" s="67" t="s">
        <v>243</v>
      </c>
      <c r="D2956" s="51">
        <v>5</v>
      </c>
      <c r="E2956" s="49">
        <v>35</v>
      </c>
      <c r="F2956" s="52">
        <v>40596</v>
      </c>
      <c r="G2956" s="53">
        <v>23.1</v>
      </c>
      <c r="H2956" s="57">
        <v>5.88</v>
      </c>
      <c r="I2956" s="53">
        <v>7.51</v>
      </c>
      <c r="J2956" s="61" t="s">
        <v>188</v>
      </c>
      <c r="K2956" s="61" t="s">
        <v>188</v>
      </c>
      <c r="L2956" s="61" t="s">
        <v>188</v>
      </c>
      <c r="M2956" s="61" t="s">
        <v>188</v>
      </c>
    </row>
    <row r="2957" spans="1:13" s="58" customFormat="1" x14ac:dyDescent="0.2">
      <c r="A2957" s="49">
        <v>24</v>
      </c>
      <c r="B2957" s="50" t="s">
        <v>240</v>
      </c>
      <c r="C2957" s="67" t="s">
        <v>243</v>
      </c>
      <c r="D2957" s="51">
        <v>6</v>
      </c>
      <c r="E2957" s="49">
        <v>35</v>
      </c>
      <c r="F2957" s="52">
        <v>40596</v>
      </c>
      <c r="G2957" s="53">
        <v>23.2</v>
      </c>
      <c r="H2957" s="57">
        <v>6.09</v>
      </c>
      <c r="I2957" s="53">
        <v>7.33</v>
      </c>
      <c r="J2957" s="61" t="s">
        <v>188</v>
      </c>
      <c r="K2957" s="61" t="s">
        <v>188</v>
      </c>
      <c r="L2957" s="61" t="s">
        <v>188</v>
      </c>
      <c r="M2957" s="61" t="s">
        <v>188</v>
      </c>
    </row>
    <row r="2958" spans="1:13" s="58" customFormat="1" x14ac:dyDescent="0.2">
      <c r="A2958" s="49">
        <v>24</v>
      </c>
      <c r="B2958" s="50" t="s">
        <v>240</v>
      </c>
      <c r="C2958" s="67" t="s">
        <v>243</v>
      </c>
      <c r="D2958" s="51">
        <v>7</v>
      </c>
      <c r="E2958" s="49">
        <v>35</v>
      </c>
      <c r="F2958" s="52">
        <v>40596</v>
      </c>
      <c r="G2958" s="53">
        <v>23.1</v>
      </c>
      <c r="H2958" s="57">
        <v>6.11</v>
      </c>
      <c r="I2958" s="53">
        <v>7.58</v>
      </c>
      <c r="J2958" s="61" t="s">
        <v>188</v>
      </c>
      <c r="K2958" s="61" t="s">
        <v>188</v>
      </c>
      <c r="L2958" s="61" t="s">
        <v>188</v>
      </c>
      <c r="M2958" s="61" t="s">
        <v>188</v>
      </c>
    </row>
    <row r="2959" spans="1:13" s="58" customFormat="1" x14ac:dyDescent="0.2">
      <c r="A2959" s="49">
        <v>24</v>
      </c>
      <c r="B2959" s="50" t="s">
        <v>240</v>
      </c>
      <c r="C2959" s="67" t="s">
        <v>243</v>
      </c>
      <c r="D2959" s="51">
        <v>8</v>
      </c>
      <c r="E2959" s="49">
        <v>35</v>
      </c>
      <c r="F2959" s="52">
        <v>40596</v>
      </c>
      <c r="G2959" s="53">
        <v>23</v>
      </c>
      <c r="H2959" s="57">
        <v>6.21</v>
      </c>
      <c r="I2959" s="53">
        <v>7.5</v>
      </c>
      <c r="J2959" s="61" t="s">
        <v>188</v>
      </c>
      <c r="K2959" s="61" t="s">
        <v>188</v>
      </c>
      <c r="L2959" s="61" t="s">
        <v>188</v>
      </c>
      <c r="M2959" s="61" t="s">
        <v>188</v>
      </c>
    </row>
    <row r="2960" spans="1:13" s="58" customFormat="1" x14ac:dyDescent="0.2">
      <c r="A2960" s="49">
        <v>24</v>
      </c>
      <c r="B2960" s="50" t="s">
        <v>240</v>
      </c>
      <c r="C2960" s="67" t="s">
        <v>243</v>
      </c>
      <c r="D2960" s="51">
        <v>9</v>
      </c>
      <c r="E2960" s="49">
        <v>35</v>
      </c>
      <c r="F2960" s="52">
        <v>40596</v>
      </c>
      <c r="G2960" s="53">
        <v>23.1</v>
      </c>
      <c r="H2960" s="57">
        <v>6.13</v>
      </c>
      <c r="I2960" s="53">
        <v>7.46</v>
      </c>
      <c r="J2960" s="61" t="s">
        <v>188</v>
      </c>
      <c r="K2960" s="61" t="s">
        <v>188</v>
      </c>
      <c r="L2960" s="61" t="s">
        <v>188</v>
      </c>
      <c r="M2960" s="61" t="s">
        <v>188</v>
      </c>
    </row>
    <row r="2961" spans="1:13" s="58" customFormat="1" x14ac:dyDescent="0.2">
      <c r="A2961" s="49">
        <v>24</v>
      </c>
      <c r="B2961" s="50" t="s">
        <v>240</v>
      </c>
      <c r="C2961" s="67" t="s">
        <v>243</v>
      </c>
      <c r="D2961" s="51">
        <v>10</v>
      </c>
      <c r="E2961" s="49">
        <v>35</v>
      </c>
      <c r="F2961" s="52">
        <v>40596</v>
      </c>
      <c r="G2961" s="53">
        <v>23.4</v>
      </c>
      <c r="H2961" s="57">
        <v>6.19</v>
      </c>
      <c r="I2961" s="57">
        <v>7.46</v>
      </c>
      <c r="J2961" s="61" t="s">
        <v>188</v>
      </c>
      <c r="K2961" s="61" t="s">
        <v>188</v>
      </c>
      <c r="L2961" s="61" t="s">
        <v>188</v>
      </c>
      <c r="M2961" s="61" t="s">
        <v>188</v>
      </c>
    </row>
    <row r="2962" spans="1:13" s="58" customFormat="1" x14ac:dyDescent="0.2">
      <c r="A2962" s="49">
        <v>24</v>
      </c>
      <c r="B2962" s="50" t="s">
        <v>240</v>
      </c>
      <c r="C2962" s="69" t="s">
        <v>243</v>
      </c>
      <c r="D2962" s="51">
        <v>11</v>
      </c>
      <c r="E2962" s="49">
        <v>35</v>
      </c>
      <c r="F2962" s="52">
        <v>40596</v>
      </c>
      <c r="G2962" s="53">
        <v>23.9</v>
      </c>
      <c r="H2962" s="57">
        <v>6.11</v>
      </c>
      <c r="I2962" s="57">
        <v>7.5819999999999999</v>
      </c>
      <c r="J2962" s="61" t="s">
        <v>188</v>
      </c>
      <c r="K2962" s="61" t="s">
        <v>188</v>
      </c>
      <c r="L2962" s="61" t="s">
        <v>188</v>
      </c>
      <c r="M2962" s="61" t="s">
        <v>188</v>
      </c>
    </row>
    <row r="2963" spans="1:13" s="58" customFormat="1" x14ac:dyDescent="0.2">
      <c r="A2963" s="49">
        <v>24</v>
      </c>
      <c r="B2963" s="50" t="s">
        <v>240</v>
      </c>
      <c r="C2963" s="69" t="s">
        <v>243</v>
      </c>
      <c r="D2963" s="51">
        <v>12</v>
      </c>
      <c r="E2963" s="49">
        <v>35</v>
      </c>
      <c r="F2963" s="52">
        <v>40596</v>
      </c>
      <c r="G2963" s="53">
        <v>23.4</v>
      </c>
      <c r="H2963" s="57">
        <v>6.29</v>
      </c>
      <c r="I2963" s="57">
        <v>7.56</v>
      </c>
      <c r="J2963" s="61" t="s">
        <v>188</v>
      </c>
      <c r="K2963" s="61" t="s">
        <v>188</v>
      </c>
      <c r="L2963" s="61" t="s">
        <v>188</v>
      </c>
      <c r="M2963" s="61" t="s">
        <v>188</v>
      </c>
    </row>
    <row r="2964" spans="1:13" s="58" customFormat="1" x14ac:dyDescent="0.2">
      <c r="A2964" s="63">
        <v>26</v>
      </c>
      <c r="B2964" s="50" t="s">
        <v>240</v>
      </c>
      <c r="C2964" s="69" t="s">
        <v>243</v>
      </c>
      <c r="D2964" s="51">
        <v>5</v>
      </c>
      <c r="E2964" s="49">
        <v>35</v>
      </c>
      <c r="F2964" s="52">
        <v>40596</v>
      </c>
      <c r="G2964" s="53">
        <v>22.5</v>
      </c>
      <c r="H2964" s="57">
        <v>6.41</v>
      </c>
      <c r="I2964" s="57">
        <v>7.74</v>
      </c>
      <c r="J2964" s="61" t="s">
        <v>188</v>
      </c>
      <c r="K2964" s="61" t="s">
        <v>188</v>
      </c>
      <c r="L2964" s="56">
        <v>228</v>
      </c>
      <c r="M2964" s="61" t="s">
        <v>188</v>
      </c>
    </row>
    <row r="2965" spans="1:13" s="58" customFormat="1" x14ac:dyDescent="0.2">
      <c r="A2965" s="63">
        <v>26</v>
      </c>
      <c r="B2965" s="50" t="s">
        <v>240</v>
      </c>
      <c r="C2965" s="69" t="s">
        <v>243</v>
      </c>
      <c r="D2965" s="51">
        <v>6</v>
      </c>
      <c r="E2965" s="49">
        <v>35</v>
      </c>
      <c r="F2965" s="52">
        <v>40596</v>
      </c>
      <c r="G2965" s="53">
        <v>22.6</v>
      </c>
      <c r="H2965" s="57">
        <v>6.36</v>
      </c>
      <c r="I2965" s="57">
        <v>7.77</v>
      </c>
      <c r="J2965" s="61" t="s">
        <v>188</v>
      </c>
      <c r="K2965" s="61" t="s">
        <v>188</v>
      </c>
      <c r="L2965" s="61" t="s">
        <v>188</v>
      </c>
      <c r="M2965" s="61" t="s">
        <v>188</v>
      </c>
    </row>
    <row r="2966" spans="1:13" s="58" customFormat="1" x14ac:dyDescent="0.2">
      <c r="A2966" s="63">
        <v>26</v>
      </c>
      <c r="B2966" s="50" t="s">
        <v>240</v>
      </c>
      <c r="C2966" s="69" t="s">
        <v>243</v>
      </c>
      <c r="D2966" s="51">
        <v>7</v>
      </c>
      <c r="E2966" s="49">
        <v>35</v>
      </c>
      <c r="F2966" s="52">
        <v>40596</v>
      </c>
      <c r="G2966" s="53">
        <v>22.5</v>
      </c>
      <c r="H2966" s="57">
        <v>6.31</v>
      </c>
      <c r="I2966" s="57">
        <v>7.45</v>
      </c>
      <c r="J2966" s="61" t="s">
        <v>188</v>
      </c>
      <c r="K2966" s="61" t="s">
        <v>188</v>
      </c>
      <c r="L2966" s="61" t="s">
        <v>188</v>
      </c>
      <c r="M2966" s="61" t="s">
        <v>188</v>
      </c>
    </row>
    <row r="2967" spans="1:13" s="58" customFormat="1" x14ac:dyDescent="0.2">
      <c r="A2967" s="63">
        <v>26</v>
      </c>
      <c r="B2967" s="50" t="s">
        <v>240</v>
      </c>
      <c r="C2967" s="69" t="s">
        <v>243</v>
      </c>
      <c r="D2967" s="51">
        <v>8</v>
      </c>
      <c r="E2967" s="49">
        <v>35</v>
      </c>
      <c r="F2967" s="52">
        <v>40596</v>
      </c>
      <c r="G2967" s="53">
        <v>22.4</v>
      </c>
      <c r="H2967" s="57">
        <v>6.17</v>
      </c>
      <c r="I2967" s="57">
        <v>7.8</v>
      </c>
      <c r="J2967" s="61" t="s">
        <v>188</v>
      </c>
      <c r="K2967" s="61" t="s">
        <v>188</v>
      </c>
      <c r="L2967" s="61" t="s">
        <v>188</v>
      </c>
      <c r="M2967" s="61" t="s">
        <v>188</v>
      </c>
    </row>
    <row r="2968" spans="1:13" s="58" customFormat="1" x14ac:dyDescent="0.2">
      <c r="A2968" s="63">
        <v>26</v>
      </c>
      <c r="B2968" s="50" t="s">
        <v>240</v>
      </c>
      <c r="C2968" s="69" t="s">
        <v>243</v>
      </c>
      <c r="D2968" s="51">
        <v>9</v>
      </c>
      <c r="E2968" s="49">
        <v>35</v>
      </c>
      <c r="F2968" s="52">
        <v>40596</v>
      </c>
      <c r="G2968" s="53">
        <v>22.4</v>
      </c>
      <c r="H2968" s="57">
        <v>6.06</v>
      </c>
      <c r="I2968" s="57">
        <v>7.82</v>
      </c>
      <c r="J2968" s="61" t="s">
        <v>188</v>
      </c>
      <c r="K2968" s="61" t="s">
        <v>188</v>
      </c>
      <c r="L2968" s="61" t="s">
        <v>188</v>
      </c>
      <c r="M2968" s="61" t="s">
        <v>188</v>
      </c>
    </row>
    <row r="2969" spans="1:13" s="58" customFormat="1" x14ac:dyDescent="0.2">
      <c r="A2969" s="63">
        <v>26</v>
      </c>
      <c r="B2969" s="50" t="s">
        <v>240</v>
      </c>
      <c r="C2969" s="69" t="s">
        <v>243</v>
      </c>
      <c r="D2969" s="51">
        <v>10</v>
      </c>
      <c r="E2969" s="49">
        <v>35</v>
      </c>
      <c r="F2969" s="52">
        <v>40596</v>
      </c>
      <c r="G2969" s="53">
        <v>22.5</v>
      </c>
      <c r="H2969" s="57">
        <v>5.98</v>
      </c>
      <c r="I2969" s="57">
        <v>7.83</v>
      </c>
      <c r="J2969" s="61" t="s">
        <v>188</v>
      </c>
      <c r="K2969" s="61" t="s">
        <v>188</v>
      </c>
      <c r="L2969" s="61" t="s">
        <v>188</v>
      </c>
      <c r="M2969" s="61" t="s">
        <v>188</v>
      </c>
    </row>
    <row r="2970" spans="1:13" s="58" customFormat="1" x14ac:dyDescent="0.2">
      <c r="A2970" s="63">
        <v>26</v>
      </c>
      <c r="B2970" s="50" t="s">
        <v>240</v>
      </c>
      <c r="C2970" s="69" t="s">
        <v>243</v>
      </c>
      <c r="D2970" s="51">
        <v>11</v>
      </c>
      <c r="E2970" s="49">
        <v>35</v>
      </c>
      <c r="F2970" s="52">
        <v>40596</v>
      </c>
      <c r="G2970" s="53">
        <v>22.6</v>
      </c>
      <c r="H2970" s="57">
        <v>6.02</v>
      </c>
      <c r="I2970" s="57">
        <v>7.7</v>
      </c>
      <c r="J2970" s="61" t="s">
        <v>188</v>
      </c>
      <c r="K2970" s="61" t="s">
        <v>188</v>
      </c>
      <c r="L2970" s="61" t="s">
        <v>188</v>
      </c>
      <c r="M2970" s="61" t="s">
        <v>188</v>
      </c>
    </row>
    <row r="2971" spans="1:13" s="58" customFormat="1" x14ac:dyDescent="0.2">
      <c r="A2971" s="63">
        <v>26</v>
      </c>
      <c r="B2971" s="50" t="s">
        <v>240</v>
      </c>
      <c r="C2971" s="69" t="s">
        <v>243</v>
      </c>
      <c r="D2971" s="51">
        <v>12</v>
      </c>
      <c r="E2971" s="49">
        <v>35</v>
      </c>
      <c r="F2971" s="52">
        <v>40596</v>
      </c>
      <c r="G2971" s="53">
        <v>22.3</v>
      </c>
      <c r="H2971" s="57">
        <v>6.08</v>
      </c>
      <c r="I2971" s="57">
        <v>7.86</v>
      </c>
      <c r="J2971" s="61" t="s">
        <v>188</v>
      </c>
      <c r="K2971" s="61" t="s">
        <v>188</v>
      </c>
      <c r="L2971" s="61" t="s">
        <v>188</v>
      </c>
      <c r="M2971" s="61" t="s">
        <v>188</v>
      </c>
    </row>
    <row r="2972" spans="1:13" s="58" customFormat="1" x14ac:dyDescent="0.2">
      <c r="A2972" s="63">
        <v>27</v>
      </c>
      <c r="B2972" s="50" t="s">
        <v>240</v>
      </c>
      <c r="C2972" s="69" t="s">
        <v>243</v>
      </c>
      <c r="D2972" s="51">
        <v>5</v>
      </c>
      <c r="E2972" s="49">
        <v>35</v>
      </c>
      <c r="F2972" s="52">
        <v>40596</v>
      </c>
      <c r="G2972" s="53">
        <v>22</v>
      </c>
      <c r="H2972" s="57">
        <v>6.09</v>
      </c>
      <c r="I2972" s="57">
        <v>8.1</v>
      </c>
      <c r="J2972" s="61" t="s">
        <v>188</v>
      </c>
      <c r="K2972" s="61" t="s">
        <v>188</v>
      </c>
      <c r="L2972" s="56">
        <v>227</v>
      </c>
      <c r="M2972" s="61" t="s">
        <v>188</v>
      </c>
    </row>
    <row r="2973" spans="1:13" s="58" customFormat="1" x14ac:dyDescent="0.2">
      <c r="A2973" s="63">
        <v>27</v>
      </c>
      <c r="B2973" s="50" t="s">
        <v>240</v>
      </c>
      <c r="C2973" s="69" t="s">
        <v>243</v>
      </c>
      <c r="D2973" s="51">
        <v>6</v>
      </c>
      <c r="E2973" s="49">
        <v>35</v>
      </c>
      <c r="F2973" s="52">
        <v>40596</v>
      </c>
      <c r="G2973" s="53">
        <v>22.3</v>
      </c>
      <c r="H2973" s="57">
        <v>6.34</v>
      </c>
      <c r="I2973" s="57">
        <v>8.1300000000000008</v>
      </c>
      <c r="J2973" s="61" t="s">
        <v>188</v>
      </c>
      <c r="K2973" s="61" t="s">
        <v>188</v>
      </c>
      <c r="L2973" s="61" t="s">
        <v>188</v>
      </c>
      <c r="M2973" s="61" t="s">
        <v>188</v>
      </c>
    </row>
    <row r="2974" spans="1:13" s="58" customFormat="1" x14ac:dyDescent="0.2">
      <c r="A2974" s="63">
        <v>27</v>
      </c>
      <c r="B2974" s="50" t="s">
        <v>240</v>
      </c>
      <c r="C2974" s="69" t="s">
        <v>243</v>
      </c>
      <c r="D2974" s="51">
        <v>7</v>
      </c>
      <c r="E2974" s="49">
        <v>35</v>
      </c>
      <c r="F2974" s="52">
        <v>40596</v>
      </c>
      <c r="G2974" s="53">
        <v>22.7</v>
      </c>
      <c r="H2974" s="57">
        <v>6.29</v>
      </c>
      <c r="I2974" s="57">
        <v>8.1300000000000008</v>
      </c>
      <c r="J2974" s="61" t="s">
        <v>188</v>
      </c>
      <c r="K2974" s="61" t="s">
        <v>188</v>
      </c>
      <c r="L2974" s="61" t="s">
        <v>188</v>
      </c>
      <c r="M2974" s="61" t="s">
        <v>188</v>
      </c>
    </row>
    <row r="2975" spans="1:13" s="58" customFormat="1" x14ac:dyDescent="0.2">
      <c r="A2975" s="63">
        <v>27</v>
      </c>
      <c r="B2975" s="50" t="s">
        <v>240</v>
      </c>
      <c r="C2975" s="69" t="s">
        <v>243</v>
      </c>
      <c r="D2975" s="51">
        <v>8</v>
      </c>
      <c r="E2975" s="49">
        <v>35</v>
      </c>
      <c r="F2975" s="52">
        <v>40596</v>
      </c>
      <c r="G2975" s="53">
        <v>22.2</v>
      </c>
      <c r="H2975" s="57">
        <v>6.46</v>
      </c>
      <c r="I2975" s="57">
        <v>8.16</v>
      </c>
      <c r="J2975" s="61" t="s">
        <v>188</v>
      </c>
      <c r="K2975" s="61" t="s">
        <v>188</v>
      </c>
      <c r="L2975" s="61" t="s">
        <v>188</v>
      </c>
      <c r="M2975" s="61" t="s">
        <v>188</v>
      </c>
    </row>
    <row r="2976" spans="1:13" s="58" customFormat="1" x14ac:dyDescent="0.2">
      <c r="A2976" s="63">
        <v>27</v>
      </c>
      <c r="B2976" s="50" t="s">
        <v>240</v>
      </c>
      <c r="C2976" s="69" t="s">
        <v>243</v>
      </c>
      <c r="D2976" s="51">
        <v>9</v>
      </c>
      <c r="E2976" s="49">
        <v>35</v>
      </c>
      <c r="F2976" s="52">
        <v>40596</v>
      </c>
      <c r="G2976" s="53">
        <v>22.5</v>
      </c>
      <c r="H2976" s="57">
        <v>6.22</v>
      </c>
      <c r="I2976" s="57">
        <v>8.1199999999999992</v>
      </c>
      <c r="J2976" s="61" t="s">
        <v>188</v>
      </c>
      <c r="K2976" s="61" t="s">
        <v>188</v>
      </c>
      <c r="L2976" s="61" t="s">
        <v>188</v>
      </c>
      <c r="M2976" s="61" t="s">
        <v>188</v>
      </c>
    </row>
    <row r="2977" spans="1:13" s="58" customFormat="1" x14ac:dyDescent="0.2">
      <c r="A2977" s="63">
        <v>27</v>
      </c>
      <c r="B2977" s="50" t="s">
        <v>240</v>
      </c>
      <c r="C2977" s="69" t="s">
        <v>243</v>
      </c>
      <c r="D2977" s="51">
        <v>10</v>
      </c>
      <c r="E2977" s="49">
        <v>35</v>
      </c>
      <c r="F2977" s="52">
        <v>40596</v>
      </c>
      <c r="G2977" s="53">
        <v>22.6</v>
      </c>
      <c r="H2977" s="57">
        <v>6.07</v>
      </c>
      <c r="I2977" s="57">
        <v>8.1300000000000008</v>
      </c>
      <c r="J2977" s="61" t="s">
        <v>188</v>
      </c>
      <c r="K2977" s="61" t="s">
        <v>188</v>
      </c>
      <c r="L2977" s="61" t="s">
        <v>188</v>
      </c>
      <c r="M2977" s="61" t="s">
        <v>188</v>
      </c>
    </row>
    <row r="2978" spans="1:13" s="58" customFormat="1" x14ac:dyDescent="0.2">
      <c r="A2978" s="63">
        <v>27</v>
      </c>
      <c r="B2978" s="50" t="s">
        <v>240</v>
      </c>
      <c r="C2978" s="69" t="s">
        <v>243</v>
      </c>
      <c r="D2978" s="51">
        <v>11</v>
      </c>
      <c r="E2978" s="49">
        <v>35</v>
      </c>
      <c r="F2978" s="52">
        <v>40596</v>
      </c>
      <c r="G2978" s="53">
        <v>22.4</v>
      </c>
      <c r="H2978" s="57">
        <v>6.11</v>
      </c>
      <c r="I2978" s="57">
        <v>8.1</v>
      </c>
      <c r="J2978" s="61" t="s">
        <v>188</v>
      </c>
      <c r="K2978" s="61" t="s">
        <v>188</v>
      </c>
      <c r="L2978" s="61" t="s">
        <v>188</v>
      </c>
      <c r="M2978" s="61" t="s">
        <v>188</v>
      </c>
    </row>
    <row r="2979" spans="1:13" s="58" customFormat="1" x14ac:dyDescent="0.2">
      <c r="A2979" s="63">
        <v>27</v>
      </c>
      <c r="B2979" s="50" t="s">
        <v>240</v>
      </c>
      <c r="C2979" s="69" t="s">
        <v>243</v>
      </c>
      <c r="D2979" s="51">
        <v>12</v>
      </c>
      <c r="E2979" s="49">
        <v>35</v>
      </c>
      <c r="F2979" s="52">
        <v>40596</v>
      </c>
      <c r="G2979" s="53">
        <v>22.3</v>
      </c>
      <c r="H2979" s="57">
        <v>6.1</v>
      </c>
      <c r="I2979" s="57">
        <v>8.11</v>
      </c>
      <c r="J2979" s="61" t="s">
        <v>188</v>
      </c>
      <c r="K2979" s="61" t="s">
        <v>188</v>
      </c>
      <c r="L2979" s="61" t="s">
        <v>188</v>
      </c>
      <c r="M2979" s="61" t="s">
        <v>188</v>
      </c>
    </row>
    <row r="2980" spans="1:13" s="58" customFormat="1" x14ac:dyDescent="0.2">
      <c r="A2980" s="63">
        <v>28</v>
      </c>
      <c r="B2980" s="50" t="s">
        <v>240</v>
      </c>
      <c r="C2980" s="69" t="s">
        <v>243</v>
      </c>
      <c r="D2980" s="51">
        <v>5</v>
      </c>
      <c r="E2980" s="49">
        <v>35</v>
      </c>
      <c r="F2980" s="52">
        <v>40596</v>
      </c>
      <c r="G2980" s="53">
        <v>22.5</v>
      </c>
      <c r="H2980" s="57">
        <v>6.08</v>
      </c>
      <c r="I2980" s="57">
        <v>7.81</v>
      </c>
      <c r="J2980" s="61" t="s">
        <v>188</v>
      </c>
      <c r="K2980" s="61" t="s">
        <v>188</v>
      </c>
      <c r="L2980" s="56">
        <v>277</v>
      </c>
      <c r="M2980" s="61" t="s">
        <v>188</v>
      </c>
    </row>
    <row r="2981" spans="1:13" s="58" customFormat="1" x14ac:dyDescent="0.2">
      <c r="A2981" s="63">
        <v>28</v>
      </c>
      <c r="B2981" s="50" t="s">
        <v>240</v>
      </c>
      <c r="C2981" s="69" t="s">
        <v>243</v>
      </c>
      <c r="D2981" s="51">
        <v>6</v>
      </c>
      <c r="E2981" s="49">
        <v>35</v>
      </c>
      <c r="F2981" s="52">
        <v>40596</v>
      </c>
      <c r="G2981" s="53">
        <v>22.5</v>
      </c>
      <c r="H2981" s="57">
        <v>6.03</v>
      </c>
      <c r="I2981" s="57">
        <v>7.83</v>
      </c>
      <c r="J2981" s="61" t="s">
        <v>188</v>
      </c>
      <c r="K2981" s="61" t="s">
        <v>188</v>
      </c>
      <c r="L2981" s="61" t="s">
        <v>188</v>
      </c>
      <c r="M2981" s="61" t="s">
        <v>188</v>
      </c>
    </row>
    <row r="2982" spans="1:13" s="58" customFormat="1" x14ac:dyDescent="0.2">
      <c r="A2982" s="63">
        <v>28</v>
      </c>
      <c r="B2982" s="50" t="s">
        <v>240</v>
      </c>
      <c r="C2982" s="69" t="s">
        <v>243</v>
      </c>
      <c r="D2982" s="51">
        <v>7</v>
      </c>
      <c r="E2982" s="49">
        <v>35</v>
      </c>
      <c r="F2982" s="52">
        <v>40596</v>
      </c>
      <c r="G2982" s="53">
        <v>22.6</v>
      </c>
      <c r="H2982" s="57">
        <v>6.07</v>
      </c>
      <c r="I2982" s="57">
        <v>7.84</v>
      </c>
      <c r="J2982" s="61" t="s">
        <v>188</v>
      </c>
      <c r="K2982" s="61" t="s">
        <v>188</v>
      </c>
      <c r="L2982" s="61" t="s">
        <v>188</v>
      </c>
      <c r="M2982" s="61" t="s">
        <v>188</v>
      </c>
    </row>
    <row r="2983" spans="1:13" s="58" customFormat="1" x14ac:dyDescent="0.2">
      <c r="A2983" s="63">
        <v>28</v>
      </c>
      <c r="B2983" s="50" t="s">
        <v>240</v>
      </c>
      <c r="C2983" s="69" t="s">
        <v>243</v>
      </c>
      <c r="D2983" s="51">
        <v>8</v>
      </c>
      <c r="E2983" s="49">
        <v>35</v>
      </c>
      <c r="F2983" s="52">
        <v>40596</v>
      </c>
      <c r="G2983" s="53">
        <v>22.5</v>
      </c>
      <c r="H2983" s="57">
        <v>6.07</v>
      </c>
      <c r="I2983" s="57">
        <v>7.79</v>
      </c>
      <c r="J2983" s="61" t="s">
        <v>188</v>
      </c>
      <c r="K2983" s="61" t="s">
        <v>188</v>
      </c>
      <c r="L2983" s="61" t="s">
        <v>188</v>
      </c>
      <c r="M2983" s="61" t="s">
        <v>188</v>
      </c>
    </row>
    <row r="2984" spans="1:13" s="58" customFormat="1" x14ac:dyDescent="0.2">
      <c r="A2984" s="63">
        <v>28</v>
      </c>
      <c r="B2984" s="50" t="s">
        <v>240</v>
      </c>
      <c r="C2984" s="69" t="s">
        <v>243</v>
      </c>
      <c r="D2984" s="51">
        <v>9</v>
      </c>
      <c r="E2984" s="49">
        <v>35</v>
      </c>
      <c r="F2984" s="52">
        <v>40596</v>
      </c>
      <c r="G2984" s="53">
        <v>22.6</v>
      </c>
      <c r="H2984" s="57">
        <v>6.12</v>
      </c>
      <c r="I2984" s="57">
        <v>7.77</v>
      </c>
      <c r="J2984" s="61" t="s">
        <v>188</v>
      </c>
      <c r="K2984" s="61" t="s">
        <v>188</v>
      </c>
      <c r="L2984" s="61" t="s">
        <v>188</v>
      </c>
      <c r="M2984" s="61" t="s">
        <v>188</v>
      </c>
    </row>
    <row r="2985" spans="1:13" s="58" customFormat="1" x14ac:dyDescent="0.2">
      <c r="A2985" s="63">
        <v>28</v>
      </c>
      <c r="B2985" s="50" t="s">
        <v>240</v>
      </c>
      <c r="C2985" s="69" t="s">
        <v>243</v>
      </c>
      <c r="D2985" s="51">
        <v>10</v>
      </c>
      <c r="E2985" s="49">
        <v>35</v>
      </c>
      <c r="F2985" s="52">
        <v>40596</v>
      </c>
      <c r="G2985" s="53">
        <v>22.7</v>
      </c>
      <c r="H2985" s="57">
        <v>6.06</v>
      </c>
      <c r="I2985" s="57">
        <v>7.84</v>
      </c>
      <c r="J2985" s="61" t="s">
        <v>188</v>
      </c>
      <c r="K2985" s="61" t="s">
        <v>188</v>
      </c>
      <c r="L2985" s="61" t="s">
        <v>188</v>
      </c>
      <c r="M2985" s="61" t="s">
        <v>188</v>
      </c>
    </row>
    <row r="2986" spans="1:13" s="58" customFormat="1" x14ac:dyDescent="0.2">
      <c r="A2986" s="63">
        <v>28</v>
      </c>
      <c r="B2986" s="50" t="s">
        <v>240</v>
      </c>
      <c r="C2986" s="69" t="s">
        <v>243</v>
      </c>
      <c r="D2986" s="51">
        <v>11</v>
      </c>
      <c r="E2986" s="49">
        <v>35</v>
      </c>
      <c r="F2986" s="52">
        <v>40596</v>
      </c>
      <c r="G2986" s="53">
        <v>22.8</v>
      </c>
      <c r="H2986" s="57">
        <v>6.04</v>
      </c>
      <c r="I2986" s="57">
        <v>7.69</v>
      </c>
      <c r="J2986" s="61" t="s">
        <v>188</v>
      </c>
      <c r="K2986" s="61" t="s">
        <v>188</v>
      </c>
      <c r="L2986" s="61" t="s">
        <v>188</v>
      </c>
      <c r="M2986" s="61" t="s">
        <v>188</v>
      </c>
    </row>
    <row r="2987" spans="1:13" s="58" customFormat="1" x14ac:dyDescent="0.2">
      <c r="A2987" s="63">
        <v>28</v>
      </c>
      <c r="B2987" s="50" t="s">
        <v>240</v>
      </c>
      <c r="C2987" s="69" t="s">
        <v>243</v>
      </c>
      <c r="D2987" s="51">
        <v>12</v>
      </c>
      <c r="E2987" s="49">
        <v>35</v>
      </c>
      <c r="F2987" s="52">
        <v>40596</v>
      </c>
      <c r="G2987" s="53">
        <v>22.7</v>
      </c>
      <c r="H2987" s="57">
        <v>6.16</v>
      </c>
      <c r="I2987" s="57">
        <v>7.89</v>
      </c>
      <c r="J2987" s="61" t="s">
        <v>188</v>
      </c>
      <c r="K2987" s="61" t="s">
        <v>188</v>
      </c>
      <c r="L2987" s="61" t="s">
        <v>188</v>
      </c>
      <c r="M2987" s="61" t="s">
        <v>188</v>
      </c>
    </row>
    <row r="2988" spans="1:13" s="58" customFormat="1" x14ac:dyDescent="0.2">
      <c r="A2988" s="63">
        <v>29</v>
      </c>
      <c r="B2988" s="50" t="s">
        <v>240</v>
      </c>
      <c r="C2988" s="69" t="s">
        <v>243</v>
      </c>
      <c r="D2988" s="51">
        <v>5</v>
      </c>
      <c r="E2988" s="49">
        <v>35</v>
      </c>
      <c r="F2988" s="52">
        <v>40596</v>
      </c>
      <c r="G2988" s="53">
        <v>22.4</v>
      </c>
      <c r="H2988" s="57">
        <v>5.94</v>
      </c>
      <c r="I2988" s="57">
        <v>7.97</v>
      </c>
      <c r="J2988" s="61" t="s">
        <v>188</v>
      </c>
      <c r="K2988" s="61" t="s">
        <v>188</v>
      </c>
      <c r="L2988" s="56">
        <v>232</v>
      </c>
      <c r="M2988" s="61" t="s">
        <v>188</v>
      </c>
    </row>
    <row r="2989" spans="1:13" s="58" customFormat="1" x14ac:dyDescent="0.2">
      <c r="A2989" s="63">
        <v>29</v>
      </c>
      <c r="B2989" s="50" t="s">
        <v>240</v>
      </c>
      <c r="C2989" s="69" t="s">
        <v>243</v>
      </c>
      <c r="D2989" s="51">
        <v>6</v>
      </c>
      <c r="E2989" s="49">
        <v>35</v>
      </c>
      <c r="F2989" s="52">
        <v>40596</v>
      </c>
      <c r="G2989" s="53">
        <v>22.5</v>
      </c>
      <c r="H2989" s="57">
        <v>5.38</v>
      </c>
      <c r="I2989" s="57">
        <v>7.9</v>
      </c>
      <c r="J2989" s="61" t="s">
        <v>188</v>
      </c>
      <c r="K2989" s="61" t="s">
        <v>188</v>
      </c>
      <c r="L2989" s="61" t="s">
        <v>188</v>
      </c>
      <c r="M2989" s="61" t="s">
        <v>188</v>
      </c>
    </row>
    <row r="2990" spans="1:13" s="58" customFormat="1" x14ac:dyDescent="0.2">
      <c r="A2990" s="63">
        <v>29</v>
      </c>
      <c r="B2990" s="50" t="s">
        <v>240</v>
      </c>
      <c r="C2990" s="69" t="s">
        <v>243</v>
      </c>
      <c r="D2990" s="51">
        <v>7</v>
      </c>
      <c r="E2990" s="49">
        <v>35</v>
      </c>
      <c r="F2990" s="52">
        <v>40596</v>
      </c>
      <c r="G2990" s="53">
        <v>22.7</v>
      </c>
      <c r="H2990" s="57">
        <v>6.03</v>
      </c>
      <c r="I2990" s="57">
        <v>8</v>
      </c>
      <c r="J2990" s="61" t="s">
        <v>188</v>
      </c>
      <c r="K2990" s="61" t="s">
        <v>188</v>
      </c>
      <c r="L2990" s="61" t="s">
        <v>188</v>
      </c>
      <c r="M2990" s="61" t="s">
        <v>188</v>
      </c>
    </row>
    <row r="2991" spans="1:13" s="58" customFormat="1" x14ac:dyDescent="0.2">
      <c r="A2991" s="63">
        <v>29</v>
      </c>
      <c r="B2991" s="50" t="s">
        <v>240</v>
      </c>
      <c r="C2991" s="69" t="s">
        <v>243</v>
      </c>
      <c r="D2991" s="51">
        <v>8</v>
      </c>
      <c r="E2991" s="49">
        <v>35</v>
      </c>
      <c r="F2991" s="52">
        <v>40596</v>
      </c>
      <c r="G2991" s="53">
        <v>22.8</v>
      </c>
      <c r="H2991" s="57">
        <v>6.13</v>
      </c>
      <c r="I2991" s="57">
        <v>8.11</v>
      </c>
      <c r="J2991" s="61" t="s">
        <v>188</v>
      </c>
      <c r="K2991" s="61" t="s">
        <v>188</v>
      </c>
      <c r="L2991" s="61" t="s">
        <v>188</v>
      </c>
      <c r="M2991" s="61" t="s">
        <v>188</v>
      </c>
    </row>
    <row r="2992" spans="1:13" s="58" customFormat="1" x14ac:dyDescent="0.2">
      <c r="A2992" s="63">
        <v>29</v>
      </c>
      <c r="B2992" s="50" t="s">
        <v>240</v>
      </c>
      <c r="C2992" s="69" t="s">
        <v>243</v>
      </c>
      <c r="D2992" s="51">
        <v>9</v>
      </c>
      <c r="E2992" s="49">
        <v>35</v>
      </c>
      <c r="F2992" s="52">
        <v>40596</v>
      </c>
      <c r="G2992" s="53">
        <v>22.3</v>
      </c>
      <c r="H2992" s="57">
        <v>6.1</v>
      </c>
      <c r="I2992" s="57">
        <v>8</v>
      </c>
      <c r="J2992" s="61" t="s">
        <v>188</v>
      </c>
      <c r="K2992" s="61" t="s">
        <v>188</v>
      </c>
      <c r="L2992" s="61" t="s">
        <v>188</v>
      </c>
      <c r="M2992" s="61" t="s">
        <v>188</v>
      </c>
    </row>
    <row r="2993" spans="1:13" s="58" customFormat="1" x14ac:dyDescent="0.2">
      <c r="A2993" s="63">
        <v>29</v>
      </c>
      <c r="B2993" s="50" t="s">
        <v>240</v>
      </c>
      <c r="C2993" s="69" t="s">
        <v>243</v>
      </c>
      <c r="D2993" s="51">
        <v>10</v>
      </c>
      <c r="E2993" s="49">
        <v>35</v>
      </c>
      <c r="F2993" s="52">
        <v>40596</v>
      </c>
      <c r="G2993" s="53">
        <v>22.4</v>
      </c>
      <c r="H2993" s="57">
        <v>6.12</v>
      </c>
      <c r="I2993" s="57">
        <v>7.99</v>
      </c>
      <c r="J2993" s="61" t="s">
        <v>188</v>
      </c>
      <c r="K2993" s="61" t="s">
        <v>188</v>
      </c>
      <c r="L2993" s="61" t="s">
        <v>188</v>
      </c>
      <c r="M2993" s="61" t="s">
        <v>188</v>
      </c>
    </row>
    <row r="2994" spans="1:13" s="58" customFormat="1" x14ac:dyDescent="0.2">
      <c r="A2994" s="63">
        <v>29</v>
      </c>
      <c r="B2994" s="50" t="s">
        <v>240</v>
      </c>
      <c r="C2994" s="69" t="s">
        <v>243</v>
      </c>
      <c r="D2994" s="51">
        <v>11</v>
      </c>
      <c r="E2994" s="49">
        <v>35</v>
      </c>
      <c r="F2994" s="52">
        <v>40596</v>
      </c>
      <c r="G2994" s="53">
        <v>22.5</v>
      </c>
      <c r="H2994" s="57">
        <v>6.1</v>
      </c>
      <c r="I2994" s="57">
        <v>7.98</v>
      </c>
      <c r="J2994" s="61" t="s">
        <v>188</v>
      </c>
      <c r="K2994" s="61" t="s">
        <v>188</v>
      </c>
      <c r="L2994" s="61" t="s">
        <v>188</v>
      </c>
      <c r="M2994" s="61" t="s">
        <v>188</v>
      </c>
    </row>
    <row r="2995" spans="1:13" s="58" customFormat="1" x14ac:dyDescent="0.2">
      <c r="A2995" s="63">
        <v>29</v>
      </c>
      <c r="B2995" s="50" t="s">
        <v>240</v>
      </c>
      <c r="C2995" s="69" t="s">
        <v>243</v>
      </c>
      <c r="D2995" s="51">
        <v>12</v>
      </c>
      <c r="E2995" s="49">
        <v>35</v>
      </c>
      <c r="F2995" s="52">
        <v>40596</v>
      </c>
      <c r="G2995" s="53">
        <v>22.4</v>
      </c>
      <c r="H2995" s="57">
        <v>6.4</v>
      </c>
      <c r="I2995" s="57">
        <v>7.96</v>
      </c>
      <c r="J2995" s="61" t="s">
        <v>188</v>
      </c>
      <c r="K2995" s="61" t="s">
        <v>188</v>
      </c>
      <c r="L2995" s="61" t="s">
        <v>188</v>
      </c>
      <c r="M2995" s="61" t="s">
        <v>188</v>
      </c>
    </row>
    <row r="2996" spans="1:13" s="58" customFormat="1" x14ac:dyDescent="0.2">
      <c r="A2996" s="63" t="s">
        <v>244</v>
      </c>
      <c r="B2996" s="50" t="s">
        <v>240</v>
      </c>
      <c r="C2996" s="69" t="s">
        <v>243</v>
      </c>
      <c r="D2996" s="51">
        <v>5</v>
      </c>
      <c r="E2996" s="49">
        <v>35</v>
      </c>
      <c r="F2996" s="52">
        <v>40596</v>
      </c>
      <c r="G2996" s="53">
        <v>22.9</v>
      </c>
      <c r="H2996" s="57">
        <v>6.07</v>
      </c>
      <c r="I2996" s="57">
        <v>8.23</v>
      </c>
      <c r="J2996" s="61" t="s">
        <v>188</v>
      </c>
      <c r="K2996" s="61" t="s">
        <v>188</v>
      </c>
      <c r="L2996" s="56">
        <v>223</v>
      </c>
      <c r="M2996" s="61" t="s">
        <v>188</v>
      </c>
    </row>
    <row r="2997" spans="1:13" s="58" customFormat="1" x14ac:dyDescent="0.2">
      <c r="A2997" s="63" t="s">
        <v>244</v>
      </c>
      <c r="B2997" s="50" t="s">
        <v>240</v>
      </c>
      <c r="C2997" s="69" t="s">
        <v>243</v>
      </c>
      <c r="D2997" s="51">
        <v>6</v>
      </c>
      <c r="E2997" s="49">
        <v>35</v>
      </c>
      <c r="F2997" s="52">
        <v>40596</v>
      </c>
      <c r="G2997" s="53">
        <v>23.2</v>
      </c>
      <c r="H2997" s="57">
        <v>6.44</v>
      </c>
      <c r="I2997" s="57">
        <v>8.19</v>
      </c>
      <c r="J2997" s="61" t="s">
        <v>188</v>
      </c>
      <c r="K2997" s="61" t="s">
        <v>188</v>
      </c>
      <c r="L2997" s="61" t="s">
        <v>188</v>
      </c>
      <c r="M2997" s="61" t="s">
        <v>188</v>
      </c>
    </row>
    <row r="2998" spans="1:13" s="58" customFormat="1" x14ac:dyDescent="0.2">
      <c r="A2998" s="63" t="s">
        <v>244</v>
      </c>
      <c r="B2998" s="50" t="s">
        <v>240</v>
      </c>
      <c r="C2998" s="69" t="s">
        <v>243</v>
      </c>
      <c r="D2998" s="51">
        <v>7</v>
      </c>
      <c r="E2998" s="49">
        <v>35</v>
      </c>
      <c r="F2998" s="52">
        <v>40596</v>
      </c>
      <c r="G2998" s="53">
        <v>23.1</v>
      </c>
      <c r="H2998" s="57">
        <v>5.97</v>
      </c>
      <c r="I2998" s="57">
        <v>8.17</v>
      </c>
      <c r="J2998" s="61" t="s">
        <v>188</v>
      </c>
      <c r="K2998" s="61" t="s">
        <v>188</v>
      </c>
      <c r="L2998" s="61" t="s">
        <v>188</v>
      </c>
      <c r="M2998" s="61" t="s">
        <v>188</v>
      </c>
    </row>
    <row r="2999" spans="1:13" s="58" customFormat="1" x14ac:dyDescent="0.2">
      <c r="A2999" s="63" t="s">
        <v>244</v>
      </c>
      <c r="B2999" s="50" t="s">
        <v>240</v>
      </c>
      <c r="C2999" s="69" t="s">
        <v>243</v>
      </c>
      <c r="D2999" s="51">
        <v>8</v>
      </c>
      <c r="E2999" s="49">
        <v>35</v>
      </c>
      <c r="F2999" s="52">
        <v>40596</v>
      </c>
      <c r="G2999" s="53">
        <v>23</v>
      </c>
      <c r="H2999" s="57">
        <v>6.31</v>
      </c>
      <c r="I2999" s="57">
        <v>8.19</v>
      </c>
      <c r="J2999" s="61" t="s">
        <v>188</v>
      </c>
      <c r="K2999" s="61" t="s">
        <v>188</v>
      </c>
      <c r="L2999" s="61" t="s">
        <v>188</v>
      </c>
      <c r="M2999" s="61" t="s">
        <v>188</v>
      </c>
    </row>
    <row r="3000" spans="1:13" s="58" customFormat="1" x14ac:dyDescent="0.2">
      <c r="A3000" s="63" t="s">
        <v>244</v>
      </c>
      <c r="B3000" s="50" t="s">
        <v>240</v>
      </c>
      <c r="C3000" s="69" t="s">
        <v>243</v>
      </c>
      <c r="D3000" s="51">
        <v>9</v>
      </c>
      <c r="E3000" s="49">
        <v>35</v>
      </c>
      <c r="F3000" s="52">
        <v>40596</v>
      </c>
      <c r="G3000" s="53">
        <v>23.2</v>
      </c>
      <c r="H3000" s="57">
        <v>6.55</v>
      </c>
      <c r="I3000" s="57">
        <v>8.1999999999999993</v>
      </c>
      <c r="J3000" s="61" t="s">
        <v>188</v>
      </c>
      <c r="K3000" s="61" t="s">
        <v>188</v>
      </c>
      <c r="L3000" s="61" t="s">
        <v>188</v>
      </c>
      <c r="M3000" s="61" t="s">
        <v>188</v>
      </c>
    </row>
    <row r="3001" spans="1:13" s="58" customFormat="1" x14ac:dyDescent="0.2">
      <c r="A3001" s="63" t="s">
        <v>244</v>
      </c>
      <c r="B3001" s="50" t="s">
        <v>240</v>
      </c>
      <c r="C3001" s="69" t="s">
        <v>243</v>
      </c>
      <c r="D3001" s="51">
        <v>10</v>
      </c>
      <c r="E3001" s="49">
        <v>35</v>
      </c>
      <c r="F3001" s="52">
        <v>40596</v>
      </c>
      <c r="G3001" s="53">
        <v>23.2</v>
      </c>
      <c r="H3001" s="57">
        <v>6.63</v>
      </c>
      <c r="I3001" s="57">
        <v>8.2100000000000009</v>
      </c>
      <c r="J3001" s="61" t="s">
        <v>188</v>
      </c>
      <c r="K3001" s="61" t="s">
        <v>188</v>
      </c>
      <c r="L3001" s="61" t="s">
        <v>188</v>
      </c>
      <c r="M3001" s="61" t="s">
        <v>188</v>
      </c>
    </row>
    <row r="3002" spans="1:13" s="58" customFormat="1" x14ac:dyDescent="0.2">
      <c r="A3002" s="63" t="s">
        <v>244</v>
      </c>
      <c r="B3002" s="50" t="s">
        <v>240</v>
      </c>
      <c r="C3002" s="69" t="s">
        <v>243</v>
      </c>
      <c r="D3002" s="51">
        <v>11</v>
      </c>
      <c r="E3002" s="49">
        <v>35</v>
      </c>
      <c r="F3002" s="52">
        <v>40596</v>
      </c>
      <c r="G3002" s="53">
        <v>23.3</v>
      </c>
      <c r="H3002" s="57">
        <v>5.99</v>
      </c>
      <c r="I3002" s="57">
        <v>8.1999999999999993</v>
      </c>
      <c r="J3002" s="61" t="s">
        <v>188</v>
      </c>
      <c r="K3002" s="61" t="s">
        <v>188</v>
      </c>
      <c r="L3002" s="61" t="s">
        <v>188</v>
      </c>
      <c r="M3002" s="61" t="s">
        <v>188</v>
      </c>
    </row>
    <row r="3003" spans="1:13" s="58" customFormat="1" x14ac:dyDescent="0.2">
      <c r="A3003" s="63" t="s">
        <v>244</v>
      </c>
      <c r="B3003" s="50" t="s">
        <v>240</v>
      </c>
      <c r="C3003" s="69" t="s">
        <v>243</v>
      </c>
      <c r="D3003" s="51">
        <v>12</v>
      </c>
      <c r="E3003" s="49">
        <v>35</v>
      </c>
      <c r="F3003" s="52">
        <v>40596</v>
      </c>
      <c r="G3003" s="53">
        <v>23.8</v>
      </c>
      <c r="H3003" s="57">
        <v>6.53</v>
      </c>
      <c r="I3003" s="57">
        <v>8.1999999999999993</v>
      </c>
      <c r="J3003" s="61" t="s">
        <v>188</v>
      </c>
      <c r="K3003" s="61" t="s">
        <v>188</v>
      </c>
      <c r="L3003" s="61" t="s">
        <v>188</v>
      </c>
      <c r="M3003" s="61" t="s">
        <v>188</v>
      </c>
    </row>
    <row r="3004" spans="1:13" s="58" customFormat="1" x14ac:dyDescent="0.2">
      <c r="A3004" s="63">
        <v>2</v>
      </c>
      <c r="B3004" s="50" t="s">
        <v>240</v>
      </c>
      <c r="C3004" s="69" t="s">
        <v>243</v>
      </c>
      <c r="D3004" s="51">
        <v>2</v>
      </c>
      <c r="E3004" s="49">
        <v>36</v>
      </c>
      <c r="F3004" s="52">
        <v>40597</v>
      </c>
      <c r="G3004" s="53">
        <v>23.2</v>
      </c>
      <c r="H3004" s="61" t="s">
        <v>188</v>
      </c>
      <c r="I3004" s="61" t="s">
        <v>188</v>
      </c>
      <c r="J3004" s="61" t="s">
        <v>188</v>
      </c>
      <c r="K3004" s="61" t="s">
        <v>188</v>
      </c>
      <c r="L3004" s="61" t="s">
        <v>188</v>
      </c>
      <c r="M3004" s="61" t="s">
        <v>188</v>
      </c>
    </row>
    <row r="3005" spans="1:13" s="58" customFormat="1" x14ac:dyDescent="0.2">
      <c r="A3005" s="63">
        <v>4</v>
      </c>
      <c r="B3005" s="50" t="s">
        <v>240</v>
      </c>
      <c r="C3005" s="67" t="s">
        <v>243</v>
      </c>
      <c r="D3005" s="51">
        <v>12</v>
      </c>
      <c r="E3005" s="49">
        <v>36</v>
      </c>
      <c r="F3005" s="52">
        <v>40597</v>
      </c>
      <c r="G3005" s="53">
        <v>23.2</v>
      </c>
      <c r="H3005" s="61" t="s">
        <v>188</v>
      </c>
      <c r="I3005" s="61" t="s">
        <v>188</v>
      </c>
      <c r="J3005" s="61" t="s">
        <v>188</v>
      </c>
      <c r="K3005" s="61" t="s">
        <v>188</v>
      </c>
      <c r="L3005" s="61" t="s">
        <v>188</v>
      </c>
      <c r="M3005" s="61" t="s">
        <v>188</v>
      </c>
    </row>
    <row r="3006" spans="1:13" s="58" customFormat="1" x14ac:dyDescent="0.2">
      <c r="A3006" s="63">
        <v>10</v>
      </c>
      <c r="B3006" s="50" t="s">
        <v>240</v>
      </c>
      <c r="C3006" s="67" t="s">
        <v>243</v>
      </c>
      <c r="D3006" s="51">
        <v>6</v>
      </c>
      <c r="E3006" s="49">
        <v>36</v>
      </c>
      <c r="F3006" s="52">
        <v>40597</v>
      </c>
      <c r="G3006" s="53">
        <v>23.1</v>
      </c>
      <c r="H3006" s="61" t="s">
        <v>188</v>
      </c>
      <c r="I3006" s="61" t="s">
        <v>188</v>
      </c>
      <c r="J3006" s="61" t="s">
        <v>188</v>
      </c>
      <c r="K3006" s="61" t="s">
        <v>188</v>
      </c>
      <c r="L3006" s="61" t="s">
        <v>188</v>
      </c>
      <c r="M3006" s="61" t="s">
        <v>188</v>
      </c>
    </row>
    <row r="3007" spans="1:13" s="58" customFormat="1" x14ac:dyDescent="0.2">
      <c r="A3007" s="63">
        <v>13</v>
      </c>
      <c r="B3007" s="50" t="s">
        <v>240</v>
      </c>
      <c r="C3007" s="67" t="s">
        <v>243</v>
      </c>
      <c r="D3007" s="51">
        <v>5</v>
      </c>
      <c r="E3007" s="49">
        <v>36</v>
      </c>
      <c r="F3007" s="52">
        <v>40597</v>
      </c>
      <c r="G3007" s="53">
        <v>23.5</v>
      </c>
      <c r="H3007" s="61" t="s">
        <v>188</v>
      </c>
      <c r="I3007" s="61" t="s">
        <v>188</v>
      </c>
      <c r="J3007" s="61" t="s">
        <v>188</v>
      </c>
      <c r="K3007" s="61" t="s">
        <v>188</v>
      </c>
      <c r="L3007" s="61" t="s">
        <v>188</v>
      </c>
      <c r="M3007" s="61" t="s">
        <v>188</v>
      </c>
    </row>
    <row r="3008" spans="1:13" s="58" customFormat="1" x14ac:dyDescent="0.2">
      <c r="A3008" s="63">
        <v>14</v>
      </c>
      <c r="B3008" s="50" t="s">
        <v>240</v>
      </c>
      <c r="C3008" s="67" t="s">
        <v>243</v>
      </c>
      <c r="D3008" s="51">
        <v>10</v>
      </c>
      <c r="E3008" s="49">
        <v>36</v>
      </c>
      <c r="F3008" s="52">
        <v>40597</v>
      </c>
      <c r="G3008" s="53">
        <v>23</v>
      </c>
      <c r="H3008" s="61" t="s">
        <v>188</v>
      </c>
      <c r="I3008" s="61" t="s">
        <v>188</v>
      </c>
      <c r="J3008" s="61" t="s">
        <v>188</v>
      </c>
      <c r="K3008" s="61" t="s">
        <v>188</v>
      </c>
      <c r="L3008" s="61" t="s">
        <v>188</v>
      </c>
      <c r="M3008" s="61" t="s">
        <v>188</v>
      </c>
    </row>
    <row r="3009" spans="1:13" s="58" customFormat="1" x14ac:dyDescent="0.2">
      <c r="A3009" s="63">
        <v>15</v>
      </c>
      <c r="B3009" s="50" t="s">
        <v>240</v>
      </c>
      <c r="C3009" s="67" t="s">
        <v>243</v>
      </c>
      <c r="D3009" s="51">
        <v>7</v>
      </c>
      <c r="E3009" s="49">
        <v>36</v>
      </c>
      <c r="F3009" s="52">
        <v>40597</v>
      </c>
      <c r="G3009" s="53">
        <v>23.7</v>
      </c>
      <c r="H3009" s="61" t="s">
        <v>188</v>
      </c>
      <c r="I3009" s="61" t="s">
        <v>188</v>
      </c>
      <c r="J3009" s="61" t="s">
        <v>188</v>
      </c>
      <c r="K3009" s="61" t="s">
        <v>188</v>
      </c>
      <c r="L3009" s="61" t="s">
        <v>188</v>
      </c>
      <c r="M3009" s="61" t="s">
        <v>188</v>
      </c>
    </row>
    <row r="3010" spans="1:13" s="58" customFormat="1" x14ac:dyDescent="0.2">
      <c r="A3010" s="63">
        <v>16</v>
      </c>
      <c r="B3010" s="50" t="s">
        <v>240</v>
      </c>
      <c r="C3010" s="67" t="s">
        <v>243</v>
      </c>
      <c r="D3010" s="51">
        <v>5</v>
      </c>
      <c r="E3010" s="49">
        <v>36</v>
      </c>
      <c r="F3010" s="52">
        <v>40597</v>
      </c>
      <c r="G3010" s="53">
        <v>22.9</v>
      </c>
      <c r="H3010" s="61" t="s">
        <v>188</v>
      </c>
      <c r="I3010" s="61" t="s">
        <v>188</v>
      </c>
      <c r="J3010" s="61" t="s">
        <v>188</v>
      </c>
      <c r="K3010" s="61" t="s">
        <v>188</v>
      </c>
      <c r="L3010" s="61" t="s">
        <v>188</v>
      </c>
      <c r="M3010" s="61" t="s">
        <v>188</v>
      </c>
    </row>
    <row r="3011" spans="1:13" s="58" customFormat="1" x14ac:dyDescent="0.2">
      <c r="A3011" s="63">
        <v>17</v>
      </c>
      <c r="B3011" s="50" t="s">
        <v>240</v>
      </c>
      <c r="C3011" s="67" t="s">
        <v>243</v>
      </c>
      <c r="D3011" s="51">
        <v>5</v>
      </c>
      <c r="E3011" s="49">
        <v>36</v>
      </c>
      <c r="F3011" s="52">
        <v>40597</v>
      </c>
      <c r="G3011" s="53">
        <v>23.2</v>
      </c>
      <c r="H3011" s="61" t="s">
        <v>188</v>
      </c>
      <c r="I3011" s="61" t="s">
        <v>188</v>
      </c>
      <c r="J3011" s="61" t="s">
        <v>188</v>
      </c>
      <c r="K3011" s="61" t="s">
        <v>188</v>
      </c>
      <c r="L3011" s="61" t="s">
        <v>188</v>
      </c>
      <c r="M3011" s="61" t="s">
        <v>188</v>
      </c>
    </row>
    <row r="3012" spans="1:13" s="58" customFormat="1" x14ac:dyDescent="0.2">
      <c r="A3012" s="63">
        <v>22</v>
      </c>
      <c r="B3012" s="50" t="s">
        <v>240</v>
      </c>
      <c r="C3012" s="67" t="s">
        <v>243</v>
      </c>
      <c r="D3012" s="51">
        <v>8</v>
      </c>
      <c r="E3012" s="49">
        <v>36</v>
      </c>
      <c r="F3012" s="52">
        <v>40597</v>
      </c>
      <c r="G3012" s="53">
        <v>23.6</v>
      </c>
      <c r="H3012" s="61" t="s">
        <v>188</v>
      </c>
      <c r="I3012" s="61" t="s">
        <v>188</v>
      </c>
      <c r="J3012" s="61" t="s">
        <v>188</v>
      </c>
      <c r="K3012" s="61" t="s">
        <v>188</v>
      </c>
      <c r="L3012" s="61" t="s">
        <v>188</v>
      </c>
      <c r="M3012" s="61" t="s">
        <v>188</v>
      </c>
    </row>
    <row r="3013" spans="1:13" s="58" customFormat="1" x14ac:dyDescent="0.2">
      <c r="A3013" s="63">
        <v>23</v>
      </c>
      <c r="B3013" s="50" t="s">
        <v>240</v>
      </c>
      <c r="C3013" s="67" t="s">
        <v>243</v>
      </c>
      <c r="D3013" s="51">
        <v>5</v>
      </c>
      <c r="E3013" s="49">
        <v>36</v>
      </c>
      <c r="F3013" s="52">
        <v>40597</v>
      </c>
      <c r="G3013" s="53">
        <v>22</v>
      </c>
      <c r="H3013" s="61" t="s">
        <v>188</v>
      </c>
      <c r="I3013" s="61" t="s">
        <v>188</v>
      </c>
      <c r="J3013" s="61" t="s">
        <v>188</v>
      </c>
      <c r="K3013" s="61" t="s">
        <v>188</v>
      </c>
      <c r="L3013" s="61" t="s">
        <v>188</v>
      </c>
      <c r="M3013" s="61" t="s">
        <v>188</v>
      </c>
    </row>
    <row r="3014" spans="1:13" s="58" customFormat="1" x14ac:dyDescent="0.2">
      <c r="A3014" s="63">
        <v>24</v>
      </c>
      <c r="B3014" s="50" t="s">
        <v>240</v>
      </c>
      <c r="C3014" s="67" t="s">
        <v>243</v>
      </c>
      <c r="D3014" s="51">
        <v>12</v>
      </c>
      <c r="E3014" s="49">
        <v>36</v>
      </c>
      <c r="F3014" s="52">
        <v>40597</v>
      </c>
      <c r="G3014" s="53">
        <v>21.9</v>
      </c>
      <c r="H3014" s="61" t="s">
        <v>188</v>
      </c>
      <c r="I3014" s="61" t="s">
        <v>188</v>
      </c>
      <c r="J3014" s="61" t="s">
        <v>188</v>
      </c>
      <c r="K3014" s="61" t="s">
        <v>188</v>
      </c>
      <c r="L3014" s="61" t="s">
        <v>188</v>
      </c>
      <c r="M3014" s="61" t="s">
        <v>188</v>
      </c>
    </row>
    <row r="3015" spans="1:13" s="58" customFormat="1" x14ac:dyDescent="0.2">
      <c r="A3015" s="63">
        <v>26</v>
      </c>
      <c r="B3015" s="50" t="s">
        <v>240</v>
      </c>
      <c r="C3015" s="67" t="s">
        <v>243</v>
      </c>
      <c r="D3015" s="51">
        <v>11</v>
      </c>
      <c r="E3015" s="49">
        <v>36</v>
      </c>
      <c r="F3015" s="52">
        <v>40597</v>
      </c>
      <c r="G3015" s="53">
        <v>22.2</v>
      </c>
      <c r="H3015" s="61" t="s">
        <v>188</v>
      </c>
      <c r="I3015" s="61" t="s">
        <v>188</v>
      </c>
      <c r="J3015" s="61" t="s">
        <v>188</v>
      </c>
      <c r="K3015" s="61" t="s">
        <v>188</v>
      </c>
      <c r="L3015" s="61" t="s">
        <v>188</v>
      </c>
      <c r="M3015" s="61" t="s">
        <v>188</v>
      </c>
    </row>
    <row r="3016" spans="1:13" s="58" customFormat="1" x14ac:dyDescent="0.2">
      <c r="A3016" s="63">
        <v>27</v>
      </c>
      <c r="B3016" s="50" t="s">
        <v>240</v>
      </c>
      <c r="C3016" s="67" t="s">
        <v>243</v>
      </c>
      <c r="D3016" s="51">
        <v>5</v>
      </c>
      <c r="E3016" s="49">
        <v>36</v>
      </c>
      <c r="F3016" s="52">
        <v>40597</v>
      </c>
      <c r="G3016" s="53">
        <v>22.9</v>
      </c>
      <c r="H3016" s="61" t="s">
        <v>188</v>
      </c>
      <c r="I3016" s="61" t="s">
        <v>188</v>
      </c>
      <c r="J3016" s="61" t="s">
        <v>188</v>
      </c>
      <c r="K3016" s="61" t="s">
        <v>188</v>
      </c>
      <c r="L3016" s="61" t="s">
        <v>188</v>
      </c>
      <c r="M3016" s="61" t="s">
        <v>188</v>
      </c>
    </row>
    <row r="3017" spans="1:13" s="58" customFormat="1" x14ac:dyDescent="0.2">
      <c r="A3017" s="63">
        <v>28</v>
      </c>
      <c r="B3017" s="50" t="s">
        <v>240</v>
      </c>
      <c r="C3017" s="67" t="s">
        <v>243</v>
      </c>
      <c r="D3017" s="51">
        <v>5</v>
      </c>
      <c r="E3017" s="49">
        <v>36</v>
      </c>
      <c r="F3017" s="52">
        <v>40597</v>
      </c>
      <c r="G3017" s="53">
        <v>23.5</v>
      </c>
      <c r="H3017" s="61" t="s">
        <v>188</v>
      </c>
      <c r="I3017" s="61" t="s">
        <v>188</v>
      </c>
      <c r="J3017" s="61" t="s">
        <v>188</v>
      </c>
      <c r="K3017" s="61" t="s">
        <v>188</v>
      </c>
      <c r="L3017" s="61" t="s">
        <v>188</v>
      </c>
      <c r="M3017" s="61" t="s">
        <v>188</v>
      </c>
    </row>
    <row r="3018" spans="1:13" s="58" customFormat="1" x14ac:dyDescent="0.2">
      <c r="A3018" s="63">
        <v>29</v>
      </c>
      <c r="B3018" s="50" t="s">
        <v>240</v>
      </c>
      <c r="C3018" s="67" t="s">
        <v>243</v>
      </c>
      <c r="D3018" s="51">
        <v>6</v>
      </c>
      <c r="E3018" s="49">
        <v>36</v>
      </c>
      <c r="F3018" s="52">
        <v>40597</v>
      </c>
      <c r="G3018" s="53">
        <v>23.8</v>
      </c>
      <c r="H3018" s="61" t="s">
        <v>188</v>
      </c>
      <c r="I3018" s="61" t="s">
        <v>188</v>
      </c>
      <c r="J3018" s="61" t="s">
        <v>188</v>
      </c>
      <c r="K3018" s="61" t="s">
        <v>188</v>
      </c>
      <c r="L3018" s="61" t="s">
        <v>188</v>
      </c>
      <c r="M3018" s="61" t="s">
        <v>188</v>
      </c>
    </row>
    <row r="3019" spans="1:13" s="58" customFormat="1" x14ac:dyDescent="0.2">
      <c r="A3019" s="63" t="s">
        <v>244</v>
      </c>
      <c r="B3019" s="50" t="s">
        <v>240</v>
      </c>
      <c r="C3019" s="67" t="s">
        <v>243</v>
      </c>
      <c r="D3019" s="51">
        <v>7</v>
      </c>
      <c r="E3019" s="49">
        <v>36</v>
      </c>
      <c r="F3019" s="52">
        <v>40597</v>
      </c>
      <c r="G3019" s="53">
        <v>23</v>
      </c>
      <c r="H3019" s="61" t="s">
        <v>188</v>
      </c>
      <c r="I3019" s="61" t="s">
        <v>188</v>
      </c>
      <c r="J3019" s="61" t="s">
        <v>188</v>
      </c>
      <c r="K3019" s="61" t="s">
        <v>188</v>
      </c>
      <c r="L3019" s="61" t="s">
        <v>188</v>
      </c>
      <c r="M3019" s="61" t="s">
        <v>188</v>
      </c>
    </row>
    <row r="3020" spans="1:13" s="58" customFormat="1" x14ac:dyDescent="0.2">
      <c r="A3020" s="63">
        <v>2</v>
      </c>
      <c r="B3020" s="50" t="s">
        <v>240</v>
      </c>
      <c r="C3020" s="67" t="s">
        <v>243</v>
      </c>
      <c r="D3020" s="51">
        <v>6</v>
      </c>
      <c r="E3020" s="49">
        <v>37</v>
      </c>
      <c r="F3020" s="52">
        <v>40598</v>
      </c>
      <c r="G3020" s="53">
        <v>23.7</v>
      </c>
      <c r="H3020" s="61" t="s">
        <v>188</v>
      </c>
      <c r="I3020" s="61" t="s">
        <v>188</v>
      </c>
      <c r="J3020" s="61" t="s">
        <v>188</v>
      </c>
      <c r="K3020" s="61" t="s">
        <v>188</v>
      </c>
      <c r="L3020" s="61" t="s">
        <v>188</v>
      </c>
      <c r="M3020" s="61" t="s">
        <v>188</v>
      </c>
    </row>
    <row r="3021" spans="1:13" s="58" customFormat="1" x14ac:dyDescent="0.2">
      <c r="A3021" s="63">
        <v>4</v>
      </c>
      <c r="B3021" s="50" t="s">
        <v>240</v>
      </c>
      <c r="C3021" s="67" t="s">
        <v>243</v>
      </c>
      <c r="D3021" s="51">
        <v>6</v>
      </c>
      <c r="E3021" s="49">
        <v>37</v>
      </c>
      <c r="F3021" s="52">
        <v>40598</v>
      </c>
      <c r="G3021" s="53">
        <v>24.1</v>
      </c>
      <c r="H3021" s="61" t="s">
        <v>188</v>
      </c>
      <c r="I3021" s="61" t="s">
        <v>188</v>
      </c>
      <c r="J3021" s="61" t="s">
        <v>188</v>
      </c>
      <c r="K3021" s="61" t="s">
        <v>188</v>
      </c>
      <c r="L3021" s="61" t="s">
        <v>188</v>
      </c>
      <c r="M3021" s="61" t="s">
        <v>188</v>
      </c>
    </row>
    <row r="3022" spans="1:13" s="58" customFormat="1" x14ac:dyDescent="0.2">
      <c r="A3022" s="63">
        <v>10</v>
      </c>
      <c r="B3022" s="50" t="s">
        <v>240</v>
      </c>
      <c r="C3022" s="67" t="s">
        <v>243</v>
      </c>
      <c r="D3022" s="51">
        <v>8</v>
      </c>
      <c r="E3022" s="49">
        <v>37</v>
      </c>
      <c r="F3022" s="52">
        <v>40598</v>
      </c>
      <c r="G3022" s="53">
        <v>23.6</v>
      </c>
      <c r="H3022" s="61" t="s">
        <v>188</v>
      </c>
      <c r="I3022" s="61" t="s">
        <v>188</v>
      </c>
      <c r="J3022" s="61" t="s">
        <v>188</v>
      </c>
      <c r="K3022" s="61" t="s">
        <v>188</v>
      </c>
      <c r="L3022" s="61" t="s">
        <v>188</v>
      </c>
      <c r="M3022" s="61" t="s">
        <v>188</v>
      </c>
    </row>
    <row r="3023" spans="1:13" s="58" customFormat="1" x14ac:dyDescent="0.2">
      <c r="A3023" s="63">
        <v>13</v>
      </c>
      <c r="B3023" s="50" t="s">
        <v>240</v>
      </c>
      <c r="C3023" s="67" t="s">
        <v>243</v>
      </c>
      <c r="D3023" s="51">
        <v>9</v>
      </c>
      <c r="E3023" s="49">
        <v>37</v>
      </c>
      <c r="F3023" s="52">
        <v>40598</v>
      </c>
      <c r="G3023" s="53">
        <v>24.1</v>
      </c>
      <c r="H3023" s="61" t="s">
        <v>188</v>
      </c>
      <c r="I3023" s="61" t="s">
        <v>188</v>
      </c>
      <c r="J3023" s="61" t="s">
        <v>188</v>
      </c>
      <c r="K3023" s="61" t="s">
        <v>188</v>
      </c>
      <c r="L3023" s="61" t="s">
        <v>188</v>
      </c>
      <c r="M3023" s="61" t="s">
        <v>188</v>
      </c>
    </row>
    <row r="3024" spans="1:13" s="58" customFormat="1" x14ac:dyDescent="0.2">
      <c r="A3024" s="63">
        <v>14</v>
      </c>
      <c r="B3024" s="50" t="s">
        <v>240</v>
      </c>
      <c r="C3024" s="67" t="s">
        <v>243</v>
      </c>
      <c r="D3024" s="51">
        <v>9</v>
      </c>
      <c r="E3024" s="49">
        <v>37</v>
      </c>
      <c r="F3024" s="52">
        <v>40598</v>
      </c>
      <c r="G3024" s="53">
        <v>23.9</v>
      </c>
      <c r="H3024" s="61" t="s">
        <v>188</v>
      </c>
      <c r="I3024" s="61" t="s">
        <v>188</v>
      </c>
      <c r="J3024" s="61" t="s">
        <v>188</v>
      </c>
      <c r="K3024" s="61" t="s">
        <v>188</v>
      </c>
      <c r="L3024" s="61" t="s">
        <v>188</v>
      </c>
      <c r="M3024" s="61" t="s">
        <v>188</v>
      </c>
    </row>
    <row r="3025" spans="1:13" s="58" customFormat="1" x14ac:dyDescent="0.2">
      <c r="A3025" s="63">
        <v>15</v>
      </c>
      <c r="B3025" s="50" t="s">
        <v>240</v>
      </c>
      <c r="C3025" s="67" t="s">
        <v>243</v>
      </c>
      <c r="D3025" s="51">
        <v>6</v>
      </c>
      <c r="E3025" s="49">
        <v>37</v>
      </c>
      <c r="F3025" s="52">
        <v>40598</v>
      </c>
      <c r="G3025" s="53">
        <v>23.8</v>
      </c>
      <c r="H3025" s="61" t="s">
        <v>188</v>
      </c>
      <c r="I3025" s="61" t="s">
        <v>188</v>
      </c>
      <c r="J3025" s="61" t="s">
        <v>188</v>
      </c>
      <c r="K3025" s="61" t="s">
        <v>188</v>
      </c>
      <c r="L3025" s="61" t="s">
        <v>188</v>
      </c>
      <c r="M3025" s="61" t="s">
        <v>188</v>
      </c>
    </row>
    <row r="3026" spans="1:13" s="58" customFormat="1" x14ac:dyDescent="0.2">
      <c r="A3026" s="63">
        <v>16</v>
      </c>
      <c r="B3026" s="50" t="s">
        <v>240</v>
      </c>
      <c r="C3026" s="67" t="s">
        <v>243</v>
      </c>
      <c r="D3026" s="51">
        <v>7</v>
      </c>
      <c r="E3026" s="49">
        <v>37</v>
      </c>
      <c r="F3026" s="52">
        <v>40598</v>
      </c>
      <c r="G3026" s="53">
        <v>24.1</v>
      </c>
      <c r="H3026" s="61" t="s">
        <v>188</v>
      </c>
      <c r="I3026" s="61" t="s">
        <v>188</v>
      </c>
      <c r="J3026" s="61" t="s">
        <v>188</v>
      </c>
      <c r="K3026" s="61" t="s">
        <v>188</v>
      </c>
      <c r="L3026" s="61" t="s">
        <v>188</v>
      </c>
      <c r="M3026" s="61" t="s">
        <v>188</v>
      </c>
    </row>
    <row r="3027" spans="1:13" s="58" customFormat="1" x14ac:dyDescent="0.2">
      <c r="A3027" s="63">
        <v>17</v>
      </c>
      <c r="B3027" s="50" t="s">
        <v>240</v>
      </c>
      <c r="C3027" s="67" t="s">
        <v>243</v>
      </c>
      <c r="D3027" s="51">
        <v>9</v>
      </c>
      <c r="E3027" s="49">
        <v>37</v>
      </c>
      <c r="F3027" s="52">
        <v>40598</v>
      </c>
      <c r="G3027" s="53">
        <v>23.7</v>
      </c>
      <c r="H3027" s="61" t="s">
        <v>188</v>
      </c>
      <c r="I3027" s="61" t="s">
        <v>188</v>
      </c>
      <c r="J3027" s="61" t="s">
        <v>188</v>
      </c>
      <c r="K3027" s="61" t="s">
        <v>188</v>
      </c>
      <c r="L3027" s="61" t="s">
        <v>188</v>
      </c>
      <c r="M3027" s="61" t="s">
        <v>188</v>
      </c>
    </row>
    <row r="3028" spans="1:13" s="58" customFormat="1" x14ac:dyDescent="0.2">
      <c r="A3028" s="63">
        <v>22</v>
      </c>
      <c r="B3028" s="50" t="s">
        <v>240</v>
      </c>
      <c r="C3028" s="67" t="s">
        <v>243</v>
      </c>
      <c r="D3028" s="51">
        <v>8</v>
      </c>
      <c r="E3028" s="49">
        <v>37</v>
      </c>
      <c r="F3028" s="52">
        <v>40598</v>
      </c>
      <c r="G3028" s="53">
        <v>23.8</v>
      </c>
      <c r="H3028" s="61" t="s">
        <v>188</v>
      </c>
      <c r="I3028" s="61" t="s">
        <v>188</v>
      </c>
      <c r="J3028" s="61" t="s">
        <v>188</v>
      </c>
      <c r="K3028" s="61" t="s">
        <v>188</v>
      </c>
      <c r="L3028" s="61" t="s">
        <v>188</v>
      </c>
      <c r="M3028" s="61" t="s">
        <v>188</v>
      </c>
    </row>
    <row r="3029" spans="1:13" s="58" customFormat="1" x14ac:dyDescent="0.2">
      <c r="A3029" s="63">
        <v>23</v>
      </c>
      <c r="B3029" s="50" t="s">
        <v>240</v>
      </c>
      <c r="C3029" s="67" t="s">
        <v>243</v>
      </c>
      <c r="D3029" s="51">
        <v>9</v>
      </c>
      <c r="E3029" s="49">
        <v>37</v>
      </c>
      <c r="F3029" s="52">
        <v>40598</v>
      </c>
      <c r="G3029" s="53">
        <v>23.6</v>
      </c>
      <c r="H3029" s="61" t="s">
        <v>188</v>
      </c>
      <c r="I3029" s="61" t="s">
        <v>188</v>
      </c>
      <c r="J3029" s="61" t="s">
        <v>188</v>
      </c>
      <c r="K3029" s="61" t="s">
        <v>188</v>
      </c>
      <c r="L3029" s="61" t="s">
        <v>188</v>
      </c>
      <c r="M3029" s="61" t="s">
        <v>188</v>
      </c>
    </row>
    <row r="3030" spans="1:13" s="58" customFormat="1" x14ac:dyDescent="0.2">
      <c r="A3030" s="63">
        <v>24</v>
      </c>
      <c r="B3030" s="50" t="s">
        <v>240</v>
      </c>
      <c r="C3030" s="67" t="s">
        <v>243</v>
      </c>
      <c r="D3030" s="51">
        <v>9</v>
      </c>
      <c r="E3030" s="49">
        <v>37</v>
      </c>
      <c r="F3030" s="52">
        <v>40598</v>
      </c>
      <c r="G3030" s="53">
        <v>23.8</v>
      </c>
      <c r="H3030" s="61" t="s">
        <v>188</v>
      </c>
      <c r="I3030" s="61" t="s">
        <v>188</v>
      </c>
      <c r="J3030" s="61" t="s">
        <v>188</v>
      </c>
      <c r="K3030" s="61" t="s">
        <v>188</v>
      </c>
      <c r="L3030" s="61" t="s">
        <v>188</v>
      </c>
      <c r="M3030" s="61" t="s">
        <v>188</v>
      </c>
    </row>
    <row r="3031" spans="1:13" s="58" customFormat="1" x14ac:dyDescent="0.2">
      <c r="A3031" s="63">
        <v>26</v>
      </c>
      <c r="B3031" s="50" t="s">
        <v>240</v>
      </c>
      <c r="C3031" s="67" t="s">
        <v>243</v>
      </c>
      <c r="D3031" s="51">
        <v>10</v>
      </c>
      <c r="E3031" s="49">
        <v>37</v>
      </c>
      <c r="F3031" s="52">
        <v>40598</v>
      </c>
      <c r="G3031" s="53">
        <v>24.2</v>
      </c>
      <c r="H3031" s="61" t="s">
        <v>188</v>
      </c>
      <c r="I3031" s="61" t="s">
        <v>188</v>
      </c>
      <c r="J3031" s="61" t="s">
        <v>188</v>
      </c>
      <c r="K3031" s="61" t="s">
        <v>188</v>
      </c>
      <c r="L3031" s="61" t="s">
        <v>188</v>
      </c>
      <c r="M3031" s="61" t="s">
        <v>188</v>
      </c>
    </row>
    <row r="3032" spans="1:13" s="58" customFormat="1" x14ac:dyDescent="0.2">
      <c r="A3032" s="63">
        <v>27</v>
      </c>
      <c r="B3032" s="50" t="s">
        <v>240</v>
      </c>
      <c r="C3032" s="67" t="s">
        <v>243</v>
      </c>
      <c r="D3032" s="51">
        <v>10</v>
      </c>
      <c r="E3032" s="49">
        <v>37</v>
      </c>
      <c r="F3032" s="52">
        <v>40598</v>
      </c>
      <c r="G3032" s="53">
        <v>24.1</v>
      </c>
      <c r="H3032" s="61" t="s">
        <v>188</v>
      </c>
      <c r="I3032" s="61" t="s">
        <v>188</v>
      </c>
      <c r="J3032" s="61" t="s">
        <v>188</v>
      </c>
      <c r="K3032" s="61" t="s">
        <v>188</v>
      </c>
      <c r="L3032" s="61" t="s">
        <v>188</v>
      </c>
      <c r="M3032" s="61" t="s">
        <v>188</v>
      </c>
    </row>
    <row r="3033" spans="1:13" s="58" customFormat="1" x14ac:dyDescent="0.2">
      <c r="A3033" s="63">
        <v>28</v>
      </c>
      <c r="B3033" s="50" t="s">
        <v>240</v>
      </c>
      <c r="C3033" s="67" t="s">
        <v>243</v>
      </c>
      <c r="D3033" s="51">
        <v>6</v>
      </c>
      <c r="E3033" s="49">
        <v>37</v>
      </c>
      <c r="F3033" s="52">
        <v>40598</v>
      </c>
      <c r="G3033" s="53">
        <v>23.7</v>
      </c>
      <c r="H3033" s="61" t="s">
        <v>188</v>
      </c>
      <c r="I3033" s="61" t="s">
        <v>188</v>
      </c>
      <c r="J3033" s="61" t="s">
        <v>188</v>
      </c>
      <c r="K3033" s="61" t="s">
        <v>188</v>
      </c>
      <c r="L3033" s="61" t="s">
        <v>188</v>
      </c>
      <c r="M3033" s="61" t="s">
        <v>188</v>
      </c>
    </row>
    <row r="3034" spans="1:13" s="58" customFormat="1" x14ac:dyDescent="0.2">
      <c r="A3034" s="63">
        <v>29</v>
      </c>
      <c r="B3034" s="50" t="s">
        <v>240</v>
      </c>
      <c r="C3034" s="67" t="s">
        <v>243</v>
      </c>
      <c r="D3034" s="51">
        <v>5</v>
      </c>
      <c r="E3034" s="49">
        <v>37</v>
      </c>
      <c r="F3034" s="52">
        <v>40598</v>
      </c>
      <c r="G3034" s="53">
        <v>23.5</v>
      </c>
      <c r="H3034" s="61" t="s">
        <v>188</v>
      </c>
      <c r="I3034" s="61" t="s">
        <v>188</v>
      </c>
      <c r="J3034" s="61" t="s">
        <v>188</v>
      </c>
      <c r="K3034" s="61" t="s">
        <v>188</v>
      </c>
      <c r="L3034" s="61" t="s">
        <v>188</v>
      </c>
      <c r="M3034" s="61" t="s">
        <v>188</v>
      </c>
    </row>
    <row r="3035" spans="1:13" s="58" customFormat="1" x14ac:dyDescent="0.2">
      <c r="A3035" s="63" t="s">
        <v>244</v>
      </c>
      <c r="B3035" s="50" t="s">
        <v>240</v>
      </c>
      <c r="C3035" s="67" t="s">
        <v>243</v>
      </c>
      <c r="D3035" s="51">
        <v>12</v>
      </c>
      <c r="E3035" s="49">
        <v>37</v>
      </c>
      <c r="F3035" s="52">
        <v>40598</v>
      </c>
      <c r="G3035" s="53">
        <v>23.7</v>
      </c>
      <c r="H3035" s="61" t="s">
        <v>188</v>
      </c>
      <c r="I3035" s="61" t="s">
        <v>188</v>
      </c>
      <c r="J3035" s="61" t="s">
        <v>188</v>
      </c>
      <c r="K3035" s="61" t="s">
        <v>188</v>
      </c>
      <c r="L3035" s="61" t="s">
        <v>188</v>
      </c>
      <c r="M3035" s="61" t="s">
        <v>188</v>
      </c>
    </row>
    <row r="3036" spans="1:13" s="58" customFormat="1" x14ac:dyDescent="0.2">
      <c r="A3036" s="63">
        <v>2</v>
      </c>
      <c r="B3036" s="50" t="s">
        <v>240</v>
      </c>
      <c r="C3036" s="67" t="s">
        <v>243</v>
      </c>
      <c r="D3036" s="51">
        <v>10</v>
      </c>
      <c r="E3036" s="49">
        <v>38</v>
      </c>
      <c r="F3036" s="52">
        <v>40599</v>
      </c>
      <c r="G3036" s="53">
        <v>24.1</v>
      </c>
      <c r="H3036" s="61" t="s">
        <v>188</v>
      </c>
      <c r="I3036" s="61" t="s">
        <v>188</v>
      </c>
      <c r="J3036" s="61" t="s">
        <v>188</v>
      </c>
      <c r="K3036" s="61" t="s">
        <v>188</v>
      </c>
      <c r="L3036" s="61" t="s">
        <v>188</v>
      </c>
      <c r="M3036" s="61" t="s">
        <v>188</v>
      </c>
    </row>
    <row r="3037" spans="1:13" s="58" customFormat="1" x14ac:dyDescent="0.2">
      <c r="A3037" s="63">
        <v>4</v>
      </c>
      <c r="B3037" s="50" t="s">
        <v>240</v>
      </c>
      <c r="C3037" s="67" t="s">
        <v>243</v>
      </c>
      <c r="D3037" s="51">
        <v>8</v>
      </c>
      <c r="E3037" s="49">
        <v>38</v>
      </c>
      <c r="F3037" s="52">
        <v>40599</v>
      </c>
      <c r="G3037" s="53">
        <v>24.2</v>
      </c>
      <c r="H3037" s="61" t="s">
        <v>188</v>
      </c>
      <c r="I3037" s="61" t="s">
        <v>188</v>
      </c>
      <c r="J3037" s="61" t="s">
        <v>188</v>
      </c>
      <c r="K3037" s="61" t="s">
        <v>188</v>
      </c>
      <c r="L3037" s="61" t="s">
        <v>188</v>
      </c>
      <c r="M3037" s="61" t="s">
        <v>188</v>
      </c>
    </row>
    <row r="3038" spans="1:13" s="58" customFormat="1" x14ac:dyDescent="0.2">
      <c r="A3038" s="63">
        <v>10</v>
      </c>
      <c r="B3038" s="50" t="s">
        <v>240</v>
      </c>
      <c r="C3038" s="67" t="s">
        <v>243</v>
      </c>
      <c r="D3038" s="51">
        <v>10</v>
      </c>
      <c r="E3038" s="49">
        <v>38</v>
      </c>
      <c r="F3038" s="52">
        <v>40599</v>
      </c>
      <c r="G3038" s="53">
        <v>24.1</v>
      </c>
      <c r="H3038" s="61" t="s">
        <v>188</v>
      </c>
      <c r="I3038" s="61" t="s">
        <v>188</v>
      </c>
      <c r="J3038" s="61" t="s">
        <v>188</v>
      </c>
      <c r="K3038" s="61" t="s">
        <v>188</v>
      </c>
      <c r="L3038" s="61" t="s">
        <v>188</v>
      </c>
      <c r="M3038" s="61" t="s">
        <v>188</v>
      </c>
    </row>
    <row r="3039" spans="1:13" s="58" customFormat="1" x14ac:dyDescent="0.2">
      <c r="A3039" s="63">
        <v>13</v>
      </c>
      <c r="B3039" s="50" t="s">
        <v>240</v>
      </c>
      <c r="C3039" s="67" t="s">
        <v>243</v>
      </c>
      <c r="D3039" s="51">
        <v>8</v>
      </c>
      <c r="E3039" s="49">
        <v>38</v>
      </c>
      <c r="F3039" s="52">
        <v>40599</v>
      </c>
      <c r="G3039" s="53">
        <v>23.5</v>
      </c>
      <c r="H3039" s="61" t="s">
        <v>188</v>
      </c>
      <c r="I3039" s="61" t="s">
        <v>188</v>
      </c>
      <c r="J3039" s="61" t="s">
        <v>188</v>
      </c>
      <c r="K3039" s="61" t="s">
        <v>188</v>
      </c>
      <c r="L3039" s="61" t="s">
        <v>188</v>
      </c>
      <c r="M3039" s="61" t="s">
        <v>188</v>
      </c>
    </row>
    <row r="3040" spans="1:13" s="58" customFormat="1" x14ac:dyDescent="0.2">
      <c r="A3040" s="63">
        <v>14</v>
      </c>
      <c r="B3040" s="50" t="s">
        <v>240</v>
      </c>
      <c r="C3040" s="67" t="s">
        <v>243</v>
      </c>
      <c r="D3040" s="51">
        <v>11</v>
      </c>
      <c r="E3040" s="49">
        <v>38</v>
      </c>
      <c r="F3040" s="52">
        <v>40599</v>
      </c>
      <c r="G3040" s="53">
        <v>24.1</v>
      </c>
      <c r="H3040" s="61" t="s">
        <v>188</v>
      </c>
      <c r="I3040" s="61" t="s">
        <v>188</v>
      </c>
      <c r="J3040" s="61" t="s">
        <v>188</v>
      </c>
      <c r="K3040" s="61" t="s">
        <v>188</v>
      </c>
      <c r="L3040" s="61" t="s">
        <v>188</v>
      </c>
      <c r="M3040" s="61" t="s">
        <v>188</v>
      </c>
    </row>
    <row r="3041" spans="1:13" s="58" customFormat="1" x14ac:dyDescent="0.2">
      <c r="A3041" s="63">
        <v>15</v>
      </c>
      <c r="B3041" s="50" t="s">
        <v>240</v>
      </c>
      <c r="C3041" s="67" t="s">
        <v>243</v>
      </c>
      <c r="D3041" s="51">
        <v>9</v>
      </c>
      <c r="E3041" s="49">
        <v>38</v>
      </c>
      <c r="F3041" s="52">
        <v>40599</v>
      </c>
      <c r="G3041" s="53">
        <v>22.9</v>
      </c>
      <c r="H3041" s="61" t="s">
        <v>188</v>
      </c>
      <c r="I3041" s="61" t="s">
        <v>188</v>
      </c>
      <c r="J3041" s="61" t="s">
        <v>188</v>
      </c>
      <c r="K3041" s="61" t="s">
        <v>188</v>
      </c>
      <c r="L3041" s="61" t="s">
        <v>188</v>
      </c>
      <c r="M3041" s="61" t="s">
        <v>188</v>
      </c>
    </row>
    <row r="3042" spans="1:13" s="58" customFormat="1" x14ac:dyDescent="0.2">
      <c r="A3042" s="63">
        <v>16</v>
      </c>
      <c r="B3042" s="50" t="s">
        <v>240</v>
      </c>
      <c r="C3042" s="67" t="s">
        <v>243</v>
      </c>
      <c r="D3042" s="51">
        <v>6</v>
      </c>
      <c r="E3042" s="49">
        <v>38</v>
      </c>
      <c r="F3042" s="52">
        <v>40599</v>
      </c>
      <c r="G3042" s="53">
        <v>24</v>
      </c>
      <c r="H3042" s="61" t="s">
        <v>188</v>
      </c>
      <c r="I3042" s="61" t="s">
        <v>188</v>
      </c>
      <c r="J3042" s="61" t="s">
        <v>188</v>
      </c>
      <c r="K3042" s="61" t="s">
        <v>188</v>
      </c>
      <c r="L3042" s="61" t="s">
        <v>188</v>
      </c>
      <c r="M3042" s="61" t="s">
        <v>188</v>
      </c>
    </row>
    <row r="3043" spans="1:13" s="58" customFormat="1" x14ac:dyDescent="0.2">
      <c r="A3043" s="63">
        <v>17</v>
      </c>
      <c r="B3043" s="50" t="s">
        <v>240</v>
      </c>
      <c r="C3043" s="67" t="s">
        <v>243</v>
      </c>
      <c r="D3043" s="51">
        <v>7</v>
      </c>
      <c r="E3043" s="49">
        <v>38</v>
      </c>
      <c r="F3043" s="52">
        <v>40599</v>
      </c>
      <c r="G3043" s="53">
        <v>23.9</v>
      </c>
      <c r="H3043" s="61" t="s">
        <v>188</v>
      </c>
      <c r="I3043" s="61" t="s">
        <v>188</v>
      </c>
      <c r="J3043" s="61" t="s">
        <v>188</v>
      </c>
      <c r="K3043" s="61" t="s">
        <v>188</v>
      </c>
      <c r="L3043" s="61" t="s">
        <v>188</v>
      </c>
      <c r="M3043" s="61" t="s">
        <v>188</v>
      </c>
    </row>
    <row r="3044" spans="1:13" s="58" customFormat="1" x14ac:dyDescent="0.2">
      <c r="A3044" s="63">
        <v>22</v>
      </c>
      <c r="B3044" s="50" t="s">
        <v>240</v>
      </c>
      <c r="C3044" s="67" t="s">
        <v>243</v>
      </c>
      <c r="D3044" s="51">
        <v>5</v>
      </c>
      <c r="E3044" s="49">
        <v>38</v>
      </c>
      <c r="F3044" s="52">
        <v>40599</v>
      </c>
      <c r="G3044" s="53">
        <v>23.7</v>
      </c>
      <c r="H3044" s="61" t="s">
        <v>188</v>
      </c>
      <c r="I3044" s="61" t="s">
        <v>188</v>
      </c>
      <c r="J3044" s="61" t="s">
        <v>188</v>
      </c>
      <c r="K3044" s="61" t="s">
        <v>188</v>
      </c>
      <c r="L3044" s="61" t="s">
        <v>188</v>
      </c>
      <c r="M3044" s="61" t="s">
        <v>188</v>
      </c>
    </row>
    <row r="3045" spans="1:13" s="58" customFormat="1" x14ac:dyDescent="0.2">
      <c r="A3045" s="63">
        <v>23</v>
      </c>
      <c r="B3045" s="50" t="s">
        <v>240</v>
      </c>
      <c r="C3045" s="67" t="s">
        <v>243</v>
      </c>
      <c r="D3045" s="51">
        <v>5</v>
      </c>
      <c r="E3045" s="49">
        <v>38</v>
      </c>
      <c r="F3045" s="52">
        <v>40599</v>
      </c>
      <c r="G3045" s="53">
        <v>23.9</v>
      </c>
      <c r="H3045" s="61" t="s">
        <v>188</v>
      </c>
      <c r="I3045" s="61" t="s">
        <v>188</v>
      </c>
      <c r="J3045" s="61" t="s">
        <v>188</v>
      </c>
      <c r="K3045" s="61" t="s">
        <v>188</v>
      </c>
      <c r="L3045" s="61" t="s">
        <v>188</v>
      </c>
      <c r="M3045" s="61" t="s">
        <v>188</v>
      </c>
    </row>
    <row r="3046" spans="1:13" s="58" customFormat="1" x14ac:dyDescent="0.2">
      <c r="A3046" s="63">
        <v>24</v>
      </c>
      <c r="B3046" s="50" t="s">
        <v>240</v>
      </c>
      <c r="C3046" s="67" t="s">
        <v>243</v>
      </c>
      <c r="D3046" s="51">
        <v>6</v>
      </c>
      <c r="E3046" s="49">
        <v>38</v>
      </c>
      <c r="F3046" s="52">
        <v>40599</v>
      </c>
      <c r="G3046" s="53">
        <v>23.7</v>
      </c>
      <c r="H3046" s="61" t="s">
        <v>188</v>
      </c>
      <c r="I3046" s="61" t="s">
        <v>188</v>
      </c>
      <c r="J3046" s="61" t="s">
        <v>188</v>
      </c>
      <c r="K3046" s="61" t="s">
        <v>188</v>
      </c>
      <c r="L3046" s="61" t="s">
        <v>188</v>
      </c>
      <c r="M3046" s="61" t="s">
        <v>188</v>
      </c>
    </row>
    <row r="3047" spans="1:13" s="58" customFormat="1" x14ac:dyDescent="0.2">
      <c r="A3047" s="63">
        <v>26</v>
      </c>
      <c r="B3047" s="50" t="s">
        <v>240</v>
      </c>
      <c r="C3047" s="67" t="s">
        <v>243</v>
      </c>
      <c r="D3047" s="51">
        <v>7</v>
      </c>
      <c r="E3047" s="49">
        <v>38</v>
      </c>
      <c r="F3047" s="52">
        <v>40599</v>
      </c>
      <c r="G3047" s="53">
        <v>22.6</v>
      </c>
      <c r="H3047" s="61" t="s">
        <v>188</v>
      </c>
      <c r="I3047" s="61" t="s">
        <v>188</v>
      </c>
      <c r="J3047" s="61" t="s">
        <v>188</v>
      </c>
      <c r="K3047" s="61" t="s">
        <v>188</v>
      </c>
      <c r="L3047" s="61" t="s">
        <v>188</v>
      </c>
      <c r="M3047" s="61" t="s">
        <v>188</v>
      </c>
    </row>
    <row r="3048" spans="1:13" s="58" customFormat="1" x14ac:dyDescent="0.2">
      <c r="A3048" s="63">
        <v>27</v>
      </c>
      <c r="B3048" s="50" t="s">
        <v>240</v>
      </c>
      <c r="C3048" s="67" t="s">
        <v>243</v>
      </c>
      <c r="D3048" s="51">
        <v>9</v>
      </c>
      <c r="E3048" s="49">
        <v>38</v>
      </c>
      <c r="F3048" s="52">
        <v>40599</v>
      </c>
      <c r="G3048" s="53">
        <v>23.7</v>
      </c>
      <c r="H3048" s="61" t="s">
        <v>188</v>
      </c>
      <c r="I3048" s="61" t="s">
        <v>188</v>
      </c>
      <c r="J3048" s="61" t="s">
        <v>188</v>
      </c>
      <c r="K3048" s="61" t="s">
        <v>188</v>
      </c>
      <c r="L3048" s="61" t="s">
        <v>188</v>
      </c>
      <c r="M3048" s="61" t="s">
        <v>188</v>
      </c>
    </row>
    <row r="3049" spans="1:13" s="58" customFormat="1" x14ac:dyDescent="0.2">
      <c r="A3049" s="63">
        <v>28</v>
      </c>
      <c r="B3049" s="50" t="s">
        <v>240</v>
      </c>
      <c r="C3049" s="67" t="s">
        <v>243</v>
      </c>
      <c r="D3049" s="51">
        <v>11</v>
      </c>
      <c r="E3049" s="49">
        <v>38</v>
      </c>
      <c r="F3049" s="52">
        <v>40599</v>
      </c>
      <c r="G3049" s="53">
        <v>23.6</v>
      </c>
      <c r="H3049" s="61" t="s">
        <v>188</v>
      </c>
      <c r="I3049" s="61" t="s">
        <v>188</v>
      </c>
      <c r="J3049" s="61" t="s">
        <v>188</v>
      </c>
      <c r="K3049" s="61" t="s">
        <v>188</v>
      </c>
      <c r="L3049" s="61" t="s">
        <v>188</v>
      </c>
      <c r="M3049" s="61" t="s">
        <v>188</v>
      </c>
    </row>
    <row r="3050" spans="1:13" s="58" customFormat="1" x14ac:dyDescent="0.2">
      <c r="A3050" s="63">
        <v>29</v>
      </c>
      <c r="B3050" s="50" t="s">
        <v>240</v>
      </c>
      <c r="C3050" s="67" t="s">
        <v>243</v>
      </c>
      <c r="D3050" s="51">
        <v>8</v>
      </c>
      <c r="E3050" s="49">
        <v>38</v>
      </c>
      <c r="F3050" s="52">
        <v>40599</v>
      </c>
      <c r="G3050" s="53">
        <v>23.6</v>
      </c>
      <c r="H3050" s="61" t="s">
        <v>188</v>
      </c>
      <c r="I3050" s="61" t="s">
        <v>188</v>
      </c>
      <c r="J3050" s="61" t="s">
        <v>188</v>
      </c>
      <c r="K3050" s="61" t="s">
        <v>188</v>
      </c>
      <c r="L3050" s="61" t="s">
        <v>188</v>
      </c>
      <c r="M3050" s="61" t="s">
        <v>188</v>
      </c>
    </row>
    <row r="3051" spans="1:13" s="58" customFormat="1" x14ac:dyDescent="0.2">
      <c r="A3051" s="63" t="s">
        <v>244</v>
      </c>
      <c r="B3051" s="50" t="s">
        <v>240</v>
      </c>
      <c r="C3051" s="67" t="s">
        <v>243</v>
      </c>
      <c r="D3051" s="51">
        <v>9</v>
      </c>
      <c r="E3051" s="49">
        <v>38</v>
      </c>
      <c r="F3051" s="52">
        <v>40599</v>
      </c>
      <c r="G3051" s="53">
        <v>24</v>
      </c>
      <c r="H3051" s="61" t="s">
        <v>188</v>
      </c>
      <c r="I3051" s="61" t="s">
        <v>188</v>
      </c>
      <c r="J3051" s="61" t="s">
        <v>188</v>
      </c>
      <c r="K3051" s="61" t="s">
        <v>188</v>
      </c>
      <c r="L3051" s="61" t="s">
        <v>188</v>
      </c>
      <c r="M3051" s="61" t="s">
        <v>188</v>
      </c>
    </row>
    <row r="3052" spans="1:13" s="58" customFormat="1" x14ac:dyDescent="0.2">
      <c r="A3052" s="63">
        <v>2</v>
      </c>
      <c r="B3052" s="50" t="s">
        <v>240</v>
      </c>
      <c r="C3052" s="67" t="s">
        <v>243</v>
      </c>
      <c r="D3052" s="51">
        <v>6</v>
      </c>
      <c r="E3052" s="49">
        <v>39</v>
      </c>
      <c r="F3052" s="52">
        <v>40600</v>
      </c>
      <c r="G3052" s="53">
        <v>23.1</v>
      </c>
      <c r="H3052" s="61" t="s">
        <v>188</v>
      </c>
      <c r="I3052" s="61" t="s">
        <v>188</v>
      </c>
      <c r="J3052" s="61" t="s">
        <v>188</v>
      </c>
      <c r="K3052" s="61" t="s">
        <v>188</v>
      </c>
      <c r="L3052" s="61" t="s">
        <v>188</v>
      </c>
      <c r="M3052" s="61" t="s">
        <v>188</v>
      </c>
    </row>
    <row r="3053" spans="1:13" s="58" customFormat="1" x14ac:dyDescent="0.2">
      <c r="A3053" s="63">
        <v>4</v>
      </c>
      <c r="B3053" s="50" t="s">
        <v>240</v>
      </c>
      <c r="C3053" s="67" t="s">
        <v>243</v>
      </c>
      <c r="D3053" s="51">
        <v>6</v>
      </c>
      <c r="E3053" s="49">
        <v>39</v>
      </c>
      <c r="F3053" s="52">
        <v>40600</v>
      </c>
      <c r="G3053" s="53">
        <v>23.2</v>
      </c>
      <c r="H3053" s="61" t="s">
        <v>188</v>
      </c>
      <c r="I3053" s="61" t="s">
        <v>188</v>
      </c>
      <c r="J3053" s="61" t="s">
        <v>188</v>
      </c>
      <c r="K3053" s="61" t="s">
        <v>188</v>
      </c>
      <c r="L3053" s="61" t="s">
        <v>188</v>
      </c>
      <c r="M3053" s="61" t="s">
        <v>188</v>
      </c>
    </row>
    <row r="3054" spans="1:13" s="58" customFormat="1" x14ac:dyDescent="0.2">
      <c r="A3054" s="63">
        <v>10</v>
      </c>
      <c r="B3054" s="50" t="s">
        <v>240</v>
      </c>
      <c r="C3054" s="67" t="s">
        <v>243</v>
      </c>
      <c r="D3054" s="51">
        <v>10</v>
      </c>
      <c r="E3054" s="49">
        <v>39</v>
      </c>
      <c r="F3054" s="52">
        <v>40600</v>
      </c>
      <c r="G3054" s="53">
        <v>23</v>
      </c>
      <c r="H3054" s="61" t="s">
        <v>188</v>
      </c>
      <c r="I3054" s="61" t="s">
        <v>188</v>
      </c>
      <c r="J3054" s="61" t="s">
        <v>188</v>
      </c>
      <c r="K3054" s="61" t="s">
        <v>188</v>
      </c>
      <c r="L3054" s="61" t="s">
        <v>188</v>
      </c>
      <c r="M3054" s="61" t="s">
        <v>188</v>
      </c>
    </row>
    <row r="3055" spans="1:13" s="58" customFormat="1" x14ac:dyDescent="0.2">
      <c r="A3055" s="63">
        <v>13</v>
      </c>
      <c r="B3055" s="50" t="s">
        <v>240</v>
      </c>
      <c r="C3055" s="67" t="s">
        <v>243</v>
      </c>
      <c r="D3055" s="51">
        <v>7</v>
      </c>
      <c r="E3055" s="49">
        <v>39</v>
      </c>
      <c r="F3055" s="52">
        <v>40600</v>
      </c>
      <c r="G3055" s="53">
        <v>23.2</v>
      </c>
      <c r="H3055" s="61" t="s">
        <v>188</v>
      </c>
      <c r="I3055" s="61" t="s">
        <v>188</v>
      </c>
      <c r="J3055" s="61" t="s">
        <v>188</v>
      </c>
      <c r="K3055" s="61" t="s">
        <v>188</v>
      </c>
      <c r="L3055" s="61" t="s">
        <v>188</v>
      </c>
      <c r="M3055" s="61" t="s">
        <v>188</v>
      </c>
    </row>
    <row r="3056" spans="1:13" s="58" customFormat="1" x14ac:dyDescent="0.2">
      <c r="A3056" s="63">
        <v>14</v>
      </c>
      <c r="B3056" s="50" t="s">
        <v>240</v>
      </c>
      <c r="C3056" s="67" t="s">
        <v>243</v>
      </c>
      <c r="D3056" s="51">
        <v>5</v>
      </c>
      <c r="E3056" s="49">
        <v>39</v>
      </c>
      <c r="F3056" s="52">
        <v>40600</v>
      </c>
      <c r="G3056" s="53">
        <v>23.4</v>
      </c>
      <c r="H3056" s="61" t="s">
        <v>188</v>
      </c>
      <c r="I3056" s="61" t="s">
        <v>188</v>
      </c>
      <c r="J3056" s="61" t="s">
        <v>188</v>
      </c>
      <c r="K3056" s="61" t="s">
        <v>188</v>
      </c>
      <c r="L3056" s="61" t="s">
        <v>188</v>
      </c>
      <c r="M3056" s="61" t="s">
        <v>188</v>
      </c>
    </row>
    <row r="3057" spans="1:13" s="58" customFormat="1" x14ac:dyDescent="0.2">
      <c r="A3057" s="63">
        <v>15</v>
      </c>
      <c r="B3057" s="50" t="s">
        <v>240</v>
      </c>
      <c r="C3057" s="67" t="s">
        <v>243</v>
      </c>
      <c r="D3057" s="67">
        <v>6</v>
      </c>
      <c r="E3057" s="49">
        <v>39</v>
      </c>
      <c r="F3057" s="52">
        <v>40600</v>
      </c>
      <c r="G3057" s="53">
        <v>23.1</v>
      </c>
      <c r="H3057" s="61" t="s">
        <v>188</v>
      </c>
      <c r="I3057" s="61" t="s">
        <v>188</v>
      </c>
      <c r="J3057" s="61" t="s">
        <v>188</v>
      </c>
      <c r="K3057" s="61" t="s">
        <v>188</v>
      </c>
      <c r="L3057" s="61" t="s">
        <v>188</v>
      </c>
      <c r="M3057" s="61" t="s">
        <v>188</v>
      </c>
    </row>
    <row r="3058" spans="1:13" s="58" customFormat="1" x14ac:dyDescent="0.2">
      <c r="A3058" s="63">
        <v>16</v>
      </c>
      <c r="B3058" s="50" t="s">
        <v>240</v>
      </c>
      <c r="C3058" s="67" t="s">
        <v>243</v>
      </c>
      <c r="D3058" s="51">
        <v>5</v>
      </c>
      <c r="E3058" s="49">
        <v>39</v>
      </c>
      <c r="F3058" s="52">
        <v>40600</v>
      </c>
      <c r="G3058" s="53">
        <v>23</v>
      </c>
      <c r="H3058" s="61" t="s">
        <v>188</v>
      </c>
      <c r="I3058" s="61" t="s">
        <v>188</v>
      </c>
      <c r="J3058" s="61" t="s">
        <v>188</v>
      </c>
      <c r="K3058" s="61" t="s">
        <v>188</v>
      </c>
      <c r="L3058" s="61" t="s">
        <v>188</v>
      </c>
      <c r="M3058" s="61" t="s">
        <v>188</v>
      </c>
    </row>
    <row r="3059" spans="1:13" s="58" customFormat="1" x14ac:dyDescent="0.2">
      <c r="A3059" s="63">
        <v>17</v>
      </c>
      <c r="B3059" s="50" t="s">
        <v>240</v>
      </c>
      <c r="C3059" s="67" t="s">
        <v>243</v>
      </c>
      <c r="D3059" s="51">
        <v>10</v>
      </c>
      <c r="E3059" s="49">
        <v>39</v>
      </c>
      <c r="F3059" s="52">
        <v>40600</v>
      </c>
      <c r="G3059" s="53">
        <v>22.9</v>
      </c>
      <c r="H3059" s="61" t="s">
        <v>188</v>
      </c>
      <c r="I3059" s="61" t="s">
        <v>188</v>
      </c>
      <c r="J3059" s="61" t="s">
        <v>188</v>
      </c>
      <c r="K3059" s="61" t="s">
        <v>188</v>
      </c>
      <c r="L3059" s="61" t="s">
        <v>188</v>
      </c>
      <c r="M3059" s="61" t="s">
        <v>188</v>
      </c>
    </row>
    <row r="3060" spans="1:13" s="58" customFormat="1" x14ac:dyDescent="0.2">
      <c r="A3060" s="63">
        <v>22</v>
      </c>
      <c r="B3060" s="50" t="s">
        <v>240</v>
      </c>
      <c r="C3060" s="67" t="s">
        <v>243</v>
      </c>
      <c r="D3060" s="51">
        <v>8</v>
      </c>
      <c r="E3060" s="49">
        <v>39</v>
      </c>
      <c r="F3060" s="52">
        <v>40600</v>
      </c>
      <c r="G3060" s="53">
        <v>23.9</v>
      </c>
      <c r="H3060" s="61" t="s">
        <v>188</v>
      </c>
      <c r="I3060" s="61" t="s">
        <v>188</v>
      </c>
      <c r="J3060" s="61" t="s">
        <v>188</v>
      </c>
      <c r="K3060" s="61" t="s">
        <v>188</v>
      </c>
      <c r="L3060" s="61" t="s">
        <v>188</v>
      </c>
      <c r="M3060" s="61" t="s">
        <v>188</v>
      </c>
    </row>
    <row r="3061" spans="1:13" s="58" customFormat="1" x14ac:dyDescent="0.2">
      <c r="A3061" s="63">
        <v>23</v>
      </c>
      <c r="B3061" s="50" t="s">
        <v>240</v>
      </c>
      <c r="C3061" s="67" t="s">
        <v>243</v>
      </c>
      <c r="D3061" s="51">
        <v>9</v>
      </c>
      <c r="E3061" s="49">
        <v>39</v>
      </c>
      <c r="F3061" s="52">
        <v>40600</v>
      </c>
      <c r="G3061" s="53">
        <v>24.1</v>
      </c>
      <c r="H3061" s="61" t="s">
        <v>188</v>
      </c>
      <c r="I3061" s="61" t="s">
        <v>188</v>
      </c>
      <c r="J3061" s="61" t="s">
        <v>188</v>
      </c>
      <c r="K3061" s="61" t="s">
        <v>188</v>
      </c>
      <c r="L3061" s="61" t="s">
        <v>188</v>
      </c>
      <c r="M3061" s="61" t="s">
        <v>188</v>
      </c>
    </row>
    <row r="3062" spans="1:13" s="58" customFormat="1" x14ac:dyDescent="0.2">
      <c r="A3062" s="63">
        <v>24</v>
      </c>
      <c r="B3062" s="50" t="s">
        <v>240</v>
      </c>
      <c r="C3062" s="67" t="s">
        <v>243</v>
      </c>
      <c r="D3062" s="51">
        <v>7</v>
      </c>
      <c r="E3062" s="49">
        <v>39</v>
      </c>
      <c r="F3062" s="52">
        <v>40600</v>
      </c>
      <c r="G3062" s="53">
        <v>23.7</v>
      </c>
      <c r="H3062" s="61" t="s">
        <v>188</v>
      </c>
      <c r="I3062" s="61" t="s">
        <v>188</v>
      </c>
      <c r="J3062" s="61" t="s">
        <v>188</v>
      </c>
      <c r="K3062" s="61" t="s">
        <v>188</v>
      </c>
      <c r="L3062" s="61" t="s">
        <v>188</v>
      </c>
      <c r="M3062" s="61" t="s">
        <v>188</v>
      </c>
    </row>
    <row r="3063" spans="1:13" s="58" customFormat="1" x14ac:dyDescent="0.2">
      <c r="A3063" s="63">
        <v>26</v>
      </c>
      <c r="B3063" s="50" t="s">
        <v>240</v>
      </c>
      <c r="C3063" s="67" t="s">
        <v>243</v>
      </c>
      <c r="D3063" s="51">
        <v>6</v>
      </c>
      <c r="E3063" s="49">
        <v>39</v>
      </c>
      <c r="F3063" s="52">
        <v>40600</v>
      </c>
      <c r="G3063" s="53">
        <v>22.9</v>
      </c>
      <c r="H3063" s="61" t="s">
        <v>188</v>
      </c>
      <c r="I3063" s="61" t="s">
        <v>188</v>
      </c>
      <c r="J3063" s="61" t="s">
        <v>188</v>
      </c>
      <c r="K3063" s="61" t="s">
        <v>188</v>
      </c>
      <c r="L3063" s="61" t="s">
        <v>188</v>
      </c>
      <c r="M3063" s="61" t="s">
        <v>188</v>
      </c>
    </row>
    <row r="3064" spans="1:13" s="58" customFormat="1" x14ac:dyDescent="0.2">
      <c r="A3064" s="63">
        <v>27</v>
      </c>
      <c r="B3064" s="50" t="s">
        <v>240</v>
      </c>
      <c r="C3064" s="67" t="s">
        <v>243</v>
      </c>
      <c r="D3064" s="51">
        <v>10</v>
      </c>
      <c r="E3064" s="49">
        <v>39</v>
      </c>
      <c r="F3064" s="52">
        <v>40600</v>
      </c>
      <c r="G3064" s="53">
        <v>24.1</v>
      </c>
      <c r="H3064" s="61" t="s">
        <v>188</v>
      </c>
      <c r="I3064" s="61" t="s">
        <v>188</v>
      </c>
      <c r="J3064" s="61" t="s">
        <v>188</v>
      </c>
      <c r="K3064" s="61" t="s">
        <v>188</v>
      </c>
      <c r="L3064" s="61" t="s">
        <v>188</v>
      </c>
      <c r="M3064" s="61" t="s">
        <v>188</v>
      </c>
    </row>
    <row r="3065" spans="1:13" s="58" customFormat="1" x14ac:dyDescent="0.2">
      <c r="A3065" s="63">
        <v>28</v>
      </c>
      <c r="B3065" s="50" t="s">
        <v>240</v>
      </c>
      <c r="C3065" s="67" t="s">
        <v>243</v>
      </c>
      <c r="D3065" s="51">
        <v>7</v>
      </c>
      <c r="E3065" s="49">
        <v>39</v>
      </c>
      <c r="F3065" s="52">
        <v>40600</v>
      </c>
      <c r="G3065" s="53">
        <v>24.3</v>
      </c>
      <c r="H3065" s="61" t="s">
        <v>188</v>
      </c>
      <c r="I3065" s="61" t="s">
        <v>188</v>
      </c>
      <c r="J3065" s="61" t="s">
        <v>188</v>
      </c>
      <c r="K3065" s="61" t="s">
        <v>188</v>
      </c>
      <c r="L3065" s="61" t="s">
        <v>188</v>
      </c>
      <c r="M3065" s="61" t="s">
        <v>188</v>
      </c>
    </row>
    <row r="3066" spans="1:13" s="58" customFormat="1" x14ac:dyDescent="0.2">
      <c r="A3066" s="63">
        <v>29</v>
      </c>
      <c r="B3066" s="50" t="s">
        <v>240</v>
      </c>
      <c r="C3066" s="67" t="s">
        <v>243</v>
      </c>
      <c r="D3066" s="51">
        <v>5</v>
      </c>
      <c r="E3066" s="49">
        <v>39</v>
      </c>
      <c r="F3066" s="52">
        <v>40600</v>
      </c>
      <c r="G3066" s="53">
        <v>23.6</v>
      </c>
      <c r="H3066" s="61" t="s">
        <v>188</v>
      </c>
      <c r="I3066" s="61" t="s">
        <v>188</v>
      </c>
      <c r="J3066" s="61" t="s">
        <v>188</v>
      </c>
      <c r="K3066" s="61" t="s">
        <v>188</v>
      </c>
      <c r="L3066" s="61" t="s">
        <v>188</v>
      </c>
      <c r="M3066" s="61" t="s">
        <v>188</v>
      </c>
    </row>
    <row r="3067" spans="1:13" s="58" customFormat="1" x14ac:dyDescent="0.2">
      <c r="A3067" s="63" t="s">
        <v>244</v>
      </c>
      <c r="B3067" s="50" t="s">
        <v>240</v>
      </c>
      <c r="C3067" s="67" t="s">
        <v>243</v>
      </c>
      <c r="D3067" s="51">
        <v>11</v>
      </c>
      <c r="E3067" s="49">
        <v>39</v>
      </c>
      <c r="F3067" s="52">
        <v>40600</v>
      </c>
      <c r="G3067" s="53">
        <v>23.5</v>
      </c>
      <c r="H3067" s="61" t="s">
        <v>188</v>
      </c>
      <c r="I3067" s="61" t="s">
        <v>188</v>
      </c>
      <c r="J3067" s="61" t="s">
        <v>188</v>
      </c>
      <c r="K3067" s="61" t="s">
        <v>188</v>
      </c>
      <c r="L3067" s="61" t="s">
        <v>188</v>
      </c>
      <c r="M3067" s="61" t="s">
        <v>188</v>
      </c>
    </row>
    <row r="3068" spans="1:13" s="58" customFormat="1" x14ac:dyDescent="0.2">
      <c r="A3068" s="63">
        <v>2</v>
      </c>
      <c r="B3068" s="50" t="s">
        <v>240</v>
      </c>
      <c r="C3068" s="67" t="s">
        <v>243</v>
      </c>
      <c r="D3068" s="51">
        <v>12</v>
      </c>
      <c r="E3068" s="49">
        <v>40</v>
      </c>
      <c r="F3068" s="52">
        <v>40601</v>
      </c>
      <c r="G3068" s="53">
        <v>23.2</v>
      </c>
      <c r="H3068" s="61" t="s">
        <v>188</v>
      </c>
      <c r="I3068" s="61" t="s">
        <v>188</v>
      </c>
      <c r="J3068" s="61" t="s">
        <v>188</v>
      </c>
      <c r="K3068" s="61" t="s">
        <v>188</v>
      </c>
      <c r="L3068" s="61" t="s">
        <v>188</v>
      </c>
      <c r="M3068" s="61" t="s">
        <v>188</v>
      </c>
    </row>
    <row r="3069" spans="1:13" s="58" customFormat="1" x14ac:dyDescent="0.2">
      <c r="A3069" s="63">
        <v>4</v>
      </c>
      <c r="B3069" s="50" t="s">
        <v>240</v>
      </c>
      <c r="C3069" s="67" t="s">
        <v>243</v>
      </c>
      <c r="D3069" s="51">
        <v>6</v>
      </c>
      <c r="E3069" s="49">
        <v>40</v>
      </c>
      <c r="F3069" s="52">
        <v>40601</v>
      </c>
      <c r="G3069" s="53">
        <v>23.2</v>
      </c>
      <c r="H3069" s="61" t="s">
        <v>188</v>
      </c>
      <c r="I3069" s="61" t="s">
        <v>188</v>
      </c>
      <c r="J3069" s="61" t="s">
        <v>188</v>
      </c>
      <c r="K3069" s="61" t="s">
        <v>188</v>
      </c>
      <c r="L3069" s="61" t="s">
        <v>188</v>
      </c>
      <c r="M3069" s="61" t="s">
        <v>188</v>
      </c>
    </row>
    <row r="3070" spans="1:13" s="58" customFormat="1" x14ac:dyDescent="0.2">
      <c r="A3070" s="63">
        <v>10</v>
      </c>
      <c r="B3070" s="50" t="s">
        <v>240</v>
      </c>
      <c r="C3070" s="67" t="s">
        <v>243</v>
      </c>
      <c r="D3070" s="51">
        <v>9</v>
      </c>
      <c r="E3070" s="49">
        <v>40</v>
      </c>
      <c r="F3070" s="52">
        <v>40601</v>
      </c>
      <c r="G3070" s="53">
        <v>23.1</v>
      </c>
      <c r="H3070" s="61" t="s">
        <v>188</v>
      </c>
      <c r="I3070" s="61" t="s">
        <v>188</v>
      </c>
      <c r="J3070" s="61" t="s">
        <v>188</v>
      </c>
      <c r="K3070" s="61" t="s">
        <v>188</v>
      </c>
      <c r="L3070" s="61" t="s">
        <v>188</v>
      </c>
      <c r="M3070" s="61" t="s">
        <v>188</v>
      </c>
    </row>
    <row r="3071" spans="1:13" s="58" customFormat="1" x14ac:dyDescent="0.2">
      <c r="A3071" s="63">
        <v>13</v>
      </c>
      <c r="B3071" s="50" t="s">
        <v>240</v>
      </c>
      <c r="C3071" s="67" t="s">
        <v>243</v>
      </c>
      <c r="D3071" s="51">
        <v>7</v>
      </c>
      <c r="E3071" s="49">
        <v>40</v>
      </c>
      <c r="F3071" s="52">
        <v>40601</v>
      </c>
      <c r="G3071" s="53">
        <v>24.2</v>
      </c>
      <c r="H3071" s="61" t="s">
        <v>188</v>
      </c>
      <c r="I3071" s="61" t="s">
        <v>188</v>
      </c>
      <c r="J3071" s="61" t="s">
        <v>188</v>
      </c>
      <c r="K3071" s="61" t="s">
        <v>188</v>
      </c>
      <c r="L3071" s="61" t="s">
        <v>188</v>
      </c>
      <c r="M3071" s="61" t="s">
        <v>188</v>
      </c>
    </row>
    <row r="3072" spans="1:13" s="58" customFormat="1" x14ac:dyDescent="0.2">
      <c r="A3072" s="63">
        <v>14</v>
      </c>
      <c r="B3072" s="50" t="s">
        <v>240</v>
      </c>
      <c r="C3072" s="67" t="s">
        <v>243</v>
      </c>
      <c r="D3072" s="51">
        <v>12</v>
      </c>
      <c r="E3072" s="49">
        <v>40</v>
      </c>
      <c r="F3072" s="52">
        <v>40601</v>
      </c>
      <c r="G3072" s="53">
        <v>23.2</v>
      </c>
      <c r="H3072" s="61" t="s">
        <v>188</v>
      </c>
      <c r="I3072" s="61" t="s">
        <v>188</v>
      </c>
      <c r="J3072" s="61" t="s">
        <v>188</v>
      </c>
      <c r="K3072" s="61" t="s">
        <v>188</v>
      </c>
      <c r="L3072" s="61" t="s">
        <v>188</v>
      </c>
      <c r="M3072" s="61" t="s">
        <v>188</v>
      </c>
    </row>
    <row r="3073" spans="1:13" s="58" customFormat="1" x14ac:dyDescent="0.2">
      <c r="A3073" s="63">
        <v>15</v>
      </c>
      <c r="B3073" s="50" t="s">
        <v>240</v>
      </c>
      <c r="C3073" s="67" t="s">
        <v>243</v>
      </c>
      <c r="D3073" s="51">
        <v>5</v>
      </c>
      <c r="E3073" s="49">
        <v>40</v>
      </c>
      <c r="F3073" s="52">
        <v>40601</v>
      </c>
      <c r="G3073" s="53">
        <v>24.3</v>
      </c>
      <c r="H3073" s="61" t="s">
        <v>188</v>
      </c>
      <c r="I3073" s="61" t="s">
        <v>188</v>
      </c>
      <c r="J3073" s="61" t="s">
        <v>188</v>
      </c>
      <c r="K3073" s="61" t="s">
        <v>188</v>
      </c>
      <c r="L3073" s="61" t="s">
        <v>188</v>
      </c>
      <c r="M3073" s="61" t="s">
        <v>188</v>
      </c>
    </row>
    <row r="3074" spans="1:13" s="58" customFormat="1" x14ac:dyDescent="0.2">
      <c r="A3074" s="63">
        <v>16</v>
      </c>
      <c r="B3074" s="50" t="s">
        <v>240</v>
      </c>
      <c r="C3074" s="67" t="s">
        <v>243</v>
      </c>
      <c r="D3074" s="51">
        <v>10</v>
      </c>
      <c r="E3074" s="49">
        <v>40</v>
      </c>
      <c r="F3074" s="52">
        <v>40601</v>
      </c>
      <c r="G3074" s="53">
        <v>24.1</v>
      </c>
      <c r="H3074" s="61" t="s">
        <v>188</v>
      </c>
      <c r="I3074" s="61" t="s">
        <v>188</v>
      </c>
      <c r="J3074" s="61" t="s">
        <v>188</v>
      </c>
      <c r="K3074" s="61" t="s">
        <v>188</v>
      </c>
      <c r="L3074" s="61" t="s">
        <v>188</v>
      </c>
      <c r="M3074" s="61" t="s">
        <v>188</v>
      </c>
    </row>
    <row r="3075" spans="1:13" s="58" customFormat="1" x14ac:dyDescent="0.2">
      <c r="A3075" s="63">
        <v>17</v>
      </c>
      <c r="B3075" s="50" t="s">
        <v>240</v>
      </c>
      <c r="C3075" s="67" t="s">
        <v>243</v>
      </c>
      <c r="D3075" s="51">
        <v>5</v>
      </c>
      <c r="E3075" s="49">
        <v>40</v>
      </c>
      <c r="F3075" s="52">
        <v>40601</v>
      </c>
      <c r="G3075" s="53">
        <v>23.9</v>
      </c>
      <c r="H3075" s="61" t="s">
        <v>188</v>
      </c>
      <c r="I3075" s="61" t="s">
        <v>188</v>
      </c>
      <c r="J3075" s="61" t="s">
        <v>188</v>
      </c>
      <c r="K3075" s="61" t="s">
        <v>188</v>
      </c>
      <c r="L3075" s="61" t="s">
        <v>188</v>
      </c>
      <c r="M3075" s="61" t="s">
        <v>188</v>
      </c>
    </row>
    <row r="3076" spans="1:13" s="58" customFormat="1" x14ac:dyDescent="0.2">
      <c r="A3076" s="63">
        <v>22</v>
      </c>
      <c r="B3076" s="50" t="s">
        <v>240</v>
      </c>
      <c r="C3076" s="67" t="s">
        <v>243</v>
      </c>
      <c r="D3076" s="51">
        <v>7</v>
      </c>
      <c r="E3076" s="49">
        <v>40</v>
      </c>
      <c r="F3076" s="52">
        <v>40601</v>
      </c>
      <c r="G3076" s="53">
        <v>24.1</v>
      </c>
      <c r="H3076" s="61" t="s">
        <v>188</v>
      </c>
      <c r="I3076" s="61" t="s">
        <v>188</v>
      </c>
      <c r="J3076" s="61" t="s">
        <v>188</v>
      </c>
      <c r="K3076" s="61" t="s">
        <v>188</v>
      </c>
      <c r="L3076" s="61" t="s">
        <v>188</v>
      </c>
      <c r="M3076" s="61" t="s">
        <v>188</v>
      </c>
    </row>
    <row r="3077" spans="1:13" s="58" customFormat="1" x14ac:dyDescent="0.2">
      <c r="A3077" s="63">
        <v>23</v>
      </c>
      <c r="B3077" s="50" t="s">
        <v>240</v>
      </c>
      <c r="C3077" s="67" t="s">
        <v>243</v>
      </c>
      <c r="D3077" s="51">
        <v>12</v>
      </c>
      <c r="E3077" s="49">
        <v>40</v>
      </c>
      <c r="F3077" s="52">
        <v>40601</v>
      </c>
      <c r="G3077" s="53">
        <v>23.1</v>
      </c>
      <c r="H3077" s="61" t="s">
        <v>188</v>
      </c>
      <c r="I3077" s="61" t="s">
        <v>188</v>
      </c>
      <c r="J3077" s="61" t="s">
        <v>188</v>
      </c>
      <c r="K3077" s="61" t="s">
        <v>188</v>
      </c>
      <c r="L3077" s="61" t="s">
        <v>188</v>
      </c>
      <c r="M3077" s="61" t="s">
        <v>188</v>
      </c>
    </row>
    <row r="3078" spans="1:13" s="58" customFormat="1" x14ac:dyDescent="0.2">
      <c r="A3078" s="63">
        <v>24</v>
      </c>
      <c r="B3078" s="50" t="s">
        <v>240</v>
      </c>
      <c r="C3078" s="67" t="s">
        <v>243</v>
      </c>
      <c r="D3078" s="51">
        <v>9</v>
      </c>
      <c r="E3078" s="49">
        <v>40</v>
      </c>
      <c r="F3078" s="52">
        <v>40601</v>
      </c>
      <c r="G3078" s="53">
        <v>24.2</v>
      </c>
      <c r="H3078" s="61" t="s">
        <v>188</v>
      </c>
      <c r="I3078" s="61" t="s">
        <v>188</v>
      </c>
      <c r="J3078" s="61" t="s">
        <v>188</v>
      </c>
      <c r="K3078" s="61" t="s">
        <v>188</v>
      </c>
      <c r="L3078" s="61" t="s">
        <v>188</v>
      </c>
      <c r="M3078" s="61" t="s">
        <v>188</v>
      </c>
    </row>
    <row r="3079" spans="1:13" s="58" customFormat="1" x14ac:dyDescent="0.2">
      <c r="A3079" s="63">
        <v>26</v>
      </c>
      <c r="B3079" s="50" t="s">
        <v>240</v>
      </c>
      <c r="C3079" s="67" t="s">
        <v>243</v>
      </c>
      <c r="D3079" s="51">
        <v>11</v>
      </c>
      <c r="E3079" s="49">
        <v>40</v>
      </c>
      <c r="F3079" s="52">
        <v>40601</v>
      </c>
      <c r="G3079" s="53">
        <v>24.2</v>
      </c>
      <c r="H3079" s="61" t="s">
        <v>188</v>
      </c>
      <c r="I3079" s="61" t="s">
        <v>188</v>
      </c>
      <c r="J3079" s="61" t="s">
        <v>188</v>
      </c>
      <c r="K3079" s="61" t="s">
        <v>188</v>
      </c>
      <c r="L3079" s="61" t="s">
        <v>188</v>
      </c>
      <c r="M3079" s="61" t="s">
        <v>188</v>
      </c>
    </row>
    <row r="3080" spans="1:13" s="58" customFormat="1" x14ac:dyDescent="0.2">
      <c r="A3080" s="63">
        <v>27</v>
      </c>
      <c r="B3080" s="50" t="s">
        <v>240</v>
      </c>
      <c r="C3080" s="67" t="s">
        <v>243</v>
      </c>
      <c r="D3080" s="51">
        <v>7</v>
      </c>
      <c r="E3080" s="49">
        <v>40</v>
      </c>
      <c r="F3080" s="52">
        <v>40601</v>
      </c>
      <c r="G3080" s="53">
        <v>24</v>
      </c>
      <c r="H3080" s="61" t="s">
        <v>188</v>
      </c>
      <c r="I3080" s="61" t="s">
        <v>188</v>
      </c>
      <c r="J3080" s="61" t="s">
        <v>188</v>
      </c>
      <c r="K3080" s="61" t="s">
        <v>188</v>
      </c>
      <c r="L3080" s="61" t="s">
        <v>188</v>
      </c>
      <c r="M3080" s="61" t="s">
        <v>188</v>
      </c>
    </row>
    <row r="3081" spans="1:13" s="58" customFormat="1" x14ac:dyDescent="0.2">
      <c r="A3081" s="63">
        <v>28</v>
      </c>
      <c r="B3081" s="50" t="s">
        <v>240</v>
      </c>
      <c r="C3081" s="67" t="s">
        <v>243</v>
      </c>
      <c r="D3081" s="51">
        <v>7</v>
      </c>
      <c r="E3081" s="49">
        <v>40</v>
      </c>
      <c r="F3081" s="52">
        <v>40601</v>
      </c>
      <c r="G3081" s="53">
        <v>23.9</v>
      </c>
      <c r="H3081" s="61" t="s">
        <v>188</v>
      </c>
      <c r="I3081" s="61" t="s">
        <v>188</v>
      </c>
      <c r="J3081" s="61" t="s">
        <v>188</v>
      </c>
      <c r="K3081" s="61" t="s">
        <v>188</v>
      </c>
      <c r="L3081" s="61" t="s">
        <v>188</v>
      </c>
      <c r="M3081" s="61" t="s">
        <v>188</v>
      </c>
    </row>
    <row r="3082" spans="1:13" s="58" customFormat="1" x14ac:dyDescent="0.2">
      <c r="A3082" s="63">
        <v>29</v>
      </c>
      <c r="B3082" s="50" t="s">
        <v>240</v>
      </c>
      <c r="C3082" s="67" t="s">
        <v>243</v>
      </c>
      <c r="D3082" s="51">
        <v>10</v>
      </c>
      <c r="E3082" s="49">
        <v>40</v>
      </c>
      <c r="F3082" s="52">
        <v>40601</v>
      </c>
      <c r="G3082" s="53">
        <v>23.9</v>
      </c>
      <c r="H3082" s="61" t="s">
        <v>188</v>
      </c>
      <c r="I3082" s="61" t="s">
        <v>188</v>
      </c>
      <c r="J3082" s="61" t="s">
        <v>188</v>
      </c>
      <c r="K3082" s="61" t="s">
        <v>188</v>
      </c>
      <c r="L3082" s="61" t="s">
        <v>188</v>
      </c>
      <c r="M3082" s="61" t="s">
        <v>188</v>
      </c>
    </row>
    <row r="3083" spans="1:13" s="58" customFormat="1" x14ac:dyDescent="0.2">
      <c r="A3083" s="63" t="s">
        <v>244</v>
      </c>
      <c r="B3083" s="50" t="s">
        <v>240</v>
      </c>
      <c r="C3083" s="67" t="s">
        <v>243</v>
      </c>
      <c r="D3083" s="51">
        <v>6</v>
      </c>
      <c r="E3083" s="49">
        <v>40</v>
      </c>
      <c r="F3083" s="52">
        <v>40601</v>
      </c>
      <c r="G3083" s="53">
        <v>23.2</v>
      </c>
      <c r="H3083" s="61" t="s">
        <v>188</v>
      </c>
      <c r="I3083" s="61" t="s">
        <v>188</v>
      </c>
      <c r="J3083" s="61" t="s">
        <v>188</v>
      </c>
      <c r="K3083" s="61" t="s">
        <v>188</v>
      </c>
      <c r="L3083" s="61" t="s">
        <v>188</v>
      </c>
      <c r="M3083" s="61" t="s">
        <v>188</v>
      </c>
    </row>
    <row r="3084" spans="1:13" s="58" customFormat="1" x14ac:dyDescent="0.2">
      <c r="A3084" s="63">
        <v>2</v>
      </c>
      <c r="B3084" s="50" t="s">
        <v>240</v>
      </c>
      <c r="C3084" s="67" t="s">
        <v>243</v>
      </c>
      <c r="D3084" s="51">
        <v>6</v>
      </c>
      <c r="E3084" s="49">
        <v>41</v>
      </c>
      <c r="F3084" s="52">
        <v>40602</v>
      </c>
      <c r="G3084" s="53">
        <v>23.9</v>
      </c>
      <c r="H3084" s="61" t="s">
        <v>188</v>
      </c>
      <c r="I3084" s="61" t="s">
        <v>188</v>
      </c>
      <c r="J3084" s="61" t="s">
        <v>188</v>
      </c>
      <c r="K3084" s="61" t="s">
        <v>188</v>
      </c>
      <c r="L3084" s="61" t="s">
        <v>188</v>
      </c>
      <c r="M3084" s="61" t="s">
        <v>188</v>
      </c>
    </row>
    <row r="3085" spans="1:13" s="58" customFormat="1" x14ac:dyDescent="0.2">
      <c r="A3085" s="63">
        <v>4</v>
      </c>
      <c r="B3085" s="50" t="s">
        <v>240</v>
      </c>
      <c r="C3085" s="67" t="s">
        <v>243</v>
      </c>
      <c r="D3085" s="51">
        <v>8</v>
      </c>
      <c r="E3085" s="49">
        <v>41</v>
      </c>
      <c r="F3085" s="52">
        <v>40602</v>
      </c>
      <c r="G3085" s="53">
        <v>24.3</v>
      </c>
      <c r="H3085" s="61" t="s">
        <v>188</v>
      </c>
      <c r="I3085" s="61" t="s">
        <v>188</v>
      </c>
      <c r="J3085" s="61" t="s">
        <v>188</v>
      </c>
      <c r="K3085" s="61" t="s">
        <v>188</v>
      </c>
      <c r="L3085" s="61" t="s">
        <v>188</v>
      </c>
      <c r="M3085" s="61" t="s">
        <v>188</v>
      </c>
    </row>
    <row r="3086" spans="1:13" s="58" customFormat="1" x14ac:dyDescent="0.2">
      <c r="A3086" s="63">
        <v>10</v>
      </c>
      <c r="B3086" s="50" t="s">
        <v>240</v>
      </c>
      <c r="C3086" s="67" t="s">
        <v>243</v>
      </c>
      <c r="D3086" s="51">
        <v>7</v>
      </c>
      <c r="E3086" s="49">
        <v>41</v>
      </c>
      <c r="F3086" s="52">
        <v>40602</v>
      </c>
      <c r="G3086" s="53">
        <v>24.2</v>
      </c>
      <c r="H3086" s="61" t="s">
        <v>188</v>
      </c>
      <c r="I3086" s="61" t="s">
        <v>188</v>
      </c>
      <c r="J3086" s="61" t="s">
        <v>188</v>
      </c>
      <c r="K3086" s="61" t="s">
        <v>188</v>
      </c>
      <c r="L3086" s="61" t="s">
        <v>188</v>
      </c>
      <c r="M3086" s="61" t="s">
        <v>188</v>
      </c>
    </row>
    <row r="3087" spans="1:13" s="58" customFormat="1" x14ac:dyDescent="0.2">
      <c r="A3087" s="63">
        <v>13</v>
      </c>
      <c r="B3087" s="50" t="s">
        <v>240</v>
      </c>
      <c r="C3087" s="67" t="s">
        <v>243</v>
      </c>
      <c r="D3087" s="51">
        <v>7</v>
      </c>
      <c r="E3087" s="49">
        <v>41</v>
      </c>
      <c r="F3087" s="52">
        <v>40602</v>
      </c>
      <c r="G3087" s="53">
        <v>24.3</v>
      </c>
      <c r="H3087" s="61" t="s">
        <v>188</v>
      </c>
      <c r="I3087" s="61" t="s">
        <v>188</v>
      </c>
      <c r="J3087" s="61" t="s">
        <v>188</v>
      </c>
      <c r="K3087" s="61" t="s">
        <v>188</v>
      </c>
      <c r="L3087" s="61" t="s">
        <v>188</v>
      </c>
      <c r="M3087" s="61" t="s">
        <v>188</v>
      </c>
    </row>
    <row r="3088" spans="1:13" s="58" customFormat="1" x14ac:dyDescent="0.2">
      <c r="A3088" s="63">
        <v>14</v>
      </c>
      <c r="B3088" s="50" t="s">
        <v>240</v>
      </c>
      <c r="C3088" s="67" t="s">
        <v>243</v>
      </c>
      <c r="D3088" s="51">
        <v>11</v>
      </c>
      <c r="E3088" s="49">
        <v>41</v>
      </c>
      <c r="F3088" s="52">
        <v>40602</v>
      </c>
      <c r="G3088" s="53">
        <v>23.9</v>
      </c>
      <c r="H3088" s="61" t="s">
        <v>188</v>
      </c>
      <c r="I3088" s="61" t="s">
        <v>188</v>
      </c>
      <c r="J3088" s="61" t="s">
        <v>188</v>
      </c>
      <c r="K3088" s="61" t="s">
        <v>188</v>
      </c>
      <c r="L3088" s="61" t="s">
        <v>188</v>
      </c>
      <c r="M3088" s="61" t="s">
        <v>188</v>
      </c>
    </row>
    <row r="3089" spans="1:13" s="58" customFormat="1" x14ac:dyDescent="0.2">
      <c r="A3089" s="63">
        <v>15</v>
      </c>
      <c r="B3089" s="50" t="s">
        <v>240</v>
      </c>
      <c r="C3089" s="67" t="s">
        <v>243</v>
      </c>
      <c r="D3089" s="51">
        <v>5</v>
      </c>
      <c r="E3089" s="49">
        <v>41</v>
      </c>
      <c r="F3089" s="52">
        <v>40602</v>
      </c>
      <c r="G3089" s="53">
        <v>24.2</v>
      </c>
      <c r="H3089" s="61" t="s">
        <v>188</v>
      </c>
      <c r="I3089" s="61" t="s">
        <v>188</v>
      </c>
      <c r="J3089" s="61" t="s">
        <v>188</v>
      </c>
      <c r="K3089" s="61" t="s">
        <v>188</v>
      </c>
      <c r="L3089" s="61" t="s">
        <v>188</v>
      </c>
      <c r="M3089" s="61" t="s">
        <v>188</v>
      </c>
    </row>
    <row r="3090" spans="1:13" s="58" customFormat="1" x14ac:dyDescent="0.2">
      <c r="A3090" s="63">
        <v>16</v>
      </c>
      <c r="B3090" s="50" t="s">
        <v>240</v>
      </c>
      <c r="C3090" s="67" t="s">
        <v>243</v>
      </c>
      <c r="D3090" s="51">
        <v>7</v>
      </c>
      <c r="E3090" s="49">
        <v>41</v>
      </c>
      <c r="F3090" s="52">
        <v>40602</v>
      </c>
      <c r="G3090" s="53">
        <v>23.9</v>
      </c>
      <c r="H3090" s="61" t="s">
        <v>188</v>
      </c>
      <c r="I3090" s="61" t="s">
        <v>188</v>
      </c>
      <c r="J3090" s="61" t="s">
        <v>188</v>
      </c>
      <c r="K3090" s="61" t="s">
        <v>188</v>
      </c>
      <c r="L3090" s="61" t="s">
        <v>188</v>
      </c>
      <c r="M3090" s="61" t="s">
        <v>188</v>
      </c>
    </row>
    <row r="3091" spans="1:13" s="58" customFormat="1" x14ac:dyDescent="0.2">
      <c r="A3091" s="63">
        <v>17</v>
      </c>
      <c r="B3091" s="50" t="s">
        <v>240</v>
      </c>
      <c r="C3091" s="67" t="s">
        <v>243</v>
      </c>
      <c r="D3091" s="51">
        <v>8</v>
      </c>
      <c r="E3091" s="49">
        <v>41</v>
      </c>
      <c r="F3091" s="52">
        <v>40602</v>
      </c>
      <c r="G3091" s="53">
        <v>24.3</v>
      </c>
      <c r="H3091" s="61" t="s">
        <v>188</v>
      </c>
      <c r="I3091" s="61" t="s">
        <v>188</v>
      </c>
      <c r="J3091" s="61" t="s">
        <v>188</v>
      </c>
      <c r="K3091" s="61" t="s">
        <v>188</v>
      </c>
      <c r="L3091" s="61" t="s">
        <v>188</v>
      </c>
      <c r="M3091" s="61" t="s">
        <v>188</v>
      </c>
    </row>
    <row r="3092" spans="1:13" s="58" customFormat="1" x14ac:dyDescent="0.2">
      <c r="A3092" s="63">
        <v>22</v>
      </c>
      <c r="B3092" s="50" t="s">
        <v>240</v>
      </c>
      <c r="C3092" s="67" t="s">
        <v>243</v>
      </c>
      <c r="D3092" s="51">
        <v>10</v>
      </c>
      <c r="E3092" s="49">
        <v>41</v>
      </c>
      <c r="F3092" s="52">
        <v>40602</v>
      </c>
      <c r="G3092" s="53">
        <v>24.3</v>
      </c>
      <c r="H3092" s="61" t="s">
        <v>188</v>
      </c>
      <c r="I3092" s="61" t="s">
        <v>188</v>
      </c>
      <c r="J3092" s="61" t="s">
        <v>188</v>
      </c>
      <c r="K3092" s="61" t="s">
        <v>188</v>
      </c>
      <c r="L3092" s="61" t="s">
        <v>188</v>
      </c>
      <c r="M3092" s="61" t="s">
        <v>188</v>
      </c>
    </row>
    <row r="3093" spans="1:13" s="58" customFormat="1" x14ac:dyDescent="0.2">
      <c r="A3093" s="63">
        <v>23</v>
      </c>
      <c r="B3093" s="50" t="s">
        <v>240</v>
      </c>
      <c r="C3093" s="67" t="s">
        <v>243</v>
      </c>
      <c r="D3093" s="51">
        <v>11</v>
      </c>
      <c r="E3093" s="49">
        <v>41</v>
      </c>
      <c r="F3093" s="52">
        <v>40602</v>
      </c>
      <c r="G3093" s="53">
        <v>24.1</v>
      </c>
      <c r="H3093" s="61" t="s">
        <v>188</v>
      </c>
      <c r="I3093" s="61" t="s">
        <v>188</v>
      </c>
      <c r="J3093" s="61" t="s">
        <v>188</v>
      </c>
      <c r="K3093" s="61" t="s">
        <v>188</v>
      </c>
      <c r="L3093" s="61" t="s">
        <v>188</v>
      </c>
      <c r="M3093" s="61" t="s">
        <v>188</v>
      </c>
    </row>
    <row r="3094" spans="1:13" s="58" customFormat="1" x14ac:dyDescent="0.2">
      <c r="A3094" s="63">
        <v>24</v>
      </c>
      <c r="B3094" s="50" t="s">
        <v>240</v>
      </c>
      <c r="C3094" s="67" t="s">
        <v>243</v>
      </c>
      <c r="D3094" s="51">
        <v>8</v>
      </c>
      <c r="E3094" s="49">
        <v>41</v>
      </c>
      <c r="F3094" s="52">
        <v>40602</v>
      </c>
      <c r="G3094" s="53">
        <v>24.3</v>
      </c>
      <c r="H3094" s="61" t="s">
        <v>188</v>
      </c>
      <c r="I3094" s="61" t="s">
        <v>188</v>
      </c>
      <c r="J3094" s="61" t="s">
        <v>188</v>
      </c>
      <c r="K3094" s="61" t="s">
        <v>188</v>
      </c>
      <c r="L3094" s="61" t="s">
        <v>188</v>
      </c>
      <c r="M3094" s="61" t="s">
        <v>188</v>
      </c>
    </row>
    <row r="3095" spans="1:13" s="58" customFormat="1" x14ac:dyDescent="0.2">
      <c r="A3095" s="63">
        <v>26</v>
      </c>
      <c r="B3095" s="50" t="s">
        <v>240</v>
      </c>
      <c r="C3095" s="67" t="s">
        <v>243</v>
      </c>
      <c r="D3095" s="51">
        <v>11</v>
      </c>
      <c r="E3095" s="49">
        <v>41</v>
      </c>
      <c r="F3095" s="52">
        <v>40602</v>
      </c>
      <c r="G3095" s="53">
        <v>24.3</v>
      </c>
      <c r="H3095" s="61" t="s">
        <v>188</v>
      </c>
      <c r="I3095" s="61" t="s">
        <v>188</v>
      </c>
      <c r="J3095" s="61" t="s">
        <v>188</v>
      </c>
      <c r="K3095" s="61" t="s">
        <v>188</v>
      </c>
      <c r="L3095" s="61" t="s">
        <v>188</v>
      </c>
      <c r="M3095" s="61" t="s">
        <v>188</v>
      </c>
    </row>
    <row r="3096" spans="1:13" s="58" customFormat="1" x14ac:dyDescent="0.2">
      <c r="A3096" s="63">
        <v>27</v>
      </c>
      <c r="B3096" s="50" t="s">
        <v>240</v>
      </c>
      <c r="C3096" s="67" t="s">
        <v>243</v>
      </c>
      <c r="D3096" s="51">
        <v>6</v>
      </c>
      <c r="E3096" s="49">
        <v>41</v>
      </c>
      <c r="F3096" s="52">
        <v>40602</v>
      </c>
      <c r="G3096" s="53">
        <v>24.1</v>
      </c>
      <c r="H3096" s="61" t="s">
        <v>188</v>
      </c>
      <c r="I3096" s="61" t="s">
        <v>188</v>
      </c>
      <c r="J3096" s="61" t="s">
        <v>188</v>
      </c>
      <c r="K3096" s="61" t="s">
        <v>188</v>
      </c>
      <c r="L3096" s="61" t="s">
        <v>188</v>
      </c>
      <c r="M3096" s="61" t="s">
        <v>188</v>
      </c>
    </row>
    <row r="3097" spans="1:13" s="58" customFormat="1" x14ac:dyDescent="0.2">
      <c r="A3097" s="63">
        <v>28</v>
      </c>
      <c r="B3097" s="50" t="s">
        <v>240</v>
      </c>
      <c r="C3097" s="67" t="s">
        <v>243</v>
      </c>
      <c r="D3097" s="51">
        <v>7</v>
      </c>
      <c r="E3097" s="49">
        <v>41</v>
      </c>
      <c r="F3097" s="52">
        <v>40602</v>
      </c>
      <c r="G3097" s="53">
        <v>24.1</v>
      </c>
      <c r="H3097" s="61" t="s">
        <v>188</v>
      </c>
      <c r="I3097" s="61" t="s">
        <v>188</v>
      </c>
      <c r="J3097" s="61" t="s">
        <v>188</v>
      </c>
      <c r="K3097" s="61" t="s">
        <v>188</v>
      </c>
      <c r="L3097" s="61" t="s">
        <v>188</v>
      </c>
      <c r="M3097" s="61" t="s">
        <v>188</v>
      </c>
    </row>
    <row r="3098" spans="1:13" s="58" customFormat="1" x14ac:dyDescent="0.2">
      <c r="A3098" s="63">
        <v>29</v>
      </c>
      <c r="B3098" s="50" t="s">
        <v>240</v>
      </c>
      <c r="C3098" s="67" t="s">
        <v>243</v>
      </c>
      <c r="D3098" s="51">
        <v>9</v>
      </c>
      <c r="E3098" s="49">
        <v>41</v>
      </c>
      <c r="F3098" s="52">
        <v>40602</v>
      </c>
      <c r="G3098" s="53">
        <v>24.3</v>
      </c>
      <c r="H3098" s="61" t="s">
        <v>188</v>
      </c>
      <c r="I3098" s="61" t="s">
        <v>188</v>
      </c>
      <c r="J3098" s="61" t="s">
        <v>188</v>
      </c>
      <c r="K3098" s="61" t="s">
        <v>188</v>
      </c>
      <c r="L3098" s="61" t="s">
        <v>188</v>
      </c>
      <c r="M3098" s="61" t="s">
        <v>188</v>
      </c>
    </row>
    <row r="3099" spans="1:13" s="58" customFormat="1" x14ac:dyDescent="0.2">
      <c r="A3099" s="63" t="s">
        <v>244</v>
      </c>
      <c r="B3099" s="50" t="s">
        <v>240</v>
      </c>
      <c r="C3099" s="67" t="s">
        <v>243</v>
      </c>
      <c r="D3099" s="51">
        <v>8</v>
      </c>
      <c r="E3099" s="49">
        <v>41</v>
      </c>
      <c r="F3099" s="52">
        <v>40602</v>
      </c>
      <c r="G3099" s="53">
        <v>24.1</v>
      </c>
      <c r="H3099" s="61" t="s">
        <v>188</v>
      </c>
      <c r="I3099" s="61" t="s">
        <v>188</v>
      </c>
      <c r="J3099" s="61" t="s">
        <v>188</v>
      </c>
      <c r="K3099" s="61" t="s">
        <v>188</v>
      </c>
      <c r="L3099" s="61" t="s">
        <v>188</v>
      </c>
      <c r="M3099" s="61" t="s">
        <v>188</v>
      </c>
    </row>
    <row r="3100" spans="1:13" s="58" customFormat="1" x14ac:dyDescent="0.2">
      <c r="A3100" s="63">
        <v>2</v>
      </c>
      <c r="B3100" s="50" t="s">
        <v>240</v>
      </c>
      <c r="C3100" s="67" t="s">
        <v>243</v>
      </c>
      <c r="D3100" s="51">
        <v>5</v>
      </c>
      <c r="E3100" s="49">
        <v>42</v>
      </c>
      <c r="F3100" s="52">
        <v>40603</v>
      </c>
      <c r="G3100" s="53">
        <v>22.3</v>
      </c>
      <c r="H3100" s="66">
        <v>6.2</v>
      </c>
      <c r="I3100" s="66">
        <v>7.62</v>
      </c>
      <c r="J3100" s="55">
        <v>80</v>
      </c>
      <c r="K3100" s="55">
        <v>80</v>
      </c>
      <c r="L3100" s="56">
        <v>301</v>
      </c>
      <c r="M3100" s="57">
        <v>1</v>
      </c>
    </row>
    <row r="3101" spans="1:13" s="58" customFormat="1" x14ac:dyDescent="0.2">
      <c r="A3101" s="63">
        <v>2</v>
      </c>
      <c r="B3101" s="50" t="s">
        <v>240</v>
      </c>
      <c r="C3101" s="67" t="s">
        <v>243</v>
      </c>
      <c r="D3101" s="51">
        <v>6</v>
      </c>
      <c r="E3101" s="49">
        <v>42</v>
      </c>
      <c r="F3101" s="52">
        <v>40603</v>
      </c>
      <c r="G3101" s="53">
        <v>22.7</v>
      </c>
      <c r="H3101" s="66">
        <v>6.5</v>
      </c>
      <c r="I3101" s="66">
        <v>7.83</v>
      </c>
      <c r="J3101" s="61" t="s">
        <v>188</v>
      </c>
      <c r="K3101" s="61" t="s">
        <v>188</v>
      </c>
      <c r="L3101" s="56">
        <v>284</v>
      </c>
      <c r="M3101" s="61" t="s">
        <v>188</v>
      </c>
    </row>
    <row r="3102" spans="1:13" s="58" customFormat="1" x14ac:dyDescent="0.2">
      <c r="A3102" s="63">
        <v>2</v>
      </c>
      <c r="B3102" s="50" t="s">
        <v>240</v>
      </c>
      <c r="C3102" s="67" t="s">
        <v>243</v>
      </c>
      <c r="D3102" s="51">
        <v>7</v>
      </c>
      <c r="E3102" s="49">
        <v>42</v>
      </c>
      <c r="F3102" s="52">
        <v>40603</v>
      </c>
      <c r="G3102" s="53">
        <v>22.7</v>
      </c>
      <c r="H3102" s="66">
        <v>7.5</v>
      </c>
      <c r="I3102" s="66">
        <v>7.69</v>
      </c>
      <c r="J3102" s="61" t="s">
        <v>188</v>
      </c>
      <c r="K3102" s="61" t="s">
        <v>188</v>
      </c>
      <c r="L3102" s="56">
        <v>298</v>
      </c>
      <c r="M3102" s="61" t="s">
        <v>188</v>
      </c>
    </row>
    <row r="3103" spans="1:13" s="58" customFormat="1" x14ac:dyDescent="0.2">
      <c r="A3103" s="63">
        <v>2</v>
      </c>
      <c r="B3103" s="50" t="s">
        <v>240</v>
      </c>
      <c r="C3103" s="67" t="s">
        <v>243</v>
      </c>
      <c r="D3103" s="51">
        <v>8</v>
      </c>
      <c r="E3103" s="49">
        <v>42</v>
      </c>
      <c r="F3103" s="52">
        <v>40603</v>
      </c>
      <c r="G3103" s="53">
        <v>22.2</v>
      </c>
      <c r="H3103" s="66">
        <v>6.8</v>
      </c>
      <c r="I3103" s="66">
        <v>7.71</v>
      </c>
      <c r="J3103" s="61" t="s">
        <v>188</v>
      </c>
      <c r="K3103" s="61" t="s">
        <v>188</v>
      </c>
      <c r="L3103" s="56">
        <v>293</v>
      </c>
      <c r="M3103" s="61" t="s">
        <v>188</v>
      </c>
    </row>
    <row r="3104" spans="1:13" s="58" customFormat="1" x14ac:dyDescent="0.2">
      <c r="A3104" s="63">
        <v>2</v>
      </c>
      <c r="B3104" s="50" t="s">
        <v>240</v>
      </c>
      <c r="C3104" s="67" t="s">
        <v>243</v>
      </c>
      <c r="D3104" s="51">
        <v>9</v>
      </c>
      <c r="E3104" s="49">
        <v>42</v>
      </c>
      <c r="F3104" s="52">
        <v>40603</v>
      </c>
      <c r="G3104" s="53">
        <v>22.4</v>
      </c>
      <c r="H3104" s="66">
        <v>7.1</v>
      </c>
      <c r="I3104" s="66">
        <v>7.45</v>
      </c>
      <c r="J3104" s="61" t="s">
        <v>188</v>
      </c>
      <c r="K3104" s="61" t="s">
        <v>188</v>
      </c>
      <c r="L3104" s="56">
        <v>295</v>
      </c>
      <c r="M3104" s="61" t="s">
        <v>188</v>
      </c>
    </row>
    <row r="3105" spans="1:13" s="58" customFormat="1" x14ac:dyDescent="0.2">
      <c r="A3105" s="63">
        <v>2</v>
      </c>
      <c r="B3105" s="50" t="s">
        <v>240</v>
      </c>
      <c r="C3105" s="67" t="s">
        <v>243</v>
      </c>
      <c r="D3105" s="51">
        <v>10</v>
      </c>
      <c r="E3105" s="49">
        <v>42</v>
      </c>
      <c r="F3105" s="52">
        <v>40603</v>
      </c>
      <c r="G3105" s="53">
        <v>22.4</v>
      </c>
      <c r="H3105" s="66">
        <v>7</v>
      </c>
      <c r="I3105" s="66">
        <v>7.3</v>
      </c>
      <c r="J3105" s="61" t="s">
        <v>188</v>
      </c>
      <c r="K3105" s="61" t="s">
        <v>188</v>
      </c>
      <c r="L3105" s="56">
        <v>298</v>
      </c>
      <c r="M3105" s="61" t="s">
        <v>188</v>
      </c>
    </row>
    <row r="3106" spans="1:13" s="58" customFormat="1" x14ac:dyDescent="0.2">
      <c r="A3106" s="63">
        <v>2</v>
      </c>
      <c r="B3106" s="50" t="s">
        <v>240</v>
      </c>
      <c r="C3106" s="67" t="s">
        <v>243</v>
      </c>
      <c r="D3106" s="51">
        <v>11</v>
      </c>
      <c r="E3106" s="49">
        <v>42</v>
      </c>
      <c r="F3106" s="52">
        <v>40603</v>
      </c>
      <c r="G3106" s="61" t="s">
        <v>188</v>
      </c>
      <c r="H3106" s="61" t="s">
        <v>188</v>
      </c>
      <c r="I3106" s="61" t="s">
        <v>188</v>
      </c>
      <c r="J3106" s="61" t="s">
        <v>188</v>
      </c>
      <c r="K3106" s="61" t="s">
        <v>188</v>
      </c>
      <c r="L3106" s="61" t="s">
        <v>188</v>
      </c>
      <c r="M3106" s="61" t="s">
        <v>188</v>
      </c>
    </row>
    <row r="3107" spans="1:13" s="58" customFormat="1" x14ac:dyDescent="0.2">
      <c r="A3107" s="63">
        <v>2</v>
      </c>
      <c r="B3107" s="50" t="s">
        <v>240</v>
      </c>
      <c r="C3107" s="67" t="s">
        <v>243</v>
      </c>
      <c r="D3107" s="51">
        <v>12</v>
      </c>
      <c r="E3107" s="49">
        <v>42</v>
      </c>
      <c r="F3107" s="52">
        <v>40603</v>
      </c>
      <c r="G3107" s="53">
        <v>21.8</v>
      </c>
      <c r="H3107" s="66">
        <v>6.6</v>
      </c>
      <c r="I3107" s="66">
        <v>7.68</v>
      </c>
      <c r="J3107" s="61" t="s">
        <v>188</v>
      </c>
      <c r="K3107" s="61" t="s">
        <v>188</v>
      </c>
      <c r="L3107" s="56">
        <v>297</v>
      </c>
      <c r="M3107" s="61" t="s">
        <v>188</v>
      </c>
    </row>
    <row r="3108" spans="1:13" s="58" customFormat="1" x14ac:dyDescent="0.2">
      <c r="A3108" s="63">
        <v>4</v>
      </c>
      <c r="B3108" s="50" t="s">
        <v>240</v>
      </c>
      <c r="C3108" s="67" t="s">
        <v>243</v>
      </c>
      <c r="D3108" s="51">
        <v>5</v>
      </c>
      <c r="E3108" s="49">
        <v>42</v>
      </c>
      <c r="F3108" s="52">
        <v>40603</v>
      </c>
      <c r="G3108" s="53">
        <v>21.9</v>
      </c>
      <c r="H3108" s="66">
        <v>6.1</v>
      </c>
      <c r="I3108" s="66">
        <v>6.82</v>
      </c>
      <c r="J3108" s="61" t="s">
        <v>188</v>
      </c>
      <c r="K3108" s="61" t="s">
        <v>188</v>
      </c>
      <c r="L3108" s="56">
        <v>300</v>
      </c>
      <c r="M3108" s="61" t="s">
        <v>188</v>
      </c>
    </row>
    <row r="3109" spans="1:13" s="58" customFormat="1" x14ac:dyDescent="0.2">
      <c r="A3109" s="63">
        <v>4</v>
      </c>
      <c r="B3109" s="50" t="s">
        <v>240</v>
      </c>
      <c r="C3109" s="67" t="s">
        <v>243</v>
      </c>
      <c r="D3109" s="51">
        <v>6</v>
      </c>
      <c r="E3109" s="49">
        <v>42</v>
      </c>
      <c r="F3109" s="52">
        <v>40603</v>
      </c>
      <c r="G3109" s="53">
        <v>21.3</v>
      </c>
      <c r="H3109" s="66">
        <v>6.4</v>
      </c>
      <c r="I3109" s="66">
        <v>6.97</v>
      </c>
      <c r="J3109" s="61" t="s">
        <v>188</v>
      </c>
      <c r="K3109" s="61" t="s">
        <v>188</v>
      </c>
      <c r="L3109" s="56">
        <v>323</v>
      </c>
      <c r="M3109" s="61" t="s">
        <v>188</v>
      </c>
    </row>
    <row r="3110" spans="1:13" s="58" customFormat="1" x14ac:dyDescent="0.2">
      <c r="A3110" s="63">
        <v>4</v>
      </c>
      <c r="B3110" s="50" t="s">
        <v>240</v>
      </c>
      <c r="C3110" s="67" t="s">
        <v>243</v>
      </c>
      <c r="D3110" s="51">
        <v>7</v>
      </c>
      <c r="E3110" s="49">
        <v>42</v>
      </c>
      <c r="F3110" s="52">
        <v>40603</v>
      </c>
      <c r="G3110" s="53">
        <v>22.4</v>
      </c>
      <c r="H3110" s="66">
        <v>6.3</v>
      </c>
      <c r="I3110" s="66">
        <v>7.47</v>
      </c>
      <c r="J3110" s="61" t="s">
        <v>188</v>
      </c>
      <c r="K3110" s="61" t="s">
        <v>188</v>
      </c>
      <c r="L3110" s="56">
        <v>287</v>
      </c>
      <c r="M3110" s="61" t="s">
        <v>188</v>
      </c>
    </row>
    <row r="3111" spans="1:13" s="58" customFormat="1" x14ac:dyDescent="0.2">
      <c r="A3111" s="63">
        <v>4</v>
      </c>
      <c r="B3111" s="50" t="s">
        <v>240</v>
      </c>
      <c r="C3111" s="67" t="s">
        <v>243</v>
      </c>
      <c r="D3111" s="51">
        <v>8</v>
      </c>
      <c r="E3111" s="49">
        <v>42</v>
      </c>
      <c r="F3111" s="52">
        <v>40603</v>
      </c>
      <c r="G3111" s="53">
        <v>22.9</v>
      </c>
      <c r="H3111" s="66">
        <v>6</v>
      </c>
      <c r="I3111" s="66">
        <v>7.5</v>
      </c>
      <c r="J3111" s="61" t="s">
        <v>188</v>
      </c>
      <c r="K3111" s="61" t="s">
        <v>188</v>
      </c>
      <c r="L3111" s="61" t="s">
        <v>188</v>
      </c>
      <c r="M3111" s="61" t="s">
        <v>188</v>
      </c>
    </row>
    <row r="3112" spans="1:13" s="58" customFormat="1" x14ac:dyDescent="0.2">
      <c r="A3112" s="63">
        <v>4</v>
      </c>
      <c r="B3112" s="50" t="s">
        <v>240</v>
      </c>
      <c r="C3112" s="69" t="s">
        <v>243</v>
      </c>
      <c r="D3112" s="51">
        <v>9</v>
      </c>
      <c r="E3112" s="49">
        <v>42</v>
      </c>
      <c r="F3112" s="52">
        <v>40603</v>
      </c>
      <c r="G3112" s="53">
        <v>22.2</v>
      </c>
      <c r="H3112" s="66">
        <v>6.4</v>
      </c>
      <c r="I3112" s="66">
        <v>7.57</v>
      </c>
      <c r="J3112" s="61" t="s">
        <v>188</v>
      </c>
      <c r="K3112" s="61" t="s">
        <v>188</v>
      </c>
      <c r="L3112" s="56">
        <v>300</v>
      </c>
      <c r="M3112" s="61" t="s">
        <v>188</v>
      </c>
    </row>
    <row r="3113" spans="1:13" s="58" customFormat="1" x14ac:dyDescent="0.2">
      <c r="A3113" s="63">
        <v>4</v>
      </c>
      <c r="B3113" s="50" t="s">
        <v>240</v>
      </c>
      <c r="C3113" s="69" t="s">
        <v>243</v>
      </c>
      <c r="D3113" s="51">
        <v>10</v>
      </c>
      <c r="E3113" s="49">
        <v>42</v>
      </c>
      <c r="F3113" s="52">
        <v>40603</v>
      </c>
      <c r="G3113" s="53">
        <v>22.1</v>
      </c>
      <c r="H3113" s="66">
        <v>6.7</v>
      </c>
      <c r="I3113" s="66">
        <v>7.61</v>
      </c>
      <c r="J3113" s="61" t="s">
        <v>188</v>
      </c>
      <c r="K3113" s="61" t="s">
        <v>188</v>
      </c>
      <c r="L3113" s="56">
        <v>313</v>
      </c>
      <c r="M3113" s="61" t="s">
        <v>188</v>
      </c>
    </row>
    <row r="3114" spans="1:13" s="58" customFormat="1" x14ac:dyDescent="0.2">
      <c r="A3114" s="63">
        <v>4</v>
      </c>
      <c r="B3114" s="50" t="s">
        <v>240</v>
      </c>
      <c r="C3114" s="69" t="s">
        <v>243</v>
      </c>
      <c r="D3114" s="51">
        <v>11</v>
      </c>
      <c r="E3114" s="49">
        <v>42</v>
      </c>
      <c r="F3114" s="52">
        <v>40603</v>
      </c>
      <c r="G3114" s="53">
        <v>22.3</v>
      </c>
      <c r="H3114" s="66">
        <v>6.8</v>
      </c>
      <c r="I3114" s="66">
        <v>7.67</v>
      </c>
      <c r="J3114" s="61" t="s">
        <v>188</v>
      </c>
      <c r="K3114" s="61" t="s">
        <v>188</v>
      </c>
      <c r="L3114" s="56">
        <v>300</v>
      </c>
      <c r="M3114" s="61" t="s">
        <v>188</v>
      </c>
    </row>
    <row r="3115" spans="1:13" s="58" customFormat="1" x14ac:dyDescent="0.2">
      <c r="A3115" s="63">
        <v>4</v>
      </c>
      <c r="B3115" s="50" t="s">
        <v>240</v>
      </c>
      <c r="C3115" s="69" t="s">
        <v>243</v>
      </c>
      <c r="D3115" s="51">
        <v>12</v>
      </c>
      <c r="E3115" s="49">
        <v>42</v>
      </c>
      <c r="F3115" s="52">
        <v>40603</v>
      </c>
      <c r="G3115" s="53">
        <v>22.7</v>
      </c>
      <c r="H3115" s="66">
        <v>6.9</v>
      </c>
      <c r="I3115" s="66">
        <v>7.73</v>
      </c>
      <c r="J3115" s="61" t="s">
        <v>188</v>
      </c>
      <c r="K3115" s="61" t="s">
        <v>188</v>
      </c>
      <c r="L3115" s="56">
        <v>293</v>
      </c>
      <c r="M3115" s="61" t="s">
        <v>188</v>
      </c>
    </row>
    <row r="3116" spans="1:13" s="58" customFormat="1" x14ac:dyDescent="0.2">
      <c r="A3116" s="63">
        <v>10</v>
      </c>
      <c r="B3116" s="50" t="s">
        <v>240</v>
      </c>
      <c r="C3116" s="69" t="s">
        <v>243</v>
      </c>
      <c r="D3116" s="51">
        <v>5</v>
      </c>
      <c r="E3116" s="49">
        <v>42</v>
      </c>
      <c r="F3116" s="52">
        <v>40603</v>
      </c>
      <c r="G3116" s="53">
        <v>22.2</v>
      </c>
      <c r="H3116" s="66">
        <v>6.8</v>
      </c>
      <c r="I3116" s="66">
        <v>7.37</v>
      </c>
      <c r="J3116" s="55">
        <v>80</v>
      </c>
      <c r="K3116" s="55">
        <v>80</v>
      </c>
      <c r="L3116" s="56">
        <v>296</v>
      </c>
      <c r="M3116" s="57">
        <v>1</v>
      </c>
    </row>
    <row r="3117" spans="1:13" s="58" customFormat="1" x14ac:dyDescent="0.2">
      <c r="A3117" s="63">
        <v>10</v>
      </c>
      <c r="B3117" s="50" t="s">
        <v>240</v>
      </c>
      <c r="C3117" s="69" t="s">
        <v>243</v>
      </c>
      <c r="D3117" s="51">
        <v>6</v>
      </c>
      <c r="E3117" s="49">
        <v>42</v>
      </c>
      <c r="F3117" s="52">
        <v>40603</v>
      </c>
      <c r="G3117" s="53">
        <v>22.2</v>
      </c>
      <c r="H3117" s="66">
        <v>7.2</v>
      </c>
      <c r="I3117" s="66">
        <v>7.65</v>
      </c>
      <c r="J3117" s="61" t="s">
        <v>188</v>
      </c>
      <c r="K3117" s="61" t="s">
        <v>188</v>
      </c>
      <c r="L3117" s="56">
        <v>290</v>
      </c>
      <c r="M3117" s="61" t="s">
        <v>188</v>
      </c>
    </row>
    <row r="3118" spans="1:13" s="58" customFormat="1" x14ac:dyDescent="0.2">
      <c r="A3118" s="63">
        <v>10</v>
      </c>
      <c r="B3118" s="50" t="s">
        <v>240</v>
      </c>
      <c r="C3118" s="69" t="s">
        <v>243</v>
      </c>
      <c r="D3118" s="51">
        <v>7</v>
      </c>
      <c r="E3118" s="49">
        <v>42</v>
      </c>
      <c r="F3118" s="52">
        <v>40603</v>
      </c>
      <c r="G3118" s="53">
        <v>22.3</v>
      </c>
      <c r="H3118" s="66">
        <v>7.1</v>
      </c>
      <c r="I3118" s="66">
        <v>7.6</v>
      </c>
      <c r="J3118" s="61" t="s">
        <v>188</v>
      </c>
      <c r="K3118" s="61" t="s">
        <v>188</v>
      </c>
      <c r="L3118" s="61" t="s">
        <v>188</v>
      </c>
      <c r="M3118" s="61" t="s">
        <v>188</v>
      </c>
    </row>
    <row r="3119" spans="1:13" s="58" customFormat="1" x14ac:dyDescent="0.2">
      <c r="A3119" s="63">
        <v>10</v>
      </c>
      <c r="B3119" s="50" t="s">
        <v>240</v>
      </c>
      <c r="C3119" s="69" t="s">
        <v>243</v>
      </c>
      <c r="D3119" s="51">
        <v>8</v>
      </c>
      <c r="E3119" s="49">
        <v>42</v>
      </c>
      <c r="F3119" s="52">
        <v>40603</v>
      </c>
      <c r="G3119" s="53">
        <v>22.2</v>
      </c>
      <c r="H3119" s="66">
        <v>6.7</v>
      </c>
      <c r="I3119" s="66">
        <v>7.37</v>
      </c>
      <c r="J3119" s="61" t="s">
        <v>188</v>
      </c>
      <c r="K3119" s="61" t="s">
        <v>188</v>
      </c>
      <c r="L3119" s="56">
        <v>300</v>
      </c>
      <c r="M3119" s="61" t="s">
        <v>188</v>
      </c>
    </row>
    <row r="3120" spans="1:13" s="58" customFormat="1" x14ac:dyDescent="0.2">
      <c r="A3120" s="63">
        <v>10</v>
      </c>
      <c r="B3120" s="50" t="s">
        <v>240</v>
      </c>
      <c r="C3120" s="69" t="s">
        <v>243</v>
      </c>
      <c r="D3120" s="51">
        <v>9</v>
      </c>
      <c r="E3120" s="49">
        <v>42</v>
      </c>
      <c r="F3120" s="52">
        <v>40603</v>
      </c>
      <c r="G3120" s="53">
        <v>22.4</v>
      </c>
      <c r="H3120" s="66">
        <v>6.4</v>
      </c>
      <c r="I3120" s="66">
        <v>7.52</v>
      </c>
      <c r="J3120" s="61" t="s">
        <v>188</v>
      </c>
      <c r="K3120" s="61" t="s">
        <v>188</v>
      </c>
      <c r="L3120" s="56">
        <v>293</v>
      </c>
      <c r="M3120" s="61" t="s">
        <v>188</v>
      </c>
    </row>
    <row r="3121" spans="1:13" s="58" customFormat="1" x14ac:dyDescent="0.2">
      <c r="A3121" s="63">
        <v>10</v>
      </c>
      <c r="B3121" s="50" t="s">
        <v>240</v>
      </c>
      <c r="C3121" s="69" t="s">
        <v>243</v>
      </c>
      <c r="D3121" s="51">
        <v>10</v>
      </c>
      <c r="E3121" s="49">
        <v>42</v>
      </c>
      <c r="F3121" s="52">
        <v>40603</v>
      </c>
      <c r="G3121" s="53">
        <v>21.7</v>
      </c>
      <c r="H3121" s="66">
        <v>7.3</v>
      </c>
      <c r="I3121" s="66">
        <v>7.48</v>
      </c>
      <c r="J3121" s="61" t="s">
        <v>188</v>
      </c>
      <c r="K3121" s="61" t="s">
        <v>188</v>
      </c>
      <c r="L3121" s="56">
        <v>286</v>
      </c>
      <c r="M3121" s="61" t="s">
        <v>188</v>
      </c>
    </row>
    <row r="3122" spans="1:13" s="58" customFormat="1" x14ac:dyDescent="0.2">
      <c r="A3122" s="63">
        <v>10</v>
      </c>
      <c r="B3122" s="50" t="s">
        <v>240</v>
      </c>
      <c r="C3122" s="69" t="s">
        <v>243</v>
      </c>
      <c r="D3122" s="51">
        <v>11</v>
      </c>
      <c r="E3122" s="49">
        <v>42</v>
      </c>
      <c r="F3122" s="52">
        <v>40603</v>
      </c>
      <c r="G3122" s="53">
        <v>22</v>
      </c>
      <c r="H3122" s="66">
        <v>7</v>
      </c>
      <c r="I3122" s="66">
        <v>7.55</v>
      </c>
      <c r="J3122" s="61" t="s">
        <v>188</v>
      </c>
      <c r="K3122" s="61" t="s">
        <v>188</v>
      </c>
      <c r="L3122" s="56">
        <v>287</v>
      </c>
      <c r="M3122" s="61" t="s">
        <v>188</v>
      </c>
    </row>
    <row r="3123" spans="1:13" s="58" customFormat="1" x14ac:dyDescent="0.2">
      <c r="A3123" s="63">
        <v>10</v>
      </c>
      <c r="B3123" s="50" t="s">
        <v>240</v>
      </c>
      <c r="C3123" s="69" t="s">
        <v>243</v>
      </c>
      <c r="D3123" s="51">
        <v>12</v>
      </c>
      <c r="E3123" s="49">
        <v>42</v>
      </c>
      <c r="F3123" s="52">
        <v>40603</v>
      </c>
      <c r="G3123" s="53">
        <v>22.6</v>
      </c>
      <c r="H3123" s="66">
        <v>6.9</v>
      </c>
      <c r="I3123" s="66">
        <v>7.73</v>
      </c>
      <c r="J3123" s="61" t="s">
        <v>188</v>
      </c>
      <c r="K3123" s="61" t="s">
        <v>188</v>
      </c>
      <c r="L3123" s="56">
        <v>285</v>
      </c>
      <c r="M3123" s="61" t="s">
        <v>188</v>
      </c>
    </row>
    <row r="3124" spans="1:13" s="58" customFormat="1" x14ac:dyDescent="0.2">
      <c r="A3124" s="63">
        <v>13</v>
      </c>
      <c r="B3124" s="50" t="s">
        <v>240</v>
      </c>
      <c r="C3124" s="69" t="s">
        <v>243</v>
      </c>
      <c r="D3124" s="51">
        <v>5</v>
      </c>
      <c r="E3124" s="49">
        <v>42</v>
      </c>
      <c r="F3124" s="52">
        <v>40603</v>
      </c>
      <c r="G3124" s="53">
        <v>22.9</v>
      </c>
      <c r="H3124" s="66">
        <v>7.1</v>
      </c>
      <c r="I3124" s="66">
        <v>7.81</v>
      </c>
      <c r="J3124" s="55">
        <v>80</v>
      </c>
      <c r="K3124" s="55">
        <v>80</v>
      </c>
      <c r="L3124" s="56">
        <v>299</v>
      </c>
      <c r="M3124" s="57">
        <v>1</v>
      </c>
    </row>
    <row r="3125" spans="1:13" s="58" customFormat="1" x14ac:dyDescent="0.2">
      <c r="A3125" s="63">
        <v>13</v>
      </c>
      <c r="B3125" s="50" t="s">
        <v>240</v>
      </c>
      <c r="C3125" s="69" t="s">
        <v>243</v>
      </c>
      <c r="D3125" s="51">
        <v>6</v>
      </c>
      <c r="E3125" s="49">
        <v>42</v>
      </c>
      <c r="F3125" s="52">
        <v>40603</v>
      </c>
      <c r="G3125" s="53">
        <v>23</v>
      </c>
      <c r="H3125" s="66">
        <v>6.3</v>
      </c>
      <c r="I3125" s="66">
        <v>7.76</v>
      </c>
      <c r="J3125" s="61" t="s">
        <v>188</v>
      </c>
      <c r="K3125" s="61" t="s">
        <v>188</v>
      </c>
      <c r="L3125" s="61" t="s">
        <v>188</v>
      </c>
      <c r="M3125" s="61" t="s">
        <v>188</v>
      </c>
    </row>
    <row r="3126" spans="1:13" s="58" customFormat="1" x14ac:dyDescent="0.2">
      <c r="A3126" s="63">
        <v>13</v>
      </c>
      <c r="B3126" s="50" t="s">
        <v>240</v>
      </c>
      <c r="C3126" s="69" t="s">
        <v>243</v>
      </c>
      <c r="D3126" s="51">
        <v>7</v>
      </c>
      <c r="E3126" s="49">
        <v>42</v>
      </c>
      <c r="F3126" s="52">
        <v>40603</v>
      </c>
      <c r="G3126" s="53">
        <v>22.8</v>
      </c>
      <c r="H3126" s="66">
        <v>6.7</v>
      </c>
      <c r="I3126" s="66">
        <v>7.83</v>
      </c>
      <c r="J3126" s="61" t="s">
        <v>188</v>
      </c>
      <c r="K3126" s="61" t="s">
        <v>188</v>
      </c>
      <c r="L3126" s="61" t="s">
        <v>188</v>
      </c>
      <c r="M3126" s="61" t="s">
        <v>188</v>
      </c>
    </row>
    <row r="3127" spans="1:13" s="58" customFormat="1" x14ac:dyDescent="0.2">
      <c r="A3127" s="63">
        <v>13</v>
      </c>
      <c r="B3127" s="50" t="s">
        <v>240</v>
      </c>
      <c r="C3127" s="69" t="s">
        <v>243</v>
      </c>
      <c r="D3127" s="51">
        <v>8</v>
      </c>
      <c r="E3127" s="49">
        <v>42</v>
      </c>
      <c r="F3127" s="52">
        <v>40603</v>
      </c>
      <c r="G3127" s="53">
        <v>22.8</v>
      </c>
      <c r="H3127" s="66">
        <v>6.3</v>
      </c>
      <c r="I3127" s="66">
        <v>7.69</v>
      </c>
      <c r="J3127" s="61" t="s">
        <v>188</v>
      </c>
      <c r="K3127" s="61" t="s">
        <v>188</v>
      </c>
      <c r="L3127" s="61" t="s">
        <v>188</v>
      </c>
      <c r="M3127" s="61" t="s">
        <v>188</v>
      </c>
    </row>
    <row r="3128" spans="1:13" s="58" customFormat="1" x14ac:dyDescent="0.2">
      <c r="A3128" s="63">
        <v>13</v>
      </c>
      <c r="B3128" s="50" t="s">
        <v>240</v>
      </c>
      <c r="C3128" s="69" t="s">
        <v>243</v>
      </c>
      <c r="D3128" s="51">
        <v>9</v>
      </c>
      <c r="E3128" s="49">
        <v>42</v>
      </c>
      <c r="F3128" s="52">
        <v>40603</v>
      </c>
      <c r="G3128" s="53">
        <v>22.9</v>
      </c>
      <c r="H3128" s="66">
        <v>6.8</v>
      </c>
      <c r="I3128" s="66">
        <v>7.67</v>
      </c>
      <c r="J3128" s="61" t="s">
        <v>188</v>
      </c>
      <c r="K3128" s="61" t="s">
        <v>188</v>
      </c>
      <c r="L3128" s="61" t="s">
        <v>188</v>
      </c>
      <c r="M3128" s="61" t="s">
        <v>188</v>
      </c>
    </row>
    <row r="3129" spans="1:13" s="58" customFormat="1" x14ac:dyDescent="0.2">
      <c r="A3129" s="63">
        <v>13</v>
      </c>
      <c r="B3129" s="50" t="s">
        <v>240</v>
      </c>
      <c r="C3129" s="69" t="s">
        <v>243</v>
      </c>
      <c r="D3129" s="51">
        <v>10</v>
      </c>
      <c r="E3129" s="49">
        <v>42</v>
      </c>
      <c r="F3129" s="52">
        <v>40603</v>
      </c>
      <c r="G3129" s="53">
        <v>22.5</v>
      </c>
      <c r="H3129" s="66">
        <v>6.8</v>
      </c>
      <c r="I3129" s="66">
        <v>7.47</v>
      </c>
      <c r="J3129" s="61" t="s">
        <v>188</v>
      </c>
      <c r="K3129" s="61" t="s">
        <v>188</v>
      </c>
      <c r="L3129" s="61" t="s">
        <v>188</v>
      </c>
      <c r="M3129" s="61" t="s">
        <v>188</v>
      </c>
    </row>
    <row r="3130" spans="1:13" s="58" customFormat="1" x14ac:dyDescent="0.2">
      <c r="A3130" s="63">
        <v>13</v>
      </c>
      <c r="B3130" s="50" t="s">
        <v>240</v>
      </c>
      <c r="C3130" s="69" t="s">
        <v>243</v>
      </c>
      <c r="D3130" s="51">
        <v>11</v>
      </c>
      <c r="E3130" s="49">
        <v>42</v>
      </c>
      <c r="F3130" s="52">
        <v>40603</v>
      </c>
      <c r="G3130" s="53">
        <v>21.5</v>
      </c>
      <c r="H3130" s="66">
        <v>7.1</v>
      </c>
      <c r="I3130" s="66">
        <v>6.8</v>
      </c>
      <c r="J3130" s="61" t="s">
        <v>188</v>
      </c>
      <c r="K3130" s="61" t="s">
        <v>188</v>
      </c>
      <c r="L3130" s="61" t="s">
        <v>188</v>
      </c>
      <c r="M3130" s="61" t="s">
        <v>188</v>
      </c>
    </row>
    <row r="3131" spans="1:13" s="58" customFormat="1" x14ac:dyDescent="0.2">
      <c r="A3131" s="63">
        <v>13</v>
      </c>
      <c r="B3131" s="50" t="s">
        <v>240</v>
      </c>
      <c r="C3131" s="69" t="s">
        <v>243</v>
      </c>
      <c r="D3131" s="51">
        <v>12</v>
      </c>
      <c r="E3131" s="49">
        <v>42</v>
      </c>
      <c r="F3131" s="52">
        <v>40603</v>
      </c>
      <c r="G3131" s="53">
        <v>22.5</v>
      </c>
      <c r="H3131" s="66">
        <v>6.9</v>
      </c>
      <c r="I3131" s="66">
        <v>7.6</v>
      </c>
      <c r="J3131" s="61" t="s">
        <v>188</v>
      </c>
      <c r="K3131" s="61" t="s">
        <v>188</v>
      </c>
      <c r="L3131" s="61" t="s">
        <v>188</v>
      </c>
      <c r="M3131" s="61" t="s">
        <v>188</v>
      </c>
    </row>
    <row r="3132" spans="1:13" s="58" customFormat="1" x14ac:dyDescent="0.2">
      <c r="A3132" s="63">
        <v>14</v>
      </c>
      <c r="B3132" s="50" t="s">
        <v>240</v>
      </c>
      <c r="C3132" s="69" t="s">
        <v>243</v>
      </c>
      <c r="D3132" s="51">
        <v>5</v>
      </c>
      <c r="E3132" s="49">
        <v>42</v>
      </c>
      <c r="F3132" s="52">
        <v>40603</v>
      </c>
      <c r="G3132" s="53">
        <v>22.5</v>
      </c>
      <c r="H3132" s="66">
        <v>6.7</v>
      </c>
      <c r="I3132" s="66">
        <v>7.41</v>
      </c>
      <c r="J3132" s="55">
        <v>70</v>
      </c>
      <c r="K3132" s="55">
        <v>80</v>
      </c>
      <c r="L3132" s="56">
        <v>290</v>
      </c>
      <c r="M3132" s="57">
        <v>1</v>
      </c>
    </row>
    <row r="3133" spans="1:13" s="58" customFormat="1" x14ac:dyDescent="0.2">
      <c r="A3133" s="63">
        <v>14</v>
      </c>
      <c r="B3133" s="50" t="s">
        <v>240</v>
      </c>
      <c r="C3133" s="69" t="s">
        <v>243</v>
      </c>
      <c r="D3133" s="51">
        <v>6</v>
      </c>
      <c r="E3133" s="49">
        <v>42</v>
      </c>
      <c r="F3133" s="52">
        <v>40603</v>
      </c>
      <c r="G3133" s="53">
        <v>22.6</v>
      </c>
      <c r="H3133" s="66">
        <v>6.7</v>
      </c>
      <c r="I3133" s="66">
        <v>7.4</v>
      </c>
      <c r="J3133" s="61" t="s">
        <v>188</v>
      </c>
      <c r="K3133" s="61" t="s">
        <v>188</v>
      </c>
      <c r="L3133" s="61" t="s">
        <v>188</v>
      </c>
      <c r="M3133" s="61" t="s">
        <v>188</v>
      </c>
    </row>
    <row r="3134" spans="1:13" s="58" customFormat="1" x14ac:dyDescent="0.2">
      <c r="A3134" s="63">
        <v>14</v>
      </c>
      <c r="B3134" s="50" t="s">
        <v>240</v>
      </c>
      <c r="C3134" s="69" t="s">
        <v>243</v>
      </c>
      <c r="D3134" s="51">
        <v>7</v>
      </c>
      <c r="E3134" s="49">
        <v>42</v>
      </c>
      <c r="F3134" s="52">
        <v>40603</v>
      </c>
      <c r="G3134" s="53">
        <v>22</v>
      </c>
      <c r="H3134" s="66">
        <v>6.4</v>
      </c>
      <c r="I3134" s="66">
        <v>7.42</v>
      </c>
      <c r="J3134" s="61" t="s">
        <v>188</v>
      </c>
      <c r="K3134" s="61" t="s">
        <v>188</v>
      </c>
      <c r="L3134" s="61" t="s">
        <v>188</v>
      </c>
      <c r="M3134" s="61" t="s">
        <v>188</v>
      </c>
    </row>
    <row r="3135" spans="1:13" s="58" customFormat="1" x14ac:dyDescent="0.2">
      <c r="A3135" s="63">
        <v>14</v>
      </c>
      <c r="B3135" s="50" t="s">
        <v>240</v>
      </c>
      <c r="C3135" s="69" t="s">
        <v>243</v>
      </c>
      <c r="D3135" s="51">
        <v>8</v>
      </c>
      <c r="E3135" s="49">
        <v>42</v>
      </c>
      <c r="F3135" s="52">
        <v>40603</v>
      </c>
      <c r="G3135" s="53">
        <v>21.6</v>
      </c>
      <c r="H3135" s="66">
        <v>7</v>
      </c>
      <c r="I3135" s="66">
        <v>7.44</v>
      </c>
      <c r="J3135" s="61" t="s">
        <v>188</v>
      </c>
      <c r="K3135" s="61" t="s">
        <v>188</v>
      </c>
      <c r="L3135" s="61" t="s">
        <v>188</v>
      </c>
      <c r="M3135" s="61" t="s">
        <v>188</v>
      </c>
    </row>
    <row r="3136" spans="1:13" s="58" customFormat="1" x14ac:dyDescent="0.2">
      <c r="A3136" s="63">
        <v>14</v>
      </c>
      <c r="B3136" s="50" t="s">
        <v>240</v>
      </c>
      <c r="C3136" s="69" t="s">
        <v>243</v>
      </c>
      <c r="D3136" s="51">
        <v>9</v>
      </c>
      <c r="E3136" s="49">
        <v>42</v>
      </c>
      <c r="F3136" s="52">
        <v>40603</v>
      </c>
      <c r="G3136" s="53">
        <v>22.7</v>
      </c>
      <c r="H3136" s="66">
        <v>6.6</v>
      </c>
      <c r="I3136" s="66">
        <v>7.55</v>
      </c>
      <c r="J3136" s="61" t="s">
        <v>188</v>
      </c>
      <c r="K3136" s="61" t="s">
        <v>188</v>
      </c>
      <c r="L3136" s="61" t="s">
        <v>188</v>
      </c>
      <c r="M3136" s="61" t="s">
        <v>188</v>
      </c>
    </row>
    <row r="3137" spans="1:13" s="58" customFormat="1" x14ac:dyDescent="0.2">
      <c r="A3137" s="63">
        <v>14</v>
      </c>
      <c r="B3137" s="50" t="s">
        <v>240</v>
      </c>
      <c r="C3137" s="69" t="s">
        <v>243</v>
      </c>
      <c r="D3137" s="51">
        <v>10</v>
      </c>
      <c r="E3137" s="49">
        <v>42</v>
      </c>
      <c r="F3137" s="52">
        <v>40603</v>
      </c>
      <c r="G3137" s="53">
        <v>22</v>
      </c>
      <c r="H3137" s="66">
        <v>6.8</v>
      </c>
      <c r="I3137" s="66">
        <v>7.1</v>
      </c>
      <c r="J3137" s="61" t="s">
        <v>188</v>
      </c>
      <c r="K3137" s="61" t="s">
        <v>188</v>
      </c>
      <c r="L3137" s="61" t="s">
        <v>188</v>
      </c>
      <c r="M3137" s="61" t="s">
        <v>188</v>
      </c>
    </row>
    <row r="3138" spans="1:13" s="58" customFormat="1" x14ac:dyDescent="0.2">
      <c r="A3138" s="63">
        <v>14</v>
      </c>
      <c r="B3138" s="50" t="s">
        <v>240</v>
      </c>
      <c r="C3138" s="69" t="s">
        <v>243</v>
      </c>
      <c r="D3138" s="51">
        <v>11</v>
      </c>
      <c r="E3138" s="49">
        <v>42</v>
      </c>
      <c r="F3138" s="52">
        <v>40603</v>
      </c>
      <c r="G3138" s="53">
        <v>22.4</v>
      </c>
      <c r="H3138" s="66">
        <v>7.1</v>
      </c>
      <c r="I3138" s="66">
        <v>7.65</v>
      </c>
      <c r="J3138" s="61" t="s">
        <v>188</v>
      </c>
      <c r="K3138" s="61" t="s">
        <v>188</v>
      </c>
      <c r="L3138" s="61" t="s">
        <v>188</v>
      </c>
      <c r="M3138" s="61" t="s">
        <v>188</v>
      </c>
    </row>
    <row r="3139" spans="1:13" s="58" customFormat="1" x14ac:dyDescent="0.2">
      <c r="A3139" s="63">
        <v>14</v>
      </c>
      <c r="B3139" s="50" t="s">
        <v>240</v>
      </c>
      <c r="C3139" s="69" t="s">
        <v>243</v>
      </c>
      <c r="D3139" s="51">
        <v>12</v>
      </c>
      <c r="E3139" s="49">
        <v>42</v>
      </c>
      <c r="F3139" s="52">
        <v>40603</v>
      </c>
      <c r="G3139" s="53">
        <v>21.7</v>
      </c>
      <c r="H3139" s="66">
        <v>7.3</v>
      </c>
      <c r="I3139" s="66">
        <v>7.57</v>
      </c>
      <c r="J3139" s="61" t="s">
        <v>188</v>
      </c>
      <c r="K3139" s="61" t="s">
        <v>188</v>
      </c>
      <c r="L3139" s="61" t="s">
        <v>188</v>
      </c>
      <c r="M3139" s="61" t="s">
        <v>188</v>
      </c>
    </row>
    <row r="3140" spans="1:13" s="58" customFormat="1" x14ac:dyDescent="0.2">
      <c r="A3140" s="63">
        <v>15</v>
      </c>
      <c r="B3140" s="50" t="s">
        <v>240</v>
      </c>
      <c r="C3140" s="69" t="s">
        <v>243</v>
      </c>
      <c r="D3140" s="51">
        <v>5</v>
      </c>
      <c r="E3140" s="49">
        <v>42</v>
      </c>
      <c r="F3140" s="52">
        <v>40603</v>
      </c>
      <c r="G3140" s="53">
        <v>22.9</v>
      </c>
      <c r="H3140" s="66">
        <v>6.4</v>
      </c>
      <c r="I3140" s="66">
        <v>7.71</v>
      </c>
      <c r="J3140" s="55">
        <v>80</v>
      </c>
      <c r="K3140" s="55">
        <v>80</v>
      </c>
      <c r="L3140" s="56">
        <v>285</v>
      </c>
      <c r="M3140" s="57">
        <v>1</v>
      </c>
    </row>
    <row r="3141" spans="1:13" s="58" customFormat="1" x14ac:dyDescent="0.2">
      <c r="A3141" s="63">
        <v>15</v>
      </c>
      <c r="B3141" s="50" t="s">
        <v>240</v>
      </c>
      <c r="C3141" s="69" t="s">
        <v>243</v>
      </c>
      <c r="D3141" s="51">
        <v>6</v>
      </c>
      <c r="E3141" s="49">
        <v>42</v>
      </c>
      <c r="F3141" s="52">
        <v>40603</v>
      </c>
      <c r="G3141" s="53">
        <v>22.9</v>
      </c>
      <c r="H3141" s="66">
        <v>6.7</v>
      </c>
      <c r="I3141" s="66">
        <v>7.8</v>
      </c>
      <c r="J3141" s="61" t="s">
        <v>188</v>
      </c>
      <c r="K3141" s="61" t="s">
        <v>188</v>
      </c>
      <c r="L3141" s="61" t="s">
        <v>188</v>
      </c>
      <c r="M3141" s="61" t="s">
        <v>188</v>
      </c>
    </row>
    <row r="3142" spans="1:13" s="58" customFormat="1" x14ac:dyDescent="0.2">
      <c r="A3142" s="63">
        <v>15</v>
      </c>
      <c r="B3142" s="50" t="s">
        <v>240</v>
      </c>
      <c r="C3142" s="69" t="s">
        <v>243</v>
      </c>
      <c r="D3142" s="51">
        <v>7</v>
      </c>
      <c r="E3142" s="49">
        <v>42</v>
      </c>
      <c r="F3142" s="52">
        <v>40603</v>
      </c>
      <c r="G3142" s="53">
        <v>22.5</v>
      </c>
      <c r="H3142" s="66">
        <v>7</v>
      </c>
      <c r="I3142" s="66">
        <v>7.65</v>
      </c>
      <c r="J3142" s="61" t="s">
        <v>188</v>
      </c>
      <c r="K3142" s="61" t="s">
        <v>188</v>
      </c>
      <c r="L3142" s="61" t="s">
        <v>188</v>
      </c>
      <c r="M3142" s="61" t="s">
        <v>188</v>
      </c>
    </row>
    <row r="3143" spans="1:13" s="58" customFormat="1" x14ac:dyDescent="0.2">
      <c r="A3143" s="63">
        <v>15</v>
      </c>
      <c r="B3143" s="50" t="s">
        <v>240</v>
      </c>
      <c r="C3143" s="67" t="s">
        <v>243</v>
      </c>
      <c r="D3143" s="51">
        <v>8</v>
      </c>
      <c r="E3143" s="49">
        <v>42</v>
      </c>
      <c r="F3143" s="52">
        <v>40603</v>
      </c>
      <c r="G3143" s="53">
        <v>21.4</v>
      </c>
      <c r="H3143" s="66">
        <v>7.2</v>
      </c>
      <c r="I3143" s="66">
        <v>7.57</v>
      </c>
      <c r="J3143" s="61" t="s">
        <v>188</v>
      </c>
      <c r="K3143" s="61" t="s">
        <v>188</v>
      </c>
      <c r="L3143" s="61" t="s">
        <v>188</v>
      </c>
      <c r="M3143" s="61" t="s">
        <v>188</v>
      </c>
    </row>
    <row r="3144" spans="1:13" s="58" customFormat="1" x14ac:dyDescent="0.2">
      <c r="A3144" s="63">
        <v>15</v>
      </c>
      <c r="B3144" s="50" t="s">
        <v>240</v>
      </c>
      <c r="C3144" s="67" t="s">
        <v>243</v>
      </c>
      <c r="D3144" s="51">
        <v>9</v>
      </c>
      <c r="E3144" s="49">
        <v>42</v>
      </c>
      <c r="F3144" s="52">
        <v>40603</v>
      </c>
      <c r="G3144" s="53">
        <v>21.1</v>
      </c>
      <c r="H3144" s="66">
        <v>7</v>
      </c>
      <c r="I3144" s="66">
        <v>7.2</v>
      </c>
      <c r="J3144" s="61" t="s">
        <v>188</v>
      </c>
      <c r="K3144" s="61" t="s">
        <v>188</v>
      </c>
      <c r="L3144" s="61" t="s">
        <v>188</v>
      </c>
      <c r="M3144" s="61" t="s">
        <v>188</v>
      </c>
    </row>
    <row r="3145" spans="1:13" s="58" customFormat="1" x14ac:dyDescent="0.2">
      <c r="A3145" s="63">
        <v>15</v>
      </c>
      <c r="B3145" s="50" t="s">
        <v>240</v>
      </c>
      <c r="C3145" s="67" t="s">
        <v>243</v>
      </c>
      <c r="D3145" s="51">
        <v>10</v>
      </c>
      <c r="E3145" s="49">
        <v>42</v>
      </c>
      <c r="F3145" s="52">
        <v>40603</v>
      </c>
      <c r="G3145" s="53">
        <v>22.9</v>
      </c>
      <c r="H3145" s="66">
        <v>6.7</v>
      </c>
      <c r="I3145" s="66">
        <v>7.69</v>
      </c>
      <c r="J3145" s="61" t="s">
        <v>188</v>
      </c>
      <c r="K3145" s="61" t="s">
        <v>188</v>
      </c>
      <c r="L3145" s="61" t="s">
        <v>188</v>
      </c>
      <c r="M3145" s="61" t="s">
        <v>188</v>
      </c>
    </row>
    <row r="3146" spans="1:13" s="58" customFormat="1" x14ac:dyDescent="0.2">
      <c r="A3146" s="63">
        <v>15</v>
      </c>
      <c r="B3146" s="50" t="s">
        <v>240</v>
      </c>
      <c r="C3146" s="67" t="s">
        <v>243</v>
      </c>
      <c r="D3146" s="51">
        <v>11</v>
      </c>
      <c r="E3146" s="49">
        <v>42</v>
      </c>
      <c r="F3146" s="52">
        <v>40603</v>
      </c>
      <c r="G3146" s="53">
        <v>22.8</v>
      </c>
      <c r="H3146" s="66">
        <v>6.8</v>
      </c>
      <c r="I3146" s="66">
        <v>7.77</v>
      </c>
      <c r="J3146" s="61" t="s">
        <v>188</v>
      </c>
      <c r="K3146" s="61" t="s">
        <v>188</v>
      </c>
      <c r="L3146" s="61" t="s">
        <v>188</v>
      </c>
      <c r="M3146" s="61" t="s">
        <v>188</v>
      </c>
    </row>
    <row r="3147" spans="1:13" s="58" customFormat="1" x14ac:dyDescent="0.2">
      <c r="A3147" s="63">
        <v>15</v>
      </c>
      <c r="B3147" s="50" t="s">
        <v>240</v>
      </c>
      <c r="C3147" s="67" t="s">
        <v>243</v>
      </c>
      <c r="D3147" s="51">
        <v>12</v>
      </c>
      <c r="E3147" s="49">
        <v>42</v>
      </c>
      <c r="F3147" s="52">
        <v>40603</v>
      </c>
      <c r="G3147" s="53">
        <v>22.9</v>
      </c>
      <c r="H3147" s="66">
        <v>7</v>
      </c>
      <c r="I3147" s="66">
        <v>7.66</v>
      </c>
      <c r="J3147" s="61" t="s">
        <v>188</v>
      </c>
      <c r="K3147" s="61" t="s">
        <v>188</v>
      </c>
      <c r="L3147" s="61" t="s">
        <v>188</v>
      </c>
      <c r="M3147" s="61" t="s">
        <v>188</v>
      </c>
    </row>
    <row r="3148" spans="1:13" s="58" customFormat="1" x14ac:dyDescent="0.2">
      <c r="A3148" s="49">
        <v>16</v>
      </c>
      <c r="B3148" s="50" t="s">
        <v>240</v>
      </c>
      <c r="C3148" s="67" t="s">
        <v>243</v>
      </c>
      <c r="D3148" s="51">
        <v>5</v>
      </c>
      <c r="E3148" s="49">
        <v>42</v>
      </c>
      <c r="F3148" s="52">
        <v>40603</v>
      </c>
      <c r="G3148" s="53">
        <v>23.1</v>
      </c>
      <c r="H3148" s="66">
        <v>6.7</v>
      </c>
      <c r="I3148" s="66">
        <v>7.85</v>
      </c>
      <c r="J3148" s="55">
        <v>70</v>
      </c>
      <c r="K3148" s="55">
        <v>70</v>
      </c>
      <c r="L3148" s="56">
        <v>293</v>
      </c>
      <c r="M3148" s="57">
        <v>1</v>
      </c>
    </row>
    <row r="3149" spans="1:13" s="58" customFormat="1" x14ac:dyDescent="0.2">
      <c r="A3149" s="49">
        <v>16</v>
      </c>
      <c r="B3149" s="50" t="s">
        <v>240</v>
      </c>
      <c r="C3149" s="67" t="s">
        <v>243</v>
      </c>
      <c r="D3149" s="51">
        <v>6</v>
      </c>
      <c r="E3149" s="49">
        <v>42</v>
      </c>
      <c r="F3149" s="52">
        <v>40603</v>
      </c>
      <c r="G3149" s="53">
        <v>22.8</v>
      </c>
      <c r="H3149" s="66">
        <v>7.3</v>
      </c>
      <c r="I3149" s="66">
        <v>7.82</v>
      </c>
      <c r="J3149" s="61" t="s">
        <v>188</v>
      </c>
      <c r="K3149" s="61" t="s">
        <v>188</v>
      </c>
      <c r="L3149" s="61" t="s">
        <v>188</v>
      </c>
      <c r="M3149" s="61" t="s">
        <v>188</v>
      </c>
    </row>
    <row r="3150" spans="1:13" s="58" customFormat="1" x14ac:dyDescent="0.2">
      <c r="A3150" s="49">
        <v>16</v>
      </c>
      <c r="B3150" s="50" t="s">
        <v>240</v>
      </c>
      <c r="C3150" s="67" t="s">
        <v>243</v>
      </c>
      <c r="D3150" s="51">
        <v>7</v>
      </c>
      <c r="E3150" s="49">
        <v>42</v>
      </c>
      <c r="F3150" s="52">
        <v>40603</v>
      </c>
      <c r="G3150" s="53">
        <v>23.1</v>
      </c>
      <c r="H3150" s="66">
        <v>7</v>
      </c>
      <c r="I3150" s="66">
        <v>7.77</v>
      </c>
      <c r="J3150" s="61" t="s">
        <v>188</v>
      </c>
      <c r="K3150" s="61" t="s">
        <v>188</v>
      </c>
      <c r="L3150" s="61" t="s">
        <v>188</v>
      </c>
      <c r="M3150" s="61" t="s">
        <v>188</v>
      </c>
    </row>
    <row r="3151" spans="1:13" s="58" customFormat="1" x14ac:dyDescent="0.2">
      <c r="A3151" s="49">
        <v>16</v>
      </c>
      <c r="B3151" s="50" t="s">
        <v>240</v>
      </c>
      <c r="C3151" s="67" t="s">
        <v>243</v>
      </c>
      <c r="D3151" s="51">
        <v>8</v>
      </c>
      <c r="E3151" s="49">
        <v>42</v>
      </c>
      <c r="F3151" s="52">
        <v>40603</v>
      </c>
      <c r="G3151" s="53">
        <v>23.2</v>
      </c>
      <c r="H3151" s="66">
        <v>6.3</v>
      </c>
      <c r="I3151" s="66">
        <v>7.86</v>
      </c>
      <c r="J3151" s="61" t="s">
        <v>188</v>
      </c>
      <c r="K3151" s="61" t="s">
        <v>188</v>
      </c>
      <c r="L3151" s="61" t="s">
        <v>188</v>
      </c>
      <c r="M3151" s="61" t="s">
        <v>188</v>
      </c>
    </row>
    <row r="3152" spans="1:13" s="58" customFormat="1" x14ac:dyDescent="0.2">
      <c r="A3152" s="49">
        <v>16</v>
      </c>
      <c r="B3152" s="50" t="s">
        <v>240</v>
      </c>
      <c r="C3152" s="67" t="s">
        <v>243</v>
      </c>
      <c r="D3152" s="51">
        <v>9</v>
      </c>
      <c r="E3152" s="49">
        <v>42</v>
      </c>
      <c r="F3152" s="52">
        <v>40603</v>
      </c>
      <c r="G3152" s="53">
        <v>22.8</v>
      </c>
      <c r="H3152" s="66">
        <v>6.8</v>
      </c>
      <c r="I3152" s="66">
        <v>7.69</v>
      </c>
      <c r="J3152" s="61" t="s">
        <v>188</v>
      </c>
      <c r="K3152" s="61" t="s">
        <v>188</v>
      </c>
      <c r="L3152" s="61" t="s">
        <v>188</v>
      </c>
      <c r="M3152" s="61" t="s">
        <v>188</v>
      </c>
    </row>
    <row r="3153" spans="1:13" s="58" customFormat="1" x14ac:dyDescent="0.2">
      <c r="A3153" s="49">
        <v>16</v>
      </c>
      <c r="B3153" s="50" t="s">
        <v>240</v>
      </c>
      <c r="C3153" s="67" t="s">
        <v>243</v>
      </c>
      <c r="D3153" s="51">
        <v>10</v>
      </c>
      <c r="E3153" s="49">
        <v>42</v>
      </c>
      <c r="F3153" s="52">
        <v>40603</v>
      </c>
      <c r="G3153" s="53">
        <v>22.7</v>
      </c>
      <c r="H3153" s="66">
        <v>6.9</v>
      </c>
      <c r="I3153" s="66">
        <v>7.35</v>
      </c>
      <c r="J3153" s="61" t="s">
        <v>188</v>
      </c>
      <c r="K3153" s="61" t="s">
        <v>188</v>
      </c>
      <c r="L3153" s="61" t="s">
        <v>188</v>
      </c>
      <c r="M3153" s="61" t="s">
        <v>188</v>
      </c>
    </row>
    <row r="3154" spans="1:13" s="58" customFormat="1" x14ac:dyDescent="0.2">
      <c r="A3154" s="49">
        <v>16</v>
      </c>
      <c r="B3154" s="50" t="s">
        <v>240</v>
      </c>
      <c r="C3154" s="67" t="s">
        <v>243</v>
      </c>
      <c r="D3154" s="51">
        <v>11</v>
      </c>
      <c r="E3154" s="49">
        <v>42</v>
      </c>
      <c r="F3154" s="52">
        <v>40603</v>
      </c>
      <c r="G3154" s="53">
        <v>22.8</v>
      </c>
      <c r="H3154" s="66">
        <v>6.8</v>
      </c>
      <c r="I3154" s="66">
        <v>7.73</v>
      </c>
      <c r="J3154" s="61" t="s">
        <v>188</v>
      </c>
      <c r="K3154" s="61" t="s">
        <v>188</v>
      </c>
      <c r="L3154" s="61" t="s">
        <v>188</v>
      </c>
      <c r="M3154" s="61" t="s">
        <v>188</v>
      </c>
    </row>
    <row r="3155" spans="1:13" s="58" customFormat="1" x14ac:dyDescent="0.2">
      <c r="A3155" s="49">
        <v>16</v>
      </c>
      <c r="B3155" s="50" t="s">
        <v>240</v>
      </c>
      <c r="C3155" s="67" t="s">
        <v>243</v>
      </c>
      <c r="D3155" s="51">
        <v>12</v>
      </c>
      <c r="E3155" s="49">
        <v>42</v>
      </c>
      <c r="F3155" s="52">
        <v>40603</v>
      </c>
      <c r="G3155" s="53">
        <v>23.2</v>
      </c>
      <c r="H3155" s="66">
        <v>6.6</v>
      </c>
      <c r="I3155" s="66">
        <v>7.85</v>
      </c>
      <c r="J3155" s="61" t="s">
        <v>188</v>
      </c>
      <c r="K3155" s="61" t="s">
        <v>188</v>
      </c>
      <c r="L3155" s="61" t="s">
        <v>188</v>
      </c>
      <c r="M3155" s="61" t="s">
        <v>188</v>
      </c>
    </row>
    <row r="3156" spans="1:13" s="58" customFormat="1" x14ac:dyDescent="0.2">
      <c r="A3156" s="49">
        <v>17</v>
      </c>
      <c r="B3156" s="50" t="s">
        <v>240</v>
      </c>
      <c r="C3156" s="67" t="s">
        <v>243</v>
      </c>
      <c r="D3156" s="51">
        <v>5</v>
      </c>
      <c r="E3156" s="49">
        <v>42</v>
      </c>
      <c r="F3156" s="52">
        <v>40603</v>
      </c>
      <c r="G3156" s="53">
        <v>23.1</v>
      </c>
      <c r="H3156" s="66">
        <v>6.1</v>
      </c>
      <c r="I3156" s="66">
        <v>7.75</v>
      </c>
      <c r="J3156" s="61" t="s">
        <v>188</v>
      </c>
      <c r="K3156" s="61" t="s">
        <v>188</v>
      </c>
      <c r="L3156" s="56">
        <v>300</v>
      </c>
      <c r="M3156" s="57">
        <v>1</v>
      </c>
    </row>
    <row r="3157" spans="1:13" s="58" customFormat="1" x14ac:dyDescent="0.2">
      <c r="A3157" s="49">
        <v>17</v>
      </c>
      <c r="B3157" s="50" t="s">
        <v>240</v>
      </c>
      <c r="C3157" s="67" t="s">
        <v>243</v>
      </c>
      <c r="D3157" s="51">
        <v>6</v>
      </c>
      <c r="E3157" s="49">
        <v>42</v>
      </c>
      <c r="F3157" s="52">
        <v>40603</v>
      </c>
      <c r="G3157" s="53">
        <v>22</v>
      </c>
      <c r="H3157" s="66">
        <v>6.6</v>
      </c>
      <c r="I3157" s="66">
        <v>7.8</v>
      </c>
      <c r="J3157" s="61" t="s">
        <v>188</v>
      </c>
      <c r="K3157" s="61" t="s">
        <v>188</v>
      </c>
      <c r="L3157" s="61" t="s">
        <v>188</v>
      </c>
      <c r="M3157" s="61" t="s">
        <v>188</v>
      </c>
    </row>
    <row r="3158" spans="1:13" s="58" customFormat="1" x14ac:dyDescent="0.2">
      <c r="A3158" s="49">
        <v>17</v>
      </c>
      <c r="B3158" s="50" t="s">
        <v>240</v>
      </c>
      <c r="C3158" s="67" t="s">
        <v>243</v>
      </c>
      <c r="D3158" s="51">
        <v>7</v>
      </c>
      <c r="E3158" s="49">
        <v>42</v>
      </c>
      <c r="F3158" s="52">
        <v>40603</v>
      </c>
      <c r="G3158" s="53">
        <v>23.1</v>
      </c>
      <c r="H3158" s="66">
        <v>6.3</v>
      </c>
      <c r="I3158" s="66">
        <v>7.83</v>
      </c>
      <c r="J3158" s="61" t="s">
        <v>188</v>
      </c>
      <c r="K3158" s="61" t="s">
        <v>188</v>
      </c>
      <c r="L3158" s="61" t="s">
        <v>188</v>
      </c>
      <c r="M3158" s="61" t="s">
        <v>188</v>
      </c>
    </row>
    <row r="3159" spans="1:13" s="58" customFormat="1" x14ac:dyDescent="0.2">
      <c r="A3159" s="49">
        <v>17</v>
      </c>
      <c r="B3159" s="50" t="s">
        <v>240</v>
      </c>
      <c r="C3159" s="67" t="s">
        <v>243</v>
      </c>
      <c r="D3159" s="51">
        <v>8</v>
      </c>
      <c r="E3159" s="49">
        <v>42</v>
      </c>
      <c r="F3159" s="52">
        <v>40603</v>
      </c>
      <c r="G3159" s="53">
        <v>23.1</v>
      </c>
      <c r="H3159" s="66">
        <v>6.2</v>
      </c>
      <c r="I3159" s="66">
        <v>7.83</v>
      </c>
      <c r="J3159" s="61" t="s">
        <v>188</v>
      </c>
      <c r="K3159" s="61" t="s">
        <v>188</v>
      </c>
      <c r="L3159" s="61" t="s">
        <v>188</v>
      </c>
      <c r="M3159" s="61" t="s">
        <v>188</v>
      </c>
    </row>
    <row r="3160" spans="1:13" s="58" customFormat="1" x14ac:dyDescent="0.2">
      <c r="A3160" s="49">
        <v>17</v>
      </c>
      <c r="B3160" s="50" t="s">
        <v>240</v>
      </c>
      <c r="C3160" s="67" t="s">
        <v>243</v>
      </c>
      <c r="D3160" s="51">
        <v>9</v>
      </c>
      <c r="E3160" s="49">
        <v>42</v>
      </c>
      <c r="F3160" s="52">
        <v>40603</v>
      </c>
      <c r="G3160" s="53">
        <v>22.9</v>
      </c>
      <c r="H3160" s="66">
        <v>6.5</v>
      </c>
      <c r="I3160" s="66">
        <v>7.67</v>
      </c>
      <c r="J3160" s="61" t="s">
        <v>188</v>
      </c>
      <c r="K3160" s="61" t="s">
        <v>188</v>
      </c>
      <c r="L3160" s="61" t="s">
        <v>188</v>
      </c>
      <c r="M3160" s="61" t="s">
        <v>188</v>
      </c>
    </row>
    <row r="3161" spans="1:13" s="58" customFormat="1" x14ac:dyDescent="0.2">
      <c r="A3161" s="49">
        <v>17</v>
      </c>
      <c r="B3161" s="50" t="s">
        <v>240</v>
      </c>
      <c r="C3161" s="67" t="s">
        <v>243</v>
      </c>
      <c r="D3161" s="51">
        <v>10</v>
      </c>
      <c r="E3161" s="49">
        <v>42</v>
      </c>
      <c r="F3161" s="52">
        <v>40603</v>
      </c>
      <c r="G3161" s="53">
        <v>22.8</v>
      </c>
      <c r="H3161" s="66">
        <v>6.4</v>
      </c>
      <c r="I3161" s="66">
        <v>7.69</v>
      </c>
      <c r="J3161" s="61" t="s">
        <v>188</v>
      </c>
      <c r="K3161" s="61" t="s">
        <v>188</v>
      </c>
      <c r="L3161" s="61" t="s">
        <v>188</v>
      </c>
      <c r="M3161" s="61" t="s">
        <v>188</v>
      </c>
    </row>
    <row r="3162" spans="1:13" s="58" customFormat="1" x14ac:dyDescent="0.2">
      <c r="A3162" s="49">
        <v>17</v>
      </c>
      <c r="B3162" s="50" t="s">
        <v>240</v>
      </c>
      <c r="C3162" s="67" t="s">
        <v>243</v>
      </c>
      <c r="D3162" s="51">
        <v>11</v>
      </c>
      <c r="E3162" s="49">
        <v>42</v>
      </c>
      <c r="F3162" s="52">
        <v>40603</v>
      </c>
      <c r="G3162" s="53">
        <v>22.6</v>
      </c>
      <c r="H3162" s="66">
        <v>6.5</v>
      </c>
      <c r="I3162" s="66">
        <v>7.54</v>
      </c>
      <c r="J3162" s="61" t="s">
        <v>188</v>
      </c>
      <c r="K3162" s="61" t="s">
        <v>188</v>
      </c>
      <c r="L3162" s="61" t="s">
        <v>188</v>
      </c>
      <c r="M3162" s="61" t="s">
        <v>188</v>
      </c>
    </row>
    <row r="3163" spans="1:13" s="58" customFormat="1" x14ac:dyDescent="0.2">
      <c r="A3163" s="49">
        <v>17</v>
      </c>
      <c r="B3163" s="50" t="s">
        <v>240</v>
      </c>
      <c r="C3163" s="67" t="s">
        <v>243</v>
      </c>
      <c r="D3163" s="51">
        <v>12</v>
      </c>
      <c r="E3163" s="49">
        <v>42</v>
      </c>
      <c r="F3163" s="52">
        <v>40603</v>
      </c>
      <c r="G3163" s="53">
        <v>22.9</v>
      </c>
      <c r="H3163" s="66">
        <v>6.6</v>
      </c>
      <c r="I3163" s="66">
        <v>7.1</v>
      </c>
      <c r="J3163" s="61" t="s">
        <v>188</v>
      </c>
      <c r="K3163" s="61" t="s">
        <v>188</v>
      </c>
      <c r="L3163" s="61" t="s">
        <v>188</v>
      </c>
      <c r="M3163" s="61" t="s">
        <v>188</v>
      </c>
    </row>
    <row r="3164" spans="1:13" s="58" customFormat="1" x14ac:dyDescent="0.2">
      <c r="A3164" s="49">
        <v>22</v>
      </c>
      <c r="B3164" s="50" t="s">
        <v>240</v>
      </c>
      <c r="C3164" s="67" t="s">
        <v>243</v>
      </c>
      <c r="D3164" s="51">
        <v>5</v>
      </c>
      <c r="E3164" s="49">
        <v>42</v>
      </c>
      <c r="F3164" s="52">
        <v>40603</v>
      </c>
      <c r="G3164" s="53">
        <v>21.9</v>
      </c>
      <c r="H3164" s="66">
        <v>6.4</v>
      </c>
      <c r="I3164" s="66">
        <v>7.86</v>
      </c>
      <c r="J3164" s="55">
        <v>80</v>
      </c>
      <c r="K3164" s="55">
        <v>80</v>
      </c>
      <c r="L3164" s="56">
        <v>306</v>
      </c>
      <c r="M3164" s="57">
        <v>1</v>
      </c>
    </row>
    <row r="3165" spans="1:13" s="58" customFormat="1" x14ac:dyDescent="0.2">
      <c r="A3165" s="49">
        <v>22</v>
      </c>
      <c r="B3165" s="50" t="s">
        <v>240</v>
      </c>
      <c r="C3165" s="67" t="s">
        <v>243</v>
      </c>
      <c r="D3165" s="51">
        <v>6</v>
      </c>
      <c r="E3165" s="49">
        <v>42</v>
      </c>
      <c r="F3165" s="52">
        <v>40603</v>
      </c>
      <c r="G3165" s="53">
        <v>23.1</v>
      </c>
      <c r="H3165" s="66">
        <v>6.2</v>
      </c>
      <c r="I3165" s="66">
        <v>7.72</v>
      </c>
      <c r="J3165" s="61" t="s">
        <v>188</v>
      </c>
      <c r="K3165" s="61" t="s">
        <v>188</v>
      </c>
      <c r="L3165" s="61" t="s">
        <v>188</v>
      </c>
      <c r="M3165" s="61" t="s">
        <v>188</v>
      </c>
    </row>
    <row r="3166" spans="1:13" s="58" customFormat="1" x14ac:dyDescent="0.2">
      <c r="A3166" s="49">
        <v>22</v>
      </c>
      <c r="B3166" s="50" t="s">
        <v>240</v>
      </c>
      <c r="C3166" s="67" t="s">
        <v>243</v>
      </c>
      <c r="D3166" s="51">
        <v>7</v>
      </c>
      <c r="E3166" s="49">
        <v>42</v>
      </c>
      <c r="F3166" s="52">
        <v>40603</v>
      </c>
      <c r="G3166" s="53">
        <v>22.8</v>
      </c>
      <c r="H3166" s="66">
        <v>6.2</v>
      </c>
      <c r="I3166" s="66">
        <v>7.81</v>
      </c>
      <c r="J3166" s="61" t="s">
        <v>188</v>
      </c>
      <c r="K3166" s="61" t="s">
        <v>188</v>
      </c>
      <c r="L3166" s="61" t="s">
        <v>188</v>
      </c>
      <c r="M3166" s="61" t="s">
        <v>188</v>
      </c>
    </row>
    <row r="3167" spans="1:13" s="58" customFormat="1" x14ac:dyDescent="0.2">
      <c r="A3167" s="49">
        <v>22</v>
      </c>
      <c r="B3167" s="50" t="s">
        <v>240</v>
      </c>
      <c r="C3167" s="67" t="s">
        <v>243</v>
      </c>
      <c r="D3167" s="51">
        <v>8</v>
      </c>
      <c r="E3167" s="49">
        <v>42</v>
      </c>
      <c r="F3167" s="52">
        <v>40603</v>
      </c>
      <c r="G3167" s="53">
        <v>22.6</v>
      </c>
      <c r="H3167" s="66">
        <v>6.4</v>
      </c>
      <c r="I3167" s="66">
        <v>7.33</v>
      </c>
      <c r="J3167" s="61" t="s">
        <v>188</v>
      </c>
      <c r="K3167" s="61" t="s">
        <v>188</v>
      </c>
      <c r="L3167" s="61" t="s">
        <v>188</v>
      </c>
      <c r="M3167" s="61" t="s">
        <v>188</v>
      </c>
    </row>
    <row r="3168" spans="1:13" s="58" customFormat="1" x14ac:dyDescent="0.2">
      <c r="A3168" s="49">
        <v>22</v>
      </c>
      <c r="B3168" s="50" t="s">
        <v>240</v>
      </c>
      <c r="C3168" s="67" t="s">
        <v>243</v>
      </c>
      <c r="D3168" s="51">
        <v>9</v>
      </c>
      <c r="E3168" s="49">
        <v>42</v>
      </c>
      <c r="F3168" s="52">
        <v>40603</v>
      </c>
      <c r="G3168" s="53">
        <v>22.3</v>
      </c>
      <c r="H3168" s="66">
        <v>6.7</v>
      </c>
      <c r="I3168" s="66">
        <v>7.81</v>
      </c>
      <c r="J3168" s="61" t="s">
        <v>188</v>
      </c>
      <c r="K3168" s="61" t="s">
        <v>188</v>
      </c>
      <c r="L3168" s="61" t="s">
        <v>188</v>
      </c>
      <c r="M3168" s="61" t="s">
        <v>188</v>
      </c>
    </row>
    <row r="3169" spans="1:13" s="58" customFormat="1" x14ac:dyDescent="0.2">
      <c r="A3169" s="49">
        <v>22</v>
      </c>
      <c r="B3169" s="50" t="s">
        <v>240</v>
      </c>
      <c r="C3169" s="67" t="s">
        <v>243</v>
      </c>
      <c r="D3169" s="51">
        <v>10</v>
      </c>
      <c r="E3169" s="49">
        <v>42</v>
      </c>
      <c r="F3169" s="52">
        <v>40603</v>
      </c>
      <c r="G3169" s="53">
        <v>23</v>
      </c>
      <c r="H3169" s="66">
        <v>6</v>
      </c>
      <c r="I3169" s="66">
        <v>7.85</v>
      </c>
      <c r="J3169" s="61" t="s">
        <v>188</v>
      </c>
      <c r="K3169" s="61" t="s">
        <v>188</v>
      </c>
      <c r="L3169" s="61" t="s">
        <v>188</v>
      </c>
      <c r="M3169" s="61" t="s">
        <v>188</v>
      </c>
    </row>
    <row r="3170" spans="1:13" s="58" customFormat="1" x14ac:dyDescent="0.2">
      <c r="A3170" s="49">
        <v>22</v>
      </c>
      <c r="B3170" s="50" t="s">
        <v>240</v>
      </c>
      <c r="C3170" s="67" t="s">
        <v>243</v>
      </c>
      <c r="D3170" s="51">
        <v>11</v>
      </c>
      <c r="E3170" s="49">
        <v>42</v>
      </c>
      <c r="F3170" s="52">
        <v>40603</v>
      </c>
      <c r="G3170" s="53">
        <v>23.3</v>
      </c>
      <c r="H3170" s="66">
        <v>6.3</v>
      </c>
      <c r="I3170" s="66">
        <v>7.81</v>
      </c>
      <c r="J3170" s="61" t="s">
        <v>188</v>
      </c>
      <c r="K3170" s="61" t="s">
        <v>188</v>
      </c>
      <c r="L3170" s="61" t="s">
        <v>188</v>
      </c>
      <c r="M3170" s="61" t="s">
        <v>188</v>
      </c>
    </row>
    <row r="3171" spans="1:13" s="58" customFormat="1" x14ac:dyDescent="0.2">
      <c r="A3171" s="49">
        <v>22</v>
      </c>
      <c r="B3171" s="50" t="s">
        <v>240</v>
      </c>
      <c r="C3171" s="67" t="s">
        <v>243</v>
      </c>
      <c r="D3171" s="51">
        <v>12</v>
      </c>
      <c r="E3171" s="49">
        <v>42</v>
      </c>
      <c r="F3171" s="52">
        <v>40603</v>
      </c>
      <c r="G3171" s="53">
        <v>22</v>
      </c>
      <c r="H3171" s="66">
        <v>6</v>
      </c>
      <c r="I3171" s="66">
        <v>7.84</v>
      </c>
      <c r="J3171" s="61" t="s">
        <v>188</v>
      </c>
      <c r="K3171" s="61" t="s">
        <v>188</v>
      </c>
      <c r="L3171" s="61" t="s">
        <v>188</v>
      </c>
      <c r="M3171" s="61" t="s">
        <v>188</v>
      </c>
    </row>
    <row r="3172" spans="1:13" s="58" customFormat="1" x14ac:dyDescent="0.2">
      <c r="A3172" s="49">
        <v>23</v>
      </c>
      <c r="B3172" s="50" t="s">
        <v>240</v>
      </c>
      <c r="C3172" s="67" t="s">
        <v>243</v>
      </c>
      <c r="D3172" s="51">
        <v>5</v>
      </c>
      <c r="E3172" s="49">
        <v>42</v>
      </c>
      <c r="F3172" s="52">
        <v>40603</v>
      </c>
      <c r="G3172" s="53">
        <v>22.6</v>
      </c>
      <c r="H3172" s="66">
        <v>6.8</v>
      </c>
      <c r="I3172" s="66">
        <v>7.8</v>
      </c>
      <c r="J3172" s="55">
        <v>80</v>
      </c>
      <c r="K3172" s="55">
        <v>96</v>
      </c>
      <c r="L3172" s="56">
        <v>293</v>
      </c>
      <c r="M3172" s="57">
        <v>1</v>
      </c>
    </row>
    <row r="3173" spans="1:13" s="58" customFormat="1" x14ac:dyDescent="0.2">
      <c r="A3173" s="49">
        <v>23</v>
      </c>
      <c r="B3173" s="50" t="s">
        <v>240</v>
      </c>
      <c r="C3173" s="67" t="s">
        <v>243</v>
      </c>
      <c r="D3173" s="51">
        <v>6</v>
      </c>
      <c r="E3173" s="49">
        <v>42</v>
      </c>
      <c r="F3173" s="52">
        <v>40603</v>
      </c>
      <c r="G3173" s="53">
        <v>22.9</v>
      </c>
      <c r="H3173" s="66">
        <v>6</v>
      </c>
      <c r="I3173" s="66">
        <v>7.74</v>
      </c>
      <c r="J3173" s="61" t="s">
        <v>188</v>
      </c>
      <c r="K3173" s="61" t="s">
        <v>188</v>
      </c>
      <c r="L3173" s="61" t="s">
        <v>188</v>
      </c>
      <c r="M3173" s="61" t="s">
        <v>188</v>
      </c>
    </row>
    <row r="3174" spans="1:13" s="58" customFormat="1" x14ac:dyDescent="0.2">
      <c r="A3174" s="49">
        <v>23</v>
      </c>
      <c r="B3174" s="50" t="s">
        <v>240</v>
      </c>
      <c r="C3174" s="67" t="s">
        <v>243</v>
      </c>
      <c r="D3174" s="51">
        <v>7</v>
      </c>
      <c r="E3174" s="49">
        <v>42</v>
      </c>
      <c r="F3174" s="52">
        <v>40603</v>
      </c>
      <c r="G3174" s="53">
        <v>22.4</v>
      </c>
      <c r="H3174" s="66">
        <v>6.2</v>
      </c>
      <c r="I3174" s="66">
        <v>7.83</v>
      </c>
      <c r="J3174" s="61" t="s">
        <v>188</v>
      </c>
      <c r="K3174" s="61" t="s">
        <v>188</v>
      </c>
      <c r="L3174" s="61" t="s">
        <v>188</v>
      </c>
      <c r="M3174" s="61" t="s">
        <v>188</v>
      </c>
    </row>
    <row r="3175" spans="1:13" s="58" customFormat="1" x14ac:dyDescent="0.2">
      <c r="A3175" s="49">
        <v>23</v>
      </c>
      <c r="B3175" s="50" t="s">
        <v>240</v>
      </c>
      <c r="C3175" s="67" t="s">
        <v>243</v>
      </c>
      <c r="D3175" s="51">
        <v>8</v>
      </c>
      <c r="E3175" s="49">
        <v>42</v>
      </c>
      <c r="F3175" s="52">
        <v>40603</v>
      </c>
      <c r="G3175" s="53">
        <v>22.6</v>
      </c>
      <c r="H3175" s="66">
        <v>6.3</v>
      </c>
      <c r="I3175" s="66">
        <v>7.85</v>
      </c>
      <c r="J3175" s="61" t="s">
        <v>188</v>
      </c>
      <c r="K3175" s="61" t="s">
        <v>188</v>
      </c>
      <c r="L3175" s="61" t="s">
        <v>188</v>
      </c>
      <c r="M3175" s="61" t="s">
        <v>188</v>
      </c>
    </row>
    <row r="3176" spans="1:13" s="58" customFormat="1" x14ac:dyDescent="0.2">
      <c r="A3176" s="49">
        <v>23</v>
      </c>
      <c r="B3176" s="50" t="s">
        <v>240</v>
      </c>
      <c r="C3176" s="67" t="s">
        <v>243</v>
      </c>
      <c r="D3176" s="51">
        <v>9</v>
      </c>
      <c r="E3176" s="49">
        <v>42</v>
      </c>
      <c r="F3176" s="52">
        <v>40603</v>
      </c>
      <c r="G3176" s="53">
        <v>22.7</v>
      </c>
      <c r="H3176" s="66">
        <v>6.1</v>
      </c>
      <c r="I3176" s="66">
        <v>7.87</v>
      </c>
      <c r="J3176" s="61" t="s">
        <v>188</v>
      </c>
      <c r="K3176" s="61" t="s">
        <v>188</v>
      </c>
      <c r="L3176" s="61" t="s">
        <v>188</v>
      </c>
      <c r="M3176" s="61" t="s">
        <v>188</v>
      </c>
    </row>
    <row r="3177" spans="1:13" s="58" customFormat="1" x14ac:dyDescent="0.2">
      <c r="A3177" s="49">
        <v>23</v>
      </c>
      <c r="B3177" s="50" t="s">
        <v>240</v>
      </c>
      <c r="C3177" s="67" t="s">
        <v>243</v>
      </c>
      <c r="D3177" s="51">
        <v>10</v>
      </c>
      <c r="E3177" s="49">
        <v>42</v>
      </c>
      <c r="F3177" s="52">
        <v>40603</v>
      </c>
      <c r="G3177" s="53">
        <v>22.7</v>
      </c>
      <c r="H3177" s="66">
        <v>6.2</v>
      </c>
      <c r="I3177" s="66">
        <v>7.65</v>
      </c>
      <c r="J3177" s="61" t="s">
        <v>188</v>
      </c>
      <c r="K3177" s="61" t="s">
        <v>188</v>
      </c>
      <c r="L3177" s="61" t="s">
        <v>188</v>
      </c>
      <c r="M3177" s="61" t="s">
        <v>188</v>
      </c>
    </row>
    <row r="3178" spans="1:13" s="58" customFormat="1" x14ac:dyDescent="0.2">
      <c r="A3178" s="49">
        <v>23</v>
      </c>
      <c r="B3178" s="50" t="s">
        <v>240</v>
      </c>
      <c r="C3178" s="67" t="s">
        <v>243</v>
      </c>
      <c r="D3178" s="51">
        <v>11</v>
      </c>
      <c r="E3178" s="49">
        <v>42</v>
      </c>
      <c r="F3178" s="52">
        <v>40603</v>
      </c>
      <c r="G3178" s="53">
        <v>22.8</v>
      </c>
      <c r="H3178" s="66">
        <v>6.5</v>
      </c>
      <c r="I3178" s="66">
        <v>7.79</v>
      </c>
      <c r="J3178" s="61" t="s">
        <v>188</v>
      </c>
      <c r="K3178" s="61" t="s">
        <v>188</v>
      </c>
      <c r="L3178" s="61" t="s">
        <v>188</v>
      </c>
      <c r="M3178" s="61" t="s">
        <v>188</v>
      </c>
    </row>
    <row r="3179" spans="1:13" s="58" customFormat="1" x14ac:dyDescent="0.2">
      <c r="A3179" s="49">
        <v>23</v>
      </c>
      <c r="B3179" s="50" t="s">
        <v>240</v>
      </c>
      <c r="C3179" s="67" t="s">
        <v>243</v>
      </c>
      <c r="D3179" s="51">
        <v>12</v>
      </c>
      <c r="E3179" s="49">
        <v>42</v>
      </c>
      <c r="F3179" s="52">
        <v>40603</v>
      </c>
      <c r="G3179" s="53">
        <v>22.3</v>
      </c>
      <c r="H3179" s="66">
        <v>6.1</v>
      </c>
      <c r="I3179" s="66">
        <v>7.85</v>
      </c>
      <c r="J3179" s="61" t="s">
        <v>188</v>
      </c>
      <c r="K3179" s="61" t="s">
        <v>188</v>
      </c>
      <c r="L3179" s="61" t="s">
        <v>188</v>
      </c>
      <c r="M3179" s="61" t="s">
        <v>188</v>
      </c>
    </row>
    <row r="3180" spans="1:13" s="58" customFormat="1" x14ac:dyDescent="0.2">
      <c r="A3180" s="49">
        <v>24</v>
      </c>
      <c r="B3180" s="50" t="s">
        <v>240</v>
      </c>
      <c r="C3180" s="67" t="s">
        <v>243</v>
      </c>
      <c r="D3180" s="51">
        <v>5</v>
      </c>
      <c r="E3180" s="49">
        <v>42</v>
      </c>
      <c r="F3180" s="52">
        <v>40603</v>
      </c>
      <c r="G3180" s="53">
        <v>22.8</v>
      </c>
      <c r="H3180" s="66">
        <v>6.6</v>
      </c>
      <c r="I3180" s="66">
        <v>7.6</v>
      </c>
      <c r="J3180" s="55">
        <v>96</v>
      </c>
      <c r="K3180" s="55">
        <v>96</v>
      </c>
      <c r="L3180" s="56">
        <v>299</v>
      </c>
      <c r="M3180" s="57">
        <v>1</v>
      </c>
    </row>
    <row r="3181" spans="1:13" s="58" customFormat="1" x14ac:dyDescent="0.2">
      <c r="A3181" s="49">
        <v>24</v>
      </c>
      <c r="B3181" s="50" t="s">
        <v>240</v>
      </c>
      <c r="C3181" s="67" t="s">
        <v>243</v>
      </c>
      <c r="D3181" s="51">
        <v>6</v>
      </c>
      <c r="E3181" s="49">
        <v>42</v>
      </c>
      <c r="F3181" s="52">
        <v>40603</v>
      </c>
      <c r="G3181" s="53">
        <v>22.8</v>
      </c>
      <c r="H3181" s="66">
        <v>6.5</v>
      </c>
      <c r="I3181" s="66">
        <v>7.62</v>
      </c>
      <c r="J3181" s="61" t="s">
        <v>188</v>
      </c>
      <c r="K3181" s="61" t="s">
        <v>188</v>
      </c>
      <c r="L3181" s="61" t="s">
        <v>188</v>
      </c>
      <c r="M3181" s="61" t="s">
        <v>188</v>
      </c>
    </row>
    <row r="3182" spans="1:13" s="58" customFormat="1" x14ac:dyDescent="0.2">
      <c r="A3182" s="49">
        <v>24</v>
      </c>
      <c r="B3182" s="50" t="s">
        <v>240</v>
      </c>
      <c r="C3182" s="67" t="s">
        <v>243</v>
      </c>
      <c r="D3182" s="51">
        <v>7</v>
      </c>
      <c r="E3182" s="49">
        <v>42</v>
      </c>
      <c r="F3182" s="52">
        <v>40603</v>
      </c>
      <c r="G3182" s="53">
        <v>22.8</v>
      </c>
      <c r="H3182" s="66">
        <v>6.2</v>
      </c>
      <c r="I3182" s="66">
        <v>7.71</v>
      </c>
      <c r="J3182" s="61" t="s">
        <v>188</v>
      </c>
      <c r="K3182" s="61" t="s">
        <v>188</v>
      </c>
      <c r="L3182" s="61" t="s">
        <v>188</v>
      </c>
      <c r="M3182" s="61" t="s">
        <v>188</v>
      </c>
    </row>
    <row r="3183" spans="1:13" s="58" customFormat="1" x14ac:dyDescent="0.2">
      <c r="A3183" s="49">
        <v>24</v>
      </c>
      <c r="B3183" s="50" t="s">
        <v>240</v>
      </c>
      <c r="C3183" s="67" t="s">
        <v>243</v>
      </c>
      <c r="D3183" s="51">
        <v>8</v>
      </c>
      <c r="E3183" s="49">
        <v>42</v>
      </c>
      <c r="F3183" s="52">
        <v>40603</v>
      </c>
      <c r="G3183" s="53">
        <v>23</v>
      </c>
      <c r="H3183" s="66">
        <v>6.4</v>
      </c>
      <c r="I3183" s="66">
        <v>7.81</v>
      </c>
      <c r="J3183" s="61" t="s">
        <v>188</v>
      </c>
      <c r="K3183" s="61" t="s">
        <v>188</v>
      </c>
      <c r="L3183" s="61" t="s">
        <v>188</v>
      </c>
      <c r="M3183" s="61" t="s">
        <v>188</v>
      </c>
    </row>
    <row r="3184" spans="1:13" s="58" customFormat="1" x14ac:dyDescent="0.2">
      <c r="A3184" s="49">
        <v>24</v>
      </c>
      <c r="B3184" s="50" t="s">
        <v>240</v>
      </c>
      <c r="C3184" s="67" t="s">
        <v>243</v>
      </c>
      <c r="D3184" s="51">
        <v>9</v>
      </c>
      <c r="E3184" s="49">
        <v>42</v>
      </c>
      <c r="F3184" s="52">
        <v>40603</v>
      </c>
      <c r="G3184" s="53">
        <v>23</v>
      </c>
      <c r="H3184" s="66">
        <v>6.3</v>
      </c>
      <c r="I3184" s="66">
        <v>7.79</v>
      </c>
      <c r="J3184" s="61" t="s">
        <v>188</v>
      </c>
      <c r="K3184" s="61" t="s">
        <v>188</v>
      </c>
      <c r="L3184" s="61" t="s">
        <v>188</v>
      </c>
      <c r="M3184" s="61" t="s">
        <v>188</v>
      </c>
    </row>
    <row r="3185" spans="1:13" s="58" customFormat="1" x14ac:dyDescent="0.2">
      <c r="A3185" s="49">
        <v>24</v>
      </c>
      <c r="B3185" s="50" t="s">
        <v>240</v>
      </c>
      <c r="C3185" s="67" t="s">
        <v>243</v>
      </c>
      <c r="D3185" s="51">
        <v>10</v>
      </c>
      <c r="E3185" s="49">
        <v>42</v>
      </c>
      <c r="F3185" s="52">
        <v>40603</v>
      </c>
      <c r="G3185" s="53">
        <v>22.8</v>
      </c>
      <c r="H3185" s="66">
        <v>6.1</v>
      </c>
      <c r="I3185" s="66">
        <v>7.79</v>
      </c>
      <c r="J3185" s="61" t="s">
        <v>188</v>
      </c>
      <c r="K3185" s="61" t="s">
        <v>188</v>
      </c>
      <c r="L3185" s="61" t="s">
        <v>188</v>
      </c>
      <c r="M3185" s="61" t="s">
        <v>188</v>
      </c>
    </row>
    <row r="3186" spans="1:13" s="58" customFormat="1" x14ac:dyDescent="0.2">
      <c r="A3186" s="49">
        <v>24</v>
      </c>
      <c r="B3186" s="50" t="s">
        <v>240</v>
      </c>
      <c r="C3186" s="67" t="s">
        <v>243</v>
      </c>
      <c r="D3186" s="51">
        <v>11</v>
      </c>
      <c r="E3186" s="49">
        <v>42</v>
      </c>
      <c r="F3186" s="52">
        <v>40603</v>
      </c>
      <c r="G3186" s="53">
        <v>22.1</v>
      </c>
      <c r="H3186" s="66">
        <v>6.3</v>
      </c>
      <c r="I3186" s="66">
        <v>7.81</v>
      </c>
      <c r="J3186" s="61" t="s">
        <v>188</v>
      </c>
      <c r="K3186" s="61" t="s">
        <v>188</v>
      </c>
      <c r="L3186" s="61" t="s">
        <v>188</v>
      </c>
      <c r="M3186" s="61" t="s">
        <v>188</v>
      </c>
    </row>
    <row r="3187" spans="1:13" s="58" customFormat="1" x14ac:dyDescent="0.2">
      <c r="A3187" s="49">
        <v>24</v>
      </c>
      <c r="B3187" s="50" t="s">
        <v>240</v>
      </c>
      <c r="C3187" s="67" t="s">
        <v>243</v>
      </c>
      <c r="D3187" s="51">
        <v>12</v>
      </c>
      <c r="E3187" s="49">
        <v>42</v>
      </c>
      <c r="F3187" s="52">
        <v>40603</v>
      </c>
      <c r="G3187" s="53">
        <v>22</v>
      </c>
      <c r="H3187" s="66">
        <v>6</v>
      </c>
      <c r="I3187" s="66">
        <v>7.82</v>
      </c>
      <c r="J3187" s="61" t="s">
        <v>188</v>
      </c>
      <c r="K3187" s="61" t="s">
        <v>188</v>
      </c>
      <c r="L3187" s="61" t="s">
        <v>188</v>
      </c>
      <c r="M3187" s="61" t="s">
        <v>188</v>
      </c>
    </row>
    <row r="3188" spans="1:13" s="58" customFormat="1" x14ac:dyDescent="0.2">
      <c r="A3188" s="49">
        <v>26</v>
      </c>
      <c r="B3188" s="50" t="s">
        <v>240</v>
      </c>
      <c r="C3188" s="67" t="s">
        <v>243</v>
      </c>
      <c r="D3188" s="51">
        <v>5</v>
      </c>
      <c r="E3188" s="49">
        <v>42</v>
      </c>
      <c r="F3188" s="52">
        <v>40603</v>
      </c>
      <c r="G3188" s="53">
        <v>21.8</v>
      </c>
      <c r="H3188" s="66">
        <v>6.9</v>
      </c>
      <c r="I3188" s="66">
        <v>7.72</v>
      </c>
      <c r="J3188" s="55">
        <v>70</v>
      </c>
      <c r="K3188" s="55">
        <v>70</v>
      </c>
      <c r="L3188" s="56">
        <v>307</v>
      </c>
      <c r="M3188" s="57">
        <v>1</v>
      </c>
    </row>
    <row r="3189" spans="1:13" s="58" customFormat="1" x14ac:dyDescent="0.2">
      <c r="A3189" s="49">
        <v>26</v>
      </c>
      <c r="B3189" s="50" t="s">
        <v>240</v>
      </c>
      <c r="C3189" s="67" t="s">
        <v>243</v>
      </c>
      <c r="D3189" s="51">
        <v>6</v>
      </c>
      <c r="E3189" s="49">
        <v>42</v>
      </c>
      <c r="F3189" s="52">
        <v>40603</v>
      </c>
      <c r="G3189" s="53">
        <v>22.6</v>
      </c>
      <c r="H3189" s="66">
        <v>6.1</v>
      </c>
      <c r="I3189" s="66">
        <v>7.87</v>
      </c>
      <c r="J3189" s="61" t="s">
        <v>188</v>
      </c>
      <c r="K3189" s="61" t="s">
        <v>188</v>
      </c>
      <c r="L3189" s="61" t="s">
        <v>188</v>
      </c>
      <c r="M3189" s="61" t="s">
        <v>188</v>
      </c>
    </row>
    <row r="3190" spans="1:13" s="58" customFormat="1" x14ac:dyDescent="0.2">
      <c r="A3190" s="49">
        <v>26</v>
      </c>
      <c r="B3190" s="50" t="s">
        <v>240</v>
      </c>
      <c r="C3190" s="67" t="s">
        <v>243</v>
      </c>
      <c r="D3190" s="51">
        <v>7</v>
      </c>
      <c r="E3190" s="49">
        <v>42</v>
      </c>
      <c r="F3190" s="52">
        <v>40603</v>
      </c>
      <c r="G3190" s="53">
        <v>21.7</v>
      </c>
      <c r="H3190" s="66">
        <v>6.4</v>
      </c>
      <c r="I3190" s="66">
        <v>7.85</v>
      </c>
      <c r="J3190" s="61" t="s">
        <v>188</v>
      </c>
      <c r="K3190" s="61" t="s">
        <v>188</v>
      </c>
      <c r="L3190" s="61" t="s">
        <v>188</v>
      </c>
      <c r="M3190" s="61" t="s">
        <v>188</v>
      </c>
    </row>
    <row r="3191" spans="1:13" s="58" customFormat="1" x14ac:dyDescent="0.2">
      <c r="A3191" s="49">
        <v>26</v>
      </c>
      <c r="B3191" s="50" t="s">
        <v>240</v>
      </c>
      <c r="C3191" s="67" t="s">
        <v>243</v>
      </c>
      <c r="D3191" s="51">
        <v>8</v>
      </c>
      <c r="E3191" s="49">
        <v>42</v>
      </c>
      <c r="F3191" s="52">
        <v>40603</v>
      </c>
      <c r="G3191" s="53">
        <v>23</v>
      </c>
      <c r="H3191" s="66">
        <v>6</v>
      </c>
      <c r="I3191" s="66">
        <v>7.63</v>
      </c>
      <c r="J3191" s="61" t="s">
        <v>188</v>
      </c>
      <c r="K3191" s="61" t="s">
        <v>188</v>
      </c>
      <c r="L3191" s="61" t="s">
        <v>188</v>
      </c>
      <c r="M3191" s="61" t="s">
        <v>188</v>
      </c>
    </row>
    <row r="3192" spans="1:13" s="58" customFormat="1" x14ac:dyDescent="0.2">
      <c r="A3192" s="49">
        <v>26</v>
      </c>
      <c r="B3192" s="50" t="s">
        <v>240</v>
      </c>
      <c r="C3192" s="67" t="s">
        <v>243</v>
      </c>
      <c r="D3192" s="51">
        <v>9</v>
      </c>
      <c r="E3192" s="49">
        <v>42</v>
      </c>
      <c r="F3192" s="52">
        <v>40603</v>
      </c>
      <c r="G3192" s="53">
        <v>21.7</v>
      </c>
      <c r="H3192" s="66">
        <v>6</v>
      </c>
      <c r="I3192" s="66">
        <v>7.84</v>
      </c>
      <c r="J3192" s="61" t="s">
        <v>188</v>
      </c>
      <c r="K3192" s="61" t="s">
        <v>188</v>
      </c>
      <c r="L3192" s="61" t="s">
        <v>188</v>
      </c>
      <c r="M3192" s="61" t="s">
        <v>188</v>
      </c>
    </row>
    <row r="3193" spans="1:13" s="58" customFormat="1" x14ac:dyDescent="0.2">
      <c r="A3193" s="49">
        <v>26</v>
      </c>
      <c r="B3193" s="50" t="s">
        <v>240</v>
      </c>
      <c r="C3193" s="67" t="s">
        <v>243</v>
      </c>
      <c r="D3193" s="51">
        <v>10</v>
      </c>
      <c r="E3193" s="49">
        <v>42</v>
      </c>
      <c r="F3193" s="52">
        <v>40603</v>
      </c>
      <c r="G3193" s="53">
        <v>22.6</v>
      </c>
      <c r="H3193" s="66">
        <v>6.5</v>
      </c>
      <c r="I3193" s="66">
        <v>7.88</v>
      </c>
      <c r="J3193" s="61" t="s">
        <v>188</v>
      </c>
      <c r="K3193" s="61" t="s">
        <v>188</v>
      </c>
      <c r="L3193" s="61" t="s">
        <v>188</v>
      </c>
      <c r="M3193" s="61" t="s">
        <v>188</v>
      </c>
    </row>
    <row r="3194" spans="1:13" s="58" customFormat="1" x14ac:dyDescent="0.2">
      <c r="A3194" s="49">
        <v>26</v>
      </c>
      <c r="B3194" s="50" t="s">
        <v>240</v>
      </c>
      <c r="C3194" s="67" t="s">
        <v>243</v>
      </c>
      <c r="D3194" s="51">
        <v>11</v>
      </c>
      <c r="E3194" s="49">
        <v>42</v>
      </c>
      <c r="F3194" s="52">
        <v>40603</v>
      </c>
      <c r="G3194" s="53">
        <v>22.8</v>
      </c>
      <c r="H3194" s="66">
        <v>6.7</v>
      </c>
      <c r="I3194" s="66">
        <v>7.73</v>
      </c>
      <c r="J3194" s="61" t="s">
        <v>188</v>
      </c>
      <c r="K3194" s="61" t="s">
        <v>188</v>
      </c>
      <c r="L3194" s="61" t="s">
        <v>188</v>
      </c>
      <c r="M3194" s="61" t="s">
        <v>188</v>
      </c>
    </row>
    <row r="3195" spans="1:13" s="58" customFormat="1" x14ac:dyDescent="0.2">
      <c r="A3195" s="49">
        <v>26</v>
      </c>
      <c r="B3195" s="50" t="s">
        <v>240</v>
      </c>
      <c r="C3195" s="67" t="s">
        <v>243</v>
      </c>
      <c r="D3195" s="51">
        <v>12</v>
      </c>
      <c r="E3195" s="49">
        <v>42</v>
      </c>
      <c r="F3195" s="52">
        <v>40603</v>
      </c>
      <c r="G3195" s="53">
        <v>22.1</v>
      </c>
      <c r="H3195" s="66">
        <v>6.3</v>
      </c>
      <c r="I3195" s="66">
        <v>7.8</v>
      </c>
      <c r="J3195" s="61" t="s">
        <v>188</v>
      </c>
      <c r="K3195" s="61" t="s">
        <v>188</v>
      </c>
      <c r="L3195" s="61" t="s">
        <v>188</v>
      </c>
      <c r="M3195" s="61" t="s">
        <v>188</v>
      </c>
    </row>
    <row r="3196" spans="1:13" s="58" customFormat="1" x14ac:dyDescent="0.2">
      <c r="A3196" s="49">
        <v>27</v>
      </c>
      <c r="B3196" s="50" t="s">
        <v>240</v>
      </c>
      <c r="C3196" s="67" t="s">
        <v>243</v>
      </c>
      <c r="D3196" s="51">
        <v>5</v>
      </c>
      <c r="E3196" s="49">
        <v>42</v>
      </c>
      <c r="F3196" s="52">
        <v>40603</v>
      </c>
      <c r="G3196" s="53">
        <v>22.6</v>
      </c>
      <c r="H3196" s="66">
        <v>6.2</v>
      </c>
      <c r="I3196" s="66">
        <v>7.83</v>
      </c>
      <c r="J3196" s="55">
        <v>70</v>
      </c>
      <c r="K3196" s="55">
        <v>70</v>
      </c>
      <c r="L3196" s="56">
        <v>295</v>
      </c>
      <c r="M3196" s="57">
        <v>1</v>
      </c>
    </row>
    <row r="3197" spans="1:13" s="58" customFormat="1" x14ac:dyDescent="0.2">
      <c r="A3197" s="49">
        <v>27</v>
      </c>
      <c r="B3197" s="50" t="s">
        <v>240</v>
      </c>
      <c r="C3197" s="67" t="s">
        <v>243</v>
      </c>
      <c r="D3197" s="51">
        <v>6</v>
      </c>
      <c r="E3197" s="49">
        <v>42</v>
      </c>
      <c r="F3197" s="52">
        <v>40603</v>
      </c>
      <c r="G3197" s="53">
        <v>22.9</v>
      </c>
      <c r="H3197" s="66">
        <v>6.2</v>
      </c>
      <c r="I3197" s="66">
        <v>7.27</v>
      </c>
      <c r="J3197" s="61" t="s">
        <v>188</v>
      </c>
      <c r="K3197" s="61" t="s">
        <v>188</v>
      </c>
      <c r="L3197" s="61" t="s">
        <v>188</v>
      </c>
      <c r="M3197" s="61" t="s">
        <v>188</v>
      </c>
    </row>
    <row r="3198" spans="1:13" s="58" customFormat="1" x14ac:dyDescent="0.2">
      <c r="A3198" s="49">
        <v>27</v>
      </c>
      <c r="B3198" s="50" t="s">
        <v>240</v>
      </c>
      <c r="C3198" s="67" t="s">
        <v>243</v>
      </c>
      <c r="D3198" s="51">
        <v>7</v>
      </c>
      <c r="E3198" s="49">
        <v>42</v>
      </c>
      <c r="F3198" s="52">
        <v>40603</v>
      </c>
      <c r="G3198" s="53">
        <v>22.8</v>
      </c>
      <c r="H3198" s="66">
        <v>6.5</v>
      </c>
      <c r="I3198" s="66">
        <v>7.87</v>
      </c>
      <c r="J3198" s="61" t="s">
        <v>188</v>
      </c>
      <c r="K3198" s="61" t="s">
        <v>188</v>
      </c>
      <c r="L3198" s="61" t="s">
        <v>188</v>
      </c>
      <c r="M3198" s="61" t="s">
        <v>188</v>
      </c>
    </row>
    <row r="3199" spans="1:13" s="58" customFormat="1" x14ac:dyDescent="0.2">
      <c r="A3199" s="49">
        <v>27</v>
      </c>
      <c r="B3199" s="50" t="s">
        <v>240</v>
      </c>
      <c r="C3199" s="67" t="s">
        <v>243</v>
      </c>
      <c r="D3199" s="51">
        <v>8</v>
      </c>
      <c r="E3199" s="49">
        <v>42</v>
      </c>
      <c r="F3199" s="52">
        <v>40603</v>
      </c>
      <c r="G3199" s="53">
        <v>23.4</v>
      </c>
      <c r="H3199" s="66">
        <v>6.5</v>
      </c>
      <c r="I3199" s="66">
        <v>7.73</v>
      </c>
      <c r="J3199" s="61" t="s">
        <v>188</v>
      </c>
      <c r="K3199" s="61" t="s">
        <v>188</v>
      </c>
      <c r="L3199" s="61" t="s">
        <v>188</v>
      </c>
      <c r="M3199" s="61" t="s">
        <v>188</v>
      </c>
    </row>
    <row r="3200" spans="1:13" s="58" customFormat="1" x14ac:dyDescent="0.2">
      <c r="A3200" s="49">
        <v>27</v>
      </c>
      <c r="B3200" s="50" t="s">
        <v>240</v>
      </c>
      <c r="C3200" s="67" t="s">
        <v>243</v>
      </c>
      <c r="D3200" s="51">
        <v>9</v>
      </c>
      <c r="E3200" s="49">
        <v>42</v>
      </c>
      <c r="F3200" s="52">
        <v>40603</v>
      </c>
      <c r="G3200" s="53">
        <v>23.6</v>
      </c>
      <c r="H3200" s="57">
        <v>6.4</v>
      </c>
      <c r="I3200" s="66">
        <v>7.82</v>
      </c>
      <c r="J3200" s="61" t="s">
        <v>188</v>
      </c>
      <c r="K3200" s="61" t="s">
        <v>188</v>
      </c>
      <c r="L3200" s="61" t="s">
        <v>188</v>
      </c>
      <c r="M3200" s="61" t="s">
        <v>188</v>
      </c>
    </row>
    <row r="3201" spans="1:13" s="58" customFormat="1" x14ac:dyDescent="0.2">
      <c r="A3201" s="49">
        <v>27</v>
      </c>
      <c r="B3201" s="50" t="s">
        <v>240</v>
      </c>
      <c r="C3201" s="67" t="s">
        <v>243</v>
      </c>
      <c r="D3201" s="51">
        <v>10</v>
      </c>
      <c r="E3201" s="49">
        <v>42</v>
      </c>
      <c r="F3201" s="52">
        <v>40603</v>
      </c>
      <c r="G3201" s="53">
        <v>23.7</v>
      </c>
      <c r="H3201" s="57">
        <v>6.3</v>
      </c>
      <c r="I3201" s="57">
        <v>7.82</v>
      </c>
      <c r="J3201" s="61" t="s">
        <v>188</v>
      </c>
      <c r="K3201" s="61" t="s">
        <v>188</v>
      </c>
      <c r="L3201" s="61" t="s">
        <v>188</v>
      </c>
      <c r="M3201" s="61" t="s">
        <v>188</v>
      </c>
    </row>
    <row r="3202" spans="1:13" s="58" customFormat="1" x14ac:dyDescent="0.2">
      <c r="A3202" s="49">
        <v>27</v>
      </c>
      <c r="B3202" s="50" t="s">
        <v>240</v>
      </c>
      <c r="C3202" s="67" t="s">
        <v>243</v>
      </c>
      <c r="D3202" s="51">
        <v>11</v>
      </c>
      <c r="E3202" s="49">
        <v>42</v>
      </c>
      <c r="F3202" s="52">
        <v>40603</v>
      </c>
      <c r="G3202" s="53">
        <v>22.9</v>
      </c>
      <c r="H3202" s="57">
        <v>6.1</v>
      </c>
      <c r="I3202" s="57">
        <v>7.55</v>
      </c>
      <c r="J3202" s="61" t="s">
        <v>188</v>
      </c>
      <c r="K3202" s="61" t="s">
        <v>188</v>
      </c>
      <c r="L3202" s="61" t="s">
        <v>188</v>
      </c>
      <c r="M3202" s="61" t="s">
        <v>188</v>
      </c>
    </row>
    <row r="3203" spans="1:13" s="58" customFormat="1" x14ac:dyDescent="0.2">
      <c r="A3203" s="49">
        <v>27</v>
      </c>
      <c r="B3203" s="50" t="s">
        <v>240</v>
      </c>
      <c r="C3203" s="67" t="s">
        <v>243</v>
      </c>
      <c r="D3203" s="51">
        <v>12</v>
      </c>
      <c r="E3203" s="49">
        <v>42</v>
      </c>
      <c r="F3203" s="52">
        <v>40603</v>
      </c>
      <c r="G3203" s="53">
        <v>23.3</v>
      </c>
      <c r="H3203" s="57">
        <v>6.4</v>
      </c>
      <c r="I3203" s="57">
        <v>7.64</v>
      </c>
      <c r="J3203" s="61" t="s">
        <v>188</v>
      </c>
      <c r="K3203" s="61" t="s">
        <v>188</v>
      </c>
      <c r="L3203" s="61" t="s">
        <v>188</v>
      </c>
      <c r="M3203" s="61" t="s">
        <v>188</v>
      </c>
    </row>
    <row r="3204" spans="1:13" s="58" customFormat="1" x14ac:dyDescent="0.2">
      <c r="A3204" s="49">
        <v>28</v>
      </c>
      <c r="B3204" s="50" t="s">
        <v>240</v>
      </c>
      <c r="C3204" s="67" t="s">
        <v>243</v>
      </c>
      <c r="D3204" s="51">
        <v>5</v>
      </c>
      <c r="E3204" s="49">
        <v>42</v>
      </c>
      <c r="F3204" s="52">
        <v>40603</v>
      </c>
      <c r="G3204" s="53">
        <v>22.7</v>
      </c>
      <c r="H3204" s="57">
        <v>6.4</v>
      </c>
      <c r="I3204" s="57">
        <v>7.79</v>
      </c>
      <c r="J3204" s="55">
        <v>84</v>
      </c>
      <c r="K3204" s="55">
        <v>80</v>
      </c>
      <c r="L3204" s="56">
        <v>268</v>
      </c>
      <c r="M3204" s="57">
        <v>1</v>
      </c>
    </row>
    <row r="3205" spans="1:13" s="58" customFormat="1" x14ac:dyDescent="0.2">
      <c r="A3205" s="49">
        <v>28</v>
      </c>
      <c r="B3205" s="50" t="s">
        <v>240</v>
      </c>
      <c r="C3205" s="67" t="s">
        <v>243</v>
      </c>
      <c r="D3205" s="51">
        <v>6</v>
      </c>
      <c r="E3205" s="49">
        <v>42</v>
      </c>
      <c r="F3205" s="52">
        <v>40603</v>
      </c>
      <c r="G3205" s="53">
        <v>22.7</v>
      </c>
      <c r="H3205" s="57">
        <v>6.1</v>
      </c>
      <c r="I3205" s="57">
        <v>7.73</v>
      </c>
      <c r="J3205" s="61" t="s">
        <v>188</v>
      </c>
      <c r="K3205" s="61" t="s">
        <v>188</v>
      </c>
      <c r="L3205" s="61" t="s">
        <v>188</v>
      </c>
      <c r="M3205" s="61" t="s">
        <v>188</v>
      </c>
    </row>
    <row r="3206" spans="1:13" s="58" customFormat="1" x14ac:dyDescent="0.2">
      <c r="A3206" s="49">
        <v>28</v>
      </c>
      <c r="B3206" s="50" t="s">
        <v>240</v>
      </c>
      <c r="C3206" s="67" t="s">
        <v>243</v>
      </c>
      <c r="D3206" s="51">
        <v>7</v>
      </c>
      <c r="E3206" s="49">
        <v>42</v>
      </c>
      <c r="F3206" s="52">
        <v>40603</v>
      </c>
      <c r="G3206" s="53">
        <v>22.6</v>
      </c>
      <c r="H3206" s="57">
        <v>6.4</v>
      </c>
      <c r="I3206" s="57">
        <v>7.76</v>
      </c>
      <c r="J3206" s="61" t="s">
        <v>188</v>
      </c>
      <c r="K3206" s="61" t="s">
        <v>188</v>
      </c>
      <c r="L3206" s="61" t="s">
        <v>188</v>
      </c>
      <c r="M3206" s="61" t="s">
        <v>188</v>
      </c>
    </row>
    <row r="3207" spans="1:13" s="58" customFormat="1" x14ac:dyDescent="0.2">
      <c r="A3207" s="49">
        <v>28</v>
      </c>
      <c r="B3207" s="50" t="s">
        <v>240</v>
      </c>
      <c r="C3207" s="67" t="s">
        <v>243</v>
      </c>
      <c r="D3207" s="51">
        <v>8</v>
      </c>
      <c r="E3207" s="49">
        <v>42</v>
      </c>
      <c r="F3207" s="52">
        <v>40603</v>
      </c>
      <c r="G3207" s="53">
        <v>22.3</v>
      </c>
      <c r="H3207" s="57">
        <v>6.3</v>
      </c>
      <c r="I3207" s="57">
        <v>7.78</v>
      </c>
      <c r="J3207" s="61" t="s">
        <v>188</v>
      </c>
      <c r="K3207" s="61" t="s">
        <v>188</v>
      </c>
      <c r="L3207" s="61" t="s">
        <v>188</v>
      </c>
      <c r="M3207" s="61" t="s">
        <v>188</v>
      </c>
    </row>
    <row r="3208" spans="1:13" s="58" customFormat="1" x14ac:dyDescent="0.2">
      <c r="A3208" s="49">
        <v>28</v>
      </c>
      <c r="B3208" s="50" t="s">
        <v>240</v>
      </c>
      <c r="C3208" s="67" t="s">
        <v>243</v>
      </c>
      <c r="D3208" s="51">
        <v>9</v>
      </c>
      <c r="E3208" s="49">
        <v>42</v>
      </c>
      <c r="F3208" s="52">
        <v>40603</v>
      </c>
      <c r="G3208" s="53">
        <v>22.9</v>
      </c>
      <c r="H3208" s="57">
        <v>6</v>
      </c>
      <c r="I3208" s="57">
        <v>7.81</v>
      </c>
      <c r="J3208" s="61" t="s">
        <v>188</v>
      </c>
      <c r="K3208" s="61" t="s">
        <v>188</v>
      </c>
      <c r="L3208" s="61" t="s">
        <v>188</v>
      </c>
      <c r="M3208" s="61" t="s">
        <v>188</v>
      </c>
    </row>
    <row r="3209" spans="1:13" s="58" customFormat="1" x14ac:dyDescent="0.2">
      <c r="A3209" s="49">
        <v>28</v>
      </c>
      <c r="B3209" s="50" t="s">
        <v>240</v>
      </c>
      <c r="C3209" s="67" t="s">
        <v>243</v>
      </c>
      <c r="D3209" s="51">
        <v>10</v>
      </c>
      <c r="E3209" s="49">
        <v>42</v>
      </c>
      <c r="F3209" s="52">
        <v>40603</v>
      </c>
      <c r="G3209" s="53">
        <v>21.7</v>
      </c>
      <c r="H3209" s="57">
        <v>6.3</v>
      </c>
      <c r="I3209" s="57">
        <v>7.82</v>
      </c>
      <c r="J3209" s="61" t="s">
        <v>188</v>
      </c>
      <c r="K3209" s="61" t="s">
        <v>188</v>
      </c>
      <c r="L3209" s="61" t="s">
        <v>188</v>
      </c>
      <c r="M3209" s="61" t="s">
        <v>188</v>
      </c>
    </row>
    <row r="3210" spans="1:13" s="58" customFormat="1" x14ac:dyDescent="0.2">
      <c r="A3210" s="49">
        <v>28</v>
      </c>
      <c r="B3210" s="50" t="s">
        <v>240</v>
      </c>
      <c r="C3210" s="67" t="s">
        <v>243</v>
      </c>
      <c r="D3210" s="51">
        <v>11</v>
      </c>
      <c r="E3210" s="49">
        <v>42</v>
      </c>
      <c r="F3210" s="52">
        <v>40603</v>
      </c>
      <c r="G3210" s="53">
        <v>22</v>
      </c>
      <c r="H3210" s="57">
        <v>6.2</v>
      </c>
      <c r="I3210" s="57">
        <v>7.86</v>
      </c>
      <c r="J3210" s="61" t="s">
        <v>188</v>
      </c>
      <c r="K3210" s="61" t="s">
        <v>188</v>
      </c>
      <c r="L3210" s="61" t="s">
        <v>188</v>
      </c>
      <c r="M3210" s="61" t="s">
        <v>188</v>
      </c>
    </row>
    <row r="3211" spans="1:13" s="58" customFormat="1" x14ac:dyDescent="0.2">
      <c r="A3211" s="49">
        <v>28</v>
      </c>
      <c r="B3211" s="50" t="s">
        <v>240</v>
      </c>
      <c r="C3211" s="67" t="s">
        <v>243</v>
      </c>
      <c r="D3211" s="51">
        <v>12</v>
      </c>
      <c r="E3211" s="49">
        <v>42</v>
      </c>
      <c r="F3211" s="52">
        <v>40603</v>
      </c>
      <c r="G3211" s="53">
        <v>22.4</v>
      </c>
      <c r="H3211" s="57">
        <v>6.8</v>
      </c>
      <c r="I3211" s="57">
        <v>7.71</v>
      </c>
      <c r="J3211" s="61" t="s">
        <v>188</v>
      </c>
      <c r="K3211" s="61" t="s">
        <v>188</v>
      </c>
      <c r="L3211" s="61" t="s">
        <v>188</v>
      </c>
      <c r="M3211" s="61" t="s">
        <v>188</v>
      </c>
    </row>
    <row r="3212" spans="1:13" s="58" customFormat="1" x14ac:dyDescent="0.2">
      <c r="A3212" s="49">
        <v>29</v>
      </c>
      <c r="B3212" s="50" t="s">
        <v>240</v>
      </c>
      <c r="C3212" s="67" t="s">
        <v>243</v>
      </c>
      <c r="D3212" s="51">
        <v>5</v>
      </c>
      <c r="E3212" s="49">
        <v>42</v>
      </c>
      <c r="F3212" s="52">
        <v>40603</v>
      </c>
      <c r="G3212" s="53">
        <v>22.8</v>
      </c>
      <c r="H3212" s="57">
        <v>6.8</v>
      </c>
      <c r="I3212" s="57">
        <v>7.29</v>
      </c>
      <c r="J3212" s="55">
        <v>80</v>
      </c>
      <c r="K3212" s="55">
        <v>96</v>
      </c>
      <c r="L3212" s="56">
        <v>295</v>
      </c>
      <c r="M3212" s="61" t="s">
        <v>188</v>
      </c>
    </row>
    <row r="3213" spans="1:13" s="58" customFormat="1" x14ac:dyDescent="0.2">
      <c r="A3213" s="49">
        <v>29</v>
      </c>
      <c r="B3213" s="50" t="s">
        <v>240</v>
      </c>
      <c r="C3213" s="67" t="s">
        <v>243</v>
      </c>
      <c r="D3213" s="51">
        <v>6</v>
      </c>
      <c r="E3213" s="49">
        <v>42</v>
      </c>
      <c r="F3213" s="52">
        <v>40603</v>
      </c>
      <c r="G3213" s="53">
        <v>22.7</v>
      </c>
      <c r="H3213" s="57">
        <v>6.1</v>
      </c>
      <c r="I3213" s="57">
        <v>7.55</v>
      </c>
      <c r="J3213" s="61" t="s">
        <v>188</v>
      </c>
      <c r="K3213" s="61" t="s">
        <v>188</v>
      </c>
      <c r="L3213" s="61" t="s">
        <v>188</v>
      </c>
      <c r="M3213" s="61" t="s">
        <v>188</v>
      </c>
    </row>
    <row r="3214" spans="1:13" s="58" customFormat="1" x14ac:dyDescent="0.2">
      <c r="A3214" s="49">
        <v>29</v>
      </c>
      <c r="B3214" s="50" t="s">
        <v>240</v>
      </c>
      <c r="C3214" s="67" t="s">
        <v>243</v>
      </c>
      <c r="D3214" s="51">
        <v>7</v>
      </c>
      <c r="E3214" s="49">
        <v>42</v>
      </c>
      <c r="F3214" s="52">
        <v>40603</v>
      </c>
      <c r="G3214" s="53">
        <v>22.7</v>
      </c>
      <c r="H3214" s="57">
        <v>6</v>
      </c>
      <c r="I3214" s="57">
        <v>7.78</v>
      </c>
      <c r="J3214" s="61" t="s">
        <v>188</v>
      </c>
      <c r="K3214" s="61" t="s">
        <v>188</v>
      </c>
      <c r="L3214" s="61" t="s">
        <v>188</v>
      </c>
      <c r="M3214" s="61" t="s">
        <v>188</v>
      </c>
    </row>
    <row r="3215" spans="1:13" s="58" customFormat="1" x14ac:dyDescent="0.2">
      <c r="A3215" s="49">
        <v>29</v>
      </c>
      <c r="B3215" s="50" t="s">
        <v>240</v>
      </c>
      <c r="C3215" s="67" t="s">
        <v>243</v>
      </c>
      <c r="D3215" s="51">
        <v>8</v>
      </c>
      <c r="E3215" s="49">
        <v>42</v>
      </c>
      <c r="F3215" s="52">
        <v>40603</v>
      </c>
      <c r="G3215" s="53">
        <v>22.6</v>
      </c>
      <c r="H3215" s="57">
        <v>6</v>
      </c>
      <c r="I3215" s="57">
        <v>7.67</v>
      </c>
      <c r="J3215" s="61" t="s">
        <v>188</v>
      </c>
      <c r="K3215" s="61" t="s">
        <v>188</v>
      </c>
      <c r="L3215" s="61" t="s">
        <v>188</v>
      </c>
      <c r="M3215" s="61" t="s">
        <v>188</v>
      </c>
    </row>
    <row r="3216" spans="1:13" s="58" customFormat="1" x14ac:dyDescent="0.2">
      <c r="A3216" s="49">
        <v>29</v>
      </c>
      <c r="B3216" s="50" t="s">
        <v>240</v>
      </c>
      <c r="C3216" s="67" t="s">
        <v>243</v>
      </c>
      <c r="D3216" s="51">
        <v>9</v>
      </c>
      <c r="E3216" s="49">
        <v>42</v>
      </c>
      <c r="F3216" s="52">
        <v>40603</v>
      </c>
      <c r="G3216" s="53">
        <v>22.8</v>
      </c>
      <c r="H3216" s="57">
        <v>6.3</v>
      </c>
      <c r="I3216" s="57">
        <v>7.78</v>
      </c>
      <c r="J3216" s="61" t="s">
        <v>188</v>
      </c>
      <c r="K3216" s="61" t="s">
        <v>188</v>
      </c>
      <c r="L3216" s="61" t="s">
        <v>188</v>
      </c>
      <c r="M3216" s="61" t="s">
        <v>188</v>
      </c>
    </row>
    <row r="3217" spans="1:13" s="58" customFormat="1" x14ac:dyDescent="0.2">
      <c r="A3217" s="49">
        <v>29</v>
      </c>
      <c r="B3217" s="50" t="s">
        <v>240</v>
      </c>
      <c r="C3217" s="67" t="s">
        <v>243</v>
      </c>
      <c r="D3217" s="51">
        <v>10</v>
      </c>
      <c r="E3217" s="49">
        <v>42</v>
      </c>
      <c r="F3217" s="52">
        <v>40603</v>
      </c>
      <c r="G3217" s="53">
        <v>22.8</v>
      </c>
      <c r="H3217" s="57">
        <v>6.1</v>
      </c>
      <c r="I3217" s="57">
        <v>7.57</v>
      </c>
      <c r="J3217" s="61" t="s">
        <v>188</v>
      </c>
      <c r="K3217" s="61" t="s">
        <v>188</v>
      </c>
      <c r="L3217" s="61" t="s">
        <v>188</v>
      </c>
      <c r="M3217" s="61" t="s">
        <v>188</v>
      </c>
    </row>
    <row r="3218" spans="1:13" s="58" customFormat="1" x14ac:dyDescent="0.2">
      <c r="A3218" s="49">
        <v>29</v>
      </c>
      <c r="B3218" s="50" t="s">
        <v>240</v>
      </c>
      <c r="C3218" s="67" t="s">
        <v>243</v>
      </c>
      <c r="D3218" s="51">
        <v>11</v>
      </c>
      <c r="E3218" s="49">
        <v>42</v>
      </c>
      <c r="F3218" s="52">
        <v>40603</v>
      </c>
      <c r="G3218" s="53">
        <v>22.8</v>
      </c>
      <c r="H3218" s="57">
        <v>6.3</v>
      </c>
      <c r="I3218" s="57">
        <v>7.69</v>
      </c>
      <c r="J3218" s="61" t="s">
        <v>188</v>
      </c>
      <c r="K3218" s="61" t="s">
        <v>188</v>
      </c>
      <c r="L3218" s="61" t="s">
        <v>188</v>
      </c>
      <c r="M3218" s="61" t="s">
        <v>188</v>
      </c>
    </row>
    <row r="3219" spans="1:13" s="58" customFormat="1" x14ac:dyDescent="0.2">
      <c r="A3219" s="49">
        <v>29</v>
      </c>
      <c r="B3219" s="50" t="s">
        <v>240</v>
      </c>
      <c r="C3219" s="67" t="s">
        <v>243</v>
      </c>
      <c r="D3219" s="51">
        <v>12</v>
      </c>
      <c r="E3219" s="49">
        <v>42</v>
      </c>
      <c r="F3219" s="52">
        <v>40603</v>
      </c>
      <c r="G3219" s="53">
        <v>22.4</v>
      </c>
      <c r="H3219" s="57">
        <v>6.6</v>
      </c>
      <c r="I3219" s="57">
        <v>7.82</v>
      </c>
      <c r="J3219" s="61" t="s">
        <v>188</v>
      </c>
      <c r="K3219" s="61" t="s">
        <v>188</v>
      </c>
      <c r="L3219" s="61" t="s">
        <v>188</v>
      </c>
      <c r="M3219" s="61" t="s">
        <v>188</v>
      </c>
    </row>
    <row r="3220" spans="1:13" s="58" customFormat="1" x14ac:dyDescent="0.2">
      <c r="A3220" s="49" t="s">
        <v>244</v>
      </c>
      <c r="B3220" s="50" t="s">
        <v>240</v>
      </c>
      <c r="C3220" s="67" t="s">
        <v>243</v>
      </c>
      <c r="D3220" s="51">
        <v>5</v>
      </c>
      <c r="E3220" s="49">
        <v>42</v>
      </c>
      <c r="F3220" s="52">
        <v>40603</v>
      </c>
      <c r="G3220" s="53">
        <v>22.2</v>
      </c>
      <c r="H3220" s="57">
        <v>6.7</v>
      </c>
      <c r="I3220" s="57">
        <v>7.72</v>
      </c>
      <c r="J3220" s="55">
        <v>96</v>
      </c>
      <c r="K3220" s="55">
        <v>96</v>
      </c>
      <c r="L3220" s="56">
        <v>299</v>
      </c>
      <c r="M3220" s="57">
        <v>1</v>
      </c>
    </row>
    <row r="3221" spans="1:13" s="58" customFormat="1" x14ac:dyDescent="0.2">
      <c r="A3221" s="49" t="s">
        <v>244</v>
      </c>
      <c r="B3221" s="50" t="s">
        <v>240</v>
      </c>
      <c r="C3221" s="67" t="s">
        <v>243</v>
      </c>
      <c r="D3221" s="51">
        <v>6</v>
      </c>
      <c r="E3221" s="49">
        <v>42</v>
      </c>
      <c r="F3221" s="52">
        <v>40603</v>
      </c>
      <c r="G3221" s="53">
        <v>21.4</v>
      </c>
      <c r="H3221" s="57">
        <v>6.8</v>
      </c>
      <c r="I3221" s="57">
        <v>7.82</v>
      </c>
      <c r="J3221" s="61" t="s">
        <v>188</v>
      </c>
      <c r="K3221" s="61" t="s">
        <v>188</v>
      </c>
      <c r="L3221" s="56">
        <v>303</v>
      </c>
      <c r="M3221" s="61" t="s">
        <v>188</v>
      </c>
    </row>
    <row r="3222" spans="1:13" s="58" customFormat="1" x14ac:dyDescent="0.2">
      <c r="A3222" s="49" t="s">
        <v>244</v>
      </c>
      <c r="B3222" s="50" t="s">
        <v>240</v>
      </c>
      <c r="C3222" s="67" t="s">
        <v>243</v>
      </c>
      <c r="D3222" s="51">
        <v>7</v>
      </c>
      <c r="E3222" s="49">
        <v>42</v>
      </c>
      <c r="F3222" s="52">
        <v>40603</v>
      </c>
      <c r="G3222" s="53">
        <v>22.3</v>
      </c>
      <c r="H3222" s="57">
        <v>6.4</v>
      </c>
      <c r="I3222" s="57">
        <v>7.82</v>
      </c>
      <c r="J3222" s="61" t="s">
        <v>188</v>
      </c>
      <c r="K3222" s="61" t="s">
        <v>188</v>
      </c>
      <c r="L3222" s="56">
        <v>298</v>
      </c>
      <c r="M3222" s="61" t="s">
        <v>188</v>
      </c>
    </row>
    <row r="3223" spans="1:13" s="58" customFormat="1" x14ac:dyDescent="0.2">
      <c r="A3223" s="49" t="s">
        <v>244</v>
      </c>
      <c r="B3223" s="50" t="s">
        <v>240</v>
      </c>
      <c r="C3223" s="67" t="s">
        <v>243</v>
      </c>
      <c r="D3223" s="51">
        <v>8</v>
      </c>
      <c r="E3223" s="49">
        <v>42</v>
      </c>
      <c r="F3223" s="52">
        <v>40603</v>
      </c>
      <c r="G3223" s="53">
        <v>22.5</v>
      </c>
      <c r="H3223" s="57">
        <v>6.7</v>
      </c>
      <c r="I3223" s="53">
        <v>7.61</v>
      </c>
      <c r="J3223" s="61" t="s">
        <v>188</v>
      </c>
      <c r="K3223" s="61" t="s">
        <v>188</v>
      </c>
      <c r="L3223" s="56">
        <v>293</v>
      </c>
      <c r="M3223" s="61" t="s">
        <v>188</v>
      </c>
    </row>
    <row r="3224" spans="1:13" s="58" customFormat="1" x14ac:dyDescent="0.2">
      <c r="A3224" s="49" t="s">
        <v>244</v>
      </c>
      <c r="B3224" s="50" t="s">
        <v>240</v>
      </c>
      <c r="C3224" s="67" t="s">
        <v>243</v>
      </c>
      <c r="D3224" s="51">
        <v>9</v>
      </c>
      <c r="E3224" s="49">
        <v>42</v>
      </c>
      <c r="F3224" s="52">
        <v>40603</v>
      </c>
      <c r="G3224" s="53">
        <v>22.6</v>
      </c>
      <c r="H3224" s="57">
        <v>6.6</v>
      </c>
      <c r="I3224" s="57">
        <v>7.84</v>
      </c>
      <c r="J3224" s="61" t="s">
        <v>188</v>
      </c>
      <c r="K3224" s="61" t="s">
        <v>188</v>
      </c>
      <c r="L3224" s="56">
        <v>293</v>
      </c>
      <c r="M3224" s="61" t="s">
        <v>188</v>
      </c>
    </row>
    <row r="3225" spans="1:13" s="58" customFormat="1" x14ac:dyDescent="0.2">
      <c r="A3225" s="49" t="s">
        <v>244</v>
      </c>
      <c r="B3225" s="50" t="s">
        <v>240</v>
      </c>
      <c r="C3225" s="67" t="s">
        <v>243</v>
      </c>
      <c r="D3225" s="51">
        <v>10</v>
      </c>
      <c r="E3225" s="49">
        <v>42</v>
      </c>
      <c r="F3225" s="52">
        <v>40603</v>
      </c>
      <c r="G3225" s="53">
        <v>22.1</v>
      </c>
      <c r="H3225" s="57">
        <v>6.6</v>
      </c>
      <c r="I3225" s="57">
        <v>7.7</v>
      </c>
      <c r="J3225" s="61" t="s">
        <v>188</v>
      </c>
      <c r="K3225" s="61" t="s">
        <v>188</v>
      </c>
      <c r="L3225" s="56">
        <v>288</v>
      </c>
      <c r="M3225" s="61" t="s">
        <v>188</v>
      </c>
    </row>
    <row r="3226" spans="1:13" s="58" customFormat="1" x14ac:dyDescent="0.2">
      <c r="A3226" s="49" t="s">
        <v>244</v>
      </c>
      <c r="B3226" s="50" t="s">
        <v>240</v>
      </c>
      <c r="C3226" s="67" t="s">
        <v>243</v>
      </c>
      <c r="D3226" s="51">
        <v>11</v>
      </c>
      <c r="E3226" s="49">
        <v>42</v>
      </c>
      <c r="F3226" s="52">
        <v>40603</v>
      </c>
      <c r="G3226" s="53">
        <v>22.7</v>
      </c>
      <c r="H3226" s="57">
        <v>6.6</v>
      </c>
      <c r="I3226" s="57">
        <v>7.87</v>
      </c>
      <c r="J3226" s="61" t="s">
        <v>188</v>
      </c>
      <c r="K3226" s="61" t="s">
        <v>188</v>
      </c>
      <c r="L3226" s="56">
        <v>297</v>
      </c>
      <c r="M3226" s="61" t="s">
        <v>188</v>
      </c>
    </row>
    <row r="3227" spans="1:13" s="58" customFormat="1" x14ac:dyDescent="0.2">
      <c r="A3227" s="73" t="s">
        <v>244</v>
      </c>
      <c r="B3227" s="81" t="s">
        <v>240</v>
      </c>
      <c r="C3227" s="74" t="s">
        <v>243</v>
      </c>
      <c r="D3227" s="75">
        <v>12</v>
      </c>
      <c r="E3227" s="73">
        <v>42</v>
      </c>
      <c r="F3227" s="76">
        <v>40603</v>
      </c>
      <c r="G3227" s="77">
        <v>22.2</v>
      </c>
      <c r="H3227" s="82">
        <v>6.8</v>
      </c>
      <c r="I3227" s="82">
        <v>7.8</v>
      </c>
      <c r="J3227" s="61" t="s">
        <v>188</v>
      </c>
      <c r="K3227" s="61" t="s">
        <v>188</v>
      </c>
      <c r="L3227" s="78">
        <v>291</v>
      </c>
      <c r="M3227" s="61" t="s">
        <v>188</v>
      </c>
    </row>
    <row r="3228" spans="1:13" s="58" customFormat="1" x14ac:dyDescent="0.2">
      <c r="A3228" s="49">
        <v>6</v>
      </c>
      <c r="B3228" s="49" t="s">
        <v>245</v>
      </c>
      <c r="C3228" s="51" t="s">
        <v>241</v>
      </c>
      <c r="D3228" s="49"/>
      <c r="E3228" s="49">
        <v>2</v>
      </c>
      <c r="F3228" s="52">
        <v>40486</v>
      </c>
      <c r="G3228" s="53" t="s">
        <v>246</v>
      </c>
      <c r="H3228" s="66">
        <v>7.9</v>
      </c>
      <c r="I3228" s="66">
        <v>7.85</v>
      </c>
      <c r="J3228" s="55">
        <v>90</v>
      </c>
      <c r="K3228" s="55">
        <v>100</v>
      </c>
      <c r="L3228" s="56">
        <v>267</v>
      </c>
      <c r="M3228" s="57">
        <v>0.13300000000000001</v>
      </c>
    </row>
    <row r="3229" spans="1:13" s="58" customFormat="1" x14ac:dyDescent="0.2">
      <c r="A3229" s="49">
        <v>6</v>
      </c>
      <c r="B3229" s="49" t="s">
        <v>245</v>
      </c>
      <c r="C3229" s="51" t="s">
        <v>241</v>
      </c>
      <c r="D3229" s="49"/>
      <c r="E3229" s="49">
        <v>7</v>
      </c>
      <c r="F3229" s="52">
        <v>40491</v>
      </c>
      <c r="G3229" s="53" t="s">
        <v>246</v>
      </c>
      <c r="H3229" s="66">
        <v>7.5</v>
      </c>
      <c r="I3229" s="66">
        <v>8.14</v>
      </c>
      <c r="J3229" s="55">
        <v>88</v>
      </c>
      <c r="K3229" s="55">
        <v>100</v>
      </c>
      <c r="L3229" s="56">
        <v>263</v>
      </c>
      <c r="M3229" s="57">
        <v>0.35099999999999998</v>
      </c>
    </row>
    <row r="3230" spans="1:13" s="58" customFormat="1" x14ac:dyDescent="0.2">
      <c r="A3230" s="49">
        <v>6</v>
      </c>
      <c r="B3230" s="49" t="s">
        <v>245</v>
      </c>
      <c r="C3230" s="51" t="s">
        <v>241</v>
      </c>
      <c r="D3230" s="49"/>
      <c r="E3230" s="49">
        <v>14</v>
      </c>
      <c r="F3230" s="52">
        <v>40498</v>
      </c>
      <c r="G3230" s="53" t="s">
        <v>246</v>
      </c>
      <c r="H3230" s="66">
        <v>8.82</v>
      </c>
      <c r="I3230" s="61" t="s">
        <v>188</v>
      </c>
      <c r="J3230" s="61" t="s">
        <v>188</v>
      </c>
      <c r="K3230" s="61" t="s">
        <v>188</v>
      </c>
      <c r="L3230" s="61" t="s">
        <v>188</v>
      </c>
      <c r="M3230" s="61" t="s">
        <v>188</v>
      </c>
    </row>
    <row r="3231" spans="1:13" s="58" customFormat="1" x14ac:dyDescent="0.2">
      <c r="A3231" s="49">
        <v>6</v>
      </c>
      <c r="B3231" s="49" t="s">
        <v>245</v>
      </c>
      <c r="C3231" s="51" t="s">
        <v>241</v>
      </c>
      <c r="D3231" s="49"/>
      <c r="E3231" s="49">
        <v>21</v>
      </c>
      <c r="F3231" s="52">
        <v>40505</v>
      </c>
      <c r="G3231" s="53" t="s">
        <v>246</v>
      </c>
      <c r="H3231" s="66">
        <v>7.42</v>
      </c>
      <c r="I3231" s="61" t="s">
        <v>188</v>
      </c>
      <c r="J3231" s="61" t="s">
        <v>188</v>
      </c>
      <c r="K3231" s="61" t="s">
        <v>188</v>
      </c>
      <c r="L3231" s="61" t="s">
        <v>188</v>
      </c>
      <c r="M3231" s="61" t="s">
        <v>188</v>
      </c>
    </row>
    <row r="3232" spans="1:13" s="58" customFormat="1" x14ac:dyDescent="0.2">
      <c r="A3232" s="49">
        <v>6</v>
      </c>
      <c r="B3232" s="49" t="s">
        <v>245</v>
      </c>
      <c r="C3232" s="51" t="s">
        <v>241</v>
      </c>
      <c r="D3232" s="49"/>
      <c r="E3232" s="49">
        <v>28</v>
      </c>
      <c r="F3232" s="52">
        <v>40512</v>
      </c>
      <c r="G3232" s="53" t="s">
        <v>246</v>
      </c>
      <c r="H3232" s="57">
        <v>6.71</v>
      </c>
      <c r="I3232" s="57">
        <v>7.91</v>
      </c>
      <c r="J3232" s="55">
        <v>94</v>
      </c>
      <c r="K3232" s="55">
        <v>104</v>
      </c>
      <c r="L3232" s="56">
        <v>258</v>
      </c>
      <c r="M3232" s="57">
        <v>2.0400000000000001E-2</v>
      </c>
    </row>
    <row r="3233" spans="1:13" s="58" customFormat="1" x14ac:dyDescent="0.2">
      <c r="A3233" s="49">
        <v>6</v>
      </c>
      <c r="B3233" s="49" t="s">
        <v>245</v>
      </c>
      <c r="C3233" s="51" t="s">
        <v>241</v>
      </c>
      <c r="D3233" s="49"/>
      <c r="E3233" s="49">
        <v>35</v>
      </c>
      <c r="F3233" s="52">
        <v>40519</v>
      </c>
      <c r="G3233" s="53" t="s">
        <v>246</v>
      </c>
      <c r="H3233" s="57">
        <v>7.26</v>
      </c>
      <c r="I3233" s="61" t="s">
        <v>188</v>
      </c>
      <c r="J3233" s="61" t="s">
        <v>188</v>
      </c>
      <c r="K3233" s="61" t="s">
        <v>188</v>
      </c>
      <c r="L3233" s="61" t="s">
        <v>188</v>
      </c>
      <c r="M3233" s="61" t="s">
        <v>188</v>
      </c>
    </row>
    <row r="3234" spans="1:13" s="58" customFormat="1" x14ac:dyDescent="0.2">
      <c r="A3234" s="49">
        <v>6</v>
      </c>
      <c r="B3234" s="49" t="s">
        <v>245</v>
      </c>
      <c r="C3234" s="51" t="s">
        <v>241</v>
      </c>
      <c r="D3234" s="49"/>
      <c r="E3234" s="49">
        <v>41</v>
      </c>
      <c r="F3234" s="52">
        <v>40525</v>
      </c>
      <c r="G3234" s="53" t="s">
        <v>246</v>
      </c>
      <c r="H3234" s="57">
        <v>7.5</v>
      </c>
      <c r="I3234" s="57">
        <v>8.1300000000000008</v>
      </c>
      <c r="J3234" s="55">
        <v>104</v>
      </c>
      <c r="K3234" s="55">
        <v>118</v>
      </c>
      <c r="L3234" s="56">
        <v>269</v>
      </c>
      <c r="M3234" s="57">
        <v>1.78</v>
      </c>
    </row>
    <row r="3235" spans="1:13" s="58" customFormat="1" x14ac:dyDescent="0.2">
      <c r="A3235" s="49">
        <v>11</v>
      </c>
      <c r="B3235" s="49" t="s">
        <v>245</v>
      </c>
      <c r="C3235" s="51" t="s">
        <v>241</v>
      </c>
      <c r="D3235" s="49"/>
      <c r="E3235" s="49">
        <v>2</v>
      </c>
      <c r="F3235" s="71">
        <v>40486</v>
      </c>
      <c r="G3235" s="53" t="s">
        <v>246</v>
      </c>
      <c r="H3235" s="66">
        <v>7.6</v>
      </c>
      <c r="I3235" s="66">
        <v>7.78</v>
      </c>
      <c r="J3235" s="55">
        <v>84</v>
      </c>
      <c r="K3235" s="55">
        <v>100</v>
      </c>
      <c r="L3235" s="56">
        <v>254</v>
      </c>
      <c r="M3235" s="57">
        <v>0.20100000000000001</v>
      </c>
    </row>
    <row r="3236" spans="1:13" s="58" customFormat="1" x14ac:dyDescent="0.2">
      <c r="A3236" s="49">
        <v>11</v>
      </c>
      <c r="B3236" s="49" t="s">
        <v>245</v>
      </c>
      <c r="C3236" s="51" t="s">
        <v>241</v>
      </c>
      <c r="D3236" s="49"/>
      <c r="E3236" s="49">
        <v>7</v>
      </c>
      <c r="F3236" s="52">
        <v>40491</v>
      </c>
      <c r="G3236" s="53" t="s">
        <v>246</v>
      </c>
      <c r="H3236" s="66">
        <v>7.1</v>
      </c>
      <c r="I3236" s="66">
        <v>8.01</v>
      </c>
      <c r="J3236" s="55">
        <v>92</v>
      </c>
      <c r="K3236" s="55">
        <v>100</v>
      </c>
      <c r="L3236" s="56">
        <v>263</v>
      </c>
      <c r="M3236" s="57">
        <v>0.81100000000000005</v>
      </c>
    </row>
    <row r="3237" spans="1:13" s="58" customFormat="1" x14ac:dyDescent="0.2">
      <c r="A3237" s="49">
        <v>11</v>
      </c>
      <c r="B3237" s="49" t="s">
        <v>245</v>
      </c>
      <c r="C3237" s="51" t="s">
        <v>241</v>
      </c>
      <c r="D3237" s="49"/>
      <c r="E3237" s="49">
        <v>14</v>
      </c>
      <c r="F3237" s="52">
        <v>40498</v>
      </c>
      <c r="G3237" s="53" t="s">
        <v>246</v>
      </c>
      <c r="H3237" s="66">
        <v>7.79</v>
      </c>
      <c r="I3237" s="61" t="s">
        <v>188</v>
      </c>
      <c r="J3237" s="61" t="s">
        <v>188</v>
      </c>
      <c r="K3237" s="61" t="s">
        <v>188</v>
      </c>
      <c r="L3237" s="61" t="s">
        <v>188</v>
      </c>
      <c r="M3237" s="61" t="s">
        <v>188</v>
      </c>
    </row>
    <row r="3238" spans="1:13" s="58" customFormat="1" x14ac:dyDescent="0.2">
      <c r="A3238" s="49">
        <v>11</v>
      </c>
      <c r="B3238" s="49" t="s">
        <v>245</v>
      </c>
      <c r="C3238" s="51" t="s">
        <v>241</v>
      </c>
      <c r="D3238" s="49"/>
      <c r="E3238" s="49">
        <v>21</v>
      </c>
      <c r="F3238" s="52">
        <v>40505</v>
      </c>
      <c r="G3238" s="53" t="s">
        <v>246</v>
      </c>
      <c r="H3238" s="66">
        <v>7.16</v>
      </c>
      <c r="I3238" s="61" t="s">
        <v>188</v>
      </c>
      <c r="J3238" s="61" t="s">
        <v>188</v>
      </c>
      <c r="K3238" s="61" t="s">
        <v>188</v>
      </c>
      <c r="L3238" s="56">
        <v>256</v>
      </c>
      <c r="M3238" s="61" t="s">
        <v>188</v>
      </c>
    </row>
    <row r="3239" spans="1:13" s="58" customFormat="1" x14ac:dyDescent="0.2">
      <c r="A3239" s="49">
        <v>11</v>
      </c>
      <c r="B3239" s="49" t="s">
        <v>245</v>
      </c>
      <c r="C3239" s="51" t="s">
        <v>241</v>
      </c>
      <c r="D3239" s="49"/>
      <c r="E3239" s="49">
        <v>28</v>
      </c>
      <c r="F3239" s="52">
        <v>40512</v>
      </c>
      <c r="G3239" s="53" t="s">
        <v>246</v>
      </c>
      <c r="H3239" s="57">
        <v>6.49</v>
      </c>
      <c r="I3239" s="57">
        <v>7.86</v>
      </c>
      <c r="J3239" s="55">
        <v>94</v>
      </c>
      <c r="K3239" s="55">
        <v>104</v>
      </c>
      <c r="L3239" s="56">
        <v>257</v>
      </c>
      <c r="M3239" s="57">
        <v>2.0899999999999998E-2</v>
      </c>
    </row>
    <row r="3240" spans="1:13" s="58" customFormat="1" x14ac:dyDescent="0.2">
      <c r="A3240" s="49">
        <v>11</v>
      </c>
      <c r="B3240" s="49" t="s">
        <v>245</v>
      </c>
      <c r="C3240" s="51" t="s">
        <v>241</v>
      </c>
      <c r="D3240" s="49"/>
      <c r="E3240" s="49">
        <v>35</v>
      </c>
      <c r="F3240" s="52">
        <v>40519</v>
      </c>
      <c r="G3240" s="53" t="s">
        <v>246</v>
      </c>
      <c r="H3240" s="57">
        <v>6.91</v>
      </c>
      <c r="I3240" s="61" t="s">
        <v>188</v>
      </c>
      <c r="J3240" s="61" t="s">
        <v>188</v>
      </c>
      <c r="K3240" s="61" t="s">
        <v>188</v>
      </c>
      <c r="L3240" s="56">
        <v>260</v>
      </c>
      <c r="M3240" s="61" t="s">
        <v>188</v>
      </c>
    </row>
    <row r="3241" spans="1:13" s="58" customFormat="1" x14ac:dyDescent="0.2">
      <c r="A3241" s="49">
        <v>11</v>
      </c>
      <c r="B3241" s="49" t="s">
        <v>245</v>
      </c>
      <c r="C3241" s="51" t="s">
        <v>241</v>
      </c>
      <c r="D3241" s="49"/>
      <c r="E3241" s="49">
        <v>41</v>
      </c>
      <c r="F3241" s="52">
        <v>40525</v>
      </c>
      <c r="G3241" s="53" t="s">
        <v>246</v>
      </c>
      <c r="H3241" s="57">
        <v>7.6</v>
      </c>
      <c r="I3241" s="57">
        <v>8.19</v>
      </c>
      <c r="J3241" s="55">
        <v>106</v>
      </c>
      <c r="K3241" s="55">
        <v>106</v>
      </c>
      <c r="L3241" s="56">
        <v>262</v>
      </c>
      <c r="M3241" s="57">
        <v>1.35</v>
      </c>
    </row>
    <row r="3242" spans="1:13" s="58" customFormat="1" x14ac:dyDescent="0.2">
      <c r="A3242" s="49">
        <v>19</v>
      </c>
      <c r="B3242" s="49" t="s">
        <v>245</v>
      </c>
      <c r="C3242" s="51" t="s">
        <v>241</v>
      </c>
      <c r="D3242" s="49"/>
      <c r="E3242" s="49">
        <v>2</v>
      </c>
      <c r="F3242" s="71">
        <v>40486</v>
      </c>
      <c r="G3242" s="53" t="s">
        <v>246</v>
      </c>
      <c r="H3242" s="66">
        <v>7.4</v>
      </c>
      <c r="I3242" s="66">
        <v>7.81</v>
      </c>
      <c r="J3242" s="55">
        <v>94</v>
      </c>
      <c r="K3242" s="55">
        <v>104</v>
      </c>
      <c r="L3242" s="56">
        <v>268</v>
      </c>
      <c r="M3242" s="57">
        <v>0.39400000000000002</v>
      </c>
    </row>
    <row r="3243" spans="1:13" s="58" customFormat="1" x14ac:dyDescent="0.2">
      <c r="A3243" s="49">
        <v>19</v>
      </c>
      <c r="B3243" s="49" t="s">
        <v>245</v>
      </c>
      <c r="C3243" s="51" t="s">
        <v>241</v>
      </c>
      <c r="D3243" s="49"/>
      <c r="E3243" s="49">
        <v>7</v>
      </c>
      <c r="F3243" s="52">
        <v>40491</v>
      </c>
      <c r="G3243" s="53" t="s">
        <v>246</v>
      </c>
      <c r="H3243" s="66">
        <v>7.1</v>
      </c>
      <c r="I3243" s="66">
        <v>8.0500000000000007</v>
      </c>
      <c r="J3243" s="55">
        <v>92</v>
      </c>
      <c r="K3243" s="55">
        <v>100</v>
      </c>
      <c r="L3243" s="56">
        <v>266</v>
      </c>
      <c r="M3243" s="57">
        <v>0.82799999999999996</v>
      </c>
    </row>
    <row r="3244" spans="1:13" s="58" customFormat="1" x14ac:dyDescent="0.2">
      <c r="A3244" s="49">
        <v>19</v>
      </c>
      <c r="B3244" s="49" t="s">
        <v>245</v>
      </c>
      <c r="C3244" s="51" t="s">
        <v>241</v>
      </c>
      <c r="D3244" s="49"/>
      <c r="E3244" s="49">
        <v>14</v>
      </c>
      <c r="F3244" s="52">
        <v>40498</v>
      </c>
      <c r="G3244" s="53" t="s">
        <v>246</v>
      </c>
      <c r="H3244" s="66">
        <v>7.2</v>
      </c>
      <c r="I3244" s="61" t="s">
        <v>188</v>
      </c>
      <c r="J3244" s="61" t="s">
        <v>188</v>
      </c>
      <c r="K3244" s="61" t="s">
        <v>188</v>
      </c>
      <c r="L3244" s="61" t="s">
        <v>188</v>
      </c>
      <c r="M3244" s="61" t="s">
        <v>188</v>
      </c>
    </row>
    <row r="3245" spans="1:13" s="58" customFormat="1" x14ac:dyDescent="0.2">
      <c r="A3245" s="49">
        <v>19</v>
      </c>
      <c r="B3245" s="49" t="s">
        <v>245</v>
      </c>
      <c r="C3245" s="51" t="s">
        <v>241</v>
      </c>
      <c r="D3245" s="49"/>
      <c r="E3245" s="49">
        <v>21</v>
      </c>
      <c r="F3245" s="52">
        <v>40505</v>
      </c>
      <c r="G3245" s="53" t="s">
        <v>246</v>
      </c>
      <c r="H3245" s="66">
        <v>6.83</v>
      </c>
      <c r="I3245" s="61" t="s">
        <v>188</v>
      </c>
      <c r="J3245" s="61" t="s">
        <v>188</v>
      </c>
      <c r="K3245" s="61" t="s">
        <v>188</v>
      </c>
      <c r="L3245" s="56">
        <v>262</v>
      </c>
      <c r="M3245" s="61" t="s">
        <v>188</v>
      </c>
    </row>
    <row r="3246" spans="1:13" s="58" customFormat="1" x14ac:dyDescent="0.2">
      <c r="A3246" s="49">
        <v>19</v>
      </c>
      <c r="B3246" s="49" t="s">
        <v>245</v>
      </c>
      <c r="C3246" s="51" t="s">
        <v>241</v>
      </c>
      <c r="D3246" s="49"/>
      <c r="E3246" s="49">
        <v>28</v>
      </c>
      <c r="F3246" s="52">
        <v>40512</v>
      </c>
      <c r="G3246" s="53" t="s">
        <v>246</v>
      </c>
      <c r="H3246" s="57">
        <v>6.43</v>
      </c>
      <c r="I3246" s="57">
        <v>7.8</v>
      </c>
      <c r="J3246" s="55">
        <v>96</v>
      </c>
      <c r="K3246" s="55">
        <v>106</v>
      </c>
      <c r="L3246" s="56">
        <v>260</v>
      </c>
      <c r="M3246" s="57">
        <v>1.7500000000000002E-2</v>
      </c>
    </row>
    <row r="3247" spans="1:13" s="58" customFormat="1" x14ac:dyDescent="0.2">
      <c r="A3247" s="49">
        <v>19</v>
      </c>
      <c r="B3247" s="49" t="s">
        <v>245</v>
      </c>
      <c r="C3247" s="51" t="s">
        <v>241</v>
      </c>
      <c r="D3247" s="49"/>
      <c r="E3247" s="49">
        <v>35</v>
      </c>
      <c r="F3247" s="52">
        <v>40519</v>
      </c>
      <c r="G3247" s="53" t="s">
        <v>246</v>
      </c>
      <c r="H3247" s="57">
        <v>7.14</v>
      </c>
      <c r="I3247" s="57"/>
      <c r="J3247" s="55"/>
      <c r="K3247" s="55"/>
      <c r="L3247" s="56">
        <v>264</v>
      </c>
      <c r="M3247" s="57"/>
    </row>
    <row r="3248" spans="1:13" s="58" customFormat="1" x14ac:dyDescent="0.2">
      <c r="A3248" s="49">
        <v>25</v>
      </c>
      <c r="B3248" s="49" t="s">
        <v>245</v>
      </c>
      <c r="C3248" s="51" t="s">
        <v>241</v>
      </c>
      <c r="D3248" s="49"/>
      <c r="E3248" s="49">
        <v>2</v>
      </c>
      <c r="F3248" s="71">
        <v>40486</v>
      </c>
      <c r="G3248" s="53" t="s">
        <v>246</v>
      </c>
      <c r="H3248" s="66">
        <v>7.8</v>
      </c>
      <c r="I3248" s="66">
        <v>7.83</v>
      </c>
      <c r="J3248" s="55">
        <v>90</v>
      </c>
      <c r="K3248" s="55">
        <v>100</v>
      </c>
      <c r="L3248" s="56">
        <v>255</v>
      </c>
      <c r="M3248" s="57">
        <v>0.215</v>
      </c>
    </row>
    <row r="3249" spans="1:13" s="58" customFormat="1" x14ac:dyDescent="0.2">
      <c r="A3249" s="49">
        <v>25</v>
      </c>
      <c r="B3249" s="49" t="s">
        <v>245</v>
      </c>
      <c r="C3249" s="51" t="s">
        <v>241</v>
      </c>
      <c r="D3249" s="49"/>
      <c r="E3249" s="49">
        <v>7</v>
      </c>
      <c r="F3249" s="52">
        <v>40491</v>
      </c>
      <c r="G3249" s="53" t="s">
        <v>246</v>
      </c>
      <c r="H3249" s="66">
        <v>7.2</v>
      </c>
      <c r="I3249" s="66">
        <v>8.15</v>
      </c>
      <c r="J3249" s="55">
        <v>90</v>
      </c>
      <c r="K3249" s="55">
        <v>100</v>
      </c>
      <c r="L3249" s="56">
        <v>263</v>
      </c>
      <c r="M3249" s="57">
        <v>0.89</v>
      </c>
    </row>
    <row r="3250" spans="1:13" s="58" customFormat="1" x14ac:dyDescent="0.2">
      <c r="A3250" s="49">
        <v>25</v>
      </c>
      <c r="B3250" s="49" t="s">
        <v>245</v>
      </c>
      <c r="C3250" s="51" t="s">
        <v>241</v>
      </c>
      <c r="D3250" s="49"/>
      <c r="E3250" s="49">
        <v>14</v>
      </c>
      <c r="F3250" s="52">
        <v>40498</v>
      </c>
      <c r="G3250" s="53" t="s">
        <v>246</v>
      </c>
      <c r="H3250" s="66">
        <v>7.9</v>
      </c>
      <c r="I3250" s="61" t="s">
        <v>188</v>
      </c>
      <c r="J3250" s="61" t="s">
        <v>188</v>
      </c>
      <c r="K3250" s="61" t="s">
        <v>188</v>
      </c>
      <c r="L3250" s="61" t="s">
        <v>188</v>
      </c>
      <c r="M3250" s="61" t="s">
        <v>188</v>
      </c>
    </row>
    <row r="3251" spans="1:13" s="58" customFormat="1" x14ac:dyDescent="0.2">
      <c r="A3251" s="49">
        <v>25</v>
      </c>
      <c r="B3251" s="49" t="s">
        <v>245</v>
      </c>
      <c r="C3251" s="51" t="s">
        <v>241</v>
      </c>
      <c r="D3251" s="49"/>
      <c r="E3251" s="49">
        <v>21</v>
      </c>
      <c r="F3251" s="52">
        <v>40505</v>
      </c>
      <c r="G3251" s="53" t="s">
        <v>246</v>
      </c>
      <c r="H3251" s="66">
        <v>7.49</v>
      </c>
      <c r="I3251" s="61" t="s">
        <v>188</v>
      </c>
      <c r="J3251" s="61" t="s">
        <v>188</v>
      </c>
      <c r="K3251" s="61" t="s">
        <v>188</v>
      </c>
      <c r="L3251" s="56">
        <v>259</v>
      </c>
      <c r="M3251" s="61" t="s">
        <v>188</v>
      </c>
    </row>
    <row r="3252" spans="1:13" s="58" customFormat="1" x14ac:dyDescent="0.2">
      <c r="A3252" s="49">
        <v>25</v>
      </c>
      <c r="B3252" s="49" t="s">
        <v>245</v>
      </c>
      <c r="C3252" s="51" t="s">
        <v>241</v>
      </c>
      <c r="D3252" s="49"/>
      <c r="E3252" s="49">
        <v>28</v>
      </c>
      <c r="F3252" s="52">
        <v>40512</v>
      </c>
      <c r="G3252" s="53" t="s">
        <v>246</v>
      </c>
      <c r="H3252" s="57">
        <v>6.85</v>
      </c>
      <c r="I3252" s="57">
        <v>7.79</v>
      </c>
      <c r="J3252" s="55">
        <v>96</v>
      </c>
      <c r="K3252" s="55">
        <v>104</v>
      </c>
      <c r="L3252" s="56">
        <v>266</v>
      </c>
      <c r="M3252" s="57">
        <v>2.0899999999999998E-2</v>
      </c>
    </row>
    <row r="3253" spans="1:13" s="58" customFormat="1" x14ac:dyDescent="0.2">
      <c r="A3253" s="49">
        <v>25</v>
      </c>
      <c r="B3253" s="49" t="s">
        <v>245</v>
      </c>
      <c r="C3253" s="51" t="s">
        <v>241</v>
      </c>
      <c r="D3253" s="49"/>
      <c r="E3253" s="49">
        <v>35</v>
      </c>
      <c r="F3253" s="52">
        <v>40519</v>
      </c>
      <c r="G3253" s="53" t="s">
        <v>246</v>
      </c>
      <c r="H3253" s="57">
        <v>7.46</v>
      </c>
      <c r="I3253" s="57"/>
      <c r="J3253" s="55"/>
      <c r="K3253" s="55"/>
      <c r="L3253" s="56">
        <v>273</v>
      </c>
      <c r="M3253" s="57"/>
    </row>
    <row r="3254" spans="1:13" s="58" customFormat="1" x14ac:dyDescent="0.2">
      <c r="A3254" s="49">
        <v>25</v>
      </c>
      <c r="B3254" s="49" t="s">
        <v>245</v>
      </c>
      <c r="C3254" s="51" t="s">
        <v>241</v>
      </c>
      <c r="D3254" s="49"/>
      <c r="E3254" s="49">
        <v>41</v>
      </c>
      <c r="F3254" s="52">
        <v>40525</v>
      </c>
      <c r="G3254" s="53" t="s">
        <v>246</v>
      </c>
      <c r="H3254" s="57">
        <v>7.5</v>
      </c>
      <c r="I3254" s="57">
        <v>8.15</v>
      </c>
      <c r="J3254" s="55">
        <v>104</v>
      </c>
      <c r="K3254" s="55">
        <v>110</v>
      </c>
      <c r="L3254" s="56">
        <v>267</v>
      </c>
      <c r="M3254" s="57">
        <v>1.54</v>
      </c>
    </row>
    <row r="3255" spans="1:13" s="58" customFormat="1" x14ac:dyDescent="0.2">
      <c r="A3255" s="49">
        <v>30</v>
      </c>
      <c r="B3255" s="49" t="s">
        <v>245</v>
      </c>
      <c r="C3255" s="51" t="s">
        <v>241</v>
      </c>
      <c r="D3255" s="49"/>
      <c r="E3255" s="49">
        <v>2</v>
      </c>
      <c r="F3255" s="71">
        <v>40486</v>
      </c>
      <c r="G3255" s="53" t="s">
        <v>246</v>
      </c>
      <c r="H3255" s="66">
        <v>7.3</v>
      </c>
      <c r="I3255" s="66">
        <v>7.83</v>
      </c>
      <c r="J3255" s="55">
        <v>90</v>
      </c>
      <c r="K3255" s="55">
        <v>102</v>
      </c>
      <c r="L3255" s="56">
        <v>256</v>
      </c>
      <c r="M3255" s="57">
        <v>0.104</v>
      </c>
    </row>
    <row r="3256" spans="1:13" s="58" customFormat="1" x14ac:dyDescent="0.2">
      <c r="A3256" s="49">
        <v>30</v>
      </c>
      <c r="B3256" s="49" t="s">
        <v>245</v>
      </c>
      <c r="C3256" s="51" t="s">
        <v>241</v>
      </c>
      <c r="D3256" s="49"/>
      <c r="E3256" s="49">
        <v>7</v>
      </c>
      <c r="F3256" s="52">
        <v>40491</v>
      </c>
      <c r="G3256" s="53" t="s">
        <v>246</v>
      </c>
      <c r="H3256" s="66">
        <v>7.2</v>
      </c>
      <c r="I3256" s="66">
        <v>8.0291999999999994</v>
      </c>
      <c r="J3256" s="55">
        <v>92</v>
      </c>
      <c r="K3256" s="55">
        <v>104</v>
      </c>
      <c r="L3256" s="56">
        <v>264</v>
      </c>
      <c r="M3256" s="57">
        <v>0.68899999999999995</v>
      </c>
    </row>
    <row r="3257" spans="1:13" s="58" customFormat="1" x14ac:dyDescent="0.2">
      <c r="A3257" s="49">
        <v>30</v>
      </c>
      <c r="B3257" s="49" t="s">
        <v>245</v>
      </c>
      <c r="C3257" s="51" t="s">
        <v>241</v>
      </c>
      <c r="D3257" s="49"/>
      <c r="E3257" s="49">
        <v>14</v>
      </c>
      <c r="F3257" s="52">
        <v>40498</v>
      </c>
      <c r="G3257" s="53" t="s">
        <v>246</v>
      </c>
      <c r="H3257" s="66">
        <v>7.87</v>
      </c>
      <c r="I3257" s="61" t="s">
        <v>188</v>
      </c>
      <c r="J3257" s="61" t="s">
        <v>188</v>
      </c>
      <c r="K3257" s="61" t="s">
        <v>188</v>
      </c>
      <c r="L3257" s="61" t="s">
        <v>188</v>
      </c>
      <c r="M3257" s="61" t="s">
        <v>188</v>
      </c>
    </row>
    <row r="3258" spans="1:13" s="58" customFormat="1" x14ac:dyDescent="0.2">
      <c r="A3258" s="49">
        <v>30</v>
      </c>
      <c r="B3258" s="49" t="s">
        <v>245</v>
      </c>
      <c r="C3258" s="51" t="s">
        <v>241</v>
      </c>
      <c r="D3258" s="49"/>
      <c r="E3258" s="49">
        <v>21</v>
      </c>
      <c r="F3258" s="52">
        <v>40505</v>
      </c>
      <c r="G3258" s="53" t="s">
        <v>246</v>
      </c>
      <c r="H3258" s="66">
        <v>6.64</v>
      </c>
      <c r="I3258" s="61" t="s">
        <v>188</v>
      </c>
      <c r="J3258" s="61" t="s">
        <v>188</v>
      </c>
      <c r="K3258" s="61" t="s">
        <v>188</v>
      </c>
      <c r="L3258" s="56">
        <v>256</v>
      </c>
      <c r="M3258" s="61" t="s">
        <v>188</v>
      </c>
    </row>
    <row r="3259" spans="1:13" s="58" customFormat="1" x14ac:dyDescent="0.2">
      <c r="A3259" s="49">
        <v>30</v>
      </c>
      <c r="B3259" s="49" t="s">
        <v>245</v>
      </c>
      <c r="C3259" s="51" t="s">
        <v>241</v>
      </c>
      <c r="D3259" s="49"/>
      <c r="E3259" s="49">
        <v>28</v>
      </c>
      <c r="F3259" s="52">
        <v>40512</v>
      </c>
      <c r="G3259" s="53" t="s">
        <v>246</v>
      </c>
      <c r="H3259" s="57">
        <v>6.42</v>
      </c>
      <c r="I3259" s="57">
        <v>7.84</v>
      </c>
      <c r="J3259" s="55">
        <v>96</v>
      </c>
      <c r="K3259" s="55">
        <v>108</v>
      </c>
      <c r="L3259" s="56">
        <v>263</v>
      </c>
      <c r="M3259" s="57">
        <v>2.8000000000000001E-2</v>
      </c>
    </row>
    <row r="3260" spans="1:13" s="58" customFormat="1" x14ac:dyDescent="0.2">
      <c r="A3260" s="49">
        <v>30</v>
      </c>
      <c r="B3260" s="49" t="s">
        <v>245</v>
      </c>
      <c r="C3260" s="51" t="s">
        <v>241</v>
      </c>
      <c r="D3260" s="49"/>
      <c r="E3260" s="49">
        <v>35</v>
      </c>
      <c r="F3260" s="52">
        <v>40519</v>
      </c>
      <c r="G3260" s="53" t="s">
        <v>246</v>
      </c>
      <c r="H3260" s="57">
        <v>6.5</v>
      </c>
      <c r="I3260" s="57"/>
      <c r="J3260" s="55"/>
      <c r="K3260" s="55"/>
      <c r="L3260" s="56">
        <v>265</v>
      </c>
      <c r="M3260" s="57"/>
    </row>
    <row r="3261" spans="1:13" s="58" customFormat="1" x14ac:dyDescent="0.2">
      <c r="A3261" s="49">
        <v>30</v>
      </c>
      <c r="B3261" s="49" t="s">
        <v>245</v>
      </c>
      <c r="C3261" s="51" t="s">
        <v>241</v>
      </c>
      <c r="D3261" s="49"/>
      <c r="E3261" s="49">
        <v>41</v>
      </c>
      <c r="F3261" s="52">
        <v>40525</v>
      </c>
      <c r="G3261" s="53" t="s">
        <v>246</v>
      </c>
      <c r="H3261" s="57">
        <v>7.6</v>
      </c>
      <c r="I3261" s="57">
        <v>8.18</v>
      </c>
      <c r="J3261" s="55">
        <v>100</v>
      </c>
      <c r="K3261" s="55">
        <v>104</v>
      </c>
      <c r="L3261" s="56">
        <v>268</v>
      </c>
      <c r="M3261" s="57">
        <v>1.47</v>
      </c>
    </row>
    <row r="3262" spans="1:13" s="58" customFormat="1" x14ac:dyDescent="0.2">
      <c r="A3262" s="49" t="s">
        <v>242</v>
      </c>
      <c r="B3262" s="49" t="s">
        <v>245</v>
      </c>
      <c r="C3262" s="51" t="s">
        <v>241</v>
      </c>
      <c r="D3262" s="49"/>
      <c r="E3262" s="49">
        <v>2</v>
      </c>
      <c r="F3262" s="71">
        <v>40486</v>
      </c>
      <c r="G3262" s="53" t="s">
        <v>246</v>
      </c>
      <c r="H3262" s="66">
        <v>7.8</v>
      </c>
      <c r="I3262" s="66">
        <v>7.9</v>
      </c>
      <c r="J3262" s="55">
        <v>90</v>
      </c>
      <c r="K3262" s="55">
        <v>102</v>
      </c>
      <c r="L3262" s="56">
        <v>256</v>
      </c>
      <c r="M3262" s="57">
        <v>2.6599999999999999E-2</v>
      </c>
    </row>
    <row r="3263" spans="1:13" s="58" customFormat="1" x14ac:dyDescent="0.2">
      <c r="A3263" s="49" t="s">
        <v>242</v>
      </c>
      <c r="B3263" s="49" t="s">
        <v>245</v>
      </c>
      <c r="C3263" s="51" t="s">
        <v>241</v>
      </c>
      <c r="D3263" s="49"/>
      <c r="E3263" s="49">
        <v>7</v>
      </c>
      <c r="F3263" s="52">
        <v>40491</v>
      </c>
      <c r="G3263" s="53" t="s">
        <v>246</v>
      </c>
      <c r="H3263" s="66">
        <v>7.1</v>
      </c>
      <c r="I3263" s="66">
        <v>8.1199999999999992</v>
      </c>
      <c r="J3263" s="55">
        <v>90</v>
      </c>
      <c r="K3263" s="55">
        <v>100</v>
      </c>
      <c r="L3263" s="56">
        <v>263</v>
      </c>
      <c r="M3263" s="57">
        <v>0.376</v>
      </c>
    </row>
    <row r="3264" spans="1:13" s="58" customFormat="1" x14ac:dyDescent="0.2">
      <c r="A3264" s="49" t="s">
        <v>242</v>
      </c>
      <c r="B3264" s="49" t="s">
        <v>245</v>
      </c>
      <c r="C3264" s="51" t="s">
        <v>241</v>
      </c>
      <c r="D3264" s="49"/>
      <c r="E3264" s="49">
        <v>14</v>
      </c>
      <c r="F3264" s="52">
        <v>40498</v>
      </c>
      <c r="G3264" s="53" t="s">
        <v>246</v>
      </c>
      <c r="H3264" s="66">
        <v>7.84</v>
      </c>
      <c r="I3264" s="61" t="s">
        <v>188</v>
      </c>
      <c r="J3264" s="61" t="s">
        <v>188</v>
      </c>
      <c r="K3264" s="61" t="s">
        <v>188</v>
      </c>
      <c r="L3264" s="56">
        <v>258</v>
      </c>
      <c r="M3264" s="61" t="s">
        <v>188</v>
      </c>
    </row>
    <row r="3265" spans="1:13" s="58" customFormat="1" x14ac:dyDescent="0.2">
      <c r="A3265" s="49" t="s">
        <v>242</v>
      </c>
      <c r="B3265" s="49" t="s">
        <v>245</v>
      </c>
      <c r="C3265" s="51" t="s">
        <v>241</v>
      </c>
      <c r="D3265" s="49"/>
      <c r="E3265" s="49">
        <v>21</v>
      </c>
      <c r="F3265" s="52">
        <v>40505</v>
      </c>
      <c r="G3265" s="53" t="s">
        <v>246</v>
      </c>
      <c r="H3265" s="66">
        <v>8.6199999999999992</v>
      </c>
      <c r="I3265" s="61" t="s">
        <v>188</v>
      </c>
      <c r="J3265" s="61" t="s">
        <v>188</v>
      </c>
      <c r="K3265" s="61" t="s">
        <v>188</v>
      </c>
      <c r="L3265" s="56">
        <v>255</v>
      </c>
      <c r="M3265" s="61" t="s">
        <v>188</v>
      </c>
    </row>
    <row r="3266" spans="1:13" s="58" customFormat="1" x14ac:dyDescent="0.2">
      <c r="A3266" s="49" t="s">
        <v>242</v>
      </c>
      <c r="B3266" s="49" t="s">
        <v>245</v>
      </c>
      <c r="C3266" s="51" t="s">
        <v>241</v>
      </c>
      <c r="D3266" s="49"/>
      <c r="E3266" s="49">
        <v>28</v>
      </c>
      <c r="F3266" s="52">
        <v>40512</v>
      </c>
      <c r="G3266" s="53" t="s">
        <v>246</v>
      </c>
      <c r="H3266" s="57">
        <v>6.67</v>
      </c>
      <c r="I3266" s="57">
        <v>7.99</v>
      </c>
      <c r="J3266" s="55">
        <v>94</v>
      </c>
      <c r="K3266" s="55">
        <v>108</v>
      </c>
      <c r="L3266" s="56">
        <v>257</v>
      </c>
      <c r="M3266" s="57">
        <v>3.0099999999999998E-2</v>
      </c>
    </row>
    <row r="3267" spans="1:13" s="58" customFormat="1" x14ac:dyDescent="0.2">
      <c r="A3267" s="49" t="s">
        <v>242</v>
      </c>
      <c r="B3267" s="49" t="s">
        <v>245</v>
      </c>
      <c r="C3267" s="51" t="s">
        <v>241</v>
      </c>
      <c r="D3267" s="49"/>
      <c r="E3267" s="49">
        <v>35</v>
      </c>
      <c r="F3267" s="52">
        <v>40519</v>
      </c>
      <c r="G3267" s="53" t="s">
        <v>246</v>
      </c>
      <c r="H3267" s="57">
        <v>6.89</v>
      </c>
      <c r="I3267" s="61" t="s">
        <v>188</v>
      </c>
      <c r="J3267" s="61" t="s">
        <v>188</v>
      </c>
      <c r="K3267" s="61" t="s">
        <v>188</v>
      </c>
      <c r="L3267" s="56">
        <v>260</v>
      </c>
      <c r="M3267" s="61" t="s">
        <v>188</v>
      </c>
    </row>
    <row r="3268" spans="1:13" s="58" customFormat="1" x14ac:dyDescent="0.2">
      <c r="A3268" s="49" t="s">
        <v>242</v>
      </c>
      <c r="B3268" s="49" t="s">
        <v>245</v>
      </c>
      <c r="C3268" s="51" t="s">
        <v>241</v>
      </c>
      <c r="D3268" s="49"/>
      <c r="E3268" s="49">
        <v>41</v>
      </c>
      <c r="F3268" s="52">
        <v>40525</v>
      </c>
      <c r="G3268" s="53" t="s">
        <v>246</v>
      </c>
      <c r="H3268" s="57">
        <v>8.1</v>
      </c>
      <c r="I3268" s="57">
        <v>8.16</v>
      </c>
      <c r="J3268" s="55">
        <v>106</v>
      </c>
      <c r="K3268" s="55">
        <v>110</v>
      </c>
      <c r="L3268" s="56">
        <v>266</v>
      </c>
      <c r="M3268" s="57">
        <v>0.92</v>
      </c>
    </row>
  </sheetData>
  <pageMargins left="0.7" right="0.7" top="0.75" bottom="0.75" header="0.3" footer="0.3"/>
  <pageSetup orientation="landscape" r:id="rId1"/>
  <headerFooter>
    <oddFooter>&amp;R&amp;9&amp;P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8"/>
  <sheetViews>
    <sheetView zoomScaleNormal="100" workbookViewId="0"/>
  </sheetViews>
  <sheetFormatPr defaultColWidth="12" defaultRowHeight="12.75" x14ac:dyDescent="0.2"/>
  <cols>
    <col min="1" max="1" width="10.6640625" style="33" customWidth="1"/>
    <col min="2" max="2" width="11.83203125" style="33" bestFit="1" customWidth="1"/>
    <col min="3" max="4" width="6.83203125" style="33" bestFit="1" customWidth="1"/>
    <col min="5" max="5" width="4.5" style="33" bestFit="1" customWidth="1"/>
    <col min="6" max="6" width="5.33203125" style="33" bestFit="1" customWidth="1"/>
    <col min="7" max="7" width="5.5" style="33" bestFit="1" customWidth="1"/>
    <col min="8" max="8" width="3.83203125" style="101" bestFit="1" customWidth="1"/>
    <col min="9" max="9" width="7.33203125" style="84" customWidth="1"/>
    <col min="10" max="10" width="6.1640625" style="84" customWidth="1"/>
    <col min="11" max="11" width="5.33203125" style="84" bestFit="1" customWidth="1"/>
    <col min="12" max="12" width="5.5" style="84" bestFit="1" customWidth="1"/>
    <col min="13" max="13" width="5.1640625" style="90" customWidth="1"/>
    <col min="14" max="14" width="6.83203125" style="41" bestFit="1" customWidth="1"/>
    <col min="15" max="15" width="4.5" style="41" bestFit="1" customWidth="1"/>
    <col min="16" max="16" width="5.33203125" style="41" bestFit="1" customWidth="1"/>
    <col min="17" max="17" width="5.5" style="41" bestFit="1" customWidth="1"/>
    <col min="18" max="18" width="3.5" style="41" bestFit="1" customWidth="1"/>
    <col min="19" max="19" width="6.83203125" style="41" bestFit="1" customWidth="1"/>
    <col min="20" max="20" width="5.83203125" style="41" customWidth="1"/>
    <col min="21" max="21" width="7" style="41" customWidth="1"/>
    <col min="22" max="22" width="6.33203125" style="41" bestFit="1" customWidth="1"/>
    <col min="23" max="23" width="4.1640625" style="41" customWidth="1"/>
    <col min="24" max="24" width="10.6640625" style="33" customWidth="1"/>
    <col min="25" max="25" width="11.83203125" style="33" bestFit="1" customWidth="1"/>
    <col min="26" max="26" width="8.1640625" style="33" customWidth="1"/>
    <col min="27" max="28" width="6.5" style="41" customWidth="1"/>
    <col min="29" max="29" width="6.5" style="91" customWidth="1"/>
    <col min="30" max="30" width="6.5" style="41" customWidth="1"/>
    <col min="31" max="31" width="5.5" style="41" customWidth="1"/>
    <col min="32" max="33" width="6.5" style="84" customWidth="1"/>
    <col min="34" max="34" width="7.5" style="84" customWidth="1"/>
    <col min="35" max="35" width="7.5" style="41" customWidth="1"/>
    <col min="36" max="36" width="5.5" style="41" customWidth="1"/>
    <col min="37" max="39" width="6.5" style="84" customWidth="1"/>
    <col min="40" max="40" width="6.5" style="41" customWidth="1"/>
    <col min="41" max="41" width="5.5" style="41" customWidth="1"/>
    <col min="42" max="42" width="12" style="41"/>
    <col min="43" max="16384" width="12" style="38"/>
  </cols>
  <sheetData>
    <row r="1" spans="1:42" ht="18.75" x14ac:dyDescent="0.3">
      <c r="A1" s="87" t="s">
        <v>247</v>
      </c>
      <c r="B1" s="88"/>
      <c r="C1" s="88"/>
      <c r="D1" s="88"/>
      <c r="E1" s="88"/>
      <c r="F1" s="88"/>
      <c r="G1" s="88"/>
      <c r="H1" s="89"/>
      <c r="X1" s="87" t="s">
        <v>247</v>
      </c>
      <c r="Y1" s="88"/>
      <c r="Z1" s="88"/>
    </row>
    <row r="2" spans="1:42" x14ac:dyDescent="0.2">
      <c r="A2" s="41" t="s">
        <v>248</v>
      </c>
      <c r="B2" s="41"/>
      <c r="C2" s="41"/>
      <c r="D2" s="41"/>
      <c r="E2" s="41"/>
      <c r="F2" s="41"/>
      <c r="G2" s="41"/>
      <c r="H2" s="90"/>
      <c r="X2" s="41" t="s">
        <v>248</v>
      </c>
      <c r="Y2" s="41"/>
      <c r="Z2" s="41"/>
    </row>
    <row r="3" spans="1:42" s="94" customFormat="1" ht="18.75" customHeight="1" x14ac:dyDescent="0.3">
      <c r="A3" s="467" t="s">
        <v>230</v>
      </c>
      <c r="B3" s="467" t="s">
        <v>231</v>
      </c>
      <c r="C3" s="467" t="s">
        <v>232</v>
      </c>
      <c r="D3" s="466" t="s">
        <v>236</v>
      </c>
      <c r="E3" s="466"/>
      <c r="F3" s="466"/>
      <c r="G3" s="466"/>
      <c r="H3" s="466"/>
      <c r="I3" s="466" t="s">
        <v>237</v>
      </c>
      <c r="J3" s="466"/>
      <c r="K3" s="466"/>
      <c r="L3" s="466"/>
      <c r="M3" s="466"/>
      <c r="N3" s="466" t="s">
        <v>227</v>
      </c>
      <c r="O3" s="466"/>
      <c r="P3" s="466"/>
      <c r="Q3" s="466"/>
      <c r="R3" s="466"/>
      <c r="S3" s="466" t="s">
        <v>249</v>
      </c>
      <c r="T3" s="466"/>
      <c r="U3" s="466"/>
      <c r="V3" s="466"/>
      <c r="W3" s="466"/>
      <c r="X3" s="467" t="s">
        <v>230</v>
      </c>
      <c r="Y3" s="467" t="s">
        <v>231</v>
      </c>
      <c r="Z3" s="467" t="s">
        <v>232</v>
      </c>
      <c r="AA3" s="466" t="s">
        <v>250</v>
      </c>
      <c r="AB3" s="466"/>
      <c r="AC3" s="466"/>
      <c r="AD3" s="466"/>
      <c r="AE3" s="466"/>
      <c r="AF3" s="466" t="s">
        <v>238</v>
      </c>
      <c r="AG3" s="466"/>
      <c r="AH3" s="466"/>
      <c r="AI3" s="466"/>
      <c r="AJ3" s="466"/>
      <c r="AK3" s="466" t="s">
        <v>239</v>
      </c>
      <c r="AL3" s="466"/>
      <c r="AM3" s="466"/>
      <c r="AN3" s="466"/>
      <c r="AO3" s="466"/>
      <c r="AP3" s="93"/>
    </row>
    <row r="4" spans="1:42" ht="18.75" customHeight="1" x14ac:dyDescent="0.2">
      <c r="A4" s="467"/>
      <c r="B4" s="467"/>
      <c r="C4" s="467"/>
      <c r="D4" s="95" t="s">
        <v>251</v>
      </c>
      <c r="E4" s="95" t="s">
        <v>252</v>
      </c>
      <c r="F4" s="95" t="s">
        <v>253</v>
      </c>
      <c r="G4" s="95" t="s">
        <v>254</v>
      </c>
      <c r="H4" s="96" t="s">
        <v>255</v>
      </c>
      <c r="I4" s="95" t="s">
        <v>251</v>
      </c>
      <c r="J4" s="95" t="s">
        <v>252</v>
      </c>
      <c r="K4" s="95" t="s">
        <v>253</v>
      </c>
      <c r="L4" s="95" t="s">
        <v>254</v>
      </c>
      <c r="M4" s="96" t="s">
        <v>255</v>
      </c>
      <c r="N4" s="95" t="s">
        <v>251</v>
      </c>
      <c r="O4" s="95" t="s">
        <v>252</v>
      </c>
      <c r="P4" s="95" t="s">
        <v>253</v>
      </c>
      <c r="Q4" s="95" t="s">
        <v>254</v>
      </c>
      <c r="R4" s="96" t="s">
        <v>255</v>
      </c>
      <c r="S4" s="95" t="s">
        <v>251</v>
      </c>
      <c r="T4" s="95" t="s">
        <v>252</v>
      </c>
      <c r="U4" s="95" t="s">
        <v>253</v>
      </c>
      <c r="V4" s="95" t="s">
        <v>254</v>
      </c>
      <c r="W4" s="96" t="s">
        <v>255</v>
      </c>
      <c r="X4" s="467"/>
      <c r="Y4" s="467"/>
      <c r="Z4" s="467"/>
      <c r="AA4" s="95" t="s">
        <v>251</v>
      </c>
      <c r="AB4" s="95" t="s">
        <v>252</v>
      </c>
      <c r="AC4" s="95" t="s">
        <v>253</v>
      </c>
      <c r="AD4" s="95" t="s">
        <v>254</v>
      </c>
      <c r="AE4" s="96" t="s">
        <v>255</v>
      </c>
      <c r="AF4" s="95" t="s">
        <v>251</v>
      </c>
      <c r="AG4" s="95" t="s">
        <v>252</v>
      </c>
      <c r="AH4" s="95" t="s">
        <v>253</v>
      </c>
      <c r="AI4" s="95" t="s">
        <v>254</v>
      </c>
      <c r="AJ4" s="96" t="s">
        <v>255</v>
      </c>
      <c r="AK4" s="95" t="s">
        <v>251</v>
      </c>
      <c r="AL4" s="95" t="s">
        <v>252</v>
      </c>
      <c r="AM4" s="95" t="s">
        <v>253</v>
      </c>
      <c r="AN4" s="95" t="s">
        <v>254</v>
      </c>
      <c r="AO4" s="96" t="s">
        <v>255</v>
      </c>
    </row>
    <row r="5" spans="1:42" x14ac:dyDescent="0.2">
      <c r="A5" s="97">
        <v>1</v>
      </c>
      <c r="B5" s="97" t="s">
        <v>240</v>
      </c>
      <c r="C5" s="97" t="s">
        <v>241</v>
      </c>
      <c r="D5" s="98">
        <v>22.568055555555556</v>
      </c>
      <c r="E5" s="98">
        <v>1.2672279149464021</v>
      </c>
      <c r="F5" s="98">
        <v>19.100000000000001</v>
      </c>
      <c r="G5" s="98">
        <v>25.1</v>
      </c>
      <c r="H5" s="99">
        <v>72</v>
      </c>
      <c r="I5" s="98">
        <v>6.9630985915492953</v>
      </c>
      <c r="J5" s="98">
        <v>0.47995711579055461</v>
      </c>
      <c r="K5" s="98">
        <v>6.2</v>
      </c>
      <c r="L5" s="98">
        <v>8</v>
      </c>
      <c r="M5" s="99">
        <v>71</v>
      </c>
      <c r="N5" s="98">
        <v>7.6953285714285746</v>
      </c>
      <c r="O5" s="98">
        <v>0.15561385891007948</v>
      </c>
      <c r="P5" s="98">
        <v>7.29</v>
      </c>
      <c r="Q5" s="98">
        <v>7.94</v>
      </c>
      <c r="R5" s="99">
        <v>70</v>
      </c>
      <c r="S5" s="98">
        <v>72</v>
      </c>
      <c r="T5" s="98">
        <v>11.313708498984761</v>
      </c>
      <c r="U5" s="98">
        <v>64</v>
      </c>
      <c r="V5" s="98">
        <v>80</v>
      </c>
      <c r="W5" s="99">
        <v>2</v>
      </c>
      <c r="X5" s="97">
        <v>1</v>
      </c>
      <c r="Y5" s="97" t="s">
        <v>240</v>
      </c>
      <c r="Z5" s="97" t="s">
        <v>241</v>
      </c>
      <c r="AA5" s="98">
        <v>86.5</v>
      </c>
      <c r="AB5" s="98">
        <v>30.405591591021544</v>
      </c>
      <c r="AC5" s="98">
        <v>65</v>
      </c>
      <c r="AD5" s="98">
        <v>108</v>
      </c>
      <c r="AE5" s="99">
        <v>2</v>
      </c>
      <c r="AF5" s="98">
        <v>252.9111111111111</v>
      </c>
      <c r="AG5" s="98">
        <v>21.402869627291302</v>
      </c>
      <c r="AH5" s="98">
        <v>217</v>
      </c>
      <c r="AI5" s="98">
        <v>278</v>
      </c>
      <c r="AJ5" s="99">
        <v>45</v>
      </c>
      <c r="AK5" s="98">
        <v>1</v>
      </c>
      <c r="AL5" s="98">
        <v>0</v>
      </c>
      <c r="AM5" s="98">
        <v>1</v>
      </c>
      <c r="AN5" s="98">
        <v>1</v>
      </c>
      <c r="AO5" s="99">
        <v>2</v>
      </c>
    </row>
    <row r="6" spans="1:42" x14ac:dyDescent="0.2">
      <c r="A6" s="97">
        <v>6</v>
      </c>
      <c r="B6" s="97" t="s">
        <v>240</v>
      </c>
      <c r="C6" s="97" t="s">
        <v>241</v>
      </c>
      <c r="D6" s="98">
        <v>22.648611111111116</v>
      </c>
      <c r="E6" s="98">
        <v>1.1879670237225735</v>
      </c>
      <c r="F6" s="98">
        <v>19.399999999999999</v>
      </c>
      <c r="G6" s="98">
        <v>24</v>
      </c>
      <c r="H6" s="99">
        <v>72</v>
      </c>
      <c r="I6" s="98">
        <v>6.9134225352112688</v>
      </c>
      <c r="J6" s="98">
        <v>0.43696154332166615</v>
      </c>
      <c r="K6" s="98">
        <v>6.2</v>
      </c>
      <c r="L6" s="98">
        <v>7.9</v>
      </c>
      <c r="M6" s="99">
        <v>71</v>
      </c>
      <c r="N6" s="98">
        <v>7.7594285714285727</v>
      </c>
      <c r="O6" s="98">
        <v>0.15204772052474244</v>
      </c>
      <c r="P6" s="98">
        <v>7.22</v>
      </c>
      <c r="Q6" s="98">
        <v>7.93</v>
      </c>
      <c r="R6" s="99">
        <v>70</v>
      </c>
      <c r="S6" s="98">
        <v>84.5</v>
      </c>
      <c r="T6" s="98">
        <v>21.920310216782973</v>
      </c>
      <c r="U6" s="98">
        <v>69</v>
      </c>
      <c r="V6" s="98">
        <v>100</v>
      </c>
      <c r="W6" s="99">
        <v>2</v>
      </c>
      <c r="X6" s="97">
        <v>6</v>
      </c>
      <c r="Y6" s="97" t="s">
        <v>240</v>
      </c>
      <c r="Z6" s="97" t="s">
        <v>241</v>
      </c>
      <c r="AA6" s="98">
        <v>82.5</v>
      </c>
      <c r="AB6" s="98">
        <v>24.748737341529164</v>
      </c>
      <c r="AC6" s="98">
        <v>65</v>
      </c>
      <c r="AD6" s="98">
        <v>100</v>
      </c>
      <c r="AE6" s="99">
        <v>2</v>
      </c>
      <c r="AF6" s="98">
        <v>256.36956521739131</v>
      </c>
      <c r="AG6" s="98">
        <v>29.042772055980624</v>
      </c>
      <c r="AH6" s="98">
        <v>210</v>
      </c>
      <c r="AI6" s="98">
        <v>289</v>
      </c>
      <c r="AJ6" s="99">
        <v>46</v>
      </c>
      <c r="AK6" s="98">
        <v>1</v>
      </c>
      <c r="AL6" s="100" t="s">
        <v>188</v>
      </c>
      <c r="AM6" s="98">
        <v>1</v>
      </c>
      <c r="AN6" s="98">
        <v>1</v>
      </c>
      <c r="AO6" s="99">
        <v>1</v>
      </c>
    </row>
    <row r="7" spans="1:42" x14ac:dyDescent="0.2">
      <c r="A7" s="97">
        <v>7</v>
      </c>
      <c r="B7" s="97" t="s">
        <v>240</v>
      </c>
      <c r="C7" s="97" t="s">
        <v>241</v>
      </c>
      <c r="D7" s="98">
        <v>22.655555555555555</v>
      </c>
      <c r="E7" s="98">
        <v>1.1705167859393921</v>
      </c>
      <c r="F7" s="98">
        <v>19.2</v>
      </c>
      <c r="G7" s="98">
        <v>24</v>
      </c>
      <c r="H7" s="99">
        <v>72</v>
      </c>
      <c r="I7" s="98">
        <v>6.6159154929577459</v>
      </c>
      <c r="J7" s="98">
        <v>0.52935156415261964</v>
      </c>
      <c r="K7" s="98">
        <v>5.4</v>
      </c>
      <c r="L7" s="98">
        <v>7.5</v>
      </c>
      <c r="M7" s="99">
        <v>71</v>
      </c>
      <c r="N7" s="98">
        <v>7.7371428571428558</v>
      </c>
      <c r="O7" s="98">
        <v>0.14826672848055669</v>
      </c>
      <c r="P7" s="98">
        <v>7.26</v>
      </c>
      <c r="Q7" s="98">
        <v>8.07</v>
      </c>
      <c r="R7" s="99">
        <v>70</v>
      </c>
      <c r="S7" s="98">
        <v>67.5</v>
      </c>
      <c r="T7" s="98">
        <v>17.677669529663689</v>
      </c>
      <c r="U7" s="98">
        <v>55</v>
      </c>
      <c r="V7" s="98">
        <v>80</v>
      </c>
      <c r="W7" s="99">
        <v>2</v>
      </c>
      <c r="X7" s="97">
        <v>7</v>
      </c>
      <c r="Y7" s="97" t="s">
        <v>240</v>
      </c>
      <c r="Z7" s="97" t="s">
        <v>241</v>
      </c>
      <c r="AA7" s="98">
        <v>74</v>
      </c>
      <c r="AB7" s="98">
        <v>14.142135623730951</v>
      </c>
      <c r="AC7" s="98">
        <v>64</v>
      </c>
      <c r="AD7" s="98">
        <v>84</v>
      </c>
      <c r="AE7" s="99">
        <v>2</v>
      </c>
      <c r="AF7" s="98">
        <v>254.80434782608697</v>
      </c>
      <c r="AG7" s="98">
        <v>27.246707907331395</v>
      </c>
      <c r="AH7" s="98">
        <v>210</v>
      </c>
      <c r="AI7" s="98">
        <v>287</v>
      </c>
      <c r="AJ7" s="99">
        <v>46</v>
      </c>
      <c r="AK7" s="98">
        <v>1</v>
      </c>
      <c r="AL7" s="98">
        <v>0</v>
      </c>
      <c r="AM7" s="98">
        <v>1</v>
      </c>
      <c r="AN7" s="98">
        <v>1</v>
      </c>
      <c r="AO7" s="99">
        <v>2</v>
      </c>
    </row>
    <row r="8" spans="1:42" x14ac:dyDescent="0.2">
      <c r="A8" s="97">
        <v>8</v>
      </c>
      <c r="B8" s="97" t="s">
        <v>240</v>
      </c>
      <c r="C8" s="97" t="s">
        <v>241</v>
      </c>
      <c r="D8" s="98">
        <v>22.657746478873236</v>
      </c>
      <c r="E8" s="98">
        <v>1.177122638571455</v>
      </c>
      <c r="F8" s="98">
        <v>19.3</v>
      </c>
      <c r="G8" s="98">
        <v>24.1</v>
      </c>
      <c r="H8" s="99">
        <v>71</v>
      </c>
      <c r="I8" s="98">
        <v>6.7058571428571438</v>
      </c>
      <c r="J8" s="98">
        <v>0.51298075466666881</v>
      </c>
      <c r="K8" s="98">
        <v>5.4</v>
      </c>
      <c r="L8" s="98">
        <v>8</v>
      </c>
      <c r="M8" s="99">
        <v>70</v>
      </c>
      <c r="N8" s="98">
        <v>7.7082608695652208</v>
      </c>
      <c r="O8" s="98">
        <v>0.10378082847065859</v>
      </c>
      <c r="P8" s="98">
        <v>7.3</v>
      </c>
      <c r="Q8" s="98">
        <v>7.97</v>
      </c>
      <c r="R8" s="99">
        <v>69</v>
      </c>
      <c r="S8" s="98">
        <v>71</v>
      </c>
      <c r="T8" s="98">
        <v>12.727922061357855</v>
      </c>
      <c r="U8" s="98">
        <v>62</v>
      </c>
      <c r="V8" s="98">
        <v>80</v>
      </c>
      <c r="W8" s="99">
        <v>2</v>
      </c>
      <c r="X8" s="97">
        <v>8</v>
      </c>
      <c r="Y8" s="97" t="s">
        <v>240</v>
      </c>
      <c r="Z8" s="97" t="s">
        <v>241</v>
      </c>
      <c r="AA8" s="98">
        <v>74.5</v>
      </c>
      <c r="AB8" s="98">
        <v>13.435028842544403</v>
      </c>
      <c r="AC8" s="98">
        <v>65</v>
      </c>
      <c r="AD8" s="98">
        <v>84</v>
      </c>
      <c r="AE8" s="99">
        <v>2</v>
      </c>
      <c r="AF8" s="98">
        <v>277.38636363636363</v>
      </c>
      <c r="AG8" s="98">
        <v>36.758302912144472</v>
      </c>
      <c r="AH8" s="98">
        <v>220</v>
      </c>
      <c r="AI8" s="98">
        <v>320</v>
      </c>
      <c r="AJ8" s="99">
        <v>44</v>
      </c>
      <c r="AK8" s="98">
        <v>1</v>
      </c>
      <c r="AL8" s="98">
        <v>0</v>
      </c>
      <c r="AM8" s="98">
        <v>1</v>
      </c>
      <c r="AN8" s="98">
        <v>1</v>
      </c>
      <c r="AO8" s="99">
        <v>2</v>
      </c>
    </row>
    <row r="9" spans="1:42" x14ac:dyDescent="0.2">
      <c r="A9" s="97">
        <v>9</v>
      </c>
      <c r="B9" s="97" t="s">
        <v>240</v>
      </c>
      <c r="C9" s="97" t="s">
        <v>241</v>
      </c>
      <c r="D9" s="98">
        <v>22.637499999999996</v>
      </c>
      <c r="E9" s="98">
        <v>1.3229754663284736</v>
      </c>
      <c r="F9" s="98">
        <v>18.8</v>
      </c>
      <c r="G9" s="98">
        <v>24.3</v>
      </c>
      <c r="H9" s="99">
        <v>72</v>
      </c>
      <c r="I9" s="98">
        <v>6.7877464788732409</v>
      </c>
      <c r="J9" s="98">
        <v>0.48865470479996287</v>
      </c>
      <c r="K9" s="98">
        <v>5.6</v>
      </c>
      <c r="L9" s="98">
        <v>8.3000000000000007</v>
      </c>
      <c r="M9" s="99">
        <v>71</v>
      </c>
      <c r="N9" s="98">
        <v>7.7351428571428578</v>
      </c>
      <c r="O9" s="98">
        <v>0.15380905588708957</v>
      </c>
      <c r="P9" s="98">
        <v>7.18</v>
      </c>
      <c r="Q9" s="98">
        <v>7.96</v>
      </c>
      <c r="R9" s="99">
        <v>70</v>
      </c>
      <c r="S9" s="98">
        <v>71.5</v>
      </c>
      <c r="T9" s="98">
        <v>12.020815280171307</v>
      </c>
      <c r="U9" s="98">
        <v>63</v>
      </c>
      <c r="V9" s="98">
        <v>80</v>
      </c>
      <c r="W9" s="99">
        <v>2</v>
      </c>
      <c r="X9" s="97">
        <v>9</v>
      </c>
      <c r="Y9" s="97" t="s">
        <v>240</v>
      </c>
      <c r="Z9" s="97" t="s">
        <v>241</v>
      </c>
      <c r="AA9" s="98">
        <v>80.5</v>
      </c>
      <c r="AB9" s="98">
        <v>16.263455967290593</v>
      </c>
      <c r="AC9" s="98">
        <v>69</v>
      </c>
      <c r="AD9" s="98">
        <v>92</v>
      </c>
      <c r="AE9" s="99">
        <v>2</v>
      </c>
      <c r="AF9" s="98">
        <v>245.17777777777778</v>
      </c>
      <c r="AG9" s="98">
        <v>14.757569535186294</v>
      </c>
      <c r="AH9" s="98">
        <v>220</v>
      </c>
      <c r="AI9" s="98">
        <v>300</v>
      </c>
      <c r="AJ9" s="99">
        <v>45</v>
      </c>
      <c r="AK9" s="98">
        <v>1</v>
      </c>
      <c r="AL9" s="98">
        <v>0</v>
      </c>
      <c r="AM9" s="98">
        <v>1</v>
      </c>
      <c r="AN9" s="98">
        <v>1</v>
      </c>
      <c r="AO9" s="99">
        <v>2</v>
      </c>
    </row>
    <row r="10" spans="1:42" x14ac:dyDescent="0.2">
      <c r="A10" s="97">
        <v>11</v>
      </c>
      <c r="B10" s="97" t="s">
        <v>240</v>
      </c>
      <c r="C10" s="97" t="s">
        <v>241</v>
      </c>
      <c r="D10" s="98">
        <v>22.586111111111109</v>
      </c>
      <c r="E10" s="98">
        <v>1.2689471687418286</v>
      </c>
      <c r="F10" s="98">
        <v>19</v>
      </c>
      <c r="G10" s="98">
        <v>24.1</v>
      </c>
      <c r="H10" s="99">
        <v>72</v>
      </c>
      <c r="I10" s="98">
        <v>6.7518309859154932</v>
      </c>
      <c r="J10" s="98">
        <v>0.44261337485167063</v>
      </c>
      <c r="K10" s="98">
        <v>6</v>
      </c>
      <c r="L10" s="98">
        <v>8</v>
      </c>
      <c r="M10" s="99">
        <v>71</v>
      </c>
      <c r="N10" s="98">
        <v>7.6977142857142864</v>
      </c>
      <c r="O10" s="98">
        <v>0.18783411914425927</v>
      </c>
      <c r="P10" s="98">
        <v>7.08</v>
      </c>
      <c r="Q10" s="98">
        <v>7.94</v>
      </c>
      <c r="R10" s="99">
        <v>70</v>
      </c>
      <c r="S10" s="98">
        <v>74</v>
      </c>
      <c r="T10" s="98">
        <v>8.4852813742385695</v>
      </c>
      <c r="U10" s="98">
        <v>68</v>
      </c>
      <c r="V10" s="98">
        <v>80</v>
      </c>
      <c r="W10" s="99">
        <v>2</v>
      </c>
      <c r="X10" s="97">
        <v>11</v>
      </c>
      <c r="Y10" s="97" t="s">
        <v>240</v>
      </c>
      <c r="Z10" s="97" t="s">
        <v>241</v>
      </c>
      <c r="AA10" s="98">
        <v>78</v>
      </c>
      <c r="AB10" s="98">
        <v>14.142135623730951</v>
      </c>
      <c r="AC10" s="98">
        <v>68</v>
      </c>
      <c r="AD10" s="98">
        <v>88</v>
      </c>
      <c r="AE10" s="99">
        <v>2</v>
      </c>
      <c r="AF10" s="98">
        <v>247.88888888888889</v>
      </c>
      <c r="AG10" s="98">
        <v>10.810815758939626</v>
      </c>
      <c r="AH10" s="98">
        <v>220</v>
      </c>
      <c r="AI10" s="98">
        <v>270</v>
      </c>
      <c r="AJ10" s="99">
        <v>45</v>
      </c>
      <c r="AK10" s="98">
        <v>1</v>
      </c>
      <c r="AL10" s="98">
        <v>0</v>
      </c>
      <c r="AM10" s="98">
        <v>1</v>
      </c>
      <c r="AN10" s="98">
        <v>1</v>
      </c>
      <c r="AO10" s="99">
        <v>2</v>
      </c>
    </row>
    <row r="11" spans="1:42" x14ac:dyDescent="0.2">
      <c r="A11" s="97">
        <v>18</v>
      </c>
      <c r="B11" s="97" t="s">
        <v>240</v>
      </c>
      <c r="C11" s="97" t="s">
        <v>241</v>
      </c>
      <c r="D11" s="98">
        <v>22.817647058823539</v>
      </c>
      <c r="E11" s="98">
        <v>0.98782758427768025</v>
      </c>
      <c r="F11" s="98">
        <v>19.100000000000001</v>
      </c>
      <c r="G11" s="98">
        <v>23.8</v>
      </c>
      <c r="H11" s="99">
        <v>68</v>
      </c>
      <c r="I11" s="98">
        <v>6.8279104477611954</v>
      </c>
      <c r="J11" s="98">
        <v>0.50354662542817186</v>
      </c>
      <c r="K11" s="98">
        <v>5.6</v>
      </c>
      <c r="L11" s="98">
        <v>7.9</v>
      </c>
      <c r="M11" s="99">
        <v>67</v>
      </c>
      <c r="N11" s="98">
        <v>7.7175757575757578</v>
      </c>
      <c r="O11" s="98">
        <v>0.18345454776475587</v>
      </c>
      <c r="P11" s="98">
        <v>7.35</v>
      </c>
      <c r="Q11" s="98">
        <v>8.83</v>
      </c>
      <c r="R11" s="99">
        <v>66</v>
      </c>
      <c r="S11" s="98">
        <v>75.5</v>
      </c>
      <c r="T11" s="98">
        <v>6.3639610306789276</v>
      </c>
      <c r="U11" s="98">
        <v>71</v>
      </c>
      <c r="V11" s="98">
        <v>80</v>
      </c>
      <c r="W11" s="99">
        <v>2</v>
      </c>
      <c r="X11" s="97">
        <v>18</v>
      </c>
      <c r="Y11" s="97" t="s">
        <v>240</v>
      </c>
      <c r="Z11" s="97" t="s">
        <v>241</v>
      </c>
      <c r="AA11" s="98">
        <v>78.5</v>
      </c>
      <c r="AB11" s="98">
        <v>7.7781745930520225</v>
      </c>
      <c r="AC11" s="98">
        <v>73</v>
      </c>
      <c r="AD11" s="98">
        <v>84</v>
      </c>
      <c r="AE11" s="99">
        <v>2</v>
      </c>
      <c r="AF11" s="98">
        <v>249.14634146341464</v>
      </c>
      <c r="AG11" s="98">
        <v>11.835457269598324</v>
      </c>
      <c r="AH11" s="98">
        <v>220</v>
      </c>
      <c r="AI11" s="98">
        <v>270</v>
      </c>
      <c r="AJ11" s="99">
        <v>41</v>
      </c>
      <c r="AK11" s="98">
        <v>1</v>
      </c>
      <c r="AL11" s="98">
        <v>0</v>
      </c>
      <c r="AM11" s="98">
        <v>1</v>
      </c>
      <c r="AN11" s="98">
        <v>1</v>
      </c>
      <c r="AO11" s="99">
        <v>2</v>
      </c>
    </row>
    <row r="12" spans="1:42" x14ac:dyDescent="0.2">
      <c r="A12" s="97">
        <v>19</v>
      </c>
      <c r="B12" s="97" t="s">
        <v>240</v>
      </c>
      <c r="C12" s="97" t="s">
        <v>241</v>
      </c>
      <c r="D12" s="98">
        <v>23.003030303030304</v>
      </c>
      <c r="E12" s="98">
        <v>0.96475898895004186</v>
      </c>
      <c r="F12" s="98">
        <v>19</v>
      </c>
      <c r="G12" s="98">
        <v>24.2</v>
      </c>
      <c r="H12" s="99">
        <v>66</v>
      </c>
      <c r="I12" s="98">
        <v>6.7351562500000002</v>
      </c>
      <c r="J12" s="98">
        <v>0.43122561467747744</v>
      </c>
      <c r="K12" s="98">
        <v>6</v>
      </c>
      <c r="L12" s="98">
        <v>7.9</v>
      </c>
      <c r="M12" s="99">
        <v>64</v>
      </c>
      <c r="N12" s="98">
        <v>7.6982812500000017</v>
      </c>
      <c r="O12" s="98">
        <v>0.15501720014653159</v>
      </c>
      <c r="P12" s="98">
        <v>7.19</v>
      </c>
      <c r="Q12" s="98">
        <v>7.93</v>
      </c>
      <c r="R12" s="99">
        <v>64</v>
      </c>
      <c r="S12" s="98">
        <v>71.5</v>
      </c>
      <c r="T12" s="98">
        <v>12.020815280171307</v>
      </c>
      <c r="U12" s="98">
        <v>63</v>
      </c>
      <c r="V12" s="98">
        <v>80</v>
      </c>
      <c r="W12" s="99">
        <v>2</v>
      </c>
      <c r="X12" s="97">
        <v>19</v>
      </c>
      <c r="Y12" s="97" t="s">
        <v>240</v>
      </c>
      <c r="Z12" s="97" t="s">
        <v>241</v>
      </c>
      <c r="AA12" s="98">
        <v>73.5</v>
      </c>
      <c r="AB12" s="98">
        <v>9.1923881554251174</v>
      </c>
      <c r="AC12" s="98">
        <v>67</v>
      </c>
      <c r="AD12" s="98">
        <v>80</v>
      </c>
      <c r="AE12" s="99">
        <v>2</v>
      </c>
      <c r="AF12" s="98">
        <v>251.15384615384616</v>
      </c>
      <c r="AG12" s="98">
        <v>8.1902974097354395</v>
      </c>
      <c r="AH12" s="98">
        <v>230</v>
      </c>
      <c r="AI12" s="98">
        <v>270</v>
      </c>
      <c r="AJ12" s="99">
        <v>39</v>
      </c>
      <c r="AK12" s="98">
        <v>1</v>
      </c>
      <c r="AL12" s="98">
        <v>0</v>
      </c>
      <c r="AM12" s="98">
        <v>1</v>
      </c>
      <c r="AN12" s="98">
        <v>1</v>
      </c>
      <c r="AO12" s="99">
        <v>2</v>
      </c>
    </row>
    <row r="13" spans="1:42" x14ac:dyDescent="0.2">
      <c r="A13" s="97">
        <v>20</v>
      </c>
      <c r="B13" s="97" t="s">
        <v>240</v>
      </c>
      <c r="C13" s="97" t="s">
        <v>241</v>
      </c>
      <c r="D13" s="98">
        <v>22.758571428571429</v>
      </c>
      <c r="E13" s="98">
        <v>1.2960914327586588</v>
      </c>
      <c r="F13" s="98">
        <v>19</v>
      </c>
      <c r="G13" s="98">
        <v>24.4</v>
      </c>
      <c r="H13" s="99">
        <v>70</v>
      </c>
      <c r="I13" s="98">
        <v>6.9767142857142854</v>
      </c>
      <c r="J13" s="98">
        <v>0.48384547008667517</v>
      </c>
      <c r="K13" s="98">
        <v>6.1</v>
      </c>
      <c r="L13" s="98">
        <v>8.5</v>
      </c>
      <c r="M13" s="99">
        <v>70</v>
      </c>
      <c r="N13" s="98">
        <v>7.7081159420289875</v>
      </c>
      <c r="O13" s="98">
        <v>0.17962604424616713</v>
      </c>
      <c r="P13" s="98">
        <v>6.73</v>
      </c>
      <c r="Q13" s="98">
        <v>7.93</v>
      </c>
      <c r="R13" s="99">
        <v>69</v>
      </c>
      <c r="S13" s="98">
        <v>68.5</v>
      </c>
      <c r="T13" s="98">
        <v>16.263455967290593</v>
      </c>
      <c r="U13" s="98">
        <v>57</v>
      </c>
      <c r="V13" s="98">
        <v>80</v>
      </c>
      <c r="W13" s="99">
        <v>2</v>
      </c>
      <c r="X13" s="97">
        <v>20</v>
      </c>
      <c r="Y13" s="97" t="s">
        <v>240</v>
      </c>
      <c r="Z13" s="97" t="s">
        <v>241</v>
      </c>
      <c r="AA13" s="98">
        <v>74</v>
      </c>
      <c r="AB13" s="98">
        <v>8.4852813742385695</v>
      </c>
      <c r="AC13" s="98">
        <v>68</v>
      </c>
      <c r="AD13" s="98">
        <v>80</v>
      </c>
      <c r="AE13" s="99">
        <v>2</v>
      </c>
      <c r="AF13" s="98">
        <v>243.59090909090909</v>
      </c>
      <c r="AG13" s="98">
        <v>13.149088184530765</v>
      </c>
      <c r="AH13" s="98">
        <v>210</v>
      </c>
      <c r="AI13" s="98">
        <v>260</v>
      </c>
      <c r="AJ13" s="99">
        <v>44</v>
      </c>
      <c r="AK13" s="98">
        <v>1</v>
      </c>
      <c r="AL13" s="98">
        <v>0</v>
      </c>
      <c r="AM13" s="98">
        <v>1</v>
      </c>
      <c r="AN13" s="98">
        <v>1</v>
      </c>
      <c r="AO13" s="99">
        <v>2</v>
      </c>
    </row>
    <row r="14" spans="1:42" x14ac:dyDescent="0.2">
      <c r="A14" s="97">
        <v>25</v>
      </c>
      <c r="B14" s="97" t="s">
        <v>240</v>
      </c>
      <c r="C14" s="97" t="s">
        <v>241</v>
      </c>
      <c r="D14" s="98">
        <v>22.588888888888896</v>
      </c>
      <c r="E14" s="98">
        <v>1.4007599100162049</v>
      </c>
      <c r="F14" s="98">
        <v>19</v>
      </c>
      <c r="G14" s="98">
        <v>24.4</v>
      </c>
      <c r="H14" s="99">
        <v>72</v>
      </c>
      <c r="I14" s="98">
        <v>6.8445714285714265</v>
      </c>
      <c r="J14" s="98">
        <v>0.49314925780760388</v>
      </c>
      <c r="K14" s="98">
        <v>5.9</v>
      </c>
      <c r="L14" s="98">
        <v>7.9</v>
      </c>
      <c r="M14" s="99">
        <v>70</v>
      </c>
      <c r="N14" s="98">
        <v>7.7460000000000004</v>
      </c>
      <c r="O14" s="98">
        <v>0.14296447313829455</v>
      </c>
      <c r="P14" s="98">
        <v>7.18</v>
      </c>
      <c r="Q14" s="98">
        <v>7.96</v>
      </c>
      <c r="R14" s="99">
        <v>70</v>
      </c>
      <c r="S14" s="98">
        <v>72</v>
      </c>
      <c r="T14" s="98">
        <v>11.313708498984761</v>
      </c>
      <c r="U14" s="98">
        <v>64</v>
      </c>
      <c r="V14" s="98">
        <v>80</v>
      </c>
      <c r="W14" s="99">
        <v>2</v>
      </c>
      <c r="X14" s="97">
        <v>25</v>
      </c>
      <c r="Y14" s="97" t="s">
        <v>240</v>
      </c>
      <c r="Z14" s="97" t="s">
        <v>241</v>
      </c>
      <c r="AA14" s="98">
        <v>75</v>
      </c>
      <c r="AB14" s="98">
        <v>21.213203435596427</v>
      </c>
      <c r="AC14" s="98">
        <v>60</v>
      </c>
      <c r="AD14" s="98">
        <v>90</v>
      </c>
      <c r="AE14" s="99">
        <v>2</v>
      </c>
      <c r="AF14" s="98">
        <v>238.6</v>
      </c>
      <c r="AG14" s="98">
        <v>10.415024112921069</v>
      </c>
      <c r="AH14" s="98">
        <v>212</v>
      </c>
      <c r="AI14" s="98">
        <v>257</v>
      </c>
      <c r="AJ14" s="99">
        <v>45</v>
      </c>
      <c r="AK14" s="98">
        <v>1</v>
      </c>
      <c r="AL14" s="98">
        <v>0</v>
      </c>
      <c r="AM14" s="98">
        <v>1</v>
      </c>
      <c r="AN14" s="98">
        <v>1</v>
      </c>
      <c r="AO14" s="99">
        <v>2</v>
      </c>
    </row>
    <row r="15" spans="1:42" x14ac:dyDescent="0.2">
      <c r="A15" s="97">
        <v>30</v>
      </c>
      <c r="B15" s="97" t="s">
        <v>240</v>
      </c>
      <c r="C15" s="97" t="s">
        <v>241</v>
      </c>
      <c r="D15" s="98">
        <v>22.699999999999985</v>
      </c>
      <c r="E15" s="98">
        <v>1.3631895371831879</v>
      </c>
      <c r="F15" s="98">
        <v>19</v>
      </c>
      <c r="G15" s="98">
        <v>24.1</v>
      </c>
      <c r="H15" s="99">
        <v>71</v>
      </c>
      <c r="I15" s="98">
        <v>6.7498571428571417</v>
      </c>
      <c r="J15" s="98">
        <v>0.54550466690479094</v>
      </c>
      <c r="K15" s="98">
        <v>5.3</v>
      </c>
      <c r="L15" s="98">
        <v>8.4</v>
      </c>
      <c r="M15" s="99">
        <v>70</v>
      </c>
      <c r="N15" s="98">
        <v>7.737391304347824</v>
      </c>
      <c r="O15" s="98">
        <v>0.15092510972930603</v>
      </c>
      <c r="P15" s="98">
        <v>7.22</v>
      </c>
      <c r="Q15" s="98">
        <v>7.99</v>
      </c>
      <c r="R15" s="99">
        <v>69</v>
      </c>
      <c r="S15" s="98">
        <v>106</v>
      </c>
      <c r="T15" s="100" t="s">
        <v>188</v>
      </c>
      <c r="U15" s="98">
        <v>106</v>
      </c>
      <c r="V15" s="98">
        <v>106</v>
      </c>
      <c r="W15" s="99">
        <v>1</v>
      </c>
      <c r="X15" s="97">
        <v>30</v>
      </c>
      <c r="Y15" s="97" t="s">
        <v>240</v>
      </c>
      <c r="Z15" s="97" t="s">
        <v>241</v>
      </c>
      <c r="AA15" s="98">
        <v>100</v>
      </c>
      <c r="AB15" s="100" t="s">
        <v>188</v>
      </c>
      <c r="AC15" s="98">
        <v>100</v>
      </c>
      <c r="AD15" s="98">
        <v>100</v>
      </c>
      <c r="AE15" s="99">
        <v>1</v>
      </c>
      <c r="AF15" s="98">
        <v>244.36363636363637</v>
      </c>
      <c r="AG15" s="98">
        <v>10.284535487336059</v>
      </c>
      <c r="AH15" s="98">
        <v>220</v>
      </c>
      <c r="AI15" s="98">
        <v>280</v>
      </c>
      <c r="AJ15" s="99">
        <v>44</v>
      </c>
      <c r="AK15" s="98">
        <v>1</v>
      </c>
      <c r="AL15" s="100" t="s">
        <v>188</v>
      </c>
      <c r="AM15" s="98">
        <v>1</v>
      </c>
      <c r="AN15" s="98">
        <v>1</v>
      </c>
      <c r="AO15" s="99">
        <v>1</v>
      </c>
    </row>
    <row r="16" spans="1:42" x14ac:dyDescent="0.2">
      <c r="A16" s="97" t="s">
        <v>242</v>
      </c>
      <c r="B16" s="97" t="s">
        <v>240</v>
      </c>
      <c r="C16" s="97" t="s">
        <v>241</v>
      </c>
      <c r="D16" s="98">
        <v>22.636111111111106</v>
      </c>
      <c r="E16" s="98">
        <v>1.4957503704091231</v>
      </c>
      <c r="F16" s="98">
        <v>18.8</v>
      </c>
      <c r="G16" s="98">
        <v>24.3</v>
      </c>
      <c r="H16" s="99">
        <v>72</v>
      </c>
      <c r="I16" s="98">
        <v>6.800142857142859</v>
      </c>
      <c r="J16" s="98">
        <v>0.49148250402210092</v>
      </c>
      <c r="K16" s="98">
        <v>5.8</v>
      </c>
      <c r="L16" s="98">
        <v>7.8</v>
      </c>
      <c r="M16" s="99">
        <v>70</v>
      </c>
      <c r="N16" s="98">
        <v>7.7005797101449298</v>
      </c>
      <c r="O16" s="98">
        <v>0.15543945348564098</v>
      </c>
      <c r="P16" s="98">
        <v>7.25</v>
      </c>
      <c r="Q16" s="98">
        <v>7.94</v>
      </c>
      <c r="R16" s="99">
        <v>69</v>
      </c>
      <c r="S16" s="98">
        <v>72</v>
      </c>
      <c r="T16" s="100" t="s">
        <v>188</v>
      </c>
      <c r="U16" s="98">
        <v>72</v>
      </c>
      <c r="V16" s="98">
        <v>72</v>
      </c>
      <c r="W16" s="99">
        <v>1</v>
      </c>
      <c r="X16" s="97" t="s">
        <v>242</v>
      </c>
      <c r="Y16" s="97" t="s">
        <v>240</v>
      </c>
      <c r="Z16" s="97" t="s">
        <v>241</v>
      </c>
      <c r="AA16" s="98">
        <v>100</v>
      </c>
      <c r="AB16" s="100" t="s">
        <v>188</v>
      </c>
      <c r="AC16" s="98">
        <v>100</v>
      </c>
      <c r="AD16" s="98">
        <v>100</v>
      </c>
      <c r="AE16" s="99">
        <v>1</v>
      </c>
      <c r="AF16" s="98">
        <v>243.45652173913044</v>
      </c>
      <c r="AG16" s="98">
        <v>14.831957272111431</v>
      </c>
      <c r="AH16" s="98">
        <v>211</v>
      </c>
      <c r="AI16" s="98">
        <v>310</v>
      </c>
      <c r="AJ16" s="99">
        <v>46</v>
      </c>
      <c r="AK16" s="98">
        <v>1</v>
      </c>
      <c r="AL16" s="100" t="s">
        <v>188</v>
      </c>
      <c r="AM16" s="98">
        <v>1</v>
      </c>
      <c r="AN16" s="98">
        <v>1</v>
      </c>
      <c r="AO16" s="99">
        <v>1</v>
      </c>
    </row>
    <row r="17" spans="1:41" x14ac:dyDescent="0.2">
      <c r="A17" s="97">
        <v>6</v>
      </c>
      <c r="B17" s="97" t="s">
        <v>245</v>
      </c>
      <c r="C17" s="97" t="s">
        <v>241</v>
      </c>
      <c r="D17" s="98" t="s">
        <v>246</v>
      </c>
      <c r="E17" s="98" t="s">
        <v>246</v>
      </c>
      <c r="F17" s="98" t="s">
        <v>246</v>
      </c>
      <c r="G17" s="98" t="s">
        <v>246</v>
      </c>
      <c r="H17" s="99" t="s">
        <v>246</v>
      </c>
      <c r="I17" s="98">
        <v>7.5871428571428572</v>
      </c>
      <c r="J17" s="98">
        <v>0.65030029693248359</v>
      </c>
      <c r="K17" s="98">
        <v>6.71</v>
      </c>
      <c r="L17" s="98">
        <v>8.82</v>
      </c>
      <c r="M17" s="99">
        <v>7</v>
      </c>
      <c r="N17" s="98">
        <v>8.0075000000000003</v>
      </c>
      <c r="O17" s="98">
        <v>0.14930394055974144</v>
      </c>
      <c r="P17" s="98">
        <v>7.85</v>
      </c>
      <c r="Q17" s="98">
        <v>8.14</v>
      </c>
      <c r="R17" s="99">
        <v>4</v>
      </c>
      <c r="S17" s="98">
        <v>94</v>
      </c>
      <c r="T17" s="98">
        <v>7.1180521680208741</v>
      </c>
      <c r="U17" s="98">
        <v>88</v>
      </c>
      <c r="V17" s="98">
        <v>104</v>
      </c>
      <c r="W17" s="99">
        <v>4</v>
      </c>
      <c r="X17" s="97">
        <v>6</v>
      </c>
      <c r="Y17" s="97" t="s">
        <v>245</v>
      </c>
      <c r="Z17" s="97" t="s">
        <v>241</v>
      </c>
      <c r="AA17" s="98">
        <v>105.5</v>
      </c>
      <c r="AB17" s="98">
        <v>8.5440037453175304</v>
      </c>
      <c r="AC17" s="98">
        <v>100</v>
      </c>
      <c r="AD17" s="98">
        <v>118</v>
      </c>
      <c r="AE17" s="99">
        <v>4</v>
      </c>
      <c r="AF17" s="98">
        <v>262.5</v>
      </c>
      <c r="AG17" s="98">
        <v>5.0099900199501395</v>
      </c>
      <c r="AH17" s="98">
        <v>256</v>
      </c>
      <c r="AI17" s="98">
        <v>269</v>
      </c>
      <c r="AJ17" s="99">
        <v>6</v>
      </c>
      <c r="AK17" s="98">
        <v>0.57109999999999994</v>
      </c>
      <c r="AL17" s="98">
        <v>0.8175339585199709</v>
      </c>
      <c r="AM17" s="98">
        <v>2.0400000000000001E-2</v>
      </c>
      <c r="AN17" s="98">
        <v>1.78</v>
      </c>
      <c r="AO17" s="99">
        <v>4</v>
      </c>
    </row>
    <row r="18" spans="1:41" x14ac:dyDescent="0.2">
      <c r="A18" s="97">
        <v>11</v>
      </c>
      <c r="B18" s="97" t="s">
        <v>245</v>
      </c>
      <c r="C18" s="97" t="s">
        <v>241</v>
      </c>
      <c r="D18" s="98" t="s">
        <v>246</v>
      </c>
      <c r="E18" s="98" t="s">
        <v>246</v>
      </c>
      <c r="F18" s="98" t="s">
        <v>246</v>
      </c>
      <c r="G18" s="98" t="s">
        <v>246</v>
      </c>
      <c r="H18" s="99" t="s">
        <v>246</v>
      </c>
      <c r="I18" s="98">
        <v>7.2357142857142858</v>
      </c>
      <c r="J18" s="98">
        <v>0.45807048740185319</v>
      </c>
      <c r="K18" s="98">
        <v>6.49</v>
      </c>
      <c r="L18" s="98">
        <v>7.79</v>
      </c>
      <c r="M18" s="99">
        <v>7</v>
      </c>
      <c r="N18" s="98">
        <v>7.9599999999999991</v>
      </c>
      <c r="O18" s="98">
        <v>0.18055470085267752</v>
      </c>
      <c r="P18" s="98">
        <v>7.78</v>
      </c>
      <c r="Q18" s="98">
        <v>8.19</v>
      </c>
      <c r="R18" s="99">
        <v>4</v>
      </c>
      <c r="S18" s="98">
        <v>94</v>
      </c>
      <c r="T18" s="98">
        <v>9.0921211313239034</v>
      </c>
      <c r="U18" s="98">
        <v>84</v>
      </c>
      <c r="V18" s="98">
        <v>106</v>
      </c>
      <c r="W18" s="99">
        <v>4</v>
      </c>
      <c r="X18" s="97">
        <v>11</v>
      </c>
      <c r="Y18" s="97" t="s">
        <v>245</v>
      </c>
      <c r="Z18" s="97" t="s">
        <v>241</v>
      </c>
      <c r="AA18" s="98">
        <v>102.5</v>
      </c>
      <c r="AB18" s="98">
        <v>3</v>
      </c>
      <c r="AC18" s="98">
        <v>100</v>
      </c>
      <c r="AD18" s="98">
        <v>106</v>
      </c>
      <c r="AE18" s="99">
        <v>4</v>
      </c>
      <c r="AF18" s="98">
        <v>258.66666666666669</v>
      </c>
      <c r="AG18" s="98">
        <v>3.5590260840104371</v>
      </c>
      <c r="AH18" s="98">
        <v>254</v>
      </c>
      <c r="AI18" s="98">
        <v>263</v>
      </c>
      <c r="AJ18" s="99">
        <v>6</v>
      </c>
      <c r="AK18" s="98">
        <v>0.59572500000000006</v>
      </c>
      <c r="AL18" s="98">
        <v>0.60594436144473418</v>
      </c>
      <c r="AM18" s="98">
        <v>2.0899999999999998E-2</v>
      </c>
      <c r="AN18" s="98">
        <v>1.35</v>
      </c>
      <c r="AO18" s="99">
        <v>4</v>
      </c>
    </row>
    <row r="19" spans="1:41" x14ac:dyDescent="0.2">
      <c r="A19" s="97">
        <v>19</v>
      </c>
      <c r="B19" s="97" t="s">
        <v>245</v>
      </c>
      <c r="C19" s="97" t="s">
        <v>241</v>
      </c>
      <c r="D19" s="98" t="s">
        <v>246</v>
      </c>
      <c r="E19" s="98" t="s">
        <v>246</v>
      </c>
      <c r="F19" s="98" t="s">
        <v>246</v>
      </c>
      <c r="G19" s="98" t="s">
        <v>246</v>
      </c>
      <c r="H19" s="99" t="s">
        <v>246</v>
      </c>
      <c r="I19" s="98">
        <v>7.0166666666666666</v>
      </c>
      <c r="J19" s="98">
        <v>0.34109627184515923</v>
      </c>
      <c r="K19" s="98">
        <v>6.43</v>
      </c>
      <c r="L19" s="98">
        <v>7.4</v>
      </c>
      <c r="M19" s="99">
        <v>6</v>
      </c>
      <c r="N19" s="98">
        <v>7.8866666666666667</v>
      </c>
      <c r="O19" s="98">
        <v>0.14153915830374819</v>
      </c>
      <c r="P19" s="98">
        <v>7.8</v>
      </c>
      <c r="Q19" s="98">
        <v>8.0500000000000007</v>
      </c>
      <c r="R19" s="99">
        <v>3</v>
      </c>
      <c r="S19" s="98">
        <v>94</v>
      </c>
      <c r="T19" s="98">
        <v>2</v>
      </c>
      <c r="U19" s="98">
        <v>92</v>
      </c>
      <c r="V19" s="98">
        <v>96</v>
      </c>
      <c r="W19" s="99">
        <v>3</v>
      </c>
      <c r="X19" s="97">
        <v>19</v>
      </c>
      <c r="Y19" s="97" t="s">
        <v>245</v>
      </c>
      <c r="Z19" s="97" t="s">
        <v>241</v>
      </c>
      <c r="AA19" s="98">
        <v>103.33333333333333</v>
      </c>
      <c r="AB19" s="98">
        <v>3.0550504633038931</v>
      </c>
      <c r="AC19" s="98">
        <v>100</v>
      </c>
      <c r="AD19" s="98">
        <v>106</v>
      </c>
      <c r="AE19" s="99">
        <v>3</v>
      </c>
      <c r="AF19" s="98">
        <v>264</v>
      </c>
      <c r="AG19" s="98">
        <v>3.1622776601683795</v>
      </c>
      <c r="AH19" s="98">
        <v>260</v>
      </c>
      <c r="AI19" s="98">
        <v>268</v>
      </c>
      <c r="AJ19" s="99">
        <v>5</v>
      </c>
      <c r="AK19" s="98">
        <v>0.41316666666666668</v>
      </c>
      <c r="AL19" s="98">
        <v>0.40558979688021407</v>
      </c>
      <c r="AM19" s="98">
        <v>1.7500000000000002E-2</v>
      </c>
      <c r="AN19" s="98">
        <v>0.82799999999999996</v>
      </c>
      <c r="AO19" s="99">
        <v>3</v>
      </c>
    </row>
    <row r="20" spans="1:41" x14ac:dyDescent="0.2">
      <c r="A20" s="97">
        <v>25</v>
      </c>
      <c r="B20" s="97" t="s">
        <v>245</v>
      </c>
      <c r="C20" s="97" t="s">
        <v>241</v>
      </c>
      <c r="D20" s="98" t="s">
        <v>246</v>
      </c>
      <c r="E20" s="98" t="s">
        <v>246</v>
      </c>
      <c r="F20" s="98" t="s">
        <v>246</v>
      </c>
      <c r="G20" s="98" t="s">
        <v>246</v>
      </c>
      <c r="H20" s="99" t="s">
        <v>246</v>
      </c>
      <c r="I20" s="98">
        <v>7.4571428571428573</v>
      </c>
      <c r="J20" s="98">
        <v>0.35386976350602439</v>
      </c>
      <c r="K20" s="98">
        <v>6.85</v>
      </c>
      <c r="L20" s="98">
        <v>7.9</v>
      </c>
      <c r="M20" s="99">
        <v>7</v>
      </c>
      <c r="N20" s="98">
        <v>7.98</v>
      </c>
      <c r="O20" s="98">
        <v>0.19697715603592225</v>
      </c>
      <c r="P20" s="98">
        <v>7.79</v>
      </c>
      <c r="Q20" s="98">
        <v>8.15</v>
      </c>
      <c r="R20" s="99">
        <v>4</v>
      </c>
      <c r="S20" s="98">
        <v>95</v>
      </c>
      <c r="T20" s="98">
        <v>6.6332495807107996</v>
      </c>
      <c r="U20" s="98">
        <v>90</v>
      </c>
      <c r="V20" s="98">
        <v>104</v>
      </c>
      <c r="W20" s="99">
        <v>4</v>
      </c>
      <c r="X20" s="97">
        <v>25</v>
      </c>
      <c r="Y20" s="97" t="s">
        <v>245</v>
      </c>
      <c r="Z20" s="97" t="s">
        <v>241</v>
      </c>
      <c r="AA20" s="98">
        <v>103.5</v>
      </c>
      <c r="AB20" s="98">
        <v>4.7258156262526079</v>
      </c>
      <c r="AC20" s="98">
        <v>100</v>
      </c>
      <c r="AD20" s="98">
        <v>110</v>
      </c>
      <c r="AE20" s="99">
        <v>4</v>
      </c>
      <c r="AF20" s="98">
        <v>263.83333333333331</v>
      </c>
      <c r="AG20" s="98">
        <v>6.3377177806105145</v>
      </c>
      <c r="AH20" s="98">
        <v>255</v>
      </c>
      <c r="AI20" s="98">
        <v>273</v>
      </c>
      <c r="AJ20" s="99">
        <v>6</v>
      </c>
      <c r="AK20" s="98">
        <v>0.66647499999999993</v>
      </c>
      <c r="AL20" s="98">
        <v>0.69128048034065026</v>
      </c>
      <c r="AM20" s="98">
        <v>2.0899999999999998E-2</v>
      </c>
      <c r="AN20" s="98">
        <v>1.54</v>
      </c>
      <c r="AO20" s="99">
        <v>4</v>
      </c>
    </row>
    <row r="21" spans="1:41" x14ac:dyDescent="0.2">
      <c r="A21" s="97">
        <v>30</v>
      </c>
      <c r="B21" s="97" t="s">
        <v>245</v>
      </c>
      <c r="C21" s="97" t="s">
        <v>241</v>
      </c>
      <c r="D21" s="98" t="s">
        <v>246</v>
      </c>
      <c r="E21" s="98" t="s">
        <v>246</v>
      </c>
      <c r="F21" s="98" t="s">
        <v>246</v>
      </c>
      <c r="G21" s="98" t="s">
        <v>246</v>
      </c>
      <c r="H21" s="99" t="s">
        <v>246</v>
      </c>
      <c r="I21" s="98">
        <v>7.0757142857142856</v>
      </c>
      <c r="J21" s="98">
        <v>0.56609354771265918</v>
      </c>
      <c r="K21" s="98">
        <v>6.42</v>
      </c>
      <c r="L21" s="98">
        <v>7.87</v>
      </c>
      <c r="M21" s="99">
        <v>7</v>
      </c>
      <c r="N21" s="98">
        <v>7.9697999999999993</v>
      </c>
      <c r="O21" s="98">
        <v>0.16743603753871689</v>
      </c>
      <c r="P21" s="98">
        <v>7.83</v>
      </c>
      <c r="Q21" s="98">
        <v>8.18</v>
      </c>
      <c r="R21" s="99">
        <v>4</v>
      </c>
      <c r="S21" s="98">
        <v>94.5</v>
      </c>
      <c r="T21" s="98">
        <v>4.4347115652166904</v>
      </c>
      <c r="U21" s="98">
        <v>90</v>
      </c>
      <c r="V21" s="98">
        <v>100</v>
      </c>
      <c r="W21" s="99">
        <v>4</v>
      </c>
      <c r="X21" s="97">
        <v>30</v>
      </c>
      <c r="Y21" s="97" t="s">
        <v>245</v>
      </c>
      <c r="Z21" s="97" t="s">
        <v>241</v>
      </c>
      <c r="AA21" s="98">
        <v>104.5</v>
      </c>
      <c r="AB21" s="98">
        <v>2.5166114784235831</v>
      </c>
      <c r="AC21" s="98">
        <v>102</v>
      </c>
      <c r="AD21" s="98">
        <v>108</v>
      </c>
      <c r="AE21" s="99">
        <v>4</v>
      </c>
      <c r="AF21" s="98">
        <v>262</v>
      </c>
      <c r="AG21" s="98">
        <v>4.9396356140913875</v>
      </c>
      <c r="AH21" s="98">
        <v>256</v>
      </c>
      <c r="AI21" s="98">
        <v>268</v>
      </c>
      <c r="AJ21" s="99">
        <v>6</v>
      </c>
      <c r="AK21" s="98">
        <v>0.57274999999999998</v>
      </c>
      <c r="AL21" s="98">
        <v>0.66709588266355424</v>
      </c>
      <c r="AM21" s="98">
        <v>2.8000000000000001E-2</v>
      </c>
      <c r="AN21" s="98">
        <v>1.47</v>
      </c>
      <c r="AO21" s="99">
        <v>4</v>
      </c>
    </row>
    <row r="22" spans="1:41" x14ac:dyDescent="0.2">
      <c r="A22" s="97" t="s">
        <v>242</v>
      </c>
      <c r="B22" s="97" t="s">
        <v>245</v>
      </c>
      <c r="C22" s="97" t="s">
        <v>241</v>
      </c>
      <c r="D22" s="98" t="s">
        <v>246</v>
      </c>
      <c r="E22" s="98" t="s">
        <v>246</v>
      </c>
      <c r="F22" s="98" t="s">
        <v>246</v>
      </c>
      <c r="G22" s="98" t="s">
        <v>246</v>
      </c>
      <c r="H22" s="99" t="s">
        <v>246</v>
      </c>
      <c r="I22" s="98">
        <v>7.5742857142857147</v>
      </c>
      <c r="J22" s="98">
        <v>0.70738620151600207</v>
      </c>
      <c r="K22" s="98">
        <v>6.67</v>
      </c>
      <c r="L22" s="98">
        <v>8.6199999999999992</v>
      </c>
      <c r="M22" s="99">
        <v>7</v>
      </c>
      <c r="N22" s="98">
        <v>8.0425000000000004</v>
      </c>
      <c r="O22" s="98">
        <v>0.11954775893619503</v>
      </c>
      <c r="P22" s="98">
        <v>7.9</v>
      </c>
      <c r="Q22" s="98">
        <v>8.16</v>
      </c>
      <c r="R22" s="99">
        <v>4</v>
      </c>
      <c r="S22" s="98">
        <v>95</v>
      </c>
      <c r="T22" s="98">
        <v>7.5718777944003648</v>
      </c>
      <c r="U22" s="98">
        <v>90</v>
      </c>
      <c r="V22" s="98">
        <v>106</v>
      </c>
      <c r="W22" s="99">
        <v>4</v>
      </c>
      <c r="X22" s="97" t="s">
        <v>242</v>
      </c>
      <c r="Y22" s="97" t="s">
        <v>245</v>
      </c>
      <c r="Z22" s="97" t="s">
        <v>241</v>
      </c>
      <c r="AA22" s="98">
        <v>105</v>
      </c>
      <c r="AB22" s="98">
        <v>4.7609522856952333</v>
      </c>
      <c r="AC22" s="98">
        <v>100</v>
      </c>
      <c r="AD22" s="98">
        <v>110</v>
      </c>
      <c r="AE22" s="99">
        <v>4</v>
      </c>
      <c r="AF22" s="98">
        <v>259.28571428571428</v>
      </c>
      <c r="AG22" s="98">
        <v>3.9880774697543058</v>
      </c>
      <c r="AH22" s="98">
        <v>255</v>
      </c>
      <c r="AI22" s="98">
        <v>266</v>
      </c>
      <c r="AJ22" s="99">
        <v>7</v>
      </c>
      <c r="AK22" s="98">
        <v>0.338175</v>
      </c>
      <c r="AL22" s="98">
        <v>0.4210859957696686</v>
      </c>
      <c r="AM22" s="98">
        <v>2.6599999999999999E-2</v>
      </c>
      <c r="AN22" s="98">
        <v>0.92</v>
      </c>
      <c r="AO22" s="99">
        <v>4</v>
      </c>
    </row>
    <row r="23" spans="1:41" x14ac:dyDescent="0.2">
      <c r="A23" s="97">
        <v>2</v>
      </c>
      <c r="B23" s="97" t="s">
        <v>240</v>
      </c>
      <c r="C23" s="97" t="s">
        <v>243</v>
      </c>
      <c r="D23" s="98">
        <v>22.97179487179487</v>
      </c>
      <c r="E23" s="98">
        <v>0.64160865927890309</v>
      </c>
      <c r="F23" s="98">
        <v>21.6</v>
      </c>
      <c r="G23" s="98">
        <v>24.6</v>
      </c>
      <c r="H23" s="99">
        <v>78</v>
      </c>
      <c r="I23" s="98">
        <v>7.121707317073172</v>
      </c>
      <c r="J23" s="98">
        <v>0.64504532308566365</v>
      </c>
      <c r="K23" s="98">
        <v>5.94</v>
      </c>
      <c r="L23" s="98">
        <v>8.6</v>
      </c>
      <c r="M23" s="99">
        <v>82</v>
      </c>
      <c r="N23" s="98">
        <v>7.6910975609756145</v>
      </c>
      <c r="O23" s="98">
        <v>0.2420131926694834</v>
      </c>
      <c r="P23" s="98">
        <v>7.22</v>
      </c>
      <c r="Q23" s="98">
        <v>8.24</v>
      </c>
      <c r="R23" s="99">
        <v>82</v>
      </c>
      <c r="S23" s="98">
        <v>105.33333333333333</v>
      </c>
      <c r="T23" s="98">
        <v>43.878620458411547</v>
      </c>
      <c r="U23" s="98">
        <v>80</v>
      </c>
      <c r="V23" s="98">
        <v>156</v>
      </c>
      <c r="W23" s="99">
        <v>3</v>
      </c>
      <c r="X23" s="97">
        <v>2</v>
      </c>
      <c r="Y23" s="97" t="s">
        <v>240</v>
      </c>
      <c r="Z23" s="97" t="s">
        <v>243</v>
      </c>
      <c r="AA23" s="98">
        <v>90</v>
      </c>
      <c r="AB23" s="98">
        <v>26.457513110645905</v>
      </c>
      <c r="AC23" s="98">
        <v>70</v>
      </c>
      <c r="AD23" s="98">
        <v>120</v>
      </c>
      <c r="AE23" s="99">
        <v>3</v>
      </c>
      <c r="AF23" s="98">
        <v>247.52830188679246</v>
      </c>
      <c r="AG23" s="98">
        <v>22.201527817823109</v>
      </c>
      <c r="AH23" s="98">
        <v>210</v>
      </c>
      <c r="AI23" s="98">
        <v>301</v>
      </c>
      <c r="AJ23" s="99">
        <v>53</v>
      </c>
      <c r="AK23" s="98">
        <v>1</v>
      </c>
      <c r="AL23" s="98">
        <v>0</v>
      </c>
      <c r="AM23" s="98">
        <v>1</v>
      </c>
      <c r="AN23" s="98">
        <v>1</v>
      </c>
      <c r="AO23" s="99">
        <v>3</v>
      </c>
    </row>
    <row r="24" spans="1:41" x14ac:dyDescent="0.2">
      <c r="A24" s="97">
        <v>4</v>
      </c>
      <c r="B24" s="97" t="s">
        <v>240</v>
      </c>
      <c r="C24" s="97" t="s">
        <v>243</v>
      </c>
      <c r="D24" s="98">
        <v>22.838271604938274</v>
      </c>
      <c r="E24" s="98">
        <v>0.77806938977744267</v>
      </c>
      <c r="F24" s="98">
        <v>21.1</v>
      </c>
      <c r="G24" s="98">
        <v>24.6</v>
      </c>
      <c r="H24" s="99">
        <v>81</v>
      </c>
      <c r="I24" s="98">
        <v>7.0602380952380948</v>
      </c>
      <c r="J24" s="98">
        <v>0.64834539395029955</v>
      </c>
      <c r="K24" s="98">
        <v>5.92</v>
      </c>
      <c r="L24" s="98">
        <v>8.1999999999999993</v>
      </c>
      <c r="M24" s="99">
        <v>84</v>
      </c>
      <c r="N24" s="98">
        <v>7.7553571428571422</v>
      </c>
      <c r="O24" s="98">
        <v>0.29410860394116367</v>
      </c>
      <c r="P24" s="98">
        <v>6.82</v>
      </c>
      <c r="Q24" s="98">
        <v>8.19</v>
      </c>
      <c r="R24" s="99">
        <v>84</v>
      </c>
      <c r="S24" s="98">
        <v>130</v>
      </c>
      <c r="T24" s="98">
        <v>14.142135623730951</v>
      </c>
      <c r="U24" s="98">
        <v>120</v>
      </c>
      <c r="V24" s="98">
        <v>140</v>
      </c>
      <c r="W24" s="99">
        <v>2</v>
      </c>
      <c r="X24" s="97">
        <v>4</v>
      </c>
      <c r="Y24" s="97" t="s">
        <v>240</v>
      </c>
      <c r="Z24" s="97" t="s">
        <v>243</v>
      </c>
      <c r="AA24" s="98">
        <v>97</v>
      </c>
      <c r="AB24" s="98">
        <v>4.2426406871192848</v>
      </c>
      <c r="AC24" s="98">
        <v>94</v>
      </c>
      <c r="AD24" s="98">
        <v>100</v>
      </c>
      <c r="AE24" s="99">
        <v>2</v>
      </c>
      <c r="AF24" s="98">
        <v>252.56862745098039</v>
      </c>
      <c r="AG24" s="98">
        <v>25.685213568869326</v>
      </c>
      <c r="AH24" s="98">
        <v>226</v>
      </c>
      <c r="AI24" s="98">
        <v>323</v>
      </c>
      <c r="AJ24" s="99">
        <v>51</v>
      </c>
      <c r="AK24" s="98">
        <v>1</v>
      </c>
      <c r="AL24" s="98">
        <v>0</v>
      </c>
      <c r="AM24" s="98">
        <v>1</v>
      </c>
      <c r="AN24" s="98">
        <v>1</v>
      </c>
      <c r="AO24" s="99">
        <v>2</v>
      </c>
    </row>
    <row r="25" spans="1:41" x14ac:dyDescent="0.2">
      <c r="A25" s="97">
        <v>10</v>
      </c>
      <c r="B25" s="97" t="s">
        <v>240</v>
      </c>
      <c r="C25" s="97" t="s">
        <v>243</v>
      </c>
      <c r="D25" s="98">
        <v>22.762962962962966</v>
      </c>
      <c r="E25" s="98">
        <v>0.73373095280975509</v>
      </c>
      <c r="F25" s="98">
        <v>21</v>
      </c>
      <c r="G25" s="98">
        <v>24.2</v>
      </c>
      <c r="H25" s="99">
        <v>81</v>
      </c>
      <c r="I25" s="98">
        <v>7.1428571428571415</v>
      </c>
      <c r="J25" s="98">
        <v>0.69819659507194076</v>
      </c>
      <c r="K25" s="98">
        <v>6</v>
      </c>
      <c r="L25" s="98">
        <v>8.3000000000000007</v>
      </c>
      <c r="M25" s="99">
        <v>84</v>
      </c>
      <c r="N25" s="98">
        <v>7.7151190476190479</v>
      </c>
      <c r="O25" s="98">
        <v>0.26073341436754277</v>
      </c>
      <c r="P25" s="98">
        <v>7.12</v>
      </c>
      <c r="Q25" s="98">
        <v>8.24</v>
      </c>
      <c r="R25" s="99">
        <v>84</v>
      </c>
      <c r="S25" s="98">
        <v>100</v>
      </c>
      <c r="T25" s="98">
        <v>28.284271247461902</v>
      </c>
      <c r="U25" s="98">
        <v>80</v>
      </c>
      <c r="V25" s="98">
        <v>120</v>
      </c>
      <c r="W25" s="99">
        <v>2</v>
      </c>
      <c r="X25" s="97">
        <v>10</v>
      </c>
      <c r="Y25" s="97" t="s">
        <v>240</v>
      </c>
      <c r="Z25" s="97" t="s">
        <v>243</v>
      </c>
      <c r="AA25" s="98">
        <v>90</v>
      </c>
      <c r="AB25" s="98">
        <v>14.142135623730951</v>
      </c>
      <c r="AC25" s="98">
        <v>80</v>
      </c>
      <c r="AD25" s="98">
        <v>100</v>
      </c>
      <c r="AE25" s="99">
        <v>2</v>
      </c>
      <c r="AF25" s="98">
        <v>291.31372549019608</v>
      </c>
      <c r="AG25" s="98">
        <v>319.77939209374193</v>
      </c>
      <c r="AH25" s="98">
        <v>194</v>
      </c>
      <c r="AI25" s="98">
        <v>2525</v>
      </c>
      <c r="AJ25" s="99">
        <v>51</v>
      </c>
      <c r="AK25" s="98">
        <v>1</v>
      </c>
      <c r="AL25" s="98">
        <v>0</v>
      </c>
      <c r="AM25" s="98">
        <v>1</v>
      </c>
      <c r="AN25" s="98">
        <v>1</v>
      </c>
      <c r="AO25" s="99">
        <v>2</v>
      </c>
    </row>
    <row r="26" spans="1:41" x14ac:dyDescent="0.2">
      <c r="A26" s="97">
        <v>13</v>
      </c>
      <c r="B26" s="97" t="s">
        <v>240</v>
      </c>
      <c r="C26" s="97" t="s">
        <v>243</v>
      </c>
      <c r="D26" s="98">
        <v>23.008641975308645</v>
      </c>
      <c r="E26" s="98">
        <v>1.1069324201215036</v>
      </c>
      <c r="F26" s="98">
        <v>21.1</v>
      </c>
      <c r="G26" s="98">
        <v>25.8</v>
      </c>
      <c r="H26" s="99">
        <v>81</v>
      </c>
      <c r="I26" s="98">
        <v>7.0896428571428567</v>
      </c>
      <c r="J26" s="98">
        <v>0.66778079952438363</v>
      </c>
      <c r="K26" s="98">
        <v>6</v>
      </c>
      <c r="L26" s="98">
        <v>8.5</v>
      </c>
      <c r="M26" s="99">
        <v>84</v>
      </c>
      <c r="N26" s="98">
        <v>7.6408809523809529</v>
      </c>
      <c r="O26" s="98">
        <v>0.22601340213816962</v>
      </c>
      <c r="P26" s="98">
        <v>6.8</v>
      </c>
      <c r="Q26" s="98">
        <v>8.0399999999999991</v>
      </c>
      <c r="R26" s="99">
        <v>84</v>
      </c>
      <c r="S26" s="98">
        <v>89.333333333333329</v>
      </c>
      <c r="T26" s="98">
        <v>16.16580753730954</v>
      </c>
      <c r="U26" s="98">
        <v>80</v>
      </c>
      <c r="V26" s="98">
        <v>108</v>
      </c>
      <c r="W26" s="99">
        <v>3</v>
      </c>
      <c r="X26" s="97">
        <v>13</v>
      </c>
      <c r="Y26" s="97" t="s">
        <v>240</v>
      </c>
      <c r="Z26" s="97" t="s">
        <v>243</v>
      </c>
      <c r="AA26" s="98">
        <v>86.666666666666671</v>
      </c>
      <c r="AB26" s="98">
        <v>11.547005383792541</v>
      </c>
      <c r="AC26" s="98">
        <v>80</v>
      </c>
      <c r="AD26" s="98">
        <v>100</v>
      </c>
      <c r="AE26" s="99">
        <v>3</v>
      </c>
      <c r="AF26" s="98">
        <v>238.28260869565219</v>
      </c>
      <c r="AG26" s="98">
        <v>18.732814991023712</v>
      </c>
      <c r="AH26" s="98">
        <v>160</v>
      </c>
      <c r="AI26" s="98">
        <v>299</v>
      </c>
      <c r="AJ26" s="99">
        <v>46</v>
      </c>
      <c r="AK26" s="98">
        <v>1</v>
      </c>
      <c r="AL26" s="98">
        <v>0</v>
      </c>
      <c r="AM26" s="98">
        <v>1</v>
      </c>
      <c r="AN26" s="98">
        <v>1</v>
      </c>
      <c r="AO26" s="99">
        <v>3</v>
      </c>
    </row>
    <row r="27" spans="1:41" x14ac:dyDescent="0.2">
      <c r="A27" s="97">
        <v>14</v>
      </c>
      <c r="B27" s="97" t="s">
        <v>240</v>
      </c>
      <c r="C27" s="97" t="s">
        <v>243</v>
      </c>
      <c r="D27" s="98">
        <v>22.851898734177215</v>
      </c>
      <c r="E27" s="98">
        <v>0.66310473309248741</v>
      </c>
      <c r="F27" s="98">
        <v>21.3</v>
      </c>
      <c r="G27" s="98">
        <v>24.6</v>
      </c>
      <c r="H27" s="99">
        <v>79</v>
      </c>
      <c r="I27" s="98">
        <v>7.063614457831326</v>
      </c>
      <c r="J27" s="98">
        <v>0.70034064588329226</v>
      </c>
      <c r="K27" s="98">
        <v>6</v>
      </c>
      <c r="L27" s="98">
        <v>8.5</v>
      </c>
      <c r="M27" s="99">
        <v>83</v>
      </c>
      <c r="N27" s="98">
        <v>7.6402409638554216</v>
      </c>
      <c r="O27" s="98">
        <v>0.21961149678696446</v>
      </c>
      <c r="P27" s="98">
        <v>7.1</v>
      </c>
      <c r="Q27" s="98">
        <v>8.18</v>
      </c>
      <c r="R27" s="99">
        <v>83</v>
      </c>
      <c r="S27" s="98">
        <v>65</v>
      </c>
      <c r="T27" s="98">
        <v>7.0710678118654755</v>
      </c>
      <c r="U27" s="98">
        <v>60</v>
      </c>
      <c r="V27" s="98">
        <v>70</v>
      </c>
      <c r="W27" s="99">
        <v>2</v>
      </c>
      <c r="X27" s="97">
        <v>14</v>
      </c>
      <c r="Y27" s="97" t="s">
        <v>240</v>
      </c>
      <c r="Z27" s="97" t="s">
        <v>243</v>
      </c>
      <c r="AA27" s="98">
        <v>70</v>
      </c>
      <c r="AB27" s="98">
        <v>14.142135623730951</v>
      </c>
      <c r="AC27" s="98">
        <v>60</v>
      </c>
      <c r="AD27" s="98">
        <v>80</v>
      </c>
      <c r="AE27" s="99">
        <v>2</v>
      </c>
      <c r="AF27" s="98">
        <v>244.11111111111111</v>
      </c>
      <c r="AG27" s="98">
        <v>11.42211217177657</v>
      </c>
      <c r="AH27" s="98">
        <v>228</v>
      </c>
      <c r="AI27" s="98">
        <v>290</v>
      </c>
      <c r="AJ27" s="99">
        <v>45</v>
      </c>
      <c r="AK27" s="98">
        <v>1</v>
      </c>
      <c r="AL27" s="98">
        <v>0</v>
      </c>
      <c r="AM27" s="98">
        <v>1</v>
      </c>
      <c r="AN27" s="98">
        <v>1</v>
      </c>
      <c r="AO27" s="99">
        <v>2</v>
      </c>
    </row>
    <row r="28" spans="1:41" x14ac:dyDescent="0.2">
      <c r="A28" s="97">
        <v>15</v>
      </c>
      <c r="B28" s="97" t="s">
        <v>240</v>
      </c>
      <c r="C28" s="97" t="s">
        <v>243</v>
      </c>
      <c r="D28" s="98">
        <v>23.045679012345683</v>
      </c>
      <c r="E28" s="98">
        <v>0.57511941862452554</v>
      </c>
      <c r="F28" s="98">
        <v>21.1</v>
      </c>
      <c r="G28" s="98">
        <v>24.4</v>
      </c>
      <c r="H28" s="99">
        <v>81</v>
      </c>
      <c r="I28" s="98">
        <v>7.0969047619047627</v>
      </c>
      <c r="J28" s="98">
        <v>0.64605937320960771</v>
      </c>
      <c r="K28" s="98">
        <v>5.89</v>
      </c>
      <c r="L28" s="98">
        <v>8.5</v>
      </c>
      <c r="M28" s="99">
        <v>84</v>
      </c>
      <c r="N28" s="98">
        <v>7.6048809523809542</v>
      </c>
      <c r="O28" s="98">
        <v>0.18877215211982276</v>
      </c>
      <c r="P28" s="98">
        <v>7.2</v>
      </c>
      <c r="Q28" s="98">
        <v>8.08</v>
      </c>
      <c r="R28" s="99">
        <v>84</v>
      </c>
      <c r="S28" s="98">
        <v>85.333333333333329</v>
      </c>
      <c r="T28" s="98">
        <v>9.2376043070340135</v>
      </c>
      <c r="U28" s="98">
        <v>80</v>
      </c>
      <c r="V28" s="98">
        <v>96</v>
      </c>
      <c r="W28" s="99">
        <v>3</v>
      </c>
      <c r="X28" s="97">
        <v>15</v>
      </c>
      <c r="Y28" s="97" t="s">
        <v>240</v>
      </c>
      <c r="Z28" s="97" t="s">
        <v>243</v>
      </c>
      <c r="AA28" s="98">
        <v>82.666666666666671</v>
      </c>
      <c r="AB28" s="98">
        <v>4.6188021535170058</v>
      </c>
      <c r="AC28" s="98">
        <v>80</v>
      </c>
      <c r="AD28" s="98">
        <v>88</v>
      </c>
      <c r="AE28" s="99">
        <v>3</v>
      </c>
      <c r="AF28" s="98">
        <v>239.52173913043478</v>
      </c>
      <c r="AG28" s="98">
        <v>12.210631306702064</v>
      </c>
      <c r="AH28" s="98">
        <v>216</v>
      </c>
      <c r="AI28" s="98">
        <v>285</v>
      </c>
      <c r="AJ28" s="99">
        <v>46</v>
      </c>
      <c r="AK28" s="98">
        <v>1</v>
      </c>
      <c r="AL28" s="98">
        <v>0</v>
      </c>
      <c r="AM28" s="98">
        <v>1</v>
      </c>
      <c r="AN28" s="98">
        <v>1</v>
      </c>
      <c r="AO28" s="99">
        <v>3</v>
      </c>
    </row>
    <row r="29" spans="1:41" x14ac:dyDescent="0.2">
      <c r="A29" s="97">
        <v>16</v>
      </c>
      <c r="B29" s="97" t="s">
        <v>240</v>
      </c>
      <c r="C29" s="97" t="s">
        <v>243</v>
      </c>
      <c r="D29" s="98">
        <v>22.681481481481473</v>
      </c>
      <c r="E29" s="98">
        <v>0.75284645033218967</v>
      </c>
      <c r="F29" s="98">
        <v>21.5</v>
      </c>
      <c r="G29" s="98">
        <v>24.6</v>
      </c>
      <c r="H29" s="99">
        <v>81</v>
      </c>
      <c r="I29" s="98">
        <v>7.2189285714285711</v>
      </c>
      <c r="J29" s="98">
        <v>0.84439472562765072</v>
      </c>
      <c r="K29" s="98">
        <v>5.9</v>
      </c>
      <c r="L29" s="98">
        <v>9.3000000000000007</v>
      </c>
      <c r="M29" s="99">
        <v>84</v>
      </c>
      <c r="N29" s="98">
        <v>7.6098809523809541</v>
      </c>
      <c r="O29" s="98">
        <v>0.22057151422119095</v>
      </c>
      <c r="P29" s="98">
        <v>7.21</v>
      </c>
      <c r="Q29" s="98">
        <v>8.08</v>
      </c>
      <c r="R29" s="99">
        <v>84</v>
      </c>
      <c r="S29" s="98">
        <v>83.333333333333329</v>
      </c>
      <c r="T29" s="98">
        <v>15.275252316519486</v>
      </c>
      <c r="U29" s="98">
        <v>70</v>
      </c>
      <c r="V29" s="98">
        <v>100</v>
      </c>
      <c r="W29" s="99">
        <v>3</v>
      </c>
      <c r="X29" s="97">
        <v>16</v>
      </c>
      <c r="Y29" s="97" t="s">
        <v>240</v>
      </c>
      <c r="Z29" s="97" t="s">
        <v>243</v>
      </c>
      <c r="AA29" s="98">
        <v>77.333333333333329</v>
      </c>
      <c r="AB29" s="98">
        <v>12.70170592217179</v>
      </c>
      <c r="AC29" s="98">
        <v>70</v>
      </c>
      <c r="AD29" s="98">
        <v>92</v>
      </c>
      <c r="AE29" s="99">
        <v>3</v>
      </c>
      <c r="AF29" s="98">
        <v>253.48888888888888</v>
      </c>
      <c r="AG29" s="98">
        <v>63.246495491206382</v>
      </c>
      <c r="AH29" s="98">
        <v>205</v>
      </c>
      <c r="AI29" s="98">
        <v>654</v>
      </c>
      <c r="AJ29" s="99">
        <v>45</v>
      </c>
      <c r="AK29" s="98">
        <v>1</v>
      </c>
      <c r="AL29" s="98">
        <v>0</v>
      </c>
      <c r="AM29" s="98">
        <v>1</v>
      </c>
      <c r="AN29" s="98">
        <v>1</v>
      </c>
      <c r="AO29" s="99">
        <v>3</v>
      </c>
    </row>
    <row r="30" spans="1:41" x14ac:dyDescent="0.2">
      <c r="A30" s="97">
        <v>17</v>
      </c>
      <c r="B30" s="97" t="s">
        <v>240</v>
      </c>
      <c r="C30" s="97" t="s">
        <v>243</v>
      </c>
      <c r="D30" s="98">
        <v>22.932098765432094</v>
      </c>
      <c r="E30" s="98">
        <v>0.65989149875070907</v>
      </c>
      <c r="F30" s="98">
        <v>21</v>
      </c>
      <c r="G30" s="98">
        <v>24.8</v>
      </c>
      <c r="H30" s="99">
        <v>81</v>
      </c>
      <c r="I30" s="98">
        <v>7.0928571428571434</v>
      </c>
      <c r="J30" s="98">
        <v>0.70891155569914821</v>
      </c>
      <c r="K30" s="98">
        <v>5.82</v>
      </c>
      <c r="L30" s="98">
        <v>8.3000000000000007</v>
      </c>
      <c r="M30" s="99">
        <v>84</v>
      </c>
      <c r="N30" s="98">
        <v>7.5978571428571433</v>
      </c>
      <c r="O30" s="98">
        <v>0.18812371876725892</v>
      </c>
      <c r="P30" s="98">
        <v>7.1</v>
      </c>
      <c r="Q30" s="98">
        <v>7.93</v>
      </c>
      <c r="R30" s="99">
        <v>84</v>
      </c>
      <c r="S30" s="98">
        <v>100</v>
      </c>
      <c r="T30" s="98">
        <v>28.284271247461902</v>
      </c>
      <c r="U30" s="98">
        <v>80</v>
      </c>
      <c r="V30" s="98">
        <v>120</v>
      </c>
      <c r="W30" s="99">
        <v>2</v>
      </c>
      <c r="X30" s="97">
        <v>17</v>
      </c>
      <c r="Y30" s="97" t="s">
        <v>240</v>
      </c>
      <c r="Z30" s="97" t="s">
        <v>243</v>
      </c>
      <c r="AA30" s="98">
        <v>86</v>
      </c>
      <c r="AB30" s="98">
        <v>8.4852813742385695</v>
      </c>
      <c r="AC30" s="98">
        <v>80</v>
      </c>
      <c r="AD30" s="98">
        <v>92</v>
      </c>
      <c r="AE30" s="99">
        <v>2</v>
      </c>
      <c r="AF30" s="98">
        <v>238.54347826086956</v>
      </c>
      <c r="AG30" s="98">
        <v>15.600151739631153</v>
      </c>
      <c r="AH30" s="98">
        <v>198</v>
      </c>
      <c r="AI30" s="98">
        <v>300</v>
      </c>
      <c r="AJ30" s="99">
        <v>46</v>
      </c>
      <c r="AK30" s="98">
        <v>1</v>
      </c>
      <c r="AL30" s="98">
        <v>0</v>
      </c>
      <c r="AM30" s="98">
        <v>1</v>
      </c>
      <c r="AN30" s="98">
        <v>1</v>
      </c>
      <c r="AO30" s="99">
        <v>2</v>
      </c>
    </row>
    <row r="31" spans="1:41" x14ac:dyDescent="0.2">
      <c r="A31" s="97">
        <v>22</v>
      </c>
      <c r="B31" s="97" t="s">
        <v>240</v>
      </c>
      <c r="C31" s="97" t="s">
        <v>243</v>
      </c>
      <c r="D31" s="98">
        <v>23.029999999999994</v>
      </c>
      <c r="E31" s="98">
        <v>0.72538073808853865</v>
      </c>
      <c r="F31" s="98">
        <v>21.6</v>
      </c>
      <c r="G31" s="98">
        <v>24.4</v>
      </c>
      <c r="H31" s="99">
        <v>80</v>
      </c>
      <c r="I31" s="98">
        <v>7.0054761904761893</v>
      </c>
      <c r="J31" s="98">
        <v>0.67529450025665028</v>
      </c>
      <c r="K31" s="98">
        <v>6</v>
      </c>
      <c r="L31" s="98">
        <v>8.6</v>
      </c>
      <c r="M31" s="99">
        <v>84</v>
      </c>
      <c r="N31" s="98">
        <v>7.6285714285714308</v>
      </c>
      <c r="O31" s="98">
        <v>0.20632844828435204</v>
      </c>
      <c r="P31" s="98">
        <v>7.11</v>
      </c>
      <c r="Q31" s="98">
        <v>7.99</v>
      </c>
      <c r="R31" s="99">
        <v>84</v>
      </c>
      <c r="S31" s="98">
        <v>90</v>
      </c>
      <c r="T31" s="98">
        <v>17.320508075688775</v>
      </c>
      <c r="U31" s="98">
        <v>80</v>
      </c>
      <c r="V31" s="98">
        <v>110</v>
      </c>
      <c r="W31" s="99">
        <v>3</v>
      </c>
      <c r="X31" s="97">
        <v>22</v>
      </c>
      <c r="Y31" s="97" t="s">
        <v>240</v>
      </c>
      <c r="Z31" s="97" t="s">
        <v>243</v>
      </c>
      <c r="AA31" s="98">
        <v>86.666666666666671</v>
      </c>
      <c r="AB31" s="98">
        <v>11.547005383792541</v>
      </c>
      <c r="AC31" s="98">
        <v>80</v>
      </c>
      <c r="AD31" s="98">
        <v>100</v>
      </c>
      <c r="AE31" s="99">
        <v>3</v>
      </c>
      <c r="AF31" s="98">
        <v>243.97872340425531</v>
      </c>
      <c r="AG31" s="98">
        <v>18.027140603403389</v>
      </c>
      <c r="AH31" s="98">
        <v>210</v>
      </c>
      <c r="AI31" s="98">
        <v>306</v>
      </c>
      <c r="AJ31" s="99">
        <v>47</v>
      </c>
      <c r="AK31" s="98">
        <v>1</v>
      </c>
      <c r="AL31" s="98">
        <v>0</v>
      </c>
      <c r="AM31" s="98">
        <v>1</v>
      </c>
      <c r="AN31" s="98">
        <v>1</v>
      </c>
      <c r="AO31" s="99">
        <v>2</v>
      </c>
    </row>
    <row r="32" spans="1:41" x14ac:dyDescent="0.2">
      <c r="A32" s="97">
        <v>23</v>
      </c>
      <c r="B32" s="97" t="s">
        <v>240</v>
      </c>
      <c r="C32" s="97" t="s">
        <v>243</v>
      </c>
      <c r="D32" s="98">
        <v>22.890123456790121</v>
      </c>
      <c r="E32" s="98">
        <v>0.63237744628338988</v>
      </c>
      <c r="F32" s="98">
        <v>21.4</v>
      </c>
      <c r="G32" s="98">
        <v>24.6</v>
      </c>
      <c r="H32" s="99">
        <v>81</v>
      </c>
      <c r="I32" s="98">
        <v>7.1577108433734962</v>
      </c>
      <c r="J32" s="98">
        <v>0.75694882596173318</v>
      </c>
      <c r="K32" s="98">
        <v>6</v>
      </c>
      <c r="L32" s="98">
        <v>8.6</v>
      </c>
      <c r="M32" s="99">
        <v>83</v>
      </c>
      <c r="N32" s="98">
        <v>7.629638554216867</v>
      </c>
      <c r="O32" s="98">
        <v>0.17339821491142746</v>
      </c>
      <c r="P32" s="98">
        <v>7.18</v>
      </c>
      <c r="Q32" s="98">
        <v>7.93</v>
      </c>
      <c r="R32" s="99">
        <v>83</v>
      </c>
      <c r="S32" s="98">
        <v>83.333333333333329</v>
      </c>
      <c r="T32" s="98">
        <v>15.275252316519486</v>
      </c>
      <c r="U32" s="98">
        <v>70</v>
      </c>
      <c r="V32" s="98">
        <v>100</v>
      </c>
      <c r="W32" s="99">
        <v>3</v>
      </c>
      <c r="X32" s="97">
        <v>23</v>
      </c>
      <c r="Y32" s="97" t="s">
        <v>240</v>
      </c>
      <c r="Z32" s="97" t="s">
        <v>243</v>
      </c>
      <c r="AA32" s="98">
        <v>92</v>
      </c>
      <c r="AB32" s="98">
        <v>20.297783130184438</v>
      </c>
      <c r="AC32" s="98">
        <v>70</v>
      </c>
      <c r="AD32" s="98">
        <v>110</v>
      </c>
      <c r="AE32" s="99">
        <v>3</v>
      </c>
      <c r="AF32" s="98">
        <v>241.71111111111111</v>
      </c>
      <c r="AG32" s="98">
        <v>13.684135177480364</v>
      </c>
      <c r="AH32" s="98">
        <v>206</v>
      </c>
      <c r="AI32" s="98">
        <v>293</v>
      </c>
      <c r="AJ32" s="99">
        <v>45</v>
      </c>
      <c r="AK32" s="98">
        <v>1</v>
      </c>
      <c r="AL32" s="98">
        <v>0</v>
      </c>
      <c r="AM32" s="98">
        <v>1</v>
      </c>
      <c r="AN32" s="98">
        <v>1</v>
      </c>
      <c r="AO32" s="99">
        <v>3</v>
      </c>
    </row>
    <row r="33" spans="1:41" x14ac:dyDescent="0.2">
      <c r="A33" s="97">
        <v>24</v>
      </c>
      <c r="B33" s="97" t="s">
        <v>240</v>
      </c>
      <c r="C33" s="97" t="s">
        <v>243</v>
      </c>
      <c r="D33" s="98">
        <v>22.90617283950618</v>
      </c>
      <c r="E33" s="98">
        <v>0.70752132105901011</v>
      </c>
      <c r="F33" s="98">
        <v>21.5</v>
      </c>
      <c r="G33" s="98">
        <v>24.8</v>
      </c>
      <c r="H33" s="99">
        <v>81</v>
      </c>
      <c r="I33" s="98">
        <v>7.0544047619047614</v>
      </c>
      <c r="J33" s="98">
        <v>0.68770151691165637</v>
      </c>
      <c r="K33" s="98">
        <v>5.87</v>
      </c>
      <c r="L33" s="98">
        <v>8.3000000000000007</v>
      </c>
      <c r="M33" s="99">
        <v>84</v>
      </c>
      <c r="N33" s="98">
        <v>7.6757380952380947</v>
      </c>
      <c r="O33" s="98">
        <v>0.22496260032128923</v>
      </c>
      <c r="P33" s="98">
        <v>7.22</v>
      </c>
      <c r="Q33" s="98">
        <v>8.16</v>
      </c>
      <c r="R33" s="99">
        <v>84</v>
      </c>
      <c r="S33" s="98">
        <v>98.666666666666671</v>
      </c>
      <c r="T33" s="98">
        <v>20.132891827388679</v>
      </c>
      <c r="U33" s="98">
        <v>80</v>
      </c>
      <c r="V33" s="98">
        <v>120</v>
      </c>
      <c r="W33" s="99">
        <v>3</v>
      </c>
      <c r="X33" s="97">
        <v>24</v>
      </c>
      <c r="Y33" s="97" t="s">
        <v>240</v>
      </c>
      <c r="Z33" s="97" t="s">
        <v>243</v>
      </c>
      <c r="AA33" s="98">
        <v>98.333333333333329</v>
      </c>
      <c r="AB33" s="98">
        <v>19.604421270043499</v>
      </c>
      <c r="AC33" s="98">
        <v>80</v>
      </c>
      <c r="AD33" s="98">
        <v>119</v>
      </c>
      <c r="AE33" s="99">
        <v>3</v>
      </c>
      <c r="AF33" s="98">
        <v>245.55555555555554</v>
      </c>
      <c r="AG33" s="98">
        <v>18.098914527415921</v>
      </c>
      <c r="AH33" s="98">
        <v>173</v>
      </c>
      <c r="AI33" s="98">
        <v>299</v>
      </c>
      <c r="AJ33" s="99">
        <v>45</v>
      </c>
      <c r="AK33" s="98">
        <v>1</v>
      </c>
      <c r="AL33" s="98">
        <v>0</v>
      </c>
      <c r="AM33" s="98">
        <v>1</v>
      </c>
      <c r="AN33" s="98">
        <v>1</v>
      </c>
      <c r="AO33" s="99">
        <v>3</v>
      </c>
    </row>
    <row r="34" spans="1:41" x14ac:dyDescent="0.2">
      <c r="A34" s="97">
        <v>26</v>
      </c>
      <c r="B34" s="97" t="s">
        <v>240</v>
      </c>
      <c r="C34" s="97" t="s">
        <v>243</v>
      </c>
      <c r="D34" s="98">
        <v>22.889999999999993</v>
      </c>
      <c r="E34" s="98">
        <v>0.68521455569899559</v>
      </c>
      <c r="F34" s="98">
        <v>21.2</v>
      </c>
      <c r="G34" s="98">
        <v>24.6</v>
      </c>
      <c r="H34" s="99">
        <v>80</v>
      </c>
      <c r="I34" s="98">
        <v>7.0339285714285715</v>
      </c>
      <c r="J34" s="98">
        <v>0.6699092149554835</v>
      </c>
      <c r="K34" s="98">
        <v>5.98</v>
      </c>
      <c r="L34" s="98">
        <v>8.5</v>
      </c>
      <c r="M34" s="99">
        <v>84</v>
      </c>
      <c r="N34" s="98">
        <v>7.6577380952380967</v>
      </c>
      <c r="O34" s="98">
        <v>0.24437947575404534</v>
      </c>
      <c r="P34" s="98">
        <v>7.24</v>
      </c>
      <c r="Q34" s="98">
        <v>8.18</v>
      </c>
      <c r="R34" s="99">
        <v>84</v>
      </c>
      <c r="S34" s="98">
        <v>83.333333333333329</v>
      </c>
      <c r="T34" s="98">
        <v>15.275252316519486</v>
      </c>
      <c r="U34" s="98">
        <v>70</v>
      </c>
      <c r="V34" s="98">
        <v>100</v>
      </c>
      <c r="W34" s="99">
        <v>3</v>
      </c>
      <c r="X34" s="97">
        <v>26</v>
      </c>
      <c r="Y34" s="97" t="s">
        <v>240</v>
      </c>
      <c r="Z34" s="97" t="s">
        <v>243</v>
      </c>
      <c r="AA34" s="98">
        <v>80</v>
      </c>
      <c r="AB34" s="98">
        <v>10</v>
      </c>
      <c r="AC34" s="98">
        <v>70</v>
      </c>
      <c r="AD34" s="98">
        <v>90</v>
      </c>
      <c r="AE34" s="99">
        <v>3</v>
      </c>
      <c r="AF34" s="98">
        <v>248.80434782608697</v>
      </c>
      <c r="AG34" s="98">
        <v>16.402736309960797</v>
      </c>
      <c r="AH34" s="98">
        <v>223</v>
      </c>
      <c r="AI34" s="98">
        <v>307</v>
      </c>
      <c r="AJ34" s="99">
        <v>46</v>
      </c>
      <c r="AK34" s="98">
        <v>1</v>
      </c>
      <c r="AL34" s="98">
        <v>0</v>
      </c>
      <c r="AM34" s="98">
        <v>1</v>
      </c>
      <c r="AN34" s="98">
        <v>1</v>
      </c>
      <c r="AO34" s="99">
        <v>3</v>
      </c>
    </row>
    <row r="35" spans="1:41" x14ac:dyDescent="0.2">
      <c r="A35" s="97">
        <v>27</v>
      </c>
      <c r="B35" s="97" t="s">
        <v>240</v>
      </c>
      <c r="C35" s="97" t="s">
        <v>243</v>
      </c>
      <c r="D35" s="98">
        <v>22.946913580246914</v>
      </c>
      <c r="E35" s="98">
        <v>0.63700204468923927</v>
      </c>
      <c r="F35" s="98">
        <v>21.7</v>
      </c>
      <c r="G35" s="98">
        <v>24.6</v>
      </c>
      <c r="H35" s="99">
        <v>81</v>
      </c>
      <c r="I35" s="98">
        <v>7.133928571428573</v>
      </c>
      <c r="J35" s="98">
        <v>0.72296580908194996</v>
      </c>
      <c r="K35" s="98">
        <v>6</v>
      </c>
      <c r="L35" s="98">
        <v>8.5</v>
      </c>
      <c r="M35" s="99">
        <v>84</v>
      </c>
      <c r="N35" s="98">
        <v>7.6632142857142878</v>
      </c>
      <c r="O35" s="98">
        <v>0.23686283313591097</v>
      </c>
      <c r="P35" s="98">
        <v>7.23</v>
      </c>
      <c r="Q35" s="98">
        <v>8.16</v>
      </c>
      <c r="R35" s="99">
        <v>84</v>
      </c>
      <c r="S35" s="98">
        <v>80</v>
      </c>
      <c r="T35" s="98">
        <v>17.320508075688775</v>
      </c>
      <c r="U35" s="98">
        <v>70</v>
      </c>
      <c r="V35" s="98">
        <v>100</v>
      </c>
      <c r="W35" s="99">
        <v>3</v>
      </c>
      <c r="X35" s="97">
        <v>27</v>
      </c>
      <c r="Y35" s="97" t="s">
        <v>240</v>
      </c>
      <c r="Z35" s="97" t="s">
        <v>243</v>
      </c>
      <c r="AA35" s="98">
        <v>76.666666666666671</v>
      </c>
      <c r="AB35" s="98">
        <v>11.547005383792541</v>
      </c>
      <c r="AC35" s="98">
        <v>70</v>
      </c>
      <c r="AD35" s="98">
        <v>90</v>
      </c>
      <c r="AE35" s="99">
        <v>3</v>
      </c>
      <c r="AF35" s="98">
        <v>240.97826086956522</v>
      </c>
      <c r="AG35" s="98">
        <v>17.280032317915744</v>
      </c>
      <c r="AH35" s="98">
        <v>196</v>
      </c>
      <c r="AI35" s="98">
        <v>295</v>
      </c>
      <c r="AJ35" s="99">
        <v>46</v>
      </c>
      <c r="AK35" s="98">
        <v>1</v>
      </c>
      <c r="AL35" s="98">
        <v>0</v>
      </c>
      <c r="AM35" s="98">
        <v>1</v>
      </c>
      <c r="AN35" s="98">
        <v>1</v>
      </c>
      <c r="AO35" s="99">
        <v>2</v>
      </c>
    </row>
    <row r="36" spans="1:41" x14ac:dyDescent="0.2">
      <c r="A36" s="97">
        <v>28</v>
      </c>
      <c r="B36" s="97" t="s">
        <v>240</v>
      </c>
      <c r="C36" s="97" t="s">
        <v>243</v>
      </c>
      <c r="D36" s="98">
        <v>23.067901234567902</v>
      </c>
      <c r="E36" s="98">
        <v>0.60967761163048872</v>
      </c>
      <c r="F36" s="98">
        <v>21.3</v>
      </c>
      <c r="G36" s="98">
        <v>24.7</v>
      </c>
      <c r="H36" s="99">
        <v>81</v>
      </c>
      <c r="I36" s="98">
        <v>6.8328571428571392</v>
      </c>
      <c r="J36" s="98">
        <v>0.74295335667146345</v>
      </c>
      <c r="K36" s="98">
        <v>3.8</v>
      </c>
      <c r="L36" s="98">
        <v>8.5</v>
      </c>
      <c r="M36" s="99">
        <v>84</v>
      </c>
      <c r="N36" s="98">
        <v>7.6402380952380939</v>
      </c>
      <c r="O36" s="98">
        <v>0.15811370158102508</v>
      </c>
      <c r="P36" s="98">
        <v>7.25</v>
      </c>
      <c r="Q36" s="98">
        <v>7.89</v>
      </c>
      <c r="R36" s="99">
        <v>84</v>
      </c>
      <c r="S36" s="98">
        <v>94.666666666666671</v>
      </c>
      <c r="T36" s="98">
        <v>22.030282189144422</v>
      </c>
      <c r="U36" s="98">
        <v>80</v>
      </c>
      <c r="V36" s="98">
        <v>120</v>
      </c>
      <c r="W36" s="99">
        <v>3</v>
      </c>
      <c r="X36" s="97">
        <v>28</v>
      </c>
      <c r="Y36" s="97" t="s">
        <v>240</v>
      </c>
      <c r="Z36" s="97" t="s">
        <v>243</v>
      </c>
      <c r="AA36" s="98">
        <v>85</v>
      </c>
      <c r="AB36" s="98">
        <v>8.6602540378443873</v>
      </c>
      <c r="AC36" s="98">
        <v>80</v>
      </c>
      <c r="AD36" s="98">
        <v>95</v>
      </c>
      <c r="AE36" s="99">
        <v>3</v>
      </c>
      <c r="AF36" s="98">
        <v>242.41304347826087</v>
      </c>
      <c r="AG36" s="98">
        <v>9.7104207185580247</v>
      </c>
      <c r="AH36" s="98">
        <v>226</v>
      </c>
      <c r="AI36" s="98">
        <v>277</v>
      </c>
      <c r="AJ36" s="99">
        <v>46</v>
      </c>
      <c r="AK36" s="98">
        <v>1</v>
      </c>
      <c r="AL36" s="98">
        <v>0</v>
      </c>
      <c r="AM36" s="98">
        <v>1</v>
      </c>
      <c r="AN36" s="98">
        <v>1</v>
      </c>
      <c r="AO36" s="99">
        <v>2</v>
      </c>
    </row>
    <row r="37" spans="1:41" x14ac:dyDescent="0.2">
      <c r="A37" s="97">
        <v>29</v>
      </c>
      <c r="B37" s="97" t="s">
        <v>240</v>
      </c>
      <c r="C37" s="97" t="s">
        <v>243</v>
      </c>
      <c r="D37" s="98">
        <v>22.906172839506169</v>
      </c>
      <c r="E37" s="98">
        <v>0.59672977113018855</v>
      </c>
      <c r="F37" s="98">
        <v>21.1</v>
      </c>
      <c r="G37" s="98">
        <v>24.6</v>
      </c>
      <c r="H37" s="99">
        <v>81</v>
      </c>
      <c r="I37" s="98">
        <v>7.0738554216867486</v>
      </c>
      <c r="J37" s="98">
        <v>0.72194323019379758</v>
      </c>
      <c r="K37" s="98">
        <v>5.38</v>
      </c>
      <c r="L37" s="98">
        <v>8.5</v>
      </c>
      <c r="M37" s="99">
        <v>83</v>
      </c>
      <c r="N37" s="98">
        <v>7.7023253012048194</v>
      </c>
      <c r="O37" s="98">
        <v>0.24845915934864907</v>
      </c>
      <c r="P37" s="98">
        <v>7.25</v>
      </c>
      <c r="Q37" s="98">
        <v>8.4</v>
      </c>
      <c r="R37" s="99">
        <v>83</v>
      </c>
      <c r="S37" s="98">
        <v>80</v>
      </c>
      <c r="T37" s="98">
        <v>10</v>
      </c>
      <c r="U37" s="98">
        <v>70</v>
      </c>
      <c r="V37" s="98">
        <v>90</v>
      </c>
      <c r="W37" s="99">
        <v>3</v>
      </c>
      <c r="X37" s="97">
        <v>29</v>
      </c>
      <c r="Y37" s="97" t="s">
        <v>240</v>
      </c>
      <c r="Z37" s="97" t="s">
        <v>243</v>
      </c>
      <c r="AA37" s="98">
        <v>82</v>
      </c>
      <c r="AB37" s="98">
        <v>13.114877048604001</v>
      </c>
      <c r="AC37" s="98">
        <v>70</v>
      </c>
      <c r="AD37" s="98">
        <v>96</v>
      </c>
      <c r="AE37" s="99">
        <v>3</v>
      </c>
      <c r="AF37" s="98">
        <v>240.62222222222223</v>
      </c>
      <c r="AG37" s="98">
        <v>12.997008202745052</v>
      </c>
      <c r="AH37" s="98">
        <v>198</v>
      </c>
      <c r="AI37" s="98">
        <v>295</v>
      </c>
      <c r="AJ37" s="99">
        <v>45</v>
      </c>
      <c r="AK37" s="98">
        <v>1</v>
      </c>
      <c r="AL37" s="98">
        <v>0</v>
      </c>
      <c r="AM37" s="98">
        <v>1</v>
      </c>
      <c r="AN37" s="98">
        <v>1</v>
      </c>
      <c r="AO37" s="99">
        <v>2</v>
      </c>
    </row>
    <row r="38" spans="1:41" x14ac:dyDescent="0.2">
      <c r="A38" s="97" t="s">
        <v>244</v>
      </c>
      <c r="B38" s="97" t="s">
        <v>240</v>
      </c>
      <c r="C38" s="97" t="s">
        <v>243</v>
      </c>
      <c r="D38" s="98">
        <v>22.946913580246914</v>
      </c>
      <c r="E38" s="98">
        <v>0.65633193198127393</v>
      </c>
      <c r="F38" s="98">
        <v>21.2</v>
      </c>
      <c r="G38" s="98">
        <v>24.4</v>
      </c>
      <c r="H38" s="99">
        <v>81</v>
      </c>
      <c r="I38" s="98">
        <v>7.131547619047617</v>
      </c>
      <c r="J38" s="98">
        <v>0.61063564362995648</v>
      </c>
      <c r="K38" s="98">
        <v>5.97</v>
      </c>
      <c r="L38" s="98">
        <v>8.5</v>
      </c>
      <c r="M38" s="99">
        <v>84</v>
      </c>
      <c r="N38" s="98">
        <v>7.6197619047619094</v>
      </c>
      <c r="O38" s="98">
        <v>0.28062312844456511</v>
      </c>
      <c r="P38" s="98">
        <v>7.2</v>
      </c>
      <c r="Q38" s="98">
        <v>8.23</v>
      </c>
      <c r="R38" s="99">
        <v>84</v>
      </c>
      <c r="S38" s="98">
        <v>98.666666666666671</v>
      </c>
      <c r="T38" s="98">
        <v>30.088757590391364</v>
      </c>
      <c r="U38" s="98">
        <v>70</v>
      </c>
      <c r="V38" s="98">
        <v>130</v>
      </c>
      <c r="W38" s="99">
        <v>3</v>
      </c>
      <c r="X38" s="97" t="s">
        <v>244</v>
      </c>
      <c r="Y38" s="97" t="s">
        <v>240</v>
      </c>
      <c r="Z38" s="97" t="s">
        <v>243</v>
      </c>
      <c r="AA38" s="98">
        <v>92</v>
      </c>
      <c r="AB38" s="98">
        <v>20.297783130184438</v>
      </c>
      <c r="AC38" s="98">
        <v>70</v>
      </c>
      <c r="AD38" s="98">
        <v>110</v>
      </c>
      <c r="AE38" s="99">
        <v>3</v>
      </c>
      <c r="AF38" s="98">
        <v>256.39622641509436</v>
      </c>
      <c r="AG38" s="98">
        <v>26.989556115882369</v>
      </c>
      <c r="AH38" s="98">
        <v>223</v>
      </c>
      <c r="AI38" s="98">
        <v>370</v>
      </c>
      <c r="AJ38" s="99">
        <v>53</v>
      </c>
      <c r="AK38" s="98">
        <v>1</v>
      </c>
      <c r="AL38" s="98">
        <v>0</v>
      </c>
      <c r="AM38" s="98">
        <v>1</v>
      </c>
      <c r="AN38" s="98">
        <v>1</v>
      </c>
      <c r="AO38" s="99">
        <v>3</v>
      </c>
    </row>
  </sheetData>
  <mergeCells count="13">
    <mergeCell ref="N3:R3"/>
    <mergeCell ref="A3:A4"/>
    <mergeCell ref="B3:B4"/>
    <mergeCell ref="C3:C4"/>
    <mergeCell ref="D3:H3"/>
    <mergeCell ref="I3:M3"/>
    <mergeCell ref="AK3:AO3"/>
    <mergeCell ref="S3:W3"/>
    <mergeCell ref="X3:X4"/>
    <mergeCell ref="Y3:Y4"/>
    <mergeCell ref="Z3:Z4"/>
    <mergeCell ref="AA3:AE3"/>
    <mergeCell ref="AF3:AJ3"/>
  </mergeCells>
  <pageMargins left="0.7" right="0.7" top="0.75" bottom="0.75" header="0.3" footer="0.3"/>
  <pageSetup scale="95" orientation="landscape" r:id="rId1"/>
  <headerFooter>
    <oddFooter>&amp;R&amp;9&amp;P of &amp;N</oddFooter>
  </headerFooter>
  <colBreaks count="1" manualBreakCount="1">
    <brk id="23"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5"/>
  <sheetViews>
    <sheetView zoomScaleNormal="100" workbookViewId="0">
      <selection sqref="A1:D1"/>
    </sheetView>
  </sheetViews>
  <sheetFormatPr defaultColWidth="12" defaultRowHeight="15.75" x14ac:dyDescent="0.25"/>
  <cols>
    <col min="1" max="1" width="23.6640625" style="104" customWidth="1"/>
    <col min="2" max="2" width="25.5" style="104" customWidth="1"/>
    <col min="3" max="3" width="18.5" style="104" customWidth="1"/>
    <col min="4" max="4" width="23.5" style="104" customWidth="1"/>
    <col min="5" max="16384" width="12" style="102"/>
  </cols>
  <sheetData>
    <row r="1" spans="1:4" ht="31.5" customHeight="1" x14ac:dyDescent="0.25">
      <c r="A1" s="468" t="s">
        <v>256</v>
      </c>
      <c r="B1" s="468"/>
      <c r="C1" s="468"/>
      <c r="D1" s="468"/>
    </row>
    <row r="2" spans="1:4" s="375" customFormat="1" x14ac:dyDescent="0.25">
      <c r="A2" s="374" t="s">
        <v>257</v>
      </c>
      <c r="B2" s="374" t="s">
        <v>258</v>
      </c>
      <c r="C2" s="374" t="s">
        <v>259</v>
      </c>
      <c r="D2" s="374" t="s">
        <v>236</v>
      </c>
    </row>
    <row r="3" spans="1:4" s="375" customFormat="1" x14ac:dyDescent="0.25">
      <c r="A3" s="376">
        <v>40479</v>
      </c>
      <c r="B3" s="377" t="s">
        <v>260</v>
      </c>
      <c r="C3" s="377">
        <v>2</v>
      </c>
      <c r="D3" s="377">
        <v>23</v>
      </c>
    </row>
    <row r="4" spans="1:4" s="375" customFormat="1" x14ac:dyDescent="0.25">
      <c r="A4" s="376">
        <v>40480</v>
      </c>
      <c r="B4" s="377" t="s">
        <v>261</v>
      </c>
      <c r="C4" s="377">
        <v>2</v>
      </c>
      <c r="D4" s="377">
        <v>23</v>
      </c>
    </row>
    <row r="5" spans="1:4" s="375" customFormat="1" x14ac:dyDescent="0.25">
      <c r="A5" s="376">
        <v>40481</v>
      </c>
      <c r="B5" s="377" t="s">
        <v>262</v>
      </c>
      <c r="C5" s="377">
        <v>2</v>
      </c>
      <c r="D5" s="377">
        <v>24</v>
      </c>
    </row>
    <row r="6" spans="1:4" s="375" customFormat="1" x14ac:dyDescent="0.25">
      <c r="A6" s="376">
        <v>40482</v>
      </c>
      <c r="B6" s="377" t="s">
        <v>263</v>
      </c>
      <c r="C6" s="377">
        <v>2</v>
      </c>
      <c r="D6" s="377">
        <v>23</v>
      </c>
    </row>
    <row r="7" spans="1:4" s="375" customFormat="1" x14ac:dyDescent="0.25">
      <c r="A7" s="376">
        <v>40483</v>
      </c>
      <c r="B7" s="377" t="s">
        <v>264</v>
      </c>
      <c r="C7" s="377">
        <v>2</v>
      </c>
      <c r="D7" s="377">
        <v>23</v>
      </c>
    </row>
    <row r="8" spans="1:4" s="375" customFormat="1" x14ac:dyDescent="0.25">
      <c r="A8" s="376">
        <v>40484</v>
      </c>
      <c r="B8" s="377" t="s">
        <v>265</v>
      </c>
      <c r="C8" s="377">
        <v>2</v>
      </c>
      <c r="D8" s="377">
        <v>23</v>
      </c>
    </row>
    <row r="9" spans="1:4" s="375" customFormat="1" x14ac:dyDescent="0.25">
      <c r="A9" s="376">
        <v>40485</v>
      </c>
      <c r="B9" s="377" t="s">
        <v>266</v>
      </c>
      <c r="C9" s="377">
        <v>2</v>
      </c>
      <c r="D9" s="377">
        <v>23</v>
      </c>
    </row>
    <row r="10" spans="1:4" s="375" customFormat="1" x14ac:dyDescent="0.25">
      <c r="A10" s="376">
        <v>40486</v>
      </c>
      <c r="B10" s="377" t="s">
        <v>267</v>
      </c>
      <c r="C10" s="377">
        <v>2</v>
      </c>
      <c r="D10" s="377">
        <v>23</v>
      </c>
    </row>
    <row r="11" spans="1:4" s="375" customFormat="1" x14ac:dyDescent="0.25">
      <c r="A11" s="376">
        <v>40487</v>
      </c>
      <c r="B11" s="377" t="s">
        <v>268</v>
      </c>
      <c r="C11" s="377">
        <v>2</v>
      </c>
      <c r="D11" s="377">
        <v>23</v>
      </c>
    </row>
    <row r="12" spans="1:4" s="375" customFormat="1" x14ac:dyDescent="0.25">
      <c r="A12" s="376">
        <v>40488</v>
      </c>
      <c r="B12" s="377" t="s">
        <v>269</v>
      </c>
      <c r="C12" s="377">
        <v>2</v>
      </c>
      <c r="D12" s="377">
        <v>23</v>
      </c>
    </row>
    <row r="13" spans="1:4" s="375" customFormat="1" x14ac:dyDescent="0.25">
      <c r="A13" s="376">
        <v>40489</v>
      </c>
      <c r="B13" s="377" t="s">
        <v>270</v>
      </c>
      <c r="C13" s="377">
        <v>2</v>
      </c>
      <c r="D13" s="377">
        <v>23</v>
      </c>
    </row>
    <row r="14" spans="1:4" s="375" customFormat="1" x14ac:dyDescent="0.25">
      <c r="A14" s="376">
        <v>40490</v>
      </c>
      <c r="B14" s="377" t="s">
        <v>271</v>
      </c>
      <c r="C14" s="377">
        <v>2</v>
      </c>
      <c r="D14" s="377">
        <v>23</v>
      </c>
    </row>
    <row r="15" spans="1:4" s="375" customFormat="1" x14ac:dyDescent="0.25">
      <c r="A15" s="376">
        <v>40491</v>
      </c>
      <c r="B15" s="377" t="s">
        <v>272</v>
      </c>
      <c r="C15" s="377">
        <v>2</v>
      </c>
      <c r="D15" s="377">
        <v>23</v>
      </c>
    </row>
    <row r="16" spans="1:4" s="375" customFormat="1" x14ac:dyDescent="0.25">
      <c r="A16" s="376">
        <v>40492</v>
      </c>
      <c r="B16" s="377" t="s">
        <v>273</v>
      </c>
      <c r="C16" s="377">
        <v>2</v>
      </c>
      <c r="D16" s="377">
        <v>23</v>
      </c>
    </row>
    <row r="17" spans="1:4" s="375" customFormat="1" x14ac:dyDescent="0.25">
      <c r="A17" s="376">
        <v>40493</v>
      </c>
      <c r="B17" s="377" t="s">
        <v>274</v>
      </c>
      <c r="C17" s="377">
        <v>2</v>
      </c>
      <c r="D17" s="377">
        <v>23</v>
      </c>
    </row>
    <row r="18" spans="1:4" s="375" customFormat="1" x14ac:dyDescent="0.25">
      <c r="A18" s="376">
        <v>40494</v>
      </c>
      <c r="B18" s="377" t="s">
        <v>275</v>
      </c>
      <c r="C18" s="377">
        <v>2</v>
      </c>
      <c r="D18" s="377">
        <v>23</v>
      </c>
    </row>
    <row r="19" spans="1:4" s="375" customFormat="1" x14ac:dyDescent="0.25">
      <c r="A19" s="376">
        <v>40495</v>
      </c>
      <c r="B19" s="377" t="s">
        <v>276</v>
      </c>
      <c r="C19" s="377">
        <v>2</v>
      </c>
      <c r="D19" s="377">
        <v>23</v>
      </c>
    </row>
    <row r="20" spans="1:4" s="375" customFormat="1" x14ac:dyDescent="0.25">
      <c r="A20" s="376">
        <v>40496</v>
      </c>
      <c r="B20" s="377" t="s">
        <v>277</v>
      </c>
      <c r="C20" s="377">
        <v>2</v>
      </c>
      <c r="D20" s="377">
        <v>23</v>
      </c>
    </row>
    <row r="21" spans="1:4" s="375" customFormat="1" x14ac:dyDescent="0.25">
      <c r="A21" s="376">
        <v>40497</v>
      </c>
      <c r="B21" s="377" t="s">
        <v>278</v>
      </c>
      <c r="C21" s="377">
        <v>2</v>
      </c>
      <c r="D21" s="377">
        <v>23</v>
      </c>
    </row>
    <row r="22" spans="1:4" s="375" customFormat="1" x14ac:dyDescent="0.25">
      <c r="A22" s="376">
        <v>40498</v>
      </c>
      <c r="B22" s="377" t="s">
        <v>279</v>
      </c>
      <c r="C22" s="377">
        <v>2</v>
      </c>
      <c r="D22" s="377">
        <v>23</v>
      </c>
    </row>
    <row r="23" spans="1:4" s="375" customFormat="1" x14ac:dyDescent="0.25">
      <c r="A23" s="376">
        <v>40499</v>
      </c>
      <c r="B23" s="377" t="s">
        <v>280</v>
      </c>
      <c r="C23" s="377">
        <v>2</v>
      </c>
      <c r="D23" s="377">
        <v>23</v>
      </c>
    </row>
    <row r="24" spans="1:4" s="375" customFormat="1" x14ac:dyDescent="0.25">
      <c r="A24" s="376">
        <v>40500</v>
      </c>
      <c r="B24" s="377" t="s">
        <v>281</v>
      </c>
      <c r="C24" s="377">
        <v>2</v>
      </c>
      <c r="D24" s="377">
        <v>23</v>
      </c>
    </row>
    <row r="25" spans="1:4" s="375" customFormat="1" x14ac:dyDescent="0.25">
      <c r="A25" s="376">
        <v>40501</v>
      </c>
      <c r="B25" s="377" t="s">
        <v>282</v>
      </c>
      <c r="C25" s="377">
        <v>2</v>
      </c>
      <c r="D25" s="377">
        <v>23</v>
      </c>
    </row>
    <row r="26" spans="1:4" s="375" customFormat="1" x14ac:dyDescent="0.25">
      <c r="A26" s="376">
        <v>40502</v>
      </c>
      <c r="B26" s="377" t="s">
        <v>283</v>
      </c>
      <c r="C26" s="377">
        <v>2</v>
      </c>
      <c r="D26" s="377">
        <v>23</v>
      </c>
    </row>
    <row r="27" spans="1:4" s="375" customFormat="1" x14ac:dyDescent="0.25">
      <c r="A27" s="376">
        <v>40503</v>
      </c>
      <c r="B27" s="377" t="s">
        <v>284</v>
      </c>
      <c r="C27" s="377">
        <v>2</v>
      </c>
      <c r="D27" s="377">
        <v>23</v>
      </c>
    </row>
    <row r="28" spans="1:4" s="375" customFormat="1" x14ac:dyDescent="0.25">
      <c r="A28" s="376">
        <v>40504</v>
      </c>
      <c r="B28" s="377" t="s">
        <v>285</v>
      </c>
      <c r="C28" s="377">
        <v>2</v>
      </c>
      <c r="D28" s="377">
        <v>23</v>
      </c>
    </row>
    <row r="29" spans="1:4" s="375" customFormat="1" x14ac:dyDescent="0.25">
      <c r="A29" s="376">
        <v>40505</v>
      </c>
      <c r="B29" s="377" t="s">
        <v>286</v>
      </c>
      <c r="C29" s="377">
        <v>2</v>
      </c>
      <c r="D29" s="377">
        <v>22.5</v>
      </c>
    </row>
    <row r="30" spans="1:4" s="375" customFormat="1" x14ac:dyDescent="0.25">
      <c r="A30" s="376">
        <v>40506</v>
      </c>
      <c r="B30" s="377" t="s">
        <v>287</v>
      </c>
      <c r="C30" s="377">
        <v>2</v>
      </c>
      <c r="D30" s="377">
        <v>23</v>
      </c>
    </row>
    <row r="31" spans="1:4" s="375" customFormat="1" x14ac:dyDescent="0.25">
      <c r="A31" s="376">
        <v>40507</v>
      </c>
      <c r="B31" s="377" t="s">
        <v>288</v>
      </c>
      <c r="C31" s="377">
        <v>2</v>
      </c>
      <c r="D31" s="377">
        <v>23</v>
      </c>
    </row>
    <row r="32" spans="1:4" s="375" customFormat="1" x14ac:dyDescent="0.25">
      <c r="A32" s="376">
        <v>40508</v>
      </c>
      <c r="B32" s="377" t="s">
        <v>289</v>
      </c>
      <c r="C32" s="377">
        <v>2</v>
      </c>
      <c r="D32" s="377">
        <v>23</v>
      </c>
    </row>
    <row r="33" spans="1:4" s="375" customFormat="1" x14ac:dyDescent="0.25">
      <c r="A33" s="376">
        <v>40509</v>
      </c>
      <c r="B33" s="377" t="s">
        <v>290</v>
      </c>
      <c r="C33" s="377">
        <v>2</v>
      </c>
      <c r="D33" s="377">
        <v>23</v>
      </c>
    </row>
    <row r="34" spans="1:4" s="375" customFormat="1" x14ac:dyDescent="0.25">
      <c r="A34" s="376">
        <v>40510</v>
      </c>
      <c r="B34" s="377" t="s">
        <v>291</v>
      </c>
      <c r="C34" s="377">
        <v>2</v>
      </c>
      <c r="D34" s="377">
        <v>23</v>
      </c>
    </row>
    <row r="35" spans="1:4" s="375" customFormat="1" x14ac:dyDescent="0.25">
      <c r="A35" s="376">
        <v>40511</v>
      </c>
      <c r="B35" s="377" t="s">
        <v>292</v>
      </c>
      <c r="C35" s="377">
        <v>2</v>
      </c>
      <c r="D35" s="377">
        <v>23</v>
      </c>
    </row>
    <row r="36" spans="1:4" s="375" customFormat="1" x14ac:dyDescent="0.25">
      <c r="A36" s="376">
        <v>40512</v>
      </c>
      <c r="B36" s="377" t="s">
        <v>293</v>
      </c>
      <c r="C36" s="377">
        <v>2</v>
      </c>
      <c r="D36" s="377">
        <v>23</v>
      </c>
    </row>
    <row r="37" spans="1:4" s="375" customFormat="1" x14ac:dyDescent="0.25">
      <c r="A37" s="376">
        <v>40513</v>
      </c>
      <c r="B37" s="377" t="s">
        <v>294</v>
      </c>
      <c r="C37" s="377">
        <v>2</v>
      </c>
      <c r="D37" s="377">
        <v>23</v>
      </c>
    </row>
    <row r="38" spans="1:4" s="375" customFormat="1" x14ac:dyDescent="0.25">
      <c r="A38" s="376">
        <v>40514</v>
      </c>
      <c r="B38" s="377" t="s">
        <v>295</v>
      </c>
      <c r="C38" s="377">
        <v>2</v>
      </c>
      <c r="D38" s="377">
        <v>23</v>
      </c>
    </row>
    <row r="39" spans="1:4" s="375" customFormat="1" x14ac:dyDescent="0.25">
      <c r="A39" s="376">
        <v>40515</v>
      </c>
      <c r="B39" s="377" t="s">
        <v>296</v>
      </c>
      <c r="C39" s="377">
        <v>2</v>
      </c>
      <c r="D39" s="377">
        <v>23</v>
      </c>
    </row>
    <row r="40" spans="1:4" s="375" customFormat="1" x14ac:dyDescent="0.25">
      <c r="A40" s="378">
        <v>40479</v>
      </c>
      <c r="B40" s="379" t="s">
        <v>297</v>
      </c>
      <c r="C40" s="379">
        <v>5</v>
      </c>
      <c r="D40" s="379">
        <v>23</v>
      </c>
    </row>
    <row r="41" spans="1:4" s="375" customFormat="1" x14ac:dyDescent="0.25">
      <c r="A41" s="378">
        <v>40480</v>
      </c>
      <c r="B41" s="379" t="s">
        <v>298</v>
      </c>
      <c r="C41" s="379">
        <v>5</v>
      </c>
      <c r="D41" s="379">
        <v>23</v>
      </c>
    </row>
    <row r="42" spans="1:4" s="375" customFormat="1" x14ac:dyDescent="0.25">
      <c r="A42" s="378">
        <v>40481</v>
      </c>
      <c r="B42" s="379" t="s">
        <v>299</v>
      </c>
      <c r="C42" s="379">
        <v>5</v>
      </c>
      <c r="D42" s="379">
        <v>23</v>
      </c>
    </row>
    <row r="43" spans="1:4" s="375" customFormat="1" x14ac:dyDescent="0.25">
      <c r="A43" s="378">
        <v>40482</v>
      </c>
      <c r="B43" s="379" t="s">
        <v>52</v>
      </c>
      <c r="C43" s="379">
        <v>5</v>
      </c>
      <c r="D43" s="379">
        <v>23</v>
      </c>
    </row>
    <row r="44" spans="1:4" s="375" customFormat="1" x14ac:dyDescent="0.25">
      <c r="A44" s="378">
        <v>40483</v>
      </c>
      <c r="B44" s="379" t="s">
        <v>54</v>
      </c>
      <c r="C44" s="379">
        <v>5</v>
      </c>
      <c r="D44" s="379">
        <v>23</v>
      </c>
    </row>
    <row r="45" spans="1:4" s="375" customFormat="1" x14ac:dyDescent="0.25">
      <c r="A45" s="378">
        <v>40484</v>
      </c>
      <c r="B45" s="379">
        <v>0</v>
      </c>
      <c r="C45" s="379">
        <v>5</v>
      </c>
      <c r="D45" s="379">
        <v>23</v>
      </c>
    </row>
    <row r="46" spans="1:4" s="375" customFormat="1" x14ac:dyDescent="0.25">
      <c r="A46" s="378">
        <v>40485</v>
      </c>
      <c r="B46" s="379">
        <v>1</v>
      </c>
      <c r="C46" s="379">
        <v>5</v>
      </c>
      <c r="D46" s="379">
        <v>23</v>
      </c>
    </row>
    <row r="47" spans="1:4" s="375" customFormat="1" x14ac:dyDescent="0.25">
      <c r="A47" s="378">
        <v>40486</v>
      </c>
      <c r="B47" s="379">
        <v>2</v>
      </c>
      <c r="C47" s="379">
        <v>5</v>
      </c>
      <c r="D47" s="379">
        <v>23</v>
      </c>
    </row>
    <row r="48" spans="1:4" s="375" customFormat="1" x14ac:dyDescent="0.25">
      <c r="A48" s="378">
        <v>40487</v>
      </c>
      <c r="B48" s="379">
        <v>3</v>
      </c>
      <c r="C48" s="379">
        <v>5</v>
      </c>
      <c r="D48" s="379">
        <v>23</v>
      </c>
    </row>
    <row r="49" spans="1:4" s="375" customFormat="1" x14ac:dyDescent="0.25">
      <c r="A49" s="378">
        <v>40488</v>
      </c>
      <c r="B49" s="379">
        <v>4</v>
      </c>
      <c r="C49" s="379">
        <v>5</v>
      </c>
      <c r="D49" s="379">
        <v>22</v>
      </c>
    </row>
    <row r="50" spans="1:4" s="375" customFormat="1" x14ac:dyDescent="0.25">
      <c r="A50" s="378">
        <v>40489</v>
      </c>
      <c r="B50" s="379">
        <v>5</v>
      </c>
      <c r="C50" s="379">
        <v>5</v>
      </c>
      <c r="D50" s="379">
        <v>23</v>
      </c>
    </row>
    <row r="51" spans="1:4" s="375" customFormat="1" x14ac:dyDescent="0.25">
      <c r="A51" s="378">
        <v>40490</v>
      </c>
      <c r="B51" s="379">
        <v>6</v>
      </c>
      <c r="C51" s="379">
        <v>5</v>
      </c>
      <c r="D51" s="379">
        <v>22</v>
      </c>
    </row>
    <row r="52" spans="1:4" s="375" customFormat="1" x14ac:dyDescent="0.25">
      <c r="A52" s="378">
        <v>40491</v>
      </c>
      <c r="B52" s="379">
        <v>7</v>
      </c>
      <c r="C52" s="379">
        <v>5</v>
      </c>
      <c r="D52" s="379">
        <v>22</v>
      </c>
    </row>
    <row r="53" spans="1:4" s="375" customFormat="1" x14ac:dyDescent="0.25">
      <c r="A53" s="378">
        <v>40492</v>
      </c>
      <c r="B53" s="379">
        <v>8</v>
      </c>
      <c r="C53" s="379">
        <v>5</v>
      </c>
      <c r="D53" s="379">
        <v>23</v>
      </c>
    </row>
    <row r="54" spans="1:4" s="375" customFormat="1" x14ac:dyDescent="0.25">
      <c r="A54" s="378">
        <v>40493</v>
      </c>
      <c r="B54" s="379">
        <v>9</v>
      </c>
      <c r="C54" s="379">
        <v>5</v>
      </c>
      <c r="D54" s="379">
        <v>23</v>
      </c>
    </row>
    <row r="55" spans="1:4" s="375" customFormat="1" x14ac:dyDescent="0.25">
      <c r="A55" s="378">
        <v>40494</v>
      </c>
      <c r="B55" s="379">
        <v>10</v>
      </c>
      <c r="C55" s="379">
        <v>5</v>
      </c>
      <c r="D55" s="379">
        <v>23</v>
      </c>
    </row>
    <row r="56" spans="1:4" s="375" customFormat="1" x14ac:dyDescent="0.25">
      <c r="A56" s="378">
        <v>40495</v>
      </c>
      <c r="B56" s="379">
        <v>11</v>
      </c>
      <c r="C56" s="379">
        <v>5</v>
      </c>
      <c r="D56" s="379">
        <v>23</v>
      </c>
    </row>
    <row r="57" spans="1:4" s="375" customFormat="1" x14ac:dyDescent="0.25">
      <c r="A57" s="378">
        <v>40496</v>
      </c>
      <c r="B57" s="379">
        <v>12</v>
      </c>
      <c r="C57" s="379">
        <v>5</v>
      </c>
      <c r="D57" s="379">
        <v>23</v>
      </c>
    </row>
    <row r="58" spans="1:4" s="375" customFormat="1" x14ac:dyDescent="0.25">
      <c r="A58" s="378">
        <v>40497</v>
      </c>
      <c r="B58" s="379">
        <v>13</v>
      </c>
      <c r="C58" s="379">
        <v>5</v>
      </c>
      <c r="D58" s="379">
        <v>22</v>
      </c>
    </row>
    <row r="59" spans="1:4" s="375" customFormat="1" x14ac:dyDescent="0.25">
      <c r="A59" s="378">
        <v>40498</v>
      </c>
      <c r="B59" s="379">
        <v>14</v>
      </c>
      <c r="C59" s="379">
        <v>5</v>
      </c>
      <c r="D59" s="379">
        <v>23</v>
      </c>
    </row>
    <row r="60" spans="1:4" s="375" customFormat="1" x14ac:dyDescent="0.25">
      <c r="A60" s="378">
        <v>40499</v>
      </c>
      <c r="B60" s="379">
        <v>15</v>
      </c>
      <c r="C60" s="379">
        <v>5</v>
      </c>
      <c r="D60" s="379">
        <v>23</v>
      </c>
    </row>
    <row r="61" spans="1:4" s="375" customFormat="1" x14ac:dyDescent="0.25">
      <c r="A61" s="378">
        <v>40500</v>
      </c>
      <c r="B61" s="379">
        <v>16</v>
      </c>
      <c r="C61" s="379">
        <v>5</v>
      </c>
      <c r="D61" s="379">
        <v>23</v>
      </c>
    </row>
    <row r="62" spans="1:4" s="375" customFormat="1" x14ac:dyDescent="0.25">
      <c r="A62" s="378">
        <v>40501</v>
      </c>
      <c r="B62" s="379">
        <v>17</v>
      </c>
      <c r="C62" s="379">
        <v>5</v>
      </c>
      <c r="D62" s="379">
        <v>23</v>
      </c>
    </row>
    <row r="63" spans="1:4" s="375" customFormat="1" x14ac:dyDescent="0.25">
      <c r="A63" s="378">
        <v>40502</v>
      </c>
      <c r="B63" s="379">
        <v>18</v>
      </c>
      <c r="C63" s="379">
        <v>5</v>
      </c>
      <c r="D63" s="379">
        <v>23</v>
      </c>
    </row>
    <row r="64" spans="1:4" s="375" customFormat="1" x14ac:dyDescent="0.25">
      <c r="A64" s="378">
        <v>40503</v>
      </c>
      <c r="B64" s="379">
        <v>19</v>
      </c>
      <c r="C64" s="379">
        <v>5</v>
      </c>
      <c r="D64" s="379">
        <v>23</v>
      </c>
    </row>
    <row r="65" spans="1:4" s="375" customFormat="1" x14ac:dyDescent="0.25">
      <c r="A65" s="378">
        <v>40504</v>
      </c>
      <c r="B65" s="379">
        <v>20</v>
      </c>
      <c r="C65" s="379">
        <v>5</v>
      </c>
      <c r="D65" s="379">
        <v>23</v>
      </c>
    </row>
    <row r="66" spans="1:4" s="375" customFormat="1" x14ac:dyDescent="0.25">
      <c r="A66" s="378">
        <v>40505</v>
      </c>
      <c r="B66" s="379">
        <v>21</v>
      </c>
      <c r="C66" s="379">
        <v>5</v>
      </c>
      <c r="D66" s="379">
        <v>23</v>
      </c>
    </row>
    <row r="67" spans="1:4" s="375" customFormat="1" x14ac:dyDescent="0.25">
      <c r="A67" s="378">
        <v>40506</v>
      </c>
      <c r="B67" s="379">
        <v>22</v>
      </c>
      <c r="C67" s="379">
        <v>5</v>
      </c>
      <c r="D67" s="379">
        <v>23</v>
      </c>
    </row>
    <row r="68" spans="1:4" s="375" customFormat="1" x14ac:dyDescent="0.25">
      <c r="A68" s="378">
        <v>40507</v>
      </c>
      <c r="B68" s="379">
        <v>23</v>
      </c>
      <c r="C68" s="379">
        <v>5</v>
      </c>
      <c r="D68" s="379">
        <v>23</v>
      </c>
    </row>
    <row r="69" spans="1:4" s="375" customFormat="1" x14ac:dyDescent="0.25">
      <c r="A69" s="378">
        <v>40508</v>
      </c>
      <c r="B69" s="379">
        <v>24</v>
      </c>
      <c r="C69" s="379">
        <v>5</v>
      </c>
      <c r="D69" s="379">
        <v>22</v>
      </c>
    </row>
    <row r="70" spans="1:4" s="375" customFormat="1" x14ac:dyDescent="0.25">
      <c r="A70" s="378">
        <v>40509</v>
      </c>
      <c r="B70" s="379">
        <v>25</v>
      </c>
      <c r="C70" s="379">
        <v>5</v>
      </c>
      <c r="D70" s="379">
        <v>23</v>
      </c>
    </row>
    <row r="71" spans="1:4" s="375" customFormat="1" x14ac:dyDescent="0.25">
      <c r="A71" s="378">
        <v>40510</v>
      </c>
      <c r="B71" s="379">
        <v>26</v>
      </c>
      <c r="C71" s="379">
        <v>5</v>
      </c>
      <c r="D71" s="379">
        <v>23</v>
      </c>
    </row>
    <row r="72" spans="1:4" s="375" customFormat="1" x14ac:dyDescent="0.25">
      <c r="A72" s="378">
        <v>40511</v>
      </c>
      <c r="B72" s="379">
        <v>27</v>
      </c>
      <c r="C72" s="379">
        <v>5</v>
      </c>
      <c r="D72" s="379">
        <v>23</v>
      </c>
    </row>
    <row r="73" spans="1:4" s="375" customFormat="1" x14ac:dyDescent="0.25">
      <c r="A73" s="378">
        <v>40512</v>
      </c>
      <c r="B73" s="379">
        <v>28</v>
      </c>
      <c r="C73" s="379">
        <v>5</v>
      </c>
      <c r="D73" s="379">
        <v>23</v>
      </c>
    </row>
    <row r="74" spans="1:4" s="375" customFormat="1" x14ac:dyDescent="0.25">
      <c r="A74" s="378">
        <v>40479</v>
      </c>
      <c r="B74" s="379" t="s">
        <v>297</v>
      </c>
      <c r="C74" s="379">
        <v>6</v>
      </c>
      <c r="D74" s="379">
        <v>23</v>
      </c>
    </row>
    <row r="75" spans="1:4" s="375" customFormat="1" x14ac:dyDescent="0.25">
      <c r="A75" s="378">
        <v>40480</v>
      </c>
      <c r="B75" s="379" t="s">
        <v>298</v>
      </c>
      <c r="C75" s="379">
        <v>6</v>
      </c>
      <c r="D75" s="379">
        <v>23</v>
      </c>
    </row>
    <row r="76" spans="1:4" s="375" customFormat="1" x14ac:dyDescent="0.25">
      <c r="A76" s="378">
        <v>40481</v>
      </c>
      <c r="B76" s="379" t="s">
        <v>299</v>
      </c>
      <c r="C76" s="379">
        <v>6</v>
      </c>
      <c r="D76" s="379">
        <v>23</v>
      </c>
    </row>
    <row r="77" spans="1:4" s="375" customFormat="1" x14ac:dyDescent="0.25">
      <c r="A77" s="378">
        <v>40482</v>
      </c>
      <c r="B77" s="379" t="s">
        <v>52</v>
      </c>
      <c r="C77" s="379">
        <v>6</v>
      </c>
      <c r="D77" s="379">
        <v>22</v>
      </c>
    </row>
    <row r="78" spans="1:4" s="375" customFormat="1" x14ac:dyDescent="0.25">
      <c r="A78" s="378">
        <v>40483</v>
      </c>
      <c r="B78" s="379" t="s">
        <v>54</v>
      </c>
      <c r="C78" s="379">
        <v>6</v>
      </c>
      <c r="D78" s="379">
        <v>22</v>
      </c>
    </row>
    <row r="79" spans="1:4" s="375" customFormat="1" x14ac:dyDescent="0.25">
      <c r="A79" s="378">
        <v>40484</v>
      </c>
      <c r="B79" s="379">
        <v>0</v>
      </c>
      <c r="C79" s="379">
        <v>6</v>
      </c>
      <c r="D79" s="379">
        <v>23</v>
      </c>
    </row>
    <row r="80" spans="1:4" s="375" customFormat="1" x14ac:dyDescent="0.25">
      <c r="A80" s="378">
        <v>40485</v>
      </c>
      <c r="B80" s="379">
        <v>1</v>
      </c>
      <c r="C80" s="379">
        <v>6</v>
      </c>
      <c r="D80" s="379">
        <v>23</v>
      </c>
    </row>
    <row r="81" spans="1:4" s="375" customFormat="1" x14ac:dyDescent="0.25">
      <c r="A81" s="378">
        <v>40486</v>
      </c>
      <c r="B81" s="379">
        <v>2</v>
      </c>
      <c r="C81" s="379">
        <v>6</v>
      </c>
      <c r="D81" s="379">
        <v>23</v>
      </c>
    </row>
    <row r="82" spans="1:4" s="375" customFormat="1" x14ac:dyDescent="0.25">
      <c r="A82" s="378">
        <v>40487</v>
      </c>
      <c r="B82" s="379">
        <v>3</v>
      </c>
      <c r="C82" s="379">
        <v>6</v>
      </c>
      <c r="D82" s="379">
        <v>23</v>
      </c>
    </row>
    <row r="83" spans="1:4" s="375" customFormat="1" x14ac:dyDescent="0.25">
      <c r="A83" s="378">
        <v>40488</v>
      </c>
      <c r="B83" s="379">
        <v>4</v>
      </c>
      <c r="C83" s="379">
        <v>6</v>
      </c>
      <c r="D83" s="379">
        <v>22</v>
      </c>
    </row>
    <row r="84" spans="1:4" s="375" customFormat="1" x14ac:dyDescent="0.25">
      <c r="A84" s="378">
        <v>40489</v>
      </c>
      <c r="B84" s="379">
        <v>5</v>
      </c>
      <c r="C84" s="379">
        <v>6</v>
      </c>
      <c r="D84" s="379">
        <v>22</v>
      </c>
    </row>
    <row r="85" spans="1:4" s="375" customFormat="1" x14ac:dyDescent="0.25">
      <c r="A85" s="378">
        <v>40490</v>
      </c>
      <c r="B85" s="379">
        <v>6</v>
      </c>
      <c r="C85" s="379">
        <v>6</v>
      </c>
      <c r="D85" s="379">
        <v>22</v>
      </c>
    </row>
    <row r="86" spans="1:4" s="375" customFormat="1" x14ac:dyDescent="0.25">
      <c r="A86" s="378">
        <v>40491</v>
      </c>
      <c r="B86" s="379">
        <v>7</v>
      </c>
      <c r="C86" s="379">
        <v>6</v>
      </c>
      <c r="D86" s="379">
        <v>20</v>
      </c>
    </row>
    <row r="87" spans="1:4" s="375" customFormat="1" x14ac:dyDescent="0.25">
      <c r="A87" s="378">
        <v>40492</v>
      </c>
      <c r="B87" s="379">
        <v>8</v>
      </c>
      <c r="C87" s="379">
        <v>6</v>
      </c>
      <c r="D87" s="379">
        <v>23</v>
      </c>
    </row>
    <row r="88" spans="1:4" s="375" customFormat="1" x14ac:dyDescent="0.25">
      <c r="A88" s="378">
        <v>40493</v>
      </c>
      <c r="B88" s="379">
        <v>9</v>
      </c>
      <c r="C88" s="379">
        <v>6</v>
      </c>
      <c r="D88" s="379">
        <v>22</v>
      </c>
    </row>
    <row r="89" spans="1:4" s="375" customFormat="1" x14ac:dyDescent="0.25">
      <c r="A89" s="378">
        <v>40494</v>
      </c>
      <c r="B89" s="379">
        <v>10</v>
      </c>
      <c r="C89" s="379">
        <v>6</v>
      </c>
      <c r="D89" s="379">
        <v>22</v>
      </c>
    </row>
    <row r="90" spans="1:4" s="375" customFormat="1" x14ac:dyDescent="0.25">
      <c r="A90" s="378">
        <v>40495</v>
      </c>
      <c r="B90" s="379">
        <v>11</v>
      </c>
      <c r="C90" s="379">
        <v>6</v>
      </c>
      <c r="D90" s="379">
        <v>22</v>
      </c>
    </row>
    <row r="91" spans="1:4" s="375" customFormat="1" x14ac:dyDescent="0.25">
      <c r="A91" s="378">
        <v>40496</v>
      </c>
      <c r="B91" s="379">
        <v>12</v>
      </c>
      <c r="C91" s="379">
        <v>6</v>
      </c>
      <c r="D91" s="379">
        <v>22</v>
      </c>
    </row>
    <row r="92" spans="1:4" s="375" customFormat="1" x14ac:dyDescent="0.25">
      <c r="A92" s="378">
        <v>40497</v>
      </c>
      <c r="B92" s="379">
        <v>13</v>
      </c>
      <c r="C92" s="379">
        <v>6</v>
      </c>
      <c r="D92" s="379">
        <v>22</v>
      </c>
    </row>
    <row r="93" spans="1:4" s="375" customFormat="1" x14ac:dyDescent="0.25">
      <c r="A93" s="378">
        <v>40498</v>
      </c>
      <c r="B93" s="379">
        <v>14</v>
      </c>
      <c r="C93" s="379">
        <v>6</v>
      </c>
      <c r="D93" s="379">
        <v>23</v>
      </c>
    </row>
    <row r="94" spans="1:4" s="375" customFormat="1" x14ac:dyDescent="0.25">
      <c r="A94" s="378">
        <v>40499</v>
      </c>
      <c r="B94" s="379">
        <v>15</v>
      </c>
      <c r="C94" s="379">
        <v>6</v>
      </c>
      <c r="D94" s="379">
        <v>23</v>
      </c>
    </row>
    <row r="95" spans="1:4" s="375" customFormat="1" x14ac:dyDescent="0.25">
      <c r="A95" s="378">
        <v>40500</v>
      </c>
      <c r="B95" s="379">
        <v>16</v>
      </c>
      <c r="C95" s="379">
        <v>6</v>
      </c>
      <c r="D95" s="379">
        <v>22</v>
      </c>
    </row>
    <row r="96" spans="1:4" s="375" customFormat="1" x14ac:dyDescent="0.25">
      <c r="A96" s="378">
        <v>40501</v>
      </c>
      <c r="B96" s="379">
        <v>17</v>
      </c>
      <c r="C96" s="379">
        <v>6</v>
      </c>
      <c r="D96" s="379">
        <v>22</v>
      </c>
    </row>
    <row r="97" spans="1:4" s="375" customFormat="1" x14ac:dyDescent="0.25">
      <c r="A97" s="378">
        <v>40502</v>
      </c>
      <c r="B97" s="379">
        <v>18</v>
      </c>
      <c r="C97" s="379">
        <v>6</v>
      </c>
      <c r="D97" s="379">
        <v>22</v>
      </c>
    </row>
    <row r="98" spans="1:4" s="375" customFormat="1" x14ac:dyDescent="0.25">
      <c r="A98" s="378">
        <v>40503</v>
      </c>
      <c r="B98" s="379">
        <v>19</v>
      </c>
      <c r="C98" s="379">
        <v>6</v>
      </c>
      <c r="D98" s="379">
        <v>23</v>
      </c>
    </row>
    <row r="99" spans="1:4" s="375" customFormat="1" x14ac:dyDescent="0.25">
      <c r="A99" s="378">
        <v>40504</v>
      </c>
      <c r="B99" s="379">
        <v>20</v>
      </c>
      <c r="C99" s="379">
        <v>6</v>
      </c>
      <c r="D99" s="379">
        <v>23</v>
      </c>
    </row>
    <row r="100" spans="1:4" s="375" customFormat="1" x14ac:dyDescent="0.25">
      <c r="A100" s="378">
        <v>40505</v>
      </c>
      <c r="B100" s="379">
        <v>21</v>
      </c>
      <c r="C100" s="379">
        <v>6</v>
      </c>
      <c r="D100" s="379">
        <v>22</v>
      </c>
    </row>
    <row r="101" spans="1:4" s="375" customFormat="1" x14ac:dyDescent="0.25">
      <c r="A101" s="378">
        <v>40506</v>
      </c>
      <c r="B101" s="379">
        <v>22</v>
      </c>
      <c r="C101" s="379">
        <v>6</v>
      </c>
      <c r="D101" s="379">
        <v>22</v>
      </c>
    </row>
    <row r="102" spans="1:4" s="375" customFormat="1" x14ac:dyDescent="0.25">
      <c r="A102" s="378">
        <v>40507</v>
      </c>
      <c r="B102" s="379">
        <v>23</v>
      </c>
      <c r="C102" s="379">
        <v>6</v>
      </c>
      <c r="D102" s="379">
        <v>23</v>
      </c>
    </row>
    <row r="103" spans="1:4" s="375" customFormat="1" x14ac:dyDescent="0.25">
      <c r="A103" s="378">
        <v>40508</v>
      </c>
      <c r="B103" s="379">
        <v>24</v>
      </c>
      <c r="C103" s="379">
        <v>6</v>
      </c>
      <c r="D103" s="379">
        <v>23</v>
      </c>
    </row>
    <row r="104" spans="1:4" s="375" customFormat="1" x14ac:dyDescent="0.25">
      <c r="A104" s="378">
        <v>40509</v>
      </c>
      <c r="B104" s="379">
        <v>25</v>
      </c>
      <c r="C104" s="379">
        <v>6</v>
      </c>
      <c r="D104" s="379">
        <v>23</v>
      </c>
    </row>
    <row r="105" spans="1:4" s="375" customFormat="1" x14ac:dyDescent="0.25">
      <c r="A105" s="378">
        <v>40510</v>
      </c>
      <c r="B105" s="379">
        <v>26</v>
      </c>
      <c r="C105" s="379">
        <v>6</v>
      </c>
      <c r="D105" s="379">
        <v>23</v>
      </c>
    </row>
    <row r="106" spans="1:4" s="375" customFormat="1" x14ac:dyDescent="0.25">
      <c r="A106" s="378">
        <v>40511</v>
      </c>
      <c r="B106" s="379">
        <v>27</v>
      </c>
      <c r="C106" s="379">
        <v>6</v>
      </c>
      <c r="D106" s="379">
        <v>23</v>
      </c>
    </row>
    <row r="107" spans="1:4" s="375" customFormat="1" x14ac:dyDescent="0.25">
      <c r="A107" s="378">
        <v>40512</v>
      </c>
      <c r="B107" s="379">
        <v>28</v>
      </c>
      <c r="C107" s="379">
        <v>6</v>
      </c>
      <c r="D107" s="379">
        <v>22</v>
      </c>
    </row>
    <row r="108" spans="1:4" s="375" customFormat="1" x14ac:dyDescent="0.25">
      <c r="A108" s="378">
        <v>40513</v>
      </c>
      <c r="B108" s="379">
        <v>29</v>
      </c>
      <c r="C108" s="379">
        <v>6</v>
      </c>
      <c r="D108" s="379">
        <v>23</v>
      </c>
    </row>
    <row r="109" spans="1:4" s="375" customFormat="1" x14ac:dyDescent="0.25">
      <c r="A109" s="378">
        <v>40514</v>
      </c>
      <c r="B109" s="379">
        <v>30</v>
      </c>
      <c r="C109" s="379">
        <v>6</v>
      </c>
      <c r="D109" s="379">
        <v>23</v>
      </c>
    </row>
    <row r="110" spans="1:4" s="375" customFormat="1" x14ac:dyDescent="0.25">
      <c r="A110" s="378">
        <v>40515</v>
      </c>
      <c r="B110" s="379">
        <v>31</v>
      </c>
      <c r="C110" s="379">
        <v>6</v>
      </c>
      <c r="D110" s="379">
        <v>23</v>
      </c>
    </row>
    <row r="111" spans="1:4" s="375" customFormat="1" x14ac:dyDescent="0.25">
      <c r="A111" s="378">
        <v>40516</v>
      </c>
      <c r="B111" s="379">
        <v>32</v>
      </c>
      <c r="C111" s="379">
        <v>6</v>
      </c>
      <c r="D111" s="379">
        <v>23</v>
      </c>
    </row>
    <row r="112" spans="1:4" s="375" customFormat="1" x14ac:dyDescent="0.25">
      <c r="A112" s="378">
        <v>40517</v>
      </c>
      <c r="B112" s="379">
        <v>33</v>
      </c>
      <c r="C112" s="379">
        <v>6</v>
      </c>
      <c r="D112" s="379">
        <v>23</v>
      </c>
    </row>
    <row r="113" spans="1:4" s="375" customFormat="1" x14ac:dyDescent="0.25">
      <c r="A113" s="378">
        <v>40518</v>
      </c>
      <c r="B113" s="379">
        <v>34</v>
      </c>
      <c r="C113" s="379">
        <v>6</v>
      </c>
      <c r="D113" s="379">
        <v>23</v>
      </c>
    </row>
    <row r="114" spans="1:4" s="375" customFormat="1" x14ac:dyDescent="0.25">
      <c r="A114" s="378">
        <v>40519</v>
      </c>
      <c r="B114" s="379">
        <v>35</v>
      </c>
      <c r="C114" s="379">
        <v>6</v>
      </c>
      <c r="D114" s="379">
        <v>23</v>
      </c>
    </row>
    <row r="115" spans="1:4" s="375" customFormat="1" x14ac:dyDescent="0.25">
      <c r="A115" s="378">
        <v>40520</v>
      </c>
      <c r="B115" s="379">
        <v>36</v>
      </c>
      <c r="C115" s="379">
        <v>6</v>
      </c>
      <c r="D115" s="379">
        <v>23</v>
      </c>
    </row>
    <row r="116" spans="1:4" s="375" customFormat="1" x14ac:dyDescent="0.25">
      <c r="A116" s="378">
        <v>40521</v>
      </c>
      <c r="B116" s="379">
        <v>37</v>
      </c>
      <c r="C116" s="379">
        <v>6</v>
      </c>
      <c r="D116" s="379">
        <v>23</v>
      </c>
    </row>
    <row r="117" spans="1:4" s="375" customFormat="1" x14ac:dyDescent="0.25">
      <c r="A117" s="378">
        <v>40522</v>
      </c>
      <c r="B117" s="379">
        <v>38</v>
      </c>
      <c r="C117" s="379">
        <v>6</v>
      </c>
      <c r="D117" s="379">
        <v>23</v>
      </c>
    </row>
    <row r="118" spans="1:4" s="375" customFormat="1" x14ac:dyDescent="0.25">
      <c r="A118" s="378">
        <v>40523</v>
      </c>
      <c r="B118" s="379">
        <v>39</v>
      </c>
      <c r="C118" s="379">
        <v>6</v>
      </c>
      <c r="D118" s="379">
        <v>23</v>
      </c>
    </row>
    <row r="119" spans="1:4" s="375" customFormat="1" x14ac:dyDescent="0.25">
      <c r="A119" s="378">
        <v>40524</v>
      </c>
      <c r="B119" s="379">
        <v>40</v>
      </c>
      <c r="C119" s="379">
        <v>6</v>
      </c>
      <c r="D119" s="379">
        <v>23</v>
      </c>
    </row>
    <row r="120" spans="1:4" s="375" customFormat="1" x14ac:dyDescent="0.25">
      <c r="A120" s="378">
        <v>40525</v>
      </c>
      <c r="B120" s="379">
        <v>41</v>
      </c>
      <c r="C120" s="379">
        <v>6</v>
      </c>
      <c r="D120" s="379">
        <v>23</v>
      </c>
    </row>
    <row r="121" spans="1:4" s="375" customFormat="1" ht="16.5" thickBot="1" x14ac:dyDescent="0.3">
      <c r="A121" s="380">
        <v>40526</v>
      </c>
      <c r="B121" s="381">
        <v>42</v>
      </c>
      <c r="C121" s="381">
        <v>6</v>
      </c>
      <c r="D121" s="381">
        <v>23</v>
      </c>
    </row>
    <row r="122" spans="1:4" s="375" customFormat="1" x14ac:dyDescent="0.25">
      <c r="A122" s="469" t="s">
        <v>251</v>
      </c>
      <c r="B122" s="469"/>
      <c r="C122" s="469"/>
      <c r="D122" s="382">
        <f>AVERAGE(D40:D121)</f>
        <v>22.707317073170731</v>
      </c>
    </row>
    <row r="123" spans="1:4" s="375" customFormat="1" x14ac:dyDescent="0.25">
      <c r="A123" s="470" t="s">
        <v>252</v>
      </c>
      <c r="B123" s="470"/>
      <c r="C123" s="470"/>
      <c r="D123" s="383">
        <f>STDEV(D40:D121)</f>
        <v>0.53258755445625894</v>
      </c>
    </row>
    <row r="124" spans="1:4" s="375" customFormat="1" x14ac:dyDescent="0.25">
      <c r="A124" s="470" t="s">
        <v>253</v>
      </c>
      <c r="B124" s="470"/>
      <c r="C124" s="470"/>
      <c r="D124" s="384">
        <f>MIN(D40:D121)</f>
        <v>20</v>
      </c>
    </row>
    <row r="125" spans="1:4" s="375" customFormat="1" x14ac:dyDescent="0.25">
      <c r="A125" s="470" t="s">
        <v>254</v>
      </c>
      <c r="B125" s="470"/>
      <c r="C125" s="470"/>
      <c r="D125" s="384">
        <f>MAX(D40:D121)</f>
        <v>23</v>
      </c>
    </row>
  </sheetData>
  <mergeCells count="5">
    <mergeCell ref="A1:D1"/>
    <mergeCell ref="A122:C122"/>
    <mergeCell ref="A123:C123"/>
    <mergeCell ref="A124:C124"/>
    <mergeCell ref="A125:C125"/>
  </mergeCells>
  <pageMargins left="0.7" right="0.7" top="0.75" bottom="0.75" header="0.3" footer="0.3"/>
  <pageSetup fitToHeight="0" orientation="portrait" r:id="rId1"/>
  <headerFooter>
    <oddFooter>&amp;R&amp;9&amp;P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328"/>
  <sheetViews>
    <sheetView zoomScaleNormal="100" workbookViewId="0"/>
  </sheetViews>
  <sheetFormatPr defaultColWidth="12" defaultRowHeight="12.75" x14ac:dyDescent="0.2"/>
  <cols>
    <col min="1" max="1" width="9.6640625" style="33" customWidth="1"/>
    <col min="2" max="2" width="11.1640625" style="33" bestFit="1" customWidth="1"/>
    <col min="3" max="3" width="6.33203125" style="33" bestFit="1" customWidth="1"/>
    <col min="4" max="4" width="9.6640625" style="33" bestFit="1" customWidth="1"/>
    <col min="5" max="5" width="10.33203125" style="33" customWidth="1"/>
    <col min="6" max="6" width="8" style="33" bestFit="1" customWidth="1"/>
    <col min="7" max="7" width="13.6640625" style="33" bestFit="1" customWidth="1"/>
    <col min="8" max="8" width="14" style="83" bestFit="1" customWidth="1"/>
    <col min="9" max="9" width="10.5" style="84" bestFit="1" customWidth="1"/>
    <col min="10" max="10" width="4" style="84" bestFit="1" customWidth="1"/>
    <col min="11" max="11" width="10.5" style="85" bestFit="1" customWidth="1"/>
    <col min="12" max="12" width="9.83203125" style="85" bestFit="1" customWidth="1"/>
    <col min="13" max="13" width="12.5" style="85" bestFit="1" customWidth="1"/>
    <col min="14" max="14" width="10.1640625" style="86" bestFit="1" customWidth="1"/>
    <col min="15" max="15" width="9.6640625" style="86" bestFit="1" customWidth="1"/>
    <col min="16" max="16384" width="12" style="38"/>
  </cols>
  <sheetData>
    <row r="1" spans="1:24" ht="15.75" x14ac:dyDescent="0.25">
      <c r="A1" s="31" t="s">
        <v>300</v>
      </c>
      <c r="B1" s="32"/>
      <c r="C1" s="32"/>
      <c r="D1" s="32"/>
      <c r="E1" s="32"/>
      <c r="F1" s="32"/>
      <c r="G1" s="32"/>
      <c r="H1" s="34"/>
      <c r="I1" s="35"/>
      <c r="J1" s="35"/>
      <c r="K1" s="36"/>
      <c r="L1" s="36"/>
      <c r="M1" s="36"/>
      <c r="N1" s="37"/>
      <c r="O1" s="37"/>
    </row>
    <row r="2" spans="1:24" x14ac:dyDescent="0.2">
      <c r="A2" s="39" t="s">
        <v>301</v>
      </c>
      <c r="B2" s="39"/>
      <c r="C2" s="39"/>
      <c r="D2" s="39"/>
      <c r="E2" s="39"/>
      <c r="F2" s="39"/>
      <c r="G2" s="39"/>
      <c r="H2" s="105"/>
      <c r="I2" s="105"/>
      <c r="J2" s="105"/>
      <c r="K2" s="106"/>
      <c r="L2" s="106"/>
      <c r="M2" s="106"/>
      <c r="N2" s="107"/>
      <c r="O2" s="107"/>
    </row>
    <row r="3" spans="1:24" s="48" customFormat="1" ht="38.25" x14ac:dyDescent="0.2">
      <c r="A3" s="42" t="s">
        <v>230</v>
      </c>
      <c r="B3" s="42" t="s">
        <v>231</v>
      </c>
      <c r="C3" s="108" t="s">
        <v>232</v>
      </c>
      <c r="D3" s="108" t="s">
        <v>302</v>
      </c>
      <c r="E3" s="108" t="s">
        <v>233</v>
      </c>
      <c r="F3" s="42" t="s">
        <v>654</v>
      </c>
      <c r="G3" s="42" t="s">
        <v>235</v>
      </c>
      <c r="H3" s="46" t="s">
        <v>236</v>
      </c>
      <c r="I3" s="46" t="s">
        <v>237</v>
      </c>
      <c r="J3" s="46" t="s">
        <v>227</v>
      </c>
      <c r="K3" s="47" t="s">
        <v>647</v>
      </c>
      <c r="L3" s="47" t="s">
        <v>303</v>
      </c>
      <c r="M3" s="47" t="s">
        <v>238</v>
      </c>
      <c r="N3" s="109" t="s">
        <v>304</v>
      </c>
      <c r="O3" s="109" t="s">
        <v>239</v>
      </c>
    </row>
    <row r="4" spans="1:24" s="116" customFormat="1" ht="12" x14ac:dyDescent="0.2">
      <c r="A4" s="49">
        <v>1</v>
      </c>
      <c r="B4" s="49" t="s">
        <v>245</v>
      </c>
      <c r="C4" s="110" t="s">
        <v>241</v>
      </c>
      <c r="D4" s="110" t="s">
        <v>305</v>
      </c>
      <c r="E4" s="111" t="s">
        <v>188</v>
      </c>
      <c r="F4" s="49" t="s">
        <v>54</v>
      </c>
      <c r="G4" s="52">
        <v>40486</v>
      </c>
      <c r="H4" s="53" t="s">
        <v>246</v>
      </c>
      <c r="I4" s="54">
        <v>7.7</v>
      </c>
      <c r="J4" s="54">
        <v>7.87</v>
      </c>
      <c r="K4" s="55">
        <v>84</v>
      </c>
      <c r="L4" s="55">
        <v>100</v>
      </c>
      <c r="M4" s="112">
        <v>249</v>
      </c>
      <c r="N4" s="57">
        <f>IF(O4="&lt;1",0.5,O4)</f>
        <v>0.19400000000000001</v>
      </c>
      <c r="O4" s="113">
        <v>0.19400000000000001</v>
      </c>
      <c r="P4" s="114"/>
      <c r="Q4" s="115"/>
      <c r="R4" s="114"/>
      <c r="T4" s="114"/>
      <c r="U4" s="114"/>
      <c r="V4" s="114"/>
      <c r="W4" s="115"/>
      <c r="X4" s="114"/>
    </row>
    <row r="5" spans="1:24" s="116" customFormat="1" ht="12" x14ac:dyDescent="0.2">
      <c r="A5" s="49">
        <v>1</v>
      </c>
      <c r="B5" s="49" t="s">
        <v>245</v>
      </c>
      <c r="C5" s="110" t="s">
        <v>241</v>
      </c>
      <c r="D5" s="110" t="s">
        <v>305</v>
      </c>
      <c r="E5" s="111" t="s">
        <v>188</v>
      </c>
      <c r="F5" s="49">
        <v>7</v>
      </c>
      <c r="G5" s="52">
        <v>40494</v>
      </c>
      <c r="H5" s="53" t="s">
        <v>246</v>
      </c>
      <c r="I5" s="54">
        <v>6.2</v>
      </c>
      <c r="J5" s="54">
        <v>7.71</v>
      </c>
      <c r="K5" s="55">
        <v>90</v>
      </c>
      <c r="L5" s="55">
        <v>102</v>
      </c>
      <c r="M5" s="112">
        <v>255</v>
      </c>
      <c r="N5" s="57">
        <v>0.107</v>
      </c>
      <c r="O5" s="113">
        <v>0.107</v>
      </c>
      <c r="P5" s="114"/>
      <c r="Q5" s="115"/>
      <c r="R5" s="114"/>
      <c r="T5" s="114"/>
      <c r="U5" s="114"/>
      <c r="V5" s="114"/>
      <c r="W5" s="115"/>
      <c r="X5" s="114"/>
    </row>
    <row r="6" spans="1:24" s="116" customFormat="1" ht="12" x14ac:dyDescent="0.2">
      <c r="A6" s="49">
        <v>1</v>
      </c>
      <c r="B6" s="49" t="s">
        <v>245</v>
      </c>
      <c r="C6" s="110" t="s">
        <v>241</v>
      </c>
      <c r="D6" s="110" t="s">
        <v>305</v>
      </c>
      <c r="E6" s="111" t="s">
        <v>188</v>
      </c>
      <c r="F6" s="49">
        <v>13</v>
      </c>
      <c r="G6" s="52">
        <v>40500</v>
      </c>
      <c r="H6" s="53" t="s">
        <v>246</v>
      </c>
      <c r="I6" s="54">
        <v>5.57</v>
      </c>
      <c r="J6" s="54">
        <v>7.48</v>
      </c>
      <c r="K6" s="55">
        <v>86</v>
      </c>
      <c r="L6" s="55">
        <v>102</v>
      </c>
      <c r="M6" s="112">
        <v>256</v>
      </c>
      <c r="N6" s="57">
        <f>IF(O6="&lt;1",0.5,O6)</f>
        <v>7.1599999999999997E-2</v>
      </c>
      <c r="O6" s="113">
        <v>7.1599999999999997E-2</v>
      </c>
      <c r="P6" s="114"/>
      <c r="Q6" s="115"/>
      <c r="R6" s="114"/>
      <c r="T6" s="114"/>
      <c r="U6" s="114"/>
      <c r="V6" s="114"/>
      <c r="W6" s="115"/>
      <c r="X6" s="114"/>
    </row>
    <row r="7" spans="1:24" s="116" customFormat="1" ht="12" x14ac:dyDescent="0.2">
      <c r="A7" s="49">
        <v>1</v>
      </c>
      <c r="B7" s="49" t="s">
        <v>245</v>
      </c>
      <c r="C7" s="110" t="s">
        <v>241</v>
      </c>
      <c r="D7" s="110" t="s">
        <v>305</v>
      </c>
      <c r="E7" s="111" t="s">
        <v>188</v>
      </c>
      <c r="F7" s="49">
        <v>14</v>
      </c>
      <c r="G7" s="52">
        <v>40501</v>
      </c>
      <c r="H7" s="53" t="s">
        <v>246</v>
      </c>
      <c r="I7" s="54">
        <v>6</v>
      </c>
      <c r="J7" s="111" t="s">
        <v>188</v>
      </c>
      <c r="K7" s="111" t="s">
        <v>188</v>
      </c>
      <c r="L7" s="111" t="s">
        <v>188</v>
      </c>
      <c r="M7" s="111" t="s">
        <v>188</v>
      </c>
      <c r="N7" s="111" t="s">
        <v>188</v>
      </c>
      <c r="O7" s="111" t="s">
        <v>188</v>
      </c>
      <c r="P7" s="114"/>
      <c r="Q7" s="115"/>
      <c r="R7" s="114"/>
      <c r="T7" s="114"/>
      <c r="U7" s="114"/>
      <c r="V7" s="114"/>
      <c r="W7" s="115"/>
      <c r="X7" s="114"/>
    </row>
    <row r="8" spans="1:24" s="116" customFormat="1" ht="12" x14ac:dyDescent="0.2">
      <c r="A8" s="49">
        <v>1</v>
      </c>
      <c r="B8" s="49" t="s">
        <v>245</v>
      </c>
      <c r="C8" s="110" t="s">
        <v>241</v>
      </c>
      <c r="D8" s="110" t="s">
        <v>305</v>
      </c>
      <c r="E8" s="111" t="s">
        <v>188</v>
      </c>
      <c r="F8" s="49">
        <v>15</v>
      </c>
      <c r="G8" s="52">
        <v>40502</v>
      </c>
      <c r="H8" s="53" t="s">
        <v>246</v>
      </c>
      <c r="I8" s="54">
        <v>4.87</v>
      </c>
      <c r="J8" s="111" t="s">
        <v>188</v>
      </c>
      <c r="K8" s="111" t="s">
        <v>188</v>
      </c>
      <c r="L8" s="111" t="s">
        <v>188</v>
      </c>
      <c r="M8" s="111" t="s">
        <v>188</v>
      </c>
      <c r="N8" s="111" t="s">
        <v>188</v>
      </c>
      <c r="O8" s="111" t="s">
        <v>188</v>
      </c>
      <c r="P8" s="114"/>
      <c r="Q8" s="115"/>
      <c r="R8" s="114"/>
      <c r="T8" s="114"/>
      <c r="U8" s="114"/>
      <c r="V8" s="114"/>
      <c r="W8" s="115"/>
      <c r="X8" s="114"/>
    </row>
    <row r="9" spans="1:24" s="116" customFormat="1" ht="12" x14ac:dyDescent="0.2">
      <c r="A9" s="49">
        <v>1</v>
      </c>
      <c r="B9" s="49" t="s">
        <v>245</v>
      </c>
      <c r="C9" s="110" t="s">
        <v>241</v>
      </c>
      <c r="D9" s="110" t="s">
        <v>305</v>
      </c>
      <c r="E9" s="111" t="s">
        <v>188</v>
      </c>
      <c r="F9" s="49">
        <v>21</v>
      </c>
      <c r="G9" s="52">
        <v>40508</v>
      </c>
      <c r="H9" s="53" t="s">
        <v>246</v>
      </c>
      <c r="I9" s="54">
        <v>5.14</v>
      </c>
      <c r="J9" s="111" t="s">
        <v>188</v>
      </c>
      <c r="K9" s="111" t="s">
        <v>188</v>
      </c>
      <c r="L9" s="111" t="s">
        <v>188</v>
      </c>
      <c r="M9" s="111" t="s">
        <v>188</v>
      </c>
      <c r="N9" s="111" t="s">
        <v>188</v>
      </c>
      <c r="O9" s="111" t="s">
        <v>188</v>
      </c>
      <c r="P9" s="114"/>
      <c r="Q9" s="115"/>
      <c r="R9" s="114"/>
      <c r="T9" s="114"/>
      <c r="U9" s="114"/>
      <c r="V9" s="114"/>
      <c r="W9" s="115"/>
      <c r="X9" s="114"/>
    </row>
    <row r="10" spans="1:24" s="116" customFormat="1" ht="12" x14ac:dyDescent="0.2">
      <c r="A10" s="49">
        <v>1</v>
      </c>
      <c r="B10" s="49" t="s">
        <v>245</v>
      </c>
      <c r="C10" s="110" t="s">
        <v>241</v>
      </c>
      <c r="D10" s="110" t="s">
        <v>305</v>
      </c>
      <c r="E10" s="111" t="s">
        <v>188</v>
      </c>
      <c r="F10" s="49">
        <v>28</v>
      </c>
      <c r="G10" s="52">
        <v>40515</v>
      </c>
      <c r="H10" s="53" t="s">
        <v>246</v>
      </c>
      <c r="I10" s="54">
        <v>5.99</v>
      </c>
      <c r="J10" s="111" t="s">
        <v>188</v>
      </c>
      <c r="K10" s="111" t="s">
        <v>188</v>
      </c>
      <c r="L10" s="111" t="s">
        <v>188</v>
      </c>
      <c r="M10" s="112">
        <v>248</v>
      </c>
      <c r="N10" s="111" t="s">
        <v>188</v>
      </c>
      <c r="O10" s="111" t="s">
        <v>188</v>
      </c>
      <c r="P10" s="114"/>
      <c r="Q10" s="115"/>
      <c r="R10" s="114"/>
      <c r="T10" s="114"/>
      <c r="U10" s="114"/>
      <c r="V10" s="114"/>
      <c r="W10" s="115"/>
      <c r="X10" s="114"/>
    </row>
    <row r="11" spans="1:24" s="116" customFormat="1" ht="12" x14ac:dyDescent="0.2">
      <c r="A11" s="49">
        <v>1</v>
      </c>
      <c r="B11" s="49" t="s">
        <v>245</v>
      </c>
      <c r="C11" s="110" t="s">
        <v>241</v>
      </c>
      <c r="D11" s="110" t="s">
        <v>305</v>
      </c>
      <c r="E11" s="111" t="s">
        <v>188</v>
      </c>
      <c r="F11" s="49">
        <v>35</v>
      </c>
      <c r="G11" s="52">
        <v>40522</v>
      </c>
      <c r="H11" s="53" t="s">
        <v>246</v>
      </c>
      <c r="I11" s="54">
        <v>6.38</v>
      </c>
      <c r="J11" s="111" t="s">
        <v>188</v>
      </c>
      <c r="K11" s="111" t="s">
        <v>188</v>
      </c>
      <c r="L11" s="111" t="s">
        <v>188</v>
      </c>
      <c r="M11" s="112">
        <v>253</v>
      </c>
      <c r="N11" s="111" t="s">
        <v>188</v>
      </c>
      <c r="O11" s="111" t="s">
        <v>188</v>
      </c>
      <c r="P11" s="114"/>
      <c r="Q11" s="115"/>
      <c r="R11" s="114"/>
      <c r="T11" s="114"/>
      <c r="U11" s="114"/>
      <c r="V11" s="114"/>
      <c r="W11" s="115"/>
      <c r="X11" s="114"/>
    </row>
    <row r="12" spans="1:24" s="116" customFormat="1" ht="12" x14ac:dyDescent="0.2">
      <c r="A12" s="49">
        <v>1</v>
      </c>
      <c r="B12" s="49" t="s">
        <v>245</v>
      </c>
      <c r="C12" s="110" t="s">
        <v>241</v>
      </c>
      <c r="D12" s="110" t="s">
        <v>305</v>
      </c>
      <c r="E12" s="111" t="s">
        <v>188</v>
      </c>
      <c r="F12" s="49">
        <v>42</v>
      </c>
      <c r="G12" s="52">
        <v>40529</v>
      </c>
      <c r="H12" s="53" t="s">
        <v>246</v>
      </c>
      <c r="I12" s="54">
        <v>4.82</v>
      </c>
      <c r="J12" s="111" t="s">
        <v>188</v>
      </c>
      <c r="K12" s="111" t="s">
        <v>188</v>
      </c>
      <c r="L12" s="111" t="s">
        <v>188</v>
      </c>
      <c r="M12" s="112">
        <v>257</v>
      </c>
      <c r="N12" s="111" t="s">
        <v>188</v>
      </c>
      <c r="O12" s="111" t="s">
        <v>188</v>
      </c>
      <c r="P12" s="114"/>
      <c r="Q12" s="115"/>
      <c r="R12" s="114"/>
      <c r="T12" s="114"/>
      <c r="U12" s="114"/>
      <c r="V12" s="114"/>
      <c r="W12" s="115"/>
      <c r="X12" s="114"/>
    </row>
    <row r="13" spans="1:24" s="116" customFormat="1" ht="12" x14ac:dyDescent="0.2">
      <c r="A13" s="49">
        <v>1</v>
      </c>
      <c r="B13" s="49" t="s">
        <v>245</v>
      </c>
      <c r="C13" s="110" t="s">
        <v>241</v>
      </c>
      <c r="D13" s="110" t="s">
        <v>305</v>
      </c>
      <c r="E13" s="111" t="s">
        <v>188</v>
      </c>
      <c r="F13" s="49">
        <v>54</v>
      </c>
      <c r="G13" s="52">
        <v>40541</v>
      </c>
      <c r="H13" s="53" t="s">
        <v>246</v>
      </c>
      <c r="I13" s="54">
        <v>7.16</v>
      </c>
      <c r="J13" s="54">
        <v>7.9</v>
      </c>
      <c r="K13" s="55">
        <v>94</v>
      </c>
      <c r="L13" s="55">
        <v>110</v>
      </c>
      <c r="M13" s="112">
        <v>260</v>
      </c>
      <c r="N13" s="57">
        <f>IF(O13="&lt;1",0.5,O13)</f>
        <v>0.14499999999999999</v>
      </c>
      <c r="O13" s="113">
        <v>0.14499999999999999</v>
      </c>
      <c r="P13" s="114"/>
      <c r="Q13" s="115"/>
      <c r="R13" s="114"/>
      <c r="T13" s="114"/>
      <c r="U13" s="114"/>
      <c r="V13" s="114"/>
      <c r="W13" s="115"/>
      <c r="X13" s="114"/>
    </row>
    <row r="14" spans="1:24" s="116" customFormat="1" ht="12" x14ac:dyDescent="0.2">
      <c r="A14" s="49">
        <v>6</v>
      </c>
      <c r="B14" s="49" t="s">
        <v>245</v>
      </c>
      <c r="C14" s="110" t="s">
        <v>241</v>
      </c>
      <c r="D14" s="110" t="s">
        <v>305</v>
      </c>
      <c r="E14" s="111" t="s">
        <v>188</v>
      </c>
      <c r="F14" s="49" t="s">
        <v>54</v>
      </c>
      <c r="G14" s="52">
        <v>40486</v>
      </c>
      <c r="H14" s="53" t="s">
        <v>246</v>
      </c>
      <c r="I14" s="54">
        <v>7.9</v>
      </c>
      <c r="J14" s="54">
        <v>7.85</v>
      </c>
      <c r="K14" s="55">
        <v>90</v>
      </c>
      <c r="L14" s="55">
        <v>100</v>
      </c>
      <c r="M14" s="112">
        <v>267</v>
      </c>
      <c r="N14" s="57">
        <f>IF(O14="&lt;1",0.5,O14)</f>
        <v>0.13300000000000001</v>
      </c>
      <c r="O14" s="113">
        <v>0.13300000000000001</v>
      </c>
      <c r="P14" s="114"/>
      <c r="Q14" s="115"/>
      <c r="R14" s="114"/>
      <c r="T14" s="114"/>
      <c r="U14" s="114"/>
      <c r="V14" s="114"/>
      <c r="W14" s="115"/>
      <c r="X14" s="114"/>
    </row>
    <row r="15" spans="1:24" s="116" customFormat="1" ht="12" x14ac:dyDescent="0.2">
      <c r="A15" s="49">
        <v>6</v>
      </c>
      <c r="B15" s="49" t="s">
        <v>245</v>
      </c>
      <c r="C15" s="110" t="s">
        <v>241</v>
      </c>
      <c r="D15" s="110" t="s">
        <v>305</v>
      </c>
      <c r="E15" s="111" t="s">
        <v>188</v>
      </c>
      <c r="F15" s="49">
        <v>7</v>
      </c>
      <c r="G15" s="52">
        <v>40494</v>
      </c>
      <c r="H15" s="53" t="s">
        <v>246</v>
      </c>
      <c r="I15" s="54">
        <v>6.2</v>
      </c>
      <c r="J15" s="54">
        <v>7.67</v>
      </c>
      <c r="K15" s="55">
        <v>94</v>
      </c>
      <c r="L15" s="55">
        <v>104</v>
      </c>
      <c r="M15" s="112">
        <v>258</v>
      </c>
      <c r="N15" s="57">
        <f>IF(O15="&lt;1",0.5,O15)</f>
        <v>0.30299999999999999</v>
      </c>
      <c r="O15" s="113">
        <v>0.30299999999999999</v>
      </c>
      <c r="P15" s="114"/>
      <c r="Q15" s="115"/>
      <c r="R15" s="114"/>
    </row>
    <row r="16" spans="1:24" s="116" customFormat="1" ht="12" x14ac:dyDescent="0.2">
      <c r="A16" s="49">
        <v>6</v>
      </c>
      <c r="B16" s="49" t="s">
        <v>245</v>
      </c>
      <c r="C16" s="110" t="s">
        <v>241</v>
      </c>
      <c r="D16" s="110" t="s">
        <v>305</v>
      </c>
      <c r="E16" s="111" t="s">
        <v>188</v>
      </c>
      <c r="F16" s="49">
        <v>13</v>
      </c>
      <c r="G16" s="52">
        <v>40500</v>
      </c>
      <c r="H16" s="53" t="s">
        <v>246</v>
      </c>
      <c r="I16" s="54">
        <v>5.1100000000000003</v>
      </c>
      <c r="J16" s="54">
        <v>7.68</v>
      </c>
      <c r="K16" s="55">
        <v>90</v>
      </c>
      <c r="L16" s="55">
        <v>104</v>
      </c>
      <c r="M16" s="112">
        <v>256</v>
      </c>
      <c r="N16" s="57">
        <f>IF(O16="&lt;1",0.5,O16)</f>
        <v>0.10299999999999999</v>
      </c>
      <c r="O16" s="113">
        <v>0.10299999999999999</v>
      </c>
      <c r="P16" s="114"/>
      <c r="Q16" s="115"/>
      <c r="R16" s="114"/>
    </row>
    <row r="17" spans="1:18" s="116" customFormat="1" ht="12" x14ac:dyDescent="0.2">
      <c r="A17" s="49">
        <v>6</v>
      </c>
      <c r="B17" s="49" t="s">
        <v>245</v>
      </c>
      <c r="C17" s="110" t="s">
        <v>241</v>
      </c>
      <c r="D17" s="110" t="s">
        <v>305</v>
      </c>
      <c r="E17" s="111" t="s">
        <v>188</v>
      </c>
      <c r="F17" s="49">
        <v>14</v>
      </c>
      <c r="G17" s="52">
        <v>40501</v>
      </c>
      <c r="H17" s="53" t="s">
        <v>246</v>
      </c>
      <c r="I17" s="54">
        <v>5.84</v>
      </c>
      <c r="J17" s="111" t="s">
        <v>188</v>
      </c>
      <c r="K17" s="111" t="s">
        <v>188</v>
      </c>
      <c r="L17" s="111" t="s">
        <v>188</v>
      </c>
      <c r="M17" s="111" t="s">
        <v>188</v>
      </c>
      <c r="N17" s="111" t="s">
        <v>188</v>
      </c>
      <c r="O17" s="111" t="s">
        <v>188</v>
      </c>
      <c r="P17" s="114"/>
      <c r="Q17" s="115"/>
      <c r="R17" s="114"/>
    </row>
    <row r="18" spans="1:18" s="116" customFormat="1" ht="12" x14ac:dyDescent="0.2">
      <c r="A18" s="49">
        <v>6</v>
      </c>
      <c r="B18" s="49" t="s">
        <v>245</v>
      </c>
      <c r="C18" s="110" t="s">
        <v>241</v>
      </c>
      <c r="D18" s="110" t="s">
        <v>305</v>
      </c>
      <c r="E18" s="111" t="s">
        <v>188</v>
      </c>
      <c r="F18" s="49">
        <v>15</v>
      </c>
      <c r="G18" s="52">
        <v>40502</v>
      </c>
      <c r="H18" s="53" t="s">
        <v>246</v>
      </c>
      <c r="I18" s="54">
        <v>3.59</v>
      </c>
      <c r="J18" s="111" t="s">
        <v>188</v>
      </c>
      <c r="K18" s="111" t="s">
        <v>188</v>
      </c>
      <c r="L18" s="111" t="s">
        <v>188</v>
      </c>
      <c r="M18" s="111" t="s">
        <v>188</v>
      </c>
      <c r="N18" s="111" t="s">
        <v>188</v>
      </c>
      <c r="O18" s="111" t="s">
        <v>188</v>
      </c>
      <c r="P18" s="114"/>
      <c r="Q18" s="115"/>
      <c r="R18" s="114"/>
    </row>
    <row r="19" spans="1:18" s="116" customFormat="1" ht="12" x14ac:dyDescent="0.2">
      <c r="A19" s="49">
        <v>6</v>
      </c>
      <c r="B19" s="49" t="s">
        <v>245</v>
      </c>
      <c r="C19" s="110" t="s">
        <v>241</v>
      </c>
      <c r="D19" s="110" t="s">
        <v>305</v>
      </c>
      <c r="E19" s="111" t="s">
        <v>188</v>
      </c>
      <c r="F19" s="49">
        <v>21</v>
      </c>
      <c r="G19" s="52">
        <v>40508</v>
      </c>
      <c r="H19" s="53" t="s">
        <v>246</v>
      </c>
      <c r="I19" s="54">
        <v>5.57</v>
      </c>
      <c r="J19" s="111" t="s">
        <v>188</v>
      </c>
      <c r="K19" s="111" t="s">
        <v>188</v>
      </c>
      <c r="L19" s="111" t="s">
        <v>188</v>
      </c>
      <c r="M19" s="111" t="s">
        <v>188</v>
      </c>
      <c r="N19" s="111" t="s">
        <v>188</v>
      </c>
      <c r="O19" s="111" t="s">
        <v>188</v>
      </c>
      <c r="P19" s="114"/>
      <c r="Q19" s="115"/>
      <c r="R19" s="114"/>
    </row>
    <row r="20" spans="1:18" s="116" customFormat="1" ht="12" x14ac:dyDescent="0.2">
      <c r="A20" s="49">
        <v>6</v>
      </c>
      <c r="B20" s="49" t="s">
        <v>245</v>
      </c>
      <c r="C20" s="110" t="s">
        <v>241</v>
      </c>
      <c r="D20" s="110" t="s">
        <v>305</v>
      </c>
      <c r="E20" s="111" t="s">
        <v>188</v>
      </c>
      <c r="F20" s="49">
        <v>28</v>
      </c>
      <c r="G20" s="52">
        <v>40515</v>
      </c>
      <c r="H20" s="53" t="s">
        <v>246</v>
      </c>
      <c r="I20" s="54">
        <v>5.3</v>
      </c>
      <c r="J20" s="111" t="s">
        <v>188</v>
      </c>
      <c r="K20" s="111" t="s">
        <v>188</v>
      </c>
      <c r="L20" s="111" t="s">
        <v>188</v>
      </c>
      <c r="M20" s="112">
        <v>250</v>
      </c>
      <c r="N20" s="111" t="s">
        <v>188</v>
      </c>
      <c r="O20" s="111" t="s">
        <v>188</v>
      </c>
      <c r="P20" s="114"/>
      <c r="Q20" s="115"/>
      <c r="R20" s="114"/>
    </row>
    <row r="21" spans="1:18" s="116" customFormat="1" ht="12" x14ac:dyDescent="0.2">
      <c r="A21" s="49">
        <v>6</v>
      </c>
      <c r="B21" s="49" t="s">
        <v>245</v>
      </c>
      <c r="C21" s="110" t="s">
        <v>241</v>
      </c>
      <c r="D21" s="110" t="s">
        <v>305</v>
      </c>
      <c r="E21" s="111" t="s">
        <v>188</v>
      </c>
      <c r="F21" s="49">
        <v>35</v>
      </c>
      <c r="G21" s="52">
        <v>40522</v>
      </c>
      <c r="H21" s="53" t="s">
        <v>246</v>
      </c>
      <c r="I21" s="54">
        <v>6.32</v>
      </c>
      <c r="J21" s="111" t="s">
        <v>188</v>
      </c>
      <c r="K21" s="111" t="s">
        <v>188</v>
      </c>
      <c r="L21" s="111" t="s">
        <v>188</v>
      </c>
      <c r="M21" s="112">
        <v>258</v>
      </c>
      <c r="N21" s="111" t="s">
        <v>188</v>
      </c>
      <c r="O21" s="111" t="s">
        <v>188</v>
      </c>
      <c r="P21" s="114"/>
      <c r="Q21" s="115"/>
      <c r="R21" s="114"/>
    </row>
    <row r="22" spans="1:18" s="116" customFormat="1" ht="12" x14ac:dyDescent="0.2">
      <c r="A22" s="49">
        <v>6</v>
      </c>
      <c r="B22" s="49" t="s">
        <v>245</v>
      </c>
      <c r="C22" s="110" t="s">
        <v>241</v>
      </c>
      <c r="D22" s="110" t="s">
        <v>305</v>
      </c>
      <c r="E22" s="111" t="s">
        <v>188</v>
      </c>
      <c r="F22" s="49">
        <v>42</v>
      </c>
      <c r="G22" s="52">
        <v>40529</v>
      </c>
      <c r="H22" s="53" t="s">
        <v>246</v>
      </c>
      <c r="I22" s="54">
        <v>4.3899999999999997</v>
      </c>
      <c r="J22" s="111" t="s">
        <v>188</v>
      </c>
      <c r="K22" s="111" t="s">
        <v>188</v>
      </c>
      <c r="L22" s="111" t="s">
        <v>188</v>
      </c>
      <c r="M22" s="112">
        <v>260</v>
      </c>
      <c r="N22" s="111" t="s">
        <v>188</v>
      </c>
      <c r="O22" s="111" t="s">
        <v>188</v>
      </c>
      <c r="P22" s="114"/>
      <c r="Q22" s="115"/>
      <c r="R22" s="114"/>
    </row>
    <row r="23" spans="1:18" s="116" customFormat="1" ht="12" x14ac:dyDescent="0.2">
      <c r="A23" s="49">
        <v>6</v>
      </c>
      <c r="B23" s="49" t="s">
        <v>245</v>
      </c>
      <c r="C23" s="110" t="s">
        <v>241</v>
      </c>
      <c r="D23" s="110" t="s">
        <v>305</v>
      </c>
      <c r="E23" s="111" t="s">
        <v>188</v>
      </c>
      <c r="F23" s="49">
        <v>54</v>
      </c>
      <c r="G23" s="52">
        <v>40541</v>
      </c>
      <c r="H23" s="53" t="s">
        <v>246</v>
      </c>
      <c r="I23" s="54">
        <v>6.68</v>
      </c>
      <c r="J23" s="54">
        <v>7.86</v>
      </c>
      <c r="K23" s="55">
        <v>94</v>
      </c>
      <c r="L23" s="55">
        <v>110</v>
      </c>
      <c r="M23" s="112">
        <v>258</v>
      </c>
      <c r="N23" s="57">
        <f>IF(O23="&lt;1",0.5,O23)</f>
        <v>0.126</v>
      </c>
      <c r="O23" s="113">
        <v>0.126</v>
      </c>
      <c r="P23" s="114"/>
      <c r="Q23" s="115"/>
      <c r="R23" s="114"/>
    </row>
    <row r="24" spans="1:18" s="116" customFormat="1" ht="12" x14ac:dyDescent="0.2">
      <c r="A24" s="49">
        <v>7</v>
      </c>
      <c r="B24" s="49" t="s">
        <v>245</v>
      </c>
      <c r="C24" s="110" t="s">
        <v>241</v>
      </c>
      <c r="D24" s="110" t="s">
        <v>305</v>
      </c>
      <c r="E24" s="111" t="s">
        <v>188</v>
      </c>
      <c r="F24" s="49" t="s">
        <v>54</v>
      </c>
      <c r="G24" s="52">
        <v>40486</v>
      </c>
      <c r="H24" s="53" t="s">
        <v>246</v>
      </c>
      <c r="I24" s="54">
        <v>7.5</v>
      </c>
      <c r="J24" s="54">
        <v>7.88</v>
      </c>
      <c r="K24" s="55">
        <v>90</v>
      </c>
      <c r="L24" s="55">
        <v>102</v>
      </c>
      <c r="M24" s="112">
        <v>256</v>
      </c>
      <c r="N24" s="57">
        <f>IF(O24="&lt;1",0.5,O24)</f>
        <v>0.32400000000000001</v>
      </c>
      <c r="O24" s="113">
        <v>0.32400000000000001</v>
      </c>
      <c r="P24" s="114"/>
      <c r="Q24" s="115"/>
      <c r="R24" s="114"/>
    </row>
    <row r="25" spans="1:18" s="116" customFormat="1" ht="12" x14ac:dyDescent="0.2">
      <c r="A25" s="49">
        <v>7</v>
      </c>
      <c r="B25" s="49" t="s">
        <v>245</v>
      </c>
      <c r="C25" s="110" t="s">
        <v>241</v>
      </c>
      <c r="D25" s="110" t="s">
        <v>305</v>
      </c>
      <c r="E25" s="111" t="s">
        <v>188</v>
      </c>
      <c r="F25" s="49">
        <v>7</v>
      </c>
      <c r="G25" s="52">
        <v>40494</v>
      </c>
      <c r="H25" s="53" t="s">
        <v>246</v>
      </c>
      <c r="I25" s="54">
        <v>5.9</v>
      </c>
      <c r="J25" s="54">
        <v>7.75</v>
      </c>
      <c r="K25" s="55">
        <v>90</v>
      </c>
      <c r="L25" s="55">
        <v>104</v>
      </c>
      <c r="M25" s="112">
        <v>257</v>
      </c>
      <c r="N25" s="57">
        <f>IF(O25="&lt;1",0.5,O25)</f>
        <v>0.152</v>
      </c>
      <c r="O25" s="113">
        <v>0.152</v>
      </c>
      <c r="P25" s="114"/>
      <c r="Q25" s="115"/>
      <c r="R25" s="114"/>
    </row>
    <row r="26" spans="1:18" s="116" customFormat="1" ht="12" x14ac:dyDescent="0.2">
      <c r="A26" s="49">
        <v>7</v>
      </c>
      <c r="B26" s="49" t="s">
        <v>245</v>
      </c>
      <c r="C26" s="110" t="s">
        <v>241</v>
      </c>
      <c r="D26" s="110" t="s">
        <v>305</v>
      </c>
      <c r="E26" s="111" t="s">
        <v>188</v>
      </c>
      <c r="F26" s="49">
        <v>13</v>
      </c>
      <c r="G26" s="52">
        <v>40500</v>
      </c>
      <c r="H26" s="53" t="s">
        <v>246</v>
      </c>
      <c r="I26" s="54">
        <v>5.25</v>
      </c>
      <c r="J26" s="54">
        <v>7.65</v>
      </c>
      <c r="K26" s="55">
        <v>90</v>
      </c>
      <c r="L26" s="55">
        <v>104</v>
      </c>
      <c r="M26" s="112">
        <v>257</v>
      </c>
      <c r="N26" s="57">
        <f>IF(O26="&lt;1",0.5,O26)</f>
        <v>8.3500000000000005E-2</v>
      </c>
      <c r="O26" s="113">
        <v>8.3500000000000005E-2</v>
      </c>
      <c r="P26" s="114"/>
      <c r="Q26" s="115"/>
      <c r="R26" s="114"/>
    </row>
    <row r="27" spans="1:18" s="116" customFormat="1" ht="12" x14ac:dyDescent="0.2">
      <c r="A27" s="49">
        <v>7</v>
      </c>
      <c r="B27" s="49" t="s">
        <v>245</v>
      </c>
      <c r="C27" s="110" t="s">
        <v>241</v>
      </c>
      <c r="D27" s="110" t="s">
        <v>305</v>
      </c>
      <c r="E27" s="111" t="s">
        <v>188</v>
      </c>
      <c r="F27" s="49">
        <v>14</v>
      </c>
      <c r="G27" s="52">
        <v>40501</v>
      </c>
      <c r="H27" s="53" t="s">
        <v>246</v>
      </c>
      <c r="I27" s="54">
        <v>5.2</v>
      </c>
      <c r="J27" s="111" t="s">
        <v>188</v>
      </c>
      <c r="K27" s="111" t="s">
        <v>188</v>
      </c>
      <c r="L27" s="111" t="s">
        <v>188</v>
      </c>
      <c r="M27" s="111" t="s">
        <v>188</v>
      </c>
      <c r="N27" s="111" t="s">
        <v>188</v>
      </c>
      <c r="O27" s="111" t="s">
        <v>188</v>
      </c>
      <c r="P27" s="114"/>
      <c r="Q27" s="115"/>
      <c r="R27" s="114"/>
    </row>
    <row r="28" spans="1:18" s="116" customFormat="1" ht="12" x14ac:dyDescent="0.2">
      <c r="A28" s="49">
        <v>7</v>
      </c>
      <c r="B28" s="49" t="s">
        <v>245</v>
      </c>
      <c r="C28" s="110" t="s">
        <v>241</v>
      </c>
      <c r="D28" s="110" t="s">
        <v>305</v>
      </c>
      <c r="E28" s="111" t="s">
        <v>188</v>
      </c>
      <c r="F28" s="49">
        <v>15</v>
      </c>
      <c r="G28" s="52">
        <v>40502</v>
      </c>
      <c r="H28" s="53" t="s">
        <v>246</v>
      </c>
      <c r="I28" s="54">
        <v>4.1100000000000003</v>
      </c>
      <c r="J28" s="111" t="s">
        <v>188</v>
      </c>
      <c r="K28" s="111" t="s">
        <v>188</v>
      </c>
      <c r="L28" s="111" t="s">
        <v>188</v>
      </c>
      <c r="M28" s="111" t="s">
        <v>188</v>
      </c>
      <c r="N28" s="111" t="s">
        <v>188</v>
      </c>
      <c r="O28" s="111" t="s">
        <v>188</v>
      </c>
      <c r="P28" s="114"/>
      <c r="Q28" s="115"/>
      <c r="R28" s="114"/>
    </row>
    <row r="29" spans="1:18" s="116" customFormat="1" ht="12" x14ac:dyDescent="0.2">
      <c r="A29" s="49">
        <v>7</v>
      </c>
      <c r="B29" s="49" t="s">
        <v>245</v>
      </c>
      <c r="C29" s="110" t="s">
        <v>241</v>
      </c>
      <c r="D29" s="110" t="s">
        <v>305</v>
      </c>
      <c r="E29" s="111" t="s">
        <v>188</v>
      </c>
      <c r="F29" s="49">
        <v>21</v>
      </c>
      <c r="G29" s="52">
        <v>40508</v>
      </c>
      <c r="H29" s="53" t="s">
        <v>246</v>
      </c>
      <c r="I29" s="54">
        <v>4.43</v>
      </c>
      <c r="J29" s="111" t="s">
        <v>188</v>
      </c>
      <c r="K29" s="111" t="s">
        <v>188</v>
      </c>
      <c r="L29" s="111" t="s">
        <v>188</v>
      </c>
      <c r="M29" s="111" t="s">
        <v>188</v>
      </c>
      <c r="N29" s="111" t="s">
        <v>188</v>
      </c>
      <c r="O29" s="111" t="s">
        <v>188</v>
      </c>
      <c r="P29" s="114"/>
      <c r="Q29" s="115"/>
      <c r="R29" s="114"/>
    </row>
    <row r="30" spans="1:18" s="116" customFormat="1" ht="12" x14ac:dyDescent="0.2">
      <c r="A30" s="49">
        <v>7</v>
      </c>
      <c r="B30" s="49" t="s">
        <v>245</v>
      </c>
      <c r="C30" s="110" t="s">
        <v>241</v>
      </c>
      <c r="D30" s="110" t="s">
        <v>305</v>
      </c>
      <c r="E30" s="111" t="s">
        <v>188</v>
      </c>
      <c r="F30" s="49">
        <v>28</v>
      </c>
      <c r="G30" s="52">
        <v>40515</v>
      </c>
      <c r="H30" s="53" t="s">
        <v>246</v>
      </c>
      <c r="I30" s="54">
        <v>5.6</v>
      </c>
      <c r="J30" s="111" t="s">
        <v>188</v>
      </c>
      <c r="K30" s="111" t="s">
        <v>188</v>
      </c>
      <c r="L30" s="111" t="s">
        <v>188</v>
      </c>
      <c r="M30" s="112">
        <v>252</v>
      </c>
      <c r="N30" s="111" t="s">
        <v>188</v>
      </c>
      <c r="O30" s="111" t="s">
        <v>188</v>
      </c>
      <c r="P30" s="114"/>
      <c r="Q30" s="115"/>
      <c r="R30" s="114"/>
    </row>
    <row r="31" spans="1:18" s="116" customFormat="1" ht="12" x14ac:dyDescent="0.2">
      <c r="A31" s="49">
        <v>7</v>
      </c>
      <c r="B31" s="49" t="s">
        <v>245</v>
      </c>
      <c r="C31" s="110" t="s">
        <v>241</v>
      </c>
      <c r="D31" s="110" t="s">
        <v>305</v>
      </c>
      <c r="E31" s="111" t="s">
        <v>188</v>
      </c>
      <c r="F31" s="49">
        <v>35</v>
      </c>
      <c r="G31" s="52">
        <v>40522</v>
      </c>
      <c r="H31" s="53" t="s">
        <v>246</v>
      </c>
      <c r="I31" s="54">
        <v>6.38</v>
      </c>
      <c r="J31" s="111" t="s">
        <v>188</v>
      </c>
      <c r="K31" s="111" t="s">
        <v>188</v>
      </c>
      <c r="L31" s="111" t="s">
        <v>188</v>
      </c>
      <c r="M31" s="112">
        <v>255</v>
      </c>
      <c r="N31" s="111" t="s">
        <v>188</v>
      </c>
      <c r="O31" s="111" t="s">
        <v>188</v>
      </c>
      <c r="P31" s="114"/>
      <c r="Q31" s="115"/>
      <c r="R31" s="114"/>
    </row>
    <row r="32" spans="1:18" s="116" customFormat="1" ht="12" x14ac:dyDescent="0.2">
      <c r="A32" s="49">
        <v>7</v>
      </c>
      <c r="B32" s="49" t="s">
        <v>245</v>
      </c>
      <c r="C32" s="110" t="s">
        <v>241</v>
      </c>
      <c r="D32" s="110" t="s">
        <v>305</v>
      </c>
      <c r="E32" s="111" t="s">
        <v>188</v>
      </c>
      <c r="F32" s="49">
        <v>42</v>
      </c>
      <c r="G32" s="52">
        <v>40529</v>
      </c>
      <c r="H32" s="53" t="s">
        <v>246</v>
      </c>
      <c r="I32" s="54">
        <v>4.03</v>
      </c>
      <c r="J32" s="111" t="s">
        <v>188</v>
      </c>
      <c r="K32" s="111" t="s">
        <v>188</v>
      </c>
      <c r="L32" s="111" t="s">
        <v>188</v>
      </c>
      <c r="M32" s="112">
        <v>259</v>
      </c>
      <c r="N32" s="111" t="s">
        <v>188</v>
      </c>
      <c r="O32" s="111" t="s">
        <v>188</v>
      </c>
      <c r="P32" s="114"/>
      <c r="Q32" s="115"/>
      <c r="R32" s="114"/>
    </row>
    <row r="33" spans="1:18" s="116" customFormat="1" ht="12" x14ac:dyDescent="0.2">
      <c r="A33" s="49">
        <v>7</v>
      </c>
      <c r="B33" s="49" t="s">
        <v>245</v>
      </c>
      <c r="C33" s="110" t="s">
        <v>241</v>
      </c>
      <c r="D33" s="110" t="s">
        <v>305</v>
      </c>
      <c r="E33" s="111" t="s">
        <v>188</v>
      </c>
      <c r="F33" s="49">
        <v>54</v>
      </c>
      <c r="G33" s="52">
        <v>40541</v>
      </c>
      <c r="H33" s="53" t="s">
        <v>246</v>
      </c>
      <c r="I33" s="54">
        <v>6.07</v>
      </c>
      <c r="J33" s="54">
        <v>7.73</v>
      </c>
      <c r="K33" s="55">
        <v>94</v>
      </c>
      <c r="L33" s="55">
        <v>104</v>
      </c>
      <c r="M33" s="112">
        <v>257</v>
      </c>
      <c r="N33" s="57">
        <f>IF(O33="&lt;1",0.5,O33)</f>
        <v>0.11600000000000001</v>
      </c>
      <c r="O33" s="113">
        <v>0.11600000000000001</v>
      </c>
      <c r="P33" s="114"/>
      <c r="Q33" s="115"/>
      <c r="R33" s="114"/>
    </row>
    <row r="34" spans="1:18" s="116" customFormat="1" ht="12" x14ac:dyDescent="0.2">
      <c r="A34" s="49">
        <v>8</v>
      </c>
      <c r="B34" s="49" t="s">
        <v>245</v>
      </c>
      <c r="C34" s="110" t="s">
        <v>241</v>
      </c>
      <c r="D34" s="110" t="s">
        <v>305</v>
      </c>
      <c r="E34" s="111" t="s">
        <v>188</v>
      </c>
      <c r="F34" s="49" t="s">
        <v>54</v>
      </c>
      <c r="G34" s="52">
        <v>40486</v>
      </c>
      <c r="H34" s="53" t="s">
        <v>246</v>
      </c>
      <c r="I34" s="54">
        <v>7.7</v>
      </c>
      <c r="J34" s="54">
        <v>7.82</v>
      </c>
      <c r="K34" s="55">
        <v>90</v>
      </c>
      <c r="L34" s="55">
        <v>102</v>
      </c>
      <c r="M34" s="112">
        <v>267</v>
      </c>
      <c r="N34" s="57">
        <f>IF(O34="&lt;1",0.5,O34)</f>
        <v>0.25900000000000001</v>
      </c>
      <c r="O34" s="113">
        <v>0.25900000000000001</v>
      </c>
      <c r="P34" s="114"/>
      <c r="Q34" s="115"/>
      <c r="R34" s="114"/>
    </row>
    <row r="35" spans="1:18" s="116" customFormat="1" ht="12" x14ac:dyDescent="0.2">
      <c r="A35" s="49">
        <v>8</v>
      </c>
      <c r="B35" s="49" t="s">
        <v>245</v>
      </c>
      <c r="C35" s="110" t="s">
        <v>241</v>
      </c>
      <c r="D35" s="110" t="s">
        <v>305</v>
      </c>
      <c r="E35" s="111" t="s">
        <v>188</v>
      </c>
      <c r="F35" s="49">
        <v>7</v>
      </c>
      <c r="G35" s="52">
        <v>40494</v>
      </c>
      <c r="H35" s="53" t="s">
        <v>246</v>
      </c>
      <c r="I35" s="54">
        <v>5.9</v>
      </c>
      <c r="J35" s="54">
        <v>7.63</v>
      </c>
      <c r="K35" s="55">
        <v>88</v>
      </c>
      <c r="L35" s="55">
        <v>104</v>
      </c>
      <c r="M35" s="112">
        <v>258</v>
      </c>
      <c r="N35" s="57">
        <f>IF(O35="&lt;1",0.5,O35)</f>
        <v>0.23200000000000001</v>
      </c>
      <c r="O35" s="113">
        <v>0.23200000000000001</v>
      </c>
      <c r="P35" s="114"/>
      <c r="Q35" s="115"/>
      <c r="R35" s="114"/>
    </row>
    <row r="36" spans="1:18" s="116" customFormat="1" ht="12" x14ac:dyDescent="0.2">
      <c r="A36" s="49">
        <v>8</v>
      </c>
      <c r="B36" s="49" t="s">
        <v>245</v>
      </c>
      <c r="C36" s="110" t="s">
        <v>241</v>
      </c>
      <c r="D36" s="110" t="s">
        <v>305</v>
      </c>
      <c r="E36" s="111" t="s">
        <v>188</v>
      </c>
      <c r="F36" s="49">
        <v>13</v>
      </c>
      <c r="G36" s="52">
        <v>40500</v>
      </c>
      <c r="H36" s="53" t="s">
        <v>246</v>
      </c>
      <c r="I36" s="54">
        <v>4.9400000000000004</v>
      </c>
      <c r="J36" s="54">
        <v>7.52</v>
      </c>
      <c r="K36" s="55">
        <v>92</v>
      </c>
      <c r="L36" s="55">
        <v>108</v>
      </c>
      <c r="M36" s="112">
        <v>257</v>
      </c>
      <c r="N36" s="57">
        <f>IF(O36="&lt;1",0.5,O36)</f>
        <v>7.3800000000000004E-2</v>
      </c>
      <c r="O36" s="113">
        <v>7.3800000000000004E-2</v>
      </c>
      <c r="P36" s="114"/>
      <c r="Q36" s="115"/>
      <c r="R36" s="114"/>
    </row>
    <row r="37" spans="1:18" s="116" customFormat="1" ht="12" x14ac:dyDescent="0.2">
      <c r="A37" s="49">
        <v>8</v>
      </c>
      <c r="B37" s="49" t="s">
        <v>245</v>
      </c>
      <c r="C37" s="110" t="s">
        <v>241</v>
      </c>
      <c r="D37" s="110" t="s">
        <v>305</v>
      </c>
      <c r="E37" s="111" t="s">
        <v>188</v>
      </c>
      <c r="F37" s="49">
        <v>14</v>
      </c>
      <c r="G37" s="52">
        <v>40501</v>
      </c>
      <c r="H37" s="53" t="s">
        <v>246</v>
      </c>
      <c r="I37" s="54">
        <v>5.64</v>
      </c>
      <c r="J37" s="111" t="s">
        <v>188</v>
      </c>
      <c r="K37" s="111" t="s">
        <v>188</v>
      </c>
      <c r="L37" s="111" t="s">
        <v>188</v>
      </c>
      <c r="M37" s="111" t="s">
        <v>188</v>
      </c>
      <c r="N37" s="111" t="s">
        <v>188</v>
      </c>
      <c r="O37" s="111" t="s">
        <v>188</v>
      </c>
      <c r="P37" s="114"/>
      <c r="Q37" s="115"/>
      <c r="R37" s="114"/>
    </row>
    <row r="38" spans="1:18" s="116" customFormat="1" ht="12" x14ac:dyDescent="0.2">
      <c r="A38" s="49">
        <v>8</v>
      </c>
      <c r="B38" s="49" t="s">
        <v>245</v>
      </c>
      <c r="C38" s="110" t="s">
        <v>241</v>
      </c>
      <c r="D38" s="110" t="s">
        <v>305</v>
      </c>
      <c r="E38" s="111" t="s">
        <v>188</v>
      </c>
      <c r="F38" s="49">
        <v>15</v>
      </c>
      <c r="G38" s="52">
        <v>40502</v>
      </c>
      <c r="H38" s="53" t="s">
        <v>246</v>
      </c>
      <c r="I38" s="54">
        <v>4.1900000000000004</v>
      </c>
      <c r="J38" s="111" t="s">
        <v>188</v>
      </c>
      <c r="K38" s="111" t="s">
        <v>188</v>
      </c>
      <c r="L38" s="111" t="s">
        <v>188</v>
      </c>
      <c r="M38" s="111" t="s">
        <v>188</v>
      </c>
      <c r="N38" s="111" t="s">
        <v>188</v>
      </c>
      <c r="O38" s="111" t="s">
        <v>188</v>
      </c>
      <c r="P38" s="114"/>
      <c r="Q38" s="115"/>
      <c r="R38" s="114"/>
    </row>
    <row r="39" spans="1:18" s="116" customFormat="1" ht="12" x14ac:dyDescent="0.2">
      <c r="A39" s="49">
        <v>8</v>
      </c>
      <c r="B39" s="49" t="s">
        <v>245</v>
      </c>
      <c r="C39" s="110" t="s">
        <v>241</v>
      </c>
      <c r="D39" s="110" t="s">
        <v>305</v>
      </c>
      <c r="E39" s="111" t="s">
        <v>188</v>
      </c>
      <c r="F39" s="49">
        <v>21</v>
      </c>
      <c r="G39" s="52">
        <v>40508</v>
      </c>
      <c r="H39" s="53" t="s">
        <v>246</v>
      </c>
      <c r="I39" s="54">
        <v>3.59</v>
      </c>
      <c r="J39" s="111" t="s">
        <v>188</v>
      </c>
      <c r="K39" s="111" t="s">
        <v>188</v>
      </c>
      <c r="L39" s="111" t="s">
        <v>188</v>
      </c>
      <c r="M39" s="111" t="s">
        <v>188</v>
      </c>
      <c r="N39" s="111" t="s">
        <v>188</v>
      </c>
      <c r="O39" s="111" t="s">
        <v>188</v>
      </c>
      <c r="P39" s="114"/>
      <c r="Q39" s="115"/>
      <c r="R39" s="114"/>
    </row>
    <row r="40" spans="1:18" s="116" customFormat="1" ht="12" x14ac:dyDescent="0.2">
      <c r="A40" s="49">
        <v>8</v>
      </c>
      <c r="B40" s="49" t="s">
        <v>245</v>
      </c>
      <c r="C40" s="110" t="s">
        <v>241</v>
      </c>
      <c r="D40" s="110" t="s">
        <v>305</v>
      </c>
      <c r="E40" s="111" t="s">
        <v>188</v>
      </c>
      <c r="F40" s="49">
        <v>28</v>
      </c>
      <c r="G40" s="52">
        <v>40515</v>
      </c>
      <c r="H40" s="53" t="s">
        <v>246</v>
      </c>
      <c r="I40" s="54">
        <v>5.25</v>
      </c>
      <c r="J40" s="111" t="s">
        <v>188</v>
      </c>
      <c r="K40" s="111" t="s">
        <v>188</v>
      </c>
      <c r="L40" s="111" t="s">
        <v>188</v>
      </c>
      <c r="M40" s="112">
        <v>255</v>
      </c>
      <c r="N40" s="111" t="s">
        <v>188</v>
      </c>
      <c r="O40" s="111" t="s">
        <v>188</v>
      </c>
      <c r="P40" s="114"/>
      <c r="Q40" s="115"/>
      <c r="R40" s="114"/>
    </row>
    <row r="41" spans="1:18" s="116" customFormat="1" ht="12" x14ac:dyDescent="0.2">
      <c r="A41" s="49">
        <v>8</v>
      </c>
      <c r="B41" s="49" t="s">
        <v>245</v>
      </c>
      <c r="C41" s="110" t="s">
        <v>241</v>
      </c>
      <c r="D41" s="110" t="s">
        <v>305</v>
      </c>
      <c r="E41" s="111" t="s">
        <v>188</v>
      </c>
      <c r="F41" s="49">
        <v>35</v>
      </c>
      <c r="G41" s="52">
        <v>40522</v>
      </c>
      <c r="H41" s="53" t="s">
        <v>246</v>
      </c>
      <c r="I41" s="54">
        <v>5.57</v>
      </c>
      <c r="J41" s="111" t="s">
        <v>188</v>
      </c>
      <c r="K41" s="111" t="s">
        <v>188</v>
      </c>
      <c r="L41" s="111" t="s">
        <v>188</v>
      </c>
      <c r="M41" s="112">
        <v>255</v>
      </c>
      <c r="N41" s="111" t="s">
        <v>188</v>
      </c>
      <c r="O41" s="111" t="s">
        <v>188</v>
      </c>
      <c r="P41" s="114"/>
      <c r="Q41" s="115"/>
      <c r="R41" s="114"/>
    </row>
    <row r="42" spans="1:18" s="116" customFormat="1" ht="12" x14ac:dyDescent="0.2">
      <c r="A42" s="49">
        <v>8</v>
      </c>
      <c r="B42" s="49" t="s">
        <v>245</v>
      </c>
      <c r="C42" s="110" t="s">
        <v>241</v>
      </c>
      <c r="D42" s="110" t="s">
        <v>305</v>
      </c>
      <c r="E42" s="111" t="s">
        <v>188</v>
      </c>
      <c r="F42" s="49">
        <v>42</v>
      </c>
      <c r="G42" s="52">
        <v>40529</v>
      </c>
      <c r="H42" s="53" t="s">
        <v>246</v>
      </c>
      <c r="I42" s="54">
        <v>4.05</v>
      </c>
      <c r="J42" s="111" t="s">
        <v>188</v>
      </c>
      <c r="K42" s="111" t="s">
        <v>188</v>
      </c>
      <c r="L42" s="111" t="s">
        <v>188</v>
      </c>
      <c r="M42" s="112">
        <v>257</v>
      </c>
      <c r="N42" s="111" t="s">
        <v>188</v>
      </c>
      <c r="O42" s="111" t="s">
        <v>188</v>
      </c>
      <c r="P42" s="114"/>
      <c r="Q42" s="115"/>
      <c r="R42" s="114"/>
    </row>
    <row r="43" spans="1:18" s="116" customFormat="1" ht="12" x14ac:dyDescent="0.2">
      <c r="A43" s="49">
        <v>8</v>
      </c>
      <c r="B43" s="49" t="s">
        <v>245</v>
      </c>
      <c r="C43" s="110" t="s">
        <v>241</v>
      </c>
      <c r="D43" s="110" t="s">
        <v>305</v>
      </c>
      <c r="E43" s="111" t="s">
        <v>188</v>
      </c>
      <c r="F43" s="49">
        <v>54</v>
      </c>
      <c r="G43" s="52">
        <v>40541</v>
      </c>
      <c r="H43" s="53" t="s">
        <v>246</v>
      </c>
      <c r="I43" s="54">
        <v>6.55</v>
      </c>
      <c r="J43" s="54">
        <v>7.77</v>
      </c>
      <c r="K43" s="55">
        <v>94</v>
      </c>
      <c r="L43" s="55">
        <v>104</v>
      </c>
      <c r="M43" s="112">
        <v>258</v>
      </c>
      <c r="N43" s="57">
        <f>IF(O43="&lt;1",0.5,O43)</f>
        <v>6.08E-2</v>
      </c>
      <c r="O43" s="113">
        <v>6.08E-2</v>
      </c>
      <c r="P43" s="114"/>
      <c r="Q43" s="115"/>
      <c r="R43" s="114"/>
    </row>
    <row r="44" spans="1:18" s="116" customFormat="1" ht="12" x14ac:dyDescent="0.2">
      <c r="A44" s="49">
        <v>9</v>
      </c>
      <c r="B44" s="49" t="s">
        <v>245</v>
      </c>
      <c r="C44" s="110" t="s">
        <v>241</v>
      </c>
      <c r="D44" s="110" t="s">
        <v>305</v>
      </c>
      <c r="E44" s="111" t="s">
        <v>188</v>
      </c>
      <c r="F44" s="49" t="s">
        <v>54</v>
      </c>
      <c r="G44" s="52">
        <v>40486</v>
      </c>
      <c r="H44" s="53" t="s">
        <v>246</v>
      </c>
      <c r="I44" s="54">
        <v>7.7</v>
      </c>
      <c r="J44" s="54">
        <v>7.87</v>
      </c>
      <c r="K44" s="55">
        <v>90</v>
      </c>
      <c r="L44" s="55">
        <v>102</v>
      </c>
      <c r="M44" s="112">
        <v>255</v>
      </c>
      <c r="N44" s="57">
        <f>IF(O44="&lt;1",0.5,O44)</f>
        <v>2.6800000000000001E-2</v>
      </c>
      <c r="O44" s="113">
        <v>2.6800000000000001E-2</v>
      </c>
      <c r="P44" s="114"/>
      <c r="Q44" s="115"/>
      <c r="R44" s="114"/>
    </row>
    <row r="45" spans="1:18" s="116" customFormat="1" ht="12" x14ac:dyDescent="0.2">
      <c r="A45" s="49">
        <v>9</v>
      </c>
      <c r="B45" s="49" t="s">
        <v>245</v>
      </c>
      <c r="C45" s="110" t="s">
        <v>241</v>
      </c>
      <c r="D45" s="110" t="s">
        <v>305</v>
      </c>
      <c r="E45" s="111" t="s">
        <v>188</v>
      </c>
      <c r="F45" s="49">
        <v>7</v>
      </c>
      <c r="G45" s="52">
        <v>40494</v>
      </c>
      <c r="H45" s="53" t="s">
        <v>246</v>
      </c>
      <c r="I45" s="54">
        <v>5.9</v>
      </c>
      <c r="J45" s="54">
        <v>7.71</v>
      </c>
      <c r="K45" s="55">
        <v>92</v>
      </c>
      <c r="L45" s="55">
        <v>102</v>
      </c>
      <c r="M45" s="112">
        <v>256</v>
      </c>
      <c r="N45" s="57">
        <f>IF(O45="&lt;1",0.5,O45)</f>
        <v>0.17399999999999999</v>
      </c>
      <c r="O45" s="113">
        <v>0.17399999999999999</v>
      </c>
      <c r="P45" s="114"/>
      <c r="Q45" s="115"/>
      <c r="R45" s="114"/>
    </row>
    <row r="46" spans="1:18" s="116" customFormat="1" ht="12" x14ac:dyDescent="0.2">
      <c r="A46" s="49">
        <v>9</v>
      </c>
      <c r="B46" s="49" t="s">
        <v>245</v>
      </c>
      <c r="C46" s="110" t="s">
        <v>241</v>
      </c>
      <c r="D46" s="110" t="s">
        <v>305</v>
      </c>
      <c r="E46" s="111" t="s">
        <v>188</v>
      </c>
      <c r="F46" s="49">
        <v>13</v>
      </c>
      <c r="G46" s="52">
        <v>40500</v>
      </c>
      <c r="H46" s="53" t="s">
        <v>246</v>
      </c>
      <c r="I46" s="54">
        <v>3.94</v>
      </c>
      <c r="J46" s="54">
        <v>7.49</v>
      </c>
      <c r="K46" s="55">
        <v>94</v>
      </c>
      <c r="L46" s="55">
        <v>108</v>
      </c>
      <c r="M46" s="112">
        <v>263</v>
      </c>
      <c r="N46" s="57">
        <f>IF(O46="&lt;1",0.5,O46)</f>
        <v>0.33100000000000002</v>
      </c>
      <c r="O46" s="113">
        <v>0.33100000000000002</v>
      </c>
      <c r="P46" s="114"/>
      <c r="Q46" s="115"/>
      <c r="R46" s="114"/>
    </row>
    <row r="47" spans="1:18" s="116" customFormat="1" ht="12" x14ac:dyDescent="0.2">
      <c r="A47" s="49">
        <v>9</v>
      </c>
      <c r="B47" s="49" t="s">
        <v>245</v>
      </c>
      <c r="C47" s="110" t="s">
        <v>241</v>
      </c>
      <c r="D47" s="110" t="s">
        <v>305</v>
      </c>
      <c r="E47" s="111" t="s">
        <v>188</v>
      </c>
      <c r="F47" s="49">
        <v>14</v>
      </c>
      <c r="G47" s="52">
        <v>40501</v>
      </c>
      <c r="H47" s="53" t="s">
        <v>246</v>
      </c>
      <c r="I47" s="54">
        <v>3.74</v>
      </c>
      <c r="J47" s="111" t="s">
        <v>188</v>
      </c>
      <c r="K47" s="111" t="s">
        <v>188</v>
      </c>
      <c r="L47" s="111" t="s">
        <v>188</v>
      </c>
      <c r="M47" s="111" t="s">
        <v>188</v>
      </c>
      <c r="N47" s="111" t="s">
        <v>188</v>
      </c>
      <c r="O47" s="111" t="s">
        <v>188</v>
      </c>
      <c r="P47" s="114"/>
      <c r="Q47" s="115"/>
      <c r="R47" s="114"/>
    </row>
    <row r="48" spans="1:18" s="116" customFormat="1" ht="12" x14ac:dyDescent="0.2">
      <c r="A48" s="49">
        <v>9</v>
      </c>
      <c r="B48" s="49" t="s">
        <v>245</v>
      </c>
      <c r="C48" s="110" t="s">
        <v>241</v>
      </c>
      <c r="D48" s="110" t="s">
        <v>305</v>
      </c>
      <c r="E48" s="111" t="s">
        <v>188</v>
      </c>
      <c r="F48" s="49">
        <v>15</v>
      </c>
      <c r="G48" s="52">
        <v>40502</v>
      </c>
      <c r="H48" s="53" t="s">
        <v>246</v>
      </c>
      <c r="I48" s="54">
        <v>4.99</v>
      </c>
      <c r="J48" s="111" t="s">
        <v>188</v>
      </c>
      <c r="K48" s="111" t="s">
        <v>188</v>
      </c>
      <c r="L48" s="111" t="s">
        <v>188</v>
      </c>
      <c r="M48" s="111" t="s">
        <v>188</v>
      </c>
      <c r="N48" s="111" t="s">
        <v>188</v>
      </c>
      <c r="O48" s="111" t="s">
        <v>188</v>
      </c>
      <c r="P48" s="114"/>
      <c r="Q48" s="115"/>
      <c r="R48" s="114"/>
    </row>
    <row r="49" spans="1:18" s="116" customFormat="1" ht="12" x14ac:dyDescent="0.2">
      <c r="A49" s="49">
        <v>9</v>
      </c>
      <c r="B49" s="49" t="s">
        <v>245</v>
      </c>
      <c r="C49" s="110" t="s">
        <v>241</v>
      </c>
      <c r="D49" s="110" t="s">
        <v>305</v>
      </c>
      <c r="E49" s="111" t="s">
        <v>188</v>
      </c>
      <c r="F49" s="49">
        <v>21</v>
      </c>
      <c r="G49" s="52">
        <v>40508</v>
      </c>
      <c r="H49" s="53" t="s">
        <v>246</v>
      </c>
      <c r="I49" s="54">
        <v>3.35</v>
      </c>
      <c r="J49" s="111" t="s">
        <v>188</v>
      </c>
      <c r="K49" s="111" t="s">
        <v>188</v>
      </c>
      <c r="L49" s="111" t="s">
        <v>188</v>
      </c>
      <c r="M49" s="111" t="s">
        <v>188</v>
      </c>
      <c r="N49" s="111" t="s">
        <v>188</v>
      </c>
      <c r="O49" s="111" t="s">
        <v>188</v>
      </c>
      <c r="P49" s="114"/>
      <c r="Q49" s="115"/>
      <c r="R49" s="114"/>
    </row>
    <row r="50" spans="1:18" s="116" customFormat="1" ht="12" x14ac:dyDescent="0.2">
      <c r="A50" s="49">
        <v>9</v>
      </c>
      <c r="B50" s="49" t="s">
        <v>245</v>
      </c>
      <c r="C50" s="110" t="s">
        <v>241</v>
      </c>
      <c r="D50" s="110" t="s">
        <v>305</v>
      </c>
      <c r="E50" s="111" t="s">
        <v>188</v>
      </c>
      <c r="F50" s="49">
        <v>28</v>
      </c>
      <c r="G50" s="52">
        <v>40515</v>
      </c>
      <c r="H50" s="53" t="s">
        <v>246</v>
      </c>
      <c r="I50" s="54">
        <v>6.28</v>
      </c>
      <c r="J50" s="111" t="s">
        <v>188</v>
      </c>
      <c r="K50" s="111" t="s">
        <v>188</v>
      </c>
      <c r="L50" s="111" t="s">
        <v>188</v>
      </c>
      <c r="M50" s="112">
        <v>256</v>
      </c>
      <c r="N50" s="111" t="s">
        <v>188</v>
      </c>
      <c r="O50" s="111" t="s">
        <v>188</v>
      </c>
      <c r="P50" s="114"/>
      <c r="Q50" s="115"/>
      <c r="R50" s="114"/>
    </row>
    <row r="51" spans="1:18" s="116" customFormat="1" ht="12" x14ac:dyDescent="0.2">
      <c r="A51" s="49">
        <v>9</v>
      </c>
      <c r="B51" s="49" t="s">
        <v>245</v>
      </c>
      <c r="C51" s="110" t="s">
        <v>241</v>
      </c>
      <c r="D51" s="110" t="s">
        <v>305</v>
      </c>
      <c r="E51" s="111" t="s">
        <v>188</v>
      </c>
      <c r="F51" s="49">
        <v>35</v>
      </c>
      <c r="G51" s="52">
        <v>40522</v>
      </c>
      <c r="H51" s="53" t="s">
        <v>246</v>
      </c>
      <c r="I51" s="54">
        <v>6.74</v>
      </c>
      <c r="J51" s="111" t="s">
        <v>188</v>
      </c>
      <c r="K51" s="111" t="s">
        <v>188</v>
      </c>
      <c r="L51" s="111" t="s">
        <v>188</v>
      </c>
      <c r="M51" s="112">
        <v>255</v>
      </c>
      <c r="N51" s="111" t="s">
        <v>188</v>
      </c>
      <c r="O51" s="111" t="s">
        <v>188</v>
      </c>
      <c r="P51" s="114"/>
      <c r="Q51" s="115"/>
      <c r="R51" s="114"/>
    </row>
    <row r="52" spans="1:18" s="116" customFormat="1" ht="12" x14ac:dyDescent="0.2">
      <c r="A52" s="49">
        <v>9</v>
      </c>
      <c r="B52" s="49" t="s">
        <v>245</v>
      </c>
      <c r="C52" s="110" t="s">
        <v>241</v>
      </c>
      <c r="D52" s="110" t="s">
        <v>305</v>
      </c>
      <c r="E52" s="111" t="s">
        <v>188</v>
      </c>
      <c r="F52" s="49">
        <v>42</v>
      </c>
      <c r="G52" s="52">
        <v>40529</v>
      </c>
      <c r="H52" s="53" t="s">
        <v>246</v>
      </c>
      <c r="I52" s="54">
        <v>4.03</v>
      </c>
      <c r="J52" s="111" t="s">
        <v>188</v>
      </c>
      <c r="K52" s="111" t="s">
        <v>188</v>
      </c>
      <c r="L52" s="111" t="s">
        <v>188</v>
      </c>
      <c r="M52" s="112">
        <v>260</v>
      </c>
      <c r="N52" s="111" t="s">
        <v>188</v>
      </c>
      <c r="O52" s="111" t="s">
        <v>188</v>
      </c>
      <c r="P52" s="114"/>
      <c r="Q52" s="115"/>
      <c r="R52" s="114"/>
    </row>
    <row r="53" spans="1:18" s="116" customFormat="1" ht="12" x14ac:dyDescent="0.2">
      <c r="A53" s="49">
        <v>9</v>
      </c>
      <c r="B53" s="49" t="s">
        <v>245</v>
      </c>
      <c r="C53" s="110" t="s">
        <v>241</v>
      </c>
      <c r="D53" s="110" t="s">
        <v>305</v>
      </c>
      <c r="E53" s="111" t="s">
        <v>188</v>
      </c>
      <c r="F53" s="49">
        <v>54</v>
      </c>
      <c r="G53" s="52">
        <v>40541</v>
      </c>
      <c r="H53" s="53" t="s">
        <v>246</v>
      </c>
      <c r="I53" s="54">
        <v>6.67</v>
      </c>
      <c r="J53" s="54">
        <v>7.77</v>
      </c>
      <c r="K53" s="55">
        <v>96</v>
      </c>
      <c r="L53" s="55">
        <v>106</v>
      </c>
      <c r="M53" s="112">
        <v>258</v>
      </c>
      <c r="N53" s="57">
        <f>IF(O53="&lt;1",0.5,O53)</f>
        <v>6.3E-2</v>
      </c>
      <c r="O53" s="113">
        <v>6.3E-2</v>
      </c>
      <c r="P53" s="114"/>
      <c r="Q53" s="115"/>
      <c r="R53" s="114"/>
    </row>
    <row r="54" spans="1:18" s="116" customFormat="1" ht="12" x14ac:dyDescent="0.2">
      <c r="A54" s="49">
        <v>11</v>
      </c>
      <c r="B54" s="49" t="s">
        <v>245</v>
      </c>
      <c r="C54" s="110" t="s">
        <v>241</v>
      </c>
      <c r="D54" s="110" t="s">
        <v>305</v>
      </c>
      <c r="E54" s="111" t="s">
        <v>188</v>
      </c>
      <c r="F54" s="49" t="s">
        <v>54</v>
      </c>
      <c r="G54" s="52">
        <v>40486</v>
      </c>
      <c r="H54" s="53" t="s">
        <v>246</v>
      </c>
      <c r="I54" s="54">
        <v>7.6</v>
      </c>
      <c r="J54" s="54">
        <v>7.78</v>
      </c>
      <c r="K54" s="55">
        <v>84</v>
      </c>
      <c r="L54" s="55">
        <v>100</v>
      </c>
      <c r="M54" s="112">
        <v>254</v>
      </c>
      <c r="N54" s="57">
        <f>IF(O54="&lt;1",0.5,O54)</f>
        <v>0.20100000000000001</v>
      </c>
      <c r="O54" s="113">
        <v>0.20100000000000001</v>
      </c>
      <c r="P54" s="114"/>
      <c r="Q54" s="115"/>
      <c r="R54" s="114"/>
    </row>
    <row r="55" spans="1:18" s="116" customFormat="1" ht="12" x14ac:dyDescent="0.2">
      <c r="A55" s="49">
        <v>11</v>
      </c>
      <c r="B55" s="49" t="s">
        <v>245</v>
      </c>
      <c r="C55" s="110" t="s">
        <v>241</v>
      </c>
      <c r="D55" s="110" t="s">
        <v>305</v>
      </c>
      <c r="E55" s="111" t="s">
        <v>188</v>
      </c>
      <c r="F55" s="49">
        <v>7</v>
      </c>
      <c r="G55" s="52">
        <v>40494</v>
      </c>
      <c r="H55" s="53" t="s">
        <v>246</v>
      </c>
      <c r="I55" s="54">
        <v>5.6</v>
      </c>
      <c r="J55" s="54">
        <v>7.67</v>
      </c>
      <c r="K55" s="55">
        <v>90</v>
      </c>
      <c r="L55" s="55">
        <v>102</v>
      </c>
      <c r="M55" s="112">
        <v>253</v>
      </c>
      <c r="N55" s="57">
        <f>IF(O55="&lt;1",0.5,O55)</f>
        <v>0.13</v>
      </c>
      <c r="O55" s="113">
        <v>0.13</v>
      </c>
      <c r="P55" s="114"/>
      <c r="Q55" s="115"/>
      <c r="R55" s="114"/>
    </row>
    <row r="56" spans="1:18" s="116" customFormat="1" ht="12" x14ac:dyDescent="0.2">
      <c r="A56" s="49">
        <v>11</v>
      </c>
      <c r="B56" s="49" t="s">
        <v>245</v>
      </c>
      <c r="C56" s="110" t="s">
        <v>241</v>
      </c>
      <c r="D56" s="110" t="s">
        <v>305</v>
      </c>
      <c r="E56" s="111" t="s">
        <v>188</v>
      </c>
      <c r="F56" s="49">
        <v>13</v>
      </c>
      <c r="G56" s="52">
        <v>40500</v>
      </c>
      <c r="H56" s="53" t="s">
        <v>246</v>
      </c>
      <c r="I56" s="54">
        <v>5.08</v>
      </c>
      <c r="J56" s="54">
        <v>7.3</v>
      </c>
      <c r="K56" s="55">
        <v>92</v>
      </c>
      <c r="L56" s="55">
        <v>106</v>
      </c>
      <c r="M56" s="112">
        <v>256</v>
      </c>
      <c r="N56" s="57">
        <f>IF(O56="&lt;1",0.5,O56)</f>
        <v>8.1900000000000001E-2</v>
      </c>
      <c r="O56" s="113">
        <v>8.1900000000000001E-2</v>
      </c>
      <c r="P56" s="114"/>
      <c r="Q56" s="115"/>
      <c r="R56" s="114"/>
    </row>
    <row r="57" spans="1:18" s="116" customFormat="1" ht="12" x14ac:dyDescent="0.2">
      <c r="A57" s="49">
        <v>11</v>
      </c>
      <c r="B57" s="49" t="s">
        <v>245</v>
      </c>
      <c r="C57" s="110" t="s">
        <v>241</v>
      </c>
      <c r="D57" s="110" t="s">
        <v>305</v>
      </c>
      <c r="E57" s="111" t="s">
        <v>188</v>
      </c>
      <c r="F57" s="49">
        <v>14</v>
      </c>
      <c r="G57" s="52">
        <v>40501</v>
      </c>
      <c r="H57" s="53" t="s">
        <v>246</v>
      </c>
      <c r="I57" s="54">
        <v>5.78</v>
      </c>
      <c r="J57" s="111" t="s">
        <v>188</v>
      </c>
      <c r="K57" s="111" t="s">
        <v>188</v>
      </c>
      <c r="L57" s="111" t="s">
        <v>188</v>
      </c>
      <c r="M57" s="111" t="s">
        <v>188</v>
      </c>
      <c r="N57" s="111" t="s">
        <v>188</v>
      </c>
      <c r="O57" s="111" t="s">
        <v>188</v>
      </c>
      <c r="P57" s="114"/>
      <c r="Q57" s="115"/>
      <c r="R57" s="114"/>
    </row>
    <row r="58" spans="1:18" s="116" customFormat="1" ht="12" x14ac:dyDescent="0.2">
      <c r="A58" s="49">
        <v>11</v>
      </c>
      <c r="B58" s="49" t="s">
        <v>245</v>
      </c>
      <c r="C58" s="110" t="s">
        <v>241</v>
      </c>
      <c r="D58" s="110" t="s">
        <v>305</v>
      </c>
      <c r="E58" s="111" t="s">
        <v>188</v>
      </c>
      <c r="F58" s="49">
        <v>15</v>
      </c>
      <c r="G58" s="52">
        <v>40502</v>
      </c>
      <c r="H58" s="53" t="s">
        <v>246</v>
      </c>
      <c r="I58" s="54">
        <v>5.2</v>
      </c>
      <c r="J58" s="111" t="s">
        <v>188</v>
      </c>
      <c r="K58" s="111" t="s">
        <v>188</v>
      </c>
      <c r="L58" s="111" t="s">
        <v>188</v>
      </c>
      <c r="M58" s="111" t="s">
        <v>188</v>
      </c>
      <c r="N58" s="111" t="s">
        <v>188</v>
      </c>
      <c r="O58" s="111" t="s">
        <v>188</v>
      </c>
      <c r="P58" s="114"/>
      <c r="Q58" s="115"/>
      <c r="R58" s="114"/>
    </row>
    <row r="59" spans="1:18" s="116" customFormat="1" ht="12" x14ac:dyDescent="0.2">
      <c r="A59" s="49">
        <v>11</v>
      </c>
      <c r="B59" s="49" t="s">
        <v>245</v>
      </c>
      <c r="C59" s="110" t="s">
        <v>241</v>
      </c>
      <c r="D59" s="110" t="s">
        <v>305</v>
      </c>
      <c r="E59" s="111" t="s">
        <v>188</v>
      </c>
      <c r="F59" s="49">
        <v>21</v>
      </c>
      <c r="G59" s="52">
        <v>40508</v>
      </c>
      <c r="H59" s="53" t="s">
        <v>246</v>
      </c>
      <c r="I59" s="54">
        <v>3.35</v>
      </c>
      <c r="J59" s="111" t="s">
        <v>188</v>
      </c>
      <c r="K59" s="111" t="s">
        <v>188</v>
      </c>
      <c r="L59" s="111" t="s">
        <v>188</v>
      </c>
      <c r="M59" s="111" t="s">
        <v>188</v>
      </c>
      <c r="N59" s="111" t="s">
        <v>188</v>
      </c>
      <c r="O59" s="111" t="s">
        <v>188</v>
      </c>
      <c r="P59" s="114"/>
      <c r="Q59" s="115"/>
      <c r="R59" s="114"/>
    </row>
    <row r="60" spans="1:18" s="116" customFormat="1" ht="12" x14ac:dyDescent="0.2">
      <c r="A60" s="49">
        <v>11</v>
      </c>
      <c r="B60" s="49" t="s">
        <v>245</v>
      </c>
      <c r="C60" s="110" t="s">
        <v>241</v>
      </c>
      <c r="D60" s="110" t="s">
        <v>305</v>
      </c>
      <c r="E60" s="111" t="s">
        <v>188</v>
      </c>
      <c r="F60" s="49">
        <v>28</v>
      </c>
      <c r="G60" s="52">
        <v>40515</v>
      </c>
      <c r="H60" s="53" t="s">
        <v>246</v>
      </c>
      <c r="I60" s="54">
        <v>6.39</v>
      </c>
      <c r="J60" s="111" t="s">
        <v>188</v>
      </c>
      <c r="K60" s="111" t="s">
        <v>188</v>
      </c>
      <c r="L60" s="111" t="s">
        <v>188</v>
      </c>
      <c r="M60" s="112">
        <v>249</v>
      </c>
      <c r="N60" s="111" t="s">
        <v>188</v>
      </c>
      <c r="O60" s="111" t="s">
        <v>188</v>
      </c>
      <c r="P60" s="114"/>
      <c r="Q60" s="115"/>
      <c r="R60" s="114"/>
    </row>
    <row r="61" spans="1:18" s="116" customFormat="1" ht="12" x14ac:dyDescent="0.2">
      <c r="A61" s="49">
        <v>11</v>
      </c>
      <c r="B61" s="49" t="s">
        <v>245</v>
      </c>
      <c r="C61" s="110" t="s">
        <v>241</v>
      </c>
      <c r="D61" s="110" t="s">
        <v>305</v>
      </c>
      <c r="E61" s="111" t="s">
        <v>188</v>
      </c>
      <c r="F61" s="49">
        <v>35</v>
      </c>
      <c r="G61" s="52">
        <v>40522</v>
      </c>
      <c r="H61" s="53" t="s">
        <v>246</v>
      </c>
      <c r="I61" s="54">
        <v>6.28</v>
      </c>
      <c r="J61" s="111" t="s">
        <v>188</v>
      </c>
      <c r="K61" s="111" t="s">
        <v>188</v>
      </c>
      <c r="L61" s="111" t="s">
        <v>188</v>
      </c>
      <c r="M61" s="112">
        <v>252</v>
      </c>
      <c r="N61" s="111" t="s">
        <v>188</v>
      </c>
      <c r="O61" s="111" t="s">
        <v>188</v>
      </c>
      <c r="P61" s="114"/>
      <c r="Q61" s="115"/>
      <c r="R61" s="114"/>
    </row>
    <row r="62" spans="1:18" s="116" customFormat="1" ht="12" x14ac:dyDescent="0.2">
      <c r="A62" s="49">
        <v>11</v>
      </c>
      <c r="B62" s="49" t="s">
        <v>245</v>
      </c>
      <c r="C62" s="110" t="s">
        <v>241</v>
      </c>
      <c r="D62" s="110" t="s">
        <v>305</v>
      </c>
      <c r="E62" s="111" t="s">
        <v>188</v>
      </c>
      <c r="F62" s="49">
        <v>42</v>
      </c>
      <c r="G62" s="52">
        <v>40529</v>
      </c>
      <c r="H62" s="53" t="s">
        <v>246</v>
      </c>
      <c r="I62" s="54">
        <v>3.79</v>
      </c>
      <c r="J62" s="111" t="s">
        <v>188</v>
      </c>
      <c r="K62" s="111" t="s">
        <v>188</v>
      </c>
      <c r="L62" s="111" t="s">
        <v>188</v>
      </c>
      <c r="M62" s="112">
        <v>261</v>
      </c>
      <c r="N62" s="111" t="s">
        <v>188</v>
      </c>
      <c r="O62" s="111" t="s">
        <v>188</v>
      </c>
      <c r="P62" s="114"/>
      <c r="Q62" s="115"/>
      <c r="R62" s="114"/>
    </row>
    <row r="63" spans="1:18" s="116" customFormat="1" ht="12" x14ac:dyDescent="0.2">
      <c r="A63" s="49">
        <v>11</v>
      </c>
      <c r="B63" s="49" t="s">
        <v>245</v>
      </c>
      <c r="C63" s="110" t="s">
        <v>241</v>
      </c>
      <c r="D63" s="110" t="s">
        <v>305</v>
      </c>
      <c r="E63" s="111" t="s">
        <v>188</v>
      </c>
      <c r="F63" s="49">
        <v>54</v>
      </c>
      <c r="G63" s="52">
        <v>40541</v>
      </c>
      <c r="H63" s="53" t="s">
        <v>246</v>
      </c>
      <c r="I63" s="54">
        <v>6.72</v>
      </c>
      <c r="J63" s="54">
        <v>7.82</v>
      </c>
      <c r="K63" s="55">
        <v>98</v>
      </c>
      <c r="L63" s="55">
        <v>108</v>
      </c>
      <c r="M63" s="112">
        <v>257</v>
      </c>
      <c r="N63" s="57">
        <f>IF(O63="&lt;1",0.5,O63)</f>
        <v>0.17699999999999999</v>
      </c>
      <c r="O63" s="113">
        <v>0.17699999999999999</v>
      </c>
      <c r="P63" s="114"/>
      <c r="Q63" s="115"/>
      <c r="R63" s="114"/>
    </row>
    <row r="64" spans="1:18" s="116" customFormat="1" ht="12" x14ac:dyDescent="0.2">
      <c r="A64" s="49">
        <v>18</v>
      </c>
      <c r="B64" s="49" t="s">
        <v>245</v>
      </c>
      <c r="C64" s="110" t="s">
        <v>241</v>
      </c>
      <c r="D64" s="110" t="s">
        <v>305</v>
      </c>
      <c r="E64" s="111" t="s">
        <v>188</v>
      </c>
      <c r="F64" s="49" t="s">
        <v>54</v>
      </c>
      <c r="G64" s="52">
        <v>40486</v>
      </c>
      <c r="H64" s="53" t="s">
        <v>246</v>
      </c>
      <c r="I64" s="54">
        <v>7.5</v>
      </c>
      <c r="J64" s="54">
        <v>7.81</v>
      </c>
      <c r="K64" s="55">
        <v>90</v>
      </c>
      <c r="L64" s="55">
        <v>106</v>
      </c>
      <c r="M64" s="112">
        <v>270</v>
      </c>
      <c r="N64" s="57">
        <f>IF(O64="&lt;1",0.5,O64)</f>
        <v>0.53300000000000003</v>
      </c>
      <c r="O64" s="113">
        <v>0.53300000000000003</v>
      </c>
      <c r="P64" s="114"/>
      <c r="Q64" s="115"/>
      <c r="R64" s="114"/>
    </row>
    <row r="65" spans="1:18" s="116" customFormat="1" ht="12" x14ac:dyDescent="0.2">
      <c r="A65" s="49">
        <v>18</v>
      </c>
      <c r="B65" s="49" t="s">
        <v>245</v>
      </c>
      <c r="C65" s="110" t="s">
        <v>241</v>
      </c>
      <c r="D65" s="110" t="s">
        <v>305</v>
      </c>
      <c r="E65" s="111" t="s">
        <v>188</v>
      </c>
      <c r="F65" s="49">
        <v>7</v>
      </c>
      <c r="G65" s="52">
        <v>40494</v>
      </c>
      <c r="H65" s="53" t="s">
        <v>246</v>
      </c>
      <c r="I65" s="54">
        <v>6.1</v>
      </c>
      <c r="J65" s="54">
        <v>7.82</v>
      </c>
      <c r="K65" s="55">
        <v>94</v>
      </c>
      <c r="L65" s="55">
        <v>104</v>
      </c>
      <c r="M65" s="112">
        <v>260</v>
      </c>
      <c r="N65" s="57">
        <f>IF(O65="&lt;1",0.5,O65)</f>
        <v>0.84399999999999997</v>
      </c>
      <c r="O65" s="113">
        <v>0.84399999999999997</v>
      </c>
      <c r="P65" s="114"/>
      <c r="Q65" s="115"/>
      <c r="R65" s="114"/>
    </row>
    <row r="66" spans="1:18" s="116" customFormat="1" ht="12" x14ac:dyDescent="0.2">
      <c r="A66" s="49">
        <v>18</v>
      </c>
      <c r="B66" s="49" t="s">
        <v>245</v>
      </c>
      <c r="C66" s="110" t="s">
        <v>241</v>
      </c>
      <c r="D66" s="110" t="s">
        <v>305</v>
      </c>
      <c r="E66" s="111" t="s">
        <v>188</v>
      </c>
      <c r="F66" s="49">
        <v>13</v>
      </c>
      <c r="G66" s="52">
        <v>40500</v>
      </c>
      <c r="H66" s="53" t="s">
        <v>246</v>
      </c>
      <c r="I66" s="54">
        <v>5.35</v>
      </c>
      <c r="J66" s="54">
        <v>7.66</v>
      </c>
      <c r="K66" s="55">
        <v>94</v>
      </c>
      <c r="L66" s="55">
        <v>108</v>
      </c>
      <c r="M66" s="112">
        <v>259</v>
      </c>
      <c r="N66" s="57">
        <f>IF(O66="&lt;1",0.5,O66)</f>
        <v>6.7299999999999999E-2</v>
      </c>
      <c r="O66" s="113">
        <v>6.7299999999999999E-2</v>
      </c>
      <c r="P66" s="114"/>
      <c r="Q66" s="115"/>
      <c r="R66" s="114"/>
    </row>
    <row r="67" spans="1:18" s="116" customFormat="1" ht="12" x14ac:dyDescent="0.2">
      <c r="A67" s="49">
        <v>18</v>
      </c>
      <c r="B67" s="49" t="s">
        <v>245</v>
      </c>
      <c r="C67" s="110" t="s">
        <v>241</v>
      </c>
      <c r="D67" s="110" t="s">
        <v>305</v>
      </c>
      <c r="E67" s="111" t="s">
        <v>188</v>
      </c>
      <c r="F67" s="49">
        <v>14</v>
      </c>
      <c r="G67" s="52">
        <v>40501</v>
      </c>
      <c r="H67" s="53" t="s">
        <v>246</v>
      </c>
      <c r="I67" s="54">
        <v>5.71</v>
      </c>
      <c r="J67" s="111" t="s">
        <v>188</v>
      </c>
      <c r="K67" s="111" t="s">
        <v>188</v>
      </c>
      <c r="L67" s="111" t="s">
        <v>188</v>
      </c>
      <c r="M67" s="111" t="s">
        <v>188</v>
      </c>
      <c r="N67" s="111" t="s">
        <v>188</v>
      </c>
      <c r="O67" s="111" t="s">
        <v>188</v>
      </c>
      <c r="P67" s="114"/>
      <c r="Q67" s="115"/>
      <c r="R67" s="114"/>
    </row>
    <row r="68" spans="1:18" s="116" customFormat="1" ht="12" x14ac:dyDescent="0.2">
      <c r="A68" s="49">
        <v>18</v>
      </c>
      <c r="B68" s="49" t="s">
        <v>245</v>
      </c>
      <c r="C68" s="110" t="s">
        <v>241</v>
      </c>
      <c r="D68" s="110" t="s">
        <v>305</v>
      </c>
      <c r="E68" s="111" t="s">
        <v>188</v>
      </c>
      <c r="F68" s="49">
        <v>15</v>
      </c>
      <c r="G68" s="52">
        <v>40502</v>
      </c>
      <c r="H68" s="53" t="s">
        <v>246</v>
      </c>
      <c r="I68" s="54">
        <v>4.5599999999999996</v>
      </c>
      <c r="J68" s="111" t="s">
        <v>188</v>
      </c>
      <c r="K68" s="111" t="s">
        <v>188</v>
      </c>
      <c r="L68" s="111" t="s">
        <v>188</v>
      </c>
      <c r="M68" s="111" t="s">
        <v>188</v>
      </c>
      <c r="N68" s="111" t="s">
        <v>188</v>
      </c>
      <c r="O68" s="111" t="s">
        <v>188</v>
      </c>
      <c r="P68" s="114"/>
      <c r="Q68" s="115"/>
      <c r="R68" s="114"/>
    </row>
    <row r="69" spans="1:18" s="116" customFormat="1" ht="12" x14ac:dyDescent="0.2">
      <c r="A69" s="49">
        <v>18</v>
      </c>
      <c r="B69" s="49" t="s">
        <v>245</v>
      </c>
      <c r="C69" s="110" t="s">
        <v>241</v>
      </c>
      <c r="D69" s="110" t="s">
        <v>305</v>
      </c>
      <c r="E69" s="111" t="s">
        <v>188</v>
      </c>
      <c r="F69" s="49">
        <v>21</v>
      </c>
      <c r="G69" s="52">
        <v>40508</v>
      </c>
      <c r="H69" s="53" t="s">
        <v>246</v>
      </c>
      <c r="I69" s="54">
        <v>4.5999999999999996</v>
      </c>
      <c r="J69" s="111" t="s">
        <v>188</v>
      </c>
      <c r="K69" s="111" t="s">
        <v>188</v>
      </c>
      <c r="L69" s="111" t="s">
        <v>188</v>
      </c>
      <c r="M69" s="111" t="s">
        <v>188</v>
      </c>
      <c r="N69" s="111" t="s">
        <v>188</v>
      </c>
      <c r="O69" s="111" t="s">
        <v>188</v>
      </c>
      <c r="P69" s="114"/>
      <c r="Q69" s="115"/>
      <c r="R69" s="114"/>
    </row>
    <row r="70" spans="1:18" s="116" customFormat="1" ht="12" x14ac:dyDescent="0.2">
      <c r="A70" s="49">
        <v>18</v>
      </c>
      <c r="B70" s="49" t="s">
        <v>245</v>
      </c>
      <c r="C70" s="110" t="s">
        <v>241</v>
      </c>
      <c r="D70" s="110" t="s">
        <v>305</v>
      </c>
      <c r="E70" s="111" t="s">
        <v>188</v>
      </c>
      <c r="F70" s="49">
        <v>28</v>
      </c>
      <c r="G70" s="52">
        <v>40515</v>
      </c>
      <c r="H70" s="53" t="s">
        <v>246</v>
      </c>
      <c r="I70" s="54">
        <v>6.18</v>
      </c>
      <c r="J70" s="111" t="s">
        <v>188</v>
      </c>
      <c r="K70" s="111" t="s">
        <v>188</v>
      </c>
      <c r="L70" s="111" t="s">
        <v>188</v>
      </c>
      <c r="M70" s="112">
        <v>252</v>
      </c>
      <c r="N70" s="111" t="s">
        <v>188</v>
      </c>
      <c r="O70" s="111" t="s">
        <v>188</v>
      </c>
      <c r="P70" s="114"/>
      <c r="Q70" s="115"/>
      <c r="R70" s="114"/>
    </row>
    <row r="71" spans="1:18" s="116" customFormat="1" ht="12" x14ac:dyDescent="0.2">
      <c r="A71" s="49">
        <v>18</v>
      </c>
      <c r="B71" s="49" t="s">
        <v>245</v>
      </c>
      <c r="C71" s="110" t="s">
        <v>241</v>
      </c>
      <c r="D71" s="110" t="s">
        <v>305</v>
      </c>
      <c r="E71" s="111" t="s">
        <v>188</v>
      </c>
      <c r="F71" s="49">
        <v>35</v>
      </c>
      <c r="G71" s="52">
        <v>40522</v>
      </c>
      <c r="H71" s="53" t="s">
        <v>246</v>
      </c>
      <c r="I71" s="54">
        <v>6.13</v>
      </c>
      <c r="J71" s="111" t="s">
        <v>188</v>
      </c>
      <c r="K71" s="111" t="s">
        <v>188</v>
      </c>
      <c r="L71" s="111" t="s">
        <v>188</v>
      </c>
      <c r="M71" s="112">
        <v>256</v>
      </c>
      <c r="N71" s="111" t="s">
        <v>188</v>
      </c>
      <c r="O71" s="111" t="s">
        <v>188</v>
      </c>
      <c r="P71" s="114"/>
      <c r="Q71" s="115"/>
      <c r="R71" s="114"/>
    </row>
    <row r="72" spans="1:18" s="116" customFormat="1" ht="12" x14ac:dyDescent="0.2">
      <c r="A72" s="49">
        <v>18</v>
      </c>
      <c r="B72" s="49" t="s">
        <v>245</v>
      </c>
      <c r="C72" s="110" t="s">
        <v>241</v>
      </c>
      <c r="D72" s="110" t="s">
        <v>305</v>
      </c>
      <c r="E72" s="111" t="s">
        <v>188</v>
      </c>
      <c r="F72" s="49">
        <v>42</v>
      </c>
      <c r="G72" s="52">
        <v>40529</v>
      </c>
      <c r="H72" s="53" t="s">
        <v>246</v>
      </c>
      <c r="I72" s="54">
        <v>4.4400000000000004</v>
      </c>
      <c r="J72" s="111" t="s">
        <v>188</v>
      </c>
      <c r="K72" s="111" t="s">
        <v>188</v>
      </c>
      <c r="L72" s="111" t="s">
        <v>188</v>
      </c>
      <c r="M72" s="112">
        <v>259</v>
      </c>
      <c r="N72" s="111" t="s">
        <v>188</v>
      </c>
      <c r="O72" s="111" t="s">
        <v>188</v>
      </c>
      <c r="P72" s="114"/>
      <c r="Q72" s="115"/>
      <c r="R72" s="114"/>
    </row>
    <row r="73" spans="1:18" s="116" customFormat="1" ht="12" x14ac:dyDescent="0.2">
      <c r="A73" s="49">
        <v>18</v>
      </c>
      <c r="B73" s="49" t="s">
        <v>245</v>
      </c>
      <c r="C73" s="110" t="s">
        <v>241</v>
      </c>
      <c r="D73" s="110" t="s">
        <v>305</v>
      </c>
      <c r="E73" s="111" t="s">
        <v>188</v>
      </c>
      <c r="F73" s="49">
        <v>54</v>
      </c>
      <c r="G73" s="52">
        <v>40541</v>
      </c>
      <c r="H73" s="53" t="s">
        <v>246</v>
      </c>
      <c r="I73" s="54">
        <v>6.78</v>
      </c>
      <c r="J73" s="54">
        <v>7.8</v>
      </c>
      <c r="K73" s="55">
        <v>96</v>
      </c>
      <c r="L73" s="55">
        <v>106</v>
      </c>
      <c r="M73" s="112">
        <v>256</v>
      </c>
      <c r="N73" s="57">
        <f>IF(O73="&lt;1",0.5,O73)</f>
        <v>0.114</v>
      </c>
      <c r="O73" s="113">
        <v>0.114</v>
      </c>
      <c r="P73" s="114"/>
      <c r="Q73" s="115"/>
      <c r="R73" s="114"/>
    </row>
    <row r="74" spans="1:18" s="116" customFormat="1" ht="12" x14ac:dyDescent="0.2">
      <c r="A74" s="49">
        <v>19</v>
      </c>
      <c r="B74" s="49" t="s">
        <v>245</v>
      </c>
      <c r="C74" s="110" t="s">
        <v>241</v>
      </c>
      <c r="D74" s="110" t="s">
        <v>305</v>
      </c>
      <c r="E74" s="111" t="s">
        <v>188</v>
      </c>
      <c r="F74" s="49" t="s">
        <v>54</v>
      </c>
      <c r="G74" s="52">
        <v>40486</v>
      </c>
      <c r="H74" s="53" t="s">
        <v>246</v>
      </c>
      <c r="I74" s="54">
        <v>7.4</v>
      </c>
      <c r="J74" s="54">
        <v>7.81</v>
      </c>
      <c r="K74" s="55">
        <v>94</v>
      </c>
      <c r="L74" s="55">
        <v>104</v>
      </c>
      <c r="M74" s="112">
        <v>268</v>
      </c>
      <c r="N74" s="57">
        <f>IF(O74="&lt;1",0.5,O74)</f>
        <v>0.39400000000000002</v>
      </c>
      <c r="O74" s="113">
        <v>0.39400000000000002</v>
      </c>
      <c r="P74" s="114"/>
      <c r="Q74" s="115"/>
      <c r="R74" s="114"/>
    </row>
    <row r="75" spans="1:18" s="116" customFormat="1" ht="12" x14ac:dyDescent="0.2">
      <c r="A75" s="49">
        <v>19</v>
      </c>
      <c r="B75" s="49" t="s">
        <v>245</v>
      </c>
      <c r="C75" s="110" t="s">
        <v>241</v>
      </c>
      <c r="D75" s="110" t="s">
        <v>305</v>
      </c>
      <c r="E75" s="111" t="s">
        <v>188</v>
      </c>
      <c r="F75" s="49">
        <v>7</v>
      </c>
      <c r="G75" s="52">
        <v>40494</v>
      </c>
      <c r="H75" s="53" t="s">
        <v>246</v>
      </c>
      <c r="I75" s="54">
        <v>6</v>
      </c>
      <c r="J75" s="54">
        <v>7.72</v>
      </c>
      <c r="K75" s="55">
        <v>92</v>
      </c>
      <c r="L75" s="55">
        <v>104</v>
      </c>
      <c r="M75" s="112">
        <v>260</v>
      </c>
      <c r="N75" s="57">
        <f>IF(O75="&lt;1",0.5,O75)</f>
        <v>0.70599999999999996</v>
      </c>
      <c r="O75" s="113">
        <v>0.70599999999999996</v>
      </c>
      <c r="P75" s="114"/>
      <c r="Q75" s="115"/>
      <c r="R75" s="114"/>
    </row>
    <row r="76" spans="1:18" s="116" customFormat="1" ht="12" x14ac:dyDescent="0.2">
      <c r="A76" s="49">
        <v>19</v>
      </c>
      <c r="B76" s="49" t="s">
        <v>245</v>
      </c>
      <c r="C76" s="110" t="s">
        <v>241</v>
      </c>
      <c r="D76" s="110" t="s">
        <v>305</v>
      </c>
      <c r="E76" s="111" t="s">
        <v>188</v>
      </c>
      <c r="F76" s="49">
        <v>13</v>
      </c>
      <c r="G76" s="52">
        <v>40500</v>
      </c>
      <c r="H76" s="53" t="s">
        <v>246</v>
      </c>
      <c r="I76" s="54">
        <v>4.6399999999999997</v>
      </c>
      <c r="J76" s="54">
        <v>7.52</v>
      </c>
      <c r="K76" s="55">
        <v>90</v>
      </c>
      <c r="L76" s="55">
        <v>108</v>
      </c>
      <c r="M76" s="112">
        <v>258</v>
      </c>
      <c r="N76" s="57">
        <f>IF(O76="&lt;1",0.5,O76)</f>
        <v>7.8799999999999995E-2</v>
      </c>
      <c r="O76" s="113">
        <v>7.8799999999999995E-2</v>
      </c>
      <c r="P76" s="114"/>
      <c r="Q76" s="115"/>
      <c r="R76" s="114"/>
    </row>
    <row r="77" spans="1:18" s="116" customFormat="1" ht="12" x14ac:dyDescent="0.2">
      <c r="A77" s="49">
        <v>19</v>
      </c>
      <c r="B77" s="49" t="s">
        <v>245</v>
      </c>
      <c r="C77" s="110" t="s">
        <v>241</v>
      </c>
      <c r="D77" s="110" t="s">
        <v>305</v>
      </c>
      <c r="E77" s="111" t="s">
        <v>188</v>
      </c>
      <c r="F77" s="49">
        <v>14</v>
      </c>
      <c r="G77" s="52">
        <v>40501</v>
      </c>
      <c r="H77" s="53" t="s">
        <v>246</v>
      </c>
      <c r="I77" s="54">
        <v>5.92</v>
      </c>
      <c r="J77" s="111" t="s">
        <v>188</v>
      </c>
      <c r="K77" s="111" t="s">
        <v>188</v>
      </c>
      <c r="L77" s="111" t="s">
        <v>188</v>
      </c>
      <c r="M77" s="111" t="s">
        <v>188</v>
      </c>
      <c r="N77" s="111" t="s">
        <v>188</v>
      </c>
      <c r="O77" s="111" t="s">
        <v>188</v>
      </c>
      <c r="P77" s="114"/>
      <c r="Q77" s="115"/>
      <c r="R77" s="114"/>
    </row>
    <row r="78" spans="1:18" s="116" customFormat="1" ht="12" x14ac:dyDescent="0.2">
      <c r="A78" s="49">
        <v>19</v>
      </c>
      <c r="B78" s="49" t="s">
        <v>245</v>
      </c>
      <c r="C78" s="110" t="s">
        <v>241</v>
      </c>
      <c r="D78" s="110" t="s">
        <v>305</v>
      </c>
      <c r="E78" s="111" t="s">
        <v>188</v>
      </c>
      <c r="F78" s="49">
        <v>15</v>
      </c>
      <c r="G78" s="52">
        <v>40502</v>
      </c>
      <c r="H78" s="53" t="s">
        <v>246</v>
      </c>
      <c r="I78" s="54">
        <v>4.42</v>
      </c>
      <c r="J78" s="111" t="s">
        <v>188</v>
      </c>
      <c r="K78" s="111" t="s">
        <v>188</v>
      </c>
      <c r="L78" s="111" t="s">
        <v>188</v>
      </c>
      <c r="M78" s="111" t="s">
        <v>188</v>
      </c>
      <c r="N78" s="111" t="s">
        <v>188</v>
      </c>
      <c r="O78" s="111" t="s">
        <v>188</v>
      </c>
      <c r="P78" s="114"/>
      <c r="Q78" s="115"/>
      <c r="R78" s="114"/>
    </row>
    <row r="79" spans="1:18" s="116" customFormat="1" ht="12" x14ac:dyDescent="0.2">
      <c r="A79" s="49">
        <v>19</v>
      </c>
      <c r="B79" s="49" t="s">
        <v>245</v>
      </c>
      <c r="C79" s="110" t="s">
        <v>241</v>
      </c>
      <c r="D79" s="110" t="s">
        <v>305</v>
      </c>
      <c r="E79" s="111" t="s">
        <v>188</v>
      </c>
      <c r="F79" s="49">
        <v>21</v>
      </c>
      <c r="G79" s="52">
        <v>40508</v>
      </c>
      <c r="H79" s="53" t="s">
        <v>246</v>
      </c>
      <c r="I79" s="54">
        <v>4.8099999999999996</v>
      </c>
      <c r="J79" s="111" t="s">
        <v>188</v>
      </c>
      <c r="K79" s="111" t="s">
        <v>188</v>
      </c>
      <c r="L79" s="111" t="s">
        <v>188</v>
      </c>
      <c r="M79" s="111" t="s">
        <v>188</v>
      </c>
      <c r="N79" s="111" t="s">
        <v>188</v>
      </c>
      <c r="O79" s="111" t="s">
        <v>188</v>
      </c>
      <c r="P79" s="114"/>
      <c r="Q79" s="115"/>
      <c r="R79" s="114"/>
    </row>
    <row r="80" spans="1:18" s="116" customFormat="1" ht="12" x14ac:dyDescent="0.2">
      <c r="A80" s="49">
        <v>19</v>
      </c>
      <c r="B80" s="49" t="s">
        <v>245</v>
      </c>
      <c r="C80" s="110" t="s">
        <v>241</v>
      </c>
      <c r="D80" s="110" t="s">
        <v>305</v>
      </c>
      <c r="E80" s="111" t="s">
        <v>188</v>
      </c>
      <c r="F80" s="49">
        <v>28</v>
      </c>
      <c r="G80" s="52">
        <v>40515</v>
      </c>
      <c r="H80" s="53" t="s">
        <v>246</v>
      </c>
      <c r="I80" s="54">
        <v>5.94</v>
      </c>
      <c r="J80" s="111" t="s">
        <v>188</v>
      </c>
      <c r="K80" s="111" t="s">
        <v>188</v>
      </c>
      <c r="L80" s="111" t="s">
        <v>188</v>
      </c>
      <c r="M80" s="112">
        <v>256</v>
      </c>
      <c r="N80" s="111" t="s">
        <v>188</v>
      </c>
      <c r="O80" s="111" t="s">
        <v>188</v>
      </c>
      <c r="P80" s="114"/>
      <c r="Q80" s="115"/>
      <c r="R80" s="114"/>
    </row>
    <row r="81" spans="1:18" s="116" customFormat="1" ht="12" x14ac:dyDescent="0.2">
      <c r="A81" s="49">
        <v>19</v>
      </c>
      <c r="B81" s="49" t="s">
        <v>245</v>
      </c>
      <c r="C81" s="110" t="s">
        <v>241</v>
      </c>
      <c r="D81" s="110" t="s">
        <v>305</v>
      </c>
      <c r="E81" s="111" t="s">
        <v>188</v>
      </c>
      <c r="F81" s="49">
        <v>35</v>
      </c>
      <c r="G81" s="52">
        <v>40522</v>
      </c>
      <c r="H81" s="53" t="s">
        <v>246</v>
      </c>
      <c r="I81" s="54">
        <v>5.97</v>
      </c>
      <c r="J81" s="111" t="s">
        <v>188</v>
      </c>
      <c r="K81" s="111" t="s">
        <v>188</v>
      </c>
      <c r="L81" s="111" t="s">
        <v>188</v>
      </c>
      <c r="M81" s="112">
        <v>256</v>
      </c>
      <c r="N81" s="111" t="s">
        <v>188</v>
      </c>
      <c r="O81" s="111" t="s">
        <v>188</v>
      </c>
      <c r="P81" s="114"/>
      <c r="Q81" s="115"/>
      <c r="R81" s="114"/>
    </row>
    <row r="82" spans="1:18" s="116" customFormat="1" ht="12" x14ac:dyDescent="0.2">
      <c r="A82" s="49">
        <v>19</v>
      </c>
      <c r="B82" s="49" t="s">
        <v>245</v>
      </c>
      <c r="C82" s="110" t="s">
        <v>241</v>
      </c>
      <c r="D82" s="110" t="s">
        <v>305</v>
      </c>
      <c r="E82" s="111" t="s">
        <v>188</v>
      </c>
      <c r="F82" s="49">
        <v>42</v>
      </c>
      <c r="G82" s="52">
        <v>40529</v>
      </c>
      <c r="H82" s="53" t="s">
        <v>246</v>
      </c>
      <c r="I82" s="54">
        <v>5.0199999999999996</v>
      </c>
      <c r="J82" s="111" t="s">
        <v>188</v>
      </c>
      <c r="K82" s="111" t="s">
        <v>188</v>
      </c>
      <c r="L82" s="111" t="s">
        <v>188</v>
      </c>
      <c r="M82" s="112">
        <v>259</v>
      </c>
      <c r="N82" s="111" t="s">
        <v>188</v>
      </c>
      <c r="O82" s="111" t="s">
        <v>188</v>
      </c>
      <c r="P82" s="114"/>
      <c r="Q82" s="115"/>
      <c r="R82" s="114"/>
    </row>
    <row r="83" spans="1:18" s="116" customFormat="1" ht="12" x14ac:dyDescent="0.2">
      <c r="A83" s="49">
        <v>19</v>
      </c>
      <c r="B83" s="49" t="s">
        <v>245</v>
      </c>
      <c r="C83" s="110" t="s">
        <v>241</v>
      </c>
      <c r="D83" s="110" t="s">
        <v>305</v>
      </c>
      <c r="E83" s="111" t="s">
        <v>188</v>
      </c>
      <c r="F83" s="49">
        <v>54</v>
      </c>
      <c r="G83" s="52">
        <v>40541</v>
      </c>
      <c r="H83" s="53" t="s">
        <v>246</v>
      </c>
      <c r="I83" s="54">
        <v>6.69</v>
      </c>
      <c r="J83" s="54">
        <v>7.78</v>
      </c>
      <c r="K83" s="55">
        <v>102</v>
      </c>
      <c r="L83" s="55">
        <v>110</v>
      </c>
      <c r="M83" s="112">
        <v>270</v>
      </c>
      <c r="N83" s="57">
        <f>IF(O83="&lt;1",0.5,O83)</f>
        <v>0.108</v>
      </c>
      <c r="O83" s="113">
        <v>0.108</v>
      </c>
      <c r="P83" s="114"/>
      <c r="Q83" s="115"/>
      <c r="R83" s="114"/>
    </row>
    <row r="84" spans="1:18" s="116" customFormat="1" ht="12" x14ac:dyDescent="0.2">
      <c r="A84" s="49">
        <v>20</v>
      </c>
      <c r="B84" s="49" t="s">
        <v>245</v>
      </c>
      <c r="C84" s="110" t="s">
        <v>241</v>
      </c>
      <c r="D84" s="110" t="s">
        <v>305</v>
      </c>
      <c r="E84" s="111" t="s">
        <v>188</v>
      </c>
      <c r="F84" s="49" t="s">
        <v>54</v>
      </c>
      <c r="G84" s="52">
        <v>40486</v>
      </c>
      <c r="H84" s="53" t="s">
        <v>246</v>
      </c>
      <c r="I84" s="54">
        <v>7.9</v>
      </c>
      <c r="J84" s="54">
        <v>7.89</v>
      </c>
      <c r="K84" s="55">
        <v>94</v>
      </c>
      <c r="L84" s="55">
        <v>104</v>
      </c>
      <c r="M84" s="112">
        <v>257</v>
      </c>
      <c r="N84" s="57">
        <f>IF(O84="&lt;1",0.5,O84)</f>
        <v>9.0700000000000003E-2</v>
      </c>
      <c r="O84" s="113">
        <v>9.0700000000000003E-2</v>
      </c>
      <c r="P84" s="114"/>
      <c r="Q84" s="115"/>
      <c r="R84" s="114"/>
    </row>
    <row r="85" spans="1:18" s="116" customFormat="1" ht="12" x14ac:dyDescent="0.2">
      <c r="A85" s="49">
        <v>20</v>
      </c>
      <c r="B85" s="49" t="s">
        <v>245</v>
      </c>
      <c r="C85" s="110" t="s">
        <v>241</v>
      </c>
      <c r="D85" s="110" t="s">
        <v>305</v>
      </c>
      <c r="E85" s="111" t="s">
        <v>188</v>
      </c>
      <c r="F85" s="49">
        <v>7</v>
      </c>
      <c r="G85" s="52">
        <v>40494</v>
      </c>
      <c r="H85" s="53" t="s">
        <v>246</v>
      </c>
      <c r="I85" s="54">
        <v>6.2</v>
      </c>
      <c r="J85" s="54">
        <v>7.87</v>
      </c>
      <c r="K85" s="55">
        <v>90</v>
      </c>
      <c r="L85" s="55">
        <v>104</v>
      </c>
      <c r="M85" s="112">
        <v>255</v>
      </c>
      <c r="N85" s="57">
        <f>IF(O85="&lt;1",0.5,O85)</f>
        <v>0.114</v>
      </c>
      <c r="O85" s="113">
        <v>0.114</v>
      </c>
      <c r="P85" s="114"/>
      <c r="Q85" s="115"/>
      <c r="R85" s="114"/>
    </row>
    <row r="86" spans="1:18" s="116" customFormat="1" ht="12" x14ac:dyDescent="0.2">
      <c r="A86" s="49">
        <v>20</v>
      </c>
      <c r="B86" s="49" t="s">
        <v>245</v>
      </c>
      <c r="C86" s="110" t="s">
        <v>241</v>
      </c>
      <c r="D86" s="110" t="s">
        <v>305</v>
      </c>
      <c r="E86" s="111" t="s">
        <v>188</v>
      </c>
      <c r="F86" s="49">
        <v>13</v>
      </c>
      <c r="G86" s="52">
        <v>40500</v>
      </c>
      <c r="H86" s="53" t="s">
        <v>246</v>
      </c>
      <c r="I86" s="54">
        <v>5.54</v>
      </c>
      <c r="J86" s="54">
        <v>7.6</v>
      </c>
      <c r="K86" s="55">
        <v>90</v>
      </c>
      <c r="L86" s="55">
        <v>110</v>
      </c>
      <c r="M86" s="112">
        <v>255</v>
      </c>
      <c r="N86" s="57">
        <f>IF(O86="&lt;1",0.5,O86)</f>
        <v>7.9399999999999998E-2</v>
      </c>
      <c r="O86" s="113">
        <v>7.9399999999999998E-2</v>
      </c>
      <c r="P86" s="114"/>
      <c r="Q86" s="115"/>
      <c r="R86" s="114"/>
    </row>
    <row r="87" spans="1:18" s="116" customFormat="1" ht="12" x14ac:dyDescent="0.2">
      <c r="A87" s="49">
        <v>20</v>
      </c>
      <c r="B87" s="49" t="s">
        <v>245</v>
      </c>
      <c r="C87" s="110" t="s">
        <v>241</v>
      </c>
      <c r="D87" s="110" t="s">
        <v>305</v>
      </c>
      <c r="E87" s="111" t="s">
        <v>188</v>
      </c>
      <c r="F87" s="49">
        <v>14</v>
      </c>
      <c r="G87" s="52">
        <v>40501</v>
      </c>
      <c r="H87" s="53" t="s">
        <v>246</v>
      </c>
      <c r="I87" s="54">
        <v>6.14</v>
      </c>
      <c r="J87" s="111" t="s">
        <v>188</v>
      </c>
      <c r="K87" s="111" t="s">
        <v>188</v>
      </c>
      <c r="L87" s="111" t="s">
        <v>188</v>
      </c>
      <c r="M87" s="111" t="s">
        <v>188</v>
      </c>
      <c r="N87" s="111" t="s">
        <v>188</v>
      </c>
      <c r="O87" s="111" t="s">
        <v>188</v>
      </c>
      <c r="P87" s="114"/>
      <c r="Q87" s="115"/>
      <c r="R87" s="114"/>
    </row>
    <row r="88" spans="1:18" s="116" customFormat="1" ht="12" x14ac:dyDescent="0.2">
      <c r="A88" s="49">
        <v>20</v>
      </c>
      <c r="B88" s="49" t="s">
        <v>245</v>
      </c>
      <c r="C88" s="110" t="s">
        <v>241</v>
      </c>
      <c r="D88" s="110" t="s">
        <v>305</v>
      </c>
      <c r="E88" s="111" t="s">
        <v>188</v>
      </c>
      <c r="F88" s="49">
        <v>15</v>
      </c>
      <c r="G88" s="52">
        <v>40502</v>
      </c>
      <c r="H88" s="53" t="s">
        <v>246</v>
      </c>
      <c r="I88" s="54">
        <v>3.54</v>
      </c>
      <c r="J88" s="111" t="s">
        <v>188</v>
      </c>
      <c r="K88" s="111" t="s">
        <v>188</v>
      </c>
      <c r="L88" s="111" t="s">
        <v>188</v>
      </c>
      <c r="M88" s="111" t="s">
        <v>188</v>
      </c>
      <c r="N88" s="111" t="s">
        <v>188</v>
      </c>
      <c r="O88" s="111" t="s">
        <v>188</v>
      </c>
      <c r="P88" s="114"/>
      <c r="Q88" s="115"/>
      <c r="R88" s="114"/>
    </row>
    <row r="89" spans="1:18" s="116" customFormat="1" ht="12" x14ac:dyDescent="0.2">
      <c r="A89" s="49">
        <v>20</v>
      </c>
      <c r="B89" s="49" t="s">
        <v>245</v>
      </c>
      <c r="C89" s="110" t="s">
        <v>241</v>
      </c>
      <c r="D89" s="110" t="s">
        <v>305</v>
      </c>
      <c r="E89" s="111" t="s">
        <v>188</v>
      </c>
      <c r="F89" s="49">
        <v>21</v>
      </c>
      <c r="G89" s="52">
        <v>40508</v>
      </c>
      <c r="H89" s="53" t="s">
        <v>246</v>
      </c>
      <c r="I89" s="54">
        <v>6.35</v>
      </c>
      <c r="J89" s="111" t="s">
        <v>188</v>
      </c>
      <c r="K89" s="111" t="s">
        <v>188</v>
      </c>
      <c r="L89" s="111" t="s">
        <v>188</v>
      </c>
      <c r="M89" s="111" t="s">
        <v>188</v>
      </c>
      <c r="N89" s="111" t="s">
        <v>188</v>
      </c>
      <c r="O89" s="111" t="s">
        <v>188</v>
      </c>
      <c r="P89" s="114"/>
      <c r="Q89" s="115"/>
      <c r="R89" s="114"/>
    </row>
    <row r="90" spans="1:18" s="116" customFormat="1" ht="12" x14ac:dyDescent="0.2">
      <c r="A90" s="49">
        <v>20</v>
      </c>
      <c r="B90" s="49" t="s">
        <v>245</v>
      </c>
      <c r="C90" s="110" t="s">
        <v>241</v>
      </c>
      <c r="D90" s="110" t="s">
        <v>305</v>
      </c>
      <c r="E90" s="111" t="s">
        <v>188</v>
      </c>
      <c r="F90" s="49">
        <v>28</v>
      </c>
      <c r="G90" s="52">
        <v>40515</v>
      </c>
      <c r="H90" s="53" t="s">
        <v>246</v>
      </c>
      <c r="I90" s="54">
        <v>6.54</v>
      </c>
      <c r="J90" s="111" t="s">
        <v>188</v>
      </c>
      <c r="K90" s="111" t="s">
        <v>188</v>
      </c>
      <c r="L90" s="111" t="s">
        <v>188</v>
      </c>
      <c r="M90" s="112">
        <v>248</v>
      </c>
      <c r="N90" s="111" t="s">
        <v>188</v>
      </c>
      <c r="O90" s="111" t="s">
        <v>188</v>
      </c>
      <c r="P90" s="114"/>
      <c r="Q90" s="115"/>
      <c r="R90" s="114"/>
    </row>
    <row r="91" spans="1:18" s="116" customFormat="1" ht="12" x14ac:dyDescent="0.2">
      <c r="A91" s="49">
        <v>20</v>
      </c>
      <c r="B91" s="49" t="s">
        <v>245</v>
      </c>
      <c r="C91" s="110" t="s">
        <v>241</v>
      </c>
      <c r="D91" s="110" t="s">
        <v>305</v>
      </c>
      <c r="E91" s="111" t="s">
        <v>188</v>
      </c>
      <c r="F91" s="49">
        <v>35</v>
      </c>
      <c r="G91" s="52">
        <v>40522</v>
      </c>
      <c r="H91" s="53" t="s">
        <v>246</v>
      </c>
      <c r="I91" s="54">
        <v>6.69</v>
      </c>
      <c r="J91" s="111" t="s">
        <v>188</v>
      </c>
      <c r="K91" s="111" t="s">
        <v>188</v>
      </c>
      <c r="L91" s="111" t="s">
        <v>188</v>
      </c>
      <c r="M91" s="112">
        <v>257</v>
      </c>
      <c r="N91" s="111" t="s">
        <v>188</v>
      </c>
      <c r="O91" s="111" t="s">
        <v>188</v>
      </c>
      <c r="P91" s="114"/>
      <c r="Q91" s="115"/>
      <c r="R91" s="114"/>
    </row>
    <row r="92" spans="1:18" s="116" customFormat="1" ht="12" x14ac:dyDescent="0.2">
      <c r="A92" s="49">
        <v>20</v>
      </c>
      <c r="B92" s="49" t="s">
        <v>245</v>
      </c>
      <c r="C92" s="110" t="s">
        <v>241</v>
      </c>
      <c r="D92" s="110" t="s">
        <v>305</v>
      </c>
      <c r="E92" s="111" t="s">
        <v>188</v>
      </c>
      <c r="F92" s="49">
        <v>42</v>
      </c>
      <c r="G92" s="52">
        <v>40529</v>
      </c>
      <c r="H92" s="53" t="s">
        <v>246</v>
      </c>
      <c r="I92" s="54">
        <v>4.68</v>
      </c>
      <c r="J92" s="111" t="s">
        <v>188</v>
      </c>
      <c r="K92" s="111" t="s">
        <v>188</v>
      </c>
      <c r="L92" s="111" t="s">
        <v>188</v>
      </c>
      <c r="M92" s="112">
        <v>263</v>
      </c>
      <c r="N92" s="111" t="s">
        <v>188</v>
      </c>
      <c r="O92" s="111" t="s">
        <v>188</v>
      </c>
      <c r="P92" s="114"/>
      <c r="Q92" s="115"/>
      <c r="R92" s="114"/>
    </row>
    <row r="93" spans="1:18" s="116" customFormat="1" ht="12" x14ac:dyDescent="0.2">
      <c r="A93" s="49">
        <v>20</v>
      </c>
      <c r="B93" s="49" t="s">
        <v>245</v>
      </c>
      <c r="C93" s="110" t="s">
        <v>241</v>
      </c>
      <c r="D93" s="110" t="s">
        <v>305</v>
      </c>
      <c r="E93" s="111" t="s">
        <v>188</v>
      </c>
      <c r="F93" s="49">
        <v>54</v>
      </c>
      <c r="G93" s="52">
        <v>40541</v>
      </c>
      <c r="H93" s="53" t="s">
        <v>246</v>
      </c>
      <c r="I93" s="54">
        <v>6.61</v>
      </c>
      <c r="J93" s="54">
        <v>7.82</v>
      </c>
      <c r="K93" s="55">
        <v>102</v>
      </c>
      <c r="L93" s="55">
        <v>108</v>
      </c>
      <c r="M93" s="112">
        <v>257</v>
      </c>
      <c r="N93" s="57">
        <f>IF(O93="&lt;1",0.5,O93)</f>
        <v>5.4399999999999997E-2</v>
      </c>
      <c r="O93" s="113">
        <v>5.4399999999999997E-2</v>
      </c>
      <c r="P93" s="114"/>
      <c r="Q93" s="115"/>
      <c r="R93" s="114"/>
    </row>
    <row r="94" spans="1:18" s="116" customFormat="1" ht="12" x14ac:dyDescent="0.2">
      <c r="A94" s="49">
        <v>25</v>
      </c>
      <c r="B94" s="49" t="s">
        <v>245</v>
      </c>
      <c r="C94" s="110" t="s">
        <v>241</v>
      </c>
      <c r="D94" s="110" t="s">
        <v>305</v>
      </c>
      <c r="E94" s="111" t="s">
        <v>188</v>
      </c>
      <c r="F94" s="49" t="s">
        <v>54</v>
      </c>
      <c r="G94" s="52">
        <v>40486</v>
      </c>
      <c r="H94" s="53" t="s">
        <v>246</v>
      </c>
      <c r="I94" s="54">
        <v>7.8</v>
      </c>
      <c r="J94" s="54">
        <v>7.83</v>
      </c>
      <c r="K94" s="55">
        <v>90</v>
      </c>
      <c r="L94" s="55">
        <v>100</v>
      </c>
      <c r="M94" s="112">
        <v>255</v>
      </c>
      <c r="N94" s="57">
        <f>IF(O94="&lt;1",0.5,O94)</f>
        <v>0.215</v>
      </c>
      <c r="O94" s="113">
        <v>0.215</v>
      </c>
      <c r="P94" s="114"/>
      <c r="Q94" s="115"/>
      <c r="R94" s="114"/>
    </row>
    <row r="95" spans="1:18" s="116" customFormat="1" ht="12" x14ac:dyDescent="0.2">
      <c r="A95" s="49">
        <v>25</v>
      </c>
      <c r="B95" s="49" t="s">
        <v>245</v>
      </c>
      <c r="C95" s="110" t="s">
        <v>241</v>
      </c>
      <c r="D95" s="110" t="s">
        <v>305</v>
      </c>
      <c r="E95" s="111" t="s">
        <v>188</v>
      </c>
      <c r="F95" s="49">
        <v>7</v>
      </c>
      <c r="G95" s="52">
        <v>40494</v>
      </c>
      <c r="H95" s="53" t="s">
        <v>246</v>
      </c>
      <c r="I95" s="54">
        <v>5.8</v>
      </c>
      <c r="J95" s="54">
        <v>7.61</v>
      </c>
      <c r="K95" s="55">
        <v>90</v>
      </c>
      <c r="L95" s="55">
        <v>102</v>
      </c>
      <c r="M95" s="112">
        <v>253</v>
      </c>
      <c r="N95" s="57">
        <f>IF(O95="&lt;1",0.5,O95)</f>
        <v>0.376</v>
      </c>
      <c r="O95" s="113">
        <v>0.376</v>
      </c>
      <c r="P95" s="114"/>
      <c r="Q95" s="115"/>
      <c r="R95" s="114"/>
    </row>
    <row r="96" spans="1:18" s="116" customFormat="1" ht="12" x14ac:dyDescent="0.2">
      <c r="A96" s="49">
        <v>25</v>
      </c>
      <c r="B96" s="49" t="s">
        <v>245</v>
      </c>
      <c r="C96" s="110" t="s">
        <v>241</v>
      </c>
      <c r="D96" s="110" t="s">
        <v>305</v>
      </c>
      <c r="E96" s="111" t="s">
        <v>188</v>
      </c>
      <c r="F96" s="49">
        <v>13</v>
      </c>
      <c r="G96" s="52">
        <v>40500</v>
      </c>
      <c r="H96" s="53" t="s">
        <v>246</v>
      </c>
      <c r="I96" s="54">
        <v>5.12</v>
      </c>
      <c r="J96" s="54">
        <v>7.58</v>
      </c>
      <c r="K96" s="55">
        <v>90</v>
      </c>
      <c r="L96" s="55">
        <v>102</v>
      </c>
      <c r="M96" s="112">
        <v>255</v>
      </c>
      <c r="N96" s="57">
        <f>IF(O96="&lt;1",0.5,O96)</f>
        <v>7.6999999999999999E-2</v>
      </c>
      <c r="O96" s="113">
        <v>7.6999999999999999E-2</v>
      </c>
      <c r="P96" s="114"/>
      <c r="Q96" s="115"/>
      <c r="R96" s="114"/>
    </row>
    <row r="97" spans="1:18" s="116" customFormat="1" ht="12" x14ac:dyDescent="0.2">
      <c r="A97" s="49">
        <v>25</v>
      </c>
      <c r="B97" s="49" t="s">
        <v>245</v>
      </c>
      <c r="C97" s="110" t="s">
        <v>241</v>
      </c>
      <c r="D97" s="110" t="s">
        <v>305</v>
      </c>
      <c r="E97" s="111" t="s">
        <v>188</v>
      </c>
      <c r="F97" s="49">
        <v>14</v>
      </c>
      <c r="G97" s="52">
        <v>40501</v>
      </c>
      <c r="H97" s="53" t="s">
        <v>246</v>
      </c>
      <c r="I97" s="54">
        <v>5.66</v>
      </c>
      <c r="J97" s="111" t="s">
        <v>188</v>
      </c>
      <c r="K97" s="111" t="s">
        <v>188</v>
      </c>
      <c r="L97" s="111" t="s">
        <v>188</v>
      </c>
      <c r="M97" s="111" t="s">
        <v>188</v>
      </c>
      <c r="N97" s="111" t="s">
        <v>188</v>
      </c>
      <c r="O97" s="111" t="s">
        <v>188</v>
      </c>
      <c r="P97" s="114"/>
      <c r="Q97" s="115"/>
      <c r="R97" s="114"/>
    </row>
    <row r="98" spans="1:18" s="116" customFormat="1" ht="12" x14ac:dyDescent="0.2">
      <c r="A98" s="49">
        <v>25</v>
      </c>
      <c r="B98" s="49" t="s">
        <v>245</v>
      </c>
      <c r="C98" s="110" t="s">
        <v>241</v>
      </c>
      <c r="D98" s="110" t="s">
        <v>305</v>
      </c>
      <c r="E98" s="111" t="s">
        <v>188</v>
      </c>
      <c r="F98" s="49">
        <v>15</v>
      </c>
      <c r="G98" s="52">
        <v>40502</v>
      </c>
      <c r="H98" s="53" t="s">
        <v>246</v>
      </c>
      <c r="I98" s="54">
        <v>4.59</v>
      </c>
      <c r="J98" s="111" t="s">
        <v>188</v>
      </c>
      <c r="K98" s="111" t="s">
        <v>188</v>
      </c>
      <c r="L98" s="111" t="s">
        <v>188</v>
      </c>
      <c r="M98" s="111" t="s">
        <v>188</v>
      </c>
      <c r="N98" s="111" t="s">
        <v>188</v>
      </c>
      <c r="O98" s="111" t="s">
        <v>188</v>
      </c>
      <c r="P98" s="114"/>
      <c r="Q98" s="115"/>
      <c r="R98" s="114"/>
    </row>
    <row r="99" spans="1:18" s="116" customFormat="1" ht="12" x14ac:dyDescent="0.2">
      <c r="A99" s="49">
        <v>25</v>
      </c>
      <c r="B99" s="49" t="s">
        <v>245</v>
      </c>
      <c r="C99" s="110" t="s">
        <v>241</v>
      </c>
      <c r="D99" s="110" t="s">
        <v>305</v>
      </c>
      <c r="E99" s="111" t="s">
        <v>188</v>
      </c>
      <c r="F99" s="49">
        <v>21</v>
      </c>
      <c r="G99" s="52">
        <v>40508</v>
      </c>
      <c r="H99" s="53" t="s">
        <v>246</v>
      </c>
      <c r="I99" s="54">
        <v>4.74</v>
      </c>
      <c r="J99" s="111" t="s">
        <v>188</v>
      </c>
      <c r="K99" s="111" t="s">
        <v>188</v>
      </c>
      <c r="L99" s="111" t="s">
        <v>188</v>
      </c>
      <c r="M99" s="111" t="s">
        <v>188</v>
      </c>
      <c r="N99" s="111" t="s">
        <v>188</v>
      </c>
      <c r="O99" s="111" t="s">
        <v>188</v>
      </c>
      <c r="P99" s="114"/>
      <c r="Q99" s="115"/>
      <c r="R99" s="114"/>
    </row>
    <row r="100" spans="1:18" s="116" customFormat="1" ht="12" x14ac:dyDescent="0.2">
      <c r="A100" s="49">
        <v>25</v>
      </c>
      <c r="B100" s="49" t="s">
        <v>245</v>
      </c>
      <c r="C100" s="110" t="s">
        <v>241</v>
      </c>
      <c r="D100" s="110" t="s">
        <v>305</v>
      </c>
      <c r="E100" s="111" t="s">
        <v>188</v>
      </c>
      <c r="F100" s="49">
        <v>28</v>
      </c>
      <c r="G100" s="52">
        <v>40515</v>
      </c>
      <c r="H100" s="53" t="s">
        <v>246</v>
      </c>
      <c r="I100" s="54">
        <v>5.88</v>
      </c>
      <c r="J100" s="111" t="s">
        <v>188</v>
      </c>
      <c r="K100" s="111" t="s">
        <v>188</v>
      </c>
      <c r="L100" s="111" t="s">
        <v>188</v>
      </c>
      <c r="M100" s="112">
        <v>247</v>
      </c>
      <c r="N100" s="111" t="s">
        <v>188</v>
      </c>
      <c r="O100" s="111" t="s">
        <v>188</v>
      </c>
      <c r="P100" s="114"/>
      <c r="Q100" s="115"/>
      <c r="R100" s="114"/>
    </row>
    <row r="101" spans="1:18" s="116" customFormat="1" ht="12" x14ac:dyDescent="0.2">
      <c r="A101" s="49">
        <v>25</v>
      </c>
      <c r="B101" s="49" t="s">
        <v>245</v>
      </c>
      <c r="C101" s="110" t="s">
        <v>241</v>
      </c>
      <c r="D101" s="110" t="s">
        <v>305</v>
      </c>
      <c r="E101" s="111" t="s">
        <v>188</v>
      </c>
      <c r="F101" s="49">
        <v>35</v>
      </c>
      <c r="G101" s="52">
        <v>40522</v>
      </c>
      <c r="H101" s="53" t="s">
        <v>246</v>
      </c>
      <c r="I101" s="54">
        <v>5.79</v>
      </c>
      <c r="J101" s="111" t="s">
        <v>188</v>
      </c>
      <c r="K101" s="111" t="s">
        <v>188</v>
      </c>
      <c r="L101" s="111" t="s">
        <v>188</v>
      </c>
      <c r="M101" s="112">
        <v>252</v>
      </c>
      <c r="N101" s="111" t="s">
        <v>188</v>
      </c>
      <c r="O101" s="111" t="s">
        <v>188</v>
      </c>
      <c r="P101" s="114"/>
      <c r="Q101" s="115"/>
      <c r="R101" s="114"/>
    </row>
    <row r="102" spans="1:18" s="116" customFormat="1" ht="12" x14ac:dyDescent="0.2">
      <c r="A102" s="49">
        <v>25</v>
      </c>
      <c r="B102" s="49" t="s">
        <v>245</v>
      </c>
      <c r="C102" s="110" t="s">
        <v>241</v>
      </c>
      <c r="D102" s="110" t="s">
        <v>305</v>
      </c>
      <c r="E102" s="111" t="s">
        <v>188</v>
      </c>
      <c r="F102" s="49">
        <v>42</v>
      </c>
      <c r="G102" s="52">
        <v>40529</v>
      </c>
      <c r="H102" s="53" t="s">
        <v>246</v>
      </c>
      <c r="I102" s="54">
        <v>4.4000000000000004</v>
      </c>
      <c r="J102" s="111" t="s">
        <v>188</v>
      </c>
      <c r="K102" s="111" t="s">
        <v>188</v>
      </c>
      <c r="L102" s="111" t="s">
        <v>188</v>
      </c>
      <c r="M102" s="112">
        <v>260</v>
      </c>
      <c r="N102" s="111" t="s">
        <v>188</v>
      </c>
      <c r="O102" s="111" t="s">
        <v>188</v>
      </c>
      <c r="P102" s="114"/>
      <c r="Q102" s="115"/>
      <c r="R102" s="114"/>
    </row>
    <row r="103" spans="1:18" s="116" customFormat="1" ht="12" x14ac:dyDescent="0.2">
      <c r="A103" s="49">
        <v>25</v>
      </c>
      <c r="B103" s="49" t="s">
        <v>245</v>
      </c>
      <c r="C103" s="110" t="s">
        <v>241</v>
      </c>
      <c r="D103" s="110" t="s">
        <v>305</v>
      </c>
      <c r="E103" s="111" t="s">
        <v>188</v>
      </c>
      <c r="F103" s="49">
        <v>54</v>
      </c>
      <c r="G103" s="52">
        <v>40541</v>
      </c>
      <c r="H103" s="53" t="s">
        <v>246</v>
      </c>
      <c r="I103" s="54">
        <v>6.72</v>
      </c>
      <c r="J103" s="54">
        <v>7.72</v>
      </c>
      <c r="K103" s="55">
        <v>102</v>
      </c>
      <c r="L103" s="55">
        <v>108</v>
      </c>
      <c r="M103" s="112">
        <v>257</v>
      </c>
      <c r="N103" s="57">
        <f>IF(O103="&lt;1",0.5,O103)</f>
        <v>5.33E-2</v>
      </c>
      <c r="O103" s="113">
        <v>5.33E-2</v>
      </c>
      <c r="P103" s="114"/>
      <c r="Q103" s="115"/>
      <c r="R103" s="114"/>
    </row>
    <row r="104" spans="1:18" s="116" customFormat="1" ht="12" x14ac:dyDescent="0.2">
      <c r="A104" s="49">
        <v>30</v>
      </c>
      <c r="B104" s="49" t="s">
        <v>245</v>
      </c>
      <c r="C104" s="110" t="s">
        <v>241</v>
      </c>
      <c r="D104" s="110" t="s">
        <v>305</v>
      </c>
      <c r="E104" s="111" t="s">
        <v>188</v>
      </c>
      <c r="F104" s="49" t="s">
        <v>54</v>
      </c>
      <c r="G104" s="52">
        <v>40486</v>
      </c>
      <c r="H104" s="53" t="s">
        <v>246</v>
      </c>
      <c r="I104" s="54">
        <v>7.3</v>
      </c>
      <c r="J104" s="54">
        <v>7.83</v>
      </c>
      <c r="K104" s="55">
        <v>90</v>
      </c>
      <c r="L104" s="55">
        <v>102</v>
      </c>
      <c r="M104" s="112">
        <v>256</v>
      </c>
      <c r="N104" s="57">
        <f>IF(O104="&lt;1",0.5,O104)</f>
        <v>0.104</v>
      </c>
      <c r="O104" s="113">
        <v>0.104</v>
      </c>
      <c r="P104" s="114"/>
      <c r="Q104" s="115"/>
      <c r="R104" s="114"/>
    </row>
    <row r="105" spans="1:18" s="116" customFormat="1" ht="12" x14ac:dyDescent="0.2">
      <c r="A105" s="49">
        <v>30</v>
      </c>
      <c r="B105" s="49" t="s">
        <v>245</v>
      </c>
      <c r="C105" s="110" t="s">
        <v>241</v>
      </c>
      <c r="D105" s="110" t="s">
        <v>305</v>
      </c>
      <c r="E105" s="111" t="s">
        <v>188</v>
      </c>
      <c r="F105" s="49">
        <v>7</v>
      </c>
      <c r="G105" s="52">
        <v>40494</v>
      </c>
      <c r="H105" s="53" t="s">
        <v>246</v>
      </c>
      <c r="I105" s="54">
        <v>6.2</v>
      </c>
      <c r="J105" s="54">
        <v>7.67</v>
      </c>
      <c r="K105" s="55">
        <v>92</v>
      </c>
      <c r="L105" s="55">
        <v>104</v>
      </c>
      <c r="M105" s="112">
        <v>256</v>
      </c>
      <c r="N105" s="57">
        <f>IF(O105="&lt;1",0.5,O105)</f>
        <v>0.10199999999999999</v>
      </c>
      <c r="O105" s="113">
        <v>0.10199999999999999</v>
      </c>
      <c r="P105" s="114"/>
      <c r="Q105" s="115"/>
      <c r="R105" s="114"/>
    </row>
    <row r="106" spans="1:18" s="116" customFormat="1" ht="12" x14ac:dyDescent="0.2">
      <c r="A106" s="49">
        <v>30</v>
      </c>
      <c r="B106" s="49" t="s">
        <v>245</v>
      </c>
      <c r="C106" s="110" t="s">
        <v>241</v>
      </c>
      <c r="D106" s="110" t="s">
        <v>305</v>
      </c>
      <c r="E106" s="111" t="s">
        <v>188</v>
      </c>
      <c r="F106" s="49">
        <v>13</v>
      </c>
      <c r="G106" s="52">
        <v>40500</v>
      </c>
      <c r="H106" s="53" t="s">
        <v>246</v>
      </c>
      <c r="I106" s="54">
        <v>5.27</v>
      </c>
      <c r="J106" s="54">
        <v>7.58</v>
      </c>
      <c r="K106" s="55">
        <v>90</v>
      </c>
      <c r="L106" s="55">
        <v>106</v>
      </c>
      <c r="M106" s="112">
        <v>258</v>
      </c>
      <c r="N106" s="57">
        <f>IF(O106="&lt;1",0.5,O106)</f>
        <v>6.2300000000000001E-2</v>
      </c>
      <c r="O106" s="113">
        <v>6.2300000000000001E-2</v>
      </c>
      <c r="P106" s="114"/>
      <c r="Q106" s="115"/>
      <c r="R106" s="114"/>
    </row>
    <row r="107" spans="1:18" s="116" customFormat="1" ht="12" x14ac:dyDescent="0.2">
      <c r="A107" s="49">
        <v>30</v>
      </c>
      <c r="B107" s="49" t="s">
        <v>245</v>
      </c>
      <c r="C107" s="110" t="s">
        <v>241</v>
      </c>
      <c r="D107" s="110" t="s">
        <v>305</v>
      </c>
      <c r="E107" s="111" t="s">
        <v>188</v>
      </c>
      <c r="F107" s="49">
        <v>14</v>
      </c>
      <c r="G107" s="52">
        <v>40501</v>
      </c>
      <c r="H107" s="53" t="s">
        <v>246</v>
      </c>
      <c r="I107" s="54">
        <v>5.28</v>
      </c>
      <c r="J107" s="111" t="s">
        <v>188</v>
      </c>
      <c r="K107" s="111" t="s">
        <v>188</v>
      </c>
      <c r="L107" s="111" t="s">
        <v>188</v>
      </c>
      <c r="M107" s="111" t="s">
        <v>188</v>
      </c>
      <c r="N107" s="111" t="s">
        <v>188</v>
      </c>
      <c r="O107" s="111" t="s">
        <v>188</v>
      </c>
      <c r="P107" s="114"/>
      <c r="Q107" s="115"/>
      <c r="R107" s="114"/>
    </row>
    <row r="108" spans="1:18" s="116" customFormat="1" ht="12" x14ac:dyDescent="0.2">
      <c r="A108" s="49">
        <v>30</v>
      </c>
      <c r="B108" s="49" t="s">
        <v>245</v>
      </c>
      <c r="C108" s="110" t="s">
        <v>241</v>
      </c>
      <c r="D108" s="110" t="s">
        <v>305</v>
      </c>
      <c r="E108" s="111" t="s">
        <v>188</v>
      </c>
      <c r="F108" s="49">
        <v>15</v>
      </c>
      <c r="G108" s="52">
        <v>40502</v>
      </c>
      <c r="H108" s="53" t="s">
        <v>246</v>
      </c>
      <c r="I108" s="54">
        <v>4.3499999999999996</v>
      </c>
      <c r="J108" s="111" t="s">
        <v>188</v>
      </c>
      <c r="K108" s="111" t="s">
        <v>188</v>
      </c>
      <c r="L108" s="111" t="s">
        <v>188</v>
      </c>
      <c r="M108" s="111" t="s">
        <v>188</v>
      </c>
      <c r="N108" s="111" t="s">
        <v>188</v>
      </c>
      <c r="O108" s="111" t="s">
        <v>188</v>
      </c>
      <c r="P108" s="114"/>
      <c r="Q108" s="115"/>
      <c r="R108" s="114"/>
    </row>
    <row r="109" spans="1:18" s="116" customFormat="1" ht="12" x14ac:dyDescent="0.2">
      <c r="A109" s="49">
        <v>30</v>
      </c>
      <c r="B109" s="49" t="s">
        <v>245</v>
      </c>
      <c r="C109" s="110" t="s">
        <v>241</v>
      </c>
      <c r="D109" s="110" t="s">
        <v>305</v>
      </c>
      <c r="E109" s="111" t="s">
        <v>188</v>
      </c>
      <c r="F109" s="49">
        <v>21</v>
      </c>
      <c r="G109" s="52">
        <v>40508</v>
      </c>
      <c r="H109" s="53" t="s">
        <v>246</v>
      </c>
      <c r="I109" s="54">
        <v>3.12</v>
      </c>
      <c r="J109" s="111" t="s">
        <v>188</v>
      </c>
      <c r="K109" s="111" t="s">
        <v>188</v>
      </c>
      <c r="L109" s="111" t="s">
        <v>188</v>
      </c>
      <c r="M109" s="111" t="s">
        <v>188</v>
      </c>
      <c r="N109" s="111" t="s">
        <v>188</v>
      </c>
      <c r="O109" s="111" t="s">
        <v>188</v>
      </c>
      <c r="P109" s="114"/>
      <c r="Q109" s="115"/>
      <c r="R109" s="114"/>
    </row>
    <row r="110" spans="1:18" s="116" customFormat="1" ht="12" x14ac:dyDescent="0.2">
      <c r="A110" s="49">
        <v>30</v>
      </c>
      <c r="B110" s="49" t="s">
        <v>245</v>
      </c>
      <c r="C110" s="110" t="s">
        <v>241</v>
      </c>
      <c r="D110" s="110" t="s">
        <v>305</v>
      </c>
      <c r="E110" s="111" t="s">
        <v>188</v>
      </c>
      <c r="F110" s="49">
        <v>28</v>
      </c>
      <c r="G110" s="52">
        <v>40515</v>
      </c>
      <c r="H110" s="53" t="s">
        <v>246</v>
      </c>
      <c r="I110" s="54">
        <v>5.88</v>
      </c>
      <c r="J110" s="111" t="s">
        <v>188</v>
      </c>
      <c r="K110" s="111" t="s">
        <v>188</v>
      </c>
      <c r="L110" s="111" t="s">
        <v>188</v>
      </c>
      <c r="M110" s="112">
        <v>251</v>
      </c>
      <c r="N110" s="111" t="s">
        <v>188</v>
      </c>
      <c r="O110" s="111" t="s">
        <v>188</v>
      </c>
      <c r="P110" s="114"/>
      <c r="Q110" s="115"/>
      <c r="R110" s="114"/>
    </row>
    <row r="111" spans="1:18" s="116" customFormat="1" ht="12" x14ac:dyDescent="0.2">
      <c r="A111" s="49">
        <v>30</v>
      </c>
      <c r="B111" s="49" t="s">
        <v>245</v>
      </c>
      <c r="C111" s="110" t="s">
        <v>241</v>
      </c>
      <c r="D111" s="110" t="s">
        <v>305</v>
      </c>
      <c r="E111" s="111" t="s">
        <v>188</v>
      </c>
      <c r="F111" s="49">
        <v>35</v>
      </c>
      <c r="G111" s="52">
        <v>40522</v>
      </c>
      <c r="H111" s="53" t="s">
        <v>246</v>
      </c>
      <c r="I111" s="54">
        <v>6.15</v>
      </c>
      <c r="J111" s="111" t="s">
        <v>188</v>
      </c>
      <c r="K111" s="111" t="s">
        <v>188</v>
      </c>
      <c r="L111" s="111" t="s">
        <v>188</v>
      </c>
      <c r="M111" s="112">
        <v>253</v>
      </c>
      <c r="N111" s="111" t="s">
        <v>188</v>
      </c>
      <c r="O111" s="111" t="s">
        <v>188</v>
      </c>
      <c r="P111" s="114"/>
      <c r="Q111" s="115"/>
      <c r="R111" s="114"/>
    </row>
    <row r="112" spans="1:18" s="116" customFormat="1" ht="12" x14ac:dyDescent="0.2">
      <c r="A112" s="49">
        <v>30</v>
      </c>
      <c r="B112" s="49" t="s">
        <v>245</v>
      </c>
      <c r="C112" s="110" t="s">
        <v>241</v>
      </c>
      <c r="D112" s="110" t="s">
        <v>305</v>
      </c>
      <c r="E112" s="111" t="s">
        <v>188</v>
      </c>
      <c r="F112" s="49">
        <v>42</v>
      </c>
      <c r="G112" s="52">
        <v>40529</v>
      </c>
      <c r="H112" s="53" t="s">
        <v>246</v>
      </c>
      <c r="I112" s="54">
        <v>3.06</v>
      </c>
      <c r="J112" s="111" t="s">
        <v>188</v>
      </c>
      <c r="K112" s="111" t="s">
        <v>188</v>
      </c>
      <c r="L112" s="111" t="s">
        <v>188</v>
      </c>
      <c r="M112" s="112">
        <v>256</v>
      </c>
      <c r="N112" s="111" t="s">
        <v>188</v>
      </c>
      <c r="O112" s="111" t="s">
        <v>188</v>
      </c>
      <c r="P112" s="114"/>
      <c r="Q112" s="115"/>
      <c r="R112" s="114"/>
    </row>
    <row r="113" spans="1:18" s="116" customFormat="1" ht="12" x14ac:dyDescent="0.2">
      <c r="A113" s="49">
        <v>30</v>
      </c>
      <c r="B113" s="49" t="s">
        <v>245</v>
      </c>
      <c r="C113" s="110" t="s">
        <v>241</v>
      </c>
      <c r="D113" s="110" t="s">
        <v>305</v>
      </c>
      <c r="E113" s="111" t="s">
        <v>188</v>
      </c>
      <c r="F113" s="49">
        <v>54</v>
      </c>
      <c r="G113" s="52">
        <v>40541</v>
      </c>
      <c r="H113" s="53" t="s">
        <v>246</v>
      </c>
      <c r="I113" s="54">
        <v>6.45</v>
      </c>
      <c r="J113" s="54">
        <v>7.7</v>
      </c>
      <c r="K113" s="55">
        <v>102</v>
      </c>
      <c r="L113" s="55">
        <v>110</v>
      </c>
      <c r="M113" s="112">
        <v>257</v>
      </c>
      <c r="N113" s="57">
        <f>IF(O113="&lt;1",0.5,O113)</f>
        <v>6.83E-2</v>
      </c>
      <c r="O113" s="113">
        <v>6.83E-2</v>
      </c>
      <c r="P113" s="114"/>
      <c r="Q113" s="115"/>
      <c r="R113" s="114"/>
    </row>
    <row r="114" spans="1:18" s="116" customFormat="1" ht="12" x14ac:dyDescent="0.2">
      <c r="A114" s="49" t="s">
        <v>242</v>
      </c>
      <c r="B114" s="49" t="s">
        <v>245</v>
      </c>
      <c r="C114" s="110" t="s">
        <v>241</v>
      </c>
      <c r="D114" s="110" t="s">
        <v>305</v>
      </c>
      <c r="E114" s="111" t="s">
        <v>188</v>
      </c>
      <c r="F114" s="49" t="s">
        <v>54</v>
      </c>
      <c r="G114" s="52">
        <v>40486</v>
      </c>
      <c r="H114" s="53" t="s">
        <v>246</v>
      </c>
      <c r="I114" s="54">
        <v>7.8</v>
      </c>
      <c r="J114" s="54">
        <v>7.9</v>
      </c>
      <c r="K114" s="55">
        <v>90</v>
      </c>
      <c r="L114" s="55">
        <v>102</v>
      </c>
      <c r="M114" s="112">
        <v>256</v>
      </c>
      <c r="N114" s="57">
        <f>IF(O114="&lt;1",0.5,O114)</f>
        <v>2.6599999999999999E-2</v>
      </c>
      <c r="O114" s="113">
        <v>2.6599999999999999E-2</v>
      </c>
      <c r="P114" s="114"/>
      <c r="Q114" s="115"/>
      <c r="R114" s="114"/>
    </row>
    <row r="115" spans="1:18" s="116" customFormat="1" ht="12" x14ac:dyDescent="0.2">
      <c r="A115" s="49" t="s">
        <v>242</v>
      </c>
      <c r="B115" s="49" t="s">
        <v>245</v>
      </c>
      <c r="C115" s="110" t="s">
        <v>241</v>
      </c>
      <c r="D115" s="110" t="s">
        <v>305</v>
      </c>
      <c r="E115" s="111" t="s">
        <v>188</v>
      </c>
      <c r="F115" s="49">
        <v>7</v>
      </c>
      <c r="G115" s="52">
        <v>40494</v>
      </c>
      <c r="H115" s="53" t="s">
        <v>246</v>
      </c>
      <c r="I115" s="54">
        <v>5.8</v>
      </c>
      <c r="J115" s="54">
        <v>7.69</v>
      </c>
      <c r="K115" s="55">
        <v>90</v>
      </c>
      <c r="L115" s="55">
        <v>104</v>
      </c>
      <c r="M115" s="112">
        <v>253</v>
      </c>
      <c r="N115" s="57">
        <f>IF(O115="&lt;1",0.5,O115)</f>
        <v>0.158</v>
      </c>
      <c r="O115" s="113">
        <v>0.158</v>
      </c>
      <c r="P115" s="114"/>
      <c r="Q115" s="115"/>
      <c r="R115" s="114"/>
    </row>
    <row r="116" spans="1:18" s="116" customFormat="1" ht="12" x14ac:dyDescent="0.2">
      <c r="A116" s="49" t="s">
        <v>242</v>
      </c>
      <c r="B116" s="49" t="s">
        <v>245</v>
      </c>
      <c r="C116" s="110" t="s">
        <v>241</v>
      </c>
      <c r="D116" s="110" t="s">
        <v>305</v>
      </c>
      <c r="E116" s="111" t="s">
        <v>188</v>
      </c>
      <c r="F116" s="49">
        <v>13</v>
      </c>
      <c r="G116" s="52">
        <v>40500</v>
      </c>
      <c r="H116" s="53" t="s">
        <v>246</v>
      </c>
      <c r="I116" s="54">
        <v>3.95</v>
      </c>
      <c r="J116" s="54">
        <v>7.44</v>
      </c>
      <c r="K116" s="55">
        <v>86</v>
      </c>
      <c r="L116" s="55">
        <v>104</v>
      </c>
      <c r="M116" s="112">
        <v>255</v>
      </c>
      <c r="N116" s="57">
        <f>IF(O116="&lt;1",0.5,O116)</f>
        <v>0.22600000000000001</v>
      </c>
      <c r="O116" s="113">
        <v>0.22600000000000001</v>
      </c>
      <c r="P116" s="114"/>
      <c r="Q116" s="115"/>
      <c r="R116" s="114"/>
    </row>
    <row r="117" spans="1:18" s="116" customFormat="1" ht="12" x14ac:dyDescent="0.2">
      <c r="A117" s="49" t="s">
        <v>242</v>
      </c>
      <c r="B117" s="49" t="s">
        <v>245</v>
      </c>
      <c r="C117" s="110" t="s">
        <v>241</v>
      </c>
      <c r="D117" s="110" t="s">
        <v>305</v>
      </c>
      <c r="E117" s="111" t="s">
        <v>188</v>
      </c>
      <c r="F117" s="49">
        <v>14</v>
      </c>
      <c r="G117" s="52">
        <v>40501</v>
      </c>
      <c r="H117" s="53" t="s">
        <v>246</v>
      </c>
      <c r="I117" s="54">
        <v>5.51</v>
      </c>
      <c r="J117" s="111" t="s">
        <v>188</v>
      </c>
      <c r="K117" s="111" t="s">
        <v>188</v>
      </c>
      <c r="L117" s="111" t="s">
        <v>188</v>
      </c>
      <c r="M117" s="111" t="s">
        <v>188</v>
      </c>
      <c r="N117" s="111" t="s">
        <v>188</v>
      </c>
      <c r="O117" s="111" t="s">
        <v>188</v>
      </c>
      <c r="P117" s="114"/>
      <c r="Q117" s="115"/>
      <c r="R117" s="114"/>
    </row>
    <row r="118" spans="1:18" s="116" customFormat="1" ht="12" x14ac:dyDescent="0.2">
      <c r="A118" s="49" t="s">
        <v>242</v>
      </c>
      <c r="B118" s="49" t="s">
        <v>245</v>
      </c>
      <c r="C118" s="110" t="s">
        <v>241</v>
      </c>
      <c r="D118" s="110" t="s">
        <v>305</v>
      </c>
      <c r="E118" s="111" t="s">
        <v>188</v>
      </c>
      <c r="F118" s="49">
        <v>15</v>
      </c>
      <c r="G118" s="52">
        <v>40502</v>
      </c>
      <c r="H118" s="53" t="s">
        <v>246</v>
      </c>
      <c r="I118" s="54">
        <v>4.66</v>
      </c>
      <c r="J118" s="111" t="s">
        <v>188</v>
      </c>
      <c r="K118" s="111" t="s">
        <v>188</v>
      </c>
      <c r="L118" s="111" t="s">
        <v>188</v>
      </c>
      <c r="M118" s="111" t="s">
        <v>188</v>
      </c>
      <c r="N118" s="111" t="s">
        <v>188</v>
      </c>
      <c r="O118" s="111" t="s">
        <v>188</v>
      </c>
      <c r="P118" s="114"/>
      <c r="Q118" s="115"/>
      <c r="R118" s="114"/>
    </row>
    <row r="119" spans="1:18" s="116" customFormat="1" ht="12" x14ac:dyDescent="0.2">
      <c r="A119" s="49" t="s">
        <v>242</v>
      </c>
      <c r="B119" s="49" t="s">
        <v>245</v>
      </c>
      <c r="C119" s="110" t="s">
        <v>241</v>
      </c>
      <c r="D119" s="110" t="s">
        <v>305</v>
      </c>
      <c r="E119" s="111" t="s">
        <v>188</v>
      </c>
      <c r="F119" s="49">
        <v>21</v>
      </c>
      <c r="G119" s="52">
        <v>40508</v>
      </c>
      <c r="H119" s="53" t="s">
        <v>246</v>
      </c>
      <c r="I119" s="54">
        <v>4.7699999999999996</v>
      </c>
      <c r="J119" s="111" t="s">
        <v>188</v>
      </c>
      <c r="K119" s="111" t="s">
        <v>188</v>
      </c>
      <c r="L119" s="111" t="s">
        <v>188</v>
      </c>
      <c r="M119" s="111" t="s">
        <v>188</v>
      </c>
      <c r="N119" s="111" t="s">
        <v>188</v>
      </c>
      <c r="O119" s="111" t="s">
        <v>188</v>
      </c>
      <c r="P119" s="114"/>
      <c r="Q119" s="115"/>
      <c r="R119" s="114"/>
    </row>
    <row r="120" spans="1:18" s="116" customFormat="1" ht="12" x14ac:dyDescent="0.2">
      <c r="A120" s="49" t="s">
        <v>242</v>
      </c>
      <c r="B120" s="49" t="s">
        <v>245</v>
      </c>
      <c r="C120" s="110" t="s">
        <v>241</v>
      </c>
      <c r="D120" s="110" t="s">
        <v>305</v>
      </c>
      <c r="E120" s="111" t="s">
        <v>188</v>
      </c>
      <c r="F120" s="49">
        <v>28</v>
      </c>
      <c r="G120" s="52">
        <v>40515</v>
      </c>
      <c r="H120" s="53" t="s">
        <v>246</v>
      </c>
      <c r="I120" s="54">
        <v>6.02</v>
      </c>
      <c r="J120" s="111" t="s">
        <v>188</v>
      </c>
      <c r="K120" s="111" t="s">
        <v>188</v>
      </c>
      <c r="L120" s="111" t="s">
        <v>188</v>
      </c>
      <c r="M120" s="112">
        <v>248</v>
      </c>
      <c r="N120" s="111" t="s">
        <v>188</v>
      </c>
      <c r="O120" s="111" t="s">
        <v>188</v>
      </c>
      <c r="P120" s="114"/>
      <c r="Q120" s="115"/>
      <c r="R120" s="114"/>
    </row>
    <row r="121" spans="1:18" s="116" customFormat="1" ht="12" x14ac:dyDescent="0.2">
      <c r="A121" s="49" t="s">
        <v>242</v>
      </c>
      <c r="B121" s="49" t="s">
        <v>245</v>
      </c>
      <c r="C121" s="110" t="s">
        <v>241</v>
      </c>
      <c r="D121" s="110" t="s">
        <v>305</v>
      </c>
      <c r="E121" s="111" t="s">
        <v>188</v>
      </c>
      <c r="F121" s="49">
        <v>35</v>
      </c>
      <c r="G121" s="52">
        <v>40522</v>
      </c>
      <c r="H121" s="53" t="s">
        <v>246</v>
      </c>
      <c r="I121" s="54">
        <v>5.67</v>
      </c>
      <c r="J121" s="111" t="s">
        <v>188</v>
      </c>
      <c r="K121" s="111" t="s">
        <v>188</v>
      </c>
      <c r="L121" s="111" t="s">
        <v>188</v>
      </c>
      <c r="M121" s="112">
        <v>257</v>
      </c>
      <c r="N121" s="111" t="s">
        <v>188</v>
      </c>
      <c r="O121" s="111" t="s">
        <v>188</v>
      </c>
      <c r="P121" s="114"/>
      <c r="Q121" s="115"/>
      <c r="R121" s="114"/>
    </row>
    <row r="122" spans="1:18" s="116" customFormat="1" ht="12" x14ac:dyDescent="0.2">
      <c r="A122" s="49" t="s">
        <v>242</v>
      </c>
      <c r="B122" s="49" t="s">
        <v>245</v>
      </c>
      <c r="C122" s="110" t="s">
        <v>241</v>
      </c>
      <c r="D122" s="110" t="s">
        <v>305</v>
      </c>
      <c r="E122" s="111" t="s">
        <v>188</v>
      </c>
      <c r="F122" s="49">
        <v>42</v>
      </c>
      <c r="G122" s="52">
        <v>40529</v>
      </c>
      <c r="H122" s="53" t="s">
        <v>246</v>
      </c>
      <c r="I122" s="54">
        <v>3.3</v>
      </c>
      <c r="J122" s="111" t="s">
        <v>188</v>
      </c>
      <c r="K122" s="111" t="s">
        <v>188</v>
      </c>
      <c r="L122" s="111" t="s">
        <v>188</v>
      </c>
      <c r="M122" s="112">
        <v>261</v>
      </c>
      <c r="N122" s="111" t="s">
        <v>188</v>
      </c>
      <c r="O122" s="111" t="s">
        <v>188</v>
      </c>
      <c r="P122" s="114"/>
      <c r="Q122" s="115"/>
      <c r="R122" s="114"/>
    </row>
    <row r="123" spans="1:18" s="116" customFormat="1" ht="12" x14ac:dyDescent="0.2">
      <c r="A123" s="49" t="s">
        <v>242</v>
      </c>
      <c r="B123" s="49" t="s">
        <v>245</v>
      </c>
      <c r="C123" s="110" t="s">
        <v>241</v>
      </c>
      <c r="D123" s="110" t="s">
        <v>305</v>
      </c>
      <c r="E123" s="111" t="s">
        <v>188</v>
      </c>
      <c r="F123" s="49">
        <v>54</v>
      </c>
      <c r="G123" s="52">
        <v>40541</v>
      </c>
      <c r="H123" s="53" t="s">
        <v>246</v>
      </c>
      <c r="I123" s="54">
        <v>4.72</v>
      </c>
      <c r="J123" s="54">
        <v>7.61</v>
      </c>
      <c r="K123" s="55">
        <v>98</v>
      </c>
      <c r="L123" s="55">
        <v>108</v>
      </c>
      <c r="M123" s="112">
        <v>270</v>
      </c>
      <c r="N123" s="57">
        <f>IF(O123="&lt;1",0.5,O123)</f>
        <v>7.51E-2</v>
      </c>
      <c r="O123" s="113">
        <v>7.51E-2</v>
      </c>
      <c r="P123" s="114"/>
      <c r="Q123" s="115"/>
      <c r="R123" s="114"/>
    </row>
    <row r="124" spans="1:18" s="116" customFormat="1" ht="12" x14ac:dyDescent="0.2">
      <c r="A124" s="49">
        <v>2</v>
      </c>
      <c r="B124" s="49" t="s">
        <v>245</v>
      </c>
      <c r="C124" s="110" t="s">
        <v>243</v>
      </c>
      <c r="D124" s="110" t="s">
        <v>306</v>
      </c>
      <c r="E124" s="111" t="s">
        <v>188</v>
      </c>
      <c r="F124" s="49" t="s">
        <v>52</v>
      </c>
      <c r="G124" s="52">
        <v>40562</v>
      </c>
      <c r="H124" s="53" t="s">
        <v>246</v>
      </c>
      <c r="I124" s="54">
        <v>7.44</v>
      </c>
      <c r="J124" s="54">
        <v>8.0500000000000007</v>
      </c>
      <c r="K124" s="55">
        <v>60</v>
      </c>
      <c r="L124" s="55">
        <v>114</v>
      </c>
      <c r="M124" s="112">
        <v>266</v>
      </c>
      <c r="N124" s="57">
        <f>IF(O124="&lt;1",0.5,O124)</f>
        <v>0.253</v>
      </c>
      <c r="O124" s="113">
        <v>0.253</v>
      </c>
      <c r="P124" s="114"/>
      <c r="Q124" s="115"/>
      <c r="R124" s="114"/>
    </row>
    <row r="125" spans="1:18" s="116" customFormat="1" ht="12" x14ac:dyDescent="0.2">
      <c r="A125" s="49">
        <v>2</v>
      </c>
      <c r="B125" s="49" t="s">
        <v>245</v>
      </c>
      <c r="C125" s="110" t="s">
        <v>243</v>
      </c>
      <c r="D125" s="110" t="s">
        <v>306</v>
      </c>
      <c r="E125" s="111" t="s">
        <v>188</v>
      </c>
      <c r="F125" s="49">
        <v>7</v>
      </c>
      <c r="G125" s="52">
        <v>40571</v>
      </c>
      <c r="H125" s="53" t="s">
        <v>246</v>
      </c>
      <c r="I125" s="54">
        <v>6.92</v>
      </c>
      <c r="J125" s="111" t="s">
        <v>188</v>
      </c>
      <c r="K125" s="111" t="s">
        <v>188</v>
      </c>
      <c r="L125" s="111" t="s">
        <v>188</v>
      </c>
      <c r="M125" s="112">
        <v>260</v>
      </c>
      <c r="N125" s="111" t="s">
        <v>188</v>
      </c>
      <c r="O125" s="111" t="s">
        <v>188</v>
      </c>
      <c r="P125" s="114"/>
      <c r="Q125" s="115"/>
      <c r="R125" s="114"/>
    </row>
    <row r="126" spans="1:18" s="116" customFormat="1" ht="12" x14ac:dyDescent="0.2">
      <c r="A126" s="49">
        <v>2</v>
      </c>
      <c r="B126" s="49" t="s">
        <v>245</v>
      </c>
      <c r="C126" s="110" t="s">
        <v>243</v>
      </c>
      <c r="D126" s="110" t="s">
        <v>306</v>
      </c>
      <c r="E126" s="111" t="s">
        <v>188</v>
      </c>
      <c r="F126" s="49">
        <v>10</v>
      </c>
      <c r="G126" s="52">
        <v>40574</v>
      </c>
      <c r="H126" s="53" t="s">
        <v>246</v>
      </c>
      <c r="I126" s="54">
        <v>7.06</v>
      </c>
      <c r="J126" s="54">
        <v>8.16</v>
      </c>
      <c r="K126" s="55">
        <v>94</v>
      </c>
      <c r="L126" s="55">
        <v>102</v>
      </c>
      <c r="M126" s="112">
        <v>255</v>
      </c>
      <c r="N126" s="57">
        <v>8.8800000000000004E-2</v>
      </c>
      <c r="O126" s="113">
        <v>8.8800000000000004E-2</v>
      </c>
      <c r="P126" s="114"/>
      <c r="Q126" s="115"/>
      <c r="R126" s="114"/>
    </row>
    <row r="127" spans="1:18" s="116" customFormat="1" ht="12" x14ac:dyDescent="0.2">
      <c r="A127" s="49">
        <v>2</v>
      </c>
      <c r="B127" s="49" t="s">
        <v>245</v>
      </c>
      <c r="C127" s="110" t="s">
        <v>243</v>
      </c>
      <c r="D127" s="110" t="s">
        <v>306</v>
      </c>
      <c r="E127" s="111" t="s">
        <v>188</v>
      </c>
      <c r="F127" s="49">
        <v>14</v>
      </c>
      <c r="G127" s="52">
        <v>40578</v>
      </c>
      <c r="H127" s="53" t="s">
        <v>246</v>
      </c>
      <c r="I127" s="54">
        <v>6.49</v>
      </c>
      <c r="J127" s="111" t="s">
        <v>188</v>
      </c>
      <c r="K127" s="111" t="s">
        <v>188</v>
      </c>
      <c r="L127" s="111" t="s">
        <v>188</v>
      </c>
      <c r="M127" s="112">
        <v>262</v>
      </c>
      <c r="N127" s="111" t="s">
        <v>188</v>
      </c>
      <c r="O127" s="111" t="s">
        <v>188</v>
      </c>
      <c r="P127" s="114"/>
      <c r="Q127" s="115"/>
      <c r="R127" s="114"/>
    </row>
    <row r="128" spans="1:18" s="116" customFormat="1" ht="12" x14ac:dyDescent="0.2">
      <c r="A128" s="49">
        <v>2</v>
      </c>
      <c r="B128" s="49" t="s">
        <v>245</v>
      </c>
      <c r="C128" s="110" t="s">
        <v>243</v>
      </c>
      <c r="D128" s="110" t="s">
        <v>306</v>
      </c>
      <c r="E128" s="111" t="s">
        <v>188</v>
      </c>
      <c r="F128" s="49">
        <v>21</v>
      </c>
      <c r="G128" s="52">
        <v>40585</v>
      </c>
      <c r="H128" s="53" t="s">
        <v>246</v>
      </c>
      <c r="I128" s="54">
        <v>7.66</v>
      </c>
      <c r="J128" s="111" t="s">
        <v>188</v>
      </c>
      <c r="K128" s="111" t="s">
        <v>188</v>
      </c>
      <c r="L128" s="111" t="s">
        <v>188</v>
      </c>
      <c r="M128" s="112">
        <v>248</v>
      </c>
      <c r="N128" s="111" t="s">
        <v>188</v>
      </c>
      <c r="O128" s="111" t="s">
        <v>188</v>
      </c>
      <c r="P128" s="114"/>
      <c r="Q128" s="115"/>
      <c r="R128" s="114"/>
    </row>
    <row r="129" spans="1:18" s="116" customFormat="1" ht="12" x14ac:dyDescent="0.2">
      <c r="A129" s="49">
        <v>2</v>
      </c>
      <c r="B129" s="49" t="s">
        <v>245</v>
      </c>
      <c r="C129" s="110" t="s">
        <v>243</v>
      </c>
      <c r="D129" s="110" t="s">
        <v>306</v>
      </c>
      <c r="E129" s="111" t="s">
        <v>188</v>
      </c>
      <c r="F129" s="49">
        <v>28</v>
      </c>
      <c r="G129" s="52">
        <v>40592</v>
      </c>
      <c r="H129" s="53" t="s">
        <v>246</v>
      </c>
      <c r="I129" s="54">
        <v>5.57</v>
      </c>
      <c r="J129" s="111" t="s">
        <v>188</v>
      </c>
      <c r="K129" s="111" t="s">
        <v>188</v>
      </c>
      <c r="L129" s="111" t="s">
        <v>188</v>
      </c>
      <c r="M129" s="112">
        <v>249</v>
      </c>
      <c r="N129" s="111" t="s">
        <v>188</v>
      </c>
      <c r="O129" s="111" t="s">
        <v>188</v>
      </c>
      <c r="P129" s="114"/>
      <c r="Q129" s="115"/>
      <c r="R129" s="114"/>
    </row>
    <row r="130" spans="1:18" s="116" customFormat="1" ht="12" x14ac:dyDescent="0.2">
      <c r="A130" s="49">
        <v>2</v>
      </c>
      <c r="B130" s="49" t="s">
        <v>245</v>
      </c>
      <c r="C130" s="110" t="s">
        <v>243</v>
      </c>
      <c r="D130" s="110" t="s">
        <v>306</v>
      </c>
      <c r="E130" s="111" t="s">
        <v>188</v>
      </c>
      <c r="F130" s="49">
        <v>42</v>
      </c>
      <c r="G130" s="52">
        <v>40606</v>
      </c>
      <c r="H130" s="53" t="s">
        <v>246</v>
      </c>
      <c r="I130" s="54">
        <v>3.26</v>
      </c>
      <c r="J130" s="111" t="s">
        <v>188</v>
      </c>
      <c r="K130" s="111" t="s">
        <v>188</v>
      </c>
      <c r="L130" s="111" t="s">
        <v>188</v>
      </c>
      <c r="M130" s="112">
        <v>261</v>
      </c>
      <c r="N130" s="111" t="s">
        <v>188</v>
      </c>
      <c r="O130" s="111" t="s">
        <v>188</v>
      </c>
      <c r="P130" s="114"/>
      <c r="Q130" s="115"/>
      <c r="R130" s="114"/>
    </row>
    <row r="131" spans="1:18" s="116" customFormat="1" ht="12" x14ac:dyDescent="0.2">
      <c r="A131" s="49">
        <v>2</v>
      </c>
      <c r="B131" s="49" t="s">
        <v>245</v>
      </c>
      <c r="C131" s="110" t="s">
        <v>243</v>
      </c>
      <c r="D131" s="110" t="s">
        <v>306</v>
      </c>
      <c r="E131" s="111" t="s">
        <v>188</v>
      </c>
      <c r="F131" s="49">
        <v>47</v>
      </c>
      <c r="G131" s="52">
        <v>40611</v>
      </c>
      <c r="H131" s="53" t="s">
        <v>246</v>
      </c>
      <c r="I131" s="54">
        <v>4.01</v>
      </c>
      <c r="J131" s="54">
        <v>8.06</v>
      </c>
      <c r="K131" s="55">
        <v>90</v>
      </c>
      <c r="L131" s="55">
        <v>104</v>
      </c>
      <c r="M131" s="112">
        <v>268</v>
      </c>
      <c r="N131" s="57">
        <v>4.65E-2</v>
      </c>
      <c r="O131" s="113">
        <v>4.65E-2</v>
      </c>
      <c r="P131" s="114"/>
      <c r="Q131" s="115"/>
      <c r="R131" s="114"/>
    </row>
    <row r="132" spans="1:18" s="116" customFormat="1" ht="12" x14ac:dyDescent="0.2">
      <c r="A132" s="49">
        <v>4</v>
      </c>
      <c r="B132" s="49" t="s">
        <v>245</v>
      </c>
      <c r="C132" s="110" t="s">
        <v>243</v>
      </c>
      <c r="D132" s="110" t="s">
        <v>306</v>
      </c>
      <c r="E132" s="111" t="s">
        <v>188</v>
      </c>
      <c r="F132" s="49" t="s">
        <v>52</v>
      </c>
      <c r="G132" s="52">
        <v>40562</v>
      </c>
      <c r="H132" s="53" t="s">
        <v>246</v>
      </c>
      <c r="I132" s="54">
        <v>7.52</v>
      </c>
      <c r="J132" s="54">
        <v>8.19</v>
      </c>
      <c r="K132" s="55">
        <v>84</v>
      </c>
      <c r="L132" s="55">
        <v>120</v>
      </c>
      <c r="M132" s="112">
        <v>261</v>
      </c>
      <c r="N132" s="57">
        <v>5.8999999999999997E-2</v>
      </c>
      <c r="O132" s="113">
        <v>5.8999999999999997E-2</v>
      </c>
      <c r="P132" s="114"/>
      <c r="Q132" s="115"/>
      <c r="R132" s="114"/>
    </row>
    <row r="133" spans="1:18" s="116" customFormat="1" ht="12" x14ac:dyDescent="0.2">
      <c r="A133" s="49">
        <v>4</v>
      </c>
      <c r="B133" s="49" t="s">
        <v>245</v>
      </c>
      <c r="C133" s="110" t="s">
        <v>243</v>
      </c>
      <c r="D133" s="110" t="s">
        <v>306</v>
      </c>
      <c r="E133" s="111" t="s">
        <v>188</v>
      </c>
      <c r="F133" s="49">
        <v>7</v>
      </c>
      <c r="G133" s="52">
        <v>40571</v>
      </c>
      <c r="H133" s="53" t="s">
        <v>246</v>
      </c>
      <c r="I133" s="54">
        <v>6.42</v>
      </c>
      <c r="J133" s="111" t="s">
        <v>188</v>
      </c>
      <c r="K133" s="111" t="s">
        <v>188</v>
      </c>
      <c r="L133" s="111" t="s">
        <v>188</v>
      </c>
      <c r="M133" s="112">
        <v>256</v>
      </c>
      <c r="N133" s="111" t="s">
        <v>188</v>
      </c>
      <c r="O133" s="111" t="s">
        <v>188</v>
      </c>
      <c r="P133" s="114"/>
      <c r="Q133" s="115"/>
      <c r="R133" s="114"/>
    </row>
    <row r="134" spans="1:18" s="116" customFormat="1" ht="12" x14ac:dyDescent="0.2">
      <c r="A134" s="49">
        <v>4</v>
      </c>
      <c r="B134" s="49" t="s">
        <v>245</v>
      </c>
      <c r="C134" s="110" t="s">
        <v>243</v>
      </c>
      <c r="D134" s="110" t="s">
        <v>306</v>
      </c>
      <c r="E134" s="111" t="s">
        <v>188</v>
      </c>
      <c r="F134" s="49">
        <v>10</v>
      </c>
      <c r="G134" s="52">
        <v>40574</v>
      </c>
      <c r="H134" s="53" t="s">
        <v>246</v>
      </c>
      <c r="I134" s="54">
        <v>6.27</v>
      </c>
      <c r="J134" s="54">
        <v>8.14</v>
      </c>
      <c r="K134" s="55">
        <v>96</v>
      </c>
      <c r="L134" s="55">
        <v>106</v>
      </c>
      <c r="M134" s="112">
        <v>263</v>
      </c>
      <c r="N134" s="57">
        <v>0.47199999999999998</v>
      </c>
      <c r="O134" s="113">
        <v>0.47199999999999998</v>
      </c>
      <c r="P134" s="114"/>
      <c r="Q134" s="115"/>
      <c r="R134" s="114"/>
    </row>
    <row r="135" spans="1:18" s="116" customFormat="1" ht="12" x14ac:dyDescent="0.2">
      <c r="A135" s="49">
        <v>4</v>
      </c>
      <c r="B135" s="49" t="s">
        <v>245</v>
      </c>
      <c r="C135" s="110" t="s">
        <v>243</v>
      </c>
      <c r="D135" s="110" t="s">
        <v>306</v>
      </c>
      <c r="E135" s="111" t="s">
        <v>188</v>
      </c>
      <c r="F135" s="49">
        <v>14</v>
      </c>
      <c r="G135" s="52">
        <v>40578</v>
      </c>
      <c r="H135" s="53" t="s">
        <v>246</v>
      </c>
      <c r="I135" s="54">
        <v>6.06</v>
      </c>
      <c r="J135" s="111" t="s">
        <v>188</v>
      </c>
      <c r="K135" s="111" t="s">
        <v>188</v>
      </c>
      <c r="L135" s="111" t="s">
        <v>188</v>
      </c>
      <c r="M135" s="112">
        <v>250</v>
      </c>
      <c r="N135" s="111" t="s">
        <v>188</v>
      </c>
      <c r="O135" s="111" t="s">
        <v>188</v>
      </c>
      <c r="P135" s="114"/>
      <c r="Q135" s="115"/>
      <c r="R135" s="114"/>
    </row>
    <row r="136" spans="1:18" s="116" customFormat="1" ht="12" x14ac:dyDescent="0.2">
      <c r="A136" s="49">
        <v>4</v>
      </c>
      <c r="B136" s="49" t="s">
        <v>245</v>
      </c>
      <c r="C136" s="110" t="s">
        <v>243</v>
      </c>
      <c r="D136" s="110" t="s">
        <v>306</v>
      </c>
      <c r="E136" s="111" t="s">
        <v>188</v>
      </c>
      <c r="F136" s="49">
        <v>21</v>
      </c>
      <c r="G136" s="52">
        <v>40585</v>
      </c>
      <c r="H136" s="53" t="s">
        <v>246</v>
      </c>
      <c r="I136" s="54">
        <v>7.27</v>
      </c>
      <c r="J136" s="111" t="s">
        <v>188</v>
      </c>
      <c r="K136" s="111" t="s">
        <v>188</v>
      </c>
      <c r="L136" s="111" t="s">
        <v>188</v>
      </c>
      <c r="M136" s="112">
        <v>249</v>
      </c>
      <c r="N136" s="111" t="s">
        <v>188</v>
      </c>
      <c r="O136" s="111" t="s">
        <v>188</v>
      </c>
      <c r="P136" s="114"/>
      <c r="Q136" s="115"/>
      <c r="R136" s="114"/>
    </row>
    <row r="137" spans="1:18" s="116" customFormat="1" ht="12" x14ac:dyDescent="0.2">
      <c r="A137" s="49">
        <v>4</v>
      </c>
      <c r="B137" s="49" t="s">
        <v>245</v>
      </c>
      <c r="C137" s="110" t="s">
        <v>243</v>
      </c>
      <c r="D137" s="110" t="s">
        <v>306</v>
      </c>
      <c r="E137" s="111" t="s">
        <v>188</v>
      </c>
      <c r="F137" s="49">
        <v>28</v>
      </c>
      <c r="G137" s="52">
        <v>40592</v>
      </c>
      <c r="H137" s="53" t="s">
        <v>246</v>
      </c>
      <c r="I137" s="54">
        <v>4.29</v>
      </c>
      <c r="J137" s="111" t="s">
        <v>188</v>
      </c>
      <c r="K137" s="111" t="s">
        <v>188</v>
      </c>
      <c r="L137" s="111" t="s">
        <v>188</v>
      </c>
      <c r="M137" s="112">
        <v>252</v>
      </c>
      <c r="N137" s="111" t="s">
        <v>188</v>
      </c>
      <c r="O137" s="111" t="s">
        <v>188</v>
      </c>
      <c r="P137" s="114"/>
      <c r="Q137" s="115"/>
      <c r="R137" s="114"/>
    </row>
    <row r="138" spans="1:18" s="116" customFormat="1" ht="12" x14ac:dyDescent="0.2">
      <c r="A138" s="49">
        <v>4</v>
      </c>
      <c r="B138" s="49" t="s">
        <v>245</v>
      </c>
      <c r="C138" s="110" t="s">
        <v>243</v>
      </c>
      <c r="D138" s="110" t="s">
        <v>306</v>
      </c>
      <c r="E138" s="111" t="s">
        <v>188</v>
      </c>
      <c r="F138" s="49">
        <v>42</v>
      </c>
      <c r="G138" s="52">
        <v>40606</v>
      </c>
      <c r="H138" s="53" t="s">
        <v>246</v>
      </c>
      <c r="I138" s="54">
        <v>8.52</v>
      </c>
      <c r="J138" s="111" t="s">
        <v>188</v>
      </c>
      <c r="K138" s="111" t="s">
        <v>188</v>
      </c>
      <c r="L138" s="111" t="s">
        <v>188</v>
      </c>
      <c r="M138" s="112">
        <v>276</v>
      </c>
      <c r="N138" s="111" t="s">
        <v>188</v>
      </c>
      <c r="O138" s="111" t="s">
        <v>188</v>
      </c>
      <c r="P138" s="114"/>
      <c r="Q138" s="115"/>
      <c r="R138" s="114"/>
    </row>
    <row r="139" spans="1:18" s="116" customFormat="1" ht="12" x14ac:dyDescent="0.2">
      <c r="A139" s="49">
        <v>4</v>
      </c>
      <c r="B139" s="49" t="s">
        <v>245</v>
      </c>
      <c r="C139" s="110" t="s">
        <v>243</v>
      </c>
      <c r="D139" s="110" t="s">
        <v>306</v>
      </c>
      <c r="E139" s="111" t="s">
        <v>188</v>
      </c>
      <c r="F139" s="49">
        <v>47</v>
      </c>
      <c r="G139" s="52">
        <v>40611</v>
      </c>
      <c r="H139" s="53" t="s">
        <v>246</v>
      </c>
      <c r="I139" s="54">
        <v>4.96</v>
      </c>
      <c r="J139" s="54">
        <v>8.17</v>
      </c>
      <c r="K139" s="55">
        <v>90</v>
      </c>
      <c r="L139" s="55">
        <v>110</v>
      </c>
      <c r="M139" s="112">
        <v>269</v>
      </c>
      <c r="N139" s="57">
        <v>3.1600000000000003E-2</v>
      </c>
      <c r="O139" s="113">
        <v>3.1600000000000003E-2</v>
      </c>
      <c r="P139" s="114"/>
      <c r="Q139" s="115"/>
      <c r="R139" s="114"/>
    </row>
    <row r="140" spans="1:18" s="116" customFormat="1" ht="12" x14ac:dyDescent="0.2">
      <c r="A140" s="49">
        <v>10</v>
      </c>
      <c r="B140" s="49" t="s">
        <v>245</v>
      </c>
      <c r="C140" s="110" t="s">
        <v>243</v>
      </c>
      <c r="D140" s="110" t="s">
        <v>306</v>
      </c>
      <c r="E140" s="111" t="s">
        <v>188</v>
      </c>
      <c r="F140" s="49" t="s">
        <v>52</v>
      </c>
      <c r="G140" s="52">
        <v>40562</v>
      </c>
      <c r="H140" s="53" t="s">
        <v>246</v>
      </c>
      <c r="I140" s="54">
        <v>7.42</v>
      </c>
      <c r="J140" s="54">
        <v>8.0500000000000007</v>
      </c>
      <c r="K140" s="55">
        <v>94</v>
      </c>
      <c r="L140" s="55">
        <v>130</v>
      </c>
      <c r="M140" s="112">
        <v>258</v>
      </c>
      <c r="N140" s="57">
        <v>0.55100000000000005</v>
      </c>
      <c r="O140" s="113">
        <v>0.55100000000000005</v>
      </c>
      <c r="P140" s="114"/>
      <c r="Q140" s="115"/>
      <c r="R140" s="114"/>
    </row>
    <row r="141" spans="1:18" s="116" customFormat="1" ht="12" x14ac:dyDescent="0.2">
      <c r="A141" s="49">
        <v>10</v>
      </c>
      <c r="B141" s="49" t="s">
        <v>245</v>
      </c>
      <c r="C141" s="110" t="s">
        <v>243</v>
      </c>
      <c r="D141" s="110" t="s">
        <v>306</v>
      </c>
      <c r="E141" s="111" t="s">
        <v>188</v>
      </c>
      <c r="F141" s="49">
        <v>7</v>
      </c>
      <c r="G141" s="52">
        <v>40571</v>
      </c>
      <c r="H141" s="53" t="s">
        <v>246</v>
      </c>
      <c r="I141" s="54">
        <v>6.65</v>
      </c>
      <c r="J141" s="111" t="s">
        <v>188</v>
      </c>
      <c r="K141" s="111" t="s">
        <v>188</v>
      </c>
      <c r="L141" s="111" t="s">
        <v>188</v>
      </c>
      <c r="M141" s="112">
        <v>254</v>
      </c>
      <c r="N141" s="111" t="s">
        <v>188</v>
      </c>
      <c r="O141" s="111" t="s">
        <v>188</v>
      </c>
      <c r="P141" s="114"/>
      <c r="Q141" s="115"/>
      <c r="R141" s="114"/>
    </row>
    <row r="142" spans="1:18" s="116" customFormat="1" ht="12" x14ac:dyDescent="0.2">
      <c r="A142" s="49">
        <v>10</v>
      </c>
      <c r="B142" s="49" t="s">
        <v>245</v>
      </c>
      <c r="C142" s="110" t="s">
        <v>243</v>
      </c>
      <c r="D142" s="110" t="s">
        <v>306</v>
      </c>
      <c r="E142" s="111" t="s">
        <v>188</v>
      </c>
      <c r="F142" s="49">
        <v>10</v>
      </c>
      <c r="G142" s="52">
        <v>40574</v>
      </c>
      <c r="H142" s="53" t="s">
        <v>246</v>
      </c>
      <c r="I142" s="54">
        <v>6.33</v>
      </c>
      <c r="J142" s="54">
        <v>8.11</v>
      </c>
      <c r="K142" s="55">
        <v>96</v>
      </c>
      <c r="L142" s="55">
        <v>106</v>
      </c>
      <c r="M142" s="112">
        <v>257</v>
      </c>
      <c r="N142" s="57">
        <v>0.28699999999999998</v>
      </c>
      <c r="O142" s="113">
        <v>0.28699999999999998</v>
      </c>
      <c r="P142" s="114"/>
      <c r="Q142" s="115"/>
      <c r="R142" s="114"/>
    </row>
    <row r="143" spans="1:18" s="116" customFormat="1" ht="12" x14ac:dyDescent="0.2">
      <c r="A143" s="49">
        <v>10</v>
      </c>
      <c r="B143" s="49" t="s">
        <v>245</v>
      </c>
      <c r="C143" s="110" t="s">
        <v>243</v>
      </c>
      <c r="D143" s="110" t="s">
        <v>306</v>
      </c>
      <c r="E143" s="111" t="s">
        <v>188</v>
      </c>
      <c r="F143" s="49">
        <v>14</v>
      </c>
      <c r="G143" s="52">
        <v>40578</v>
      </c>
      <c r="H143" s="53" t="s">
        <v>246</v>
      </c>
      <c r="I143" s="54">
        <v>6.7</v>
      </c>
      <c r="J143" s="111" t="s">
        <v>188</v>
      </c>
      <c r="K143" s="111" t="s">
        <v>188</v>
      </c>
      <c r="L143" s="111" t="s">
        <v>188</v>
      </c>
      <c r="M143" s="112">
        <v>247</v>
      </c>
      <c r="N143" s="111" t="s">
        <v>188</v>
      </c>
      <c r="O143" s="111" t="s">
        <v>188</v>
      </c>
      <c r="P143" s="114"/>
      <c r="Q143" s="115"/>
      <c r="R143" s="114"/>
    </row>
    <row r="144" spans="1:18" s="116" customFormat="1" ht="12" x14ac:dyDescent="0.2">
      <c r="A144" s="49">
        <v>10</v>
      </c>
      <c r="B144" s="49" t="s">
        <v>245</v>
      </c>
      <c r="C144" s="110" t="s">
        <v>243</v>
      </c>
      <c r="D144" s="110" t="s">
        <v>306</v>
      </c>
      <c r="E144" s="111" t="s">
        <v>188</v>
      </c>
      <c r="F144" s="49">
        <v>21</v>
      </c>
      <c r="G144" s="52">
        <v>40585</v>
      </c>
      <c r="H144" s="53" t="s">
        <v>246</v>
      </c>
      <c r="I144" s="54">
        <v>7.43</v>
      </c>
      <c r="J144" s="111" t="s">
        <v>188</v>
      </c>
      <c r="K144" s="111" t="s">
        <v>188</v>
      </c>
      <c r="L144" s="111" t="s">
        <v>188</v>
      </c>
      <c r="M144" s="112">
        <v>243</v>
      </c>
      <c r="N144" s="111" t="s">
        <v>188</v>
      </c>
      <c r="O144" s="111" t="s">
        <v>188</v>
      </c>
      <c r="P144" s="114"/>
      <c r="Q144" s="115"/>
      <c r="R144" s="114"/>
    </row>
    <row r="145" spans="1:18" s="116" customFormat="1" ht="12" x14ac:dyDescent="0.2">
      <c r="A145" s="49">
        <v>10</v>
      </c>
      <c r="B145" s="49" t="s">
        <v>245</v>
      </c>
      <c r="C145" s="110" t="s">
        <v>243</v>
      </c>
      <c r="D145" s="110" t="s">
        <v>306</v>
      </c>
      <c r="E145" s="111" t="s">
        <v>188</v>
      </c>
      <c r="F145" s="49">
        <v>28</v>
      </c>
      <c r="G145" s="52">
        <v>40592</v>
      </c>
      <c r="H145" s="53" t="s">
        <v>246</v>
      </c>
      <c r="I145" s="54">
        <v>5.88</v>
      </c>
      <c r="J145" s="111" t="s">
        <v>188</v>
      </c>
      <c r="K145" s="111" t="s">
        <v>188</v>
      </c>
      <c r="L145" s="111" t="s">
        <v>188</v>
      </c>
      <c r="M145" s="112">
        <v>253</v>
      </c>
      <c r="N145" s="111" t="s">
        <v>188</v>
      </c>
      <c r="O145" s="111" t="s">
        <v>188</v>
      </c>
      <c r="P145" s="114"/>
      <c r="Q145" s="115"/>
      <c r="R145" s="114"/>
    </row>
    <row r="146" spans="1:18" s="116" customFormat="1" ht="12" x14ac:dyDescent="0.2">
      <c r="A146" s="49">
        <v>10</v>
      </c>
      <c r="B146" s="49" t="s">
        <v>245</v>
      </c>
      <c r="C146" s="110" t="s">
        <v>243</v>
      </c>
      <c r="D146" s="110" t="s">
        <v>306</v>
      </c>
      <c r="E146" s="111" t="s">
        <v>188</v>
      </c>
      <c r="F146" s="49">
        <v>42</v>
      </c>
      <c r="G146" s="52">
        <v>40606</v>
      </c>
      <c r="H146" s="53" t="s">
        <v>246</v>
      </c>
      <c r="I146" s="54">
        <v>3.83</v>
      </c>
      <c r="J146" s="111" t="s">
        <v>188</v>
      </c>
      <c r="K146" s="111" t="s">
        <v>188</v>
      </c>
      <c r="L146" s="111" t="s">
        <v>188</v>
      </c>
      <c r="M146" s="112">
        <v>264</v>
      </c>
      <c r="N146" s="111" t="s">
        <v>188</v>
      </c>
      <c r="O146" s="111" t="s">
        <v>188</v>
      </c>
      <c r="P146" s="114"/>
      <c r="Q146" s="115"/>
      <c r="R146" s="114"/>
    </row>
    <row r="147" spans="1:18" s="116" customFormat="1" ht="12" x14ac:dyDescent="0.2">
      <c r="A147" s="49">
        <v>10</v>
      </c>
      <c r="B147" s="49" t="s">
        <v>245</v>
      </c>
      <c r="C147" s="110" t="s">
        <v>243</v>
      </c>
      <c r="D147" s="110" t="s">
        <v>306</v>
      </c>
      <c r="E147" s="111" t="s">
        <v>188</v>
      </c>
      <c r="F147" s="49">
        <v>47</v>
      </c>
      <c r="G147" s="52">
        <v>40611</v>
      </c>
      <c r="H147" s="53" t="s">
        <v>246</v>
      </c>
      <c r="I147" s="54">
        <v>4.37</v>
      </c>
      <c r="J147" s="54">
        <v>8.1199999999999992</v>
      </c>
      <c r="K147" s="55">
        <v>90</v>
      </c>
      <c r="L147" s="55">
        <v>104</v>
      </c>
      <c r="M147" s="112">
        <v>270</v>
      </c>
      <c r="N147" s="57">
        <v>4.5900000000000003E-2</v>
      </c>
      <c r="O147" s="113">
        <v>4.5900000000000003E-2</v>
      </c>
      <c r="P147" s="114"/>
      <c r="Q147" s="115"/>
      <c r="R147" s="114"/>
    </row>
    <row r="148" spans="1:18" s="116" customFormat="1" ht="12" x14ac:dyDescent="0.2">
      <c r="A148" s="49">
        <v>13</v>
      </c>
      <c r="B148" s="49" t="s">
        <v>245</v>
      </c>
      <c r="C148" s="110" t="s">
        <v>243</v>
      </c>
      <c r="D148" s="110" t="s">
        <v>306</v>
      </c>
      <c r="E148" s="111" t="s">
        <v>188</v>
      </c>
      <c r="F148" s="49" t="s">
        <v>52</v>
      </c>
      <c r="G148" s="52">
        <v>40562</v>
      </c>
      <c r="H148" s="53" t="s">
        <v>246</v>
      </c>
      <c r="I148" s="54">
        <v>7.55</v>
      </c>
      <c r="J148" s="54">
        <v>8.09</v>
      </c>
      <c r="K148" s="55">
        <v>90</v>
      </c>
      <c r="L148" s="55">
        <v>128</v>
      </c>
      <c r="M148" s="112">
        <v>254</v>
      </c>
      <c r="N148" s="57">
        <v>0.33600000000000002</v>
      </c>
      <c r="O148" s="113">
        <v>0.33600000000000002</v>
      </c>
      <c r="P148" s="114"/>
      <c r="Q148" s="115"/>
      <c r="R148" s="114"/>
    </row>
    <row r="149" spans="1:18" s="116" customFormat="1" ht="12" x14ac:dyDescent="0.2">
      <c r="A149" s="49">
        <v>13</v>
      </c>
      <c r="B149" s="49" t="s">
        <v>245</v>
      </c>
      <c r="C149" s="110" t="s">
        <v>243</v>
      </c>
      <c r="D149" s="110" t="s">
        <v>306</v>
      </c>
      <c r="E149" s="111" t="s">
        <v>188</v>
      </c>
      <c r="F149" s="49">
        <v>7</v>
      </c>
      <c r="G149" s="52">
        <v>40571</v>
      </c>
      <c r="H149" s="53" t="s">
        <v>246</v>
      </c>
      <c r="I149" s="54">
        <v>6.93</v>
      </c>
      <c r="J149" s="111" t="s">
        <v>188</v>
      </c>
      <c r="K149" s="111" t="s">
        <v>188</v>
      </c>
      <c r="L149" s="111" t="s">
        <v>188</v>
      </c>
      <c r="M149" s="112">
        <v>257</v>
      </c>
      <c r="N149" s="111" t="s">
        <v>188</v>
      </c>
      <c r="O149" s="111" t="s">
        <v>188</v>
      </c>
      <c r="P149" s="114"/>
      <c r="Q149" s="115"/>
      <c r="R149" s="114"/>
    </row>
    <row r="150" spans="1:18" s="116" customFormat="1" ht="12" x14ac:dyDescent="0.2">
      <c r="A150" s="49">
        <v>13</v>
      </c>
      <c r="B150" s="49" t="s">
        <v>245</v>
      </c>
      <c r="C150" s="110" t="s">
        <v>243</v>
      </c>
      <c r="D150" s="110" t="s">
        <v>306</v>
      </c>
      <c r="E150" s="111" t="s">
        <v>188</v>
      </c>
      <c r="F150" s="49">
        <v>10</v>
      </c>
      <c r="G150" s="52">
        <v>40574</v>
      </c>
      <c r="H150" s="53" t="s">
        <v>246</v>
      </c>
      <c r="I150" s="54">
        <v>6.49</v>
      </c>
      <c r="J150" s="54">
        <v>8.1300000000000008</v>
      </c>
      <c r="K150" s="55">
        <v>98</v>
      </c>
      <c r="L150" s="55">
        <v>108</v>
      </c>
      <c r="M150" s="112">
        <v>258</v>
      </c>
      <c r="N150" s="57">
        <v>0.39900000000000002</v>
      </c>
      <c r="O150" s="113">
        <v>0.39900000000000002</v>
      </c>
      <c r="P150" s="114"/>
      <c r="Q150" s="115"/>
      <c r="R150" s="114"/>
    </row>
    <row r="151" spans="1:18" s="116" customFormat="1" ht="12" x14ac:dyDescent="0.2">
      <c r="A151" s="49">
        <v>13</v>
      </c>
      <c r="B151" s="49" t="s">
        <v>245</v>
      </c>
      <c r="C151" s="110" t="s">
        <v>243</v>
      </c>
      <c r="D151" s="110" t="s">
        <v>306</v>
      </c>
      <c r="E151" s="111" t="s">
        <v>188</v>
      </c>
      <c r="F151" s="49">
        <v>14</v>
      </c>
      <c r="G151" s="52">
        <v>40578</v>
      </c>
      <c r="H151" s="53" t="s">
        <v>246</v>
      </c>
      <c r="I151" s="54">
        <v>7.24</v>
      </c>
      <c r="J151" s="111" t="s">
        <v>188</v>
      </c>
      <c r="K151" s="111" t="s">
        <v>188</v>
      </c>
      <c r="L151" s="111" t="s">
        <v>188</v>
      </c>
      <c r="M151" s="112">
        <v>249</v>
      </c>
      <c r="N151" s="111" t="s">
        <v>188</v>
      </c>
      <c r="O151" s="111" t="s">
        <v>188</v>
      </c>
      <c r="P151" s="114"/>
      <c r="Q151" s="115"/>
      <c r="R151" s="114"/>
    </row>
    <row r="152" spans="1:18" s="116" customFormat="1" ht="12" x14ac:dyDescent="0.2">
      <c r="A152" s="49">
        <v>13</v>
      </c>
      <c r="B152" s="49" t="s">
        <v>245</v>
      </c>
      <c r="C152" s="110" t="s">
        <v>243</v>
      </c>
      <c r="D152" s="110" t="s">
        <v>306</v>
      </c>
      <c r="E152" s="111" t="s">
        <v>188</v>
      </c>
      <c r="F152" s="49">
        <v>21</v>
      </c>
      <c r="G152" s="52">
        <v>40585</v>
      </c>
      <c r="H152" s="53" t="s">
        <v>246</v>
      </c>
      <c r="I152" s="54">
        <v>7.61</v>
      </c>
      <c r="J152" s="111" t="s">
        <v>188</v>
      </c>
      <c r="K152" s="111" t="s">
        <v>188</v>
      </c>
      <c r="L152" s="111" t="s">
        <v>188</v>
      </c>
      <c r="M152" s="112">
        <v>246</v>
      </c>
      <c r="N152" s="111" t="s">
        <v>188</v>
      </c>
      <c r="O152" s="111" t="s">
        <v>188</v>
      </c>
      <c r="P152" s="114"/>
      <c r="Q152" s="115"/>
      <c r="R152" s="114"/>
    </row>
    <row r="153" spans="1:18" s="116" customFormat="1" ht="12" x14ac:dyDescent="0.2">
      <c r="A153" s="49">
        <v>13</v>
      </c>
      <c r="B153" s="49" t="s">
        <v>245</v>
      </c>
      <c r="C153" s="110" t="s">
        <v>243</v>
      </c>
      <c r="D153" s="110" t="s">
        <v>306</v>
      </c>
      <c r="E153" s="111" t="s">
        <v>188</v>
      </c>
      <c r="F153" s="49">
        <v>28</v>
      </c>
      <c r="G153" s="52">
        <v>40592</v>
      </c>
      <c r="H153" s="53" t="s">
        <v>246</v>
      </c>
      <c r="I153" s="54">
        <v>5.48</v>
      </c>
      <c r="J153" s="111" t="s">
        <v>188</v>
      </c>
      <c r="K153" s="111" t="s">
        <v>188</v>
      </c>
      <c r="L153" s="111" t="s">
        <v>188</v>
      </c>
      <c r="M153" s="112">
        <v>248</v>
      </c>
      <c r="N153" s="111" t="s">
        <v>188</v>
      </c>
      <c r="O153" s="111" t="s">
        <v>188</v>
      </c>
      <c r="P153" s="114"/>
      <c r="Q153" s="115"/>
      <c r="R153" s="114"/>
    </row>
    <row r="154" spans="1:18" s="116" customFormat="1" ht="12" x14ac:dyDescent="0.2">
      <c r="A154" s="49">
        <v>13</v>
      </c>
      <c r="B154" s="49" t="s">
        <v>245</v>
      </c>
      <c r="C154" s="110" t="s">
        <v>243</v>
      </c>
      <c r="D154" s="110" t="s">
        <v>306</v>
      </c>
      <c r="E154" s="111" t="s">
        <v>188</v>
      </c>
      <c r="F154" s="49">
        <v>42</v>
      </c>
      <c r="G154" s="52">
        <v>40606</v>
      </c>
      <c r="H154" s="53" t="s">
        <v>246</v>
      </c>
      <c r="I154" s="54">
        <v>4.51</v>
      </c>
      <c r="J154" s="111" t="s">
        <v>188</v>
      </c>
      <c r="K154" s="111" t="s">
        <v>188</v>
      </c>
      <c r="L154" s="111" t="s">
        <v>188</v>
      </c>
      <c r="M154" s="112">
        <v>260</v>
      </c>
      <c r="N154" s="111" t="s">
        <v>188</v>
      </c>
      <c r="O154" s="111" t="s">
        <v>188</v>
      </c>
      <c r="P154" s="114"/>
      <c r="Q154" s="115"/>
      <c r="R154" s="114"/>
    </row>
    <row r="155" spans="1:18" s="116" customFormat="1" ht="12" x14ac:dyDescent="0.2">
      <c r="A155" s="49">
        <v>13</v>
      </c>
      <c r="B155" s="49" t="s">
        <v>245</v>
      </c>
      <c r="C155" s="110" t="s">
        <v>243</v>
      </c>
      <c r="D155" s="110" t="s">
        <v>306</v>
      </c>
      <c r="E155" s="111" t="s">
        <v>188</v>
      </c>
      <c r="F155" s="49">
        <v>47</v>
      </c>
      <c r="G155" s="52">
        <v>40611</v>
      </c>
      <c r="H155" s="53" t="s">
        <v>246</v>
      </c>
      <c r="I155" s="54">
        <v>3.83</v>
      </c>
      <c r="J155" s="54">
        <v>8.01</v>
      </c>
      <c r="K155" s="55">
        <v>90</v>
      </c>
      <c r="L155" s="55">
        <v>106</v>
      </c>
      <c r="M155" s="112">
        <v>267</v>
      </c>
      <c r="N155" s="57">
        <v>4.2200000000000001E-2</v>
      </c>
      <c r="O155" s="113">
        <v>4.2200000000000001E-2</v>
      </c>
      <c r="P155" s="114"/>
      <c r="Q155" s="115"/>
      <c r="R155" s="114"/>
    </row>
    <row r="156" spans="1:18" s="116" customFormat="1" ht="12" x14ac:dyDescent="0.2">
      <c r="A156" s="49">
        <v>14</v>
      </c>
      <c r="B156" s="49" t="s">
        <v>245</v>
      </c>
      <c r="C156" s="110" t="s">
        <v>243</v>
      </c>
      <c r="D156" s="110" t="s">
        <v>306</v>
      </c>
      <c r="E156" s="111" t="s">
        <v>188</v>
      </c>
      <c r="F156" s="49" t="s">
        <v>52</v>
      </c>
      <c r="G156" s="52">
        <v>40562</v>
      </c>
      <c r="H156" s="53" t="s">
        <v>246</v>
      </c>
      <c r="I156" s="54">
        <v>7.43</v>
      </c>
      <c r="J156" s="54">
        <v>8.1199999999999992</v>
      </c>
      <c r="K156" s="55">
        <v>94</v>
      </c>
      <c r="L156" s="55">
        <v>114</v>
      </c>
      <c r="M156" s="112">
        <v>257</v>
      </c>
      <c r="N156" s="57">
        <v>0.77600000000000002</v>
      </c>
      <c r="O156" s="113">
        <v>0.77600000000000002</v>
      </c>
      <c r="P156" s="114"/>
      <c r="Q156" s="115"/>
      <c r="R156" s="114"/>
    </row>
    <row r="157" spans="1:18" s="116" customFormat="1" ht="12" x14ac:dyDescent="0.2">
      <c r="A157" s="49">
        <v>14</v>
      </c>
      <c r="B157" s="49" t="s">
        <v>245</v>
      </c>
      <c r="C157" s="110" t="s">
        <v>243</v>
      </c>
      <c r="D157" s="110" t="s">
        <v>306</v>
      </c>
      <c r="E157" s="111" t="s">
        <v>188</v>
      </c>
      <c r="F157" s="49">
        <v>7</v>
      </c>
      <c r="G157" s="52">
        <v>40571</v>
      </c>
      <c r="H157" s="53" t="s">
        <v>246</v>
      </c>
      <c r="I157" s="54">
        <v>5.97</v>
      </c>
      <c r="J157" s="111" t="s">
        <v>188</v>
      </c>
      <c r="K157" s="111" t="s">
        <v>188</v>
      </c>
      <c r="L157" s="111" t="s">
        <v>188</v>
      </c>
      <c r="M157" s="112">
        <v>255</v>
      </c>
      <c r="N157" s="111" t="s">
        <v>188</v>
      </c>
      <c r="O157" s="111" t="s">
        <v>188</v>
      </c>
      <c r="P157" s="114"/>
      <c r="Q157" s="115"/>
      <c r="R157" s="114"/>
    </row>
    <row r="158" spans="1:18" s="116" customFormat="1" ht="12" x14ac:dyDescent="0.2">
      <c r="A158" s="49">
        <v>14</v>
      </c>
      <c r="B158" s="49" t="s">
        <v>245</v>
      </c>
      <c r="C158" s="110" t="s">
        <v>243</v>
      </c>
      <c r="D158" s="110" t="s">
        <v>306</v>
      </c>
      <c r="E158" s="111" t="s">
        <v>188</v>
      </c>
      <c r="F158" s="49">
        <v>10</v>
      </c>
      <c r="G158" s="52">
        <v>40574</v>
      </c>
      <c r="H158" s="53" t="s">
        <v>246</v>
      </c>
      <c r="I158" s="54">
        <v>6.44</v>
      </c>
      <c r="J158" s="54">
        <v>8.08</v>
      </c>
      <c r="K158" s="55">
        <v>96</v>
      </c>
      <c r="L158" s="55">
        <v>104</v>
      </c>
      <c r="M158" s="112">
        <v>257</v>
      </c>
      <c r="N158" s="57">
        <v>0.114</v>
      </c>
      <c r="O158" s="113">
        <v>0.114</v>
      </c>
      <c r="P158" s="114"/>
      <c r="Q158" s="115"/>
      <c r="R158" s="114"/>
    </row>
    <row r="159" spans="1:18" s="116" customFormat="1" ht="12" x14ac:dyDescent="0.2">
      <c r="A159" s="49">
        <v>14</v>
      </c>
      <c r="B159" s="49" t="s">
        <v>245</v>
      </c>
      <c r="C159" s="110" t="s">
        <v>243</v>
      </c>
      <c r="D159" s="110" t="s">
        <v>306</v>
      </c>
      <c r="E159" s="111" t="s">
        <v>188</v>
      </c>
      <c r="F159" s="49">
        <v>14</v>
      </c>
      <c r="G159" s="52">
        <v>40578</v>
      </c>
      <c r="H159" s="53" t="s">
        <v>246</v>
      </c>
      <c r="I159" s="54">
        <v>5.26</v>
      </c>
      <c r="J159" s="111" t="s">
        <v>188</v>
      </c>
      <c r="K159" s="111" t="s">
        <v>188</v>
      </c>
      <c r="L159" s="111" t="s">
        <v>188</v>
      </c>
      <c r="M159" s="112">
        <v>247</v>
      </c>
      <c r="N159" s="111" t="s">
        <v>188</v>
      </c>
      <c r="O159" s="111" t="s">
        <v>188</v>
      </c>
      <c r="P159" s="114"/>
      <c r="Q159" s="115"/>
      <c r="R159" s="114"/>
    </row>
    <row r="160" spans="1:18" s="116" customFormat="1" ht="12" x14ac:dyDescent="0.2">
      <c r="A160" s="49">
        <v>14</v>
      </c>
      <c r="B160" s="49" t="s">
        <v>245</v>
      </c>
      <c r="C160" s="110" t="s">
        <v>243</v>
      </c>
      <c r="D160" s="110" t="s">
        <v>306</v>
      </c>
      <c r="E160" s="111" t="s">
        <v>188</v>
      </c>
      <c r="F160" s="49">
        <v>21</v>
      </c>
      <c r="G160" s="52">
        <v>40585</v>
      </c>
      <c r="H160" s="53" t="s">
        <v>246</v>
      </c>
      <c r="I160" s="54">
        <v>7.72</v>
      </c>
      <c r="J160" s="111" t="s">
        <v>188</v>
      </c>
      <c r="K160" s="111" t="s">
        <v>188</v>
      </c>
      <c r="L160" s="111" t="s">
        <v>188</v>
      </c>
      <c r="M160" s="112">
        <v>244</v>
      </c>
      <c r="N160" s="111" t="s">
        <v>188</v>
      </c>
      <c r="O160" s="111" t="s">
        <v>188</v>
      </c>
      <c r="P160" s="114"/>
      <c r="Q160" s="115"/>
      <c r="R160" s="114"/>
    </row>
    <row r="161" spans="1:18" s="116" customFormat="1" ht="12" x14ac:dyDescent="0.2">
      <c r="A161" s="49">
        <v>14</v>
      </c>
      <c r="B161" s="49" t="s">
        <v>245</v>
      </c>
      <c r="C161" s="110" t="s">
        <v>243</v>
      </c>
      <c r="D161" s="110" t="s">
        <v>306</v>
      </c>
      <c r="E161" s="111" t="s">
        <v>188</v>
      </c>
      <c r="F161" s="49">
        <v>28</v>
      </c>
      <c r="G161" s="52">
        <v>40592</v>
      </c>
      <c r="H161" s="53" t="s">
        <v>246</v>
      </c>
      <c r="I161" s="54">
        <v>4.99</v>
      </c>
      <c r="J161" s="111" t="s">
        <v>188</v>
      </c>
      <c r="K161" s="111" t="s">
        <v>188</v>
      </c>
      <c r="L161" s="111" t="s">
        <v>188</v>
      </c>
      <c r="M161" s="112">
        <v>248</v>
      </c>
      <c r="N161" s="111" t="s">
        <v>188</v>
      </c>
      <c r="O161" s="111" t="s">
        <v>188</v>
      </c>
      <c r="P161" s="114"/>
      <c r="Q161" s="115"/>
      <c r="R161" s="114"/>
    </row>
    <row r="162" spans="1:18" s="116" customFormat="1" ht="12" x14ac:dyDescent="0.2">
      <c r="A162" s="49">
        <v>14</v>
      </c>
      <c r="B162" s="49" t="s">
        <v>245</v>
      </c>
      <c r="C162" s="110" t="s">
        <v>243</v>
      </c>
      <c r="D162" s="110" t="s">
        <v>306</v>
      </c>
      <c r="E162" s="111" t="s">
        <v>188</v>
      </c>
      <c r="F162" s="49">
        <v>42</v>
      </c>
      <c r="G162" s="52">
        <v>40606</v>
      </c>
      <c r="H162" s="53" t="s">
        <v>246</v>
      </c>
      <c r="I162" s="54">
        <v>4.5999999999999996</v>
      </c>
      <c r="J162" s="111" t="s">
        <v>188</v>
      </c>
      <c r="K162" s="111" t="s">
        <v>188</v>
      </c>
      <c r="L162" s="111" t="s">
        <v>188</v>
      </c>
      <c r="M162" s="112">
        <v>262</v>
      </c>
      <c r="N162" s="111" t="s">
        <v>188</v>
      </c>
      <c r="O162" s="111" t="s">
        <v>188</v>
      </c>
      <c r="P162" s="114"/>
      <c r="Q162" s="115"/>
      <c r="R162" s="114"/>
    </row>
    <row r="163" spans="1:18" s="116" customFormat="1" ht="12" x14ac:dyDescent="0.2">
      <c r="A163" s="49">
        <v>14</v>
      </c>
      <c r="B163" s="49" t="s">
        <v>245</v>
      </c>
      <c r="C163" s="110" t="s">
        <v>243</v>
      </c>
      <c r="D163" s="110" t="s">
        <v>306</v>
      </c>
      <c r="E163" s="111" t="s">
        <v>188</v>
      </c>
      <c r="F163" s="49">
        <v>47</v>
      </c>
      <c r="G163" s="52">
        <v>40611</v>
      </c>
      <c r="H163" s="53" t="s">
        <v>246</v>
      </c>
      <c r="I163" s="54">
        <v>4.0199999999999996</v>
      </c>
      <c r="J163" s="54">
        <v>8.0500000000000007</v>
      </c>
      <c r="K163" s="55">
        <v>90</v>
      </c>
      <c r="L163" s="55">
        <v>110</v>
      </c>
      <c r="M163" s="112">
        <v>268</v>
      </c>
      <c r="N163" s="57">
        <v>0.16700000000000001</v>
      </c>
      <c r="O163" s="113">
        <v>0.16700000000000001</v>
      </c>
      <c r="P163" s="114"/>
      <c r="Q163" s="115"/>
      <c r="R163" s="114"/>
    </row>
    <row r="164" spans="1:18" s="116" customFormat="1" ht="12" x14ac:dyDescent="0.2">
      <c r="A164" s="49">
        <v>15</v>
      </c>
      <c r="B164" s="49" t="s">
        <v>245</v>
      </c>
      <c r="C164" s="110" t="s">
        <v>243</v>
      </c>
      <c r="D164" s="110" t="s">
        <v>306</v>
      </c>
      <c r="E164" s="111" t="s">
        <v>188</v>
      </c>
      <c r="F164" s="49" t="s">
        <v>52</v>
      </c>
      <c r="G164" s="52">
        <v>40562</v>
      </c>
      <c r="H164" s="53" t="s">
        <v>246</v>
      </c>
      <c r="I164" s="54">
        <v>7.42</v>
      </c>
      <c r="J164" s="54">
        <v>7.99</v>
      </c>
      <c r="K164" s="55">
        <v>90</v>
      </c>
      <c r="L164" s="55">
        <v>110</v>
      </c>
      <c r="M164" s="112">
        <v>253</v>
      </c>
      <c r="N164" s="57">
        <v>1.05</v>
      </c>
      <c r="O164" s="113">
        <v>1.05</v>
      </c>
      <c r="P164" s="114"/>
      <c r="Q164" s="115"/>
      <c r="R164" s="114"/>
    </row>
    <row r="165" spans="1:18" s="116" customFormat="1" ht="12" x14ac:dyDescent="0.2">
      <c r="A165" s="49">
        <v>15</v>
      </c>
      <c r="B165" s="49" t="s">
        <v>245</v>
      </c>
      <c r="C165" s="110" t="s">
        <v>243</v>
      </c>
      <c r="D165" s="110" t="s">
        <v>306</v>
      </c>
      <c r="E165" s="111" t="s">
        <v>188</v>
      </c>
      <c r="F165" s="49">
        <v>7</v>
      </c>
      <c r="G165" s="52">
        <v>40571</v>
      </c>
      <c r="H165" s="53" t="s">
        <v>246</v>
      </c>
      <c r="I165" s="54">
        <v>6.99</v>
      </c>
      <c r="J165" s="111" t="s">
        <v>188</v>
      </c>
      <c r="K165" s="111" t="s">
        <v>188</v>
      </c>
      <c r="L165" s="111" t="s">
        <v>188</v>
      </c>
      <c r="M165" s="112">
        <v>256</v>
      </c>
      <c r="N165" s="111" t="s">
        <v>188</v>
      </c>
      <c r="O165" s="111" t="s">
        <v>188</v>
      </c>
      <c r="P165" s="114"/>
      <c r="Q165" s="115"/>
      <c r="R165" s="114"/>
    </row>
    <row r="166" spans="1:18" s="116" customFormat="1" ht="12" x14ac:dyDescent="0.2">
      <c r="A166" s="49">
        <v>15</v>
      </c>
      <c r="B166" s="49" t="s">
        <v>245</v>
      </c>
      <c r="C166" s="110" t="s">
        <v>243</v>
      </c>
      <c r="D166" s="110" t="s">
        <v>306</v>
      </c>
      <c r="E166" s="111" t="s">
        <v>188</v>
      </c>
      <c r="F166" s="49">
        <v>10</v>
      </c>
      <c r="G166" s="52">
        <v>40574</v>
      </c>
      <c r="H166" s="53" t="s">
        <v>246</v>
      </c>
      <c r="I166" s="54">
        <v>6.81</v>
      </c>
      <c r="J166" s="54">
        <v>8.11</v>
      </c>
      <c r="K166" s="55">
        <v>98</v>
      </c>
      <c r="L166" s="55">
        <v>106</v>
      </c>
      <c r="M166" s="112">
        <v>256</v>
      </c>
      <c r="N166" s="57">
        <v>0.104</v>
      </c>
      <c r="O166" s="113">
        <v>0.104</v>
      </c>
      <c r="P166" s="114"/>
      <c r="Q166" s="115"/>
      <c r="R166" s="114"/>
    </row>
    <row r="167" spans="1:18" s="116" customFormat="1" ht="12" x14ac:dyDescent="0.2">
      <c r="A167" s="49">
        <v>15</v>
      </c>
      <c r="B167" s="49" t="s">
        <v>245</v>
      </c>
      <c r="C167" s="110" t="s">
        <v>243</v>
      </c>
      <c r="D167" s="110" t="s">
        <v>306</v>
      </c>
      <c r="E167" s="111" t="s">
        <v>188</v>
      </c>
      <c r="F167" s="49">
        <v>14</v>
      </c>
      <c r="G167" s="52">
        <v>40578</v>
      </c>
      <c r="H167" s="53" t="s">
        <v>246</v>
      </c>
      <c r="I167" s="54">
        <v>6.34</v>
      </c>
      <c r="J167" s="111" t="s">
        <v>188</v>
      </c>
      <c r="K167" s="111" t="s">
        <v>188</v>
      </c>
      <c r="L167" s="111" t="s">
        <v>188</v>
      </c>
      <c r="M167" s="112">
        <v>248</v>
      </c>
      <c r="N167" s="111" t="s">
        <v>188</v>
      </c>
      <c r="O167" s="111" t="s">
        <v>188</v>
      </c>
      <c r="P167" s="114"/>
      <c r="Q167" s="115"/>
      <c r="R167" s="114"/>
    </row>
    <row r="168" spans="1:18" s="116" customFormat="1" ht="12" x14ac:dyDescent="0.2">
      <c r="A168" s="49">
        <v>15</v>
      </c>
      <c r="B168" s="49" t="s">
        <v>245</v>
      </c>
      <c r="C168" s="110" t="s">
        <v>243</v>
      </c>
      <c r="D168" s="110" t="s">
        <v>306</v>
      </c>
      <c r="E168" s="111" t="s">
        <v>188</v>
      </c>
      <c r="F168" s="49">
        <v>21</v>
      </c>
      <c r="G168" s="52">
        <v>40585</v>
      </c>
      <c r="H168" s="53" t="s">
        <v>246</v>
      </c>
      <c r="I168" s="54">
        <v>7.41</v>
      </c>
      <c r="J168" s="111" t="s">
        <v>188</v>
      </c>
      <c r="K168" s="111" t="s">
        <v>188</v>
      </c>
      <c r="L168" s="111" t="s">
        <v>188</v>
      </c>
      <c r="M168" s="112">
        <v>245</v>
      </c>
      <c r="N168" s="111" t="s">
        <v>188</v>
      </c>
      <c r="O168" s="111" t="s">
        <v>188</v>
      </c>
      <c r="P168" s="114"/>
      <c r="Q168" s="115"/>
      <c r="R168" s="114"/>
    </row>
    <row r="169" spans="1:18" s="116" customFormat="1" ht="12" x14ac:dyDescent="0.2">
      <c r="A169" s="49">
        <v>15</v>
      </c>
      <c r="B169" s="49" t="s">
        <v>245</v>
      </c>
      <c r="C169" s="110" t="s">
        <v>243</v>
      </c>
      <c r="D169" s="110" t="s">
        <v>306</v>
      </c>
      <c r="E169" s="111" t="s">
        <v>188</v>
      </c>
      <c r="F169" s="49">
        <v>28</v>
      </c>
      <c r="G169" s="52">
        <v>40592</v>
      </c>
      <c r="H169" s="53" t="s">
        <v>246</v>
      </c>
      <c r="I169" s="54">
        <v>5.36</v>
      </c>
      <c r="J169" s="111" t="s">
        <v>188</v>
      </c>
      <c r="K169" s="111" t="s">
        <v>188</v>
      </c>
      <c r="L169" s="111" t="s">
        <v>188</v>
      </c>
      <c r="M169" s="112">
        <v>247</v>
      </c>
      <c r="N169" s="111" t="s">
        <v>188</v>
      </c>
      <c r="O169" s="111" t="s">
        <v>188</v>
      </c>
      <c r="P169" s="114"/>
      <c r="Q169" s="115"/>
      <c r="R169" s="114"/>
    </row>
    <row r="170" spans="1:18" s="116" customFormat="1" ht="12" x14ac:dyDescent="0.2">
      <c r="A170" s="49">
        <v>15</v>
      </c>
      <c r="B170" s="49" t="s">
        <v>245</v>
      </c>
      <c r="C170" s="110" t="s">
        <v>243</v>
      </c>
      <c r="D170" s="110" t="s">
        <v>306</v>
      </c>
      <c r="E170" s="111" t="s">
        <v>188</v>
      </c>
      <c r="F170" s="49">
        <v>42</v>
      </c>
      <c r="G170" s="52">
        <v>40606</v>
      </c>
      <c r="H170" s="53" t="s">
        <v>246</v>
      </c>
      <c r="I170" s="54">
        <v>3.99</v>
      </c>
      <c r="J170" s="111" t="s">
        <v>188</v>
      </c>
      <c r="K170" s="111" t="s">
        <v>188</v>
      </c>
      <c r="L170" s="111" t="s">
        <v>188</v>
      </c>
      <c r="M170" s="112">
        <v>260</v>
      </c>
      <c r="N170" s="111" t="s">
        <v>188</v>
      </c>
      <c r="O170" s="111" t="s">
        <v>188</v>
      </c>
      <c r="P170" s="114"/>
      <c r="Q170" s="115"/>
      <c r="R170" s="114"/>
    </row>
    <row r="171" spans="1:18" s="116" customFormat="1" ht="12" x14ac:dyDescent="0.2">
      <c r="A171" s="49">
        <v>15</v>
      </c>
      <c r="B171" s="49" t="s">
        <v>245</v>
      </c>
      <c r="C171" s="110" t="s">
        <v>243</v>
      </c>
      <c r="D171" s="110" t="s">
        <v>306</v>
      </c>
      <c r="E171" s="111" t="s">
        <v>188</v>
      </c>
      <c r="F171" s="49">
        <v>47</v>
      </c>
      <c r="G171" s="52">
        <v>40611</v>
      </c>
      <c r="H171" s="53" t="s">
        <v>246</v>
      </c>
      <c r="I171" s="54">
        <v>4.8600000000000003</v>
      </c>
      <c r="J171" s="54">
        <v>8.0399999999999991</v>
      </c>
      <c r="K171" s="55">
        <v>90</v>
      </c>
      <c r="L171" s="55">
        <v>100</v>
      </c>
      <c r="M171" s="112">
        <v>263</v>
      </c>
      <c r="N171" s="57">
        <v>4.3999999999999997E-2</v>
      </c>
      <c r="O171" s="113">
        <v>4.3999999999999997E-2</v>
      </c>
      <c r="P171" s="114"/>
      <c r="Q171" s="115"/>
      <c r="R171" s="114"/>
    </row>
    <row r="172" spans="1:18" s="116" customFormat="1" ht="12" x14ac:dyDescent="0.2">
      <c r="A172" s="49">
        <v>16</v>
      </c>
      <c r="B172" s="49" t="s">
        <v>245</v>
      </c>
      <c r="C172" s="110" t="s">
        <v>243</v>
      </c>
      <c r="D172" s="110" t="s">
        <v>306</v>
      </c>
      <c r="E172" s="111" t="s">
        <v>188</v>
      </c>
      <c r="F172" s="49" t="s">
        <v>52</v>
      </c>
      <c r="G172" s="52">
        <v>40562</v>
      </c>
      <c r="H172" s="53" t="s">
        <v>246</v>
      </c>
      <c r="I172" s="54">
        <v>7.54</v>
      </c>
      <c r="J172" s="54">
        <v>8.15</v>
      </c>
      <c r="K172" s="55">
        <v>90</v>
      </c>
      <c r="L172" s="55">
        <v>110</v>
      </c>
      <c r="M172" s="112">
        <v>259</v>
      </c>
      <c r="N172" s="57">
        <v>0.03</v>
      </c>
      <c r="O172" s="113">
        <v>0.03</v>
      </c>
      <c r="P172" s="114"/>
      <c r="Q172" s="115"/>
      <c r="R172" s="114"/>
    </row>
    <row r="173" spans="1:18" s="116" customFormat="1" ht="12" x14ac:dyDescent="0.2">
      <c r="A173" s="49">
        <v>16</v>
      </c>
      <c r="B173" s="49" t="s">
        <v>245</v>
      </c>
      <c r="C173" s="110" t="s">
        <v>243</v>
      </c>
      <c r="D173" s="110" t="s">
        <v>306</v>
      </c>
      <c r="E173" s="111" t="s">
        <v>188</v>
      </c>
      <c r="F173" s="49">
        <v>7</v>
      </c>
      <c r="G173" s="52">
        <v>40571</v>
      </c>
      <c r="H173" s="53" t="s">
        <v>246</v>
      </c>
      <c r="I173" s="54">
        <v>7.32</v>
      </c>
      <c r="J173" s="111" t="s">
        <v>188</v>
      </c>
      <c r="K173" s="111" t="s">
        <v>188</v>
      </c>
      <c r="L173" s="111" t="s">
        <v>188</v>
      </c>
      <c r="M173" s="112">
        <v>251</v>
      </c>
      <c r="N173" s="111" t="s">
        <v>188</v>
      </c>
      <c r="O173" s="111" t="s">
        <v>188</v>
      </c>
      <c r="P173" s="114"/>
      <c r="Q173" s="115"/>
      <c r="R173" s="114"/>
    </row>
    <row r="174" spans="1:18" s="116" customFormat="1" ht="12" x14ac:dyDescent="0.2">
      <c r="A174" s="49">
        <v>16</v>
      </c>
      <c r="B174" s="49" t="s">
        <v>245</v>
      </c>
      <c r="C174" s="110" t="s">
        <v>243</v>
      </c>
      <c r="D174" s="110" t="s">
        <v>306</v>
      </c>
      <c r="E174" s="111" t="s">
        <v>188</v>
      </c>
      <c r="F174" s="49">
        <v>10</v>
      </c>
      <c r="G174" s="52">
        <v>40574</v>
      </c>
      <c r="H174" s="53" t="s">
        <v>246</v>
      </c>
      <c r="I174" s="54">
        <v>6.57</v>
      </c>
      <c r="J174" s="54">
        <v>8.0500000000000007</v>
      </c>
      <c r="K174" s="55">
        <v>94</v>
      </c>
      <c r="L174" s="55">
        <v>104</v>
      </c>
      <c r="M174" s="112">
        <v>258</v>
      </c>
      <c r="N174" s="57">
        <v>0.128</v>
      </c>
      <c r="O174" s="113">
        <v>0.128</v>
      </c>
      <c r="P174" s="114"/>
      <c r="Q174" s="115"/>
      <c r="R174" s="114"/>
    </row>
    <row r="175" spans="1:18" s="116" customFormat="1" ht="12" x14ac:dyDescent="0.2">
      <c r="A175" s="49">
        <v>16</v>
      </c>
      <c r="B175" s="49" t="s">
        <v>245</v>
      </c>
      <c r="C175" s="110" t="s">
        <v>243</v>
      </c>
      <c r="D175" s="110" t="s">
        <v>306</v>
      </c>
      <c r="E175" s="111" t="s">
        <v>188</v>
      </c>
      <c r="F175" s="49">
        <v>14</v>
      </c>
      <c r="G175" s="52">
        <v>40578</v>
      </c>
      <c r="H175" s="53" t="s">
        <v>246</v>
      </c>
      <c r="I175" s="54">
        <v>8.1199999999999992</v>
      </c>
      <c r="J175" s="111" t="s">
        <v>188</v>
      </c>
      <c r="K175" s="111" t="s">
        <v>188</v>
      </c>
      <c r="L175" s="111" t="s">
        <v>188</v>
      </c>
      <c r="M175" s="112">
        <v>244</v>
      </c>
      <c r="N175" s="111" t="s">
        <v>188</v>
      </c>
      <c r="O175" s="111" t="s">
        <v>188</v>
      </c>
      <c r="P175" s="114"/>
      <c r="Q175" s="115"/>
      <c r="R175" s="114"/>
    </row>
    <row r="176" spans="1:18" s="116" customFormat="1" ht="12" x14ac:dyDescent="0.2">
      <c r="A176" s="49">
        <v>16</v>
      </c>
      <c r="B176" s="49" t="s">
        <v>245</v>
      </c>
      <c r="C176" s="110" t="s">
        <v>243</v>
      </c>
      <c r="D176" s="110" t="s">
        <v>306</v>
      </c>
      <c r="E176" s="111" t="s">
        <v>188</v>
      </c>
      <c r="F176" s="49">
        <v>21</v>
      </c>
      <c r="G176" s="52">
        <v>40585</v>
      </c>
      <c r="H176" s="53" t="s">
        <v>246</v>
      </c>
      <c r="I176" s="54">
        <v>7.69</v>
      </c>
      <c r="J176" s="111" t="s">
        <v>188</v>
      </c>
      <c r="K176" s="111" t="s">
        <v>188</v>
      </c>
      <c r="L176" s="111" t="s">
        <v>188</v>
      </c>
      <c r="M176" s="112">
        <v>249</v>
      </c>
      <c r="N176" s="111" t="s">
        <v>188</v>
      </c>
      <c r="O176" s="111" t="s">
        <v>188</v>
      </c>
      <c r="P176" s="114"/>
      <c r="Q176" s="115"/>
      <c r="R176" s="114"/>
    </row>
    <row r="177" spans="1:18" s="116" customFormat="1" ht="12" x14ac:dyDescent="0.2">
      <c r="A177" s="49">
        <v>16</v>
      </c>
      <c r="B177" s="49" t="s">
        <v>245</v>
      </c>
      <c r="C177" s="110" t="s">
        <v>243</v>
      </c>
      <c r="D177" s="110" t="s">
        <v>306</v>
      </c>
      <c r="E177" s="111" t="s">
        <v>188</v>
      </c>
      <c r="F177" s="49">
        <v>28</v>
      </c>
      <c r="G177" s="52">
        <v>40592</v>
      </c>
      <c r="H177" s="53" t="s">
        <v>246</v>
      </c>
      <c r="I177" s="54">
        <v>5.64</v>
      </c>
      <c r="J177" s="111" t="s">
        <v>188</v>
      </c>
      <c r="K177" s="111" t="s">
        <v>188</v>
      </c>
      <c r="L177" s="111" t="s">
        <v>188</v>
      </c>
      <c r="M177" s="112">
        <v>251</v>
      </c>
      <c r="N177" s="111" t="s">
        <v>188</v>
      </c>
      <c r="O177" s="111" t="s">
        <v>188</v>
      </c>
      <c r="P177" s="114"/>
      <c r="Q177" s="115"/>
      <c r="R177" s="114"/>
    </row>
    <row r="178" spans="1:18" s="116" customFormat="1" ht="12" x14ac:dyDescent="0.2">
      <c r="A178" s="49">
        <v>16</v>
      </c>
      <c r="B178" s="49" t="s">
        <v>245</v>
      </c>
      <c r="C178" s="110" t="s">
        <v>243</v>
      </c>
      <c r="D178" s="110" t="s">
        <v>306</v>
      </c>
      <c r="E178" s="111" t="s">
        <v>188</v>
      </c>
      <c r="F178" s="49">
        <v>42</v>
      </c>
      <c r="G178" s="52">
        <v>40606</v>
      </c>
      <c r="H178" s="53" t="s">
        <v>246</v>
      </c>
      <c r="I178" s="54">
        <v>5.38</v>
      </c>
      <c r="J178" s="111" t="s">
        <v>188</v>
      </c>
      <c r="K178" s="111" t="s">
        <v>188</v>
      </c>
      <c r="L178" s="111" t="s">
        <v>188</v>
      </c>
      <c r="M178" s="112">
        <v>260</v>
      </c>
      <c r="N178" s="111" t="s">
        <v>188</v>
      </c>
      <c r="O178" s="111" t="s">
        <v>188</v>
      </c>
      <c r="P178" s="114"/>
      <c r="Q178" s="115"/>
      <c r="R178" s="114"/>
    </row>
    <row r="179" spans="1:18" s="116" customFormat="1" ht="12" x14ac:dyDescent="0.2">
      <c r="A179" s="49">
        <v>16</v>
      </c>
      <c r="B179" s="49" t="s">
        <v>245</v>
      </c>
      <c r="C179" s="110" t="s">
        <v>243</v>
      </c>
      <c r="D179" s="110" t="s">
        <v>306</v>
      </c>
      <c r="E179" s="111" t="s">
        <v>188</v>
      </c>
      <c r="F179" s="49">
        <v>47</v>
      </c>
      <c r="G179" s="52">
        <v>40611</v>
      </c>
      <c r="H179" s="53" t="s">
        <v>246</v>
      </c>
      <c r="I179" s="54">
        <v>5.12</v>
      </c>
      <c r="J179" s="54">
        <v>8.1999999999999993</v>
      </c>
      <c r="K179" s="55">
        <v>90</v>
      </c>
      <c r="L179" s="55">
        <v>110</v>
      </c>
      <c r="M179" s="112">
        <v>265</v>
      </c>
      <c r="N179" s="57">
        <v>0.10100000000000001</v>
      </c>
      <c r="O179" s="113">
        <v>0.10100000000000001</v>
      </c>
      <c r="P179" s="114"/>
      <c r="Q179" s="115"/>
      <c r="R179" s="114"/>
    </row>
    <row r="180" spans="1:18" s="116" customFormat="1" ht="12" x14ac:dyDescent="0.2">
      <c r="A180" s="49">
        <v>17</v>
      </c>
      <c r="B180" s="49" t="s">
        <v>245</v>
      </c>
      <c r="C180" s="110" t="s">
        <v>243</v>
      </c>
      <c r="D180" s="110" t="s">
        <v>306</v>
      </c>
      <c r="E180" s="111" t="s">
        <v>188</v>
      </c>
      <c r="F180" s="49" t="s">
        <v>52</v>
      </c>
      <c r="G180" s="52">
        <v>40562</v>
      </c>
      <c r="H180" s="53" t="s">
        <v>246</v>
      </c>
      <c r="I180" s="54">
        <v>7.82</v>
      </c>
      <c r="J180" s="54">
        <v>8.07</v>
      </c>
      <c r="K180" s="55">
        <v>90</v>
      </c>
      <c r="L180" s="55">
        <v>114</v>
      </c>
      <c r="M180" s="112">
        <v>249</v>
      </c>
      <c r="N180" s="57">
        <v>0.48299999999999998</v>
      </c>
      <c r="O180" s="113">
        <v>0.48299999999999998</v>
      </c>
      <c r="P180" s="114"/>
      <c r="Q180" s="115"/>
      <c r="R180" s="114"/>
    </row>
    <row r="181" spans="1:18" s="116" customFormat="1" ht="12" x14ac:dyDescent="0.2">
      <c r="A181" s="49">
        <v>17</v>
      </c>
      <c r="B181" s="49" t="s">
        <v>245</v>
      </c>
      <c r="C181" s="110" t="s">
        <v>243</v>
      </c>
      <c r="D181" s="110" t="s">
        <v>306</v>
      </c>
      <c r="E181" s="111" t="s">
        <v>188</v>
      </c>
      <c r="F181" s="49">
        <v>7</v>
      </c>
      <c r="G181" s="52">
        <v>40571</v>
      </c>
      <c r="H181" s="53" t="s">
        <v>246</v>
      </c>
      <c r="I181" s="54">
        <v>6.45</v>
      </c>
      <c r="J181" s="111" t="s">
        <v>188</v>
      </c>
      <c r="K181" s="111" t="s">
        <v>188</v>
      </c>
      <c r="L181" s="111" t="s">
        <v>188</v>
      </c>
      <c r="M181" s="112">
        <v>260</v>
      </c>
      <c r="N181" s="111" t="s">
        <v>188</v>
      </c>
      <c r="O181" s="111" t="s">
        <v>188</v>
      </c>
      <c r="P181" s="114"/>
      <c r="Q181" s="115"/>
      <c r="R181" s="114"/>
    </row>
    <row r="182" spans="1:18" s="116" customFormat="1" ht="12" x14ac:dyDescent="0.2">
      <c r="A182" s="49">
        <v>17</v>
      </c>
      <c r="B182" s="49" t="s">
        <v>245</v>
      </c>
      <c r="C182" s="110" t="s">
        <v>243</v>
      </c>
      <c r="D182" s="110" t="s">
        <v>306</v>
      </c>
      <c r="E182" s="111" t="s">
        <v>188</v>
      </c>
      <c r="F182" s="49">
        <v>10</v>
      </c>
      <c r="G182" s="52">
        <v>40574</v>
      </c>
      <c r="H182" s="53" t="s">
        <v>246</v>
      </c>
      <c r="I182" s="54">
        <v>6.65</v>
      </c>
      <c r="J182" s="54">
        <v>8.1</v>
      </c>
      <c r="K182" s="55">
        <v>94</v>
      </c>
      <c r="L182" s="55">
        <v>102</v>
      </c>
      <c r="M182" s="112">
        <v>255</v>
      </c>
      <c r="N182" s="57">
        <v>7.22E-2</v>
      </c>
      <c r="O182" s="113">
        <v>7.22E-2</v>
      </c>
      <c r="P182" s="114"/>
      <c r="Q182" s="115"/>
      <c r="R182" s="114"/>
    </row>
    <row r="183" spans="1:18" s="116" customFormat="1" ht="12" x14ac:dyDescent="0.2">
      <c r="A183" s="49">
        <v>17</v>
      </c>
      <c r="B183" s="49" t="s">
        <v>245</v>
      </c>
      <c r="C183" s="110" t="s">
        <v>243</v>
      </c>
      <c r="D183" s="110" t="s">
        <v>306</v>
      </c>
      <c r="E183" s="111" t="s">
        <v>188</v>
      </c>
      <c r="F183" s="49">
        <v>14</v>
      </c>
      <c r="G183" s="52">
        <v>40578</v>
      </c>
      <c r="H183" s="53" t="s">
        <v>246</v>
      </c>
      <c r="I183" s="54">
        <v>6.2</v>
      </c>
      <c r="J183" s="111" t="s">
        <v>188</v>
      </c>
      <c r="K183" s="111" t="s">
        <v>188</v>
      </c>
      <c r="L183" s="111" t="s">
        <v>188</v>
      </c>
      <c r="M183" s="112">
        <v>251</v>
      </c>
      <c r="N183" s="111" t="s">
        <v>188</v>
      </c>
      <c r="O183" s="111" t="s">
        <v>188</v>
      </c>
      <c r="P183" s="114"/>
      <c r="Q183" s="115"/>
      <c r="R183" s="114"/>
    </row>
    <row r="184" spans="1:18" s="116" customFormat="1" ht="12" x14ac:dyDescent="0.2">
      <c r="A184" s="49">
        <v>17</v>
      </c>
      <c r="B184" s="49" t="s">
        <v>245</v>
      </c>
      <c r="C184" s="110" t="s">
        <v>243</v>
      </c>
      <c r="D184" s="110" t="s">
        <v>306</v>
      </c>
      <c r="E184" s="111" t="s">
        <v>188</v>
      </c>
      <c r="F184" s="49">
        <v>21</v>
      </c>
      <c r="G184" s="52">
        <v>40585</v>
      </c>
      <c r="H184" s="53" t="s">
        <v>246</v>
      </c>
      <c r="I184" s="54">
        <v>7.51</v>
      </c>
      <c r="J184" s="111" t="s">
        <v>188</v>
      </c>
      <c r="K184" s="111" t="s">
        <v>188</v>
      </c>
      <c r="L184" s="111" t="s">
        <v>188</v>
      </c>
      <c r="M184" s="112">
        <v>245</v>
      </c>
      <c r="N184" s="111" t="s">
        <v>188</v>
      </c>
      <c r="O184" s="111" t="s">
        <v>188</v>
      </c>
      <c r="P184" s="114"/>
      <c r="Q184" s="115"/>
      <c r="R184" s="114"/>
    </row>
    <row r="185" spans="1:18" s="116" customFormat="1" ht="12" x14ac:dyDescent="0.2">
      <c r="A185" s="49">
        <v>17</v>
      </c>
      <c r="B185" s="49" t="s">
        <v>245</v>
      </c>
      <c r="C185" s="110" t="s">
        <v>243</v>
      </c>
      <c r="D185" s="110" t="s">
        <v>306</v>
      </c>
      <c r="E185" s="111" t="s">
        <v>188</v>
      </c>
      <c r="F185" s="49">
        <v>28</v>
      </c>
      <c r="G185" s="52">
        <v>40592</v>
      </c>
      <c r="H185" s="53" t="s">
        <v>246</v>
      </c>
      <c r="I185" s="54">
        <v>5.63</v>
      </c>
      <c r="J185" s="111" t="s">
        <v>188</v>
      </c>
      <c r="K185" s="111" t="s">
        <v>188</v>
      </c>
      <c r="L185" s="111" t="s">
        <v>188</v>
      </c>
      <c r="M185" s="112">
        <v>245</v>
      </c>
      <c r="N185" s="111" t="s">
        <v>188</v>
      </c>
      <c r="O185" s="111" t="s">
        <v>188</v>
      </c>
      <c r="P185" s="114"/>
      <c r="Q185" s="115"/>
      <c r="R185" s="114"/>
    </row>
    <row r="186" spans="1:18" s="116" customFormat="1" ht="12" x14ac:dyDescent="0.2">
      <c r="A186" s="49">
        <v>17</v>
      </c>
      <c r="B186" s="49" t="s">
        <v>245</v>
      </c>
      <c r="C186" s="110" t="s">
        <v>243</v>
      </c>
      <c r="D186" s="110" t="s">
        <v>306</v>
      </c>
      <c r="E186" s="111" t="s">
        <v>188</v>
      </c>
      <c r="F186" s="49">
        <v>42</v>
      </c>
      <c r="G186" s="52">
        <v>40606</v>
      </c>
      <c r="H186" s="53" t="s">
        <v>246</v>
      </c>
      <c r="I186" s="54">
        <v>3.9</v>
      </c>
      <c r="J186" s="111" t="s">
        <v>188</v>
      </c>
      <c r="K186" s="111" t="s">
        <v>188</v>
      </c>
      <c r="L186" s="111" t="s">
        <v>188</v>
      </c>
      <c r="M186" s="112">
        <v>258</v>
      </c>
      <c r="N186" s="111" t="s">
        <v>188</v>
      </c>
      <c r="O186" s="111" t="s">
        <v>188</v>
      </c>
      <c r="P186" s="114"/>
      <c r="Q186" s="115"/>
      <c r="R186" s="114"/>
    </row>
    <row r="187" spans="1:18" s="116" customFormat="1" ht="12" x14ac:dyDescent="0.2">
      <c r="A187" s="49">
        <v>17</v>
      </c>
      <c r="B187" s="49" t="s">
        <v>245</v>
      </c>
      <c r="C187" s="110" t="s">
        <v>243</v>
      </c>
      <c r="D187" s="110" t="s">
        <v>306</v>
      </c>
      <c r="E187" s="111" t="s">
        <v>188</v>
      </c>
      <c r="F187" s="49">
        <v>47</v>
      </c>
      <c r="G187" s="52">
        <v>40611</v>
      </c>
      <c r="H187" s="53" t="s">
        <v>246</v>
      </c>
      <c r="I187" s="54">
        <v>5.04</v>
      </c>
      <c r="J187" s="54">
        <v>8.16</v>
      </c>
      <c r="K187" s="55">
        <v>90</v>
      </c>
      <c r="L187" s="55">
        <v>104</v>
      </c>
      <c r="M187" s="112">
        <v>264</v>
      </c>
      <c r="N187" s="57">
        <v>3.5700000000000003E-2</v>
      </c>
      <c r="O187" s="113">
        <v>3.5700000000000003E-2</v>
      </c>
      <c r="P187" s="114"/>
      <c r="Q187" s="115"/>
      <c r="R187" s="114"/>
    </row>
    <row r="188" spans="1:18" s="116" customFormat="1" ht="12" x14ac:dyDescent="0.2">
      <c r="A188" s="49">
        <v>22</v>
      </c>
      <c r="B188" s="49" t="s">
        <v>245</v>
      </c>
      <c r="C188" s="110" t="s">
        <v>243</v>
      </c>
      <c r="D188" s="110" t="s">
        <v>306</v>
      </c>
      <c r="E188" s="111" t="s">
        <v>188</v>
      </c>
      <c r="F188" s="49" t="s">
        <v>52</v>
      </c>
      <c r="G188" s="52">
        <v>40562</v>
      </c>
      <c r="H188" s="53" t="s">
        <v>246</v>
      </c>
      <c r="I188" s="54">
        <v>7.62</v>
      </c>
      <c r="J188" s="54">
        <v>8.1999999999999993</v>
      </c>
      <c r="K188" s="55">
        <v>90</v>
      </c>
      <c r="L188" s="55">
        <v>124</v>
      </c>
      <c r="M188" s="112">
        <v>259</v>
      </c>
      <c r="N188" s="57">
        <v>0.19</v>
      </c>
      <c r="O188" s="113">
        <v>0.19</v>
      </c>
      <c r="P188" s="114"/>
      <c r="Q188" s="115"/>
      <c r="R188" s="114"/>
    </row>
    <row r="189" spans="1:18" s="116" customFormat="1" ht="12" x14ac:dyDescent="0.2">
      <c r="A189" s="49">
        <v>22</v>
      </c>
      <c r="B189" s="49" t="s">
        <v>245</v>
      </c>
      <c r="C189" s="110" t="s">
        <v>243</v>
      </c>
      <c r="D189" s="110" t="s">
        <v>306</v>
      </c>
      <c r="E189" s="111" t="s">
        <v>188</v>
      </c>
      <c r="F189" s="49">
        <v>7</v>
      </c>
      <c r="G189" s="52">
        <v>40571</v>
      </c>
      <c r="H189" s="53" t="s">
        <v>246</v>
      </c>
      <c r="I189" s="54">
        <v>6.71</v>
      </c>
      <c r="J189" s="111" t="s">
        <v>188</v>
      </c>
      <c r="K189" s="111" t="s">
        <v>188</v>
      </c>
      <c r="L189" s="111" t="s">
        <v>188</v>
      </c>
      <c r="M189" s="112">
        <v>252</v>
      </c>
      <c r="N189" s="111" t="s">
        <v>188</v>
      </c>
      <c r="O189" s="111" t="s">
        <v>188</v>
      </c>
      <c r="P189" s="114"/>
      <c r="Q189" s="115"/>
      <c r="R189" s="114"/>
    </row>
    <row r="190" spans="1:18" s="116" customFormat="1" ht="12" x14ac:dyDescent="0.2">
      <c r="A190" s="49">
        <v>22</v>
      </c>
      <c r="B190" s="49" t="s">
        <v>245</v>
      </c>
      <c r="C190" s="110" t="s">
        <v>243</v>
      </c>
      <c r="D190" s="110" t="s">
        <v>306</v>
      </c>
      <c r="E190" s="111" t="s">
        <v>188</v>
      </c>
      <c r="F190" s="49">
        <v>10</v>
      </c>
      <c r="G190" s="52">
        <v>40574</v>
      </c>
      <c r="H190" s="53" t="s">
        <v>246</v>
      </c>
      <c r="I190" s="54">
        <v>6.38</v>
      </c>
      <c r="J190" s="54">
        <v>8.14</v>
      </c>
      <c r="K190" s="55">
        <v>96</v>
      </c>
      <c r="L190" s="55">
        <v>104</v>
      </c>
      <c r="M190" s="112">
        <v>266</v>
      </c>
      <c r="N190" s="57">
        <v>0.11899999999999999</v>
      </c>
      <c r="O190" s="113">
        <v>0.11899999999999999</v>
      </c>
      <c r="P190" s="114"/>
      <c r="Q190" s="115"/>
      <c r="R190" s="114"/>
    </row>
    <row r="191" spans="1:18" s="116" customFormat="1" ht="12" x14ac:dyDescent="0.2">
      <c r="A191" s="49">
        <v>22</v>
      </c>
      <c r="B191" s="49" t="s">
        <v>245</v>
      </c>
      <c r="C191" s="110" t="s">
        <v>243</v>
      </c>
      <c r="D191" s="110" t="s">
        <v>306</v>
      </c>
      <c r="E191" s="111" t="s">
        <v>188</v>
      </c>
      <c r="F191" s="49">
        <v>14</v>
      </c>
      <c r="G191" s="52">
        <v>40578</v>
      </c>
      <c r="H191" s="53" t="s">
        <v>246</v>
      </c>
      <c r="I191" s="54">
        <v>6.27</v>
      </c>
      <c r="J191" s="111" t="s">
        <v>188</v>
      </c>
      <c r="K191" s="111" t="s">
        <v>188</v>
      </c>
      <c r="L191" s="111" t="s">
        <v>188</v>
      </c>
      <c r="M191" s="112">
        <v>250</v>
      </c>
      <c r="N191" s="111" t="s">
        <v>188</v>
      </c>
      <c r="O191" s="111" t="s">
        <v>188</v>
      </c>
      <c r="P191" s="114"/>
      <c r="Q191" s="115"/>
      <c r="R191" s="114"/>
    </row>
    <row r="192" spans="1:18" s="116" customFormat="1" ht="12" x14ac:dyDescent="0.2">
      <c r="A192" s="49">
        <v>22</v>
      </c>
      <c r="B192" s="49" t="s">
        <v>245</v>
      </c>
      <c r="C192" s="110" t="s">
        <v>243</v>
      </c>
      <c r="D192" s="110" t="s">
        <v>306</v>
      </c>
      <c r="E192" s="111" t="s">
        <v>188</v>
      </c>
      <c r="F192" s="49">
        <v>21</v>
      </c>
      <c r="G192" s="52">
        <v>40585</v>
      </c>
      <c r="H192" s="53" t="s">
        <v>246</v>
      </c>
      <c r="I192" s="54">
        <v>7.67</v>
      </c>
      <c r="J192" s="111" t="s">
        <v>188</v>
      </c>
      <c r="K192" s="111" t="s">
        <v>188</v>
      </c>
      <c r="L192" s="111" t="s">
        <v>188</v>
      </c>
      <c r="M192" s="112">
        <v>250</v>
      </c>
      <c r="N192" s="111" t="s">
        <v>188</v>
      </c>
      <c r="O192" s="111" t="s">
        <v>188</v>
      </c>
      <c r="P192" s="114"/>
      <c r="Q192" s="115"/>
      <c r="R192" s="114"/>
    </row>
    <row r="193" spans="1:18" s="116" customFormat="1" ht="12" x14ac:dyDescent="0.2">
      <c r="A193" s="49">
        <v>22</v>
      </c>
      <c r="B193" s="49" t="s">
        <v>245</v>
      </c>
      <c r="C193" s="110" t="s">
        <v>243</v>
      </c>
      <c r="D193" s="110" t="s">
        <v>306</v>
      </c>
      <c r="E193" s="111" t="s">
        <v>188</v>
      </c>
      <c r="F193" s="49">
        <v>28</v>
      </c>
      <c r="G193" s="52">
        <v>40592</v>
      </c>
      <c r="H193" s="53" t="s">
        <v>246</v>
      </c>
      <c r="I193" s="54">
        <v>5.47</v>
      </c>
      <c r="J193" s="111" t="s">
        <v>188</v>
      </c>
      <c r="K193" s="111" t="s">
        <v>188</v>
      </c>
      <c r="L193" s="111" t="s">
        <v>188</v>
      </c>
      <c r="M193" s="112">
        <v>252</v>
      </c>
      <c r="N193" s="111" t="s">
        <v>188</v>
      </c>
      <c r="O193" s="111" t="s">
        <v>188</v>
      </c>
      <c r="P193" s="114"/>
      <c r="Q193" s="115"/>
      <c r="R193" s="114"/>
    </row>
    <row r="194" spans="1:18" s="116" customFormat="1" ht="12" x14ac:dyDescent="0.2">
      <c r="A194" s="49">
        <v>22</v>
      </c>
      <c r="B194" s="49" t="s">
        <v>245</v>
      </c>
      <c r="C194" s="110" t="s">
        <v>243</v>
      </c>
      <c r="D194" s="110" t="s">
        <v>306</v>
      </c>
      <c r="E194" s="111" t="s">
        <v>188</v>
      </c>
      <c r="F194" s="49">
        <v>42</v>
      </c>
      <c r="G194" s="52">
        <v>40606</v>
      </c>
      <c r="H194" s="53" t="s">
        <v>246</v>
      </c>
      <c r="I194" s="54">
        <v>4.3</v>
      </c>
      <c r="J194" s="111" t="s">
        <v>188</v>
      </c>
      <c r="K194" s="111" t="s">
        <v>188</v>
      </c>
      <c r="L194" s="111" t="s">
        <v>188</v>
      </c>
      <c r="M194" s="112">
        <v>253</v>
      </c>
      <c r="N194" s="111" t="s">
        <v>188</v>
      </c>
      <c r="O194" s="111" t="s">
        <v>188</v>
      </c>
      <c r="P194" s="114"/>
      <c r="Q194" s="115"/>
      <c r="R194" s="114"/>
    </row>
    <row r="195" spans="1:18" s="116" customFormat="1" ht="12" x14ac:dyDescent="0.2">
      <c r="A195" s="49">
        <v>22</v>
      </c>
      <c r="B195" s="49" t="s">
        <v>245</v>
      </c>
      <c r="C195" s="110" t="s">
        <v>243</v>
      </c>
      <c r="D195" s="110" t="s">
        <v>306</v>
      </c>
      <c r="E195" s="111" t="s">
        <v>188</v>
      </c>
      <c r="F195" s="49">
        <v>47</v>
      </c>
      <c r="G195" s="52">
        <v>40611</v>
      </c>
      <c r="H195" s="53" t="s">
        <v>246</v>
      </c>
      <c r="I195" s="54">
        <v>5.17</v>
      </c>
      <c r="J195" s="54">
        <v>8.0299999999999994</v>
      </c>
      <c r="K195" s="55">
        <v>90</v>
      </c>
      <c r="L195" s="55">
        <v>106</v>
      </c>
      <c r="M195" s="112">
        <v>264</v>
      </c>
      <c r="N195" s="57">
        <v>0.05</v>
      </c>
      <c r="O195" s="113">
        <v>0.05</v>
      </c>
      <c r="P195" s="114"/>
      <c r="Q195" s="115"/>
      <c r="R195" s="114"/>
    </row>
    <row r="196" spans="1:18" s="116" customFormat="1" ht="12" x14ac:dyDescent="0.2">
      <c r="A196" s="49">
        <v>23</v>
      </c>
      <c r="B196" s="49" t="s">
        <v>245</v>
      </c>
      <c r="C196" s="110" t="s">
        <v>243</v>
      </c>
      <c r="D196" s="110" t="s">
        <v>306</v>
      </c>
      <c r="E196" s="111" t="s">
        <v>188</v>
      </c>
      <c r="F196" s="49" t="s">
        <v>52</v>
      </c>
      <c r="G196" s="52">
        <v>40562</v>
      </c>
      <c r="H196" s="53" t="s">
        <v>246</v>
      </c>
      <c r="I196" s="54">
        <v>7.58</v>
      </c>
      <c r="J196" s="54">
        <v>8.07</v>
      </c>
      <c r="K196" s="55">
        <v>88</v>
      </c>
      <c r="L196" s="55">
        <v>114</v>
      </c>
      <c r="M196" s="112">
        <v>252</v>
      </c>
      <c r="N196" s="57">
        <v>0.23400000000000001</v>
      </c>
      <c r="O196" s="113">
        <v>0.23400000000000001</v>
      </c>
      <c r="P196" s="114"/>
      <c r="Q196" s="115"/>
      <c r="R196" s="114"/>
    </row>
    <row r="197" spans="1:18" s="116" customFormat="1" ht="12" x14ac:dyDescent="0.2">
      <c r="A197" s="49">
        <v>23</v>
      </c>
      <c r="B197" s="49" t="s">
        <v>245</v>
      </c>
      <c r="C197" s="110" t="s">
        <v>243</v>
      </c>
      <c r="D197" s="110" t="s">
        <v>306</v>
      </c>
      <c r="E197" s="111" t="s">
        <v>188</v>
      </c>
      <c r="F197" s="49">
        <v>7</v>
      </c>
      <c r="G197" s="52">
        <v>40571</v>
      </c>
      <c r="H197" s="53" t="s">
        <v>246</v>
      </c>
      <c r="I197" s="54">
        <v>7.18</v>
      </c>
      <c r="J197" s="111" t="s">
        <v>188</v>
      </c>
      <c r="K197" s="111" t="s">
        <v>188</v>
      </c>
      <c r="L197" s="111" t="s">
        <v>188</v>
      </c>
      <c r="M197" s="112">
        <v>252</v>
      </c>
      <c r="N197" s="111" t="s">
        <v>188</v>
      </c>
      <c r="O197" s="111" t="s">
        <v>188</v>
      </c>
      <c r="P197" s="114"/>
      <c r="Q197" s="115"/>
      <c r="R197" s="114"/>
    </row>
    <row r="198" spans="1:18" s="116" customFormat="1" ht="12" x14ac:dyDescent="0.2">
      <c r="A198" s="49">
        <v>23</v>
      </c>
      <c r="B198" s="49" t="s">
        <v>245</v>
      </c>
      <c r="C198" s="110" t="s">
        <v>243</v>
      </c>
      <c r="D198" s="110" t="s">
        <v>306</v>
      </c>
      <c r="E198" s="111" t="s">
        <v>188</v>
      </c>
      <c r="F198" s="49">
        <v>10</v>
      </c>
      <c r="G198" s="52">
        <v>40574</v>
      </c>
      <c r="H198" s="53" t="s">
        <v>246</v>
      </c>
      <c r="I198" s="54">
        <v>7.29</v>
      </c>
      <c r="J198" s="54">
        <v>8.19</v>
      </c>
      <c r="K198" s="55">
        <v>94</v>
      </c>
      <c r="L198" s="55">
        <v>108</v>
      </c>
      <c r="M198" s="112">
        <v>255</v>
      </c>
      <c r="N198" s="57">
        <v>7.5300000000000006E-2</v>
      </c>
      <c r="O198" s="113">
        <v>7.5300000000000006E-2</v>
      </c>
      <c r="P198" s="114"/>
      <c r="Q198" s="115"/>
      <c r="R198" s="114"/>
    </row>
    <row r="199" spans="1:18" s="116" customFormat="1" ht="12" x14ac:dyDescent="0.2">
      <c r="A199" s="49">
        <v>23</v>
      </c>
      <c r="B199" s="49" t="s">
        <v>245</v>
      </c>
      <c r="C199" s="110" t="s">
        <v>243</v>
      </c>
      <c r="D199" s="110" t="s">
        <v>306</v>
      </c>
      <c r="E199" s="111" t="s">
        <v>188</v>
      </c>
      <c r="F199" s="49">
        <v>14</v>
      </c>
      <c r="G199" s="52">
        <v>40578</v>
      </c>
      <c r="H199" s="53" t="s">
        <v>246</v>
      </c>
      <c r="I199" s="54">
        <v>6.79</v>
      </c>
      <c r="J199" s="111" t="s">
        <v>188</v>
      </c>
      <c r="K199" s="111" t="s">
        <v>188</v>
      </c>
      <c r="L199" s="111" t="s">
        <v>188</v>
      </c>
      <c r="M199" s="112">
        <v>247</v>
      </c>
      <c r="N199" s="111" t="s">
        <v>188</v>
      </c>
      <c r="O199" s="111" t="s">
        <v>188</v>
      </c>
      <c r="P199" s="114"/>
      <c r="Q199" s="115"/>
      <c r="R199" s="114"/>
    </row>
    <row r="200" spans="1:18" s="116" customFormat="1" ht="12" x14ac:dyDescent="0.2">
      <c r="A200" s="49">
        <v>23</v>
      </c>
      <c r="B200" s="49" t="s">
        <v>245</v>
      </c>
      <c r="C200" s="110" t="s">
        <v>243</v>
      </c>
      <c r="D200" s="110" t="s">
        <v>306</v>
      </c>
      <c r="E200" s="111" t="s">
        <v>188</v>
      </c>
      <c r="F200" s="49">
        <v>21</v>
      </c>
      <c r="G200" s="52">
        <v>40585</v>
      </c>
      <c r="H200" s="53" t="s">
        <v>246</v>
      </c>
      <c r="I200" s="54">
        <v>7.52</v>
      </c>
      <c r="J200" s="111" t="s">
        <v>188</v>
      </c>
      <c r="K200" s="111" t="s">
        <v>188</v>
      </c>
      <c r="L200" s="111" t="s">
        <v>188</v>
      </c>
      <c r="M200" s="112">
        <v>249</v>
      </c>
      <c r="N200" s="111" t="s">
        <v>188</v>
      </c>
      <c r="O200" s="111" t="s">
        <v>188</v>
      </c>
      <c r="P200" s="114"/>
      <c r="Q200" s="115"/>
      <c r="R200" s="114"/>
    </row>
    <row r="201" spans="1:18" s="116" customFormat="1" ht="12" x14ac:dyDescent="0.2">
      <c r="A201" s="49">
        <v>23</v>
      </c>
      <c r="B201" s="49" t="s">
        <v>245</v>
      </c>
      <c r="C201" s="110" t="s">
        <v>243</v>
      </c>
      <c r="D201" s="110" t="s">
        <v>306</v>
      </c>
      <c r="E201" s="111" t="s">
        <v>188</v>
      </c>
      <c r="F201" s="49">
        <v>28</v>
      </c>
      <c r="G201" s="52">
        <v>40592</v>
      </c>
      <c r="H201" s="53" t="s">
        <v>246</v>
      </c>
      <c r="I201" s="54">
        <v>6.09</v>
      </c>
      <c r="J201" s="111" t="s">
        <v>188</v>
      </c>
      <c r="K201" s="111" t="s">
        <v>188</v>
      </c>
      <c r="L201" s="111" t="s">
        <v>188</v>
      </c>
      <c r="M201" s="112">
        <v>248</v>
      </c>
      <c r="N201" s="111" t="s">
        <v>188</v>
      </c>
      <c r="O201" s="111" t="s">
        <v>188</v>
      </c>
      <c r="P201" s="114"/>
      <c r="Q201" s="115"/>
      <c r="R201" s="114"/>
    </row>
    <row r="202" spans="1:18" s="116" customFormat="1" ht="12" x14ac:dyDescent="0.2">
      <c r="A202" s="49">
        <v>23</v>
      </c>
      <c r="B202" s="49" t="s">
        <v>245</v>
      </c>
      <c r="C202" s="110" t="s">
        <v>243</v>
      </c>
      <c r="D202" s="110" t="s">
        <v>306</v>
      </c>
      <c r="E202" s="111" t="s">
        <v>188</v>
      </c>
      <c r="F202" s="49">
        <v>42</v>
      </c>
      <c r="G202" s="52">
        <v>40606</v>
      </c>
      <c r="H202" s="53" t="s">
        <v>246</v>
      </c>
      <c r="I202" s="54">
        <v>4.1900000000000004</v>
      </c>
      <c r="J202" s="111" t="s">
        <v>188</v>
      </c>
      <c r="K202" s="111" t="s">
        <v>188</v>
      </c>
      <c r="L202" s="111" t="s">
        <v>188</v>
      </c>
      <c r="M202" s="112">
        <v>259</v>
      </c>
      <c r="N202" s="111" t="s">
        <v>188</v>
      </c>
      <c r="O202" s="111" t="s">
        <v>188</v>
      </c>
      <c r="P202" s="114"/>
      <c r="Q202" s="115"/>
      <c r="R202" s="114"/>
    </row>
    <row r="203" spans="1:18" s="116" customFormat="1" ht="12" x14ac:dyDescent="0.2">
      <c r="A203" s="49">
        <v>23</v>
      </c>
      <c r="B203" s="49" t="s">
        <v>245</v>
      </c>
      <c r="C203" s="110" t="s">
        <v>243</v>
      </c>
      <c r="D203" s="110" t="s">
        <v>306</v>
      </c>
      <c r="E203" s="111" t="s">
        <v>188</v>
      </c>
      <c r="F203" s="49">
        <v>47</v>
      </c>
      <c r="G203" s="52">
        <v>40611</v>
      </c>
      <c r="H203" s="53" t="s">
        <v>246</v>
      </c>
      <c r="I203" s="54">
        <v>5.07</v>
      </c>
      <c r="J203" s="54">
        <v>8.18</v>
      </c>
      <c r="K203" s="55">
        <v>90</v>
      </c>
      <c r="L203" s="55">
        <v>108</v>
      </c>
      <c r="M203" s="112">
        <v>262</v>
      </c>
      <c r="N203" s="57">
        <v>5.28E-2</v>
      </c>
      <c r="O203" s="113">
        <v>5.28E-2</v>
      </c>
      <c r="P203" s="114"/>
      <c r="Q203" s="115"/>
      <c r="R203" s="114"/>
    </row>
    <row r="204" spans="1:18" s="116" customFormat="1" ht="12" x14ac:dyDescent="0.2">
      <c r="A204" s="49">
        <v>24</v>
      </c>
      <c r="B204" s="49" t="s">
        <v>245</v>
      </c>
      <c r="C204" s="110" t="s">
        <v>243</v>
      </c>
      <c r="D204" s="110" t="s">
        <v>306</v>
      </c>
      <c r="E204" s="111" t="s">
        <v>188</v>
      </c>
      <c r="F204" s="49" t="s">
        <v>52</v>
      </c>
      <c r="G204" s="52">
        <v>40562</v>
      </c>
      <c r="H204" s="53" t="s">
        <v>246</v>
      </c>
      <c r="I204" s="54">
        <v>7.75</v>
      </c>
      <c r="J204" s="54">
        <v>8.2200000000000006</v>
      </c>
      <c r="K204" s="55">
        <v>94</v>
      </c>
      <c r="L204" s="55">
        <v>120</v>
      </c>
      <c r="M204" s="112">
        <v>258</v>
      </c>
      <c r="N204" s="57">
        <v>3.1E-2</v>
      </c>
      <c r="O204" s="113">
        <v>3.1E-2</v>
      </c>
      <c r="P204" s="114"/>
      <c r="Q204" s="115"/>
      <c r="R204" s="114"/>
    </row>
    <row r="205" spans="1:18" s="116" customFormat="1" ht="12" x14ac:dyDescent="0.2">
      <c r="A205" s="49">
        <v>24</v>
      </c>
      <c r="B205" s="49" t="s">
        <v>245</v>
      </c>
      <c r="C205" s="110" t="s">
        <v>243</v>
      </c>
      <c r="D205" s="110" t="s">
        <v>306</v>
      </c>
      <c r="E205" s="111" t="s">
        <v>188</v>
      </c>
      <c r="F205" s="49">
        <v>7</v>
      </c>
      <c r="G205" s="52">
        <v>40571</v>
      </c>
      <c r="H205" s="53" t="s">
        <v>246</v>
      </c>
      <c r="I205" s="54">
        <v>6.94</v>
      </c>
      <c r="J205" s="111" t="s">
        <v>188</v>
      </c>
      <c r="K205" s="111" t="s">
        <v>188</v>
      </c>
      <c r="L205" s="111" t="s">
        <v>188</v>
      </c>
      <c r="M205" s="112">
        <v>255</v>
      </c>
      <c r="N205" s="111" t="s">
        <v>188</v>
      </c>
      <c r="O205" s="111" t="s">
        <v>188</v>
      </c>
      <c r="P205" s="114"/>
      <c r="Q205" s="115"/>
      <c r="R205" s="114"/>
    </row>
    <row r="206" spans="1:18" s="116" customFormat="1" ht="12" x14ac:dyDescent="0.2">
      <c r="A206" s="49">
        <v>24</v>
      </c>
      <c r="B206" s="49" t="s">
        <v>245</v>
      </c>
      <c r="C206" s="110" t="s">
        <v>243</v>
      </c>
      <c r="D206" s="110" t="s">
        <v>306</v>
      </c>
      <c r="E206" s="111" t="s">
        <v>188</v>
      </c>
      <c r="F206" s="49">
        <v>10</v>
      </c>
      <c r="G206" s="52">
        <v>40574</v>
      </c>
      <c r="H206" s="53" t="s">
        <v>246</v>
      </c>
      <c r="I206" s="54">
        <v>7.28</v>
      </c>
      <c r="J206" s="54">
        <v>8.24</v>
      </c>
      <c r="K206" s="55">
        <v>94</v>
      </c>
      <c r="L206" s="55">
        <v>104</v>
      </c>
      <c r="M206" s="112">
        <v>256</v>
      </c>
      <c r="N206" s="57">
        <v>5.7000000000000002E-2</v>
      </c>
      <c r="O206" s="113">
        <v>5.7000000000000002E-2</v>
      </c>
      <c r="P206" s="114"/>
      <c r="Q206" s="115"/>
      <c r="R206" s="114"/>
    </row>
    <row r="207" spans="1:18" s="116" customFormat="1" ht="12" x14ac:dyDescent="0.2">
      <c r="A207" s="49">
        <v>24</v>
      </c>
      <c r="B207" s="49" t="s">
        <v>245</v>
      </c>
      <c r="C207" s="110" t="s">
        <v>243</v>
      </c>
      <c r="D207" s="110" t="s">
        <v>306</v>
      </c>
      <c r="E207" s="111" t="s">
        <v>188</v>
      </c>
      <c r="F207" s="49">
        <v>14</v>
      </c>
      <c r="G207" s="52">
        <v>40578</v>
      </c>
      <c r="H207" s="53" t="s">
        <v>246</v>
      </c>
      <c r="I207" s="54">
        <v>5.93</v>
      </c>
      <c r="J207" s="111" t="s">
        <v>188</v>
      </c>
      <c r="K207" s="111" t="s">
        <v>188</v>
      </c>
      <c r="L207" s="111" t="s">
        <v>188</v>
      </c>
      <c r="M207" s="112">
        <v>251</v>
      </c>
      <c r="N207" s="111" t="s">
        <v>188</v>
      </c>
      <c r="O207" s="111" t="s">
        <v>188</v>
      </c>
      <c r="P207" s="114"/>
      <c r="Q207" s="115"/>
      <c r="R207" s="114"/>
    </row>
    <row r="208" spans="1:18" s="116" customFormat="1" ht="12" x14ac:dyDescent="0.2">
      <c r="A208" s="49">
        <v>24</v>
      </c>
      <c r="B208" s="49" t="s">
        <v>245</v>
      </c>
      <c r="C208" s="110" t="s">
        <v>243</v>
      </c>
      <c r="D208" s="110" t="s">
        <v>306</v>
      </c>
      <c r="E208" s="111" t="s">
        <v>188</v>
      </c>
      <c r="F208" s="49">
        <v>21</v>
      </c>
      <c r="G208" s="52">
        <v>40585</v>
      </c>
      <c r="H208" s="53" t="s">
        <v>246</v>
      </c>
      <c r="I208" s="54">
        <v>7.87</v>
      </c>
      <c r="J208" s="111" t="s">
        <v>188</v>
      </c>
      <c r="K208" s="111" t="s">
        <v>188</v>
      </c>
      <c r="L208" s="111" t="s">
        <v>188</v>
      </c>
      <c r="M208" s="112">
        <v>249</v>
      </c>
      <c r="N208" s="111" t="s">
        <v>188</v>
      </c>
      <c r="O208" s="111" t="s">
        <v>188</v>
      </c>
      <c r="P208" s="114"/>
      <c r="Q208" s="115"/>
      <c r="R208" s="114"/>
    </row>
    <row r="209" spans="1:24" s="116" customFormat="1" ht="12" x14ac:dyDescent="0.2">
      <c r="A209" s="49">
        <v>24</v>
      </c>
      <c r="B209" s="49" t="s">
        <v>245</v>
      </c>
      <c r="C209" s="110" t="s">
        <v>243</v>
      </c>
      <c r="D209" s="110" t="s">
        <v>306</v>
      </c>
      <c r="E209" s="111" t="s">
        <v>188</v>
      </c>
      <c r="F209" s="49">
        <v>28</v>
      </c>
      <c r="G209" s="52">
        <v>40592</v>
      </c>
      <c r="H209" s="53" t="s">
        <v>246</v>
      </c>
      <c r="I209" s="54">
        <v>5.68</v>
      </c>
      <c r="J209" s="111" t="s">
        <v>188</v>
      </c>
      <c r="K209" s="111" t="s">
        <v>188</v>
      </c>
      <c r="L209" s="111" t="s">
        <v>188</v>
      </c>
      <c r="M209" s="112">
        <v>249</v>
      </c>
      <c r="N209" s="111" t="s">
        <v>188</v>
      </c>
      <c r="O209" s="111" t="s">
        <v>188</v>
      </c>
      <c r="P209" s="114"/>
      <c r="Q209" s="115"/>
      <c r="R209" s="114"/>
    </row>
    <row r="210" spans="1:24" s="116" customFormat="1" ht="12" x14ac:dyDescent="0.2">
      <c r="A210" s="49">
        <v>24</v>
      </c>
      <c r="B210" s="49" t="s">
        <v>245</v>
      </c>
      <c r="C210" s="110" t="s">
        <v>243</v>
      </c>
      <c r="D210" s="110" t="s">
        <v>306</v>
      </c>
      <c r="E210" s="111" t="s">
        <v>188</v>
      </c>
      <c r="F210" s="49">
        <v>42</v>
      </c>
      <c r="G210" s="52">
        <v>40606</v>
      </c>
      <c r="H210" s="53" t="s">
        <v>246</v>
      </c>
      <c r="I210" s="54">
        <v>3.6</v>
      </c>
      <c r="J210" s="111" t="s">
        <v>188</v>
      </c>
      <c r="K210" s="111" t="s">
        <v>188</v>
      </c>
      <c r="L210" s="111" t="s">
        <v>188</v>
      </c>
      <c r="M210" s="112">
        <v>262</v>
      </c>
      <c r="N210" s="111" t="s">
        <v>188</v>
      </c>
      <c r="O210" s="111" t="s">
        <v>188</v>
      </c>
      <c r="P210" s="114"/>
      <c r="Q210" s="115"/>
      <c r="R210" s="114"/>
    </row>
    <row r="211" spans="1:24" s="116" customFormat="1" ht="12" x14ac:dyDescent="0.2">
      <c r="A211" s="49">
        <v>24</v>
      </c>
      <c r="B211" s="49" t="s">
        <v>245</v>
      </c>
      <c r="C211" s="110" t="s">
        <v>243</v>
      </c>
      <c r="D211" s="110" t="s">
        <v>306</v>
      </c>
      <c r="E211" s="111" t="s">
        <v>188</v>
      </c>
      <c r="F211" s="49">
        <v>47</v>
      </c>
      <c r="G211" s="52">
        <v>40611</v>
      </c>
      <c r="H211" s="53" t="s">
        <v>246</v>
      </c>
      <c r="I211" s="54">
        <v>5.23</v>
      </c>
      <c r="J211" s="54">
        <v>8.34</v>
      </c>
      <c r="K211" s="55">
        <v>90</v>
      </c>
      <c r="L211" s="55">
        <v>110</v>
      </c>
      <c r="M211" s="112">
        <v>263</v>
      </c>
      <c r="N211" s="57">
        <v>7.17E-2</v>
      </c>
      <c r="O211" s="113">
        <v>7.17E-2</v>
      </c>
      <c r="P211" s="114"/>
      <c r="Q211" s="115"/>
      <c r="R211" s="114"/>
    </row>
    <row r="212" spans="1:24" s="116" customFormat="1" ht="12" x14ac:dyDescent="0.2">
      <c r="A212" s="49">
        <v>26</v>
      </c>
      <c r="B212" s="49" t="s">
        <v>245</v>
      </c>
      <c r="C212" s="110" t="s">
        <v>243</v>
      </c>
      <c r="D212" s="110" t="s">
        <v>306</v>
      </c>
      <c r="E212" s="111" t="s">
        <v>188</v>
      </c>
      <c r="F212" s="49" t="s">
        <v>52</v>
      </c>
      <c r="G212" s="52">
        <v>40562</v>
      </c>
      <c r="H212" s="53" t="s">
        <v>246</v>
      </c>
      <c r="I212" s="54">
        <v>7.76</v>
      </c>
      <c r="J212" s="54">
        <v>8.2100000000000009</v>
      </c>
      <c r="K212" s="55">
        <v>96</v>
      </c>
      <c r="L212" s="55">
        <v>120</v>
      </c>
      <c r="M212" s="112">
        <v>257</v>
      </c>
      <c r="N212" s="57">
        <v>7.1999999999999995E-2</v>
      </c>
      <c r="O212" s="113">
        <v>7.1999999999999995E-2</v>
      </c>
      <c r="P212" s="114"/>
      <c r="Q212" s="115"/>
      <c r="R212" s="114"/>
    </row>
    <row r="213" spans="1:24" s="116" customFormat="1" ht="12" x14ac:dyDescent="0.2">
      <c r="A213" s="49">
        <v>26</v>
      </c>
      <c r="B213" s="49" t="s">
        <v>245</v>
      </c>
      <c r="C213" s="110" t="s">
        <v>243</v>
      </c>
      <c r="D213" s="110" t="s">
        <v>306</v>
      </c>
      <c r="E213" s="111" t="s">
        <v>188</v>
      </c>
      <c r="F213" s="49">
        <v>7</v>
      </c>
      <c r="G213" s="52">
        <v>40571</v>
      </c>
      <c r="H213" s="53" t="s">
        <v>246</v>
      </c>
      <c r="I213" s="54">
        <v>7.56</v>
      </c>
      <c r="J213" s="111" t="s">
        <v>188</v>
      </c>
      <c r="K213" s="111" t="s">
        <v>188</v>
      </c>
      <c r="L213" s="111" t="s">
        <v>188</v>
      </c>
      <c r="M213" s="112">
        <v>257</v>
      </c>
      <c r="N213" s="111" t="s">
        <v>188</v>
      </c>
      <c r="O213" s="111" t="s">
        <v>188</v>
      </c>
      <c r="P213" s="114"/>
      <c r="Q213" s="115"/>
      <c r="R213" s="114"/>
    </row>
    <row r="214" spans="1:24" s="116" customFormat="1" ht="12" x14ac:dyDescent="0.2">
      <c r="A214" s="49">
        <v>26</v>
      </c>
      <c r="B214" s="49" t="s">
        <v>245</v>
      </c>
      <c r="C214" s="110" t="s">
        <v>243</v>
      </c>
      <c r="D214" s="110" t="s">
        <v>306</v>
      </c>
      <c r="E214" s="111" t="s">
        <v>188</v>
      </c>
      <c r="F214" s="49">
        <v>10</v>
      </c>
      <c r="G214" s="52">
        <v>40574</v>
      </c>
      <c r="H214" s="53" t="s">
        <v>246</v>
      </c>
      <c r="I214" s="54">
        <v>6.54</v>
      </c>
      <c r="J214" s="54">
        <v>8.2799999999999994</v>
      </c>
      <c r="K214" s="55">
        <v>96</v>
      </c>
      <c r="L214" s="55">
        <v>106</v>
      </c>
      <c r="M214" s="112">
        <v>261</v>
      </c>
      <c r="N214" s="57">
        <v>0.127</v>
      </c>
      <c r="O214" s="113">
        <v>0.127</v>
      </c>
      <c r="P214" s="114"/>
      <c r="Q214" s="115"/>
      <c r="R214" s="114"/>
    </row>
    <row r="215" spans="1:24" s="116" customFormat="1" ht="12" x14ac:dyDescent="0.2">
      <c r="A215" s="49">
        <v>26</v>
      </c>
      <c r="B215" s="49" t="s">
        <v>245</v>
      </c>
      <c r="C215" s="110" t="s">
        <v>243</v>
      </c>
      <c r="D215" s="110" t="s">
        <v>306</v>
      </c>
      <c r="E215" s="111" t="s">
        <v>188</v>
      </c>
      <c r="F215" s="49">
        <v>14</v>
      </c>
      <c r="G215" s="52">
        <v>40578</v>
      </c>
      <c r="H215" s="53" t="s">
        <v>246</v>
      </c>
      <c r="I215" s="54">
        <v>7.13</v>
      </c>
      <c r="J215" s="111" t="s">
        <v>188</v>
      </c>
      <c r="K215" s="111" t="s">
        <v>188</v>
      </c>
      <c r="L215" s="111" t="s">
        <v>188</v>
      </c>
      <c r="M215" s="112">
        <v>252</v>
      </c>
      <c r="N215" s="111" t="s">
        <v>188</v>
      </c>
      <c r="O215" s="111" t="s">
        <v>188</v>
      </c>
      <c r="P215" s="114"/>
      <c r="Q215" s="115"/>
      <c r="R215" s="114"/>
    </row>
    <row r="216" spans="1:24" s="116" customFormat="1" ht="12" x14ac:dyDescent="0.2">
      <c r="A216" s="49">
        <v>26</v>
      </c>
      <c r="B216" s="49" t="s">
        <v>245</v>
      </c>
      <c r="C216" s="110" t="s">
        <v>243</v>
      </c>
      <c r="D216" s="110" t="s">
        <v>306</v>
      </c>
      <c r="E216" s="111" t="s">
        <v>188</v>
      </c>
      <c r="F216" s="49">
        <v>21</v>
      </c>
      <c r="G216" s="52">
        <v>40585</v>
      </c>
      <c r="H216" s="53" t="s">
        <v>246</v>
      </c>
      <c r="I216" s="54">
        <v>8.1300000000000008</v>
      </c>
      <c r="J216" s="111" t="s">
        <v>188</v>
      </c>
      <c r="K216" s="111" t="s">
        <v>188</v>
      </c>
      <c r="L216" s="111" t="s">
        <v>188</v>
      </c>
      <c r="M216" s="112">
        <v>241</v>
      </c>
      <c r="N216" s="111" t="s">
        <v>188</v>
      </c>
      <c r="O216" s="111" t="s">
        <v>188</v>
      </c>
      <c r="P216" s="114"/>
      <c r="Q216" s="115"/>
      <c r="R216" s="114"/>
    </row>
    <row r="217" spans="1:24" s="116" customFormat="1" ht="12" x14ac:dyDescent="0.2">
      <c r="A217" s="49">
        <v>26</v>
      </c>
      <c r="B217" s="49" t="s">
        <v>245</v>
      </c>
      <c r="C217" s="110" t="s">
        <v>243</v>
      </c>
      <c r="D217" s="110" t="s">
        <v>306</v>
      </c>
      <c r="E217" s="111" t="s">
        <v>188</v>
      </c>
      <c r="F217" s="49">
        <v>28</v>
      </c>
      <c r="G217" s="52">
        <v>40592</v>
      </c>
      <c r="H217" s="53" t="s">
        <v>246</v>
      </c>
      <c r="I217" s="54">
        <v>6.33</v>
      </c>
      <c r="J217" s="111" t="s">
        <v>188</v>
      </c>
      <c r="K217" s="111" t="s">
        <v>188</v>
      </c>
      <c r="L217" s="111" t="s">
        <v>188</v>
      </c>
      <c r="M217" s="112">
        <v>250</v>
      </c>
      <c r="N217" s="111" t="s">
        <v>188</v>
      </c>
      <c r="O217" s="111" t="s">
        <v>188</v>
      </c>
      <c r="P217" s="114"/>
      <c r="Q217" s="115"/>
      <c r="R217" s="114"/>
    </row>
    <row r="218" spans="1:24" s="116" customFormat="1" ht="12" x14ac:dyDescent="0.2">
      <c r="A218" s="49">
        <v>26</v>
      </c>
      <c r="B218" s="49" t="s">
        <v>245</v>
      </c>
      <c r="C218" s="110" t="s">
        <v>243</v>
      </c>
      <c r="D218" s="110" t="s">
        <v>306</v>
      </c>
      <c r="E218" s="111" t="s">
        <v>188</v>
      </c>
      <c r="F218" s="49">
        <v>42</v>
      </c>
      <c r="G218" s="52">
        <v>40606</v>
      </c>
      <c r="H218" s="53" t="s">
        <v>246</v>
      </c>
      <c r="I218" s="54">
        <v>3.83</v>
      </c>
      <c r="J218" s="111" t="s">
        <v>188</v>
      </c>
      <c r="K218" s="111" t="s">
        <v>188</v>
      </c>
      <c r="L218" s="111" t="s">
        <v>188</v>
      </c>
      <c r="M218" s="112">
        <v>259</v>
      </c>
      <c r="N218" s="111" t="s">
        <v>188</v>
      </c>
      <c r="O218" s="111" t="s">
        <v>188</v>
      </c>
      <c r="P218" s="114"/>
      <c r="Q218" s="115"/>
      <c r="R218" s="114"/>
    </row>
    <row r="219" spans="1:24" s="116" customFormat="1" ht="12" x14ac:dyDescent="0.2">
      <c r="A219" s="49">
        <v>26</v>
      </c>
      <c r="B219" s="49" t="s">
        <v>245</v>
      </c>
      <c r="C219" s="110" t="s">
        <v>243</v>
      </c>
      <c r="D219" s="110" t="s">
        <v>306</v>
      </c>
      <c r="E219" s="111" t="s">
        <v>188</v>
      </c>
      <c r="F219" s="49">
        <v>47</v>
      </c>
      <c r="G219" s="52">
        <v>40611</v>
      </c>
      <c r="H219" s="53" t="s">
        <v>246</v>
      </c>
      <c r="I219" s="54">
        <v>5.18</v>
      </c>
      <c r="J219" s="54">
        <v>8.2799999999999994</v>
      </c>
      <c r="K219" s="111" t="s">
        <v>188</v>
      </c>
      <c r="L219" s="55">
        <v>110</v>
      </c>
      <c r="M219" s="112">
        <v>271</v>
      </c>
      <c r="N219" s="57">
        <v>5.6099999999999997E-2</v>
      </c>
      <c r="O219" s="113">
        <v>5.6099999999999997E-2</v>
      </c>
      <c r="P219" s="114"/>
      <c r="Q219" s="115"/>
      <c r="R219" s="114"/>
    </row>
    <row r="220" spans="1:24" s="116" customFormat="1" ht="12" x14ac:dyDescent="0.2">
      <c r="A220" s="49">
        <v>27</v>
      </c>
      <c r="B220" s="49" t="s">
        <v>245</v>
      </c>
      <c r="C220" s="110" t="s">
        <v>243</v>
      </c>
      <c r="D220" s="110" t="s">
        <v>306</v>
      </c>
      <c r="E220" s="111" t="s">
        <v>188</v>
      </c>
      <c r="F220" s="49" t="s">
        <v>52</v>
      </c>
      <c r="G220" s="52">
        <v>40562</v>
      </c>
      <c r="H220" s="53" t="s">
        <v>246</v>
      </c>
      <c r="I220" s="54">
        <v>7.77</v>
      </c>
      <c r="J220" s="54">
        <v>8.08</v>
      </c>
      <c r="K220" s="55">
        <v>92</v>
      </c>
      <c r="L220" s="55">
        <v>110</v>
      </c>
      <c r="M220" s="112">
        <v>252</v>
      </c>
      <c r="N220" s="57">
        <v>0.46500000000000002</v>
      </c>
      <c r="O220" s="113">
        <v>0.46500000000000002</v>
      </c>
      <c r="P220" s="114"/>
      <c r="Q220" s="115"/>
      <c r="R220" s="114"/>
      <c r="T220" s="114"/>
      <c r="U220" s="114"/>
      <c r="V220" s="114"/>
      <c r="W220" s="115"/>
      <c r="X220" s="114"/>
    </row>
    <row r="221" spans="1:24" s="116" customFormat="1" ht="12" x14ac:dyDescent="0.2">
      <c r="A221" s="49">
        <v>27</v>
      </c>
      <c r="B221" s="49" t="s">
        <v>245</v>
      </c>
      <c r="C221" s="110" t="s">
        <v>243</v>
      </c>
      <c r="D221" s="110" t="s">
        <v>306</v>
      </c>
      <c r="E221" s="111" t="s">
        <v>188</v>
      </c>
      <c r="F221" s="49">
        <v>7</v>
      </c>
      <c r="G221" s="52">
        <v>40571</v>
      </c>
      <c r="H221" s="53" t="s">
        <v>246</v>
      </c>
      <c r="I221" s="54">
        <v>6.83</v>
      </c>
      <c r="J221" s="111" t="s">
        <v>188</v>
      </c>
      <c r="K221" s="111" t="s">
        <v>188</v>
      </c>
      <c r="L221" s="111" t="s">
        <v>188</v>
      </c>
      <c r="M221" s="112">
        <v>252</v>
      </c>
      <c r="N221" s="111" t="s">
        <v>188</v>
      </c>
      <c r="O221" s="111" t="s">
        <v>188</v>
      </c>
      <c r="P221" s="114"/>
      <c r="Q221" s="115"/>
      <c r="R221" s="114"/>
    </row>
    <row r="222" spans="1:24" s="116" customFormat="1" ht="12" x14ac:dyDescent="0.2">
      <c r="A222" s="49">
        <v>27</v>
      </c>
      <c r="B222" s="49" t="s">
        <v>245</v>
      </c>
      <c r="C222" s="110" t="s">
        <v>243</v>
      </c>
      <c r="D222" s="110" t="s">
        <v>306</v>
      </c>
      <c r="E222" s="111" t="s">
        <v>188</v>
      </c>
      <c r="F222" s="49">
        <v>10</v>
      </c>
      <c r="G222" s="52">
        <v>40574</v>
      </c>
      <c r="H222" s="53" t="s">
        <v>246</v>
      </c>
      <c r="I222" s="54">
        <v>6.58</v>
      </c>
      <c r="J222" s="54">
        <v>8.08</v>
      </c>
      <c r="K222" s="55">
        <v>96</v>
      </c>
      <c r="L222" s="55">
        <v>100</v>
      </c>
      <c r="M222" s="112">
        <v>259</v>
      </c>
      <c r="N222" s="57">
        <v>0.247</v>
      </c>
      <c r="O222" s="113">
        <v>0.247</v>
      </c>
    </row>
    <row r="223" spans="1:24" s="116" customFormat="1" ht="12" x14ac:dyDescent="0.2">
      <c r="A223" s="49">
        <v>27</v>
      </c>
      <c r="B223" s="49" t="s">
        <v>245</v>
      </c>
      <c r="C223" s="110" t="s">
        <v>243</v>
      </c>
      <c r="D223" s="110" t="s">
        <v>306</v>
      </c>
      <c r="E223" s="111" t="s">
        <v>188</v>
      </c>
      <c r="F223" s="49">
        <v>14</v>
      </c>
      <c r="G223" s="52">
        <v>40578</v>
      </c>
      <c r="H223" s="53" t="s">
        <v>246</v>
      </c>
      <c r="I223" s="54">
        <v>6.62</v>
      </c>
      <c r="J223" s="111" t="s">
        <v>188</v>
      </c>
      <c r="K223" s="111" t="s">
        <v>188</v>
      </c>
      <c r="L223" s="111" t="s">
        <v>188</v>
      </c>
      <c r="M223" s="112">
        <v>244</v>
      </c>
      <c r="N223" s="111" t="s">
        <v>188</v>
      </c>
      <c r="O223" s="111" t="s">
        <v>188</v>
      </c>
    </row>
    <row r="224" spans="1:24" s="116" customFormat="1" ht="12" x14ac:dyDescent="0.2">
      <c r="A224" s="49">
        <v>27</v>
      </c>
      <c r="B224" s="49" t="s">
        <v>245</v>
      </c>
      <c r="C224" s="110" t="s">
        <v>243</v>
      </c>
      <c r="D224" s="110" t="s">
        <v>306</v>
      </c>
      <c r="E224" s="111" t="s">
        <v>188</v>
      </c>
      <c r="F224" s="49">
        <v>21</v>
      </c>
      <c r="G224" s="52">
        <v>40585</v>
      </c>
      <c r="H224" s="53" t="s">
        <v>246</v>
      </c>
      <c r="I224" s="53">
        <v>7.63</v>
      </c>
      <c r="J224" s="111" t="s">
        <v>188</v>
      </c>
      <c r="K224" s="111" t="s">
        <v>188</v>
      </c>
      <c r="L224" s="111" t="s">
        <v>188</v>
      </c>
      <c r="M224" s="112">
        <v>250</v>
      </c>
      <c r="N224" s="111" t="s">
        <v>188</v>
      </c>
      <c r="O224" s="111" t="s">
        <v>188</v>
      </c>
    </row>
    <row r="225" spans="1:15" s="116" customFormat="1" ht="12" x14ac:dyDescent="0.2">
      <c r="A225" s="49">
        <v>27</v>
      </c>
      <c r="B225" s="49" t="s">
        <v>245</v>
      </c>
      <c r="C225" s="110" t="s">
        <v>243</v>
      </c>
      <c r="D225" s="110" t="s">
        <v>306</v>
      </c>
      <c r="E225" s="111" t="s">
        <v>188</v>
      </c>
      <c r="F225" s="49">
        <v>28</v>
      </c>
      <c r="G225" s="52">
        <v>40592</v>
      </c>
      <c r="H225" s="53" t="s">
        <v>246</v>
      </c>
      <c r="I225" s="53">
        <v>4.66</v>
      </c>
      <c r="J225" s="111" t="s">
        <v>188</v>
      </c>
      <c r="K225" s="111" t="s">
        <v>188</v>
      </c>
      <c r="L225" s="111" t="s">
        <v>188</v>
      </c>
      <c r="M225" s="112">
        <v>246</v>
      </c>
      <c r="N225" s="111" t="s">
        <v>188</v>
      </c>
      <c r="O225" s="111" t="s">
        <v>188</v>
      </c>
    </row>
    <row r="226" spans="1:15" s="116" customFormat="1" ht="12" x14ac:dyDescent="0.2">
      <c r="A226" s="49">
        <v>27</v>
      </c>
      <c r="B226" s="49" t="s">
        <v>245</v>
      </c>
      <c r="C226" s="110" t="s">
        <v>243</v>
      </c>
      <c r="D226" s="110" t="s">
        <v>306</v>
      </c>
      <c r="E226" s="111" t="s">
        <v>188</v>
      </c>
      <c r="F226" s="49">
        <v>42</v>
      </c>
      <c r="G226" s="52">
        <v>40606</v>
      </c>
      <c r="H226" s="53" t="s">
        <v>246</v>
      </c>
      <c r="I226" s="53">
        <v>4.5</v>
      </c>
      <c r="J226" s="111" t="s">
        <v>188</v>
      </c>
      <c r="K226" s="111" t="s">
        <v>188</v>
      </c>
      <c r="L226" s="111" t="s">
        <v>188</v>
      </c>
      <c r="M226" s="112">
        <v>261</v>
      </c>
      <c r="N226" s="111" t="s">
        <v>188</v>
      </c>
      <c r="O226" s="111" t="s">
        <v>188</v>
      </c>
    </row>
    <row r="227" spans="1:15" s="116" customFormat="1" ht="12" x14ac:dyDescent="0.2">
      <c r="A227" s="49">
        <v>27</v>
      </c>
      <c r="B227" s="49" t="s">
        <v>245</v>
      </c>
      <c r="C227" s="110" t="s">
        <v>243</v>
      </c>
      <c r="D227" s="110" t="s">
        <v>306</v>
      </c>
      <c r="E227" s="111" t="s">
        <v>188</v>
      </c>
      <c r="F227" s="49">
        <v>47</v>
      </c>
      <c r="G227" s="52">
        <v>40611</v>
      </c>
      <c r="H227" s="53" t="s">
        <v>246</v>
      </c>
      <c r="I227" s="53">
        <v>5.22</v>
      </c>
      <c r="J227" s="53">
        <v>8.1</v>
      </c>
      <c r="K227" s="55">
        <v>76</v>
      </c>
      <c r="L227" s="55">
        <v>110</v>
      </c>
      <c r="M227" s="112">
        <v>262</v>
      </c>
      <c r="N227" s="57">
        <f>IF(O227="&lt;1",0.5,O227)</f>
        <v>4.1200000000000001E-2</v>
      </c>
      <c r="O227" s="113">
        <v>4.1200000000000001E-2</v>
      </c>
    </row>
    <row r="228" spans="1:15" s="116" customFormat="1" ht="12" x14ac:dyDescent="0.2">
      <c r="A228" s="49">
        <v>28</v>
      </c>
      <c r="B228" s="49" t="s">
        <v>245</v>
      </c>
      <c r="C228" s="110" t="s">
        <v>243</v>
      </c>
      <c r="D228" s="110" t="s">
        <v>306</v>
      </c>
      <c r="E228" s="111" t="s">
        <v>188</v>
      </c>
      <c r="F228" s="49" t="s">
        <v>52</v>
      </c>
      <c r="G228" s="52">
        <v>40562</v>
      </c>
      <c r="H228" s="53" t="s">
        <v>246</v>
      </c>
      <c r="I228" s="53">
        <v>7.76</v>
      </c>
      <c r="J228" s="54">
        <v>8.09</v>
      </c>
      <c r="K228" s="55">
        <v>96</v>
      </c>
      <c r="L228" s="55">
        <v>130</v>
      </c>
      <c r="M228" s="112">
        <v>263</v>
      </c>
      <c r="N228" s="57">
        <v>5.8000000000000003E-2</v>
      </c>
      <c r="O228" s="113">
        <v>5.8000000000000003E-2</v>
      </c>
    </row>
    <row r="229" spans="1:15" s="116" customFormat="1" ht="12" x14ac:dyDescent="0.2">
      <c r="A229" s="49">
        <v>28</v>
      </c>
      <c r="B229" s="49" t="s">
        <v>245</v>
      </c>
      <c r="C229" s="110" t="s">
        <v>243</v>
      </c>
      <c r="D229" s="110" t="s">
        <v>306</v>
      </c>
      <c r="E229" s="111" t="s">
        <v>188</v>
      </c>
      <c r="F229" s="49">
        <v>7</v>
      </c>
      <c r="G229" s="52">
        <v>40571</v>
      </c>
      <c r="H229" s="53" t="s">
        <v>246</v>
      </c>
      <c r="I229" s="54">
        <v>6.59</v>
      </c>
      <c r="J229" s="111" t="s">
        <v>188</v>
      </c>
      <c r="K229" s="111" t="s">
        <v>188</v>
      </c>
      <c r="L229" s="111" t="s">
        <v>188</v>
      </c>
      <c r="M229" s="112">
        <v>266</v>
      </c>
      <c r="N229" s="111" t="s">
        <v>188</v>
      </c>
      <c r="O229" s="111" t="s">
        <v>188</v>
      </c>
    </row>
    <row r="230" spans="1:15" s="116" customFormat="1" ht="12" x14ac:dyDescent="0.2">
      <c r="A230" s="49">
        <v>28</v>
      </c>
      <c r="B230" s="49" t="s">
        <v>245</v>
      </c>
      <c r="C230" s="110" t="s">
        <v>243</v>
      </c>
      <c r="D230" s="110" t="s">
        <v>306</v>
      </c>
      <c r="E230" s="111" t="s">
        <v>188</v>
      </c>
      <c r="F230" s="49">
        <v>10</v>
      </c>
      <c r="G230" s="52">
        <v>40574</v>
      </c>
      <c r="H230" s="53" t="s">
        <v>246</v>
      </c>
      <c r="I230" s="54">
        <v>6.19</v>
      </c>
      <c r="J230" s="54">
        <v>8.11</v>
      </c>
      <c r="K230" s="55">
        <v>96</v>
      </c>
      <c r="L230" s="55">
        <v>108</v>
      </c>
      <c r="M230" s="112">
        <v>260</v>
      </c>
      <c r="N230" s="57">
        <f>IF(O230="&lt;1",0.5,O230)</f>
        <v>0.107</v>
      </c>
      <c r="O230" s="113">
        <v>0.107</v>
      </c>
    </row>
    <row r="231" spans="1:15" s="116" customFormat="1" ht="12" x14ac:dyDescent="0.2">
      <c r="A231" s="49">
        <v>28</v>
      </c>
      <c r="B231" s="49" t="s">
        <v>245</v>
      </c>
      <c r="C231" s="110" t="s">
        <v>243</v>
      </c>
      <c r="D231" s="110" t="s">
        <v>306</v>
      </c>
      <c r="E231" s="111" t="s">
        <v>188</v>
      </c>
      <c r="F231" s="49">
        <v>14</v>
      </c>
      <c r="G231" s="52">
        <v>40578</v>
      </c>
      <c r="H231" s="53" t="s">
        <v>246</v>
      </c>
      <c r="I231" s="54">
        <v>6.49</v>
      </c>
      <c r="J231" s="111" t="s">
        <v>188</v>
      </c>
      <c r="K231" s="111" t="s">
        <v>188</v>
      </c>
      <c r="L231" s="111" t="s">
        <v>188</v>
      </c>
      <c r="M231" s="112">
        <v>262</v>
      </c>
      <c r="N231" s="111" t="s">
        <v>188</v>
      </c>
      <c r="O231" s="111" t="s">
        <v>188</v>
      </c>
    </row>
    <row r="232" spans="1:15" s="116" customFormat="1" ht="12" x14ac:dyDescent="0.2">
      <c r="A232" s="49">
        <v>28</v>
      </c>
      <c r="B232" s="49" t="s">
        <v>245</v>
      </c>
      <c r="C232" s="110" t="s">
        <v>243</v>
      </c>
      <c r="D232" s="110" t="s">
        <v>306</v>
      </c>
      <c r="E232" s="111" t="s">
        <v>188</v>
      </c>
      <c r="F232" s="49">
        <v>21</v>
      </c>
      <c r="G232" s="52">
        <v>40585</v>
      </c>
      <c r="H232" s="53" t="s">
        <v>246</v>
      </c>
      <c r="I232" s="53">
        <v>3.79</v>
      </c>
      <c r="J232" s="111" t="s">
        <v>188</v>
      </c>
      <c r="K232" s="111" t="s">
        <v>188</v>
      </c>
      <c r="L232" s="111" t="s">
        <v>188</v>
      </c>
      <c r="M232" s="112">
        <v>251</v>
      </c>
      <c r="N232" s="111" t="s">
        <v>188</v>
      </c>
      <c r="O232" s="111" t="s">
        <v>188</v>
      </c>
    </row>
    <row r="233" spans="1:15" s="116" customFormat="1" ht="12" x14ac:dyDescent="0.2">
      <c r="A233" s="49">
        <v>28</v>
      </c>
      <c r="B233" s="49" t="s">
        <v>245</v>
      </c>
      <c r="C233" s="110" t="s">
        <v>243</v>
      </c>
      <c r="D233" s="110" t="s">
        <v>306</v>
      </c>
      <c r="E233" s="111" t="s">
        <v>188</v>
      </c>
      <c r="F233" s="49">
        <v>28</v>
      </c>
      <c r="G233" s="52">
        <v>40592</v>
      </c>
      <c r="H233" s="53" t="s">
        <v>246</v>
      </c>
      <c r="I233" s="53">
        <v>4.88</v>
      </c>
      <c r="J233" s="111" t="s">
        <v>188</v>
      </c>
      <c r="K233" s="111" t="s">
        <v>188</v>
      </c>
      <c r="L233" s="111" t="s">
        <v>188</v>
      </c>
      <c r="M233" s="112">
        <v>252</v>
      </c>
      <c r="N233" s="111" t="s">
        <v>188</v>
      </c>
      <c r="O233" s="111" t="s">
        <v>188</v>
      </c>
    </row>
    <row r="234" spans="1:15" s="116" customFormat="1" ht="12" x14ac:dyDescent="0.2">
      <c r="A234" s="49">
        <v>28</v>
      </c>
      <c r="B234" s="49" t="s">
        <v>245</v>
      </c>
      <c r="C234" s="110" t="s">
        <v>243</v>
      </c>
      <c r="D234" s="110" t="s">
        <v>306</v>
      </c>
      <c r="E234" s="111" t="s">
        <v>188</v>
      </c>
      <c r="F234" s="49">
        <v>42</v>
      </c>
      <c r="G234" s="52">
        <v>40606</v>
      </c>
      <c r="H234" s="53" t="s">
        <v>246</v>
      </c>
      <c r="I234" s="53">
        <v>3.95</v>
      </c>
      <c r="J234" s="111" t="s">
        <v>188</v>
      </c>
      <c r="K234" s="111" t="s">
        <v>188</v>
      </c>
      <c r="L234" s="111" t="s">
        <v>188</v>
      </c>
      <c r="M234" s="112">
        <v>261</v>
      </c>
      <c r="N234" s="111" t="s">
        <v>188</v>
      </c>
      <c r="O234" s="111" t="s">
        <v>188</v>
      </c>
    </row>
    <row r="235" spans="1:15" s="116" customFormat="1" ht="12" x14ac:dyDescent="0.2">
      <c r="A235" s="49">
        <v>28</v>
      </c>
      <c r="B235" s="49" t="s">
        <v>245</v>
      </c>
      <c r="C235" s="110" t="s">
        <v>243</v>
      </c>
      <c r="D235" s="110" t="s">
        <v>306</v>
      </c>
      <c r="E235" s="111" t="s">
        <v>188</v>
      </c>
      <c r="F235" s="49">
        <v>47</v>
      </c>
      <c r="G235" s="52">
        <v>40611</v>
      </c>
      <c r="H235" s="53" t="s">
        <v>246</v>
      </c>
      <c r="I235" s="57">
        <v>4.8600000000000003</v>
      </c>
      <c r="J235" s="57">
        <v>8.1199999999999992</v>
      </c>
      <c r="K235" s="55">
        <v>88</v>
      </c>
      <c r="L235" s="55">
        <v>110</v>
      </c>
      <c r="M235" s="112">
        <v>269</v>
      </c>
      <c r="N235" s="57">
        <f>IF(O235="&lt;1",0.5,O235)</f>
        <v>5.5199999999999999E-2</v>
      </c>
      <c r="O235" s="113">
        <v>5.5199999999999999E-2</v>
      </c>
    </row>
    <row r="236" spans="1:15" s="116" customFormat="1" ht="12" x14ac:dyDescent="0.2">
      <c r="A236" s="49">
        <v>29</v>
      </c>
      <c r="B236" s="49" t="s">
        <v>245</v>
      </c>
      <c r="C236" s="110" t="s">
        <v>243</v>
      </c>
      <c r="D236" s="110" t="s">
        <v>306</v>
      </c>
      <c r="E236" s="111" t="s">
        <v>188</v>
      </c>
      <c r="F236" s="49" t="s">
        <v>52</v>
      </c>
      <c r="G236" s="52">
        <v>40562</v>
      </c>
      <c r="H236" s="53" t="s">
        <v>246</v>
      </c>
      <c r="I236" s="66">
        <v>8.11</v>
      </c>
      <c r="J236" s="66">
        <v>8.23</v>
      </c>
      <c r="K236" s="55">
        <v>96</v>
      </c>
      <c r="L236" s="55">
        <v>124</v>
      </c>
      <c r="M236" s="112">
        <v>254</v>
      </c>
      <c r="N236" s="57">
        <f>IF(O236="&lt;1",0.5,O236)</f>
        <v>0.15</v>
      </c>
      <c r="O236" s="113">
        <v>0.15</v>
      </c>
    </row>
    <row r="237" spans="1:15" s="116" customFormat="1" ht="12" x14ac:dyDescent="0.2">
      <c r="A237" s="49">
        <v>29</v>
      </c>
      <c r="B237" s="49" t="s">
        <v>245</v>
      </c>
      <c r="C237" s="110" t="s">
        <v>243</v>
      </c>
      <c r="D237" s="110" t="s">
        <v>306</v>
      </c>
      <c r="E237" s="111" t="s">
        <v>188</v>
      </c>
      <c r="F237" s="49">
        <v>7</v>
      </c>
      <c r="G237" s="52">
        <v>40571</v>
      </c>
      <c r="H237" s="53" t="s">
        <v>246</v>
      </c>
      <c r="I237" s="66">
        <v>7.23</v>
      </c>
      <c r="J237" s="111" t="s">
        <v>188</v>
      </c>
      <c r="K237" s="111" t="s">
        <v>188</v>
      </c>
      <c r="L237" s="111" t="s">
        <v>188</v>
      </c>
      <c r="M237" s="112">
        <v>258</v>
      </c>
      <c r="N237" s="111" t="s">
        <v>188</v>
      </c>
      <c r="O237" s="111" t="s">
        <v>188</v>
      </c>
    </row>
    <row r="238" spans="1:15" s="116" customFormat="1" ht="12" x14ac:dyDescent="0.2">
      <c r="A238" s="49">
        <v>29</v>
      </c>
      <c r="B238" s="49" t="s">
        <v>245</v>
      </c>
      <c r="C238" s="110" t="s">
        <v>243</v>
      </c>
      <c r="D238" s="110" t="s">
        <v>306</v>
      </c>
      <c r="E238" s="111" t="s">
        <v>188</v>
      </c>
      <c r="F238" s="49">
        <v>10</v>
      </c>
      <c r="G238" s="52">
        <v>40574</v>
      </c>
      <c r="H238" s="53" t="s">
        <v>246</v>
      </c>
      <c r="I238" s="66">
        <v>6.87</v>
      </c>
      <c r="J238" s="66">
        <v>8.19</v>
      </c>
      <c r="K238" s="55">
        <v>96</v>
      </c>
      <c r="L238" s="55">
        <v>104</v>
      </c>
      <c r="M238" s="112">
        <v>261</v>
      </c>
      <c r="N238" s="57">
        <f>IF(O238="&lt;1",0.5,O238)</f>
        <v>0.59699999999999998</v>
      </c>
      <c r="O238" s="113">
        <v>0.59699999999999998</v>
      </c>
    </row>
    <row r="239" spans="1:15" s="116" customFormat="1" ht="12" x14ac:dyDescent="0.2">
      <c r="A239" s="49">
        <v>29</v>
      </c>
      <c r="B239" s="49" t="s">
        <v>245</v>
      </c>
      <c r="C239" s="110" t="s">
        <v>243</v>
      </c>
      <c r="D239" s="110" t="s">
        <v>306</v>
      </c>
      <c r="E239" s="111" t="s">
        <v>188</v>
      </c>
      <c r="F239" s="49">
        <v>14</v>
      </c>
      <c r="G239" s="52">
        <v>40578</v>
      </c>
      <c r="H239" s="53" t="s">
        <v>246</v>
      </c>
      <c r="I239" s="66">
        <v>7.03</v>
      </c>
      <c r="J239" s="111" t="s">
        <v>188</v>
      </c>
      <c r="K239" s="111" t="s">
        <v>188</v>
      </c>
      <c r="L239" s="111" t="s">
        <v>188</v>
      </c>
      <c r="M239" s="112">
        <v>261</v>
      </c>
      <c r="N239" s="111" t="s">
        <v>188</v>
      </c>
      <c r="O239" s="111" t="s">
        <v>188</v>
      </c>
    </row>
    <row r="240" spans="1:15" s="116" customFormat="1" ht="12" x14ac:dyDescent="0.2">
      <c r="A240" s="49">
        <v>29</v>
      </c>
      <c r="B240" s="49" t="s">
        <v>245</v>
      </c>
      <c r="C240" s="110" t="s">
        <v>243</v>
      </c>
      <c r="D240" s="110" t="s">
        <v>306</v>
      </c>
      <c r="E240" s="111" t="s">
        <v>188</v>
      </c>
      <c r="F240" s="49">
        <v>21</v>
      </c>
      <c r="G240" s="52">
        <v>40585</v>
      </c>
      <c r="H240" s="53" t="s">
        <v>246</v>
      </c>
      <c r="I240" s="57">
        <v>5.66</v>
      </c>
      <c r="J240" s="111" t="s">
        <v>188</v>
      </c>
      <c r="K240" s="111" t="s">
        <v>188</v>
      </c>
      <c r="L240" s="111" t="s">
        <v>188</v>
      </c>
      <c r="M240" s="112">
        <v>257</v>
      </c>
      <c r="N240" s="111" t="s">
        <v>188</v>
      </c>
      <c r="O240" s="111" t="s">
        <v>188</v>
      </c>
    </row>
    <row r="241" spans="1:15" s="116" customFormat="1" ht="12" x14ac:dyDescent="0.2">
      <c r="A241" s="49">
        <v>29</v>
      </c>
      <c r="B241" s="49" t="s">
        <v>245</v>
      </c>
      <c r="C241" s="110" t="s">
        <v>243</v>
      </c>
      <c r="D241" s="110" t="s">
        <v>306</v>
      </c>
      <c r="E241" s="111" t="s">
        <v>188</v>
      </c>
      <c r="F241" s="49">
        <v>28</v>
      </c>
      <c r="G241" s="52">
        <v>40592</v>
      </c>
      <c r="H241" s="53" t="s">
        <v>246</v>
      </c>
      <c r="I241" s="57">
        <v>5.5</v>
      </c>
      <c r="J241" s="111" t="s">
        <v>188</v>
      </c>
      <c r="K241" s="111" t="s">
        <v>188</v>
      </c>
      <c r="L241" s="111" t="s">
        <v>188</v>
      </c>
      <c r="M241" s="112">
        <v>250</v>
      </c>
      <c r="N241" s="111" t="s">
        <v>188</v>
      </c>
      <c r="O241" s="111" t="s">
        <v>188</v>
      </c>
    </row>
    <row r="242" spans="1:15" s="116" customFormat="1" ht="12" x14ac:dyDescent="0.2">
      <c r="A242" s="49">
        <v>29</v>
      </c>
      <c r="B242" s="49" t="s">
        <v>245</v>
      </c>
      <c r="C242" s="110" t="s">
        <v>243</v>
      </c>
      <c r="D242" s="110" t="s">
        <v>306</v>
      </c>
      <c r="E242" s="111" t="s">
        <v>188</v>
      </c>
      <c r="F242" s="49">
        <v>42</v>
      </c>
      <c r="G242" s="52">
        <v>40606</v>
      </c>
      <c r="H242" s="53" t="s">
        <v>246</v>
      </c>
      <c r="I242" s="57">
        <v>3.41</v>
      </c>
      <c r="J242" s="111" t="s">
        <v>188</v>
      </c>
      <c r="K242" s="111" t="s">
        <v>188</v>
      </c>
      <c r="L242" s="111" t="s">
        <v>188</v>
      </c>
      <c r="M242" s="112">
        <v>260</v>
      </c>
      <c r="N242" s="111" t="s">
        <v>188</v>
      </c>
      <c r="O242" s="111" t="s">
        <v>188</v>
      </c>
    </row>
    <row r="243" spans="1:15" s="116" customFormat="1" ht="12" x14ac:dyDescent="0.2">
      <c r="A243" s="49">
        <v>29</v>
      </c>
      <c r="B243" s="49" t="s">
        <v>245</v>
      </c>
      <c r="C243" s="110" t="s">
        <v>243</v>
      </c>
      <c r="D243" s="110" t="s">
        <v>306</v>
      </c>
      <c r="E243" s="111" t="s">
        <v>188</v>
      </c>
      <c r="F243" s="49">
        <v>47</v>
      </c>
      <c r="G243" s="52">
        <v>40611</v>
      </c>
      <c r="H243" s="53" t="s">
        <v>246</v>
      </c>
      <c r="I243" s="57">
        <v>5.31</v>
      </c>
      <c r="J243" s="57">
        <v>8.24</v>
      </c>
      <c r="K243" s="55">
        <v>90</v>
      </c>
      <c r="L243" s="55">
        <v>108</v>
      </c>
      <c r="M243" s="112">
        <v>270</v>
      </c>
      <c r="N243" s="57">
        <f>IF(O243="&lt;1",0.5,O243)</f>
        <v>1.49E-2</v>
      </c>
      <c r="O243" s="113">
        <v>1.49E-2</v>
      </c>
    </row>
    <row r="244" spans="1:15" s="116" customFormat="1" ht="12" x14ac:dyDescent="0.2">
      <c r="A244" s="49" t="s">
        <v>244</v>
      </c>
      <c r="B244" s="49" t="s">
        <v>245</v>
      </c>
      <c r="C244" s="110" t="s">
        <v>243</v>
      </c>
      <c r="D244" s="110" t="s">
        <v>306</v>
      </c>
      <c r="E244" s="111" t="s">
        <v>188</v>
      </c>
      <c r="F244" s="49" t="s">
        <v>52</v>
      </c>
      <c r="G244" s="52">
        <v>40562</v>
      </c>
      <c r="H244" s="53" t="s">
        <v>246</v>
      </c>
      <c r="I244" s="54">
        <v>7.71</v>
      </c>
      <c r="J244" s="54">
        <v>8.14</v>
      </c>
      <c r="K244" s="56">
        <v>88</v>
      </c>
      <c r="L244" s="55">
        <v>110</v>
      </c>
      <c r="M244" s="112">
        <v>257</v>
      </c>
      <c r="N244" s="57">
        <f>IF(O244="&lt;1",0.5,O244)</f>
        <v>8.1000000000000003E-2</v>
      </c>
      <c r="O244" s="113">
        <v>8.1000000000000003E-2</v>
      </c>
    </row>
    <row r="245" spans="1:15" s="116" customFormat="1" ht="12" x14ac:dyDescent="0.2">
      <c r="A245" s="49" t="s">
        <v>244</v>
      </c>
      <c r="B245" s="49" t="s">
        <v>245</v>
      </c>
      <c r="C245" s="110" t="s">
        <v>243</v>
      </c>
      <c r="D245" s="110" t="s">
        <v>306</v>
      </c>
      <c r="E245" s="111" t="s">
        <v>188</v>
      </c>
      <c r="F245" s="49">
        <v>7</v>
      </c>
      <c r="G245" s="52">
        <v>40571</v>
      </c>
      <c r="H245" s="53" t="s">
        <v>246</v>
      </c>
      <c r="I245" s="54">
        <v>6.77</v>
      </c>
      <c r="J245" s="111" t="s">
        <v>188</v>
      </c>
      <c r="K245" s="111" t="s">
        <v>188</v>
      </c>
      <c r="L245" s="111" t="s">
        <v>188</v>
      </c>
      <c r="M245" s="112">
        <v>258</v>
      </c>
      <c r="N245" s="111" t="s">
        <v>188</v>
      </c>
      <c r="O245" s="111" t="s">
        <v>188</v>
      </c>
    </row>
    <row r="246" spans="1:15" s="116" customFormat="1" ht="12" x14ac:dyDescent="0.2">
      <c r="A246" s="49" t="s">
        <v>244</v>
      </c>
      <c r="B246" s="49" t="s">
        <v>245</v>
      </c>
      <c r="C246" s="110" t="s">
        <v>243</v>
      </c>
      <c r="D246" s="110" t="s">
        <v>306</v>
      </c>
      <c r="E246" s="111" t="s">
        <v>188</v>
      </c>
      <c r="F246" s="49">
        <v>10</v>
      </c>
      <c r="G246" s="52">
        <v>40574</v>
      </c>
      <c r="H246" s="53" t="s">
        <v>246</v>
      </c>
      <c r="I246" s="54">
        <v>6.08</v>
      </c>
      <c r="J246" s="53">
        <v>8.07</v>
      </c>
      <c r="K246" s="56">
        <v>94</v>
      </c>
      <c r="L246" s="55">
        <v>106</v>
      </c>
      <c r="M246" s="112">
        <v>258</v>
      </c>
      <c r="N246" s="57">
        <f>IF(O246="&lt;1",0.5,O246)</f>
        <v>0.41799999999999998</v>
      </c>
      <c r="O246" s="113">
        <v>0.41799999999999998</v>
      </c>
    </row>
    <row r="247" spans="1:15" s="116" customFormat="1" ht="12" x14ac:dyDescent="0.2">
      <c r="A247" s="49" t="s">
        <v>244</v>
      </c>
      <c r="B247" s="49" t="s">
        <v>245</v>
      </c>
      <c r="C247" s="110" t="s">
        <v>243</v>
      </c>
      <c r="D247" s="110" t="s">
        <v>306</v>
      </c>
      <c r="E247" s="111" t="s">
        <v>188</v>
      </c>
      <c r="F247" s="49">
        <v>14</v>
      </c>
      <c r="G247" s="52">
        <v>40578</v>
      </c>
      <c r="H247" s="53" t="s">
        <v>246</v>
      </c>
      <c r="I247" s="54">
        <v>6.35</v>
      </c>
      <c r="J247" s="111" t="s">
        <v>188</v>
      </c>
      <c r="K247" s="111" t="s">
        <v>188</v>
      </c>
      <c r="L247" s="111" t="s">
        <v>188</v>
      </c>
      <c r="M247" s="112">
        <v>255</v>
      </c>
      <c r="N247" s="111" t="s">
        <v>188</v>
      </c>
      <c r="O247" s="111" t="s">
        <v>188</v>
      </c>
    </row>
    <row r="248" spans="1:15" s="116" customFormat="1" ht="12" x14ac:dyDescent="0.2">
      <c r="A248" s="49" t="s">
        <v>244</v>
      </c>
      <c r="B248" s="49" t="s">
        <v>245</v>
      </c>
      <c r="C248" s="110" t="s">
        <v>243</v>
      </c>
      <c r="D248" s="110" t="s">
        <v>306</v>
      </c>
      <c r="E248" s="111" t="s">
        <v>188</v>
      </c>
      <c r="F248" s="49">
        <v>21</v>
      </c>
      <c r="G248" s="52">
        <v>40585</v>
      </c>
      <c r="H248" s="53" t="s">
        <v>246</v>
      </c>
      <c r="I248" s="53">
        <v>5.5</v>
      </c>
      <c r="J248" s="111" t="s">
        <v>188</v>
      </c>
      <c r="K248" s="111" t="s">
        <v>188</v>
      </c>
      <c r="L248" s="111" t="s">
        <v>188</v>
      </c>
      <c r="M248" s="112">
        <v>250</v>
      </c>
      <c r="N248" s="111" t="s">
        <v>188</v>
      </c>
      <c r="O248" s="111" t="s">
        <v>188</v>
      </c>
    </row>
    <row r="249" spans="1:15" s="116" customFormat="1" ht="12" x14ac:dyDescent="0.2">
      <c r="A249" s="49" t="s">
        <v>244</v>
      </c>
      <c r="B249" s="49" t="s">
        <v>245</v>
      </c>
      <c r="C249" s="110" t="s">
        <v>243</v>
      </c>
      <c r="D249" s="110" t="s">
        <v>306</v>
      </c>
      <c r="E249" s="111" t="s">
        <v>188</v>
      </c>
      <c r="F249" s="49">
        <v>28</v>
      </c>
      <c r="G249" s="52">
        <v>40592</v>
      </c>
      <c r="H249" s="53" t="s">
        <v>246</v>
      </c>
      <c r="I249" s="53">
        <v>4.68</v>
      </c>
      <c r="J249" s="111" t="s">
        <v>188</v>
      </c>
      <c r="K249" s="111" t="s">
        <v>188</v>
      </c>
      <c r="L249" s="111" t="s">
        <v>188</v>
      </c>
      <c r="M249" s="112">
        <v>249</v>
      </c>
      <c r="N249" s="111" t="s">
        <v>188</v>
      </c>
      <c r="O249" s="111" t="s">
        <v>188</v>
      </c>
    </row>
    <row r="250" spans="1:15" s="116" customFormat="1" ht="12" x14ac:dyDescent="0.2">
      <c r="A250" s="49" t="s">
        <v>244</v>
      </c>
      <c r="B250" s="49" t="s">
        <v>245</v>
      </c>
      <c r="C250" s="110" t="s">
        <v>243</v>
      </c>
      <c r="D250" s="110" t="s">
        <v>306</v>
      </c>
      <c r="E250" s="111" t="s">
        <v>188</v>
      </c>
      <c r="F250" s="49">
        <v>42</v>
      </c>
      <c r="G250" s="52">
        <v>40606</v>
      </c>
      <c r="H250" s="53" t="s">
        <v>246</v>
      </c>
      <c r="I250" s="53">
        <v>2.35</v>
      </c>
      <c r="J250" s="111" t="s">
        <v>188</v>
      </c>
      <c r="K250" s="111" t="s">
        <v>188</v>
      </c>
      <c r="L250" s="111" t="s">
        <v>188</v>
      </c>
      <c r="M250" s="112">
        <v>260</v>
      </c>
      <c r="N250" s="111" t="s">
        <v>188</v>
      </c>
      <c r="O250" s="111" t="s">
        <v>188</v>
      </c>
    </row>
    <row r="251" spans="1:15" s="116" customFormat="1" ht="12" x14ac:dyDescent="0.2">
      <c r="A251" s="49" t="s">
        <v>244</v>
      </c>
      <c r="B251" s="49" t="s">
        <v>245</v>
      </c>
      <c r="C251" s="110" t="s">
        <v>243</v>
      </c>
      <c r="D251" s="110" t="s">
        <v>306</v>
      </c>
      <c r="E251" s="111" t="s">
        <v>188</v>
      </c>
      <c r="F251" s="49">
        <v>47</v>
      </c>
      <c r="G251" s="52">
        <v>40611</v>
      </c>
      <c r="H251" s="53" t="s">
        <v>246</v>
      </c>
      <c r="I251" s="53">
        <v>4.37</v>
      </c>
      <c r="J251" s="53">
        <v>8.1</v>
      </c>
      <c r="K251" s="56">
        <v>88</v>
      </c>
      <c r="L251" s="55">
        <v>104</v>
      </c>
      <c r="M251" s="112">
        <v>264</v>
      </c>
      <c r="N251" s="57">
        <f>IF(O251="&lt;1",0.5,O251)</f>
        <v>0.111</v>
      </c>
      <c r="O251" s="113">
        <v>0.111</v>
      </c>
    </row>
    <row r="252" spans="1:15" s="116" customFormat="1" ht="12" x14ac:dyDescent="0.2">
      <c r="A252" s="49">
        <v>6</v>
      </c>
      <c r="B252" s="49" t="s">
        <v>240</v>
      </c>
      <c r="C252" s="110" t="s">
        <v>241</v>
      </c>
      <c r="D252" s="110" t="s">
        <v>305</v>
      </c>
      <c r="E252" s="110">
        <v>1</v>
      </c>
      <c r="F252" s="49">
        <v>0</v>
      </c>
      <c r="G252" s="52">
        <v>40487</v>
      </c>
      <c r="H252" s="53">
        <v>22.7</v>
      </c>
      <c r="I252" s="54">
        <v>7.1</v>
      </c>
      <c r="J252" s="54">
        <v>7.55</v>
      </c>
      <c r="K252" s="55">
        <v>64</v>
      </c>
      <c r="L252" s="55">
        <v>94</v>
      </c>
      <c r="M252" s="112">
        <v>260</v>
      </c>
      <c r="N252" s="57">
        <f>IF(O252="&lt;1",0.5,O252)</f>
        <v>0.5</v>
      </c>
      <c r="O252" s="57" t="s">
        <v>221</v>
      </c>
    </row>
    <row r="253" spans="1:15" s="116" customFormat="1" ht="12" x14ac:dyDescent="0.2">
      <c r="A253" s="49">
        <v>6</v>
      </c>
      <c r="B253" s="49" t="s">
        <v>240</v>
      </c>
      <c r="C253" s="110" t="s">
        <v>241</v>
      </c>
      <c r="D253" s="110" t="s">
        <v>305</v>
      </c>
      <c r="E253" s="110">
        <v>2</v>
      </c>
      <c r="F253" s="49">
        <v>0</v>
      </c>
      <c r="G253" s="52">
        <v>40487</v>
      </c>
      <c r="H253" s="53">
        <v>22.7</v>
      </c>
      <c r="I253" s="54">
        <v>6.1</v>
      </c>
      <c r="J253" s="54">
        <v>7.39</v>
      </c>
      <c r="K253" s="111" t="s">
        <v>188</v>
      </c>
      <c r="L253" s="111" t="s">
        <v>188</v>
      </c>
      <c r="M253" s="111" t="s">
        <v>188</v>
      </c>
      <c r="N253" s="111" t="s">
        <v>188</v>
      </c>
      <c r="O253" s="111" t="s">
        <v>188</v>
      </c>
    </row>
    <row r="254" spans="1:15" s="116" customFormat="1" ht="12" x14ac:dyDescent="0.2">
      <c r="A254" s="49">
        <v>6</v>
      </c>
      <c r="B254" s="49" t="s">
        <v>240</v>
      </c>
      <c r="C254" s="110" t="s">
        <v>241</v>
      </c>
      <c r="D254" s="110" t="s">
        <v>305</v>
      </c>
      <c r="E254" s="110">
        <v>3</v>
      </c>
      <c r="F254" s="49">
        <v>0</v>
      </c>
      <c r="G254" s="52">
        <v>40487</v>
      </c>
      <c r="H254" s="53">
        <v>22.2</v>
      </c>
      <c r="I254" s="54">
        <v>6.8</v>
      </c>
      <c r="J254" s="54">
        <v>7.5</v>
      </c>
      <c r="K254" s="111" t="s">
        <v>188</v>
      </c>
      <c r="L254" s="111" t="s">
        <v>188</v>
      </c>
      <c r="M254" s="111" t="s">
        <v>188</v>
      </c>
      <c r="N254" s="111" t="s">
        <v>188</v>
      </c>
      <c r="O254" s="111" t="s">
        <v>188</v>
      </c>
    </row>
    <row r="255" spans="1:15" s="116" customFormat="1" ht="12" x14ac:dyDescent="0.2">
      <c r="A255" s="49">
        <v>6</v>
      </c>
      <c r="B255" s="49" t="s">
        <v>240</v>
      </c>
      <c r="C255" s="110" t="s">
        <v>241</v>
      </c>
      <c r="D255" s="110" t="s">
        <v>305</v>
      </c>
      <c r="E255" s="110">
        <v>4</v>
      </c>
      <c r="F255" s="49">
        <v>0</v>
      </c>
      <c r="G255" s="52">
        <v>40487</v>
      </c>
      <c r="H255" s="53">
        <v>22</v>
      </c>
      <c r="I255" s="54">
        <v>6</v>
      </c>
      <c r="J255" s="54">
        <v>7.43</v>
      </c>
      <c r="K255" s="111" t="s">
        <v>188</v>
      </c>
      <c r="L255" s="111" t="s">
        <v>188</v>
      </c>
      <c r="M255" s="111" t="s">
        <v>188</v>
      </c>
      <c r="N255" s="111" t="s">
        <v>188</v>
      </c>
      <c r="O255" s="111" t="s">
        <v>188</v>
      </c>
    </row>
    <row r="256" spans="1:15" s="116" customFormat="1" ht="12" x14ac:dyDescent="0.2">
      <c r="A256" s="49">
        <v>6</v>
      </c>
      <c r="B256" s="49" t="s">
        <v>240</v>
      </c>
      <c r="C256" s="110" t="s">
        <v>241</v>
      </c>
      <c r="D256" s="110" t="s">
        <v>305</v>
      </c>
      <c r="E256" s="110">
        <v>5</v>
      </c>
      <c r="F256" s="49">
        <v>0</v>
      </c>
      <c r="G256" s="52">
        <v>40487</v>
      </c>
      <c r="H256" s="53">
        <v>23</v>
      </c>
      <c r="I256" s="53">
        <v>6.9</v>
      </c>
      <c r="J256" s="53">
        <v>7.56</v>
      </c>
      <c r="K256" s="111" t="s">
        <v>188</v>
      </c>
      <c r="L256" s="111" t="s">
        <v>188</v>
      </c>
      <c r="M256" s="111" t="s">
        <v>188</v>
      </c>
      <c r="N256" s="111" t="s">
        <v>188</v>
      </c>
      <c r="O256" s="111" t="s">
        <v>188</v>
      </c>
    </row>
    <row r="257" spans="1:15" s="117" customFormat="1" ht="12" x14ac:dyDescent="0.2">
      <c r="A257" s="49">
        <v>6</v>
      </c>
      <c r="B257" s="49" t="s">
        <v>240</v>
      </c>
      <c r="C257" s="110" t="s">
        <v>241</v>
      </c>
      <c r="D257" s="110" t="s">
        <v>305</v>
      </c>
      <c r="E257" s="110">
        <v>6</v>
      </c>
      <c r="F257" s="49">
        <v>0</v>
      </c>
      <c r="G257" s="52">
        <v>40487</v>
      </c>
      <c r="H257" s="53">
        <v>22.3</v>
      </c>
      <c r="I257" s="53">
        <v>6.9</v>
      </c>
      <c r="J257" s="53">
        <v>7.58</v>
      </c>
      <c r="K257" s="111" t="s">
        <v>188</v>
      </c>
      <c r="L257" s="111" t="s">
        <v>188</v>
      </c>
      <c r="M257" s="111" t="s">
        <v>188</v>
      </c>
      <c r="N257" s="111" t="s">
        <v>188</v>
      </c>
      <c r="O257" s="111" t="s">
        <v>188</v>
      </c>
    </row>
    <row r="258" spans="1:15" s="116" customFormat="1" ht="12" x14ac:dyDescent="0.2">
      <c r="A258" s="49">
        <v>6</v>
      </c>
      <c r="B258" s="49" t="s">
        <v>240</v>
      </c>
      <c r="C258" s="110" t="s">
        <v>241</v>
      </c>
      <c r="D258" s="110" t="s">
        <v>305</v>
      </c>
      <c r="E258" s="110">
        <v>7</v>
      </c>
      <c r="F258" s="49">
        <v>0</v>
      </c>
      <c r="G258" s="52">
        <v>40487</v>
      </c>
      <c r="H258" s="53">
        <v>22.2</v>
      </c>
      <c r="I258" s="53">
        <v>7</v>
      </c>
      <c r="J258" s="53">
        <v>7.51</v>
      </c>
      <c r="K258" s="111" t="s">
        <v>188</v>
      </c>
      <c r="L258" s="111" t="s">
        <v>188</v>
      </c>
      <c r="M258" s="111" t="s">
        <v>188</v>
      </c>
      <c r="N258" s="111" t="s">
        <v>188</v>
      </c>
      <c r="O258" s="111" t="s">
        <v>188</v>
      </c>
    </row>
    <row r="259" spans="1:15" s="116" customFormat="1" ht="12" x14ac:dyDescent="0.2">
      <c r="A259" s="49">
        <v>6</v>
      </c>
      <c r="B259" s="49" t="s">
        <v>240</v>
      </c>
      <c r="C259" s="110" t="s">
        <v>241</v>
      </c>
      <c r="D259" s="110" t="s">
        <v>305</v>
      </c>
      <c r="E259" s="110">
        <v>8</v>
      </c>
      <c r="F259" s="49">
        <v>0</v>
      </c>
      <c r="G259" s="52">
        <v>40487</v>
      </c>
      <c r="H259" s="53">
        <v>22.3</v>
      </c>
      <c r="I259" s="53">
        <v>6.1</v>
      </c>
      <c r="J259" s="53">
        <v>7.44</v>
      </c>
      <c r="K259" s="111" t="s">
        <v>188</v>
      </c>
      <c r="L259" s="111" t="s">
        <v>188</v>
      </c>
      <c r="M259" s="111" t="s">
        <v>188</v>
      </c>
      <c r="N259" s="111" t="s">
        <v>188</v>
      </c>
      <c r="O259" s="111" t="s">
        <v>188</v>
      </c>
    </row>
    <row r="260" spans="1:15" s="116" customFormat="1" ht="12" x14ac:dyDescent="0.2">
      <c r="A260" s="49">
        <v>6</v>
      </c>
      <c r="B260" s="49" t="s">
        <v>240</v>
      </c>
      <c r="C260" s="110" t="s">
        <v>241</v>
      </c>
      <c r="D260" s="110" t="s">
        <v>305</v>
      </c>
      <c r="E260" s="110">
        <v>9</v>
      </c>
      <c r="F260" s="49">
        <v>0</v>
      </c>
      <c r="G260" s="52">
        <v>40487</v>
      </c>
      <c r="H260" s="53">
        <v>22.9</v>
      </c>
      <c r="I260" s="53">
        <v>6.9</v>
      </c>
      <c r="J260" s="53">
        <v>7.6</v>
      </c>
      <c r="K260" s="111" t="s">
        <v>188</v>
      </c>
      <c r="L260" s="111" t="s">
        <v>188</v>
      </c>
      <c r="M260" s="111" t="s">
        <v>188</v>
      </c>
      <c r="N260" s="111" t="s">
        <v>188</v>
      </c>
      <c r="O260" s="111" t="s">
        <v>188</v>
      </c>
    </row>
    <row r="261" spans="1:15" s="116" customFormat="1" ht="12" x14ac:dyDescent="0.2">
      <c r="A261" s="49">
        <v>6</v>
      </c>
      <c r="B261" s="49" t="s">
        <v>240</v>
      </c>
      <c r="C261" s="110" t="s">
        <v>241</v>
      </c>
      <c r="D261" s="110" t="s">
        <v>305</v>
      </c>
      <c r="E261" s="110">
        <v>10</v>
      </c>
      <c r="F261" s="49">
        <v>0</v>
      </c>
      <c r="G261" s="52">
        <v>40487</v>
      </c>
      <c r="H261" s="53">
        <v>22.9</v>
      </c>
      <c r="I261" s="53">
        <v>6.1</v>
      </c>
      <c r="J261" s="53">
        <v>7.47</v>
      </c>
      <c r="K261" s="111" t="s">
        <v>188</v>
      </c>
      <c r="L261" s="111" t="s">
        <v>188</v>
      </c>
      <c r="M261" s="111" t="s">
        <v>188</v>
      </c>
      <c r="N261" s="111" t="s">
        <v>188</v>
      </c>
      <c r="O261" s="111" t="s">
        <v>188</v>
      </c>
    </row>
    <row r="262" spans="1:15" s="116" customFormat="1" ht="12" x14ac:dyDescent="0.2">
      <c r="A262" s="49">
        <v>6</v>
      </c>
      <c r="B262" s="49" t="s">
        <v>240</v>
      </c>
      <c r="C262" s="110" t="s">
        <v>241</v>
      </c>
      <c r="D262" s="110" t="s">
        <v>305</v>
      </c>
      <c r="E262" s="110">
        <v>11</v>
      </c>
      <c r="F262" s="49">
        <v>0</v>
      </c>
      <c r="G262" s="52">
        <v>40487</v>
      </c>
      <c r="H262" s="53">
        <v>22.7</v>
      </c>
      <c r="I262" s="53">
        <v>7</v>
      </c>
      <c r="J262" s="53">
        <v>7.59</v>
      </c>
      <c r="K262" s="111" t="s">
        <v>188</v>
      </c>
      <c r="L262" s="111" t="s">
        <v>188</v>
      </c>
      <c r="M262" s="111" t="s">
        <v>188</v>
      </c>
      <c r="N262" s="111" t="s">
        <v>188</v>
      </c>
      <c r="O262" s="111" t="s">
        <v>188</v>
      </c>
    </row>
    <row r="263" spans="1:15" s="116" customFormat="1" ht="12" x14ac:dyDescent="0.2">
      <c r="A263" s="49">
        <v>6</v>
      </c>
      <c r="B263" s="49" t="s">
        <v>240</v>
      </c>
      <c r="C263" s="110" t="s">
        <v>241</v>
      </c>
      <c r="D263" s="110" t="s">
        <v>305</v>
      </c>
      <c r="E263" s="110">
        <v>12</v>
      </c>
      <c r="F263" s="49">
        <v>0</v>
      </c>
      <c r="G263" s="52">
        <v>40487</v>
      </c>
      <c r="H263" s="53">
        <v>23.4</v>
      </c>
      <c r="I263" s="53">
        <v>7.6</v>
      </c>
      <c r="J263" s="53">
        <v>7.39</v>
      </c>
      <c r="K263" s="111" t="s">
        <v>188</v>
      </c>
      <c r="L263" s="111" t="s">
        <v>188</v>
      </c>
      <c r="M263" s="111" t="s">
        <v>188</v>
      </c>
      <c r="N263" s="111" t="s">
        <v>188</v>
      </c>
      <c r="O263" s="111" t="s">
        <v>188</v>
      </c>
    </row>
    <row r="264" spans="1:15" s="116" customFormat="1" ht="12" x14ac:dyDescent="0.2">
      <c r="A264" s="49">
        <v>6</v>
      </c>
      <c r="B264" s="49" t="s">
        <v>240</v>
      </c>
      <c r="C264" s="110" t="s">
        <v>241</v>
      </c>
      <c r="D264" s="110" t="s">
        <v>305</v>
      </c>
      <c r="E264" s="110">
        <v>13</v>
      </c>
      <c r="F264" s="49">
        <v>0</v>
      </c>
      <c r="G264" s="52">
        <v>40487</v>
      </c>
      <c r="H264" s="53">
        <v>23.3</v>
      </c>
      <c r="I264" s="54">
        <v>7.1</v>
      </c>
      <c r="J264" s="54">
        <v>7.55</v>
      </c>
      <c r="K264" s="111" t="s">
        <v>188</v>
      </c>
      <c r="L264" s="111" t="s">
        <v>188</v>
      </c>
      <c r="M264" s="111" t="s">
        <v>188</v>
      </c>
      <c r="N264" s="111" t="s">
        <v>188</v>
      </c>
      <c r="O264" s="111" t="s">
        <v>188</v>
      </c>
    </row>
    <row r="265" spans="1:15" s="116" customFormat="1" ht="12" x14ac:dyDescent="0.2">
      <c r="A265" s="49">
        <v>6</v>
      </c>
      <c r="B265" s="49" t="s">
        <v>240</v>
      </c>
      <c r="C265" s="110" t="s">
        <v>241</v>
      </c>
      <c r="D265" s="110" t="s">
        <v>305</v>
      </c>
      <c r="E265" s="110">
        <v>14</v>
      </c>
      <c r="F265" s="49">
        <v>0</v>
      </c>
      <c r="G265" s="52">
        <v>40487</v>
      </c>
      <c r="H265" s="53">
        <v>23.1</v>
      </c>
      <c r="I265" s="54">
        <v>6.5</v>
      </c>
      <c r="J265" s="54">
        <v>7.5</v>
      </c>
      <c r="K265" s="111" t="s">
        <v>188</v>
      </c>
      <c r="L265" s="111" t="s">
        <v>188</v>
      </c>
      <c r="M265" s="111" t="s">
        <v>188</v>
      </c>
      <c r="N265" s="111" t="s">
        <v>188</v>
      </c>
      <c r="O265" s="111" t="s">
        <v>188</v>
      </c>
    </row>
    <row r="266" spans="1:15" s="116" customFormat="1" ht="12" x14ac:dyDescent="0.2">
      <c r="A266" s="49">
        <v>6</v>
      </c>
      <c r="B266" s="49" t="s">
        <v>240</v>
      </c>
      <c r="C266" s="110" t="s">
        <v>241</v>
      </c>
      <c r="D266" s="110" t="s">
        <v>305</v>
      </c>
      <c r="E266" s="110">
        <v>15</v>
      </c>
      <c r="F266" s="49">
        <v>0</v>
      </c>
      <c r="G266" s="52">
        <v>40487</v>
      </c>
      <c r="H266" s="53">
        <v>23</v>
      </c>
      <c r="I266" s="54">
        <v>7</v>
      </c>
      <c r="J266" s="54">
        <v>7.6</v>
      </c>
      <c r="K266" s="111" t="s">
        <v>188</v>
      </c>
      <c r="L266" s="111" t="s">
        <v>188</v>
      </c>
      <c r="M266" s="111" t="s">
        <v>188</v>
      </c>
      <c r="N266" s="111" t="s">
        <v>188</v>
      </c>
      <c r="O266" s="111" t="s">
        <v>188</v>
      </c>
    </row>
    <row r="267" spans="1:15" s="116" customFormat="1" ht="12" x14ac:dyDescent="0.2">
      <c r="A267" s="49">
        <v>6</v>
      </c>
      <c r="B267" s="49" t="s">
        <v>240</v>
      </c>
      <c r="C267" s="110" t="s">
        <v>241</v>
      </c>
      <c r="D267" s="110" t="s">
        <v>305</v>
      </c>
      <c r="E267" s="110">
        <v>16</v>
      </c>
      <c r="F267" s="49">
        <v>0</v>
      </c>
      <c r="G267" s="52">
        <v>40487</v>
      </c>
      <c r="H267" s="53">
        <v>23.5</v>
      </c>
      <c r="I267" s="54">
        <v>6.8</v>
      </c>
      <c r="J267" s="54">
        <v>7.47</v>
      </c>
      <c r="K267" s="111" t="s">
        <v>188</v>
      </c>
      <c r="L267" s="111" t="s">
        <v>188</v>
      </c>
      <c r="M267" s="111" t="s">
        <v>188</v>
      </c>
      <c r="N267" s="111" t="s">
        <v>188</v>
      </c>
      <c r="O267" s="111" t="s">
        <v>188</v>
      </c>
    </row>
    <row r="268" spans="1:15" s="116" customFormat="1" ht="12" x14ac:dyDescent="0.2">
      <c r="A268" s="49">
        <v>6</v>
      </c>
      <c r="B268" s="49" t="s">
        <v>240</v>
      </c>
      <c r="C268" s="110" t="s">
        <v>241</v>
      </c>
      <c r="D268" s="110" t="s">
        <v>305</v>
      </c>
      <c r="E268" s="110">
        <v>17</v>
      </c>
      <c r="F268" s="49">
        <v>0</v>
      </c>
      <c r="G268" s="52">
        <v>40487</v>
      </c>
      <c r="H268" s="53">
        <v>22.2</v>
      </c>
      <c r="I268" s="53">
        <v>6.5</v>
      </c>
      <c r="J268" s="53">
        <v>7.42</v>
      </c>
      <c r="K268" s="111" t="s">
        <v>188</v>
      </c>
      <c r="L268" s="111" t="s">
        <v>188</v>
      </c>
      <c r="M268" s="111" t="s">
        <v>188</v>
      </c>
      <c r="N268" s="111" t="s">
        <v>188</v>
      </c>
      <c r="O268" s="111" t="s">
        <v>188</v>
      </c>
    </row>
    <row r="269" spans="1:15" s="116" customFormat="1" ht="12" x14ac:dyDescent="0.2">
      <c r="A269" s="49">
        <v>6</v>
      </c>
      <c r="B269" s="49" t="s">
        <v>240</v>
      </c>
      <c r="C269" s="110" t="s">
        <v>241</v>
      </c>
      <c r="D269" s="110" t="s">
        <v>305</v>
      </c>
      <c r="E269" s="110">
        <v>18</v>
      </c>
      <c r="F269" s="49">
        <v>0</v>
      </c>
      <c r="G269" s="52">
        <v>40487</v>
      </c>
      <c r="H269" s="53">
        <v>22.4</v>
      </c>
      <c r="I269" s="53">
        <v>7.1</v>
      </c>
      <c r="J269" s="53">
        <v>7.55</v>
      </c>
      <c r="K269" s="111" t="s">
        <v>188</v>
      </c>
      <c r="L269" s="111" t="s">
        <v>188</v>
      </c>
      <c r="M269" s="111" t="s">
        <v>188</v>
      </c>
      <c r="N269" s="111" t="s">
        <v>188</v>
      </c>
      <c r="O269" s="111" t="s">
        <v>188</v>
      </c>
    </row>
    <row r="270" spans="1:15" s="116" customFormat="1" ht="12" x14ac:dyDescent="0.2">
      <c r="A270" s="49">
        <v>11</v>
      </c>
      <c r="B270" s="49" t="s">
        <v>240</v>
      </c>
      <c r="C270" s="110" t="s">
        <v>241</v>
      </c>
      <c r="D270" s="110" t="s">
        <v>305</v>
      </c>
      <c r="E270" s="110">
        <v>1</v>
      </c>
      <c r="F270" s="49">
        <v>0</v>
      </c>
      <c r="G270" s="52">
        <v>40487</v>
      </c>
      <c r="H270" s="53">
        <v>22.9</v>
      </c>
      <c r="I270" s="53">
        <v>5.6</v>
      </c>
      <c r="J270" s="53">
        <v>7.49</v>
      </c>
      <c r="K270" s="55">
        <v>80</v>
      </c>
      <c r="L270" s="55">
        <v>100</v>
      </c>
      <c r="M270" s="112">
        <v>320</v>
      </c>
      <c r="N270" s="57">
        <f>IF(O270="&lt;1",0.5,O270)</f>
        <v>2</v>
      </c>
      <c r="O270" s="57">
        <v>2</v>
      </c>
    </row>
    <row r="271" spans="1:15" s="116" customFormat="1" ht="12" x14ac:dyDescent="0.2">
      <c r="A271" s="49">
        <v>11</v>
      </c>
      <c r="B271" s="49" t="s">
        <v>240</v>
      </c>
      <c r="C271" s="110" t="s">
        <v>241</v>
      </c>
      <c r="D271" s="110" t="s">
        <v>305</v>
      </c>
      <c r="E271" s="110">
        <v>2</v>
      </c>
      <c r="F271" s="49">
        <v>0</v>
      </c>
      <c r="G271" s="52">
        <v>40487</v>
      </c>
      <c r="H271" s="53">
        <v>22.9</v>
      </c>
      <c r="I271" s="57">
        <v>6.1</v>
      </c>
      <c r="J271" s="57">
        <v>7.53</v>
      </c>
      <c r="K271" s="111" t="s">
        <v>188</v>
      </c>
      <c r="L271" s="111" t="s">
        <v>188</v>
      </c>
      <c r="M271" s="111" t="s">
        <v>188</v>
      </c>
      <c r="N271" s="111" t="s">
        <v>188</v>
      </c>
      <c r="O271" s="111" t="s">
        <v>188</v>
      </c>
    </row>
    <row r="272" spans="1:15" s="116" customFormat="1" ht="12" x14ac:dyDescent="0.2">
      <c r="A272" s="49">
        <v>11</v>
      </c>
      <c r="B272" s="49" t="s">
        <v>240</v>
      </c>
      <c r="C272" s="110" t="s">
        <v>241</v>
      </c>
      <c r="D272" s="110" t="s">
        <v>305</v>
      </c>
      <c r="E272" s="110">
        <v>3</v>
      </c>
      <c r="F272" s="49">
        <v>0</v>
      </c>
      <c r="G272" s="52">
        <v>40487</v>
      </c>
      <c r="H272" s="53">
        <v>22.4</v>
      </c>
      <c r="I272" s="57">
        <v>6</v>
      </c>
      <c r="J272" s="57">
        <v>7.48</v>
      </c>
      <c r="K272" s="111" t="s">
        <v>188</v>
      </c>
      <c r="L272" s="111" t="s">
        <v>188</v>
      </c>
      <c r="M272" s="111" t="s">
        <v>188</v>
      </c>
      <c r="N272" s="111" t="s">
        <v>188</v>
      </c>
      <c r="O272" s="111" t="s">
        <v>188</v>
      </c>
    </row>
    <row r="273" spans="1:15" s="116" customFormat="1" ht="12" x14ac:dyDescent="0.2">
      <c r="A273" s="49">
        <v>11</v>
      </c>
      <c r="B273" s="49" t="s">
        <v>240</v>
      </c>
      <c r="C273" s="110" t="s">
        <v>241</v>
      </c>
      <c r="D273" s="110" t="s">
        <v>305</v>
      </c>
      <c r="E273" s="110">
        <v>4</v>
      </c>
      <c r="F273" s="49">
        <v>0</v>
      </c>
      <c r="G273" s="52">
        <v>40487</v>
      </c>
      <c r="H273" s="53">
        <v>22.8</v>
      </c>
      <c r="I273" s="57">
        <v>7</v>
      </c>
      <c r="J273" s="57">
        <v>7.63</v>
      </c>
      <c r="K273" s="111" t="s">
        <v>188</v>
      </c>
      <c r="L273" s="111" t="s">
        <v>188</v>
      </c>
      <c r="M273" s="111" t="s">
        <v>188</v>
      </c>
      <c r="N273" s="111" t="s">
        <v>188</v>
      </c>
      <c r="O273" s="111" t="s">
        <v>188</v>
      </c>
    </row>
    <row r="274" spans="1:15" s="116" customFormat="1" ht="12" x14ac:dyDescent="0.2">
      <c r="A274" s="49">
        <v>11</v>
      </c>
      <c r="B274" s="49" t="s">
        <v>240</v>
      </c>
      <c r="C274" s="110" t="s">
        <v>241</v>
      </c>
      <c r="D274" s="110" t="s">
        <v>305</v>
      </c>
      <c r="E274" s="110">
        <v>5</v>
      </c>
      <c r="F274" s="49">
        <v>0</v>
      </c>
      <c r="G274" s="52">
        <v>40487</v>
      </c>
      <c r="H274" s="53">
        <v>22.5</v>
      </c>
      <c r="I274" s="57">
        <v>6</v>
      </c>
      <c r="J274" s="57">
        <v>7.43</v>
      </c>
      <c r="K274" s="111" t="s">
        <v>188</v>
      </c>
      <c r="L274" s="111" t="s">
        <v>188</v>
      </c>
      <c r="M274" s="111" t="s">
        <v>188</v>
      </c>
      <c r="N274" s="111" t="s">
        <v>188</v>
      </c>
      <c r="O274" s="111" t="s">
        <v>188</v>
      </c>
    </row>
    <row r="275" spans="1:15" s="116" customFormat="1" ht="12" x14ac:dyDescent="0.2">
      <c r="A275" s="49">
        <v>11</v>
      </c>
      <c r="B275" s="49" t="s">
        <v>240</v>
      </c>
      <c r="C275" s="110" t="s">
        <v>241</v>
      </c>
      <c r="D275" s="110" t="s">
        <v>305</v>
      </c>
      <c r="E275" s="110">
        <v>6</v>
      </c>
      <c r="F275" s="49">
        <v>0</v>
      </c>
      <c r="G275" s="52">
        <v>40487</v>
      </c>
      <c r="H275" s="53">
        <v>22.8</v>
      </c>
      <c r="I275" s="57">
        <v>6.5</v>
      </c>
      <c r="J275" s="57">
        <v>7.6</v>
      </c>
      <c r="K275" s="111" t="s">
        <v>188</v>
      </c>
      <c r="L275" s="111" t="s">
        <v>188</v>
      </c>
      <c r="M275" s="111" t="s">
        <v>188</v>
      </c>
      <c r="N275" s="111" t="s">
        <v>188</v>
      </c>
      <c r="O275" s="111" t="s">
        <v>188</v>
      </c>
    </row>
    <row r="276" spans="1:15" s="116" customFormat="1" ht="12" x14ac:dyDescent="0.2">
      <c r="A276" s="49">
        <v>11</v>
      </c>
      <c r="B276" s="49" t="s">
        <v>240</v>
      </c>
      <c r="C276" s="110" t="s">
        <v>241</v>
      </c>
      <c r="D276" s="110" t="s">
        <v>305</v>
      </c>
      <c r="E276" s="110">
        <v>7</v>
      </c>
      <c r="F276" s="49">
        <v>0</v>
      </c>
      <c r="G276" s="52">
        <v>40487</v>
      </c>
      <c r="H276" s="53">
        <v>22.4</v>
      </c>
      <c r="I276" s="66">
        <v>6.2</v>
      </c>
      <c r="J276" s="66">
        <v>7.47</v>
      </c>
      <c r="K276" s="111" t="s">
        <v>188</v>
      </c>
      <c r="L276" s="111" t="s">
        <v>188</v>
      </c>
      <c r="M276" s="111" t="s">
        <v>188</v>
      </c>
      <c r="N276" s="111" t="s">
        <v>188</v>
      </c>
      <c r="O276" s="111" t="s">
        <v>188</v>
      </c>
    </row>
    <row r="277" spans="1:15" s="116" customFormat="1" ht="12" x14ac:dyDescent="0.2">
      <c r="A277" s="49">
        <v>11</v>
      </c>
      <c r="B277" s="49" t="s">
        <v>240</v>
      </c>
      <c r="C277" s="110" t="s">
        <v>241</v>
      </c>
      <c r="D277" s="110" t="s">
        <v>305</v>
      </c>
      <c r="E277" s="110">
        <v>8</v>
      </c>
      <c r="F277" s="49">
        <v>0</v>
      </c>
      <c r="G277" s="52">
        <v>40487</v>
      </c>
      <c r="H277" s="53">
        <v>22.5</v>
      </c>
      <c r="I277" s="66">
        <v>6</v>
      </c>
      <c r="J277" s="66">
        <v>7.51</v>
      </c>
      <c r="K277" s="111" t="s">
        <v>188</v>
      </c>
      <c r="L277" s="111" t="s">
        <v>188</v>
      </c>
      <c r="M277" s="111" t="s">
        <v>188</v>
      </c>
      <c r="N277" s="111" t="s">
        <v>188</v>
      </c>
      <c r="O277" s="111" t="s">
        <v>188</v>
      </c>
    </row>
    <row r="278" spans="1:15" s="116" customFormat="1" ht="12" x14ac:dyDescent="0.2">
      <c r="A278" s="49">
        <v>11</v>
      </c>
      <c r="B278" s="49" t="s">
        <v>240</v>
      </c>
      <c r="C278" s="110" t="s">
        <v>241</v>
      </c>
      <c r="D278" s="110" t="s">
        <v>305</v>
      </c>
      <c r="E278" s="110">
        <v>9</v>
      </c>
      <c r="F278" s="49">
        <v>0</v>
      </c>
      <c r="G278" s="52">
        <v>40487</v>
      </c>
      <c r="H278" s="53">
        <v>22.7</v>
      </c>
      <c r="I278" s="66">
        <v>6.2</v>
      </c>
      <c r="J278" s="66">
        <v>7.4</v>
      </c>
      <c r="K278" s="111" t="s">
        <v>188</v>
      </c>
      <c r="L278" s="111" t="s">
        <v>188</v>
      </c>
      <c r="M278" s="111" t="s">
        <v>188</v>
      </c>
      <c r="N278" s="111" t="s">
        <v>188</v>
      </c>
      <c r="O278" s="111" t="s">
        <v>188</v>
      </c>
    </row>
    <row r="279" spans="1:15" s="116" customFormat="1" ht="12" x14ac:dyDescent="0.2">
      <c r="A279" s="49">
        <v>11</v>
      </c>
      <c r="B279" s="49" t="s">
        <v>240</v>
      </c>
      <c r="C279" s="110" t="s">
        <v>241</v>
      </c>
      <c r="D279" s="110" t="s">
        <v>305</v>
      </c>
      <c r="E279" s="110">
        <v>10</v>
      </c>
      <c r="F279" s="49">
        <v>0</v>
      </c>
      <c r="G279" s="52">
        <v>40487</v>
      </c>
      <c r="H279" s="53">
        <v>22.6</v>
      </c>
      <c r="I279" s="66">
        <v>5.9</v>
      </c>
      <c r="J279" s="66">
        <v>7.75</v>
      </c>
      <c r="K279" s="111" t="s">
        <v>188</v>
      </c>
      <c r="L279" s="111" t="s">
        <v>188</v>
      </c>
      <c r="M279" s="111" t="s">
        <v>188</v>
      </c>
      <c r="N279" s="111" t="s">
        <v>188</v>
      </c>
      <c r="O279" s="111" t="s">
        <v>188</v>
      </c>
    </row>
    <row r="280" spans="1:15" s="116" customFormat="1" ht="12" x14ac:dyDescent="0.2">
      <c r="A280" s="49">
        <v>11</v>
      </c>
      <c r="B280" s="49" t="s">
        <v>240</v>
      </c>
      <c r="C280" s="110" t="s">
        <v>241</v>
      </c>
      <c r="D280" s="110" t="s">
        <v>305</v>
      </c>
      <c r="E280" s="110">
        <v>11</v>
      </c>
      <c r="F280" s="49">
        <v>0</v>
      </c>
      <c r="G280" s="52">
        <v>40487</v>
      </c>
      <c r="H280" s="53">
        <v>22.2</v>
      </c>
      <c r="I280" s="57">
        <v>6.2</v>
      </c>
      <c r="J280" s="57">
        <v>7.44</v>
      </c>
      <c r="K280" s="111" t="s">
        <v>188</v>
      </c>
      <c r="L280" s="111" t="s">
        <v>188</v>
      </c>
      <c r="M280" s="111" t="s">
        <v>188</v>
      </c>
      <c r="N280" s="111" t="s">
        <v>188</v>
      </c>
      <c r="O280" s="111" t="s">
        <v>188</v>
      </c>
    </row>
    <row r="281" spans="1:15" s="116" customFormat="1" ht="12" x14ac:dyDescent="0.2">
      <c r="A281" s="49">
        <v>11</v>
      </c>
      <c r="B281" s="49" t="s">
        <v>240</v>
      </c>
      <c r="C281" s="110" t="s">
        <v>241</v>
      </c>
      <c r="D281" s="110" t="s">
        <v>305</v>
      </c>
      <c r="E281" s="110">
        <v>12</v>
      </c>
      <c r="F281" s="49">
        <v>0</v>
      </c>
      <c r="G281" s="52">
        <v>40487</v>
      </c>
      <c r="H281" s="53">
        <v>22.5</v>
      </c>
      <c r="I281" s="57">
        <v>6.3</v>
      </c>
      <c r="J281" s="57">
        <v>7.5</v>
      </c>
      <c r="K281" s="111" t="s">
        <v>188</v>
      </c>
      <c r="L281" s="111" t="s">
        <v>188</v>
      </c>
      <c r="M281" s="111" t="s">
        <v>188</v>
      </c>
      <c r="N281" s="111" t="s">
        <v>188</v>
      </c>
      <c r="O281" s="111" t="s">
        <v>188</v>
      </c>
    </row>
    <row r="282" spans="1:15" s="116" customFormat="1" ht="12" x14ac:dyDescent="0.2">
      <c r="A282" s="49">
        <v>11</v>
      </c>
      <c r="B282" s="49" t="s">
        <v>240</v>
      </c>
      <c r="C282" s="110" t="s">
        <v>241</v>
      </c>
      <c r="D282" s="110" t="s">
        <v>305</v>
      </c>
      <c r="E282" s="110">
        <v>13</v>
      </c>
      <c r="F282" s="49">
        <v>0</v>
      </c>
      <c r="G282" s="52">
        <v>40487</v>
      </c>
      <c r="H282" s="53">
        <v>22.5</v>
      </c>
      <c r="I282" s="57">
        <v>6.1</v>
      </c>
      <c r="J282" s="57">
        <v>7.4</v>
      </c>
      <c r="K282" s="111" t="s">
        <v>188</v>
      </c>
      <c r="L282" s="111" t="s">
        <v>188</v>
      </c>
      <c r="M282" s="111" t="s">
        <v>188</v>
      </c>
      <c r="N282" s="111" t="s">
        <v>188</v>
      </c>
      <c r="O282" s="111" t="s">
        <v>188</v>
      </c>
    </row>
    <row r="283" spans="1:15" s="116" customFormat="1" ht="12" x14ac:dyDescent="0.2">
      <c r="A283" s="49">
        <v>11</v>
      </c>
      <c r="B283" s="49" t="s">
        <v>240</v>
      </c>
      <c r="C283" s="110" t="s">
        <v>241</v>
      </c>
      <c r="D283" s="110" t="s">
        <v>305</v>
      </c>
      <c r="E283" s="110">
        <v>14</v>
      </c>
      <c r="F283" s="49">
        <v>0</v>
      </c>
      <c r="G283" s="52">
        <v>40487</v>
      </c>
      <c r="H283" s="53">
        <v>22.9</v>
      </c>
      <c r="I283" s="57">
        <v>6.8</v>
      </c>
      <c r="J283" s="57">
        <v>7.54</v>
      </c>
      <c r="K283" s="111" t="s">
        <v>188</v>
      </c>
      <c r="L283" s="111" t="s">
        <v>188</v>
      </c>
      <c r="M283" s="111" t="s">
        <v>188</v>
      </c>
      <c r="N283" s="111" t="s">
        <v>188</v>
      </c>
      <c r="O283" s="111" t="s">
        <v>188</v>
      </c>
    </row>
    <row r="284" spans="1:15" s="116" customFormat="1" ht="12" x14ac:dyDescent="0.2">
      <c r="A284" s="49">
        <v>11</v>
      </c>
      <c r="B284" s="49" t="s">
        <v>240</v>
      </c>
      <c r="C284" s="110" t="s">
        <v>241</v>
      </c>
      <c r="D284" s="110" t="s">
        <v>305</v>
      </c>
      <c r="E284" s="110">
        <v>15</v>
      </c>
      <c r="F284" s="49">
        <v>0</v>
      </c>
      <c r="G284" s="52">
        <v>40487</v>
      </c>
      <c r="H284" s="53">
        <v>22.8</v>
      </c>
      <c r="I284" s="57">
        <v>6.3</v>
      </c>
      <c r="J284" s="57">
        <v>7.41</v>
      </c>
      <c r="K284" s="111" t="s">
        <v>188</v>
      </c>
      <c r="L284" s="111" t="s">
        <v>188</v>
      </c>
      <c r="M284" s="111" t="s">
        <v>188</v>
      </c>
      <c r="N284" s="111" t="s">
        <v>188</v>
      </c>
      <c r="O284" s="111" t="s">
        <v>188</v>
      </c>
    </row>
    <row r="285" spans="1:15" s="116" customFormat="1" ht="12" x14ac:dyDescent="0.2">
      <c r="A285" s="49">
        <v>11</v>
      </c>
      <c r="B285" s="49" t="s">
        <v>240</v>
      </c>
      <c r="C285" s="110" t="s">
        <v>241</v>
      </c>
      <c r="D285" s="110" t="s">
        <v>305</v>
      </c>
      <c r="E285" s="110">
        <v>16</v>
      </c>
      <c r="F285" s="49">
        <v>0</v>
      </c>
      <c r="G285" s="52">
        <v>40487</v>
      </c>
      <c r="H285" s="53">
        <v>22.6</v>
      </c>
      <c r="I285" s="57">
        <v>6.5</v>
      </c>
      <c r="J285" s="57">
        <v>7.48</v>
      </c>
      <c r="K285" s="111" t="s">
        <v>188</v>
      </c>
      <c r="L285" s="111" t="s">
        <v>188</v>
      </c>
      <c r="M285" s="111" t="s">
        <v>188</v>
      </c>
      <c r="N285" s="111" t="s">
        <v>188</v>
      </c>
      <c r="O285" s="111" t="s">
        <v>188</v>
      </c>
    </row>
    <row r="286" spans="1:15" s="116" customFormat="1" ht="12" x14ac:dyDescent="0.2">
      <c r="A286" s="49">
        <v>11</v>
      </c>
      <c r="B286" s="49" t="s">
        <v>240</v>
      </c>
      <c r="C286" s="110" t="s">
        <v>241</v>
      </c>
      <c r="D286" s="110" t="s">
        <v>305</v>
      </c>
      <c r="E286" s="110">
        <v>17</v>
      </c>
      <c r="F286" s="49">
        <v>0</v>
      </c>
      <c r="G286" s="52">
        <v>40487</v>
      </c>
      <c r="H286" s="53">
        <v>22.8</v>
      </c>
      <c r="I286" s="57">
        <v>6.3</v>
      </c>
      <c r="J286" s="57">
        <v>7.6</v>
      </c>
      <c r="K286" s="111" t="s">
        <v>188</v>
      </c>
      <c r="L286" s="111" t="s">
        <v>188</v>
      </c>
      <c r="M286" s="111" t="s">
        <v>188</v>
      </c>
      <c r="N286" s="111" t="s">
        <v>188</v>
      </c>
      <c r="O286" s="111" t="s">
        <v>188</v>
      </c>
    </row>
    <row r="287" spans="1:15" s="116" customFormat="1" ht="12" x14ac:dyDescent="0.2">
      <c r="A287" s="49">
        <v>11</v>
      </c>
      <c r="B287" s="49" t="s">
        <v>240</v>
      </c>
      <c r="C287" s="110" t="s">
        <v>241</v>
      </c>
      <c r="D287" s="110" t="s">
        <v>305</v>
      </c>
      <c r="E287" s="110">
        <v>18</v>
      </c>
      <c r="F287" s="49">
        <v>0</v>
      </c>
      <c r="G287" s="52">
        <v>40487</v>
      </c>
      <c r="H287" s="53">
        <v>22.8</v>
      </c>
      <c r="I287" s="53">
        <v>6.1</v>
      </c>
      <c r="J287" s="53">
        <v>7.52</v>
      </c>
      <c r="K287" s="111" t="s">
        <v>188</v>
      </c>
      <c r="L287" s="111" t="s">
        <v>188</v>
      </c>
      <c r="M287" s="111" t="s">
        <v>188</v>
      </c>
      <c r="N287" s="111" t="s">
        <v>188</v>
      </c>
      <c r="O287" s="111" t="s">
        <v>188</v>
      </c>
    </row>
    <row r="288" spans="1:15" s="116" customFormat="1" ht="12" x14ac:dyDescent="0.2">
      <c r="A288" s="49">
        <v>18</v>
      </c>
      <c r="B288" s="49" t="s">
        <v>240</v>
      </c>
      <c r="C288" s="110" t="s">
        <v>241</v>
      </c>
      <c r="D288" s="110" t="s">
        <v>305</v>
      </c>
      <c r="E288" s="110">
        <v>1</v>
      </c>
      <c r="F288" s="49">
        <v>0</v>
      </c>
      <c r="G288" s="52">
        <v>40487</v>
      </c>
      <c r="H288" s="53">
        <v>22.6</v>
      </c>
      <c r="I288" s="54">
        <v>6.1</v>
      </c>
      <c r="J288" s="54">
        <v>7.6</v>
      </c>
      <c r="K288" s="56">
        <v>100</v>
      </c>
      <c r="L288" s="55">
        <v>88</v>
      </c>
      <c r="M288" s="112">
        <v>340</v>
      </c>
      <c r="N288" s="57">
        <f>IF(O288="&lt;1",0.5,O288)</f>
        <v>2</v>
      </c>
      <c r="O288" s="57">
        <v>2</v>
      </c>
    </row>
    <row r="289" spans="1:15" s="116" customFormat="1" ht="12" x14ac:dyDescent="0.2">
      <c r="A289" s="49">
        <v>18</v>
      </c>
      <c r="B289" s="49" t="s">
        <v>240</v>
      </c>
      <c r="C289" s="110" t="s">
        <v>241</v>
      </c>
      <c r="D289" s="110" t="s">
        <v>305</v>
      </c>
      <c r="E289" s="110">
        <v>2</v>
      </c>
      <c r="F289" s="49">
        <v>0</v>
      </c>
      <c r="G289" s="52">
        <v>40487</v>
      </c>
      <c r="H289" s="53">
        <v>23</v>
      </c>
      <c r="I289" s="54">
        <v>6</v>
      </c>
      <c r="J289" s="54">
        <v>7.46</v>
      </c>
      <c r="K289" s="111" t="s">
        <v>188</v>
      </c>
      <c r="L289" s="111" t="s">
        <v>188</v>
      </c>
      <c r="M289" s="111" t="s">
        <v>188</v>
      </c>
      <c r="N289" s="111" t="s">
        <v>188</v>
      </c>
      <c r="O289" s="111" t="s">
        <v>188</v>
      </c>
    </row>
    <row r="290" spans="1:15" s="116" customFormat="1" ht="12" x14ac:dyDescent="0.2">
      <c r="A290" s="49">
        <v>18</v>
      </c>
      <c r="B290" s="49" t="s">
        <v>240</v>
      </c>
      <c r="C290" s="110" t="s">
        <v>241</v>
      </c>
      <c r="D290" s="110" t="s">
        <v>305</v>
      </c>
      <c r="E290" s="110">
        <v>3</v>
      </c>
      <c r="F290" s="49">
        <v>0</v>
      </c>
      <c r="G290" s="52">
        <v>40487</v>
      </c>
      <c r="H290" s="53">
        <v>23.1</v>
      </c>
      <c r="I290" s="54">
        <v>7</v>
      </c>
      <c r="J290" s="53">
        <v>7.48</v>
      </c>
      <c r="K290" s="111" t="s">
        <v>188</v>
      </c>
      <c r="L290" s="111" t="s">
        <v>188</v>
      </c>
      <c r="M290" s="111" t="s">
        <v>188</v>
      </c>
      <c r="N290" s="111" t="s">
        <v>188</v>
      </c>
      <c r="O290" s="111" t="s">
        <v>188</v>
      </c>
    </row>
    <row r="291" spans="1:15" s="116" customFormat="1" ht="12" x14ac:dyDescent="0.2">
      <c r="A291" s="49">
        <v>18</v>
      </c>
      <c r="B291" s="49" t="s">
        <v>240</v>
      </c>
      <c r="C291" s="110" t="s">
        <v>241</v>
      </c>
      <c r="D291" s="110" t="s">
        <v>305</v>
      </c>
      <c r="E291" s="110">
        <v>4</v>
      </c>
      <c r="F291" s="49">
        <v>0</v>
      </c>
      <c r="G291" s="52">
        <v>40487</v>
      </c>
      <c r="H291" s="53">
        <v>22</v>
      </c>
      <c r="I291" s="54">
        <v>6.2</v>
      </c>
      <c r="J291" s="54">
        <v>7.71</v>
      </c>
      <c r="K291" s="111" t="s">
        <v>188</v>
      </c>
      <c r="L291" s="111" t="s">
        <v>188</v>
      </c>
      <c r="M291" s="111" t="s">
        <v>188</v>
      </c>
      <c r="N291" s="111" t="s">
        <v>188</v>
      </c>
      <c r="O291" s="111" t="s">
        <v>188</v>
      </c>
    </row>
    <row r="292" spans="1:15" s="116" customFormat="1" ht="12" x14ac:dyDescent="0.2">
      <c r="A292" s="49">
        <v>18</v>
      </c>
      <c r="B292" s="49" t="s">
        <v>240</v>
      </c>
      <c r="C292" s="110" t="s">
        <v>241</v>
      </c>
      <c r="D292" s="110" t="s">
        <v>305</v>
      </c>
      <c r="E292" s="110">
        <v>5</v>
      </c>
      <c r="F292" s="49">
        <v>0</v>
      </c>
      <c r="G292" s="52">
        <v>40487</v>
      </c>
      <c r="H292" s="53">
        <v>23.2</v>
      </c>
      <c r="I292" s="53">
        <v>6.3</v>
      </c>
      <c r="J292" s="53">
        <v>7.68</v>
      </c>
      <c r="K292" s="111" t="s">
        <v>188</v>
      </c>
      <c r="L292" s="111" t="s">
        <v>188</v>
      </c>
      <c r="M292" s="111" t="s">
        <v>188</v>
      </c>
      <c r="N292" s="111" t="s">
        <v>188</v>
      </c>
      <c r="O292" s="111" t="s">
        <v>188</v>
      </c>
    </row>
    <row r="293" spans="1:15" s="116" customFormat="1" ht="12" x14ac:dyDescent="0.2">
      <c r="A293" s="49">
        <v>18</v>
      </c>
      <c r="B293" s="49" t="s">
        <v>240</v>
      </c>
      <c r="C293" s="110" t="s">
        <v>241</v>
      </c>
      <c r="D293" s="110" t="s">
        <v>305</v>
      </c>
      <c r="E293" s="110">
        <v>6</v>
      </c>
      <c r="F293" s="49">
        <v>0</v>
      </c>
      <c r="G293" s="52">
        <v>40487</v>
      </c>
      <c r="H293" s="53">
        <v>23.2</v>
      </c>
      <c r="I293" s="53">
        <v>6</v>
      </c>
      <c r="J293" s="53">
        <v>7.55</v>
      </c>
      <c r="K293" s="111" t="s">
        <v>188</v>
      </c>
      <c r="L293" s="111" t="s">
        <v>188</v>
      </c>
      <c r="M293" s="111" t="s">
        <v>188</v>
      </c>
      <c r="N293" s="111" t="s">
        <v>188</v>
      </c>
      <c r="O293" s="111" t="s">
        <v>188</v>
      </c>
    </row>
    <row r="294" spans="1:15" s="116" customFormat="1" ht="12" x14ac:dyDescent="0.2">
      <c r="A294" s="49">
        <v>18</v>
      </c>
      <c r="B294" s="49" t="s">
        <v>240</v>
      </c>
      <c r="C294" s="110" t="s">
        <v>241</v>
      </c>
      <c r="D294" s="110" t="s">
        <v>305</v>
      </c>
      <c r="E294" s="110">
        <v>7</v>
      </c>
      <c r="F294" s="49">
        <v>0</v>
      </c>
      <c r="G294" s="52">
        <v>40487</v>
      </c>
      <c r="H294" s="53">
        <v>23.6</v>
      </c>
      <c r="I294" s="53">
        <v>6.8</v>
      </c>
      <c r="J294" s="53">
        <v>7.61</v>
      </c>
      <c r="K294" s="111" t="s">
        <v>188</v>
      </c>
      <c r="L294" s="111" t="s">
        <v>188</v>
      </c>
      <c r="M294" s="111" t="s">
        <v>188</v>
      </c>
      <c r="N294" s="111" t="s">
        <v>188</v>
      </c>
      <c r="O294" s="111" t="s">
        <v>188</v>
      </c>
    </row>
    <row r="295" spans="1:15" s="116" customFormat="1" ht="12" x14ac:dyDescent="0.2">
      <c r="A295" s="49">
        <v>18</v>
      </c>
      <c r="B295" s="49" t="s">
        <v>240</v>
      </c>
      <c r="C295" s="110" t="s">
        <v>241</v>
      </c>
      <c r="D295" s="110" t="s">
        <v>305</v>
      </c>
      <c r="E295" s="110">
        <v>8</v>
      </c>
      <c r="F295" s="49">
        <v>0</v>
      </c>
      <c r="G295" s="52">
        <v>40487</v>
      </c>
      <c r="H295" s="53">
        <v>23.2</v>
      </c>
      <c r="I295" s="53">
        <v>6.1</v>
      </c>
      <c r="J295" s="53">
        <v>7.61</v>
      </c>
      <c r="K295" s="111" t="s">
        <v>188</v>
      </c>
      <c r="L295" s="111" t="s">
        <v>188</v>
      </c>
      <c r="M295" s="111" t="s">
        <v>188</v>
      </c>
      <c r="N295" s="111" t="s">
        <v>188</v>
      </c>
      <c r="O295" s="111" t="s">
        <v>188</v>
      </c>
    </row>
    <row r="296" spans="1:15" s="116" customFormat="1" ht="12" x14ac:dyDescent="0.2">
      <c r="A296" s="49">
        <v>18</v>
      </c>
      <c r="B296" s="49" t="s">
        <v>240</v>
      </c>
      <c r="C296" s="110" t="s">
        <v>241</v>
      </c>
      <c r="D296" s="110" t="s">
        <v>305</v>
      </c>
      <c r="E296" s="110">
        <v>9</v>
      </c>
      <c r="F296" s="49">
        <v>0</v>
      </c>
      <c r="G296" s="52">
        <v>40487</v>
      </c>
      <c r="H296" s="53">
        <v>22</v>
      </c>
      <c r="I296" s="53">
        <v>6.5</v>
      </c>
      <c r="J296" s="53">
        <v>7.41</v>
      </c>
      <c r="K296" s="111" t="s">
        <v>188</v>
      </c>
      <c r="L296" s="111" t="s">
        <v>188</v>
      </c>
      <c r="M296" s="111" t="s">
        <v>188</v>
      </c>
      <c r="N296" s="111" t="s">
        <v>188</v>
      </c>
      <c r="O296" s="111" t="s">
        <v>188</v>
      </c>
    </row>
    <row r="297" spans="1:15" s="116" customFormat="1" ht="12" x14ac:dyDescent="0.2">
      <c r="A297" s="49">
        <v>18</v>
      </c>
      <c r="B297" s="49" t="s">
        <v>240</v>
      </c>
      <c r="C297" s="110" t="s">
        <v>241</v>
      </c>
      <c r="D297" s="110" t="s">
        <v>305</v>
      </c>
      <c r="E297" s="110">
        <v>10</v>
      </c>
      <c r="F297" s="49">
        <v>0</v>
      </c>
      <c r="G297" s="52">
        <v>40487</v>
      </c>
      <c r="H297" s="53">
        <v>22.5</v>
      </c>
      <c r="I297" s="53">
        <v>6.9</v>
      </c>
      <c r="J297" s="53">
        <v>7.57</v>
      </c>
      <c r="K297" s="111" t="s">
        <v>188</v>
      </c>
      <c r="L297" s="111" t="s">
        <v>188</v>
      </c>
      <c r="M297" s="111" t="s">
        <v>188</v>
      </c>
      <c r="N297" s="111" t="s">
        <v>188</v>
      </c>
      <c r="O297" s="111" t="s">
        <v>188</v>
      </c>
    </row>
    <row r="298" spans="1:15" s="116" customFormat="1" ht="12" x14ac:dyDescent="0.2">
      <c r="A298" s="49">
        <v>18</v>
      </c>
      <c r="B298" s="49" t="s">
        <v>240</v>
      </c>
      <c r="C298" s="110" t="s">
        <v>241</v>
      </c>
      <c r="D298" s="110" t="s">
        <v>305</v>
      </c>
      <c r="E298" s="110">
        <v>11</v>
      </c>
      <c r="F298" s="49">
        <v>0</v>
      </c>
      <c r="G298" s="52">
        <v>40487</v>
      </c>
      <c r="H298" s="53">
        <v>22.8</v>
      </c>
      <c r="I298" s="53">
        <v>6</v>
      </c>
      <c r="J298" s="53">
        <v>7.72</v>
      </c>
      <c r="K298" s="111" t="s">
        <v>188</v>
      </c>
      <c r="L298" s="111" t="s">
        <v>188</v>
      </c>
      <c r="M298" s="111" t="s">
        <v>188</v>
      </c>
      <c r="N298" s="111" t="s">
        <v>188</v>
      </c>
      <c r="O298" s="111" t="s">
        <v>188</v>
      </c>
    </row>
    <row r="299" spans="1:15" s="116" customFormat="1" ht="12" x14ac:dyDescent="0.2">
      <c r="A299" s="49">
        <v>18</v>
      </c>
      <c r="B299" s="49" t="s">
        <v>240</v>
      </c>
      <c r="C299" s="110" t="s">
        <v>241</v>
      </c>
      <c r="D299" s="110" t="s">
        <v>305</v>
      </c>
      <c r="E299" s="110">
        <v>12</v>
      </c>
      <c r="F299" s="49">
        <v>0</v>
      </c>
      <c r="G299" s="52">
        <v>40487</v>
      </c>
      <c r="H299" s="53">
        <v>22.8</v>
      </c>
      <c r="I299" s="53">
        <v>6.9</v>
      </c>
      <c r="J299" s="53">
        <v>7.46</v>
      </c>
      <c r="K299" s="111" t="s">
        <v>188</v>
      </c>
      <c r="L299" s="111" t="s">
        <v>188</v>
      </c>
      <c r="M299" s="111" t="s">
        <v>188</v>
      </c>
      <c r="N299" s="111" t="s">
        <v>188</v>
      </c>
      <c r="O299" s="111" t="s">
        <v>188</v>
      </c>
    </row>
    <row r="300" spans="1:15" s="116" customFormat="1" ht="12" x14ac:dyDescent="0.2">
      <c r="A300" s="49">
        <v>18</v>
      </c>
      <c r="B300" s="49" t="s">
        <v>240</v>
      </c>
      <c r="C300" s="110" t="s">
        <v>241</v>
      </c>
      <c r="D300" s="110" t="s">
        <v>305</v>
      </c>
      <c r="E300" s="110">
        <v>13</v>
      </c>
      <c r="F300" s="49">
        <v>0</v>
      </c>
      <c r="G300" s="52">
        <v>40487</v>
      </c>
      <c r="H300" s="53">
        <v>22.7</v>
      </c>
      <c r="I300" s="54">
        <v>5.9</v>
      </c>
      <c r="J300" s="54">
        <v>7.61</v>
      </c>
      <c r="K300" s="111" t="s">
        <v>188</v>
      </c>
      <c r="L300" s="111" t="s">
        <v>188</v>
      </c>
      <c r="M300" s="111" t="s">
        <v>188</v>
      </c>
      <c r="N300" s="111" t="s">
        <v>188</v>
      </c>
      <c r="O300" s="111" t="s">
        <v>188</v>
      </c>
    </row>
    <row r="301" spans="1:15" s="116" customFormat="1" ht="12" x14ac:dyDescent="0.2">
      <c r="A301" s="49">
        <v>18</v>
      </c>
      <c r="B301" s="49" t="s">
        <v>240</v>
      </c>
      <c r="C301" s="110" t="s">
        <v>241</v>
      </c>
      <c r="D301" s="110" t="s">
        <v>305</v>
      </c>
      <c r="E301" s="110">
        <v>14</v>
      </c>
      <c r="F301" s="49">
        <v>0</v>
      </c>
      <c r="G301" s="52">
        <v>40487</v>
      </c>
      <c r="H301" s="53">
        <v>22.5</v>
      </c>
      <c r="I301" s="54">
        <v>6.1</v>
      </c>
      <c r="J301" s="54">
        <v>7.64</v>
      </c>
      <c r="K301" s="111" t="s">
        <v>188</v>
      </c>
      <c r="L301" s="111" t="s">
        <v>188</v>
      </c>
      <c r="M301" s="111" t="s">
        <v>188</v>
      </c>
      <c r="N301" s="111" t="s">
        <v>188</v>
      </c>
      <c r="O301" s="111" t="s">
        <v>188</v>
      </c>
    </row>
    <row r="302" spans="1:15" s="116" customFormat="1" ht="12" x14ac:dyDescent="0.2">
      <c r="A302" s="49">
        <v>18</v>
      </c>
      <c r="B302" s="49" t="s">
        <v>240</v>
      </c>
      <c r="C302" s="110" t="s">
        <v>241</v>
      </c>
      <c r="D302" s="110" t="s">
        <v>305</v>
      </c>
      <c r="E302" s="110">
        <v>15</v>
      </c>
      <c r="F302" s="49">
        <v>0</v>
      </c>
      <c r="G302" s="52">
        <v>40487</v>
      </c>
      <c r="H302" s="53">
        <v>22.9</v>
      </c>
      <c r="I302" s="54">
        <v>6.3</v>
      </c>
      <c r="J302" s="54">
        <v>7.63</v>
      </c>
      <c r="K302" s="111" t="s">
        <v>188</v>
      </c>
      <c r="L302" s="111" t="s">
        <v>188</v>
      </c>
      <c r="M302" s="111" t="s">
        <v>188</v>
      </c>
      <c r="N302" s="111" t="s">
        <v>188</v>
      </c>
      <c r="O302" s="111" t="s">
        <v>188</v>
      </c>
    </row>
    <row r="303" spans="1:15" s="116" customFormat="1" ht="12" x14ac:dyDescent="0.2">
      <c r="A303" s="49">
        <v>18</v>
      </c>
      <c r="B303" s="49" t="s">
        <v>240</v>
      </c>
      <c r="C303" s="110" t="s">
        <v>241</v>
      </c>
      <c r="D303" s="110" t="s">
        <v>305</v>
      </c>
      <c r="E303" s="110">
        <v>16</v>
      </c>
      <c r="F303" s="49">
        <v>0</v>
      </c>
      <c r="G303" s="52">
        <v>40487</v>
      </c>
      <c r="H303" s="53">
        <v>23</v>
      </c>
      <c r="I303" s="54">
        <v>6.8</v>
      </c>
      <c r="J303" s="54">
        <v>7.55</v>
      </c>
      <c r="K303" s="111" t="s">
        <v>188</v>
      </c>
      <c r="L303" s="111" t="s">
        <v>188</v>
      </c>
      <c r="M303" s="111" t="s">
        <v>188</v>
      </c>
      <c r="N303" s="111" t="s">
        <v>188</v>
      </c>
      <c r="O303" s="111" t="s">
        <v>188</v>
      </c>
    </row>
    <row r="304" spans="1:15" s="116" customFormat="1" ht="12" x14ac:dyDescent="0.2">
      <c r="A304" s="49">
        <v>18</v>
      </c>
      <c r="B304" s="49" t="s">
        <v>240</v>
      </c>
      <c r="C304" s="110" t="s">
        <v>241</v>
      </c>
      <c r="D304" s="110" t="s">
        <v>305</v>
      </c>
      <c r="E304" s="110">
        <v>17</v>
      </c>
      <c r="F304" s="49">
        <v>0</v>
      </c>
      <c r="G304" s="52">
        <v>40487</v>
      </c>
      <c r="H304" s="53">
        <v>22.9</v>
      </c>
      <c r="I304" s="53">
        <v>6.8</v>
      </c>
      <c r="J304" s="53">
        <v>7.69</v>
      </c>
      <c r="K304" s="111" t="s">
        <v>188</v>
      </c>
      <c r="L304" s="111" t="s">
        <v>188</v>
      </c>
      <c r="M304" s="111" t="s">
        <v>188</v>
      </c>
      <c r="N304" s="111" t="s">
        <v>188</v>
      </c>
      <c r="O304" s="111" t="s">
        <v>188</v>
      </c>
    </row>
    <row r="305" spans="1:15" s="116" customFormat="1" ht="12" x14ac:dyDescent="0.2">
      <c r="A305" s="49">
        <v>18</v>
      </c>
      <c r="B305" s="49" t="s">
        <v>240</v>
      </c>
      <c r="C305" s="118" t="s">
        <v>241</v>
      </c>
      <c r="D305" s="118" t="s">
        <v>305</v>
      </c>
      <c r="E305" s="118">
        <v>18</v>
      </c>
      <c r="F305" s="49">
        <v>0</v>
      </c>
      <c r="G305" s="52">
        <v>40487</v>
      </c>
      <c r="H305" s="53">
        <v>22.6</v>
      </c>
      <c r="I305" s="53">
        <v>7</v>
      </c>
      <c r="J305" s="53">
        <v>7.71</v>
      </c>
      <c r="K305" s="111" t="s">
        <v>188</v>
      </c>
      <c r="L305" s="111" t="s">
        <v>188</v>
      </c>
      <c r="M305" s="111" t="s">
        <v>188</v>
      </c>
      <c r="N305" s="111" t="s">
        <v>188</v>
      </c>
      <c r="O305" s="111" t="s">
        <v>188</v>
      </c>
    </row>
    <row r="306" spans="1:15" s="116" customFormat="1" ht="12" x14ac:dyDescent="0.2">
      <c r="A306" s="49">
        <v>25</v>
      </c>
      <c r="B306" s="49" t="s">
        <v>240</v>
      </c>
      <c r="C306" s="110" t="s">
        <v>241</v>
      </c>
      <c r="D306" s="110" t="s">
        <v>305</v>
      </c>
      <c r="E306" s="110">
        <v>1</v>
      </c>
      <c r="F306" s="49">
        <v>0</v>
      </c>
      <c r="G306" s="52">
        <v>40487</v>
      </c>
      <c r="H306" s="53">
        <v>22.8</v>
      </c>
      <c r="I306" s="53">
        <v>6.9</v>
      </c>
      <c r="J306" s="53">
        <v>7.67</v>
      </c>
      <c r="K306" s="56">
        <v>64</v>
      </c>
      <c r="L306" s="55">
        <v>68</v>
      </c>
      <c r="M306" s="112">
        <v>270</v>
      </c>
      <c r="N306" s="57">
        <f>IF(O306="&lt;1",0.5,O306)</f>
        <v>2</v>
      </c>
      <c r="O306" s="57">
        <v>2</v>
      </c>
    </row>
    <row r="307" spans="1:15" s="116" customFormat="1" ht="12" x14ac:dyDescent="0.2">
      <c r="A307" s="49">
        <v>25</v>
      </c>
      <c r="B307" s="49" t="s">
        <v>240</v>
      </c>
      <c r="C307" s="110" t="s">
        <v>241</v>
      </c>
      <c r="D307" s="110" t="s">
        <v>305</v>
      </c>
      <c r="E307" s="110">
        <v>2</v>
      </c>
      <c r="F307" s="49">
        <v>0</v>
      </c>
      <c r="G307" s="52">
        <v>40487</v>
      </c>
      <c r="H307" s="53">
        <v>22.9</v>
      </c>
      <c r="I307" s="53">
        <v>6.1</v>
      </c>
      <c r="J307" s="53">
        <v>7.43</v>
      </c>
      <c r="K307" s="111" t="s">
        <v>188</v>
      </c>
      <c r="L307" s="111" t="s">
        <v>188</v>
      </c>
      <c r="M307" s="111" t="s">
        <v>188</v>
      </c>
      <c r="N307" s="111" t="s">
        <v>188</v>
      </c>
      <c r="O307" s="111" t="s">
        <v>188</v>
      </c>
    </row>
    <row r="308" spans="1:15" s="116" customFormat="1" ht="12" x14ac:dyDescent="0.2">
      <c r="A308" s="49">
        <v>25</v>
      </c>
      <c r="B308" s="49" t="s">
        <v>240</v>
      </c>
      <c r="C308" s="110" t="s">
        <v>241</v>
      </c>
      <c r="D308" s="110" t="s">
        <v>305</v>
      </c>
      <c r="E308" s="110">
        <v>3</v>
      </c>
      <c r="F308" s="49">
        <v>0</v>
      </c>
      <c r="G308" s="52">
        <v>40487</v>
      </c>
      <c r="H308" s="53">
        <v>22.7</v>
      </c>
      <c r="I308" s="53">
        <v>6.6</v>
      </c>
      <c r="J308" s="53">
        <v>7.56</v>
      </c>
      <c r="K308" s="111" t="s">
        <v>188</v>
      </c>
      <c r="L308" s="111" t="s">
        <v>188</v>
      </c>
      <c r="M308" s="111" t="s">
        <v>188</v>
      </c>
      <c r="N308" s="111" t="s">
        <v>188</v>
      </c>
      <c r="O308" s="111" t="s">
        <v>188</v>
      </c>
    </row>
    <row r="309" spans="1:15" s="116" customFormat="1" ht="12" x14ac:dyDescent="0.2">
      <c r="A309" s="49">
        <v>25</v>
      </c>
      <c r="B309" s="49" t="s">
        <v>240</v>
      </c>
      <c r="C309" s="110" t="s">
        <v>241</v>
      </c>
      <c r="D309" s="110" t="s">
        <v>305</v>
      </c>
      <c r="E309" s="110">
        <v>4</v>
      </c>
      <c r="F309" s="49">
        <v>0</v>
      </c>
      <c r="G309" s="52">
        <v>40487</v>
      </c>
      <c r="H309" s="53">
        <v>22.8</v>
      </c>
      <c r="I309" s="53">
        <v>6.5</v>
      </c>
      <c r="J309" s="53">
        <v>7.64</v>
      </c>
      <c r="K309" s="111" t="s">
        <v>188</v>
      </c>
      <c r="L309" s="111" t="s">
        <v>188</v>
      </c>
      <c r="M309" s="111" t="s">
        <v>188</v>
      </c>
      <c r="N309" s="111" t="s">
        <v>188</v>
      </c>
      <c r="O309" s="111" t="s">
        <v>188</v>
      </c>
    </row>
    <row r="310" spans="1:15" s="116" customFormat="1" ht="12" x14ac:dyDescent="0.2">
      <c r="A310" s="49">
        <v>25</v>
      </c>
      <c r="B310" s="49" t="s">
        <v>240</v>
      </c>
      <c r="C310" s="110" t="s">
        <v>241</v>
      </c>
      <c r="D310" s="110" t="s">
        <v>305</v>
      </c>
      <c r="E310" s="110">
        <v>5</v>
      </c>
      <c r="F310" s="49">
        <v>0</v>
      </c>
      <c r="G310" s="52">
        <v>40487</v>
      </c>
      <c r="H310" s="53">
        <v>22.6</v>
      </c>
      <c r="I310" s="53">
        <v>6.3</v>
      </c>
      <c r="J310" s="53">
        <v>7.46</v>
      </c>
      <c r="K310" s="111" t="s">
        <v>188</v>
      </c>
      <c r="L310" s="111" t="s">
        <v>188</v>
      </c>
      <c r="M310" s="111" t="s">
        <v>188</v>
      </c>
      <c r="N310" s="111" t="s">
        <v>188</v>
      </c>
      <c r="O310" s="111" t="s">
        <v>188</v>
      </c>
    </row>
    <row r="311" spans="1:15" s="116" customFormat="1" ht="12" x14ac:dyDescent="0.2">
      <c r="A311" s="49">
        <v>25</v>
      </c>
      <c r="B311" s="49" t="s">
        <v>240</v>
      </c>
      <c r="C311" s="110" t="s">
        <v>241</v>
      </c>
      <c r="D311" s="110" t="s">
        <v>305</v>
      </c>
      <c r="E311" s="110">
        <v>6</v>
      </c>
      <c r="F311" s="49">
        <v>0</v>
      </c>
      <c r="G311" s="52">
        <v>40487</v>
      </c>
      <c r="H311" s="53">
        <v>22.7</v>
      </c>
      <c r="I311" s="53">
        <v>6.8</v>
      </c>
      <c r="J311" s="53">
        <v>7.62</v>
      </c>
      <c r="K311" s="111" t="s">
        <v>188</v>
      </c>
      <c r="L311" s="111" t="s">
        <v>188</v>
      </c>
      <c r="M311" s="111" t="s">
        <v>188</v>
      </c>
      <c r="N311" s="111" t="s">
        <v>188</v>
      </c>
      <c r="O311" s="111" t="s">
        <v>188</v>
      </c>
    </row>
    <row r="312" spans="1:15" s="116" customFormat="1" ht="12" x14ac:dyDescent="0.2">
      <c r="A312" s="49">
        <v>25</v>
      </c>
      <c r="B312" s="49" t="s">
        <v>240</v>
      </c>
      <c r="C312" s="110" t="s">
        <v>241</v>
      </c>
      <c r="D312" s="110" t="s">
        <v>305</v>
      </c>
      <c r="E312" s="110">
        <v>7</v>
      </c>
      <c r="F312" s="49">
        <v>0</v>
      </c>
      <c r="G312" s="52">
        <v>40487</v>
      </c>
      <c r="H312" s="53">
        <v>23.1</v>
      </c>
      <c r="I312" s="54">
        <v>6.6</v>
      </c>
      <c r="J312" s="54">
        <v>7.46</v>
      </c>
      <c r="K312" s="111" t="s">
        <v>188</v>
      </c>
      <c r="L312" s="111" t="s">
        <v>188</v>
      </c>
      <c r="M312" s="111" t="s">
        <v>188</v>
      </c>
      <c r="N312" s="111" t="s">
        <v>188</v>
      </c>
      <c r="O312" s="111" t="s">
        <v>188</v>
      </c>
    </row>
    <row r="313" spans="1:15" s="116" customFormat="1" ht="12" x14ac:dyDescent="0.2">
      <c r="A313" s="49">
        <v>25</v>
      </c>
      <c r="B313" s="49" t="s">
        <v>240</v>
      </c>
      <c r="C313" s="110" t="s">
        <v>241</v>
      </c>
      <c r="D313" s="110" t="s">
        <v>305</v>
      </c>
      <c r="E313" s="110">
        <v>8</v>
      </c>
      <c r="F313" s="49">
        <v>0</v>
      </c>
      <c r="G313" s="52">
        <v>40487</v>
      </c>
      <c r="H313" s="53">
        <v>23</v>
      </c>
      <c r="I313" s="54">
        <v>6.5</v>
      </c>
      <c r="J313" s="54">
        <v>7.63</v>
      </c>
      <c r="K313" s="111" t="s">
        <v>188</v>
      </c>
      <c r="L313" s="111" t="s">
        <v>188</v>
      </c>
      <c r="M313" s="111" t="s">
        <v>188</v>
      </c>
      <c r="N313" s="111" t="s">
        <v>188</v>
      </c>
      <c r="O313" s="111" t="s">
        <v>188</v>
      </c>
    </row>
    <row r="314" spans="1:15" s="116" customFormat="1" ht="12" x14ac:dyDescent="0.2">
      <c r="A314" s="49">
        <v>25</v>
      </c>
      <c r="B314" s="49" t="s">
        <v>240</v>
      </c>
      <c r="C314" s="110" t="s">
        <v>241</v>
      </c>
      <c r="D314" s="110" t="s">
        <v>305</v>
      </c>
      <c r="E314" s="110">
        <v>9</v>
      </c>
      <c r="F314" s="49">
        <v>0</v>
      </c>
      <c r="G314" s="52">
        <v>40487</v>
      </c>
      <c r="H314" s="53">
        <v>22.9</v>
      </c>
      <c r="I314" s="54">
        <v>6.1</v>
      </c>
      <c r="J314" s="54">
        <v>7.55</v>
      </c>
      <c r="K314" s="111" t="s">
        <v>188</v>
      </c>
      <c r="L314" s="111" t="s">
        <v>188</v>
      </c>
      <c r="M314" s="111" t="s">
        <v>188</v>
      </c>
      <c r="N314" s="111" t="s">
        <v>188</v>
      </c>
      <c r="O314" s="111" t="s">
        <v>188</v>
      </c>
    </row>
    <row r="315" spans="1:15" s="116" customFormat="1" ht="12" x14ac:dyDescent="0.2">
      <c r="A315" s="49">
        <v>25</v>
      </c>
      <c r="B315" s="49" t="s">
        <v>240</v>
      </c>
      <c r="C315" s="110" t="s">
        <v>241</v>
      </c>
      <c r="D315" s="110" t="s">
        <v>305</v>
      </c>
      <c r="E315" s="110">
        <v>10</v>
      </c>
      <c r="F315" s="49">
        <v>0</v>
      </c>
      <c r="G315" s="52">
        <v>40487</v>
      </c>
      <c r="H315" s="53">
        <v>23</v>
      </c>
      <c r="I315" s="54">
        <v>7</v>
      </c>
      <c r="J315" s="54">
        <v>7.61</v>
      </c>
      <c r="K315" s="111" t="s">
        <v>188</v>
      </c>
      <c r="L315" s="111" t="s">
        <v>188</v>
      </c>
      <c r="M315" s="111" t="s">
        <v>188</v>
      </c>
      <c r="N315" s="111" t="s">
        <v>188</v>
      </c>
      <c r="O315" s="111" t="s">
        <v>188</v>
      </c>
    </row>
    <row r="316" spans="1:15" s="116" customFormat="1" ht="12" x14ac:dyDescent="0.2">
      <c r="A316" s="49">
        <v>25</v>
      </c>
      <c r="B316" s="49" t="s">
        <v>240</v>
      </c>
      <c r="C316" s="110" t="s">
        <v>241</v>
      </c>
      <c r="D316" s="110" t="s">
        <v>305</v>
      </c>
      <c r="E316" s="110">
        <v>11</v>
      </c>
      <c r="F316" s="49">
        <v>0</v>
      </c>
      <c r="G316" s="52">
        <v>40487</v>
      </c>
      <c r="H316" s="53">
        <v>23.1</v>
      </c>
      <c r="I316" s="53">
        <v>6.9</v>
      </c>
      <c r="J316" s="53">
        <v>7.7</v>
      </c>
      <c r="K316" s="111" t="s">
        <v>188</v>
      </c>
      <c r="L316" s="111" t="s">
        <v>188</v>
      </c>
      <c r="M316" s="111" t="s">
        <v>188</v>
      </c>
      <c r="N316" s="111" t="s">
        <v>188</v>
      </c>
      <c r="O316" s="111" t="s">
        <v>188</v>
      </c>
    </row>
    <row r="317" spans="1:15" s="116" customFormat="1" ht="12" x14ac:dyDescent="0.2">
      <c r="A317" s="49">
        <v>25</v>
      </c>
      <c r="B317" s="49" t="s">
        <v>240</v>
      </c>
      <c r="C317" s="110" t="s">
        <v>241</v>
      </c>
      <c r="D317" s="110" t="s">
        <v>305</v>
      </c>
      <c r="E317" s="110">
        <v>12</v>
      </c>
      <c r="F317" s="49">
        <v>0</v>
      </c>
      <c r="G317" s="52">
        <v>40487</v>
      </c>
      <c r="H317" s="53">
        <v>22.8</v>
      </c>
      <c r="I317" s="53">
        <v>6</v>
      </c>
      <c r="J317" s="53">
        <v>7.64</v>
      </c>
      <c r="K317" s="111" t="s">
        <v>188</v>
      </c>
      <c r="L317" s="111" t="s">
        <v>188</v>
      </c>
      <c r="M317" s="111" t="s">
        <v>188</v>
      </c>
      <c r="N317" s="111" t="s">
        <v>188</v>
      </c>
      <c r="O317" s="111" t="s">
        <v>188</v>
      </c>
    </row>
    <row r="318" spans="1:15" s="116" customFormat="1" ht="12" x14ac:dyDescent="0.2">
      <c r="A318" s="49">
        <v>25</v>
      </c>
      <c r="B318" s="49" t="s">
        <v>240</v>
      </c>
      <c r="C318" s="110" t="s">
        <v>241</v>
      </c>
      <c r="D318" s="110" t="s">
        <v>305</v>
      </c>
      <c r="E318" s="110">
        <v>13</v>
      </c>
      <c r="F318" s="49">
        <v>0</v>
      </c>
      <c r="G318" s="52">
        <v>40487</v>
      </c>
      <c r="H318" s="53">
        <v>22.7</v>
      </c>
      <c r="I318" s="53">
        <v>6.9</v>
      </c>
      <c r="J318" s="53">
        <v>7.59</v>
      </c>
      <c r="K318" s="111" t="s">
        <v>188</v>
      </c>
      <c r="L318" s="111" t="s">
        <v>188</v>
      </c>
      <c r="M318" s="111" t="s">
        <v>188</v>
      </c>
      <c r="N318" s="111" t="s">
        <v>188</v>
      </c>
      <c r="O318" s="111" t="s">
        <v>188</v>
      </c>
    </row>
    <row r="319" spans="1:15" s="116" customFormat="1" ht="12" x14ac:dyDescent="0.2">
      <c r="A319" s="49">
        <v>25</v>
      </c>
      <c r="B319" s="49" t="s">
        <v>240</v>
      </c>
      <c r="C319" s="110" t="s">
        <v>241</v>
      </c>
      <c r="D319" s="110" t="s">
        <v>305</v>
      </c>
      <c r="E319" s="110">
        <v>14</v>
      </c>
      <c r="F319" s="49">
        <v>0</v>
      </c>
      <c r="G319" s="52">
        <v>40487</v>
      </c>
      <c r="H319" s="53">
        <v>22.8</v>
      </c>
      <c r="I319" s="57">
        <v>6.2</v>
      </c>
      <c r="J319" s="57">
        <v>7.57</v>
      </c>
      <c r="K319" s="111" t="s">
        <v>188</v>
      </c>
      <c r="L319" s="111" t="s">
        <v>188</v>
      </c>
      <c r="M319" s="111" t="s">
        <v>188</v>
      </c>
      <c r="N319" s="111" t="s">
        <v>188</v>
      </c>
      <c r="O319" s="111" t="s">
        <v>188</v>
      </c>
    </row>
    <row r="320" spans="1:15" s="116" customFormat="1" ht="12" x14ac:dyDescent="0.2">
      <c r="A320" s="49">
        <v>25</v>
      </c>
      <c r="B320" s="49" t="s">
        <v>240</v>
      </c>
      <c r="C320" s="110" t="s">
        <v>241</v>
      </c>
      <c r="D320" s="110" t="s">
        <v>305</v>
      </c>
      <c r="E320" s="110">
        <v>15</v>
      </c>
      <c r="F320" s="49">
        <v>0</v>
      </c>
      <c r="G320" s="52">
        <v>40487</v>
      </c>
      <c r="H320" s="53">
        <v>22.9</v>
      </c>
      <c r="I320" s="57">
        <v>6.9</v>
      </c>
      <c r="J320" s="57">
        <v>7.66</v>
      </c>
      <c r="K320" s="111" t="s">
        <v>188</v>
      </c>
      <c r="L320" s="111" t="s">
        <v>188</v>
      </c>
      <c r="M320" s="111" t="s">
        <v>188</v>
      </c>
      <c r="N320" s="111" t="s">
        <v>188</v>
      </c>
      <c r="O320" s="111" t="s">
        <v>188</v>
      </c>
    </row>
    <row r="321" spans="1:15" s="116" customFormat="1" ht="12" x14ac:dyDescent="0.2">
      <c r="A321" s="49">
        <v>25</v>
      </c>
      <c r="B321" s="49" t="s">
        <v>240</v>
      </c>
      <c r="C321" s="110" t="s">
        <v>241</v>
      </c>
      <c r="D321" s="110" t="s">
        <v>305</v>
      </c>
      <c r="E321" s="110">
        <v>16</v>
      </c>
      <c r="F321" s="49">
        <v>0</v>
      </c>
      <c r="G321" s="52">
        <v>40487</v>
      </c>
      <c r="H321" s="53">
        <v>22.9</v>
      </c>
      <c r="I321" s="57">
        <v>6.6</v>
      </c>
      <c r="J321" s="57">
        <v>7.51</v>
      </c>
      <c r="K321" s="111" t="s">
        <v>188</v>
      </c>
      <c r="L321" s="111" t="s">
        <v>188</v>
      </c>
      <c r="M321" s="111" t="s">
        <v>188</v>
      </c>
      <c r="N321" s="111" t="s">
        <v>188</v>
      </c>
      <c r="O321" s="111" t="s">
        <v>188</v>
      </c>
    </row>
    <row r="322" spans="1:15" s="116" customFormat="1" ht="12" x14ac:dyDescent="0.2">
      <c r="A322" s="49">
        <v>25</v>
      </c>
      <c r="B322" s="49" t="s">
        <v>240</v>
      </c>
      <c r="C322" s="110" t="s">
        <v>241</v>
      </c>
      <c r="D322" s="110" t="s">
        <v>305</v>
      </c>
      <c r="E322" s="110">
        <v>17</v>
      </c>
      <c r="F322" s="49">
        <v>0</v>
      </c>
      <c r="G322" s="52">
        <v>40487</v>
      </c>
      <c r="H322" s="53">
        <v>22.7</v>
      </c>
      <c r="I322" s="57">
        <v>6.9</v>
      </c>
      <c r="J322" s="57">
        <v>7.71</v>
      </c>
      <c r="K322" s="111" t="s">
        <v>188</v>
      </c>
      <c r="L322" s="111" t="s">
        <v>188</v>
      </c>
      <c r="M322" s="111" t="s">
        <v>188</v>
      </c>
      <c r="N322" s="111" t="s">
        <v>188</v>
      </c>
      <c r="O322" s="111" t="s">
        <v>188</v>
      </c>
    </row>
    <row r="323" spans="1:15" s="116" customFormat="1" ht="12" x14ac:dyDescent="0.2">
      <c r="A323" s="49">
        <v>25</v>
      </c>
      <c r="B323" s="49" t="s">
        <v>240</v>
      </c>
      <c r="C323" s="110" t="s">
        <v>241</v>
      </c>
      <c r="D323" s="110" t="s">
        <v>305</v>
      </c>
      <c r="E323" s="110">
        <v>18</v>
      </c>
      <c r="F323" s="49">
        <v>0</v>
      </c>
      <c r="G323" s="52">
        <v>40487</v>
      </c>
      <c r="H323" s="53">
        <v>23.4</v>
      </c>
      <c r="I323" s="57">
        <v>6</v>
      </c>
      <c r="J323" s="57">
        <v>7.44</v>
      </c>
      <c r="K323" s="111" t="s">
        <v>188</v>
      </c>
      <c r="L323" s="111" t="s">
        <v>188</v>
      </c>
      <c r="M323" s="111" t="s">
        <v>188</v>
      </c>
      <c r="N323" s="111" t="s">
        <v>188</v>
      </c>
      <c r="O323" s="111" t="s">
        <v>188</v>
      </c>
    </row>
    <row r="324" spans="1:15" s="116" customFormat="1" ht="12" x14ac:dyDescent="0.2">
      <c r="A324" s="49">
        <v>30</v>
      </c>
      <c r="B324" s="49" t="s">
        <v>240</v>
      </c>
      <c r="C324" s="110" t="s">
        <v>241</v>
      </c>
      <c r="D324" s="110" t="s">
        <v>305</v>
      </c>
      <c r="E324" s="110">
        <v>1</v>
      </c>
      <c r="F324" s="49">
        <v>0</v>
      </c>
      <c r="G324" s="52">
        <v>40487</v>
      </c>
      <c r="H324" s="53">
        <v>22.9</v>
      </c>
      <c r="I324" s="66">
        <v>6.1</v>
      </c>
      <c r="J324" s="66">
        <v>7.59</v>
      </c>
      <c r="K324" s="55">
        <v>72</v>
      </c>
      <c r="L324" s="55">
        <v>80</v>
      </c>
      <c r="M324" s="112">
        <v>280</v>
      </c>
      <c r="N324" s="57">
        <f>IF(O324="&lt;1",0.5,O324)</f>
        <v>0.5</v>
      </c>
      <c r="O324" s="57" t="s">
        <v>221</v>
      </c>
    </row>
    <row r="325" spans="1:15" s="116" customFormat="1" ht="12" x14ac:dyDescent="0.2">
      <c r="A325" s="49">
        <v>30</v>
      </c>
      <c r="B325" s="49" t="s">
        <v>240</v>
      </c>
      <c r="C325" s="110" t="s">
        <v>241</v>
      </c>
      <c r="D325" s="110" t="s">
        <v>305</v>
      </c>
      <c r="E325" s="110">
        <v>2</v>
      </c>
      <c r="F325" s="49">
        <v>0</v>
      </c>
      <c r="G325" s="52">
        <v>40487</v>
      </c>
      <c r="H325" s="53">
        <v>22.8</v>
      </c>
      <c r="I325" s="66">
        <v>6.1</v>
      </c>
      <c r="J325" s="66">
        <v>7.64</v>
      </c>
      <c r="K325" s="111" t="s">
        <v>188</v>
      </c>
      <c r="L325" s="111" t="s">
        <v>188</v>
      </c>
      <c r="M325" s="111" t="s">
        <v>188</v>
      </c>
      <c r="N325" s="111" t="s">
        <v>188</v>
      </c>
      <c r="O325" s="111" t="s">
        <v>188</v>
      </c>
    </row>
    <row r="326" spans="1:15" s="116" customFormat="1" ht="12" x14ac:dyDescent="0.2">
      <c r="A326" s="49">
        <v>30</v>
      </c>
      <c r="B326" s="49" t="s">
        <v>240</v>
      </c>
      <c r="C326" s="110" t="s">
        <v>241</v>
      </c>
      <c r="D326" s="110" t="s">
        <v>305</v>
      </c>
      <c r="E326" s="110">
        <v>3</v>
      </c>
      <c r="F326" s="49">
        <v>0</v>
      </c>
      <c r="G326" s="52">
        <v>40487</v>
      </c>
      <c r="H326" s="53">
        <v>22.8</v>
      </c>
      <c r="I326" s="66">
        <v>6</v>
      </c>
      <c r="J326" s="66">
        <v>7.71</v>
      </c>
      <c r="K326" s="111" t="s">
        <v>188</v>
      </c>
      <c r="L326" s="111" t="s">
        <v>188</v>
      </c>
      <c r="M326" s="111" t="s">
        <v>188</v>
      </c>
      <c r="N326" s="111" t="s">
        <v>188</v>
      </c>
      <c r="O326" s="111" t="s">
        <v>188</v>
      </c>
    </row>
    <row r="327" spans="1:15" s="116" customFormat="1" ht="12" x14ac:dyDescent="0.2">
      <c r="A327" s="49">
        <v>30</v>
      </c>
      <c r="B327" s="49" t="s">
        <v>240</v>
      </c>
      <c r="C327" s="110" t="s">
        <v>241</v>
      </c>
      <c r="D327" s="110" t="s">
        <v>305</v>
      </c>
      <c r="E327" s="110">
        <v>4</v>
      </c>
      <c r="F327" s="49">
        <v>0</v>
      </c>
      <c r="G327" s="52">
        <v>40487</v>
      </c>
      <c r="H327" s="53">
        <v>22.6</v>
      </c>
      <c r="I327" s="54">
        <v>5.8</v>
      </c>
      <c r="J327" s="54">
        <v>7.55</v>
      </c>
      <c r="K327" s="111" t="s">
        <v>188</v>
      </c>
      <c r="L327" s="111" t="s">
        <v>188</v>
      </c>
      <c r="M327" s="111" t="s">
        <v>188</v>
      </c>
      <c r="N327" s="111" t="s">
        <v>188</v>
      </c>
      <c r="O327" s="111" t="s">
        <v>188</v>
      </c>
    </row>
    <row r="328" spans="1:15" s="116" customFormat="1" ht="12" x14ac:dyDescent="0.2">
      <c r="A328" s="49">
        <v>30</v>
      </c>
      <c r="B328" s="49" t="s">
        <v>240</v>
      </c>
      <c r="C328" s="110" t="s">
        <v>241</v>
      </c>
      <c r="D328" s="110" t="s">
        <v>305</v>
      </c>
      <c r="E328" s="110">
        <v>5</v>
      </c>
      <c r="F328" s="49">
        <v>0</v>
      </c>
      <c r="G328" s="52">
        <v>40487</v>
      </c>
      <c r="H328" s="53">
        <v>22.5</v>
      </c>
      <c r="I328" s="53">
        <v>6</v>
      </c>
      <c r="J328" s="53">
        <v>7.57</v>
      </c>
      <c r="K328" s="111" t="s">
        <v>188</v>
      </c>
      <c r="L328" s="111" t="s">
        <v>188</v>
      </c>
      <c r="M328" s="111" t="s">
        <v>188</v>
      </c>
      <c r="N328" s="111" t="s">
        <v>188</v>
      </c>
      <c r="O328" s="111" t="s">
        <v>188</v>
      </c>
    </row>
    <row r="329" spans="1:15" s="116" customFormat="1" ht="12" x14ac:dyDescent="0.2">
      <c r="A329" s="49">
        <v>30</v>
      </c>
      <c r="B329" s="49" t="s">
        <v>240</v>
      </c>
      <c r="C329" s="110" t="s">
        <v>241</v>
      </c>
      <c r="D329" s="110" t="s">
        <v>305</v>
      </c>
      <c r="E329" s="110">
        <v>6</v>
      </c>
      <c r="F329" s="49">
        <v>0</v>
      </c>
      <c r="G329" s="52">
        <v>40487</v>
      </c>
      <c r="H329" s="53">
        <v>22.8</v>
      </c>
      <c r="I329" s="53">
        <v>6.2</v>
      </c>
      <c r="J329" s="53">
        <v>7.44</v>
      </c>
      <c r="K329" s="111" t="s">
        <v>188</v>
      </c>
      <c r="L329" s="111" t="s">
        <v>188</v>
      </c>
      <c r="M329" s="111" t="s">
        <v>188</v>
      </c>
      <c r="N329" s="111" t="s">
        <v>188</v>
      </c>
      <c r="O329" s="111" t="s">
        <v>188</v>
      </c>
    </row>
    <row r="330" spans="1:15" s="116" customFormat="1" ht="12" x14ac:dyDescent="0.2">
      <c r="A330" s="49">
        <v>30</v>
      </c>
      <c r="B330" s="49" t="s">
        <v>240</v>
      </c>
      <c r="C330" s="110" t="s">
        <v>241</v>
      </c>
      <c r="D330" s="110" t="s">
        <v>305</v>
      </c>
      <c r="E330" s="110">
        <v>7</v>
      </c>
      <c r="F330" s="49">
        <v>0</v>
      </c>
      <c r="G330" s="52">
        <v>40487</v>
      </c>
      <c r="H330" s="53">
        <v>22.8</v>
      </c>
      <c r="I330" s="53">
        <v>6.2</v>
      </c>
      <c r="J330" s="53">
        <v>7.64</v>
      </c>
      <c r="K330" s="111" t="s">
        <v>188</v>
      </c>
      <c r="L330" s="111" t="s">
        <v>188</v>
      </c>
      <c r="M330" s="111" t="s">
        <v>188</v>
      </c>
      <c r="N330" s="111" t="s">
        <v>188</v>
      </c>
      <c r="O330" s="111" t="s">
        <v>188</v>
      </c>
    </row>
    <row r="331" spans="1:15" s="116" customFormat="1" ht="12" x14ac:dyDescent="0.2">
      <c r="A331" s="49">
        <v>30</v>
      </c>
      <c r="B331" s="49" t="s">
        <v>240</v>
      </c>
      <c r="C331" s="110" t="s">
        <v>241</v>
      </c>
      <c r="D331" s="110" t="s">
        <v>305</v>
      </c>
      <c r="E331" s="110">
        <v>8</v>
      </c>
      <c r="F331" s="49">
        <v>0</v>
      </c>
      <c r="G331" s="52">
        <v>40487</v>
      </c>
      <c r="H331" s="53">
        <v>22.7</v>
      </c>
      <c r="I331" s="53">
        <v>6.2</v>
      </c>
      <c r="J331" s="53">
        <v>7.58</v>
      </c>
      <c r="K331" s="111" t="s">
        <v>188</v>
      </c>
      <c r="L331" s="111" t="s">
        <v>188</v>
      </c>
      <c r="M331" s="111" t="s">
        <v>188</v>
      </c>
      <c r="N331" s="111" t="s">
        <v>188</v>
      </c>
      <c r="O331" s="111" t="s">
        <v>188</v>
      </c>
    </row>
    <row r="332" spans="1:15" s="116" customFormat="1" ht="12" x14ac:dyDescent="0.2">
      <c r="A332" s="49">
        <v>30</v>
      </c>
      <c r="B332" s="49" t="s">
        <v>240</v>
      </c>
      <c r="C332" s="110" t="s">
        <v>241</v>
      </c>
      <c r="D332" s="110" t="s">
        <v>305</v>
      </c>
      <c r="E332" s="110">
        <v>9</v>
      </c>
      <c r="F332" s="49">
        <v>0</v>
      </c>
      <c r="G332" s="52">
        <v>40487</v>
      </c>
      <c r="H332" s="53">
        <v>22.9</v>
      </c>
      <c r="I332" s="53">
        <v>6.2</v>
      </c>
      <c r="J332" s="53">
        <v>7.54</v>
      </c>
      <c r="K332" s="111" t="s">
        <v>188</v>
      </c>
      <c r="L332" s="111" t="s">
        <v>188</v>
      </c>
      <c r="M332" s="111" t="s">
        <v>188</v>
      </c>
      <c r="N332" s="111" t="s">
        <v>188</v>
      </c>
      <c r="O332" s="111" t="s">
        <v>188</v>
      </c>
    </row>
    <row r="333" spans="1:15" s="116" customFormat="1" ht="12" x14ac:dyDescent="0.2">
      <c r="A333" s="49">
        <v>30</v>
      </c>
      <c r="B333" s="49" t="s">
        <v>240</v>
      </c>
      <c r="C333" s="110" t="s">
        <v>241</v>
      </c>
      <c r="D333" s="110" t="s">
        <v>305</v>
      </c>
      <c r="E333" s="110">
        <v>10</v>
      </c>
      <c r="F333" s="49">
        <v>0</v>
      </c>
      <c r="G333" s="52">
        <v>40487</v>
      </c>
      <c r="H333" s="53">
        <v>21.7</v>
      </c>
      <c r="I333" s="53">
        <v>6.1</v>
      </c>
      <c r="J333" s="53">
        <v>7.44</v>
      </c>
      <c r="K333" s="111" t="s">
        <v>188</v>
      </c>
      <c r="L333" s="111" t="s">
        <v>188</v>
      </c>
      <c r="M333" s="111" t="s">
        <v>188</v>
      </c>
      <c r="N333" s="111" t="s">
        <v>188</v>
      </c>
      <c r="O333" s="111" t="s">
        <v>188</v>
      </c>
    </row>
    <row r="334" spans="1:15" s="116" customFormat="1" ht="12" x14ac:dyDescent="0.2">
      <c r="A334" s="49">
        <v>30</v>
      </c>
      <c r="B334" s="49" t="s">
        <v>240</v>
      </c>
      <c r="C334" s="110" t="s">
        <v>241</v>
      </c>
      <c r="D334" s="110" t="s">
        <v>305</v>
      </c>
      <c r="E334" s="110">
        <v>11</v>
      </c>
      <c r="F334" s="49">
        <v>0</v>
      </c>
      <c r="G334" s="52">
        <v>40487</v>
      </c>
      <c r="H334" s="53">
        <v>22.4</v>
      </c>
      <c r="I334" s="53">
        <v>6.7</v>
      </c>
      <c r="J334" s="53">
        <v>7.57</v>
      </c>
      <c r="K334" s="111" t="s">
        <v>188</v>
      </c>
      <c r="L334" s="111" t="s">
        <v>188</v>
      </c>
      <c r="M334" s="111" t="s">
        <v>188</v>
      </c>
      <c r="N334" s="111" t="s">
        <v>188</v>
      </c>
      <c r="O334" s="111" t="s">
        <v>188</v>
      </c>
    </row>
    <row r="335" spans="1:15" s="116" customFormat="1" ht="12" x14ac:dyDescent="0.2">
      <c r="A335" s="49">
        <v>30</v>
      </c>
      <c r="B335" s="49" t="s">
        <v>240</v>
      </c>
      <c r="C335" s="110" t="s">
        <v>241</v>
      </c>
      <c r="D335" s="110" t="s">
        <v>305</v>
      </c>
      <c r="E335" s="110">
        <v>12</v>
      </c>
      <c r="F335" s="49">
        <v>0</v>
      </c>
      <c r="G335" s="52">
        <v>40487</v>
      </c>
      <c r="H335" s="53">
        <v>22.4</v>
      </c>
      <c r="I335" s="53">
        <v>6</v>
      </c>
      <c r="J335" s="53">
        <v>7.4</v>
      </c>
      <c r="K335" s="111" t="s">
        <v>188</v>
      </c>
      <c r="L335" s="111" t="s">
        <v>188</v>
      </c>
      <c r="M335" s="111" t="s">
        <v>188</v>
      </c>
      <c r="N335" s="111" t="s">
        <v>188</v>
      </c>
      <c r="O335" s="111" t="s">
        <v>188</v>
      </c>
    </row>
    <row r="336" spans="1:15" s="116" customFormat="1" ht="12" x14ac:dyDescent="0.2">
      <c r="A336" s="49">
        <v>30</v>
      </c>
      <c r="B336" s="49" t="s">
        <v>240</v>
      </c>
      <c r="C336" s="110" t="s">
        <v>241</v>
      </c>
      <c r="D336" s="110" t="s">
        <v>305</v>
      </c>
      <c r="E336" s="110">
        <v>13</v>
      </c>
      <c r="F336" s="49">
        <v>0</v>
      </c>
      <c r="G336" s="52">
        <v>40487</v>
      </c>
      <c r="H336" s="53">
        <v>22.7</v>
      </c>
      <c r="I336" s="54">
        <v>5.8</v>
      </c>
      <c r="J336" s="56">
        <v>7.5</v>
      </c>
      <c r="K336" s="111" t="s">
        <v>188</v>
      </c>
      <c r="L336" s="111" t="s">
        <v>188</v>
      </c>
      <c r="M336" s="111" t="s">
        <v>188</v>
      </c>
      <c r="N336" s="111" t="s">
        <v>188</v>
      </c>
      <c r="O336" s="111" t="s">
        <v>188</v>
      </c>
    </row>
    <row r="337" spans="1:15" s="116" customFormat="1" ht="12" x14ac:dyDescent="0.2">
      <c r="A337" s="49">
        <v>30</v>
      </c>
      <c r="B337" s="49" t="s">
        <v>240</v>
      </c>
      <c r="C337" s="110" t="s">
        <v>241</v>
      </c>
      <c r="D337" s="110" t="s">
        <v>305</v>
      </c>
      <c r="E337" s="110">
        <v>14</v>
      </c>
      <c r="F337" s="49">
        <v>0</v>
      </c>
      <c r="G337" s="52">
        <v>40487</v>
      </c>
      <c r="H337" s="53">
        <v>22.4</v>
      </c>
      <c r="I337" s="54">
        <v>6.3</v>
      </c>
      <c r="J337" s="54">
        <v>7.61</v>
      </c>
      <c r="K337" s="111" t="s">
        <v>188</v>
      </c>
      <c r="L337" s="111" t="s">
        <v>188</v>
      </c>
      <c r="M337" s="111" t="s">
        <v>188</v>
      </c>
      <c r="N337" s="111" t="s">
        <v>188</v>
      </c>
      <c r="O337" s="111" t="s">
        <v>188</v>
      </c>
    </row>
    <row r="338" spans="1:15" s="116" customFormat="1" ht="12" x14ac:dyDescent="0.2">
      <c r="A338" s="49">
        <v>30</v>
      </c>
      <c r="B338" s="49" t="s">
        <v>240</v>
      </c>
      <c r="C338" s="110" t="s">
        <v>241</v>
      </c>
      <c r="D338" s="110" t="s">
        <v>305</v>
      </c>
      <c r="E338" s="110">
        <v>15</v>
      </c>
      <c r="F338" s="49">
        <v>0</v>
      </c>
      <c r="G338" s="52">
        <v>40487</v>
      </c>
      <c r="H338" s="53">
        <v>22.5</v>
      </c>
      <c r="I338" s="54">
        <v>6.5</v>
      </c>
      <c r="J338" s="56">
        <v>7.58</v>
      </c>
      <c r="K338" s="111" t="s">
        <v>188</v>
      </c>
      <c r="L338" s="111" t="s">
        <v>188</v>
      </c>
      <c r="M338" s="111" t="s">
        <v>188</v>
      </c>
      <c r="N338" s="111" t="s">
        <v>188</v>
      </c>
      <c r="O338" s="111" t="s">
        <v>188</v>
      </c>
    </row>
    <row r="339" spans="1:15" s="116" customFormat="1" ht="12" x14ac:dyDescent="0.2">
      <c r="A339" s="49">
        <v>30</v>
      </c>
      <c r="B339" s="49" t="s">
        <v>240</v>
      </c>
      <c r="C339" s="110" t="s">
        <v>241</v>
      </c>
      <c r="D339" s="110" t="s">
        <v>305</v>
      </c>
      <c r="E339" s="110">
        <v>16</v>
      </c>
      <c r="F339" s="49">
        <v>0</v>
      </c>
      <c r="G339" s="52">
        <v>40487</v>
      </c>
      <c r="H339" s="53">
        <v>22.9</v>
      </c>
      <c r="I339" s="54">
        <v>6.5</v>
      </c>
      <c r="J339" s="56">
        <v>7.58</v>
      </c>
      <c r="K339" s="111" t="s">
        <v>188</v>
      </c>
      <c r="L339" s="111" t="s">
        <v>188</v>
      </c>
      <c r="M339" s="111" t="s">
        <v>188</v>
      </c>
      <c r="N339" s="111" t="s">
        <v>188</v>
      </c>
      <c r="O339" s="111" t="s">
        <v>188</v>
      </c>
    </row>
    <row r="340" spans="1:15" s="116" customFormat="1" ht="12" x14ac:dyDescent="0.2">
      <c r="A340" s="49">
        <v>30</v>
      </c>
      <c r="B340" s="49" t="s">
        <v>240</v>
      </c>
      <c r="C340" s="110" t="s">
        <v>241</v>
      </c>
      <c r="D340" s="110" t="s">
        <v>305</v>
      </c>
      <c r="E340" s="110">
        <v>17</v>
      </c>
      <c r="F340" s="49">
        <v>0</v>
      </c>
      <c r="G340" s="52">
        <v>40487</v>
      </c>
      <c r="H340" s="53">
        <v>22.9</v>
      </c>
      <c r="I340" s="53">
        <v>6.1</v>
      </c>
      <c r="J340" s="53">
        <v>7.51</v>
      </c>
      <c r="K340" s="111" t="s">
        <v>188</v>
      </c>
      <c r="L340" s="111" t="s">
        <v>188</v>
      </c>
      <c r="M340" s="111" t="s">
        <v>188</v>
      </c>
      <c r="N340" s="111" t="s">
        <v>188</v>
      </c>
      <c r="O340" s="111" t="s">
        <v>188</v>
      </c>
    </row>
    <row r="341" spans="1:15" s="116" customFormat="1" ht="12" x14ac:dyDescent="0.2">
      <c r="A341" s="49">
        <v>30</v>
      </c>
      <c r="B341" s="49" t="s">
        <v>240</v>
      </c>
      <c r="C341" s="110" t="s">
        <v>241</v>
      </c>
      <c r="D341" s="110" t="s">
        <v>305</v>
      </c>
      <c r="E341" s="110">
        <v>18</v>
      </c>
      <c r="F341" s="49">
        <v>0</v>
      </c>
      <c r="G341" s="52">
        <v>40487</v>
      </c>
      <c r="H341" s="53">
        <v>22.7</v>
      </c>
      <c r="I341" s="53">
        <v>6.5</v>
      </c>
      <c r="J341" s="53">
        <v>7.48</v>
      </c>
      <c r="K341" s="111" t="s">
        <v>188</v>
      </c>
      <c r="L341" s="111" t="s">
        <v>188</v>
      </c>
      <c r="M341" s="111" t="s">
        <v>188</v>
      </c>
      <c r="N341" s="111" t="s">
        <v>188</v>
      </c>
      <c r="O341" s="111" t="s">
        <v>188</v>
      </c>
    </row>
    <row r="342" spans="1:15" s="116" customFormat="1" ht="12" x14ac:dyDescent="0.2">
      <c r="A342" s="49" t="s">
        <v>242</v>
      </c>
      <c r="B342" s="49" t="s">
        <v>240</v>
      </c>
      <c r="C342" s="110" t="s">
        <v>241</v>
      </c>
      <c r="D342" s="110" t="s">
        <v>305</v>
      </c>
      <c r="E342" s="110">
        <v>1</v>
      </c>
      <c r="F342" s="49">
        <v>0</v>
      </c>
      <c r="G342" s="52">
        <v>40487</v>
      </c>
      <c r="H342" s="53">
        <v>22.5</v>
      </c>
      <c r="I342" s="53">
        <v>6.5</v>
      </c>
      <c r="J342" s="53">
        <v>7.46</v>
      </c>
      <c r="K342" s="56">
        <v>60</v>
      </c>
      <c r="L342" s="56">
        <v>80</v>
      </c>
      <c r="M342" s="112">
        <v>280</v>
      </c>
      <c r="N342" s="57">
        <f>IF(O342="&lt;1",0.5,O342)</f>
        <v>1</v>
      </c>
      <c r="O342" s="57">
        <v>1</v>
      </c>
    </row>
    <row r="343" spans="1:15" s="116" customFormat="1" ht="12" x14ac:dyDescent="0.2">
      <c r="A343" s="49" t="s">
        <v>242</v>
      </c>
      <c r="B343" s="49" t="s">
        <v>240</v>
      </c>
      <c r="C343" s="110" t="s">
        <v>241</v>
      </c>
      <c r="D343" s="110" t="s">
        <v>305</v>
      </c>
      <c r="E343" s="110">
        <v>2</v>
      </c>
      <c r="F343" s="49">
        <v>0</v>
      </c>
      <c r="G343" s="52">
        <v>40487</v>
      </c>
      <c r="H343" s="53">
        <v>22.4</v>
      </c>
      <c r="I343" s="53">
        <v>6.2</v>
      </c>
      <c r="J343" s="53">
        <v>7.56</v>
      </c>
      <c r="K343" s="111" t="s">
        <v>188</v>
      </c>
      <c r="L343" s="111" t="s">
        <v>188</v>
      </c>
      <c r="M343" s="111" t="s">
        <v>188</v>
      </c>
      <c r="N343" s="111" t="s">
        <v>188</v>
      </c>
      <c r="O343" s="111" t="s">
        <v>188</v>
      </c>
    </row>
    <row r="344" spans="1:15" s="116" customFormat="1" ht="12" x14ac:dyDescent="0.2">
      <c r="A344" s="49" t="s">
        <v>242</v>
      </c>
      <c r="B344" s="49" t="s">
        <v>240</v>
      </c>
      <c r="C344" s="110" t="s">
        <v>241</v>
      </c>
      <c r="D344" s="110" t="s">
        <v>305</v>
      </c>
      <c r="E344" s="110">
        <v>3</v>
      </c>
      <c r="F344" s="49">
        <v>0</v>
      </c>
      <c r="G344" s="52">
        <v>40487</v>
      </c>
      <c r="H344" s="53">
        <v>22.5</v>
      </c>
      <c r="I344" s="53">
        <v>6.5</v>
      </c>
      <c r="J344" s="53">
        <v>7.6</v>
      </c>
      <c r="K344" s="111" t="s">
        <v>188</v>
      </c>
      <c r="L344" s="111" t="s">
        <v>188</v>
      </c>
      <c r="M344" s="111" t="s">
        <v>188</v>
      </c>
      <c r="N344" s="111" t="s">
        <v>188</v>
      </c>
      <c r="O344" s="111" t="s">
        <v>188</v>
      </c>
    </row>
    <row r="345" spans="1:15" s="116" customFormat="1" ht="12" x14ac:dyDescent="0.2">
      <c r="A345" s="49" t="s">
        <v>242</v>
      </c>
      <c r="B345" s="49" t="s">
        <v>240</v>
      </c>
      <c r="C345" s="110" t="s">
        <v>241</v>
      </c>
      <c r="D345" s="110" t="s">
        <v>305</v>
      </c>
      <c r="E345" s="110">
        <v>4</v>
      </c>
      <c r="F345" s="49">
        <v>0</v>
      </c>
      <c r="G345" s="52">
        <v>40487</v>
      </c>
      <c r="H345" s="53">
        <v>22.6</v>
      </c>
      <c r="I345" s="53">
        <v>6.8</v>
      </c>
      <c r="J345" s="53">
        <v>7.48</v>
      </c>
      <c r="K345" s="111" t="s">
        <v>188</v>
      </c>
      <c r="L345" s="111" t="s">
        <v>188</v>
      </c>
      <c r="M345" s="111" t="s">
        <v>188</v>
      </c>
      <c r="N345" s="111" t="s">
        <v>188</v>
      </c>
      <c r="O345" s="111" t="s">
        <v>188</v>
      </c>
    </row>
    <row r="346" spans="1:15" s="116" customFormat="1" ht="12" x14ac:dyDescent="0.2">
      <c r="A346" s="49" t="s">
        <v>242</v>
      </c>
      <c r="B346" s="49" t="s">
        <v>240</v>
      </c>
      <c r="C346" s="110" t="s">
        <v>241</v>
      </c>
      <c r="D346" s="110" t="s">
        <v>305</v>
      </c>
      <c r="E346" s="110">
        <v>5</v>
      </c>
      <c r="F346" s="49">
        <v>0</v>
      </c>
      <c r="G346" s="52">
        <v>40487</v>
      </c>
      <c r="H346" s="53">
        <v>22.9</v>
      </c>
      <c r="I346" s="53">
        <v>6.3</v>
      </c>
      <c r="J346" s="53">
        <v>7.51</v>
      </c>
      <c r="K346" s="111" t="s">
        <v>188</v>
      </c>
      <c r="L346" s="111" t="s">
        <v>188</v>
      </c>
      <c r="M346" s="111" t="s">
        <v>188</v>
      </c>
      <c r="N346" s="111" t="s">
        <v>188</v>
      </c>
      <c r="O346" s="111" t="s">
        <v>188</v>
      </c>
    </row>
    <row r="347" spans="1:15" s="116" customFormat="1" ht="12" x14ac:dyDescent="0.2">
      <c r="A347" s="49" t="s">
        <v>242</v>
      </c>
      <c r="B347" s="49" t="s">
        <v>240</v>
      </c>
      <c r="C347" s="110" t="s">
        <v>241</v>
      </c>
      <c r="D347" s="110" t="s">
        <v>305</v>
      </c>
      <c r="E347" s="110">
        <v>6</v>
      </c>
      <c r="F347" s="49">
        <v>0</v>
      </c>
      <c r="G347" s="52">
        <v>40487</v>
      </c>
      <c r="H347" s="53">
        <v>22.8</v>
      </c>
      <c r="I347" s="53">
        <v>7.4</v>
      </c>
      <c r="J347" s="53">
        <v>7.5</v>
      </c>
      <c r="K347" s="111" t="s">
        <v>188</v>
      </c>
      <c r="L347" s="111" t="s">
        <v>188</v>
      </c>
      <c r="M347" s="111" t="s">
        <v>188</v>
      </c>
      <c r="N347" s="111" t="s">
        <v>188</v>
      </c>
      <c r="O347" s="111" t="s">
        <v>188</v>
      </c>
    </row>
    <row r="348" spans="1:15" s="116" customFormat="1" ht="12" x14ac:dyDescent="0.2">
      <c r="A348" s="49" t="s">
        <v>242</v>
      </c>
      <c r="B348" s="49" t="s">
        <v>240</v>
      </c>
      <c r="C348" s="110" t="s">
        <v>241</v>
      </c>
      <c r="D348" s="110" t="s">
        <v>305</v>
      </c>
      <c r="E348" s="110">
        <v>7</v>
      </c>
      <c r="F348" s="49">
        <v>0</v>
      </c>
      <c r="G348" s="52">
        <v>40487</v>
      </c>
      <c r="H348" s="53">
        <v>22.8</v>
      </c>
      <c r="I348" s="54">
        <v>6.6</v>
      </c>
      <c r="J348" s="54">
        <v>7.69</v>
      </c>
      <c r="K348" s="111" t="s">
        <v>188</v>
      </c>
      <c r="L348" s="111" t="s">
        <v>188</v>
      </c>
      <c r="M348" s="111" t="s">
        <v>188</v>
      </c>
      <c r="N348" s="111" t="s">
        <v>188</v>
      </c>
      <c r="O348" s="111" t="s">
        <v>188</v>
      </c>
    </row>
    <row r="349" spans="1:15" s="116" customFormat="1" ht="12" x14ac:dyDescent="0.2">
      <c r="A349" s="49" t="s">
        <v>242</v>
      </c>
      <c r="B349" s="49" t="s">
        <v>240</v>
      </c>
      <c r="C349" s="110" t="s">
        <v>241</v>
      </c>
      <c r="D349" s="110" t="s">
        <v>305</v>
      </c>
      <c r="E349" s="110">
        <v>8</v>
      </c>
      <c r="F349" s="49">
        <v>0</v>
      </c>
      <c r="G349" s="52">
        <v>40487</v>
      </c>
      <c r="H349" s="53">
        <v>22.8</v>
      </c>
      <c r="I349" s="54">
        <v>6.4</v>
      </c>
      <c r="J349" s="54">
        <v>7.49</v>
      </c>
      <c r="K349" s="111" t="s">
        <v>188</v>
      </c>
      <c r="L349" s="111" t="s">
        <v>188</v>
      </c>
      <c r="M349" s="111" t="s">
        <v>188</v>
      </c>
      <c r="N349" s="111" t="s">
        <v>188</v>
      </c>
      <c r="O349" s="111" t="s">
        <v>188</v>
      </c>
    </row>
    <row r="350" spans="1:15" s="116" customFormat="1" ht="12" x14ac:dyDescent="0.2">
      <c r="A350" s="49" t="s">
        <v>242</v>
      </c>
      <c r="B350" s="49" t="s">
        <v>240</v>
      </c>
      <c r="C350" s="110" t="s">
        <v>241</v>
      </c>
      <c r="D350" s="110" t="s">
        <v>305</v>
      </c>
      <c r="E350" s="110">
        <v>9</v>
      </c>
      <c r="F350" s="49">
        <v>0</v>
      </c>
      <c r="G350" s="52">
        <v>40487</v>
      </c>
      <c r="H350" s="53">
        <v>22.8</v>
      </c>
      <c r="I350" s="54">
        <v>6.6</v>
      </c>
      <c r="J350" s="54">
        <v>7.54</v>
      </c>
      <c r="K350" s="111" t="s">
        <v>188</v>
      </c>
      <c r="L350" s="111" t="s">
        <v>188</v>
      </c>
      <c r="M350" s="111" t="s">
        <v>188</v>
      </c>
      <c r="N350" s="111" t="s">
        <v>188</v>
      </c>
      <c r="O350" s="111" t="s">
        <v>188</v>
      </c>
    </row>
    <row r="351" spans="1:15" s="116" customFormat="1" ht="12" x14ac:dyDescent="0.2">
      <c r="A351" s="49" t="s">
        <v>242</v>
      </c>
      <c r="B351" s="49" t="s">
        <v>240</v>
      </c>
      <c r="C351" s="110" t="s">
        <v>241</v>
      </c>
      <c r="D351" s="110" t="s">
        <v>305</v>
      </c>
      <c r="E351" s="110">
        <v>10</v>
      </c>
      <c r="F351" s="49">
        <v>0</v>
      </c>
      <c r="G351" s="52">
        <v>40487</v>
      </c>
      <c r="H351" s="53">
        <v>22.7</v>
      </c>
      <c r="I351" s="54">
        <v>6.5</v>
      </c>
      <c r="J351" s="54">
        <v>7.56</v>
      </c>
      <c r="K351" s="111" t="s">
        <v>188</v>
      </c>
      <c r="L351" s="111" t="s">
        <v>188</v>
      </c>
      <c r="M351" s="111" t="s">
        <v>188</v>
      </c>
      <c r="N351" s="111" t="s">
        <v>188</v>
      </c>
      <c r="O351" s="111" t="s">
        <v>188</v>
      </c>
    </row>
    <row r="352" spans="1:15" s="116" customFormat="1" ht="12" x14ac:dyDescent="0.2">
      <c r="A352" s="49" t="s">
        <v>242</v>
      </c>
      <c r="B352" s="49" t="s">
        <v>240</v>
      </c>
      <c r="C352" s="110" t="s">
        <v>241</v>
      </c>
      <c r="D352" s="110" t="s">
        <v>305</v>
      </c>
      <c r="E352" s="110">
        <v>11</v>
      </c>
      <c r="F352" s="49">
        <v>0</v>
      </c>
      <c r="G352" s="52">
        <v>40487</v>
      </c>
      <c r="H352" s="53">
        <v>22.8</v>
      </c>
      <c r="I352" s="53">
        <v>6.6</v>
      </c>
      <c r="J352" s="53">
        <v>7.43</v>
      </c>
      <c r="K352" s="111" t="s">
        <v>188</v>
      </c>
      <c r="L352" s="111" t="s">
        <v>188</v>
      </c>
      <c r="M352" s="111" t="s">
        <v>188</v>
      </c>
      <c r="N352" s="111" t="s">
        <v>188</v>
      </c>
      <c r="O352" s="111" t="s">
        <v>188</v>
      </c>
    </row>
    <row r="353" spans="1:15" s="116" customFormat="1" ht="12" x14ac:dyDescent="0.2">
      <c r="A353" s="49" t="s">
        <v>242</v>
      </c>
      <c r="B353" s="49" t="s">
        <v>240</v>
      </c>
      <c r="C353" s="110" t="s">
        <v>241</v>
      </c>
      <c r="D353" s="110" t="s">
        <v>305</v>
      </c>
      <c r="E353" s="110">
        <v>12</v>
      </c>
      <c r="F353" s="49">
        <v>0</v>
      </c>
      <c r="G353" s="52">
        <v>40487</v>
      </c>
      <c r="H353" s="53">
        <v>22.7</v>
      </c>
      <c r="I353" s="53">
        <v>7.3</v>
      </c>
      <c r="J353" s="53">
        <v>7.44</v>
      </c>
      <c r="K353" s="111" t="s">
        <v>188</v>
      </c>
      <c r="L353" s="111" t="s">
        <v>188</v>
      </c>
      <c r="M353" s="111" t="s">
        <v>188</v>
      </c>
      <c r="N353" s="111" t="s">
        <v>188</v>
      </c>
      <c r="O353" s="111" t="s">
        <v>188</v>
      </c>
    </row>
    <row r="354" spans="1:15" s="116" customFormat="1" ht="12" x14ac:dyDescent="0.2">
      <c r="A354" s="49" t="s">
        <v>242</v>
      </c>
      <c r="B354" s="49" t="s">
        <v>240</v>
      </c>
      <c r="C354" s="110" t="s">
        <v>241</v>
      </c>
      <c r="D354" s="110" t="s">
        <v>305</v>
      </c>
      <c r="E354" s="110">
        <v>13</v>
      </c>
      <c r="F354" s="49">
        <v>0</v>
      </c>
      <c r="G354" s="52">
        <v>40487</v>
      </c>
      <c r="H354" s="53">
        <v>22.7</v>
      </c>
      <c r="I354" s="53">
        <v>6.5</v>
      </c>
      <c r="J354" s="53"/>
      <c r="K354" s="111" t="s">
        <v>188</v>
      </c>
      <c r="L354" s="111" t="s">
        <v>188</v>
      </c>
      <c r="M354" s="111" t="s">
        <v>188</v>
      </c>
      <c r="N354" s="111" t="s">
        <v>188</v>
      </c>
      <c r="O354" s="111" t="s">
        <v>188</v>
      </c>
    </row>
    <row r="355" spans="1:15" s="116" customFormat="1" ht="12" x14ac:dyDescent="0.2">
      <c r="A355" s="49" t="s">
        <v>242</v>
      </c>
      <c r="B355" s="49" t="s">
        <v>240</v>
      </c>
      <c r="C355" s="110" t="s">
        <v>241</v>
      </c>
      <c r="D355" s="110" t="s">
        <v>305</v>
      </c>
      <c r="E355" s="110">
        <v>14</v>
      </c>
      <c r="F355" s="49">
        <v>0</v>
      </c>
      <c r="G355" s="52">
        <v>40487</v>
      </c>
      <c r="H355" s="53">
        <v>22.7</v>
      </c>
      <c r="I355" s="53">
        <v>6.22</v>
      </c>
      <c r="J355" s="53">
        <v>7.48</v>
      </c>
      <c r="K355" s="111" t="s">
        <v>188</v>
      </c>
      <c r="L355" s="111" t="s">
        <v>188</v>
      </c>
      <c r="M355" s="111" t="s">
        <v>188</v>
      </c>
      <c r="N355" s="111" t="s">
        <v>188</v>
      </c>
      <c r="O355" s="111" t="s">
        <v>188</v>
      </c>
    </row>
    <row r="356" spans="1:15" s="116" customFormat="1" ht="12" x14ac:dyDescent="0.2">
      <c r="A356" s="49" t="s">
        <v>242</v>
      </c>
      <c r="B356" s="49" t="s">
        <v>240</v>
      </c>
      <c r="C356" s="110" t="s">
        <v>241</v>
      </c>
      <c r="D356" s="110" t="s">
        <v>305</v>
      </c>
      <c r="E356" s="110">
        <v>15</v>
      </c>
      <c r="F356" s="49">
        <v>0</v>
      </c>
      <c r="G356" s="52">
        <v>40487</v>
      </c>
      <c r="H356" s="53">
        <v>22.5</v>
      </c>
      <c r="I356" s="53">
        <v>6</v>
      </c>
      <c r="J356" s="53">
        <v>7.43</v>
      </c>
      <c r="K356" s="111" t="s">
        <v>188</v>
      </c>
      <c r="L356" s="111" t="s">
        <v>188</v>
      </c>
      <c r="M356" s="111" t="s">
        <v>188</v>
      </c>
      <c r="N356" s="111" t="s">
        <v>188</v>
      </c>
      <c r="O356" s="111" t="s">
        <v>188</v>
      </c>
    </row>
    <row r="357" spans="1:15" s="116" customFormat="1" ht="12" x14ac:dyDescent="0.2">
      <c r="A357" s="49" t="s">
        <v>242</v>
      </c>
      <c r="B357" s="49" t="s">
        <v>240</v>
      </c>
      <c r="C357" s="110" t="s">
        <v>241</v>
      </c>
      <c r="D357" s="110" t="s">
        <v>305</v>
      </c>
      <c r="E357" s="110">
        <v>16</v>
      </c>
      <c r="F357" s="49">
        <v>0</v>
      </c>
      <c r="G357" s="52">
        <v>40487</v>
      </c>
      <c r="H357" s="53">
        <v>22.4</v>
      </c>
      <c r="I357" s="53">
        <v>6.3</v>
      </c>
      <c r="J357" s="53">
        <v>7.51</v>
      </c>
      <c r="K357" s="111" t="s">
        <v>188</v>
      </c>
      <c r="L357" s="111" t="s">
        <v>188</v>
      </c>
      <c r="M357" s="111" t="s">
        <v>188</v>
      </c>
      <c r="N357" s="111" t="s">
        <v>188</v>
      </c>
      <c r="O357" s="111" t="s">
        <v>188</v>
      </c>
    </row>
    <row r="358" spans="1:15" s="116" customFormat="1" ht="12" x14ac:dyDescent="0.2">
      <c r="A358" s="49" t="s">
        <v>242</v>
      </c>
      <c r="B358" s="49" t="s">
        <v>240</v>
      </c>
      <c r="C358" s="110" t="s">
        <v>241</v>
      </c>
      <c r="D358" s="110" t="s">
        <v>305</v>
      </c>
      <c r="E358" s="110">
        <v>17</v>
      </c>
      <c r="F358" s="49">
        <v>0</v>
      </c>
      <c r="G358" s="52">
        <v>40487</v>
      </c>
      <c r="H358" s="53">
        <v>24.5</v>
      </c>
      <c r="I358" s="53">
        <v>6.4</v>
      </c>
      <c r="J358" s="53">
        <v>7.57</v>
      </c>
      <c r="K358" s="111" t="s">
        <v>188</v>
      </c>
      <c r="L358" s="111" t="s">
        <v>188</v>
      </c>
      <c r="M358" s="111" t="s">
        <v>188</v>
      </c>
      <c r="N358" s="111" t="s">
        <v>188</v>
      </c>
      <c r="O358" s="111" t="s">
        <v>188</v>
      </c>
    </row>
    <row r="359" spans="1:15" s="116" customFormat="1" ht="12" x14ac:dyDescent="0.2">
      <c r="A359" s="49" t="s">
        <v>242</v>
      </c>
      <c r="B359" s="49" t="s">
        <v>240</v>
      </c>
      <c r="C359" s="110" t="s">
        <v>241</v>
      </c>
      <c r="D359" s="110" t="s">
        <v>305</v>
      </c>
      <c r="E359" s="110">
        <v>18</v>
      </c>
      <c r="F359" s="49">
        <v>0</v>
      </c>
      <c r="G359" s="52">
        <v>40487</v>
      </c>
      <c r="H359" s="53">
        <v>22.8</v>
      </c>
      <c r="I359" s="53">
        <v>6.4</v>
      </c>
      <c r="J359" s="53">
        <v>7.5</v>
      </c>
      <c r="K359" s="111" t="s">
        <v>188</v>
      </c>
      <c r="L359" s="111" t="s">
        <v>188</v>
      </c>
      <c r="M359" s="111" t="s">
        <v>188</v>
      </c>
      <c r="N359" s="111" t="s">
        <v>188</v>
      </c>
      <c r="O359" s="111" t="s">
        <v>188</v>
      </c>
    </row>
    <row r="360" spans="1:15" s="116" customFormat="1" ht="12" x14ac:dyDescent="0.2">
      <c r="A360" s="49">
        <v>6</v>
      </c>
      <c r="B360" s="49" t="s">
        <v>240</v>
      </c>
      <c r="C360" s="110" t="s">
        <v>241</v>
      </c>
      <c r="D360" s="110" t="s">
        <v>305</v>
      </c>
      <c r="E360" s="118">
        <v>17</v>
      </c>
      <c r="F360" s="49">
        <v>1</v>
      </c>
      <c r="G360" s="52">
        <v>40488</v>
      </c>
      <c r="H360" s="53">
        <v>23.3</v>
      </c>
      <c r="I360" s="111" t="s">
        <v>188</v>
      </c>
      <c r="J360" s="111" t="s">
        <v>188</v>
      </c>
      <c r="K360" s="111" t="s">
        <v>188</v>
      </c>
      <c r="L360" s="111" t="s">
        <v>188</v>
      </c>
      <c r="M360" s="111" t="s">
        <v>188</v>
      </c>
      <c r="N360" s="111" t="s">
        <v>188</v>
      </c>
      <c r="O360" s="111" t="s">
        <v>188</v>
      </c>
    </row>
    <row r="361" spans="1:15" s="116" customFormat="1" ht="12" x14ac:dyDescent="0.2">
      <c r="A361" s="49">
        <v>11</v>
      </c>
      <c r="B361" s="49" t="s">
        <v>240</v>
      </c>
      <c r="C361" s="118" t="s">
        <v>241</v>
      </c>
      <c r="D361" s="118" t="s">
        <v>305</v>
      </c>
      <c r="E361" s="118">
        <v>1</v>
      </c>
      <c r="F361" s="49">
        <v>1</v>
      </c>
      <c r="G361" s="52">
        <v>40488</v>
      </c>
      <c r="H361" s="53">
        <v>22.1</v>
      </c>
      <c r="I361" s="111" t="s">
        <v>188</v>
      </c>
      <c r="J361" s="111" t="s">
        <v>188</v>
      </c>
      <c r="K361" s="111" t="s">
        <v>188</v>
      </c>
      <c r="L361" s="111" t="s">
        <v>188</v>
      </c>
      <c r="M361" s="111" t="s">
        <v>188</v>
      </c>
      <c r="N361" s="111" t="s">
        <v>188</v>
      </c>
      <c r="O361" s="111" t="s">
        <v>188</v>
      </c>
    </row>
    <row r="362" spans="1:15" s="116" customFormat="1" ht="12" x14ac:dyDescent="0.2">
      <c r="A362" s="49">
        <v>18</v>
      </c>
      <c r="B362" s="49" t="s">
        <v>240</v>
      </c>
      <c r="C362" s="118" t="s">
        <v>241</v>
      </c>
      <c r="D362" s="118" t="s">
        <v>305</v>
      </c>
      <c r="E362" s="118">
        <v>11</v>
      </c>
      <c r="F362" s="49">
        <v>1</v>
      </c>
      <c r="G362" s="52">
        <v>40488</v>
      </c>
      <c r="H362" s="53">
        <v>22.4</v>
      </c>
      <c r="I362" s="111" t="s">
        <v>188</v>
      </c>
      <c r="J362" s="111" t="s">
        <v>188</v>
      </c>
      <c r="K362" s="111" t="s">
        <v>188</v>
      </c>
      <c r="L362" s="111" t="s">
        <v>188</v>
      </c>
      <c r="M362" s="111" t="s">
        <v>188</v>
      </c>
      <c r="N362" s="111" t="s">
        <v>188</v>
      </c>
      <c r="O362" s="111" t="s">
        <v>188</v>
      </c>
    </row>
    <row r="363" spans="1:15" s="116" customFormat="1" ht="12" x14ac:dyDescent="0.2">
      <c r="A363" s="49">
        <v>25</v>
      </c>
      <c r="B363" s="49" t="s">
        <v>240</v>
      </c>
      <c r="C363" s="118" t="s">
        <v>241</v>
      </c>
      <c r="D363" s="118" t="s">
        <v>305</v>
      </c>
      <c r="E363" s="118">
        <v>2</v>
      </c>
      <c r="F363" s="49">
        <v>1</v>
      </c>
      <c r="G363" s="52">
        <v>40488</v>
      </c>
      <c r="H363" s="53">
        <v>22.4</v>
      </c>
      <c r="I363" s="111" t="s">
        <v>188</v>
      </c>
      <c r="J363" s="111" t="s">
        <v>188</v>
      </c>
      <c r="K363" s="111" t="s">
        <v>188</v>
      </c>
      <c r="L363" s="111" t="s">
        <v>188</v>
      </c>
      <c r="M363" s="111" t="s">
        <v>188</v>
      </c>
      <c r="N363" s="111" t="s">
        <v>188</v>
      </c>
      <c r="O363" s="111" t="s">
        <v>188</v>
      </c>
    </row>
    <row r="364" spans="1:15" s="116" customFormat="1" ht="12" x14ac:dyDescent="0.2">
      <c r="A364" s="49">
        <v>30</v>
      </c>
      <c r="B364" s="49" t="s">
        <v>240</v>
      </c>
      <c r="C364" s="118" t="s">
        <v>241</v>
      </c>
      <c r="D364" s="118" t="s">
        <v>305</v>
      </c>
      <c r="E364" s="118">
        <v>17</v>
      </c>
      <c r="F364" s="49">
        <v>1</v>
      </c>
      <c r="G364" s="52">
        <v>40488</v>
      </c>
      <c r="H364" s="53">
        <v>21.9</v>
      </c>
      <c r="I364" s="111" t="s">
        <v>188</v>
      </c>
      <c r="J364" s="111" t="s">
        <v>188</v>
      </c>
      <c r="K364" s="111" t="s">
        <v>188</v>
      </c>
      <c r="L364" s="111" t="s">
        <v>188</v>
      </c>
      <c r="M364" s="111" t="s">
        <v>188</v>
      </c>
      <c r="N364" s="111" t="s">
        <v>188</v>
      </c>
      <c r="O364" s="111" t="s">
        <v>188</v>
      </c>
    </row>
    <row r="365" spans="1:15" s="116" customFormat="1" ht="12" x14ac:dyDescent="0.2">
      <c r="A365" s="49" t="s">
        <v>242</v>
      </c>
      <c r="B365" s="49" t="s">
        <v>240</v>
      </c>
      <c r="C365" s="118" t="s">
        <v>241</v>
      </c>
      <c r="D365" s="118" t="s">
        <v>305</v>
      </c>
      <c r="E365" s="118">
        <v>11</v>
      </c>
      <c r="F365" s="49">
        <v>1</v>
      </c>
      <c r="G365" s="52">
        <v>40488</v>
      </c>
      <c r="H365" s="53">
        <v>22.1</v>
      </c>
      <c r="I365" s="111" t="s">
        <v>188</v>
      </c>
      <c r="J365" s="111" t="s">
        <v>188</v>
      </c>
      <c r="K365" s="111" t="s">
        <v>188</v>
      </c>
      <c r="L365" s="111" t="s">
        <v>188</v>
      </c>
      <c r="M365" s="111" t="s">
        <v>188</v>
      </c>
      <c r="N365" s="111" t="s">
        <v>188</v>
      </c>
      <c r="O365" s="111" t="s">
        <v>188</v>
      </c>
    </row>
    <row r="366" spans="1:15" s="116" customFormat="1" ht="12" x14ac:dyDescent="0.2">
      <c r="A366" s="49">
        <v>6</v>
      </c>
      <c r="B366" s="49" t="s">
        <v>240</v>
      </c>
      <c r="C366" s="110" t="s">
        <v>241</v>
      </c>
      <c r="D366" s="110" t="s">
        <v>305</v>
      </c>
      <c r="E366" s="118">
        <v>17</v>
      </c>
      <c r="F366" s="49">
        <v>2</v>
      </c>
      <c r="G366" s="52">
        <v>40489</v>
      </c>
      <c r="H366" s="53">
        <v>22.5</v>
      </c>
      <c r="I366" s="111" t="s">
        <v>188</v>
      </c>
      <c r="J366" s="111" t="s">
        <v>188</v>
      </c>
      <c r="K366" s="111" t="s">
        <v>188</v>
      </c>
      <c r="L366" s="111" t="s">
        <v>188</v>
      </c>
      <c r="M366" s="111" t="s">
        <v>188</v>
      </c>
      <c r="N366" s="111" t="s">
        <v>188</v>
      </c>
      <c r="O366" s="111" t="s">
        <v>188</v>
      </c>
    </row>
    <row r="367" spans="1:15" s="116" customFormat="1" ht="12" x14ac:dyDescent="0.2">
      <c r="A367" s="49">
        <v>11</v>
      </c>
      <c r="B367" s="49" t="s">
        <v>240</v>
      </c>
      <c r="C367" s="118" t="s">
        <v>241</v>
      </c>
      <c r="D367" s="118" t="s">
        <v>305</v>
      </c>
      <c r="E367" s="118">
        <v>16</v>
      </c>
      <c r="F367" s="49">
        <v>2</v>
      </c>
      <c r="G367" s="52">
        <v>40489</v>
      </c>
      <c r="H367" s="53">
        <v>22.6</v>
      </c>
      <c r="I367" s="111" t="s">
        <v>188</v>
      </c>
      <c r="J367" s="111" t="s">
        <v>188</v>
      </c>
      <c r="K367" s="111" t="s">
        <v>188</v>
      </c>
      <c r="L367" s="111" t="s">
        <v>188</v>
      </c>
      <c r="M367" s="111" t="s">
        <v>188</v>
      </c>
      <c r="N367" s="111" t="s">
        <v>188</v>
      </c>
      <c r="O367" s="111" t="s">
        <v>188</v>
      </c>
    </row>
    <row r="368" spans="1:15" s="116" customFormat="1" ht="12" x14ac:dyDescent="0.2">
      <c r="A368" s="49">
        <v>18</v>
      </c>
      <c r="B368" s="49" t="s">
        <v>240</v>
      </c>
      <c r="C368" s="118" t="s">
        <v>241</v>
      </c>
      <c r="D368" s="118" t="s">
        <v>305</v>
      </c>
      <c r="E368" s="118">
        <v>6</v>
      </c>
      <c r="F368" s="49">
        <v>2</v>
      </c>
      <c r="G368" s="52">
        <v>40489</v>
      </c>
      <c r="H368" s="53">
        <v>22.2</v>
      </c>
      <c r="I368" s="111" t="s">
        <v>188</v>
      </c>
      <c r="J368" s="111" t="s">
        <v>188</v>
      </c>
      <c r="K368" s="111" t="s">
        <v>188</v>
      </c>
      <c r="L368" s="111" t="s">
        <v>188</v>
      </c>
      <c r="M368" s="111" t="s">
        <v>188</v>
      </c>
      <c r="N368" s="111" t="s">
        <v>188</v>
      </c>
      <c r="O368" s="111" t="s">
        <v>188</v>
      </c>
    </row>
    <row r="369" spans="1:15" s="116" customFormat="1" ht="12" x14ac:dyDescent="0.2">
      <c r="A369" s="49">
        <v>25</v>
      </c>
      <c r="B369" s="49" t="s">
        <v>240</v>
      </c>
      <c r="C369" s="118" t="s">
        <v>241</v>
      </c>
      <c r="D369" s="118" t="s">
        <v>305</v>
      </c>
      <c r="E369" s="118">
        <v>10</v>
      </c>
      <c r="F369" s="49">
        <v>2</v>
      </c>
      <c r="G369" s="52">
        <v>40489</v>
      </c>
      <c r="H369" s="53">
        <v>22.2</v>
      </c>
      <c r="I369" s="111" t="s">
        <v>188</v>
      </c>
      <c r="J369" s="111" t="s">
        <v>188</v>
      </c>
      <c r="K369" s="111" t="s">
        <v>188</v>
      </c>
      <c r="L369" s="111" t="s">
        <v>188</v>
      </c>
      <c r="M369" s="111" t="s">
        <v>188</v>
      </c>
      <c r="N369" s="111" t="s">
        <v>188</v>
      </c>
      <c r="O369" s="111" t="s">
        <v>188</v>
      </c>
    </row>
    <row r="370" spans="1:15" s="116" customFormat="1" ht="12" x14ac:dyDescent="0.2">
      <c r="A370" s="49">
        <v>30</v>
      </c>
      <c r="B370" s="49" t="s">
        <v>240</v>
      </c>
      <c r="C370" s="118" t="s">
        <v>241</v>
      </c>
      <c r="D370" s="118" t="s">
        <v>305</v>
      </c>
      <c r="E370" s="118">
        <v>17</v>
      </c>
      <c r="F370" s="49">
        <v>2</v>
      </c>
      <c r="G370" s="52">
        <v>40489</v>
      </c>
      <c r="H370" s="53">
        <v>22.4</v>
      </c>
      <c r="I370" s="111" t="s">
        <v>188</v>
      </c>
      <c r="J370" s="111" t="s">
        <v>188</v>
      </c>
      <c r="K370" s="111" t="s">
        <v>188</v>
      </c>
      <c r="L370" s="111" t="s">
        <v>188</v>
      </c>
      <c r="M370" s="111" t="s">
        <v>188</v>
      </c>
      <c r="N370" s="111" t="s">
        <v>188</v>
      </c>
      <c r="O370" s="111" t="s">
        <v>188</v>
      </c>
    </row>
    <row r="371" spans="1:15" s="116" customFormat="1" ht="12" x14ac:dyDescent="0.2">
      <c r="A371" s="49" t="s">
        <v>242</v>
      </c>
      <c r="B371" s="49" t="s">
        <v>240</v>
      </c>
      <c r="C371" s="118" t="s">
        <v>241</v>
      </c>
      <c r="D371" s="118" t="s">
        <v>305</v>
      </c>
      <c r="E371" s="118">
        <v>9</v>
      </c>
      <c r="F371" s="49">
        <v>2</v>
      </c>
      <c r="G371" s="52">
        <v>40489</v>
      </c>
      <c r="H371" s="53">
        <v>22.2</v>
      </c>
      <c r="I371" s="111" t="s">
        <v>188</v>
      </c>
      <c r="J371" s="111" t="s">
        <v>188</v>
      </c>
      <c r="K371" s="111" t="s">
        <v>188</v>
      </c>
      <c r="L371" s="111" t="s">
        <v>188</v>
      </c>
      <c r="M371" s="111" t="s">
        <v>188</v>
      </c>
      <c r="N371" s="111" t="s">
        <v>188</v>
      </c>
      <c r="O371" s="111" t="s">
        <v>188</v>
      </c>
    </row>
    <row r="372" spans="1:15" s="116" customFormat="1" ht="12" x14ac:dyDescent="0.2">
      <c r="A372" s="49">
        <v>6</v>
      </c>
      <c r="B372" s="49" t="s">
        <v>240</v>
      </c>
      <c r="C372" s="110" t="s">
        <v>241</v>
      </c>
      <c r="D372" s="110" t="s">
        <v>305</v>
      </c>
      <c r="E372" s="118">
        <v>4</v>
      </c>
      <c r="F372" s="49">
        <v>3</v>
      </c>
      <c r="G372" s="52">
        <v>40490</v>
      </c>
      <c r="H372" s="53">
        <v>22.2</v>
      </c>
      <c r="I372" s="111" t="s">
        <v>188</v>
      </c>
      <c r="J372" s="111" t="s">
        <v>188</v>
      </c>
      <c r="K372" s="111" t="s">
        <v>188</v>
      </c>
      <c r="L372" s="111" t="s">
        <v>188</v>
      </c>
      <c r="M372" s="111" t="s">
        <v>188</v>
      </c>
      <c r="N372" s="111" t="s">
        <v>188</v>
      </c>
      <c r="O372" s="111" t="s">
        <v>188</v>
      </c>
    </row>
    <row r="373" spans="1:15" s="116" customFormat="1" ht="12" x14ac:dyDescent="0.2">
      <c r="A373" s="49">
        <v>11</v>
      </c>
      <c r="B373" s="49" t="s">
        <v>240</v>
      </c>
      <c r="C373" s="118" t="s">
        <v>241</v>
      </c>
      <c r="D373" s="118" t="s">
        <v>305</v>
      </c>
      <c r="E373" s="118">
        <v>4</v>
      </c>
      <c r="F373" s="49">
        <v>3</v>
      </c>
      <c r="G373" s="52">
        <v>40490</v>
      </c>
      <c r="H373" s="53">
        <v>22.1</v>
      </c>
      <c r="I373" s="111" t="s">
        <v>188</v>
      </c>
      <c r="J373" s="111" t="s">
        <v>188</v>
      </c>
      <c r="K373" s="111" t="s">
        <v>188</v>
      </c>
      <c r="L373" s="111" t="s">
        <v>188</v>
      </c>
      <c r="M373" s="111" t="s">
        <v>188</v>
      </c>
      <c r="N373" s="111" t="s">
        <v>188</v>
      </c>
      <c r="O373" s="111" t="s">
        <v>188</v>
      </c>
    </row>
    <row r="374" spans="1:15" s="116" customFormat="1" ht="12" x14ac:dyDescent="0.2">
      <c r="A374" s="49">
        <v>18</v>
      </c>
      <c r="B374" s="49" t="s">
        <v>240</v>
      </c>
      <c r="C374" s="118" t="s">
        <v>241</v>
      </c>
      <c r="D374" s="118" t="s">
        <v>305</v>
      </c>
      <c r="E374" s="118">
        <v>17</v>
      </c>
      <c r="F374" s="49">
        <v>3</v>
      </c>
      <c r="G374" s="52">
        <v>40490</v>
      </c>
      <c r="H374" s="53">
        <v>22.2</v>
      </c>
      <c r="I374" s="111" t="s">
        <v>188</v>
      </c>
      <c r="J374" s="111" t="s">
        <v>188</v>
      </c>
      <c r="K374" s="111" t="s">
        <v>188</v>
      </c>
      <c r="L374" s="111" t="s">
        <v>188</v>
      </c>
      <c r="M374" s="111" t="s">
        <v>188</v>
      </c>
      <c r="N374" s="111" t="s">
        <v>188</v>
      </c>
      <c r="O374" s="111" t="s">
        <v>188</v>
      </c>
    </row>
    <row r="375" spans="1:15" s="116" customFormat="1" ht="12" x14ac:dyDescent="0.2">
      <c r="A375" s="49">
        <v>25</v>
      </c>
      <c r="B375" s="49" t="s">
        <v>240</v>
      </c>
      <c r="C375" s="118" t="s">
        <v>241</v>
      </c>
      <c r="D375" s="118" t="s">
        <v>305</v>
      </c>
      <c r="E375" s="118">
        <v>14</v>
      </c>
      <c r="F375" s="49">
        <v>3</v>
      </c>
      <c r="G375" s="52">
        <v>40490</v>
      </c>
      <c r="H375" s="53">
        <v>22.2</v>
      </c>
      <c r="I375" s="111" t="s">
        <v>188</v>
      </c>
      <c r="J375" s="111" t="s">
        <v>188</v>
      </c>
      <c r="K375" s="111" t="s">
        <v>188</v>
      </c>
      <c r="L375" s="111" t="s">
        <v>188</v>
      </c>
      <c r="M375" s="111" t="s">
        <v>188</v>
      </c>
      <c r="N375" s="111" t="s">
        <v>188</v>
      </c>
      <c r="O375" s="111" t="s">
        <v>188</v>
      </c>
    </row>
    <row r="376" spans="1:15" s="116" customFormat="1" ht="12" x14ac:dyDescent="0.2">
      <c r="A376" s="49">
        <v>30</v>
      </c>
      <c r="B376" s="49" t="s">
        <v>240</v>
      </c>
      <c r="C376" s="118" t="s">
        <v>241</v>
      </c>
      <c r="D376" s="118" t="s">
        <v>305</v>
      </c>
      <c r="E376" s="118">
        <v>17</v>
      </c>
      <c r="F376" s="49">
        <v>3</v>
      </c>
      <c r="G376" s="52">
        <v>40490</v>
      </c>
      <c r="H376" s="53">
        <v>22.1</v>
      </c>
      <c r="I376" s="111" t="s">
        <v>188</v>
      </c>
      <c r="J376" s="111" t="s">
        <v>188</v>
      </c>
      <c r="K376" s="111" t="s">
        <v>188</v>
      </c>
      <c r="L376" s="111" t="s">
        <v>188</v>
      </c>
      <c r="M376" s="111" t="s">
        <v>188</v>
      </c>
      <c r="N376" s="111" t="s">
        <v>188</v>
      </c>
      <c r="O376" s="111" t="s">
        <v>188</v>
      </c>
    </row>
    <row r="377" spans="1:15" s="116" customFormat="1" ht="12" x14ac:dyDescent="0.2">
      <c r="A377" s="49" t="s">
        <v>242</v>
      </c>
      <c r="B377" s="49" t="s">
        <v>240</v>
      </c>
      <c r="C377" s="118" t="s">
        <v>241</v>
      </c>
      <c r="D377" s="118" t="s">
        <v>305</v>
      </c>
      <c r="E377" s="118">
        <v>5</v>
      </c>
      <c r="F377" s="49">
        <v>3</v>
      </c>
      <c r="G377" s="52">
        <v>40490</v>
      </c>
      <c r="H377" s="53">
        <v>22.4</v>
      </c>
      <c r="I377" s="111" t="s">
        <v>188</v>
      </c>
      <c r="J377" s="111" t="s">
        <v>188</v>
      </c>
      <c r="K377" s="111" t="s">
        <v>188</v>
      </c>
      <c r="L377" s="111" t="s">
        <v>188</v>
      </c>
      <c r="M377" s="111" t="s">
        <v>188</v>
      </c>
      <c r="N377" s="111" t="s">
        <v>188</v>
      </c>
      <c r="O377" s="111" t="s">
        <v>188</v>
      </c>
    </row>
    <row r="378" spans="1:15" s="116" customFormat="1" ht="12" x14ac:dyDescent="0.2">
      <c r="A378" s="49">
        <v>6</v>
      </c>
      <c r="B378" s="49" t="s">
        <v>240</v>
      </c>
      <c r="C378" s="110" t="s">
        <v>241</v>
      </c>
      <c r="D378" s="110" t="s">
        <v>305</v>
      </c>
      <c r="E378" s="118">
        <v>2</v>
      </c>
      <c r="F378" s="49">
        <v>4</v>
      </c>
      <c r="G378" s="52">
        <v>40491</v>
      </c>
      <c r="H378" s="53">
        <v>22.2</v>
      </c>
      <c r="I378" s="111" t="s">
        <v>188</v>
      </c>
      <c r="J378" s="111" t="s">
        <v>188</v>
      </c>
      <c r="K378" s="111" t="s">
        <v>188</v>
      </c>
      <c r="L378" s="111" t="s">
        <v>188</v>
      </c>
      <c r="M378" s="111" t="s">
        <v>188</v>
      </c>
      <c r="N378" s="111" t="s">
        <v>188</v>
      </c>
      <c r="O378" s="111" t="s">
        <v>188</v>
      </c>
    </row>
    <row r="379" spans="1:15" s="116" customFormat="1" ht="12" x14ac:dyDescent="0.2">
      <c r="A379" s="49">
        <v>11</v>
      </c>
      <c r="B379" s="49" t="s">
        <v>240</v>
      </c>
      <c r="C379" s="118" t="s">
        <v>241</v>
      </c>
      <c r="D379" s="118" t="s">
        <v>305</v>
      </c>
      <c r="E379" s="118">
        <v>9</v>
      </c>
      <c r="F379" s="49">
        <v>4</v>
      </c>
      <c r="G379" s="52">
        <v>40491</v>
      </c>
      <c r="H379" s="53">
        <v>22.8</v>
      </c>
      <c r="I379" s="111" t="s">
        <v>188</v>
      </c>
      <c r="J379" s="111" t="s">
        <v>188</v>
      </c>
      <c r="K379" s="111" t="s">
        <v>188</v>
      </c>
      <c r="L379" s="111" t="s">
        <v>188</v>
      </c>
      <c r="M379" s="111" t="s">
        <v>188</v>
      </c>
      <c r="N379" s="111" t="s">
        <v>188</v>
      </c>
      <c r="O379" s="111" t="s">
        <v>188</v>
      </c>
    </row>
    <row r="380" spans="1:15" s="116" customFormat="1" ht="12" x14ac:dyDescent="0.2">
      <c r="A380" s="49">
        <v>18</v>
      </c>
      <c r="B380" s="49" t="s">
        <v>240</v>
      </c>
      <c r="C380" s="118" t="s">
        <v>241</v>
      </c>
      <c r="D380" s="118" t="s">
        <v>305</v>
      </c>
      <c r="E380" s="118">
        <v>1</v>
      </c>
      <c r="F380" s="49">
        <v>4</v>
      </c>
      <c r="G380" s="52">
        <v>40491</v>
      </c>
      <c r="H380" s="53">
        <v>22.5</v>
      </c>
      <c r="I380" s="111" t="s">
        <v>188</v>
      </c>
      <c r="J380" s="111" t="s">
        <v>188</v>
      </c>
      <c r="K380" s="111" t="s">
        <v>188</v>
      </c>
      <c r="L380" s="111" t="s">
        <v>188</v>
      </c>
      <c r="M380" s="111" t="s">
        <v>188</v>
      </c>
      <c r="N380" s="111" t="s">
        <v>188</v>
      </c>
      <c r="O380" s="111" t="s">
        <v>188</v>
      </c>
    </row>
    <row r="381" spans="1:15" s="116" customFormat="1" ht="12" x14ac:dyDescent="0.2">
      <c r="A381" s="49">
        <v>25</v>
      </c>
      <c r="B381" s="49" t="s">
        <v>240</v>
      </c>
      <c r="C381" s="118" t="s">
        <v>241</v>
      </c>
      <c r="D381" s="118" t="s">
        <v>305</v>
      </c>
      <c r="E381" s="118">
        <v>18</v>
      </c>
      <c r="F381" s="49">
        <v>4</v>
      </c>
      <c r="G381" s="52">
        <v>40491</v>
      </c>
      <c r="H381" s="53">
        <v>22.5</v>
      </c>
      <c r="I381" s="111" t="s">
        <v>188</v>
      </c>
      <c r="J381" s="111" t="s">
        <v>188</v>
      </c>
      <c r="K381" s="111" t="s">
        <v>188</v>
      </c>
      <c r="L381" s="111" t="s">
        <v>188</v>
      </c>
      <c r="M381" s="111" t="s">
        <v>188</v>
      </c>
      <c r="N381" s="111" t="s">
        <v>188</v>
      </c>
      <c r="O381" s="111" t="s">
        <v>188</v>
      </c>
    </row>
    <row r="382" spans="1:15" s="116" customFormat="1" ht="12" x14ac:dyDescent="0.2">
      <c r="A382" s="49">
        <v>30</v>
      </c>
      <c r="B382" s="49" t="s">
        <v>240</v>
      </c>
      <c r="C382" s="118" t="s">
        <v>241</v>
      </c>
      <c r="D382" s="118" t="s">
        <v>305</v>
      </c>
      <c r="E382" s="118">
        <v>7</v>
      </c>
      <c r="F382" s="49">
        <v>4</v>
      </c>
      <c r="G382" s="52">
        <v>40491</v>
      </c>
      <c r="H382" s="53">
        <v>22.6</v>
      </c>
      <c r="I382" s="111" t="s">
        <v>188</v>
      </c>
      <c r="J382" s="111" t="s">
        <v>188</v>
      </c>
      <c r="K382" s="111" t="s">
        <v>188</v>
      </c>
      <c r="L382" s="111" t="s">
        <v>188</v>
      </c>
      <c r="M382" s="111" t="s">
        <v>188</v>
      </c>
      <c r="N382" s="111" t="s">
        <v>188</v>
      </c>
      <c r="O382" s="111" t="s">
        <v>188</v>
      </c>
    </row>
    <row r="383" spans="1:15" s="116" customFormat="1" ht="12" x14ac:dyDescent="0.2">
      <c r="A383" s="49" t="s">
        <v>242</v>
      </c>
      <c r="B383" s="49" t="s">
        <v>240</v>
      </c>
      <c r="C383" s="118" t="s">
        <v>241</v>
      </c>
      <c r="D383" s="118" t="s">
        <v>305</v>
      </c>
      <c r="E383" s="118">
        <v>17</v>
      </c>
      <c r="F383" s="49">
        <v>4</v>
      </c>
      <c r="G383" s="52">
        <v>40491</v>
      </c>
      <c r="H383" s="53">
        <v>22.5</v>
      </c>
      <c r="I383" s="111" t="s">
        <v>188</v>
      </c>
      <c r="J383" s="111" t="s">
        <v>188</v>
      </c>
      <c r="K383" s="111" t="s">
        <v>188</v>
      </c>
      <c r="L383" s="111" t="s">
        <v>188</v>
      </c>
      <c r="M383" s="111" t="s">
        <v>188</v>
      </c>
      <c r="N383" s="111" t="s">
        <v>188</v>
      </c>
      <c r="O383" s="111" t="s">
        <v>188</v>
      </c>
    </row>
    <row r="384" spans="1:15" s="116" customFormat="1" ht="12" x14ac:dyDescent="0.2">
      <c r="A384" s="49">
        <v>6</v>
      </c>
      <c r="B384" s="49" t="s">
        <v>240</v>
      </c>
      <c r="C384" s="110" t="s">
        <v>241</v>
      </c>
      <c r="D384" s="110" t="s">
        <v>305</v>
      </c>
      <c r="E384" s="118">
        <v>8</v>
      </c>
      <c r="F384" s="49">
        <v>5</v>
      </c>
      <c r="G384" s="52">
        <v>40492</v>
      </c>
      <c r="H384" s="53">
        <v>22.8</v>
      </c>
      <c r="I384" s="111" t="s">
        <v>188</v>
      </c>
      <c r="J384" s="111" t="s">
        <v>188</v>
      </c>
      <c r="K384" s="111" t="s">
        <v>188</v>
      </c>
      <c r="L384" s="111" t="s">
        <v>188</v>
      </c>
      <c r="M384" s="111" t="s">
        <v>188</v>
      </c>
      <c r="N384" s="111" t="s">
        <v>188</v>
      </c>
      <c r="O384" s="111" t="s">
        <v>188</v>
      </c>
    </row>
    <row r="385" spans="1:15" s="116" customFormat="1" ht="12" x14ac:dyDescent="0.2">
      <c r="A385" s="49">
        <v>11</v>
      </c>
      <c r="B385" s="49" t="s">
        <v>240</v>
      </c>
      <c r="C385" s="118" t="s">
        <v>241</v>
      </c>
      <c r="D385" s="118" t="s">
        <v>305</v>
      </c>
      <c r="E385" s="118">
        <v>8</v>
      </c>
      <c r="F385" s="49">
        <v>5</v>
      </c>
      <c r="G385" s="52">
        <v>40492</v>
      </c>
      <c r="H385" s="53">
        <v>22.8</v>
      </c>
      <c r="I385" s="111" t="s">
        <v>188</v>
      </c>
      <c r="J385" s="111" t="s">
        <v>188</v>
      </c>
      <c r="K385" s="111" t="s">
        <v>188</v>
      </c>
      <c r="L385" s="111" t="s">
        <v>188</v>
      </c>
      <c r="M385" s="111" t="s">
        <v>188</v>
      </c>
      <c r="N385" s="111" t="s">
        <v>188</v>
      </c>
      <c r="O385" s="111" t="s">
        <v>188</v>
      </c>
    </row>
    <row r="386" spans="1:15" s="116" customFormat="1" ht="12" x14ac:dyDescent="0.2">
      <c r="A386" s="49">
        <v>18</v>
      </c>
      <c r="B386" s="49" t="s">
        <v>240</v>
      </c>
      <c r="C386" s="118" t="s">
        <v>241</v>
      </c>
      <c r="D386" s="118" t="s">
        <v>305</v>
      </c>
      <c r="E386" s="118">
        <v>10</v>
      </c>
      <c r="F386" s="49">
        <v>5</v>
      </c>
      <c r="G386" s="52">
        <v>40492</v>
      </c>
      <c r="H386" s="53">
        <v>22.8</v>
      </c>
      <c r="I386" s="111" t="s">
        <v>188</v>
      </c>
      <c r="J386" s="111" t="s">
        <v>188</v>
      </c>
      <c r="K386" s="111" t="s">
        <v>188</v>
      </c>
      <c r="L386" s="111" t="s">
        <v>188</v>
      </c>
      <c r="M386" s="111" t="s">
        <v>188</v>
      </c>
      <c r="N386" s="111" t="s">
        <v>188</v>
      </c>
      <c r="O386" s="111" t="s">
        <v>188</v>
      </c>
    </row>
    <row r="387" spans="1:15" s="116" customFormat="1" ht="12" x14ac:dyDescent="0.2">
      <c r="A387" s="49">
        <v>25</v>
      </c>
      <c r="B387" s="49" t="s">
        <v>240</v>
      </c>
      <c r="C387" s="118" t="s">
        <v>241</v>
      </c>
      <c r="D387" s="118" t="s">
        <v>305</v>
      </c>
      <c r="E387" s="118">
        <v>9</v>
      </c>
      <c r="F387" s="49">
        <v>5</v>
      </c>
      <c r="G387" s="52">
        <v>40492</v>
      </c>
      <c r="H387" s="53">
        <v>22.8</v>
      </c>
      <c r="I387" s="111" t="s">
        <v>188</v>
      </c>
      <c r="J387" s="111" t="s">
        <v>188</v>
      </c>
      <c r="K387" s="111" t="s">
        <v>188</v>
      </c>
      <c r="L387" s="111" t="s">
        <v>188</v>
      </c>
      <c r="M387" s="111" t="s">
        <v>188</v>
      </c>
      <c r="N387" s="111" t="s">
        <v>188</v>
      </c>
      <c r="O387" s="111" t="s">
        <v>188</v>
      </c>
    </row>
    <row r="388" spans="1:15" s="116" customFormat="1" ht="12" x14ac:dyDescent="0.2">
      <c r="A388" s="49">
        <v>30</v>
      </c>
      <c r="B388" s="49" t="s">
        <v>240</v>
      </c>
      <c r="C388" s="118" t="s">
        <v>241</v>
      </c>
      <c r="D388" s="118" t="s">
        <v>305</v>
      </c>
      <c r="E388" s="118">
        <v>2</v>
      </c>
      <c r="F388" s="49">
        <v>5</v>
      </c>
      <c r="G388" s="52">
        <v>40492</v>
      </c>
      <c r="H388" s="53">
        <v>22.9</v>
      </c>
      <c r="I388" s="111" t="s">
        <v>188</v>
      </c>
      <c r="J388" s="111" t="s">
        <v>188</v>
      </c>
      <c r="K388" s="111" t="s">
        <v>188</v>
      </c>
      <c r="L388" s="111" t="s">
        <v>188</v>
      </c>
      <c r="M388" s="111" t="s">
        <v>188</v>
      </c>
      <c r="N388" s="111" t="s">
        <v>188</v>
      </c>
      <c r="O388" s="111" t="s">
        <v>188</v>
      </c>
    </row>
    <row r="389" spans="1:15" s="116" customFormat="1" ht="12" x14ac:dyDescent="0.2">
      <c r="A389" s="49" t="s">
        <v>242</v>
      </c>
      <c r="B389" s="49" t="s">
        <v>240</v>
      </c>
      <c r="C389" s="118" t="s">
        <v>241</v>
      </c>
      <c r="D389" s="118" t="s">
        <v>305</v>
      </c>
      <c r="E389" s="118">
        <v>3</v>
      </c>
      <c r="F389" s="49">
        <v>5</v>
      </c>
      <c r="G389" s="52">
        <v>40492</v>
      </c>
      <c r="H389" s="53">
        <v>22.8</v>
      </c>
      <c r="I389" s="111" t="s">
        <v>188</v>
      </c>
      <c r="J389" s="111" t="s">
        <v>188</v>
      </c>
      <c r="K389" s="111" t="s">
        <v>188</v>
      </c>
      <c r="L389" s="111" t="s">
        <v>188</v>
      </c>
      <c r="M389" s="111" t="s">
        <v>188</v>
      </c>
      <c r="N389" s="111" t="s">
        <v>188</v>
      </c>
      <c r="O389" s="111" t="s">
        <v>188</v>
      </c>
    </row>
    <row r="390" spans="1:15" s="116" customFormat="1" ht="12" x14ac:dyDescent="0.2">
      <c r="A390" s="49">
        <v>6</v>
      </c>
      <c r="B390" s="49" t="s">
        <v>240</v>
      </c>
      <c r="C390" s="110" t="s">
        <v>241</v>
      </c>
      <c r="D390" s="110" t="s">
        <v>305</v>
      </c>
      <c r="E390" s="118">
        <v>17</v>
      </c>
      <c r="F390" s="49">
        <v>6</v>
      </c>
      <c r="G390" s="52">
        <v>40493</v>
      </c>
      <c r="H390" s="53">
        <v>22.4</v>
      </c>
      <c r="I390" s="111" t="s">
        <v>188</v>
      </c>
      <c r="J390" s="111" t="s">
        <v>188</v>
      </c>
      <c r="K390" s="111" t="s">
        <v>188</v>
      </c>
      <c r="L390" s="111" t="s">
        <v>188</v>
      </c>
      <c r="M390" s="111" t="s">
        <v>188</v>
      </c>
      <c r="N390" s="111" t="s">
        <v>188</v>
      </c>
      <c r="O390" s="111" t="s">
        <v>188</v>
      </c>
    </row>
    <row r="391" spans="1:15" s="116" customFormat="1" ht="12" x14ac:dyDescent="0.2">
      <c r="A391" s="49">
        <v>11</v>
      </c>
      <c r="B391" s="49" t="s">
        <v>240</v>
      </c>
      <c r="C391" s="118" t="s">
        <v>241</v>
      </c>
      <c r="D391" s="118" t="s">
        <v>305</v>
      </c>
      <c r="E391" s="118">
        <v>6</v>
      </c>
      <c r="F391" s="49">
        <v>6</v>
      </c>
      <c r="G391" s="52">
        <v>40493</v>
      </c>
      <c r="H391" s="53">
        <v>22.7</v>
      </c>
      <c r="I391" s="111" t="s">
        <v>188</v>
      </c>
      <c r="J391" s="111" t="s">
        <v>188</v>
      </c>
      <c r="K391" s="111" t="s">
        <v>188</v>
      </c>
      <c r="L391" s="111" t="s">
        <v>188</v>
      </c>
      <c r="M391" s="111" t="s">
        <v>188</v>
      </c>
      <c r="N391" s="111" t="s">
        <v>188</v>
      </c>
      <c r="O391" s="111" t="s">
        <v>188</v>
      </c>
    </row>
    <row r="392" spans="1:15" s="116" customFormat="1" ht="12" x14ac:dyDescent="0.2">
      <c r="A392" s="49">
        <v>18</v>
      </c>
      <c r="B392" s="49" t="s">
        <v>240</v>
      </c>
      <c r="C392" s="118" t="s">
        <v>241</v>
      </c>
      <c r="D392" s="118" t="s">
        <v>305</v>
      </c>
      <c r="E392" s="118">
        <v>4</v>
      </c>
      <c r="F392" s="49">
        <v>6</v>
      </c>
      <c r="G392" s="52">
        <v>40493</v>
      </c>
      <c r="H392" s="53">
        <v>22.7</v>
      </c>
      <c r="I392" s="111" t="s">
        <v>188</v>
      </c>
      <c r="J392" s="111" t="s">
        <v>188</v>
      </c>
      <c r="K392" s="111" t="s">
        <v>188</v>
      </c>
      <c r="L392" s="111" t="s">
        <v>188</v>
      </c>
      <c r="M392" s="111" t="s">
        <v>188</v>
      </c>
      <c r="N392" s="111" t="s">
        <v>188</v>
      </c>
      <c r="O392" s="111" t="s">
        <v>188</v>
      </c>
    </row>
    <row r="393" spans="1:15" s="116" customFormat="1" ht="12" x14ac:dyDescent="0.2">
      <c r="A393" s="49">
        <v>25</v>
      </c>
      <c r="B393" s="49" t="s">
        <v>240</v>
      </c>
      <c r="C393" s="118" t="s">
        <v>241</v>
      </c>
      <c r="D393" s="118" t="s">
        <v>305</v>
      </c>
      <c r="E393" s="118">
        <v>13</v>
      </c>
      <c r="F393" s="49">
        <v>6</v>
      </c>
      <c r="G393" s="52">
        <v>40493</v>
      </c>
      <c r="H393" s="53">
        <v>22.4</v>
      </c>
      <c r="I393" s="111" t="s">
        <v>188</v>
      </c>
      <c r="J393" s="111" t="s">
        <v>188</v>
      </c>
      <c r="K393" s="111" t="s">
        <v>188</v>
      </c>
      <c r="L393" s="111" t="s">
        <v>188</v>
      </c>
      <c r="M393" s="111" t="s">
        <v>188</v>
      </c>
      <c r="N393" s="111" t="s">
        <v>188</v>
      </c>
      <c r="O393" s="111" t="s">
        <v>188</v>
      </c>
    </row>
    <row r="394" spans="1:15" s="116" customFormat="1" ht="12" x14ac:dyDescent="0.2">
      <c r="A394" s="49">
        <v>30</v>
      </c>
      <c r="B394" s="49" t="s">
        <v>240</v>
      </c>
      <c r="C394" s="118" t="s">
        <v>241</v>
      </c>
      <c r="D394" s="118" t="s">
        <v>305</v>
      </c>
      <c r="E394" s="118">
        <v>10</v>
      </c>
      <c r="F394" s="49">
        <v>6</v>
      </c>
      <c r="G394" s="52">
        <v>40493</v>
      </c>
      <c r="H394" s="53">
        <v>22.4</v>
      </c>
      <c r="I394" s="111" t="s">
        <v>188</v>
      </c>
      <c r="J394" s="111" t="s">
        <v>188</v>
      </c>
      <c r="K394" s="111" t="s">
        <v>188</v>
      </c>
      <c r="L394" s="111" t="s">
        <v>188</v>
      </c>
      <c r="M394" s="111" t="s">
        <v>188</v>
      </c>
      <c r="N394" s="111" t="s">
        <v>188</v>
      </c>
      <c r="O394" s="111" t="s">
        <v>188</v>
      </c>
    </row>
    <row r="395" spans="1:15" s="116" customFormat="1" ht="12" x14ac:dyDescent="0.2">
      <c r="A395" s="49" t="s">
        <v>242</v>
      </c>
      <c r="B395" s="49" t="s">
        <v>240</v>
      </c>
      <c r="C395" s="118" t="s">
        <v>241</v>
      </c>
      <c r="D395" s="118" t="s">
        <v>305</v>
      </c>
      <c r="E395" s="118">
        <v>17</v>
      </c>
      <c r="F395" s="49">
        <v>6</v>
      </c>
      <c r="G395" s="52">
        <v>40493</v>
      </c>
      <c r="H395" s="53">
        <v>22.5</v>
      </c>
      <c r="I395" s="111" t="s">
        <v>188</v>
      </c>
      <c r="J395" s="111" t="s">
        <v>188</v>
      </c>
      <c r="K395" s="111" t="s">
        <v>188</v>
      </c>
      <c r="L395" s="111" t="s">
        <v>188</v>
      </c>
      <c r="M395" s="111" t="s">
        <v>188</v>
      </c>
      <c r="N395" s="111" t="s">
        <v>188</v>
      </c>
      <c r="O395" s="111" t="s">
        <v>188</v>
      </c>
    </row>
    <row r="396" spans="1:15" s="116" customFormat="1" ht="12" x14ac:dyDescent="0.2">
      <c r="A396" s="49">
        <v>6</v>
      </c>
      <c r="B396" s="49" t="s">
        <v>240</v>
      </c>
      <c r="C396" s="110" t="s">
        <v>241</v>
      </c>
      <c r="D396" s="110" t="s">
        <v>305</v>
      </c>
      <c r="E396" s="118">
        <v>1</v>
      </c>
      <c r="F396" s="49">
        <v>7</v>
      </c>
      <c r="G396" s="52">
        <v>40494</v>
      </c>
      <c r="H396" s="53">
        <v>22.4</v>
      </c>
      <c r="I396" s="111" t="s">
        <v>188</v>
      </c>
      <c r="J396" s="111" t="s">
        <v>188</v>
      </c>
      <c r="K396" s="111" t="s">
        <v>188</v>
      </c>
      <c r="L396" s="111" t="s">
        <v>188</v>
      </c>
      <c r="M396" s="111" t="s">
        <v>188</v>
      </c>
      <c r="N396" s="111" t="s">
        <v>188</v>
      </c>
      <c r="O396" s="111" t="s">
        <v>188</v>
      </c>
    </row>
    <row r="397" spans="1:15" s="116" customFormat="1" ht="12" x14ac:dyDescent="0.2">
      <c r="A397" s="49">
        <v>11</v>
      </c>
      <c r="B397" s="49" t="s">
        <v>240</v>
      </c>
      <c r="C397" s="118" t="s">
        <v>241</v>
      </c>
      <c r="D397" s="118" t="s">
        <v>305</v>
      </c>
      <c r="E397" s="118">
        <v>1</v>
      </c>
      <c r="F397" s="49">
        <v>7</v>
      </c>
      <c r="G397" s="52">
        <v>40494</v>
      </c>
      <c r="H397" s="53">
        <v>22.4</v>
      </c>
      <c r="I397" s="111" t="s">
        <v>188</v>
      </c>
      <c r="J397" s="111" t="s">
        <v>188</v>
      </c>
      <c r="K397" s="111" t="s">
        <v>188</v>
      </c>
      <c r="L397" s="111" t="s">
        <v>188</v>
      </c>
      <c r="M397" s="111" t="s">
        <v>188</v>
      </c>
      <c r="N397" s="111" t="s">
        <v>188</v>
      </c>
      <c r="O397" s="111" t="s">
        <v>188</v>
      </c>
    </row>
    <row r="398" spans="1:15" s="116" customFormat="1" ht="12" x14ac:dyDescent="0.2">
      <c r="A398" s="49">
        <v>18</v>
      </c>
      <c r="B398" s="49" t="s">
        <v>240</v>
      </c>
      <c r="C398" s="118" t="s">
        <v>241</v>
      </c>
      <c r="D398" s="118" t="s">
        <v>305</v>
      </c>
      <c r="E398" s="118">
        <v>1</v>
      </c>
      <c r="F398" s="49">
        <v>7</v>
      </c>
      <c r="G398" s="52">
        <v>40494</v>
      </c>
      <c r="H398" s="53">
        <v>22.4</v>
      </c>
      <c r="I398" s="111" t="s">
        <v>188</v>
      </c>
      <c r="J398" s="111" t="s">
        <v>188</v>
      </c>
      <c r="K398" s="111" t="s">
        <v>188</v>
      </c>
      <c r="L398" s="111" t="s">
        <v>188</v>
      </c>
      <c r="M398" s="111" t="s">
        <v>188</v>
      </c>
      <c r="N398" s="111" t="s">
        <v>188</v>
      </c>
      <c r="O398" s="111" t="s">
        <v>188</v>
      </c>
    </row>
    <row r="399" spans="1:15" s="116" customFormat="1" ht="12" x14ac:dyDescent="0.2">
      <c r="A399" s="49">
        <v>25</v>
      </c>
      <c r="B399" s="49" t="s">
        <v>240</v>
      </c>
      <c r="C399" s="118" t="s">
        <v>241</v>
      </c>
      <c r="D399" s="118" t="s">
        <v>305</v>
      </c>
      <c r="E399" s="118">
        <v>1</v>
      </c>
      <c r="F399" s="49">
        <v>7</v>
      </c>
      <c r="G399" s="52">
        <v>40494</v>
      </c>
      <c r="H399" s="53">
        <v>22.3</v>
      </c>
      <c r="I399" s="111" t="s">
        <v>188</v>
      </c>
      <c r="J399" s="111" t="s">
        <v>188</v>
      </c>
      <c r="K399" s="111" t="s">
        <v>188</v>
      </c>
      <c r="L399" s="111" t="s">
        <v>188</v>
      </c>
      <c r="M399" s="111" t="s">
        <v>188</v>
      </c>
      <c r="N399" s="111" t="s">
        <v>188</v>
      </c>
      <c r="O399" s="111" t="s">
        <v>188</v>
      </c>
    </row>
    <row r="400" spans="1:15" s="116" customFormat="1" ht="12" x14ac:dyDescent="0.2">
      <c r="A400" s="49">
        <v>30</v>
      </c>
      <c r="B400" s="49" t="s">
        <v>240</v>
      </c>
      <c r="C400" s="118" t="s">
        <v>241</v>
      </c>
      <c r="D400" s="118" t="s">
        <v>305</v>
      </c>
      <c r="E400" s="118">
        <v>1</v>
      </c>
      <c r="F400" s="49">
        <v>7</v>
      </c>
      <c r="G400" s="52">
        <v>40494</v>
      </c>
      <c r="H400" s="53">
        <v>22.4</v>
      </c>
      <c r="I400" s="111" t="s">
        <v>188</v>
      </c>
      <c r="J400" s="111" t="s">
        <v>188</v>
      </c>
      <c r="K400" s="111" t="s">
        <v>188</v>
      </c>
      <c r="L400" s="111" t="s">
        <v>188</v>
      </c>
      <c r="M400" s="111" t="s">
        <v>188</v>
      </c>
      <c r="N400" s="111" t="s">
        <v>188</v>
      </c>
      <c r="O400" s="111" t="s">
        <v>188</v>
      </c>
    </row>
    <row r="401" spans="1:15" s="116" customFormat="1" ht="12" x14ac:dyDescent="0.2">
      <c r="A401" s="49" t="s">
        <v>242</v>
      </c>
      <c r="B401" s="49" t="s">
        <v>240</v>
      </c>
      <c r="C401" s="118" t="s">
        <v>241</v>
      </c>
      <c r="D401" s="118" t="s">
        <v>305</v>
      </c>
      <c r="E401" s="118">
        <v>1</v>
      </c>
      <c r="F401" s="49">
        <v>7</v>
      </c>
      <c r="G401" s="52">
        <v>40494</v>
      </c>
      <c r="H401" s="53">
        <v>22.4</v>
      </c>
      <c r="I401" s="111" t="s">
        <v>188</v>
      </c>
      <c r="J401" s="111" t="s">
        <v>188</v>
      </c>
      <c r="K401" s="111" t="s">
        <v>188</v>
      </c>
      <c r="L401" s="111" t="s">
        <v>188</v>
      </c>
      <c r="M401" s="111" t="s">
        <v>188</v>
      </c>
      <c r="N401" s="111" t="s">
        <v>188</v>
      </c>
      <c r="O401" s="111" t="s">
        <v>188</v>
      </c>
    </row>
    <row r="402" spans="1:15" s="116" customFormat="1" ht="12" x14ac:dyDescent="0.2">
      <c r="A402" s="49">
        <v>6</v>
      </c>
      <c r="B402" s="49" t="s">
        <v>240</v>
      </c>
      <c r="C402" s="110" t="s">
        <v>241</v>
      </c>
      <c r="D402" s="110" t="s">
        <v>305</v>
      </c>
      <c r="E402" s="118">
        <v>1</v>
      </c>
      <c r="F402" s="49">
        <v>8</v>
      </c>
      <c r="G402" s="52">
        <v>40495</v>
      </c>
      <c r="H402" s="53">
        <v>22.8</v>
      </c>
      <c r="I402" s="53">
        <v>7.46</v>
      </c>
      <c r="J402" s="53">
        <v>7.43</v>
      </c>
      <c r="K402" s="111" t="s">
        <v>188</v>
      </c>
      <c r="L402" s="111" t="s">
        <v>188</v>
      </c>
      <c r="M402" s="112">
        <v>260</v>
      </c>
      <c r="N402" s="111" t="s">
        <v>188</v>
      </c>
      <c r="O402" s="111" t="s">
        <v>188</v>
      </c>
    </row>
    <row r="403" spans="1:15" s="116" customFormat="1" ht="12" x14ac:dyDescent="0.2">
      <c r="A403" s="49">
        <v>6</v>
      </c>
      <c r="B403" s="49" t="s">
        <v>240</v>
      </c>
      <c r="C403" s="118" t="s">
        <v>241</v>
      </c>
      <c r="D403" s="118" t="s">
        <v>305</v>
      </c>
      <c r="E403" s="110">
        <v>2</v>
      </c>
      <c r="F403" s="49">
        <v>8</v>
      </c>
      <c r="G403" s="52">
        <v>40495</v>
      </c>
      <c r="H403" s="111" t="s">
        <v>188</v>
      </c>
      <c r="I403" s="53">
        <v>6.39</v>
      </c>
      <c r="J403" s="53">
        <v>7.39</v>
      </c>
      <c r="K403" s="111" t="s">
        <v>188</v>
      </c>
      <c r="L403" s="111" t="s">
        <v>188</v>
      </c>
      <c r="M403" s="111" t="s">
        <v>188</v>
      </c>
      <c r="N403" s="111" t="s">
        <v>188</v>
      </c>
      <c r="O403" s="111" t="s">
        <v>188</v>
      </c>
    </row>
    <row r="404" spans="1:15" s="116" customFormat="1" ht="12" x14ac:dyDescent="0.2">
      <c r="A404" s="49">
        <v>6</v>
      </c>
      <c r="B404" s="49" t="s">
        <v>240</v>
      </c>
      <c r="C404" s="118" t="s">
        <v>241</v>
      </c>
      <c r="D404" s="118" t="s">
        <v>305</v>
      </c>
      <c r="E404" s="110">
        <v>3</v>
      </c>
      <c r="F404" s="49">
        <v>8</v>
      </c>
      <c r="G404" s="52">
        <v>40495</v>
      </c>
      <c r="H404" s="111" t="s">
        <v>188</v>
      </c>
      <c r="I404" s="53">
        <v>6.54</v>
      </c>
      <c r="J404" s="53">
        <v>7.28</v>
      </c>
      <c r="K404" s="111" t="s">
        <v>188</v>
      </c>
      <c r="L404" s="111" t="s">
        <v>188</v>
      </c>
      <c r="M404" s="111" t="s">
        <v>188</v>
      </c>
      <c r="N404" s="111" t="s">
        <v>188</v>
      </c>
      <c r="O404" s="111" t="s">
        <v>188</v>
      </c>
    </row>
    <row r="405" spans="1:15" s="116" customFormat="1" ht="12" x14ac:dyDescent="0.2">
      <c r="A405" s="49">
        <v>6</v>
      </c>
      <c r="B405" s="49" t="s">
        <v>240</v>
      </c>
      <c r="C405" s="118" t="s">
        <v>241</v>
      </c>
      <c r="D405" s="118" t="s">
        <v>305</v>
      </c>
      <c r="E405" s="110">
        <v>4</v>
      </c>
      <c r="F405" s="49">
        <v>8</v>
      </c>
      <c r="G405" s="52">
        <v>40495</v>
      </c>
      <c r="H405" s="111" t="s">
        <v>188</v>
      </c>
      <c r="I405" s="53">
        <v>5.98</v>
      </c>
      <c r="J405" s="53">
        <v>7.23</v>
      </c>
      <c r="K405" s="111" t="s">
        <v>188</v>
      </c>
      <c r="L405" s="111" t="s">
        <v>188</v>
      </c>
      <c r="M405" s="111" t="s">
        <v>188</v>
      </c>
      <c r="N405" s="111" t="s">
        <v>188</v>
      </c>
      <c r="O405" s="111" t="s">
        <v>188</v>
      </c>
    </row>
    <row r="406" spans="1:15" s="116" customFormat="1" ht="12" x14ac:dyDescent="0.2">
      <c r="A406" s="49">
        <v>6</v>
      </c>
      <c r="B406" s="49" t="s">
        <v>240</v>
      </c>
      <c r="C406" s="118" t="s">
        <v>241</v>
      </c>
      <c r="D406" s="118" t="s">
        <v>305</v>
      </c>
      <c r="E406" s="110">
        <v>5</v>
      </c>
      <c r="F406" s="49">
        <v>8</v>
      </c>
      <c r="G406" s="52">
        <v>40495</v>
      </c>
      <c r="H406" s="111" t="s">
        <v>188</v>
      </c>
      <c r="I406" s="53">
        <v>6.31</v>
      </c>
      <c r="J406" s="53">
        <v>7.29</v>
      </c>
      <c r="K406" s="111" t="s">
        <v>188</v>
      </c>
      <c r="L406" s="111" t="s">
        <v>188</v>
      </c>
      <c r="M406" s="111" t="s">
        <v>188</v>
      </c>
      <c r="N406" s="111" t="s">
        <v>188</v>
      </c>
      <c r="O406" s="111" t="s">
        <v>188</v>
      </c>
    </row>
    <row r="407" spans="1:15" s="116" customFormat="1" ht="12" x14ac:dyDescent="0.2">
      <c r="A407" s="49">
        <v>6</v>
      </c>
      <c r="B407" s="49" t="s">
        <v>240</v>
      </c>
      <c r="C407" s="118" t="s">
        <v>241</v>
      </c>
      <c r="D407" s="118" t="s">
        <v>305</v>
      </c>
      <c r="E407" s="110">
        <v>6</v>
      </c>
      <c r="F407" s="49">
        <v>8</v>
      </c>
      <c r="G407" s="52">
        <v>40495</v>
      </c>
      <c r="H407" s="111" t="s">
        <v>188</v>
      </c>
      <c r="I407" s="53">
        <v>6.5</v>
      </c>
      <c r="J407" s="53">
        <v>7.1</v>
      </c>
      <c r="K407" s="111" t="s">
        <v>188</v>
      </c>
      <c r="L407" s="111" t="s">
        <v>188</v>
      </c>
      <c r="M407" s="111" t="s">
        <v>188</v>
      </c>
      <c r="N407" s="111" t="s">
        <v>188</v>
      </c>
      <c r="O407" s="111" t="s">
        <v>188</v>
      </c>
    </row>
    <row r="408" spans="1:15" s="116" customFormat="1" ht="12" x14ac:dyDescent="0.2">
      <c r="A408" s="49">
        <v>6</v>
      </c>
      <c r="B408" s="49" t="s">
        <v>240</v>
      </c>
      <c r="C408" s="118" t="s">
        <v>241</v>
      </c>
      <c r="D408" s="118" t="s">
        <v>305</v>
      </c>
      <c r="E408" s="110">
        <v>7</v>
      </c>
      <c r="F408" s="49">
        <v>8</v>
      </c>
      <c r="G408" s="52">
        <v>40495</v>
      </c>
      <c r="H408" s="111" t="s">
        <v>188</v>
      </c>
      <c r="I408" s="53">
        <v>3.7</v>
      </c>
      <c r="J408" s="53">
        <v>6.99</v>
      </c>
      <c r="K408" s="111" t="s">
        <v>188</v>
      </c>
      <c r="L408" s="111" t="s">
        <v>188</v>
      </c>
      <c r="M408" s="111" t="s">
        <v>188</v>
      </c>
      <c r="N408" s="111" t="s">
        <v>188</v>
      </c>
      <c r="O408" s="111" t="s">
        <v>188</v>
      </c>
    </row>
    <row r="409" spans="1:15" s="116" customFormat="1" ht="12" x14ac:dyDescent="0.2">
      <c r="A409" s="49">
        <v>6</v>
      </c>
      <c r="B409" s="49" t="s">
        <v>240</v>
      </c>
      <c r="C409" s="118" t="s">
        <v>241</v>
      </c>
      <c r="D409" s="118" t="s">
        <v>305</v>
      </c>
      <c r="E409" s="110">
        <v>8</v>
      </c>
      <c r="F409" s="49">
        <v>8</v>
      </c>
      <c r="G409" s="52">
        <v>40495</v>
      </c>
      <c r="H409" s="111" t="s">
        <v>188</v>
      </c>
      <c r="I409" s="53">
        <v>7.04</v>
      </c>
      <c r="J409" s="53">
        <v>7.13</v>
      </c>
      <c r="K409" s="111" t="s">
        <v>188</v>
      </c>
      <c r="L409" s="111" t="s">
        <v>188</v>
      </c>
      <c r="M409" s="111" t="s">
        <v>188</v>
      </c>
      <c r="N409" s="111" t="s">
        <v>188</v>
      </c>
      <c r="O409" s="111" t="s">
        <v>188</v>
      </c>
    </row>
    <row r="410" spans="1:15" s="116" customFormat="1" ht="12" x14ac:dyDescent="0.2">
      <c r="A410" s="49">
        <v>6</v>
      </c>
      <c r="B410" s="49" t="s">
        <v>240</v>
      </c>
      <c r="C410" s="118" t="s">
        <v>241</v>
      </c>
      <c r="D410" s="118" t="s">
        <v>305</v>
      </c>
      <c r="E410" s="110">
        <v>9</v>
      </c>
      <c r="F410" s="49">
        <v>8</v>
      </c>
      <c r="G410" s="52">
        <v>40495</v>
      </c>
      <c r="H410" s="111" t="s">
        <v>188</v>
      </c>
      <c r="I410" s="53">
        <v>7.01</v>
      </c>
      <c r="J410" s="53">
        <v>7.28</v>
      </c>
      <c r="K410" s="111" t="s">
        <v>188</v>
      </c>
      <c r="L410" s="111" t="s">
        <v>188</v>
      </c>
      <c r="M410" s="111" t="s">
        <v>188</v>
      </c>
      <c r="N410" s="111" t="s">
        <v>188</v>
      </c>
      <c r="O410" s="111" t="s">
        <v>188</v>
      </c>
    </row>
    <row r="411" spans="1:15" s="116" customFormat="1" ht="12" x14ac:dyDescent="0.2">
      <c r="A411" s="49">
        <v>6</v>
      </c>
      <c r="B411" s="49" t="s">
        <v>240</v>
      </c>
      <c r="C411" s="118" t="s">
        <v>241</v>
      </c>
      <c r="D411" s="118" t="s">
        <v>305</v>
      </c>
      <c r="E411" s="110">
        <v>10</v>
      </c>
      <c r="F411" s="49">
        <v>8</v>
      </c>
      <c r="G411" s="52">
        <v>40495</v>
      </c>
      <c r="H411" s="111" t="s">
        <v>188</v>
      </c>
      <c r="I411" s="53">
        <v>7.11</v>
      </c>
      <c r="J411" s="53">
        <v>7.15</v>
      </c>
      <c r="K411" s="111" t="s">
        <v>188</v>
      </c>
      <c r="L411" s="111" t="s">
        <v>188</v>
      </c>
      <c r="M411" s="111" t="s">
        <v>188</v>
      </c>
      <c r="N411" s="111" t="s">
        <v>188</v>
      </c>
      <c r="O411" s="111" t="s">
        <v>188</v>
      </c>
    </row>
    <row r="412" spans="1:15" s="116" customFormat="1" ht="12" x14ac:dyDescent="0.2">
      <c r="A412" s="49">
        <v>6</v>
      </c>
      <c r="B412" s="49" t="s">
        <v>240</v>
      </c>
      <c r="C412" s="118" t="s">
        <v>241</v>
      </c>
      <c r="D412" s="118" t="s">
        <v>305</v>
      </c>
      <c r="E412" s="110">
        <v>11</v>
      </c>
      <c r="F412" s="49">
        <v>8</v>
      </c>
      <c r="G412" s="52">
        <v>40495</v>
      </c>
      <c r="H412" s="111" t="s">
        <v>188</v>
      </c>
      <c r="I412" s="53">
        <v>7.08</v>
      </c>
      <c r="J412" s="53">
        <v>7.23</v>
      </c>
      <c r="K412" s="111" t="s">
        <v>188</v>
      </c>
      <c r="L412" s="111" t="s">
        <v>188</v>
      </c>
      <c r="M412" s="111" t="s">
        <v>188</v>
      </c>
      <c r="N412" s="111" t="s">
        <v>188</v>
      </c>
      <c r="O412" s="111" t="s">
        <v>188</v>
      </c>
    </row>
    <row r="413" spans="1:15" s="116" customFormat="1" ht="12" x14ac:dyDescent="0.2">
      <c r="A413" s="49">
        <v>6</v>
      </c>
      <c r="B413" s="49" t="s">
        <v>240</v>
      </c>
      <c r="C413" s="118" t="s">
        <v>241</v>
      </c>
      <c r="D413" s="118" t="s">
        <v>305</v>
      </c>
      <c r="E413" s="110">
        <v>12</v>
      </c>
      <c r="F413" s="49">
        <v>8</v>
      </c>
      <c r="G413" s="52">
        <v>40495</v>
      </c>
      <c r="H413" s="111" t="s">
        <v>188</v>
      </c>
      <c r="I413" s="53">
        <v>6.33</v>
      </c>
      <c r="J413" s="53">
        <v>7.3</v>
      </c>
      <c r="K413" s="111" t="s">
        <v>188</v>
      </c>
      <c r="L413" s="111" t="s">
        <v>188</v>
      </c>
      <c r="M413" s="111" t="s">
        <v>188</v>
      </c>
      <c r="N413" s="111" t="s">
        <v>188</v>
      </c>
      <c r="O413" s="111" t="s">
        <v>188</v>
      </c>
    </row>
    <row r="414" spans="1:15" s="116" customFormat="1" ht="12" x14ac:dyDescent="0.2">
      <c r="A414" s="49">
        <v>6</v>
      </c>
      <c r="B414" s="49" t="s">
        <v>240</v>
      </c>
      <c r="C414" s="118" t="s">
        <v>241</v>
      </c>
      <c r="D414" s="118" t="s">
        <v>305</v>
      </c>
      <c r="E414" s="110">
        <v>13</v>
      </c>
      <c r="F414" s="49">
        <v>8</v>
      </c>
      <c r="G414" s="52">
        <v>40495</v>
      </c>
      <c r="H414" s="111" t="s">
        <v>188</v>
      </c>
      <c r="I414" s="53">
        <v>7.13</v>
      </c>
      <c r="J414" s="53">
        <v>7.45</v>
      </c>
      <c r="K414" s="111" t="s">
        <v>188</v>
      </c>
      <c r="L414" s="111" t="s">
        <v>188</v>
      </c>
      <c r="M414" s="111" t="s">
        <v>188</v>
      </c>
      <c r="N414" s="111" t="s">
        <v>188</v>
      </c>
      <c r="O414" s="111" t="s">
        <v>188</v>
      </c>
    </row>
    <row r="415" spans="1:15" s="116" customFormat="1" ht="12" x14ac:dyDescent="0.2">
      <c r="A415" s="49">
        <v>6</v>
      </c>
      <c r="B415" s="49" t="s">
        <v>240</v>
      </c>
      <c r="C415" s="118" t="s">
        <v>241</v>
      </c>
      <c r="D415" s="118" t="s">
        <v>305</v>
      </c>
      <c r="E415" s="110">
        <v>14</v>
      </c>
      <c r="F415" s="49">
        <v>8</v>
      </c>
      <c r="G415" s="52">
        <v>40495</v>
      </c>
      <c r="H415" s="111" t="s">
        <v>188</v>
      </c>
      <c r="I415" s="53">
        <v>7.18</v>
      </c>
      <c r="J415" s="53">
        <v>7.5</v>
      </c>
      <c r="K415" s="111" t="s">
        <v>188</v>
      </c>
      <c r="L415" s="111" t="s">
        <v>188</v>
      </c>
      <c r="M415" s="111" t="s">
        <v>188</v>
      </c>
      <c r="N415" s="111" t="s">
        <v>188</v>
      </c>
      <c r="O415" s="111" t="s">
        <v>188</v>
      </c>
    </row>
    <row r="416" spans="1:15" s="116" customFormat="1" ht="12" x14ac:dyDescent="0.2">
      <c r="A416" s="49">
        <v>6</v>
      </c>
      <c r="B416" s="49" t="s">
        <v>240</v>
      </c>
      <c r="C416" s="118" t="s">
        <v>241</v>
      </c>
      <c r="D416" s="118" t="s">
        <v>305</v>
      </c>
      <c r="E416" s="110">
        <v>15</v>
      </c>
      <c r="F416" s="49">
        <v>8</v>
      </c>
      <c r="G416" s="52">
        <v>40495</v>
      </c>
      <c r="H416" s="111" t="s">
        <v>188</v>
      </c>
      <c r="I416" s="53">
        <v>7.28</v>
      </c>
      <c r="J416" s="53">
        <v>7.51</v>
      </c>
      <c r="K416" s="111" t="s">
        <v>188</v>
      </c>
      <c r="L416" s="111" t="s">
        <v>188</v>
      </c>
      <c r="M416" s="111" t="s">
        <v>188</v>
      </c>
      <c r="N416" s="111" t="s">
        <v>188</v>
      </c>
      <c r="O416" s="111" t="s">
        <v>188</v>
      </c>
    </row>
    <row r="417" spans="1:15" s="116" customFormat="1" ht="12" x14ac:dyDescent="0.2">
      <c r="A417" s="49">
        <v>6</v>
      </c>
      <c r="B417" s="49" t="s">
        <v>240</v>
      </c>
      <c r="C417" s="118" t="s">
        <v>241</v>
      </c>
      <c r="D417" s="118" t="s">
        <v>305</v>
      </c>
      <c r="E417" s="110">
        <v>16</v>
      </c>
      <c r="F417" s="49">
        <v>8</v>
      </c>
      <c r="G417" s="52">
        <v>40495</v>
      </c>
      <c r="H417" s="111" t="s">
        <v>188</v>
      </c>
      <c r="I417" s="53">
        <v>7.04</v>
      </c>
      <c r="J417" s="53">
        <v>7.3</v>
      </c>
      <c r="K417" s="111" t="s">
        <v>188</v>
      </c>
      <c r="L417" s="111" t="s">
        <v>188</v>
      </c>
      <c r="M417" s="111" t="s">
        <v>188</v>
      </c>
      <c r="N417" s="111" t="s">
        <v>188</v>
      </c>
      <c r="O417" s="111" t="s">
        <v>188</v>
      </c>
    </row>
    <row r="418" spans="1:15" s="116" customFormat="1" ht="12" x14ac:dyDescent="0.2">
      <c r="A418" s="49">
        <v>6</v>
      </c>
      <c r="B418" s="49" t="s">
        <v>240</v>
      </c>
      <c r="C418" s="118" t="s">
        <v>241</v>
      </c>
      <c r="D418" s="118" t="s">
        <v>305</v>
      </c>
      <c r="E418" s="110">
        <v>17</v>
      </c>
      <c r="F418" s="49">
        <v>8</v>
      </c>
      <c r="G418" s="52">
        <v>40495</v>
      </c>
      <c r="H418" s="111" t="s">
        <v>188</v>
      </c>
      <c r="I418" s="53">
        <v>6.98</v>
      </c>
      <c r="J418" s="53">
        <v>7.27</v>
      </c>
      <c r="K418" s="111" t="s">
        <v>188</v>
      </c>
      <c r="L418" s="111" t="s">
        <v>188</v>
      </c>
      <c r="M418" s="111" t="s">
        <v>188</v>
      </c>
      <c r="N418" s="111" t="s">
        <v>188</v>
      </c>
      <c r="O418" s="111" t="s">
        <v>188</v>
      </c>
    </row>
    <row r="419" spans="1:15" s="116" customFormat="1" ht="12" x14ac:dyDescent="0.2">
      <c r="A419" s="49">
        <v>6</v>
      </c>
      <c r="B419" s="49" t="s">
        <v>240</v>
      </c>
      <c r="C419" s="118" t="s">
        <v>241</v>
      </c>
      <c r="D419" s="118" t="s">
        <v>305</v>
      </c>
      <c r="E419" s="110">
        <v>18</v>
      </c>
      <c r="F419" s="49">
        <v>8</v>
      </c>
      <c r="G419" s="52">
        <v>40495</v>
      </c>
      <c r="H419" s="111" t="s">
        <v>188</v>
      </c>
      <c r="I419" s="53">
        <v>6.88</v>
      </c>
      <c r="J419" s="53">
        <v>7.26</v>
      </c>
      <c r="K419" s="111" t="s">
        <v>188</v>
      </c>
      <c r="L419" s="111" t="s">
        <v>188</v>
      </c>
      <c r="M419" s="111" t="s">
        <v>188</v>
      </c>
      <c r="N419" s="111" t="s">
        <v>188</v>
      </c>
      <c r="O419" s="111" t="s">
        <v>188</v>
      </c>
    </row>
    <row r="420" spans="1:15" s="116" customFormat="1" ht="12" x14ac:dyDescent="0.2">
      <c r="A420" s="49">
        <v>11</v>
      </c>
      <c r="B420" s="49" t="s">
        <v>240</v>
      </c>
      <c r="C420" s="110" t="s">
        <v>241</v>
      </c>
      <c r="D420" s="110" t="s">
        <v>305</v>
      </c>
      <c r="E420" s="110">
        <v>1</v>
      </c>
      <c r="F420" s="49">
        <v>8</v>
      </c>
      <c r="G420" s="52">
        <v>40495</v>
      </c>
      <c r="H420" s="53">
        <v>22.7</v>
      </c>
      <c r="I420" s="53">
        <v>6.31</v>
      </c>
      <c r="J420" s="53">
        <v>7.31</v>
      </c>
      <c r="K420" s="111" t="s">
        <v>188</v>
      </c>
      <c r="L420" s="111" t="s">
        <v>188</v>
      </c>
      <c r="M420" s="111" t="s">
        <v>188</v>
      </c>
      <c r="N420" s="111" t="s">
        <v>188</v>
      </c>
      <c r="O420" s="111" t="s">
        <v>188</v>
      </c>
    </row>
    <row r="421" spans="1:15" s="116" customFormat="1" ht="12" x14ac:dyDescent="0.2">
      <c r="A421" s="49">
        <v>11</v>
      </c>
      <c r="B421" s="49" t="s">
        <v>240</v>
      </c>
      <c r="C421" s="118" t="s">
        <v>241</v>
      </c>
      <c r="D421" s="118" t="s">
        <v>305</v>
      </c>
      <c r="E421" s="110">
        <v>2</v>
      </c>
      <c r="F421" s="49">
        <v>8</v>
      </c>
      <c r="G421" s="52">
        <v>40495</v>
      </c>
      <c r="H421" s="111" t="s">
        <v>188</v>
      </c>
      <c r="I421" s="53">
        <v>6.2</v>
      </c>
      <c r="J421" s="53">
        <v>7.28</v>
      </c>
      <c r="K421" s="111" t="s">
        <v>188</v>
      </c>
      <c r="L421" s="111" t="s">
        <v>188</v>
      </c>
      <c r="M421" s="111" t="s">
        <v>188</v>
      </c>
      <c r="N421" s="111" t="s">
        <v>188</v>
      </c>
      <c r="O421" s="111" t="s">
        <v>188</v>
      </c>
    </row>
    <row r="422" spans="1:15" s="116" customFormat="1" ht="12" x14ac:dyDescent="0.2">
      <c r="A422" s="49">
        <v>11</v>
      </c>
      <c r="B422" s="49" t="s">
        <v>240</v>
      </c>
      <c r="C422" s="118" t="s">
        <v>241</v>
      </c>
      <c r="D422" s="118" t="s">
        <v>305</v>
      </c>
      <c r="E422" s="110">
        <v>3</v>
      </c>
      <c r="F422" s="49">
        <v>8</v>
      </c>
      <c r="G422" s="52">
        <v>40495</v>
      </c>
      <c r="H422" s="111" t="s">
        <v>188</v>
      </c>
      <c r="I422" s="53">
        <v>6.21</v>
      </c>
      <c r="J422" s="53">
        <v>7.28</v>
      </c>
      <c r="K422" s="111" t="s">
        <v>188</v>
      </c>
      <c r="L422" s="111" t="s">
        <v>188</v>
      </c>
      <c r="M422" s="111" t="s">
        <v>188</v>
      </c>
      <c r="N422" s="111" t="s">
        <v>188</v>
      </c>
      <c r="O422" s="111" t="s">
        <v>188</v>
      </c>
    </row>
    <row r="423" spans="1:15" s="116" customFormat="1" ht="12" x14ac:dyDescent="0.2">
      <c r="A423" s="49">
        <v>11</v>
      </c>
      <c r="B423" s="49" t="s">
        <v>240</v>
      </c>
      <c r="C423" s="118" t="s">
        <v>241</v>
      </c>
      <c r="D423" s="118" t="s">
        <v>305</v>
      </c>
      <c r="E423" s="110">
        <v>4</v>
      </c>
      <c r="F423" s="49">
        <v>8</v>
      </c>
      <c r="G423" s="52">
        <v>40495</v>
      </c>
      <c r="H423" s="111" t="s">
        <v>188</v>
      </c>
      <c r="I423" s="53">
        <v>6.25</v>
      </c>
      <c r="J423" s="53">
        <v>7.26</v>
      </c>
      <c r="K423" s="111" t="s">
        <v>188</v>
      </c>
      <c r="L423" s="111" t="s">
        <v>188</v>
      </c>
      <c r="M423" s="111" t="s">
        <v>188</v>
      </c>
      <c r="N423" s="111" t="s">
        <v>188</v>
      </c>
      <c r="O423" s="111" t="s">
        <v>188</v>
      </c>
    </row>
    <row r="424" spans="1:15" s="116" customFormat="1" ht="12" x14ac:dyDescent="0.2">
      <c r="A424" s="49">
        <v>11</v>
      </c>
      <c r="B424" s="49" t="s">
        <v>240</v>
      </c>
      <c r="C424" s="118" t="s">
        <v>241</v>
      </c>
      <c r="D424" s="118" t="s">
        <v>305</v>
      </c>
      <c r="E424" s="110">
        <v>5</v>
      </c>
      <c r="F424" s="49">
        <v>8</v>
      </c>
      <c r="G424" s="52">
        <v>40495</v>
      </c>
      <c r="H424" s="111" t="s">
        <v>188</v>
      </c>
      <c r="I424" s="53">
        <v>6.21</v>
      </c>
      <c r="J424" s="53">
        <v>7</v>
      </c>
      <c r="K424" s="111" t="s">
        <v>188</v>
      </c>
      <c r="L424" s="111" t="s">
        <v>188</v>
      </c>
      <c r="M424" s="111" t="s">
        <v>188</v>
      </c>
      <c r="N424" s="111" t="s">
        <v>188</v>
      </c>
      <c r="O424" s="111" t="s">
        <v>188</v>
      </c>
    </row>
    <row r="425" spans="1:15" s="116" customFormat="1" ht="12" x14ac:dyDescent="0.2">
      <c r="A425" s="49">
        <v>11</v>
      </c>
      <c r="B425" s="49" t="s">
        <v>240</v>
      </c>
      <c r="C425" s="118" t="s">
        <v>241</v>
      </c>
      <c r="D425" s="118" t="s">
        <v>305</v>
      </c>
      <c r="E425" s="110">
        <v>6</v>
      </c>
      <c r="F425" s="49">
        <v>8</v>
      </c>
      <c r="G425" s="52">
        <v>40495</v>
      </c>
      <c r="H425" s="111" t="s">
        <v>188</v>
      </c>
      <c r="I425" s="53">
        <v>6.38</v>
      </c>
      <c r="J425" s="53">
        <v>7.29</v>
      </c>
      <c r="K425" s="111" t="s">
        <v>188</v>
      </c>
      <c r="L425" s="111" t="s">
        <v>188</v>
      </c>
      <c r="M425" s="111" t="s">
        <v>188</v>
      </c>
      <c r="N425" s="111" t="s">
        <v>188</v>
      </c>
      <c r="O425" s="111" t="s">
        <v>188</v>
      </c>
    </row>
    <row r="426" spans="1:15" s="116" customFormat="1" ht="12" x14ac:dyDescent="0.2">
      <c r="A426" s="49">
        <v>11</v>
      </c>
      <c r="B426" s="49" t="s">
        <v>240</v>
      </c>
      <c r="C426" s="118" t="s">
        <v>241</v>
      </c>
      <c r="D426" s="118" t="s">
        <v>305</v>
      </c>
      <c r="E426" s="110">
        <v>7</v>
      </c>
      <c r="F426" s="49">
        <v>8</v>
      </c>
      <c r="G426" s="52">
        <v>40495</v>
      </c>
      <c r="H426" s="111" t="s">
        <v>188</v>
      </c>
      <c r="I426" s="53">
        <v>6.25</v>
      </c>
      <c r="J426" s="53">
        <v>7.32</v>
      </c>
      <c r="K426" s="111" t="s">
        <v>188</v>
      </c>
      <c r="L426" s="111" t="s">
        <v>188</v>
      </c>
      <c r="M426" s="111" t="s">
        <v>188</v>
      </c>
      <c r="N426" s="111" t="s">
        <v>188</v>
      </c>
      <c r="O426" s="111" t="s">
        <v>188</v>
      </c>
    </row>
    <row r="427" spans="1:15" s="116" customFormat="1" ht="12" x14ac:dyDescent="0.2">
      <c r="A427" s="49">
        <v>11</v>
      </c>
      <c r="B427" s="49" t="s">
        <v>240</v>
      </c>
      <c r="C427" s="118" t="s">
        <v>241</v>
      </c>
      <c r="D427" s="118" t="s">
        <v>305</v>
      </c>
      <c r="E427" s="110">
        <v>8</v>
      </c>
      <c r="F427" s="49">
        <v>8</v>
      </c>
      <c r="G427" s="52">
        <v>40495</v>
      </c>
      <c r="H427" s="111" t="s">
        <v>188</v>
      </c>
      <c r="I427" s="53">
        <v>5.47</v>
      </c>
      <c r="J427" s="53">
        <v>7.41</v>
      </c>
      <c r="K427" s="111" t="s">
        <v>188</v>
      </c>
      <c r="L427" s="111" t="s">
        <v>188</v>
      </c>
      <c r="M427" s="111" t="s">
        <v>188</v>
      </c>
      <c r="N427" s="111" t="s">
        <v>188</v>
      </c>
      <c r="O427" s="111" t="s">
        <v>188</v>
      </c>
    </row>
    <row r="428" spans="1:15" s="116" customFormat="1" ht="12" x14ac:dyDescent="0.2">
      <c r="A428" s="49">
        <v>11</v>
      </c>
      <c r="B428" s="49" t="s">
        <v>240</v>
      </c>
      <c r="C428" s="118" t="s">
        <v>241</v>
      </c>
      <c r="D428" s="118" t="s">
        <v>305</v>
      </c>
      <c r="E428" s="110">
        <v>9</v>
      </c>
      <c r="F428" s="49">
        <v>8</v>
      </c>
      <c r="G428" s="52">
        <v>40495</v>
      </c>
      <c r="H428" s="111" t="s">
        <v>188</v>
      </c>
      <c r="I428" s="54">
        <v>5.29</v>
      </c>
      <c r="J428" s="54">
        <v>7.48</v>
      </c>
      <c r="K428" s="111" t="s">
        <v>188</v>
      </c>
      <c r="L428" s="111" t="s">
        <v>188</v>
      </c>
      <c r="M428" s="111" t="s">
        <v>188</v>
      </c>
      <c r="N428" s="111" t="s">
        <v>188</v>
      </c>
      <c r="O428" s="111" t="s">
        <v>188</v>
      </c>
    </row>
    <row r="429" spans="1:15" s="116" customFormat="1" ht="12" x14ac:dyDescent="0.2">
      <c r="A429" s="49">
        <v>11</v>
      </c>
      <c r="B429" s="49" t="s">
        <v>240</v>
      </c>
      <c r="C429" s="118" t="s">
        <v>241</v>
      </c>
      <c r="D429" s="118" t="s">
        <v>305</v>
      </c>
      <c r="E429" s="110">
        <v>10</v>
      </c>
      <c r="F429" s="49">
        <v>8</v>
      </c>
      <c r="G429" s="52">
        <v>40495</v>
      </c>
      <c r="H429" s="111" t="s">
        <v>188</v>
      </c>
      <c r="I429" s="54">
        <v>5.81</v>
      </c>
      <c r="J429" s="54">
        <v>7.21</v>
      </c>
      <c r="K429" s="111" t="s">
        <v>188</v>
      </c>
      <c r="L429" s="111" t="s">
        <v>188</v>
      </c>
      <c r="M429" s="111" t="s">
        <v>188</v>
      </c>
      <c r="N429" s="111" t="s">
        <v>188</v>
      </c>
      <c r="O429" s="111" t="s">
        <v>188</v>
      </c>
    </row>
    <row r="430" spans="1:15" s="116" customFormat="1" ht="12" x14ac:dyDescent="0.2">
      <c r="A430" s="49">
        <v>11</v>
      </c>
      <c r="B430" s="49" t="s">
        <v>240</v>
      </c>
      <c r="C430" s="118" t="s">
        <v>241</v>
      </c>
      <c r="D430" s="118" t="s">
        <v>305</v>
      </c>
      <c r="E430" s="110">
        <v>11</v>
      </c>
      <c r="F430" s="49">
        <v>8</v>
      </c>
      <c r="G430" s="52">
        <v>40495</v>
      </c>
      <c r="H430" s="111" t="s">
        <v>188</v>
      </c>
      <c r="I430" s="54">
        <v>5.98</v>
      </c>
      <c r="J430" s="54">
        <v>7.26</v>
      </c>
      <c r="K430" s="111" t="s">
        <v>188</v>
      </c>
      <c r="L430" s="111" t="s">
        <v>188</v>
      </c>
      <c r="M430" s="111" t="s">
        <v>188</v>
      </c>
      <c r="N430" s="111" t="s">
        <v>188</v>
      </c>
      <c r="O430" s="111" t="s">
        <v>188</v>
      </c>
    </row>
    <row r="431" spans="1:15" s="116" customFormat="1" ht="12" x14ac:dyDescent="0.2">
      <c r="A431" s="49">
        <v>11</v>
      </c>
      <c r="B431" s="49" t="s">
        <v>240</v>
      </c>
      <c r="C431" s="118" t="s">
        <v>241</v>
      </c>
      <c r="D431" s="118" t="s">
        <v>305</v>
      </c>
      <c r="E431" s="110">
        <v>12</v>
      </c>
      <c r="F431" s="49">
        <v>8</v>
      </c>
      <c r="G431" s="52">
        <v>40495</v>
      </c>
      <c r="H431" s="111" t="s">
        <v>188</v>
      </c>
      <c r="I431" s="54">
        <v>3.93</v>
      </c>
      <c r="J431" s="54">
        <v>7.29</v>
      </c>
      <c r="K431" s="111" t="s">
        <v>188</v>
      </c>
      <c r="L431" s="111" t="s">
        <v>188</v>
      </c>
      <c r="M431" s="111" t="s">
        <v>188</v>
      </c>
      <c r="N431" s="111" t="s">
        <v>188</v>
      </c>
      <c r="O431" s="111" t="s">
        <v>188</v>
      </c>
    </row>
    <row r="432" spans="1:15" s="116" customFormat="1" ht="12" x14ac:dyDescent="0.2">
      <c r="A432" s="49">
        <v>11</v>
      </c>
      <c r="B432" s="49" t="s">
        <v>240</v>
      </c>
      <c r="C432" s="118" t="s">
        <v>241</v>
      </c>
      <c r="D432" s="118" t="s">
        <v>305</v>
      </c>
      <c r="E432" s="110">
        <v>13</v>
      </c>
      <c r="F432" s="49">
        <v>8</v>
      </c>
      <c r="G432" s="52">
        <v>40495</v>
      </c>
      <c r="H432" s="111" t="s">
        <v>188</v>
      </c>
      <c r="I432" s="53">
        <v>6.31</v>
      </c>
      <c r="J432" s="53">
        <v>7.48</v>
      </c>
      <c r="K432" s="111" t="s">
        <v>188</v>
      </c>
      <c r="L432" s="111" t="s">
        <v>188</v>
      </c>
      <c r="M432" s="111" t="s">
        <v>188</v>
      </c>
      <c r="N432" s="111" t="s">
        <v>188</v>
      </c>
      <c r="O432" s="111" t="s">
        <v>188</v>
      </c>
    </row>
    <row r="433" spans="1:15" s="116" customFormat="1" ht="12" x14ac:dyDescent="0.2">
      <c r="A433" s="49">
        <v>11</v>
      </c>
      <c r="B433" s="49" t="s">
        <v>240</v>
      </c>
      <c r="C433" s="118" t="s">
        <v>241</v>
      </c>
      <c r="D433" s="118" t="s">
        <v>305</v>
      </c>
      <c r="E433" s="110">
        <v>14</v>
      </c>
      <c r="F433" s="49">
        <v>8</v>
      </c>
      <c r="G433" s="52">
        <v>40495</v>
      </c>
      <c r="H433" s="111" t="s">
        <v>188</v>
      </c>
      <c r="I433" s="53">
        <v>6.44</v>
      </c>
      <c r="J433" s="53">
        <v>7.51</v>
      </c>
      <c r="K433" s="111" t="s">
        <v>188</v>
      </c>
      <c r="L433" s="111" t="s">
        <v>188</v>
      </c>
      <c r="M433" s="111" t="s">
        <v>188</v>
      </c>
      <c r="N433" s="111" t="s">
        <v>188</v>
      </c>
      <c r="O433" s="111" t="s">
        <v>188</v>
      </c>
    </row>
    <row r="434" spans="1:15" s="116" customFormat="1" ht="12" x14ac:dyDescent="0.2">
      <c r="A434" s="49">
        <v>11</v>
      </c>
      <c r="B434" s="49" t="s">
        <v>240</v>
      </c>
      <c r="C434" s="118" t="s">
        <v>241</v>
      </c>
      <c r="D434" s="118" t="s">
        <v>305</v>
      </c>
      <c r="E434" s="110">
        <v>15</v>
      </c>
      <c r="F434" s="49">
        <v>8</v>
      </c>
      <c r="G434" s="52">
        <v>40495</v>
      </c>
      <c r="H434" s="111" t="s">
        <v>188</v>
      </c>
      <c r="I434" s="53">
        <v>6.28</v>
      </c>
      <c r="J434" s="53">
        <v>7.53</v>
      </c>
      <c r="K434" s="111" t="s">
        <v>188</v>
      </c>
      <c r="L434" s="111" t="s">
        <v>188</v>
      </c>
      <c r="M434" s="111" t="s">
        <v>188</v>
      </c>
      <c r="N434" s="111" t="s">
        <v>188</v>
      </c>
      <c r="O434" s="111" t="s">
        <v>188</v>
      </c>
    </row>
    <row r="435" spans="1:15" s="116" customFormat="1" ht="12" x14ac:dyDescent="0.2">
      <c r="A435" s="49">
        <v>11</v>
      </c>
      <c r="B435" s="49" t="s">
        <v>240</v>
      </c>
      <c r="C435" s="118" t="s">
        <v>241</v>
      </c>
      <c r="D435" s="118" t="s">
        <v>305</v>
      </c>
      <c r="E435" s="110">
        <v>16</v>
      </c>
      <c r="F435" s="49">
        <v>8</v>
      </c>
      <c r="G435" s="52">
        <v>40495</v>
      </c>
      <c r="H435" s="111" t="s">
        <v>188</v>
      </c>
      <c r="I435" s="53">
        <v>5.28</v>
      </c>
      <c r="J435" s="53">
        <v>7.05</v>
      </c>
      <c r="K435" s="111" t="s">
        <v>188</v>
      </c>
      <c r="L435" s="111" t="s">
        <v>188</v>
      </c>
      <c r="M435" s="111" t="s">
        <v>188</v>
      </c>
      <c r="N435" s="111" t="s">
        <v>188</v>
      </c>
      <c r="O435" s="111" t="s">
        <v>188</v>
      </c>
    </row>
    <row r="436" spans="1:15" s="116" customFormat="1" ht="12" x14ac:dyDescent="0.2">
      <c r="A436" s="49">
        <v>11</v>
      </c>
      <c r="B436" s="49" t="s">
        <v>240</v>
      </c>
      <c r="C436" s="118" t="s">
        <v>241</v>
      </c>
      <c r="D436" s="118" t="s">
        <v>305</v>
      </c>
      <c r="E436" s="110">
        <v>17</v>
      </c>
      <c r="F436" s="49">
        <v>8</v>
      </c>
      <c r="G436" s="52">
        <v>40495</v>
      </c>
      <c r="H436" s="111" t="s">
        <v>188</v>
      </c>
      <c r="I436" s="53">
        <v>6.31</v>
      </c>
      <c r="J436" s="53">
        <v>7.18</v>
      </c>
      <c r="K436" s="111" t="s">
        <v>188</v>
      </c>
      <c r="L436" s="111" t="s">
        <v>188</v>
      </c>
      <c r="M436" s="111" t="s">
        <v>188</v>
      </c>
      <c r="N436" s="111" t="s">
        <v>188</v>
      </c>
      <c r="O436" s="111" t="s">
        <v>188</v>
      </c>
    </row>
    <row r="437" spans="1:15" s="116" customFormat="1" ht="12" x14ac:dyDescent="0.2">
      <c r="A437" s="49">
        <v>11</v>
      </c>
      <c r="B437" s="49" t="s">
        <v>240</v>
      </c>
      <c r="C437" s="118" t="s">
        <v>241</v>
      </c>
      <c r="D437" s="118" t="s">
        <v>305</v>
      </c>
      <c r="E437" s="110">
        <v>18</v>
      </c>
      <c r="F437" s="49">
        <v>8</v>
      </c>
      <c r="G437" s="52">
        <v>40495</v>
      </c>
      <c r="H437" s="111" t="s">
        <v>188</v>
      </c>
      <c r="I437" s="53">
        <v>4.53</v>
      </c>
      <c r="J437" s="53">
        <v>7.06</v>
      </c>
      <c r="K437" s="111" t="s">
        <v>188</v>
      </c>
      <c r="L437" s="111" t="s">
        <v>188</v>
      </c>
      <c r="M437" s="111" t="s">
        <v>188</v>
      </c>
      <c r="N437" s="111" t="s">
        <v>188</v>
      </c>
      <c r="O437" s="111" t="s">
        <v>188</v>
      </c>
    </row>
    <row r="438" spans="1:15" s="116" customFormat="1" ht="12" x14ac:dyDescent="0.2">
      <c r="A438" s="49">
        <v>18</v>
      </c>
      <c r="B438" s="49" t="s">
        <v>240</v>
      </c>
      <c r="C438" s="118" t="s">
        <v>241</v>
      </c>
      <c r="D438" s="118" t="s">
        <v>305</v>
      </c>
      <c r="E438" s="110">
        <v>1</v>
      </c>
      <c r="F438" s="49">
        <v>8</v>
      </c>
      <c r="G438" s="52">
        <v>40495</v>
      </c>
      <c r="H438" s="53">
        <v>22.8</v>
      </c>
      <c r="I438" s="53">
        <v>6.39</v>
      </c>
      <c r="J438" s="53">
        <v>7.29</v>
      </c>
      <c r="K438" s="111" t="s">
        <v>188</v>
      </c>
      <c r="L438" s="111" t="s">
        <v>188</v>
      </c>
      <c r="M438" s="112">
        <v>300</v>
      </c>
      <c r="N438" s="111" t="s">
        <v>188</v>
      </c>
      <c r="O438" s="111" t="s">
        <v>188</v>
      </c>
    </row>
    <row r="439" spans="1:15" s="116" customFormat="1" ht="12" x14ac:dyDescent="0.2">
      <c r="A439" s="49">
        <v>18</v>
      </c>
      <c r="B439" s="49" t="s">
        <v>240</v>
      </c>
      <c r="C439" s="118" t="s">
        <v>241</v>
      </c>
      <c r="D439" s="118" t="s">
        <v>305</v>
      </c>
      <c r="E439" s="110">
        <v>2</v>
      </c>
      <c r="F439" s="49">
        <v>8</v>
      </c>
      <c r="G439" s="52">
        <v>40495</v>
      </c>
      <c r="H439" s="111" t="s">
        <v>188</v>
      </c>
      <c r="I439" s="53">
        <v>6.21</v>
      </c>
      <c r="J439" s="53">
        <v>7.11</v>
      </c>
      <c r="K439" s="111" t="s">
        <v>188</v>
      </c>
      <c r="L439" s="111" t="s">
        <v>188</v>
      </c>
      <c r="M439" s="111" t="s">
        <v>188</v>
      </c>
      <c r="N439" s="111" t="s">
        <v>188</v>
      </c>
      <c r="O439" s="111" t="s">
        <v>188</v>
      </c>
    </row>
    <row r="440" spans="1:15" s="116" customFormat="1" ht="12" x14ac:dyDescent="0.2">
      <c r="A440" s="49">
        <v>18</v>
      </c>
      <c r="B440" s="49" t="s">
        <v>240</v>
      </c>
      <c r="C440" s="118" t="s">
        <v>241</v>
      </c>
      <c r="D440" s="118" t="s">
        <v>305</v>
      </c>
      <c r="E440" s="110">
        <v>3</v>
      </c>
      <c r="F440" s="49">
        <v>8</v>
      </c>
      <c r="G440" s="52">
        <v>40495</v>
      </c>
      <c r="H440" s="111" t="s">
        <v>188</v>
      </c>
      <c r="I440" s="53">
        <v>5.88</v>
      </c>
      <c r="J440" s="53">
        <v>7.09</v>
      </c>
      <c r="K440" s="111" t="s">
        <v>188</v>
      </c>
      <c r="L440" s="111" t="s">
        <v>188</v>
      </c>
      <c r="M440" s="111" t="s">
        <v>188</v>
      </c>
      <c r="N440" s="111" t="s">
        <v>188</v>
      </c>
      <c r="O440" s="111" t="s">
        <v>188</v>
      </c>
    </row>
    <row r="441" spans="1:15" s="116" customFormat="1" ht="12" x14ac:dyDescent="0.2">
      <c r="A441" s="49">
        <v>18</v>
      </c>
      <c r="B441" s="49" t="s">
        <v>240</v>
      </c>
      <c r="C441" s="118" t="s">
        <v>241</v>
      </c>
      <c r="D441" s="118" t="s">
        <v>305</v>
      </c>
      <c r="E441" s="110">
        <v>4</v>
      </c>
      <c r="F441" s="49">
        <v>8</v>
      </c>
      <c r="G441" s="52">
        <v>40495</v>
      </c>
      <c r="H441" s="111" t="s">
        <v>188</v>
      </c>
      <c r="I441" s="53">
        <v>4.93</v>
      </c>
      <c r="J441" s="53">
        <v>7.19</v>
      </c>
      <c r="K441" s="111" t="s">
        <v>188</v>
      </c>
      <c r="L441" s="111" t="s">
        <v>188</v>
      </c>
      <c r="M441" s="111" t="s">
        <v>188</v>
      </c>
      <c r="N441" s="111" t="s">
        <v>188</v>
      </c>
      <c r="O441" s="111" t="s">
        <v>188</v>
      </c>
    </row>
    <row r="442" spans="1:15" s="116" customFormat="1" ht="12" x14ac:dyDescent="0.2">
      <c r="A442" s="49">
        <v>18</v>
      </c>
      <c r="B442" s="49" t="s">
        <v>240</v>
      </c>
      <c r="C442" s="118" t="s">
        <v>241</v>
      </c>
      <c r="D442" s="118" t="s">
        <v>305</v>
      </c>
      <c r="E442" s="110">
        <v>5</v>
      </c>
      <c r="F442" s="49">
        <v>8</v>
      </c>
      <c r="G442" s="52">
        <v>40495</v>
      </c>
      <c r="H442" s="111" t="s">
        <v>188</v>
      </c>
      <c r="I442" s="53">
        <v>5.12</v>
      </c>
      <c r="J442" s="53">
        <v>7.23</v>
      </c>
      <c r="K442" s="111" t="s">
        <v>188</v>
      </c>
      <c r="L442" s="111" t="s">
        <v>188</v>
      </c>
      <c r="M442" s="111" t="s">
        <v>188</v>
      </c>
      <c r="N442" s="111" t="s">
        <v>188</v>
      </c>
      <c r="O442" s="111" t="s">
        <v>188</v>
      </c>
    </row>
    <row r="443" spans="1:15" s="116" customFormat="1" ht="12" x14ac:dyDescent="0.2">
      <c r="A443" s="49">
        <v>18</v>
      </c>
      <c r="B443" s="49" t="s">
        <v>240</v>
      </c>
      <c r="C443" s="118" t="s">
        <v>241</v>
      </c>
      <c r="D443" s="118" t="s">
        <v>305</v>
      </c>
      <c r="E443" s="110">
        <v>6</v>
      </c>
      <c r="F443" s="49">
        <v>8</v>
      </c>
      <c r="G443" s="52">
        <v>40495</v>
      </c>
      <c r="H443" s="111" t="s">
        <v>188</v>
      </c>
      <c r="I443" s="53">
        <v>5.27</v>
      </c>
      <c r="J443" s="53">
        <v>7.25</v>
      </c>
      <c r="K443" s="111" t="s">
        <v>188</v>
      </c>
      <c r="L443" s="111" t="s">
        <v>188</v>
      </c>
      <c r="M443" s="111" t="s">
        <v>188</v>
      </c>
      <c r="N443" s="111" t="s">
        <v>188</v>
      </c>
      <c r="O443" s="111" t="s">
        <v>188</v>
      </c>
    </row>
    <row r="444" spans="1:15" s="116" customFormat="1" ht="12" x14ac:dyDescent="0.2">
      <c r="A444" s="49">
        <v>18</v>
      </c>
      <c r="B444" s="49" t="s">
        <v>240</v>
      </c>
      <c r="C444" s="118" t="s">
        <v>241</v>
      </c>
      <c r="D444" s="118" t="s">
        <v>305</v>
      </c>
      <c r="E444" s="110">
        <v>7</v>
      </c>
      <c r="F444" s="49">
        <v>8</v>
      </c>
      <c r="G444" s="52">
        <v>40495</v>
      </c>
      <c r="H444" s="111" t="s">
        <v>188</v>
      </c>
      <c r="I444" s="53">
        <v>5.33</v>
      </c>
      <c r="J444" s="53">
        <v>7.29</v>
      </c>
      <c r="K444" s="111" t="s">
        <v>188</v>
      </c>
      <c r="L444" s="111" t="s">
        <v>188</v>
      </c>
      <c r="M444" s="111" t="s">
        <v>188</v>
      </c>
      <c r="N444" s="111" t="s">
        <v>188</v>
      </c>
      <c r="O444" s="111" t="s">
        <v>188</v>
      </c>
    </row>
    <row r="445" spans="1:15" s="116" customFormat="1" ht="12" x14ac:dyDescent="0.2">
      <c r="A445" s="49">
        <v>18</v>
      </c>
      <c r="B445" s="49" t="s">
        <v>240</v>
      </c>
      <c r="C445" s="118" t="s">
        <v>241</v>
      </c>
      <c r="D445" s="118" t="s">
        <v>305</v>
      </c>
      <c r="E445" s="110">
        <v>8</v>
      </c>
      <c r="F445" s="49">
        <v>8</v>
      </c>
      <c r="G445" s="52">
        <v>40495</v>
      </c>
      <c r="H445" s="111" t="s">
        <v>188</v>
      </c>
      <c r="I445" s="53">
        <v>4.25</v>
      </c>
      <c r="J445" s="53">
        <v>7.31</v>
      </c>
      <c r="K445" s="111" t="s">
        <v>188</v>
      </c>
      <c r="L445" s="111" t="s">
        <v>188</v>
      </c>
      <c r="M445" s="111" t="s">
        <v>188</v>
      </c>
      <c r="N445" s="111" t="s">
        <v>188</v>
      </c>
      <c r="O445" s="111" t="s">
        <v>188</v>
      </c>
    </row>
    <row r="446" spans="1:15" s="116" customFormat="1" ht="12" x14ac:dyDescent="0.2">
      <c r="A446" s="49">
        <v>18</v>
      </c>
      <c r="B446" s="49" t="s">
        <v>240</v>
      </c>
      <c r="C446" s="118" t="s">
        <v>241</v>
      </c>
      <c r="D446" s="118" t="s">
        <v>305</v>
      </c>
      <c r="E446" s="110">
        <v>9</v>
      </c>
      <c r="F446" s="49">
        <v>8</v>
      </c>
      <c r="G446" s="52">
        <v>40495</v>
      </c>
      <c r="H446" s="111" t="s">
        <v>188</v>
      </c>
      <c r="I446" s="53">
        <v>6.33</v>
      </c>
      <c r="J446" s="53">
        <v>7.28</v>
      </c>
      <c r="K446" s="111" t="s">
        <v>188</v>
      </c>
      <c r="L446" s="111" t="s">
        <v>188</v>
      </c>
      <c r="M446" s="111" t="s">
        <v>188</v>
      </c>
      <c r="N446" s="111" t="s">
        <v>188</v>
      </c>
      <c r="O446" s="111" t="s">
        <v>188</v>
      </c>
    </row>
    <row r="447" spans="1:15" s="116" customFormat="1" ht="12" x14ac:dyDescent="0.2">
      <c r="A447" s="49">
        <v>18</v>
      </c>
      <c r="B447" s="49" t="s">
        <v>240</v>
      </c>
      <c r="C447" s="118" t="s">
        <v>241</v>
      </c>
      <c r="D447" s="118" t="s">
        <v>305</v>
      </c>
      <c r="E447" s="110">
        <v>10</v>
      </c>
      <c r="F447" s="49">
        <v>8</v>
      </c>
      <c r="G447" s="52">
        <v>40495</v>
      </c>
      <c r="H447" s="111" t="s">
        <v>188</v>
      </c>
      <c r="I447" s="53">
        <v>5.92</v>
      </c>
      <c r="J447" s="53">
        <v>7.27</v>
      </c>
      <c r="K447" s="111" t="s">
        <v>188</v>
      </c>
      <c r="L447" s="111" t="s">
        <v>188</v>
      </c>
      <c r="M447" s="111" t="s">
        <v>188</v>
      </c>
      <c r="N447" s="111" t="s">
        <v>188</v>
      </c>
      <c r="O447" s="111" t="s">
        <v>188</v>
      </c>
    </row>
    <row r="448" spans="1:15" s="116" customFormat="1" ht="12" x14ac:dyDescent="0.2">
      <c r="A448" s="49">
        <v>18</v>
      </c>
      <c r="B448" s="49" t="s">
        <v>240</v>
      </c>
      <c r="C448" s="118" t="s">
        <v>241</v>
      </c>
      <c r="D448" s="118" t="s">
        <v>305</v>
      </c>
      <c r="E448" s="110">
        <v>11</v>
      </c>
      <c r="F448" s="49">
        <v>8</v>
      </c>
      <c r="G448" s="52">
        <v>40495</v>
      </c>
      <c r="H448" s="111" t="s">
        <v>188</v>
      </c>
      <c r="I448" s="53">
        <v>4.83</v>
      </c>
      <c r="J448" s="53">
        <v>7.29</v>
      </c>
      <c r="K448" s="111" t="s">
        <v>188</v>
      </c>
      <c r="L448" s="111" t="s">
        <v>188</v>
      </c>
      <c r="M448" s="111" t="s">
        <v>188</v>
      </c>
      <c r="N448" s="111" t="s">
        <v>188</v>
      </c>
      <c r="O448" s="111" t="s">
        <v>188</v>
      </c>
    </row>
    <row r="449" spans="1:15" s="116" customFormat="1" ht="12" x14ac:dyDescent="0.2">
      <c r="A449" s="49">
        <v>18</v>
      </c>
      <c r="B449" s="49" t="s">
        <v>240</v>
      </c>
      <c r="C449" s="118" t="s">
        <v>241</v>
      </c>
      <c r="D449" s="118" t="s">
        <v>305</v>
      </c>
      <c r="E449" s="110">
        <v>12</v>
      </c>
      <c r="F449" s="49">
        <v>8</v>
      </c>
      <c r="G449" s="52">
        <v>40495</v>
      </c>
      <c r="H449" s="111" t="s">
        <v>188</v>
      </c>
      <c r="I449" s="53">
        <v>7.18</v>
      </c>
      <c r="J449" s="53">
        <v>7.3</v>
      </c>
      <c r="K449" s="111" t="s">
        <v>188</v>
      </c>
      <c r="L449" s="111" t="s">
        <v>188</v>
      </c>
      <c r="M449" s="111" t="s">
        <v>188</v>
      </c>
      <c r="N449" s="111" t="s">
        <v>188</v>
      </c>
      <c r="O449" s="111" t="s">
        <v>188</v>
      </c>
    </row>
    <row r="450" spans="1:15" s="116" customFormat="1" ht="12" x14ac:dyDescent="0.2">
      <c r="A450" s="49">
        <v>18</v>
      </c>
      <c r="B450" s="49" t="s">
        <v>240</v>
      </c>
      <c r="C450" s="118" t="s">
        <v>241</v>
      </c>
      <c r="D450" s="118" t="s">
        <v>305</v>
      </c>
      <c r="E450" s="110">
        <v>13</v>
      </c>
      <c r="F450" s="49">
        <v>8</v>
      </c>
      <c r="G450" s="52">
        <v>40495</v>
      </c>
      <c r="H450" s="111" t="s">
        <v>188</v>
      </c>
      <c r="I450" s="53">
        <v>7.1</v>
      </c>
      <c r="J450" s="53">
        <v>7.18</v>
      </c>
      <c r="K450" s="111" t="s">
        <v>188</v>
      </c>
      <c r="L450" s="111" t="s">
        <v>188</v>
      </c>
      <c r="M450" s="111" t="s">
        <v>188</v>
      </c>
      <c r="N450" s="111" t="s">
        <v>188</v>
      </c>
      <c r="O450" s="111" t="s">
        <v>188</v>
      </c>
    </row>
    <row r="451" spans="1:15" s="116" customFormat="1" ht="12" x14ac:dyDescent="0.2">
      <c r="A451" s="49">
        <v>18</v>
      </c>
      <c r="B451" s="49" t="s">
        <v>240</v>
      </c>
      <c r="C451" s="118" t="s">
        <v>241</v>
      </c>
      <c r="D451" s="118" t="s">
        <v>305</v>
      </c>
      <c r="E451" s="110">
        <v>14</v>
      </c>
      <c r="F451" s="49">
        <v>8</v>
      </c>
      <c r="G451" s="52">
        <v>40495</v>
      </c>
      <c r="H451" s="111" t="s">
        <v>188</v>
      </c>
      <c r="I451" s="53">
        <v>6.98</v>
      </c>
      <c r="J451" s="53">
        <v>7.17</v>
      </c>
      <c r="K451" s="111" t="s">
        <v>188</v>
      </c>
      <c r="L451" s="111" t="s">
        <v>188</v>
      </c>
      <c r="M451" s="111" t="s">
        <v>188</v>
      </c>
      <c r="N451" s="111" t="s">
        <v>188</v>
      </c>
      <c r="O451" s="111" t="s">
        <v>188</v>
      </c>
    </row>
    <row r="452" spans="1:15" s="116" customFormat="1" ht="12" x14ac:dyDescent="0.2">
      <c r="A452" s="49">
        <v>18</v>
      </c>
      <c r="B452" s="49" t="s">
        <v>240</v>
      </c>
      <c r="C452" s="118" t="s">
        <v>241</v>
      </c>
      <c r="D452" s="118" t="s">
        <v>305</v>
      </c>
      <c r="E452" s="110">
        <v>15</v>
      </c>
      <c r="F452" s="49">
        <v>8</v>
      </c>
      <c r="G452" s="52">
        <v>40495</v>
      </c>
      <c r="H452" s="111" t="s">
        <v>188</v>
      </c>
      <c r="I452" s="53">
        <v>7.18</v>
      </c>
      <c r="J452" s="53">
        <v>7.1</v>
      </c>
      <c r="K452" s="111" t="s">
        <v>188</v>
      </c>
      <c r="L452" s="111" t="s">
        <v>188</v>
      </c>
      <c r="M452" s="111" t="s">
        <v>188</v>
      </c>
      <c r="N452" s="111" t="s">
        <v>188</v>
      </c>
      <c r="O452" s="111" t="s">
        <v>188</v>
      </c>
    </row>
    <row r="453" spans="1:15" s="116" customFormat="1" ht="12" x14ac:dyDescent="0.2">
      <c r="A453" s="49">
        <v>18</v>
      </c>
      <c r="B453" s="49" t="s">
        <v>240</v>
      </c>
      <c r="C453" s="118" t="s">
        <v>241</v>
      </c>
      <c r="D453" s="118" t="s">
        <v>305</v>
      </c>
      <c r="E453" s="110">
        <v>16</v>
      </c>
      <c r="F453" s="49">
        <v>8</v>
      </c>
      <c r="G453" s="52">
        <v>40495</v>
      </c>
      <c r="H453" s="111" t="s">
        <v>188</v>
      </c>
      <c r="I453" s="53">
        <v>6.81</v>
      </c>
      <c r="J453" s="53">
        <v>7.09</v>
      </c>
      <c r="K453" s="111" t="s">
        <v>188</v>
      </c>
      <c r="L453" s="111" t="s">
        <v>188</v>
      </c>
      <c r="M453" s="111" t="s">
        <v>188</v>
      </c>
      <c r="N453" s="111" t="s">
        <v>188</v>
      </c>
      <c r="O453" s="111" t="s">
        <v>188</v>
      </c>
    </row>
    <row r="454" spans="1:15" s="116" customFormat="1" ht="12" x14ac:dyDescent="0.2">
      <c r="A454" s="49">
        <v>18</v>
      </c>
      <c r="B454" s="49" t="s">
        <v>240</v>
      </c>
      <c r="C454" s="118" t="s">
        <v>241</v>
      </c>
      <c r="D454" s="118" t="s">
        <v>305</v>
      </c>
      <c r="E454" s="110">
        <v>17</v>
      </c>
      <c r="F454" s="49">
        <v>8</v>
      </c>
      <c r="G454" s="52">
        <v>40495</v>
      </c>
      <c r="H454" s="111" t="s">
        <v>188</v>
      </c>
      <c r="I454" s="53">
        <v>6.53</v>
      </c>
      <c r="J454" s="53">
        <v>7.11</v>
      </c>
      <c r="K454" s="111" t="s">
        <v>188</v>
      </c>
      <c r="L454" s="111" t="s">
        <v>188</v>
      </c>
      <c r="M454" s="111" t="s">
        <v>188</v>
      </c>
      <c r="N454" s="111" t="s">
        <v>188</v>
      </c>
      <c r="O454" s="111" t="s">
        <v>188</v>
      </c>
    </row>
    <row r="455" spans="1:15" s="116" customFormat="1" ht="12" x14ac:dyDescent="0.2">
      <c r="A455" s="49">
        <v>18</v>
      </c>
      <c r="B455" s="49" t="s">
        <v>240</v>
      </c>
      <c r="C455" s="118" t="s">
        <v>241</v>
      </c>
      <c r="D455" s="118" t="s">
        <v>305</v>
      </c>
      <c r="E455" s="118">
        <v>18</v>
      </c>
      <c r="F455" s="49">
        <v>8</v>
      </c>
      <c r="G455" s="52">
        <v>40495</v>
      </c>
      <c r="H455" s="111" t="s">
        <v>188</v>
      </c>
      <c r="I455" s="53">
        <v>6.28</v>
      </c>
      <c r="J455" s="53">
        <v>7.18</v>
      </c>
      <c r="K455" s="111" t="s">
        <v>188</v>
      </c>
      <c r="L455" s="111" t="s">
        <v>188</v>
      </c>
      <c r="M455" s="111" t="s">
        <v>188</v>
      </c>
      <c r="N455" s="111" t="s">
        <v>188</v>
      </c>
      <c r="O455" s="111" t="s">
        <v>188</v>
      </c>
    </row>
    <row r="456" spans="1:15" s="116" customFormat="1" ht="12" x14ac:dyDescent="0.2">
      <c r="A456" s="49">
        <v>25</v>
      </c>
      <c r="B456" s="49" t="s">
        <v>240</v>
      </c>
      <c r="C456" s="118" t="s">
        <v>241</v>
      </c>
      <c r="D456" s="118" t="s">
        <v>305</v>
      </c>
      <c r="E456" s="110">
        <v>1</v>
      </c>
      <c r="F456" s="49">
        <v>8</v>
      </c>
      <c r="G456" s="52">
        <v>40495</v>
      </c>
      <c r="H456" s="53">
        <v>22.8</v>
      </c>
      <c r="I456" s="53">
        <v>6.08</v>
      </c>
      <c r="J456" s="53">
        <v>7.29</v>
      </c>
      <c r="K456" s="111" t="s">
        <v>188</v>
      </c>
      <c r="L456" s="111" t="s">
        <v>188</v>
      </c>
      <c r="M456" s="112">
        <v>260</v>
      </c>
      <c r="N456" s="111" t="s">
        <v>188</v>
      </c>
      <c r="O456" s="111" t="s">
        <v>188</v>
      </c>
    </row>
    <row r="457" spans="1:15" s="116" customFormat="1" ht="12" x14ac:dyDescent="0.2">
      <c r="A457" s="49">
        <v>25</v>
      </c>
      <c r="B457" s="49" t="s">
        <v>240</v>
      </c>
      <c r="C457" s="118" t="s">
        <v>241</v>
      </c>
      <c r="D457" s="118" t="s">
        <v>305</v>
      </c>
      <c r="E457" s="110">
        <v>2</v>
      </c>
      <c r="F457" s="49">
        <v>8</v>
      </c>
      <c r="G457" s="52">
        <v>40495</v>
      </c>
      <c r="H457" s="111" t="s">
        <v>188</v>
      </c>
      <c r="I457" s="53">
        <v>6.13</v>
      </c>
      <c r="J457" s="53">
        <v>7.3</v>
      </c>
      <c r="K457" s="111" t="s">
        <v>188</v>
      </c>
      <c r="L457" s="111" t="s">
        <v>188</v>
      </c>
      <c r="M457" s="111" t="s">
        <v>188</v>
      </c>
      <c r="N457" s="111" t="s">
        <v>188</v>
      </c>
      <c r="O457" s="111" t="s">
        <v>188</v>
      </c>
    </row>
    <row r="458" spans="1:15" s="116" customFormat="1" ht="12" x14ac:dyDescent="0.2">
      <c r="A458" s="49">
        <v>25</v>
      </c>
      <c r="B458" s="49" t="s">
        <v>240</v>
      </c>
      <c r="C458" s="118" t="s">
        <v>241</v>
      </c>
      <c r="D458" s="118" t="s">
        <v>305</v>
      </c>
      <c r="E458" s="110">
        <v>3</v>
      </c>
      <c r="F458" s="49">
        <v>8</v>
      </c>
      <c r="G458" s="52">
        <v>40495</v>
      </c>
      <c r="H458" s="111" t="s">
        <v>188</v>
      </c>
      <c r="I458" s="53">
        <v>6.21</v>
      </c>
      <c r="J458" s="53">
        <v>7.23</v>
      </c>
      <c r="K458" s="111" t="s">
        <v>188</v>
      </c>
      <c r="L458" s="111" t="s">
        <v>188</v>
      </c>
      <c r="M458" s="111" t="s">
        <v>188</v>
      </c>
      <c r="N458" s="111" t="s">
        <v>188</v>
      </c>
      <c r="O458" s="111" t="s">
        <v>188</v>
      </c>
    </row>
    <row r="459" spans="1:15" s="116" customFormat="1" ht="12" x14ac:dyDescent="0.2">
      <c r="A459" s="49">
        <v>25</v>
      </c>
      <c r="B459" s="49" t="s">
        <v>240</v>
      </c>
      <c r="C459" s="118" t="s">
        <v>241</v>
      </c>
      <c r="D459" s="118" t="s">
        <v>305</v>
      </c>
      <c r="E459" s="110">
        <v>4</v>
      </c>
      <c r="F459" s="49">
        <v>8</v>
      </c>
      <c r="G459" s="52">
        <v>40495</v>
      </c>
      <c r="H459" s="111" t="s">
        <v>188</v>
      </c>
      <c r="I459" s="53">
        <v>6.58</v>
      </c>
      <c r="J459" s="53">
        <v>7.29</v>
      </c>
      <c r="K459" s="111" t="s">
        <v>188</v>
      </c>
      <c r="L459" s="111" t="s">
        <v>188</v>
      </c>
      <c r="M459" s="111" t="s">
        <v>188</v>
      </c>
      <c r="N459" s="111" t="s">
        <v>188</v>
      </c>
      <c r="O459" s="111" t="s">
        <v>188</v>
      </c>
    </row>
    <row r="460" spans="1:15" s="116" customFormat="1" ht="12" x14ac:dyDescent="0.2">
      <c r="A460" s="49">
        <v>25</v>
      </c>
      <c r="B460" s="49" t="s">
        <v>240</v>
      </c>
      <c r="C460" s="118" t="s">
        <v>241</v>
      </c>
      <c r="D460" s="118" t="s">
        <v>305</v>
      </c>
      <c r="E460" s="110">
        <v>5</v>
      </c>
      <c r="F460" s="49">
        <v>8</v>
      </c>
      <c r="G460" s="52">
        <v>40495</v>
      </c>
      <c r="H460" s="111" t="s">
        <v>188</v>
      </c>
      <c r="I460" s="53">
        <v>6.63</v>
      </c>
      <c r="J460" s="53">
        <v>7.32</v>
      </c>
      <c r="K460" s="111" t="s">
        <v>188</v>
      </c>
      <c r="L460" s="111" t="s">
        <v>188</v>
      </c>
      <c r="M460" s="111" t="s">
        <v>188</v>
      </c>
      <c r="N460" s="111" t="s">
        <v>188</v>
      </c>
      <c r="O460" s="111" t="s">
        <v>188</v>
      </c>
    </row>
    <row r="461" spans="1:15" s="116" customFormat="1" ht="12" x14ac:dyDescent="0.2">
      <c r="A461" s="49">
        <v>25</v>
      </c>
      <c r="B461" s="49" t="s">
        <v>240</v>
      </c>
      <c r="C461" s="118" t="s">
        <v>241</v>
      </c>
      <c r="D461" s="118" t="s">
        <v>305</v>
      </c>
      <c r="E461" s="110">
        <v>6</v>
      </c>
      <c r="F461" s="49">
        <v>8</v>
      </c>
      <c r="G461" s="52">
        <v>40495</v>
      </c>
      <c r="H461" s="111" t="s">
        <v>188</v>
      </c>
      <c r="I461" s="53">
        <v>6.42</v>
      </c>
      <c r="J461" s="53">
        <v>7.18</v>
      </c>
      <c r="K461" s="111" t="s">
        <v>188</v>
      </c>
      <c r="L461" s="111" t="s">
        <v>188</v>
      </c>
      <c r="M461" s="111" t="s">
        <v>188</v>
      </c>
      <c r="N461" s="111" t="s">
        <v>188</v>
      </c>
      <c r="O461" s="111" t="s">
        <v>188</v>
      </c>
    </row>
    <row r="462" spans="1:15" s="116" customFormat="1" ht="12" x14ac:dyDescent="0.2">
      <c r="A462" s="49">
        <v>25</v>
      </c>
      <c r="B462" s="49" t="s">
        <v>240</v>
      </c>
      <c r="C462" s="118" t="s">
        <v>241</v>
      </c>
      <c r="D462" s="118" t="s">
        <v>305</v>
      </c>
      <c r="E462" s="110">
        <v>7</v>
      </c>
      <c r="F462" s="49">
        <v>8</v>
      </c>
      <c r="G462" s="52">
        <v>40495</v>
      </c>
      <c r="H462" s="111" t="s">
        <v>188</v>
      </c>
      <c r="I462" s="53">
        <v>6.39</v>
      </c>
      <c r="J462" s="53">
        <v>7.19</v>
      </c>
      <c r="K462" s="111" t="s">
        <v>188</v>
      </c>
      <c r="L462" s="111" t="s">
        <v>188</v>
      </c>
      <c r="M462" s="111" t="s">
        <v>188</v>
      </c>
      <c r="N462" s="111" t="s">
        <v>188</v>
      </c>
      <c r="O462" s="111" t="s">
        <v>188</v>
      </c>
    </row>
    <row r="463" spans="1:15" s="116" customFormat="1" ht="12" x14ac:dyDescent="0.2">
      <c r="A463" s="49">
        <v>25</v>
      </c>
      <c r="B463" s="49" t="s">
        <v>240</v>
      </c>
      <c r="C463" s="118" t="s">
        <v>241</v>
      </c>
      <c r="D463" s="118" t="s">
        <v>305</v>
      </c>
      <c r="E463" s="110">
        <v>8</v>
      </c>
      <c r="F463" s="49">
        <v>8</v>
      </c>
      <c r="G463" s="52">
        <v>40495</v>
      </c>
      <c r="H463" s="111" t="s">
        <v>188</v>
      </c>
      <c r="I463" s="53">
        <v>6.32</v>
      </c>
      <c r="J463" s="53">
        <v>7.26</v>
      </c>
      <c r="K463" s="111" t="s">
        <v>188</v>
      </c>
      <c r="L463" s="111" t="s">
        <v>188</v>
      </c>
      <c r="M463" s="111" t="s">
        <v>188</v>
      </c>
      <c r="N463" s="111" t="s">
        <v>188</v>
      </c>
      <c r="O463" s="111" t="s">
        <v>188</v>
      </c>
    </row>
    <row r="464" spans="1:15" s="116" customFormat="1" ht="12" x14ac:dyDescent="0.2">
      <c r="A464" s="49">
        <v>25</v>
      </c>
      <c r="B464" s="49" t="s">
        <v>240</v>
      </c>
      <c r="C464" s="118" t="s">
        <v>241</v>
      </c>
      <c r="D464" s="118" t="s">
        <v>305</v>
      </c>
      <c r="E464" s="110">
        <v>9</v>
      </c>
      <c r="F464" s="49">
        <v>8</v>
      </c>
      <c r="G464" s="52">
        <v>40495</v>
      </c>
      <c r="H464" s="111" t="s">
        <v>188</v>
      </c>
      <c r="I464" s="53">
        <v>6.54</v>
      </c>
      <c r="J464" s="53">
        <v>7.21</v>
      </c>
      <c r="K464" s="111" t="s">
        <v>188</v>
      </c>
      <c r="L464" s="111" t="s">
        <v>188</v>
      </c>
      <c r="M464" s="111" t="s">
        <v>188</v>
      </c>
      <c r="N464" s="111" t="s">
        <v>188</v>
      </c>
      <c r="O464" s="111" t="s">
        <v>188</v>
      </c>
    </row>
    <row r="465" spans="1:15" s="116" customFormat="1" ht="12" x14ac:dyDescent="0.2">
      <c r="A465" s="49">
        <v>25</v>
      </c>
      <c r="B465" s="49" t="s">
        <v>240</v>
      </c>
      <c r="C465" s="118" t="s">
        <v>241</v>
      </c>
      <c r="D465" s="118" t="s">
        <v>305</v>
      </c>
      <c r="E465" s="110">
        <v>10</v>
      </c>
      <c r="F465" s="49">
        <v>8</v>
      </c>
      <c r="G465" s="52">
        <v>40495</v>
      </c>
      <c r="H465" s="111" t="s">
        <v>188</v>
      </c>
      <c r="I465" s="53">
        <v>6.55</v>
      </c>
      <c r="J465" s="53">
        <v>7.25</v>
      </c>
      <c r="K465" s="111" t="s">
        <v>188</v>
      </c>
      <c r="L465" s="111" t="s">
        <v>188</v>
      </c>
      <c r="M465" s="111" t="s">
        <v>188</v>
      </c>
      <c r="N465" s="111" t="s">
        <v>188</v>
      </c>
      <c r="O465" s="111" t="s">
        <v>188</v>
      </c>
    </row>
    <row r="466" spans="1:15" s="116" customFormat="1" ht="12" x14ac:dyDescent="0.2">
      <c r="A466" s="49">
        <v>25</v>
      </c>
      <c r="B466" s="49" t="s">
        <v>240</v>
      </c>
      <c r="C466" s="118" t="s">
        <v>241</v>
      </c>
      <c r="D466" s="118" t="s">
        <v>305</v>
      </c>
      <c r="E466" s="110">
        <v>11</v>
      </c>
      <c r="F466" s="49">
        <v>8</v>
      </c>
      <c r="G466" s="52">
        <v>40495</v>
      </c>
      <c r="H466" s="111" t="s">
        <v>188</v>
      </c>
      <c r="I466" s="53">
        <v>6.87</v>
      </c>
      <c r="J466" s="53">
        <v>7.29</v>
      </c>
      <c r="K466" s="111" t="s">
        <v>188</v>
      </c>
      <c r="L466" s="111" t="s">
        <v>188</v>
      </c>
      <c r="M466" s="111" t="s">
        <v>188</v>
      </c>
      <c r="N466" s="111" t="s">
        <v>188</v>
      </c>
      <c r="O466" s="111" t="s">
        <v>188</v>
      </c>
    </row>
    <row r="467" spans="1:15" s="116" customFormat="1" ht="12" x14ac:dyDescent="0.2">
      <c r="A467" s="49">
        <v>25</v>
      </c>
      <c r="B467" s="49" t="s">
        <v>240</v>
      </c>
      <c r="C467" s="118" t="s">
        <v>241</v>
      </c>
      <c r="D467" s="118" t="s">
        <v>305</v>
      </c>
      <c r="E467" s="110">
        <v>12</v>
      </c>
      <c r="F467" s="49">
        <v>8</v>
      </c>
      <c r="G467" s="52">
        <v>40495</v>
      </c>
      <c r="H467" s="111" t="s">
        <v>188</v>
      </c>
      <c r="I467" s="53">
        <v>3.75</v>
      </c>
      <c r="J467" s="53">
        <v>7.25</v>
      </c>
      <c r="K467" s="111" t="s">
        <v>188</v>
      </c>
      <c r="L467" s="111" t="s">
        <v>188</v>
      </c>
      <c r="M467" s="111" t="s">
        <v>188</v>
      </c>
      <c r="N467" s="111" t="s">
        <v>188</v>
      </c>
      <c r="O467" s="111" t="s">
        <v>188</v>
      </c>
    </row>
    <row r="468" spans="1:15" s="116" customFormat="1" ht="12" x14ac:dyDescent="0.2">
      <c r="A468" s="49">
        <v>25</v>
      </c>
      <c r="B468" s="49" t="s">
        <v>240</v>
      </c>
      <c r="C468" s="118" t="s">
        <v>241</v>
      </c>
      <c r="D468" s="118" t="s">
        <v>305</v>
      </c>
      <c r="E468" s="110">
        <v>13</v>
      </c>
      <c r="F468" s="49">
        <v>8</v>
      </c>
      <c r="G468" s="52">
        <v>40495</v>
      </c>
      <c r="H468" s="111" t="s">
        <v>188</v>
      </c>
      <c r="I468" s="53">
        <v>6.13</v>
      </c>
      <c r="J468" s="53">
        <v>7.23</v>
      </c>
      <c r="K468" s="111" t="s">
        <v>188</v>
      </c>
      <c r="L468" s="111" t="s">
        <v>188</v>
      </c>
      <c r="M468" s="111" t="s">
        <v>188</v>
      </c>
      <c r="N468" s="111" t="s">
        <v>188</v>
      </c>
      <c r="O468" s="111" t="s">
        <v>188</v>
      </c>
    </row>
    <row r="469" spans="1:15" s="116" customFormat="1" ht="12" x14ac:dyDescent="0.2">
      <c r="A469" s="49">
        <v>25</v>
      </c>
      <c r="B469" s="49" t="s">
        <v>240</v>
      </c>
      <c r="C469" s="118" t="s">
        <v>241</v>
      </c>
      <c r="D469" s="118" t="s">
        <v>305</v>
      </c>
      <c r="E469" s="110">
        <v>14</v>
      </c>
      <c r="F469" s="49">
        <v>8</v>
      </c>
      <c r="G469" s="52">
        <v>40495</v>
      </c>
      <c r="H469" s="111" t="s">
        <v>188</v>
      </c>
      <c r="I469" s="53">
        <v>6.45</v>
      </c>
      <c r="J469" s="53">
        <v>7.18</v>
      </c>
      <c r="K469" s="111" t="s">
        <v>188</v>
      </c>
      <c r="L469" s="111" t="s">
        <v>188</v>
      </c>
      <c r="M469" s="111" t="s">
        <v>188</v>
      </c>
      <c r="N469" s="111" t="s">
        <v>188</v>
      </c>
      <c r="O469" s="111" t="s">
        <v>188</v>
      </c>
    </row>
    <row r="470" spans="1:15" s="116" customFormat="1" ht="12" x14ac:dyDescent="0.2">
      <c r="A470" s="49">
        <v>25</v>
      </c>
      <c r="B470" s="49" t="s">
        <v>240</v>
      </c>
      <c r="C470" s="118" t="s">
        <v>241</v>
      </c>
      <c r="D470" s="118" t="s">
        <v>305</v>
      </c>
      <c r="E470" s="110">
        <v>15</v>
      </c>
      <c r="F470" s="49">
        <v>8</v>
      </c>
      <c r="G470" s="52">
        <v>40495</v>
      </c>
      <c r="H470" s="111" t="s">
        <v>188</v>
      </c>
      <c r="I470" s="53">
        <v>6.37</v>
      </c>
      <c r="J470" s="53">
        <v>7.15</v>
      </c>
      <c r="K470" s="111" t="s">
        <v>188</v>
      </c>
      <c r="L470" s="111" t="s">
        <v>188</v>
      </c>
      <c r="M470" s="111" t="s">
        <v>188</v>
      </c>
      <c r="N470" s="111" t="s">
        <v>188</v>
      </c>
      <c r="O470" s="111" t="s">
        <v>188</v>
      </c>
    </row>
    <row r="471" spans="1:15" s="116" customFormat="1" ht="12" x14ac:dyDescent="0.2">
      <c r="A471" s="49">
        <v>25</v>
      </c>
      <c r="B471" s="49" t="s">
        <v>240</v>
      </c>
      <c r="C471" s="118" t="s">
        <v>241</v>
      </c>
      <c r="D471" s="118" t="s">
        <v>305</v>
      </c>
      <c r="E471" s="110">
        <v>16</v>
      </c>
      <c r="F471" s="49">
        <v>8</v>
      </c>
      <c r="G471" s="52">
        <v>40495</v>
      </c>
      <c r="H471" s="111" t="s">
        <v>188</v>
      </c>
      <c r="I471" s="53">
        <v>5.13</v>
      </c>
      <c r="J471" s="53">
        <v>7.09</v>
      </c>
      <c r="K471" s="111" t="s">
        <v>188</v>
      </c>
      <c r="L471" s="111" t="s">
        <v>188</v>
      </c>
      <c r="M471" s="111" t="s">
        <v>188</v>
      </c>
      <c r="N471" s="111" t="s">
        <v>188</v>
      </c>
      <c r="O471" s="111" t="s">
        <v>188</v>
      </c>
    </row>
    <row r="472" spans="1:15" s="116" customFormat="1" ht="12" x14ac:dyDescent="0.2">
      <c r="A472" s="49">
        <v>25</v>
      </c>
      <c r="B472" s="49" t="s">
        <v>240</v>
      </c>
      <c r="C472" s="118" t="s">
        <v>241</v>
      </c>
      <c r="D472" s="118" t="s">
        <v>305</v>
      </c>
      <c r="E472" s="110">
        <v>17</v>
      </c>
      <c r="F472" s="49">
        <v>8</v>
      </c>
      <c r="G472" s="52">
        <v>40495</v>
      </c>
      <c r="H472" s="111" t="s">
        <v>188</v>
      </c>
      <c r="I472" s="53">
        <v>4.9800000000000004</v>
      </c>
      <c r="J472" s="53">
        <v>7.13</v>
      </c>
      <c r="K472" s="111" t="s">
        <v>188</v>
      </c>
      <c r="L472" s="111" t="s">
        <v>188</v>
      </c>
      <c r="M472" s="111" t="s">
        <v>188</v>
      </c>
      <c r="N472" s="111" t="s">
        <v>188</v>
      </c>
      <c r="O472" s="111" t="s">
        <v>188</v>
      </c>
    </row>
    <row r="473" spans="1:15" s="116" customFormat="1" ht="12" x14ac:dyDescent="0.2">
      <c r="A473" s="49">
        <v>25</v>
      </c>
      <c r="B473" s="49" t="s">
        <v>240</v>
      </c>
      <c r="C473" s="118" t="s">
        <v>241</v>
      </c>
      <c r="D473" s="118" t="s">
        <v>305</v>
      </c>
      <c r="E473" s="110">
        <v>18</v>
      </c>
      <c r="F473" s="49">
        <v>8</v>
      </c>
      <c r="G473" s="52">
        <v>40495</v>
      </c>
      <c r="H473" s="111" t="s">
        <v>188</v>
      </c>
      <c r="I473" s="53">
        <v>6.08</v>
      </c>
      <c r="J473" s="53">
        <v>7.29</v>
      </c>
      <c r="K473" s="111" t="s">
        <v>188</v>
      </c>
      <c r="L473" s="111" t="s">
        <v>188</v>
      </c>
      <c r="M473" s="111" t="s">
        <v>188</v>
      </c>
      <c r="N473" s="111" t="s">
        <v>188</v>
      </c>
      <c r="O473" s="111" t="s">
        <v>188</v>
      </c>
    </row>
    <row r="474" spans="1:15" s="116" customFormat="1" ht="12" x14ac:dyDescent="0.2">
      <c r="A474" s="49">
        <v>30</v>
      </c>
      <c r="B474" s="49" t="s">
        <v>240</v>
      </c>
      <c r="C474" s="118" t="s">
        <v>241</v>
      </c>
      <c r="D474" s="118" t="s">
        <v>305</v>
      </c>
      <c r="E474" s="110">
        <v>1</v>
      </c>
      <c r="F474" s="49">
        <v>8</v>
      </c>
      <c r="G474" s="52">
        <v>40495</v>
      </c>
      <c r="H474" s="53">
        <v>22.8</v>
      </c>
      <c r="I474" s="53">
        <v>6.51</v>
      </c>
      <c r="J474" s="53">
        <v>7.13</v>
      </c>
      <c r="K474" s="111" t="s">
        <v>188</v>
      </c>
      <c r="L474" s="111" t="s">
        <v>188</v>
      </c>
      <c r="M474" s="112">
        <v>280</v>
      </c>
      <c r="N474" s="111" t="s">
        <v>188</v>
      </c>
      <c r="O474" s="111" t="s">
        <v>188</v>
      </c>
    </row>
    <row r="475" spans="1:15" s="116" customFormat="1" ht="12" x14ac:dyDescent="0.2">
      <c r="A475" s="49">
        <v>30</v>
      </c>
      <c r="B475" s="49" t="s">
        <v>240</v>
      </c>
      <c r="C475" s="118" t="s">
        <v>241</v>
      </c>
      <c r="D475" s="118" t="s">
        <v>305</v>
      </c>
      <c r="E475" s="110">
        <v>2</v>
      </c>
      <c r="F475" s="49">
        <v>8</v>
      </c>
      <c r="G475" s="52">
        <v>40495</v>
      </c>
      <c r="H475" s="111" t="s">
        <v>188</v>
      </c>
      <c r="I475" s="53">
        <v>6.27</v>
      </c>
      <c r="J475" s="53">
        <v>7.29</v>
      </c>
      <c r="K475" s="111" t="s">
        <v>188</v>
      </c>
      <c r="L475" s="111" t="s">
        <v>188</v>
      </c>
      <c r="M475" s="111" t="s">
        <v>188</v>
      </c>
      <c r="N475" s="111" t="s">
        <v>188</v>
      </c>
      <c r="O475" s="111" t="s">
        <v>188</v>
      </c>
    </row>
    <row r="476" spans="1:15" s="119" customFormat="1" ht="12" x14ac:dyDescent="0.2">
      <c r="A476" s="49">
        <v>30</v>
      </c>
      <c r="B476" s="49" t="s">
        <v>240</v>
      </c>
      <c r="C476" s="118" t="s">
        <v>241</v>
      </c>
      <c r="D476" s="118" t="s">
        <v>305</v>
      </c>
      <c r="E476" s="110">
        <v>3</v>
      </c>
      <c r="F476" s="49">
        <v>8</v>
      </c>
      <c r="G476" s="52">
        <v>40495</v>
      </c>
      <c r="H476" s="111" t="s">
        <v>188</v>
      </c>
      <c r="I476" s="53">
        <v>6.24</v>
      </c>
      <c r="J476" s="53">
        <v>7.11</v>
      </c>
      <c r="K476" s="111" t="s">
        <v>188</v>
      </c>
      <c r="L476" s="111" t="s">
        <v>188</v>
      </c>
      <c r="M476" s="111" t="s">
        <v>188</v>
      </c>
      <c r="N476" s="111" t="s">
        <v>188</v>
      </c>
      <c r="O476" s="111" t="s">
        <v>188</v>
      </c>
    </row>
    <row r="477" spans="1:15" s="119" customFormat="1" ht="12" x14ac:dyDescent="0.2">
      <c r="A477" s="49">
        <v>30</v>
      </c>
      <c r="B477" s="49" t="s">
        <v>240</v>
      </c>
      <c r="C477" s="118" t="s">
        <v>241</v>
      </c>
      <c r="D477" s="118" t="s">
        <v>305</v>
      </c>
      <c r="E477" s="110">
        <v>4</v>
      </c>
      <c r="F477" s="49">
        <v>8</v>
      </c>
      <c r="G477" s="52">
        <v>40495</v>
      </c>
      <c r="H477" s="111" t="s">
        <v>188</v>
      </c>
      <c r="I477" s="53">
        <v>6.31</v>
      </c>
      <c r="J477" s="53">
        <v>7.08</v>
      </c>
      <c r="K477" s="111" t="s">
        <v>188</v>
      </c>
      <c r="L477" s="111" t="s">
        <v>188</v>
      </c>
      <c r="M477" s="111" t="s">
        <v>188</v>
      </c>
      <c r="N477" s="111" t="s">
        <v>188</v>
      </c>
      <c r="O477" s="111" t="s">
        <v>188</v>
      </c>
    </row>
    <row r="478" spans="1:15" s="119" customFormat="1" ht="12" x14ac:dyDescent="0.2">
      <c r="A478" s="49">
        <v>30</v>
      </c>
      <c r="B478" s="49" t="s">
        <v>240</v>
      </c>
      <c r="C478" s="118" t="s">
        <v>241</v>
      </c>
      <c r="D478" s="118" t="s">
        <v>305</v>
      </c>
      <c r="E478" s="110">
        <v>5</v>
      </c>
      <c r="F478" s="49">
        <v>8</v>
      </c>
      <c r="G478" s="52">
        <v>40495</v>
      </c>
      <c r="H478" s="111" t="s">
        <v>188</v>
      </c>
      <c r="I478" s="53">
        <v>6.45</v>
      </c>
      <c r="J478" s="53">
        <v>7.11</v>
      </c>
      <c r="K478" s="111" t="s">
        <v>188</v>
      </c>
      <c r="L478" s="111" t="s">
        <v>188</v>
      </c>
      <c r="M478" s="111" t="s">
        <v>188</v>
      </c>
      <c r="N478" s="111" t="s">
        <v>188</v>
      </c>
      <c r="O478" s="111" t="s">
        <v>188</v>
      </c>
    </row>
    <row r="479" spans="1:15" s="119" customFormat="1" ht="12" x14ac:dyDescent="0.2">
      <c r="A479" s="49">
        <v>30</v>
      </c>
      <c r="B479" s="49" t="s">
        <v>240</v>
      </c>
      <c r="C479" s="118" t="s">
        <v>241</v>
      </c>
      <c r="D479" s="118" t="s">
        <v>305</v>
      </c>
      <c r="E479" s="110">
        <v>6</v>
      </c>
      <c r="F479" s="49">
        <v>8</v>
      </c>
      <c r="G479" s="52">
        <v>40495</v>
      </c>
      <c r="H479" s="111" t="s">
        <v>188</v>
      </c>
      <c r="I479" s="53">
        <v>6.28</v>
      </c>
      <c r="J479" s="53">
        <v>7.52</v>
      </c>
      <c r="K479" s="111" t="s">
        <v>188</v>
      </c>
      <c r="L479" s="111" t="s">
        <v>188</v>
      </c>
      <c r="M479" s="111" t="s">
        <v>188</v>
      </c>
      <c r="N479" s="111" t="s">
        <v>188</v>
      </c>
      <c r="O479" s="111" t="s">
        <v>188</v>
      </c>
    </row>
    <row r="480" spans="1:15" s="119" customFormat="1" ht="12" x14ac:dyDescent="0.2">
      <c r="A480" s="49">
        <v>30</v>
      </c>
      <c r="B480" s="49" t="s">
        <v>240</v>
      </c>
      <c r="C480" s="118" t="s">
        <v>241</v>
      </c>
      <c r="D480" s="118" t="s">
        <v>305</v>
      </c>
      <c r="E480" s="110">
        <v>7</v>
      </c>
      <c r="F480" s="49">
        <v>8</v>
      </c>
      <c r="G480" s="52">
        <v>40495</v>
      </c>
      <c r="H480" s="111" t="s">
        <v>188</v>
      </c>
      <c r="I480" s="53">
        <v>6.21</v>
      </c>
      <c r="J480" s="53">
        <v>7.41</v>
      </c>
      <c r="K480" s="111" t="s">
        <v>188</v>
      </c>
      <c r="L480" s="111" t="s">
        <v>188</v>
      </c>
      <c r="M480" s="111" t="s">
        <v>188</v>
      </c>
      <c r="N480" s="111" t="s">
        <v>188</v>
      </c>
      <c r="O480" s="111" t="s">
        <v>188</v>
      </c>
    </row>
    <row r="481" spans="1:15" s="119" customFormat="1" ht="12" x14ac:dyDescent="0.2">
      <c r="A481" s="49">
        <v>30</v>
      </c>
      <c r="B481" s="49" t="s">
        <v>240</v>
      </c>
      <c r="C481" s="118" t="s">
        <v>241</v>
      </c>
      <c r="D481" s="118" t="s">
        <v>305</v>
      </c>
      <c r="E481" s="110">
        <v>8</v>
      </c>
      <c r="F481" s="49">
        <v>8</v>
      </c>
      <c r="G481" s="52">
        <v>40495</v>
      </c>
      <c r="H481" s="111" t="s">
        <v>188</v>
      </c>
      <c r="I481" s="53">
        <v>6.54</v>
      </c>
      <c r="J481" s="53">
        <v>7.38</v>
      </c>
      <c r="K481" s="111" t="s">
        <v>188</v>
      </c>
      <c r="L481" s="111" t="s">
        <v>188</v>
      </c>
      <c r="M481" s="111" t="s">
        <v>188</v>
      </c>
      <c r="N481" s="111" t="s">
        <v>188</v>
      </c>
      <c r="O481" s="111" t="s">
        <v>188</v>
      </c>
    </row>
    <row r="482" spans="1:15" s="119" customFormat="1" ht="12" x14ac:dyDescent="0.2">
      <c r="A482" s="49">
        <v>30</v>
      </c>
      <c r="B482" s="49" t="s">
        <v>240</v>
      </c>
      <c r="C482" s="118" t="s">
        <v>241</v>
      </c>
      <c r="D482" s="118" t="s">
        <v>305</v>
      </c>
      <c r="E482" s="110">
        <v>9</v>
      </c>
      <c r="F482" s="49">
        <v>8</v>
      </c>
      <c r="G482" s="52">
        <v>40495</v>
      </c>
      <c r="H482" s="111" t="s">
        <v>188</v>
      </c>
      <c r="I482" s="53">
        <v>6.83</v>
      </c>
      <c r="J482" s="53">
        <v>7.29</v>
      </c>
      <c r="K482" s="111" t="s">
        <v>188</v>
      </c>
      <c r="L482" s="111" t="s">
        <v>188</v>
      </c>
      <c r="M482" s="111" t="s">
        <v>188</v>
      </c>
      <c r="N482" s="111" t="s">
        <v>188</v>
      </c>
      <c r="O482" s="111" t="s">
        <v>188</v>
      </c>
    </row>
    <row r="483" spans="1:15" s="119" customFormat="1" ht="12" x14ac:dyDescent="0.2">
      <c r="A483" s="49">
        <v>30</v>
      </c>
      <c r="B483" s="49" t="s">
        <v>240</v>
      </c>
      <c r="C483" s="118" t="s">
        <v>241</v>
      </c>
      <c r="D483" s="118" t="s">
        <v>305</v>
      </c>
      <c r="E483" s="110">
        <v>10</v>
      </c>
      <c r="F483" s="49">
        <v>8</v>
      </c>
      <c r="G483" s="52">
        <v>40495</v>
      </c>
      <c r="H483" s="111" t="s">
        <v>188</v>
      </c>
      <c r="I483" s="53">
        <v>6.93</v>
      </c>
      <c r="J483" s="53">
        <v>7.15</v>
      </c>
      <c r="K483" s="111" t="s">
        <v>188</v>
      </c>
      <c r="L483" s="111" t="s">
        <v>188</v>
      </c>
      <c r="M483" s="111" t="s">
        <v>188</v>
      </c>
      <c r="N483" s="111" t="s">
        <v>188</v>
      </c>
      <c r="O483" s="111" t="s">
        <v>188</v>
      </c>
    </row>
    <row r="484" spans="1:15" s="119" customFormat="1" ht="12" x14ac:dyDescent="0.2">
      <c r="A484" s="49">
        <v>30</v>
      </c>
      <c r="B484" s="49" t="s">
        <v>240</v>
      </c>
      <c r="C484" s="118" t="s">
        <v>241</v>
      </c>
      <c r="D484" s="118" t="s">
        <v>305</v>
      </c>
      <c r="E484" s="110">
        <v>11</v>
      </c>
      <c r="F484" s="49">
        <v>8</v>
      </c>
      <c r="G484" s="52">
        <v>40495</v>
      </c>
      <c r="H484" s="111" t="s">
        <v>188</v>
      </c>
      <c r="I484" s="53">
        <v>6.04</v>
      </c>
      <c r="J484" s="53">
        <v>7.19</v>
      </c>
      <c r="K484" s="111" t="s">
        <v>188</v>
      </c>
      <c r="L484" s="111" t="s">
        <v>188</v>
      </c>
      <c r="M484" s="111" t="s">
        <v>188</v>
      </c>
      <c r="N484" s="111" t="s">
        <v>188</v>
      </c>
      <c r="O484" s="111" t="s">
        <v>188</v>
      </c>
    </row>
    <row r="485" spans="1:15" s="119" customFormat="1" ht="12" x14ac:dyDescent="0.2">
      <c r="A485" s="49">
        <v>30</v>
      </c>
      <c r="B485" s="49" t="s">
        <v>240</v>
      </c>
      <c r="C485" s="118" t="s">
        <v>241</v>
      </c>
      <c r="D485" s="118" t="s">
        <v>305</v>
      </c>
      <c r="E485" s="110">
        <v>12</v>
      </c>
      <c r="F485" s="49">
        <v>8</v>
      </c>
      <c r="G485" s="52">
        <v>40495</v>
      </c>
      <c r="H485" s="111" t="s">
        <v>188</v>
      </c>
      <c r="I485" s="53">
        <v>5.86</v>
      </c>
      <c r="J485" s="53">
        <v>7.2</v>
      </c>
      <c r="K485" s="111" t="s">
        <v>188</v>
      </c>
      <c r="L485" s="111" t="s">
        <v>188</v>
      </c>
      <c r="M485" s="111" t="s">
        <v>188</v>
      </c>
      <c r="N485" s="111" t="s">
        <v>188</v>
      </c>
      <c r="O485" s="111" t="s">
        <v>188</v>
      </c>
    </row>
    <row r="486" spans="1:15" s="119" customFormat="1" ht="12" x14ac:dyDescent="0.2">
      <c r="A486" s="49">
        <v>30</v>
      </c>
      <c r="B486" s="49" t="s">
        <v>240</v>
      </c>
      <c r="C486" s="118" t="s">
        <v>241</v>
      </c>
      <c r="D486" s="118" t="s">
        <v>305</v>
      </c>
      <c r="E486" s="110">
        <v>13</v>
      </c>
      <c r="F486" s="49">
        <v>8</v>
      </c>
      <c r="G486" s="52">
        <v>40495</v>
      </c>
      <c r="H486" s="111" t="s">
        <v>188</v>
      </c>
      <c r="I486" s="53">
        <v>7.05</v>
      </c>
      <c r="J486" s="53">
        <v>7.08</v>
      </c>
      <c r="K486" s="111" t="s">
        <v>188</v>
      </c>
      <c r="L486" s="111" t="s">
        <v>188</v>
      </c>
      <c r="M486" s="111" t="s">
        <v>188</v>
      </c>
      <c r="N486" s="111" t="s">
        <v>188</v>
      </c>
      <c r="O486" s="111" t="s">
        <v>188</v>
      </c>
    </row>
    <row r="487" spans="1:15" s="119" customFormat="1" ht="12" x14ac:dyDescent="0.2">
      <c r="A487" s="49">
        <v>30</v>
      </c>
      <c r="B487" s="49" t="s">
        <v>240</v>
      </c>
      <c r="C487" s="118" t="s">
        <v>241</v>
      </c>
      <c r="D487" s="118" t="s">
        <v>305</v>
      </c>
      <c r="E487" s="110">
        <v>14</v>
      </c>
      <c r="F487" s="49">
        <v>8</v>
      </c>
      <c r="G487" s="52">
        <v>40495</v>
      </c>
      <c r="H487" s="111" t="s">
        <v>188</v>
      </c>
      <c r="I487" s="53">
        <v>7.11</v>
      </c>
      <c r="J487" s="53">
        <v>7.03</v>
      </c>
      <c r="K487" s="111" t="s">
        <v>188</v>
      </c>
      <c r="L487" s="111" t="s">
        <v>188</v>
      </c>
      <c r="M487" s="111" t="s">
        <v>188</v>
      </c>
      <c r="N487" s="111" t="s">
        <v>188</v>
      </c>
      <c r="O487" s="111" t="s">
        <v>188</v>
      </c>
    </row>
    <row r="488" spans="1:15" s="119" customFormat="1" ht="12" x14ac:dyDescent="0.2">
      <c r="A488" s="49">
        <v>30</v>
      </c>
      <c r="B488" s="49" t="s">
        <v>240</v>
      </c>
      <c r="C488" s="118" t="s">
        <v>241</v>
      </c>
      <c r="D488" s="118" t="s">
        <v>305</v>
      </c>
      <c r="E488" s="110">
        <v>15</v>
      </c>
      <c r="F488" s="49">
        <v>8</v>
      </c>
      <c r="G488" s="52">
        <v>40495</v>
      </c>
      <c r="H488" s="111" t="s">
        <v>188</v>
      </c>
      <c r="I488" s="53">
        <v>6.93</v>
      </c>
      <c r="J488" s="53">
        <v>7.05</v>
      </c>
      <c r="K488" s="111" t="s">
        <v>188</v>
      </c>
      <c r="L488" s="111" t="s">
        <v>188</v>
      </c>
      <c r="M488" s="111" t="s">
        <v>188</v>
      </c>
      <c r="N488" s="111" t="s">
        <v>188</v>
      </c>
      <c r="O488" s="111" t="s">
        <v>188</v>
      </c>
    </row>
    <row r="489" spans="1:15" s="119" customFormat="1" ht="12" x14ac:dyDescent="0.2">
      <c r="A489" s="49">
        <v>30</v>
      </c>
      <c r="B489" s="49" t="s">
        <v>240</v>
      </c>
      <c r="C489" s="118" t="s">
        <v>241</v>
      </c>
      <c r="D489" s="118" t="s">
        <v>305</v>
      </c>
      <c r="E489" s="110">
        <v>16</v>
      </c>
      <c r="F489" s="49">
        <v>8</v>
      </c>
      <c r="G489" s="52">
        <v>40495</v>
      </c>
      <c r="H489" s="111" t="s">
        <v>188</v>
      </c>
      <c r="I489" s="53">
        <v>6.62</v>
      </c>
      <c r="J489" s="53">
        <v>7.1</v>
      </c>
      <c r="K489" s="111" t="s">
        <v>188</v>
      </c>
      <c r="L489" s="111" t="s">
        <v>188</v>
      </c>
      <c r="M489" s="111" t="s">
        <v>188</v>
      </c>
      <c r="N489" s="111" t="s">
        <v>188</v>
      </c>
      <c r="O489" s="111" t="s">
        <v>188</v>
      </c>
    </row>
    <row r="490" spans="1:15" s="119" customFormat="1" ht="12" x14ac:dyDescent="0.2">
      <c r="A490" s="49">
        <v>30</v>
      </c>
      <c r="B490" s="49" t="s">
        <v>240</v>
      </c>
      <c r="C490" s="118" t="s">
        <v>241</v>
      </c>
      <c r="D490" s="118" t="s">
        <v>305</v>
      </c>
      <c r="E490" s="110">
        <v>17</v>
      </c>
      <c r="F490" s="49">
        <v>8</v>
      </c>
      <c r="G490" s="52">
        <v>40495</v>
      </c>
      <c r="H490" s="111" t="s">
        <v>188</v>
      </c>
      <c r="I490" s="53">
        <v>6.24</v>
      </c>
      <c r="J490" s="53">
        <v>7.09</v>
      </c>
      <c r="K490" s="111" t="s">
        <v>188</v>
      </c>
      <c r="L490" s="111" t="s">
        <v>188</v>
      </c>
      <c r="M490" s="111" t="s">
        <v>188</v>
      </c>
      <c r="N490" s="111" t="s">
        <v>188</v>
      </c>
      <c r="O490" s="111" t="s">
        <v>188</v>
      </c>
    </row>
    <row r="491" spans="1:15" s="119" customFormat="1" ht="12" x14ac:dyDescent="0.2">
      <c r="A491" s="49">
        <v>30</v>
      </c>
      <c r="B491" s="49" t="s">
        <v>240</v>
      </c>
      <c r="C491" s="118" t="s">
        <v>241</v>
      </c>
      <c r="D491" s="118" t="s">
        <v>305</v>
      </c>
      <c r="E491" s="110">
        <v>18</v>
      </c>
      <c r="F491" s="49">
        <v>8</v>
      </c>
      <c r="G491" s="52">
        <v>40495</v>
      </c>
      <c r="H491" s="111" t="s">
        <v>188</v>
      </c>
      <c r="I491" s="53">
        <v>6.18</v>
      </c>
      <c r="J491" s="53">
        <v>7.1</v>
      </c>
      <c r="K491" s="111" t="s">
        <v>188</v>
      </c>
      <c r="L491" s="111" t="s">
        <v>188</v>
      </c>
      <c r="M491" s="111" t="s">
        <v>188</v>
      </c>
      <c r="N491" s="111" t="s">
        <v>188</v>
      </c>
      <c r="O491" s="111" t="s">
        <v>188</v>
      </c>
    </row>
    <row r="492" spans="1:15" s="119" customFormat="1" ht="12" x14ac:dyDescent="0.2">
      <c r="A492" s="49" t="s">
        <v>242</v>
      </c>
      <c r="B492" s="49" t="s">
        <v>240</v>
      </c>
      <c r="C492" s="118" t="s">
        <v>241</v>
      </c>
      <c r="D492" s="118" t="s">
        <v>305</v>
      </c>
      <c r="E492" s="110">
        <v>1</v>
      </c>
      <c r="F492" s="49">
        <v>8</v>
      </c>
      <c r="G492" s="52">
        <v>40495</v>
      </c>
      <c r="H492" s="53">
        <v>22.8</v>
      </c>
      <c r="I492" s="53">
        <v>7.31</v>
      </c>
      <c r="J492" s="53">
        <v>7.25</v>
      </c>
      <c r="K492" s="111" t="s">
        <v>188</v>
      </c>
      <c r="L492" s="111" t="s">
        <v>188</v>
      </c>
      <c r="M492" s="112">
        <v>280</v>
      </c>
      <c r="N492" s="111" t="s">
        <v>188</v>
      </c>
      <c r="O492" s="111" t="s">
        <v>188</v>
      </c>
    </row>
    <row r="493" spans="1:15" s="119" customFormat="1" ht="12" x14ac:dyDescent="0.2">
      <c r="A493" s="49" t="s">
        <v>242</v>
      </c>
      <c r="B493" s="49" t="s">
        <v>240</v>
      </c>
      <c r="C493" s="118" t="s">
        <v>241</v>
      </c>
      <c r="D493" s="118" t="s">
        <v>305</v>
      </c>
      <c r="E493" s="110">
        <v>2</v>
      </c>
      <c r="F493" s="49">
        <v>8</v>
      </c>
      <c r="G493" s="52">
        <v>40495</v>
      </c>
      <c r="H493" s="111" t="s">
        <v>188</v>
      </c>
      <c r="I493" s="53">
        <v>7.2</v>
      </c>
      <c r="J493" s="53">
        <v>7.1</v>
      </c>
      <c r="K493" s="111" t="s">
        <v>188</v>
      </c>
      <c r="L493" s="111" t="s">
        <v>188</v>
      </c>
      <c r="M493" s="111" t="s">
        <v>188</v>
      </c>
      <c r="N493" s="111" t="s">
        <v>188</v>
      </c>
      <c r="O493" s="111" t="s">
        <v>188</v>
      </c>
    </row>
    <row r="494" spans="1:15" s="119" customFormat="1" ht="12" x14ac:dyDescent="0.2">
      <c r="A494" s="49" t="s">
        <v>242</v>
      </c>
      <c r="B494" s="49" t="s">
        <v>240</v>
      </c>
      <c r="C494" s="118" t="s">
        <v>241</v>
      </c>
      <c r="D494" s="118" t="s">
        <v>305</v>
      </c>
      <c r="E494" s="110">
        <v>3</v>
      </c>
      <c r="F494" s="49">
        <v>8</v>
      </c>
      <c r="G494" s="52">
        <v>40495</v>
      </c>
      <c r="H494" s="111" t="s">
        <v>188</v>
      </c>
      <c r="I494" s="53">
        <v>6.4</v>
      </c>
      <c r="J494" s="53">
        <v>7.18</v>
      </c>
      <c r="K494" s="111" t="s">
        <v>188</v>
      </c>
      <c r="L494" s="111" t="s">
        <v>188</v>
      </c>
      <c r="M494" s="111" t="s">
        <v>188</v>
      </c>
      <c r="N494" s="111" t="s">
        <v>188</v>
      </c>
      <c r="O494" s="111" t="s">
        <v>188</v>
      </c>
    </row>
    <row r="495" spans="1:15" s="119" customFormat="1" ht="12" x14ac:dyDescent="0.2">
      <c r="A495" s="49" t="s">
        <v>242</v>
      </c>
      <c r="B495" s="49" t="s">
        <v>240</v>
      </c>
      <c r="C495" s="118" t="s">
        <v>241</v>
      </c>
      <c r="D495" s="118" t="s">
        <v>305</v>
      </c>
      <c r="E495" s="110">
        <v>4</v>
      </c>
      <c r="F495" s="49">
        <v>8</v>
      </c>
      <c r="G495" s="52">
        <v>40495</v>
      </c>
      <c r="H495" s="111" t="s">
        <v>188</v>
      </c>
      <c r="I495" s="53">
        <v>6.28</v>
      </c>
      <c r="J495" s="53">
        <v>7.09</v>
      </c>
      <c r="K495" s="111" t="s">
        <v>188</v>
      </c>
      <c r="L495" s="111" t="s">
        <v>188</v>
      </c>
      <c r="M495" s="111" t="s">
        <v>188</v>
      </c>
      <c r="N495" s="111" t="s">
        <v>188</v>
      </c>
      <c r="O495" s="111" t="s">
        <v>188</v>
      </c>
    </row>
    <row r="496" spans="1:15" s="119" customFormat="1" ht="12" x14ac:dyDescent="0.2">
      <c r="A496" s="49" t="s">
        <v>242</v>
      </c>
      <c r="B496" s="49" t="s">
        <v>240</v>
      </c>
      <c r="C496" s="118" t="s">
        <v>241</v>
      </c>
      <c r="D496" s="118" t="s">
        <v>305</v>
      </c>
      <c r="E496" s="110">
        <v>5</v>
      </c>
      <c r="F496" s="49">
        <v>8</v>
      </c>
      <c r="G496" s="52">
        <v>40495</v>
      </c>
      <c r="H496" s="111" t="s">
        <v>188</v>
      </c>
      <c r="I496" s="53">
        <v>6.31</v>
      </c>
      <c r="J496" s="53">
        <v>7.27</v>
      </c>
      <c r="K496" s="111" t="s">
        <v>188</v>
      </c>
      <c r="L496" s="111" t="s">
        <v>188</v>
      </c>
      <c r="M496" s="111" t="s">
        <v>188</v>
      </c>
      <c r="N496" s="111" t="s">
        <v>188</v>
      </c>
      <c r="O496" s="111" t="s">
        <v>188</v>
      </c>
    </row>
    <row r="497" spans="1:15" s="119" customFormat="1" ht="12" x14ac:dyDescent="0.2">
      <c r="A497" s="49" t="s">
        <v>242</v>
      </c>
      <c r="B497" s="49" t="s">
        <v>240</v>
      </c>
      <c r="C497" s="118" t="s">
        <v>241</v>
      </c>
      <c r="D497" s="118" t="s">
        <v>305</v>
      </c>
      <c r="E497" s="110">
        <v>6</v>
      </c>
      <c r="F497" s="49">
        <v>8</v>
      </c>
      <c r="G497" s="52">
        <v>40495</v>
      </c>
      <c r="H497" s="111" t="s">
        <v>188</v>
      </c>
      <c r="I497" s="53">
        <v>3.59</v>
      </c>
      <c r="J497" s="53">
        <v>7.05</v>
      </c>
      <c r="K497" s="111" t="s">
        <v>188</v>
      </c>
      <c r="L497" s="111" t="s">
        <v>188</v>
      </c>
      <c r="M497" s="111" t="s">
        <v>188</v>
      </c>
      <c r="N497" s="111" t="s">
        <v>188</v>
      </c>
      <c r="O497" s="111" t="s">
        <v>188</v>
      </c>
    </row>
    <row r="498" spans="1:15" s="119" customFormat="1" ht="12" x14ac:dyDescent="0.2">
      <c r="A498" s="49" t="s">
        <v>242</v>
      </c>
      <c r="B498" s="49" t="s">
        <v>240</v>
      </c>
      <c r="C498" s="118" t="s">
        <v>241</v>
      </c>
      <c r="D498" s="118" t="s">
        <v>305</v>
      </c>
      <c r="E498" s="110">
        <v>7</v>
      </c>
      <c r="F498" s="49">
        <v>8</v>
      </c>
      <c r="G498" s="52">
        <v>40495</v>
      </c>
      <c r="H498" s="111" t="s">
        <v>188</v>
      </c>
      <c r="I498" s="53">
        <v>6.23</v>
      </c>
      <c r="J498" s="53">
        <v>7.32</v>
      </c>
      <c r="K498" s="111" t="s">
        <v>188</v>
      </c>
      <c r="L498" s="111" t="s">
        <v>188</v>
      </c>
      <c r="M498" s="111" t="s">
        <v>188</v>
      </c>
      <c r="N498" s="111" t="s">
        <v>188</v>
      </c>
      <c r="O498" s="111" t="s">
        <v>188</v>
      </c>
    </row>
    <row r="499" spans="1:15" s="119" customFormat="1" ht="12" x14ac:dyDescent="0.2">
      <c r="A499" s="49" t="s">
        <v>242</v>
      </c>
      <c r="B499" s="49" t="s">
        <v>240</v>
      </c>
      <c r="C499" s="118" t="s">
        <v>241</v>
      </c>
      <c r="D499" s="118" t="s">
        <v>305</v>
      </c>
      <c r="E499" s="110">
        <v>8</v>
      </c>
      <c r="F499" s="49">
        <v>8</v>
      </c>
      <c r="G499" s="52">
        <v>40495</v>
      </c>
      <c r="H499" s="111" t="s">
        <v>188</v>
      </c>
      <c r="I499" s="53">
        <v>6.04</v>
      </c>
      <c r="J499" s="53">
        <v>7.36</v>
      </c>
      <c r="K499" s="111" t="s">
        <v>188</v>
      </c>
      <c r="L499" s="111" t="s">
        <v>188</v>
      </c>
      <c r="M499" s="111" t="s">
        <v>188</v>
      </c>
      <c r="N499" s="111" t="s">
        <v>188</v>
      </c>
      <c r="O499" s="111" t="s">
        <v>188</v>
      </c>
    </row>
    <row r="500" spans="1:15" s="119" customFormat="1" ht="12" x14ac:dyDescent="0.2">
      <c r="A500" s="49" t="s">
        <v>242</v>
      </c>
      <c r="B500" s="49" t="s">
        <v>240</v>
      </c>
      <c r="C500" s="118" t="s">
        <v>241</v>
      </c>
      <c r="D500" s="118" t="s">
        <v>305</v>
      </c>
      <c r="E500" s="110">
        <v>9</v>
      </c>
      <c r="F500" s="49">
        <v>8</v>
      </c>
      <c r="G500" s="52">
        <v>40495</v>
      </c>
      <c r="H500" s="111" t="s">
        <v>188</v>
      </c>
      <c r="I500" s="53">
        <v>5.88</v>
      </c>
      <c r="J500" s="53">
        <v>7.15</v>
      </c>
      <c r="K500" s="111" t="s">
        <v>188</v>
      </c>
      <c r="L500" s="111" t="s">
        <v>188</v>
      </c>
      <c r="M500" s="111" t="s">
        <v>188</v>
      </c>
      <c r="N500" s="111" t="s">
        <v>188</v>
      </c>
      <c r="O500" s="111" t="s">
        <v>188</v>
      </c>
    </row>
    <row r="501" spans="1:15" s="119" customFormat="1" ht="12" x14ac:dyDescent="0.2">
      <c r="A501" s="49" t="s">
        <v>242</v>
      </c>
      <c r="B501" s="49" t="s">
        <v>240</v>
      </c>
      <c r="C501" s="118" t="s">
        <v>241</v>
      </c>
      <c r="D501" s="118" t="s">
        <v>305</v>
      </c>
      <c r="E501" s="110">
        <v>10</v>
      </c>
      <c r="F501" s="49">
        <v>8</v>
      </c>
      <c r="G501" s="52">
        <v>40495</v>
      </c>
      <c r="H501" s="111" t="s">
        <v>188</v>
      </c>
      <c r="I501" s="53">
        <v>5.66</v>
      </c>
      <c r="J501" s="53">
        <v>7.27</v>
      </c>
      <c r="K501" s="111" t="s">
        <v>188</v>
      </c>
      <c r="L501" s="111" t="s">
        <v>188</v>
      </c>
      <c r="M501" s="111" t="s">
        <v>188</v>
      </c>
      <c r="N501" s="111" t="s">
        <v>188</v>
      </c>
      <c r="O501" s="111" t="s">
        <v>188</v>
      </c>
    </row>
    <row r="502" spans="1:15" s="119" customFormat="1" ht="12" x14ac:dyDescent="0.2">
      <c r="A502" s="49" t="s">
        <v>242</v>
      </c>
      <c r="B502" s="49" t="s">
        <v>240</v>
      </c>
      <c r="C502" s="118" t="s">
        <v>241</v>
      </c>
      <c r="D502" s="118" t="s">
        <v>305</v>
      </c>
      <c r="E502" s="110">
        <v>11</v>
      </c>
      <c r="F502" s="49">
        <v>8</v>
      </c>
      <c r="G502" s="52">
        <v>40495</v>
      </c>
      <c r="H502" s="111" t="s">
        <v>188</v>
      </c>
      <c r="I502" s="53">
        <v>4.18</v>
      </c>
      <c r="J502" s="53">
        <v>7.05</v>
      </c>
      <c r="K502" s="111" t="s">
        <v>188</v>
      </c>
      <c r="L502" s="111" t="s">
        <v>188</v>
      </c>
      <c r="M502" s="111" t="s">
        <v>188</v>
      </c>
      <c r="N502" s="111" t="s">
        <v>188</v>
      </c>
      <c r="O502" s="111" t="s">
        <v>188</v>
      </c>
    </row>
    <row r="503" spans="1:15" s="119" customFormat="1" ht="12" x14ac:dyDescent="0.2">
      <c r="A503" s="49" t="s">
        <v>242</v>
      </c>
      <c r="B503" s="49" t="s">
        <v>240</v>
      </c>
      <c r="C503" s="118" t="s">
        <v>241</v>
      </c>
      <c r="D503" s="118" t="s">
        <v>305</v>
      </c>
      <c r="E503" s="110">
        <v>12</v>
      </c>
      <c r="F503" s="49">
        <v>8</v>
      </c>
      <c r="G503" s="52">
        <v>40495</v>
      </c>
      <c r="H503" s="111" t="s">
        <v>188</v>
      </c>
      <c r="I503" s="53">
        <v>3.38</v>
      </c>
      <c r="J503" s="53">
        <v>7.11</v>
      </c>
      <c r="K503" s="111" t="s">
        <v>188</v>
      </c>
      <c r="L503" s="111" t="s">
        <v>188</v>
      </c>
      <c r="M503" s="111" t="s">
        <v>188</v>
      </c>
      <c r="N503" s="111" t="s">
        <v>188</v>
      </c>
      <c r="O503" s="111" t="s">
        <v>188</v>
      </c>
    </row>
    <row r="504" spans="1:15" s="119" customFormat="1" ht="12" x14ac:dyDescent="0.2">
      <c r="A504" s="49" t="s">
        <v>242</v>
      </c>
      <c r="B504" s="49" t="s">
        <v>240</v>
      </c>
      <c r="C504" s="118" t="s">
        <v>241</v>
      </c>
      <c r="D504" s="118" t="s">
        <v>305</v>
      </c>
      <c r="E504" s="110">
        <v>13</v>
      </c>
      <c r="F504" s="49">
        <v>8</v>
      </c>
      <c r="G504" s="52">
        <v>40495</v>
      </c>
      <c r="H504" s="111" t="s">
        <v>188</v>
      </c>
      <c r="I504" s="53">
        <v>2.92</v>
      </c>
      <c r="J504" s="53">
        <v>7.29</v>
      </c>
      <c r="K504" s="111" t="s">
        <v>188</v>
      </c>
      <c r="L504" s="111" t="s">
        <v>188</v>
      </c>
      <c r="M504" s="111" t="s">
        <v>188</v>
      </c>
      <c r="N504" s="111" t="s">
        <v>188</v>
      </c>
      <c r="O504" s="111" t="s">
        <v>188</v>
      </c>
    </row>
    <row r="505" spans="1:15" s="119" customFormat="1" ht="12" x14ac:dyDescent="0.2">
      <c r="A505" s="49" t="s">
        <v>242</v>
      </c>
      <c r="B505" s="49" t="s">
        <v>240</v>
      </c>
      <c r="C505" s="118" t="s">
        <v>241</v>
      </c>
      <c r="D505" s="118" t="s">
        <v>305</v>
      </c>
      <c r="E505" s="110">
        <v>14</v>
      </c>
      <c r="F505" s="49">
        <v>8</v>
      </c>
      <c r="G505" s="52">
        <v>40495</v>
      </c>
      <c r="H505" s="111" t="s">
        <v>188</v>
      </c>
      <c r="I505" s="53">
        <v>3.15</v>
      </c>
      <c r="J505" s="53">
        <v>7.31</v>
      </c>
      <c r="K505" s="111" t="s">
        <v>188</v>
      </c>
      <c r="L505" s="111" t="s">
        <v>188</v>
      </c>
      <c r="M505" s="111" t="s">
        <v>188</v>
      </c>
      <c r="N505" s="111" t="s">
        <v>188</v>
      </c>
      <c r="O505" s="111" t="s">
        <v>188</v>
      </c>
    </row>
    <row r="506" spans="1:15" s="119" customFormat="1" ht="12" x14ac:dyDescent="0.2">
      <c r="A506" s="49" t="s">
        <v>242</v>
      </c>
      <c r="B506" s="49" t="s">
        <v>240</v>
      </c>
      <c r="C506" s="118" t="s">
        <v>241</v>
      </c>
      <c r="D506" s="118" t="s">
        <v>305</v>
      </c>
      <c r="E506" s="110">
        <v>15</v>
      </c>
      <c r="F506" s="49">
        <v>8</v>
      </c>
      <c r="G506" s="52">
        <v>40495</v>
      </c>
      <c r="H506" s="111" t="s">
        <v>188</v>
      </c>
      <c r="I506" s="53">
        <v>2.8</v>
      </c>
      <c r="J506" s="53">
        <v>7.28</v>
      </c>
      <c r="K506" s="111" t="s">
        <v>188</v>
      </c>
      <c r="L506" s="111" t="s">
        <v>188</v>
      </c>
      <c r="M506" s="111" t="s">
        <v>188</v>
      </c>
      <c r="N506" s="111" t="s">
        <v>188</v>
      </c>
      <c r="O506" s="111" t="s">
        <v>188</v>
      </c>
    </row>
    <row r="507" spans="1:15" s="119" customFormat="1" ht="12" x14ac:dyDescent="0.2">
      <c r="A507" s="49" t="s">
        <v>242</v>
      </c>
      <c r="B507" s="49" t="s">
        <v>240</v>
      </c>
      <c r="C507" s="118" t="s">
        <v>241</v>
      </c>
      <c r="D507" s="118" t="s">
        <v>305</v>
      </c>
      <c r="E507" s="110">
        <v>16</v>
      </c>
      <c r="F507" s="49">
        <v>8</v>
      </c>
      <c r="G507" s="52">
        <v>40495</v>
      </c>
      <c r="H507" s="111" t="s">
        <v>188</v>
      </c>
      <c r="I507" s="53">
        <v>3.81</v>
      </c>
      <c r="J507" s="53">
        <v>7.02</v>
      </c>
      <c r="K507" s="111" t="s">
        <v>188</v>
      </c>
      <c r="L507" s="111" t="s">
        <v>188</v>
      </c>
      <c r="M507" s="111" t="s">
        <v>188</v>
      </c>
      <c r="N507" s="111" t="s">
        <v>188</v>
      </c>
      <c r="O507" s="111" t="s">
        <v>188</v>
      </c>
    </row>
    <row r="508" spans="1:15" s="119" customFormat="1" ht="12" x14ac:dyDescent="0.2">
      <c r="A508" s="49" t="s">
        <v>242</v>
      </c>
      <c r="B508" s="49" t="s">
        <v>240</v>
      </c>
      <c r="C508" s="118" t="s">
        <v>241</v>
      </c>
      <c r="D508" s="118" t="s">
        <v>305</v>
      </c>
      <c r="E508" s="110">
        <v>17</v>
      </c>
      <c r="F508" s="49">
        <v>8</v>
      </c>
      <c r="G508" s="52">
        <v>40495</v>
      </c>
      <c r="H508" s="111" t="s">
        <v>188</v>
      </c>
      <c r="I508" s="53">
        <v>6.93</v>
      </c>
      <c r="J508" s="53">
        <v>7.25</v>
      </c>
      <c r="K508" s="111" t="s">
        <v>188</v>
      </c>
      <c r="L508" s="111" t="s">
        <v>188</v>
      </c>
      <c r="M508" s="111" t="s">
        <v>188</v>
      </c>
      <c r="N508" s="111" t="s">
        <v>188</v>
      </c>
      <c r="O508" s="111" t="s">
        <v>188</v>
      </c>
    </row>
    <row r="509" spans="1:15" s="119" customFormat="1" ht="12" x14ac:dyDescent="0.2">
      <c r="A509" s="49" t="s">
        <v>242</v>
      </c>
      <c r="B509" s="49" t="s">
        <v>240</v>
      </c>
      <c r="C509" s="118" t="s">
        <v>241</v>
      </c>
      <c r="D509" s="118" t="s">
        <v>305</v>
      </c>
      <c r="E509" s="110">
        <v>18</v>
      </c>
      <c r="F509" s="49">
        <v>8</v>
      </c>
      <c r="G509" s="52">
        <v>40495</v>
      </c>
      <c r="H509" s="111" t="s">
        <v>188</v>
      </c>
      <c r="I509" s="53">
        <v>6.13</v>
      </c>
      <c r="J509" s="53">
        <v>7.05</v>
      </c>
      <c r="K509" s="111" t="s">
        <v>188</v>
      </c>
      <c r="L509" s="111" t="s">
        <v>188</v>
      </c>
      <c r="M509" s="111" t="s">
        <v>188</v>
      </c>
      <c r="N509" s="111" t="s">
        <v>188</v>
      </c>
      <c r="O509" s="111" t="s">
        <v>188</v>
      </c>
    </row>
    <row r="510" spans="1:15" s="119" customFormat="1" ht="12" x14ac:dyDescent="0.2">
      <c r="A510" s="49">
        <v>6</v>
      </c>
      <c r="B510" s="49" t="s">
        <v>240</v>
      </c>
      <c r="C510" s="118" t="s">
        <v>241</v>
      </c>
      <c r="D510" s="118" t="s">
        <v>305</v>
      </c>
      <c r="E510" s="110">
        <v>1</v>
      </c>
      <c r="F510" s="49">
        <v>9</v>
      </c>
      <c r="G510" s="52">
        <v>40496</v>
      </c>
      <c r="H510" s="53">
        <v>22.7</v>
      </c>
      <c r="I510" s="111" t="s">
        <v>188</v>
      </c>
      <c r="J510" s="111" t="s">
        <v>188</v>
      </c>
      <c r="K510" s="111" t="s">
        <v>188</v>
      </c>
      <c r="L510" s="111" t="s">
        <v>188</v>
      </c>
      <c r="M510" s="111" t="s">
        <v>188</v>
      </c>
      <c r="N510" s="111" t="s">
        <v>188</v>
      </c>
      <c r="O510" s="111" t="s">
        <v>188</v>
      </c>
    </row>
    <row r="511" spans="1:15" s="119" customFormat="1" ht="12" x14ac:dyDescent="0.2">
      <c r="A511" s="49">
        <v>11</v>
      </c>
      <c r="B511" s="49" t="s">
        <v>240</v>
      </c>
      <c r="C511" s="118" t="s">
        <v>241</v>
      </c>
      <c r="D511" s="118" t="s">
        <v>305</v>
      </c>
      <c r="E511" s="110">
        <v>3</v>
      </c>
      <c r="F511" s="49">
        <v>9</v>
      </c>
      <c r="G511" s="52">
        <v>40496</v>
      </c>
      <c r="H511" s="53">
        <v>22.6</v>
      </c>
      <c r="I511" s="111" t="s">
        <v>188</v>
      </c>
      <c r="J511" s="111" t="s">
        <v>188</v>
      </c>
      <c r="K511" s="111" t="s">
        <v>188</v>
      </c>
      <c r="L511" s="111" t="s">
        <v>188</v>
      </c>
      <c r="M511" s="111" t="s">
        <v>188</v>
      </c>
      <c r="N511" s="111" t="s">
        <v>188</v>
      </c>
      <c r="O511" s="111" t="s">
        <v>188</v>
      </c>
    </row>
    <row r="512" spans="1:15" s="119" customFormat="1" ht="12" x14ac:dyDescent="0.2">
      <c r="A512" s="49">
        <v>18</v>
      </c>
      <c r="B512" s="49" t="s">
        <v>240</v>
      </c>
      <c r="C512" s="118" t="s">
        <v>241</v>
      </c>
      <c r="D512" s="118" t="s">
        <v>305</v>
      </c>
      <c r="E512" s="110">
        <v>12</v>
      </c>
      <c r="F512" s="49">
        <v>9</v>
      </c>
      <c r="G512" s="52">
        <v>40496</v>
      </c>
      <c r="H512" s="53">
        <v>22.7</v>
      </c>
      <c r="I512" s="111" t="s">
        <v>188</v>
      </c>
      <c r="J512" s="111" t="s">
        <v>188</v>
      </c>
      <c r="K512" s="111" t="s">
        <v>188</v>
      </c>
      <c r="L512" s="111" t="s">
        <v>188</v>
      </c>
      <c r="M512" s="111" t="s">
        <v>188</v>
      </c>
      <c r="N512" s="111" t="s">
        <v>188</v>
      </c>
      <c r="O512" s="111" t="s">
        <v>188</v>
      </c>
    </row>
    <row r="513" spans="1:15" s="119" customFormat="1" ht="12" x14ac:dyDescent="0.2">
      <c r="A513" s="49">
        <v>25</v>
      </c>
      <c r="B513" s="49" t="s">
        <v>240</v>
      </c>
      <c r="C513" s="118" t="s">
        <v>241</v>
      </c>
      <c r="D513" s="118" t="s">
        <v>305</v>
      </c>
      <c r="E513" s="110">
        <v>2</v>
      </c>
      <c r="F513" s="49">
        <v>9</v>
      </c>
      <c r="G513" s="52">
        <v>40496</v>
      </c>
      <c r="H513" s="53">
        <v>22.7</v>
      </c>
      <c r="I513" s="111" t="s">
        <v>188</v>
      </c>
      <c r="J513" s="111" t="s">
        <v>188</v>
      </c>
      <c r="K513" s="111" t="s">
        <v>188</v>
      </c>
      <c r="L513" s="111" t="s">
        <v>188</v>
      </c>
      <c r="M513" s="111" t="s">
        <v>188</v>
      </c>
      <c r="N513" s="111" t="s">
        <v>188</v>
      </c>
      <c r="O513" s="111" t="s">
        <v>188</v>
      </c>
    </row>
    <row r="514" spans="1:15" s="119" customFormat="1" ht="12" x14ac:dyDescent="0.2">
      <c r="A514" s="49">
        <v>30</v>
      </c>
      <c r="B514" s="49" t="s">
        <v>240</v>
      </c>
      <c r="C514" s="118" t="s">
        <v>241</v>
      </c>
      <c r="D514" s="118" t="s">
        <v>305</v>
      </c>
      <c r="E514" s="110">
        <v>9</v>
      </c>
      <c r="F514" s="49">
        <v>9</v>
      </c>
      <c r="G514" s="52">
        <v>40496</v>
      </c>
      <c r="H514" s="53">
        <v>22.7</v>
      </c>
      <c r="I514" s="111" t="s">
        <v>188</v>
      </c>
      <c r="J514" s="111" t="s">
        <v>188</v>
      </c>
      <c r="K514" s="111" t="s">
        <v>188</v>
      </c>
      <c r="L514" s="111" t="s">
        <v>188</v>
      </c>
      <c r="M514" s="111" t="s">
        <v>188</v>
      </c>
      <c r="N514" s="111" t="s">
        <v>188</v>
      </c>
      <c r="O514" s="111" t="s">
        <v>188</v>
      </c>
    </row>
    <row r="515" spans="1:15" s="119" customFormat="1" ht="12" x14ac:dyDescent="0.2">
      <c r="A515" s="49" t="s">
        <v>242</v>
      </c>
      <c r="B515" s="49" t="s">
        <v>240</v>
      </c>
      <c r="C515" s="118" t="s">
        <v>241</v>
      </c>
      <c r="D515" s="118" t="s">
        <v>305</v>
      </c>
      <c r="E515" s="110">
        <v>5</v>
      </c>
      <c r="F515" s="49">
        <v>9</v>
      </c>
      <c r="G515" s="52">
        <v>40496</v>
      </c>
      <c r="H515" s="53">
        <v>22.7</v>
      </c>
      <c r="I515" s="111" t="s">
        <v>188</v>
      </c>
      <c r="J515" s="111" t="s">
        <v>188</v>
      </c>
      <c r="K515" s="111" t="s">
        <v>188</v>
      </c>
      <c r="L515" s="111" t="s">
        <v>188</v>
      </c>
      <c r="M515" s="111" t="s">
        <v>188</v>
      </c>
      <c r="N515" s="111" t="s">
        <v>188</v>
      </c>
      <c r="O515" s="111" t="s">
        <v>188</v>
      </c>
    </row>
    <row r="516" spans="1:15" s="119" customFormat="1" ht="12" x14ac:dyDescent="0.2">
      <c r="A516" s="49">
        <v>6</v>
      </c>
      <c r="B516" s="49" t="s">
        <v>240</v>
      </c>
      <c r="C516" s="118" t="s">
        <v>241</v>
      </c>
      <c r="D516" s="118" t="s">
        <v>305</v>
      </c>
      <c r="E516" s="110">
        <v>5</v>
      </c>
      <c r="F516" s="49">
        <v>10</v>
      </c>
      <c r="G516" s="52">
        <v>40497</v>
      </c>
      <c r="H516" s="53">
        <v>22.4</v>
      </c>
      <c r="I516" s="111" t="s">
        <v>188</v>
      </c>
      <c r="J516" s="111" t="s">
        <v>188</v>
      </c>
      <c r="K516" s="111" t="s">
        <v>188</v>
      </c>
      <c r="L516" s="111" t="s">
        <v>188</v>
      </c>
      <c r="M516" s="111" t="s">
        <v>188</v>
      </c>
      <c r="N516" s="111" t="s">
        <v>188</v>
      </c>
      <c r="O516" s="111" t="s">
        <v>188</v>
      </c>
    </row>
    <row r="517" spans="1:15" s="119" customFormat="1" ht="12" x14ac:dyDescent="0.2">
      <c r="A517" s="49">
        <v>11</v>
      </c>
      <c r="B517" s="49" t="s">
        <v>240</v>
      </c>
      <c r="C517" s="118" t="s">
        <v>241</v>
      </c>
      <c r="D517" s="118" t="s">
        <v>305</v>
      </c>
      <c r="E517" s="110">
        <v>17</v>
      </c>
      <c r="F517" s="49">
        <v>10</v>
      </c>
      <c r="G517" s="52">
        <v>40497</v>
      </c>
      <c r="H517" s="53">
        <v>22.2</v>
      </c>
      <c r="I517" s="111" t="s">
        <v>188</v>
      </c>
      <c r="J517" s="111" t="s">
        <v>188</v>
      </c>
      <c r="K517" s="111" t="s">
        <v>188</v>
      </c>
      <c r="L517" s="111" t="s">
        <v>188</v>
      </c>
      <c r="M517" s="111" t="s">
        <v>188</v>
      </c>
      <c r="N517" s="111" t="s">
        <v>188</v>
      </c>
      <c r="O517" s="111" t="s">
        <v>188</v>
      </c>
    </row>
    <row r="518" spans="1:15" s="119" customFormat="1" ht="12" x14ac:dyDescent="0.2">
      <c r="A518" s="49">
        <v>18</v>
      </c>
      <c r="B518" s="49" t="s">
        <v>240</v>
      </c>
      <c r="C518" s="118" t="s">
        <v>241</v>
      </c>
      <c r="D518" s="118" t="s">
        <v>305</v>
      </c>
      <c r="E518" s="110">
        <v>9</v>
      </c>
      <c r="F518" s="49">
        <v>10</v>
      </c>
      <c r="G518" s="52">
        <v>40497</v>
      </c>
      <c r="H518" s="53">
        <v>22.3</v>
      </c>
      <c r="I518" s="111" t="s">
        <v>188</v>
      </c>
      <c r="J518" s="111" t="s">
        <v>188</v>
      </c>
      <c r="K518" s="111" t="s">
        <v>188</v>
      </c>
      <c r="L518" s="111" t="s">
        <v>188</v>
      </c>
      <c r="M518" s="111" t="s">
        <v>188</v>
      </c>
      <c r="N518" s="111" t="s">
        <v>188</v>
      </c>
      <c r="O518" s="111" t="s">
        <v>188</v>
      </c>
    </row>
    <row r="519" spans="1:15" s="119" customFormat="1" ht="12" x14ac:dyDescent="0.2">
      <c r="A519" s="49">
        <v>25</v>
      </c>
      <c r="B519" s="49" t="s">
        <v>240</v>
      </c>
      <c r="C519" s="118" t="s">
        <v>241</v>
      </c>
      <c r="D519" s="118" t="s">
        <v>305</v>
      </c>
      <c r="E519" s="110">
        <v>18</v>
      </c>
      <c r="F519" s="49">
        <v>10</v>
      </c>
      <c r="G519" s="52">
        <v>40497</v>
      </c>
      <c r="H519" s="53">
        <v>22.3</v>
      </c>
      <c r="I519" s="111" t="s">
        <v>188</v>
      </c>
      <c r="J519" s="111" t="s">
        <v>188</v>
      </c>
      <c r="K519" s="111" t="s">
        <v>188</v>
      </c>
      <c r="L519" s="111" t="s">
        <v>188</v>
      </c>
      <c r="M519" s="111" t="s">
        <v>188</v>
      </c>
      <c r="N519" s="111" t="s">
        <v>188</v>
      </c>
      <c r="O519" s="111" t="s">
        <v>188</v>
      </c>
    </row>
    <row r="520" spans="1:15" s="119" customFormat="1" ht="12" x14ac:dyDescent="0.2">
      <c r="A520" s="49">
        <v>30</v>
      </c>
      <c r="B520" s="49" t="s">
        <v>240</v>
      </c>
      <c r="C520" s="118" t="s">
        <v>241</v>
      </c>
      <c r="D520" s="118" t="s">
        <v>305</v>
      </c>
      <c r="E520" s="110">
        <v>10</v>
      </c>
      <c r="F520" s="49">
        <v>10</v>
      </c>
      <c r="G520" s="52">
        <v>40497</v>
      </c>
      <c r="H520" s="53">
        <v>22.2</v>
      </c>
      <c r="I520" s="111" t="s">
        <v>188</v>
      </c>
      <c r="J520" s="111" t="s">
        <v>188</v>
      </c>
      <c r="K520" s="111" t="s">
        <v>188</v>
      </c>
      <c r="L520" s="111" t="s">
        <v>188</v>
      </c>
      <c r="M520" s="111" t="s">
        <v>188</v>
      </c>
      <c r="N520" s="111" t="s">
        <v>188</v>
      </c>
      <c r="O520" s="111" t="s">
        <v>188</v>
      </c>
    </row>
    <row r="521" spans="1:15" s="119" customFormat="1" ht="12" x14ac:dyDescent="0.2">
      <c r="A521" s="49" t="s">
        <v>242</v>
      </c>
      <c r="B521" s="49" t="s">
        <v>240</v>
      </c>
      <c r="C521" s="118" t="s">
        <v>241</v>
      </c>
      <c r="D521" s="118" t="s">
        <v>305</v>
      </c>
      <c r="E521" s="110">
        <v>18</v>
      </c>
      <c r="F521" s="49">
        <v>10</v>
      </c>
      <c r="G521" s="52">
        <v>40497</v>
      </c>
      <c r="H521" s="53">
        <v>22.3</v>
      </c>
      <c r="I521" s="111" t="s">
        <v>188</v>
      </c>
      <c r="J521" s="111" t="s">
        <v>188</v>
      </c>
      <c r="K521" s="111" t="s">
        <v>188</v>
      </c>
      <c r="L521" s="111" t="s">
        <v>188</v>
      </c>
      <c r="M521" s="111" t="s">
        <v>188</v>
      </c>
      <c r="N521" s="111" t="s">
        <v>188</v>
      </c>
      <c r="O521" s="111" t="s">
        <v>188</v>
      </c>
    </row>
    <row r="522" spans="1:15" s="119" customFormat="1" ht="12" x14ac:dyDescent="0.2">
      <c r="A522" s="49">
        <v>6</v>
      </c>
      <c r="B522" s="49" t="s">
        <v>240</v>
      </c>
      <c r="C522" s="118" t="s">
        <v>241</v>
      </c>
      <c r="D522" s="118" t="s">
        <v>305</v>
      </c>
      <c r="E522" s="110">
        <v>17</v>
      </c>
      <c r="F522" s="49">
        <v>11</v>
      </c>
      <c r="G522" s="52">
        <v>40498</v>
      </c>
      <c r="H522" s="53">
        <v>22.6</v>
      </c>
      <c r="I522" s="111" t="s">
        <v>188</v>
      </c>
      <c r="J522" s="111" t="s">
        <v>188</v>
      </c>
      <c r="K522" s="111" t="s">
        <v>188</v>
      </c>
      <c r="L522" s="111" t="s">
        <v>188</v>
      </c>
      <c r="M522" s="111" t="s">
        <v>188</v>
      </c>
      <c r="N522" s="111" t="s">
        <v>188</v>
      </c>
      <c r="O522" s="111" t="s">
        <v>188</v>
      </c>
    </row>
    <row r="523" spans="1:15" s="119" customFormat="1" ht="12" x14ac:dyDescent="0.2">
      <c r="A523" s="49">
        <v>11</v>
      </c>
      <c r="B523" s="49" t="s">
        <v>240</v>
      </c>
      <c r="C523" s="118" t="s">
        <v>241</v>
      </c>
      <c r="D523" s="118" t="s">
        <v>305</v>
      </c>
      <c r="E523" s="110">
        <v>8</v>
      </c>
      <c r="F523" s="49">
        <v>11</v>
      </c>
      <c r="G523" s="52">
        <v>40498</v>
      </c>
      <c r="H523" s="53">
        <v>22.7</v>
      </c>
      <c r="I523" s="111" t="s">
        <v>188</v>
      </c>
      <c r="J523" s="111" t="s">
        <v>188</v>
      </c>
      <c r="K523" s="111" t="s">
        <v>188</v>
      </c>
      <c r="L523" s="111" t="s">
        <v>188</v>
      </c>
      <c r="M523" s="111" t="s">
        <v>188</v>
      </c>
      <c r="N523" s="111" t="s">
        <v>188</v>
      </c>
      <c r="O523" s="111" t="s">
        <v>188</v>
      </c>
    </row>
    <row r="524" spans="1:15" s="119" customFormat="1" ht="12" x14ac:dyDescent="0.2">
      <c r="A524" s="49">
        <v>18</v>
      </c>
      <c r="B524" s="49" t="s">
        <v>240</v>
      </c>
      <c r="C524" s="118" t="s">
        <v>241</v>
      </c>
      <c r="D524" s="118" t="s">
        <v>305</v>
      </c>
      <c r="E524" s="110">
        <v>10</v>
      </c>
      <c r="F524" s="49">
        <v>11</v>
      </c>
      <c r="G524" s="52">
        <v>40498</v>
      </c>
      <c r="H524" s="53">
        <v>22.5</v>
      </c>
      <c r="I524" s="111" t="s">
        <v>188</v>
      </c>
      <c r="J524" s="111" t="s">
        <v>188</v>
      </c>
      <c r="K524" s="111" t="s">
        <v>188</v>
      </c>
      <c r="L524" s="111" t="s">
        <v>188</v>
      </c>
      <c r="M524" s="111" t="s">
        <v>188</v>
      </c>
      <c r="N524" s="111" t="s">
        <v>188</v>
      </c>
      <c r="O524" s="111" t="s">
        <v>188</v>
      </c>
    </row>
    <row r="525" spans="1:15" s="119" customFormat="1" ht="12" x14ac:dyDescent="0.2">
      <c r="A525" s="49">
        <v>25</v>
      </c>
      <c r="B525" s="49" t="s">
        <v>240</v>
      </c>
      <c r="C525" s="118" t="s">
        <v>241</v>
      </c>
      <c r="D525" s="118" t="s">
        <v>305</v>
      </c>
      <c r="E525" s="110">
        <v>17</v>
      </c>
      <c r="F525" s="49">
        <v>11</v>
      </c>
      <c r="G525" s="52">
        <v>40498</v>
      </c>
      <c r="H525" s="53">
        <v>22.5</v>
      </c>
      <c r="I525" s="111" t="s">
        <v>188</v>
      </c>
      <c r="J525" s="111" t="s">
        <v>188</v>
      </c>
      <c r="K525" s="111" t="s">
        <v>188</v>
      </c>
      <c r="L525" s="111" t="s">
        <v>188</v>
      </c>
      <c r="M525" s="111" t="s">
        <v>188</v>
      </c>
      <c r="N525" s="111" t="s">
        <v>188</v>
      </c>
      <c r="O525" s="111" t="s">
        <v>188</v>
      </c>
    </row>
    <row r="526" spans="1:15" s="119" customFormat="1" ht="12" x14ac:dyDescent="0.2">
      <c r="A526" s="49">
        <v>30</v>
      </c>
      <c r="B526" s="49" t="s">
        <v>240</v>
      </c>
      <c r="C526" s="118" t="s">
        <v>241</v>
      </c>
      <c r="D526" s="118" t="s">
        <v>305</v>
      </c>
      <c r="E526" s="110">
        <v>1</v>
      </c>
      <c r="F526" s="49">
        <v>11</v>
      </c>
      <c r="G526" s="52">
        <v>40498</v>
      </c>
      <c r="H526" s="53">
        <v>22.5</v>
      </c>
      <c r="I526" s="111" t="s">
        <v>188</v>
      </c>
      <c r="J526" s="111" t="s">
        <v>188</v>
      </c>
      <c r="K526" s="111" t="s">
        <v>188</v>
      </c>
      <c r="L526" s="111" t="s">
        <v>188</v>
      </c>
      <c r="M526" s="111" t="s">
        <v>188</v>
      </c>
      <c r="N526" s="111" t="s">
        <v>188</v>
      </c>
      <c r="O526" s="111" t="s">
        <v>188</v>
      </c>
    </row>
    <row r="527" spans="1:15" s="119" customFormat="1" ht="12" x14ac:dyDescent="0.2">
      <c r="A527" s="49" t="s">
        <v>242</v>
      </c>
      <c r="B527" s="49" t="s">
        <v>240</v>
      </c>
      <c r="C527" s="118" t="s">
        <v>241</v>
      </c>
      <c r="D527" s="118" t="s">
        <v>305</v>
      </c>
      <c r="E527" s="110">
        <v>11</v>
      </c>
      <c r="F527" s="49">
        <v>11</v>
      </c>
      <c r="G527" s="52">
        <v>40498</v>
      </c>
      <c r="H527" s="53">
        <v>22.8</v>
      </c>
      <c r="I527" s="111" t="s">
        <v>188</v>
      </c>
      <c r="J527" s="111" t="s">
        <v>188</v>
      </c>
      <c r="K527" s="111" t="s">
        <v>188</v>
      </c>
      <c r="L527" s="111" t="s">
        <v>188</v>
      </c>
      <c r="M527" s="111" t="s">
        <v>188</v>
      </c>
      <c r="N527" s="111" t="s">
        <v>188</v>
      </c>
      <c r="O527" s="111" t="s">
        <v>188</v>
      </c>
    </row>
    <row r="528" spans="1:15" s="119" customFormat="1" ht="12" x14ac:dyDescent="0.2">
      <c r="A528" s="49">
        <v>6</v>
      </c>
      <c r="B528" s="49" t="s">
        <v>240</v>
      </c>
      <c r="C528" s="118" t="s">
        <v>241</v>
      </c>
      <c r="D528" s="118" t="s">
        <v>305</v>
      </c>
      <c r="E528" s="110">
        <v>14</v>
      </c>
      <c r="F528" s="49">
        <v>12</v>
      </c>
      <c r="G528" s="52">
        <v>40499</v>
      </c>
      <c r="H528" s="53">
        <v>22.4</v>
      </c>
      <c r="I528" s="111" t="s">
        <v>188</v>
      </c>
      <c r="J528" s="111" t="s">
        <v>188</v>
      </c>
      <c r="K528" s="111" t="s">
        <v>188</v>
      </c>
      <c r="L528" s="111" t="s">
        <v>188</v>
      </c>
      <c r="M528" s="111" t="s">
        <v>188</v>
      </c>
      <c r="N528" s="111" t="s">
        <v>188</v>
      </c>
      <c r="O528" s="111" t="s">
        <v>188</v>
      </c>
    </row>
    <row r="529" spans="1:15" s="119" customFormat="1" ht="12" x14ac:dyDescent="0.2">
      <c r="A529" s="49">
        <v>11</v>
      </c>
      <c r="B529" s="49" t="s">
        <v>240</v>
      </c>
      <c r="C529" s="118" t="s">
        <v>241</v>
      </c>
      <c r="D529" s="118" t="s">
        <v>305</v>
      </c>
      <c r="E529" s="110">
        <v>15</v>
      </c>
      <c r="F529" s="49">
        <v>12</v>
      </c>
      <c r="G529" s="52">
        <v>40499</v>
      </c>
      <c r="H529" s="53">
        <v>22.6</v>
      </c>
      <c r="I529" s="111" t="s">
        <v>188</v>
      </c>
      <c r="J529" s="111" t="s">
        <v>188</v>
      </c>
      <c r="K529" s="111" t="s">
        <v>188</v>
      </c>
      <c r="L529" s="111" t="s">
        <v>188</v>
      </c>
      <c r="M529" s="111" t="s">
        <v>188</v>
      </c>
      <c r="N529" s="111" t="s">
        <v>188</v>
      </c>
      <c r="O529" s="111" t="s">
        <v>188</v>
      </c>
    </row>
    <row r="530" spans="1:15" s="119" customFormat="1" ht="12" x14ac:dyDescent="0.2">
      <c r="A530" s="49">
        <v>18</v>
      </c>
      <c r="B530" s="49" t="s">
        <v>240</v>
      </c>
      <c r="C530" s="118" t="s">
        <v>241</v>
      </c>
      <c r="D530" s="118" t="s">
        <v>305</v>
      </c>
      <c r="E530" s="110">
        <v>5</v>
      </c>
      <c r="F530" s="49">
        <v>12</v>
      </c>
      <c r="G530" s="52">
        <v>40499</v>
      </c>
      <c r="H530" s="53">
        <v>22.4</v>
      </c>
      <c r="I530" s="111" t="s">
        <v>188</v>
      </c>
      <c r="J530" s="111" t="s">
        <v>188</v>
      </c>
      <c r="K530" s="111" t="s">
        <v>188</v>
      </c>
      <c r="L530" s="111" t="s">
        <v>188</v>
      </c>
      <c r="M530" s="111" t="s">
        <v>188</v>
      </c>
      <c r="N530" s="111" t="s">
        <v>188</v>
      </c>
      <c r="O530" s="111" t="s">
        <v>188</v>
      </c>
    </row>
    <row r="531" spans="1:15" s="119" customFormat="1" ht="12" x14ac:dyDescent="0.2">
      <c r="A531" s="49">
        <v>25</v>
      </c>
      <c r="B531" s="49" t="s">
        <v>240</v>
      </c>
      <c r="C531" s="118" t="s">
        <v>241</v>
      </c>
      <c r="D531" s="118" t="s">
        <v>305</v>
      </c>
      <c r="E531" s="110">
        <v>13</v>
      </c>
      <c r="F531" s="49">
        <v>12</v>
      </c>
      <c r="G531" s="52">
        <v>40499</v>
      </c>
      <c r="H531" s="53">
        <v>22.3</v>
      </c>
      <c r="I531" s="111" t="s">
        <v>188</v>
      </c>
      <c r="J531" s="111" t="s">
        <v>188</v>
      </c>
      <c r="K531" s="111" t="s">
        <v>188</v>
      </c>
      <c r="L531" s="111" t="s">
        <v>188</v>
      </c>
      <c r="M531" s="111" t="s">
        <v>188</v>
      </c>
      <c r="N531" s="111" t="s">
        <v>188</v>
      </c>
      <c r="O531" s="111" t="s">
        <v>188</v>
      </c>
    </row>
    <row r="532" spans="1:15" s="119" customFormat="1" ht="12" x14ac:dyDescent="0.2">
      <c r="A532" s="49">
        <v>30</v>
      </c>
      <c r="B532" s="49" t="s">
        <v>240</v>
      </c>
      <c r="C532" s="118" t="s">
        <v>241</v>
      </c>
      <c r="D532" s="118" t="s">
        <v>305</v>
      </c>
      <c r="E532" s="110">
        <v>7</v>
      </c>
      <c r="F532" s="49">
        <v>12</v>
      </c>
      <c r="G532" s="52">
        <v>40499</v>
      </c>
      <c r="H532" s="53">
        <v>22.6</v>
      </c>
      <c r="I532" s="111" t="s">
        <v>188</v>
      </c>
      <c r="J532" s="111" t="s">
        <v>188</v>
      </c>
      <c r="K532" s="111" t="s">
        <v>188</v>
      </c>
      <c r="L532" s="111" t="s">
        <v>188</v>
      </c>
      <c r="M532" s="111" t="s">
        <v>188</v>
      </c>
      <c r="N532" s="111" t="s">
        <v>188</v>
      </c>
      <c r="O532" s="111" t="s">
        <v>188</v>
      </c>
    </row>
    <row r="533" spans="1:15" s="119" customFormat="1" ht="12" x14ac:dyDescent="0.2">
      <c r="A533" s="49" t="s">
        <v>242</v>
      </c>
      <c r="B533" s="49" t="s">
        <v>240</v>
      </c>
      <c r="C533" s="118" t="s">
        <v>241</v>
      </c>
      <c r="D533" s="118" t="s">
        <v>305</v>
      </c>
      <c r="E533" s="110">
        <v>17</v>
      </c>
      <c r="F533" s="49">
        <v>12</v>
      </c>
      <c r="G533" s="52">
        <v>40499</v>
      </c>
      <c r="H533" s="53">
        <v>22.4</v>
      </c>
      <c r="I533" s="111" t="s">
        <v>188</v>
      </c>
      <c r="J533" s="111" t="s">
        <v>188</v>
      </c>
      <c r="K533" s="111" t="s">
        <v>188</v>
      </c>
      <c r="L533" s="111" t="s">
        <v>188</v>
      </c>
      <c r="M533" s="111" t="s">
        <v>188</v>
      </c>
      <c r="N533" s="111" t="s">
        <v>188</v>
      </c>
      <c r="O533" s="111" t="s">
        <v>188</v>
      </c>
    </row>
    <row r="534" spans="1:15" s="119" customFormat="1" ht="12" x14ac:dyDescent="0.2">
      <c r="A534" s="49">
        <v>6</v>
      </c>
      <c r="B534" s="49" t="s">
        <v>240</v>
      </c>
      <c r="C534" s="118" t="s">
        <v>241</v>
      </c>
      <c r="D534" s="118" t="s">
        <v>305</v>
      </c>
      <c r="E534" s="110">
        <v>1</v>
      </c>
      <c r="F534" s="49">
        <v>13</v>
      </c>
      <c r="G534" s="52">
        <v>40500</v>
      </c>
      <c r="H534" s="53">
        <v>22.3</v>
      </c>
      <c r="I534" s="54">
        <v>5</v>
      </c>
      <c r="J534" s="54">
        <v>7.59</v>
      </c>
      <c r="K534" s="56">
        <v>80</v>
      </c>
      <c r="L534" s="56">
        <v>84</v>
      </c>
      <c r="M534" s="112">
        <v>250</v>
      </c>
      <c r="N534" s="57">
        <f>IF(O534="&lt;1",0.5,O534)</f>
        <v>0.5</v>
      </c>
      <c r="O534" s="57" t="s">
        <v>221</v>
      </c>
    </row>
    <row r="535" spans="1:15" s="119" customFormat="1" ht="12" x14ac:dyDescent="0.2">
      <c r="A535" s="49">
        <v>6</v>
      </c>
      <c r="B535" s="49" t="s">
        <v>240</v>
      </c>
      <c r="C535" s="118" t="s">
        <v>241</v>
      </c>
      <c r="D535" s="118" t="s">
        <v>305</v>
      </c>
      <c r="E535" s="110">
        <v>2</v>
      </c>
      <c r="F535" s="49">
        <v>13</v>
      </c>
      <c r="G535" s="52">
        <v>40500</v>
      </c>
      <c r="H535" s="56">
        <v>22.2</v>
      </c>
      <c r="I535" s="54">
        <v>4.5999999999999996</v>
      </c>
      <c r="J535" s="54">
        <v>7.6</v>
      </c>
      <c r="K535" s="111" t="s">
        <v>188</v>
      </c>
      <c r="L535" s="111" t="s">
        <v>188</v>
      </c>
      <c r="M535" s="111" t="s">
        <v>188</v>
      </c>
      <c r="N535" s="111" t="s">
        <v>188</v>
      </c>
      <c r="O535" s="111" t="s">
        <v>188</v>
      </c>
    </row>
    <row r="536" spans="1:15" s="119" customFormat="1" ht="12" x14ac:dyDescent="0.2">
      <c r="A536" s="49">
        <v>6</v>
      </c>
      <c r="B536" s="49" t="s">
        <v>240</v>
      </c>
      <c r="C536" s="118" t="s">
        <v>241</v>
      </c>
      <c r="D536" s="118" t="s">
        <v>305</v>
      </c>
      <c r="E536" s="110">
        <v>3</v>
      </c>
      <c r="F536" s="49">
        <v>13</v>
      </c>
      <c r="G536" s="52">
        <v>40500</v>
      </c>
      <c r="H536" s="53">
        <v>22.2</v>
      </c>
      <c r="I536" s="54">
        <v>3.7</v>
      </c>
      <c r="J536" s="54">
        <v>7.59</v>
      </c>
      <c r="K536" s="111" t="s">
        <v>188</v>
      </c>
      <c r="L536" s="111" t="s">
        <v>188</v>
      </c>
      <c r="M536" s="111" t="s">
        <v>188</v>
      </c>
      <c r="N536" s="111" t="s">
        <v>188</v>
      </c>
      <c r="O536" s="111" t="s">
        <v>188</v>
      </c>
    </row>
    <row r="537" spans="1:15" s="119" customFormat="1" ht="12" x14ac:dyDescent="0.2">
      <c r="A537" s="49">
        <v>6</v>
      </c>
      <c r="B537" s="49" t="s">
        <v>240</v>
      </c>
      <c r="C537" s="118" t="s">
        <v>241</v>
      </c>
      <c r="D537" s="118" t="s">
        <v>305</v>
      </c>
      <c r="E537" s="110">
        <v>4</v>
      </c>
      <c r="F537" s="49">
        <v>13</v>
      </c>
      <c r="G537" s="52">
        <v>40500</v>
      </c>
      <c r="H537" s="53">
        <v>22.2</v>
      </c>
      <c r="I537" s="54">
        <v>4.7</v>
      </c>
      <c r="J537" s="54">
        <v>7.5</v>
      </c>
      <c r="K537" s="111" t="s">
        <v>188</v>
      </c>
      <c r="L537" s="111" t="s">
        <v>188</v>
      </c>
      <c r="M537" s="111" t="s">
        <v>188</v>
      </c>
      <c r="N537" s="111" t="s">
        <v>188</v>
      </c>
      <c r="O537" s="111" t="s">
        <v>188</v>
      </c>
    </row>
    <row r="538" spans="1:15" s="119" customFormat="1" ht="12" x14ac:dyDescent="0.2">
      <c r="A538" s="49">
        <v>6</v>
      </c>
      <c r="B538" s="49" t="s">
        <v>240</v>
      </c>
      <c r="C538" s="118" t="s">
        <v>241</v>
      </c>
      <c r="D538" s="118" t="s">
        <v>305</v>
      </c>
      <c r="E538" s="110">
        <v>5</v>
      </c>
      <c r="F538" s="49">
        <v>13</v>
      </c>
      <c r="G538" s="52">
        <v>40500</v>
      </c>
      <c r="H538" s="111" t="s">
        <v>188</v>
      </c>
      <c r="I538" s="111" t="s">
        <v>188</v>
      </c>
      <c r="J538" s="111" t="s">
        <v>188</v>
      </c>
      <c r="K538" s="111" t="s">
        <v>188</v>
      </c>
      <c r="L538" s="111" t="s">
        <v>188</v>
      </c>
      <c r="M538" s="111" t="s">
        <v>188</v>
      </c>
      <c r="N538" s="111" t="s">
        <v>188</v>
      </c>
      <c r="O538" s="111" t="s">
        <v>188</v>
      </c>
    </row>
    <row r="539" spans="1:15" s="119" customFormat="1" ht="12" x14ac:dyDescent="0.2">
      <c r="A539" s="49">
        <v>6</v>
      </c>
      <c r="B539" s="49" t="s">
        <v>240</v>
      </c>
      <c r="C539" s="118" t="s">
        <v>241</v>
      </c>
      <c r="D539" s="118" t="s">
        <v>305</v>
      </c>
      <c r="E539" s="110">
        <v>6</v>
      </c>
      <c r="F539" s="49">
        <v>13</v>
      </c>
      <c r="G539" s="52">
        <v>40500</v>
      </c>
      <c r="H539" s="111" t="s">
        <v>188</v>
      </c>
      <c r="I539" s="111" t="s">
        <v>188</v>
      </c>
      <c r="J539" s="111" t="s">
        <v>188</v>
      </c>
      <c r="K539" s="111" t="s">
        <v>188</v>
      </c>
      <c r="L539" s="111" t="s">
        <v>188</v>
      </c>
      <c r="M539" s="111" t="s">
        <v>188</v>
      </c>
      <c r="N539" s="111" t="s">
        <v>188</v>
      </c>
      <c r="O539" s="111" t="s">
        <v>188</v>
      </c>
    </row>
    <row r="540" spans="1:15" s="119" customFormat="1" ht="12" x14ac:dyDescent="0.2">
      <c r="A540" s="49">
        <v>6</v>
      </c>
      <c r="B540" s="49" t="s">
        <v>240</v>
      </c>
      <c r="C540" s="118" t="s">
        <v>241</v>
      </c>
      <c r="D540" s="118" t="s">
        <v>305</v>
      </c>
      <c r="E540" s="110">
        <v>7</v>
      </c>
      <c r="F540" s="49">
        <v>13</v>
      </c>
      <c r="G540" s="52">
        <v>40500</v>
      </c>
      <c r="H540" s="111" t="s">
        <v>188</v>
      </c>
      <c r="I540" s="111" t="s">
        <v>188</v>
      </c>
      <c r="J540" s="111" t="s">
        <v>188</v>
      </c>
      <c r="K540" s="111" t="s">
        <v>188</v>
      </c>
      <c r="L540" s="111" t="s">
        <v>188</v>
      </c>
      <c r="M540" s="111" t="s">
        <v>188</v>
      </c>
      <c r="N540" s="111" t="s">
        <v>188</v>
      </c>
      <c r="O540" s="111" t="s">
        <v>188</v>
      </c>
    </row>
    <row r="541" spans="1:15" s="119" customFormat="1" ht="12" x14ac:dyDescent="0.2">
      <c r="A541" s="49">
        <v>6</v>
      </c>
      <c r="B541" s="49" t="s">
        <v>240</v>
      </c>
      <c r="C541" s="118" t="s">
        <v>241</v>
      </c>
      <c r="D541" s="118" t="s">
        <v>305</v>
      </c>
      <c r="E541" s="110">
        <v>8</v>
      </c>
      <c r="F541" s="49">
        <v>13</v>
      </c>
      <c r="G541" s="52">
        <v>40500</v>
      </c>
      <c r="H541" s="53">
        <v>22.2</v>
      </c>
      <c r="I541" s="111" t="s">
        <v>188</v>
      </c>
      <c r="J541" s="111" t="s">
        <v>188</v>
      </c>
      <c r="K541" s="111" t="s">
        <v>188</v>
      </c>
      <c r="L541" s="111" t="s">
        <v>188</v>
      </c>
      <c r="M541" s="111" t="s">
        <v>188</v>
      </c>
      <c r="N541" s="111" t="s">
        <v>188</v>
      </c>
      <c r="O541" s="111" t="s">
        <v>188</v>
      </c>
    </row>
    <row r="542" spans="1:15" s="119" customFormat="1" ht="12" x14ac:dyDescent="0.2">
      <c r="A542" s="49">
        <v>6</v>
      </c>
      <c r="B542" s="49" t="s">
        <v>240</v>
      </c>
      <c r="C542" s="118" t="s">
        <v>241</v>
      </c>
      <c r="D542" s="118" t="s">
        <v>305</v>
      </c>
      <c r="E542" s="110">
        <v>9</v>
      </c>
      <c r="F542" s="49">
        <v>13</v>
      </c>
      <c r="G542" s="52">
        <v>40500</v>
      </c>
      <c r="H542" s="111" t="s">
        <v>188</v>
      </c>
      <c r="I542" s="111" t="s">
        <v>188</v>
      </c>
      <c r="J542" s="111" t="s">
        <v>188</v>
      </c>
      <c r="K542" s="111" t="s">
        <v>188</v>
      </c>
      <c r="L542" s="111" t="s">
        <v>188</v>
      </c>
      <c r="M542" s="111" t="s">
        <v>188</v>
      </c>
      <c r="N542" s="111" t="s">
        <v>188</v>
      </c>
      <c r="O542" s="111" t="s">
        <v>188</v>
      </c>
    </row>
    <row r="543" spans="1:15" s="119" customFormat="1" ht="12" x14ac:dyDescent="0.2">
      <c r="A543" s="49">
        <v>6</v>
      </c>
      <c r="B543" s="49" t="s">
        <v>240</v>
      </c>
      <c r="C543" s="118" t="s">
        <v>241</v>
      </c>
      <c r="D543" s="118" t="s">
        <v>305</v>
      </c>
      <c r="E543" s="110">
        <v>10</v>
      </c>
      <c r="F543" s="49">
        <v>13</v>
      </c>
      <c r="G543" s="52">
        <v>40500</v>
      </c>
      <c r="H543" s="111" t="s">
        <v>188</v>
      </c>
      <c r="I543" s="111" t="s">
        <v>188</v>
      </c>
      <c r="J543" s="111" t="s">
        <v>188</v>
      </c>
      <c r="K543" s="111" t="s">
        <v>188</v>
      </c>
      <c r="L543" s="111" t="s">
        <v>188</v>
      </c>
      <c r="M543" s="111" t="s">
        <v>188</v>
      </c>
      <c r="N543" s="111" t="s">
        <v>188</v>
      </c>
      <c r="O543" s="111" t="s">
        <v>188</v>
      </c>
    </row>
    <row r="544" spans="1:15" s="119" customFormat="1" ht="12" x14ac:dyDescent="0.2">
      <c r="A544" s="49">
        <v>6</v>
      </c>
      <c r="B544" s="49" t="s">
        <v>240</v>
      </c>
      <c r="C544" s="118" t="s">
        <v>241</v>
      </c>
      <c r="D544" s="118" t="s">
        <v>305</v>
      </c>
      <c r="E544" s="110">
        <v>11</v>
      </c>
      <c r="F544" s="49">
        <v>13</v>
      </c>
      <c r="G544" s="52">
        <v>40500</v>
      </c>
      <c r="H544" s="111" t="s">
        <v>188</v>
      </c>
      <c r="I544" s="111" t="s">
        <v>188</v>
      </c>
      <c r="J544" s="111" t="s">
        <v>188</v>
      </c>
      <c r="K544" s="111" t="s">
        <v>188</v>
      </c>
      <c r="L544" s="111" t="s">
        <v>188</v>
      </c>
      <c r="M544" s="111" t="s">
        <v>188</v>
      </c>
      <c r="N544" s="111" t="s">
        <v>188</v>
      </c>
      <c r="O544" s="111" t="s">
        <v>188</v>
      </c>
    </row>
    <row r="545" spans="1:15" s="119" customFormat="1" ht="12" x14ac:dyDescent="0.2">
      <c r="A545" s="49">
        <v>6</v>
      </c>
      <c r="B545" s="49" t="s">
        <v>240</v>
      </c>
      <c r="C545" s="118" t="s">
        <v>241</v>
      </c>
      <c r="D545" s="118" t="s">
        <v>305</v>
      </c>
      <c r="E545" s="110">
        <v>12</v>
      </c>
      <c r="F545" s="49">
        <v>13</v>
      </c>
      <c r="G545" s="52">
        <v>40500</v>
      </c>
      <c r="H545" s="111" t="s">
        <v>188</v>
      </c>
      <c r="I545" s="111" t="s">
        <v>188</v>
      </c>
      <c r="J545" s="111" t="s">
        <v>188</v>
      </c>
      <c r="K545" s="111" t="s">
        <v>188</v>
      </c>
      <c r="L545" s="111" t="s">
        <v>188</v>
      </c>
      <c r="M545" s="111" t="s">
        <v>188</v>
      </c>
      <c r="N545" s="111" t="s">
        <v>188</v>
      </c>
      <c r="O545" s="111" t="s">
        <v>188</v>
      </c>
    </row>
    <row r="546" spans="1:15" s="119" customFormat="1" ht="12" x14ac:dyDescent="0.2">
      <c r="A546" s="49">
        <v>6</v>
      </c>
      <c r="B546" s="49" t="s">
        <v>240</v>
      </c>
      <c r="C546" s="118" t="s">
        <v>241</v>
      </c>
      <c r="D546" s="118" t="s">
        <v>305</v>
      </c>
      <c r="E546" s="110">
        <v>13</v>
      </c>
      <c r="F546" s="49">
        <v>13</v>
      </c>
      <c r="G546" s="52">
        <v>40500</v>
      </c>
      <c r="H546" s="111" t="s">
        <v>188</v>
      </c>
      <c r="I546" s="111" t="s">
        <v>188</v>
      </c>
      <c r="J546" s="111" t="s">
        <v>188</v>
      </c>
      <c r="K546" s="111" t="s">
        <v>188</v>
      </c>
      <c r="L546" s="111" t="s">
        <v>188</v>
      </c>
      <c r="M546" s="111" t="s">
        <v>188</v>
      </c>
      <c r="N546" s="111" t="s">
        <v>188</v>
      </c>
      <c r="O546" s="111" t="s">
        <v>188</v>
      </c>
    </row>
    <row r="547" spans="1:15" s="119" customFormat="1" ht="12" x14ac:dyDescent="0.2">
      <c r="A547" s="49">
        <v>6</v>
      </c>
      <c r="B547" s="49" t="s">
        <v>240</v>
      </c>
      <c r="C547" s="118" t="s">
        <v>241</v>
      </c>
      <c r="D547" s="118" t="s">
        <v>305</v>
      </c>
      <c r="E547" s="110">
        <v>14</v>
      </c>
      <c r="F547" s="49">
        <v>13</v>
      </c>
      <c r="G547" s="52">
        <v>40500</v>
      </c>
      <c r="H547" s="111" t="s">
        <v>188</v>
      </c>
      <c r="I547" s="111" t="s">
        <v>188</v>
      </c>
      <c r="J547" s="111" t="s">
        <v>188</v>
      </c>
      <c r="K547" s="111" t="s">
        <v>188</v>
      </c>
      <c r="L547" s="111" t="s">
        <v>188</v>
      </c>
      <c r="M547" s="111" t="s">
        <v>188</v>
      </c>
      <c r="N547" s="111" t="s">
        <v>188</v>
      </c>
      <c r="O547" s="111" t="s">
        <v>188</v>
      </c>
    </row>
    <row r="548" spans="1:15" s="119" customFormat="1" ht="12" x14ac:dyDescent="0.2">
      <c r="A548" s="49">
        <v>6</v>
      </c>
      <c r="B548" s="49" t="s">
        <v>240</v>
      </c>
      <c r="C548" s="118" t="s">
        <v>241</v>
      </c>
      <c r="D548" s="118" t="s">
        <v>305</v>
      </c>
      <c r="E548" s="110">
        <v>15</v>
      </c>
      <c r="F548" s="49">
        <v>13</v>
      </c>
      <c r="G548" s="52">
        <v>40500</v>
      </c>
      <c r="H548" s="111" t="s">
        <v>188</v>
      </c>
      <c r="I548" s="111" t="s">
        <v>188</v>
      </c>
      <c r="J548" s="111" t="s">
        <v>188</v>
      </c>
      <c r="K548" s="111" t="s">
        <v>188</v>
      </c>
      <c r="L548" s="111" t="s">
        <v>188</v>
      </c>
      <c r="M548" s="111" t="s">
        <v>188</v>
      </c>
      <c r="N548" s="111" t="s">
        <v>188</v>
      </c>
      <c r="O548" s="111" t="s">
        <v>188</v>
      </c>
    </row>
    <row r="549" spans="1:15" s="119" customFormat="1" ht="12" x14ac:dyDescent="0.2">
      <c r="A549" s="49">
        <v>6</v>
      </c>
      <c r="B549" s="49" t="s">
        <v>240</v>
      </c>
      <c r="C549" s="118" t="s">
        <v>241</v>
      </c>
      <c r="D549" s="118" t="s">
        <v>305</v>
      </c>
      <c r="E549" s="110">
        <v>16</v>
      </c>
      <c r="F549" s="49">
        <v>13</v>
      </c>
      <c r="G549" s="52">
        <v>40500</v>
      </c>
      <c r="H549" s="111" t="s">
        <v>188</v>
      </c>
      <c r="I549" s="111" t="s">
        <v>188</v>
      </c>
      <c r="J549" s="111" t="s">
        <v>188</v>
      </c>
      <c r="K549" s="111" t="s">
        <v>188</v>
      </c>
      <c r="L549" s="111" t="s">
        <v>188</v>
      </c>
      <c r="M549" s="111" t="s">
        <v>188</v>
      </c>
      <c r="N549" s="111" t="s">
        <v>188</v>
      </c>
      <c r="O549" s="111" t="s">
        <v>188</v>
      </c>
    </row>
    <row r="550" spans="1:15" s="119" customFormat="1" ht="12" x14ac:dyDescent="0.2">
      <c r="A550" s="49">
        <v>6</v>
      </c>
      <c r="B550" s="49" t="s">
        <v>240</v>
      </c>
      <c r="C550" s="118" t="s">
        <v>241</v>
      </c>
      <c r="D550" s="118" t="s">
        <v>305</v>
      </c>
      <c r="E550" s="110">
        <v>17</v>
      </c>
      <c r="F550" s="49">
        <v>13</v>
      </c>
      <c r="G550" s="52">
        <v>40500</v>
      </c>
      <c r="H550" s="111" t="s">
        <v>188</v>
      </c>
      <c r="I550" s="111" t="s">
        <v>188</v>
      </c>
      <c r="J550" s="111" t="s">
        <v>188</v>
      </c>
      <c r="K550" s="111" t="s">
        <v>188</v>
      </c>
      <c r="L550" s="111" t="s">
        <v>188</v>
      </c>
      <c r="M550" s="111" t="s">
        <v>188</v>
      </c>
      <c r="N550" s="111" t="s">
        <v>188</v>
      </c>
      <c r="O550" s="111" t="s">
        <v>188</v>
      </c>
    </row>
    <row r="551" spans="1:15" s="119" customFormat="1" ht="12" x14ac:dyDescent="0.2">
      <c r="A551" s="49">
        <v>6</v>
      </c>
      <c r="B551" s="49" t="s">
        <v>240</v>
      </c>
      <c r="C551" s="118" t="s">
        <v>241</v>
      </c>
      <c r="D551" s="118" t="s">
        <v>305</v>
      </c>
      <c r="E551" s="110">
        <v>18</v>
      </c>
      <c r="F551" s="49">
        <v>13</v>
      </c>
      <c r="G551" s="52">
        <v>40500</v>
      </c>
      <c r="H551" s="111" t="s">
        <v>188</v>
      </c>
      <c r="I551" s="111" t="s">
        <v>188</v>
      </c>
      <c r="J551" s="111" t="s">
        <v>188</v>
      </c>
      <c r="K551" s="111" t="s">
        <v>188</v>
      </c>
      <c r="L551" s="111" t="s">
        <v>188</v>
      </c>
      <c r="M551" s="111" t="s">
        <v>188</v>
      </c>
      <c r="N551" s="111" t="s">
        <v>188</v>
      </c>
      <c r="O551" s="111" t="s">
        <v>188</v>
      </c>
    </row>
    <row r="552" spans="1:15" s="119" customFormat="1" ht="12" x14ac:dyDescent="0.2">
      <c r="A552" s="49">
        <v>11</v>
      </c>
      <c r="B552" s="49" t="s">
        <v>240</v>
      </c>
      <c r="C552" s="118" t="s">
        <v>241</v>
      </c>
      <c r="D552" s="118" t="s">
        <v>305</v>
      </c>
      <c r="E552" s="110">
        <v>1</v>
      </c>
      <c r="F552" s="49">
        <v>13</v>
      </c>
      <c r="G552" s="52">
        <v>40500</v>
      </c>
      <c r="H552" s="53">
        <v>22.2</v>
      </c>
      <c r="I552" s="53">
        <v>4</v>
      </c>
      <c r="J552" s="53">
        <v>7.61</v>
      </c>
      <c r="K552" s="56">
        <v>84</v>
      </c>
      <c r="L552" s="56">
        <v>80</v>
      </c>
      <c r="M552" s="112">
        <v>250</v>
      </c>
      <c r="N552" s="57">
        <f>IF(O552="&lt;1",0.5,O552)</f>
        <v>0.5</v>
      </c>
      <c r="O552" s="57" t="s">
        <v>221</v>
      </c>
    </row>
    <row r="553" spans="1:15" s="119" customFormat="1" ht="12" x14ac:dyDescent="0.2">
      <c r="A553" s="49">
        <v>11</v>
      </c>
      <c r="B553" s="49" t="s">
        <v>240</v>
      </c>
      <c r="C553" s="118" t="s">
        <v>241</v>
      </c>
      <c r="D553" s="118" t="s">
        <v>305</v>
      </c>
      <c r="E553" s="110">
        <v>2</v>
      </c>
      <c r="F553" s="49">
        <v>13</v>
      </c>
      <c r="G553" s="52">
        <v>40500</v>
      </c>
      <c r="H553" s="53">
        <v>22.3</v>
      </c>
      <c r="I553" s="53">
        <v>4</v>
      </c>
      <c r="J553" s="53">
        <v>7.61</v>
      </c>
      <c r="K553" s="111" t="s">
        <v>188</v>
      </c>
      <c r="L553" s="111" t="s">
        <v>188</v>
      </c>
      <c r="M553" s="111" t="s">
        <v>188</v>
      </c>
      <c r="N553" s="111" t="s">
        <v>188</v>
      </c>
      <c r="O553" s="111" t="s">
        <v>188</v>
      </c>
    </row>
    <row r="554" spans="1:15" s="119" customFormat="1" ht="12" x14ac:dyDescent="0.2">
      <c r="A554" s="49">
        <v>11</v>
      </c>
      <c r="B554" s="49" t="s">
        <v>240</v>
      </c>
      <c r="C554" s="118" t="s">
        <v>241</v>
      </c>
      <c r="D554" s="118" t="s">
        <v>305</v>
      </c>
      <c r="E554" s="110">
        <v>3</v>
      </c>
      <c r="F554" s="49">
        <v>13</v>
      </c>
      <c r="G554" s="52">
        <v>40500</v>
      </c>
      <c r="H554" s="53">
        <v>22.2</v>
      </c>
      <c r="I554" s="53">
        <v>4</v>
      </c>
      <c r="J554" s="53">
        <v>7.61</v>
      </c>
      <c r="K554" s="111" t="s">
        <v>188</v>
      </c>
      <c r="L554" s="111" t="s">
        <v>188</v>
      </c>
      <c r="M554" s="111" t="s">
        <v>188</v>
      </c>
      <c r="N554" s="111" t="s">
        <v>188</v>
      </c>
      <c r="O554" s="111" t="s">
        <v>188</v>
      </c>
    </row>
    <row r="555" spans="1:15" s="119" customFormat="1" ht="12" x14ac:dyDescent="0.2">
      <c r="A555" s="49">
        <v>11</v>
      </c>
      <c r="B555" s="49" t="s">
        <v>240</v>
      </c>
      <c r="C555" s="118" t="s">
        <v>241</v>
      </c>
      <c r="D555" s="118" t="s">
        <v>305</v>
      </c>
      <c r="E555" s="110">
        <v>4</v>
      </c>
      <c r="F555" s="49">
        <v>13</v>
      </c>
      <c r="G555" s="52">
        <v>40500</v>
      </c>
      <c r="H555" s="53">
        <v>22.3</v>
      </c>
      <c r="I555" s="53">
        <v>3.9</v>
      </c>
      <c r="J555" s="53">
        <v>7.6</v>
      </c>
      <c r="K555" s="111" t="s">
        <v>188</v>
      </c>
      <c r="L555" s="111" t="s">
        <v>188</v>
      </c>
      <c r="M555" s="111" t="s">
        <v>188</v>
      </c>
      <c r="N555" s="111" t="s">
        <v>188</v>
      </c>
      <c r="O555" s="111" t="s">
        <v>188</v>
      </c>
    </row>
    <row r="556" spans="1:15" s="119" customFormat="1" ht="12" x14ac:dyDescent="0.2">
      <c r="A556" s="49">
        <v>11</v>
      </c>
      <c r="B556" s="49" t="s">
        <v>240</v>
      </c>
      <c r="C556" s="118" t="s">
        <v>241</v>
      </c>
      <c r="D556" s="118" t="s">
        <v>305</v>
      </c>
      <c r="E556" s="110">
        <v>5</v>
      </c>
      <c r="F556" s="49">
        <v>13</v>
      </c>
      <c r="G556" s="52">
        <v>40500</v>
      </c>
      <c r="H556" s="111" t="s">
        <v>188</v>
      </c>
      <c r="I556" s="111" t="s">
        <v>188</v>
      </c>
      <c r="J556" s="111" t="s">
        <v>188</v>
      </c>
      <c r="K556" s="111" t="s">
        <v>188</v>
      </c>
      <c r="L556" s="111" t="s">
        <v>188</v>
      </c>
      <c r="M556" s="111" t="s">
        <v>188</v>
      </c>
      <c r="N556" s="111" t="s">
        <v>188</v>
      </c>
      <c r="O556" s="111" t="s">
        <v>188</v>
      </c>
    </row>
    <row r="557" spans="1:15" s="119" customFormat="1" ht="12" x14ac:dyDescent="0.2">
      <c r="A557" s="49">
        <v>11</v>
      </c>
      <c r="B557" s="49" t="s">
        <v>240</v>
      </c>
      <c r="C557" s="118" t="s">
        <v>241</v>
      </c>
      <c r="D557" s="118" t="s">
        <v>305</v>
      </c>
      <c r="E557" s="110">
        <v>6</v>
      </c>
      <c r="F557" s="49">
        <v>13</v>
      </c>
      <c r="G557" s="52">
        <v>40500</v>
      </c>
      <c r="H557" s="111" t="s">
        <v>188</v>
      </c>
      <c r="I557" s="111" t="s">
        <v>188</v>
      </c>
      <c r="J557" s="111" t="s">
        <v>188</v>
      </c>
      <c r="K557" s="111" t="s">
        <v>188</v>
      </c>
      <c r="L557" s="111" t="s">
        <v>188</v>
      </c>
      <c r="M557" s="111" t="s">
        <v>188</v>
      </c>
      <c r="N557" s="111" t="s">
        <v>188</v>
      </c>
      <c r="O557" s="111" t="s">
        <v>188</v>
      </c>
    </row>
    <row r="558" spans="1:15" s="119" customFormat="1" ht="12" x14ac:dyDescent="0.2">
      <c r="A558" s="49">
        <v>11</v>
      </c>
      <c r="B558" s="49" t="s">
        <v>240</v>
      </c>
      <c r="C558" s="118" t="s">
        <v>241</v>
      </c>
      <c r="D558" s="118" t="s">
        <v>305</v>
      </c>
      <c r="E558" s="110">
        <v>7</v>
      </c>
      <c r="F558" s="49">
        <v>13</v>
      </c>
      <c r="G558" s="52">
        <v>40500</v>
      </c>
      <c r="H558" s="111" t="s">
        <v>188</v>
      </c>
      <c r="I558" s="111" t="s">
        <v>188</v>
      </c>
      <c r="J558" s="111" t="s">
        <v>188</v>
      </c>
      <c r="K558" s="111" t="s">
        <v>188</v>
      </c>
      <c r="L558" s="111" t="s">
        <v>188</v>
      </c>
      <c r="M558" s="111" t="s">
        <v>188</v>
      </c>
      <c r="N558" s="111" t="s">
        <v>188</v>
      </c>
      <c r="O558" s="111" t="s">
        <v>188</v>
      </c>
    </row>
    <row r="559" spans="1:15" s="119" customFormat="1" ht="12" x14ac:dyDescent="0.2">
      <c r="A559" s="49">
        <v>11</v>
      </c>
      <c r="B559" s="49" t="s">
        <v>240</v>
      </c>
      <c r="C559" s="118" t="s">
        <v>241</v>
      </c>
      <c r="D559" s="118" t="s">
        <v>305</v>
      </c>
      <c r="E559" s="110">
        <v>8</v>
      </c>
      <c r="F559" s="49">
        <v>13</v>
      </c>
      <c r="G559" s="52">
        <v>40500</v>
      </c>
      <c r="H559" s="111" t="s">
        <v>188</v>
      </c>
      <c r="I559" s="111" t="s">
        <v>188</v>
      </c>
      <c r="J559" s="111" t="s">
        <v>188</v>
      </c>
      <c r="K559" s="111" t="s">
        <v>188</v>
      </c>
      <c r="L559" s="111" t="s">
        <v>188</v>
      </c>
      <c r="M559" s="111" t="s">
        <v>188</v>
      </c>
      <c r="N559" s="111" t="s">
        <v>188</v>
      </c>
      <c r="O559" s="111" t="s">
        <v>188</v>
      </c>
    </row>
    <row r="560" spans="1:15" s="119" customFormat="1" ht="12" x14ac:dyDescent="0.2">
      <c r="A560" s="49">
        <v>11</v>
      </c>
      <c r="B560" s="49" t="s">
        <v>240</v>
      </c>
      <c r="C560" s="118" t="s">
        <v>241</v>
      </c>
      <c r="D560" s="118" t="s">
        <v>305</v>
      </c>
      <c r="E560" s="110">
        <v>9</v>
      </c>
      <c r="F560" s="49">
        <v>13</v>
      </c>
      <c r="G560" s="52">
        <v>40500</v>
      </c>
      <c r="H560" s="111" t="s">
        <v>188</v>
      </c>
      <c r="I560" s="111" t="s">
        <v>188</v>
      </c>
      <c r="J560" s="111" t="s">
        <v>188</v>
      </c>
      <c r="K560" s="111" t="s">
        <v>188</v>
      </c>
      <c r="L560" s="111" t="s">
        <v>188</v>
      </c>
      <c r="M560" s="111" t="s">
        <v>188</v>
      </c>
      <c r="N560" s="111" t="s">
        <v>188</v>
      </c>
      <c r="O560" s="111" t="s">
        <v>188</v>
      </c>
    </row>
    <row r="561" spans="1:15" s="119" customFormat="1" ht="12" x14ac:dyDescent="0.2">
      <c r="A561" s="49">
        <v>11</v>
      </c>
      <c r="B561" s="49" t="s">
        <v>240</v>
      </c>
      <c r="C561" s="118" t="s">
        <v>241</v>
      </c>
      <c r="D561" s="118" t="s">
        <v>305</v>
      </c>
      <c r="E561" s="110">
        <v>10</v>
      </c>
      <c r="F561" s="49">
        <v>13</v>
      </c>
      <c r="G561" s="52">
        <v>40500</v>
      </c>
      <c r="H561" s="111" t="s">
        <v>188</v>
      </c>
      <c r="I561" s="111" t="s">
        <v>188</v>
      </c>
      <c r="J561" s="111" t="s">
        <v>188</v>
      </c>
      <c r="K561" s="111" t="s">
        <v>188</v>
      </c>
      <c r="L561" s="111" t="s">
        <v>188</v>
      </c>
      <c r="M561" s="111" t="s">
        <v>188</v>
      </c>
      <c r="N561" s="111" t="s">
        <v>188</v>
      </c>
      <c r="O561" s="111" t="s">
        <v>188</v>
      </c>
    </row>
    <row r="562" spans="1:15" s="119" customFormat="1" ht="12" x14ac:dyDescent="0.2">
      <c r="A562" s="49">
        <v>11</v>
      </c>
      <c r="B562" s="49" t="s">
        <v>240</v>
      </c>
      <c r="C562" s="118" t="s">
        <v>241</v>
      </c>
      <c r="D562" s="118" t="s">
        <v>305</v>
      </c>
      <c r="E562" s="110">
        <v>11</v>
      </c>
      <c r="F562" s="49">
        <v>13</v>
      </c>
      <c r="G562" s="52">
        <v>40500</v>
      </c>
      <c r="H562" s="111" t="s">
        <v>188</v>
      </c>
      <c r="I562" s="111" t="s">
        <v>188</v>
      </c>
      <c r="J562" s="111" t="s">
        <v>188</v>
      </c>
      <c r="K562" s="111" t="s">
        <v>188</v>
      </c>
      <c r="L562" s="111" t="s">
        <v>188</v>
      </c>
      <c r="M562" s="111" t="s">
        <v>188</v>
      </c>
      <c r="N562" s="111" t="s">
        <v>188</v>
      </c>
      <c r="O562" s="111" t="s">
        <v>188</v>
      </c>
    </row>
    <row r="563" spans="1:15" s="119" customFormat="1" ht="12" x14ac:dyDescent="0.2">
      <c r="A563" s="49">
        <v>11</v>
      </c>
      <c r="B563" s="49" t="s">
        <v>240</v>
      </c>
      <c r="C563" s="118" t="s">
        <v>241</v>
      </c>
      <c r="D563" s="118" t="s">
        <v>305</v>
      </c>
      <c r="E563" s="110">
        <v>12</v>
      </c>
      <c r="F563" s="49">
        <v>13</v>
      </c>
      <c r="G563" s="52">
        <v>40500</v>
      </c>
      <c r="H563" s="111" t="s">
        <v>188</v>
      </c>
      <c r="I563" s="111" t="s">
        <v>188</v>
      </c>
      <c r="J563" s="111" t="s">
        <v>188</v>
      </c>
      <c r="K563" s="111" t="s">
        <v>188</v>
      </c>
      <c r="L563" s="111" t="s">
        <v>188</v>
      </c>
      <c r="M563" s="111" t="s">
        <v>188</v>
      </c>
      <c r="N563" s="111" t="s">
        <v>188</v>
      </c>
      <c r="O563" s="111" t="s">
        <v>188</v>
      </c>
    </row>
    <row r="564" spans="1:15" s="119" customFormat="1" ht="12" x14ac:dyDescent="0.2">
      <c r="A564" s="49">
        <v>11</v>
      </c>
      <c r="B564" s="49" t="s">
        <v>240</v>
      </c>
      <c r="C564" s="118" t="s">
        <v>241</v>
      </c>
      <c r="D564" s="118" t="s">
        <v>305</v>
      </c>
      <c r="E564" s="110">
        <v>13</v>
      </c>
      <c r="F564" s="49">
        <v>13</v>
      </c>
      <c r="G564" s="52">
        <v>40500</v>
      </c>
      <c r="H564" s="111" t="s">
        <v>188</v>
      </c>
      <c r="I564" s="111" t="s">
        <v>188</v>
      </c>
      <c r="J564" s="111" t="s">
        <v>188</v>
      </c>
      <c r="K564" s="111" t="s">
        <v>188</v>
      </c>
      <c r="L564" s="111" t="s">
        <v>188</v>
      </c>
      <c r="M564" s="111" t="s">
        <v>188</v>
      </c>
      <c r="N564" s="111" t="s">
        <v>188</v>
      </c>
      <c r="O564" s="111" t="s">
        <v>188</v>
      </c>
    </row>
    <row r="565" spans="1:15" s="119" customFormat="1" ht="12" x14ac:dyDescent="0.2">
      <c r="A565" s="49">
        <v>11</v>
      </c>
      <c r="B565" s="49" t="s">
        <v>240</v>
      </c>
      <c r="C565" s="118" t="s">
        <v>241</v>
      </c>
      <c r="D565" s="118" t="s">
        <v>305</v>
      </c>
      <c r="E565" s="110">
        <v>14</v>
      </c>
      <c r="F565" s="49">
        <v>13</v>
      </c>
      <c r="G565" s="52">
        <v>40500</v>
      </c>
      <c r="H565" s="53">
        <v>22.1</v>
      </c>
      <c r="I565" s="111" t="s">
        <v>188</v>
      </c>
      <c r="J565" s="111" t="s">
        <v>188</v>
      </c>
      <c r="K565" s="111" t="s">
        <v>188</v>
      </c>
      <c r="L565" s="111" t="s">
        <v>188</v>
      </c>
      <c r="M565" s="111" t="s">
        <v>188</v>
      </c>
      <c r="N565" s="111" t="s">
        <v>188</v>
      </c>
      <c r="O565" s="111" t="s">
        <v>188</v>
      </c>
    </row>
    <row r="566" spans="1:15" s="119" customFormat="1" ht="12" x14ac:dyDescent="0.2">
      <c r="A566" s="49">
        <v>11</v>
      </c>
      <c r="B566" s="49" t="s">
        <v>240</v>
      </c>
      <c r="C566" s="118" t="s">
        <v>241</v>
      </c>
      <c r="D566" s="118" t="s">
        <v>305</v>
      </c>
      <c r="E566" s="110">
        <v>15</v>
      </c>
      <c r="F566" s="49">
        <v>13</v>
      </c>
      <c r="G566" s="52">
        <v>40500</v>
      </c>
      <c r="H566" s="111" t="s">
        <v>188</v>
      </c>
      <c r="I566" s="111" t="s">
        <v>188</v>
      </c>
      <c r="J566" s="111" t="s">
        <v>188</v>
      </c>
      <c r="K566" s="111" t="s">
        <v>188</v>
      </c>
      <c r="L566" s="111" t="s">
        <v>188</v>
      </c>
      <c r="M566" s="111" t="s">
        <v>188</v>
      </c>
      <c r="N566" s="111" t="s">
        <v>188</v>
      </c>
      <c r="O566" s="111" t="s">
        <v>188</v>
      </c>
    </row>
    <row r="567" spans="1:15" s="119" customFormat="1" ht="12" x14ac:dyDescent="0.2">
      <c r="A567" s="49">
        <v>11</v>
      </c>
      <c r="B567" s="49" t="s">
        <v>240</v>
      </c>
      <c r="C567" s="118" t="s">
        <v>241</v>
      </c>
      <c r="D567" s="118" t="s">
        <v>305</v>
      </c>
      <c r="E567" s="110">
        <v>16</v>
      </c>
      <c r="F567" s="49">
        <v>13</v>
      </c>
      <c r="G567" s="52">
        <v>40500</v>
      </c>
      <c r="H567" s="111" t="s">
        <v>188</v>
      </c>
      <c r="I567" s="111" t="s">
        <v>188</v>
      </c>
      <c r="J567" s="111" t="s">
        <v>188</v>
      </c>
      <c r="K567" s="111" t="s">
        <v>188</v>
      </c>
      <c r="L567" s="111" t="s">
        <v>188</v>
      </c>
      <c r="M567" s="111" t="s">
        <v>188</v>
      </c>
      <c r="N567" s="111" t="s">
        <v>188</v>
      </c>
      <c r="O567" s="111" t="s">
        <v>188</v>
      </c>
    </row>
    <row r="568" spans="1:15" s="119" customFormat="1" ht="12" x14ac:dyDescent="0.2">
      <c r="A568" s="49">
        <v>11</v>
      </c>
      <c r="B568" s="49" t="s">
        <v>240</v>
      </c>
      <c r="C568" s="118" t="s">
        <v>241</v>
      </c>
      <c r="D568" s="118" t="s">
        <v>305</v>
      </c>
      <c r="E568" s="110">
        <v>17</v>
      </c>
      <c r="F568" s="49">
        <v>13</v>
      </c>
      <c r="G568" s="52">
        <v>40500</v>
      </c>
      <c r="H568" s="111" t="s">
        <v>188</v>
      </c>
      <c r="I568" s="111" t="s">
        <v>188</v>
      </c>
      <c r="J568" s="111" t="s">
        <v>188</v>
      </c>
      <c r="K568" s="111" t="s">
        <v>188</v>
      </c>
      <c r="L568" s="111" t="s">
        <v>188</v>
      </c>
      <c r="M568" s="111" t="s">
        <v>188</v>
      </c>
      <c r="N568" s="111" t="s">
        <v>188</v>
      </c>
      <c r="O568" s="111" t="s">
        <v>188</v>
      </c>
    </row>
    <row r="569" spans="1:15" s="119" customFormat="1" ht="12" x14ac:dyDescent="0.2">
      <c r="A569" s="49">
        <v>11</v>
      </c>
      <c r="B569" s="49" t="s">
        <v>240</v>
      </c>
      <c r="C569" s="118" t="s">
        <v>241</v>
      </c>
      <c r="D569" s="118" t="s">
        <v>305</v>
      </c>
      <c r="E569" s="110">
        <v>18</v>
      </c>
      <c r="F569" s="49">
        <v>13</v>
      </c>
      <c r="G569" s="52">
        <v>40500</v>
      </c>
      <c r="H569" s="111" t="s">
        <v>188</v>
      </c>
      <c r="I569" s="111" t="s">
        <v>188</v>
      </c>
      <c r="J569" s="111" t="s">
        <v>188</v>
      </c>
      <c r="K569" s="111" t="s">
        <v>188</v>
      </c>
      <c r="L569" s="111" t="s">
        <v>188</v>
      </c>
      <c r="M569" s="111" t="s">
        <v>188</v>
      </c>
      <c r="N569" s="111" t="s">
        <v>188</v>
      </c>
      <c r="O569" s="111" t="s">
        <v>188</v>
      </c>
    </row>
    <row r="570" spans="1:15" s="119" customFormat="1" ht="12" x14ac:dyDescent="0.2">
      <c r="A570" s="49">
        <v>18</v>
      </c>
      <c r="B570" s="49" t="s">
        <v>240</v>
      </c>
      <c r="C570" s="118" t="s">
        <v>241</v>
      </c>
      <c r="D570" s="118" t="s">
        <v>305</v>
      </c>
      <c r="E570" s="110">
        <v>1</v>
      </c>
      <c r="F570" s="49">
        <v>13</v>
      </c>
      <c r="G570" s="52">
        <v>40500</v>
      </c>
      <c r="H570" s="53">
        <v>22.4</v>
      </c>
      <c r="I570" s="54">
        <v>4.9000000000000004</v>
      </c>
      <c r="J570" s="54">
        <v>7.57</v>
      </c>
      <c r="K570" s="56">
        <v>72</v>
      </c>
      <c r="L570" s="56">
        <v>80</v>
      </c>
      <c r="M570" s="112">
        <v>260</v>
      </c>
      <c r="N570" s="57">
        <f>IF(O570="&lt;1",0.5,O570)</f>
        <v>1</v>
      </c>
      <c r="O570" s="57">
        <v>1</v>
      </c>
    </row>
    <row r="571" spans="1:15" s="119" customFormat="1" ht="12" x14ac:dyDescent="0.2">
      <c r="A571" s="49">
        <v>18</v>
      </c>
      <c r="B571" s="49" t="s">
        <v>240</v>
      </c>
      <c r="C571" s="118" t="s">
        <v>241</v>
      </c>
      <c r="D571" s="118" t="s">
        <v>305</v>
      </c>
      <c r="E571" s="110">
        <v>2</v>
      </c>
      <c r="F571" s="49">
        <v>13</v>
      </c>
      <c r="G571" s="52">
        <v>40500</v>
      </c>
      <c r="H571" s="53">
        <v>22.4</v>
      </c>
      <c r="I571" s="54">
        <v>4.7</v>
      </c>
      <c r="J571" s="54">
        <v>7.58</v>
      </c>
      <c r="K571" s="111" t="s">
        <v>188</v>
      </c>
      <c r="L571" s="111" t="s">
        <v>188</v>
      </c>
      <c r="M571" s="111" t="s">
        <v>188</v>
      </c>
      <c r="N571" s="111" t="s">
        <v>188</v>
      </c>
      <c r="O571" s="111" t="s">
        <v>188</v>
      </c>
    </row>
    <row r="572" spans="1:15" s="119" customFormat="1" ht="12" x14ac:dyDescent="0.2">
      <c r="A572" s="49">
        <v>18</v>
      </c>
      <c r="B572" s="49" t="s">
        <v>240</v>
      </c>
      <c r="C572" s="118" t="s">
        <v>241</v>
      </c>
      <c r="D572" s="118" t="s">
        <v>305</v>
      </c>
      <c r="E572" s="110">
        <v>3</v>
      </c>
      <c r="F572" s="49">
        <v>13</v>
      </c>
      <c r="G572" s="52">
        <v>40500</v>
      </c>
      <c r="H572" s="53">
        <v>22.4</v>
      </c>
      <c r="I572" s="54">
        <v>4.7</v>
      </c>
      <c r="J572" s="54">
        <v>7.59</v>
      </c>
      <c r="K572" s="111" t="s">
        <v>188</v>
      </c>
      <c r="L572" s="111" t="s">
        <v>188</v>
      </c>
      <c r="M572" s="111" t="s">
        <v>188</v>
      </c>
      <c r="N572" s="111" t="s">
        <v>188</v>
      </c>
      <c r="O572" s="111" t="s">
        <v>188</v>
      </c>
    </row>
    <row r="573" spans="1:15" s="119" customFormat="1" ht="12" x14ac:dyDescent="0.2">
      <c r="A573" s="49">
        <v>18</v>
      </c>
      <c r="B573" s="49" t="s">
        <v>240</v>
      </c>
      <c r="C573" s="118" t="s">
        <v>241</v>
      </c>
      <c r="D573" s="118" t="s">
        <v>305</v>
      </c>
      <c r="E573" s="110">
        <v>4</v>
      </c>
      <c r="F573" s="49">
        <v>13</v>
      </c>
      <c r="G573" s="52">
        <v>40500</v>
      </c>
      <c r="H573" s="53">
        <v>22.2</v>
      </c>
      <c r="I573" s="54">
        <v>4.2</v>
      </c>
      <c r="J573" s="54">
        <v>7.6</v>
      </c>
      <c r="K573" s="111" t="s">
        <v>188</v>
      </c>
      <c r="L573" s="111" t="s">
        <v>188</v>
      </c>
      <c r="M573" s="111" t="s">
        <v>188</v>
      </c>
      <c r="N573" s="111" t="s">
        <v>188</v>
      </c>
      <c r="O573" s="111" t="s">
        <v>188</v>
      </c>
    </row>
    <row r="574" spans="1:15" s="119" customFormat="1" ht="12" x14ac:dyDescent="0.2">
      <c r="A574" s="49">
        <v>18</v>
      </c>
      <c r="B574" s="49" t="s">
        <v>240</v>
      </c>
      <c r="C574" s="118" t="s">
        <v>241</v>
      </c>
      <c r="D574" s="118" t="s">
        <v>305</v>
      </c>
      <c r="E574" s="110">
        <v>5</v>
      </c>
      <c r="F574" s="49">
        <v>13</v>
      </c>
      <c r="G574" s="52">
        <v>40500</v>
      </c>
      <c r="H574" s="111" t="s">
        <v>188</v>
      </c>
      <c r="I574" s="111" t="s">
        <v>188</v>
      </c>
      <c r="J574" s="111" t="s">
        <v>188</v>
      </c>
      <c r="K574" s="111" t="s">
        <v>188</v>
      </c>
      <c r="L574" s="111" t="s">
        <v>188</v>
      </c>
      <c r="M574" s="111" t="s">
        <v>188</v>
      </c>
      <c r="N574" s="111" t="s">
        <v>188</v>
      </c>
      <c r="O574" s="111" t="s">
        <v>188</v>
      </c>
    </row>
    <row r="575" spans="1:15" s="119" customFormat="1" ht="12" x14ac:dyDescent="0.2">
      <c r="A575" s="49">
        <v>18</v>
      </c>
      <c r="B575" s="49" t="s">
        <v>240</v>
      </c>
      <c r="C575" s="118" t="s">
        <v>241</v>
      </c>
      <c r="D575" s="118" t="s">
        <v>305</v>
      </c>
      <c r="E575" s="110">
        <v>6</v>
      </c>
      <c r="F575" s="49">
        <v>13</v>
      </c>
      <c r="G575" s="52">
        <v>40500</v>
      </c>
      <c r="H575" s="111" t="s">
        <v>188</v>
      </c>
      <c r="I575" s="111" t="s">
        <v>188</v>
      </c>
      <c r="J575" s="111" t="s">
        <v>188</v>
      </c>
      <c r="K575" s="111" t="s">
        <v>188</v>
      </c>
      <c r="L575" s="111" t="s">
        <v>188</v>
      </c>
      <c r="M575" s="111" t="s">
        <v>188</v>
      </c>
      <c r="N575" s="111" t="s">
        <v>188</v>
      </c>
      <c r="O575" s="111" t="s">
        <v>188</v>
      </c>
    </row>
    <row r="576" spans="1:15" s="119" customFormat="1" ht="12" x14ac:dyDescent="0.2">
      <c r="A576" s="49">
        <v>18</v>
      </c>
      <c r="B576" s="49" t="s">
        <v>240</v>
      </c>
      <c r="C576" s="118" t="s">
        <v>241</v>
      </c>
      <c r="D576" s="118" t="s">
        <v>305</v>
      </c>
      <c r="E576" s="110">
        <v>7</v>
      </c>
      <c r="F576" s="49">
        <v>13</v>
      </c>
      <c r="G576" s="52">
        <v>40500</v>
      </c>
      <c r="H576" s="111" t="s">
        <v>188</v>
      </c>
      <c r="I576" s="111" t="s">
        <v>188</v>
      </c>
      <c r="J576" s="111" t="s">
        <v>188</v>
      </c>
      <c r="K576" s="111" t="s">
        <v>188</v>
      </c>
      <c r="L576" s="111" t="s">
        <v>188</v>
      </c>
      <c r="M576" s="111" t="s">
        <v>188</v>
      </c>
      <c r="N576" s="111" t="s">
        <v>188</v>
      </c>
      <c r="O576" s="111" t="s">
        <v>188</v>
      </c>
    </row>
    <row r="577" spans="1:15" s="119" customFormat="1" ht="12" x14ac:dyDescent="0.2">
      <c r="A577" s="49">
        <v>18</v>
      </c>
      <c r="B577" s="49" t="s">
        <v>240</v>
      </c>
      <c r="C577" s="118" t="s">
        <v>241</v>
      </c>
      <c r="D577" s="118" t="s">
        <v>305</v>
      </c>
      <c r="E577" s="110">
        <v>8</v>
      </c>
      <c r="F577" s="49">
        <v>13</v>
      </c>
      <c r="G577" s="52">
        <v>40500</v>
      </c>
      <c r="H577" s="111" t="s">
        <v>188</v>
      </c>
      <c r="I577" s="111" t="s">
        <v>188</v>
      </c>
      <c r="J577" s="111" t="s">
        <v>188</v>
      </c>
      <c r="K577" s="111" t="s">
        <v>188</v>
      </c>
      <c r="L577" s="111" t="s">
        <v>188</v>
      </c>
      <c r="M577" s="111" t="s">
        <v>188</v>
      </c>
      <c r="N577" s="111" t="s">
        <v>188</v>
      </c>
      <c r="O577" s="111" t="s">
        <v>188</v>
      </c>
    </row>
    <row r="578" spans="1:15" s="119" customFormat="1" ht="12" x14ac:dyDescent="0.2">
      <c r="A578" s="49">
        <v>18</v>
      </c>
      <c r="B578" s="49" t="s">
        <v>240</v>
      </c>
      <c r="C578" s="118" t="s">
        <v>241</v>
      </c>
      <c r="D578" s="118" t="s">
        <v>305</v>
      </c>
      <c r="E578" s="110">
        <v>9</v>
      </c>
      <c r="F578" s="49">
        <v>13</v>
      </c>
      <c r="G578" s="52">
        <v>40500</v>
      </c>
      <c r="H578" s="111" t="s">
        <v>188</v>
      </c>
      <c r="I578" s="111" t="s">
        <v>188</v>
      </c>
      <c r="J578" s="111" t="s">
        <v>188</v>
      </c>
      <c r="K578" s="111" t="s">
        <v>188</v>
      </c>
      <c r="L578" s="111" t="s">
        <v>188</v>
      </c>
      <c r="M578" s="111" t="s">
        <v>188</v>
      </c>
      <c r="N578" s="111" t="s">
        <v>188</v>
      </c>
      <c r="O578" s="111" t="s">
        <v>188</v>
      </c>
    </row>
    <row r="579" spans="1:15" s="119" customFormat="1" ht="12" x14ac:dyDescent="0.2">
      <c r="A579" s="49">
        <v>18</v>
      </c>
      <c r="B579" s="49" t="s">
        <v>240</v>
      </c>
      <c r="C579" s="118" t="s">
        <v>241</v>
      </c>
      <c r="D579" s="118" t="s">
        <v>305</v>
      </c>
      <c r="E579" s="110">
        <v>10</v>
      </c>
      <c r="F579" s="49">
        <v>13</v>
      </c>
      <c r="G579" s="52">
        <v>40500</v>
      </c>
      <c r="H579" s="53">
        <v>22.2</v>
      </c>
      <c r="I579" s="111" t="s">
        <v>188</v>
      </c>
      <c r="J579" s="111" t="s">
        <v>188</v>
      </c>
      <c r="K579" s="111" t="s">
        <v>188</v>
      </c>
      <c r="L579" s="111" t="s">
        <v>188</v>
      </c>
      <c r="M579" s="111" t="s">
        <v>188</v>
      </c>
      <c r="N579" s="111" t="s">
        <v>188</v>
      </c>
      <c r="O579" s="111" t="s">
        <v>188</v>
      </c>
    </row>
    <row r="580" spans="1:15" s="119" customFormat="1" ht="12" x14ac:dyDescent="0.2">
      <c r="A580" s="49">
        <v>18</v>
      </c>
      <c r="B580" s="49" t="s">
        <v>240</v>
      </c>
      <c r="C580" s="118" t="s">
        <v>241</v>
      </c>
      <c r="D580" s="118" t="s">
        <v>305</v>
      </c>
      <c r="E580" s="110">
        <v>11</v>
      </c>
      <c r="F580" s="49">
        <v>13</v>
      </c>
      <c r="G580" s="52">
        <v>40500</v>
      </c>
      <c r="H580" s="111" t="s">
        <v>188</v>
      </c>
      <c r="I580" s="111" t="s">
        <v>188</v>
      </c>
      <c r="J580" s="111" t="s">
        <v>188</v>
      </c>
      <c r="K580" s="111" t="s">
        <v>188</v>
      </c>
      <c r="L580" s="111" t="s">
        <v>188</v>
      </c>
      <c r="M580" s="111" t="s">
        <v>188</v>
      </c>
      <c r="N580" s="111" t="s">
        <v>188</v>
      </c>
      <c r="O580" s="111" t="s">
        <v>188</v>
      </c>
    </row>
    <row r="581" spans="1:15" s="119" customFormat="1" ht="12" x14ac:dyDescent="0.2">
      <c r="A581" s="49">
        <v>18</v>
      </c>
      <c r="B581" s="49" t="s">
        <v>240</v>
      </c>
      <c r="C581" s="118" t="s">
        <v>241</v>
      </c>
      <c r="D581" s="118" t="s">
        <v>305</v>
      </c>
      <c r="E581" s="110">
        <v>12</v>
      </c>
      <c r="F581" s="49">
        <v>13</v>
      </c>
      <c r="G581" s="52">
        <v>40500</v>
      </c>
      <c r="H581" s="111" t="s">
        <v>188</v>
      </c>
      <c r="I581" s="111" t="s">
        <v>188</v>
      </c>
      <c r="J581" s="111" t="s">
        <v>188</v>
      </c>
      <c r="K581" s="111" t="s">
        <v>188</v>
      </c>
      <c r="L581" s="111" t="s">
        <v>188</v>
      </c>
      <c r="M581" s="111" t="s">
        <v>188</v>
      </c>
      <c r="N581" s="111" t="s">
        <v>188</v>
      </c>
      <c r="O581" s="111" t="s">
        <v>188</v>
      </c>
    </row>
    <row r="582" spans="1:15" s="119" customFormat="1" ht="12" x14ac:dyDescent="0.2">
      <c r="A582" s="49">
        <v>18</v>
      </c>
      <c r="B582" s="49" t="s">
        <v>240</v>
      </c>
      <c r="C582" s="118" t="s">
        <v>241</v>
      </c>
      <c r="D582" s="118" t="s">
        <v>305</v>
      </c>
      <c r="E582" s="110">
        <v>13</v>
      </c>
      <c r="F582" s="49">
        <v>13</v>
      </c>
      <c r="G582" s="52">
        <v>40500</v>
      </c>
      <c r="H582" s="111" t="s">
        <v>188</v>
      </c>
      <c r="I582" s="111" t="s">
        <v>188</v>
      </c>
      <c r="J582" s="111" t="s">
        <v>188</v>
      </c>
      <c r="K582" s="111" t="s">
        <v>188</v>
      </c>
      <c r="L582" s="111" t="s">
        <v>188</v>
      </c>
      <c r="M582" s="111" t="s">
        <v>188</v>
      </c>
      <c r="N582" s="111" t="s">
        <v>188</v>
      </c>
      <c r="O582" s="111" t="s">
        <v>188</v>
      </c>
    </row>
    <row r="583" spans="1:15" s="119" customFormat="1" ht="12" x14ac:dyDescent="0.2">
      <c r="A583" s="49">
        <v>18</v>
      </c>
      <c r="B583" s="49" t="s">
        <v>240</v>
      </c>
      <c r="C583" s="118" t="s">
        <v>241</v>
      </c>
      <c r="D583" s="118" t="s">
        <v>305</v>
      </c>
      <c r="E583" s="110">
        <v>14</v>
      </c>
      <c r="F583" s="49">
        <v>13</v>
      </c>
      <c r="G583" s="52">
        <v>40500</v>
      </c>
      <c r="H583" s="111" t="s">
        <v>188</v>
      </c>
      <c r="I583" s="111" t="s">
        <v>188</v>
      </c>
      <c r="J583" s="111" t="s">
        <v>188</v>
      </c>
      <c r="K583" s="111" t="s">
        <v>188</v>
      </c>
      <c r="L583" s="111" t="s">
        <v>188</v>
      </c>
      <c r="M583" s="111" t="s">
        <v>188</v>
      </c>
      <c r="N583" s="111" t="s">
        <v>188</v>
      </c>
      <c r="O583" s="111" t="s">
        <v>188</v>
      </c>
    </row>
    <row r="584" spans="1:15" s="119" customFormat="1" ht="12" x14ac:dyDescent="0.2">
      <c r="A584" s="49">
        <v>18</v>
      </c>
      <c r="B584" s="49" t="s">
        <v>240</v>
      </c>
      <c r="C584" s="118" t="s">
        <v>241</v>
      </c>
      <c r="D584" s="118" t="s">
        <v>305</v>
      </c>
      <c r="E584" s="110">
        <v>15</v>
      </c>
      <c r="F584" s="49">
        <v>13</v>
      </c>
      <c r="G584" s="52">
        <v>40500</v>
      </c>
      <c r="H584" s="111" t="s">
        <v>188</v>
      </c>
      <c r="I584" s="111" t="s">
        <v>188</v>
      </c>
      <c r="J584" s="111" t="s">
        <v>188</v>
      </c>
      <c r="K584" s="111" t="s">
        <v>188</v>
      </c>
      <c r="L584" s="111" t="s">
        <v>188</v>
      </c>
      <c r="M584" s="111" t="s">
        <v>188</v>
      </c>
      <c r="N584" s="111" t="s">
        <v>188</v>
      </c>
      <c r="O584" s="111" t="s">
        <v>188</v>
      </c>
    </row>
    <row r="585" spans="1:15" s="119" customFormat="1" ht="12" x14ac:dyDescent="0.2">
      <c r="A585" s="49">
        <v>18</v>
      </c>
      <c r="B585" s="49" t="s">
        <v>240</v>
      </c>
      <c r="C585" s="118" t="s">
        <v>241</v>
      </c>
      <c r="D585" s="118" t="s">
        <v>305</v>
      </c>
      <c r="E585" s="110">
        <v>16</v>
      </c>
      <c r="F585" s="49">
        <v>13</v>
      </c>
      <c r="G585" s="52">
        <v>40500</v>
      </c>
      <c r="H585" s="111" t="s">
        <v>188</v>
      </c>
      <c r="I585" s="111" t="s">
        <v>188</v>
      </c>
      <c r="J585" s="111" t="s">
        <v>188</v>
      </c>
      <c r="K585" s="111" t="s">
        <v>188</v>
      </c>
      <c r="L585" s="111" t="s">
        <v>188</v>
      </c>
      <c r="M585" s="111" t="s">
        <v>188</v>
      </c>
      <c r="N585" s="111" t="s">
        <v>188</v>
      </c>
      <c r="O585" s="111" t="s">
        <v>188</v>
      </c>
    </row>
    <row r="586" spans="1:15" s="119" customFormat="1" ht="12" x14ac:dyDescent="0.2">
      <c r="A586" s="49">
        <v>18</v>
      </c>
      <c r="B586" s="49" t="s">
        <v>240</v>
      </c>
      <c r="C586" s="118" t="s">
        <v>241</v>
      </c>
      <c r="D586" s="118" t="s">
        <v>305</v>
      </c>
      <c r="E586" s="110">
        <v>17</v>
      </c>
      <c r="F586" s="49">
        <v>13</v>
      </c>
      <c r="G586" s="52">
        <v>40500</v>
      </c>
      <c r="H586" s="111" t="s">
        <v>188</v>
      </c>
      <c r="I586" s="111" t="s">
        <v>188</v>
      </c>
      <c r="J586" s="111" t="s">
        <v>188</v>
      </c>
      <c r="K586" s="111" t="s">
        <v>188</v>
      </c>
      <c r="L586" s="111" t="s">
        <v>188</v>
      </c>
      <c r="M586" s="111" t="s">
        <v>188</v>
      </c>
      <c r="N586" s="111" t="s">
        <v>188</v>
      </c>
      <c r="O586" s="111" t="s">
        <v>188</v>
      </c>
    </row>
    <row r="587" spans="1:15" s="119" customFormat="1" ht="12" x14ac:dyDescent="0.2">
      <c r="A587" s="49">
        <v>18</v>
      </c>
      <c r="B587" s="49" t="s">
        <v>240</v>
      </c>
      <c r="C587" s="118" t="s">
        <v>241</v>
      </c>
      <c r="D587" s="118" t="s">
        <v>305</v>
      </c>
      <c r="E587" s="118">
        <v>18</v>
      </c>
      <c r="F587" s="49">
        <v>13</v>
      </c>
      <c r="G587" s="52">
        <v>40500</v>
      </c>
      <c r="H587" s="111" t="s">
        <v>188</v>
      </c>
      <c r="I587" s="111" t="s">
        <v>188</v>
      </c>
      <c r="J587" s="111" t="s">
        <v>188</v>
      </c>
      <c r="K587" s="111" t="s">
        <v>188</v>
      </c>
      <c r="L587" s="111" t="s">
        <v>188</v>
      </c>
      <c r="M587" s="111" t="s">
        <v>188</v>
      </c>
      <c r="N587" s="111" t="s">
        <v>188</v>
      </c>
      <c r="O587" s="111" t="s">
        <v>188</v>
      </c>
    </row>
    <row r="588" spans="1:15" s="119" customFormat="1" ht="12" x14ac:dyDescent="0.2">
      <c r="A588" s="49">
        <v>25</v>
      </c>
      <c r="B588" s="49" t="s">
        <v>240</v>
      </c>
      <c r="C588" s="118" t="s">
        <v>241</v>
      </c>
      <c r="D588" s="118" t="s">
        <v>305</v>
      </c>
      <c r="E588" s="110">
        <v>1</v>
      </c>
      <c r="F588" s="49">
        <v>13</v>
      </c>
      <c r="G588" s="52">
        <v>40500</v>
      </c>
      <c r="H588" s="53">
        <v>22.4</v>
      </c>
      <c r="I588" s="53">
        <v>2</v>
      </c>
      <c r="J588" s="53">
        <v>7.59</v>
      </c>
      <c r="K588" s="56">
        <v>82</v>
      </c>
      <c r="L588" s="56">
        <v>80</v>
      </c>
      <c r="M588" s="112">
        <v>240</v>
      </c>
      <c r="N588" s="57">
        <f>IF(O588="&lt;1",0.5,O588)</f>
        <v>0.5</v>
      </c>
      <c r="O588" s="57" t="s">
        <v>221</v>
      </c>
    </row>
    <row r="589" spans="1:15" s="119" customFormat="1" ht="12" x14ac:dyDescent="0.2">
      <c r="A589" s="49">
        <v>25</v>
      </c>
      <c r="B589" s="49" t="s">
        <v>240</v>
      </c>
      <c r="C589" s="118" t="s">
        <v>241</v>
      </c>
      <c r="D589" s="118" t="s">
        <v>305</v>
      </c>
      <c r="E589" s="110">
        <v>2</v>
      </c>
      <c r="F589" s="49">
        <v>13</v>
      </c>
      <c r="G589" s="52">
        <v>40500</v>
      </c>
      <c r="H589" s="53">
        <v>22.5</v>
      </c>
      <c r="I589" s="53">
        <v>4</v>
      </c>
      <c r="J589" s="53">
        <v>7.59</v>
      </c>
      <c r="K589" s="111" t="s">
        <v>188</v>
      </c>
      <c r="L589" s="111" t="s">
        <v>188</v>
      </c>
      <c r="M589" s="111" t="s">
        <v>188</v>
      </c>
      <c r="N589" s="111" t="s">
        <v>188</v>
      </c>
      <c r="O589" s="111" t="s">
        <v>188</v>
      </c>
    </row>
    <row r="590" spans="1:15" s="119" customFormat="1" ht="12" x14ac:dyDescent="0.2">
      <c r="A590" s="49">
        <v>25</v>
      </c>
      <c r="B590" s="49" t="s">
        <v>240</v>
      </c>
      <c r="C590" s="118" t="s">
        <v>241</v>
      </c>
      <c r="D590" s="118" t="s">
        <v>305</v>
      </c>
      <c r="E590" s="110">
        <v>3</v>
      </c>
      <c r="F590" s="49">
        <v>13</v>
      </c>
      <c r="G590" s="52">
        <v>40500</v>
      </c>
      <c r="H590" s="53">
        <v>22.4</v>
      </c>
      <c r="I590" s="53">
        <v>4</v>
      </c>
      <c r="J590" s="53">
        <v>7.57</v>
      </c>
      <c r="K590" s="111" t="s">
        <v>188</v>
      </c>
      <c r="L590" s="111" t="s">
        <v>188</v>
      </c>
      <c r="M590" s="111" t="s">
        <v>188</v>
      </c>
      <c r="N590" s="111" t="s">
        <v>188</v>
      </c>
      <c r="O590" s="111" t="s">
        <v>188</v>
      </c>
    </row>
    <row r="591" spans="1:15" s="119" customFormat="1" ht="12" x14ac:dyDescent="0.2">
      <c r="A591" s="49">
        <v>25</v>
      </c>
      <c r="B591" s="49" t="s">
        <v>240</v>
      </c>
      <c r="C591" s="118" t="s">
        <v>241</v>
      </c>
      <c r="D591" s="118" t="s">
        <v>305</v>
      </c>
      <c r="E591" s="110">
        <v>4</v>
      </c>
      <c r="F591" s="49">
        <v>13</v>
      </c>
      <c r="G591" s="52">
        <v>40500</v>
      </c>
      <c r="H591" s="53">
        <v>22.4</v>
      </c>
      <c r="I591" s="53">
        <v>4.4000000000000004</v>
      </c>
      <c r="J591" s="53">
        <v>7.57</v>
      </c>
      <c r="K591" s="111" t="s">
        <v>188</v>
      </c>
      <c r="L591" s="111" t="s">
        <v>188</v>
      </c>
      <c r="M591" s="111" t="s">
        <v>188</v>
      </c>
      <c r="N591" s="111" t="s">
        <v>188</v>
      </c>
      <c r="O591" s="111" t="s">
        <v>188</v>
      </c>
    </row>
    <row r="592" spans="1:15" s="119" customFormat="1" ht="12" x14ac:dyDescent="0.2">
      <c r="A592" s="49">
        <v>25</v>
      </c>
      <c r="B592" s="49" t="s">
        <v>240</v>
      </c>
      <c r="C592" s="118" t="s">
        <v>241</v>
      </c>
      <c r="D592" s="118" t="s">
        <v>305</v>
      </c>
      <c r="E592" s="110">
        <v>5</v>
      </c>
      <c r="F592" s="49">
        <v>13</v>
      </c>
      <c r="G592" s="52">
        <v>40500</v>
      </c>
      <c r="H592" s="111" t="s">
        <v>188</v>
      </c>
      <c r="I592" s="111" t="s">
        <v>188</v>
      </c>
      <c r="J592" s="111" t="s">
        <v>188</v>
      </c>
      <c r="K592" s="111" t="s">
        <v>188</v>
      </c>
      <c r="L592" s="111" t="s">
        <v>188</v>
      </c>
      <c r="M592" s="111" t="s">
        <v>188</v>
      </c>
      <c r="N592" s="111" t="s">
        <v>188</v>
      </c>
      <c r="O592" s="111" t="s">
        <v>188</v>
      </c>
    </row>
    <row r="593" spans="1:15" s="119" customFormat="1" ht="12" x14ac:dyDescent="0.2">
      <c r="A593" s="49">
        <v>25</v>
      </c>
      <c r="B593" s="49" t="s">
        <v>240</v>
      </c>
      <c r="C593" s="118" t="s">
        <v>241</v>
      </c>
      <c r="D593" s="118" t="s">
        <v>305</v>
      </c>
      <c r="E593" s="110">
        <v>6</v>
      </c>
      <c r="F593" s="49">
        <v>13</v>
      </c>
      <c r="G593" s="52">
        <v>40500</v>
      </c>
      <c r="H593" s="111" t="s">
        <v>188</v>
      </c>
      <c r="I593" s="111" t="s">
        <v>188</v>
      </c>
      <c r="J593" s="111" t="s">
        <v>188</v>
      </c>
      <c r="K593" s="111" t="s">
        <v>188</v>
      </c>
      <c r="L593" s="111" t="s">
        <v>188</v>
      </c>
      <c r="M593" s="111" t="s">
        <v>188</v>
      </c>
      <c r="N593" s="111" t="s">
        <v>188</v>
      </c>
      <c r="O593" s="111" t="s">
        <v>188</v>
      </c>
    </row>
    <row r="594" spans="1:15" s="119" customFormat="1" ht="12" x14ac:dyDescent="0.2">
      <c r="A594" s="49">
        <v>25</v>
      </c>
      <c r="B594" s="49" t="s">
        <v>240</v>
      </c>
      <c r="C594" s="118" t="s">
        <v>241</v>
      </c>
      <c r="D594" s="118" t="s">
        <v>305</v>
      </c>
      <c r="E594" s="110">
        <v>7</v>
      </c>
      <c r="F594" s="49">
        <v>13</v>
      </c>
      <c r="G594" s="52">
        <v>40500</v>
      </c>
      <c r="H594" s="111" t="s">
        <v>188</v>
      </c>
      <c r="I594" s="111" t="s">
        <v>188</v>
      </c>
      <c r="J594" s="111" t="s">
        <v>188</v>
      </c>
      <c r="K594" s="111" t="s">
        <v>188</v>
      </c>
      <c r="L594" s="111" t="s">
        <v>188</v>
      </c>
      <c r="M594" s="111" t="s">
        <v>188</v>
      </c>
      <c r="N594" s="111" t="s">
        <v>188</v>
      </c>
      <c r="O594" s="111" t="s">
        <v>188</v>
      </c>
    </row>
    <row r="595" spans="1:15" s="119" customFormat="1" ht="12" x14ac:dyDescent="0.2">
      <c r="A595" s="49">
        <v>25</v>
      </c>
      <c r="B595" s="49" t="s">
        <v>240</v>
      </c>
      <c r="C595" s="118" t="s">
        <v>241</v>
      </c>
      <c r="D595" s="118" t="s">
        <v>305</v>
      </c>
      <c r="E595" s="110">
        <v>8</v>
      </c>
      <c r="F595" s="49">
        <v>13</v>
      </c>
      <c r="G595" s="52">
        <v>40500</v>
      </c>
      <c r="H595" s="111" t="s">
        <v>188</v>
      </c>
      <c r="I595" s="111" t="s">
        <v>188</v>
      </c>
      <c r="J595" s="111" t="s">
        <v>188</v>
      </c>
      <c r="K595" s="111" t="s">
        <v>188</v>
      </c>
      <c r="L595" s="111" t="s">
        <v>188</v>
      </c>
      <c r="M595" s="111" t="s">
        <v>188</v>
      </c>
      <c r="N595" s="111" t="s">
        <v>188</v>
      </c>
      <c r="O595" s="111" t="s">
        <v>188</v>
      </c>
    </row>
    <row r="596" spans="1:15" s="119" customFormat="1" ht="12" x14ac:dyDescent="0.2">
      <c r="A596" s="49">
        <v>25</v>
      </c>
      <c r="B596" s="49" t="s">
        <v>240</v>
      </c>
      <c r="C596" s="118" t="s">
        <v>241</v>
      </c>
      <c r="D596" s="118" t="s">
        <v>305</v>
      </c>
      <c r="E596" s="110">
        <v>9</v>
      </c>
      <c r="F596" s="49">
        <v>13</v>
      </c>
      <c r="G596" s="52">
        <v>40500</v>
      </c>
      <c r="H596" s="111" t="s">
        <v>188</v>
      </c>
      <c r="I596" s="111" t="s">
        <v>188</v>
      </c>
      <c r="J596" s="111" t="s">
        <v>188</v>
      </c>
      <c r="K596" s="111" t="s">
        <v>188</v>
      </c>
      <c r="L596" s="111" t="s">
        <v>188</v>
      </c>
      <c r="M596" s="111" t="s">
        <v>188</v>
      </c>
      <c r="N596" s="111" t="s">
        <v>188</v>
      </c>
      <c r="O596" s="111" t="s">
        <v>188</v>
      </c>
    </row>
    <row r="597" spans="1:15" s="119" customFormat="1" ht="12" x14ac:dyDescent="0.2">
      <c r="A597" s="49">
        <v>25</v>
      </c>
      <c r="B597" s="49" t="s">
        <v>240</v>
      </c>
      <c r="C597" s="118" t="s">
        <v>241</v>
      </c>
      <c r="D597" s="118" t="s">
        <v>305</v>
      </c>
      <c r="E597" s="110">
        <v>10</v>
      </c>
      <c r="F597" s="49">
        <v>13</v>
      </c>
      <c r="G597" s="52">
        <v>40500</v>
      </c>
      <c r="H597" s="111" t="s">
        <v>188</v>
      </c>
      <c r="I597" s="111" t="s">
        <v>188</v>
      </c>
      <c r="J597" s="111" t="s">
        <v>188</v>
      </c>
      <c r="K597" s="111" t="s">
        <v>188</v>
      </c>
      <c r="L597" s="111" t="s">
        <v>188</v>
      </c>
      <c r="M597" s="111" t="s">
        <v>188</v>
      </c>
      <c r="N597" s="111" t="s">
        <v>188</v>
      </c>
      <c r="O597" s="111" t="s">
        <v>188</v>
      </c>
    </row>
    <row r="598" spans="1:15" s="119" customFormat="1" ht="12" x14ac:dyDescent="0.2">
      <c r="A598" s="49">
        <v>25</v>
      </c>
      <c r="B598" s="49" t="s">
        <v>240</v>
      </c>
      <c r="C598" s="118" t="s">
        <v>241</v>
      </c>
      <c r="D598" s="118" t="s">
        <v>305</v>
      </c>
      <c r="E598" s="110">
        <v>11</v>
      </c>
      <c r="F598" s="49">
        <v>13</v>
      </c>
      <c r="G598" s="52">
        <v>40500</v>
      </c>
      <c r="H598" s="53">
        <v>22.6</v>
      </c>
      <c r="I598" s="111" t="s">
        <v>188</v>
      </c>
      <c r="J598" s="111" t="s">
        <v>188</v>
      </c>
      <c r="K598" s="111" t="s">
        <v>188</v>
      </c>
      <c r="L598" s="111" t="s">
        <v>188</v>
      </c>
      <c r="M598" s="111" t="s">
        <v>188</v>
      </c>
      <c r="N598" s="111" t="s">
        <v>188</v>
      </c>
      <c r="O598" s="111" t="s">
        <v>188</v>
      </c>
    </row>
    <row r="599" spans="1:15" s="119" customFormat="1" ht="12" x14ac:dyDescent="0.2">
      <c r="A599" s="49">
        <v>25</v>
      </c>
      <c r="B599" s="49" t="s">
        <v>240</v>
      </c>
      <c r="C599" s="118" t="s">
        <v>241</v>
      </c>
      <c r="D599" s="118" t="s">
        <v>305</v>
      </c>
      <c r="E599" s="110">
        <v>12</v>
      </c>
      <c r="F599" s="49">
        <v>13</v>
      </c>
      <c r="G599" s="52">
        <v>40500</v>
      </c>
      <c r="H599" s="111" t="s">
        <v>188</v>
      </c>
      <c r="I599" s="111" t="s">
        <v>188</v>
      </c>
      <c r="J599" s="111" t="s">
        <v>188</v>
      </c>
      <c r="K599" s="111" t="s">
        <v>188</v>
      </c>
      <c r="L599" s="111" t="s">
        <v>188</v>
      </c>
      <c r="M599" s="111" t="s">
        <v>188</v>
      </c>
      <c r="N599" s="111" t="s">
        <v>188</v>
      </c>
      <c r="O599" s="111" t="s">
        <v>188</v>
      </c>
    </row>
    <row r="600" spans="1:15" s="119" customFormat="1" ht="12" x14ac:dyDescent="0.2">
      <c r="A600" s="49">
        <v>25</v>
      </c>
      <c r="B600" s="49" t="s">
        <v>240</v>
      </c>
      <c r="C600" s="118" t="s">
        <v>241</v>
      </c>
      <c r="D600" s="118" t="s">
        <v>305</v>
      </c>
      <c r="E600" s="110">
        <v>13</v>
      </c>
      <c r="F600" s="49">
        <v>13</v>
      </c>
      <c r="G600" s="52">
        <v>40500</v>
      </c>
      <c r="H600" s="111" t="s">
        <v>188</v>
      </c>
      <c r="I600" s="111" t="s">
        <v>188</v>
      </c>
      <c r="J600" s="111" t="s">
        <v>188</v>
      </c>
      <c r="K600" s="111" t="s">
        <v>188</v>
      </c>
      <c r="L600" s="111" t="s">
        <v>188</v>
      </c>
      <c r="M600" s="111" t="s">
        <v>188</v>
      </c>
      <c r="N600" s="111" t="s">
        <v>188</v>
      </c>
      <c r="O600" s="111" t="s">
        <v>188</v>
      </c>
    </row>
    <row r="601" spans="1:15" s="119" customFormat="1" ht="12" x14ac:dyDescent="0.2">
      <c r="A601" s="49">
        <v>25</v>
      </c>
      <c r="B601" s="49" t="s">
        <v>240</v>
      </c>
      <c r="C601" s="118" t="s">
        <v>241</v>
      </c>
      <c r="D601" s="118" t="s">
        <v>305</v>
      </c>
      <c r="E601" s="110">
        <v>14</v>
      </c>
      <c r="F601" s="49">
        <v>13</v>
      </c>
      <c r="G601" s="52">
        <v>40500</v>
      </c>
      <c r="H601" s="111" t="s">
        <v>188</v>
      </c>
      <c r="I601" s="111" t="s">
        <v>188</v>
      </c>
      <c r="J601" s="111" t="s">
        <v>188</v>
      </c>
      <c r="K601" s="111" t="s">
        <v>188</v>
      </c>
      <c r="L601" s="111" t="s">
        <v>188</v>
      </c>
      <c r="M601" s="111" t="s">
        <v>188</v>
      </c>
      <c r="N601" s="111" t="s">
        <v>188</v>
      </c>
      <c r="O601" s="111" t="s">
        <v>188</v>
      </c>
    </row>
    <row r="602" spans="1:15" s="119" customFormat="1" ht="12" x14ac:dyDescent="0.2">
      <c r="A602" s="49">
        <v>25</v>
      </c>
      <c r="B602" s="49" t="s">
        <v>240</v>
      </c>
      <c r="C602" s="118" t="s">
        <v>241</v>
      </c>
      <c r="D602" s="118" t="s">
        <v>305</v>
      </c>
      <c r="E602" s="110">
        <v>15</v>
      </c>
      <c r="F602" s="49">
        <v>13</v>
      </c>
      <c r="G602" s="52">
        <v>40500</v>
      </c>
      <c r="H602" s="111" t="s">
        <v>188</v>
      </c>
      <c r="I602" s="111" t="s">
        <v>188</v>
      </c>
      <c r="J602" s="111" t="s">
        <v>188</v>
      </c>
      <c r="K602" s="111" t="s">
        <v>188</v>
      </c>
      <c r="L602" s="111" t="s">
        <v>188</v>
      </c>
      <c r="M602" s="111" t="s">
        <v>188</v>
      </c>
      <c r="N602" s="111" t="s">
        <v>188</v>
      </c>
      <c r="O602" s="111" t="s">
        <v>188</v>
      </c>
    </row>
    <row r="603" spans="1:15" s="119" customFormat="1" ht="12" x14ac:dyDescent="0.2">
      <c r="A603" s="49">
        <v>25</v>
      </c>
      <c r="B603" s="49" t="s">
        <v>240</v>
      </c>
      <c r="C603" s="118" t="s">
        <v>241</v>
      </c>
      <c r="D603" s="118" t="s">
        <v>305</v>
      </c>
      <c r="E603" s="110">
        <v>16</v>
      </c>
      <c r="F603" s="49">
        <v>13</v>
      </c>
      <c r="G603" s="52">
        <v>40500</v>
      </c>
      <c r="H603" s="111" t="s">
        <v>188</v>
      </c>
      <c r="I603" s="111" t="s">
        <v>188</v>
      </c>
      <c r="J603" s="111" t="s">
        <v>188</v>
      </c>
      <c r="K603" s="111" t="s">
        <v>188</v>
      </c>
      <c r="L603" s="111" t="s">
        <v>188</v>
      </c>
      <c r="M603" s="111" t="s">
        <v>188</v>
      </c>
      <c r="N603" s="111" t="s">
        <v>188</v>
      </c>
      <c r="O603" s="111" t="s">
        <v>188</v>
      </c>
    </row>
    <row r="604" spans="1:15" s="119" customFormat="1" ht="12" x14ac:dyDescent="0.2">
      <c r="A604" s="49">
        <v>25</v>
      </c>
      <c r="B604" s="49" t="s">
        <v>240</v>
      </c>
      <c r="C604" s="118" t="s">
        <v>241</v>
      </c>
      <c r="D604" s="118" t="s">
        <v>305</v>
      </c>
      <c r="E604" s="110">
        <v>17</v>
      </c>
      <c r="F604" s="49">
        <v>13</v>
      </c>
      <c r="G604" s="52">
        <v>40500</v>
      </c>
      <c r="H604" s="111" t="s">
        <v>188</v>
      </c>
      <c r="I604" s="111" t="s">
        <v>188</v>
      </c>
      <c r="J604" s="111" t="s">
        <v>188</v>
      </c>
      <c r="K604" s="111" t="s">
        <v>188</v>
      </c>
      <c r="L604" s="111" t="s">
        <v>188</v>
      </c>
      <c r="M604" s="111" t="s">
        <v>188</v>
      </c>
      <c r="N604" s="111" t="s">
        <v>188</v>
      </c>
      <c r="O604" s="111" t="s">
        <v>188</v>
      </c>
    </row>
    <row r="605" spans="1:15" s="119" customFormat="1" ht="12" x14ac:dyDescent="0.2">
      <c r="A605" s="49">
        <v>25</v>
      </c>
      <c r="B605" s="49" t="s">
        <v>240</v>
      </c>
      <c r="C605" s="118" t="s">
        <v>241</v>
      </c>
      <c r="D605" s="118" t="s">
        <v>305</v>
      </c>
      <c r="E605" s="110">
        <v>18</v>
      </c>
      <c r="F605" s="49">
        <v>13</v>
      </c>
      <c r="G605" s="52">
        <v>40500</v>
      </c>
      <c r="H605" s="111" t="s">
        <v>188</v>
      </c>
      <c r="I605" s="111" t="s">
        <v>188</v>
      </c>
      <c r="J605" s="111" t="s">
        <v>188</v>
      </c>
      <c r="K605" s="111" t="s">
        <v>188</v>
      </c>
      <c r="L605" s="111" t="s">
        <v>188</v>
      </c>
      <c r="M605" s="111" t="s">
        <v>188</v>
      </c>
      <c r="N605" s="111" t="s">
        <v>188</v>
      </c>
      <c r="O605" s="111" t="s">
        <v>188</v>
      </c>
    </row>
    <row r="606" spans="1:15" s="119" customFormat="1" ht="12" x14ac:dyDescent="0.2">
      <c r="A606" s="49">
        <v>30</v>
      </c>
      <c r="B606" s="49" t="s">
        <v>240</v>
      </c>
      <c r="C606" s="118" t="s">
        <v>241</v>
      </c>
      <c r="D606" s="118" t="s">
        <v>305</v>
      </c>
      <c r="E606" s="110">
        <v>1</v>
      </c>
      <c r="F606" s="49">
        <v>13</v>
      </c>
      <c r="G606" s="52">
        <v>40500</v>
      </c>
      <c r="H606" s="53">
        <v>22.3</v>
      </c>
      <c r="I606" s="54">
        <v>4.3</v>
      </c>
      <c r="J606" s="54">
        <v>7.53</v>
      </c>
      <c r="K606" s="56">
        <v>80</v>
      </c>
      <c r="L606" s="56">
        <v>80</v>
      </c>
      <c r="M606" s="112">
        <v>240</v>
      </c>
      <c r="N606" s="57">
        <f>IF(O606="&lt;1",0.5,O606)</f>
        <v>0.5</v>
      </c>
      <c r="O606" s="57" t="s">
        <v>221</v>
      </c>
    </row>
    <row r="607" spans="1:15" s="119" customFormat="1" ht="12" x14ac:dyDescent="0.2">
      <c r="A607" s="49">
        <v>30</v>
      </c>
      <c r="B607" s="49" t="s">
        <v>240</v>
      </c>
      <c r="C607" s="118" t="s">
        <v>241</v>
      </c>
      <c r="D607" s="118" t="s">
        <v>305</v>
      </c>
      <c r="E607" s="110">
        <v>2</v>
      </c>
      <c r="F607" s="49">
        <v>13</v>
      </c>
      <c r="G607" s="52">
        <v>40500</v>
      </c>
      <c r="H607" s="53">
        <v>22.3</v>
      </c>
      <c r="I607" s="54">
        <v>4.5</v>
      </c>
      <c r="J607" s="54">
        <v>7.53</v>
      </c>
      <c r="K607" s="111" t="s">
        <v>188</v>
      </c>
      <c r="L607" s="111" t="s">
        <v>188</v>
      </c>
      <c r="M607" s="111" t="s">
        <v>188</v>
      </c>
      <c r="N607" s="111" t="s">
        <v>188</v>
      </c>
      <c r="O607" s="111" t="s">
        <v>188</v>
      </c>
    </row>
    <row r="608" spans="1:15" s="119" customFormat="1" ht="12" x14ac:dyDescent="0.2">
      <c r="A608" s="49">
        <v>30</v>
      </c>
      <c r="B608" s="49" t="s">
        <v>240</v>
      </c>
      <c r="C608" s="118" t="s">
        <v>241</v>
      </c>
      <c r="D608" s="118" t="s">
        <v>305</v>
      </c>
      <c r="E608" s="110">
        <v>3</v>
      </c>
      <c r="F608" s="49">
        <v>13</v>
      </c>
      <c r="G608" s="52">
        <v>40500</v>
      </c>
      <c r="H608" s="53">
        <v>22.3</v>
      </c>
      <c r="I608" s="54">
        <v>4.4000000000000004</v>
      </c>
      <c r="J608" s="54">
        <v>7.52</v>
      </c>
      <c r="K608" s="111" t="s">
        <v>188</v>
      </c>
      <c r="L608" s="111" t="s">
        <v>188</v>
      </c>
      <c r="M608" s="111" t="s">
        <v>188</v>
      </c>
      <c r="N608" s="111" t="s">
        <v>188</v>
      </c>
      <c r="O608" s="111" t="s">
        <v>188</v>
      </c>
    </row>
    <row r="609" spans="1:15" s="119" customFormat="1" ht="12" x14ac:dyDescent="0.2">
      <c r="A609" s="49">
        <v>30</v>
      </c>
      <c r="B609" s="49" t="s">
        <v>240</v>
      </c>
      <c r="C609" s="118" t="s">
        <v>241</v>
      </c>
      <c r="D609" s="118" t="s">
        <v>305</v>
      </c>
      <c r="E609" s="110">
        <v>4</v>
      </c>
      <c r="F609" s="49">
        <v>13</v>
      </c>
      <c r="G609" s="52">
        <v>40500</v>
      </c>
      <c r="H609" s="53">
        <v>22.4</v>
      </c>
      <c r="I609" s="54">
        <v>5</v>
      </c>
      <c r="J609" s="54">
        <v>7.53</v>
      </c>
      <c r="K609" s="111" t="s">
        <v>188</v>
      </c>
      <c r="L609" s="111" t="s">
        <v>188</v>
      </c>
      <c r="M609" s="111" t="s">
        <v>188</v>
      </c>
      <c r="N609" s="111" t="s">
        <v>188</v>
      </c>
      <c r="O609" s="111" t="s">
        <v>188</v>
      </c>
    </row>
    <row r="610" spans="1:15" s="119" customFormat="1" ht="12" x14ac:dyDescent="0.2">
      <c r="A610" s="49">
        <v>30</v>
      </c>
      <c r="B610" s="49" t="s">
        <v>240</v>
      </c>
      <c r="C610" s="118" t="s">
        <v>241</v>
      </c>
      <c r="D610" s="118" t="s">
        <v>305</v>
      </c>
      <c r="E610" s="110">
        <v>5</v>
      </c>
      <c r="F610" s="49">
        <v>13</v>
      </c>
      <c r="G610" s="52">
        <v>40500</v>
      </c>
      <c r="H610" s="111" t="s">
        <v>188</v>
      </c>
      <c r="I610" s="111" t="s">
        <v>188</v>
      </c>
      <c r="J610" s="111" t="s">
        <v>188</v>
      </c>
      <c r="K610" s="111" t="s">
        <v>188</v>
      </c>
      <c r="L610" s="111" t="s">
        <v>188</v>
      </c>
      <c r="M610" s="111" t="s">
        <v>188</v>
      </c>
      <c r="N610" s="111" t="s">
        <v>188</v>
      </c>
      <c r="O610" s="111" t="s">
        <v>188</v>
      </c>
    </row>
    <row r="611" spans="1:15" s="119" customFormat="1" ht="12" x14ac:dyDescent="0.2">
      <c r="A611" s="49">
        <v>30</v>
      </c>
      <c r="B611" s="49" t="s">
        <v>240</v>
      </c>
      <c r="C611" s="118" t="s">
        <v>241</v>
      </c>
      <c r="D611" s="118" t="s">
        <v>305</v>
      </c>
      <c r="E611" s="110">
        <v>6</v>
      </c>
      <c r="F611" s="49">
        <v>13</v>
      </c>
      <c r="G611" s="52">
        <v>40500</v>
      </c>
      <c r="H611" s="111" t="s">
        <v>188</v>
      </c>
      <c r="I611" s="111" t="s">
        <v>188</v>
      </c>
      <c r="J611" s="111" t="s">
        <v>188</v>
      </c>
      <c r="K611" s="111" t="s">
        <v>188</v>
      </c>
      <c r="L611" s="111" t="s">
        <v>188</v>
      </c>
      <c r="M611" s="111" t="s">
        <v>188</v>
      </c>
      <c r="N611" s="111" t="s">
        <v>188</v>
      </c>
      <c r="O611" s="111" t="s">
        <v>188</v>
      </c>
    </row>
    <row r="612" spans="1:15" s="119" customFormat="1" ht="12" x14ac:dyDescent="0.2">
      <c r="A612" s="49">
        <v>30</v>
      </c>
      <c r="B612" s="49" t="s">
        <v>240</v>
      </c>
      <c r="C612" s="118" t="s">
        <v>241</v>
      </c>
      <c r="D612" s="118" t="s">
        <v>305</v>
      </c>
      <c r="E612" s="110">
        <v>7</v>
      </c>
      <c r="F612" s="49">
        <v>13</v>
      </c>
      <c r="G612" s="52">
        <v>40500</v>
      </c>
      <c r="H612" s="111" t="s">
        <v>188</v>
      </c>
      <c r="I612" s="111" t="s">
        <v>188</v>
      </c>
      <c r="J612" s="111" t="s">
        <v>188</v>
      </c>
      <c r="K612" s="111" t="s">
        <v>188</v>
      </c>
      <c r="L612" s="111" t="s">
        <v>188</v>
      </c>
      <c r="M612" s="111" t="s">
        <v>188</v>
      </c>
      <c r="N612" s="111" t="s">
        <v>188</v>
      </c>
      <c r="O612" s="111" t="s">
        <v>188</v>
      </c>
    </row>
    <row r="613" spans="1:15" s="119" customFormat="1" ht="12" x14ac:dyDescent="0.2">
      <c r="A613" s="49">
        <v>30</v>
      </c>
      <c r="B613" s="49" t="s">
        <v>240</v>
      </c>
      <c r="C613" s="118" t="s">
        <v>241</v>
      </c>
      <c r="D613" s="118" t="s">
        <v>305</v>
      </c>
      <c r="E613" s="110">
        <v>8</v>
      </c>
      <c r="F613" s="49">
        <v>13</v>
      </c>
      <c r="G613" s="52">
        <v>40500</v>
      </c>
      <c r="H613" s="111" t="s">
        <v>188</v>
      </c>
      <c r="I613" s="111" t="s">
        <v>188</v>
      </c>
      <c r="J613" s="111" t="s">
        <v>188</v>
      </c>
      <c r="K613" s="111" t="s">
        <v>188</v>
      </c>
      <c r="L613" s="111" t="s">
        <v>188</v>
      </c>
      <c r="M613" s="111" t="s">
        <v>188</v>
      </c>
      <c r="N613" s="111" t="s">
        <v>188</v>
      </c>
      <c r="O613" s="111" t="s">
        <v>188</v>
      </c>
    </row>
    <row r="614" spans="1:15" s="119" customFormat="1" ht="12" x14ac:dyDescent="0.2">
      <c r="A614" s="49">
        <v>30</v>
      </c>
      <c r="B614" s="49" t="s">
        <v>240</v>
      </c>
      <c r="C614" s="118" t="s">
        <v>241</v>
      </c>
      <c r="D614" s="118" t="s">
        <v>305</v>
      </c>
      <c r="E614" s="110">
        <v>9</v>
      </c>
      <c r="F614" s="49">
        <v>13</v>
      </c>
      <c r="G614" s="52">
        <v>40500</v>
      </c>
      <c r="H614" s="111" t="s">
        <v>188</v>
      </c>
      <c r="I614" s="111" t="s">
        <v>188</v>
      </c>
      <c r="J614" s="111" t="s">
        <v>188</v>
      </c>
      <c r="K614" s="111" t="s">
        <v>188</v>
      </c>
      <c r="L614" s="111" t="s">
        <v>188</v>
      </c>
      <c r="M614" s="111" t="s">
        <v>188</v>
      </c>
      <c r="N614" s="111" t="s">
        <v>188</v>
      </c>
      <c r="O614" s="111" t="s">
        <v>188</v>
      </c>
    </row>
    <row r="615" spans="1:15" s="119" customFormat="1" ht="12" x14ac:dyDescent="0.2">
      <c r="A615" s="49">
        <v>30</v>
      </c>
      <c r="B615" s="49" t="s">
        <v>240</v>
      </c>
      <c r="C615" s="118" t="s">
        <v>241</v>
      </c>
      <c r="D615" s="118" t="s">
        <v>305</v>
      </c>
      <c r="E615" s="110">
        <v>10</v>
      </c>
      <c r="F615" s="49">
        <v>13</v>
      </c>
      <c r="G615" s="52">
        <v>40500</v>
      </c>
      <c r="H615" s="111" t="s">
        <v>188</v>
      </c>
      <c r="I615" s="111" t="s">
        <v>188</v>
      </c>
      <c r="J615" s="111" t="s">
        <v>188</v>
      </c>
      <c r="K615" s="111" t="s">
        <v>188</v>
      </c>
      <c r="L615" s="111" t="s">
        <v>188</v>
      </c>
      <c r="M615" s="111" t="s">
        <v>188</v>
      </c>
      <c r="N615" s="111" t="s">
        <v>188</v>
      </c>
      <c r="O615" s="111" t="s">
        <v>188</v>
      </c>
    </row>
    <row r="616" spans="1:15" s="119" customFormat="1" ht="12" x14ac:dyDescent="0.2">
      <c r="A616" s="49">
        <v>30</v>
      </c>
      <c r="B616" s="49" t="s">
        <v>240</v>
      </c>
      <c r="C616" s="118" t="s">
        <v>241</v>
      </c>
      <c r="D616" s="118" t="s">
        <v>305</v>
      </c>
      <c r="E616" s="110">
        <v>11</v>
      </c>
      <c r="F616" s="49">
        <v>13</v>
      </c>
      <c r="G616" s="52">
        <v>40500</v>
      </c>
      <c r="H616" s="111" t="s">
        <v>188</v>
      </c>
      <c r="I616" s="111" t="s">
        <v>188</v>
      </c>
      <c r="J616" s="111" t="s">
        <v>188</v>
      </c>
      <c r="K616" s="111" t="s">
        <v>188</v>
      </c>
      <c r="L616" s="111" t="s">
        <v>188</v>
      </c>
      <c r="M616" s="111" t="s">
        <v>188</v>
      </c>
      <c r="N616" s="111" t="s">
        <v>188</v>
      </c>
      <c r="O616" s="111" t="s">
        <v>188</v>
      </c>
    </row>
    <row r="617" spans="1:15" s="119" customFormat="1" ht="12" x14ac:dyDescent="0.2">
      <c r="A617" s="49">
        <v>30</v>
      </c>
      <c r="B617" s="49" t="s">
        <v>240</v>
      </c>
      <c r="C617" s="118" t="s">
        <v>241</v>
      </c>
      <c r="D617" s="118" t="s">
        <v>305</v>
      </c>
      <c r="E617" s="110">
        <v>12</v>
      </c>
      <c r="F617" s="49">
        <v>13</v>
      </c>
      <c r="G617" s="52">
        <v>40500</v>
      </c>
      <c r="H617" s="111" t="s">
        <v>188</v>
      </c>
      <c r="I617" s="111" t="s">
        <v>188</v>
      </c>
      <c r="J617" s="111" t="s">
        <v>188</v>
      </c>
      <c r="K617" s="111" t="s">
        <v>188</v>
      </c>
      <c r="L617" s="111" t="s">
        <v>188</v>
      </c>
      <c r="M617" s="111" t="s">
        <v>188</v>
      </c>
      <c r="N617" s="111" t="s">
        <v>188</v>
      </c>
      <c r="O617" s="111" t="s">
        <v>188</v>
      </c>
    </row>
    <row r="618" spans="1:15" s="119" customFormat="1" ht="12" x14ac:dyDescent="0.2">
      <c r="A618" s="49">
        <v>30</v>
      </c>
      <c r="B618" s="49" t="s">
        <v>240</v>
      </c>
      <c r="C618" s="118" t="s">
        <v>241</v>
      </c>
      <c r="D618" s="118" t="s">
        <v>305</v>
      </c>
      <c r="E618" s="110">
        <v>13</v>
      </c>
      <c r="F618" s="49">
        <v>13</v>
      </c>
      <c r="G618" s="52">
        <v>40500</v>
      </c>
      <c r="H618" s="53">
        <v>22</v>
      </c>
      <c r="I618" s="111" t="s">
        <v>188</v>
      </c>
      <c r="J618" s="111" t="s">
        <v>188</v>
      </c>
      <c r="K618" s="111" t="s">
        <v>188</v>
      </c>
      <c r="L618" s="111" t="s">
        <v>188</v>
      </c>
      <c r="M618" s="111" t="s">
        <v>188</v>
      </c>
      <c r="N618" s="111" t="s">
        <v>188</v>
      </c>
      <c r="O618" s="111" t="s">
        <v>188</v>
      </c>
    </row>
    <row r="619" spans="1:15" s="119" customFormat="1" ht="12" x14ac:dyDescent="0.2">
      <c r="A619" s="49">
        <v>30</v>
      </c>
      <c r="B619" s="49" t="s">
        <v>240</v>
      </c>
      <c r="C619" s="118" t="s">
        <v>241</v>
      </c>
      <c r="D619" s="118" t="s">
        <v>305</v>
      </c>
      <c r="E619" s="110">
        <v>14</v>
      </c>
      <c r="F619" s="49">
        <v>13</v>
      </c>
      <c r="G619" s="52">
        <v>40500</v>
      </c>
      <c r="H619" s="111" t="s">
        <v>188</v>
      </c>
      <c r="I619" s="111" t="s">
        <v>188</v>
      </c>
      <c r="J619" s="111" t="s">
        <v>188</v>
      </c>
      <c r="K619" s="111" t="s">
        <v>188</v>
      </c>
      <c r="L619" s="111" t="s">
        <v>188</v>
      </c>
      <c r="M619" s="111" t="s">
        <v>188</v>
      </c>
      <c r="N619" s="111" t="s">
        <v>188</v>
      </c>
      <c r="O619" s="111" t="s">
        <v>188</v>
      </c>
    </row>
    <row r="620" spans="1:15" s="119" customFormat="1" ht="12" x14ac:dyDescent="0.2">
      <c r="A620" s="49">
        <v>30</v>
      </c>
      <c r="B620" s="49" t="s">
        <v>240</v>
      </c>
      <c r="C620" s="118" t="s">
        <v>241</v>
      </c>
      <c r="D620" s="118" t="s">
        <v>305</v>
      </c>
      <c r="E620" s="110">
        <v>15</v>
      </c>
      <c r="F620" s="49">
        <v>13</v>
      </c>
      <c r="G620" s="52">
        <v>40500</v>
      </c>
      <c r="H620" s="111" t="s">
        <v>188</v>
      </c>
      <c r="I620" s="111" t="s">
        <v>188</v>
      </c>
      <c r="J620" s="111" t="s">
        <v>188</v>
      </c>
      <c r="K620" s="111" t="s">
        <v>188</v>
      </c>
      <c r="L620" s="111" t="s">
        <v>188</v>
      </c>
      <c r="M620" s="111" t="s">
        <v>188</v>
      </c>
      <c r="N620" s="111" t="s">
        <v>188</v>
      </c>
      <c r="O620" s="111" t="s">
        <v>188</v>
      </c>
    </row>
    <row r="621" spans="1:15" s="119" customFormat="1" ht="12" x14ac:dyDescent="0.2">
      <c r="A621" s="49">
        <v>30</v>
      </c>
      <c r="B621" s="49" t="s">
        <v>240</v>
      </c>
      <c r="C621" s="118" t="s">
        <v>241</v>
      </c>
      <c r="D621" s="118" t="s">
        <v>305</v>
      </c>
      <c r="E621" s="110">
        <v>16</v>
      </c>
      <c r="F621" s="49">
        <v>13</v>
      </c>
      <c r="G621" s="52">
        <v>40500</v>
      </c>
      <c r="H621" s="111" t="s">
        <v>188</v>
      </c>
      <c r="I621" s="111" t="s">
        <v>188</v>
      </c>
      <c r="J621" s="111" t="s">
        <v>188</v>
      </c>
      <c r="K621" s="111" t="s">
        <v>188</v>
      </c>
      <c r="L621" s="111" t="s">
        <v>188</v>
      </c>
      <c r="M621" s="111" t="s">
        <v>188</v>
      </c>
      <c r="N621" s="111" t="s">
        <v>188</v>
      </c>
      <c r="O621" s="111" t="s">
        <v>188</v>
      </c>
    </row>
    <row r="622" spans="1:15" s="119" customFormat="1" ht="12" x14ac:dyDescent="0.2">
      <c r="A622" s="49">
        <v>30</v>
      </c>
      <c r="B622" s="49" t="s">
        <v>240</v>
      </c>
      <c r="C622" s="118" t="s">
        <v>241</v>
      </c>
      <c r="D622" s="118" t="s">
        <v>305</v>
      </c>
      <c r="E622" s="110">
        <v>17</v>
      </c>
      <c r="F622" s="49">
        <v>13</v>
      </c>
      <c r="G622" s="52">
        <v>40500</v>
      </c>
      <c r="H622" s="111" t="s">
        <v>188</v>
      </c>
      <c r="I622" s="111" t="s">
        <v>188</v>
      </c>
      <c r="J622" s="111" t="s">
        <v>188</v>
      </c>
      <c r="K622" s="111" t="s">
        <v>188</v>
      </c>
      <c r="L622" s="111" t="s">
        <v>188</v>
      </c>
      <c r="M622" s="111" t="s">
        <v>188</v>
      </c>
      <c r="N622" s="111" t="s">
        <v>188</v>
      </c>
      <c r="O622" s="111" t="s">
        <v>188</v>
      </c>
    </row>
    <row r="623" spans="1:15" s="119" customFormat="1" ht="12" x14ac:dyDescent="0.2">
      <c r="A623" s="49">
        <v>30</v>
      </c>
      <c r="B623" s="49" t="s">
        <v>240</v>
      </c>
      <c r="C623" s="118" t="s">
        <v>241</v>
      </c>
      <c r="D623" s="118" t="s">
        <v>305</v>
      </c>
      <c r="E623" s="110">
        <v>18</v>
      </c>
      <c r="F623" s="49">
        <v>13</v>
      </c>
      <c r="G623" s="52">
        <v>40500</v>
      </c>
      <c r="H623" s="111" t="s">
        <v>188</v>
      </c>
      <c r="I623" s="111" t="s">
        <v>188</v>
      </c>
      <c r="J623" s="111" t="s">
        <v>188</v>
      </c>
      <c r="K623" s="111" t="s">
        <v>188</v>
      </c>
      <c r="L623" s="111" t="s">
        <v>188</v>
      </c>
      <c r="M623" s="111" t="s">
        <v>188</v>
      </c>
      <c r="N623" s="111" t="s">
        <v>188</v>
      </c>
      <c r="O623" s="111" t="s">
        <v>188</v>
      </c>
    </row>
    <row r="624" spans="1:15" s="119" customFormat="1" ht="12" x14ac:dyDescent="0.2">
      <c r="A624" s="49" t="s">
        <v>242</v>
      </c>
      <c r="B624" s="49" t="s">
        <v>240</v>
      </c>
      <c r="C624" s="118" t="s">
        <v>241</v>
      </c>
      <c r="D624" s="118" t="s">
        <v>305</v>
      </c>
      <c r="E624" s="110">
        <v>1</v>
      </c>
      <c r="F624" s="49">
        <v>13</v>
      </c>
      <c r="G624" s="52">
        <v>40500</v>
      </c>
      <c r="H624" s="53">
        <v>22.4</v>
      </c>
      <c r="I624" s="53">
        <v>4</v>
      </c>
      <c r="J624" s="53">
        <v>7.49</v>
      </c>
      <c r="K624" s="56">
        <v>72</v>
      </c>
      <c r="L624" s="56">
        <v>60</v>
      </c>
      <c r="M624" s="112">
        <v>240</v>
      </c>
      <c r="N624" s="57">
        <f>IF(O624="&lt;1",0.5,O624)</f>
        <v>0.5</v>
      </c>
      <c r="O624" s="57" t="s">
        <v>221</v>
      </c>
    </row>
    <row r="625" spans="1:15" s="119" customFormat="1" ht="12" x14ac:dyDescent="0.2">
      <c r="A625" s="49" t="s">
        <v>242</v>
      </c>
      <c r="B625" s="49" t="s">
        <v>240</v>
      </c>
      <c r="C625" s="118" t="s">
        <v>241</v>
      </c>
      <c r="D625" s="118" t="s">
        <v>305</v>
      </c>
      <c r="E625" s="110">
        <v>2</v>
      </c>
      <c r="F625" s="49">
        <v>13</v>
      </c>
      <c r="G625" s="52">
        <v>40500</v>
      </c>
      <c r="H625" s="53">
        <v>22.5</v>
      </c>
      <c r="I625" s="53">
        <v>2.8</v>
      </c>
      <c r="J625" s="53">
        <v>7.48</v>
      </c>
      <c r="K625" s="111" t="s">
        <v>188</v>
      </c>
      <c r="L625" s="111" t="s">
        <v>188</v>
      </c>
      <c r="M625" s="111" t="s">
        <v>188</v>
      </c>
      <c r="N625" s="111" t="s">
        <v>188</v>
      </c>
      <c r="O625" s="111" t="s">
        <v>188</v>
      </c>
    </row>
    <row r="626" spans="1:15" s="119" customFormat="1" ht="12" x14ac:dyDescent="0.2">
      <c r="A626" s="49" t="s">
        <v>242</v>
      </c>
      <c r="B626" s="49" t="s">
        <v>240</v>
      </c>
      <c r="C626" s="118" t="s">
        <v>241</v>
      </c>
      <c r="D626" s="118" t="s">
        <v>305</v>
      </c>
      <c r="E626" s="110">
        <v>3</v>
      </c>
      <c r="F626" s="49">
        <v>13</v>
      </c>
      <c r="G626" s="52">
        <v>40500</v>
      </c>
      <c r="H626" s="53">
        <v>22.4</v>
      </c>
      <c r="I626" s="53">
        <v>3</v>
      </c>
      <c r="J626" s="53">
        <v>7.47</v>
      </c>
      <c r="K626" s="111" t="s">
        <v>188</v>
      </c>
      <c r="L626" s="111" t="s">
        <v>188</v>
      </c>
      <c r="M626" s="111" t="s">
        <v>188</v>
      </c>
      <c r="N626" s="111" t="s">
        <v>188</v>
      </c>
      <c r="O626" s="111" t="s">
        <v>188</v>
      </c>
    </row>
    <row r="627" spans="1:15" s="119" customFormat="1" ht="12" x14ac:dyDescent="0.2">
      <c r="A627" s="49" t="s">
        <v>242</v>
      </c>
      <c r="B627" s="49" t="s">
        <v>240</v>
      </c>
      <c r="C627" s="118" t="s">
        <v>241</v>
      </c>
      <c r="D627" s="118" t="s">
        <v>305</v>
      </c>
      <c r="E627" s="110">
        <v>4</v>
      </c>
      <c r="F627" s="49">
        <v>13</v>
      </c>
      <c r="G627" s="52">
        <v>40500</v>
      </c>
      <c r="H627" s="53">
        <v>22.4</v>
      </c>
      <c r="I627" s="53">
        <v>3</v>
      </c>
      <c r="J627" s="53">
        <v>7.47</v>
      </c>
      <c r="K627" s="111" t="s">
        <v>188</v>
      </c>
      <c r="L627" s="111" t="s">
        <v>188</v>
      </c>
      <c r="M627" s="111" t="s">
        <v>188</v>
      </c>
      <c r="N627" s="111" t="s">
        <v>188</v>
      </c>
      <c r="O627" s="111" t="s">
        <v>188</v>
      </c>
    </row>
    <row r="628" spans="1:15" s="119" customFormat="1" ht="12" x14ac:dyDescent="0.2">
      <c r="A628" s="49" t="s">
        <v>242</v>
      </c>
      <c r="B628" s="49" t="s">
        <v>240</v>
      </c>
      <c r="C628" s="118" t="s">
        <v>241</v>
      </c>
      <c r="D628" s="118" t="s">
        <v>305</v>
      </c>
      <c r="E628" s="110">
        <v>5</v>
      </c>
      <c r="F628" s="49">
        <v>13</v>
      </c>
      <c r="G628" s="52">
        <v>40500</v>
      </c>
      <c r="H628" s="111" t="s">
        <v>188</v>
      </c>
      <c r="I628" s="111" t="s">
        <v>188</v>
      </c>
      <c r="J628" s="111" t="s">
        <v>188</v>
      </c>
      <c r="K628" s="111" t="s">
        <v>188</v>
      </c>
      <c r="L628" s="111" t="s">
        <v>188</v>
      </c>
      <c r="M628" s="111" t="s">
        <v>188</v>
      </c>
      <c r="N628" s="111" t="s">
        <v>188</v>
      </c>
      <c r="O628" s="111" t="s">
        <v>188</v>
      </c>
    </row>
    <row r="629" spans="1:15" s="119" customFormat="1" ht="12" x14ac:dyDescent="0.2">
      <c r="A629" s="49" t="s">
        <v>242</v>
      </c>
      <c r="B629" s="49" t="s">
        <v>240</v>
      </c>
      <c r="C629" s="118" t="s">
        <v>241</v>
      </c>
      <c r="D629" s="118" t="s">
        <v>305</v>
      </c>
      <c r="E629" s="110">
        <v>6</v>
      </c>
      <c r="F629" s="49">
        <v>13</v>
      </c>
      <c r="G629" s="52">
        <v>40500</v>
      </c>
      <c r="H629" s="111" t="s">
        <v>188</v>
      </c>
      <c r="I629" s="111" t="s">
        <v>188</v>
      </c>
      <c r="J629" s="111" t="s">
        <v>188</v>
      </c>
      <c r="K629" s="111" t="s">
        <v>188</v>
      </c>
      <c r="L629" s="111" t="s">
        <v>188</v>
      </c>
      <c r="M629" s="111" t="s">
        <v>188</v>
      </c>
      <c r="N629" s="111" t="s">
        <v>188</v>
      </c>
      <c r="O629" s="111" t="s">
        <v>188</v>
      </c>
    </row>
    <row r="630" spans="1:15" s="119" customFormat="1" ht="12" x14ac:dyDescent="0.2">
      <c r="A630" s="49" t="s">
        <v>242</v>
      </c>
      <c r="B630" s="49" t="s">
        <v>240</v>
      </c>
      <c r="C630" s="118" t="s">
        <v>241</v>
      </c>
      <c r="D630" s="118" t="s">
        <v>305</v>
      </c>
      <c r="E630" s="110">
        <v>7</v>
      </c>
      <c r="F630" s="49">
        <v>13</v>
      </c>
      <c r="G630" s="52">
        <v>40500</v>
      </c>
      <c r="H630" s="111" t="s">
        <v>188</v>
      </c>
      <c r="I630" s="111" t="s">
        <v>188</v>
      </c>
      <c r="J630" s="111" t="s">
        <v>188</v>
      </c>
      <c r="K630" s="111" t="s">
        <v>188</v>
      </c>
      <c r="L630" s="111" t="s">
        <v>188</v>
      </c>
      <c r="M630" s="111" t="s">
        <v>188</v>
      </c>
      <c r="N630" s="111" t="s">
        <v>188</v>
      </c>
      <c r="O630" s="111" t="s">
        <v>188</v>
      </c>
    </row>
    <row r="631" spans="1:15" s="119" customFormat="1" ht="12" x14ac:dyDescent="0.2">
      <c r="A631" s="49" t="s">
        <v>242</v>
      </c>
      <c r="B631" s="49" t="s">
        <v>240</v>
      </c>
      <c r="C631" s="118" t="s">
        <v>241</v>
      </c>
      <c r="D631" s="118" t="s">
        <v>305</v>
      </c>
      <c r="E631" s="110">
        <v>8</v>
      </c>
      <c r="F631" s="49">
        <v>13</v>
      </c>
      <c r="G631" s="52">
        <v>40500</v>
      </c>
      <c r="H631" s="111" t="s">
        <v>188</v>
      </c>
      <c r="I631" s="111" t="s">
        <v>188</v>
      </c>
      <c r="J631" s="111" t="s">
        <v>188</v>
      </c>
      <c r="K631" s="111" t="s">
        <v>188</v>
      </c>
      <c r="L631" s="111" t="s">
        <v>188</v>
      </c>
      <c r="M631" s="111" t="s">
        <v>188</v>
      </c>
      <c r="N631" s="111" t="s">
        <v>188</v>
      </c>
      <c r="O631" s="111" t="s">
        <v>188</v>
      </c>
    </row>
    <row r="632" spans="1:15" s="119" customFormat="1" ht="12" x14ac:dyDescent="0.2">
      <c r="A632" s="49" t="s">
        <v>242</v>
      </c>
      <c r="B632" s="49" t="s">
        <v>240</v>
      </c>
      <c r="C632" s="118" t="s">
        <v>241</v>
      </c>
      <c r="D632" s="118" t="s">
        <v>305</v>
      </c>
      <c r="E632" s="110">
        <v>9</v>
      </c>
      <c r="F632" s="49">
        <v>13</v>
      </c>
      <c r="G632" s="52">
        <v>40500</v>
      </c>
      <c r="H632" s="111" t="s">
        <v>188</v>
      </c>
      <c r="I632" s="111" t="s">
        <v>188</v>
      </c>
      <c r="J632" s="111" t="s">
        <v>188</v>
      </c>
      <c r="K632" s="111" t="s">
        <v>188</v>
      </c>
      <c r="L632" s="111" t="s">
        <v>188</v>
      </c>
      <c r="M632" s="111" t="s">
        <v>188</v>
      </c>
      <c r="N632" s="111" t="s">
        <v>188</v>
      </c>
      <c r="O632" s="111" t="s">
        <v>188</v>
      </c>
    </row>
    <row r="633" spans="1:15" s="119" customFormat="1" ht="12" x14ac:dyDescent="0.2">
      <c r="A633" s="49" t="s">
        <v>242</v>
      </c>
      <c r="B633" s="49" t="s">
        <v>240</v>
      </c>
      <c r="C633" s="118" t="s">
        <v>241</v>
      </c>
      <c r="D633" s="118" t="s">
        <v>305</v>
      </c>
      <c r="E633" s="110">
        <v>10</v>
      </c>
      <c r="F633" s="49">
        <v>13</v>
      </c>
      <c r="G633" s="52">
        <v>40500</v>
      </c>
      <c r="H633" s="111" t="s">
        <v>188</v>
      </c>
      <c r="I633" s="111" t="s">
        <v>188</v>
      </c>
      <c r="J633" s="111" t="s">
        <v>188</v>
      </c>
      <c r="K633" s="111" t="s">
        <v>188</v>
      </c>
      <c r="L633" s="111" t="s">
        <v>188</v>
      </c>
      <c r="M633" s="111" t="s">
        <v>188</v>
      </c>
      <c r="N633" s="111" t="s">
        <v>188</v>
      </c>
      <c r="O633" s="111" t="s">
        <v>188</v>
      </c>
    </row>
    <row r="634" spans="1:15" s="119" customFormat="1" ht="12" x14ac:dyDescent="0.2">
      <c r="A634" s="49" t="s">
        <v>242</v>
      </c>
      <c r="B634" s="49" t="s">
        <v>240</v>
      </c>
      <c r="C634" s="118" t="s">
        <v>241</v>
      </c>
      <c r="D634" s="118" t="s">
        <v>305</v>
      </c>
      <c r="E634" s="110">
        <v>11</v>
      </c>
      <c r="F634" s="49">
        <v>13</v>
      </c>
      <c r="G634" s="52">
        <v>40500</v>
      </c>
      <c r="H634" s="111" t="s">
        <v>188</v>
      </c>
      <c r="I634" s="111" t="s">
        <v>188</v>
      </c>
      <c r="J634" s="111" t="s">
        <v>188</v>
      </c>
      <c r="K634" s="111" t="s">
        <v>188</v>
      </c>
      <c r="L634" s="111" t="s">
        <v>188</v>
      </c>
      <c r="M634" s="111" t="s">
        <v>188</v>
      </c>
      <c r="N634" s="111" t="s">
        <v>188</v>
      </c>
      <c r="O634" s="111" t="s">
        <v>188</v>
      </c>
    </row>
    <row r="635" spans="1:15" s="119" customFormat="1" ht="12" x14ac:dyDescent="0.2">
      <c r="A635" s="49" t="s">
        <v>242</v>
      </c>
      <c r="B635" s="49" t="s">
        <v>240</v>
      </c>
      <c r="C635" s="118" t="s">
        <v>241</v>
      </c>
      <c r="D635" s="118" t="s">
        <v>305</v>
      </c>
      <c r="E635" s="110">
        <v>12</v>
      </c>
      <c r="F635" s="49">
        <v>13</v>
      </c>
      <c r="G635" s="52">
        <v>40500</v>
      </c>
      <c r="H635" s="111" t="s">
        <v>188</v>
      </c>
      <c r="I635" s="111" t="s">
        <v>188</v>
      </c>
      <c r="J635" s="111" t="s">
        <v>188</v>
      </c>
      <c r="K635" s="111" t="s">
        <v>188</v>
      </c>
      <c r="L635" s="111" t="s">
        <v>188</v>
      </c>
      <c r="M635" s="111" t="s">
        <v>188</v>
      </c>
      <c r="N635" s="111" t="s">
        <v>188</v>
      </c>
      <c r="O635" s="111" t="s">
        <v>188</v>
      </c>
    </row>
    <row r="636" spans="1:15" s="119" customFormat="1" ht="12" x14ac:dyDescent="0.2">
      <c r="A636" s="49" t="s">
        <v>242</v>
      </c>
      <c r="B636" s="49" t="s">
        <v>240</v>
      </c>
      <c r="C636" s="118" t="s">
        <v>241</v>
      </c>
      <c r="D636" s="118" t="s">
        <v>305</v>
      </c>
      <c r="E636" s="110">
        <v>13</v>
      </c>
      <c r="F636" s="49">
        <v>13</v>
      </c>
      <c r="G636" s="52">
        <v>40500</v>
      </c>
      <c r="H636" s="111" t="s">
        <v>188</v>
      </c>
      <c r="I636" s="111" t="s">
        <v>188</v>
      </c>
      <c r="J636" s="111" t="s">
        <v>188</v>
      </c>
      <c r="K636" s="111" t="s">
        <v>188</v>
      </c>
      <c r="L636" s="111" t="s">
        <v>188</v>
      </c>
      <c r="M636" s="111" t="s">
        <v>188</v>
      </c>
      <c r="N636" s="111" t="s">
        <v>188</v>
      </c>
      <c r="O636" s="111" t="s">
        <v>188</v>
      </c>
    </row>
    <row r="637" spans="1:15" s="119" customFormat="1" ht="12" x14ac:dyDescent="0.2">
      <c r="A637" s="49" t="s">
        <v>242</v>
      </c>
      <c r="B637" s="49" t="s">
        <v>240</v>
      </c>
      <c r="C637" s="118" t="s">
        <v>241</v>
      </c>
      <c r="D637" s="118" t="s">
        <v>305</v>
      </c>
      <c r="E637" s="110">
        <v>14</v>
      </c>
      <c r="F637" s="49">
        <v>13</v>
      </c>
      <c r="G637" s="52">
        <v>40500</v>
      </c>
      <c r="H637" s="111" t="s">
        <v>188</v>
      </c>
      <c r="I637" s="111" t="s">
        <v>188</v>
      </c>
      <c r="J637" s="111" t="s">
        <v>188</v>
      </c>
      <c r="K637" s="111" t="s">
        <v>188</v>
      </c>
      <c r="L637" s="111" t="s">
        <v>188</v>
      </c>
      <c r="M637" s="111" t="s">
        <v>188</v>
      </c>
      <c r="N637" s="111" t="s">
        <v>188</v>
      </c>
      <c r="O637" s="111" t="s">
        <v>188</v>
      </c>
    </row>
    <row r="638" spans="1:15" s="119" customFormat="1" ht="12" x14ac:dyDescent="0.2">
      <c r="A638" s="49" t="s">
        <v>242</v>
      </c>
      <c r="B638" s="49" t="s">
        <v>240</v>
      </c>
      <c r="C638" s="118" t="s">
        <v>241</v>
      </c>
      <c r="D638" s="118" t="s">
        <v>305</v>
      </c>
      <c r="E638" s="110">
        <v>15</v>
      </c>
      <c r="F638" s="49">
        <v>13</v>
      </c>
      <c r="G638" s="52">
        <v>40500</v>
      </c>
      <c r="H638" s="111" t="s">
        <v>188</v>
      </c>
      <c r="I638" s="111" t="s">
        <v>188</v>
      </c>
      <c r="J638" s="111" t="s">
        <v>188</v>
      </c>
      <c r="K638" s="111" t="s">
        <v>188</v>
      </c>
      <c r="L638" s="111" t="s">
        <v>188</v>
      </c>
      <c r="M638" s="111" t="s">
        <v>188</v>
      </c>
      <c r="N638" s="111" t="s">
        <v>188</v>
      </c>
      <c r="O638" s="111" t="s">
        <v>188</v>
      </c>
    </row>
    <row r="639" spans="1:15" s="119" customFormat="1" ht="12" x14ac:dyDescent="0.2">
      <c r="A639" s="49" t="s">
        <v>242</v>
      </c>
      <c r="B639" s="49" t="s">
        <v>240</v>
      </c>
      <c r="C639" s="118" t="s">
        <v>241</v>
      </c>
      <c r="D639" s="118" t="s">
        <v>305</v>
      </c>
      <c r="E639" s="110">
        <v>16</v>
      </c>
      <c r="F639" s="49">
        <v>13</v>
      </c>
      <c r="G639" s="52">
        <v>40500</v>
      </c>
      <c r="H639" s="53">
        <v>22.5</v>
      </c>
      <c r="I639" s="111" t="s">
        <v>188</v>
      </c>
      <c r="J639" s="111" t="s">
        <v>188</v>
      </c>
      <c r="K639" s="111" t="s">
        <v>188</v>
      </c>
      <c r="L639" s="111" t="s">
        <v>188</v>
      </c>
      <c r="M639" s="111" t="s">
        <v>188</v>
      </c>
      <c r="N639" s="111" t="s">
        <v>188</v>
      </c>
      <c r="O639" s="111" t="s">
        <v>188</v>
      </c>
    </row>
    <row r="640" spans="1:15" s="119" customFormat="1" ht="12" x14ac:dyDescent="0.2">
      <c r="A640" s="49" t="s">
        <v>242</v>
      </c>
      <c r="B640" s="49" t="s">
        <v>240</v>
      </c>
      <c r="C640" s="118" t="s">
        <v>241</v>
      </c>
      <c r="D640" s="118" t="s">
        <v>305</v>
      </c>
      <c r="E640" s="110">
        <v>17</v>
      </c>
      <c r="F640" s="49">
        <v>13</v>
      </c>
      <c r="G640" s="52">
        <v>40500</v>
      </c>
      <c r="H640" s="111" t="s">
        <v>188</v>
      </c>
      <c r="I640" s="111" t="s">
        <v>188</v>
      </c>
      <c r="J640" s="111" t="s">
        <v>188</v>
      </c>
      <c r="K640" s="111" t="s">
        <v>188</v>
      </c>
      <c r="L640" s="111" t="s">
        <v>188</v>
      </c>
      <c r="M640" s="111" t="s">
        <v>188</v>
      </c>
      <c r="N640" s="111" t="s">
        <v>188</v>
      </c>
      <c r="O640" s="111" t="s">
        <v>188</v>
      </c>
    </row>
    <row r="641" spans="1:15" s="119" customFormat="1" ht="12" x14ac:dyDescent="0.2">
      <c r="A641" s="49" t="s">
        <v>242</v>
      </c>
      <c r="B641" s="49" t="s">
        <v>240</v>
      </c>
      <c r="C641" s="118" t="s">
        <v>241</v>
      </c>
      <c r="D641" s="118" t="s">
        <v>305</v>
      </c>
      <c r="E641" s="110">
        <v>18</v>
      </c>
      <c r="F641" s="49">
        <v>13</v>
      </c>
      <c r="G641" s="52">
        <v>40500</v>
      </c>
      <c r="H641" s="111" t="s">
        <v>188</v>
      </c>
      <c r="I641" s="111" t="s">
        <v>188</v>
      </c>
      <c r="J641" s="111" t="s">
        <v>188</v>
      </c>
      <c r="K641" s="111" t="s">
        <v>188</v>
      </c>
      <c r="L641" s="111" t="s">
        <v>188</v>
      </c>
      <c r="M641" s="111" t="s">
        <v>188</v>
      </c>
      <c r="N641" s="111" t="s">
        <v>188</v>
      </c>
      <c r="O641" s="111" t="s">
        <v>188</v>
      </c>
    </row>
    <row r="642" spans="1:15" s="119" customFormat="1" ht="12" x14ac:dyDescent="0.2">
      <c r="A642" s="49">
        <v>6</v>
      </c>
      <c r="B642" s="49" t="s">
        <v>240</v>
      </c>
      <c r="C642" s="118" t="s">
        <v>241</v>
      </c>
      <c r="D642" s="118" t="s">
        <v>305</v>
      </c>
      <c r="E642" s="110">
        <v>12</v>
      </c>
      <c r="F642" s="49">
        <v>14</v>
      </c>
      <c r="G642" s="52">
        <v>40501</v>
      </c>
      <c r="H642" s="53">
        <v>22.4</v>
      </c>
      <c r="I642" s="111" t="s">
        <v>188</v>
      </c>
      <c r="J642" s="111" t="s">
        <v>188</v>
      </c>
      <c r="K642" s="111" t="s">
        <v>188</v>
      </c>
      <c r="L642" s="111" t="s">
        <v>188</v>
      </c>
      <c r="M642" s="111" t="s">
        <v>188</v>
      </c>
      <c r="N642" s="111" t="s">
        <v>188</v>
      </c>
      <c r="O642" s="111" t="s">
        <v>188</v>
      </c>
    </row>
    <row r="643" spans="1:15" s="119" customFormat="1" ht="12" x14ac:dyDescent="0.2">
      <c r="A643" s="49">
        <v>11</v>
      </c>
      <c r="B643" s="49" t="s">
        <v>240</v>
      </c>
      <c r="C643" s="118" t="s">
        <v>241</v>
      </c>
      <c r="D643" s="118" t="s">
        <v>305</v>
      </c>
      <c r="E643" s="110">
        <v>14</v>
      </c>
      <c r="F643" s="49">
        <v>14</v>
      </c>
      <c r="G643" s="52">
        <v>40501</v>
      </c>
      <c r="H643" s="53">
        <v>22.5</v>
      </c>
      <c r="I643" s="111" t="s">
        <v>188</v>
      </c>
      <c r="J643" s="111" t="s">
        <v>188</v>
      </c>
      <c r="K643" s="111" t="s">
        <v>188</v>
      </c>
      <c r="L643" s="111" t="s">
        <v>188</v>
      </c>
      <c r="M643" s="111" t="s">
        <v>188</v>
      </c>
      <c r="N643" s="111" t="s">
        <v>188</v>
      </c>
      <c r="O643" s="111" t="s">
        <v>188</v>
      </c>
    </row>
    <row r="644" spans="1:15" s="119" customFormat="1" ht="12" x14ac:dyDescent="0.2">
      <c r="A644" s="49">
        <v>18</v>
      </c>
      <c r="B644" s="49" t="s">
        <v>240</v>
      </c>
      <c r="C644" s="118" t="s">
        <v>241</v>
      </c>
      <c r="D644" s="118" t="s">
        <v>305</v>
      </c>
      <c r="E644" s="110">
        <v>11</v>
      </c>
      <c r="F644" s="49">
        <v>14</v>
      </c>
      <c r="G644" s="52">
        <v>40501</v>
      </c>
      <c r="H644" s="53">
        <v>22.7</v>
      </c>
      <c r="I644" s="111" t="s">
        <v>188</v>
      </c>
      <c r="J644" s="111" t="s">
        <v>188</v>
      </c>
      <c r="K644" s="111" t="s">
        <v>188</v>
      </c>
      <c r="L644" s="111" t="s">
        <v>188</v>
      </c>
      <c r="M644" s="111" t="s">
        <v>188</v>
      </c>
      <c r="N644" s="111" t="s">
        <v>188</v>
      </c>
      <c r="O644" s="111" t="s">
        <v>188</v>
      </c>
    </row>
    <row r="645" spans="1:15" s="119" customFormat="1" ht="12" x14ac:dyDescent="0.2">
      <c r="A645" s="49">
        <v>25</v>
      </c>
      <c r="B645" s="49" t="s">
        <v>240</v>
      </c>
      <c r="C645" s="118" t="s">
        <v>241</v>
      </c>
      <c r="D645" s="118" t="s">
        <v>305</v>
      </c>
      <c r="E645" s="110">
        <v>14</v>
      </c>
      <c r="F645" s="49">
        <v>14</v>
      </c>
      <c r="G645" s="52">
        <v>40501</v>
      </c>
      <c r="H645" s="53">
        <v>22.5</v>
      </c>
      <c r="I645" s="111" t="s">
        <v>188</v>
      </c>
      <c r="J645" s="111" t="s">
        <v>188</v>
      </c>
      <c r="K645" s="111" t="s">
        <v>188</v>
      </c>
      <c r="L645" s="111" t="s">
        <v>188</v>
      </c>
      <c r="M645" s="111" t="s">
        <v>188</v>
      </c>
      <c r="N645" s="111" t="s">
        <v>188</v>
      </c>
      <c r="O645" s="111" t="s">
        <v>188</v>
      </c>
    </row>
    <row r="646" spans="1:15" s="119" customFormat="1" ht="12" x14ac:dyDescent="0.2">
      <c r="A646" s="49">
        <v>30</v>
      </c>
      <c r="B646" s="49" t="s">
        <v>240</v>
      </c>
      <c r="C646" s="118" t="s">
        <v>241</v>
      </c>
      <c r="D646" s="118" t="s">
        <v>305</v>
      </c>
      <c r="E646" s="110">
        <v>17</v>
      </c>
      <c r="F646" s="49">
        <v>14</v>
      </c>
      <c r="G646" s="52">
        <v>40501</v>
      </c>
      <c r="H646" s="53">
        <v>22.4</v>
      </c>
      <c r="I646" s="111" t="s">
        <v>188</v>
      </c>
      <c r="J646" s="111" t="s">
        <v>188</v>
      </c>
      <c r="K646" s="111" t="s">
        <v>188</v>
      </c>
      <c r="L646" s="111" t="s">
        <v>188</v>
      </c>
      <c r="M646" s="111" t="s">
        <v>188</v>
      </c>
      <c r="N646" s="111" t="s">
        <v>188</v>
      </c>
      <c r="O646" s="111" t="s">
        <v>188</v>
      </c>
    </row>
    <row r="647" spans="1:15" s="119" customFormat="1" ht="12" x14ac:dyDescent="0.2">
      <c r="A647" s="49" t="s">
        <v>242</v>
      </c>
      <c r="B647" s="49" t="s">
        <v>240</v>
      </c>
      <c r="C647" s="118" t="s">
        <v>241</v>
      </c>
      <c r="D647" s="118" t="s">
        <v>305</v>
      </c>
      <c r="E647" s="110">
        <v>17</v>
      </c>
      <c r="F647" s="49">
        <v>14</v>
      </c>
      <c r="G647" s="52">
        <v>40501</v>
      </c>
      <c r="H647" s="53">
        <v>22.5</v>
      </c>
      <c r="I647" s="111" t="s">
        <v>188</v>
      </c>
      <c r="J647" s="111" t="s">
        <v>188</v>
      </c>
      <c r="K647" s="111" t="s">
        <v>188</v>
      </c>
      <c r="L647" s="111" t="s">
        <v>188</v>
      </c>
      <c r="M647" s="111" t="s">
        <v>188</v>
      </c>
      <c r="N647" s="111" t="s">
        <v>188</v>
      </c>
      <c r="O647" s="111" t="s">
        <v>188</v>
      </c>
    </row>
    <row r="648" spans="1:15" s="119" customFormat="1" ht="12" x14ac:dyDescent="0.2">
      <c r="A648" s="49">
        <v>6</v>
      </c>
      <c r="B648" s="49" t="s">
        <v>240</v>
      </c>
      <c r="C648" s="118" t="s">
        <v>241</v>
      </c>
      <c r="D648" s="118" t="s">
        <v>305</v>
      </c>
      <c r="E648" s="110">
        <v>12</v>
      </c>
      <c r="F648" s="49">
        <v>15</v>
      </c>
      <c r="G648" s="52">
        <v>40502</v>
      </c>
      <c r="H648" s="53">
        <v>22.2</v>
      </c>
      <c r="I648" s="111" t="s">
        <v>188</v>
      </c>
      <c r="J648" s="111" t="s">
        <v>188</v>
      </c>
      <c r="K648" s="111" t="s">
        <v>188</v>
      </c>
      <c r="L648" s="111" t="s">
        <v>188</v>
      </c>
      <c r="M648" s="111" t="s">
        <v>188</v>
      </c>
      <c r="N648" s="111" t="s">
        <v>188</v>
      </c>
      <c r="O648" s="111" t="s">
        <v>188</v>
      </c>
    </row>
    <row r="649" spans="1:15" s="119" customFormat="1" ht="12" x14ac:dyDescent="0.2">
      <c r="A649" s="49">
        <v>11</v>
      </c>
      <c r="B649" s="49" t="s">
        <v>240</v>
      </c>
      <c r="C649" s="118" t="s">
        <v>241</v>
      </c>
      <c r="D649" s="118" t="s">
        <v>305</v>
      </c>
      <c r="E649" s="110">
        <v>14</v>
      </c>
      <c r="F649" s="49">
        <v>15</v>
      </c>
      <c r="G649" s="52">
        <v>40502</v>
      </c>
      <c r="H649" s="53">
        <v>22.2</v>
      </c>
      <c r="I649" s="111" t="s">
        <v>188</v>
      </c>
      <c r="J649" s="111" t="s">
        <v>188</v>
      </c>
      <c r="K649" s="111" t="s">
        <v>188</v>
      </c>
      <c r="L649" s="111" t="s">
        <v>188</v>
      </c>
      <c r="M649" s="111" t="s">
        <v>188</v>
      </c>
      <c r="N649" s="111" t="s">
        <v>188</v>
      </c>
      <c r="O649" s="111" t="s">
        <v>188</v>
      </c>
    </row>
    <row r="650" spans="1:15" s="119" customFormat="1" ht="12" x14ac:dyDescent="0.2">
      <c r="A650" s="49">
        <v>18</v>
      </c>
      <c r="B650" s="49" t="s">
        <v>240</v>
      </c>
      <c r="C650" s="118" t="s">
        <v>241</v>
      </c>
      <c r="D650" s="118" t="s">
        <v>305</v>
      </c>
      <c r="E650" s="110">
        <v>11</v>
      </c>
      <c r="F650" s="49">
        <v>15</v>
      </c>
      <c r="G650" s="52">
        <v>40502</v>
      </c>
      <c r="H650" s="53">
        <v>22.2</v>
      </c>
      <c r="I650" s="111" t="s">
        <v>188</v>
      </c>
      <c r="J650" s="111" t="s">
        <v>188</v>
      </c>
      <c r="K650" s="111" t="s">
        <v>188</v>
      </c>
      <c r="L650" s="111" t="s">
        <v>188</v>
      </c>
      <c r="M650" s="111" t="s">
        <v>188</v>
      </c>
      <c r="N650" s="111" t="s">
        <v>188</v>
      </c>
      <c r="O650" s="111" t="s">
        <v>188</v>
      </c>
    </row>
    <row r="651" spans="1:15" s="119" customFormat="1" ht="12" x14ac:dyDescent="0.2">
      <c r="A651" s="49">
        <v>25</v>
      </c>
      <c r="B651" s="49" t="s">
        <v>240</v>
      </c>
      <c r="C651" s="118" t="s">
        <v>241</v>
      </c>
      <c r="D651" s="118" t="s">
        <v>305</v>
      </c>
      <c r="E651" s="110">
        <v>14</v>
      </c>
      <c r="F651" s="49">
        <v>15</v>
      </c>
      <c r="G651" s="52">
        <v>40502</v>
      </c>
      <c r="H651" s="53">
        <v>22.2</v>
      </c>
      <c r="I651" s="111" t="s">
        <v>188</v>
      </c>
      <c r="J651" s="111" t="s">
        <v>188</v>
      </c>
      <c r="K651" s="111" t="s">
        <v>188</v>
      </c>
      <c r="L651" s="111" t="s">
        <v>188</v>
      </c>
      <c r="M651" s="111" t="s">
        <v>188</v>
      </c>
      <c r="N651" s="111" t="s">
        <v>188</v>
      </c>
      <c r="O651" s="111" t="s">
        <v>188</v>
      </c>
    </row>
    <row r="652" spans="1:15" s="119" customFormat="1" ht="12" x14ac:dyDescent="0.2">
      <c r="A652" s="49">
        <v>30</v>
      </c>
      <c r="B652" s="49" t="s">
        <v>240</v>
      </c>
      <c r="C652" s="118" t="s">
        <v>241</v>
      </c>
      <c r="D652" s="118" t="s">
        <v>305</v>
      </c>
      <c r="E652" s="110">
        <v>17</v>
      </c>
      <c r="F652" s="49">
        <v>15</v>
      </c>
      <c r="G652" s="52">
        <v>40502</v>
      </c>
      <c r="H652" s="53">
        <v>22.3</v>
      </c>
      <c r="I652" s="111" t="s">
        <v>188</v>
      </c>
      <c r="J652" s="111" t="s">
        <v>188</v>
      </c>
      <c r="K652" s="111" t="s">
        <v>188</v>
      </c>
      <c r="L652" s="111" t="s">
        <v>188</v>
      </c>
      <c r="M652" s="111" t="s">
        <v>188</v>
      </c>
      <c r="N652" s="111" t="s">
        <v>188</v>
      </c>
      <c r="O652" s="111" t="s">
        <v>188</v>
      </c>
    </row>
    <row r="653" spans="1:15" s="119" customFormat="1" ht="12" x14ac:dyDescent="0.2">
      <c r="A653" s="49" t="s">
        <v>242</v>
      </c>
      <c r="B653" s="49" t="s">
        <v>240</v>
      </c>
      <c r="C653" s="118" t="s">
        <v>241</v>
      </c>
      <c r="D653" s="118" t="s">
        <v>305</v>
      </c>
      <c r="E653" s="110">
        <v>17</v>
      </c>
      <c r="F653" s="49">
        <v>15</v>
      </c>
      <c r="G653" s="52">
        <v>40502</v>
      </c>
      <c r="H653" s="53">
        <v>22.2</v>
      </c>
      <c r="I653" s="111" t="s">
        <v>188</v>
      </c>
      <c r="J653" s="111" t="s">
        <v>188</v>
      </c>
      <c r="K653" s="111" t="s">
        <v>188</v>
      </c>
      <c r="L653" s="111" t="s">
        <v>188</v>
      </c>
      <c r="M653" s="111" t="s">
        <v>188</v>
      </c>
      <c r="N653" s="111" t="s">
        <v>188</v>
      </c>
      <c r="O653" s="111" t="s">
        <v>188</v>
      </c>
    </row>
    <row r="654" spans="1:15" s="119" customFormat="1" ht="12" x14ac:dyDescent="0.2">
      <c r="A654" s="49">
        <v>6</v>
      </c>
      <c r="B654" s="49" t="s">
        <v>240</v>
      </c>
      <c r="C654" s="118" t="s">
        <v>241</v>
      </c>
      <c r="D654" s="118" t="s">
        <v>305</v>
      </c>
      <c r="E654" s="110">
        <v>10</v>
      </c>
      <c r="F654" s="49">
        <v>16</v>
      </c>
      <c r="G654" s="52">
        <v>40503</v>
      </c>
      <c r="H654" s="53">
        <v>22.8</v>
      </c>
      <c r="I654" s="111" t="s">
        <v>188</v>
      </c>
      <c r="J654" s="111" t="s">
        <v>188</v>
      </c>
      <c r="K654" s="111" t="s">
        <v>188</v>
      </c>
      <c r="L654" s="111" t="s">
        <v>188</v>
      </c>
      <c r="M654" s="111" t="s">
        <v>188</v>
      </c>
      <c r="N654" s="111" t="s">
        <v>188</v>
      </c>
      <c r="O654" s="111" t="s">
        <v>188</v>
      </c>
    </row>
    <row r="655" spans="1:15" s="119" customFormat="1" ht="12" x14ac:dyDescent="0.2">
      <c r="A655" s="49">
        <v>11</v>
      </c>
      <c r="B655" s="49" t="s">
        <v>240</v>
      </c>
      <c r="C655" s="118" t="s">
        <v>241</v>
      </c>
      <c r="D655" s="118" t="s">
        <v>305</v>
      </c>
      <c r="E655" s="110">
        <v>1</v>
      </c>
      <c r="F655" s="49">
        <v>16</v>
      </c>
      <c r="G655" s="52">
        <v>40503</v>
      </c>
      <c r="H655" s="53">
        <v>22.7</v>
      </c>
      <c r="I655" s="111" t="s">
        <v>188</v>
      </c>
      <c r="J655" s="111" t="s">
        <v>188</v>
      </c>
      <c r="K655" s="111" t="s">
        <v>188</v>
      </c>
      <c r="L655" s="111" t="s">
        <v>188</v>
      </c>
      <c r="M655" s="111" t="s">
        <v>188</v>
      </c>
      <c r="N655" s="111" t="s">
        <v>188</v>
      </c>
      <c r="O655" s="111" t="s">
        <v>188</v>
      </c>
    </row>
    <row r="656" spans="1:15" s="119" customFormat="1" ht="12" x14ac:dyDescent="0.2">
      <c r="A656" s="49">
        <v>18</v>
      </c>
      <c r="B656" s="49" t="s">
        <v>240</v>
      </c>
      <c r="C656" s="118" t="s">
        <v>241</v>
      </c>
      <c r="D656" s="118" t="s">
        <v>305</v>
      </c>
      <c r="E656" s="110">
        <v>15</v>
      </c>
      <c r="F656" s="49">
        <v>16</v>
      </c>
      <c r="G656" s="52">
        <v>40503</v>
      </c>
      <c r="H656" s="53">
        <v>22.7</v>
      </c>
      <c r="I656" s="111" t="s">
        <v>188</v>
      </c>
      <c r="J656" s="111" t="s">
        <v>188</v>
      </c>
      <c r="K656" s="111" t="s">
        <v>188</v>
      </c>
      <c r="L656" s="111" t="s">
        <v>188</v>
      </c>
      <c r="M656" s="111" t="s">
        <v>188</v>
      </c>
      <c r="N656" s="111" t="s">
        <v>188</v>
      </c>
      <c r="O656" s="111" t="s">
        <v>188</v>
      </c>
    </row>
    <row r="657" spans="1:15" s="119" customFormat="1" ht="12" x14ac:dyDescent="0.2">
      <c r="A657" s="49">
        <v>25</v>
      </c>
      <c r="B657" s="49" t="s">
        <v>240</v>
      </c>
      <c r="C657" s="118" t="s">
        <v>241</v>
      </c>
      <c r="D657" s="118" t="s">
        <v>305</v>
      </c>
      <c r="E657" s="110">
        <v>6</v>
      </c>
      <c r="F657" s="49">
        <v>16</v>
      </c>
      <c r="G657" s="52">
        <v>40503</v>
      </c>
      <c r="H657" s="53">
        <v>22.7</v>
      </c>
      <c r="I657" s="111" t="s">
        <v>188</v>
      </c>
      <c r="J657" s="111" t="s">
        <v>188</v>
      </c>
      <c r="K657" s="111" t="s">
        <v>188</v>
      </c>
      <c r="L657" s="111" t="s">
        <v>188</v>
      </c>
      <c r="M657" s="111" t="s">
        <v>188</v>
      </c>
      <c r="N657" s="111" t="s">
        <v>188</v>
      </c>
      <c r="O657" s="111" t="s">
        <v>188</v>
      </c>
    </row>
    <row r="658" spans="1:15" s="119" customFormat="1" ht="12" x14ac:dyDescent="0.2">
      <c r="A658" s="49">
        <v>30</v>
      </c>
      <c r="B658" s="49" t="s">
        <v>240</v>
      </c>
      <c r="C658" s="118" t="s">
        <v>241</v>
      </c>
      <c r="D658" s="118" t="s">
        <v>305</v>
      </c>
      <c r="E658" s="110">
        <v>13</v>
      </c>
      <c r="F658" s="49">
        <v>16</v>
      </c>
      <c r="G658" s="52">
        <v>40503</v>
      </c>
      <c r="H658" s="53">
        <v>22.7</v>
      </c>
      <c r="I658" s="111" t="s">
        <v>188</v>
      </c>
      <c r="J658" s="111" t="s">
        <v>188</v>
      </c>
      <c r="K658" s="111" t="s">
        <v>188</v>
      </c>
      <c r="L658" s="111" t="s">
        <v>188</v>
      </c>
      <c r="M658" s="111" t="s">
        <v>188</v>
      </c>
      <c r="N658" s="111" t="s">
        <v>188</v>
      </c>
      <c r="O658" s="111" t="s">
        <v>188</v>
      </c>
    </row>
    <row r="659" spans="1:15" s="119" customFormat="1" ht="12" x14ac:dyDescent="0.2">
      <c r="A659" s="49" t="s">
        <v>242</v>
      </c>
      <c r="B659" s="49" t="s">
        <v>240</v>
      </c>
      <c r="C659" s="118" t="s">
        <v>241</v>
      </c>
      <c r="D659" s="118" t="s">
        <v>305</v>
      </c>
      <c r="E659" s="110">
        <v>17</v>
      </c>
      <c r="F659" s="49">
        <v>16</v>
      </c>
      <c r="G659" s="52">
        <v>40503</v>
      </c>
      <c r="H659" s="53">
        <v>22.8</v>
      </c>
      <c r="I659" s="111" t="s">
        <v>188</v>
      </c>
      <c r="J659" s="111" t="s">
        <v>188</v>
      </c>
      <c r="K659" s="111" t="s">
        <v>188</v>
      </c>
      <c r="L659" s="111" t="s">
        <v>188</v>
      </c>
      <c r="M659" s="111" t="s">
        <v>188</v>
      </c>
      <c r="N659" s="111" t="s">
        <v>188</v>
      </c>
      <c r="O659" s="111" t="s">
        <v>188</v>
      </c>
    </row>
    <row r="660" spans="1:15" s="119" customFormat="1" ht="12" x14ac:dyDescent="0.2">
      <c r="A660" s="49">
        <v>6</v>
      </c>
      <c r="B660" s="49" t="s">
        <v>240</v>
      </c>
      <c r="C660" s="118" t="s">
        <v>241</v>
      </c>
      <c r="D660" s="118" t="s">
        <v>305</v>
      </c>
      <c r="E660" s="110">
        <v>13</v>
      </c>
      <c r="F660" s="49">
        <v>17</v>
      </c>
      <c r="G660" s="52">
        <v>40504</v>
      </c>
      <c r="H660" s="53">
        <v>22.8</v>
      </c>
      <c r="I660" s="111" t="s">
        <v>188</v>
      </c>
      <c r="J660" s="111" t="s">
        <v>188</v>
      </c>
      <c r="K660" s="111" t="s">
        <v>188</v>
      </c>
      <c r="L660" s="111" t="s">
        <v>188</v>
      </c>
      <c r="M660" s="111" t="s">
        <v>188</v>
      </c>
      <c r="N660" s="111" t="s">
        <v>188</v>
      </c>
      <c r="O660" s="111" t="s">
        <v>188</v>
      </c>
    </row>
    <row r="661" spans="1:15" s="119" customFormat="1" ht="12" x14ac:dyDescent="0.2">
      <c r="A661" s="49">
        <v>11</v>
      </c>
      <c r="B661" s="49" t="s">
        <v>240</v>
      </c>
      <c r="C661" s="118" t="s">
        <v>241</v>
      </c>
      <c r="D661" s="118" t="s">
        <v>305</v>
      </c>
      <c r="E661" s="110">
        <v>7</v>
      </c>
      <c r="F661" s="49">
        <v>17</v>
      </c>
      <c r="G661" s="52">
        <v>40504</v>
      </c>
      <c r="H661" s="53">
        <v>22.5</v>
      </c>
      <c r="I661" s="111" t="s">
        <v>188</v>
      </c>
      <c r="J661" s="111" t="s">
        <v>188</v>
      </c>
      <c r="K661" s="111" t="s">
        <v>188</v>
      </c>
      <c r="L661" s="111" t="s">
        <v>188</v>
      </c>
      <c r="M661" s="111" t="s">
        <v>188</v>
      </c>
      <c r="N661" s="111" t="s">
        <v>188</v>
      </c>
      <c r="O661" s="111" t="s">
        <v>188</v>
      </c>
    </row>
    <row r="662" spans="1:15" s="119" customFormat="1" ht="12" x14ac:dyDescent="0.2">
      <c r="A662" s="49">
        <v>18</v>
      </c>
      <c r="B662" s="49" t="s">
        <v>240</v>
      </c>
      <c r="C662" s="118" t="s">
        <v>241</v>
      </c>
      <c r="D662" s="118" t="s">
        <v>305</v>
      </c>
      <c r="E662" s="110">
        <v>5</v>
      </c>
      <c r="F662" s="49">
        <v>17</v>
      </c>
      <c r="G662" s="52">
        <v>40504</v>
      </c>
      <c r="H662" s="53">
        <v>22.5</v>
      </c>
      <c r="I662" s="111" t="s">
        <v>188</v>
      </c>
      <c r="J662" s="111" t="s">
        <v>188</v>
      </c>
      <c r="K662" s="111" t="s">
        <v>188</v>
      </c>
      <c r="L662" s="111" t="s">
        <v>188</v>
      </c>
      <c r="M662" s="111" t="s">
        <v>188</v>
      </c>
      <c r="N662" s="111" t="s">
        <v>188</v>
      </c>
      <c r="O662" s="111" t="s">
        <v>188</v>
      </c>
    </row>
    <row r="663" spans="1:15" s="119" customFormat="1" ht="12" x14ac:dyDescent="0.2">
      <c r="A663" s="49">
        <v>25</v>
      </c>
      <c r="B663" s="49" t="s">
        <v>240</v>
      </c>
      <c r="C663" s="118" t="s">
        <v>241</v>
      </c>
      <c r="D663" s="118" t="s">
        <v>305</v>
      </c>
      <c r="E663" s="110">
        <v>6</v>
      </c>
      <c r="F663" s="49">
        <v>17</v>
      </c>
      <c r="G663" s="52">
        <v>40504</v>
      </c>
      <c r="H663" s="53">
        <v>22.5</v>
      </c>
      <c r="I663" s="111" t="s">
        <v>188</v>
      </c>
      <c r="J663" s="111" t="s">
        <v>188</v>
      </c>
      <c r="K663" s="111" t="s">
        <v>188</v>
      </c>
      <c r="L663" s="111" t="s">
        <v>188</v>
      </c>
      <c r="M663" s="111" t="s">
        <v>188</v>
      </c>
      <c r="N663" s="111" t="s">
        <v>188</v>
      </c>
      <c r="O663" s="111" t="s">
        <v>188</v>
      </c>
    </row>
    <row r="664" spans="1:15" s="119" customFormat="1" ht="12" x14ac:dyDescent="0.2">
      <c r="A664" s="49">
        <v>30</v>
      </c>
      <c r="B664" s="49" t="s">
        <v>240</v>
      </c>
      <c r="C664" s="118" t="s">
        <v>241</v>
      </c>
      <c r="D664" s="118" t="s">
        <v>305</v>
      </c>
      <c r="E664" s="110">
        <v>10</v>
      </c>
      <c r="F664" s="49">
        <v>17</v>
      </c>
      <c r="G664" s="52">
        <v>40504</v>
      </c>
      <c r="H664" s="53">
        <v>22.5</v>
      </c>
      <c r="I664" s="111" t="s">
        <v>188</v>
      </c>
      <c r="J664" s="111" t="s">
        <v>188</v>
      </c>
      <c r="K664" s="111" t="s">
        <v>188</v>
      </c>
      <c r="L664" s="111" t="s">
        <v>188</v>
      </c>
      <c r="M664" s="111" t="s">
        <v>188</v>
      </c>
      <c r="N664" s="111" t="s">
        <v>188</v>
      </c>
      <c r="O664" s="111" t="s">
        <v>188</v>
      </c>
    </row>
    <row r="665" spans="1:15" s="119" customFormat="1" ht="12" x14ac:dyDescent="0.2">
      <c r="A665" s="49" t="s">
        <v>242</v>
      </c>
      <c r="B665" s="49" t="s">
        <v>240</v>
      </c>
      <c r="C665" s="118" t="s">
        <v>241</v>
      </c>
      <c r="D665" s="118" t="s">
        <v>305</v>
      </c>
      <c r="E665" s="110">
        <v>9</v>
      </c>
      <c r="F665" s="49">
        <v>17</v>
      </c>
      <c r="G665" s="52">
        <v>40504</v>
      </c>
      <c r="H665" s="53">
        <v>22.9</v>
      </c>
      <c r="I665" s="111" t="s">
        <v>188</v>
      </c>
      <c r="J665" s="111" t="s">
        <v>188</v>
      </c>
      <c r="K665" s="111" t="s">
        <v>188</v>
      </c>
      <c r="L665" s="111" t="s">
        <v>188</v>
      </c>
      <c r="M665" s="111" t="s">
        <v>188</v>
      </c>
      <c r="N665" s="111" t="s">
        <v>188</v>
      </c>
      <c r="O665" s="111" t="s">
        <v>188</v>
      </c>
    </row>
    <row r="666" spans="1:15" s="119" customFormat="1" ht="12" x14ac:dyDescent="0.2">
      <c r="A666" s="49">
        <v>6</v>
      </c>
      <c r="B666" s="49" t="s">
        <v>240</v>
      </c>
      <c r="C666" s="118" t="s">
        <v>241</v>
      </c>
      <c r="D666" s="118" t="s">
        <v>305</v>
      </c>
      <c r="E666" s="110">
        <v>7</v>
      </c>
      <c r="F666" s="49">
        <v>18</v>
      </c>
      <c r="G666" s="52">
        <v>40505</v>
      </c>
      <c r="H666" s="53">
        <v>22.7</v>
      </c>
      <c r="I666" s="111" t="s">
        <v>188</v>
      </c>
      <c r="J666" s="111" t="s">
        <v>188</v>
      </c>
      <c r="K666" s="111" t="s">
        <v>188</v>
      </c>
      <c r="L666" s="111" t="s">
        <v>188</v>
      </c>
      <c r="M666" s="111" t="s">
        <v>188</v>
      </c>
      <c r="N666" s="111" t="s">
        <v>188</v>
      </c>
      <c r="O666" s="111" t="s">
        <v>188</v>
      </c>
    </row>
    <row r="667" spans="1:15" s="119" customFormat="1" ht="12" x14ac:dyDescent="0.2">
      <c r="A667" s="49">
        <v>11</v>
      </c>
      <c r="B667" s="49" t="s">
        <v>240</v>
      </c>
      <c r="C667" s="118" t="s">
        <v>241</v>
      </c>
      <c r="D667" s="118" t="s">
        <v>305</v>
      </c>
      <c r="E667" s="110">
        <v>12</v>
      </c>
      <c r="F667" s="49">
        <v>18</v>
      </c>
      <c r="G667" s="52">
        <v>40505</v>
      </c>
      <c r="H667" s="53">
        <v>22.6</v>
      </c>
      <c r="I667" s="111" t="s">
        <v>188</v>
      </c>
      <c r="J667" s="111" t="s">
        <v>188</v>
      </c>
      <c r="K667" s="111" t="s">
        <v>188</v>
      </c>
      <c r="L667" s="111" t="s">
        <v>188</v>
      </c>
      <c r="M667" s="111" t="s">
        <v>188</v>
      </c>
      <c r="N667" s="111" t="s">
        <v>188</v>
      </c>
      <c r="O667" s="111" t="s">
        <v>188</v>
      </c>
    </row>
    <row r="668" spans="1:15" s="119" customFormat="1" ht="12" x14ac:dyDescent="0.2">
      <c r="A668" s="49">
        <v>18</v>
      </c>
      <c r="B668" s="49" t="s">
        <v>240</v>
      </c>
      <c r="C668" s="118" t="s">
        <v>241</v>
      </c>
      <c r="D668" s="118" t="s">
        <v>305</v>
      </c>
      <c r="E668" s="110">
        <v>14</v>
      </c>
      <c r="F668" s="49">
        <v>18</v>
      </c>
      <c r="G668" s="52">
        <v>40505</v>
      </c>
      <c r="H668" s="53">
        <v>22.7</v>
      </c>
      <c r="I668" s="111" t="s">
        <v>188</v>
      </c>
      <c r="J668" s="111" t="s">
        <v>188</v>
      </c>
      <c r="K668" s="111" t="s">
        <v>188</v>
      </c>
      <c r="L668" s="111" t="s">
        <v>188</v>
      </c>
      <c r="M668" s="111" t="s">
        <v>188</v>
      </c>
      <c r="N668" s="111" t="s">
        <v>188</v>
      </c>
      <c r="O668" s="111" t="s">
        <v>188</v>
      </c>
    </row>
    <row r="669" spans="1:15" s="119" customFormat="1" ht="12" x14ac:dyDescent="0.2">
      <c r="A669" s="49">
        <v>25</v>
      </c>
      <c r="B669" s="49" t="s">
        <v>240</v>
      </c>
      <c r="C669" s="118" t="s">
        <v>241</v>
      </c>
      <c r="D669" s="118" t="s">
        <v>305</v>
      </c>
      <c r="E669" s="110">
        <v>12</v>
      </c>
      <c r="F669" s="49">
        <v>18</v>
      </c>
      <c r="G669" s="52">
        <v>40505</v>
      </c>
      <c r="H669" s="53">
        <v>22.7</v>
      </c>
      <c r="I669" s="111" t="s">
        <v>188</v>
      </c>
      <c r="J669" s="111" t="s">
        <v>188</v>
      </c>
      <c r="K669" s="111" t="s">
        <v>188</v>
      </c>
      <c r="L669" s="111" t="s">
        <v>188</v>
      </c>
      <c r="M669" s="111" t="s">
        <v>188</v>
      </c>
      <c r="N669" s="111" t="s">
        <v>188</v>
      </c>
      <c r="O669" s="111" t="s">
        <v>188</v>
      </c>
    </row>
    <row r="670" spans="1:15" s="119" customFormat="1" ht="12" x14ac:dyDescent="0.2">
      <c r="A670" s="49">
        <v>30</v>
      </c>
      <c r="B670" s="49" t="s">
        <v>240</v>
      </c>
      <c r="C670" s="118" t="s">
        <v>241</v>
      </c>
      <c r="D670" s="118" t="s">
        <v>305</v>
      </c>
      <c r="E670" s="110">
        <v>10</v>
      </c>
      <c r="F670" s="49">
        <v>18</v>
      </c>
      <c r="G670" s="52">
        <v>40505</v>
      </c>
      <c r="H670" s="53">
        <v>22.7</v>
      </c>
      <c r="I670" s="111" t="s">
        <v>188</v>
      </c>
      <c r="J670" s="111" t="s">
        <v>188</v>
      </c>
      <c r="K670" s="111" t="s">
        <v>188</v>
      </c>
      <c r="L670" s="111" t="s">
        <v>188</v>
      </c>
      <c r="M670" s="111" t="s">
        <v>188</v>
      </c>
      <c r="N670" s="111" t="s">
        <v>188</v>
      </c>
      <c r="O670" s="111" t="s">
        <v>188</v>
      </c>
    </row>
    <row r="671" spans="1:15" s="119" customFormat="1" ht="12" x14ac:dyDescent="0.2">
      <c r="A671" s="49" t="s">
        <v>242</v>
      </c>
      <c r="B671" s="49" t="s">
        <v>240</v>
      </c>
      <c r="C671" s="118" t="s">
        <v>241</v>
      </c>
      <c r="D671" s="118" t="s">
        <v>305</v>
      </c>
      <c r="E671" s="110">
        <v>16</v>
      </c>
      <c r="F671" s="49">
        <v>18</v>
      </c>
      <c r="G671" s="52">
        <v>40505</v>
      </c>
      <c r="H671" s="53">
        <v>22.6</v>
      </c>
      <c r="I671" s="111" t="s">
        <v>188</v>
      </c>
      <c r="J671" s="111" t="s">
        <v>188</v>
      </c>
      <c r="K671" s="111" t="s">
        <v>188</v>
      </c>
      <c r="L671" s="111" t="s">
        <v>188</v>
      </c>
      <c r="M671" s="111" t="s">
        <v>188</v>
      </c>
      <c r="N671" s="111" t="s">
        <v>188</v>
      </c>
      <c r="O671" s="111" t="s">
        <v>188</v>
      </c>
    </row>
    <row r="672" spans="1:15" s="119" customFormat="1" ht="12" x14ac:dyDescent="0.2">
      <c r="A672" s="49">
        <v>6</v>
      </c>
      <c r="B672" s="49" t="s">
        <v>240</v>
      </c>
      <c r="C672" s="118" t="s">
        <v>241</v>
      </c>
      <c r="D672" s="118" t="s">
        <v>305</v>
      </c>
      <c r="E672" s="110">
        <v>7</v>
      </c>
      <c r="F672" s="49">
        <v>19</v>
      </c>
      <c r="G672" s="52">
        <v>40506</v>
      </c>
      <c r="H672" s="53">
        <v>22.2</v>
      </c>
      <c r="I672" s="111" t="s">
        <v>188</v>
      </c>
      <c r="J672" s="111" t="s">
        <v>188</v>
      </c>
      <c r="K672" s="111" t="s">
        <v>188</v>
      </c>
      <c r="L672" s="111" t="s">
        <v>188</v>
      </c>
      <c r="M672" s="111" t="s">
        <v>188</v>
      </c>
      <c r="N672" s="111" t="s">
        <v>188</v>
      </c>
      <c r="O672" s="111" t="s">
        <v>188</v>
      </c>
    </row>
    <row r="673" spans="1:15" s="119" customFormat="1" ht="12" x14ac:dyDescent="0.2">
      <c r="A673" s="49">
        <v>11</v>
      </c>
      <c r="B673" s="49" t="s">
        <v>240</v>
      </c>
      <c r="C673" s="118" t="s">
        <v>241</v>
      </c>
      <c r="D673" s="118" t="s">
        <v>305</v>
      </c>
      <c r="E673" s="110">
        <v>12</v>
      </c>
      <c r="F673" s="49">
        <v>19</v>
      </c>
      <c r="G673" s="52">
        <v>40506</v>
      </c>
      <c r="H673" s="53">
        <v>22.3</v>
      </c>
      <c r="I673" s="111" t="s">
        <v>188</v>
      </c>
      <c r="J673" s="111" t="s">
        <v>188</v>
      </c>
      <c r="K673" s="111" t="s">
        <v>188</v>
      </c>
      <c r="L673" s="111" t="s">
        <v>188</v>
      </c>
      <c r="M673" s="111" t="s">
        <v>188</v>
      </c>
      <c r="N673" s="111" t="s">
        <v>188</v>
      </c>
      <c r="O673" s="111" t="s">
        <v>188</v>
      </c>
    </row>
    <row r="674" spans="1:15" s="119" customFormat="1" ht="12" x14ac:dyDescent="0.2">
      <c r="A674" s="49">
        <v>18</v>
      </c>
      <c r="B674" s="49" t="s">
        <v>240</v>
      </c>
      <c r="C674" s="118" t="s">
        <v>241</v>
      </c>
      <c r="D674" s="118" t="s">
        <v>305</v>
      </c>
      <c r="E674" s="110">
        <v>10</v>
      </c>
      <c r="F674" s="49">
        <v>19</v>
      </c>
      <c r="G674" s="52">
        <v>40506</v>
      </c>
      <c r="H674" s="53">
        <v>22.2</v>
      </c>
      <c r="I674" s="111" t="s">
        <v>188</v>
      </c>
      <c r="J674" s="111" t="s">
        <v>188</v>
      </c>
      <c r="K674" s="111" t="s">
        <v>188</v>
      </c>
      <c r="L674" s="111" t="s">
        <v>188</v>
      </c>
      <c r="M674" s="111" t="s">
        <v>188</v>
      </c>
      <c r="N674" s="111" t="s">
        <v>188</v>
      </c>
      <c r="O674" s="111" t="s">
        <v>188</v>
      </c>
    </row>
    <row r="675" spans="1:15" s="119" customFormat="1" ht="12" x14ac:dyDescent="0.2">
      <c r="A675" s="49">
        <v>25</v>
      </c>
      <c r="B675" s="49" t="s">
        <v>240</v>
      </c>
      <c r="C675" s="118" t="s">
        <v>241</v>
      </c>
      <c r="D675" s="118" t="s">
        <v>305</v>
      </c>
      <c r="E675" s="110">
        <v>12</v>
      </c>
      <c r="F675" s="49">
        <v>19</v>
      </c>
      <c r="G675" s="52">
        <v>40506</v>
      </c>
      <c r="H675" s="53">
        <v>22.2</v>
      </c>
      <c r="I675" s="111" t="s">
        <v>188</v>
      </c>
      <c r="J675" s="111" t="s">
        <v>188</v>
      </c>
      <c r="K675" s="111" t="s">
        <v>188</v>
      </c>
      <c r="L675" s="111" t="s">
        <v>188</v>
      </c>
      <c r="M675" s="111" t="s">
        <v>188</v>
      </c>
      <c r="N675" s="111" t="s">
        <v>188</v>
      </c>
      <c r="O675" s="111" t="s">
        <v>188</v>
      </c>
    </row>
    <row r="676" spans="1:15" s="119" customFormat="1" ht="12" x14ac:dyDescent="0.2">
      <c r="A676" s="49">
        <v>30</v>
      </c>
      <c r="B676" s="49" t="s">
        <v>240</v>
      </c>
      <c r="C676" s="118" t="s">
        <v>241</v>
      </c>
      <c r="D676" s="118" t="s">
        <v>305</v>
      </c>
      <c r="E676" s="110">
        <v>13</v>
      </c>
      <c r="F676" s="49">
        <v>19</v>
      </c>
      <c r="G676" s="52">
        <v>40506</v>
      </c>
      <c r="H676" s="53">
        <v>22.5</v>
      </c>
      <c r="I676" s="111" t="s">
        <v>188</v>
      </c>
      <c r="J676" s="111" t="s">
        <v>188</v>
      </c>
      <c r="K676" s="111" t="s">
        <v>188</v>
      </c>
      <c r="L676" s="111" t="s">
        <v>188</v>
      </c>
      <c r="M676" s="111" t="s">
        <v>188</v>
      </c>
      <c r="N676" s="111" t="s">
        <v>188</v>
      </c>
      <c r="O676" s="111" t="s">
        <v>188</v>
      </c>
    </row>
    <row r="677" spans="1:15" s="119" customFormat="1" ht="12" x14ac:dyDescent="0.2">
      <c r="A677" s="49" t="s">
        <v>242</v>
      </c>
      <c r="B677" s="49" t="s">
        <v>240</v>
      </c>
      <c r="C677" s="118" t="s">
        <v>241</v>
      </c>
      <c r="D677" s="118" t="s">
        <v>305</v>
      </c>
      <c r="E677" s="110">
        <v>16</v>
      </c>
      <c r="F677" s="49">
        <v>19</v>
      </c>
      <c r="G677" s="52">
        <v>40506</v>
      </c>
      <c r="H677" s="53">
        <v>22.4</v>
      </c>
      <c r="I677" s="111" t="s">
        <v>188</v>
      </c>
      <c r="J677" s="111" t="s">
        <v>188</v>
      </c>
      <c r="K677" s="111" t="s">
        <v>188</v>
      </c>
      <c r="L677" s="111" t="s">
        <v>188</v>
      </c>
      <c r="M677" s="111" t="s">
        <v>188</v>
      </c>
      <c r="N677" s="111" t="s">
        <v>188</v>
      </c>
      <c r="O677" s="111" t="s">
        <v>188</v>
      </c>
    </row>
    <row r="678" spans="1:15" s="119" customFormat="1" ht="12" x14ac:dyDescent="0.2">
      <c r="A678" s="49">
        <v>6</v>
      </c>
      <c r="B678" s="49" t="s">
        <v>240</v>
      </c>
      <c r="C678" s="118" t="s">
        <v>241</v>
      </c>
      <c r="D678" s="118" t="s">
        <v>305</v>
      </c>
      <c r="E678" s="110">
        <v>1</v>
      </c>
      <c r="F678" s="49">
        <v>20</v>
      </c>
      <c r="G678" s="111" t="s">
        <v>188</v>
      </c>
      <c r="H678" s="111" t="s">
        <v>188</v>
      </c>
      <c r="I678" s="111" t="s">
        <v>188</v>
      </c>
      <c r="J678" s="111" t="s">
        <v>188</v>
      </c>
      <c r="K678" s="111" t="s">
        <v>188</v>
      </c>
      <c r="L678" s="111" t="s">
        <v>188</v>
      </c>
      <c r="M678" s="111" t="s">
        <v>188</v>
      </c>
      <c r="N678" s="111" t="s">
        <v>188</v>
      </c>
      <c r="O678" s="111" t="s">
        <v>188</v>
      </c>
    </row>
    <row r="679" spans="1:15" s="119" customFormat="1" ht="12" x14ac:dyDescent="0.2">
      <c r="A679" s="49">
        <v>6</v>
      </c>
      <c r="B679" s="49" t="s">
        <v>240</v>
      </c>
      <c r="C679" s="118" t="s">
        <v>241</v>
      </c>
      <c r="D679" s="118" t="s">
        <v>305</v>
      </c>
      <c r="E679" s="110">
        <v>2</v>
      </c>
      <c r="F679" s="49">
        <v>20</v>
      </c>
      <c r="G679" s="111" t="s">
        <v>188</v>
      </c>
      <c r="H679" s="111" t="s">
        <v>188</v>
      </c>
      <c r="I679" s="111" t="s">
        <v>188</v>
      </c>
      <c r="J679" s="111" t="s">
        <v>188</v>
      </c>
      <c r="K679" s="111" t="s">
        <v>188</v>
      </c>
      <c r="L679" s="111" t="s">
        <v>188</v>
      </c>
      <c r="M679" s="111" t="s">
        <v>188</v>
      </c>
      <c r="N679" s="111" t="s">
        <v>188</v>
      </c>
      <c r="O679" s="111" t="s">
        <v>188</v>
      </c>
    </row>
    <row r="680" spans="1:15" s="119" customFormat="1" ht="12" x14ac:dyDescent="0.2">
      <c r="A680" s="49">
        <v>6</v>
      </c>
      <c r="B680" s="49" t="s">
        <v>240</v>
      </c>
      <c r="C680" s="118" t="s">
        <v>241</v>
      </c>
      <c r="D680" s="118" t="s">
        <v>305</v>
      </c>
      <c r="E680" s="110">
        <v>3</v>
      </c>
      <c r="F680" s="49">
        <v>20</v>
      </c>
      <c r="G680" s="111" t="s">
        <v>188</v>
      </c>
      <c r="H680" s="111" t="s">
        <v>188</v>
      </c>
      <c r="I680" s="111" t="s">
        <v>188</v>
      </c>
      <c r="J680" s="111" t="s">
        <v>188</v>
      </c>
      <c r="K680" s="111" t="s">
        <v>188</v>
      </c>
      <c r="L680" s="111" t="s">
        <v>188</v>
      </c>
      <c r="M680" s="111" t="s">
        <v>188</v>
      </c>
      <c r="N680" s="111" t="s">
        <v>188</v>
      </c>
      <c r="O680" s="111" t="s">
        <v>188</v>
      </c>
    </row>
    <row r="681" spans="1:15" s="119" customFormat="1" ht="12" x14ac:dyDescent="0.2">
      <c r="A681" s="49">
        <v>6</v>
      </c>
      <c r="B681" s="49" t="s">
        <v>240</v>
      </c>
      <c r="C681" s="118" t="s">
        <v>241</v>
      </c>
      <c r="D681" s="118" t="s">
        <v>305</v>
      </c>
      <c r="E681" s="110">
        <v>4</v>
      </c>
      <c r="F681" s="49">
        <v>20</v>
      </c>
      <c r="G681" s="111" t="s">
        <v>188</v>
      </c>
      <c r="H681" s="111" t="s">
        <v>188</v>
      </c>
      <c r="I681" s="111" t="s">
        <v>188</v>
      </c>
      <c r="J681" s="111" t="s">
        <v>188</v>
      </c>
      <c r="K681" s="111" t="s">
        <v>188</v>
      </c>
      <c r="L681" s="111" t="s">
        <v>188</v>
      </c>
      <c r="M681" s="111" t="s">
        <v>188</v>
      </c>
      <c r="N681" s="111" t="s">
        <v>188</v>
      </c>
      <c r="O681" s="111" t="s">
        <v>188</v>
      </c>
    </row>
    <row r="682" spans="1:15" s="119" customFormat="1" ht="12" x14ac:dyDescent="0.2">
      <c r="A682" s="49">
        <v>6</v>
      </c>
      <c r="B682" s="49" t="s">
        <v>240</v>
      </c>
      <c r="C682" s="118" t="s">
        <v>241</v>
      </c>
      <c r="D682" s="118" t="s">
        <v>305</v>
      </c>
      <c r="E682" s="110">
        <v>5</v>
      </c>
      <c r="F682" s="49">
        <v>20</v>
      </c>
      <c r="G682" s="111" t="s">
        <v>188</v>
      </c>
      <c r="H682" s="111" t="s">
        <v>188</v>
      </c>
      <c r="I682" s="53">
        <v>5.4</v>
      </c>
      <c r="J682" s="53">
        <v>7.86</v>
      </c>
      <c r="K682" s="111" t="s">
        <v>188</v>
      </c>
      <c r="L682" s="111" t="s">
        <v>188</v>
      </c>
      <c r="M682" s="112">
        <v>250</v>
      </c>
      <c r="N682" s="111" t="s">
        <v>188</v>
      </c>
      <c r="O682" s="111" t="s">
        <v>188</v>
      </c>
    </row>
    <row r="683" spans="1:15" s="119" customFormat="1" ht="12" x14ac:dyDescent="0.2">
      <c r="A683" s="49">
        <v>6</v>
      </c>
      <c r="B683" s="49" t="s">
        <v>240</v>
      </c>
      <c r="C683" s="118" t="s">
        <v>241</v>
      </c>
      <c r="D683" s="118" t="s">
        <v>305</v>
      </c>
      <c r="E683" s="110">
        <v>6</v>
      </c>
      <c r="F683" s="49">
        <v>20</v>
      </c>
      <c r="G683" s="111" t="s">
        <v>188</v>
      </c>
      <c r="H683" s="111" t="s">
        <v>188</v>
      </c>
      <c r="I683" s="53">
        <v>6.8</v>
      </c>
      <c r="J683" s="53">
        <v>7.45</v>
      </c>
      <c r="K683" s="111" t="s">
        <v>188</v>
      </c>
      <c r="L683" s="111" t="s">
        <v>188</v>
      </c>
      <c r="M683" s="111" t="s">
        <v>188</v>
      </c>
      <c r="N683" s="111" t="s">
        <v>188</v>
      </c>
      <c r="O683" s="111" t="s">
        <v>188</v>
      </c>
    </row>
    <row r="684" spans="1:15" s="119" customFormat="1" ht="12" x14ac:dyDescent="0.2">
      <c r="A684" s="49">
        <v>6</v>
      </c>
      <c r="B684" s="49" t="s">
        <v>240</v>
      </c>
      <c r="C684" s="118" t="s">
        <v>241</v>
      </c>
      <c r="D684" s="118" t="s">
        <v>305</v>
      </c>
      <c r="E684" s="110">
        <v>7</v>
      </c>
      <c r="F684" s="49">
        <v>20</v>
      </c>
      <c r="G684" s="111" t="s">
        <v>188</v>
      </c>
      <c r="H684" s="111" t="s">
        <v>188</v>
      </c>
      <c r="I684" s="53">
        <v>6.1</v>
      </c>
      <c r="J684" s="53">
        <v>7.57</v>
      </c>
      <c r="K684" s="111" t="s">
        <v>188</v>
      </c>
      <c r="L684" s="111" t="s">
        <v>188</v>
      </c>
      <c r="M684" s="111" t="s">
        <v>188</v>
      </c>
      <c r="N684" s="111" t="s">
        <v>188</v>
      </c>
      <c r="O684" s="111" t="s">
        <v>188</v>
      </c>
    </row>
    <row r="685" spans="1:15" s="119" customFormat="1" ht="12" x14ac:dyDescent="0.2">
      <c r="A685" s="49">
        <v>6</v>
      </c>
      <c r="B685" s="49" t="s">
        <v>240</v>
      </c>
      <c r="C685" s="118" t="s">
        <v>241</v>
      </c>
      <c r="D685" s="118" t="s">
        <v>305</v>
      </c>
      <c r="E685" s="110">
        <v>8</v>
      </c>
      <c r="F685" s="49">
        <v>20</v>
      </c>
      <c r="G685" s="111" t="s">
        <v>188</v>
      </c>
      <c r="H685" s="111" t="s">
        <v>188</v>
      </c>
      <c r="I685" s="53">
        <v>6.1</v>
      </c>
      <c r="J685" s="53">
        <v>7.61</v>
      </c>
      <c r="K685" s="111" t="s">
        <v>188</v>
      </c>
      <c r="L685" s="111" t="s">
        <v>188</v>
      </c>
      <c r="M685" s="111" t="s">
        <v>188</v>
      </c>
      <c r="N685" s="111" t="s">
        <v>188</v>
      </c>
      <c r="O685" s="111" t="s">
        <v>188</v>
      </c>
    </row>
    <row r="686" spans="1:15" s="119" customFormat="1" ht="12" x14ac:dyDescent="0.2">
      <c r="A686" s="49">
        <v>6</v>
      </c>
      <c r="B686" s="49" t="s">
        <v>240</v>
      </c>
      <c r="C686" s="118" t="s">
        <v>241</v>
      </c>
      <c r="D686" s="118" t="s">
        <v>305</v>
      </c>
      <c r="E686" s="110">
        <v>9</v>
      </c>
      <c r="F686" s="49">
        <v>20</v>
      </c>
      <c r="G686" s="111" t="s">
        <v>188</v>
      </c>
      <c r="H686" s="111" t="s">
        <v>188</v>
      </c>
      <c r="I686" s="53">
        <v>4.9000000000000004</v>
      </c>
      <c r="J686" s="53">
        <v>7.61</v>
      </c>
      <c r="K686" s="111" t="s">
        <v>188</v>
      </c>
      <c r="L686" s="111" t="s">
        <v>188</v>
      </c>
      <c r="M686" s="111" t="s">
        <v>188</v>
      </c>
      <c r="N686" s="111" t="s">
        <v>188</v>
      </c>
      <c r="O686" s="111" t="s">
        <v>188</v>
      </c>
    </row>
    <row r="687" spans="1:15" s="119" customFormat="1" ht="12" x14ac:dyDescent="0.2">
      <c r="A687" s="49">
        <v>6</v>
      </c>
      <c r="B687" s="49" t="s">
        <v>240</v>
      </c>
      <c r="C687" s="118" t="s">
        <v>241</v>
      </c>
      <c r="D687" s="118" t="s">
        <v>305</v>
      </c>
      <c r="E687" s="110">
        <v>10</v>
      </c>
      <c r="F687" s="49">
        <v>20</v>
      </c>
      <c r="G687" s="52">
        <v>40507</v>
      </c>
      <c r="H687" s="53">
        <v>23.3</v>
      </c>
      <c r="I687" s="53">
        <v>6</v>
      </c>
      <c r="J687" s="53">
        <v>7.59</v>
      </c>
      <c r="K687" s="111" t="s">
        <v>188</v>
      </c>
      <c r="L687" s="111" t="s">
        <v>188</v>
      </c>
      <c r="M687" s="111" t="s">
        <v>188</v>
      </c>
      <c r="N687" s="111" t="s">
        <v>188</v>
      </c>
      <c r="O687" s="111" t="s">
        <v>188</v>
      </c>
    </row>
    <row r="688" spans="1:15" s="119" customFormat="1" ht="12" x14ac:dyDescent="0.2">
      <c r="A688" s="49">
        <v>6</v>
      </c>
      <c r="B688" s="49" t="s">
        <v>240</v>
      </c>
      <c r="C688" s="118" t="s">
        <v>241</v>
      </c>
      <c r="D688" s="118" t="s">
        <v>305</v>
      </c>
      <c r="E688" s="110">
        <v>11</v>
      </c>
      <c r="F688" s="49">
        <v>20</v>
      </c>
      <c r="G688" s="111" t="s">
        <v>188</v>
      </c>
      <c r="H688" s="111" t="s">
        <v>188</v>
      </c>
      <c r="I688" s="53">
        <v>6</v>
      </c>
      <c r="J688" s="53">
        <v>7.45</v>
      </c>
      <c r="K688" s="111" t="s">
        <v>188</v>
      </c>
      <c r="L688" s="111" t="s">
        <v>188</v>
      </c>
      <c r="M688" s="111" t="s">
        <v>188</v>
      </c>
      <c r="N688" s="111" t="s">
        <v>188</v>
      </c>
      <c r="O688" s="111" t="s">
        <v>188</v>
      </c>
    </row>
    <row r="689" spans="1:15" s="119" customFormat="1" ht="12" x14ac:dyDescent="0.2">
      <c r="A689" s="49">
        <v>6</v>
      </c>
      <c r="B689" s="49" t="s">
        <v>240</v>
      </c>
      <c r="C689" s="118" t="s">
        <v>241</v>
      </c>
      <c r="D689" s="118" t="s">
        <v>305</v>
      </c>
      <c r="E689" s="110">
        <v>12</v>
      </c>
      <c r="F689" s="49">
        <v>20</v>
      </c>
      <c r="G689" s="111" t="s">
        <v>188</v>
      </c>
      <c r="H689" s="111" t="s">
        <v>188</v>
      </c>
      <c r="I689" s="53">
        <v>6</v>
      </c>
      <c r="J689" s="53">
        <v>7.59</v>
      </c>
      <c r="K689" s="111" t="s">
        <v>188</v>
      </c>
      <c r="L689" s="111" t="s">
        <v>188</v>
      </c>
      <c r="M689" s="111" t="s">
        <v>188</v>
      </c>
      <c r="N689" s="111" t="s">
        <v>188</v>
      </c>
      <c r="O689" s="111" t="s">
        <v>188</v>
      </c>
    </row>
    <row r="690" spans="1:15" s="119" customFormat="1" ht="12" x14ac:dyDescent="0.2">
      <c r="A690" s="49">
        <v>6</v>
      </c>
      <c r="B690" s="49" t="s">
        <v>240</v>
      </c>
      <c r="C690" s="118" t="s">
        <v>241</v>
      </c>
      <c r="D690" s="118" t="s">
        <v>305</v>
      </c>
      <c r="E690" s="110">
        <v>13</v>
      </c>
      <c r="F690" s="49">
        <v>20</v>
      </c>
      <c r="G690" s="111" t="s">
        <v>188</v>
      </c>
      <c r="H690" s="111" t="s">
        <v>188</v>
      </c>
      <c r="I690" s="53">
        <v>5.3</v>
      </c>
      <c r="J690" s="53">
        <v>7.56</v>
      </c>
      <c r="K690" s="111" t="s">
        <v>188</v>
      </c>
      <c r="L690" s="111" t="s">
        <v>188</v>
      </c>
      <c r="M690" s="111" t="s">
        <v>188</v>
      </c>
      <c r="N690" s="111" t="s">
        <v>188</v>
      </c>
      <c r="O690" s="111" t="s">
        <v>188</v>
      </c>
    </row>
    <row r="691" spans="1:15" s="119" customFormat="1" ht="12" x14ac:dyDescent="0.2">
      <c r="A691" s="49">
        <v>6</v>
      </c>
      <c r="B691" s="49" t="s">
        <v>240</v>
      </c>
      <c r="C691" s="118" t="s">
        <v>241</v>
      </c>
      <c r="D691" s="118" t="s">
        <v>305</v>
      </c>
      <c r="E691" s="110">
        <v>14</v>
      </c>
      <c r="F691" s="49">
        <v>20</v>
      </c>
      <c r="G691" s="111" t="s">
        <v>188</v>
      </c>
      <c r="H691" s="111" t="s">
        <v>188</v>
      </c>
      <c r="I691" s="53">
        <v>5</v>
      </c>
      <c r="J691" s="53">
        <v>7.33</v>
      </c>
      <c r="K691" s="111" t="s">
        <v>188</v>
      </c>
      <c r="L691" s="111" t="s">
        <v>188</v>
      </c>
      <c r="M691" s="111" t="s">
        <v>188</v>
      </c>
      <c r="N691" s="111" t="s">
        <v>188</v>
      </c>
      <c r="O691" s="111" t="s">
        <v>188</v>
      </c>
    </row>
    <row r="692" spans="1:15" s="119" customFormat="1" ht="12" x14ac:dyDescent="0.2">
      <c r="A692" s="49">
        <v>6</v>
      </c>
      <c r="B692" s="49" t="s">
        <v>240</v>
      </c>
      <c r="C692" s="118" t="s">
        <v>241</v>
      </c>
      <c r="D692" s="118" t="s">
        <v>305</v>
      </c>
      <c r="E692" s="110">
        <v>15</v>
      </c>
      <c r="F692" s="49">
        <v>20</v>
      </c>
      <c r="G692" s="111" t="s">
        <v>188</v>
      </c>
      <c r="H692" s="111" t="s">
        <v>188</v>
      </c>
      <c r="I692" s="53">
        <v>5</v>
      </c>
      <c r="J692" s="53">
        <v>7.29</v>
      </c>
      <c r="K692" s="111" t="s">
        <v>188</v>
      </c>
      <c r="L692" s="111" t="s">
        <v>188</v>
      </c>
      <c r="M692" s="111" t="s">
        <v>188</v>
      </c>
      <c r="N692" s="111" t="s">
        <v>188</v>
      </c>
      <c r="O692" s="111" t="s">
        <v>188</v>
      </c>
    </row>
    <row r="693" spans="1:15" s="119" customFormat="1" ht="12" x14ac:dyDescent="0.2">
      <c r="A693" s="49">
        <v>6</v>
      </c>
      <c r="B693" s="49" t="s">
        <v>240</v>
      </c>
      <c r="C693" s="118" t="s">
        <v>241</v>
      </c>
      <c r="D693" s="118" t="s">
        <v>305</v>
      </c>
      <c r="E693" s="110">
        <v>16</v>
      </c>
      <c r="F693" s="49">
        <v>20</v>
      </c>
      <c r="G693" s="111" t="s">
        <v>188</v>
      </c>
      <c r="H693" s="111" t="s">
        <v>188</v>
      </c>
      <c r="I693" s="53">
        <v>6</v>
      </c>
      <c r="J693" s="53">
        <v>7.15</v>
      </c>
      <c r="K693" s="111" t="s">
        <v>188</v>
      </c>
      <c r="L693" s="111" t="s">
        <v>188</v>
      </c>
      <c r="M693" s="111" t="s">
        <v>188</v>
      </c>
      <c r="N693" s="111" t="s">
        <v>188</v>
      </c>
      <c r="O693" s="111" t="s">
        <v>188</v>
      </c>
    </row>
    <row r="694" spans="1:15" s="119" customFormat="1" ht="12" x14ac:dyDescent="0.2">
      <c r="A694" s="49">
        <v>6</v>
      </c>
      <c r="B694" s="49" t="s">
        <v>240</v>
      </c>
      <c r="C694" s="118" t="s">
        <v>241</v>
      </c>
      <c r="D694" s="118" t="s">
        <v>305</v>
      </c>
      <c r="E694" s="110">
        <v>17</v>
      </c>
      <c r="F694" s="49">
        <v>20</v>
      </c>
      <c r="G694" s="111" t="s">
        <v>188</v>
      </c>
      <c r="H694" s="111" t="s">
        <v>188</v>
      </c>
      <c r="I694" s="53">
        <v>5.9</v>
      </c>
      <c r="J694" s="53">
        <v>7.49</v>
      </c>
      <c r="K694" s="111" t="s">
        <v>188</v>
      </c>
      <c r="L694" s="111" t="s">
        <v>188</v>
      </c>
      <c r="M694" s="111" t="s">
        <v>188</v>
      </c>
      <c r="N694" s="111" t="s">
        <v>188</v>
      </c>
      <c r="O694" s="111" t="s">
        <v>188</v>
      </c>
    </row>
    <row r="695" spans="1:15" s="119" customFormat="1" ht="12" x14ac:dyDescent="0.2">
      <c r="A695" s="49">
        <v>6</v>
      </c>
      <c r="B695" s="49" t="s">
        <v>240</v>
      </c>
      <c r="C695" s="118" t="s">
        <v>241</v>
      </c>
      <c r="D695" s="118" t="s">
        <v>305</v>
      </c>
      <c r="E695" s="110">
        <v>18</v>
      </c>
      <c r="F695" s="49">
        <v>20</v>
      </c>
      <c r="G695" s="111" t="s">
        <v>188</v>
      </c>
      <c r="H695" s="111" t="s">
        <v>188</v>
      </c>
      <c r="I695" s="111" t="s">
        <v>188</v>
      </c>
      <c r="J695" s="111" t="s">
        <v>188</v>
      </c>
      <c r="K695" s="111" t="s">
        <v>188</v>
      </c>
      <c r="L695" s="111" t="s">
        <v>188</v>
      </c>
      <c r="M695" s="111" t="s">
        <v>188</v>
      </c>
      <c r="N695" s="111" t="s">
        <v>188</v>
      </c>
      <c r="O695" s="111" t="s">
        <v>188</v>
      </c>
    </row>
    <row r="696" spans="1:15" s="119" customFormat="1" ht="12" x14ac:dyDescent="0.2">
      <c r="A696" s="49">
        <v>11</v>
      </c>
      <c r="B696" s="49" t="s">
        <v>240</v>
      </c>
      <c r="C696" s="118" t="s">
        <v>241</v>
      </c>
      <c r="D696" s="118" t="s">
        <v>305</v>
      </c>
      <c r="E696" s="110">
        <v>1</v>
      </c>
      <c r="F696" s="49">
        <v>20</v>
      </c>
      <c r="G696" s="111" t="s">
        <v>188</v>
      </c>
      <c r="H696" s="111" t="s">
        <v>188</v>
      </c>
      <c r="I696" s="111" t="s">
        <v>188</v>
      </c>
      <c r="J696" s="111" t="s">
        <v>188</v>
      </c>
      <c r="K696" s="111" t="s">
        <v>188</v>
      </c>
      <c r="L696" s="111" t="s">
        <v>188</v>
      </c>
      <c r="M696" s="111" t="s">
        <v>188</v>
      </c>
      <c r="N696" s="111" t="s">
        <v>188</v>
      </c>
      <c r="O696" s="111" t="s">
        <v>188</v>
      </c>
    </row>
    <row r="697" spans="1:15" s="119" customFormat="1" ht="12" x14ac:dyDescent="0.2">
      <c r="A697" s="49">
        <v>11</v>
      </c>
      <c r="B697" s="49" t="s">
        <v>240</v>
      </c>
      <c r="C697" s="118" t="s">
        <v>241</v>
      </c>
      <c r="D697" s="118" t="s">
        <v>305</v>
      </c>
      <c r="E697" s="110">
        <v>2</v>
      </c>
      <c r="F697" s="49">
        <v>20</v>
      </c>
      <c r="G697" s="111" t="s">
        <v>188</v>
      </c>
      <c r="H697" s="111" t="s">
        <v>188</v>
      </c>
      <c r="I697" s="111" t="s">
        <v>188</v>
      </c>
      <c r="J697" s="111" t="s">
        <v>188</v>
      </c>
      <c r="K697" s="111" t="s">
        <v>188</v>
      </c>
      <c r="L697" s="111" t="s">
        <v>188</v>
      </c>
      <c r="M697" s="111" t="s">
        <v>188</v>
      </c>
      <c r="N697" s="111" t="s">
        <v>188</v>
      </c>
      <c r="O697" s="111" t="s">
        <v>188</v>
      </c>
    </row>
    <row r="698" spans="1:15" s="119" customFormat="1" ht="12" x14ac:dyDescent="0.2">
      <c r="A698" s="49">
        <v>11</v>
      </c>
      <c r="B698" s="49" t="s">
        <v>240</v>
      </c>
      <c r="C698" s="118" t="s">
        <v>241</v>
      </c>
      <c r="D698" s="118" t="s">
        <v>305</v>
      </c>
      <c r="E698" s="110">
        <v>3</v>
      </c>
      <c r="F698" s="49">
        <v>20</v>
      </c>
      <c r="G698" s="111" t="s">
        <v>188</v>
      </c>
      <c r="H698" s="111" t="s">
        <v>188</v>
      </c>
      <c r="I698" s="111" t="s">
        <v>188</v>
      </c>
      <c r="J698" s="111" t="s">
        <v>188</v>
      </c>
      <c r="K698" s="111" t="s">
        <v>188</v>
      </c>
      <c r="L698" s="111" t="s">
        <v>188</v>
      </c>
      <c r="M698" s="111" t="s">
        <v>188</v>
      </c>
      <c r="N698" s="111" t="s">
        <v>188</v>
      </c>
      <c r="O698" s="111" t="s">
        <v>188</v>
      </c>
    </row>
    <row r="699" spans="1:15" s="119" customFormat="1" ht="12" x14ac:dyDescent="0.2">
      <c r="A699" s="49">
        <v>11</v>
      </c>
      <c r="B699" s="49" t="s">
        <v>240</v>
      </c>
      <c r="C699" s="118" t="s">
        <v>241</v>
      </c>
      <c r="D699" s="118" t="s">
        <v>305</v>
      </c>
      <c r="E699" s="110">
        <v>4</v>
      </c>
      <c r="F699" s="49">
        <v>20</v>
      </c>
      <c r="G699" s="111" t="s">
        <v>188</v>
      </c>
      <c r="H699" s="111" t="s">
        <v>188</v>
      </c>
      <c r="I699" s="111" t="s">
        <v>188</v>
      </c>
      <c r="J699" s="111" t="s">
        <v>188</v>
      </c>
      <c r="K699" s="111" t="s">
        <v>188</v>
      </c>
      <c r="L699" s="111" t="s">
        <v>188</v>
      </c>
      <c r="M699" s="111" t="s">
        <v>188</v>
      </c>
      <c r="N699" s="111" t="s">
        <v>188</v>
      </c>
      <c r="O699" s="111" t="s">
        <v>188</v>
      </c>
    </row>
    <row r="700" spans="1:15" s="119" customFormat="1" ht="12" x14ac:dyDescent="0.2">
      <c r="A700" s="49">
        <v>11</v>
      </c>
      <c r="B700" s="49" t="s">
        <v>240</v>
      </c>
      <c r="C700" s="118" t="s">
        <v>241</v>
      </c>
      <c r="D700" s="118" t="s">
        <v>305</v>
      </c>
      <c r="E700" s="110">
        <v>5</v>
      </c>
      <c r="F700" s="49">
        <v>20</v>
      </c>
      <c r="G700" s="111" t="s">
        <v>188</v>
      </c>
      <c r="H700" s="111" t="s">
        <v>188</v>
      </c>
      <c r="I700" s="53">
        <v>6</v>
      </c>
      <c r="J700" s="53">
        <v>7.41</v>
      </c>
      <c r="K700" s="111" t="s">
        <v>188</v>
      </c>
      <c r="L700" s="111" t="s">
        <v>188</v>
      </c>
      <c r="M700" s="112">
        <v>260</v>
      </c>
      <c r="N700" s="111" t="s">
        <v>188</v>
      </c>
      <c r="O700" s="111" t="s">
        <v>188</v>
      </c>
    </row>
    <row r="701" spans="1:15" s="119" customFormat="1" ht="12" x14ac:dyDescent="0.2">
      <c r="A701" s="49">
        <v>11</v>
      </c>
      <c r="B701" s="49" t="s">
        <v>240</v>
      </c>
      <c r="C701" s="118" t="s">
        <v>241</v>
      </c>
      <c r="D701" s="118" t="s">
        <v>305</v>
      </c>
      <c r="E701" s="110">
        <v>6</v>
      </c>
      <c r="F701" s="49">
        <v>20</v>
      </c>
      <c r="G701" s="111" t="s">
        <v>188</v>
      </c>
      <c r="H701" s="111" t="s">
        <v>188</v>
      </c>
      <c r="I701" s="53">
        <v>6</v>
      </c>
      <c r="J701" s="53">
        <v>7.51</v>
      </c>
      <c r="K701" s="111" t="s">
        <v>188</v>
      </c>
      <c r="L701" s="111" t="s">
        <v>188</v>
      </c>
      <c r="M701" s="111" t="s">
        <v>188</v>
      </c>
      <c r="N701" s="111" t="s">
        <v>188</v>
      </c>
      <c r="O701" s="111" t="s">
        <v>188</v>
      </c>
    </row>
    <row r="702" spans="1:15" s="119" customFormat="1" ht="12" x14ac:dyDescent="0.2">
      <c r="A702" s="49">
        <v>11</v>
      </c>
      <c r="B702" s="49" t="s">
        <v>240</v>
      </c>
      <c r="C702" s="118" t="s">
        <v>241</v>
      </c>
      <c r="D702" s="118" t="s">
        <v>305</v>
      </c>
      <c r="E702" s="110">
        <v>7</v>
      </c>
      <c r="F702" s="49">
        <v>20</v>
      </c>
      <c r="G702" s="111" t="s">
        <v>188</v>
      </c>
      <c r="H702" s="111" t="s">
        <v>188</v>
      </c>
      <c r="I702" s="53">
        <v>5.9</v>
      </c>
      <c r="J702" s="53">
        <v>7.65</v>
      </c>
      <c r="K702" s="111" t="s">
        <v>188</v>
      </c>
      <c r="L702" s="111" t="s">
        <v>188</v>
      </c>
      <c r="M702" s="111" t="s">
        <v>188</v>
      </c>
      <c r="N702" s="111" t="s">
        <v>188</v>
      </c>
      <c r="O702" s="111" t="s">
        <v>188</v>
      </c>
    </row>
    <row r="703" spans="1:15" s="119" customFormat="1" ht="12" x14ac:dyDescent="0.2">
      <c r="A703" s="49">
        <v>11</v>
      </c>
      <c r="B703" s="49" t="s">
        <v>240</v>
      </c>
      <c r="C703" s="118" t="s">
        <v>241</v>
      </c>
      <c r="D703" s="118" t="s">
        <v>305</v>
      </c>
      <c r="E703" s="110">
        <v>8</v>
      </c>
      <c r="F703" s="49">
        <v>20</v>
      </c>
      <c r="G703" s="111" t="s">
        <v>188</v>
      </c>
      <c r="H703" s="111" t="s">
        <v>188</v>
      </c>
      <c r="I703" s="53">
        <v>4.8</v>
      </c>
      <c r="J703" s="53">
        <v>7.11</v>
      </c>
      <c r="K703" s="111" t="s">
        <v>188</v>
      </c>
      <c r="L703" s="111" t="s">
        <v>188</v>
      </c>
      <c r="M703" s="111" t="s">
        <v>188</v>
      </c>
      <c r="N703" s="111" t="s">
        <v>188</v>
      </c>
      <c r="O703" s="111" t="s">
        <v>188</v>
      </c>
    </row>
    <row r="704" spans="1:15" s="119" customFormat="1" ht="12" x14ac:dyDescent="0.2">
      <c r="A704" s="49">
        <v>11</v>
      </c>
      <c r="B704" s="49" t="s">
        <v>240</v>
      </c>
      <c r="C704" s="118" t="s">
        <v>241</v>
      </c>
      <c r="D704" s="118" t="s">
        <v>305</v>
      </c>
      <c r="E704" s="110">
        <v>9</v>
      </c>
      <c r="F704" s="49">
        <v>20</v>
      </c>
      <c r="G704" s="111" t="s">
        <v>188</v>
      </c>
      <c r="H704" s="111" t="s">
        <v>188</v>
      </c>
      <c r="I704" s="54">
        <v>5</v>
      </c>
      <c r="J704" s="54">
        <v>7.61</v>
      </c>
      <c r="K704" s="111" t="s">
        <v>188</v>
      </c>
      <c r="L704" s="111" t="s">
        <v>188</v>
      </c>
      <c r="M704" s="111" t="s">
        <v>188</v>
      </c>
      <c r="N704" s="111" t="s">
        <v>188</v>
      </c>
      <c r="O704" s="111" t="s">
        <v>188</v>
      </c>
    </row>
    <row r="705" spans="1:15" s="119" customFormat="1" ht="12" x14ac:dyDescent="0.2">
      <c r="A705" s="49">
        <v>11</v>
      </c>
      <c r="B705" s="49" t="s">
        <v>240</v>
      </c>
      <c r="C705" s="118" t="s">
        <v>241</v>
      </c>
      <c r="D705" s="118" t="s">
        <v>305</v>
      </c>
      <c r="E705" s="110">
        <v>10</v>
      </c>
      <c r="F705" s="49">
        <v>20</v>
      </c>
      <c r="G705" s="52">
        <v>40507</v>
      </c>
      <c r="H705" s="53">
        <v>23.3</v>
      </c>
      <c r="I705" s="54">
        <v>6</v>
      </c>
      <c r="J705" s="54">
        <v>7.15</v>
      </c>
      <c r="K705" s="111" t="s">
        <v>188</v>
      </c>
      <c r="L705" s="111" t="s">
        <v>188</v>
      </c>
      <c r="M705" s="111" t="s">
        <v>188</v>
      </c>
      <c r="N705" s="111" t="s">
        <v>188</v>
      </c>
      <c r="O705" s="111" t="s">
        <v>188</v>
      </c>
    </row>
    <row r="706" spans="1:15" s="119" customFormat="1" ht="12" x14ac:dyDescent="0.2">
      <c r="A706" s="49">
        <v>11</v>
      </c>
      <c r="B706" s="49" t="s">
        <v>240</v>
      </c>
      <c r="C706" s="118" t="s">
        <v>241</v>
      </c>
      <c r="D706" s="118" t="s">
        <v>305</v>
      </c>
      <c r="E706" s="110">
        <v>11</v>
      </c>
      <c r="F706" s="49">
        <v>20</v>
      </c>
      <c r="G706" s="111" t="s">
        <v>188</v>
      </c>
      <c r="H706" s="111" t="s">
        <v>188</v>
      </c>
      <c r="I706" s="54">
        <v>5.0999999999999996</v>
      </c>
      <c r="J706" s="54">
        <v>7.46</v>
      </c>
      <c r="K706" s="111" t="s">
        <v>188</v>
      </c>
      <c r="L706" s="111" t="s">
        <v>188</v>
      </c>
      <c r="M706" s="111" t="s">
        <v>188</v>
      </c>
      <c r="N706" s="111" t="s">
        <v>188</v>
      </c>
      <c r="O706" s="111" t="s">
        <v>188</v>
      </c>
    </row>
    <row r="707" spans="1:15" s="119" customFormat="1" ht="12" x14ac:dyDescent="0.2">
      <c r="A707" s="49">
        <v>11</v>
      </c>
      <c r="B707" s="49" t="s">
        <v>240</v>
      </c>
      <c r="C707" s="118" t="s">
        <v>241</v>
      </c>
      <c r="D707" s="118" t="s">
        <v>305</v>
      </c>
      <c r="E707" s="110">
        <v>12</v>
      </c>
      <c r="F707" s="49">
        <v>20</v>
      </c>
      <c r="G707" s="111" t="s">
        <v>188</v>
      </c>
      <c r="H707" s="111" t="s">
        <v>188</v>
      </c>
      <c r="I707" s="54">
        <v>5.9</v>
      </c>
      <c r="J707" s="54">
        <v>7.44</v>
      </c>
      <c r="K707" s="111" t="s">
        <v>188</v>
      </c>
      <c r="L707" s="111" t="s">
        <v>188</v>
      </c>
      <c r="M707" s="111" t="s">
        <v>188</v>
      </c>
      <c r="N707" s="111" t="s">
        <v>188</v>
      </c>
      <c r="O707" s="111" t="s">
        <v>188</v>
      </c>
    </row>
    <row r="708" spans="1:15" s="119" customFormat="1" ht="12" x14ac:dyDescent="0.2">
      <c r="A708" s="49">
        <v>11</v>
      </c>
      <c r="B708" s="49" t="s">
        <v>240</v>
      </c>
      <c r="C708" s="118" t="s">
        <v>241</v>
      </c>
      <c r="D708" s="118" t="s">
        <v>305</v>
      </c>
      <c r="E708" s="110">
        <v>13</v>
      </c>
      <c r="F708" s="49">
        <v>20</v>
      </c>
      <c r="G708" s="111" t="s">
        <v>188</v>
      </c>
      <c r="H708" s="111" t="s">
        <v>188</v>
      </c>
      <c r="I708" s="53">
        <v>3.2</v>
      </c>
      <c r="J708" s="53">
        <v>7.83</v>
      </c>
      <c r="K708" s="111" t="s">
        <v>188</v>
      </c>
      <c r="L708" s="111" t="s">
        <v>188</v>
      </c>
      <c r="M708" s="111" t="s">
        <v>188</v>
      </c>
      <c r="N708" s="111" t="s">
        <v>188</v>
      </c>
      <c r="O708" s="111" t="s">
        <v>188</v>
      </c>
    </row>
    <row r="709" spans="1:15" s="119" customFormat="1" ht="12" x14ac:dyDescent="0.2">
      <c r="A709" s="49">
        <v>11</v>
      </c>
      <c r="B709" s="49" t="s">
        <v>240</v>
      </c>
      <c r="C709" s="118" t="s">
        <v>241</v>
      </c>
      <c r="D709" s="118" t="s">
        <v>305</v>
      </c>
      <c r="E709" s="110">
        <v>14</v>
      </c>
      <c r="F709" s="49">
        <v>20</v>
      </c>
      <c r="G709" s="111" t="s">
        <v>188</v>
      </c>
      <c r="H709" s="111" t="s">
        <v>188</v>
      </c>
      <c r="I709" s="53">
        <v>5</v>
      </c>
      <c r="J709" s="53">
        <v>7.61</v>
      </c>
      <c r="K709" s="111" t="s">
        <v>188</v>
      </c>
      <c r="L709" s="111" t="s">
        <v>188</v>
      </c>
      <c r="M709" s="111" t="s">
        <v>188</v>
      </c>
      <c r="N709" s="111" t="s">
        <v>188</v>
      </c>
      <c r="O709" s="111" t="s">
        <v>188</v>
      </c>
    </row>
    <row r="710" spans="1:15" s="119" customFormat="1" ht="12" x14ac:dyDescent="0.2">
      <c r="A710" s="49">
        <v>11</v>
      </c>
      <c r="B710" s="49" t="s">
        <v>240</v>
      </c>
      <c r="C710" s="118" t="s">
        <v>241</v>
      </c>
      <c r="D710" s="118" t="s">
        <v>305</v>
      </c>
      <c r="E710" s="110">
        <v>15</v>
      </c>
      <c r="F710" s="49">
        <v>20</v>
      </c>
      <c r="G710" s="111" t="s">
        <v>188</v>
      </c>
      <c r="H710" s="111" t="s">
        <v>188</v>
      </c>
      <c r="I710" s="53">
        <v>6</v>
      </c>
      <c r="J710" s="53">
        <v>7.81</v>
      </c>
      <c r="K710" s="111" t="s">
        <v>188</v>
      </c>
      <c r="L710" s="111" t="s">
        <v>188</v>
      </c>
      <c r="M710" s="111" t="s">
        <v>188</v>
      </c>
      <c r="N710" s="111" t="s">
        <v>188</v>
      </c>
      <c r="O710" s="111" t="s">
        <v>188</v>
      </c>
    </row>
    <row r="711" spans="1:15" s="119" customFormat="1" ht="12" x14ac:dyDescent="0.2">
      <c r="A711" s="49">
        <v>11</v>
      </c>
      <c r="B711" s="49" t="s">
        <v>240</v>
      </c>
      <c r="C711" s="118" t="s">
        <v>241</v>
      </c>
      <c r="D711" s="118" t="s">
        <v>305</v>
      </c>
      <c r="E711" s="110">
        <v>16</v>
      </c>
      <c r="F711" s="49">
        <v>20</v>
      </c>
      <c r="G711" s="111" t="s">
        <v>188</v>
      </c>
      <c r="H711" s="111" t="s">
        <v>188</v>
      </c>
      <c r="I711" s="53">
        <v>5.9</v>
      </c>
      <c r="J711" s="53">
        <v>7.69</v>
      </c>
      <c r="K711" s="111" t="s">
        <v>188</v>
      </c>
      <c r="L711" s="111" t="s">
        <v>188</v>
      </c>
      <c r="M711" s="111" t="s">
        <v>188</v>
      </c>
      <c r="N711" s="111" t="s">
        <v>188</v>
      </c>
      <c r="O711" s="111" t="s">
        <v>188</v>
      </c>
    </row>
    <row r="712" spans="1:15" s="119" customFormat="1" ht="12" x14ac:dyDescent="0.2">
      <c r="A712" s="49">
        <v>11</v>
      </c>
      <c r="B712" s="49" t="s">
        <v>240</v>
      </c>
      <c r="C712" s="118" t="s">
        <v>241</v>
      </c>
      <c r="D712" s="118" t="s">
        <v>305</v>
      </c>
      <c r="E712" s="110">
        <v>17</v>
      </c>
      <c r="F712" s="49">
        <v>20</v>
      </c>
      <c r="G712" s="111" t="s">
        <v>188</v>
      </c>
      <c r="H712" s="111" t="s">
        <v>188</v>
      </c>
      <c r="I712" s="53">
        <v>5</v>
      </c>
      <c r="J712" s="53">
        <v>7.43</v>
      </c>
      <c r="K712" s="111" t="s">
        <v>188</v>
      </c>
      <c r="L712" s="111" t="s">
        <v>188</v>
      </c>
      <c r="M712" s="111" t="s">
        <v>188</v>
      </c>
      <c r="N712" s="111" t="s">
        <v>188</v>
      </c>
      <c r="O712" s="111" t="s">
        <v>188</v>
      </c>
    </row>
    <row r="713" spans="1:15" s="119" customFormat="1" ht="12" x14ac:dyDescent="0.2">
      <c r="A713" s="49">
        <v>11</v>
      </c>
      <c r="B713" s="49" t="s">
        <v>240</v>
      </c>
      <c r="C713" s="118" t="s">
        <v>241</v>
      </c>
      <c r="D713" s="118" t="s">
        <v>305</v>
      </c>
      <c r="E713" s="110">
        <v>18</v>
      </c>
      <c r="F713" s="49">
        <v>20</v>
      </c>
      <c r="G713" s="111" t="s">
        <v>188</v>
      </c>
      <c r="H713" s="111" t="s">
        <v>188</v>
      </c>
      <c r="I713" s="111" t="s">
        <v>188</v>
      </c>
      <c r="J713" s="111" t="s">
        <v>188</v>
      </c>
      <c r="K713" s="111" t="s">
        <v>188</v>
      </c>
      <c r="L713" s="111" t="s">
        <v>188</v>
      </c>
      <c r="M713" s="111" t="s">
        <v>188</v>
      </c>
      <c r="N713" s="111" t="s">
        <v>188</v>
      </c>
      <c r="O713" s="111" t="s">
        <v>188</v>
      </c>
    </row>
    <row r="714" spans="1:15" s="119" customFormat="1" ht="12" x14ac:dyDescent="0.2">
      <c r="A714" s="49">
        <v>18</v>
      </c>
      <c r="B714" s="49" t="s">
        <v>240</v>
      </c>
      <c r="C714" s="118" t="s">
        <v>241</v>
      </c>
      <c r="D714" s="118" t="s">
        <v>305</v>
      </c>
      <c r="E714" s="110">
        <v>1</v>
      </c>
      <c r="F714" s="49">
        <v>20</v>
      </c>
      <c r="G714" s="111" t="s">
        <v>188</v>
      </c>
      <c r="H714" s="111" t="s">
        <v>188</v>
      </c>
      <c r="I714" s="111" t="s">
        <v>188</v>
      </c>
      <c r="J714" s="111" t="s">
        <v>188</v>
      </c>
      <c r="K714" s="111" t="s">
        <v>188</v>
      </c>
      <c r="L714" s="111" t="s">
        <v>188</v>
      </c>
      <c r="M714" s="111" t="s">
        <v>188</v>
      </c>
      <c r="N714" s="111" t="s">
        <v>188</v>
      </c>
      <c r="O714" s="111" t="s">
        <v>188</v>
      </c>
    </row>
    <row r="715" spans="1:15" s="119" customFormat="1" ht="12" x14ac:dyDescent="0.2">
      <c r="A715" s="49">
        <v>18</v>
      </c>
      <c r="B715" s="49" t="s">
        <v>240</v>
      </c>
      <c r="C715" s="118" t="s">
        <v>241</v>
      </c>
      <c r="D715" s="118" t="s">
        <v>305</v>
      </c>
      <c r="E715" s="110">
        <v>2</v>
      </c>
      <c r="F715" s="49">
        <v>20</v>
      </c>
      <c r="G715" s="111" t="s">
        <v>188</v>
      </c>
      <c r="H715" s="111" t="s">
        <v>188</v>
      </c>
      <c r="I715" s="111" t="s">
        <v>188</v>
      </c>
      <c r="J715" s="111" t="s">
        <v>188</v>
      </c>
      <c r="K715" s="111" t="s">
        <v>188</v>
      </c>
      <c r="L715" s="111" t="s">
        <v>188</v>
      </c>
      <c r="M715" s="111" t="s">
        <v>188</v>
      </c>
      <c r="N715" s="111" t="s">
        <v>188</v>
      </c>
      <c r="O715" s="111" t="s">
        <v>188</v>
      </c>
    </row>
    <row r="716" spans="1:15" s="119" customFormat="1" ht="12" x14ac:dyDescent="0.2">
      <c r="A716" s="49">
        <v>18</v>
      </c>
      <c r="B716" s="49" t="s">
        <v>240</v>
      </c>
      <c r="C716" s="118" t="s">
        <v>241</v>
      </c>
      <c r="D716" s="118" t="s">
        <v>305</v>
      </c>
      <c r="E716" s="110">
        <v>3</v>
      </c>
      <c r="F716" s="49">
        <v>20</v>
      </c>
      <c r="G716" s="111" t="s">
        <v>188</v>
      </c>
      <c r="H716" s="111" t="s">
        <v>188</v>
      </c>
      <c r="I716" s="111" t="s">
        <v>188</v>
      </c>
      <c r="J716" s="111" t="s">
        <v>188</v>
      </c>
      <c r="K716" s="111" t="s">
        <v>188</v>
      </c>
      <c r="L716" s="111" t="s">
        <v>188</v>
      </c>
      <c r="M716" s="111" t="s">
        <v>188</v>
      </c>
      <c r="N716" s="111" t="s">
        <v>188</v>
      </c>
      <c r="O716" s="111" t="s">
        <v>188</v>
      </c>
    </row>
    <row r="717" spans="1:15" s="119" customFormat="1" ht="12" x14ac:dyDescent="0.2">
      <c r="A717" s="49">
        <v>18</v>
      </c>
      <c r="B717" s="49" t="s">
        <v>240</v>
      </c>
      <c r="C717" s="118" t="s">
        <v>241</v>
      </c>
      <c r="D717" s="118" t="s">
        <v>305</v>
      </c>
      <c r="E717" s="110">
        <v>4</v>
      </c>
      <c r="F717" s="49">
        <v>20</v>
      </c>
      <c r="G717" s="111" t="s">
        <v>188</v>
      </c>
      <c r="H717" s="111" t="s">
        <v>188</v>
      </c>
      <c r="I717" s="111" t="s">
        <v>188</v>
      </c>
      <c r="J717" s="111" t="s">
        <v>188</v>
      </c>
      <c r="K717" s="111" t="s">
        <v>188</v>
      </c>
      <c r="L717" s="111" t="s">
        <v>188</v>
      </c>
      <c r="M717" s="111" t="s">
        <v>188</v>
      </c>
      <c r="N717" s="111" t="s">
        <v>188</v>
      </c>
      <c r="O717" s="111" t="s">
        <v>188</v>
      </c>
    </row>
    <row r="718" spans="1:15" s="119" customFormat="1" ht="12" x14ac:dyDescent="0.2">
      <c r="A718" s="49">
        <v>18</v>
      </c>
      <c r="B718" s="49" t="s">
        <v>240</v>
      </c>
      <c r="C718" s="118" t="s">
        <v>241</v>
      </c>
      <c r="D718" s="118" t="s">
        <v>305</v>
      </c>
      <c r="E718" s="110">
        <v>5</v>
      </c>
      <c r="F718" s="49">
        <v>20</v>
      </c>
      <c r="G718" s="111" t="s">
        <v>188</v>
      </c>
      <c r="H718" s="111" t="s">
        <v>188</v>
      </c>
      <c r="I718" s="53">
        <v>5.0999999999999996</v>
      </c>
      <c r="J718" s="53">
        <v>7.39</v>
      </c>
      <c r="K718" s="56" t="s">
        <v>188</v>
      </c>
      <c r="L718" s="56" t="s">
        <v>188</v>
      </c>
      <c r="M718" s="112">
        <v>260</v>
      </c>
      <c r="N718" s="56" t="s">
        <v>188</v>
      </c>
      <c r="O718" s="56" t="s">
        <v>188</v>
      </c>
    </row>
    <row r="719" spans="1:15" s="119" customFormat="1" ht="12" x14ac:dyDescent="0.2">
      <c r="A719" s="49">
        <v>18</v>
      </c>
      <c r="B719" s="49" t="s">
        <v>240</v>
      </c>
      <c r="C719" s="118" t="s">
        <v>241</v>
      </c>
      <c r="D719" s="118" t="s">
        <v>305</v>
      </c>
      <c r="E719" s="110">
        <v>6</v>
      </c>
      <c r="F719" s="49">
        <v>20</v>
      </c>
      <c r="G719" s="56" t="s">
        <v>188</v>
      </c>
      <c r="H719" s="56" t="s">
        <v>188</v>
      </c>
      <c r="I719" s="53">
        <v>5</v>
      </c>
      <c r="J719" s="53">
        <v>7.71</v>
      </c>
      <c r="K719" s="56" t="s">
        <v>188</v>
      </c>
      <c r="L719" s="56" t="s">
        <v>188</v>
      </c>
      <c r="M719" s="56" t="s">
        <v>188</v>
      </c>
      <c r="N719" s="56" t="s">
        <v>188</v>
      </c>
      <c r="O719" s="56" t="s">
        <v>188</v>
      </c>
    </row>
    <row r="720" spans="1:15" s="119" customFormat="1" ht="12" x14ac:dyDescent="0.2">
      <c r="A720" s="49">
        <v>18</v>
      </c>
      <c r="B720" s="49" t="s">
        <v>240</v>
      </c>
      <c r="C720" s="118" t="s">
        <v>241</v>
      </c>
      <c r="D720" s="118" t="s">
        <v>305</v>
      </c>
      <c r="E720" s="110">
        <v>7</v>
      </c>
      <c r="F720" s="49">
        <v>20</v>
      </c>
      <c r="G720" s="56" t="s">
        <v>188</v>
      </c>
      <c r="H720" s="56" t="s">
        <v>188</v>
      </c>
      <c r="I720" s="53">
        <v>5</v>
      </c>
      <c r="J720" s="53">
        <v>7.69</v>
      </c>
      <c r="K720" s="56" t="s">
        <v>188</v>
      </c>
      <c r="L720" s="56" t="s">
        <v>188</v>
      </c>
      <c r="M720" s="56" t="s">
        <v>188</v>
      </c>
      <c r="N720" s="56" t="s">
        <v>188</v>
      </c>
      <c r="O720" s="56" t="s">
        <v>188</v>
      </c>
    </row>
    <row r="721" spans="1:15" s="119" customFormat="1" ht="12" x14ac:dyDescent="0.2">
      <c r="A721" s="49">
        <v>18</v>
      </c>
      <c r="B721" s="49" t="s">
        <v>240</v>
      </c>
      <c r="C721" s="118" t="s">
        <v>241</v>
      </c>
      <c r="D721" s="118" t="s">
        <v>305</v>
      </c>
      <c r="E721" s="110">
        <v>8</v>
      </c>
      <c r="F721" s="49">
        <v>20</v>
      </c>
      <c r="G721" s="56" t="s">
        <v>188</v>
      </c>
      <c r="H721" s="56" t="s">
        <v>188</v>
      </c>
      <c r="I721" s="53">
        <v>5.4</v>
      </c>
      <c r="J721" s="53">
        <v>7.41</v>
      </c>
      <c r="K721" s="56" t="s">
        <v>188</v>
      </c>
      <c r="L721" s="56" t="s">
        <v>188</v>
      </c>
      <c r="M721" s="56" t="s">
        <v>188</v>
      </c>
      <c r="N721" s="56" t="s">
        <v>188</v>
      </c>
      <c r="O721" s="56" t="s">
        <v>188</v>
      </c>
    </row>
    <row r="722" spans="1:15" s="119" customFormat="1" ht="12" x14ac:dyDescent="0.2">
      <c r="A722" s="49">
        <v>18</v>
      </c>
      <c r="B722" s="49" t="s">
        <v>240</v>
      </c>
      <c r="C722" s="118" t="s">
        <v>241</v>
      </c>
      <c r="D722" s="118" t="s">
        <v>305</v>
      </c>
      <c r="E722" s="110">
        <v>9</v>
      </c>
      <c r="F722" s="49">
        <v>20</v>
      </c>
      <c r="G722" s="56" t="s">
        <v>188</v>
      </c>
      <c r="H722" s="56" t="s">
        <v>188</v>
      </c>
      <c r="I722" s="53">
        <v>5.3</v>
      </c>
      <c r="J722" s="53">
        <v>7.49</v>
      </c>
      <c r="K722" s="56" t="s">
        <v>188</v>
      </c>
      <c r="L722" s="56" t="s">
        <v>188</v>
      </c>
      <c r="M722" s="56" t="s">
        <v>188</v>
      </c>
      <c r="N722" s="56" t="s">
        <v>188</v>
      </c>
      <c r="O722" s="56" t="s">
        <v>188</v>
      </c>
    </row>
    <row r="723" spans="1:15" s="119" customFormat="1" ht="12" x14ac:dyDescent="0.2">
      <c r="A723" s="49">
        <v>18</v>
      </c>
      <c r="B723" s="49" t="s">
        <v>240</v>
      </c>
      <c r="C723" s="118" t="s">
        <v>241</v>
      </c>
      <c r="D723" s="118" t="s">
        <v>305</v>
      </c>
      <c r="E723" s="110">
        <v>10</v>
      </c>
      <c r="F723" s="49">
        <v>20</v>
      </c>
      <c r="G723" s="56" t="s">
        <v>188</v>
      </c>
      <c r="H723" s="56" t="s">
        <v>188</v>
      </c>
      <c r="I723" s="53">
        <v>6.1</v>
      </c>
      <c r="J723" s="53">
        <v>7.66</v>
      </c>
      <c r="K723" s="56" t="s">
        <v>188</v>
      </c>
      <c r="L723" s="56" t="s">
        <v>188</v>
      </c>
      <c r="M723" s="56" t="s">
        <v>188</v>
      </c>
      <c r="N723" s="56" t="s">
        <v>188</v>
      </c>
      <c r="O723" s="56" t="s">
        <v>188</v>
      </c>
    </row>
    <row r="724" spans="1:15" s="119" customFormat="1" ht="12" x14ac:dyDescent="0.2">
      <c r="A724" s="49">
        <v>18</v>
      </c>
      <c r="B724" s="49" t="s">
        <v>240</v>
      </c>
      <c r="C724" s="118" t="s">
        <v>241</v>
      </c>
      <c r="D724" s="118" t="s">
        <v>305</v>
      </c>
      <c r="E724" s="110">
        <v>11</v>
      </c>
      <c r="F724" s="49">
        <v>20</v>
      </c>
      <c r="G724" s="56" t="s">
        <v>188</v>
      </c>
      <c r="H724" s="56" t="s">
        <v>188</v>
      </c>
      <c r="I724" s="53">
        <v>5</v>
      </c>
      <c r="J724" s="53">
        <v>7.51</v>
      </c>
      <c r="K724" s="56" t="s">
        <v>188</v>
      </c>
      <c r="L724" s="56" t="s">
        <v>188</v>
      </c>
      <c r="M724" s="56" t="s">
        <v>188</v>
      </c>
      <c r="N724" s="56" t="s">
        <v>188</v>
      </c>
      <c r="O724" s="56" t="s">
        <v>188</v>
      </c>
    </row>
    <row r="725" spans="1:15" s="119" customFormat="1" ht="12" x14ac:dyDescent="0.2">
      <c r="A725" s="49">
        <v>18</v>
      </c>
      <c r="B725" s="49" t="s">
        <v>240</v>
      </c>
      <c r="C725" s="118" t="s">
        <v>241</v>
      </c>
      <c r="D725" s="118" t="s">
        <v>305</v>
      </c>
      <c r="E725" s="110">
        <v>12</v>
      </c>
      <c r="F725" s="49">
        <v>20</v>
      </c>
      <c r="G725" s="56" t="s">
        <v>188</v>
      </c>
      <c r="H725" s="56" t="s">
        <v>188</v>
      </c>
      <c r="I725" s="53">
        <v>5.3</v>
      </c>
      <c r="J725" s="53">
        <v>7.75</v>
      </c>
      <c r="K725" s="56" t="s">
        <v>188</v>
      </c>
      <c r="L725" s="56" t="s">
        <v>188</v>
      </c>
      <c r="M725" s="56" t="s">
        <v>188</v>
      </c>
      <c r="N725" s="56" t="s">
        <v>188</v>
      </c>
      <c r="O725" s="56" t="s">
        <v>188</v>
      </c>
    </row>
    <row r="726" spans="1:15" s="119" customFormat="1" ht="12" x14ac:dyDescent="0.2">
      <c r="A726" s="49">
        <v>18</v>
      </c>
      <c r="B726" s="49" t="s">
        <v>240</v>
      </c>
      <c r="C726" s="118" t="s">
        <v>241</v>
      </c>
      <c r="D726" s="118" t="s">
        <v>305</v>
      </c>
      <c r="E726" s="110">
        <v>13</v>
      </c>
      <c r="F726" s="49">
        <v>20</v>
      </c>
      <c r="G726" s="56" t="s">
        <v>188</v>
      </c>
      <c r="H726" s="56" t="s">
        <v>188</v>
      </c>
      <c r="I726" s="53">
        <v>5</v>
      </c>
      <c r="J726" s="53">
        <v>7.61</v>
      </c>
      <c r="K726" s="56" t="s">
        <v>188</v>
      </c>
      <c r="L726" s="56" t="s">
        <v>188</v>
      </c>
      <c r="M726" s="56" t="s">
        <v>188</v>
      </c>
      <c r="N726" s="56" t="s">
        <v>188</v>
      </c>
      <c r="O726" s="56" t="s">
        <v>188</v>
      </c>
    </row>
    <row r="727" spans="1:15" s="119" customFormat="1" ht="12" x14ac:dyDescent="0.2">
      <c r="A727" s="49">
        <v>18</v>
      </c>
      <c r="B727" s="49" t="s">
        <v>240</v>
      </c>
      <c r="C727" s="118" t="s">
        <v>241</v>
      </c>
      <c r="D727" s="118" t="s">
        <v>305</v>
      </c>
      <c r="E727" s="110">
        <v>14</v>
      </c>
      <c r="F727" s="49">
        <v>20</v>
      </c>
      <c r="G727" s="52">
        <v>40507</v>
      </c>
      <c r="H727" s="53">
        <v>23.3</v>
      </c>
      <c r="I727" s="53">
        <v>5</v>
      </c>
      <c r="J727" s="53">
        <v>7.66</v>
      </c>
      <c r="K727" s="56" t="s">
        <v>188</v>
      </c>
      <c r="L727" s="56" t="s">
        <v>188</v>
      </c>
      <c r="M727" s="56" t="s">
        <v>188</v>
      </c>
      <c r="N727" s="56" t="s">
        <v>188</v>
      </c>
      <c r="O727" s="56" t="s">
        <v>188</v>
      </c>
    </row>
    <row r="728" spans="1:15" s="119" customFormat="1" ht="12" x14ac:dyDescent="0.2">
      <c r="A728" s="49">
        <v>18</v>
      </c>
      <c r="B728" s="49" t="s">
        <v>240</v>
      </c>
      <c r="C728" s="118" t="s">
        <v>241</v>
      </c>
      <c r="D728" s="118" t="s">
        <v>305</v>
      </c>
      <c r="E728" s="110">
        <v>15</v>
      </c>
      <c r="F728" s="49">
        <v>20</v>
      </c>
      <c r="G728" s="56" t="s">
        <v>188</v>
      </c>
      <c r="H728" s="56" t="s">
        <v>188</v>
      </c>
      <c r="I728" s="53">
        <v>6</v>
      </c>
      <c r="J728" s="53">
        <v>7.61</v>
      </c>
      <c r="K728" s="56" t="s">
        <v>188</v>
      </c>
      <c r="L728" s="56" t="s">
        <v>188</v>
      </c>
      <c r="M728" s="56" t="s">
        <v>188</v>
      </c>
      <c r="N728" s="56" t="s">
        <v>188</v>
      </c>
      <c r="O728" s="56" t="s">
        <v>188</v>
      </c>
    </row>
    <row r="729" spans="1:15" s="119" customFormat="1" ht="12" x14ac:dyDescent="0.2">
      <c r="A729" s="49">
        <v>18</v>
      </c>
      <c r="B729" s="49" t="s">
        <v>240</v>
      </c>
      <c r="C729" s="118" t="s">
        <v>241</v>
      </c>
      <c r="D729" s="118" t="s">
        <v>305</v>
      </c>
      <c r="E729" s="110">
        <v>16</v>
      </c>
      <c r="F729" s="49">
        <v>20</v>
      </c>
      <c r="G729" s="56" t="s">
        <v>188</v>
      </c>
      <c r="H729" s="56" t="s">
        <v>188</v>
      </c>
      <c r="I729" s="53">
        <v>6.1</v>
      </c>
      <c r="J729" s="53">
        <v>7.71</v>
      </c>
      <c r="K729" s="56" t="s">
        <v>188</v>
      </c>
      <c r="L729" s="56" t="s">
        <v>188</v>
      </c>
      <c r="M729" s="56" t="s">
        <v>188</v>
      </c>
      <c r="N729" s="56" t="s">
        <v>188</v>
      </c>
      <c r="O729" s="56" t="s">
        <v>188</v>
      </c>
    </row>
    <row r="730" spans="1:15" s="119" customFormat="1" ht="12" x14ac:dyDescent="0.2">
      <c r="A730" s="49">
        <v>18</v>
      </c>
      <c r="B730" s="49" t="s">
        <v>240</v>
      </c>
      <c r="C730" s="118" t="s">
        <v>241</v>
      </c>
      <c r="D730" s="118" t="s">
        <v>305</v>
      </c>
      <c r="E730" s="110">
        <v>17</v>
      </c>
      <c r="F730" s="49">
        <v>20</v>
      </c>
      <c r="G730" s="56" t="s">
        <v>188</v>
      </c>
      <c r="H730" s="56" t="s">
        <v>188</v>
      </c>
      <c r="I730" s="53">
        <v>5.9</v>
      </c>
      <c r="J730" s="53">
        <v>7.61</v>
      </c>
      <c r="K730" s="56" t="s">
        <v>188</v>
      </c>
      <c r="L730" s="56" t="s">
        <v>188</v>
      </c>
      <c r="M730" s="56" t="s">
        <v>188</v>
      </c>
      <c r="N730" s="56" t="s">
        <v>188</v>
      </c>
      <c r="O730" s="56" t="s">
        <v>188</v>
      </c>
    </row>
    <row r="731" spans="1:15" s="119" customFormat="1" ht="12" x14ac:dyDescent="0.2">
      <c r="A731" s="49">
        <v>18</v>
      </c>
      <c r="B731" s="49" t="s">
        <v>240</v>
      </c>
      <c r="C731" s="118" t="s">
        <v>241</v>
      </c>
      <c r="D731" s="118" t="s">
        <v>305</v>
      </c>
      <c r="E731" s="118">
        <v>18</v>
      </c>
      <c r="F731" s="49">
        <v>20</v>
      </c>
      <c r="G731" s="56" t="s">
        <v>188</v>
      </c>
      <c r="H731" s="56" t="s">
        <v>188</v>
      </c>
      <c r="I731" s="56" t="s">
        <v>188</v>
      </c>
      <c r="J731" s="56" t="s">
        <v>188</v>
      </c>
      <c r="K731" s="56" t="s">
        <v>188</v>
      </c>
      <c r="L731" s="56" t="s">
        <v>188</v>
      </c>
      <c r="M731" s="56" t="s">
        <v>188</v>
      </c>
      <c r="N731" s="56" t="s">
        <v>188</v>
      </c>
      <c r="O731" s="56" t="s">
        <v>188</v>
      </c>
    </row>
    <row r="732" spans="1:15" s="119" customFormat="1" ht="12" x14ac:dyDescent="0.2">
      <c r="A732" s="49">
        <v>25</v>
      </c>
      <c r="B732" s="49" t="s">
        <v>240</v>
      </c>
      <c r="C732" s="118" t="s">
        <v>241</v>
      </c>
      <c r="D732" s="118" t="s">
        <v>305</v>
      </c>
      <c r="E732" s="110">
        <v>1</v>
      </c>
      <c r="F732" s="49">
        <v>20</v>
      </c>
      <c r="G732" s="56" t="s">
        <v>188</v>
      </c>
      <c r="H732" s="56" t="s">
        <v>188</v>
      </c>
      <c r="I732" s="56" t="s">
        <v>188</v>
      </c>
      <c r="J732" s="56" t="s">
        <v>188</v>
      </c>
      <c r="K732" s="56" t="s">
        <v>188</v>
      </c>
      <c r="L732" s="56" t="s">
        <v>188</v>
      </c>
      <c r="M732" s="56" t="s">
        <v>188</v>
      </c>
      <c r="N732" s="56" t="s">
        <v>188</v>
      </c>
      <c r="O732" s="56" t="s">
        <v>188</v>
      </c>
    </row>
    <row r="733" spans="1:15" s="119" customFormat="1" ht="12" x14ac:dyDescent="0.2">
      <c r="A733" s="49">
        <v>25</v>
      </c>
      <c r="B733" s="49" t="s">
        <v>240</v>
      </c>
      <c r="C733" s="118" t="s">
        <v>241</v>
      </c>
      <c r="D733" s="118" t="s">
        <v>305</v>
      </c>
      <c r="E733" s="110">
        <v>2</v>
      </c>
      <c r="F733" s="49">
        <v>20</v>
      </c>
      <c r="G733" s="56" t="s">
        <v>188</v>
      </c>
      <c r="H733" s="56" t="s">
        <v>188</v>
      </c>
      <c r="I733" s="56" t="s">
        <v>188</v>
      </c>
      <c r="J733" s="56" t="s">
        <v>188</v>
      </c>
      <c r="K733" s="56" t="s">
        <v>188</v>
      </c>
      <c r="L733" s="56" t="s">
        <v>188</v>
      </c>
      <c r="M733" s="56" t="s">
        <v>188</v>
      </c>
      <c r="N733" s="56" t="s">
        <v>188</v>
      </c>
      <c r="O733" s="56" t="s">
        <v>188</v>
      </c>
    </row>
    <row r="734" spans="1:15" s="119" customFormat="1" ht="12" x14ac:dyDescent="0.2">
      <c r="A734" s="49">
        <v>25</v>
      </c>
      <c r="B734" s="49" t="s">
        <v>240</v>
      </c>
      <c r="C734" s="118" t="s">
        <v>241</v>
      </c>
      <c r="D734" s="118" t="s">
        <v>305</v>
      </c>
      <c r="E734" s="110">
        <v>3</v>
      </c>
      <c r="F734" s="49">
        <v>20</v>
      </c>
      <c r="G734" s="56" t="s">
        <v>188</v>
      </c>
      <c r="H734" s="56" t="s">
        <v>188</v>
      </c>
      <c r="I734" s="56" t="s">
        <v>188</v>
      </c>
      <c r="J734" s="56" t="s">
        <v>188</v>
      </c>
      <c r="K734" s="56" t="s">
        <v>188</v>
      </c>
      <c r="L734" s="56" t="s">
        <v>188</v>
      </c>
      <c r="M734" s="56" t="s">
        <v>188</v>
      </c>
      <c r="N734" s="56" t="s">
        <v>188</v>
      </c>
      <c r="O734" s="56" t="s">
        <v>188</v>
      </c>
    </row>
    <row r="735" spans="1:15" s="119" customFormat="1" ht="12" x14ac:dyDescent="0.2">
      <c r="A735" s="49">
        <v>25</v>
      </c>
      <c r="B735" s="49" t="s">
        <v>240</v>
      </c>
      <c r="C735" s="118" t="s">
        <v>241</v>
      </c>
      <c r="D735" s="118" t="s">
        <v>305</v>
      </c>
      <c r="E735" s="110">
        <v>4</v>
      </c>
      <c r="F735" s="49">
        <v>20</v>
      </c>
      <c r="G735" s="56" t="s">
        <v>188</v>
      </c>
      <c r="H735" s="56" t="s">
        <v>188</v>
      </c>
      <c r="I735" s="56" t="s">
        <v>188</v>
      </c>
      <c r="J735" s="56" t="s">
        <v>188</v>
      </c>
      <c r="K735" s="56" t="s">
        <v>188</v>
      </c>
      <c r="L735" s="56" t="s">
        <v>188</v>
      </c>
      <c r="M735" s="56" t="s">
        <v>188</v>
      </c>
      <c r="N735" s="56" t="s">
        <v>188</v>
      </c>
      <c r="O735" s="56" t="s">
        <v>188</v>
      </c>
    </row>
    <row r="736" spans="1:15" s="119" customFormat="1" ht="12" x14ac:dyDescent="0.2">
      <c r="A736" s="49">
        <v>25</v>
      </c>
      <c r="B736" s="49" t="s">
        <v>240</v>
      </c>
      <c r="C736" s="118" t="s">
        <v>241</v>
      </c>
      <c r="D736" s="118" t="s">
        <v>305</v>
      </c>
      <c r="E736" s="110">
        <v>5</v>
      </c>
      <c r="F736" s="49">
        <v>20</v>
      </c>
      <c r="G736" s="56" t="s">
        <v>188</v>
      </c>
      <c r="H736" s="56" t="s">
        <v>188</v>
      </c>
      <c r="I736" s="53">
        <v>5.0999999999999996</v>
      </c>
      <c r="J736" s="53">
        <v>7.42</v>
      </c>
      <c r="K736" s="56" t="s">
        <v>188</v>
      </c>
      <c r="L736" s="56" t="s">
        <v>188</v>
      </c>
      <c r="M736" s="112">
        <v>300</v>
      </c>
      <c r="N736" s="56" t="s">
        <v>188</v>
      </c>
      <c r="O736" s="56" t="s">
        <v>188</v>
      </c>
    </row>
    <row r="737" spans="1:15" s="119" customFormat="1" ht="12" x14ac:dyDescent="0.2">
      <c r="A737" s="49">
        <v>25</v>
      </c>
      <c r="B737" s="49" t="s">
        <v>240</v>
      </c>
      <c r="C737" s="118" t="s">
        <v>241</v>
      </c>
      <c r="D737" s="118" t="s">
        <v>305</v>
      </c>
      <c r="E737" s="110">
        <v>6</v>
      </c>
      <c r="F737" s="49">
        <v>20</v>
      </c>
      <c r="G737" s="56" t="s">
        <v>188</v>
      </c>
      <c r="H737" s="56" t="s">
        <v>188</v>
      </c>
      <c r="I737" s="53">
        <v>6.6</v>
      </c>
      <c r="J737" s="53">
        <v>7.7</v>
      </c>
      <c r="K737" s="56" t="s">
        <v>188</v>
      </c>
      <c r="L737" s="56" t="s">
        <v>188</v>
      </c>
      <c r="M737" s="56" t="s">
        <v>188</v>
      </c>
      <c r="N737" s="56" t="s">
        <v>188</v>
      </c>
      <c r="O737" s="56" t="s">
        <v>188</v>
      </c>
    </row>
    <row r="738" spans="1:15" s="119" customFormat="1" ht="12" x14ac:dyDescent="0.2">
      <c r="A738" s="49">
        <v>25</v>
      </c>
      <c r="B738" s="49" t="s">
        <v>240</v>
      </c>
      <c r="C738" s="118" t="s">
        <v>241</v>
      </c>
      <c r="D738" s="118" t="s">
        <v>305</v>
      </c>
      <c r="E738" s="110">
        <v>7</v>
      </c>
      <c r="F738" s="49">
        <v>20</v>
      </c>
      <c r="G738" s="56" t="s">
        <v>188</v>
      </c>
      <c r="H738" s="56" t="s">
        <v>188</v>
      </c>
      <c r="I738" s="53">
        <v>5</v>
      </c>
      <c r="J738" s="53">
        <v>7.76</v>
      </c>
      <c r="K738" s="56" t="s">
        <v>188</v>
      </c>
      <c r="L738" s="56" t="s">
        <v>188</v>
      </c>
      <c r="M738" s="56" t="s">
        <v>188</v>
      </c>
      <c r="N738" s="56" t="s">
        <v>188</v>
      </c>
      <c r="O738" s="56" t="s">
        <v>188</v>
      </c>
    </row>
    <row r="739" spans="1:15" s="119" customFormat="1" ht="12" x14ac:dyDescent="0.2">
      <c r="A739" s="49">
        <v>25</v>
      </c>
      <c r="B739" s="49" t="s">
        <v>240</v>
      </c>
      <c r="C739" s="118" t="s">
        <v>241</v>
      </c>
      <c r="D739" s="118" t="s">
        <v>305</v>
      </c>
      <c r="E739" s="110">
        <v>8</v>
      </c>
      <c r="F739" s="49">
        <v>20</v>
      </c>
      <c r="G739" s="56" t="s">
        <v>188</v>
      </c>
      <c r="H739" s="56" t="s">
        <v>188</v>
      </c>
      <c r="I739" s="53">
        <v>6</v>
      </c>
      <c r="J739" s="53">
        <v>7.76</v>
      </c>
      <c r="K739" s="56" t="s">
        <v>188</v>
      </c>
      <c r="L739" s="56" t="s">
        <v>188</v>
      </c>
      <c r="M739" s="56" t="s">
        <v>188</v>
      </c>
      <c r="N739" s="56" t="s">
        <v>188</v>
      </c>
      <c r="O739" s="56" t="s">
        <v>188</v>
      </c>
    </row>
    <row r="740" spans="1:15" s="119" customFormat="1" ht="12" x14ac:dyDescent="0.2">
      <c r="A740" s="49">
        <v>25</v>
      </c>
      <c r="B740" s="49" t="s">
        <v>240</v>
      </c>
      <c r="C740" s="118" t="s">
        <v>241</v>
      </c>
      <c r="D740" s="118" t="s">
        <v>305</v>
      </c>
      <c r="E740" s="110">
        <v>9</v>
      </c>
      <c r="F740" s="49">
        <v>20</v>
      </c>
      <c r="G740" s="52">
        <v>40507</v>
      </c>
      <c r="H740" s="53">
        <v>23.3</v>
      </c>
      <c r="I740" s="53">
        <v>4.8</v>
      </c>
      <c r="J740" s="53">
        <v>7.39</v>
      </c>
      <c r="K740" s="56" t="s">
        <v>188</v>
      </c>
      <c r="L740" s="56" t="s">
        <v>188</v>
      </c>
      <c r="M740" s="56" t="s">
        <v>188</v>
      </c>
      <c r="N740" s="56" t="s">
        <v>188</v>
      </c>
      <c r="O740" s="56" t="s">
        <v>188</v>
      </c>
    </row>
    <row r="741" spans="1:15" s="119" customFormat="1" ht="12" x14ac:dyDescent="0.2">
      <c r="A741" s="49">
        <v>25</v>
      </c>
      <c r="B741" s="49" t="s">
        <v>240</v>
      </c>
      <c r="C741" s="118" t="s">
        <v>241</v>
      </c>
      <c r="D741" s="118" t="s">
        <v>305</v>
      </c>
      <c r="E741" s="110">
        <v>10</v>
      </c>
      <c r="F741" s="49">
        <v>20</v>
      </c>
      <c r="G741" s="56" t="s">
        <v>188</v>
      </c>
      <c r="H741" s="56" t="s">
        <v>188</v>
      </c>
      <c r="I741" s="53">
        <v>5.9</v>
      </c>
      <c r="J741" s="53">
        <v>7.66</v>
      </c>
      <c r="K741" s="56" t="s">
        <v>188</v>
      </c>
      <c r="L741" s="56" t="s">
        <v>188</v>
      </c>
      <c r="M741" s="56" t="s">
        <v>188</v>
      </c>
      <c r="N741" s="56" t="s">
        <v>188</v>
      </c>
      <c r="O741" s="56" t="s">
        <v>188</v>
      </c>
    </row>
    <row r="742" spans="1:15" s="119" customFormat="1" ht="12" x14ac:dyDescent="0.2">
      <c r="A742" s="49">
        <v>25</v>
      </c>
      <c r="B742" s="49" t="s">
        <v>240</v>
      </c>
      <c r="C742" s="118" t="s">
        <v>241</v>
      </c>
      <c r="D742" s="118" t="s">
        <v>305</v>
      </c>
      <c r="E742" s="110">
        <v>11</v>
      </c>
      <c r="F742" s="49">
        <v>20</v>
      </c>
      <c r="G742" s="56" t="s">
        <v>188</v>
      </c>
      <c r="H742" s="56" t="s">
        <v>188</v>
      </c>
      <c r="I742" s="53">
        <v>4.4000000000000004</v>
      </c>
      <c r="J742" s="53">
        <v>8.5299999999999994</v>
      </c>
      <c r="K742" s="56" t="s">
        <v>188</v>
      </c>
      <c r="L742" s="56" t="s">
        <v>188</v>
      </c>
      <c r="M742" s="56" t="s">
        <v>188</v>
      </c>
      <c r="N742" s="56" t="s">
        <v>188</v>
      </c>
      <c r="O742" s="56" t="s">
        <v>188</v>
      </c>
    </row>
    <row r="743" spans="1:15" s="119" customFormat="1" ht="12" x14ac:dyDescent="0.2">
      <c r="A743" s="49">
        <v>25</v>
      </c>
      <c r="B743" s="49" t="s">
        <v>240</v>
      </c>
      <c r="C743" s="118" t="s">
        <v>241</v>
      </c>
      <c r="D743" s="118" t="s">
        <v>305</v>
      </c>
      <c r="E743" s="110">
        <v>12</v>
      </c>
      <c r="F743" s="49">
        <v>20</v>
      </c>
      <c r="G743" s="56" t="s">
        <v>188</v>
      </c>
      <c r="H743" s="56" t="s">
        <v>188</v>
      </c>
      <c r="I743" s="53">
        <v>5.8</v>
      </c>
      <c r="J743" s="53">
        <v>7.57</v>
      </c>
      <c r="K743" s="56" t="s">
        <v>188</v>
      </c>
      <c r="L743" s="56" t="s">
        <v>188</v>
      </c>
      <c r="M743" s="56" t="s">
        <v>188</v>
      </c>
      <c r="N743" s="56" t="s">
        <v>188</v>
      </c>
      <c r="O743" s="56" t="s">
        <v>188</v>
      </c>
    </row>
    <row r="744" spans="1:15" s="119" customFormat="1" ht="12" x14ac:dyDescent="0.2">
      <c r="A744" s="49">
        <v>25</v>
      </c>
      <c r="B744" s="49" t="s">
        <v>240</v>
      </c>
      <c r="C744" s="118" t="s">
        <v>241</v>
      </c>
      <c r="D744" s="118" t="s">
        <v>305</v>
      </c>
      <c r="E744" s="110">
        <v>13</v>
      </c>
      <c r="F744" s="49">
        <v>20</v>
      </c>
      <c r="G744" s="56" t="s">
        <v>188</v>
      </c>
      <c r="H744" s="56" t="s">
        <v>188</v>
      </c>
      <c r="I744" s="53">
        <v>5.6</v>
      </c>
      <c r="J744" s="53">
        <v>7.77</v>
      </c>
      <c r="K744" s="56" t="s">
        <v>188</v>
      </c>
      <c r="L744" s="56" t="s">
        <v>188</v>
      </c>
      <c r="M744" s="56" t="s">
        <v>188</v>
      </c>
      <c r="N744" s="56" t="s">
        <v>188</v>
      </c>
      <c r="O744" s="56" t="s">
        <v>188</v>
      </c>
    </row>
    <row r="745" spans="1:15" s="119" customFormat="1" ht="12" x14ac:dyDescent="0.2">
      <c r="A745" s="49">
        <v>25</v>
      </c>
      <c r="B745" s="49" t="s">
        <v>240</v>
      </c>
      <c r="C745" s="118" t="s">
        <v>241</v>
      </c>
      <c r="D745" s="118" t="s">
        <v>305</v>
      </c>
      <c r="E745" s="110">
        <v>14</v>
      </c>
      <c r="F745" s="49">
        <v>20</v>
      </c>
      <c r="G745" s="56" t="s">
        <v>188</v>
      </c>
      <c r="H745" s="56" t="s">
        <v>188</v>
      </c>
      <c r="I745" s="53">
        <v>5</v>
      </c>
      <c r="J745" s="53">
        <v>7.61</v>
      </c>
      <c r="K745" s="56" t="s">
        <v>188</v>
      </c>
      <c r="L745" s="56" t="s">
        <v>188</v>
      </c>
      <c r="M745" s="56" t="s">
        <v>188</v>
      </c>
      <c r="N745" s="56" t="s">
        <v>188</v>
      </c>
      <c r="O745" s="56" t="s">
        <v>188</v>
      </c>
    </row>
    <row r="746" spans="1:15" s="119" customFormat="1" ht="12" x14ac:dyDescent="0.2">
      <c r="A746" s="49">
        <v>25</v>
      </c>
      <c r="B746" s="49" t="s">
        <v>240</v>
      </c>
      <c r="C746" s="118" t="s">
        <v>241</v>
      </c>
      <c r="D746" s="118" t="s">
        <v>305</v>
      </c>
      <c r="E746" s="110">
        <v>15</v>
      </c>
      <c r="F746" s="49">
        <v>20</v>
      </c>
      <c r="G746" s="56" t="s">
        <v>188</v>
      </c>
      <c r="H746" s="56" t="s">
        <v>188</v>
      </c>
      <c r="I746" s="53">
        <v>5</v>
      </c>
      <c r="J746" s="53">
        <v>7.47</v>
      </c>
      <c r="K746" s="56" t="s">
        <v>188</v>
      </c>
      <c r="L746" s="56" t="s">
        <v>188</v>
      </c>
      <c r="M746" s="56" t="s">
        <v>188</v>
      </c>
      <c r="N746" s="56" t="s">
        <v>188</v>
      </c>
      <c r="O746" s="56" t="s">
        <v>188</v>
      </c>
    </row>
    <row r="747" spans="1:15" s="119" customFormat="1" ht="12" x14ac:dyDescent="0.2">
      <c r="A747" s="49">
        <v>25</v>
      </c>
      <c r="B747" s="49" t="s">
        <v>240</v>
      </c>
      <c r="C747" s="118" t="s">
        <v>241</v>
      </c>
      <c r="D747" s="118" t="s">
        <v>305</v>
      </c>
      <c r="E747" s="110">
        <v>16</v>
      </c>
      <c r="F747" s="49">
        <v>20</v>
      </c>
      <c r="G747" s="56" t="s">
        <v>188</v>
      </c>
      <c r="H747" s="56" t="s">
        <v>188</v>
      </c>
      <c r="I747" s="53">
        <v>4.8</v>
      </c>
      <c r="J747" s="53">
        <v>7.49</v>
      </c>
      <c r="K747" s="56" t="s">
        <v>188</v>
      </c>
      <c r="L747" s="56" t="s">
        <v>188</v>
      </c>
      <c r="M747" s="56" t="s">
        <v>188</v>
      </c>
      <c r="N747" s="56" t="s">
        <v>188</v>
      </c>
      <c r="O747" s="56" t="s">
        <v>188</v>
      </c>
    </row>
    <row r="748" spans="1:15" s="119" customFormat="1" ht="12" x14ac:dyDescent="0.2">
      <c r="A748" s="49">
        <v>25</v>
      </c>
      <c r="B748" s="49" t="s">
        <v>240</v>
      </c>
      <c r="C748" s="118" t="s">
        <v>241</v>
      </c>
      <c r="D748" s="118" t="s">
        <v>305</v>
      </c>
      <c r="E748" s="110">
        <v>17</v>
      </c>
      <c r="F748" s="49">
        <v>20</v>
      </c>
      <c r="G748" s="56" t="s">
        <v>188</v>
      </c>
      <c r="H748" s="56" t="s">
        <v>188</v>
      </c>
      <c r="I748" s="53">
        <v>5</v>
      </c>
      <c r="J748" s="53">
        <v>7.65</v>
      </c>
      <c r="K748" s="56" t="s">
        <v>188</v>
      </c>
      <c r="L748" s="56" t="s">
        <v>188</v>
      </c>
      <c r="M748" s="56" t="s">
        <v>188</v>
      </c>
      <c r="N748" s="56" t="s">
        <v>188</v>
      </c>
      <c r="O748" s="56" t="s">
        <v>188</v>
      </c>
    </row>
    <row r="749" spans="1:15" s="119" customFormat="1" ht="12" x14ac:dyDescent="0.2">
      <c r="A749" s="49">
        <v>25</v>
      </c>
      <c r="B749" s="49" t="s">
        <v>240</v>
      </c>
      <c r="C749" s="118" t="s">
        <v>241</v>
      </c>
      <c r="D749" s="118" t="s">
        <v>305</v>
      </c>
      <c r="E749" s="110">
        <v>18</v>
      </c>
      <c r="F749" s="49">
        <v>20</v>
      </c>
      <c r="G749" s="56" t="s">
        <v>188</v>
      </c>
      <c r="H749" s="56" t="s">
        <v>188</v>
      </c>
      <c r="I749" s="56" t="s">
        <v>188</v>
      </c>
      <c r="J749" s="56" t="s">
        <v>188</v>
      </c>
      <c r="K749" s="56" t="s">
        <v>188</v>
      </c>
      <c r="L749" s="56" t="s">
        <v>188</v>
      </c>
      <c r="M749" s="56" t="s">
        <v>188</v>
      </c>
      <c r="N749" s="56" t="s">
        <v>188</v>
      </c>
      <c r="O749" s="56" t="s">
        <v>188</v>
      </c>
    </row>
    <row r="750" spans="1:15" s="119" customFormat="1" ht="12" x14ac:dyDescent="0.2">
      <c r="A750" s="49">
        <v>30</v>
      </c>
      <c r="B750" s="49" t="s">
        <v>240</v>
      </c>
      <c r="C750" s="118" t="s">
        <v>241</v>
      </c>
      <c r="D750" s="118" t="s">
        <v>305</v>
      </c>
      <c r="E750" s="110">
        <v>1</v>
      </c>
      <c r="F750" s="49">
        <v>20</v>
      </c>
      <c r="G750" s="56" t="s">
        <v>188</v>
      </c>
      <c r="H750" s="56" t="s">
        <v>188</v>
      </c>
      <c r="I750" s="56" t="s">
        <v>188</v>
      </c>
      <c r="J750" s="56" t="s">
        <v>188</v>
      </c>
      <c r="K750" s="56" t="s">
        <v>188</v>
      </c>
      <c r="L750" s="56" t="s">
        <v>188</v>
      </c>
      <c r="M750" s="56" t="s">
        <v>188</v>
      </c>
      <c r="N750" s="56" t="s">
        <v>188</v>
      </c>
      <c r="O750" s="56" t="s">
        <v>188</v>
      </c>
    </row>
    <row r="751" spans="1:15" s="119" customFormat="1" ht="12" x14ac:dyDescent="0.2">
      <c r="A751" s="49">
        <v>30</v>
      </c>
      <c r="B751" s="49" t="s">
        <v>240</v>
      </c>
      <c r="C751" s="118" t="s">
        <v>241</v>
      </c>
      <c r="D751" s="118" t="s">
        <v>305</v>
      </c>
      <c r="E751" s="110">
        <v>2</v>
      </c>
      <c r="F751" s="49">
        <v>20</v>
      </c>
      <c r="G751" s="56" t="s">
        <v>188</v>
      </c>
      <c r="H751" s="56" t="s">
        <v>188</v>
      </c>
      <c r="I751" s="56" t="s">
        <v>188</v>
      </c>
      <c r="J751" s="56" t="s">
        <v>188</v>
      </c>
      <c r="K751" s="56" t="s">
        <v>188</v>
      </c>
      <c r="L751" s="56" t="s">
        <v>188</v>
      </c>
      <c r="M751" s="56" t="s">
        <v>188</v>
      </c>
      <c r="N751" s="56" t="s">
        <v>188</v>
      </c>
      <c r="O751" s="56" t="s">
        <v>188</v>
      </c>
    </row>
    <row r="752" spans="1:15" s="119" customFormat="1" ht="12" x14ac:dyDescent="0.2">
      <c r="A752" s="49">
        <v>30</v>
      </c>
      <c r="B752" s="49" t="s">
        <v>240</v>
      </c>
      <c r="C752" s="118" t="s">
        <v>241</v>
      </c>
      <c r="D752" s="118" t="s">
        <v>305</v>
      </c>
      <c r="E752" s="110">
        <v>3</v>
      </c>
      <c r="F752" s="49">
        <v>20</v>
      </c>
      <c r="G752" s="56" t="s">
        <v>188</v>
      </c>
      <c r="H752" s="56" t="s">
        <v>188</v>
      </c>
      <c r="I752" s="56" t="s">
        <v>188</v>
      </c>
      <c r="J752" s="56" t="s">
        <v>188</v>
      </c>
      <c r="K752" s="56" t="s">
        <v>188</v>
      </c>
      <c r="L752" s="56" t="s">
        <v>188</v>
      </c>
      <c r="M752" s="56" t="s">
        <v>188</v>
      </c>
      <c r="N752" s="56" t="s">
        <v>188</v>
      </c>
      <c r="O752" s="56" t="s">
        <v>188</v>
      </c>
    </row>
    <row r="753" spans="1:15" s="119" customFormat="1" ht="12" x14ac:dyDescent="0.2">
      <c r="A753" s="49">
        <v>30</v>
      </c>
      <c r="B753" s="49" t="s">
        <v>240</v>
      </c>
      <c r="C753" s="118" t="s">
        <v>241</v>
      </c>
      <c r="D753" s="118" t="s">
        <v>305</v>
      </c>
      <c r="E753" s="110">
        <v>4</v>
      </c>
      <c r="F753" s="49">
        <v>20</v>
      </c>
      <c r="G753" s="56" t="s">
        <v>188</v>
      </c>
      <c r="H753" s="56" t="s">
        <v>188</v>
      </c>
      <c r="I753" s="56" t="s">
        <v>188</v>
      </c>
      <c r="J753" s="56" t="s">
        <v>188</v>
      </c>
      <c r="K753" s="56" t="s">
        <v>188</v>
      </c>
      <c r="L753" s="56" t="s">
        <v>188</v>
      </c>
      <c r="M753" s="56" t="s">
        <v>188</v>
      </c>
      <c r="N753" s="56" t="s">
        <v>188</v>
      </c>
      <c r="O753" s="56" t="s">
        <v>188</v>
      </c>
    </row>
    <row r="754" spans="1:15" s="119" customFormat="1" ht="12" x14ac:dyDescent="0.2">
      <c r="A754" s="49">
        <v>30</v>
      </c>
      <c r="B754" s="49" t="s">
        <v>240</v>
      </c>
      <c r="C754" s="118" t="s">
        <v>241</v>
      </c>
      <c r="D754" s="118" t="s">
        <v>305</v>
      </c>
      <c r="E754" s="110">
        <v>5</v>
      </c>
      <c r="F754" s="49">
        <v>20</v>
      </c>
      <c r="G754" s="56" t="s">
        <v>188</v>
      </c>
      <c r="H754" s="56" t="s">
        <v>188</v>
      </c>
      <c r="I754" s="53">
        <v>4</v>
      </c>
      <c r="J754" s="53">
        <v>7.54</v>
      </c>
      <c r="K754" s="56" t="s">
        <v>188</v>
      </c>
      <c r="L754" s="56" t="s">
        <v>188</v>
      </c>
      <c r="M754" s="112">
        <v>280</v>
      </c>
      <c r="N754" s="56" t="s">
        <v>188</v>
      </c>
      <c r="O754" s="56" t="s">
        <v>188</v>
      </c>
    </row>
    <row r="755" spans="1:15" s="119" customFormat="1" ht="12" x14ac:dyDescent="0.2">
      <c r="A755" s="49">
        <v>30</v>
      </c>
      <c r="B755" s="49" t="s">
        <v>240</v>
      </c>
      <c r="C755" s="118" t="s">
        <v>241</v>
      </c>
      <c r="D755" s="118" t="s">
        <v>305</v>
      </c>
      <c r="E755" s="110">
        <v>6</v>
      </c>
      <c r="F755" s="49">
        <v>20</v>
      </c>
      <c r="G755" s="56" t="s">
        <v>188</v>
      </c>
      <c r="H755" s="56" t="s">
        <v>188</v>
      </c>
      <c r="I755" s="53">
        <v>5.0999999999999996</v>
      </c>
      <c r="J755" s="53">
        <v>7.71</v>
      </c>
      <c r="K755" s="56" t="s">
        <v>188</v>
      </c>
      <c r="L755" s="56" t="s">
        <v>188</v>
      </c>
      <c r="M755" s="56" t="s">
        <v>188</v>
      </c>
      <c r="N755" s="56" t="s">
        <v>188</v>
      </c>
      <c r="O755" s="56" t="s">
        <v>188</v>
      </c>
    </row>
    <row r="756" spans="1:15" s="119" customFormat="1" ht="12" x14ac:dyDescent="0.2">
      <c r="A756" s="49">
        <v>30</v>
      </c>
      <c r="B756" s="49" t="s">
        <v>240</v>
      </c>
      <c r="C756" s="118" t="s">
        <v>241</v>
      </c>
      <c r="D756" s="118" t="s">
        <v>305</v>
      </c>
      <c r="E756" s="110">
        <v>7</v>
      </c>
      <c r="F756" s="49">
        <v>20</v>
      </c>
      <c r="G756" s="56" t="s">
        <v>188</v>
      </c>
      <c r="H756" s="56" t="s">
        <v>188</v>
      </c>
      <c r="I756" s="53">
        <v>4.8</v>
      </c>
      <c r="J756" s="53">
        <v>7.68</v>
      </c>
      <c r="K756" s="56" t="s">
        <v>188</v>
      </c>
      <c r="L756" s="56" t="s">
        <v>188</v>
      </c>
      <c r="M756" s="56" t="s">
        <v>188</v>
      </c>
      <c r="N756" s="56" t="s">
        <v>188</v>
      </c>
      <c r="O756" s="56" t="s">
        <v>188</v>
      </c>
    </row>
    <row r="757" spans="1:15" s="119" customFormat="1" ht="12" x14ac:dyDescent="0.2">
      <c r="A757" s="49">
        <v>30</v>
      </c>
      <c r="B757" s="49" t="s">
        <v>240</v>
      </c>
      <c r="C757" s="118" t="s">
        <v>241</v>
      </c>
      <c r="D757" s="118" t="s">
        <v>305</v>
      </c>
      <c r="E757" s="110">
        <v>8</v>
      </c>
      <c r="F757" s="49">
        <v>20</v>
      </c>
      <c r="G757" s="56" t="s">
        <v>188</v>
      </c>
      <c r="H757" s="56" t="s">
        <v>188</v>
      </c>
      <c r="I757" s="53">
        <v>6</v>
      </c>
      <c r="J757" s="53">
        <v>7.61</v>
      </c>
      <c r="K757" s="56" t="s">
        <v>188</v>
      </c>
      <c r="L757" s="56" t="s">
        <v>188</v>
      </c>
      <c r="M757" s="56" t="s">
        <v>188</v>
      </c>
      <c r="N757" s="56" t="s">
        <v>188</v>
      </c>
      <c r="O757" s="56" t="s">
        <v>188</v>
      </c>
    </row>
    <row r="758" spans="1:15" s="119" customFormat="1" ht="12" x14ac:dyDescent="0.2">
      <c r="A758" s="49">
        <v>30</v>
      </c>
      <c r="B758" s="49" t="s">
        <v>240</v>
      </c>
      <c r="C758" s="118" t="s">
        <v>241</v>
      </c>
      <c r="D758" s="118" t="s">
        <v>305</v>
      </c>
      <c r="E758" s="110">
        <v>9</v>
      </c>
      <c r="F758" s="49">
        <v>20</v>
      </c>
      <c r="G758" s="52">
        <v>40507</v>
      </c>
      <c r="H758" s="53">
        <v>23.1</v>
      </c>
      <c r="I758" s="53">
        <v>4.9000000000000004</v>
      </c>
      <c r="J758" s="53">
        <v>7.49</v>
      </c>
      <c r="K758" s="56" t="s">
        <v>188</v>
      </c>
      <c r="L758" s="56" t="s">
        <v>188</v>
      </c>
      <c r="M758" s="56" t="s">
        <v>188</v>
      </c>
      <c r="N758" s="56" t="s">
        <v>188</v>
      </c>
      <c r="O758" s="56" t="s">
        <v>188</v>
      </c>
    </row>
    <row r="759" spans="1:15" s="119" customFormat="1" ht="12" x14ac:dyDescent="0.2">
      <c r="A759" s="49">
        <v>30</v>
      </c>
      <c r="B759" s="49" t="s">
        <v>240</v>
      </c>
      <c r="C759" s="118" t="s">
        <v>241</v>
      </c>
      <c r="D759" s="118" t="s">
        <v>305</v>
      </c>
      <c r="E759" s="110">
        <v>10</v>
      </c>
      <c r="F759" s="49">
        <v>20</v>
      </c>
      <c r="G759" s="56" t="s">
        <v>188</v>
      </c>
      <c r="H759" s="56" t="s">
        <v>188</v>
      </c>
      <c r="I759" s="53">
        <v>6.1</v>
      </c>
      <c r="J759" s="53">
        <v>7.61</v>
      </c>
      <c r="K759" s="56" t="s">
        <v>188</v>
      </c>
      <c r="L759" s="56" t="s">
        <v>188</v>
      </c>
      <c r="M759" s="56" t="s">
        <v>188</v>
      </c>
      <c r="N759" s="56" t="s">
        <v>188</v>
      </c>
      <c r="O759" s="56" t="s">
        <v>188</v>
      </c>
    </row>
    <row r="760" spans="1:15" s="119" customFormat="1" ht="12" x14ac:dyDescent="0.2">
      <c r="A760" s="49">
        <v>30</v>
      </c>
      <c r="B760" s="49" t="s">
        <v>240</v>
      </c>
      <c r="C760" s="118" t="s">
        <v>241</v>
      </c>
      <c r="D760" s="118" t="s">
        <v>305</v>
      </c>
      <c r="E760" s="110">
        <v>11</v>
      </c>
      <c r="F760" s="49">
        <v>20</v>
      </c>
      <c r="G760" s="56" t="s">
        <v>188</v>
      </c>
      <c r="H760" s="56" t="s">
        <v>188</v>
      </c>
      <c r="I760" s="53">
        <v>7</v>
      </c>
      <c r="J760" s="53">
        <v>7.67</v>
      </c>
      <c r="K760" s="56" t="s">
        <v>188</v>
      </c>
      <c r="L760" s="56" t="s">
        <v>188</v>
      </c>
      <c r="M760" s="56" t="s">
        <v>188</v>
      </c>
      <c r="N760" s="56" t="s">
        <v>188</v>
      </c>
      <c r="O760" s="56" t="s">
        <v>188</v>
      </c>
    </row>
    <row r="761" spans="1:15" s="119" customFormat="1" ht="12" x14ac:dyDescent="0.2">
      <c r="A761" s="49">
        <v>30</v>
      </c>
      <c r="B761" s="49" t="s">
        <v>240</v>
      </c>
      <c r="C761" s="118" t="s">
        <v>241</v>
      </c>
      <c r="D761" s="118" t="s">
        <v>305</v>
      </c>
      <c r="E761" s="110">
        <v>12</v>
      </c>
      <c r="F761" s="49">
        <v>20</v>
      </c>
      <c r="G761" s="56" t="s">
        <v>188</v>
      </c>
      <c r="H761" s="56" t="s">
        <v>188</v>
      </c>
      <c r="I761" s="53">
        <v>6</v>
      </c>
      <c r="J761" s="53">
        <v>7.62</v>
      </c>
      <c r="K761" s="56" t="s">
        <v>188</v>
      </c>
      <c r="L761" s="56" t="s">
        <v>188</v>
      </c>
      <c r="M761" s="56" t="s">
        <v>188</v>
      </c>
      <c r="N761" s="56" t="s">
        <v>188</v>
      </c>
      <c r="O761" s="56" t="s">
        <v>188</v>
      </c>
    </row>
    <row r="762" spans="1:15" s="119" customFormat="1" ht="12" x14ac:dyDescent="0.2">
      <c r="A762" s="49">
        <v>30</v>
      </c>
      <c r="B762" s="49" t="s">
        <v>240</v>
      </c>
      <c r="C762" s="118" t="s">
        <v>241</v>
      </c>
      <c r="D762" s="118" t="s">
        <v>305</v>
      </c>
      <c r="E762" s="110">
        <v>13</v>
      </c>
      <c r="F762" s="49">
        <v>20</v>
      </c>
      <c r="G762" s="56" t="s">
        <v>188</v>
      </c>
      <c r="H762" s="56" t="s">
        <v>188</v>
      </c>
      <c r="I762" s="53">
        <v>4.9000000000000004</v>
      </c>
      <c r="J762" s="53">
        <v>7.51</v>
      </c>
      <c r="K762" s="56" t="s">
        <v>188</v>
      </c>
      <c r="L762" s="56" t="s">
        <v>188</v>
      </c>
      <c r="M762" s="56" t="s">
        <v>188</v>
      </c>
      <c r="N762" s="56" t="s">
        <v>188</v>
      </c>
      <c r="O762" s="56" t="s">
        <v>188</v>
      </c>
    </row>
    <row r="763" spans="1:15" s="119" customFormat="1" ht="12" x14ac:dyDescent="0.2">
      <c r="A763" s="49">
        <v>30</v>
      </c>
      <c r="B763" s="49" t="s">
        <v>240</v>
      </c>
      <c r="C763" s="118" t="s">
        <v>241</v>
      </c>
      <c r="D763" s="118" t="s">
        <v>305</v>
      </c>
      <c r="E763" s="110">
        <v>14</v>
      </c>
      <c r="F763" s="49">
        <v>20</v>
      </c>
      <c r="G763" s="56" t="s">
        <v>188</v>
      </c>
      <c r="H763" s="56" t="s">
        <v>188</v>
      </c>
      <c r="I763" s="53">
        <v>5.8</v>
      </c>
      <c r="J763" s="53">
        <v>7.59</v>
      </c>
      <c r="K763" s="56" t="s">
        <v>188</v>
      </c>
      <c r="L763" s="56" t="s">
        <v>188</v>
      </c>
      <c r="M763" s="56" t="s">
        <v>188</v>
      </c>
      <c r="N763" s="56" t="s">
        <v>188</v>
      </c>
      <c r="O763" s="56" t="s">
        <v>188</v>
      </c>
    </row>
    <row r="764" spans="1:15" s="119" customFormat="1" ht="12" x14ac:dyDescent="0.2">
      <c r="A764" s="49">
        <v>30</v>
      </c>
      <c r="B764" s="49" t="s">
        <v>240</v>
      </c>
      <c r="C764" s="118" t="s">
        <v>241</v>
      </c>
      <c r="D764" s="118" t="s">
        <v>305</v>
      </c>
      <c r="E764" s="110">
        <v>15</v>
      </c>
      <c r="F764" s="49">
        <v>20</v>
      </c>
      <c r="G764" s="56" t="s">
        <v>188</v>
      </c>
      <c r="H764" s="56" t="s">
        <v>188</v>
      </c>
      <c r="I764" s="53">
        <v>4.3</v>
      </c>
      <c r="J764" s="53">
        <v>7.71</v>
      </c>
      <c r="K764" s="56" t="s">
        <v>188</v>
      </c>
      <c r="L764" s="56" t="s">
        <v>188</v>
      </c>
      <c r="M764" s="56" t="s">
        <v>188</v>
      </c>
      <c r="N764" s="56" t="s">
        <v>188</v>
      </c>
      <c r="O764" s="56" t="s">
        <v>188</v>
      </c>
    </row>
    <row r="765" spans="1:15" s="119" customFormat="1" ht="12" x14ac:dyDescent="0.2">
      <c r="A765" s="49">
        <v>30</v>
      </c>
      <c r="B765" s="49" t="s">
        <v>240</v>
      </c>
      <c r="C765" s="118" t="s">
        <v>241</v>
      </c>
      <c r="D765" s="118" t="s">
        <v>305</v>
      </c>
      <c r="E765" s="110">
        <v>16</v>
      </c>
      <c r="F765" s="49">
        <v>20</v>
      </c>
      <c r="G765" s="56" t="s">
        <v>188</v>
      </c>
      <c r="H765" s="56" t="s">
        <v>188</v>
      </c>
      <c r="I765" s="53">
        <v>5.0999999999999996</v>
      </c>
      <c r="J765" s="53">
        <v>7.57</v>
      </c>
      <c r="K765" s="56" t="s">
        <v>188</v>
      </c>
      <c r="L765" s="56" t="s">
        <v>188</v>
      </c>
      <c r="M765" s="56" t="s">
        <v>188</v>
      </c>
      <c r="N765" s="56" t="s">
        <v>188</v>
      </c>
      <c r="O765" s="56" t="s">
        <v>188</v>
      </c>
    </row>
    <row r="766" spans="1:15" s="119" customFormat="1" ht="12" x14ac:dyDescent="0.2">
      <c r="A766" s="49">
        <v>30</v>
      </c>
      <c r="B766" s="49" t="s">
        <v>240</v>
      </c>
      <c r="C766" s="118" t="s">
        <v>241</v>
      </c>
      <c r="D766" s="118" t="s">
        <v>305</v>
      </c>
      <c r="E766" s="110">
        <v>17</v>
      </c>
      <c r="F766" s="49">
        <v>20</v>
      </c>
      <c r="G766" s="56" t="s">
        <v>188</v>
      </c>
      <c r="H766" s="56" t="s">
        <v>188</v>
      </c>
      <c r="I766" s="53">
        <v>6.5</v>
      </c>
      <c r="J766" s="53">
        <v>7.77</v>
      </c>
      <c r="K766" s="56" t="s">
        <v>188</v>
      </c>
      <c r="L766" s="56" t="s">
        <v>188</v>
      </c>
      <c r="M766" s="56" t="s">
        <v>188</v>
      </c>
      <c r="N766" s="56" t="s">
        <v>188</v>
      </c>
      <c r="O766" s="56" t="s">
        <v>188</v>
      </c>
    </row>
    <row r="767" spans="1:15" s="119" customFormat="1" ht="12" x14ac:dyDescent="0.2">
      <c r="A767" s="49">
        <v>30</v>
      </c>
      <c r="B767" s="49" t="s">
        <v>240</v>
      </c>
      <c r="C767" s="118" t="s">
        <v>241</v>
      </c>
      <c r="D767" s="118" t="s">
        <v>305</v>
      </c>
      <c r="E767" s="110">
        <v>18</v>
      </c>
      <c r="F767" s="49">
        <v>20</v>
      </c>
      <c r="G767" s="56" t="s">
        <v>188</v>
      </c>
      <c r="H767" s="56" t="s">
        <v>188</v>
      </c>
      <c r="I767" s="56" t="s">
        <v>188</v>
      </c>
      <c r="J767" s="56" t="s">
        <v>188</v>
      </c>
      <c r="K767" s="56" t="s">
        <v>188</v>
      </c>
      <c r="L767" s="56" t="s">
        <v>188</v>
      </c>
      <c r="M767" s="56" t="s">
        <v>188</v>
      </c>
      <c r="N767" s="56" t="s">
        <v>188</v>
      </c>
      <c r="O767" s="56" t="s">
        <v>188</v>
      </c>
    </row>
    <row r="768" spans="1:15" s="119" customFormat="1" ht="12" x14ac:dyDescent="0.2">
      <c r="A768" s="49" t="s">
        <v>242</v>
      </c>
      <c r="B768" s="49" t="s">
        <v>240</v>
      </c>
      <c r="C768" s="118" t="s">
        <v>241</v>
      </c>
      <c r="D768" s="118" t="s">
        <v>305</v>
      </c>
      <c r="E768" s="110">
        <v>1</v>
      </c>
      <c r="F768" s="49">
        <v>20</v>
      </c>
      <c r="G768" s="56" t="s">
        <v>188</v>
      </c>
      <c r="H768" s="56" t="s">
        <v>188</v>
      </c>
      <c r="I768" s="56" t="s">
        <v>188</v>
      </c>
      <c r="J768" s="56" t="s">
        <v>188</v>
      </c>
      <c r="K768" s="56" t="s">
        <v>188</v>
      </c>
      <c r="L768" s="56" t="s">
        <v>188</v>
      </c>
      <c r="M768" s="56" t="s">
        <v>188</v>
      </c>
      <c r="N768" s="56" t="s">
        <v>188</v>
      </c>
      <c r="O768" s="56" t="s">
        <v>188</v>
      </c>
    </row>
    <row r="769" spans="1:15" s="119" customFormat="1" ht="12" x14ac:dyDescent="0.2">
      <c r="A769" s="49" t="s">
        <v>242</v>
      </c>
      <c r="B769" s="49" t="s">
        <v>240</v>
      </c>
      <c r="C769" s="118" t="s">
        <v>241</v>
      </c>
      <c r="D769" s="118" t="s">
        <v>305</v>
      </c>
      <c r="E769" s="110">
        <v>2</v>
      </c>
      <c r="F769" s="49">
        <v>20</v>
      </c>
      <c r="G769" s="56" t="s">
        <v>188</v>
      </c>
      <c r="H769" s="56" t="s">
        <v>188</v>
      </c>
      <c r="I769" s="56" t="s">
        <v>188</v>
      </c>
      <c r="J769" s="56" t="s">
        <v>188</v>
      </c>
      <c r="K769" s="56" t="s">
        <v>188</v>
      </c>
      <c r="L769" s="56" t="s">
        <v>188</v>
      </c>
      <c r="M769" s="56" t="s">
        <v>188</v>
      </c>
      <c r="N769" s="56" t="s">
        <v>188</v>
      </c>
      <c r="O769" s="56" t="s">
        <v>188</v>
      </c>
    </row>
    <row r="770" spans="1:15" s="119" customFormat="1" ht="12" x14ac:dyDescent="0.2">
      <c r="A770" s="49" t="s">
        <v>242</v>
      </c>
      <c r="B770" s="49" t="s">
        <v>240</v>
      </c>
      <c r="C770" s="118" t="s">
        <v>241</v>
      </c>
      <c r="D770" s="118" t="s">
        <v>305</v>
      </c>
      <c r="E770" s="110">
        <v>3</v>
      </c>
      <c r="F770" s="49">
        <v>20</v>
      </c>
      <c r="G770" s="56" t="s">
        <v>188</v>
      </c>
      <c r="H770" s="56" t="s">
        <v>188</v>
      </c>
      <c r="I770" s="56" t="s">
        <v>188</v>
      </c>
      <c r="J770" s="56" t="s">
        <v>188</v>
      </c>
      <c r="K770" s="56" t="s">
        <v>188</v>
      </c>
      <c r="L770" s="56" t="s">
        <v>188</v>
      </c>
      <c r="M770" s="56" t="s">
        <v>188</v>
      </c>
      <c r="N770" s="56" t="s">
        <v>188</v>
      </c>
      <c r="O770" s="56" t="s">
        <v>188</v>
      </c>
    </row>
    <row r="771" spans="1:15" s="119" customFormat="1" ht="12" x14ac:dyDescent="0.2">
      <c r="A771" s="49" t="s">
        <v>242</v>
      </c>
      <c r="B771" s="49" t="s">
        <v>240</v>
      </c>
      <c r="C771" s="118" t="s">
        <v>241</v>
      </c>
      <c r="D771" s="118" t="s">
        <v>305</v>
      </c>
      <c r="E771" s="110">
        <v>4</v>
      </c>
      <c r="F771" s="49">
        <v>20</v>
      </c>
      <c r="G771" s="56" t="s">
        <v>188</v>
      </c>
      <c r="H771" s="56" t="s">
        <v>188</v>
      </c>
      <c r="I771" s="56" t="s">
        <v>188</v>
      </c>
      <c r="J771" s="56" t="s">
        <v>188</v>
      </c>
      <c r="K771" s="56" t="s">
        <v>188</v>
      </c>
      <c r="L771" s="56" t="s">
        <v>188</v>
      </c>
      <c r="M771" s="56" t="s">
        <v>188</v>
      </c>
      <c r="N771" s="56" t="s">
        <v>188</v>
      </c>
      <c r="O771" s="56" t="s">
        <v>188</v>
      </c>
    </row>
    <row r="772" spans="1:15" s="119" customFormat="1" ht="12" x14ac:dyDescent="0.2">
      <c r="A772" s="49" t="s">
        <v>242</v>
      </c>
      <c r="B772" s="49" t="s">
        <v>240</v>
      </c>
      <c r="C772" s="118" t="s">
        <v>241</v>
      </c>
      <c r="D772" s="118" t="s">
        <v>305</v>
      </c>
      <c r="E772" s="110">
        <v>5</v>
      </c>
      <c r="F772" s="49">
        <v>20</v>
      </c>
      <c r="G772" s="56" t="s">
        <v>188</v>
      </c>
      <c r="H772" s="56" t="s">
        <v>188</v>
      </c>
      <c r="I772" s="57">
        <v>4.5</v>
      </c>
      <c r="J772" s="53">
        <v>7.77</v>
      </c>
      <c r="K772" s="56" t="s">
        <v>188</v>
      </c>
      <c r="L772" s="56" t="s">
        <v>188</v>
      </c>
      <c r="M772" s="56" t="s">
        <v>188</v>
      </c>
      <c r="N772" s="56" t="s">
        <v>188</v>
      </c>
      <c r="O772" s="56" t="s">
        <v>188</v>
      </c>
    </row>
    <row r="773" spans="1:15" s="119" customFormat="1" ht="12" x14ac:dyDescent="0.2">
      <c r="A773" s="49" t="s">
        <v>242</v>
      </c>
      <c r="B773" s="49" t="s">
        <v>240</v>
      </c>
      <c r="C773" s="118" t="s">
        <v>241</v>
      </c>
      <c r="D773" s="118" t="s">
        <v>305</v>
      </c>
      <c r="E773" s="110">
        <v>6</v>
      </c>
      <c r="F773" s="49">
        <v>20</v>
      </c>
      <c r="G773" s="56" t="s">
        <v>188</v>
      </c>
      <c r="H773" s="56" t="s">
        <v>188</v>
      </c>
      <c r="I773" s="57">
        <v>4.3</v>
      </c>
      <c r="J773" s="53">
        <v>7.49</v>
      </c>
      <c r="K773" s="56" t="s">
        <v>188</v>
      </c>
      <c r="L773" s="56" t="s">
        <v>188</v>
      </c>
      <c r="M773" s="56" t="s">
        <v>188</v>
      </c>
      <c r="N773" s="56" t="s">
        <v>188</v>
      </c>
      <c r="O773" s="56" t="s">
        <v>188</v>
      </c>
    </row>
    <row r="774" spans="1:15" s="119" customFormat="1" ht="12" x14ac:dyDescent="0.2">
      <c r="A774" s="49" t="s">
        <v>242</v>
      </c>
      <c r="B774" s="49" t="s">
        <v>240</v>
      </c>
      <c r="C774" s="118" t="s">
        <v>241</v>
      </c>
      <c r="D774" s="118" t="s">
        <v>305</v>
      </c>
      <c r="E774" s="110">
        <v>7</v>
      </c>
      <c r="F774" s="49">
        <v>20</v>
      </c>
      <c r="G774" s="56" t="s">
        <v>188</v>
      </c>
      <c r="H774" s="56" t="s">
        <v>188</v>
      </c>
      <c r="I774" s="57">
        <v>6</v>
      </c>
      <c r="J774" s="53">
        <v>7.56</v>
      </c>
      <c r="K774" s="56" t="s">
        <v>188</v>
      </c>
      <c r="L774" s="56" t="s">
        <v>188</v>
      </c>
      <c r="M774" s="56" t="s">
        <v>188</v>
      </c>
      <c r="N774" s="56" t="s">
        <v>188</v>
      </c>
      <c r="O774" s="56" t="s">
        <v>188</v>
      </c>
    </row>
    <row r="775" spans="1:15" s="119" customFormat="1" ht="12" x14ac:dyDescent="0.2">
      <c r="A775" s="49" t="s">
        <v>242</v>
      </c>
      <c r="B775" s="49" t="s">
        <v>240</v>
      </c>
      <c r="C775" s="118" t="s">
        <v>241</v>
      </c>
      <c r="D775" s="118" t="s">
        <v>305</v>
      </c>
      <c r="E775" s="110">
        <v>8</v>
      </c>
      <c r="F775" s="49">
        <v>20</v>
      </c>
      <c r="G775" s="56" t="s">
        <v>188</v>
      </c>
      <c r="H775" s="56" t="s">
        <v>188</v>
      </c>
      <c r="I775" s="57">
        <v>6.1</v>
      </c>
      <c r="J775" s="53">
        <v>7.4</v>
      </c>
      <c r="K775" s="56" t="s">
        <v>188</v>
      </c>
      <c r="L775" s="56" t="s">
        <v>188</v>
      </c>
      <c r="M775" s="56" t="s">
        <v>188</v>
      </c>
      <c r="N775" s="56" t="s">
        <v>188</v>
      </c>
      <c r="O775" s="56" t="s">
        <v>188</v>
      </c>
    </row>
    <row r="776" spans="1:15" s="119" customFormat="1" ht="12" x14ac:dyDescent="0.2">
      <c r="A776" s="49" t="s">
        <v>242</v>
      </c>
      <c r="B776" s="49" t="s">
        <v>240</v>
      </c>
      <c r="C776" s="118" t="s">
        <v>241</v>
      </c>
      <c r="D776" s="118" t="s">
        <v>305</v>
      </c>
      <c r="E776" s="110">
        <v>9</v>
      </c>
      <c r="F776" s="49">
        <v>20</v>
      </c>
      <c r="G776" s="56" t="s">
        <v>188</v>
      </c>
      <c r="H776" s="56" t="s">
        <v>188</v>
      </c>
      <c r="I776" s="57">
        <v>6</v>
      </c>
      <c r="J776" s="53">
        <v>7.69</v>
      </c>
      <c r="K776" s="56" t="s">
        <v>188</v>
      </c>
      <c r="L776" s="56" t="s">
        <v>188</v>
      </c>
      <c r="M776" s="56" t="s">
        <v>188</v>
      </c>
      <c r="N776" s="56" t="s">
        <v>188</v>
      </c>
      <c r="O776" s="56" t="s">
        <v>188</v>
      </c>
    </row>
    <row r="777" spans="1:15" s="119" customFormat="1" ht="12" x14ac:dyDescent="0.2">
      <c r="A777" s="49" t="s">
        <v>242</v>
      </c>
      <c r="B777" s="49" t="s">
        <v>240</v>
      </c>
      <c r="C777" s="118" t="s">
        <v>241</v>
      </c>
      <c r="D777" s="118" t="s">
        <v>305</v>
      </c>
      <c r="E777" s="110">
        <v>10</v>
      </c>
      <c r="F777" s="49">
        <v>20</v>
      </c>
      <c r="G777" s="56" t="s">
        <v>188</v>
      </c>
      <c r="H777" s="56" t="s">
        <v>188</v>
      </c>
      <c r="I777" s="57">
        <v>5.9</v>
      </c>
      <c r="J777" s="53">
        <v>7.43</v>
      </c>
      <c r="K777" s="56" t="s">
        <v>188</v>
      </c>
      <c r="L777" s="56" t="s">
        <v>188</v>
      </c>
      <c r="M777" s="56" t="s">
        <v>188</v>
      </c>
      <c r="N777" s="56" t="s">
        <v>188</v>
      </c>
      <c r="O777" s="56" t="s">
        <v>188</v>
      </c>
    </row>
    <row r="778" spans="1:15" s="119" customFormat="1" ht="12" x14ac:dyDescent="0.2">
      <c r="A778" s="49" t="s">
        <v>242</v>
      </c>
      <c r="B778" s="49" t="s">
        <v>240</v>
      </c>
      <c r="C778" s="118" t="s">
        <v>241</v>
      </c>
      <c r="D778" s="118" t="s">
        <v>305</v>
      </c>
      <c r="E778" s="110">
        <v>11</v>
      </c>
      <c r="F778" s="49">
        <v>20</v>
      </c>
      <c r="G778" s="52">
        <v>40507</v>
      </c>
      <c r="H778" s="53">
        <v>23.2</v>
      </c>
      <c r="I778" s="57">
        <v>4.8</v>
      </c>
      <c r="J778" s="53">
        <v>7.54</v>
      </c>
      <c r="K778" s="56" t="s">
        <v>188</v>
      </c>
      <c r="L778" s="56" t="s">
        <v>188</v>
      </c>
      <c r="M778" s="56" t="s">
        <v>188</v>
      </c>
      <c r="N778" s="56" t="s">
        <v>188</v>
      </c>
      <c r="O778" s="56" t="s">
        <v>188</v>
      </c>
    </row>
    <row r="779" spans="1:15" s="119" customFormat="1" ht="12" x14ac:dyDescent="0.2">
      <c r="A779" s="49" t="s">
        <v>242</v>
      </c>
      <c r="B779" s="49" t="s">
        <v>240</v>
      </c>
      <c r="C779" s="118" t="s">
        <v>241</v>
      </c>
      <c r="D779" s="118" t="s">
        <v>305</v>
      </c>
      <c r="E779" s="110">
        <v>12</v>
      </c>
      <c r="F779" s="49">
        <v>20</v>
      </c>
      <c r="G779" s="56" t="s">
        <v>188</v>
      </c>
      <c r="H779" s="56" t="s">
        <v>188</v>
      </c>
      <c r="I779" s="57">
        <v>4.5</v>
      </c>
      <c r="J779" s="53">
        <v>7.61</v>
      </c>
      <c r="K779" s="56" t="s">
        <v>188</v>
      </c>
      <c r="L779" s="56" t="s">
        <v>188</v>
      </c>
      <c r="M779" s="56" t="s">
        <v>188</v>
      </c>
      <c r="N779" s="56" t="s">
        <v>188</v>
      </c>
      <c r="O779" s="56" t="s">
        <v>188</v>
      </c>
    </row>
    <row r="780" spans="1:15" s="119" customFormat="1" ht="12" x14ac:dyDescent="0.2">
      <c r="A780" s="49" t="s">
        <v>242</v>
      </c>
      <c r="B780" s="49" t="s">
        <v>240</v>
      </c>
      <c r="C780" s="118" t="s">
        <v>241</v>
      </c>
      <c r="D780" s="118" t="s">
        <v>305</v>
      </c>
      <c r="E780" s="110">
        <v>13</v>
      </c>
      <c r="F780" s="49">
        <v>20</v>
      </c>
      <c r="G780" s="56" t="s">
        <v>188</v>
      </c>
      <c r="H780" s="56" t="s">
        <v>188</v>
      </c>
      <c r="I780" s="57">
        <v>5.5</v>
      </c>
      <c r="J780" s="53">
        <v>7.6</v>
      </c>
      <c r="K780" s="56" t="s">
        <v>188</v>
      </c>
      <c r="L780" s="56" t="s">
        <v>188</v>
      </c>
      <c r="M780" s="56" t="s">
        <v>188</v>
      </c>
      <c r="N780" s="56" t="s">
        <v>188</v>
      </c>
      <c r="O780" s="56" t="s">
        <v>188</v>
      </c>
    </row>
    <row r="781" spans="1:15" s="119" customFormat="1" ht="12" x14ac:dyDescent="0.2">
      <c r="A781" s="49" t="s">
        <v>242</v>
      </c>
      <c r="B781" s="49" t="s">
        <v>240</v>
      </c>
      <c r="C781" s="118" t="s">
        <v>241</v>
      </c>
      <c r="D781" s="118" t="s">
        <v>305</v>
      </c>
      <c r="E781" s="110">
        <v>14</v>
      </c>
      <c r="F781" s="49">
        <v>20</v>
      </c>
      <c r="G781" s="56" t="s">
        <v>188</v>
      </c>
      <c r="H781" s="56" t="s">
        <v>188</v>
      </c>
      <c r="I781" s="57">
        <v>5</v>
      </c>
      <c r="J781" s="53">
        <v>7.54</v>
      </c>
      <c r="K781" s="56" t="s">
        <v>188</v>
      </c>
      <c r="L781" s="56" t="s">
        <v>188</v>
      </c>
      <c r="M781" s="56" t="s">
        <v>188</v>
      </c>
      <c r="N781" s="56" t="s">
        <v>188</v>
      </c>
      <c r="O781" s="56" t="s">
        <v>188</v>
      </c>
    </row>
    <row r="782" spans="1:15" s="119" customFormat="1" ht="12" x14ac:dyDescent="0.2">
      <c r="A782" s="49" t="s">
        <v>242</v>
      </c>
      <c r="B782" s="49" t="s">
        <v>240</v>
      </c>
      <c r="C782" s="118" t="s">
        <v>241</v>
      </c>
      <c r="D782" s="118" t="s">
        <v>305</v>
      </c>
      <c r="E782" s="110">
        <v>15</v>
      </c>
      <c r="F782" s="49">
        <v>20</v>
      </c>
      <c r="G782" s="56" t="s">
        <v>188</v>
      </c>
      <c r="H782" s="56" t="s">
        <v>188</v>
      </c>
      <c r="I782" s="57">
        <v>5.0999999999999996</v>
      </c>
      <c r="J782" s="53">
        <v>7.61</v>
      </c>
      <c r="K782" s="56" t="s">
        <v>188</v>
      </c>
      <c r="L782" s="56" t="s">
        <v>188</v>
      </c>
      <c r="M782" s="56" t="s">
        <v>188</v>
      </c>
      <c r="N782" s="56" t="s">
        <v>188</v>
      </c>
      <c r="O782" s="56" t="s">
        <v>188</v>
      </c>
    </row>
    <row r="783" spans="1:15" s="119" customFormat="1" ht="12" x14ac:dyDescent="0.2">
      <c r="A783" s="49" t="s">
        <v>242</v>
      </c>
      <c r="B783" s="49" t="s">
        <v>240</v>
      </c>
      <c r="C783" s="118" t="s">
        <v>241</v>
      </c>
      <c r="D783" s="118" t="s">
        <v>305</v>
      </c>
      <c r="E783" s="110">
        <v>16</v>
      </c>
      <c r="F783" s="49">
        <v>20</v>
      </c>
      <c r="G783" s="56" t="s">
        <v>188</v>
      </c>
      <c r="H783" s="56" t="s">
        <v>188</v>
      </c>
      <c r="I783" s="57">
        <v>4.7</v>
      </c>
      <c r="J783" s="53">
        <v>7.47</v>
      </c>
      <c r="K783" s="56" t="s">
        <v>188</v>
      </c>
      <c r="L783" s="56" t="s">
        <v>188</v>
      </c>
      <c r="M783" s="56" t="s">
        <v>188</v>
      </c>
      <c r="N783" s="56" t="s">
        <v>188</v>
      </c>
      <c r="O783" s="56" t="s">
        <v>188</v>
      </c>
    </row>
    <row r="784" spans="1:15" s="119" customFormat="1" ht="12" x14ac:dyDescent="0.2">
      <c r="A784" s="49" t="s">
        <v>242</v>
      </c>
      <c r="B784" s="49" t="s">
        <v>240</v>
      </c>
      <c r="C784" s="118" t="s">
        <v>241</v>
      </c>
      <c r="D784" s="118" t="s">
        <v>305</v>
      </c>
      <c r="E784" s="110">
        <v>17</v>
      </c>
      <c r="F784" s="49">
        <v>20</v>
      </c>
      <c r="G784" s="56" t="s">
        <v>188</v>
      </c>
      <c r="H784" s="56" t="s">
        <v>188</v>
      </c>
      <c r="I784" s="57">
        <v>4.8</v>
      </c>
      <c r="J784" s="53">
        <v>7.62</v>
      </c>
      <c r="K784" s="56" t="s">
        <v>188</v>
      </c>
      <c r="L784" s="56" t="s">
        <v>188</v>
      </c>
      <c r="M784" s="56" t="s">
        <v>188</v>
      </c>
      <c r="N784" s="56" t="s">
        <v>188</v>
      </c>
      <c r="O784" s="56" t="s">
        <v>188</v>
      </c>
    </row>
    <row r="785" spans="1:15" s="119" customFormat="1" ht="12" x14ac:dyDescent="0.2">
      <c r="A785" s="49" t="s">
        <v>242</v>
      </c>
      <c r="B785" s="49" t="s">
        <v>240</v>
      </c>
      <c r="C785" s="118" t="s">
        <v>241</v>
      </c>
      <c r="D785" s="118" t="s">
        <v>305</v>
      </c>
      <c r="E785" s="110">
        <v>18</v>
      </c>
      <c r="F785" s="49">
        <v>20</v>
      </c>
      <c r="G785" s="56" t="s">
        <v>188</v>
      </c>
      <c r="H785" s="56" t="s">
        <v>188</v>
      </c>
      <c r="I785" s="56" t="s">
        <v>188</v>
      </c>
      <c r="J785" s="56" t="s">
        <v>188</v>
      </c>
      <c r="K785" s="56" t="s">
        <v>188</v>
      </c>
      <c r="L785" s="56" t="s">
        <v>188</v>
      </c>
      <c r="M785" s="56" t="s">
        <v>188</v>
      </c>
      <c r="N785" s="56" t="s">
        <v>188</v>
      </c>
      <c r="O785" s="56" t="s">
        <v>188</v>
      </c>
    </row>
    <row r="786" spans="1:15" s="119" customFormat="1" ht="12" x14ac:dyDescent="0.2">
      <c r="A786" s="49">
        <v>6</v>
      </c>
      <c r="B786" s="49" t="s">
        <v>240</v>
      </c>
      <c r="C786" s="118" t="s">
        <v>241</v>
      </c>
      <c r="D786" s="118" t="s">
        <v>305</v>
      </c>
      <c r="E786" s="110">
        <v>7</v>
      </c>
      <c r="F786" s="49">
        <v>21</v>
      </c>
      <c r="G786" s="52">
        <v>40508</v>
      </c>
      <c r="H786" s="53">
        <v>22.7</v>
      </c>
      <c r="I786" s="56" t="s">
        <v>188</v>
      </c>
      <c r="J786" s="56" t="s">
        <v>188</v>
      </c>
      <c r="K786" s="56" t="s">
        <v>188</v>
      </c>
      <c r="L786" s="56" t="s">
        <v>188</v>
      </c>
      <c r="M786" s="56" t="s">
        <v>188</v>
      </c>
      <c r="N786" s="56" t="s">
        <v>188</v>
      </c>
      <c r="O786" s="56" t="s">
        <v>188</v>
      </c>
    </row>
    <row r="787" spans="1:15" s="119" customFormat="1" ht="12" x14ac:dyDescent="0.2">
      <c r="A787" s="49">
        <v>11</v>
      </c>
      <c r="B787" s="49" t="s">
        <v>240</v>
      </c>
      <c r="C787" s="118" t="s">
        <v>241</v>
      </c>
      <c r="D787" s="118" t="s">
        <v>305</v>
      </c>
      <c r="E787" s="110">
        <v>12</v>
      </c>
      <c r="F787" s="49">
        <v>21</v>
      </c>
      <c r="G787" s="52">
        <v>40508</v>
      </c>
      <c r="H787" s="53">
        <v>23</v>
      </c>
      <c r="I787" s="56" t="s">
        <v>188</v>
      </c>
      <c r="J787" s="56" t="s">
        <v>188</v>
      </c>
      <c r="K787" s="56" t="s">
        <v>188</v>
      </c>
      <c r="L787" s="56" t="s">
        <v>188</v>
      </c>
      <c r="M787" s="56" t="s">
        <v>188</v>
      </c>
      <c r="N787" s="56" t="s">
        <v>188</v>
      </c>
      <c r="O787" s="56" t="s">
        <v>188</v>
      </c>
    </row>
    <row r="788" spans="1:15" s="119" customFormat="1" ht="12" x14ac:dyDescent="0.2">
      <c r="A788" s="49">
        <v>18</v>
      </c>
      <c r="B788" s="49" t="s">
        <v>240</v>
      </c>
      <c r="C788" s="118" t="s">
        <v>241</v>
      </c>
      <c r="D788" s="118" t="s">
        <v>305</v>
      </c>
      <c r="E788" s="110">
        <v>10</v>
      </c>
      <c r="F788" s="49">
        <v>21</v>
      </c>
      <c r="G788" s="52">
        <v>40508</v>
      </c>
      <c r="H788" s="53">
        <v>22.8</v>
      </c>
      <c r="I788" s="56" t="s">
        <v>188</v>
      </c>
      <c r="J788" s="56" t="s">
        <v>188</v>
      </c>
      <c r="K788" s="56" t="s">
        <v>188</v>
      </c>
      <c r="L788" s="56" t="s">
        <v>188</v>
      </c>
      <c r="M788" s="56" t="s">
        <v>188</v>
      </c>
      <c r="N788" s="56" t="s">
        <v>188</v>
      </c>
      <c r="O788" s="56" t="s">
        <v>188</v>
      </c>
    </row>
    <row r="789" spans="1:15" s="119" customFormat="1" ht="12" x14ac:dyDescent="0.2">
      <c r="A789" s="49">
        <v>25</v>
      </c>
      <c r="B789" s="49" t="s">
        <v>240</v>
      </c>
      <c r="C789" s="118" t="s">
        <v>241</v>
      </c>
      <c r="D789" s="118" t="s">
        <v>305</v>
      </c>
      <c r="E789" s="110">
        <v>12</v>
      </c>
      <c r="F789" s="49">
        <v>21</v>
      </c>
      <c r="G789" s="52">
        <v>40508</v>
      </c>
      <c r="H789" s="53">
        <v>22.9</v>
      </c>
      <c r="I789" s="56" t="s">
        <v>188</v>
      </c>
      <c r="J789" s="56" t="s">
        <v>188</v>
      </c>
      <c r="K789" s="56" t="s">
        <v>188</v>
      </c>
      <c r="L789" s="56" t="s">
        <v>188</v>
      </c>
      <c r="M789" s="56" t="s">
        <v>188</v>
      </c>
      <c r="N789" s="56" t="s">
        <v>188</v>
      </c>
      <c r="O789" s="56" t="s">
        <v>188</v>
      </c>
    </row>
    <row r="790" spans="1:15" s="119" customFormat="1" ht="12" x14ac:dyDescent="0.2">
      <c r="A790" s="49">
        <v>30</v>
      </c>
      <c r="B790" s="49" t="s">
        <v>240</v>
      </c>
      <c r="C790" s="118" t="s">
        <v>241</v>
      </c>
      <c r="D790" s="118" t="s">
        <v>305</v>
      </c>
      <c r="E790" s="110">
        <v>13</v>
      </c>
      <c r="F790" s="49">
        <v>21</v>
      </c>
      <c r="G790" s="52">
        <v>40508</v>
      </c>
      <c r="H790" s="53">
        <v>22.8</v>
      </c>
      <c r="I790" s="56" t="s">
        <v>188</v>
      </c>
      <c r="J790" s="56" t="s">
        <v>188</v>
      </c>
      <c r="K790" s="56" t="s">
        <v>188</v>
      </c>
      <c r="L790" s="56" t="s">
        <v>188</v>
      </c>
      <c r="M790" s="56" t="s">
        <v>188</v>
      </c>
      <c r="N790" s="56" t="s">
        <v>188</v>
      </c>
      <c r="O790" s="56" t="s">
        <v>188</v>
      </c>
    </row>
    <row r="791" spans="1:15" s="119" customFormat="1" ht="12" x14ac:dyDescent="0.2">
      <c r="A791" s="49" t="s">
        <v>242</v>
      </c>
      <c r="B791" s="49" t="s">
        <v>240</v>
      </c>
      <c r="C791" s="118" t="s">
        <v>241</v>
      </c>
      <c r="D791" s="118" t="s">
        <v>305</v>
      </c>
      <c r="E791" s="110">
        <v>16</v>
      </c>
      <c r="F791" s="49">
        <v>21</v>
      </c>
      <c r="G791" s="52">
        <v>40508</v>
      </c>
      <c r="H791" s="53">
        <v>22.8</v>
      </c>
      <c r="I791" s="56" t="s">
        <v>188</v>
      </c>
      <c r="J791" s="56" t="s">
        <v>188</v>
      </c>
      <c r="K791" s="56" t="s">
        <v>188</v>
      </c>
      <c r="L791" s="56" t="s">
        <v>188</v>
      </c>
      <c r="M791" s="56" t="s">
        <v>188</v>
      </c>
      <c r="N791" s="56" t="s">
        <v>188</v>
      </c>
      <c r="O791" s="56" t="s">
        <v>188</v>
      </c>
    </row>
    <row r="792" spans="1:15" s="119" customFormat="1" ht="12" x14ac:dyDescent="0.2">
      <c r="A792" s="49">
        <v>6</v>
      </c>
      <c r="B792" s="49" t="s">
        <v>240</v>
      </c>
      <c r="C792" s="118" t="s">
        <v>241</v>
      </c>
      <c r="D792" s="118" t="s">
        <v>305</v>
      </c>
      <c r="E792" s="110">
        <v>5</v>
      </c>
      <c r="F792" s="49">
        <v>22</v>
      </c>
      <c r="G792" s="52">
        <v>40509</v>
      </c>
      <c r="H792" s="53">
        <v>23.1</v>
      </c>
      <c r="I792" s="56" t="s">
        <v>188</v>
      </c>
      <c r="J792" s="56" t="s">
        <v>188</v>
      </c>
      <c r="K792" s="56" t="s">
        <v>188</v>
      </c>
      <c r="L792" s="56" t="s">
        <v>188</v>
      </c>
      <c r="M792" s="56" t="s">
        <v>188</v>
      </c>
      <c r="N792" s="56" t="s">
        <v>188</v>
      </c>
      <c r="O792" s="56" t="s">
        <v>188</v>
      </c>
    </row>
    <row r="793" spans="1:15" s="119" customFormat="1" ht="12" x14ac:dyDescent="0.2">
      <c r="A793" s="49">
        <v>11</v>
      </c>
      <c r="B793" s="49" t="s">
        <v>240</v>
      </c>
      <c r="C793" s="118" t="s">
        <v>241</v>
      </c>
      <c r="D793" s="118" t="s">
        <v>305</v>
      </c>
      <c r="E793" s="110">
        <v>7</v>
      </c>
      <c r="F793" s="49">
        <v>22</v>
      </c>
      <c r="G793" s="52">
        <v>40509</v>
      </c>
      <c r="H793" s="53">
        <v>23.4</v>
      </c>
      <c r="I793" s="56" t="s">
        <v>188</v>
      </c>
      <c r="J793" s="56" t="s">
        <v>188</v>
      </c>
      <c r="K793" s="56" t="s">
        <v>188</v>
      </c>
      <c r="L793" s="56" t="s">
        <v>188</v>
      </c>
      <c r="M793" s="56" t="s">
        <v>188</v>
      </c>
      <c r="N793" s="56" t="s">
        <v>188</v>
      </c>
      <c r="O793" s="56" t="s">
        <v>188</v>
      </c>
    </row>
    <row r="794" spans="1:15" s="119" customFormat="1" ht="12" x14ac:dyDescent="0.2">
      <c r="A794" s="49">
        <v>18</v>
      </c>
      <c r="B794" s="49" t="s">
        <v>240</v>
      </c>
      <c r="C794" s="118" t="s">
        <v>241</v>
      </c>
      <c r="D794" s="118" t="s">
        <v>305</v>
      </c>
      <c r="E794" s="110">
        <v>6</v>
      </c>
      <c r="F794" s="49">
        <v>22</v>
      </c>
      <c r="G794" s="52">
        <v>40509</v>
      </c>
      <c r="H794" s="53">
        <v>23.4</v>
      </c>
      <c r="I794" s="56" t="s">
        <v>188</v>
      </c>
      <c r="J794" s="56" t="s">
        <v>188</v>
      </c>
      <c r="K794" s="56" t="s">
        <v>188</v>
      </c>
      <c r="L794" s="56" t="s">
        <v>188</v>
      </c>
      <c r="M794" s="56" t="s">
        <v>188</v>
      </c>
      <c r="N794" s="56" t="s">
        <v>188</v>
      </c>
      <c r="O794" s="56" t="s">
        <v>188</v>
      </c>
    </row>
    <row r="795" spans="1:15" s="119" customFormat="1" ht="12" x14ac:dyDescent="0.2">
      <c r="A795" s="49">
        <v>25</v>
      </c>
      <c r="B795" s="49" t="s">
        <v>240</v>
      </c>
      <c r="C795" s="118" t="s">
        <v>241</v>
      </c>
      <c r="D795" s="118" t="s">
        <v>305</v>
      </c>
      <c r="E795" s="110">
        <v>6</v>
      </c>
      <c r="F795" s="49">
        <v>22</v>
      </c>
      <c r="G795" s="52">
        <v>40509</v>
      </c>
      <c r="H795" s="53">
        <v>23.6</v>
      </c>
      <c r="I795" s="56" t="s">
        <v>188</v>
      </c>
      <c r="J795" s="56" t="s">
        <v>188</v>
      </c>
      <c r="K795" s="56" t="s">
        <v>188</v>
      </c>
      <c r="L795" s="56" t="s">
        <v>188</v>
      </c>
      <c r="M795" s="56" t="s">
        <v>188</v>
      </c>
      <c r="N795" s="56" t="s">
        <v>188</v>
      </c>
      <c r="O795" s="56" t="s">
        <v>188</v>
      </c>
    </row>
    <row r="796" spans="1:15" s="119" customFormat="1" ht="12" x14ac:dyDescent="0.2">
      <c r="A796" s="49">
        <v>30</v>
      </c>
      <c r="B796" s="49" t="s">
        <v>240</v>
      </c>
      <c r="C796" s="118" t="s">
        <v>241</v>
      </c>
      <c r="D796" s="118" t="s">
        <v>305</v>
      </c>
      <c r="E796" s="110">
        <v>10</v>
      </c>
      <c r="F796" s="49">
        <v>22</v>
      </c>
      <c r="G796" s="52">
        <v>40509</v>
      </c>
      <c r="H796" s="53">
        <v>23.7</v>
      </c>
      <c r="I796" s="56" t="s">
        <v>188</v>
      </c>
      <c r="J796" s="56" t="s">
        <v>188</v>
      </c>
      <c r="K796" s="56" t="s">
        <v>188</v>
      </c>
      <c r="L796" s="56" t="s">
        <v>188</v>
      </c>
      <c r="M796" s="56" t="s">
        <v>188</v>
      </c>
      <c r="N796" s="56" t="s">
        <v>188</v>
      </c>
      <c r="O796" s="56" t="s">
        <v>188</v>
      </c>
    </row>
    <row r="797" spans="1:15" s="119" customFormat="1" ht="12" x14ac:dyDescent="0.2">
      <c r="A797" s="49" t="s">
        <v>242</v>
      </c>
      <c r="B797" s="49" t="s">
        <v>240</v>
      </c>
      <c r="C797" s="118" t="s">
        <v>241</v>
      </c>
      <c r="D797" s="118" t="s">
        <v>305</v>
      </c>
      <c r="E797" s="110">
        <v>12</v>
      </c>
      <c r="F797" s="49">
        <v>22</v>
      </c>
      <c r="G797" s="52">
        <v>40509</v>
      </c>
      <c r="H797" s="53">
        <v>23.7</v>
      </c>
      <c r="I797" s="56" t="s">
        <v>188</v>
      </c>
      <c r="J797" s="56" t="s">
        <v>188</v>
      </c>
      <c r="K797" s="56" t="s">
        <v>188</v>
      </c>
      <c r="L797" s="56" t="s">
        <v>188</v>
      </c>
      <c r="M797" s="56" t="s">
        <v>188</v>
      </c>
      <c r="N797" s="56" t="s">
        <v>188</v>
      </c>
      <c r="O797" s="56" t="s">
        <v>188</v>
      </c>
    </row>
    <row r="798" spans="1:15" s="119" customFormat="1" ht="12" x14ac:dyDescent="0.2">
      <c r="A798" s="49">
        <v>6</v>
      </c>
      <c r="B798" s="49" t="s">
        <v>240</v>
      </c>
      <c r="C798" s="118" t="s">
        <v>241</v>
      </c>
      <c r="D798" s="118" t="s">
        <v>305</v>
      </c>
      <c r="E798" s="110">
        <v>15</v>
      </c>
      <c r="F798" s="49">
        <v>23</v>
      </c>
      <c r="G798" s="52">
        <v>40510</v>
      </c>
      <c r="H798" s="53">
        <v>22.7</v>
      </c>
      <c r="I798" s="56" t="s">
        <v>188</v>
      </c>
      <c r="J798" s="56" t="s">
        <v>188</v>
      </c>
      <c r="K798" s="56" t="s">
        <v>188</v>
      </c>
      <c r="L798" s="56" t="s">
        <v>188</v>
      </c>
      <c r="M798" s="56" t="s">
        <v>188</v>
      </c>
      <c r="N798" s="56" t="s">
        <v>188</v>
      </c>
      <c r="O798" s="56" t="s">
        <v>188</v>
      </c>
    </row>
    <row r="799" spans="1:15" s="119" customFormat="1" ht="12" x14ac:dyDescent="0.2">
      <c r="A799" s="49">
        <v>11</v>
      </c>
      <c r="B799" s="49" t="s">
        <v>240</v>
      </c>
      <c r="C799" s="118" t="s">
        <v>241</v>
      </c>
      <c r="D799" s="118" t="s">
        <v>305</v>
      </c>
      <c r="E799" s="110">
        <v>10</v>
      </c>
      <c r="F799" s="49">
        <v>23</v>
      </c>
      <c r="G799" s="52">
        <v>40510</v>
      </c>
      <c r="H799" s="53">
        <v>22.9</v>
      </c>
      <c r="I799" s="56" t="s">
        <v>188</v>
      </c>
      <c r="J799" s="56" t="s">
        <v>188</v>
      </c>
      <c r="K799" s="56" t="s">
        <v>188</v>
      </c>
      <c r="L799" s="56" t="s">
        <v>188</v>
      </c>
      <c r="M799" s="56" t="s">
        <v>188</v>
      </c>
      <c r="N799" s="56" t="s">
        <v>188</v>
      </c>
      <c r="O799" s="56" t="s">
        <v>188</v>
      </c>
    </row>
    <row r="800" spans="1:15" s="119" customFormat="1" ht="12" x14ac:dyDescent="0.2">
      <c r="A800" s="49">
        <v>18</v>
      </c>
      <c r="B800" s="49" t="s">
        <v>240</v>
      </c>
      <c r="C800" s="118" t="s">
        <v>241</v>
      </c>
      <c r="D800" s="118" t="s">
        <v>305</v>
      </c>
      <c r="E800" s="110">
        <v>17</v>
      </c>
      <c r="F800" s="49">
        <v>23</v>
      </c>
      <c r="G800" s="52">
        <v>40510</v>
      </c>
      <c r="H800" s="53">
        <v>22.8</v>
      </c>
      <c r="I800" s="56" t="s">
        <v>188</v>
      </c>
      <c r="J800" s="56" t="s">
        <v>188</v>
      </c>
      <c r="K800" s="56" t="s">
        <v>188</v>
      </c>
      <c r="L800" s="56" t="s">
        <v>188</v>
      </c>
      <c r="M800" s="56" t="s">
        <v>188</v>
      </c>
      <c r="N800" s="56" t="s">
        <v>188</v>
      </c>
      <c r="O800" s="56" t="s">
        <v>188</v>
      </c>
    </row>
    <row r="801" spans="1:15" s="119" customFormat="1" ht="12" x14ac:dyDescent="0.2">
      <c r="A801" s="49">
        <v>25</v>
      </c>
      <c r="B801" s="49" t="s">
        <v>240</v>
      </c>
      <c r="C801" s="118" t="s">
        <v>241</v>
      </c>
      <c r="D801" s="118" t="s">
        <v>305</v>
      </c>
      <c r="E801" s="110">
        <v>9</v>
      </c>
      <c r="F801" s="49">
        <v>23</v>
      </c>
      <c r="G801" s="52">
        <v>40510</v>
      </c>
      <c r="H801" s="53">
        <v>22.9</v>
      </c>
      <c r="I801" s="56" t="s">
        <v>188</v>
      </c>
      <c r="J801" s="56" t="s">
        <v>188</v>
      </c>
      <c r="K801" s="56" t="s">
        <v>188</v>
      </c>
      <c r="L801" s="56" t="s">
        <v>188</v>
      </c>
      <c r="M801" s="56" t="s">
        <v>188</v>
      </c>
      <c r="N801" s="56" t="s">
        <v>188</v>
      </c>
      <c r="O801" s="56" t="s">
        <v>188</v>
      </c>
    </row>
    <row r="802" spans="1:15" s="119" customFormat="1" ht="12" x14ac:dyDescent="0.2">
      <c r="A802" s="49">
        <v>30</v>
      </c>
      <c r="B802" s="49" t="s">
        <v>240</v>
      </c>
      <c r="C802" s="118" t="s">
        <v>241</v>
      </c>
      <c r="D802" s="118" t="s">
        <v>305</v>
      </c>
      <c r="E802" s="110">
        <v>16</v>
      </c>
      <c r="F802" s="49">
        <v>23</v>
      </c>
      <c r="G802" s="52">
        <v>40510</v>
      </c>
      <c r="H802" s="53">
        <v>22.9</v>
      </c>
      <c r="I802" s="56" t="s">
        <v>188</v>
      </c>
      <c r="J802" s="56" t="s">
        <v>188</v>
      </c>
      <c r="K802" s="56" t="s">
        <v>188</v>
      </c>
      <c r="L802" s="56" t="s">
        <v>188</v>
      </c>
      <c r="M802" s="56" t="s">
        <v>188</v>
      </c>
      <c r="N802" s="56" t="s">
        <v>188</v>
      </c>
      <c r="O802" s="56" t="s">
        <v>188</v>
      </c>
    </row>
    <row r="803" spans="1:15" s="119" customFormat="1" ht="12" x14ac:dyDescent="0.2">
      <c r="A803" s="49" t="s">
        <v>242</v>
      </c>
      <c r="B803" s="49" t="s">
        <v>240</v>
      </c>
      <c r="C803" s="118" t="s">
        <v>241</v>
      </c>
      <c r="D803" s="118" t="s">
        <v>305</v>
      </c>
      <c r="E803" s="110">
        <v>9</v>
      </c>
      <c r="F803" s="49">
        <v>23</v>
      </c>
      <c r="G803" s="52">
        <v>40510</v>
      </c>
      <c r="H803" s="53">
        <v>23</v>
      </c>
      <c r="I803" s="56" t="s">
        <v>188</v>
      </c>
      <c r="J803" s="56" t="s">
        <v>188</v>
      </c>
      <c r="K803" s="56" t="s">
        <v>188</v>
      </c>
      <c r="L803" s="56" t="s">
        <v>188</v>
      </c>
      <c r="M803" s="56" t="s">
        <v>188</v>
      </c>
      <c r="N803" s="56" t="s">
        <v>188</v>
      </c>
      <c r="O803" s="56" t="s">
        <v>188</v>
      </c>
    </row>
    <row r="804" spans="1:15" s="119" customFormat="1" ht="12" x14ac:dyDescent="0.2">
      <c r="A804" s="49">
        <v>6</v>
      </c>
      <c r="B804" s="49" t="s">
        <v>240</v>
      </c>
      <c r="C804" s="118" t="s">
        <v>241</v>
      </c>
      <c r="D804" s="118" t="s">
        <v>305</v>
      </c>
      <c r="E804" s="110">
        <v>9</v>
      </c>
      <c r="F804" s="49">
        <v>24</v>
      </c>
      <c r="G804" s="52">
        <v>40511</v>
      </c>
      <c r="H804" s="53">
        <v>23</v>
      </c>
      <c r="I804" s="56" t="s">
        <v>188</v>
      </c>
      <c r="J804" s="56" t="s">
        <v>188</v>
      </c>
      <c r="K804" s="56" t="s">
        <v>188</v>
      </c>
      <c r="L804" s="56" t="s">
        <v>188</v>
      </c>
      <c r="M804" s="56" t="s">
        <v>188</v>
      </c>
      <c r="N804" s="56" t="s">
        <v>188</v>
      </c>
      <c r="O804" s="56" t="s">
        <v>188</v>
      </c>
    </row>
    <row r="805" spans="1:15" s="119" customFormat="1" ht="12" x14ac:dyDescent="0.2">
      <c r="A805" s="49">
        <v>11</v>
      </c>
      <c r="B805" s="49" t="s">
        <v>240</v>
      </c>
      <c r="C805" s="118" t="s">
        <v>241</v>
      </c>
      <c r="D805" s="118" t="s">
        <v>305</v>
      </c>
      <c r="E805" s="110">
        <v>6</v>
      </c>
      <c r="F805" s="49">
        <v>24</v>
      </c>
      <c r="G805" s="52">
        <v>40511</v>
      </c>
      <c r="H805" s="53">
        <v>22.9</v>
      </c>
      <c r="I805" s="56" t="s">
        <v>188</v>
      </c>
      <c r="J805" s="56" t="s">
        <v>188</v>
      </c>
      <c r="K805" s="56" t="s">
        <v>188</v>
      </c>
      <c r="L805" s="56" t="s">
        <v>188</v>
      </c>
      <c r="M805" s="56" t="s">
        <v>188</v>
      </c>
      <c r="N805" s="56" t="s">
        <v>188</v>
      </c>
      <c r="O805" s="56" t="s">
        <v>188</v>
      </c>
    </row>
    <row r="806" spans="1:15" s="119" customFormat="1" ht="12" x14ac:dyDescent="0.2">
      <c r="A806" s="49">
        <v>18</v>
      </c>
      <c r="B806" s="49" t="s">
        <v>240</v>
      </c>
      <c r="C806" s="118" t="s">
        <v>241</v>
      </c>
      <c r="D806" s="118" t="s">
        <v>305</v>
      </c>
      <c r="E806" s="110">
        <v>6</v>
      </c>
      <c r="F806" s="49">
        <v>24</v>
      </c>
      <c r="G806" s="52">
        <v>40511</v>
      </c>
      <c r="H806" s="53">
        <v>22.6</v>
      </c>
      <c r="I806" s="56" t="s">
        <v>188</v>
      </c>
      <c r="J806" s="56" t="s">
        <v>188</v>
      </c>
      <c r="K806" s="56" t="s">
        <v>188</v>
      </c>
      <c r="L806" s="56" t="s">
        <v>188</v>
      </c>
      <c r="M806" s="56" t="s">
        <v>188</v>
      </c>
      <c r="N806" s="56" t="s">
        <v>188</v>
      </c>
      <c r="O806" s="56" t="s">
        <v>188</v>
      </c>
    </row>
    <row r="807" spans="1:15" s="119" customFormat="1" ht="12" x14ac:dyDescent="0.2">
      <c r="A807" s="49">
        <v>25</v>
      </c>
      <c r="B807" s="49" t="s">
        <v>240</v>
      </c>
      <c r="C807" s="118" t="s">
        <v>241</v>
      </c>
      <c r="D807" s="118" t="s">
        <v>305</v>
      </c>
      <c r="E807" s="110">
        <v>8</v>
      </c>
      <c r="F807" s="49">
        <v>24</v>
      </c>
      <c r="G807" s="52">
        <v>40511</v>
      </c>
      <c r="H807" s="53">
        <v>22.8</v>
      </c>
      <c r="I807" s="56" t="s">
        <v>188</v>
      </c>
      <c r="J807" s="56" t="s">
        <v>188</v>
      </c>
      <c r="K807" s="56" t="s">
        <v>188</v>
      </c>
      <c r="L807" s="56" t="s">
        <v>188</v>
      </c>
      <c r="M807" s="56" t="s">
        <v>188</v>
      </c>
      <c r="N807" s="56" t="s">
        <v>188</v>
      </c>
      <c r="O807" s="56" t="s">
        <v>188</v>
      </c>
    </row>
    <row r="808" spans="1:15" s="119" customFormat="1" ht="12" x14ac:dyDescent="0.2">
      <c r="A808" s="49">
        <v>30</v>
      </c>
      <c r="B808" s="49" t="s">
        <v>240</v>
      </c>
      <c r="C808" s="118" t="s">
        <v>241</v>
      </c>
      <c r="D808" s="118" t="s">
        <v>305</v>
      </c>
      <c r="E808" s="110">
        <v>11</v>
      </c>
      <c r="F808" s="49">
        <v>24</v>
      </c>
      <c r="G808" s="52">
        <v>40511</v>
      </c>
      <c r="H808" s="53">
        <v>22.6</v>
      </c>
      <c r="I808" s="56" t="s">
        <v>188</v>
      </c>
      <c r="J808" s="56" t="s">
        <v>188</v>
      </c>
      <c r="K808" s="56" t="s">
        <v>188</v>
      </c>
      <c r="L808" s="56" t="s">
        <v>188</v>
      </c>
      <c r="M808" s="56" t="s">
        <v>188</v>
      </c>
      <c r="N808" s="56" t="s">
        <v>188</v>
      </c>
      <c r="O808" s="56" t="s">
        <v>188</v>
      </c>
    </row>
    <row r="809" spans="1:15" s="119" customFormat="1" ht="12" x14ac:dyDescent="0.2">
      <c r="A809" s="49" t="s">
        <v>242</v>
      </c>
      <c r="B809" s="49" t="s">
        <v>240</v>
      </c>
      <c r="C809" s="118" t="s">
        <v>241</v>
      </c>
      <c r="D809" s="118" t="s">
        <v>305</v>
      </c>
      <c r="E809" s="110">
        <v>15</v>
      </c>
      <c r="F809" s="49">
        <v>24</v>
      </c>
      <c r="G809" s="52">
        <v>40511</v>
      </c>
      <c r="H809" s="53">
        <v>22.6</v>
      </c>
      <c r="I809" s="56" t="s">
        <v>188</v>
      </c>
      <c r="J809" s="56" t="s">
        <v>188</v>
      </c>
      <c r="K809" s="56" t="s">
        <v>188</v>
      </c>
      <c r="L809" s="56" t="s">
        <v>188</v>
      </c>
      <c r="M809" s="56" t="s">
        <v>188</v>
      </c>
      <c r="N809" s="56" t="s">
        <v>188</v>
      </c>
      <c r="O809" s="56" t="s">
        <v>188</v>
      </c>
    </row>
    <row r="810" spans="1:15" s="119" customFormat="1" ht="12" x14ac:dyDescent="0.2">
      <c r="A810" s="49">
        <v>6</v>
      </c>
      <c r="B810" s="49" t="s">
        <v>240</v>
      </c>
      <c r="C810" s="118" t="s">
        <v>241</v>
      </c>
      <c r="D810" s="118" t="s">
        <v>305</v>
      </c>
      <c r="E810" s="110">
        <v>10</v>
      </c>
      <c r="F810" s="49">
        <v>25</v>
      </c>
      <c r="G810" s="52">
        <v>40512</v>
      </c>
      <c r="H810" s="53">
        <v>22.5</v>
      </c>
      <c r="I810" s="56" t="s">
        <v>188</v>
      </c>
      <c r="J810" s="56" t="s">
        <v>188</v>
      </c>
      <c r="K810" s="56" t="s">
        <v>188</v>
      </c>
      <c r="L810" s="56" t="s">
        <v>188</v>
      </c>
      <c r="M810" s="56" t="s">
        <v>188</v>
      </c>
      <c r="N810" s="56" t="s">
        <v>188</v>
      </c>
      <c r="O810" s="56" t="s">
        <v>188</v>
      </c>
    </row>
    <row r="811" spans="1:15" s="119" customFormat="1" ht="12" x14ac:dyDescent="0.2">
      <c r="A811" s="49">
        <v>11</v>
      </c>
      <c r="B811" s="49" t="s">
        <v>240</v>
      </c>
      <c r="C811" s="118" t="s">
        <v>241</v>
      </c>
      <c r="D811" s="118" t="s">
        <v>305</v>
      </c>
      <c r="E811" s="110">
        <v>8</v>
      </c>
      <c r="F811" s="49">
        <v>25</v>
      </c>
      <c r="G811" s="52">
        <v>40512</v>
      </c>
      <c r="H811" s="53">
        <v>22.6</v>
      </c>
      <c r="I811" s="56" t="s">
        <v>188</v>
      </c>
      <c r="J811" s="56" t="s">
        <v>188</v>
      </c>
      <c r="K811" s="56" t="s">
        <v>188</v>
      </c>
      <c r="L811" s="56" t="s">
        <v>188</v>
      </c>
      <c r="M811" s="56" t="s">
        <v>188</v>
      </c>
      <c r="N811" s="56" t="s">
        <v>188</v>
      </c>
      <c r="O811" s="56" t="s">
        <v>188</v>
      </c>
    </row>
    <row r="812" spans="1:15" s="119" customFormat="1" ht="12" x14ac:dyDescent="0.2">
      <c r="A812" s="49">
        <v>18</v>
      </c>
      <c r="B812" s="49" t="s">
        <v>240</v>
      </c>
      <c r="C812" s="118" t="s">
        <v>241</v>
      </c>
      <c r="D812" s="118" t="s">
        <v>305</v>
      </c>
      <c r="E812" s="110">
        <v>12</v>
      </c>
      <c r="F812" s="49">
        <v>25</v>
      </c>
      <c r="G812" s="52">
        <v>40512</v>
      </c>
      <c r="H812" s="53">
        <v>22.6</v>
      </c>
      <c r="I812" s="56" t="s">
        <v>188</v>
      </c>
      <c r="J812" s="56" t="s">
        <v>188</v>
      </c>
      <c r="K812" s="56" t="s">
        <v>188</v>
      </c>
      <c r="L812" s="56" t="s">
        <v>188</v>
      </c>
      <c r="M812" s="56" t="s">
        <v>188</v>
      </c>
      <c r="N812" s="56" t="s">
        <v>188</v>
      </c>
      <c r="O812" s="56" t="s">
        <v>188</v>
      </c>
    </row>
    <row r="813" spans="1:15" s="119" customFormat="1" ht="12" x14ac:dyDescent="0.2">
      <c r="A813" s="49">
        <v>25</v>
      </c>
      <c r="B813" s="49" t="s">
        <v>240</v>
      </c>
      <c r="C813" s="118" t="s">
        <v>241</v>
      </c>
      <c r="D813" s="118" t="s">
        <v>305</v>
      </c>
      <c r="E813" s="110">
        <v>14</v>
      </c>
      <c r="F813" s="49">
        <v>25</v>
      </c>
      <c r="G813" s="52">
        <v>40512</v>
      </c>
      <c r="H813" s="53">
        <v>22.5</v>
      </c>
      <c r="I813" s="56" t="s">
        <v>188</v>
      </c>
      <c r="J813" s="56" t="s">
        <v>188</v>
      </c>
      <c r="K813" s="56" t="s">
        <v>188</v>
      </c>
      <c r="L813" s="56" t="s">
        <v>188</v>
      </c>
      <c r="M813" s="56" t="s">
        <v>188</v>
      </c>
      <c r="N813" s="56" t="s">
        <v>188</v>
      </c>
      <c r="O813" s="56" t="s">
        <v>188</v>
      </c>
    </row>
    <row r="814" spans="1:15" s="119" customFormat="1" ht="12" x14ac:dyDescent="0.2">
      <c r="A814" s="49">
        <v>30</v>
      </c>
      <c r="B814" s="49" t="s">
        <v>240</v>
      </c>
      <c r="C814" s="118" t="s">
        <v>241</v>
      </c>
      <c r="D814" s="118" t="s">
        <v>305</v>
      </c>
      <c r="E814" s="110">
        <v>15</v>
      </c>
      <c r="F814" s="49">
        <v>25</v>
      </c>
      <c r="G814" s="52">
        <v>40512</v>
      </c>
      <c r="H814" s="53">
        <v>22.5</v>
      </c>
      <c r="I814" s="56" t="s">
        <v>188</v>
      </c>
      <c r="J814" s="56" t="s">
        <v>188</v>
      </c>
      <c r="K814" s="56" t="s">
        <v>188</v>
      </c>
      <c r="L814" s="56" t="s">
        <v>188</v>
      </c>
      <c r="M814" s="56" t="s">
        <v>188</v>
      </c>
      <c r="N814" s="56" t="s">
        <v>188</v>
      </c>
      <c r="O814" s="56" t="s">
        <v>188</v>
      </c>
    </row>
    <row r="815" spans="1:15" s="119" customFormat="1" ht="12" x14ac:dyDescent="0.2">
      <c r="A815" s="49" t="s">
        <v>242</v>
      </c>
      <c r="B815" s="49" t="s">
        <v>240</v>
      </c>
      <c r="C815" s="118" t="s">
        <v>241</v>
      </c>
      <c r="D815" s="118" t="s">
        <v>305</v>
      </c>
      <c r="E815" s="110">
        <v>6</v>
      </c>
      <c r="F815" s="49">
        <v>25</v>
      </c>
      <c r="G815" s="52">
        <v>40512</v>
      </c>
      <c r="H815" s="53">
        <v>22.4</v>
      </c>
      <c r="I815" s="56" t="s">
        <v>188</v>
      </c>
      <c r="J815" s="56" t="s">
        <v>188</v>
      </c>
      <c r="K815" s="56" t="s">
        <v>188</v>
      </c>
      <c r="L815" s="56" t="s">
        <v>188</v>
      </c>
      <c r="M815" s="56" t="s">
        <v>188</v>
      </c>
      <c r="N815" s="56" t="s">
        <v>188</v>
      </c>
      <c r="O815" s="56" t="s">
        <v>188</v>
      </c>
    </row>
    <row r="816" spans="1:15" s="119" customFormat="1" ht="12" x14ac:dyDescent="0.2">
      <c r="A816" s="49">
        <v>6</v>
      </c>
      <c r="B816" s="49" t="s">
        <v>240</v>
      </c>
      <c r="C816" s="118" t="s">
        <v>241</v>
      </c>
      <c r="D816" s="118" t="s">
        <v>305</v>
      </c>
      <c r="E816" s="110">
        <v>14</v>
      </c>
      <c r="F816" s="49">
        <v>26</v>
      </c>
      <c r="G816" s="52">
        <v>40513</v>
      </c>
      <c r="H816" s="53">
        <v>23.1</v>
      </c>
      <c r="I816" s="56" t="s">
        <v>188</v>
      </c>
      <c r="J816" s="56" t="s">
        <v>188</v>
      </c>
      <c r="K816" s="56" t="s">
        <v>188</v>
      </c>
      <c r="L816" s="56" t="s">
        <v>188</v>
      </c>
      <c r="M816" s="56" t="s">
        <v>188</v>
      </c>
      <c r="N816" s="56" t="s">
        <v>188</v>
      </c>
      <c r="O816" s="56" t="s">
        <v>188</v>
      </c>
    </row>
    <row r="817" spans="1:15" s="119" customFormat="1" ht="12" x14ac:dyDescent="0.2">
      <c r="A817" s="49">
        <v>11</v>
      </c>
      <c r="B817" s="49" t="s">
        <v>240</v>
      </c>
      <c r="C817" s="118" t="s">
        <v>241</v>
      </c>
      <c r="D817" s="118" t="s">
        <v>305</v>
      </c>
      <c r="E817" s="110">
        <v>16</v>
      </c>
      <c r="F817" s="49">
        <v>26</v>
      </c>
      <c r="G817" s="52">
        <v>40513</v>
      </c>
      <c r="H817" s="53">
        <v>22.9</v>
      </c>
      <c r="I817" s="56" t="s">
        <v>188</v>
      </c>
      <c r="J817" s="56" t="s">
        <v>188</v>
      </c>
      <c r="K817" s="56" t="s">
        <v>188</v>
      </c>
      <c r="L817" s="56" t="s">
        <v>188</v>
      </c>
      <c r="M817" s="56" t="s">
        <v>188</v>
      </c>
      <c r="N817" s="56" t="s">
        <v>188</v>
      </c>
      <c r="O817" s="56" t="s">
        <v>188</v>
      </c>
    </row>
    <row r="818" spans="1:15" s="119" customFormat="1" ht="12" x14ac:dyDescent="0.2">
      <c r="A818" s="49">
        <v>18</v>
      </c>
      <c r="B818" s="49" t="s">
        <v>240</v>
      </c>
      <c r="C818" s="118" t="s">
        <v>241</v>
      </c>
      <c r="D818" s="118" t="s">
        <v>305</v>
      </c>
      <c r="E818" s="110">
        <v>8</v>
      </c>
      <c r="F818" s="49">
        <v>26</v>
      </c>
      <c r="G818" s="52">
        <v>40513</v>
      </c>
      <c r="H818" s="53">
        <v>23.1</v>
      </c>
      <c r="I818" s="56" t="s">
        <v>188</v>
      </c>
      <c r="J818" s="56" t="s">
        <v>188</v>
      </c>
      <c r="K818" s="56" t="s">
        <v>188</v>
      </c>
      <c r="L818" s="56" t="s">
        <v>188</v>
      </c>
      <c r="M818" s="56" t="s">
        <v>188</v>
      </c>
      <c r="N818" s="56" t="s">
        <v>188</v>
      </c>
      <c r="O818" s="56" t="s">
        <v>188</v>
      </c>
    </row>
    <row r="819" spans="1:15" s="119" customFormat="1" ht="12" x14ac:dyDescent="0.2">
      <c r="A819" s="49">
        <v>25</v>
      </c>
      <c r="B819" s="49" t="s">
        <v>240</v>
      </c>
      <c r="C819" s="118" t="s">
        <v>241</v>
      </c>
      <c r="D819" s="118" t="s">
        <v>305</v>
      </c>
      <c r="E819" s="110">
        <v>15</v>
      </c>
      <c r="F819" s="49">
        <v>26</v>
      </c>
      <c r="G819" s="52">
        <v>40513</v>
      </c>
      <c r="H819" s="53">
        <v>22.9</v>
      </c>
      <c r="I819" s="56" t="s">
        <v>188</v>
      </c>
      <c r="J819" s="56" t="s">
        <v>188</v>
      </c>
      <c r="K819" s="56" t="s">
        <v>188</v>
      </c>
      <c r="L819" s="56" t="s">
        <v>188</v>
      </c>
      <c r="M819" s="56" t="s">
        <v>188</v>
      </c>
      <c r="N819" s="56" t="s">
        <v>188</v>
      </c>
      <c r="O819" s="56" t="s">
        <v>188</v>
      </c>
    </row>
    <row r="820" spans="1:15" s="119" customFormat="1" ht="12" x14ac:dyDescent="0.2">
      <c r="A820" s="49">
        <v>30</v>
      </c>
      <c r="B820" s="49" t="s">
        <v>240</v>
      </c>
      <c r="C820" s="118" t="s">
        <v>241</v>
      </c>
      <c r="D820" s="118" t="s">
        <v>305</v>
      </c>
      <c r="E820" s="110">
        <v>7</v>
      </c>
      <c r="F820" s="49">
        <v>26</v>
      </c>
      <c r="G820" s="52">
        <v>40513</v>
      </c>
      <c r="H820" s="53">
        <v>22.8</v>
      </c>
      <c r="I820" s="56" t="s">
        <v>188</v>
      </c>
      <c r="J820" s="56" t="s">
        <v>188</v>
      </c>
      <c r="K820" s="56" t="s">
        <v>188</v>
      </c>
      <c r="L820" s="56" t="s">
        <v>188</v>
      </c>
      <c r="M820" s="56" t="s">
        <v>188</v>
      </c>
      <c r="N820" s="56" t="s">
        <v>188</v>
      </c>
      <c r="O820" s="56" t="s">
        <v>188</v>
      </c>
    </row>
    <row r="821" spans="1:15" s="119" customFormat="1" ht="12" x14ac:dyDescent="0.2">
      <c r="A821" s="49" t="s">
        <v>242</v>
      </c>
      <c r="B821" s="49" t="s">
        <v>240</v>
      </c>
      <c r="C821" s="118" t="s">
        <v>241</v>
      </c>
      <c r="D821" s="118" t="s">
        <v>305</v>
      </c>
      <c r="E821" s="110">
        <v>6</v>
      </c>
      <c r="F821" s="49">
        <v>26</v>
      </c>
      <c r="G821" s="52">
        <v>40513</v>
      </c>
      <c r="H821" s="53">
        <v>23</v>
      </c>
      <c r="I821" s="56" t="s">
        <v>188</v>
      </c>
      <c r="J821" s="56" t="s">
        <v>188</v>
      </c>
      <c r="K821" s="56" t="s">
        <v>188</v>
      </c>
      <c r="L821" s="56" t="s">
        <v>188</v>
      </c>
      <c r="M821" s="56" t="s">
        <v>188</v>
      </c>
      <c r="N821" s="56" t="s">
        <v>188</v>
      </c>
      <c r="O821" s="56" t="s">
        <v>188</v>
      </c>
    </row>
    <row r="822" spans="1:15" s="119" customFormat="1" ht="12" x14ac:dyDescent="0.2">
      <c r="A822" s="49">
        <v>6</v>
      </c>
      <c r="B822" s="49" t="s">
        <v>240</v>
      </c>
      <c r="C822" s="118" t="s">
        <v>241</v>
      </c>
      <c r="D822" s="118" t="s">
        <v>305</v>
      </c>
      <c r="E822" s="110">
        <v>6</v>
      </c>
      <c r="F822" s="49">
        <v>27</v>
      </c>
      <c r="G822" s="52">
        <v>40514</v>
      </c>
      <c r="H822" s="53">
        <v>22.7</v>
      </c>
      <c r="I822" s="56" t="s">
        <v>188</v>
      </c>
      <c r="J822" s="56" t="s">
        <v>188</v>
      </c>
      <c r="K822" s="56" t="s">
        <v>188</v>
      </c>
      <c r="L822" s="56" t="s">
        <v>188</v>
      </c>
      <c r="M822" s="56" t="s">
        <v>188</v>
      </c>
      <c r="N822" s="56" t="s">
        <v>188</v>
      </c>
      <c r="O822" s="56" t="s">
        <v>188</v>
      </c>
    </row>
    <row r="823" spans="1:15" s="119" customFormat="1" ht="12" x14ac:dyDescent="0.2">
      <c r="A823" s="49">
        <v>11</v>
      </c>
      <c r="B823" s="49" t="s">
        <v>240</v>
      </c>
      <c r="C823" s="118" t="s">
        <v>241</v>
      </c>
      <c r="D823" s="118" t="s">
        <v>305</v>
      </c>
      <c r="E823" s="110">
        <v>6</v>
      </c>
      <c r="F823" s="49">
        <v>27</v>
      </c>
      <c r="G823" s="52">
        <v>40514</v>
      </c>
      <c r="H823" s="53">
        <v>22.8</v>
      </c>
      <c r="I823" s="56" t="s">
        <v>188</v>
      </c>
      <c r="J823" s="56" t="s">
        <v>188</v>
      </c>
      <c r="K823" s="56" t="s">
        <v>188</v>
      </c>
      <c r="L823" s="56" t="s">
        <v>188</v>
      </c>
      <c r="M823" s="56" t="s">
        <v>188</v>
      </c>
      <c r="N823" s="56" t="s">
        <v>188</v>
      </c>
      <c r="O823" s="56" t="s">
        <v>188</v>
      </c>
    </row>
    <row r="824" spans="1:15" s="119" customFormat="1" ht="12" x14ac:dyDescent="0.2">
      <c r="A824" s="49">
        <v>18</v>
      </c>
      <c r="B824" s="49" t="s">
        <v>240</v>
      </c>
      <c r="C824" s="118" t="s">
        <v>241</v>
      </c>
      <c r="D824" s="118" t="s">
        <v>305</v>
      </c>
      <c r="E824" s="110">
        <v>7</v>
      </c>
      <c r="F824" s="49">
        <v>27</v>
      </c>
      <c r="G824" s="52">
        <v>40514</v>
      </c>
      <c r="H824" s="53">
        <v>22.8</v>
      </c>
      <c r="I824" s="56" t="s">
        <v>188</v>
      </c>
      <c r="J824" s="56" t="s">
        <v>188</v>
      </c>
      <c r="K824" s="56" t="s">
        <v>188</v>
      </c>
      <c r="L824" s="56" t="s">
        <v>188</v>
      </c>
      <c r="M824" s="56" t="s">
        <v>188</v>
      </c>
      <c r="N824" s="56" t="s">
        <v>188</v>
      </c>
      <c r="O824" s="56" t="s">
        <v>188</v>
      </c>
    </row>
    <row r="825" spans="1:15" s="119" customFormat="1" ht="12" x14ac:dyDescent="0.2">
      <c r="A825" s="49">
        <v>25</v>
      </c>
      <c r="B825" s="49" t="s">
        <v>240</v>
      </c>
      <c r="C825" s="118" t="s">
        <v>241</v>
      </c>
      <c r="D825" s="118" t="s">
        <v>305</v>
      </c>
      <c r="E825" s="110">
        <v>10</v>
      </c>
      <c r="F825" s="49">
        <v>27</v>
      </c>
      <c r="G825" s="52">
        <v>40514</v>
      </c>
      <c r="H825" s="53">
        <v>22.7</v>
      </c>
      <c r="I825" s="56" t="s">
        <v>188</v>
      </c>
      <c r="J825" s="56" t="s">
        <v>188</v>
      </c>
      <c r="K825" s="56" t="s">
        <v>188</v>
      </c>
      <c r="L825" s="56" t="s">
        <v>188</v>
      </c>
      <c r="M825" s="56" t="s">
        <v>188</v>
      </c>
      <c r="N825" s="56" t="s">
        <v>188</v>
      </c>
      <c r="O825" s="56" t="s">
        <v>188</v>
      </c>
    </row>
    <row r="826" spans="1:15" s="119" customFormat="1" ht="12" x14ac:dyDescent="0.2">
      <c r="A826" s="49">
        <v>30</v>
      </c>
      <c r="B826" s="49" t="s">
        <v>240</v>
      </c>
      <c r="C826" s="118" t="s">
        <v>241</v>
      </c>
      <c r="D826" s="118" t="s">
        <v>305</v>
      </c>
      <c r="E826" s="110">
        <v>7</v>
      </c>
      <c r="F826" s="49">
        <v>27</v>
      </c>
      <c r="G826" s="52">
        <v>40514</v>
      </c>
      <c r="H826" s="53">
        <v>22.8</v>
      </c>
      <c r="I826" s="56" t="s">
        <v>188</v>
      </c>
      <c r="J826" s="56" t="s">
        <v>188</v>
      </c>
      <c r="K826" s="56" t="s">
        <v>188</v>
      </c>
      <c r="L826" s="56" t="s">
        <v>188</v>
      </c>
      <c r="M826" s="56" t="s">
        <v>188</v>
      </c>
      <c r="N826" s="56" t="s">
        <v>188</v>
      </c>
      <c r="O826" s="56" t="s">
        <v>188</v>
      </c>
    </row>
    <row r="827" spans="1:15" s="119" customFormat="1" ht="12" x14ac:dyDescent="0.2">
      <c r="A827" s="49" t="s">
        <v>242</v>
      </c>
      <c r="B827" s="49" t="s">
        <v>240</v>
      </c>
      <c r="C827" s="118" t="s">
        <v>241</v>
      </c>
      <c r="D827" s="118" t="s">
        <v>305</v>
      </c>
      <c r="E827" s="110">
        <v>8</v>
      </c>
      <c r="F827" s="49">
        <v>27</v>
      </c>
      <c r="G827" s="52">
        <v>40514</v>
      </c>
      <c r="H827" s="53">
        <v>22.9</v>
      </c>
      <c r="I827" s="56" t="s">
        <v>188</v>
      </c>
      <c r="J827" s="56" t="s">
        <v>188</v>
      </c>
      <c r="K827" s="56" t="s">
        <v>188</v>
      </c>
      <c r="L827" s="56" t="s">
        <v>188</v>
      </c>
      <c r="M827" s="56" t="s">
        <v>188</v>
      </c>
      <c r="N827" s="56" t="s">
        <v>188</v>
      </c>
      <c r="O827" s="56" t="s">
        <v>188</v>
      </c>
    </row>
    <row r="828" spans="1:15" s="119" customFormat="1" ht="12" x14ac:dyDescent="0.2">
      <c r="A828" s="49">
        <v>6</v>
      </c>
      <c r="B828" s="49" t="s">
        <v>240</v>
      </c>
      <c r="C828" s="118" t="s">
        <v>241</v>
      </c>
      <c r="D828" s="118" t="s">
        <v>305</v>
      </c>
      <c r="E828" s="110">
        <v>1</v>
      </c>
      <c r="F828" s="49">
        <v>28</v>
      </c>
      <c r="G828" s="52">
        <v>40514</v>
      </c>
      <c r="H828" s="56" t="s">
        <v>188</v>
      </c>
      <c r="I828" s="56" t="s">
        <v>188</v>
      </c>
      <c r="J828" s="56" t="s">
        <v>188</v>
      </c>
      <c r="K828" s="56" t="s">
        <v>188</v>
      </c>
      <c r="L828" s="56" t="s">
        <v>188</v>
      </c>
      <c r="M828" s="56" t="s">
        <v>188</v>
      </c>
      <c r="N828" s="56" t="s">
        <v>188</v>
      </c>
      <c r="O828" s="56" t="s">
        <v>188</v>
      </c>
    </row>
    <row r="829" spans="1:15" s="119" customFormat="1" ht="12" x14ac:dyDescent="0.2">
      <c r="A829" s="49">
        <v>6</v>
      </c>
      <c r="B829" s="49" t="s">
        <v>240</v>
      </c>
      <c r="C829" s="118" t="s">
        <v>241</v>
      </c>
      <c r="D829" s="118" t="s">
        <v>305</v>
      </c>
      <c r="E829" s="110">
        <v>2</v>
      </c>
      <c r="F829" s="49">
        <v>28</v>
      </c>
      <c r="G829" s="52">
        <v>40514</v>
      </c>
      <c r="H829" s="56" t="s">
        <v>188</v>
      </c>
      <c r="I829" s="56" t="s">
        <v>188</v>
      </c>
      <c r="J829" s="56" t="s">
        <v>188</v>
      </c>
      <c r="K829" s="56" t="s">
        <v>188</v>
      </c>
      <c r="L829" s="56" t="s">
        <v>188</v>
      </c>
      <c r="M829" s="56" t="s">
        <v>188</v>
      </c>
      <c r="N829" s="56" t="s">
        <v>188</v>
      </c>
      <c r="O829" s="56" t="s">
        <v>188</v>
      </c>
    </row>
    <row r="830" spans="1:15" s="119" customFormat="1" ht="12" x14ac:dyDescent="0.2">
      <c r="A830" s="49">
        <v>6</v>
      </c>
      <c r="B830" s="49" t="s">
        <v>240</v>
      </c>
      <c r="C830" s="118" t="s">
        <v>241</v>
      </c>
      <c r="D830" s="118" t="s">
        <v>305</v>
      </c>
      <c r="E830" s="110">
        <v>3</v>
      </c>
      <c r="F830" s="49">
        <v>28</v>
      </c>
      <c r="G830" s="52">
        <v>40514</v>
      </c>
      <c r="H830" s="56" t="s">
        <v>188</v>
      </c>
      <c r="I830" s="56" t="s">
        <v>188</v>
      </c>
      <c r="J830" s="56" t="s">
        <v>188</v>
      </c>
      <c r="K830" s="56" t="s">
        <v>188</v>
      </c>
      <c r="L830" s="56" t="s">
        <v>188</v>
      </c>
      <c r="M830" s="56" t="s">
        <v>188</v>
      </c>
      <c r="N830" s="56" t="s">
        <v>188</v>
      </c>
      <c r="O830" s="56" t="s">
        <v>188</v>
      </c>
    </row>
    <row r="831" spans="1:15" s="119" customFormat="1" ht="12" x14ac:dyDescent="0.2">
      <c r="A831" s="49">
        <v>6</v>
      </c>
      <c r="B831" s="49" t="s">
        <v>240</v>
      </c>
      <c r="C831" s="118" t="s">
        <v>241</v>
      </c>
      <c r="D831" s="118" t="s">
        <v>305</v>
      </c>
      <c r="E831" s="110">
        <v>4</v>
      </c>
      <c r="F831" s="49">
        <v>28</v>
      </c>
      <c r="G831" s="52">
        <v>40514</v>
      </c>
      <c r="H831" s="56" t="s">
        <v>188</v>
      </c>
      <c r="I831" s="56" t="s">
        <v>188</v>
      </c>
      <c r="J831" s="56" t="s">
        <v>188</v>
      </c>
      <c r="K831" s="56" t="s">
        <v>188</v>
      </c>
      <c r="L831" s="56" t="s">
        <v>188</v>
      </c>
      <c r="M831" s="56" t="s">
        <v>188</v>
      </c>
      <c r="N831" s="56" t="s">
        <v>188</v>
      </c>
      <c r="O831" s="56" t="s">
        <v>188</v>
      </c>
    </row>
    <row r="832" spans="1:15" s="119" customFormat="1" ht="12" x14ac:dyDescent="0.2">
      <c r="A832" s="49">
        <v>6</v>
      </c>
      <c r="B832" s="49" t="s">
        <v>240</v>
      </c>
      <c r="C832" s="118" t="s">
        <v>241</v>
      </c>
      <c r="D832" s="118" t="s">
        <v>305</v>
      </c>
      <c r="E832" s="110">
        <v>5</v>
      </c>
      <c r="F832" s="49">
        <v>28</v>
      </c>
      <c r="G832" s="52">
        <v>40514</v>
      </c>
      <c r="H832" s="56" t="s">
        <v>188</v>
      </c>
      <c r="I832" s="57">
        <v>4</v>
      </c>
      <c r="J832" s="57">
        <v>7.54</v>
      </c>
      <c r="K832" s="56" t="s">
        <v>188</v>
      </c>
      <c r="L832" s="56" t="s">
        <v>188</v>
      </c>
      <c r="M832" s="112">
        <v>266</v>
      </c>
      <c r="N832" s="56" t="s">
        <v>188</v>
      </c>
      <c r="O832" s="56" t="s">
        <v>188</v>
      </c>
    </row>
    <row r="833" spans="1:15" s="119" customFormat="1" ht="12" x14ac:dyDescent="0.2">
      <c r="A833" s="49">
        <v>6</v>
      </c>
      <c r="B833" s="49" t="s">
        <v>240</v>
      </c>
      <c r="C833" s="118" t="s">
        <v>241</v>
      </c>
      <c r="D833" s="118" t="s">
        <v>305</v>
      </c>
      <c r="E833" s="110">
        <v>6</v>
      </c>
      <c r="F833" s="49">
        <v>28</v>
      </c>
      <c r="G833" s="52">
        <v>40514</v>
      </c>
      <c r="H833" s="56" t="s">
        <v>188</v>
      </c>
      <c r="I833" s="57">
        <v>4.5999999999999996</v>
      </c>
      <c r="J833" s="57">
        <v>7.52</v>
      </c>
      <c r="K833" s="56" t="s">
        <v>188</v>
      </c>
      <c r="L833" s="56" t="s">
        <v>188</v>
      </c>
      <c r="M833" s="56" t="s">
        <v>188</v>
      </c>
      <c r="N833" s="56" t="s">
        <v>188</v>
      </c>
      <c r="O833" s="56" t="s">
        <v>188</v>
      </c>
    </row>
    <row r="834" spans="1:15" s="119" customFormat="1" ht="12" x14ac:dyDescent="0.2">
      <c r="A834" s="49">
        <v>6</v>
      </c>
      <c r="B834" s="49" t="s">
        <v>240</v>
      </c>
      <c r="C834" s="118" t="s">
        <v>241</v>
      </c>
      <c r="D834" s="118" t="s">
        <v>305</v>
      </c>
      <c r="E834" s="110">
        <v>7</v>
      </c>
      <c r="F834" s="49">
        <v>28</v>
      </c>
      <c r="G834" s="52">
        <v>40514</v>
      </c>
      <c r="H834" s="56" t="s">
        <v>188</v>
      </c>
      <c r="I834" s="57">
        <v>5</v>
      </c>
      <c r="J834" s="57">
        <v>7.5</v>
      </c>
      <c r="K834" s="56" t="s">
        <v>188</v>
      </c>
      <c r="L834" s="56" t="s">
        <v>188</v>
      </c>
      <c r="M834" s="56" t="s">
        <v>188</v>
      </c>
      <c r="N834" s="56" t="s">
        <v>188</v>
      </c>
      <c r="O834" s="56" t="s">
        <v>188</v>
      </c>
    </row>
    <row r="835" spans="1:15" s="119" customFormat="1" ht="12" x14ac:dyDescent="0.2">
      <c r="A835" s="49">
        <v>6</v>
      </c>
      <c r="B835" s="49" t="s">
        <v>240</v>
      </c>
      <c r="C835" s="118" t="s">
        <v>241</v>
      </c>
      <c r="D835" s="118" t="s">
        <v>305</v>
      </c>
      <c r="E835" s="110">
        <v>8</v>
      </c>
      <c r="F835" s="49">
        <v>28</v>
      </c>
      <c r="G835" s="52">
        <v>40514</v>
      </c>
      <c r="H835" s="56" t="s">
        <v>188</v>
      </c>
      <c r="I835" s="57">
        <v>5</v>
      </c>
      <c r="J835" s="57">
        <v>7.49</v>
      </c>
      <c r="K835" s="56" t="s">
        <v>188</v>
      </c>
      <c r="L835" s="56" t="s">
        <v>188</v>
      </c>
      <c r="M835" s="56" t="s">
        <v>188</v>
      </c>
      <c r="N835" s="56" t="s">
        <v>188</v>
      </c>
      <c r="O835" s="56" t="s">
        <v>188</v>
      </c>
    </row>
    <row r="836" spans="1:15" s="119" customFormat="1" ht="12" x14ac:dyDescent="0.2">
      <c r="A836" s="49">
        <v>6</v>
      </c>
      <c r="B836" s="49" t="s">
        <v>240</v>
      </c>
      <c r="C836" s="118" t="s">
        <v>241</v>
      </c>
      <c r="D836" s="118" t="s">
        <v>305</v>
      </c>
      <c r="E836" s="110">
        <v>9</v>
      </c>
      <c r="F836" s="49">
        <v>28</v>
      </c>
      <c r="G836" s="52">
        <v>40514</v>
      </c>
      <c r="H836" s="53">
        <v>22.4</v>
      </c>
      <c r="I836" s="57">
        <v>4.5999999999999996</v>
      </c>
      <c r="J836" s="57">
        <v>7.39</v>
      </c>
      <c r="K836" s="56" t="s">
        <v>188</v>
      </c>
      <c r="L836" s="56" t="s">
        <v>188</v>
      </c>
      <c r="M836" s="56" t="s">
        <v>188</v>
      </c>
      <c r="N836" s="56" t="s">
        <v>188</v>
      </c>
      <c r="O836" s="56" t="s">
        <v>188</v>
      </c>
    </row>
    <row r="837" spans="1:15" s="119" customFormat="1" ht="12" x14ac:dyDescent="0.2">
      <c r="A837" s="49">
        <v>6</v>
      </c>
      <c r="B837" s="49" t="s">
        <v>240</v>
      </c>
      <c r="C837" s="118" t="s">
        <v>241</v>
      </c>
      <c r="D837" s="118" t="s">
        <v>305</v>
      </c>
      <c r="E837" s="110">
        <v>10</v>
      </c>
      <c r="F837" s="49">
        <v>28</v>
      </c>
      <c r="G837" s="52">
        <v>40514</v>
      </c>
      <c r="H837" s="56" t="s">
        <v>188</v>
      </c>
      <c r="I837" s="57">
        <v>4.8</v>
      </c>
      <c r="J837" s="57">
        <v>7.61</v>
      </c>
      <c r="K837" s="56" t="s">
        <v>188</v>
      </c>
      <c r="L837" s="56" t="s">
        <v>188</v>
      </c>
      <c r="M837" s="56" t="s">
        <v>188</v>
      </c>
      <c r="N837" s="56" t="s">
        <v>188</v>
      </c>
      <c r="O837" s="56" t="s">
        <v>188</v>
      </c>
    </row>
    <row r="838" spans="1:15" s="119" customFormat="1" ht="12" x14ac:dyDescent="0.2">
      <c r="A838" s="49">
        <v>6</v>
      </c>
      <c r="B838" s="49" t="s">
        <v>240</v>
      </c>
      <c r="C838" s="118" t="s">
        <v>241</v>
      </c>
      <c r="D838" s="118" t="s">
        <v>305</v>
      </c>
      <c r="E838" s="110">
        <v>11</v>
      </c>
      <c r="F838" s="49">
        <v>28</v>
      </c>
      <c r="G838" s="52">
        <v>40514</v>
      </c>
      <c r="H838" s="56" t="s">
        <v>188</v>
      </c>
      <c r="I838" s="57">
        <v>4.7</v>
      </c>
      <c r="J838" s="57">
        <v>7.52</v>
      </c>
      <c r="K838" s="56" t="s">
        <v>188</v>
      </c>
      <c r="L838" s="56" t="s">
        <v>188</v>
      </c>
      <c r="M838" s="56" t="s">
        <v>188</v>
      </c>
      <c r="N838" s="56" t="s">
        <v>188</v>
      </c>
      <c r="O838" s="56" t="s">
        <v>188</v>
      </c>
    </row>
    <row r="839" spans="1:15" s="119" customFormat="1" ht="12" x14ac:dyDescent="0.2">
      <c r="A839" s="49">
        <v>6</v>
      </c>
      <c r="B839" s="49" t="s">
        <v>240</v>
      </c>
      <c r="C839" s="118" t="s">
        <v>241</v>
      </c>
      <c r="D839" s="118" t="s">
        <v>305</v>
      </c>
      <c r="E839" s="110">
        <v>12</v>
      </c>
      <c r="F839" s="49">
        <v>28</v>
      </c>
      <c r="G839" s="52">
        <v>40514</v>
      </c>
      <c r="H839" s="56" t="s">
        <v>188</v>
      </c>
      <c r="I839" s="57">
        <v>4</v>
      </c>
      <c r="J839" s="57">
        <v>7.44</v>
      </c>
      <c r="K839" s="56" t="s">
        <v>188</v>
      </c>
      <c r="L839" s="56" t="s">
        <v>188</v>
      </c>
      <c r="M839" s="56" t="s">
        <v>188</v>
      </c>
      <c r="N839" s="56" t="s">
        <v>188</v>
      </c>
      <c r="O839" s="56" t="s">
        <v>188</v>
      </c>
    </row>
    <row r="840" spans="1:15" s="119" customFormat="1" ht="12" x14ac:dyDescent="0.2">
      <c r="A840" s="49">
        <v>6</v>
      </c>
      <c r="B840" s="49" t="s">
        <v>240</v>
      </c>
      <c r="C840" s="118" t="s">
        <v>241</v>
      </c>
      <c r="D840" s="118" t="s">
        <v>305</v>
      </c>
      <c r="E840" s="110">
        <v>13</v>
      </c>
      <c r="F840" s="49">
        <v>28</v>
      </c>
      <c r="G840" s="52">
        <v>40514</v>
      </c>
      <c r="H840" s="56" t="s">
        <v>188</v>
      </c>
      <c r="I840" s="57">
        <v>4</v>
      </c>
      <c r="J840" s="57">
        <v>7.52</v>
      </c>
      <c r="K840" s="56" t="s">
        <v>188</v>
      </c>
      <c r="L840" s="56" t="s">
        <v>188</v>
      </c>
      <c r="M840" s="56" t="s">
        <v>188</v>
      </c>
      <c r="N840" s="56" t="s">
        <v>188</v>
      </c>
      <c r="O840" s="56" t="s">
        <v>188</v>
      </c>
    </row>
    <row r="841" spans="1:15" s="119" customFormat="1" ht="12" x14ac:dyDescent="0.2">
      <c r="A841" s="49">
        <v>6</v>
      </c>
      <c r="B841" s="49" t="s">
        <v>240</v>
      </c>
      <c r="C841" s="118" t="s">
        <v>241</v>
      </c>
      <c r="D841" s="118" t="s">
        <v>305</v>
      </c>
      <c r="E841" s="110">
        <v>14</v>
      </c>
      <c r="F841" s="49">
        <v>28</v>
      </c>
      <c r="G841" s="52">
        <v>40514</v>
      </c>
      <c r="H841" s="56" t="s">
        <v>188</v>
      </c>
      <c r="I841" s="57">
        <v>4.2</v>
      </c>
      <c r="J841" s="57">
        <v>7.6</v>
      </c>
      <c r="K841" s="56" t="s">
        <v>188</v>
      </c>
      <c r="L841" s="56" t="s">
        <v>188</v>
      </c>
      <c r="M841" s="56" t="s">
        <v>188</v>
      </c>
      <c r="N841" s="56" t="s">
        <v>188</v>
      </c>
      <c r="O841" s="56" t="s">
        <v>188</v>
      </c>
    </row>
    <row r="842" spans="1:15" s="119" customFormat="1" ht="12" x14ac:dyDescent="0.2">
      <c r="A842" s="49">
        <v>6</v>
      </c>
      <c r="B842" s="49" t="s">
        <v>240</v>
      </c>
      <c r="C842" s="118" t="s">
        <v>241</v>
      </c>
      <c r="D842" s="118" t="s">
        <v>305</v>
      </c>
      <c r="E842" s="110">
        <v>15</v>
      </c>
      <c r="F842" s="49">
        <v>28</v>
      </c>
      <c r="G842" s="52">
        <v>40514</v>
      </c>
      <c r="H842" s="56" t="s">
        <v>188</v>
      </c>
      <c r="I842" s="57">
        <v>4.3</v>
      </c>
      <c r="J842" s="57">
        <v>7.48</v>
      </c>
      <c r="K842" s="56" t="s">
        <v>188</v>
      </c>
      <c r="L842" s="56" t="s">
        <v>188</v>
      </c>
      <c r="M842" s="56" t="s">
        <v>188</v>
      </c>
      <c r="N842" s="56" t="s">
        <v>188</v>
      </c>
      <c r="O842" s="56" t="s">
        <v>188</v>
      </c>
    </row>
    <row r="843" spans="1:15" s="119" customFormat="1" ht="12" x14ac:dyDescent="0.2">
      <c r="A843" s="49">
        <v>6</v>
      </c>
      <c r="B843" s="49" t="s">
        <v>240</v>
      </c>
      <c r="C843" s="118" t="s">
        <v>241</v>
      </c>
      <c r="D843" s="118" t="s">
        <v>305</v>
      </c>
      <c r="E843" s="110">
        <v>16</v>
      </c>
      <c r="F843" s="49">
        <v>28</v>
      </c>
      <c r="G843" s="52">
        <v>40514</v>
      </c>
      <c r="H843" s="56" t="s">
        <v>188</v>
      </c>
      <c r="I843" s="57">
        <v>4.9000000000000004</v>
      </c>
      <c r="J843" s="57">
        <v>7.49</v>
      </c>
      <c r="K843" s="56" t="s">
        <v>188</v>
      </c>
      <c r="L843" s="56" t="s">
        <v>188</v>
      </c>
      <c r="M843" s="56" t="s">
        <v>188</v>
      </c>
      <c r="N843" s="56" t="s">
        <v>188</v>
      </c>
      <c r="O843" s="56" t="s">
        <v>188</v>
      </c>
    </row>
    <row r="844" spans="1:15" s="119" customFormat="1" ht="12" x14ac:dyDescent="0.2">
      <c r="A844" s="49">
        <v>6</v>
      </c>
      <c r="B844" s="49" t="s">
        <v>240</v>
      </c>
      <c r="C844" s="118" t="s">
        <v>241</v>
      </c>
      <c r="D844" s="118" t="s">
        <v>305</v>
      </c>
      <c r="E844" s="110">
        <v>17</v>
      </c>
      <c r="F844" s="49">
        <v>28</v>
      </c>
      <c r="G844" s="52">
        <v>40514</v>
      </c>
      <c r="H844" s="56" t="s">
        <v>188</v>
      </c>
      <c r="I844" s="56" t="s">
        <v>188</v>
      </c>
      <c r="J844" s="56" t="s">
        <v>188</v>
      </c>
      <c r="K844" s="56" t="s">
        <v>188</v>
      </c>
      <c r="L844" s="56" t="s">
        <v>188</v>
      </c>
      <c r="M844" s="56" t="s">
        <v>188</v>
      </c>
      <c r="N844" s="56" t="s">
        <v>188</v>
      </c>
      <c r="O844" s="56" t="s">
        <v>188</v>
      </c>
    </row>
    <row r="845" spans="1:15" s="119" customFormat="1" ht="12" x14ac:dyDescent="0.2">
      <c r="A845" s="49">
        <v>6</v>
      </c>
      <c r="B845" s="49" t="s">
        <v>240</v>
      </c>
      <c r="C845" s="118" t="s">
        <v>241</v>
      </c>
      <c r="D845" s="118" t="s">
        <v>305</v>
      </c>
      <c r="E845" s="110">
        <v>18</v>
      </c>
      <c r="F845" s="49">
        <v>28</v>
      </c>
      <c r="G845" s="52">
        <v>40514</v>
      </c>
      <c r="H845" s="56" t="s">
        <v>188</v>
      </c>
      <c r="I845" s="56" t="s">
        <v>188</v>
      </c>
      <c r="J845" s="56" t="s">
        <v>188</v>
      </c>
      <c r="K845" s="56" t="s">
        <v>188</v>
      </c>
      <c r="L845" s="56" t="s">
        <v>188</v>
      </c>
      <c r="M845" s="56" t="s">
        <v>188</v>
      </c>
      <c r="N845" s="56" t="s">
        <v>188</v>
      </c>
      <c r="O845" s="56" t="s">
        <v>188</v>
      </c>
    </row>
    <row r="846" spans="1:15" s="119" customFormat="1" ht="12" x14ac:dyDescent="0.2">
      <c r="A846" s="49">
        <v>11</v>
      </c>
      <c r="B846" s="49" t="s">
        <v>240</v>
      </c>
      <c r="C846" s="118" t="s">
        <v>241</v>
      </c>
      <c r="D846" s="118" t="s">
        <v>305</v>
      </c>
      <c r="E846" s="110">
        <v>1</v>
      </c>
      <c r="F846" s="49">
        <v>28</v>
      </c>
      <c r="G846" s="52">
        <v>40514</v>
      </c>
      <c r="H846" s="56" t="s">
        <v>188</v>
      </c>
      <c r="I846" s="56" t="s">
        <v>188</v>
      </c>
      <c r="J846" s="56" t="s">
        <v>188</v>
      </c>
      <c r="K846" s="56" t="s">
        <v>188</v>
      </c>
      <c r="L846" s="56" t="s">
        <v>188</v>
      </c>
      <c r="M846" s="56" t="s">
        <v>188</v>
      </c>
      <c r="N846" s="56" t="s">
        <v>188</v>
      </c>
      <c r="O846" s="56" t="s">
        <v>188</v>
      </c>
    </row>
    <row r="847" spans="1:15" s="119" customFormat="1" ht="12" x14ac:dyDescent="0.2">
      <c r="A847" s="49">
        <v>11</v>
      </c>
      <c r="B847" s="49" t="s">
        <v>240</v>
      </c>
      <c r="C847" s="118" t="s">
        <v>241</v>
      </c>
      <c r="D847" s="118" t="s">
        <v>305</v>
      </c>
      <c r="E847" s="110">
        <v>2</v>
      </c>
      <c r="F847" s="49">
        <v>28</v>
      </c>
      <c r="G847" s="52">
        <v>40514</v>
      </c>
      <c r="H847" s="56" t="s">
        <v>188</v>
      </c>
      <c r="I847" s="56" t="s">
        <v>188</v>
      </c>
      <c r="J847" s="56" t="s">
        <v>188</v>
      </c>
      <c r="K847" s="56" t="s">
        <v>188</v>
      </c>
      <c r="L847" s="56" t="s">
        <v>188</v>
      </c>
      <c r="M847" s="56" t="s">
        <v>188</v>
      </c>
      <c r="N847" s="56" t="s">
        <v>188</v>
      </c>
      <c r="O847" s="56" t="s">
        <v>188</v>
      </c>
    </row>
    <row r="848" spans="1:15" s="119" customFormat="1" ht="12" x14ac:dyDescent="0.2">
      <c r="A848" s="49">
        <v>11</v>
      </c>
      <c r="B848" s="49" t="s">
        <v>240</v>
      </c>
      <c r="C848" s="118" t="s">
        <v>241</v>
      </c>
      <c r="D848" s="118" t="s">
        <v>305</v>
      </c>
      <c r="E848" s="110">
        <v>3</v>
      </c>
      <c r="F848" s="49">
        <v>28</v>
      </c>
      <c r="G848" s="52">
        <v>40514</v>
      </c>
      <c r="H848" s="56" t="s">
        <v>188</v>
      </c>
      <c r="I848" s="56" t="s">
        <v>188</v>
      </c>
      <c r="J848" s="56" t="s">
        <v>188</v>
      </c>
      <c r="K848" s="56" t="s">
        <v>188</v>
      </c>
      <c r="L848" s="56" t="s">
        <v>188</v>
      </c>
      <c r="M848" s="56" t="s">
        <v>188</v>
      </c>
      <c r="N848" s="56" t="s">
        <v>188</v>
      </c>
      <c r="O848" s="56" t="s">
        <v>188</v>
      </c>
    </row>
    <row r="849" spans="1:15" s="119" customFormat="1" ht="12" x14ac:dyDescent="0.2">
      <c r="A849" s="49">
        <v>11</v>
      </c>
      <c r="B849" s="49" t="s">
        <v>240</v>
      </c>
      <c r="C849" s="118" t="s">
        <v>241</v>
      </c>
      <c r="D849" s="118" t="s">
        <v>305</v>
      </c>
      <c r="E849" s="110">
        <v>4</v>
      </c>
      <c r="F849" s="49">
        <v>28</v>
      </c>
      <c r="G849" s="52">
        <v>40514</v>
      </c>
      <c r="H849" s="56" t="s">
        <v>188</v>
      </c>
      <c r="I849" s="56" t="s">
        <v>188</v>
      </c>
      <c r="J849" s="56" t="s">
        <v>188</v>
      </c>
      <c r="K849" s="56" t="s">
        <v>188</v>
      </c>
      <c r="L849" s="56" t="s">
        <v>188</v>
      </c>
      <c r="M849" s="56" t="s">
        <v>188</v>
      </c>
      <c r="N849" s="56" t="s">
        <v>188</v>
      </c>
      <c r="O849" s="56" t="s">
        <v>188</v>
      </c>
    </row>
    <row r="850" spans="1:15" s="119" customFormat="1" ht="12" x14ac:dyDescent="0.2">
      <c r="A850" s="49">
        <v>11</v>
      </c>
      <c r="B850" s="49" t="s">
        <v>240</v>
      </c>
      <c r="C850" s="118" t="s">
        <v>241</v>
      </c>
      <c r="D850" s="118" t="s">
        <v>305</v>
      </c>
      <c r="E850" s="110">
        <v>5</v>
      </c>
      <c r="F850" s="49">
        <v>28</v>
      </c>
      <c r="G850" s="52">
        <v>40514</v>
      </c>
      <c r="H850" s="56" t="s">
        <v>188</v>
      </c>
      <c r="I850" s="53">
        <v>5.0999999999999996</v>
      </c>
      <c r="J850" s="53">
        <v>7.36</v>
      </c>
      <c r="K850" s="56" t="s">
        <v>188</v>
      </c>
      <c r="L850" s="56" t="s">
        <v>188</v>
      </c>
      <c r="M850" s="112">
        <v>233</v>
      </c>
      <c r="N850" s="56" t="s">
        <v>188</v>
      </c>
      <c r="O850" s="56" t="s">
        <v>188</v>
      </c>
    </row>
    <row r="851" spans="1:15" s="119" customFormat="1" ht="12" x14ac:dyDescent="0.2">
      <c r="A851" s="49">
        <v>11</v>
      </c>
      <c r="B851" s="49" t="s">
        <v>240</v>
      </c>
      <c r="C851" s="118" t="s">
        <v>241</v>
      </c>
      <c r="D851" s="118" t="s">
        <v>305</v>
      </c>
      <c r="E851" s="110">
        <v>6</v>
      </c>
      <c r="F851" s="49">
        <v>28</v>
      </c>
      <c r="G851" s="52">
        <v>40514</v>
      </c>
      <c r="H851" s="56" t="s">
        <v>188</v>
      </c>
      <c r="I851" s="53">
        <v>5</v>
      </c>
      <c r="J851" s="53">
        <v>7.51</v>
      </c>
      <c r="K851" s="56" t="s">
        <v>188</v>
      </c>
      <c r="L851" s="56" t="s">
        <v>188</v>
      </c>
      <c r="M851" s="56" t="s">
        <v>188</v>
      </c>
      <c r="N851" s="56" t="s">
        <v>188</v>
      </c>
      <c r="O851" s="56" t="s">
        <v>188</v>
      </c>
    </row>
    <row r="852" spans="1:15" s="119" customFormat="1" ht="12" x14ac:dyDescent="0.2">
      <c r="A852" s="49">
        <v>11</v>
      </c>
      <c r="B852" s="49" t="s">
        <v>240</v>
      </c>
      <c r="C852" s="118" t="s">
        <v>241</v>
      </c>
      <c r="D852" s="118" t="s">
        <v>305</v>
      </c>
      <c r="E852" s="110">
        <v>7</v>
      </c>
      <c r="F852" s="49">
        <v>28</v>
      </c>
      <c r="G852" s="52">
        <v>40514</v>
      </c>
      <c r="H852" s="56" t="s">
        <v>188</v>
      </c>
      <c r="I852" s="53">
        <v>3.8</v>
      </c>
      <c r="J852" s="53">
        <v>7.5</v>
      </c>
      <c r="K852" s="56" t="s">
        <v>188</v>
      </c>
      <c r="L852" s="56" t="s">
        <v>188</v>
      </c>
      <c r="M852" s="56" t="s">
        <v>188</v>
      </c>
      <c r="N852" s="56" t="s">
        <v>188</v>
      </c>
      <c r="O852" s="56" t="s">
        <v>188</v>
      </c>
    </row>
    <row r="853" spans="1:15" s="119" customFormat="1" ht="12" x14ac:dyDescent="0.2">
      <c r="A853" s="49">
        <v>11</v>
      </c>
      <c r="B853" s="49" t="s">
        <v>240</v>
      </c>
      <c r="C853" s="118" t="s">
        <v>241</v>
      </c>
      <c r="D853" s="118" t="s">
        <v>305</v>
      </c>
      <c r="E853" s="110">
        <v>8</v>
      </c>
      <c r="F853" s="49">
        <v>28</v>
      </c>
      <c r="G853" s="52">
        <v>40514</v>
      </c>
      <c r="H853" s="56" t="s">
        <v>188</v>
      </c>
      <c r="I853" s="53">
        <v>3.8</v>
      </c>
      <c r="J853" s="53">
        <v>7.52</v>
      </c>
      <c r="K853" s="56" t="s">
        <v>188</v>
      </c>
      <c r="L853" s="56" t="s">
        <v>188</v>
      </c>
      <c r="M853" s="56" t="s">
        <v>188</v>
      </c>
      <c r="N853" s="56" t="s">
        <v>188</v>
      </c>
      <c r="O853" s="56" t="s">
        <v>188</v>
      </c>
    </row>
    <row r="854" spans="1:15" s="119" customFormat="1" ht="12" x14ac:dyDescent="0.2">
      <c r="A854" s="49">
        <v>11</v>
      </c>
      <c r="B854" s="49" t="s">
        <v>240</v>
      </c>
      <c r="C854" s="118" t="s">
        <v>241</v>
      </c>
      <c r="D854" s="118" t="s">
        <v>305</v>
      </c>
      <c r="E854" s="110">
        <v>9</v>
      </c>
      <c r="F854" s="49">
        <v>28</v>
      </c>
      <c r="G854" s="52">
        <v>40514</v>
      </c>
      <c r="H854" s="53">
        <v>22.2</v>
      </c>
      <c r="I854" s="53">
        <v>4.2</v>
      </c>
      <c r="J854" s="53">
        <v>7.53</v>
      </c>
      <c r="K854" s="56" t="s">
        <v>188</v>
      </c>
      <c r="L854" s="56" t="s">
        <v>188</v>
      </c>
      <c r="M854" s="56" t="s">
        <v>188</v>
      </c>
      <c r="N854" s="56" t="s">
        <v>188</v>
      </c>
      <c r="O854" s="56" t="s">
        <v>188</v>
      </c>
    </row>
    <row r="855" spans="1:15" s="119" customFormat="1" ht="12" x14ac:dyDescent="0.2">
      <c r="A855" s="49">
        <v>11</v>
      </c>
      <c r="B855" s="49" t="s">
        <v>240</v>
      </c>
      <c r="C855" s="118" t="s">
        <v>241</v>
      </c>
      <c r="D855" s="118" t="s">
        <v>305</v>
      </c>
      <c r="E855" s="110">
        <v>10</v>
      </c>
      <c r="F855" s="49">
        <v>28</v>
      </c>
      <c r="G855" s="52">
        <v>40514</v>
      </c>
      <c r="H855" s="56" t="s">
        <v>188</v>
      </c>
      <c r="I855" s="53">
        <v>5</v>
      </c>
      <c r="J855" s="53">
        <v>7.53</v>
      </c>
      <c r="K855" s="56" t="s">
        <v>188</v>
      </c>
      <c r="L855" s="56" t="s">
        <v>188</v>
      </c>
      <c r="M855" s="56" t="s">
        <v>188</v>
      </c>
      <c r="N855" s="56" t="s">
        <v>188</v>
      </c>
      <c r="O855" s="56" t="s">
        <v>188</v>
      </c>
    </row>
    <row r="856" spans="1:15" s="119" customFormat="1" ht="12" x14ac:dyDescent="0.2">
      <c r="A856" s="49">
        <v>11</v>
      </c>
      <c r="B856" s="49" t="s">
        <v>240</v>
      </c>
      <c r="C856" s="118" t="s">
        <v>241</v>
      </c>
      <c r="D856" s="118" t="s">
        <v>305</v>
      </c>
      <c r="E856" s="110">
        <v>11</v>
      </c>
      <c r="F856" s="49">
        <v>28</v>
      </c>
      <c r="G856" s="52">
        <v>40514</v>
      </c>
      <c r="H856" s="56" t="s">
        <v>188</v>
      </c>
      <c r="I856" s="53">
        <v>4.8</v>
      </c>
      <c r="J856" s="53">
        <v>7.5</v>
      </c>
      <c r="K856" s="56" t="s">
        <v>188</v>
      </c>
      <c r="L856" s="56" t="s">
        <v>188</v>
      </c>
      <c r="M856" s="56" t="s">
        <v>188</v>
      </c>
      <c r="N856" s="56" t="s">
        <v>188</v>
      </c>
      <c r="O856" s="56" t="s">
        <v>188</v>
      </c>
    </row>
    <row r="857" spans="1:15" s="119" customFormat="1" ht="12" x14ac:dyDescent="0.2">
      <c r="A857" s="49">
        <v>11</v>
      </c>
      <c r="B857" s="49" t="s">
        <v>240</v>
      </c>
      <c r="C857" s="118" t="s">
        <v>241</v>
      </c>
      <c r="D857" s="118" t="s">
        <v>305</v>
      </c>
      <c r="E857" s="110">
        <v>12</v>
      </c>
      <c r="F857" s="49">
        <v>28</v>
      </c>
      <c r="G857" s="52">
        <v>40514</v>
      </c>
      <c r="H857" s="56" t="s">
        <v>188</v>
      </c>
      <c r="I857" s="53">
        <v>5</v>
      </c>
      <c r="J857" s="53">
        <v>7.56</v>
      </c>
      <c r="K857" s="56" t="s">
        <v>188</v>
      </c>
      <c r="L857" s="56" t="s">
        <v>188</v>
      </c>
      <c r="M857" s="56" t="s">
        <v>188</v>
      </c>
      <c r="N857" s="56" t="s">
        <v>188</v>
      </c>
      <c r="O857" s="56" t="s">
        <v>188</v>
      </c>
    </row>
    <row r="858" spans="1:15" s="119" customFormat="1" ht="12" x14ac:dyDescent="0.2">
      <c r="A858" s="49">
        <v>11</v>
      </c>
      <c r="B858" s="49" t="s">
        <v>240</v>
      </c>
      <c r="C858" s="118" t="s">
        <v>241</v>
      </c>
      <c r="D858" s="118" t="s">
        <v>305</v>
      </c>
      <c r="E858" s="110">
        <v>13</v>
      </c>
      <c r="F858" s="49">
        <v>28</v>
      </c>
      <c r="G858" s="52">
        <v>40514</v>
      </c>
      <c r="H858" s="56" t="s">
        <v>188</v>
      </c>
      <c r="I858" s="53">
        <v>5</v>
      </c>
      <c r="J858" s="53">
        <v>7.49</v>
      </c>
      <c r="K858" s="56" t="s">
        <v>188</v>
      </c>
      <c r="L858" s="56" t="s">
        <v>188</v>
      </c>
      <c r="M858" s="56" t="s">
        <v>188</v>
      </c>
      <c r="N858" s="56" t="s">
        <v>188</v>
      </c>
      <c r="O858" s="56" t="s">
        <v>188</v>
      </c>
    </row>
    <row r="859" spans="1:15" s="119" customFormat="1" ht="12" x14ac:dyDescent="0.2">
      <c r="A859" s="49">
        <v>11</v>
      </c>
      <c r="B859" s="49" t="s">
        <v>240</v>
      </c>
      <c r="C859" s="118" t="s">
        <v>241</v>
      </c>
      <c r="D859" s="118" t="s">
        <v>305</v>
      </c>
      <c r="E859" s="110">
        <v>14</v>
      </c>
      <c r="F859" s="49">
        <v>28</v>
      </c>
      <c r="G859" s="52">
        <v>40514</v>
      </c>
      <c r="H859" s="56" t="s">
        <v>188</v>
      </c>
      <c r="I859" s="53">
        <v>4.2</v>
      </c>
      <c r="J859" s="53">
        <v>7.5</v>
      </c>
      <c r="K859" s="56" t="s">
        <v>188</v>
      </c>
      <c r="L859" s="56" t="s">
        <v>188</v>
      </c>
      <c r="M859" s="56" t="s">
        <v>188</v>
      </c>
      <c r="N859" s="56" t="s">
        <v>188</v>
      </c>
      <c r="O859" s="56" t="s">
        <v>188</v>
      </c>
    </row>
    <row r="860" spans="1:15" s="119" customFormat="1" ht="12" x14ac:dyDescent="0.2">
      <c r="A860" s="49">
        <v>11</v>
      </c>
      <c r="B860" s="49" t="s">
        <v>240</v>
      </c>
      <c r="C860" s="118" t="s">
        <v>241</v>
      </c>
      <c r="D860" s="118" t="s">
        <v>305</v>
      </c>
      <c r="E860" s="110">
        <v>15</v>
      </c>
      <c r="F860" s="49">
        <v>28</v>
      </c>
      <c r="G860" s="52">
        <v>40514</v>
      </c>
      <c r="H860" s="56" t="s">
        <v>188</v>
      </c>
      <c r="I860" s="53">
        <v>4.3</v>
      </c>
      <c r="J860" s="53">
        <v>7.61</v>
      </c>
      <c r="K860" s="56" t="s">
        <v>188</v>
      </c>
      <c r="L860" s="56" t="s">
        <v>188</v>
      </c>
      <c r="M860" s="56" t="s">
        <v>188</v>
      </c>
      <c r="N860" s="56" t="s">
        <v>188</v>
      </c>
      <c r="O860" s="56" t="s">
        <v>188</v>
      </c>
    </row>
    <row r="861" spans="1:15" s="119" customFormat="1" ht="12" x14ac:dyDescent="0.2">
      <c r="A861" s="49">
        <v>11</v>
      </c>
      <c r="B861" s="49" t="s">
        <v>240</v>
      </c>
      <c r="C861" s="118" t="s">
        <v>241</v>
      </c>
      <c r="D861" s="118" t="s">
        <v>305</v>
      </c>
      <c r="E861" s="110">
        <v>16</v>
      </c>
      <c r="F861" s="49">
        <v>28</v>
      </c>
      <c r="G861" s="52">
        <v>40514</v>
      </c>
      <c r="H861" s="56" t="s">
        <v>188</v>
      </c>
      <c r="I861" s="53">
        <v>4.4000000000000004</v>
      </c>
      <c r="J861" s="53">
        <v>7.58</v>
      </c>
      <c r="K861" s="56" t="s">
        <v>188</v>
      </c>
      <c r="L861" s="56" t="s">
        <v>188</v>
      </c>
      <c r="M861" s="56" t="s">
        <v>188</v>
      </c>
      <c r="N861" s="56" t="s">
        <v>188</v>
      </c>
      <c r="O861" s="56" t="s">
        <v>188</v>
      </c>
    </row>
    <row r="862" spans="1:15" s="119" customFormat="1" ht="12" x14ac:dyDescent="0.2">
      <c r="A862" s="49">
        <v>11</v>
      </c>
      <c r="B862" s="49" t="s">
        <v>240</v>
      </c>
      <c r="C862" s="118" t="s">
        <v>241</v>
      </c>
      <c r="D862" s="118" t="s">
        <v>305</v>
      </c>
      <c r="E862" s="110">
        <v>17</v>
      </c>
      <c r="F862" s="49">
        <v>28</v>
      </c>
      <c r="G862" s="52">
        <v>40514</v>
      </c>
      <c r="H862" s="56" t="s">
        <v>188</v>
      </c>
      <c r="I862" s="56" t="s">
        <v>188</v>
      </c>
      <c r="J862" s="56" t="s">
        <v>188</v>
      </c>
      <c r="K862" s="56" t="s">
        <v>188</v>
      </c>
      <c r="L862" s="56" t="s">
        <v>188</v>
      </c>
      <c r="M862" s="56" t="s">
        <v>188</v>
      </c>
      <c r="N862" s="56" t="s">
        <v>188</v>
      </c>
      <c r="O862" s="56" t="s">
        <v>188</v>
      </c>
    </row>
    <row r="863" spans="1:15" s="119" customFormat="1" ht="12" x14ac:dyDescent="0.2">
      <c r="A863" s="49">
        <v>11</v>
      </c>
      <c r="B863" s="49" t="s">
        <v>240</v>
      </c>
      <c r="C863" s="118" t="s">
        <v>241</v>
      </c>
      <c r="D863" s="118" t="s">
        <v>305</v>
      </c>
      <c r="E863" s="110">
        <v>18</v>
      </c>
      <c r="F863" s="49">
        <v>28</v>
      </c>
      <c r="G863" s="52">
        <v>40514</v>
      </c>
      <c r="H863" s="56" t="s">
        <v>188</v>
      </c>
      <c r="I863" s="56" t="s">
        <v>188</v>
      </c>
      <c r="J863" s="56" t="s">
        <v>188</v>
      </c>
      <c r="K863" s="56" t="s">
        <v>188</v>
      </c>
      <c r="L863" s="56" t="s">
        <v>188</v>
      </c>
      <c r="M863" s="56" t="s">
        <v>188</v>
      </c>
      <c r="N863" s="56" t="s">
        <v>188</v>
      </c>
      <c r="O863" s="56" t="s">
        <v>188</v>
      </c>
    </row>
    <row r="864" spans="1:15" s="119" customFormat="1" ht="12" x14ac:dyDescent="0.2">
      <c r="A864" s="49">
        <v>18</v>
      </c>
      <c r="B864" s="49" t="s">
        <v>240</v>
      </c>
      <c r="C864" s="118" t="s">
        <v>241</v>
      </c>
      <c r="D864" s="118" t="s">
        <v>305</v>
      </c>
      <c r="E864" s="110">
        <v>1</v>
      </c>
      <c r="F864" s="49">
        <v>28</v>
      </c>
      <c r="G864" s="52">
        <v>40514</v>
      </c>
      <c r="H864" s="56" t="s">
        <v>188</v>
      </c>
      <c r="I864" s="56" t="s">
        <v>188</v>
      </c>
      <c r="J864" s="56" t="s">
        <v>188</v>
      </c>
      <c r="K864" s="56" t="s">
        <v>188</v>
      </c>
      <c r="L864" s="56" t="s">
        <v>188</v>
      </c>
      <c r="M864" s="56" t="s">
        <v>188</v>
      </c>
      <c r="N864" s="56" t="s">
        <v>188</v>
      </c>
      <c r="O864" s="56" t="s">
        <v>188</v>
      </c>
    </row>
    <row r="865" spans="1:15" s="119" customFormat="1" ht="12" x14ac:dyDescent="0.2">
      <c r="A865" s="49">
        <v>18</v>
      </c>
      <c r="B865" s="49" t="s">
        <v>240</v>
      </c>
      <c r="C865" s="118" t="s">
        <v>241</v>
      </c>
      <c r="D865" s="118" t="s">
        <v>305</v>
      </c>
      <c r="E865" s="110">
        <v>2</v>
      </c>
      <c r="F865" s="49">
        <v>28</v>
      </c>
      <c r="G865" s="52">
        <v>40514</v>
      </c>
      <c r="H865" s="56" t="s">
        <v>188</v>
      </c>
      <c r="I865" s="56" t="s">
        <v>188</v>
      </c>
      <c r="J865" s="56" t="s">
        <v>188</v>
      </c>
      <c r="K865" s="56" t="s">
        <v>188</v>
      </c>
      <c r="L865" s="56" t="s">
        <v>188</v>
      </c>
      <c r="M865" s="56" t="s">
        <v>188</v>
      </c>
      <c r="N865" s="56" t="s">
        <v>188</v>
      </c>
      <c r="O865" s="56" t="s">
        <v>188</v>
      </c>
    </row>
    <row r="866" spans="1:15" s="119" customFormat="1" ht="12" x14ac:dyDescent="0.2">
      <c r="A866" s="49">
        <v>18</v>
      </c>
      <c r="B866" s="49" t="s">
        <v>240</v>
      </c>
      <c r="C866" s="118" t="s">
        <v>241</v>
      </c>
      <c r="D866" s="118" t="s">
        <v>305</v>
      </c>
      <c r="E866" s="110">
        <v>3</v>
      </c>
      <c r="F866" s="49">
        <v>28</v>
      </c>
      <c r="G866" s="52">
        <v>40514</v>
      </c>
      <c r="H866" s="56" t="s">
        <v>188</v>
      </c>
      <c r="I866" s="56" t="s">
        <v>188</v>
      </c>
      <c r="J866" s="56" t="s">
        <v>188</v>
      </c>
      <c r="K866" s="56" t="s">
        <v>188</v>
      </c>
      <c r="L866" s="56" t="s">
        <v>188</v>
      </c>
      <c r="M866" s="56" t="s">
        <v>188</v>
      </c>
      <c r="N866" s="56" t="s">
        <v>188</v>
      </c>
      <c r="O866" s="56" t="s">
        <v>188</v>
      </c>
    </row>
    <row r="867" spans="1:15" s="119" customFormat="1" ht="12" x14ac:dyDescent="0.2">
      <c r="A867" s="49">
        <v>18</v>
      </c>
      <c r="B867" s="49" t="s">
        <v>240</v>
      </c>
      <c r="C867" s="118" t="s">
        <v>241</v>
      </c>
      <c r="D867" s="118" t="s">
        <v>305</v>
      </c>
      <c r="E867" s="110">
        <v>4</v>
      </c>
      <c r="F867" s="49">
        <v>28</v>
      </c>
      <c r="G867" s="52">
        <v>40514</v>
      </c>
      <c r="H867" s="56" t="s">
        <v>188</v>
      </c>
      <c r="I867" s="56" t="s">
        <v>188</v>
      </c>
      <c r="J867" s="56" t="s">
        <v>188</v>
      </c>
      <c r="K867" s="56" t="s">
        <v>188</v>
      </c>
      <c r="L867" s="56" t="s">
        <v>188</v>
      </c>
      <c r="M867" s="56" t="s">
        <v>188</v>
      </c>
      <c r="N867" s="56" t="s">
        <v>188</v>
      </c>
      <c r="O867" s="56" t="s">
        <v>188</v>
      </c>
    </row>
    <row r="868" spans="1:15" s="119" customFormat="1" ht="12" x14ac:dyDescent="0.2">
      <c r="A868" s="49">
        <v>18</v>
      </c>
      <c r="B868" s="49" t="s">
        <v>240</v>
      </c>
      <c r="C868" s="118" t="s">
        <v>241</v>
      </c>
      <c r="D868" s="118" t="s">
        <v>305</v>
      </c>
      <c r="E868" s="110">
        <v>5</v>
      </c>
      <c r="F868" s="49">
        <v>28</v>
      </c>
      <c r="G868" s="52">
        <v>40514</v>
      </c>
      <c r="H868" s="56" t="s">
        <v>188</v>
      </c>
      <c r="I868" s="57">
        <v>4</v>
      </c>
      <c r="J868" s="53">
        <v>7.52</v>
      </c>
      <c r="K868" s="56" t="s">
        <v>188</v>
      </c>
      <c r="L868" s="56" t="s">
        <v>188</v>
      </c>
      <c r="M868" s="112">
        <v>272</v>
      </c>
      <c r="N868" s="56" t="s">
        <v>188</v>
      </c>
      <c r="O868" s="56" t="s">
        <v>188</v>
      </c>
    </row>
    <row r="869" spans="1:15" s="119" customFormat="1" ht="12" x14ac:dyDescent="0.2">
      <c r="A869" s="49">
        <v>18</v>
      </c>
      <c r="B869" s="49" t="s">
        <v>240</v>
      </c>
      <c r="C869" s="118" t="s">
        <v>241</v>
      </c>
      <c r="D869" s="118" t="s">
        <v>305</v>
      </c>
      <c r="E869" s="110">
        <v>6</v>
      </c>
      <c r="F869" s="49">
        <v>28</v>
      </c>
      <c r="G869" s="52">
        <v>40514</v>
      </c>
      <c r="H869" s="56" t="s">
        <v>188</v>
      </c>
      <c r="I869" s="57">
        <v>4</v>
      </c>
      <c r="J869" s="53">
        <v>7.48</v>
      </c>
      <c r="K869" s="56" t="s">
        <v>188</v>
      </c>
      <c r="L869" s="56" t="s">
        <v>188</v>
      </c>
      <c r="M869" s="56" t="s">
        <v>188</v>
      </c>
      <c r="N869" s="56" t="s">
        <v>188</v>
      </c>
      <c r="O869" s="56" t="s">
        <v>188</v>
      </c>
    </row>
    <row r="870" spans="1:15" s="119" customFormat="1" ht="12" x14ac:dyDescent="0.2">
      <c r="A870" s="49">
        <v>18</v>
      </c>
      <c r="B870" s="49" t="s">
        <v>240</v>
      </c>
      <c r="C870" s="118" t="s">
        <v>241</v>
      </c>
      <c r="D870" s="118" t="s">
        <v>305</v>
      </c>
      <c r="E870" s="110">
        <v>7</v>
      </c>
      <c r="F870" s="49">
        <v>28</v>
      </c>
      <c r="G870" s="52">
        <v>40514</v>
      </c>
      <c r="H870" s="56" t="s">
        <v>188</v>
      </c>
      <c r="I870" s="57">
        <v>4</v>
      </c>
      <c r="J870" s="53">
        <v>7.54</v>
      </c>
      <c r="K870" s="56" t="s">
        <v>188</v>
      </c>
      <c r="L870" s="56" t="s">
        <v>188</v>
      </c>
      <c r="M870" s="56" t="s">
        <v>188</v>
      </c>
      <c r="N870" s="56" t="s">
        <v>188</v>
      </c>
      <c r="O870" s="56" t="s">
        <v>188</v>
      </c>
    </row>
    <row r="871" spans="1:15" s="119" customFormat="1" ht="12" x14ac:dyDescent="0.2">
      <c r="A871" s="49">
        <v>18</v>
      </c>
      <c r="B871" s="49" t="s">
        <v>240</v>
      </c>
      <c r="C871" s="118" t="s">
        <v>241</v>
      </c>
      <c r="D871" s="118" t="s">
        <v>305</v>
      </c>
      <c r="E871" s="110">
        <v>8</v>
      </c>
      <c r="F871" s="49">
        <v>28</v>
      </c>
      <c r="G871" s="52">
        <v>40514</v>
      </c>
      <c r="H871" s="53">
        <v>22.4</v>
      </c>
      <c r="I871" s="57">
        <v>4.0999999999999996</v>
      </c>
      <c r="J871" s="53">
        <v>7.68</v>
      </c>
      <c r="K871" s="56" t="s">
        <v>188</v>
      </c>
      <c r="L871" s="56" t="s">
        <v>188</v>
      </c>
      <c r="M871" s="56" t="s">
        <v>188</v>
      </c>
      <c r="N871" s="56" t="s">
        <v>188</v>
      </c>
      <c r="O871" s="56" t="s">
        <v>188</v>
      </c>
    </row>
    <row r="872" spans="1:15" s="119" customFormat="1" ht="12" x14ac:dyDescent="0.2">
      <c r="A872" s="49">
        <v>18</v>
      </c>
      <c r="B872" s="49" t="s">
        <v>240</v>
      </c>
      <c r="C872" s="118" t="s">
        <v>241</v>
      </c>
      <c r="D872" s="118" t="s">
        <v>305</v>
      </c>
      <c r="E872" s="110">
        <v>9</v>
      </c>
      <c r="F872" s="49">
        <v>28</v>
      </c>
      <c r="G872" s="52">
        <v>40514</v>
      </c>
      <c r="H872" s="56" t="s">
        <v>188</v>
      </c>
      <c r="I872" s="57">
        <v>4.0999999999999996</v>
      </c>
      <c r="J872" s="53">
        <v>7.5</v>
      </c>
      <c r="K872" s="56" t="s">
        <v>188</v>
      </c>
      <c r="L872" s="56" t="s">
        <v>188</v>
      </c>
      <c r="M872" s="56" t="s">
        <v>188</v>
      </c>
      <c r="N872" s="56" t="s">
        <v>188</v>
      </c>
      <c r="O872" s="56" t="s">
        <v>188</v>
      </c>
    </row>
    <row r="873" spans="1:15" s="119" customFormat="1" ht="12" x14ac:dyDescent="0.2">
      <c r="A873" s="49">
        <v>18</v>
      </c>
      <c r="B873" s="49" t="s">
        <v>240</v>
      </c>
      <c r="C873" s="118" t="s">
        <v>241</v>
      </c>
      <c r="D873" s="118" t="s">
        <v>305</v>
      </c>
      <c r="E873" s="110">
        <v>10</v>
      </c>
      <c r="F873" s="49">
        <v>28</v>
      </c>
      <c r="G873" s="52">
        <v>40514</v>
      </c>
      <c r="H873" s="56" t="s">
        <v>188</v>
      </c>
      <c r="I873" s="57">
        <v>4.3</v>
      </c>
      <c r="J873" s="53">
        <v>7.52</v>
      </c>
      <c r="K873" s="56" t="s">
        <v>188</v>
      </c>
      <c r="L873" s="56" t="s">
        <v>188</v>
      </c>
      <c r="M873" s="56" t="s">
        <v>188</v>
      </c>
      <c r="N873" s="56" t="s">
        <v>188</v>
      </c>
      <c r="O873" s="56" t="s">
        <v>188</v>
      </c>
    </row>
    <row r="874" spans="1:15" s="119" customFormat="1" ht="12" x14ac:dyDescent="0.2">
      <c r="A874" s="49">
        <v>18</v>
      </c>
      <c r="B874" s="49" t="s">
        <v>240</v>
      </c>
      <c r="C874" s="118" t="s">
        <v>241</v>
      </c>
      <c r="D874" s="118" t="s">
        <v>305</v>
      </c>
      <c r="E874" s="110">
        <v>11</v>
      </c>
      <c r="F874" s="49">
        <v>28</v>
      </c>
      <c r="G874" s="52">
        <v>40514</v>
      </c>
      <c r="H874" s="56" t="s">
        <v>188</v>
      </c>
      <c r="I874" s="57">
        <v>4.2</v>
      </c>
      <c r="J874" s="53">
        <v>7.61</v>
      </c>
      <c r="K874" s="56" t="s">
        <v>188</v>
      </c>
      <c r="L874" s="56" t="s">
        <v>188</v>
      </c>
      <c r="M874" s="56" t="s">
        <v>188</v>
      </c>
      <c r="N874" s="56" t="s">
        <v>188</v>
      </c>
      <c r="O874" s="56" t="s">
        <v>188</v>
      </c>
    </row>
    <row r="875" spans="1:15" s="119" customFormat="1" ht="12" x14ac:dyDescent="0.2">
      <c r="A875" s="49">
        <v>18</v>
      </c>
      <c r="B875" s="49" t="s">
        <v>240</v>
      </c>
      <c r="C875" s="118" t="s">
        <v>241</v>
      </c>
      <c r="D875" s="118" t="s">
        <v>305</v>
      </c>
      <c r="E875" s="110">
        <v>12</v>
      </c>
      <c r="F875" s="49">
        <v>28</v>
      </c>
      <c r="G875" s="52">
        <v>40514</v>
      </c>
      <c r="H875" s="56" t="s">
        <v>188</v>
      </c>
      <c r="I875" s="57">
        <v>4.0999999999999996</v>
      </c>
      <c r="J875" s="53">
        <v>7.55</v>
      </c>
      <c r="K875" s="56" t="s">
        <v>188</v>
      </c>
      <c r="L875" s="56" t="s">
        <v>188</v>
      </c>
      <c r="M875" s="56" t="s">
        <v>188</v>
      </c>
      <c r="N875" s="56" t="s">
        <v>188</v>
      </c>
      <c r="O875" s="56" t="s">
        <v>188</v>
      </c>
    </row>
    <row r="876" spans="1:15" s="119" customFormat="1" ht="12" x14ac:dyDescent="0.2">
      <c r="A876" s="49">
        <v>18</v>
      </c>
      <c r="B876" s="49" t="s">
        <v>240</v>
      </c>
      <c r="C876" s="118" t="s">
        <v>241</v>
      </c>
      <c r="D876" s="118" t="s">
        <v>305</v>
      </c>
      <c r="E876" s="110">
        <v>13</v>
      </c>
      <c r="F876" s="49">
        <v>28</v>
      </c>
      <c r="G876" s="52">
        <v>40514</v>
      </c>
      <c r="H876" s="56" t="s">
        <v>188</v>
      </c>
      <c r="I876" s="57">
        <v>4.3</v>
      </c>
      <c r="J876" s="53">
        <v>7.53</v>
      </c>
      <c r="K876" s="56" t="s">
        <v>188</v>
      </c>
      <c r="L876" s="56" t="s">
        <v>188</v>
      </c>
      <c r="M876" s="56" t="s">
        <v>188</v>
      </c>
      <c r="N876" s="56" t="s">
        <v>188</v>
      </c>
      <c r="O876" s="56" t="s">
        <v>188</v>
      </c>
    </row>
    <row r="877" spans="1:15" s="119" customFormat="1" ht="12" x14ac:dyDescent="0.2">
      <c r="A877" s="49">
        <v>18</v>
      </c>
      <c r="B877" s="49" t="s">
        <v>240</v>
      </c>
      <c r="C877" s="118" t="s">
        <v>241</v>
      </c>
      <c r="D877" s="118" t="s">
        <v>305</v>
      </c>
      <c r="E877" s="110">
        <v>14</v>
      </c>
      <c r="F877" s="49">
        <v>28</v>
      </c>
      <c r="G877" s="52">
        <v>40514</v>
      </c>
      <c r="H877" s="56" t="s">
        <v>188</v>
      </c>
      <c r="I877" s="57">
        <v>4.3</v>
      </c>
      <c r="J877" s="53">
        <v>7.61</v>
      </c>
      <c r="K877" s="56" t="s">
        <v>188</v>
      </c>
      <c r="L877" s="56" t="s">
        <v>188</v>
      </c>
      <c r="M877" s="56" t="s">
        <v>188</v>
      </c>
      <c r="N877" s="56" t="s">
        <v>188</v>
      </c>
      <c r="O877" s="56" t="s">
        <v>188</v>
      </c>
    </row>
    <row r="878" spans="1:15" s="119" customFormat="1" ht="12" x14ac:dyDescent="0.2">
      <c r="A878" s="49">
        <v>18</v>
      </c>
      <c r="B878" s="49" t="s">
        <v>240</v>
      </c>
      <c r="C878" s="118" t="s">
        <v>241</v>
      </c>
      <c r="D878" s="118" t="s">
        <v>305</v>
      </c>
      <c r="E878" s="110">
        <v>15</v>
      </c>
      <c r="F878" s="49">
        <v>28</v>
      </c>
      <c r="G878" s="52">
        <v>40514</v>
      </c>
      <c r="H878" s="56" t="s">
        <v>188</v>
      </c>
      <c r="I878" s="57">
        <v>4.5</v>
      </c>
      <c r="J878" s="53">
        <v>7.54</v>
      </c>
      <c r="K878" s="56" t="s">
        <v>188</v>
      </c>
      <c r="L878" s="56" t="s">
        <v>188</v>
      </c>
      <c r="M878" s="56" t="s">
        <v>188</v>
      </c>
      <c r="N878" s="56" t="s">
        <v>188</v>
      </c>
      <c r="O878" s="56" t="s">
        <v>188</v>
      </c>
    </row>
    <row r="879" spans="1:15" s="119" customFormat="1" ht="12" x14ac:dyDescent="0.2">
      <c r="A879" s="49">
        <v>18</v>
      </c>
      <c r="B879" s="49" t="s">
        <v>240</v>
      </c>
      <c r="C879" s="118" t="s">
        <v>241</v>
      </c>
      <c r="D879" s="118" t="s">
        <v>305</v>
      </c>
      <c r="E879" s="110">
        <v>16</v>
      </c>
      <c r="F879" s="49">
        <v>28</v>
      </c>
      <c r="G879" s="52">
        <v>40514</v>
      </c>
      <c r="H879" s="56" t="s">
        <v>188</v>
      </c>
      <c r="I879" s="57">
        <v>4.3</v>
      </c>
      <c r="J879" s="53">
        <v>7.61</v>
      </c>
      <c r="K879" s="56" t="s">
        <v>188</v>
      </c>
      <c r="L879" s="56" t="s">
        <v>188</v>
      </c>
      <c r="M879" s="56" t="s">
        <v>188</v>
      </c>
      <c r="N879" s="56" t="s">
        <v>188</v>
      </c>
      <c r="O879" s="56" t="s">
        <v>188</v>
      </c>
    </row>
    <row r="880" spans="1:15" s="119" customFormat="1" ht="12" x14ac:dyDescent="0.2">
      <c r="A880" s="49">
        <v>18</v>
      </c>
      <c r="B880" s="49" t="s">
        <v>240</v>
      </c>
      <c r="C880" s="118" t="s">
        <v>241</v>
      </c>
      <c r="D880" s="118" t="s">
        <v>305</v>
      </c>
      <c r="E880" s="110">
        <v>17</v>
      </c>
      <c r="F880" s="49">
        <v>28</v>
      </c>
      <c r="G880" s="52">
        <v>40514</v>
      </c>
      <c r="H880" s="56" t="s">
        <v>188</v>
      </c>
      <c r="I880" s="56" t="s">
        <v>188</v>
      </c>
      <c r="J880" s="56" t="s">
        <v>188</v>
      </c>
      <c r="K880" s="56" t="s">
        <v>188</v>
      </c>
      <c r="L880" s="56" t="s">
        <v>188</v>
      </c>
      <c r="M880" s="56" t="s">
        <v>188</v>
      </c>
      <c r="N880" s="56" t="s">
        <v>188</v>
      </c>
      <c r="O880" s="56" t="s">
        <v>188</v>
      </c>
    </row>
    <row r="881" spans="1:15" s="119" customFormat="1" ht="12" x14ac:dyDescent="0.2">
      <c r="A881" s="49">
        <v>18</v>
      </c>
      <c r="B881" s="49" t="s">
        <v>240</v>
      </c>
      <c r="C881" s="118" t="s">
        <v>241</v>
      </c>
      <c r="D881" s="118" t="s">
        <v>305</v>
      </c>
      <c r="E881" s="118">
        <v>18</v>
      </c>
      <c r="F881" s="49">
        <v>28</v>
      </c>
      <c r="G881" s="52">
        <v>40514</v>
      </c>
      <c r="H881" s="56" t="s">
        <v>188</v>
      </c>
      <c r="I881" s="56" t="s">
        <v>188</v>
      </c>
      <c r="J881" s="56" t="s">
        <v>188</v>
      </c>
      <c r="K881" s="56" t="s">
        <v>188</v>
      </c>
      <c r="L881" s="56" t="s">
        <v>188</v>
      </c>
      <c r="M881" s="56" t="s">
        <v>188</v>
      </c>
      <c r="N881" s="56" t="s">
        <v>188</v>
      </c>
      <c r="O881" s="56" t="s">
        <v>188</v>
      </c>
    </row>
    <row r="882" spans="1:15" s="119" customFormat="1" ht="12" x14ac:dyDescent="0.2">
      <c r="A882" s="49">
        <v>25</v>
      </c>
      <c r="B882" s="49" t="s">
        <v>240</v>
      </c>
      <c r="C882" s="118" t="s">
        <v>241</v>
      </c>
      <c r="D882" s="118" t="s">
        <v>305</v>
      </c>
      <c r="E882" s="110">
        <v>1</v>
      </c>
      <c r="F882" s="49">
        <v>28</v>
      </c>
      <c r="G882" s="52">
        <v>40514</v>
      </c>
      <c r="H882" s="56" t="s">
        <v>188</v>
      </c>
      <c r="I882" s="56" t="s">
        <v>188</v>
      </c>
      <c r="J882" s="56" t="s">
        <v>188</v>
      </c>
      <c r="K882" s="56" t="s">
        <v>188</v>
      </c>
      <c r="L882" s="56" t="s">
        <v>188</v>
      </c>
      <c r="M882" s="56" t="s">
        <v>188</v>
      </c>
      <c r="N882" s="56" t="s">
        <v>188</v>
      </c>
      <c r="O882" s="56" t="s">
        <v>188</v>
      </c>
    </row>
    <row r="883" spans="1:15" s="119" customFormat="1" ht="12" x14ac:dyDescent="0.2">
      <c r="A883" s="49">
        <v>25</v>
      </c>
      <c r="B883" s="49" t="s">
        <v>240</v>
      </c>
      <c r="C883" s="118" t="s">
        <v>241</v>
      </c>
      <c r="D883" s="118" t="s">
        <v>305</v>
      </c>
      <c r="E883" s="110">
        <v>2</v>
      </c>
      <c r="F883" s="49">
        <v>28</v>
      </c>
      <c r="G883" s="52">
        <v>40514</v>
      </c>
      <c r="H883" s="56" t="s">
        <v>188</v>
      </c>
      <c r="I883" s="56" t="s">
        <v>188</v>
      </c>
      <c r="J883" s="56" t="s">
        <v>188</v>
      </c>
      <c r="K883" s="56" t="s">
        <v>188</v>
      </c>
      <c r="L883" s="56" t="s">
        <v>188</v>
      </c>
      <c r="M883" s="56" t="s">
        <v>188</v>
      </c>
      <c r="N883" s="56" t="s">
        <v>188</v>
      </c>
      <c r="O883" s="56" t="s">
        <v>188</v>
      </c>
    </row>
    <row r="884" spans="1:15" s="119" customFormat="1" ht="12" x14ac:dyDescent="0.2">
      <c r="A884" s="49">
        <v>25</v>
      </c>
      <c r="B884" s="49" t="s">
        <v>240</v>
      </c>
      <c r="C884" s="118" t="s">
        <v>241</v>
      </c>
      <c r="D884" s="118" t="s">
        <v>305</v>
      </c>
      <c r="E884" s="110">
        <v>3</v>
      </c>
      <c r="F884" s="49">
        <v>28</v>
      </c>
      <c r="G884" s="52">
        <v>40514</v>
      </c>
      <c r="H884" s="56" t="s">
        <v>188</v>
      </c>
      <c r="I884" s="56" t="s">
        <v>188</v>
      </c>
      <c r="J884" s="56" t="s">
        <v>188</v>
      </c>
      <c r="K884" s="56" t="s">
        <v>188</v>
      </c>
      <c r="L884" s="56" t="s">
        <v>188</v>
      </c>
      <c r="M884" s="56" t="s">
        <v>188</v>
      </c>
      <c r="N884" s="56" t="s">
        <v>188</v>
      </c>
      <c r="O884" s="56" t="s">
        <v>188</v>
      </c>
    </row>
    <row r="885" spans="1:15" s="119" customFormat="1" ht="12" x14ac:dyDescent="0.2">
      <c r="A885" s="49">
        <v>25</v>
      </c>
      <c r="B885" s="49" t="s">
        <v>240</v>
      </c>
      <c r="C885" s="118" t="s">
        <v>241</v>
      </c>
      <c r="D885" s="118" t="s">
        <v>305</v>
      </c>
      <c r="E885" s="110">
        <v>4</v>
      </c>
      <c r="F885" s="49">
        <v>28</v>
      </c>
      <c r="G885" s="52">
        <v>40514</v>
      </c>
      <c r="H885" s="56" t="s">
        <v>188</v>
      </c>
      <c r="I885" s="56" t="s">
        <v>188</v>
      </c>
      <c r="J885" s="56" t="s">
        <v>188</v>
      </c>
      <c r="K885" s="56" t="s">
        <v>188</v>
      </c>
      <c r="L885" s="56" t="s">
        <v>188</v>
      </c>
      <c r="M885" s="56" t="s">
        <v>188</v>
      </c>
      <c r="N885" s="56" t="s">
        <v>188</v>
      </c>
      <c r="O885" s="56" t="s">
        <v>188</v>
      </c>
    </row>
    <row r="886" spans="1:15" s="119" customFormat="1" ht="12" x14ac:dyDescent="0.2">
      <c r="A886" s="49">
        <v>25</v>
      </c>
      <c r="B886" s="49" t="s">
        <v>240</v>
      </c>
      <c r="C886" s="118" t="s">
        <v>241</v>
      </c>
      <c r="D886" s="118" t="s">
        <v>305</v>
      </c>
      <c r="E886" s="110">
        <v>5</v>
      </c>
      <c r="F886" s="49">
        <v>28</v>
      </c>
      <c r="G886" s="52">
        <v>40514</v>
      </c>
      <c r="H886" s="56" t="s">
        <v>188</v>
      </c>
      <c r="I886" s="57">
        <v>3</v>
      </c>
      <c r="J886" s="57">
        <v>7.52</v>
      </c>
      <c r="K886" s="56" t="s">
        <v>188</v>
      </c>
      <c r="L886" s="56" t="s">
        <v>188</v>
      </c>
      <c r="M886" s="112">
        <v>235</v>
      </c>
      <c r="N886" s="56" t="s">
        <v>188</v>
      </c>
      <c r="O886" s="56" t="s">
        <v>188</v>
      </c>
    </row>
    <row r="887" spans="1:15" s="119" customFormat="1" ht="12" x14ac:dyDescent="0.2">
      <c r="A887" s="49">
        <v>25</v>
      </c>
      <c r="B887" s="49" t="s">
        <v>240</v>
      </c>
      <c r="C887" s="118" t="s">
        <v>241</v>
      </c>
      <c r="D887" s="118" t="s">
        <v>305</v>
      </c>
      <c r="E887" s="110">
        <v>6</v>
      </c>
      <c r="F887" s="49">
        <v>28</v>
      </c>
      <c r="G887" s="52">
        <v>40514</v>
      </c>
      <c r="H887" s="56" t="s">
        <v>188</v>
      </c>
      <c r="I887" s="57">
        <v>4</v>
      </c>
      <c r="J887" s="57">
        <v>7.48</v>
      </c>
      <c r="K887" s="56" t="s">
        <v>188</v>
      </c>
      <c r="L887" s="56" t="s">
        <v>188</v>
      </c>
      <c r="M887" s="56" t="s">
        <v>188</v>
      </c>
      <c r="N887" s="56" t="s">
        <v>188</v>
      </c>
      <c r="O887" s="56" t="s">
        <v>188</v>
      </c>
    </row>
    <row r="888" spans="1:15" s="119" customFormat="1" ht="12" x14ac:dyDescent="0.2">
      <c r="A888" s="49">
        <v>25</v>
      </c>
      <c r="B888" s="49" t="s">
        <v>240</v>
      </c>
      <c r="C888" s="118" t="s">
        <v>241</v>
      </c>
      <c r="D888" s="118" t="s">
        <v>305</v>
      </c>
      <c r="E888" s="110">
        <v>7</v>
      </c>
      <c r="F888" s="49">
        <v>28</v>
      </c>
      <c r="G888" s="52">
        <v>40514</v>
      </c>
      <c r="H888" s="56" t="s">
        <v>188</v>
      </c>
      <c r="I888" s="57">
        <v>4.0999999999999996</v>
      </c>
      <c r="J888" s="57">
        <v>7.51</v>
      </c>
      <c r="K888" s="56" t="s">
        <v>188</v>
      </c>
      <c r="L888" s="56" t="s">
        <v>188</v>
      </c>
      <c r="M888" s="56" t="s">
        <v>188</v>
      </c>
      <c r="N888" s="56" t="s">
        <v>188</v>
      </c>
      <c r="O888" s="56" t="s">
        <v>188</v>
      </c>
    </row>
    <row r="889" spans="1:15" s="119" customFormat="1" ht="12" x14ac:dyDescent="0.2">
      <c r="A889" s="49">
        <v>25</v>
      </c>
      <c r="B889" s="49" t="s">
        <v>240</v>
      </c>
      <c r="C889" s="118" t="s">
        <v>241</v>
      </c>
      <c r="D889" s="118" t="s">
        <v>305</v>
      </c>
      <c r="E889" s="110">
        <v>8</v>
      </c>
      <c r="F889" s="49">
        <v>28</v>
      </c>
      <c r="G889" s="52">
        <v>40514</v>
      </c>
      <c r="H889" s="56" t="s">
        <v>188</v>
      </c>
      <c r="I889" s="57">
        <v>4.2</v>
      </c>
      <c r="J889" s="57">
        <v>7.52</v>
      </c>
      <c r="K889" s="56" t="s">
        <v>188</v>
      </c>
      <c r="L889" s="56" t="s">
        <v>188</v>
      </c>
      <c r="M889" s="56" t="s">
        <v>188</v>
      </c>
      <c r="N889" s="56" t="s">
        <v>188</v>
      </c>
      <c r="O889" s="56" t="s">
        <v>188</v>
      </c>
    </row>
    <row r="890" spans="1:15" s="119" customFormat="1" ht="12" x14ac:dyDescent="0.2">
      <c r="A890" s="49">
        <v>25</v>
      </c>
      <c r="B890" s="49" t="s">
        <v>240</v>
      </c>
      <c r="C890" s="118" t="s">
        <v>241</v>
      </c>
      <c r="D890" s="118" t="s">
        <v>305</v>
      </c>
      <c r="E890" s="110">
        <v>9</v>
      </c>
      <c r="F890" s="49">
        <v>28</v>
      </c>
      <c r="G890" s="52">
        <v>40514</v>
      </c>
      <c r="H890" s="56" t="s">
        <v>188</v>
      </c>
      <c r="I890" s="57">
        <v>4</v>
      </c>
      <c r="J890" s="57">
        <v>7.58</v>
      </c>
      <c r="K890" s="56" t="s">
        <v>188</v>
      </c>
      <c r="L890" s="56" t="s">
        <v>188</v>
      </c>
      <c r="M890" s="56" t="s">
        <v>188</v>
      </c>
      <c r="N890" s="56" t="s">
        <v>188</v>
      </c>
      <c r="O890" s="56" t="s">
        <v>188</v>
      </c>
    </row>
    <row r="891" spans="1:15" s="119" customFormat="1" ht="12" x14ac:dyDescent="0.2">
      <c r="A891" s="49">
        <v>25</v>
      </c>
      <c r="B891" s="49" t="s">
        <v>240</v>
      </c>
      <c r="C891" s="118" t="s">
        <v>241</v>
      </c>
      <c r="D891" s="118" t="s">
        <v>305</v>
      </c>
      <c r="E891" s="110">
        <v>10</v>
      </c>
      <c r="F891" s="49">
        <v>28</v>
      </c>
      <c r="G891" s="52">
        <v>40514</v>
      </c>
      <c r="H891" s="56" t="s">
        <v>188</v>
      </c>
      <c r="I891" s="57">
        <v>4.3</v>
      </c>
      <c r="J891" s="57">
        <v>7.49</v>
      </c>
      <c r="K891" s="56" t="s">
        <v>188</v>
      </c>
      <c r="L891" s="56" t="s">
        <v>188</v>
      </c>
      <c r="M891" s="56" t="s">
        <v>188</v>
      </c>
      <c r="N891" s="56" t="s">
        <v>188</v>
      </c>
      <c r="O891" s="56" t="s">
        <v>188</v>
      </c>
    </row>
    <row r="892" spans="1:15" s="119" customFormat="1" ht="12" x14ac:dyDescent="0.2">
      <c r="A892" s="49">
        <v>25</v>
      </c>
      <c r="B892" s="49" t="s">
        <v>240</v>
      </c>
      <c r="C892" s="118" t="s">
        <v>241</v>
      </c>
      <c r="D892" s="118" t="s">
        <v>305</v>
      </c>
      <c r="E892" s="110">
        <v>11</v>
      </c>
      <c r="F892" s="49">
        <v>28</v>
      </c>
      <c r="G892" s="52">
        <v>40514</v>
      </c>
      <c r="H892" s="53">
        <v>22.3</v>
      </c>
      <c r="I892" s="57">
        <v>3.8</v>
      </c>
      <c r="J892" s="57">
        <v>7.6</v>
      </c>
      <c r="K892" s="56" t="s">
        <v>188</v>
      </c>
      <c r="L892" s="56" t="s">
        <v>188</v>
      </c>
      <c r="M892" s="56" t="s">
        <v>188</v>
      </c>
      <c r="N892" s="56" t="s">
        <v>188</v>
      </c>
      <c r="O892" s="56" t="s">
        <v>188</v>
      </c>
    </row>
    <row r="893" spans="1:15" s="119" customFormat="1" ht="12" x14ac:dyDescent="0.2">
      <c r="A893" s="49">
        <v>25</v>
      </c>
      <c r="B893" s="49" t="s">
        <v>240</v>
      </c>
      <c r="C893" s="118" t="s">
        <v>241</v>
      </c>
      <c r="D893" s="118" t="s">
        <v>305</v>
      </c>
      <c r="E893" s="110">
        <v>12</v>
      </c>
      <c r="F893" s="49">
        <v>28</v>
      </c>
      <c r="G893" s="52">
        <v>40514</v>
      </c>
      <c r="H893" s="56" t="s">
        <v>188</v>
      </c>
      <c r="I893" s="57">
        <v>4.9000000000000004</v>
      </c>
      <c r="J893" s="57">
        <v>7.49</v>
      </c>
      <c r="K893" s="56" t="s">
        <v>188</v>
      </c>
      <c r="L893" s="56" t="s">
        <v>188</v>
      </c>
      <c r="M893" s="56" t="s">
        <v>188</v>
      </c>
      <c r="N893" s="56" t="s">
        <v>188</v>
      </c>
      <c r="O893" s="56" t="s">
        <v>188</v>
      </c>
    </row>
    <row r="894" spans="1:15" s="119" customFormat="1" ht="12" x14ac:dyDescent="0.2">
      <c r="A894" s="49">
        <v>25</v>
      </c>
      <c r="B894" s="49" t="s">
        <v>240</v>
      </c>
      <c r="C894" s="118" t="s">
        <v>241</v>
      </c>
      <c r="D894" s="118" t="s">
        <v>305</v>
      </c>
      <c r="E894" s="110">
        <v>13</v>
      </c>
      <c r="F894" s="49">
        <v>28</v>
      </c>
      <c r="G894" s="52">
        <v>40514</v>
      </c>
      <c r="H894" s="56" t="s">
        <v>188</v>
      </c>
      <c r="I894" s="57">
        <v>4.7</v>
      </c>
      <c r="J894" s="57">
        <v>7.36</v>
      </c>
      <c r="K894" s="56" t="s">
        <v>188</v>
      </c>
      <c r="L894" s="56" t="s">
        <v>188</v>
      </c>
      <c r="M894" s="56" t="s">
        <v>188</v>
      </c>
      <c r="N894" s="56" t="s">
        <v>188</v>
      </c>
      <c r="O894" s="56" t="s">
        <v>188</v>
      </c>
    </row>
    <row r="895" spans="1:15" s="119" customFormat="1" ht="12" x14ac:dyDescent="0.2">
      <c r="A895" s="49">
        <v>25</v>
      </c>
      <c r="B895" s="49" t="s">
        <v>240</v>
      </c>
      <c r="C895" s="118" t="s">
        <v>241</v>
      </c>
      <c r="D895" s="118" t="s">
        <v>305</v>
      </c>
      <c r="E895" s="110">
        <v>14</v>
      </c>
      <c r="F895" s="49">
        <v>28</v>
      </c>
      <c r="G895" s="52">
        <v>40514</v>
      </c>
      <c r="H895" s="56" t="s">
        <v>188</v>
      </c>
      <c r="I895" s="57">
        <v>4.3</v>
      </c>
      <c r="J895" s="57">
        <v>7.39</v>
      </c>
      <c r="K895" s="56" t="s">
        <v>188</v>
      </c>
      <c r="L895" s="56" t="s">
        <v>188</v>
      </c>
      <c r="M895" s="56" t="s">
        <v>188</v>
      </c>
      <c r="N895" s="56" t="s">
        <v>188</v>
      </c>
      <c r="O895" s="56" t="s">
        <v>188</v>
      </c>
    </row>
    <row r="896" spans="1:15" s="119" customFormat="1" ht="12" x14ac:dyDescent="0.2">
      <c r="A896" s="49">
        <v>25</v>
      </c>
      <c r="B896" s="49" t="s">
        <v>240</v>
      </c>
      <c r="C896" s="118" t="s">
        <v>241</v>
      </c>
      <c r="D896" s="118" t="s">
        <v>305</v>
      </c>
      <c r="E896" s="110">
        <v>15</v>
      </c>
      <c r="F896" s="49">
        <v>28</v>
      </c>
      <c r="G896" s="52">
        <v>40514</v>
      </c>
      <c r="H896" s="56" t="s">
        <v>188</v>
      </c>
      <c r="I896" s="57">
        <v>4.7</v>
      </c>
      <c r="J896" s="57">
        <v>7.41</v>
      </c>
      <c r="K896" s="56" t="s">
        <v>188</v>
      </c>
      <c r="L896" s="56" t="s">
        <v>188</v>
      </c>
      <c r="M896" s="56" t="s">
        <v>188</v>
      </c>
      <c r="N896" s="56" t="s">
        <v>188</v>
      </c>
      <c r="O896" s="56" t="s">
        <v>188</v>
      </c>
    </row>
    <row r="897" spans="1:15" s="119" customFormat="1" ht="12" x14ac:dyDescent="0.2">
      <c r="A897" s="49">
        <v>25</v>
      </c>
      <c r="B897" s="49" t="s">
        <v>240</v>
      </c>
      <c r="C897" s="118" t="s">
        <v>241</v>
      </c>
      <c r="D897" s="118" t="s">
        <v>305</v>
      </c>
      <c r="E897" s="110">
        <v>16</v>
      </c>
      <c r="F897" s="49">
        <v>28</v>
      </c>
      <c r="G897" s="52">
        <v>40514</v>
      </c>
      <c r="H897" s="56" t="s">
        <v>188</v>
      </c>
      <c r="I897" s="57">
        <v>4.4000000000000004</v>
      </c>
      <c r="J897" s="57">
        <v>7.56</v>
      </c>
      <c r="K897" s="56" t="s">
        <v>188</v>
      </c>
      <c r="L897" s="56" t="s">
        <v>188</v>
      </c>
      <c r="M897" s="56" t="s">
        <v>188</v>
      </c>
      <c r="N897" s="56" t="s">
        <v>188</v>
      </c>
      <c r="O897" s="56" t="s">
        <v>188</v>
      </c>
    </row>
    <row r="898" spans="1:15" s="119" customFormat="1" ht="12" x14ac:dyDescent="0.2">
      <c r="A898" s="49">
        <v>25</v>
      </c>
      <c r="B898" s="49" t="s">
        <v>240</v>
      </c>
      <c r="C898" s="118" t="s">
        <v>241</v>
      </c>
      <c r="D898" s="118" t="s">
        <v>305</v>
      </c>
      <c r="E898" s="110">
        <v>17</v>
      </c>
      <c r="F898" s="49">
        <v>28</v>
      </c>
      <c r="G898" s="52">
        <v>40514</v>
      </c>
      <c r="H898" s="56" t="s">
        <v>188</v>
      </c>
      <c r="I898" s="56" t="s">
        <v>188</v>
      </c>
      <c r="J898" s="56" t="s">
        <v>188</v>
      </c>
      <c r="K898" s="56" t="s">
        <v>188</v>
      </c>
      <c r="L898" s="56" t="s">
        <v>188</v>
      </c>
      <c r="M898" s="56" t="s">
        <v>188</v>
      </c>
      <c r="N898" s="56" t="s">
        <v>188</v>
      </c>
      <c r="O898" s="56" t="s">
        <v>188</v>
      </c>
    </row>
    <row r="899" spans="1:15" s="119" customFormat="1" ht="12" x14ac:dyDescent="0.2">
      <c r="A899" s="49">
        <v>25</v>
      </c>
      <c r="B899" s="49" t="s">
        <v>240</v>
      </c>
      <c r="C899" s="118" t="s">
        <v>241</v>
      </c>
      <c r="D899" s="118" t="s">
        <v>305</v>
      </c>
      <c r="E899" s="110">
        <v>18</v>
      </c>
      <c r="F899" s="49">
        <v>28</v>
      </c>
      <c r="G899" s="52">
        <v>40514</v>
      </c>
      <c r="H899" s="56" t="s">
        <v>188</v>
      </c>
      <c r="I899" s="56" t="s">
        <v>188</v>
      </c>
      <c r="J899" s="56" t="s">
        <v>188</v>
      </c>
      <c r="K899" s="56" t="s">
        <v>188</v>
      </c>
      <c r="L899" s="56" t="s">
        <v>188</v>
      </c>
      <c r="M899" s="56" t="s">
        <v>188</v>
      </c>
      <c r="N899" s="56" t="s">
        <v>188</v>
      </c>
      <c r="O899" s="56" t="s">
        <v>188</v>
      </c>
    </row>
    <row r="900" spans="1:15" s="119" customFormat="1" ht="12" x14ac:dyDescent="0.2">
      <c r="A900" s="49">
        <v>30</v>
      </c>
      <c r="B900" s="49" t="s">
        <v>240</v>
      </c>
      <c r="C900" s="118" t="s">
        <v>241</v>
      </c>
      <c r="D900" s="118" t="s">
        <v>305</v>
      </c>
      <c r="E900" s="110">
        <v>1</v>
      </c>
      <c r="F900" s="49">
        <v>28</v>
      </c>
      <c r="G900" s="52">
        <v>40514</v>
      </c>
      <c r="H900" s="56" t="s">
        <v>188</v>
      </c>
      <c r="I900" s="56" t="s">
        <v>188</v>
      </c>
      <c r="J900" s="56" t="s">
        <v>188</v>
      </c>
      <c r="K900" s="56" t="s">
        <v>188</v>
      </c>
      <c r="L900" s="56" t="s">
        <v>188</v>
      </c>
      <c r="M900" s="56" t="s">
        <v>188</v>
      </c>
      <c r="N900" s="56" t="s">
        <v>188</v>
      </c>
      <c r="O900" s="56" t="s">
        <v>188</v>
      </c>
    </row>
    <row r="901" spans="1:15" s="119" customFormat="1" ht="12" x14ac:dyDescent="0.2">
      <c r="A901" s="49">
        <v>30</v>
      </c>
      <c r="B901" s="49" t="s">
        <v>240</v>
      </c>
      <c r="C901" s="118" t="s">
        <v>241</v>
      </c>
      <c r="D901" s="118" t="s">
        <v>305</v>
      </c>
      <c r="E901" s="110">
        <v>2</v>
      </c>
      <c r="F901" s="49">
        <v>28</v>
      </c>
      <c r="G901" s="52">
        <v>40514</v>
      </c>
      <c r="H901" s="56" t="s">
        <v>188</v>
      </c>
      <c r="I901" s="56" t="s">
        <v>188</v>
      </c>
      <c r="J901" s="56" t="s">
        <v>188</v>
      </c>
      <c r="K901" s="56" t="s">
        <v>188</v>
      </c>
      <c r="L901" s="56" t="s">
        <v>188</v>
      </c>
      <c r="M901" s="56" t="s">
        <v>188</v>
      </c>
      <c r="N901" s="56" t="s">
        <v>188</v>
      </c>
      <c r="O901" s="56" t="s">
        <v>188</v>
      </c>
    </row>
    <row r="902" spans="1:15" s="119" customFormat="1" ht="12" x14ac:dyDescent="0.2">
      <c r="A902" s="49">
        <v>30</v>
      </c>
      <c r="B902" s="49" t="s">
        <v>240</v>
      </c>
      <c r="C902" s="118" t="s">
        <v>241</v>
      </c>
      <c r="D902" s="118" t="s">
        <v>305</v>
      </c>
      <c r="E902" s="110">
        <v>3</v>
      </c>
      <c r="F902" s="49">
        <v>28</v>
      </c>
      <c r="G902" s="52">
        <v>40514</v>
      </c>
      <c r="H902" s="56" t="s">
        <v>188</v>
      </c>
      <c r="I902" s="56" t="s">
        <v>188</v>
      </c>
      <c r="J902" s="56" t="s">
        <v>188</v>
      </c>
      <c r="K902" s="56" t="s">
        <v>188</v>
      </c>
      <c r="L902" s="56" t="s">
        <v>188</v>
      </c>
      <c r="M902" s="56" t="s">
        <v>188</v>
      </c>
      <c r="N902" s="56" t="s">
        <v>188</v>
      </c>
      <c r="O902" s="56" t="s">
        <v>188</v>
      </c>
    </row>
    <row r="903" spans="1:15" s="119" customFormat="1" ht="12" x14ac:dyDescent="0.2">
      <c r="A903" s="49">
        <v>30</v>
      </c>
      <c r="B903" s="49" t="s">
        <v>240</v>
      </c>
      <c r="C903" s="118" t="s">
        <v>241</v>
      </c>
      <c r="D903" s="118" t="s">
        <v>305</v>
      </c>
      <c r="E903" s="110">
        <v>4</v>
      </c>
      <c r="F903" s="49">
        <v>28</v>
      </c>
      <c r="G903" s="52">
        <v>40514</v>
      </c>
      <c r="H903" s="56" t="s">
        <v>188</v>
      </c>
      <c r="I903" s="56" t="s">
        <v>188</v>
      </c>
      <c r="J903" s="56" t="s">
        <v>188</v>
      </c>
      <c r="K903" s="56" t="s">
        <v>188</v>
      </c>
      <c r="L903" s="56" t="s">
        <v>188</v>
      </c>
      <c r="M903" s="56" t="s">
        <v>188</v>
      </c>
      <c r="N903" s="56" t="s">
        <v>188</v>
      </c>
      <c r="O903" s="56" t="s">
        <v>188</v>
      </c>
    </row>
    <row r="904" spans="1:15" s="119" customFormat="1" ht="12" x14ac:dyDescent="0.2">
      <c r="A904" s="49">
        <v>30</v>
      </c>
      <c r="B904" s="49" t="s">
        <v>240</v>
      </c>
      <c r="C904" s="118" t="s">
        <v>241</v>
      </c>
      <c r="D904" s="118" t="s">
        <v>305</v>
      </c>
      <c r="E904" s="110">
        <v>5</v>
      </c>
      <c r="F904" s="49">
        <v>28</v>
      </c>
      <c r="G904" s="52">
        <v>40514</v>
      </c>
      <c r="H904" s="56" t="s">
        <v>188</v>
      </c>
      <c r="I904" s="57">
        <v>5</v>
      </c>
      <c r="J904" s="57">
        <v>7.51</v>
      </c>
      <c r="K904" s="56" t="s">
        <v>188</v>
      </c>
      <c r="L904" s="56" t="s">
        <v>188</v>
      </c>
      <c r="M904" s="112">
        <v>246</v>
      </c>
      <c r="N904" s="56" t="s">
        <v>188</v>
      </c>
      <c r="O904" s="56" t="s">
        <v>188</v>
      </c>
    </row>
    <row r="905" spans="1:15" s="119" customFormat="1" ht="12" x14ac:dyDescent="0.2">
      <c r="A905" s="49">
        <v>30</v>
      </c>
      <c r="B905" s="49" t="s">
        <v>240</v>
      </c>
      <c r="C905" s="118" t="s">
        <v>241</v>
      </c>
      <c r="D905" s="118" t="s">
        <v>305</v>
      </c>
      <c r="E905" s="110">
        <v>6</v>
      </c>
      <c r="F905" s="49">
        <v>28</v>
      </c>
      <c r="G905" s="52">
        <v>40514</v>
      </c>
      <c r="H905" s="56" t="s">
        <v>188</v>
      </c>
      <c r="I905" s="57">
        <v>3.8</v>
      </c>
      <c r="J905" s="57">
        <v>7.55</v>
      </c>
      <c r="K905" s="56" t="s">
        <v>188</v>
      </c>
      <c r="L905" s="56" t="s">
        <v>188</v>
      </c>
      <c r="M905" s="56" t="s">
        <v>188</v>
      </c>
      <c r="N905" s="56" t="s">
        <v>188</v>
      </c>
      <c r="O905" s="56" t="s">
        <v>188</v>
      </c>
    </row>
    <row r="906" spans="1:15" s="119" customFormat="1" ht="12" x14ac:dyDescent="0.2">
      <c r="A906" s="49">
        <v>30</v>
      </c>
      <c r="B906" s="49" t="s">
        <v>240</v>
      </c>
      <c r="C906" s="118" t="s">
        <v>241</v>
      </c>
      <c r="D906" s="118" t="s">
        <v>305</v>
      </c>
      <c r="E906" s="110">
        <v>7</v>
      </c>
      <c r="F906" s="49">
        <v>28</v>
      </c>
      <c r="G906" s="52">
        <v>40514</v>
      </c>
      <c r="H906" s="56" t="s">
        <v>188</v>
      </c>
      <c r="I906" s="57">
        <v>4.8</v>
      </c>
      <c r="J906" s="57">
        <v>7.54</v>
      </c>
      <c r="K906" s="56" t="s">
        <v>188</v>
      </c>
      <c r="L906" s="56" t="s">
        <v>188</v>
      </c>
      <c r="M906" s="56" t="s">
        <v>188</v>
      </c>
      <c r="N906" s="56" t="s">
        <v>188</v>
      </c>
      <c r="O906" s="56" t="s">
        <v>188</v>
      </c>
    </row>
    <row r="907" spans="1:15" s="119" customFormat="1" ht="12" x14ac:dyDescent="0.2">
      <c r="A907" s="49">
        <v>30</v>
      </c>
      <c r="B907" s="49" t="s">
        <v>240</v>
      </c>
      <c r="C907" s="118" t="s">
        <v>241</v>
      </c>
      <c r="D907" s="118" t="s">
        <v>305</v>
      </c>
      <c r="E907" s="110">
        <v>8</v>
      </c>
      <c r="F907" s="49">
        <v>28</v>
      </c>
      <c r="G907" s="52">
        <v>40514</v>
      </c>
      <c r="H907" s="56" t="s">
        <v>188</v>
      </c>
      <c r="I907" s="57">
        <v>4.9000000000000004</v>
      </c>
      <c r="J907" s="57">
        <v>7.49</v>
      </c>
      <c r="K907" s="56" t="s">
        <v>188</v>
      </c>
      <c r="L907" s="56" t="s">
        <v>188</v>
      </c>
      <c r="M907" s="56" t="s">
        <v>188</v>
      </c>
      <c r="N907" s="56" t="s">
        <v>188</v>
      </c>
      <c r="O907" s="56" t="s">
        <v>188</v>
      </c>
    </row>
    <row r="908" spans="1:15" s="119" customFormat="1" ht="12" x14ac:dyDescent="0.2">
      <c r="A908" s="49">
        <v>30</v>
      </c>
      <c r="B908" s="49" t="s">
        <v>240</v>
      </c>
      <c r="C908" s="118" t="s">
        <v>241</v>
      </c>
      <c r="D908" s="118" t="s">
        <v>305</v>
      </c>
      <c r="E908" s="110">
        <v>9</v>
      </c>
      <c r="F908" s="49">
        <v>28</v>
      </c>
      <c r="G908" s="52">
        <v>40514</v>
      </c>
      <c r="H908" s="56" t="s">
        <v>188</v>
      </c>
      <c r="I908" s="57">
        <v>4.5</v>
      </c>
      <c r="J908" s="57">
        <v>7.41</v>
      </c>
      <c r="K908" s="56" t="s">
        <v>188</v>
      </c>
      <c r="L908" s="56" t="s">
        <v>188</v>
      </c>
      <c r="M908" s="56" t="s">
        <v>188</v>
      </c>
      <c r="N908" s="56" t="s">
        <v>188</v>
      </c>
      <c r="O908" s="56" t="s">
        <v>188</v>
      </c>
    </row>
    <row r="909" spans="1:15" s="119" customFormat="1" ht="12" x14ac:dyDescent="0.2">
      <c r="A909" s="49">
        <v>30</v>
      </c>
      <c r="B909" s="49" t="s">
        <v>240</v>
      </c>
      <c r="C909" s="118" t="s">
        <v>241</v>
      </c>
      <c r="D909" s="118" t="s">
        <v>305</v>
      </c>
      <c r="E909" s="110">
        <v>10</v>
      </c>
      <c r="F909" s="49">
        <v>28</v>
      </c>
      <c r="G909" s="52">
        <v>40514</v>
      </c>
      <c r="H909" s="56" t="s">
        <v>188</v>
      </c>
      <c r="I909" s="57">
        <v>4.5999999999999996</v>
      </c>
      <c r="J909" s="57">
        <v>7.36</v>
      </c>
      <c r="K909" s="56" t="s">
        <v>188</v>
      </c>
      <c r="L909" s="56" t="s">
        <v>188</v>
      </c>
      <c r="M909" s="56" t="s">
        <v>188</v>
      </c>
      <c r="N909" s="56" t="s">
        <v>188</v>
      </c>
      <c r="O909" s="56" t="s">
        <v>188</v>
      </c>
    </row>
    <row r="910" spans="1:15" s="119" customFormat="1" ht="12" x14ac:dyDescent="0.2">
      <c r="A910" s="49">
        <v>30</v>
      </c>
      <c r="B910" s="49" t="s">
        <v>240</v>
      </c>
      <c r="C910" s="118" t="s">
        <v>241</v>
      </c>
      <c r="D910" s="118" t="s">
        <v>305</v>
      </c>
      <c r="E910" s="110">
        <v>11</v>
      </c>
      <c r="F910" s="49">
        <v>28</v>
      </c>
      <c r="G910" s="52">
        <v>40514</v>
      </c>
      <c r="H910" s="56" t="s">
        <v>188</v>
      </c>
      <c r="I910" s="57">
        <v>4.4000000000000004</v>
      </c>
      <c r="J910" s="57">
        <v>7.51</v>
      </c>
      <c r="K910" s="56" t="s">
        <v>188</v>
      </c>
      <c r="L910" s="56" t="s">
        <v>188</v>
      </c>
      <c r="M910" s="56" t="s">
        <v>188</v>
      </c>
      <c r="N910" s="56" t="s">
        <v>188</v>
      </c>
      <c r="O910" s="56" t="s">
        <v>188</v>
      </c>
    </row>
    <row r="911" spans="1:15" s="119" customFormat="1" ht="12" x14ac:dyDescent="0.2">
      <c r="A911" s="49">
        <v>30</v>
      </c>
      <c r="B911" s="49" t="s">
        <v>240</v>
      </c>
      <c r="C911" s="118" t="s">
        <v>241</v>
      </c>
      <c r="D911" s="118" t="s">
        <v>305</v>
      </c>
      <c r="E911" s="110">
        <v>12</v>
      </c>
      <c r="F911" s="49">
        <v>28</v>
      </c>
      <c r="G911" s="52">
        <v>40514</v>
      </c>
      <c r="H911" s="56" t="s">
        <v>188</v>
      </c>
      <c r="I911" s="57">
        <v>4.8</v>
      </c>
      <c r="J911" s="57">
        <v>7.61</v>
      </c>
      <c r="K911" s="56" t="s">
        <v>188</v>
      </c>
      <c r="L911" s="56" t="s">
        <v>188</v>
      </c>
      <c r="M911" s="56" t="s">
        <v>188</v>
      </c>
      <c r="N911" s="56" t="s">
        <v>188</v>
      </c>
      <c r="O911" s="56" t="s">
        <v>188</v>
      </c>
    </row>
    <row r="912" spans="1:15" s="119" customFormat="1" ht="12" x14ac:dyDescent="0.2">
      <c r="A912" s="49">
        <v>30</v>
      </c>
      <c r="B912" s="49" t="s">
        <v>240</v>
      </c>
      <c r="C912" s="118" t="s">
        <v>241</v>
      </c>
      <c r="D912" s="118" t="s">
        <v>305</v>
      </c>
      <c r="E912" s="110">
        <v>13</v>
      </c>
      <c r="F912" s="49">
        <v>28</v>
      </c>
      <c r="G912" s="52">
        <v>40514</v>
      </c>
      <c r="H912" s="56" t="s">
        <v>188</v>
      </c>
      <c r="I912" s="57">
        <v>4.3</v>
      </c>
      <c r="J912" s="57">
        <v>7.48</v>
      </c>
      <c r="K912" s="56" t="s">
        <v>188</v>
      </c>
      <c r="L912" s="56" t="s">
        <v>188</v>
      </c>
      <c r="M912" s="56" t="s">
        <v>188</v>
      </c>
      <c r="N912" s="56" t="s">
        <v>188</v>
      </c>
      <c r="O912" s="56" t="s">
        <v>188</v>
      </c>
    </row>
    <row r="913" spans="1:15" s="119" customFormat="1" ht="12" x14ac:dyDescent="0.2">
      <c r="A913" s="49">
        <v>30</v>
      </c>
      <c r="B913" s="49" t="s">
        <v>240</v>
      </c>
      <c r="C913" s="118" t="s">
        <v>241</v>
      </c>
      <c r="D913" s="118" t="s">
        <v>305</v>
      </c>
      <c r="E913" s="110">
        <v>14</v>
      </c>
      <c r="F913" s="49">
        <v>28</v>
      </c>
      <c r="G913" s="52">
        <v>40514</v>
      </c>
      <c r="H913" s="56" t="s">
        <v>188</v>
      </c>
      <c r="I913" s="57">
        <v>5</v>
      </c>
      <c r="J913" s="57">
        <v>7.39</v>
      </c>
      <c r="K913" s="56" t="s">
        <v>188</v>
      </c>
      <c r="L913" s="56" t="s">
        <v>188</v>
      </c>
      <c r="M913" s="56" t="s">
        <v>188</v>
      </c>
      <c r="N913" s="56" t="s">
        <v>188</v>
      </c>
      <c r="O913" s="56" t="s">
        <v>188</v>
      </c>
    </row>
    <row r="914" spans="1:15" s="119" customFormat="1" ht="12" x14ac:dyDescent="0.2">
      <c r="A914" s="49">
        <v>30</v>
      </c>
      <c r="B914" s="49" t="s">
        <v>240</v>
      </c>
      <c r="C914" s="118" t="s">
        <v>241</v>
      </c>
      <c r="D914" s="118" t="s">
        <v>305</v>
      </c>
      <c r="E914" s="110">
        <v>15</v>
      </c>
      <c r="F914" s="49">
        <v>28</v>
      </c>
      <c r="G914" s="52">
        <v>40514</v>
      </c>
      <c r="H914" s="56" t="s">
        <v>188</v>
      </c>
      <c r="I914" s="57">
        <v>4.8</v>
      </c>
      <c r="J914" s="57">
        <v>7.51</v>
      </c>
      <c r="K914" s="56" t="s">
        <v>188</v>
      </c>
      <c r="L914" s="56" t="s">
        <v>188</v>
      </c>
      <c r="M914" s="56" t="s">
        <v>188</v>
      </c>
      <c r="N914" s="56" t="s">
        <v>188</v>
      </c>
      <c r="O914" s="56" t="s">
        <v>188</v>
      </c>
    </row>
    <row r="915" spans="1:15" s="119" customFormat="1" ht="12" x14ac:dyDescent="0.2">
      <c r="A915" s="49">
        <v>30</v>
      </c>
      <c r="B915" s="49" t="s">
        <v>240</v>
      </c>
      <c r="C915" s="118" t="s">
        <v>241</v>
      </c>
      <c r="D915" s="118" t="s">
        <v>305</v>
      </c>
      <c r="E915" s="110">
        <v>16</v>
      </c>
      <c r="F915" s="49">
        <v>28</v>
      </c>
      <c r="G915" s="52">
        <v>40514</v>
      </c>
      <c r="H915" s="53">
        <v>22.3</v>
      </c>
      <c r="I915" s="57">
        <v>5</v>
      </c>
      <c r="J915" s="57">
        <v>7.56</v>
      </c>
      <c r="K915" s="56" t="s">
        <v>188</v>
      </c>
      <c r="L915" s="56" t="s">
        <v>188</v>
      </c>
      <c r="M915" s="56" t="s">
        <v>188</v>
      </c>
      <c r="N915" s="56" t="s">
        <v>188</v>
      </c>
      <c r="O915" s="56" t="s">
        <v>188</v>
      </c>
    </row>
    <row r="916" spans="1:15" s="119" customFormat="1" ht="12" x14ac:dyDescent="0.2">
      <c r="A916" s="49">
        <v>30</v>
      </c>
      <c r="B916" s="49" t="s">
        <v>240</v>
      </c>
      <c r="C916" s="118" t="s">
        <v>241</v>
      </c>
      <c r="D916" s="118" t="s">
        <v>305</v>
      </c>
      <c r="E916" s="110">
        <v>17</v>
      </c>
      <c r="F916" s="49">
        <v>28</v>
      </c>
      <c r="G916" s="52">
        <v>40514</v>
      </c>
      <c r="H916" s="56" t="s">
        <v>188</v>
      </c>
      <c r="I916" s="56" t="s">
        <v>188</v>
      </c>
      <c r="J916" s="56" t="s">
        <v>188</v>
      </c>
      <c r="K916" s="56" t="s">
        <v>188</v>
      </c>
      <c r="L916" s="56" t="s">
        <v>188</v>
      </c>
      <c r="M916" s="56" t="s">
        <v>188</v>
      </c>
      <c r="N916" s="56" t="s">
        <v>188</v>
      </c>
      <c r="O916" s="56" t="s">
        <v>188</v>
      </c>
    </row>
    <row r="917" spans="1:15" s="119" customFormat="1" ht="12" x14ac:dyDescent="0.2">
      <c r="A917" s="49">
        <v>30</v>
      </c>
      <c r="B917" s="49" t="s">
        <v>240</v>
      </c>
      <c r="C917" s="118" t="s">
        <v>241</v>
      </c>
      <c r="D917" s="118" t="s">
        <v>305</v>
      </c>
      <c r="E917" s="110">
        <v>18</v>
      </c>
      <c r="F917" s="49">
        <v>28</v>
      </c>
      <c r="G917" s="52">
        <v>40514</v>
      </c>
      <c r="H917" s="56" t="s">
        <v>188</v>
      </c>
      <c r="I917" s="56" t="s">
        <v>188</v>
      </c>
      <c r="J917" s="56" t="s">
        <v>188</v>
      </c>
      <c r="K917" s="56" t="s">
        <v>188</v>
      </c>
      <c r="L917" s="56" t="s">
        <v>188</v>
      </c>
      <c r="M917" s="56" t="s">
        <v>188</v>
      </c>
      <c r="N917" s="56" t="s">
        <v>188</v>
      </c>
      <c r="O917" s="56" t="s">
        <v>188</v>
      </c>
    </row>
    <row r="918" spans="1:15" s="119" customFormat="1" ht="12" x14ac:dyDescent="0.2">
      <c r="A918" s="49" t="s">
        <v>242</v>
      </c>
      <c r="B918" s="49" t="s">
        <v>240</v>
      </c>
      <c r="C918" s="118" t="s">
        <v>241</v>
      </c>
      <c r="D918" s="118" t="s">
        <v>305</v>
      </c>
      <c r="E918" s="110">
        <v>1</v>
      </c>
      <c r="F918" s="49">
        <v>28</v>
      </c>
      <c r="G918" s="52">
        <v>40514</v>
      </c>
      <c r="H918" s="56" t="s">
        <v>188</v>
      </c>
      <c r="I918" s="56" t="s">
        <v>188</v>
      </c>
      <c r="J918" s="56" t="s">
        <v>188</v>
      </c>
      <c r="K918" s="56" t="s">
        <v>188</v>
      </c>
      <c r="L918" s="56" t="s">
        <v>188</v>
      </c>
      <c r="M918" s="56" t="s">
        <v>188</v>
      </c>
      <c r="N918" s="56" t="s">
        <v>188</v>
      </c>
      <c r="O918" s="56" t="s">
        <v>188</v>
      </c>
    </row>
    <row r="919" spans="1:15" s="119" customFormat="1" ht="12" x14ac:dyDescent="0.2">
      <c r="A919" s="49" t="s">
        <v>242</v>
      </c>
      <c r="B919" s="49" t="s">
        <v>240</v>
      </c>
      <c r="C919" s="118" t="s">
        <v>241</v>
      </c>
      <c r="D919" s="118" t="s">
        <v>305</v>
      </c>
      <c r="E919" s="110">
        <v>2</v>
      </c>
      <c r="F919" s="49">
        <v>28</v>
      </c>
      <c r="G919" s="52">
        <v>40514</v>
      </c>
      <c r="H919" s="56" t="s">
        <v>188</v>
      </c>
      <c r="I919" s="56" t="s">
        <v>188</v>
      </c>
      <c r="J919" s="56" t="s">
        <v>188</v>
      </c>
      <c r="K919" s="56" t="s">
        <v>188</v>
      </c>
      <c r="L919" s="56" t="s">
        <v>188</v>
      </c>
      <c r="M919" s="56" t="s">
        <v>188</v>
      </c>
      <c r="N919" s="56" t="s">
        <v>188</v>
      </c>
      <c r="O919" s="56" t="s">
        <v>188</v>
      </c>
    </row>
    <row r="920" spans="1:15" s="119" customFormat="1" ht="12" x14ac:dyDescent="0.2">
      <c r="A920" s="49" t="s">
        <v>242</v>
      </c>
      <c r="B920" s="49" t="s">
        <v>240</v>
      </c>
      <c r="C920" s="118" t="s">
        <v>241</v>
      </c>
      <c r="D920" s="118" t="s">
        <v>305</v>
      </c>
      <c r="E920" s="110">
        <v>3</v>
      </c>
      <c r="F920" s="49">
        <v>28</v>
      </c>
      <c r="G920" s="52">
        <v>40514</v>
      </c>
      <c r="H920" s="56" t="s">
        <v>188</v>
      </c>
      <c r="I920" s="56" t="s">
        <v>188</v>
      </c>
      <c r="J920" s="56" t="s">
        <v>188</v>
      </c>
      <c r="K920" s="56" t="s">
        <v>188</v>
      </c>
      <c r="L920" s="56" t="s">
        <v>188</v>
      </c>
      <c r="M920" s="56" t="s">
        <v>188</v>
      </c>
      <c r="N920" s="56" t="s">
        <v>188</v>
      </c>
      <c r="O920" s="56" t="s">
        <v>188</v>
      </c>
    </row>
    <row r="921" spans="1:15" s="119" customFormat="1" ht="12" x14ac:dyDescent="0.2">
      <c r="A921" s="49" t="s">
        <v>242</v>
      </c>
      <c r="B921" s="49" t="s">
        <v>240</v>
      </c>
      <c r="C921" s="118" t="s">
        <v>241</v>
      </c>
      <c r="D921" s="118" t="s">
        <v>305</v>
      </c>
      <c r="E921" s="110">
        <v>4</v>
      </c>
      <c r="F921" s="49">
        <v>28</v>
      </c>
      <c r="G921" s="52">
        <v>40514</v>
      </c>
      <c r="H921" s="56" t="s">
        <v>188</v>
      </c>
      <c r="I921" s="56" t="s">
        <v>188</v>
      </c>
      <c r="J921" s="56" t="s">
        <v>188</v>
      </c>
      <c r="K921" s="56" t="s">
        <v>188</v>
      </c>
      <c r="L921" s="56" t="s">
        <v>188</v>
      </c>
      <c r="M921" s="56" t="s">
        <v>188</v>
      </c>
      <c r="N921" s="56" t="s">
        <v>188</v>
      </c>
      <c r="O921" s="56" t="s">
        <v>188</v>
      </c>
    </row>
    <row r="922" spans="1:15" s="119" customFormat="1" ht="12" x14ac:dyDescent="0.2">
      <c r="A922" s="49" t="s">
        <v>242</v>
      </c>
      <c r="B922" s="49" t="s">
        <v>240</v>
      </c>
      <c r="C922" s="118" t="s">
        <v>241</v>
      </c>
      <c r="D922" s="118" t="s">
        <v>305</v>
      </c>
      <c r="E922" s="110">
        <v>5</v>
      </c>
      <c r="F922" s="49">
        <v>28</v>
      </c>
      <c r="G922" s="52">
        <v>40514</v>
      </c>
      <c r="H922" s="56" t="s">
        <v>188</v>
      </c>
      <c r="I922" s="66">
        <v>5</v>
      </c>
      <c r="J922" s="66">
        <v>7.54</v>
      </c>
      <c r="K922" s="56" t="s">
        <v>188</v>
      </c>
      <c r="L922" s="56" t="s">
        <v>188</v>
      </c>
      <c r="M922" s="56" t="s">
        <v>188</v>
      </c>
      <c r="N922" s="56" t="s">
        <v>188</v>
      </c>
      <c r="O922" s="56" t="s">
        <v>188</v>
      </c>
    </row>
    <row r="923" spans="1:15" s="119" customFormat="1" ht="12" x14ac:dyDescent="0.2">
      <c r="A923" s="49" t="s">
        <v>242</v>
      </c>
      <c r="B923" s="49" t="s">
        <v>240</v>
      </c>
      <c r="C923" s="118" t="s">
        <v>241</v>
      </c>
      <c r="D923" s="118" t="s">
        <v>305</v>
      </c>
      <c r="E923" s="110">
        <v>6</v>
      </c>
      <c r="F923" s="49">
        <v>28</v>
      </c>
      <c r="G923" s="52">
        <v>40514</v>
      </c>
      <c r="H923" s="56" t="s">
        <v>188</v>
      </c>
      <c r="I923" s="66">
        <v>5.0999999999999996</v>
      </c>
      <c r="J923" s="66">
        <v>7.61</v>
      </c>
      <c r="K923" s="56" t="s">
        <v>188</v>
      </c>
      <c r="L923" s="56" t="s">
        <v>188</v>
      </c>
      <c r="M923" s="56" t="s">
        <v>188</v>
      </c>
      <c r="N923" s="56" t="s">
        <v>188</v>
      </c>
      <c r="O923" s="56" t="s">
        <v>188</v>
      </c>
    </row>
    <row r="924" spans="1:15" s="119" customFormat="1" ht="12" x14ac:dyDescent="0.2">
      <c r="A924" s="49" t="s">
        <v>242</v>
      </c>
      <c r="B924" s="49" t="s">
        <v>240</v>
      </c>
      <c r="C924" s="118" t="s">
        <v>241</v>
      </c>
      <c r="D924" s="118" t="s">
        <v>305</v>
      </c>
      <c r="E924" s="110">
        <v>7</v>
      </c>
      <c r="F924" s="49">
        <v>28</v>
      </c>
      <c r="G924" s="52">
        <v>40514</v>
      </c>
      <c r="H924" s="56" t="s">
        <v>188</v>
      </c>
      <c r="I924" s="66">
        <v>5.0999999999999996</v>
      </c>
      <c r="J924" s="66">
        <v>7.62</v>
      </c>
      <c r="K924" s="56" t="s">
        <v>188</v>
      </c>
      <c r="L924" s="56" t="s">
        <v>188</v>
      </c>
      <c r="M924" s="56" t="s">
        <v>188</v>
      </c>
      <c r="N924" s="56" t="s">
        <v>188</v>
      </c>
      <c r="O924" s="56" t="s">
        <v>188</v>
      </c>
    </row>
    <row r="925" spans="1:15" s="119" customFormat="1" ht="12" x14ac:dyDescent="0.2">
      <c r="A925" s="49" t="s">
        <v>242</v>
      </c>
      <c r="B925" s="49" t="s">
        <v>240</v>
      </c>
      <c r="C925" s="118" t="s">
        <v>241</v>
      </c>
      <c r="D925" s="118" t="s">
        <v>305</v>
      </c>
      <c r="E925" s="110">
        <v>8</v>
      </c>
      <c r="F925" s="49">
        <v>28</v>
      </c>
      <c r="G925" s="52">
        <v>40514</v>
      </c>
      <c r="H925" s="56" t="s">
        <v>188</v>
      </c>
      <c r="I925" s="66">
        <v>4.5</v>
      </c>
      <c r="J925" s="66">
        <v>7.61</v>
      </c>
      <c r="K925" s="56" t="s">
        <v>188</v>
      </c>
      <c r="L925" s="56" t="s">
        <v>188</v>
      </c>
      <c r="M925" s="56" t="s">
        <v>188</v>
      </c>
      <c r="N925" s="56" t="s">
        <v>188</v>
      </c>
      <c r="O925" s="56" t="s">
        <v>188</v>
      </c>
    </row>
    <row r="926" spans="1:15" s="119" customFormat="1" ht="12" x14ac:dyDescent="0.2">
      <c r="A926" s="49" t="s">
        <v>242</v>
      </c>
      <c r="B926" s="49" t="s">
        <v>240</v>
      </c>
      <c r="C926" s="118" t="s">
        <v>241</v>
      </c>
      <c r="D926" s="118" t="s">
        <v>305</v>
      </c>
      <c r="E926" s="110">
        <v>9</v>
      </c>
      <c r="F926" s="49">
        <v>28</v>
      </c>
      <c r="G926" s="52">
        <v>40514</v>
      </c>
      <c r="H926" s="56" t="s">
        <v>188</v>
      </c>
      <c r="I926" s="66">
        <v>4.4000000000000004</v>
      </c>
      <c r="J926" s="66">
        <v>7.59</v>
      </c>
      <c r="K926" s="56" t="s">
        <v>188</v>
      </c>
      <c r="L926" s="56" t="s">
        <v>188</v>
      </c>
      <c r="M926" s="56" t="s">
        <v>188</v>
      </c>
      <c r="N926" s="56" t="s">
        <v>188</v>
      </c>
      <c r="O926" s="56" t="s">
        <v>188</v>
      </c>
    </row>
    <row r="927" spans="1:15" s="119" customFormat="1" ht="12" x14ac:dyDescent="0.2">
      <c r="A927" s="49" t="s">
        <v>242</v>
      </c>
      <c r="B927" s="49" t="s">
        <v>240</v>
      </c>
      <c r="C927" s="118" t="s">
        <v>241</v>
      </c>
      <c r="D927" s="118" t="s">
        <v>305</v>
      </c>
      <c r="E927" s="110">
        <v>10</v>
      </c>
      <c r="F927" s="49">
        <v>28</v>
      </c>
      <c r="G927" s="52">
        <v>40514</v>
      </c>
      <c r="H927" s="56" t="s">
        <v>188</v>
      </c>
      <c r="I927" s="66">
        <v>4.5</v>
      </c>
      <c r="J927" s="66">
        <v>7.49</v>
      </c>
      <c r="K927" s="56" t="s">
        <v>188</v>
      </c>
      <c r="L927" s="56" t="s">
        <v>188</v>
      </c>
      <c r="M927" s="56" t="s">
        <v>188</v>
      </c>
      <c r="N927" s="56" t="s">
        <v>188</v>
      </c>
      <c r="O927" s="56" t="s">
        <v>188</v>
      </c>
    </row>
    <row r="928" spans="1:15" s="119" customFormat="1" ht="12" x14ac:dyDescent="0.2">
      <c r="A928" s="49" t="s">
        <v>242</v>
      </c>
      <c r="B928" s="49" t="s">
        <v>240</v>
      </c>
      <c r="C928" s="118" t="s">
        <v>241</v>
      </c>
      <c r="D928" s="118" t="s">
        <v>305</v>
      </c>
      <c r="E928" s="110">
        <v>11</v>
      </c>
      <c r="F928" s="49">
        <v>28</v>
      </c>
      <c r="G928" s="52">
        <v>40514</v>
      </c>
      <c r="H928" s="56" t="s">
        <v>188</v>
      </c>
      <c r="I928" s="66">
        <v>4.5999999999999996</v>
      </c>
      <c r="J928" s="66">
        <v>7.59</v>
      </c>
      <c r="K928" s="56" t="s">
        <v>188</v>
      </c>
      <c r="L928" s="56" t="s">
        <v>188</v>
      </c>
      <c r="M928" s="56" t="s">
        <v>188</v>
      </c>
      <c r="N928" s="56" t="s">
        <v>188</v>
      </c>
      <c r="O928" s="56" t="s">
        <v>188</v>
      </c>
    </row>
    <row r="929" spans="1:15" s="119" customFormat="1" ht="12" x14ac:dyDescent="0.2">
      <c r="A929" s="49" t="s">
        <v>242</v>
      </c>
      <c r="B929" s="49" t="s">
        <v>240</v>
      </c>
      <c r="C929" s="118" t="s">
        <v>241</v>
      </c>
      <c r="D929" s="118" t="s">
        <v>305</v>
      </c>
      <c r="E929" s="110">
        <v>12</v>
      </c>
      <c r="F929" s="49">
        <v>28</v>
      </c>
      <c r="G929" s="52">
        <v>40514</v>
      </c>
      <c r="H929" s="56" t="s">
        <v>188</v>
      </c>
      <c r="I929" s="66">
        <v>4.3</v>
      </c>
      <c r="J929" s="66">
        <v>7.54</v>
      </c>
      <c r="K929" s="56" t="s">
        <v>188</v>
      </c>
      <c r="L929" s="56" t="s">
        <v>188</v>
      </c>
      <c r="M929" s="56" t="s">
        <v>188</v>
      </c>
      <c r="N929" s="56" t="s">
        <v>188</v>
      </c>
      <c r="O929" s="56" t="s">
        <v>188</v>
      </c>
    </row>
    <row r="930" spans="1:15" s="119" customFormat="1" ht="12" x14ac:dyDescent="0.2">
      <c r="A930" s="49" t="s">
        <v>242</v>
      </c>
      <c r="B930" s="49" t="s">
        <v>240</v>
      </c>
      <c r="C930" s="118" t="s">
        <v>241</v>
      </c>
      <c r="D930" s="118" t="s">
        <v>305</v>
      </c>
      <c r="E930" s="110">
        <v>13</v>
      </c>
      <c r="F930" s="49">
        <v>28</v>
      </c>
      <c r="G930" s="52">
        <v>40514</v>
      </c>
      <c r="H930" s="53">
        <v>22.3</v>
      </c>
      <c r="I930" s="66">
        <v>5</v>
      </c>
      <c r="J930" s="66">
        <v>7.53</v>
      </c>
      <c r="K930" s="56" t="s">
        <v>188</v>
      </c>
      <c r="L930" s="56" t="s">
        <v>188</v>
      </c>
      <c r="M930" s="56" t="s">
        <v>188</v>
      </c>
      <c r="N930" s="56" t="s">
        <v>188</v>
      </c>
      <c r="O930" s="56" t="s">
        <v>188</v>
      </c>
    </row>
    <row r="931" spans="1:15" s="119" customFormat="1" ht="12" x14ac:dyDescent="0.2">
      <c r="A931" s="49" t="s">
        <v>242</v>
      </c>
      <c r="B931" s="49" t="s">
        <v>240</v>
      </c>
      <c r="C931" s="118" t="s">
        <v>241</v>
      </c>
      <c r="D931" s="118" t="s">
        <v>305</v>
      </c>
      <c r="E931" s="110">
        <v>14</v>
      </c>
      <c r="F931" s="49">
        <v>28</v>
      </c>
      <c r="G931" s="52">
        <v>40514</v>
      </c>
      <c r="H931" s="56" t="s">
        <v>188</v>
      </c>
      <c r="I931" s="66">
        <v>4.9000000000000004</v>
      </c>
      <c r="J931" s="66">
        <v>7.56</v>
      </c>
      <c r="K931" s="56" t="s">
        <v>188</v>
      </c>
      <c r="L931" s="56" t="s">
        <v>188</v>
      </c>
      <c r="M931" s="56" t="s">
        <v>188</v>
      </c>
      <c r="N931" s="56" t="s">
        <v>188</v>
      </c>
      <c r="O931" s="56" t="s">
        <v>188</v>
      </c>
    </row>
    <row r="932" spans="1:15" s="119" customFormat="1" ht="12" x14ac:dyDescent="0.2">
      <c r="A932" s="49" t="s">
        <v>242</v>
      </c>
      <c r="B932" s="49" t="s">
        <v>240</v>
      </c>
      <c r="C932" s="118" t="s">
        <v>241</v>
      </c>
      <c r="D932" s="118" t="s">
        <v>305</v>
      </c>
      <c r="E932" s="110">
        <v>15</v>
      </c>
      <c r="F932" s="49">
        <v>28</v>
      </c>
      <c r="G932" s="52">
        <v>40514</v>
      </c>
      <c r="H932" s="56" t="s">
        <v>188</v>
      </c>
      <c r="I932" s="66">
        <v>4.8</v>
      </c>
      <c r="J932" s="66">
        <v>7.5</v>
      </c>
      <c r="K932" s="56" t="s">
        <v>188</v>
      </c>
      <c r="L932" s="56" t="s">
        <v>188</v>
      </c>
      <c r="M932" s="56" t="s">
        <v>188</v>
      </c>
      <c r="N932" s="56" t="s">
        <v>188</v>
      </c>
      <c r="O932" s="56" t="s">
        <v>188</v>
      </c>
    </row>
    <row r="933" spans="1:15" s="119" customFormat="1" ht="12" x14ac:dyDescent="0.2">
      <c r="A933" s="49" t="s">
        <v>242</v>
      </c>
      <c r="B933" s="49" t="s">
        <v>240</v>
      </c>
      <c r="C933" s="118" t="s">
        <v>241</v>
      </c>
      <c r="D933" s="118" t="s">
        <v>305</v>
      </c>
      <c r="E933" s="110">
        <v>16</v>
      </c>
      <c r="F933" s="49">
        <v>28</v>
      </c>
      <c r="G933" s="52">
        <v>40514</v>
      </c>
      <c r="H933" s="56" t="s">
        <v>188</v>
      </c>
      <c r="I933" s="66">
        <v>4.2</v>
      </c>
      <c r="J933" s="66">
        <v>7.51</v>
      </c>
      <c r="K933" s="56" t="s">
        <v>188</v>
      </c>
      <c r="L933" s="56" t="s">
        <v>188</v>
      </c>
      <c r="M933" s="56" t="s">
        <v>188</v>
      </c>
      <c r="N933" s="56" t="s">
        <v>188</v>
      </c>
      <c r="O933" s="56" t="s">
        <v>188</v>
      </c>
    </row>
    <row r="934" spans="1:15" s="119" customFormat="1" ht="12" x14ac:dyDescent="0.2">
      <c r="A934" s="49" t="s">
        <v>242</v>
      </c>
      <c r="B934" s="49" t="s">
        <v>240</v>
      </c>
      <c r="C934" s="118" t="s">
        <v>241</v>
      </c>
      <c r="D934" s="118" t="s">
        <v>305</v>
      </c>
      <c r="E934" s="110">
        <v>17</v>
      </c>
      <c r="F934" s="49">
        <v>28</v>
      </c>
      <c r="G934" s="52">
        <v>40514</v>
      </c>
      <c r="H934" s="56" t="s">
        <v>188</v>
      </c>
      <c r="I934" s="56" t="s">
        <v>188</v>
      </c>
      <c r="J934" s="56" t="s">
        <v>188</v>
      </c>
      <c r="K934" s="56" t="s">
        <v>188</v>
      </c>
      <c r="L934" s="56" t="s">
        <v>188</v>
      </c>
      <c r="M934" s="56" t="s">
        <v>188</v>
      </c>
      <c r="N934" s="56" t="s">
        <v>188</v>
      </c>
      <c r="O934" s="56" t="s">
        <v>188</v>
      </c>
    </row>
    <row r="935" spans="1:15" s="119" customFormat="1" ht="12" x14ac:dyDescent="0.2">
      <c r="A935" s="49" t="s">
        <v>242</v>
      </c>
      <c r="B935" s="49" t="s">
        <v>240</v>
      </c>
      <c r="C935" s="118" t="s">
        <v>241</v>
      </c>
      <c r="D935" s="118" t="s">
        <v>305</v>
      </c>
      <c r="E935" s="110">
        <v>18</v>
      </c>
      <c r="F935" s="49">
        <v>28</v>
      </c>
      <c r="G935" s="52">
        <v>40514</v>
      </c>
      <c r="H935" s="56" t="s">
        <v>188</v>
      </c>
      <c r="I935" s="56" t="s">
        <v>188</v>
      </c>
      <c r="J935" s="56" t="s">
        <v>188</v>
      </c>
      <c r="K935" s="56" t="s">
        <v>188</v>
      </c>
      <c r="L935" s="56" t="s">
        <v>188</v>
      </c>
      <c r="M935" s="56" t="s">
        <v>188</v>
      </c>
      <c r="N935" s="56" t="s">
        <v>188</v>
      </c>
      <c r="O935" s="56" t="s">
        <v>188</v>
      </c>
    </row>
    <row r="936" spans="1:15" s="119" customFormat="1" ht="12" x14ac:dyDescent="0.2">
      <c r="A936" s="49">
        <v>6</v>
      </c>
      <c r="B936" s="49" t="s">
        <v>240</v>
      </c>
      <c r="C936" s="118" t="s">
        <v>241</v>
      </c>
      <c r="D936" s="118" t="s">
        <v>305</v>
      </c>
      <c r="E936" s="110">
        <v>10</v>
      </c>
      <c r="F936" s="49">
        <v>30</v>
      </c>
      <c r="G936" s="52">
        <v>40517</v>
      </c>
      <c r="H936" s="53">
        <v>22.5</v>
      </c>
      <c r="I936" s="56" t="s">
        <v>188</v>
      </c>
      <c r="J936" s="56" t="s">
        <v>188</v>
      </c>
      <c r="K936" s="56" t="s">
        <v>188</v>
      </c>
      <c r="L936" s="56" t="s">
        <v>188</v>
      </c>
      <c r="M936" s="56" t="s">
        <v>188</v>
      </c>
      <c r="N936" s="56" t="s">
        <v>188</v>
      </c>
      <c r="O936" s="56" t="s">
        <v>188</v>
      </c>
    </row>
    <row r="937" spans="1:15" s="119" customFormat="1" ht="12" x14ac:dyDescent="0.2">
      <c r="A937" s="49">
        <v>11</v>
      </c>
      <c r="B937" s="49" t="s">
        <v>240</v>
      </c>
      <c r="C937" s="118" t="s">
        <v>241</v>
      </c>
      <c r="D937" s="118" t="s">
        <v>305</v>
      </c>
      <c r="E937" s="110">
        <v>13</v>
      </c>
      <c r="F937" s="49">
        <v>30</v>
      </c>
      <c r="G937" s="52">
        <v>40517</v>
      </c>
      <c r="H937" s="53">
        <v>22.6</v>
      </c>
      <c r="I937" s="56" t="s">
        <v>188</v>
      </c>
      <c r="J937" s="56" t="s">
        <v>188</v>
      </c>
      <c r="K937" s="56" t="s">
        <v>188</v>
      </c>
      <c r="L937" s="56" t="s">
        <v>188</v>
      </c>
      <c r="M937" s="56" t="s">
        <v>188</v>
      </c>
      <c r="N937" s="56" t="s">
        <v>188</v>
      </c>
      <c r="O937" s="56" t="s">
        <v>188</v>
      </c>
    </row>
    <row r="938" spans="1:15" s="119" customFormat="1" ht="12" x14ac:dyDescent="0.2">
      <c r="A938" s="49">
        <v>18</v>
      </c>
      <c r="B938" s="49" t="s">
        <v>240</v>
      </c>
      <c r="C938" s="118" t="s">
        <v>241</v>
      </c>
      <c r="D938" s="118" t="s">
        <v>305</v>
      </c>
      <c r="E938" s="110">
        <v>11</v>
      </c>
      <c r="F938" s="49">
        <v>30</v>
      </c>
      <c r="G938" s="52">
        <v>40517</v>
      </c>
      <c r="H938" s="53">
        <v>22.5</v>
      </c>
      <c r="I938" s="56" t="s">
        <v>188</v>
      </c>
      <c r="J938" s="56" t="s">
        <v>188</v>
      </c>
      <c r="K938" s="56" t="s">
        <v>188</v>
      </c>
      <c r="L938" s="56" t="s">
        <v>188</v>
      </c>
      <c r="M938" s="56" t="s">
        <v>188</v>
      </c>
      <c r="N938" s="56" t="s">
        <v>188</v>
      </c>
      <c r="O938" s="56" t="s">
        <v>188</v>
      </c>
    </row>
    <row r="939" spans="1:15" s="119" customFormat="1" ht="12" x14ac:dyDescent="0.2">
      <c r="A939" s="49">
        <v>25</v>
      </c>
      <c r="B939" s="49" t="s">
        <v>240</v>
      </c>
      <c r="C939" s="118" t="s">
        <v>241</v>
      </c>
      <c r="D939" s="118" t="s">
        <v>305</v>
      </c>
      <c r="E939" s="110">
        <v>12</v>
      </c>
      <c r="F939" s="49">
        <v>30</v>
      </c>
      <c r="G939" s="52">
        <v>40517</v>
      </c>
      <c r="H939" s="53">
        <v>22.6</v>
      </c>
      <c r="I939" s="56" t="s">
        <v>188</v>
      </c>
      <c r="J939" s="56" t="s">
        <v>188</v>
      </c>
      <c r="K939" s="56" t="s">
        <v>188</v>
      </c>
      <c r="L939" s="56" t="s">
        <v>188</v>
      </c>
      <c r="M939" s="56" t="s">
        <v>188</v>
      </c>
      <c r="N939" s="56" t="s">
        <v>188</v>
      </c>
      <c r="O939" s="56" t="s">
        <v>188</v>
      </c>
    </row>
    <row r="940" spans="1:15" s="119" customFormat="1" ht="12" x14ac:dyDescent="0.2">
      <c r="A940" s="49">
        <v>30</v>
      </c>
      <c r="B940" s="49" t="s">
        <v>240</v>
      </c>
      <c r="C940" s="118" t="s">
        <v>241</v>
      </c>
      <c r="D940" s="118" t="s">
        <v>305</v>
      </c>
      <c r="E940" s="110">
        <v>9</v>
      </c>
      <c r="F940" s="49">
        <v>30</v>
      </c>
      <c r="G940" s="52">
        <v>40517</v>
      </c>
      <c r="H940" s="53">
        <v>22.5</v>
      </c>
      <c r="I940" s="56" t="s">
        <v>188</v>
      </c>
      <c r="J940" s="56" t="s">
        <v>188</v>
      </c>
      <c r="K940" s="56" t="s">
        <v>188</v>
      </c>
      <c r="L940" s="56" t="s">
        <v>188</v>
      </c>
      <c r="M940" s="56" t="s">
        <v>188</v>
      </c>
      <c r="N940" s="56" t="s">
        <v>188</v>
      </c>
      <c r="O940" s="56" t="s">
        <v>188</v>
      </c>
    </row>
    <row r="941" spans="1:15" s="119" customFormat="1" ht="12" x14ac:dyDescent="0.2">
      <c r="A941" s="49" t="s">
        <v>242</v>
      </c>
      <c r="B941" s="49" t="s">
        <v>240</v>
      </c>
      <c r="C941" s="118" t="s">
        <v>241</v>
      </c>
      <c r="D941" s="118" t="s">
        <v>305</v>
      </c>
      <c r="E941" s="110">
        <v>14</v>
      </c>
      <c r="F941" s="49">
        <v>30</v>
      </c>
      <c r="G941" s="52">
        <v>40517</v>
      </c>
      <c r="H941" s="53">
        <v>22.4</v>
      </c>
      <c r="I941" s="56" t="s">
        <v>188</v>
      </c>
      <c r="J941" s="56" t="s">
        <v>188</v>
      </c>
      <c r="K941" s="56" t="s">
        <v>188</v>
      </c>
      <c r="L941" s="56" t="s">
        <v>188</v>
      </c>
      <c r="M941" s="56" t="s">
        <v>188</v>
      </c>
      <c r="N941" s="56" t="s">
        <v>188</v>
      </c>
      <c r="O941" s="56" t="s">
        <v>188</v>
      </c>
    </row>
    <row r="942" spans="1:15" s="119" customFormat="1" ht="12" x14ac:dyDescent="0.2">
      <c r="A942" s="49">
        <v>6</v>
      </c>
      <c r="B942" s="49" t="s">
        <v>240</v>
      </c>
      <c r="C942" s="118" t="s">
        <v>241</v>
      </c>
      <c r="D942" s="118" t="s">
        <v>305</v>
      </c>
      <c r="E942" s="110">
        <v>10</v>
      </c>
      <c r="F942" s="49">
        <v>31</v>
      </c>
      <c r="G942" s="52">
        <v>40518</v>
      </c>
      <c r="H942" s="53">
        <v>22.9</v>
      </c>
      <c r="I942" s="56" t="s">
        <v>188</v>
      </c>
      <c r="J942" s="56" t="s">
        <v>188</v>
      </c>
      <c r="K942" s="56" t="s">
        <v>188</v>
      </c>
      <c r="L942" s="56" t="s">
        <v>188</v>
      </c>
      <c r="M942" s="56" t="s">
        <v>188</v>
      </c>
      <c r="N942" s="56" t="s">
        <v>188</v>
      </c>
      <c r="O942" s="56" t="s">
        <v>188</v>
      </c>
    </row>
    <row r="943" spans="1:15" s="119" customFormat="1" ht="12" x14ac:dyDescent="0.2">
      <c r="A943" s="49">
        <v>11</v>
      </c>
      <c r="B943" s="49" t="s">
        <v>240</v>
      </c>
      <c r="C943" s="118" t="s">
        <v>241</v>
      </c>
      <c r="D943" s="118" t="s">
        <v>305</v>
      </c>
      <c r="E943" s="110">
        <v>16</v>
      </c>
      <c r="F943" s="49">
        <v>31</v>
      </c>
      <c r="G943" s="52">
        <v>40518</v>
      </c>
      <c r="H943" s="53">
        <v>22.7</v>
      </c>
      <c r="I943" s="56" t="s">
        <v>188</v>
      </c>
      <c r="J943" s="56" t="s">
        <v>188</v>
      </c>
      <c r="K943" s="56" t="s">
        <v>188</v>
      </c>
      <c r="L943" s="56" t="s">
        <v>188</v>
      </c>
      <c r="M943" s="56" t="s">
        <v>188</v>
      </c>
      <c r="N943" s="56" t="s">
        <v>188</v>
      </c>
      <c r="O943" s="56" t="s">
        <v>188</v>
      </c>
    </row>
    <row r="944" spans="1:15" s="119" customFormat="1" ht="12" x14ac:dyDescent="0.2">
      <c r="A944" s="49">
        <v>18</v>
      </c>
      <c r="B944" s="49" t="s">
        <v>240</v>
      </c>
      <c r="C944" s="118" t="s">
        <v>241</v>
      </c>
      <c r="D944" s="118" t="s">
        <v>305</v>
      </c>
      <c r="E944" s="110">
        <v>9</v>
      </c>
      <c r="F944" s="49">
        <v>31</v>
      </c>
      <c r="G944" s="52">
        <v>40518</v>
      </c>
      <c r="H944" s="53">
        <v>22.8</v>
      </c>
      <c r="I944" s="56" t="s">
        <v>188</v>
      </c>
      <c r="J944" s="56" t="s">
        <v>188</v>
      </c>
      <c r="K944" s="56" t="s">
        <v>188</v>
      </c>
      <c r="L944" s="56" t="s">
        <v>188</v>
      </c>
      <c r="M944" s="56" t="s">
        <v>188</v>
      </c>
      <c r="N944" s="56" t="s">
        <v>188</v>
      </c>
      <c r="O944" s="56" t="s">
        <v>188</v>
      </c>
    </row>
    <row r="945" spans="1:15" s="119" customFormat="1" ht="12" x14ac:dyDescent="0.2">
      <c r="A945" s="49">
        <v>25</v>
      </c>
      <c r="B945" s="49" t="s">
        <v>240</v>
      </c>
      <c r="C945" s="118" t="s">
        <v>241</v>
      </c>
      <c r="D945" s="118" t="s">
        <v>305</v>
      </c>
      <c r="E945" s="110">
        <v>16</v>
      </c>
      <c r="F945" s="49">
        <v>31</v>
      </c>
      <c r="G945" s="52">
        <v>40518</v>
      </c>
      <c r="H945" s="53">
        <v>22.7</v>
      </c>
      <c r="I945" s="56" t="s">
        <v>188</v>
      </c>
      <c r="J945" s="56" t="s">
        <v>188</v>
      </c>
      <c r="K945" s="56" t="s">
        <v>188</v>
      </c>
      <c r="L945" s="56" t="s">
        <v>188</v>
      </c>
      <c r="M945" s="56" t="s">
        <v>188</v>
      </c>
      <c r="N945" s="56" t="s">
        <v>188</v>
      </c>
      <c r="O945" s="56" t="s">
        <v>188</v>
      </c>
    </row>
    <row r="946" spans="1:15" s="119" customFormat="1" ht="12" x14ac:dyDescent="0.2">
      <c r="A946" s="49">
        <v>30</v>
      </c>
      <c r="B946" s="49" t="s">
        <v>240</v>
      </c>
      <c r="C946" s="118" t="s">
        <v>241</v>
      </c>
      <c r="D946" s="118" t="s">
        <v>305</v>
      </c>
      <c r="E946" s="110">
        <v>15</v>
      </c>
      <c r="F946" s="49">
        <v>31</v>
      </c>
      <c r="G946" s="52">
        <v>40518</v>
      </c>
      <c r="H946" s="53">
        <v>22.8</v>
      </c>
      <c r="I946" s="56" t="s">
        <v>188</v>
      </c>
      <c r="J946" s="56" t="s">
        <v>188</v>
      </c>
      <c r="K946" s="56" t="s">
        <v>188</v>
      </c>
      <c r="L946" s="56" t="s">
        <v>188</v>
      </c>
      <c r="M946" s="56" t="s">
        <v>188</v>
      </c>
      <c r="N946" s="56" t="s">
        <v>188</v>
      </c>
      <c r="O946" s="56" t="s">
        <v>188</v>
      </c>
    </row>
    <row r="947" spans="1:15" s="119" customFormat="1" ht="12" x14ac:dyDescent="0.2">
      <c r="A947" s="49" t="s">
        <v>242</v>
      </c>
      <c r="B947" s="49" t="s">
        <v>240</v>
      </c>
      <c r="C947" s="118" t="s">
        <v>241</v>
      </c>
      <c r="D947" s="118" t="s">
        <v>305</v>
      </c>
      <c r="E947" s="110">
        <v>5</v>
      </c>
      <c r="F947" s="49">
        <v>31</v>
      </c>
      <c r="G947" s="52">
        <v>40518</v>
      </c>
      <c r="H947" s="53">
        <v>22.6</v>
      </c>
      <c r="I947" s="56" t="s">
        <v>188</v>
      </c>
      <c r="J947" s="56" t="s">
        <v>188</v>
      </c>
      <c r="K947" s="56" t="s">
        <v>188</v>
      </c>
      <c r="L947" s="56" t="s">
        <v>188</v>
      </c>
      <c r="M947" s="56" t="s">
        <v>188</v>
      </c>
      <c r="N947" s="56" t="s">
        <v>188</v>
      </c>
      <c r="O947" s="56" t="s">
        <v>188</v>
      </c>
    </row>
    <row r="948" spans="1:15" s="119" customFormat="1" ht="12" x14ac:dyDescent="0.2">
      <c r="A948" s="49">
        <v>6</v>
      </c>
      <c r="B948" s="49" t="s">
        <v>240</v>
      </c>
      <c r="C948" s="118" t="s">
        <v>241</v>
      </c>
      <c r="D948" s="118" t="s">
        <v>305</v>
      </c>
      <c r="E948" s="110">
        <v>5</v>
      </c>
      <c r="F948" s="49">
        <v>32</v>
      </c>
      <c r="G948" s="52">
        <v>40519</v>
      </c>
      <c r="H948" s="53">
        <v>22.7</v>
      </c>
      <c r="I948" s="56" t="s">
        <v>188</v>
      </c>
      <c r="J948" s="56" t="s">
        <v>188</v>
      </c>
      <c r="K948" s="56" t="s">
        <v>188</v>
      </c>
      <c r="L948" s="56" t="s">
        <v>188</v>
      </c>
      <c r="M948" s="56" t="s">
        <v>188</v>
      </c>
      <c r="N948" s="56" t="s">
        <v>188</v>
      </c>
      <c r="O948" s="56" t="s">
        <v>188</v>
      </c>
    </row>
    <row r="949" spans="1:15" s="119" customFormat="1" ht="12" x14ac:dyDescent="0.2">
      <c r="A949" s="49">
        <v>11</v>
      </c>
      <c r="B949" s="49" t="s">
        <v>240</v>
      </c>
      <c r="C949" s="118" t="s">
        <v>241</v>
      </c>
      <c r="D949" s="118" t="s">
        <v>305</v>
      </c>
      <c r="E949" s="110">
        <v>14</v>
      </c>
      <c r="F949" s="49">
        <v>32</v>
      </c>
      <c r="G949" s="52">
        <v>40519</v>
      </c>
      <c r="H949" s="53">
        <v>22.7</v>
      </c>
      <c r="I949" s="56" t="s">
        <v>188</v>
      </c>
      <c r="J949" s="56" t="s">
        <v>188</v>
      </c>
      <c r="K949" s="56" t="s">
        <v>188</v>
      </c>
      <c r="L949" s="56" t="s">
        <v>188</v>
      </c>
      <c r="M949" s="56" t="s">
        <v>188</v>
      </c>
      <c r="N949" s="56" t="s">
        <v>188</v>
      </c>
      <c r="O949" s="56" t="s">
        <v>188</v>
      </c>
    </row>
    <row r="950" spans="1:15" s="119" customFormat="1" ht="12" x14ac:dyDescent="0.2">
      <c r="A950" s="49">
        <v>18</v>
      </c>
      <c r="B950" s="49" t="s">
        <v>240</v>
      </c>
      <c r="C950" s="118" t="s">
        <v>241</v>
      </c>
      <c r="D950" s="118" t="s">
        <v>305</v>
      </c>
      <c r="E950" s="110">
        <v>12</v>
      </c>
      <c r="F950" s="49">
        <v>32</v>
      </c>
      <c r="G950" s="52">
        <v>40519</v>
      </c>
      <c r="H950" s="53">
        <v>22.8</v>
      </c>
      <c r="I950" s="56" t="s">
        <v>188</v>
      </c>
      <c r="J950" s="56" t="s">
        <v>188</v>
      </c>
      <c r="K950" s="56" t="s">
        <v>188</v>
      </c>
      <c r="L950" s="56" t="s">
        <v>188</v>
      </c>
      <c r="M950" s="56" t="s">
        <v>188</v>
      </c>
      <c r="N950" s="56" t="s">
        <v>188</v>
      </c>
      <c r="O950" s="56" t="s">
        <v>188</v>
      </c>
    </row>
    <row r="951" spans="1:15" s="119" customFormat="1" ht="12" x14ac:dyDescent="0.2">
      <c r="A951" s="49">
        <v>25</v>
      </c>
      <c r="B951" s="49" t="s">
        <v>240</v>
      </c>
      <c r="C951" s="118" t="s">
        <v>241</v>
      </c>
      <c r="D951" s="118" t="s">
        <v>305</v>
      </c>
      <c r="E951" s="110">
        <v>6</v>
      </c>
      <c r="F951" s="49">
        <v>32</v>
      </c>
      <c r="G951" s="52">
        <v>40519</v>
      </c>
      <c r="H951" s="53">
        <v>22.6</v>
      </c>
      <c r="I951" s="56" t="s">
        <v>188</v>
      </c>
      <c r="J951" s="56" t="s">
        <v>188</v>
      </c>
      <c r="K951" s="56" t="s">
        <v>188</v>
      </c>
      <c r="L951" s="56" t="s">
        <v>188</v>
      </c>
      <c r="M951" s="56" t="s">
        <v>188</v>
      </c>
      <c r="N951" s="56" t="s">
        <v>188</v>
      </c>
      <c r="O951" s="56" t="s">
        <v>188</v>
      </c>
    </row>
    <row r="952" spans="1:15" s="119" customFormat="1" ht="12" x14ac:dyDescent="0.2">
      <c r="A952" s="49">
        <v>30</v>
      </c>
      <c r="B952" s="49" t="s">
        <v>240</v>
      </c>
      <c r="C952" s="118" t="s">
        <v>241</v>
      </c>
      <c r="D952" s="118" t="s">
        <v>305</v>
      </c>
      <c r="E952" s="110">
        <v>6</v>
      </c>
      <c r="F952" s="49">
        <v>32</v>
      </c>
      <c r="G952" s="52">
        <v>40519</v>
      </c>
      <c r="H952" s="53">
        <v>22.9</v>
      </c>
      <c r="I952" s="56" t="s">
        <v>188</v>
      </c>
      <c r="J952" s="56" t="s">
        <v>188</v>
      </c>
      <c r="K952" s="56" t="s">
        <v>188</v>
      </c>
      <c r="L952" s="56" t="s">
        <v>188</v>
      </c>
      <c r="M952" s="56" t="s">
        <v>188</v>
      </c>
      <c r="N952" s="56" t="s">
        <v>188</v>
      </c>
      <c r="O952" s="56" t="s">
        <v>188</v>
      </c>
    </row>
    <row r="953" spans="1:15" s="119" customFormat="1" ht="12" x14ac:dyDescent="0.2">
      <c r="A953" s="49" t="s">
        <v>242</v>
      </c>
      <c r="B953" s="49" t="s">
        <v>240</v>
      </c>
      <c r="C953" s="118" t="s">
        <v>241</v>
      </c>
      <c r="D953" s="118" t="s">
        <v>305</v>
      </c>
      <c r="E953" s="110">
        <v>10</v>
      </c>
      <c r="F953" s="49">
        <v>32</v>
      </c>
      <c r="G953" s="52">
        <v>40519</v>
      </c>
      <c r="H953" s="53">
        <v>22.9</v>
      </c>
      <c r="I953" s="56" t="s">
        <v>188</v>
      </c>
      <c r="J953" s="56" t="s">
        <v>188</v>
      </c>
      <c r="K953" s="56" t="s">
        <v>188</v>
      </c>
      <c r="L953" s="56" t="s">
        <v>188</v>
      </c>
      <c r="M953" s="56" t="s">
        <v>188</v>
      </c>
      <c r="N953" s="56" t="s">
        <v>188</v>
      </c>
      <c r="O953" s="56" t="s">
        <v>188</v>
      </c>
    </row>
    <row r="954" spans="1:15" s="119" customFormat="1" ht="12" x14ac:dyDescent="0.2">
      <c r="A954" s="49">
        <v>6</v>
      </c>
      <c r="B954" s="49" t="s">
        <v>240</v>
      </c>
      <c r="C954" s="118" t="s">
        <v>241</v>
      </c>
      <c r="D954" s="118" t="s">
        <v>305</v>
      </c>
      <c r="E954" s="110">
        <v>10</v>
      </c>
      <c r="F954" s="49">
        <v>33</v>
      </c>
      <c r="G954" s="52">
        <v>40520</v>
      </c>
      <c r="H954" s="53">
        <v>22.9</v>
      </c>
      <c r="I954" s="56" t="s">
        <v>188</v>
      </c>
      <c r="J954" s="56" t="s">
        <v>188</v>
      </c>
      <c r="K954" s="56" t="s">
        <v>188</v>
      </c>
      <c r="L954" s="56" t="s">
        <v>188</v>
      </c>
      <c r="M954" s="56" t="s">
        <v>188</v>
      </c>
      <c r="N954" s="56" t="s">
        <v>188</v>
      </c>
      <c r="O954" s="56" t="s">
        <v>188</v>
      </c>
    </row>
    <row r="955" spans="1:15" s="119" customFormat="1" ht="12" x14ac:dyDescent="0.2">
      <c r="A955" s="49">
        <v>11</v>
      </c>
      <c r="B955" s="49" t="s">
        <v>240</v>
      </c>
      <c r="C955" s="118" t="s">
        <v>241</v>
      </c>
      <c r="D955" s="118" t="s">
        <v>305</v>
      </c>
      <c r="E955" s="110">
        <v>10</v>
      </c>
      <c r="F955" s="49">
        <v>33</v>
      </c>
      <c r="G955" s="52">
        <v>40520</v>
      </c>
      <c r="H955" s="53">
        <v>22.8</v>
      </c>
      <c r="I955" s="56" t="s">
        <v>188</v>
      </c>
      <c r="J955" s="56" t="s">
        <v>188</v>
      </c>
      <c r="K955" s="56" t="s">
        <v>188</v>
      </c>
      <c r="L955" s="56" t="s">
        <v>188</v>
      </c>
      <c r="M955" s="56" t="s">
        <v>188</v>
      </c>
      <c r="N955" s="56" t="s">
        <v>188</v>
      </c>
      <c r="O955" s="56" t="s">
        <v>188</v>
      </c>
    </row>
    <row r="956" spans="1:15" s="119" customFormat="1" ht="12" x14ac:dyDescent="0.2">
      <c r="A956" s="49">
        <v>18</v>
      </c>
      <c r="B956" s="49" t="s">
        <v>240</v>
      </c>
      <c r="C956" s="118" t="s">
        <v>241</v>
      </c>
      <c r="D956" s="118" t="s">
        <v>305</v>
      </c>
      <c r="E956" s="110">
        <v>10</v>
      </c>
      <c r="F956" s="49">
        <v>33</v>
      </c>
      <c r="G956" s="52">
        <v>40520</v>
      </c>
      <c r="H956" s="53">
        <v>22.6</v>
      </c>
      <c r="I956" s="56" t="s">
        <v>188</v>
      </c>
      <c r="J956" s="56" t="s">
        <v>188</v>
      </c>
      <c r="K956" s="56" t="s">
        <v>188</v>
      </c>
      <c r="L956" s="56" t="s">
        <v>188</v>
      </c>
      <c r="M956" s="56" t="s">
        <v>188</v>
      </c>
      <c r="N956" s="56" t="s">
        <v>188</v>
      </c>
      <c r="O956" s="56" t="s">
        <v>188</v>
      </c>
    </row>
    <row r="957" spans="1:15" s="119" customFormat="1" ht="12" x14ac:dyDescent="0.2">
      <c r="A957" s="49">
        <v>25</v>
      </c>
      <c r="B957" s="49" t="s">
        <v>240</v>
      </c>
      <c r="C957" s="118" t="s">
        <v>241</v>
      </c>
      <c r="D957" s="118" t="s">
        <v>305</v>
      </c>
      <c r="E957" s="110">
        <v>5</v>
      </c>
      <c r="F957" s="49">
        <v>33</v>
      </c>
      <c r="G957" s="52">
        <v>40520</v>
      </c>
      <c r="H957" s="53">
        <v>22.9</v>
      </c>
      <c r="I957" s="56" t="s">
        <v>188</v>
      </c>
      <c r="J957" s="56" t="s">
        <v>188</v>
      </c>
      <c r="K957" s="56" t="s">
        <v>188</v>
      </c>
      <c r="L957" s="56" t="s">
        <v>188</v>
      </c>
      <c r="M957" s="56" t="s">
        <v>188</v>
      </c>
      <c r="N957" s="56" t="s">
        <v>188</v>
      </c>
      <c r="O957" s="56" t="s">
        <v>188</v>
      </c>
    </row>
    <row r="958" spans="1:15" s="119" customFormat="1" ht="12" x14ac:dyDescent="0.2">
      <c r="A958" s="49">
        <v>30</v>
      </c>
      <c r="B958" s="49" t="s">
        <v>240</v>
      </c>
      <c r="C958" s="118" t="s">
        <v>241</v>
      </c>
      <c r="D958" s="118" t="s">
        <v>305</v>
      </c>
      <c r="E958" s="110">
        <v>11</v>
      </c>
      <c r="F958" s="49">
        <v>33</v>
      </c>
      <c r="G958" s="52">
        <v>40520</v>
      </c>
      <c r="H958" s="53">
        <v>22.9</v>
      </c>
      <c r="I958" s="56" t="s">
        <v>188</v>
      </c>
      <c r="J958" s="56" t="s">
        <v>188</v>
      </c>
      <c r="K958" s="56" t="s">
        <v>188</v>
      </c>
      <c r="L958" s="56" t="s">
        <v>188</v>
      </c>
      <c r="M958" s="56" t="s">
        <v>188</v>
      </c>
      <c r="N958" s="56" t="s">
        <v>188</v>
      </c>
      <c r="O958" s="56" t="s">
        <v>188</v>
      </c>
    </row>
    <row r="959" spans="1:15" s="119" customFormat="1" ht="12" x14ac:dyDescent="0.2">
      <c r="A959" s="49" t="s">
        <v>242</v>
      </c>
      <c r="B959" s="49" t="s">
        <v>240</v>
      </c>
      <c r="C959" s="118" t="s">
        <v>241</v>
      </c>
      <c r="D959" s="118" t="s">
        <v>305</v>
      </c>
      <c r="E959" s="110">
        <v>14</v>
      </c>
      <c r="F959" s="49">
        <v>33</v>
      </c>
      <c r="G959" s="52">
        <v>40520</v>
      </c>
      <c r="H959" s="53">
        <v>22.7</v>
      </c>
      <c r="I959" s="56" t="s">
        <v>188</v>
      </c>
      <c r="J959" s="56" t="s">
        <v>188</v>
      </c>
      <c r="K959" s="56" t="s">
        <v>188</v>
      </c>
      <c r="L959" s="56" t="s">
        <v>188</v>
      </c>
      <c r="M959" s="56" t="s">
        <v>188</v>
      </c>
      <c r="N959" s="56" t="s">
        <v>188</v>
      </c>
      <c r="O959" s="56" t="s">
        <v>188</v>
      </c>
    </row>
    <row r="960" spans="1:15" s="119" customFormat="1" ht="12" x14ac:dyDescent="0.2">
      <c r="A960" s="49">
        <v>6</v>
      </c>
      <c r="B960" s="49" t="s">
        <v>240</v>
      </c>
      <c r="C960" s="118" t="s">
        <v>241</v>
      </c>
      <c r="D960" s="118" t="s">
        <v>305</v>
      </c>
      <c r="E960" s="110">
        <v>15</v>
      </c>
      <c r="F960" s="49">
        <v>34</v>
      </c>
      <c r="G960" s="52">
        <v>40521</v>
      </c>
      <c r="H960" s="53">
        <v>22.7</v>
      </c>
      <c r="I960" s="56" t="s">
        <v>188</v>
      </c>
      <c r="J960" s="56" t="s">
        <v>188</v>
      </c>
      <c r="K960" s="56" t="s">
        <v>188</v>
      </c>
      <c r="L960" s="56" t="s">
        <v>188</v>
      </c>
      <c r="M960" s="56" t="s">
        <v>188</v>
      </c>
      <c r="N960" s="56" t="s">
        <v>188</v>
      </c>
      <c r="O960" s="56" t="s">
        <v>188</v>
      </c>
    </row>
    <row r="961" spans="1:15" s="119" customFormat="1" ht="12" x14ac:dyDescent="0.2">
      <c r="A961" s="49">
        <v>11</v>
      </c>
      <c r="B961" s="49" t="s">
        <v>240</v>
      </c>
      <c r="C961" s="118" t="s">
        <v>241</v>
      </c>
      <c r="D961" s="118" t="s">
        <v>305</v>
      </c>
      <c r="E961" s="110">
        <v>14</v>
      </c>
      <c r="F961" s="49">
        <v>34</v>
      </c>
      <c r="G961" s="52">
        <v>40521</v>
      </c>
      <c r="H961" s="53">
        <v>22.8</v>
      </c>
      <c r="I961" s="56" t="s">
        <v>188</v>
      </c>
      <c r="J961" s="56" t="s">
        <v>188</v>
      </c>
      <c r="K961" s="56" t="s">
        <v>188</v>
      </c>
      <c r="L961" s="56" t="s">
        <v>188</v>
      </c>
      <c r="M961" s="56" t="s">
        <v>188</v>
      </c>
      <c r="N961" s="56" t="s">
        <v>188</v>
      </c>
      <c r="O961" s="56" t="s">
        <v>188</v>
      </c>
    </row>
    <row r="962" spans="1:15" s="119" customFormat="1" ht="12" x14ac:dyDescent="0.2">
      <c r="A962" s="49">
        <v>18</v>
      </c>
      <c r="B962" s="49" t="s">
        <v>240</v>
      </c>
      <c r="C962" s="118" t="s">
        <v>241</v>
      </c>
      <c r="D962" s="118" t="s">
        <v>305</v>
      </c>
      <c r="E962" s="110">
        <v>12</v>
      </c>
      <c r="F962" s="49">
        <v>34</v>
      </c>
      <c r="G962" s="52">
        <v>40521</v>
      </c>
      <c r="H962" s="53">
        <v>22.7</v>
      </c>
      <c r="I962" s="56" t="s">
        <v>188</v>
      </c>
      <c r="J962" s="56" t="s">
        <v>188</v>
      </c>
      <c r="K962" s="56" t="s">
        <v>188</v>
      </c>
      <c r="L962" s="56" t="s">
        <v>188</v>
      </c>
      <c r="M962" s="56" t="s">
        <v>188</v>
      </c>
      <c r="N962" s="56" t="s">
        <v>188</v>
      </c>
      <c r="O962" s="56" t="s">
        <v>188</v>
      </c>
    </row>
    <row r="963" spans="1:15" s="119" customFormat="1" ht="12" x14ac:dyDescent="0.2">
      <c r="A963" s="49">
        <v>25</v>
      </c>
      <c r="B963" s="49" t="s">
        <v>240</v>
      </c>
      <c r="C963" s="118" t="s">
        <v>241</v>
      </c>
      <c r="D963" s="118" t="s">
        <v>305</v>
      </c>
      <c r="E963" s="110">
        <v>15</v>
      </c>
      <c r="F963" s="49">
        <v>34</v>
      </c>
      <c r="G963" s="52">
        <v>40521</v>
      </c>
      <c r="H963" s="53">
        <v>22.6</v>
      </c>
      <c r="I963" s="56" t="s">
        <v>188</v>
      </c>
      <c r="J963" s="56" t="s">
        <v>188</v>
      </c>
      <c r="K963" s="56" t="s">
        <v>188</v>
      </c>
      <c r="L963" s="56" t="s">
        <v>188</v>
      </c>
      <c r="M963" s="56" t="s">
        <v>188</v>
      </c>
      <c r="N963" s="56" t="s">
        <v>188</v>
      </c>
      <c r="O963" s="56" t="s">
        <v>188</v>
      </c>
    </row>
    <row r="964" spans="1:15" s="119" customFormat="1" ht="12" x14ac:dyDescent="0.2">
      <c r="A964" s="49">
        <v>30</v>
      </c>
      <c r="B964" s="49" t="s">
        <v>240</v>
      </c>
      <c r="C964" s="118" t="s">
        <v>241</v>
      </c>
      <c r="D964" s="118" t="s">
        <v>305</v>
      </c>
      <c r="E964" s="110">
        <v>8</v>
      </c>
      <c r="F964" s="49">
        <v>34</v>
      </c>
      <c r="G964" s="52">
        <v>40521</v>
      </c>
      <c r="H964" s="53">
        <v>22.7</v>
      </c>
      <c r="I964" s="56" t="s">
        <v>188</v>
      </c>
      <c r="J964" s="56" t="s">
        <v>188</v>
      </c>
      <c r="K964" s="56" t="s">
        <v>188</v>
      </c>
      <c r="L964" s="56" t="s">
        <v>188</v>
      </c>
      <c r="M964" s="56" t="s">
        <v>188</v>
      </c>
      <c r="N964" s="56" t="s">
        <v>188</v>
      </c>
      <c r="O964" s="56" t="s">
        <v>188</v>
      </c>
    </row>
    <row r="965" spans="1:15" s="119" customFormat="1" ht="12" x14ac:dyDescent="0.2">
      <c r="A965" s="49" t="s">
        <v>242</v>
      </c>
      <c r="B965" s="49" t="s">
        <v>240</v>
      </c>
      <c r="C965" s="118" t="s">
        <v>241</v>
      </c>
      <c r="D965" s="118" t="s">
        <v>305</v>
      </c>
      <c r="E965" s="110">
        <v>13</v>
      </c>
      <c r="F965" s="49">
        <v>34</v>
      </c>
      <c r="G965" s="52">
        <v>40521</v>
      </c>
      <c r="H965" s="53">
        <v>22.7</v>
      </c>
      <c r="I965" s="56" t="s">
        <v>188</v>
      </c>
      <c r="J965" s="56" t="s">
        <v>188</v>
      </c>
      <c r="K965" s="56" t="s">
        <v>188</v>
      </c>
      <c r="L965" s="56" t="s">
        <v>188</v>
      </c>
      <c r="M965" s="56" t="s">
        <v>188</v>
      </c>
      <c r="N965" s="56" t="s">
        <v>188</v>
      </c>
      <c r="O965" s="56" t="s">
        <v>188</v>
      </c>
    </row>
    <row r="966" spans="1:15" s="119" customFormat="1" ht="12" x14ac:dyDescent="0.2">
      <c r="A966" s="49">
        <v>6</v>
      </c>
      <c r="B966" s="49" t="s">
        <v>240</v>
      </c>
      <c r="C966" s="118" t="s">
        <v>241</v>
      </c>
      <c r="D966" s="118" t="s">
        <v>305</v>
      </c>
      <c r="E966" s="110">
        <v>1</v>
      </c>
      <c r="F966" s="49">
        <v>35</v>
      </c>
      <c r="G966" s="52">
        <v>40522</v>
      </c>
      <c r="H966" s="56" t="s">
        <v>188</v>
      </c>
      <c r="I966" s="56" t="s">
        <v>188</v>
      </c>
      <c r="J966" s="56" t="s">
        <v>188</v>
      </c>
      <c r="K966" s="56" t="s">
        <v>188</v>
      </c>
      <c r="L966" s="56" t="s">
        <v>188</v>
      </c>
      <c r="M966" s="56" t="s">
        <v>188</v>
      </c>
      <c r="N966" s="56" t="s">
        <v>188</v>
      </c>
      <c r="O966" s="56" t="s">
        <v>188</v>
      </c>
    </row>
    <row r="967" spans="1:15" s="119" customFormat="1" ht="12" x14ac:dyDescent="0.2">
      <c r="A967" s="49">
        <v>6</v>
      </c>
      <c r="B967" s="49" t="s">
        <v>240</v>
      </c>
      <c r="C967" s="118" t="s">
        <v>241</v>
      </c>
      <c r="D967" s="118" t="s">
        <v>305</v>
      </c>
      <c r="E967" s="110">
        <v>2</v>
      </c>
      <c r="F967" s="49">
        <v>35</v>
      </c>
      <c r="G967" s="52">
        <v>40522</v>
      </c>
      <c r="H967" s="56" t="s">
        <v>188</v>
      </c>
      <c r="I967" s="56" t="s">
        <v>188</v>
      </c>
      <c r="J967" s="56" t="s">
        <v>188</v>
      </c>
      <c r="K967" s="56" t="s">
        <v>188</v>
      </c>
      <c r="L967" s="56" t="s">
        <v>188</v>
      </c>
      <c r="M967" s="56" t="s">
        <v>188</v>
      </c>
      <c r="N967" s="56" t="s">
        <v>188</v>
      </c>
      <c r="O967" s="56" t="s">
        <v>188</v>
      </c>
    </row>
    <row r="968" spans="1:15" s="119" customFormat="1" ht="12" x14ac:dyDescent="0.2">
      <c r="A968" s="49">
        <v>6</v>
      </c>
      <c r="B968" s="49" t="s">
        <v>240</v>
      </c>
      <c r="C968" s="118" t="s">
        <v>241</v>
      </c>
      <c r="D968" s="118" t="s">
        <v>305</v>
      </c>
      <c r="E968" s="110">
        <v>3</v>
      </c>
      <c r="F968" s="49">
        <v>35</v>
      </c>
      <c r="G968" s="52">
        <v>40522</v>
      </c>
      <c r="H968" s="56" t="s">
        <v>188</v>
      </c>
      <c r="I968" s="56" t="s">
        <v>188</v>
      </c>
      <c r="J968" s="56" t="s">
        <v>188</v>
      </c>
      <c r="K968" s="56" t="s">
        <v>188</v>
      </c>
      <c r="L968" s="56" t="s">
        <v>188</v>
      </c>
      <c r="M968" s="56" t="s">
        <v>188</v>
      </c>
      <c r="N968" s="56" t="s">
        <v>188</v>
      </c>
      <c r="O968" s="56" t="s">
        <v>188</v>
      </c>
    </row>
    <row r="969" spans="1:15" s="119" customFormat="1" ht="12" x14ac:dyDescent="0.2">
      <c r="A969" s="49">
        <v>6</v>
      </c>
      <c r="B969" s="49" t="s">
        <v>240</v>
      </c>
      <c r="C969" s="118" t="s">
        <v>241</v>
      </c>
      <c r="D969" s="118" t="s">
        <v>305</v>
      </c>
      <c r="E969" s="110">
        <v>4</v>
      </c>
      <c r="F969" s="49">
        <v>35</v>
      </c>
      <c r="G969" s="52">
        <v>40522</v>
      </c>
      <c r="H969" s="56" t="s">
        <v>188</v>
      </c>
      <c r="I969" s="56" t="s">
        <v>188</v>
      </c>
      <c r="J969" s="56" t="s">
        <v>188</v>
      </c>
      <c r="K969" s="56" t="s">
        <v>188</v>
      </c>
      <c r="L969" s="56" t="s">
        <v>188</v>
      </c>
      <c r="M969" s="56" t="s">
        <v>188</v>
      </c>
      <c r="N969" s="56" t="s">
        <v>188</v>
      </c>
      <c r="O969" s="56" t="s">
        <v>188</v>
      </c>
    </row>
    <row r="970" spans="1:15" s="119" customFormat="1" ht="12" x14ac:dyDescent="0.2">
      <c r="A970" s="49">
        <v>6</v>
      </c>
      <c r="B970" s="49" t="s">
        <v>240</v>
      </c>
      <c r="C970" s="118" t="s">
        <v>241</v>
      </c>
      <c r="D970" s="118" t="s">
        <v>305</v>
      </c>
      <c r="E970" s="110">
        <v>5</v>
      </c>
      <c r="F970" s="49">
        <v>35</v>
      </c>
      <c r="G970" s="52">
        <v>40522</v>
      </c>
      <c r="H970" s="56" t="s">
        <v>188</v>
      </c>
      <c r="I970" s="66">
        <v>5</v>
      </c>
      <c r="J970" s="66">
        <v>7.24</v>
      </c>
      <c r="K970" s="56" t="s">
        <v>188</v>
      </c>
      <c r="L970" s="56" t="s">
        <v>188</v>
      </c>
      <c r="M970" s="112">
        <v>250</v>
      </c>
      <c r="N970" s="56" t="s">
        <v>188</v>
      </c>
      <c r="O970" s="56" t="s">
        <v>188</v>
      </c>
    </row>
    <row r="971" spans="1:15" s="119" customFormat="1" ht="12" x14ac:dyDescent="0.2">
      <c r="A971" s="49">
        <v>6</v>
      </c>
      <c r="B971" s="49" t="s">
        <v>240</v>
      </c>
      <c r="C971" s="118" t="s">
        <v>241</v>
      </c>
      <c r="D971" s="118" t="s">
        <v>305</v>
      </c>
      <c r="E971" s="110">
        <v>6</v>
      </c>
      <c r="F971" s="49">
        <v>35</v>
      </c>
      <c r="G971" s="52">
        <v>40522</v>
      </c>
      <c r="H971" s="56" t="s">
        <v>188</v>
      </c>
      <c r="I971" s="66">
        <v>4.8</v>
      </c>
      <c r="J971" s="66">
        <v>7.31</v>
      </c>
      <c r="K971" s="56" t="s">
        <v>188</v>
      </c>
      <c r="L971" s="56" t="s">
        <v>188</v>
      </c>
      <c r="M971" s="56" t="s">
        <v>188</v>
      </c>
      <c r="N971" s="56" t="s">
        <v>188</v>
      </c>
      <c r="O971" s="56" t="s">
        <v>188</v>
      </c>
    </row>
    <row r="972" spans="1:15" s="119" customFormat="1" ht="12" x14ac:dyDescent="0.2">
      <c r="A972" s="49">
        <v>6</v>
      </c>
      <c r="B972" s="49" t="s">
        <v>240</v>
      </c>
      <c r="C972" s="118" t="s">
        <v>241</v>
      </c>
      <c r="D972" s="118" t="s">
        <v>305</v>
      </c>
      <c r="E972" s="110">
        <v>7</v>
      </c>
      <c r="F972" s="49">
        <v>35</v>
      </c>
      <c r="G972" s="52">
        <v>40522</v>
      </c>
      <c r="H972" s="56" t="s">
        <v>188</v>
      </c>
      <c r="I972" s="66">
        <v>4.5999999999999996</v>
      </c>
      <c r="J972" s="66">
        <v>7.32</v>
      </c>
      <c r="K972" s="56" t="s">
        <v>188</v>
      </c>
      <c r="L972" s="56" t="s">
        <v>188</v>
      </c>
      <c r="M972" s="56" t="s">
        <v>188</v>
      </c>
      <c r="N972" s="56" t="s">
        <v>188</v>
      </c>
      <c r="O972" s="56" t="s">
        <v>188</v>
      </c>
    </row>
    <row r="973" spans="1:15" s="119" customFormat="1" ht="12" x14ac:dyDescent="0.2">
      <c r="A973" s="49">
        <v>6</v>
      </c>
      <c r="B973" s="49" t="s">
        <v>240</v>
      </c>
      <c r="C973" s="118" t="s">
        <v>241</v>
      </c>
      <c r="D973" s="118" t="s">
        <v>305</v>
      </c>
      <c r="E973" s="110">
        <v>8</v>
      </c>
      <c r="F973" s="49">
        <v>35</v>
      </c>
      <c r="G973" s="52">
        <v>40522</v>
      </c>
      <c r="H973" s="56" t="s">
        <v>188</v>
      </c>
      <c r="I973" s="66">
        <v>5.0999999999999996</v>
      </c>
      <c r="J973" s="66">
        <v>7.35</v>
      </c>
      <c r="K973" s="56" t="s">
        <v>188</v>
      </c>
      <c r="L973" s="56" t="s">
        <v>188</v>
      </c>
      <c r="M973" s="56" t="s">
        <v>188</v>
      </c>
      <c r="N973" s="56" t="s">
        <v>188</v>
      </c>
      <c r="O973" s="56" t="s">
        <v>188</v>
      </c>
    </row>
    <row r="974" spans="1:15" s="119" customFormat="1" ht="12" x14ac:dyDescent="0.2">
      <c r="A974" s="49">
        <v>6</v>
      </c>
      <c r="B974" s="49" t="s">
        <v>240</v>
      </c>
      <c r="C974" s="118" t="s">
        <v>241</v>
      </c>
      <c r="D974" s="118" t="s">
        <v>305</v>
      </c>
      <c r="E974" s="110">
        <v>9</v>
      </c>
      <c r="F974" s="49">
        <v>35</v>
      </c>
      <c r="G974" s="52">
        <v>40522</v>
      </c>
      <c r="H974" s="56" t="s">
        <v>188</v>
      </c>
      <c r="I974" s="66">
        <v>4.7</v>
      </c>
      <c r="J974" s="66">
        <v>7.36</v>
      </c>
      <c r="K974" s="56" t="s">
        <v>188</v>
      </c>
      <c r="L974" s="56" t="s">
        <v>188</v>
      </c>
      <c r="M974" s="56" t="s">
        <v>188</v>
      </c>
      <c r="N974" s="56" t="s">
        <v>188</v>
      </c>
      <c r="O974" s="56" t="s">
        <v>188</v>
      </c>
    </row>
    <row r="975" spans="1:15" s="119" customFormat="1" ht="12" x14ac:dyDescent="0.2">
      <c r="A975" s="49">
        <v>6</v>
      </c>
      <c r="B975" s="49" t="s">
        <v>240</v>
      </c>
      <c r="C975" s="118" t="s">
        <v>241</v>
      </c>
      <c r="D975" s="118" t="s">
        <v>305</v>
      </c>
      <c r="E975" s="110">
        <v>10</v>
      </c>
      <c r="F975" s="49">
        <v>35</v>
      </c>
      <c r="G975" s="52">
        <v>40522</v>
      </c>
      <c r="H975" s="56" t="s">
        <v>188</v>
      </c>
      <c r="I975" s="66">
        <v>4.8</v>
      </c>
      <c r="J975" s="66">
        <v>7.29</v>
      </c>
      <c r="K975" s="56" t="s">
        <v>188</v>
      </c>
      <c r="L975" s="56" t="s">
        <v>188</v>
      </c>
      <c r="M975" s="56" t="s">
        <v>188</v>
      </c>
      <c r="N975" s="56" t="s">
        <v>188</v>
      </c>
      <c r="O975" s="56" t="s">
        <v>188</v>
      </c>
    </row>
    <row r="976" spans="1:15" s="119" customFormat="1" ht="12" x14ac:dyDescent="0.2">
      <c r="A976" s="49">
        <v>6</v>
      </c>
      <c r="B976" s="49" t="s">
        <v>240</v>
      </c>
      <c r="C976" s="118" t="s">
        <v>241</v>
      </c>
      <c r="D976" s="118" t="s">
        <v>305</v>
      </c>
      <c r="E976" s="110">
        <v>11</v>
      </c>
      <c r="F976" s="49">
        <v>35</v>
      </c>
      <c r="G976" s="52">
        <v>40522</v>
      </c>
      <c r="H976" s="53">
        <v>21.7</v>
      </c>
      <c r="I976" s="66">
        <v>4.7</v>
      </c>
      <c r="J976" s="66">
        <v>7.31</v>
      </c>
      <c r="K976" s="56" t="s">
        <v>188</v>
      </c>
      <c r="L976" s="56" t="s">
        <v>188</v>
      </c>
      <c r="M976" s="56" t="s">
        <v>188</v>
      </c>
      <c r="N976" s="56" t="s">
        <v>188</v>
      </c>
      <c r="O976" s="56" t="s">
        <v>188</v>
      </c>
    </row>
    <row r="977" spans="1:15" s="119" customFormat="1" ht="12" x14ac:dyDescent="0.2">
      <c r="A977" s="49">
        <v>6</v>
      </c>
      <c r="B977" s="49" t="s">
        <v>240</v>
      </c>
      <c r="C977" s="118" t="s">
        <v>241</v>
      </c>
      <c r="D977" s="118" t="s">
        <v>305</v>
      </c>
      <c r="E977" s="110">
        <v>12</v>
      </c>
      <c r="F977" s="49">
        <v>35</v>
      </c>
      <c r="G977" s="52">
        <v>40522</v>
      </c>
      <c r="H977" s="56" t="s">
        <v>188</v>
      </c>
      <c r="I977" s="66">
        <v>5</v>
      </c>
      <c r="J977" s="66">
        <v>7.29</v>
      </c>
      <c r="K977" s="56" t="s">
        <v>188</v>
      </c>
      <c r="L977" s="56" t="s">
        <v>188</v>
      </c>
      <c r="M977" s="56" t="s">
        <v>188</v>
      </c>
      <c r="N977" s="56" t="s">
        <v>188</v>
      </c>
      <c r="O977" s="56" t="s">
        <v>188</v>
      </c>
    </row>
    <row r="978" spans="1:15" s="119" customFormat="1" ht="12" x14ac:dyDescent="0.2">
      <c r="A978" s="49">
        <v>6</v>
      </c>
      <c r="B978" s="49" t="s">
        <v>240</v>
      </c>
      <c r="C978" s="118" t="s">
        <v>241</v>
      </c>
      <c r="D978" s="118" t="s">
        <v>305</v>
      </c>
      <c r="E978" s="110">
        <v>13</v>
      </c>
      <c r="F978" s="49">
        <v>35</v>
      </c>
      <c r="G978" s="52">
        <v>40522</v>
      </c>
      <c r="H978" s="56" t="s">
        <v>188</v>
      </c>
      <c r="I978" s="66">
        <v>5.0999999999999996</v>
      </c>
      <c r="J978" s="66">
        <v>7.34</v>
      </c>
      <c r="K978" s="56" t="s">
        <v>188</v>
      </c>
      <c r="L978" s="56" t="s">
        <v>188</v>
      </c>
      <c r="M978" s="56" t="s">
        <v>188</v>
      </c>
      <c r="N978" s="56" t="s">
        <v>188</v>
      </c>
      <c r="O978" s="56" t="s">
        <v>188</v>
      </c>
    </row>
    <row r="979" spans="1:15" s="119" customFormat="1" ht="12" x14ac:dyDescent="0.2">
      <c r="A979" s="49">
        <v>6</v>
      </c>
      <c r="B979" s="49" t="s">
        <v>240</v>
      </c>
      <c r="C979" s="118" t="s">
        <v>241</v>
      </c>
      <c r="D979" s="118" t="s">
        <v>305</v>
      </c>
      <c r="E979" s="110">
        <v>14</v>
      </c>
      <c r="F979" s="49">
        <v>35</v>
      </c>
      <c r="G979" s="52">
        <v>40522</v>
      </c>
      <c r="H979" s="56" t="s">
        <v>188</v>
      </c>
      <c r="I979" s="66">
        <v>4.3</v>
      </c>
      <c r="J979" s="66">
        <v>7.29</v>
      </c>
      <c r="K979" s="56" t="s">
        <v>188</v>
      </c>
      <c r="L979" s="56" t="s">
        <v>188</v>
      </c>
      <c r="M979" s="56" t="s">
        <v>188</v>
      </c>
      <c r="N979" s="56" t="s">
        <v>188</v>
      </c>
      <c r="O979" s="56" t="s">
        <v>188</v>
      </c>
    </row>
    <row r="980" spans="1:15" s="119" customFormat="1" ht="12" x14ac:dyDescent="0.2">
      <c r="A980" s="49">
        <v>6</v>
      </c>
      <c r="B980" s="49" t="s">
        <v>240</v>
      </c>
      <c r="C980" s="118" t="s">
        <v>241</v>
      </c>
      <c r="D980" s="118" t="s">
        <v>305</v>
      </c>
      <c r="E980" s="110">
        <v>15</v>
      </c>
      <c r="F980" s="49">
        <v>35</v>
      </c>
      <c r="G980" s="52">
        <v>40522</v>
      </c>
      <c r="H980" s="56" t="s">
        <v>188</v>
      </c>
      <c r="I980" s="66">
        <v>4.2</v>
      </c>
      <c r="J980" s="66">
        <v>7.18</v>
      </c>
      <c r="K980" s="56" t="s">
        <v>188</v>
      </c>
      <c r="L980" s="56" t="s">
        <v>188</v>
      </c>
      <c r="M980" s="56" t="s">
        <v>188</v>
      </c>
      <c r="N980" s="56" t="s">
        <v>188</v>
      </c>
      <c r="O980" s="56" t="s">
        <v>188</v>
      </c>
    </row>
    <row r="981" spans="1:15" s="119" customFormat="1" ht="12" x14ac:dyDescent="0.2">
      <c r="A981" s="49">
        <v>6</v>
      </c>
      <c r="B981" s="49" t="s">
        <v>240</v>
      </c>
      <c r="C981" s="118" t="s">
        <v>241</v>
      </c>
      <c r="D981" s="118" t="s">
        <v>305</v>
      </c>
      <c r="E981" s="110">
        <v>16</v>
      </c>
      <c r="F981" s="49">
        <v>35</v>
      </c>
      <c r="G981" s="52">
        <v>40522</v>
      </c>
      <c r="H981" s="56" t="s">
        <v>188</v>
      </c>
      <c r="I981" s="66">
        <v>4.9000000000000004</v>
      </c>
      <c r="J981" s="66">
        <v>7.31</v>
      </c>
      <c r="K981" s="56" t="s">
        <v>188</v>
      </c>
      <c r="L981" s="56" t="s">
        <v>188</v>
      </c>
      <c r="M981" s="56" t="s">
        <v>188</v>
      </c>
      <c r="N981" s="56" t="s">
        <v>188</v>
      </c>
      <c r="O981" s="56" t="s">
        <v>188</v>
      </c>
    </row>
    <row r="982" spans="1:15" s="119" customFormat="1" ht="12" x14ac:dyDescent="0.2">
      <c r="A982" s="49">
        <v>6</v>
      </c>
      <c r="B982" s="49" t="s">
        <v>240</v>
      </c>
      <c r="C982" s="118" t="s">
        <v>241</v>
      </c>
      <c r="D982" s="118" t="s">
        <v>305</v>
      </c>
      <c r="E982" s="110">
        <v>17</v>
      </c>
      <c r="F982" s="49">
        <v>35</v>
      </c>
      <c r="G982" s="52">
        <v>40522</v>
      </c>
      <c r="H982" s="56" t="s">
        <v>188</v>
      </c>
      <c r="I982" s="56" t="s">
        <v>188</v>
      </c>
      <c r="J982" s="56" t="s">
        <v>188</v>
      </c>
      <c r="K982" s="56" t="s">
        <v>188</v>
      </c>
      <c r="L982" s="56" t="s">
        <v>188</v>
      </c>
      <c r="M982" s="56" t="s">
        <v>188</v>
      </c>
      <c r="N982" s="56" t="s">
        <v>188</v>
      </c>
      <c r="O982" s="56" t="s">
        <v>188</v>
      </c>
    </row>
    <row r="983" spans="1:15" s="119" customFormat="1" ht="12" x14ac:dyDescent="0.2">
      <c r="A983" s="49">
        <v>6</v>
      </c>
      <c r="B983" s="49" t="s">
        <v>240</v>
      </c>
      <c r="C983" s="118" t="s">
        <v>241</v>
      </c>
      <c r="D983" s="118" t="s">
        <v>305</v>
      </c>
      <c r="E983" s="110">
        <v>18</v>
      </c>
      <c r="F983" s="49">
        <v>35</v>
      </c>
      <c r="G983" s="52">
        <v>40522</v>
      </c>
      <c r="H983" s="56" t="s">
        <v>188</v>
      </c>
      <c r="I983" s="56" t="s">
        <v>188</v>
      </c>
      <c r="J983" s="56" t="s">
        <v>188</v>
      </c>
      <c r="K983" s="56" t="s">
        <v>188</v>
      </c>
      <c r="L983" s="56" t="s">
        <v>188</v>
      </c>
      <c r="M983" s="56" t="s">
        <v>188</v>
      </c>
      <c r="N983" s="56" t="s">
        <v>188</v>
      </c>
      <c r="O983" s="56" t="s">
        <v>188</v>
      </c>
    </row>
    <row r="984" spans="1:15" s="119" customFormat="1" ht="12" x14ac:dyDescent="0.2">
      <c r="A984" s="49">
        <v>11</v>
      </c>
      <c r="B984" s="49" t="s">
        <v>240</v>
      </c>
      <c r="C984" s="118" t="s">
        <v>241</v>
      </c>
      <c r="D984" s="118" t="s">
        <v>305</v>
      </c>
      <c r="E984" s="110">
        <v>1</v>
      </c>
      <c r="F984" s="49">
        <v>35</v>
      </c>
      <c r="G984" s="52">
        <v>40522</v>
      </c>
      <c r="H984" s="56" t="s">
        <v>188</v>
      </c>
      <c r="I984" s="56" t="s">
        <v>188</v>
      </c>
      <c r="J984" s="56" t="s">
        <v>188</v>
      </c>
      <c r="K984" s="56" t="s">
        <v>188</v>
      </c>
      <c r="L984" s="56" t="s">
        <v>188</v>
      </c>
      <c r="M984" s="56" t="s">
        <v>188</v>
      </c>
      <c r="N984" s="56" t="s">
        <v>188</v>
      </c>
      <c r="O984" s="56" t="s">
        <v>188</v>
      </c>
    </row>
    <row r="985" spans="1:15" s="119" customFormat="1" ht="12" x14ac:dyDescent="0.2">
      <c r="A985" s="49">
        <v>11</v>
      </c>
      <c r="B985" s="49" t="s">
        <v>240</v>
      </c>
      <c r="C985" s="118" t="s">
        <v>241</v>
      </c>
      <c r="D985" s="118" t="s">
        <v>305</v>
      </c>
      <c r="E985" s="110">
        <v>2</v>
      </c>
      <c r="F985" s="49">
        <v>35</v>
      </c>
      <c r="G985" s="52">
        <v>40522</v>
      </c>
      <c r="H985" s="56" t="s">
        <v>188</v>
      </c>
      <c r="I985" s="56" t="s">
        <v>188</v>
      </c>
      <c r="J985" s="56" t="s">
        <v>188</v>
      </c>
      <c r="K985" s="56" t="s">
        <v>188</v>
      </c>
      <c r="L985" s="56" t="s">
        <v>188</v>
      </c>
      <c r="M985" s="56" t="s">
        <v>188</v>
      </c>
      <c r="N985" s="56" t="s">
        <v>188</v>
      </c>
      <c r="O985" s="56" t="s">
        <v>188</v>
      </c>
    </row>
    <row r="986" spans="1:15" s="119" customFormat="1" ht="12" x14ac:dyDescent="0.2">
      <c r="A986" s="49">
        <v>11</v>
      </c>
      <c r="B986" s="49" t="s">
        <v>240</v>
      </c>
      <c r="C986" s="118" t="s">
        <v>241</v>
      </c>
      <c r="D986" s="118" t="s">
        <v>305</v>
      </c>
      <c r="E986" s="110">
        <v>3</v>
      </c>
      <c r="F986" s="49">
        <v>35</v>
      </c>
      <c r="G986" s="52">
        <v>40522</v>
      </c>
      <c r="H986" s="56" t="s">
        <v>188</v>
      </c>
      <c r="I986" s="56" t="s">
        <v>188</v>
      </c>
      <c r="J986" s="56" t="s">
        <v>188</v>
      </c>
      <c r="K986" s="56" t="s">
        <v>188</v>
      </c>
      <c r="L986" s="56" t="s">
        <v>188</v>
      </c>
      <c r="M986" s="56" t="s">
        <v>188</v>
      </c>
      <c r="N986" s="56" t="s">
        <v>188</v>
      </c>
      <c r="O986" s="56" t="s">
        <v>188</v>
      </c>
    </row>
    <row r="987" spans="1:15" s="119" customFormat="1" ht="12" x14ac:dyDescent="0.2">
      <c r="A987" s="49">
        <v>11</v>
      </c>
      <c r="B987" s="49" t="s">
        <v>240</v>
      </c>
      <c r="C987" s="118" t="s">
        <v>241</v>
      </c>
      <c r="D987" s="118" t="s">
        <v>305</v>
      </c>
      <c r="E987" s="110">
        <v>4</v>
      </c>
      <c r="F987" s="49">
        <v>35</v>
      </c>
      <c r="G987" s="52">
        <v>40522</v>
      </c>
      <c r="H987" s="56" t="s">
        <v>188</v>
      </c>
      <c r="I987" s="56" t="s">
        <v>188</v>
      </c>
      <c r="J987" s="56" t="s">
        <v>188</v>
      </c>
      <c r="K987" s="56" t="s">
        <v>188</v>
      </c>
      <c r="L987" s="56" t="s">
        <v>188</v>
      </c>
      <c r="M987" s="56" t="s">
        <v>188</v>
      </c>
      <c r="N987" s="56" t="s">
        <v>188</v>
      </c>
      <c r="O987" s="56" t="s">
        <v>188</v>
      </c>
    </row>
    <row r="988" spans="1:15" s="119" customFormat="1" ht="12" x14ac:dyDescent="0.2">
      <c r="A988" s="49">
        <v>11</v>
      </c>
      <c r="B988" s="49" t="s">
        <v>240</v>
      </c>
      <c r="C988" s="118" t="s">
        <v>241</v>
      </c>
      <c r="D988" s="118" t="s">
        <v>305</v>
      </c>
      <c r="E988" s="110">
        <v>5</v>
      </c>
      <c r="F988" s="49">
        <v>35</v>
      </c>
      <c r="G988" s="52">
        <v>40522</v>
      </c>
      <c r="H988" s="56" t="s">
        <v>188</v>
      </c>
      <c r="I988" s="66">
        <v>4.0999999999999996</v>
      </c>
      <c r="J988" s="66">
        <v>7.39</v>
      </c>
      <c r="K988" s="56" t="s">
        <v>188</v>
      </c>
      <c r="L988" s="56" t="s">
        <v>188</v>
      </c>
      <c r="M988" s="112">
        <v>280</v>
      </c>
      <c r="N988" s="56" t="s">
        <v>188</v>
      </c>
      <c r="O988" s="56" t="s">
        <v>188</v>
      </c>
    </row>
    <row r="989" spans="1:15" s="119" customFormat="1" ht="12" x14ac:dyDescent="0.2">
      <c r="A989" s="49">
        <v>11</v>
      </c>
      <c r="B989" s="49" t="s">
        <v>240</v>
      </c>
      <c r="C989" s="118" t="s">
        <v>241</v>
      </c>
      <c r="D989" s="118" t="s">
        <v>305</v>
      </c>
      <c r="E989" s="110">
        <v>6</v>
      </c>
      <c r="F989" s="49">
        <v>35</v>
      </c>
      <c r="G989" s="52">
        <v>40522</v>
      </c>
      <c r="H989" s="56" t="s">
        <v>188</v>
      </c>
      <c r="I989" s="66">
        <v>4.9000000000000004</v>
      </c>
      <c r="J989" s="66">
        <v>7.43</v>
      </c>
      <c r="K989" s="56" t="s">
        <v>188</v>
      </c>
      <c r="L989" s="56" t="s">
        <v>188</v>
      </c>
      <c r="M989" s="56" t="s">
        <v>188</v>
      </c>
      <c r="N989" s="56" t="s">
        <v>188</v>
      </c>
      <c r="O989" s="56" t="s">
        <v>188</v>
      </c>
    </row>
    <row r="990" spans="1:15" s="119" customFormat="1" ht="12" x14ac:dyDescent="0.2">
      <c r="A990" s="49">
        <v>11</v>
      </c>
      <c r="B990" s="49" t="s">
        <v>240</v>
      </c>
      <c r="C990" s="118" t="s">
        <v>241</v>
      </c>
      <c r="D990" s="118" t="s">
        <v>305</v>
      </c>
      <c r="E990" s="110">
        <v>7</v>
      </c>
      <c r="F990" s="49">
        <v>35</v>
      </c>
      <c r="G990" s="52">
        <v>40522</v>
      </c>
      <c r="H990" s="56" t="s">
        <v>188</v>
      </c>
      <c r="I990" s="66">
        <v>5</v>
      </c>
      <c r="J990" s="66">
        <v>7.36</v>
      </c>
      <c r="K990" s="56" t="s">
        <v>188</v>
      </c>
      <c r="L990" s="56" t="s">
        <v>188</v>
      </c>
      <c r="M990" s="56" t="s">
        <v>188</v>
      </c>
      <c r="N990" s="56" t="s">
        <v>188</v>
      </c>
      <c r="O990" s="56" t="s">
        <v>188</v>
      </c>
    </row>
    <row r="991" spans="1:15" s="119" customFormat="1" ht="12" x14ac:dyDescent="0.2">
      <c r="A991" s="49">
        <v>11</v>
      </c>
      <c r="B991" s="49" t="s">
        <v>240</v>
      </c>
      <c r="C991" s="118" t="s">
        <v>241</v>
      </c>
      <c r="D991" s="118" t="s">
        <v>305</v>
      </c>
      <c r="E991" s="110">
        <v>8</v>
      </c>
      <c r="F991" s="49">
        <v>35</v>
      </c>
      <c r="G991" s="52">
        <v>40522</v>
      </c>
      <c r="H991" s="56" t="s">
        <v>188</v>
      </c>
      <c r="I991" s="66">
        <v>4.3</v>
      </c>
      <c r="J991" s="66">
        <v>7.29</v>
      </c>
      <c r="K991" s="56" t="s">
        <v>188</v>
      </c>
      <c r="L991" s="56" t="s">
        <v>188</v>
      </c>
      <c r="M991" s="56" t="s">
        <v>188</v>
      </c>
      <c r="N991" s="56" t="s">
        <v>188</v>
      </c>
      <c r="O991" s="56" t="s">
        <v>188</v>
      </c>
    </row>
    <row r="992" spans="1:15" s="119" customFormat="1" ht="12" x14ac:dyDescent="0.2">
      <c r="A992" s="49">
        <v>11</v>
      </c>
      <c r="B992" s="49" t="s">
        <v>240</v>
      </c>
      <c r="C992" s="118" t="s">
        <v>241</v>
      </c>
      <c r="D992" s="118" t="s">
        <v>305</v>
      </c>
      <c r="E992" s="110">
        <v>9</v>
      </c>
      <c r="F992" s="49">
        <v>35</v>
      </c>
      <c r="G992" s="52">
        <v>40522</v>
      </c>
      <c r="H992" s="56" t="s">
        <v>188</v>
      </c>
      <c r="I992" s="66">
        <v>4.4000000000000004</v>
      </c>
      <c r="J992" s="66">
        <v>7.34</v>
      </c>
      <c r="K992" s="56" t="s">
        <v>188</v>
      </c>
      <c r="L992" s="56" t="s">
        <v>188</v>
      </c>
      <c r="M992" s="56" t="s">
        <v>188</v>
      </c>
      <c r="N992" s="56" t="s">
        <v>188</v>
      </c>
      <c r="O992" s="56" t="s">
        <v>188</v>
      </c>
    </row>
    <row r="993" spans="1:15" s="119" customFormat="1" ht="12" x14ac:dyDescent="0.2">
      <c r="A993" s="49">
        <v>11</v>
      </c>
      <c r="B993" s="49" t="s">
        <v>240</v>
      </c>
      <c r="C993" s="118" t="s">
        <v>241</v>
      </c>
      <c r="D993" s="118" t="s">
        <v>305</v>
      </c>
      <c r="E993" s="110">
        <v>10</v>
      </c>
      <c r="F993" s="49">
        <v>35</v>
      </c>
      <c r="G993" s="52">
        <v>40522</v>
      </c>
      <c r="H993" s="56" t="s">
        <v>188</v>
      </c>
      <c r="I993" s="66">
        <v>4.3</v>
      </c>
      <c r="J993" s="66">
        <v>7.38</v>
      </c>
      <c r="K993" s="56" t="s">
        <v>188</v>
      </c>
      <c r="L993" s="56" t="s">
        <v>188</v>
      </c>
      <c r="M993" s="56" t="s">
        <v>188</v>
      </c>
      <c r="N993" s="56" t="s">
        <v>188</v>
      </c>
      <c r="O993" s="56" t="s">
        <v>188</v>
      </c>
    </row>
    <row r="994" spans="1:15" s="119" customFormat="1" ht="12" x14ac:dyDescent="0.2">
      <c r="A994" s="49">
        <v>11</v>
      </c>
      <c r="B994" s="49" t="s">
        <v>240</v>
      </c>
      <c r="C994" s="118" t="s">
        <v>241</v>
      </c>
      <c r="D994" s="118" t="s">
        <v>305</v>
      </c>
      <c r="E994" s="110">
        <v>11</v>
      </c>
      <c r="F994" s="49">
        <v>35</v>
      </c>
      <c r="G994" s="52">
        <v>40522</v>
      </c>
      <c r="H994" s="56" t="s">
        <v>188</v>
      </c>
      <c r="I994" s="66">
        <v>5</v>
      </c>
      <c r="J994" s="66">
        <v>7.51</v>
      </c>
      <c r="K994" s="56" t="s">
        <v>188</v>
      </c>
      <c r="L994" s="56" t="s">
        <v>188</v>
      </c>
      <c r="M994" s="56" t="s">
        <v>188</v>
      </c>
      <c r="N994" s="56" t="s">
        <v>188</v>
      </c>
      <c r="O994" s="56" t="s">
        <v>188</v>
      </c>
    </row>
    <row r="995" spans="1:15" s="119" customFormat="1" ht="12" x14ac:dyDescent="0.2">
      <c r="A995" s="49">
        <v>11</v>
      </c>
      <c r="B995" s="49" t="s">
        <v>240</v>
      </c>
      <c r="C995" s="118" t="s">
        <v>241</v>
      </c>
      <c r="D995" s="118" t="s">
        <v>305</v>
      </c>
      <c r="E995" s="110">
        <v>12</v>
      </c>
      <c r="F995" s="49">
        <v>35</v>
      </c>
      <c r="G995" s="52">
        <v>40522</v>
      </c>
      <c r="H995" s="56" t="s">
        <v>188</v>
      </c>
      <c r="I995" s="66">
        <v>4.2</v>
      </c>
      <c r="J995" s="66">
        <v>7.46</v>
      </c>
      <c r="K995" s="56" t="s">
        <v>188</v>
      </c>
      <c r="L995" s="56" t="s">
        <v>188</v>
      </c>
      <c r="M995" s="56" t="s">
        <v>188</v>
      </c>
      <c r="N995" s="56" t="s">
        <v>188</v>
      </c>
      <c r="O995" s="56" t="s">
        <v>188</v>
      </c>
    </row>
    <row r="996" spans="1:15" s="119" customFormat="1" ht="12" x14ac:dyDescent="0.2">
      <c r="A996" s="49">
        <v>11</v>
      </c>
      <c r="B996" s="49" t="s">
        <v>240</v>
      </c>
      <c r="C996" s="118" t="s">
        <v>241</v>
      </c>
      <c r="D996" s="118" t="s">
        <v>305</v>
      </c>
      <c r="E996" s="110">
        <v>13</v>
      </c>
      <c r="F996" s="49">
        <v>35</v>
      </c>
      <c r="G996" s="52">
        <v>40522</v>
      </c>
      <c r="H996" s="56" t="s">
        <v>188</v>
      </c>
      <c r="I996" s="66">
        <v>4.8</v>
      </c>
      <c r="J996" s="66">
        <v>7.39</v>
      </c>
      <c r="K996" s="56" t="s">
        <v>188</v>
      </c>
      <c r="L996" s="56" t="s">
        <v>188</v>
      </c>
      <c r="M996" s="56" t="s">
        <v>188</v>
      </c>
      <c r="N996" s="56" t="s">
        <v>188</v>
      </c>
      <c r="O996" s="56" t="s">
        <v>188</v>
      </c>
    </row>
    <row r="997" spans="1:15" s="119" customFormat="1" ht="12" x14ac:dyDescent="0.2">
      <c r="A997" s="49">
        <v>11</v>
      </c>
      <c r="B997" s="49" t="s">
        <v>240</v>
      </c>
      <c r="C997" s="118" t="s">
        <v>241</v>
      </c>
      <c r="D997" s="118" t="s">
        <v>305</v>
      </c>
      <c r="E997" s="110">
        <v>14</v>
      </c>
      <c r="F997" s="49">
        <v>35</v>
      </c>
      <c r="G997" s="52">
        <v>40522</v>
      </c>
      <c r="H997" s="56" t="s">
        <v>188</v>
      </c>
      <c r="I997" s="66">
        <v>4.7</v>
      </c>
      <c r="J997" s="66">
        <v>7.24</v>
      </c>
      <c r="K997" s="56" t="s">
        <v>188</v>
      </c>
      <c r="L997" s="56" t="s">
        <v>188</v>
      </c>
      <c r="M997" s="56" t="s">
        <v>188</v>
      </c>
      <c r="N997" s="56" t="s">
        <v>188</v>
      </c>
      <c r="O997" s="56" t="s">
        <v>188</v>
      </c>
    </row>
    <row r="998" spans="1:15" s="119" customFormat="1" ht="12" x14ac:dyDescent="0.2">
      <c r="A998" s="49">
        <v>11</v>
      </c>
      <c r="B998" s="49" t="s">
        <v>240</v>
      </c>
      <c r="C998" s="118" t="s">
        <v>241</v>
      </c>
      <c r="D998" s="118" t="s">
        <v>305</v>
      </c>
      <c r="E998" s="110">
        <v>15</v>
      </c>
      <c r="F998" s="49">
        <v>35</v>
      </c>
      <c r="G998" s="52">
        <v>40522</v>
      </c>
      <c r="H998" s="53">
        <v>21.9</v>
      </c>
      <c r="I998" s="66">
        <v>4.5999999999999996</v>
      </c>
      <c r="J998" s="66">
        <v>7.35</v>
      </c>
      <c r="K998" s="56" t="s">
        <v>188</v>
      </c>
      <c r="L998" s="56" t="s">
        <v>188</v>
      </c>
      <c r="M998" s="56" t="s">
        <v>188</v>
      </c>
      <c r="N998" s="56" t="s">
        <v>188</v>
      </c>
      <c r="O998" s="56" t="s">
        <v>188</v>
      </c>
    </row>
    <row r="999" spans="1:15" s="119" customFormat="1" ht="12" x14ac:dyDescent="0.2">
      <c r="A999" s="49">
        <v>11</v>
      </c>
      <c r="B999" s="49" t="s">
        <v>240</v>
      </c>
      <c r="C999" s="118" t="s">
        <v>241</v>
      </c>
      <c r="D999" s="118" t="s">
        <v>305</v>
      </c>
      <c r="E999" s="110">
        <v>16</v>
      </c>
      <c r="F999" s="49">
        <v>35</v>
      </c>
      <c r="G999" s="52">
        <v>40522</v>
      </c>
      <c r="H999" s="56" t="s">
        <v>188</v>
      </c>
      <c r="I999" s="66">
        <v>4.4000000000000004</v>
      </c>
      <c r="J999" s="66">
        <v>7.33</v>
      </c>
      <c r="K999" s="56" t="s">
        <v>188</v>
      </c>
      <c r="L999" s="56" t="s">
        <v>188</v>
      </c>
      <c r="M999" s="56" t="s">
        <v>188</v>
      </c>
      <c r="N999" s="56" t="s">
        <v>188</v>
      </c>
      <c r="O999" s="56" t="s">
        <v>188</v>
      </c>
    </row>
    <row r="1000" spans="1:15" s="119" customFormat="1" ht="12" x14ac:dyDescent="0.2">
      <c r="A1000" s="49">
        <v>11</v>
      </c>
      <c r="B1000" s="49" t="s">
        <v>240</v>
      </c>
      <c r="C1000" s="118" t="s">
        <v>241</v>
      </c>
      <c r="D1000" s="118" t="s">
        <v>305</v>
      </c>
      <c r="E1000" s="110">
        <v>17</v>
      </c>
      <c r="F1000" s="49">
        <v>35</v>
      </c>
      <c r="G1000" s="52">
        <v>40522</v>
      </c>
      <c r="H1000" s="56" t="s">
        <v>188</v>
      </c>
      <c r="I1000" s="56" t="s">
        <v>188</v>
      </c>
      <c r="J1000" s="56" t="s">
        <v>188</v>
      </c>
      <c r="K1000" s="56" t="s">
        <v>188</v>
      </c>
      <c r="L1000" s="56" t="s">
        <v>188</v>
      </c>
      <c r="M1000" s="56" t="s">
        <v>188</v>
      </c>
      <c r="N1000" s="56" t="s">
        <v>188</v>
      </c>
      <c r="O1000" s="56" t="s">
        <v>188</v>
      </c>
    </row>
    <row r="1001" spans="1:15" s="119" customFormat="1" ht="12" x14ac:dyDescent="0.2">
      <c r="A1001" s="49">
        <v>11</v>
      </c>
      <c r="B1001" s="49" t="s">
        <v>240</v>
      </c>
      <c r="C1001" s="118" t="s">
        <v>241</v>
      </c>
      <c r="D1001" s="118" t="s">
        <v>305</v>
      </c>
      <c r="E1001" s="110">
        <v>18</v>
      </c>
      <c r="F1001" s="49">
        <v>35</v>
      </c>
      <c r="G1001" s="52">
        <v>40522</v>
      </c>
      <c r="H1001" s="56" t="s">
        <v>188</v>
      </c>
      <c r="I1001" s="56" t="s">
        <v>188</v>
      </c>
      <c r="J1001" s="56" t="s">
        <v>188</v>
      </c>
      <c r="K1001" s="56" t="s">
        <v>188</v>
      </c>
      <c r="L1001" s="56" t="s">
        <v>188</v>
      </c>
      <c r="M1001" s="56" t="s">
        <v>188</v>
      </c>
      <c r="N1001" s="56" t="s">
        <v>188</v>
      </c>
      <c r="O1001" s="56" t="s">
        <v>188</v>
      </c>
    </row>
    <row r="1002" spans="1:15" s="119" customFormat="1" ht="12" x14ac:dyDescent="0.2">
      <c r="A1002" s="49">
        <v>18</v>
      </c>
      <c r="B1002" s="49" t="s">
        <v>240</v>
      </c>
      <c r="C1002" s="118" t="s">
        <v>241</v>
      </c>
      <c r="D1002" s="118" t="s">
        <v>305</v>
      </c>
      <c r="E1002" s="110">
        <v>1</v>
      </c>
      <c r="F1002" s="49">
        <v>35</v>
      </c>
      <c r="G1002" s="52">
        <v>40522</v>
      </c>
      <c r="H1002" s="56" t="s">
        <v>188</v>
      </c>
      <c r="I1002" s="56" t="s">
        <v>188</v>
      </c>
      <c r="J1002" s="56" t="s">
        <v>188</v>
      </c>
      <c r="K1002" s="56" t="s">
        <v>188</v>
      </c>
      <c r="L1002" s="56" t="s">
        <v>188</v>
      </c>
      <c r="M1002" s="56" t="s">
        <v>188</v>
      </c>
      <c r="N1002" s="56" t="s">
        <v>188</v>
      </c>
      <c r="O1002" s="56" t="s">
        <v>188</v>
      </c>
    </row>
    <row r="1003" spans="1:15" s="119" customFormat="1" ht="12" x14ac:dyDescent="0.2">
      <c r="A1003" s="49">
        <v>18</v>
      </c>
      <c r="B1003" s="49" t="s">
        <v>240</v>
      </c>
      <c r="C1003" s="118" t="s">
        <v>241</v>
      </c>
      <c r="D1003" s="118" t="s">
        <v>305</v>
      </c>
      <c r="E1003" s="110">
        <v>2</v>
      </c>
      <c r="F1003" s="49">
        <v>35</v>
      </c>
      <c r="G1003" s="52">
        <v>40522</v>
      </c>
      <c r="H1003" s="56" t="s">
        <v>188</v>
      </c>
      <c r="I1003" s="56" t="s">
        <v>188</v>
      </c>
      <c r="J1003" s="56" t="s">
        <v>188</v>
      </c>
      <c r="K1003" s="56" t="s">
        <v>188</v>
      </c>
      <c r="L1003" s="56" t="s">
        <v>188</v>
      </c>
      <c r="M1003" s="56" t="s">
        <v>188</v>
      </c>
      <c r="N1003" s="56" t="s">
        <v>188</v>
      </c>
      <c r="O1003" s="56" t="s">
        <v>188</v>
      </c>
    </row>
    <row r="1004" spans="1:15" s="119" customFormat="1" ht="12" x14ac:dyDescent="0.2">
      <c r="A1004" s="49">
        <v>18</v>
      </c>
      <c r="B1004" s="49" t="s">
        <v>240</v>
      </c>
      <c r="C1004" s="118" t="s">
        <v>241</v>
      </c>
      <c r="D1004" s="118" t="s">
        <v>305</v>
      </c>
      <c r="E1004" s="110">
        <v>3</v>
      </c>
      <c r="F1004" s="49">
        <v>35</v>
      </c>
      <c r="G1004" s="52">
        <v>40522</v>
      </c>
      <c r="H1004" s="56" t="s">
        <v>188</v>
      </c>
      <c r="I1004" s="56" t="s">
        <v>188</v>
      </c>
      <c r="J1004" s="56" t="s">
        <v>188</v>
      </c>
      <c r="K1004" s="56" t="s">
        <v>188</v>
      </c>
      <c r="L1004" s="56" t="s">
        <v>188</v>
      </c>
      <c r="M1004" s="56" t="s">
        <v>188</v>
      </c>
      <c r="N1004" s="56" t="s">
        <v>188</v>
      </c>
      <c r="O1004" s="56" t="s">
        <v>188</v>
      </c>
    </row>
    <row r="1005" spans="1:15" s="119" customFormat="1" ht="12" x14ac:dyDescent="0.2">
      <c r="A1005" s="49">
        <v>18</v>
      </c>
      <c r="B1005" s="49" t="s">
        <v>240</v>
      </c>
      <c r="C1005" s="118" t="s">
        <v>241</v>
      </c>
      <c r="D1005" s="118" t="s">
        <v>305</v>
      </c>
      <c r="E1005" s="110">
        <v>4</v>
      </c>
      <c r="F1005" s="49">
        <v>35</v>
      </c>
      <c r="G1005" s="52">
        <v>40522</v>
      </c>
      <c r="H1005" s="56" t="s">
        <v>188</v>
      </c>
      <c r="I1005" s="56" t="s">
        <v>188</v>
      </c>
      <c r="J1005" s="56" t="s">
        <v>188</v>
      </c>
      <c r="K1005" s="56" t="s">
        <v>188</v>
      </c>
      <c r="L1005" s="56" t="s">
        <v>188</v>
      </c>
      <c r="M1005" s="56" t="s">
        <v>188</v>
      </c>
      <c r="N1005" s="56" t="s">
        <v>188</v>
      </c>
      <c r="O1005" s="56" t="s">
        <v>188</v>
      </c>
    </row>
    <row r="1006" spans="1:15" s="119" customFormat="1" ht="12" x14ac:dyDescent="0.2">
      <c r="A1006" s="49">
        <v>18</v>
      </c>
      <c r="B1006" s="49" t="s">
        <v>240</v>
      </c>
      <c r="C1006" s="118" t="s">
        <v>241</v>
      </c>
      <c r="D1006" s="118" t="s">
        <v>305</v>
      </c>
      <c r="E1006" s="110">
        <v>5</v>
      </c>
      <c r="F1006" s="49">
        <v>35</v>
      </c>
      <c r="G1006" s="52">
        <v>40522</v>
      </c>
      <c r="H1006" s="53">
        <v>21.7</v>
      </c>
      <c r="I1006" s="66">
        <v>4.0999999999999996</v>
      </c>
      <c r="J1006" s="66">
        <v>7.27</v>
      </c>
      <c r="K1006" s="56" t="s">
        <v>188</v>
      </c>
      <c r="L1006" s="56" t="s">
        <v>188</v>
      </c>
      <c r="M1006" s="112">
        <v>280</v>
      </c>
      <c r="N1006" s="56" t="s">
        <v>188</v>
      </c>
      <c r="O1006" s="56" t="s">
        <v>188</v>
      </c>
    </row>
    <row r="1007" spans="1:15" s="119" customFormat="1" ht="12" x14ac:dyDescent="0.2">
      <c r="A1007" s="49">
        <v>18</v>
      </c>
      <c r="B1007" s="49" t="s">
        <v>240</v>
      </c>
      <c r="C1007" s="118" t="s">
        <v>241</v>
      </c>
      <c r="D1007" s="118" t="s">
        <v>305</v>
      </c>
      <c r="E1007" s="110">
        <v>6</v>
      </c>
      <c r="F1007" s="49">
        <v>35</v>
      </c>
      <c r="G1007" s="52">
        <v>40522</v>
      </c>
      <c r="H1007" s="56" t="s">
        <v>188</v>
      </c>
      <c r="I1007" s="66">
        <v>4.7</v>
      </c>
      <c r="J1007" s="66">
        <v>7.18</v>
      </c>
      <c r="K1007" s="56" t="s">
        <v>188</v>
      </c>
      <c r="L1007" s="56" t="s">
        <v>188</v>
      </c>
      <c r="M1007" s="56" t="s">
        <v>188</v>
      </c>
      <c r="N1007" s="56" t="s">
        <v>188</v>
      </c>
      <c r="O1007" s="56" t="s">
        <v>188</v>
      </c>
    </row>
    <row r="1008" spans="1:15" s="119" customFormat="1" ht="12" x14ac:dyDescent="0.2">
      <c r="A1008" s="49">
        <v>18</v>
      </c>
      <c r="B1008" s="49" t="s">
        <v>240</v>
      </c>
      <c r="C1008" s="118" t="s">
        <v>241</v>
      </c>
      <c r="D1008" s="118" t="s">
        <v>305</v>
      </c>
      <c r="E1008" s="110">
        <v>7</v>
      </c>
      <c r="F1008" s="49">
        <v>35</v>
      </c>
      <c r="G1008" s="52">
        <v>40522</v>
      </c>
      <c r="H1008" s="56" t="s">
        <v>188</v>
      </c>
      <c r="I1008" s="66">
        <v>4.5999999999999996</v>
      </c>
      <c r="J1008" s="66">
        <v>7.61</v>
      </c>
      <c r="K1008" s="56" t="s">
        <v>188</v>
      </c>
      <c r="L1008" s="56" t="s">
        <v>188</v>
      </c>
      <c r="M1008" s="56" t="s">
        <v>188</v>
      </c>
      <c r="N1008" s="56" t="s">
        <v>188</v>
      </c>
      <c r="O1008" s="56" t="s">
        <v>188</v>
      </c>
    </row>
    <row r="1009" spans="1:15" s="119" customFormat="1" ht="12" x14ac:dyDescent="0.2">
      <c r="A1009" s="49">
        <v>18</v>
      </c>
      <c r="B1009" s="49" t="s">
        <v>240</v>
      </c>
      <c r="C1009" s="118" t="s">
        <v>241</v>
      </c>
      <c r="D1009" s="118" t="s">
        <v>305</v>
      </c>
      <c r="E1009" s="110">
        <v>8</v>
      </c>
      <c r="F1009" s="49">
        <v>35</v>
      </c>
      <c r="G1009" s="52">
        <v>40522</v>
      </c>
      <c r="H1009" s="56" t="s">
        <v>188</v>
      </c>
      <c r="I1009" s="66">
        <v>4.5</v>
      </c>
      <c r="J1009" s="66">
        <v>7.11</v>
      </c>
      <c r="K1009" s="56" t="s">
        <v>188</v>
      </c>
      <c r="L1009" s="56" t="s">
        <v>188</v>
      </c>
      <c r="M1009" s="56" t="s">
        <v>188</v>
      </c>
      <c r="N1009" s="56" t="s">
        <v>188</v>
      </c>
      <c r="O1009" s="56" t="s">
        <v>188</v>
      </c>
    </row>
    <row r="1010" spans="1:15" s="119" customFormat="1" ht="12" x14ac:dyDescent="0.2">
      <c r="A1010" s="49">
        <v>18</v>
      </c>
      <c r="B1010" s="49" t="s">
        <v>240</v>
      </c>
      <c r="C1010" s="118" t="s">
        <v>241</v>
      </c>
      <c r="D1010" s="118" t="s">
        <v>305</v>
      </c>
      <c r="E1010" s="110">
        <v>9</v>
      </c>
      <c r="F1010" s="49">
        <v>35</v>
      </c>
      <c r="G1010" s="52">
        <v>40522</v>
      </c>
      <c r="H1010" s="56" t="s">
        <v>188</v>
      </c>
      <c r="I1010" s="66">
        <v>4</v>
      </c>
      <c r="J1010" s="66">
        <v>7.28</v>
      </c>
      <c r="K1010" s="56" t="s">
        <v>188</v>
      </c>
      <c r="L1010" s="56" t="s">
        <v>188</v>
      </c>
      <c r="M1010" s="56" t="s">
        <v>188</v>
      </c>
      <c r="N1010" s="56" t="s">
        <v>188</v>
      </c>
      <c r="O1010" s="56" t="s">
        <v>188</v>
      </c>
    </row>
    <row r="1011" spans="1:15" s="119" customFormat="1" ht="12" x14ac:dyDescent="0.2">
      <c r="A1011" s="49">
        <v>18</v>
      </c>
      <c r="B1011" s="49" t="s">
        <v>240</v>
      </c>
      <c r="C1011" s="118" t="s">
        <v>241</v>
      </c>
      <c r="D1011" s="118" t="s">
        <v>305</v>
      </c>
      <c r="E1011" s="110">
        <v>10</v>
      </c>
      <c r="F1011" s="49">
        <v>35</v>
      </c>
      <c r="G1011" s="52">
        <v>40522</v>
      </c>
      <c r="H1011" s="56" t="s">
        <v>188</v>
      </c>
      <c r="I1011" s="66">
        <v>4.4000000000000004</v>
      </c>
      <c r="J1011" s="66">
        <v>7.39</v>
      </c>
      <c r="K1011" s="56" t="s">
        <v>188</v>
      </c>
      <c r="L1011" s="56" t="s">
        <v>188</v>
      </c>
      <c r="M1011" s="56" t="s">
        <v>188</v>
      </c>
      <c r="N1011" s="56" t="s">
        <v>188</v>
      </c>
      <c r="O1011" s="56" t="s">
        <v>188</v>
      </c>
    </row>
    <row r="1012" spans="1:15" s="119" customFormat="1" ht="12" x14ac:dyDescent="0.2">
      <c r="A1012" s="49">
        <v>18</v>
      </c>
      <c r="B1012" s="49" t="s">
        <v>240</v>
      </c>
      <c r="C1012" s="118" t="s">
        <v>241</v>
      </c>
      <c r="D1012" s="118" t="s">
        <v>305</v>
      </c>
      <c r="E1012" s="110">
        <v>11</v>
      </c>
      <c r="F1012" s="49">
        <v>35</v>
      </c>
      <c r="G1012" s="52">
        <v>40522</v>
      </c>
      <c r="H1012" s="56" t="s">
        <v>188</v>
      </c>
      <c r="I1012" s="66">
        <v>4.3</v>
      </c>
      <c r="J1012" s="66">
        <v>7.27</v>
      </c>
      <c r="K1012" s="56" t="s">
        <v>188</v>
      </c>
      <c r="L1012" s="56" t="s">
        <v>188</v>
      </c>
      <c r="M1012" s="56" t="s">
        <v>188</v>
      </c>
      <c r="N1012" s="56" t="s">
        <v>188</v>
      </c>
      <c r="O1012" s="56" t="s">
        <v>188</v>
      </c>
    </row>
    <row r="1013" spans="1:15" s="119" customFormat="1" ht="12" x14ac:dyDescent="0.2">
      <c r="A1013" s="49">
        <v>18</v>
      </c>
      <c r="B1013" s="49" t="s">
        <v>240</v>
      </c>
      <c r="C1013" s="118" t="s">
        <v>241</v>
      </c>
      <c r="D1013" s="118" t="s">
        <v>305</v>
      </c>
      <c r="E1013" s="110">
        <v>12</v>
      </c>
      <c r="F1013" s="49">
        <v>35</v>
      </c>
      <c r="G1013" s="52">
        <v>40522</v>
      </c>
      <c r="H1013" s="56" t="s">
        <v>188</v>
      </c>
      <c r="I1013" s="66">
        <v>4.0999999999999996</v>
      </c>
      <c r="J1013" s="66">
        <v>7.29</v>
      </c>
      <c r="K1013" s="56" t="s">
        <v>188</v>
      </c>
      <c r="L1013" s="56" t="s">
        <v>188</v>
      </c>
      <c r="M1013" s="56" t="s">
        <v>188</v>
      </c>
      <c r="N1013" s="56" t="s">
        <v>188</v>
      </c>
      <c r="O1013" s="56" t="s">
        <v>188</v>
      </c>
    </row>
    <row r="1014" spans="1:15" s="119" customFormat="1" ht="12" x14ac:dyDescent="0.2">
      <c r="A1014" s="49">
        <v>18</v>
      </c>
      <c r="B1014" s="49" t="s">
        <v>240</v>
      </c>
      <c r="C1014" s="118" t="s">
        <v>241</v>
      </c>
      <c r="D1014" s="118" t="s">
        <v>305</v>
      </c>
      <c r="E1014" s="110">
        <v>13</v>
      </c>
      <c r="F1014" s="49">
        <v>35</v>
      </c>
      <c r="G1014" s="52">
        <v>40522</v>
      </c>
      <c r="H1014" s="56" t="s">
        <v>188</v>
      </c>
      <c r="I1014" s="66">
        <v>4.0999999999999996</v>
      </c>
      <c r="J1014" s="66">
        <v>7.39</v>
      </c>
      <c r="K1014" s="56" t="s">
        <v>188</v>
      </c>
      <c r="L1014" s="56" t="s">
        <v>188</v>
      </c>
      <c r="M1014" s="56" t="s">
        <v>188</v>
      </c>
      <c r="N1014" s="56" t="s">
        <v>188</v>
      </c>
      <c r="O1014" s="56" t="s">
        <v>188</v>
      </c>
    </row>
    <row r="1015" spans="1:15" s="119" customFormat="1" ht="12" x14ac:dyDescent="0.2">
      <c r="A1015" s="49">
        <v>18</v>
      </c>
      <c r="B1015" s="49" t="s">
        <v>240</v>
      </c>
      <c r="C1015" s="118" t="s">
        <v>241</v>
      </c>
      <c r="D1015" s="118" t="s">
        <v>305</v>
      </c>
      <c r="E1015" s="110">
        <v>14</v>
      </c>
      <c r="F1015" s="49">
        <v>35</v>
      </c>
      <c r="G1015" s="52">
        <v>40522</v>
      </c>
      <c r="H1015" s="56" t="s">
        <v>188</v>
      </c>
      <c r="I1015" s="66">
        <v>4.2</v>
      </c>
      <c r="J1015" s="66">
        <v>7.44</v>
      </c>
      <c r="K1015" s="56" t="s">
        <v>188</v>
      </c>
      <c r="L1015" s="56" t="s">
        <v>188</v>
      </c>
      <c r="M1015" s="56" t="s">
        <v>188</v>
      </c>
      <c r="N1015" s="56" t="s">
        <v>188</v>
      </c>
      <c r="O1015" s="56" t="s">
        <v>188</v>
      </c>
    </row>
    <row r="1016" spans="1:15" s="119" customFormat="1" ht="12" x14ac:dyDescent="0.2">
      <c r="A1016" s="49">
        <v>18</v>
      </c>
      <c r="B1016" s="49" t="s">
        <v>240</v>
      </c>
      <c r="C1016" s="118" t="s">
        <v>241</v>
      </c>
      <c r="D1016" s="118" t="s">
        <v>305</v>
      </c>
      <c r="E1016" s="110">
        <v>15</v>
      </c>
      <c r="F1016" s="49">
        <v>35</v>
      </c>
      <c r="G1016" s="52">
        <v>40522</v>
      </c>
      <c r="H1016" s="56" t="s">
        <v>188</v>
      </c>
      <c r="I1016" s="66">
        <v>4</v>
      </c>
      <c r="J1016" s="66">
        <v>7.61</v>
      </c>
      <c r="K1016" s="56" t="s">
        <v>188</v>
      </c>
      <c r="L1016" s="56" t="s">
        <v>188</v>
      </c>
      <c r="M1016" s="56" t="s">
        <v>188</v>
      </c>
      <c r="N1016" s="56" t="s">
        <v>188</v>
      </c>
      <c r="O1016" s="56" t="s">
        <v>188</v>
      </c>
    </row>
    <row r="1017" spans="1:15" s="119" customFormat="1" ht="12" x14ac:dyDescent="0.2">
      <c r="A1017" s="49">
        <v>18</v>
      </c>
      <c r="B1017" s="49" t="s">
        <v>240</v>
      </c>
      <c r="C1017" s="118" t="s">
        <v>241</v>
      </c>
      <c r="D1017" s="118" t="s">
        <v>305</v>
      </c>
      <c r="E1017" s="110">
        <v>16</v>
      </c>
      <c r="F1017" s="49">
        <v>35</v>
      </c>
      <c r="G1017" s="52">
        <v>40522</v>
      </c>
      <c r="H1017" s="56" t="s">
        <v>188</v>
      </c>
      <c r="I1017" s="66">
        <v>4.7</v>
      </c>
      <c r="J1017" s="66">
        <v>7.19</v>
      </c>
      <c r="K1017" s="56" t="s">
        <v>188</v>
      </c>
      <c r="L1017" s="56" t="s">
        <v>188</v>
      </c>
      <c r="M1017" s="56" t="s">
        <v>188</v>
      </c>
      <c r="N1017" s="56" t="s">
        <v>188</v>
      </c>
      <c r="O1017" s="56" t="s">
        <v>188</v>
      </c>
    </row>
    <row r="1018" spans="1:15" s="119" customFormat="1" ht="12" x14ac:dyDescent="0.2">
      <c r="A1018" s="49">
        <v>18</v>
      </c>
      <c r="B1018" s="49" t="s">
        <v>240</v>
      </c>
      <c r="C1018" s="118" t="s">
        <v>241</v>
      </c>
      <c r="D1018" s="118" t="s">
        <v>305</v>
      </c>
      <c r="E1018" s="110">
        <v>17</v>
      </c>
      <c r="F1018" s="49">
        <v>35</v>
      </c>
      <c r="G1018" s="52">
        <v>40522</v>
      </c>
      <c r="H1018" s="56" t="s">
        <v>188</v>
      </c>
      <c r="I1018" s="56" t="s">
        <v>188</v>
      </c>
      <c r="J1018" s="56" t="s">
        <v>188</v>
      </c>
      <c r="K1018" s="56" t="s">
        <v>188</v>
      </c>
      <c r="L1018" s="56" t="s">
        <v>188</v>
      </c>
      <c r="M1018" s="56" t="s">
        <v>188</v>
      </c>
      <c r="N1018" s="56" t="s">
        <v>188</v>
      </c>
      <c r="O1018" s="56" t="s">
        <v>188</v>
      </c>
    </row>
    <row r="1019" spans="1:15" s="119" customFormat="1" ht="12" x14ac:dyDescent="0.2">
      <c r="A1019" s="49">
        <v>18</v>
      </c>
      <c r="B1019" s="49" t="s">
        <v>240</v>
      </c>
      <c r="C1019" s="118" t="s">
        <v>241</v>
      </c>
      <c r="D1019" s="118" t="s">
        <v>305</v>
      </c>
      <c r="E1019" s="118">
        <v>18</v>
      </c>
      <c r="F1019" s="49">
        <v>35</v>
      </c>
      <c r="G1019" s="52">
        <v>40522</v>
      </c>
      <c r="H1019" s="56" t="s">
        <v>188</v>
      </c>
      <c r="I1019" s="56" t="s">
        <v>188</v>
      </c>
      <c r="J1019" s="56" t="s">
        <v>188</v>
      </c>
      <c r="K1019" s="56" t="s">
        <v>188</v>
      </c>
      <c r="L1019" s="56" t="s">
        <v>188</v>
      </c>
      <c r="M1019" s="56" t="s">
        <v>188</v>
      </c>
      <c r="N1019" s="56" t="s">
        <v>188</v>
      </c>
      <c r="O1019" s="56" t="s">
        <v>188</v>
      </c>
    </row>
    <row r="1020" spans="1:15" s="119" customFormat="1" ht="12" x14ac:dyDescent="0.2">
      <c r="A1020" s="49">
        <v>25</v>
      </c>
      <c r="B1020" s="49" t="s">
        <v>240</v>
      </c>
      <c r="C1020" s="118" t="s">
        <v>241</v>
      </c>
      <c r="D1020" s="118" t="s">
        <v>305</v>
      </c>
      <c r="E1020" s="110">
        <v>1</v>
      </c>
      <c r="F1020" s="49">
        <v>35</v>
      </c>
      <c r="G1020" s="52">
        <v>40522</v>
      </c>
      <c r="H1020" s="56" t="s">
        <v>188</v>
      </c>
      <c r="I1020" s="56" t="s">
        <v>188</v>
      </c>
      <c r="J1020" s="56" t="s">
        <v>188</v>
      </c>
      <c r="K1020" s="56" t="s">
        <v>188</v>
      </c>
      <c r="L1020" s="56" t="s">
        <v>188</v>
      </c>
      <c r="M1020" s="56" t="s">
        <v>188</v>
      </c>
      <c r="N1020" s="56" t="s">
        <v>188</v>
      </c>
      <c r="O1020" s="56" t="s">
        <v>188</v>
      </c>
    </row>
    <row r="1021" spans="1:15" s="119" customFormat="1" ht="12" x14ac:dyDescent="0.2">
      <c r="A1021" s="49">
        <v>25</v>
      </c>
      <c r="B1021" s="49" t="s">
        <v>240</v>
      </c>
      <c r="C1021" s="118" t="s">
        <v>241</v>
      </c>
      <c r="D1021" s="118" t="s">
        <v>305</v>
      </c>
      <c r="E1021" s="110">
        <v>2</v>
      </c>
      <c r="F1021" s="49">
        <v>35</v>
      </c>
      <c r="G1021" s="52">
        <v>40522</v>
      </c>
      <c r="H1021" s="56" t="s">
        <v>188</v>
      </c>
      <c r="I1021" s="56" t="s">
        <v>188</v>
      </c>
      <c r="J1021" s="56" t="s">
        <v>188</v>
      </c>
      <c r="K1021" s="56" t="s">
        <v>188</v>
      </c>
      <c r="L1021" s="56" t="s">
        <v>188</v>
      </c>
      <c r="M1021" s="56" t="s">
        <v>188</v>
      </c>
      <c r="N1021" s="56" t="s">
        <v>188</v>
      </c>
      <c r="O1021" s="56" t="s">
        <v>188</v>
      </c>
    </row>
    <row r="1022" spans="1:15" s="119" customFormat="1" ht="12" x14ac:dyDescent="0.2">
      <c r="A1022" s="49">
        <v>25</v>
      </c>
      <c r="B1022" s="49" t="s">
        <v>240</v>
      </c>
      <c r="C1022" s="118" t="s">
        <v>241</v>
      </c>
      <c r="D1022" s="118" t="s">
        <v>305</v>
      </c>
      <c r="E1022" s="110">
        <v>3</v>
      </c>
      <c r="F1022" s="49">
        <v>35</v>
      </c>
      <c r="G1022" s="52">
        <v>40522</v>
      </c>
      <c r="H1022" s="56" t="s">
        <v>188</v>
      </c>
      <c r="I1022" s="56" t="s">
        <v>188</v>
      </c>
      <c r="J1022" s="56" t="s">
        <v>188</v>
      </c>
      <c r="K1022" s="56" t="s">
        <v>188</v>
      </c>
      <c r="L1022" s="56" t="s">
        <v>188</v>
      </c>
      <c r="M1022" s="56" t="s">
        <v>188</v>
      </c>
      <c r="N1022" s="56" t="s">
        <v>188</v>
      </c>
      <c r="O1022" s="56" t="s">
        <v>188</v>
      </c>
    </row>
    <row r="1023" spans="1:15" s="119" customFormat="1" ht="12" x14ac:dyDescent="0.2">
      <c r="A1023" s="49">
        <v>25</v>
      </c>
      <c r="B1023" s="49" t="s">
        <v>240</v>
      </c>
      <c r="C1023" s="118" t="s">
        <v>241</v>
      </c>
      <c r="D1023" s="118" t="s">
        <v>305</v>
      </c>
      <c r="E1023" s="110">
        <v>4</v>
      </c>
      <c r="F1023" s="49">
        <v>35</v>
      </c>
      <c r="G1023" s="52">
        <v>40522</v>
      </c>
      <c r="H1023" s="56" t="s">
        <v>188</v>
      </c>
      <c r="I1023" s="56" t="s">
        <v>188</v>
      </c>
      <c r="J1023" s="56" t="s">
        <v>188</v>
      </c>
      <c r="K1023" s="56" t="s">
        <v>188</v>
      </c>
      <c r="L1023" s="56" t="s">
        <v>188</v>
      </c>
      <c r="M1023" s="56" t="s">
        <v>188</v>
      </c>
      <c r="N1023" s="56" t="s">
        <v>188</v>
      </c>
      <c r="O1023" s="56" t="s">
        <v>188</v>
      </c>
    </row>
    <row r="1024" spans="1:15" s="119" customFormat="1" ht="12" x14ac:dyDescent="0.2">
      <c r="A1024" s="49">
        <v>25</v>
      </c>
      <c r="B1024" s="49" t="s">
        <v>240</v>
      </c>
      <c r="C1024" s="118" t="s">
        <v>241</v>
      </c>
      <c r="D1024" s="118" t="s">
        <v>305</v>
      </c>
      <c r="E1024" s="110">
        <v>5</v>
      </c>
      <c r="F1024" s="49">
        <v>35</v>
      </c>
      <c r="G1024" s="52">
        <v>40522</v>
      </c>
      <c r="H1024" s="56" t="s">
        <v>188</v>
      </c>
      <c r="I1024" s="57">
        <v>4.0999999999999996</v>
      </c>
      <c r="J1024" s="57">
        <v>7.28</v>
      </c>
      <c r="K1024" s="56" t="s">
        <v>188</v>
      </c>
      <c r="L1024" s="56" t="s">
        <v>188</v>
      </c>
      <c r="M1024" s="112">
        <v>270</v>
      </c>
      <c r="N1024" s="56" t="s">
        <v>188</v>
      </c>
      <c r="O1024" s="56" t="s">
        <v>188</v>
      </c>
    </row>
    <row r="1025" spans="1:15" s="119" customFormat="1" ht="12" x14ac:dyDescent="0.2">
      <c r="A1025" s="49">
        <v>25</v>
      </c>
      <c r="B1025" s="49" t="s">
        <v>240</v>
      </c>
      <c r="C1025" s="118" t="s">
        <v>241</v>
      </c>
      <c r="D1025" s="118" t="s">
        <v>305</v>
      </c>
      <c r="E1025" s="110">
        <v>6</v>
      </c>
      <c r="F1025" s="49">
        <v>35</v>
      </c>
      <c r="G1025" s="52">
        <v>40522</v>
      </c>
      <c r="H1025" s="53">
        <v>21.7</v>
      </c>
      <c r="I1025" s="57">
        <v>4.3</v>
      </c>
      <c r="J1025" s="57">
        <v>7.39</v>
      </c>
      <c r="K1025" s="56" t="s">
        <v>188</v>
      </c>
      <c r="L1025" s="56" t="s">
        <v>188</v>
      </c>
      <c r="M1025" s="56" t="s">
        <v>188</v>
      </c>
      <c r="N1025" s="56" t="s">
        <v>188</v>
      </c>
      <c r="O1025" s="56" t="s">
        <v>188</v>
      </c>
    </row>
    <row r="1026" spans="1:15" s="119" customFormat="1" ht="12" x14ac:dyDescent="0.2">
      <c r="A1026" s="49">
        <v>25</v>
      </c>
      <c r="B1026" s="49" t="s">
        <v>240</v>
      </c>
      <c r="C1026" s="118" t="s">
        <v>241</v>
      </c>
      <c r="D1026" s="118" t="s">
        <v>305</v>
      </c>
      <c r="E1026" s="110">
        <v>7</v>
      </c>
      <c r="F1026" s="49">
        <v>35</v>
      </c>
      <c r="G1026" s="52">
        <v>40522</v>
      </c>
      <c r="H1026" s="56" t="s">
        <v>188</v>
      </c>
      <c r="I1026" s="57">
        <v>4.0999999999999996</v>
      </c>
      <c r="J1026" s="57">
        <v>7.29</v>
      </c>
      <c r="K1026" s="56" t="s">
        <v>188</v>
      </c>
      <c r="L1026" s="56" t="s">
        <v>188</v>
      </c>
      <c r="M1026" s="56" t="s">
        <v>188</v>
      </c>
      <c r="N1026" s="56" t="s">
        <v>188</v>
      </c>
      <c r="O1026" s="56" t="s">
        <v>188</v>
      </c>
    </row>
    <row r="1027" spans="1:15" s="119" customFormat="1" ht="12" x14ac:dyDescent="0.2">
      <c r="A1027" s="49">
        <v>25</v>
      </c>
      <c r="B1027" s="49" t="s">
        <v>240</v>
      </c>
      <c r="C1027" s="118" t="s">
        <v>241</v>
      </c>
      <c r="D1027" s="118" t="s">
        <v>305</v>
      </c>
      <c r="E1027" s="110">
        <v>8</v>
      </c>
      <c r="F1027" s="49">
        <v>35</v>
      </c>
      <c r="G1027" s="52">
        <v>40522</v>
      </c>
      <c r="H1027" s="56" t="s">
        <v>188</v>
      </c>
      <c r="I1027" s="57">
        <v>4</v>
      </c>
      <c r="J1027" s="57">
        <v>7.31</v>
      </c>
      <c r="K1027" s="56" t="s">
        <v>188</v>
      </c>
      <c r="L1027" s="56" t="s">
        <v>188</v>
      </c>
      <c r="M1027" s="56" t="s">
        <v>188</v>
      </c>
      <c r="N1027" s="56" t="s">
        <v>188</v>
      </c>
      <c r="O1027" s="56" t="s">
        <v>188</v>
      </c>
    </row>
    <row r="1028" spans="1:15" s="119" customFormat="1" ht="12" x14ac:dyDescent="0.2">
      <c r="A1028" s="49">
        <v>25</v>
      </c>
      <c r="B1028" s="49" t="s">
        <v>240</v>
      </c>
      <c r="C1028" s="118" t="s">
        <v>241</v>
      </c>
      <c r="D1028" s="118" t="s">
        <v>305</v>
      </c>
      <c r="E1028" s="110">
        <v>9</v>
      </c>
      <c r="F1028" s="49">
        <v>35</v>
      </c>
      <c r="G1028" s="52">
        <v>40522</v>
      </c>
      <c r="H1028" s="56" t="s">
        <v>188</v>
      </c>
      <c r="I1028" s="57">
        <v>4</v>
      </c>
      <c r="J1028" s="57">
        <v>7.41</v>
      </c>
      <c r="K1028" s="56" t="s">
        <v>188</v>
      </c>
      <c r="L1028" s="56" t="s">
        <v>188</v>
      </c>
      <c r="M1028" s="56" t="s">
        <v>188</v>
      </c>
      <c r="N1028" s="56" t="s">
        <v>188</v>
      </c>
      <c r="O1028" s="56" t="s">
        <v>188</v>
      </c>
    </row>
    <row r="1029" spans="1:15" s="119" customFormat="1" ht="12" x14ac:dyDescent="0.2">
      <c r="A1029" s="49">
        <v>25</v>
      </c>
      <c r="B1029" s="49" t="s">
        <v>240</v>
      </c>
      <c r="C1029" s="118" t="s">
        <v>241</v>
      </c>
      <c r="D1029" s="118" t="s">
        <v>305</v>
      </c>
      <c r="E1029" s="110">
        <v>10</v>
      </c>
      <c r="F1029" s="49">
        <v>35</v>
      </c>
      <c r="G1029" s="52">
        <v>40522</v>
      </c>
      <c r="H1029" s="56" t="s">
        <v>188</v>
      </c>
      <c r="I1029" s="57">
        <v>4.2</v>
      </c>
      <c r="J1029" s="57">
        <v>7.29</v>
      </c>
      <c r="K1029" s="56" t="s">
        <v>188</v>
      </c>
      <c r="L1029" s="56" t="s">
        <v>188</v>
      </c>
      <c r="M1029" s="56" t="s">
        <v>188</v>
      </c>
      <c r="N1029" s="56" t="s">
        <v>188</v>
      </c>
      <c r="O1029" s="56" t="s">
        <v>188</v>
      </c>
    </row>
    <row r="1030" spans="1:15" s="119" customFormat="1" ht="12" x14ac:dyDescent="0.2">
      <c r="A1030" s="49">
        <v>25</v>
      </c>
      <c r="B1030" s="49" t="s">
        <v>240</v>
      </c>
      <c r="C1030" s="118" t="s">
        <v>241</v>
      </c>
      <c r="D1030" s="118" t="s">
        <v>305</v>
      </c>
      <c r="E1030" s="110">
        <v>11</v>
      </c>
      <c r="F1030" s="49">
        <v>35</v>
      </c>
      <c r="G1030" s="52">
        <v>40522</v>
      </c>
      <c r="H1030" s="56" t="s">
        <v>188</v>
      </c>
      <c r="I1030" s="57">
        <v>4.7</v>
      </c>
      <c r="J1030" s="57">
        <v>7.34</v>
      </c>
      <c r="K1030" s="56" t="s">
        <v>188</v>
      </c>
      <c r="L1030" s="56" t="s">
        <v>188</v>
      </c>
      <c r="M1030" s="56" t="s">
        <v>188</v>
      </c>
      <c r="N1030" s="56" t="s">
        <v>188</v>
      </c>
      <c r="O1030" s="56" t="s">
        <v>188</v>
      </c>
    </row>
    <row r="1031" spans="1:15" s="119" customFormat="1" ht="12" x14ac:dyDescent="0.2">
      <c r="A1031" s="49">
        <v>25</v>
      </c>
      <c r="B1031" s="49" t="s">
        <v>240</v>
      </c>
      <c r="C1031" s="118" t="s">
        <v>241</v>
      </c>
      <c r="D1031" s="118" t="s">
        <v>305</v>
      </c>
      <c r="E1031" s="110">
        <v>12</v>
      </c>
      <c r="F1031" s="49">
        <v>35</v>
      </c>
      <c r="G1031" s="52">
        <v>40522</v>
      </c>
      <c r="H1031" s="56" t="s">
        <v>188</v>
      </c>
      <c r="I1031" s="57">
        <v>4.5</v>
      </c>
      <c r="J1031" s="57">
        <v>7.34</v>
      </c>
      <c r="K1031" s="56" t="s">
        <v>188</v>
      </c>
      <c r="L1031" s="56" t="s">
        <v>188</v>
      </c>
      <c r="M1031" s="56" t="s">
        <v>188</v>
      </c>
      <c r="N1031" s="56" t="s">
        <v>188</v>
      </c>
      <c r="O1031" s="56" t="s">
        <v>188</v>
      </c>
    </row>
    <row r="1032" spans="1:15" s="119" customFormat="1" ht="12" x14ac:dyDescent="0.2">
      <c r="A1032" s="49">
        <v>25</v>
      </c>
      <c r="B1032" s="49" t="s">
        <v>240</v>
      </c>
      <c r="C1032" s="118" t="s">
        <v>241</v>
      </c>
      <c r="D1032" s="118" t="s">
        <v>305</v>
      </c>
      <c r="E1032" s="110">
        <v>13</v>
      </c>
      <c r="F1032" s="49">
        <v>35</v>
      </c>
      <c r="G1032" s="52">
        <v>40522</v>
      </c>
      <c r="H1032" s="56" t="s">
        <v>188</v>
      </c>
      <c r="I1032" s="57">
        <v>5</v>
      </c>
      <c r="J1032" s="57">
        <v>7.4</v>
      </c>
      <c r="K1032" s="56" t="s">
        <v>188</v>
      </c>
      <c r="L1032" s="56" t="s">
        <v>188</v>
      </c>
      <c r="M1032" s="56" t="s">
        <v>188</v>
      </c>
      <c r="N1032" s="56" t="s">
        <v>188</v>
      </c>
      <c r="O1032" s="56" t="s">
        <v>188</v>
      </c>
    </row>
    <row r="1033" spans="1:15" s="119" customFormat="1" ht="12" x14ac:dyDescent="0.2">
      <c r="A1033" s="49">
        <v>25</v>
      </c>
      <c r="B1033" s="49" t="s">
        <v>240</v>
      </c>
      <c r="C1033" s="118" t="s">
        <v>241</v>
      </c>
      <c r="D1033" s="118" t="s">
        <v>305</v>
      </c>
      <c r="E1033" s="110">
        <v>14</v>
      </c>
      <c r="F1033" s="49">
        <v>35</v>
      </c>
      <c r="G1033" s="52">
        <v>40522</v>
      </c>
      <c r="H1033" s="56" t="s">
        <v>188</v>
      </c>
      <c r="I1033" s="57">
        <v>4.3</v>
      </c>
      <c r="J1033" s="57">
        <v>7.29</v>
      </c>
      <c r="K1033" s="56" t="s">
        <v>188</v>
      </c>
      <c r="L1033" s="56" t="s">
        <v>188</v>
      </c>
      <c r="M1033" s="56" t="s">
        <v>188</v>
      </c>
      <c r="N1033" s="56" t="s">
        <v>188</v>
      </c>
      <c r="O1033" s="56" t="s">
        <v>188</v>
      </c>
    </row>
    <row r="1034" spans="1:15" s="119" customFormat="1" ht="12" x14ac:dyDescent="0.2">
      <c r="A1034" s="49">
        <v>25</v>
      </c>
      <c r="B1034" s="49" t="s">
        <v>240</v>
      </c>
      <c r="C1034" s="118" t="s">
        <v>241</v>
      </c>
      <c r="D1034" s="118" t="s">
        <v>305</v>
      </c>
      <c r="E1034" s="110">
        <v>15</v>
      </c>
      <c r="F1034" s="49">
        <v>35</v>
      </c>
      <c r="G1034" s="52">
        <v>40522</v>
      </c>
      <c r="H1034" s="56" t="s">
        <v>188</v>
      </c>
      <c r="I1034" s="57">
        <v>4.4000000000000004</v>
      </c>
      <c r="J1034" s="57">
        <v>7.29</v>
      </c>
      <c r="K1034" s="56" t="s">
        <v>188</v>
      </c>
      <c r="L1034" s="56" t="s">
        <v>188</v>
      </c>
      <c r="M1034" s="56" t="s">
        <v>188</v>
      </c>
      <c r="N1034" s="56" t="s">
        <v>188</v>
      </c>
      <c r="O1034" s="56" t="s">
        <v>188</v>
      </c>
    </row>
    <row r="1035" spans="1:15" s="119" customFormat="1" ht="12" x14ac:dyDescent="0.2">
      <c r="A1035" s="49">
        <v>25</v>
      </c>
      <c r="B1035" s="49" t="s">
        <v>240</v>
      </c>
      <c r="C1035" s="118" t="s">
        <v>241</v>
      </c>
      <c r="D1035" s="118" t="s">
        <v>305</v>
      </c>
      <c r="E1035" s="110">
        <v>16</v>
      </c>
      <c r="F1035" s="49">
        <v>35</v>
      </c>
      <c r="G1035" s="52">
        <v>40522</v>
      </c>
      <c r="H1035" s="56" t="s">
        <v>188</v>
      </c>
      <c r="I1035" s="57">
        <v>4.0999999999999996</v>
      </c>
      <c r="J1035" s="57">
        <v>7.43</v>
      </c>
      <c r="K1035" s="56" t="s">
        <v>188</v>
      </c>
      <c r="L1035" s="56" t="s">
        <v>188</v>
      </c>
      <c r="M1035" s="56" t="s">
        <v>188</v>
      </c>
      <c r="N1035" s="56" t="s">
        <v>188</v>
      </c>
      <c r="O1035" s="56" t="s">
        <v>188</v>
      </c>
    </row>
    <row r="1036" spans="1:15" s="119" customFormat="1" ht="12" x14ac:dyDescent="0.2">
      <c r="A1036" s="49">
        <v>25</v>
      </c>
      <c r="B1036" s="49" t="s">
        <v>240</v>
      </c>
      <c r="C1036" s="118" t="s">
        <v>241</v>
      </c>
      <c r="D1036" s="118" t="s">
        <v>305</v>
      </c>
      <c r="E1036" s="110">
        <v>17</v>
      </c>
      <c r="F1036" s="49">
        <v>35</v>
      </c>
      <c r="G1036" s="52">
        <v>40522</v>
      </c>
      <c r="H1036" s="56" t="s">
        <v>188</v>
      </c>
      <c r="I1036" s="56" t="s">
        <v>188</v>
      </c>
      <c r="J1036" s="56" t="s">
        <v>188</v>
      </c>
      <c r="K1036" s="56" t="s">
        <v>188</v>
      </c>
      <c r="L1036" s="56" t="s">
        <v>188</v>
      </c>
      <c r="M1036" s="56" t="s">
        <v>188</v>
      </c>
      <c r="N1036" s="56" t="s">
        <v>188</v>
      </c>
      <c r="O1036" s="56" t="s">
        <v>188</v>
      </c>
    </row>
    <row r="1037" spans="1:15" s="119" customFormat="1" ht="12" x14ac:dyDescent="0.2">
      <c r="A1037" s="49">
        <v>25</v>
      </c>
      <c r="B1037" s="49" t="s">
        <v>240</v>
      </c>
      <c r="C1037" s="118" t="s">
        <v>241</v>
      </c>
      <c r="D1037" s="118" t="s">
        <v>305</v>
      </c>
      <c r="E1037" s="110">
        <v>18</v>
      </c>
      <c r="F1037" s="49">
        <v>35</v>
      </c>
      <c r="G1037" s="52">
        <v>40522</v>
      </c>
      <c r="H1037" s="56" t="s">
        <v>188</v>
      </c>
      <c r="I1037" s="56" t="s">
        <v>188</v>
      </c>
      <c r="J1037" s="56" t="s">
        <v>188</v>
      </c>
      <c r="K1037" s="56" t="s">
        <v>188</v>
      </c>
      <c r="L1037" s="56" t="s">
        <v>188</v>
      </c>
      <c r="M1037" s="56" t="s">
        <v>188</v>
      </c>
      <c r="N1037" s="56" t="s">
        <v>188</v>
      </c>
      <c r="O1037" s="56" t="s">
        <v>188</v>
      </c>
    </row>
    <row r="1038" spans="1:15" s="119" customFormat="1" ht="12" x14ac:dyDescent="0.2">
      <c r="A1038" s="49">
        <v>30</v>
      </c>
      <c r="B1038" s="49" t="s">
        <v>240</v>
      </c>
      <c r="C1038" s="118" t="s">
        <v>241</v>
      </c>
      <c r="D1038" s="118" t="s">
        <v>305</v>
      </c>
      <c r="E1038" s="110">
        <v>1</v>
      </c>
      <c r="F1038" s="49">
        <v>35</v>
      </c>
      <c r="G1038" s="52">
        <v>40522</v>
      </c>
      <c r="H1038" s="56" t="s">
        <v>188</v>
      </c>
      <c r="I1038" s="56" t="s">
        <v>188</v>
      </c>
      <c r="J1038" s="56" t="s">
        <v>188</v>
      </c>
      <c r="K1038" s="56" t="s">
        <v>188</v>
      </c>
      <c r="L1038" s="56" t="s">
        <v>188</v>
      </c>
      <c r="M1038" s="56" t="s">
        <v>188</v>
      </c>
      <c r="N1038" s="56" t="s">
        <v>188</v>
      </c>
      <c r="O1038" s="56" t="s">
        <v>188</v>
      </c>
    </row>
    <row r="1039" spans="1:15" s="119" customFormat="1" ht="12" x14ac:dyDescent="0.2">
      <c r="A1039" s="49">
        <v>30</v>
      </c>
      <c r="B1039" s="49" t="s">
        <v>240</v>
      </c>
      <c r="C1039" s="118" t="s">
        <v>241</v>
      </c>
      <c r="D1039" s="118" t="s">
        <v>305</v>
      </c>
      <c r="E1039" s="110">
        <v>2</v>
      </c>
      <c r="F1039" s="49">
        <v>35</v>
      </c>
      <c r="G1039" s="52">
        <v>40522</v>
      </c>
      <c r="H1039" s="56" t="s">
        <v>188</v>
      </c>
      <c r="I1039" s="56" t="s">
        <v>188</v>
      </c>
      <c r="J1039" s="56" t="s">
        <v>188</v>
      </c>
      <c r="K1039" s="56" t="s">
        <v>188</v>
      </c>
      <c r="L1039" s="56" t="s">
        <v>188</v>
      </c>
      <c r="M1039" s="56" t="s">
        <v>188</v>
      </c>
      <c r="N1039" s="56" t="s">
        <v>188</v>
      </c>
      <c r="O1039" s="56" t="s">
        <v>188</v>
      </c>
    </row>
    <row r="1040" spans="1:15" s="119" customFormat="1" ht="12" x14ac:dyDescent="0.2">
      <c r="A1040" s="49">
        <v>30</v>
      </c>
      <c r="B1040" s="49" t="s">
        <v>240</v>
      </c>
      <c r="C1040" s="118" t="s">
        <v>241</v>
      </c>
      <c r="D1040" s="118" t="s">
        <v>305</v>
      </c>
      <c r="E1040" s="110">
        <v>3</v>
      </c>
      <c r="F1040" s="49">
        <v>35</v>
      </c>
      <c r="G1040" s="52">
        <v>40522</v>
      </c>
      <c r="H1040" s="56" t="s">
        <v>188</v>
      </c>
      <c r="I1040" s="56" t="s">
        <v>188</v>
      </c>
      <c r="J1040" s="56" t="s">
        <v>188</v>
      </c>
      <c r="K1040" s="56" t="s">
        <v>188</v>
      </c>
      <c r="L1040" s="56" t="s">
        <v>188</v>
      </c>
      <c r="M1040" s="56" t="s">
        <v>188</v>
      </c>
      <c r="N1040" s="56" t="s">
        <v>188</v>
      </c>
      <c r="O1040" s="56" t="s">
        <v>188</v>
      </c>
    </row>
    <row r="1041" spans="1:15" s="119" customFormat="1" ht="12" x14ac:dyDescent="0.2">
      <c r="A1041" s="49">
        <v>30</v>
      </c>
      <c r="B1041" s="49" t="s">
        <v>240</v>
      </c>
      <c r="C1041" s="118" t="s">
        <v>241</v>
      </c>
      <c r="D1041" s="118" t="s">
        <v>305</v>
      </c>
      <c r="E1041" s="110">
        <v>4</v>
      </c>
      <c r="F1041" s="49">
        <v>35</v>
      </c>
      <c r="G1041" s="52">
        <v>40522</v>
      </c>
      <c r="H1041" s="56" t="s">
        <v>188</v>
      </c>
      <c r="I1041" s="56" t="s">
        <v>188</v>
      </c>
      <c r="J1041" s="56" t="s">
        <v>188</v>
      </c>
      <c r="K1041" s="56" t="s">
        <v>188</v>
      </c>
      <c r="L1041" s="56" t="s">
        <v>188</v>
      </c>
      <c r="M1041" s="56" t="s">
        <v>188</v>
      </c>
      <c r="N1041" s="56" t="s">
        <v>188</v>
      </c>
      <c r="O1041" s="56" t="s">
        <v>188</v>
      </c>
    </row>
    <row r="1042" spans="1:15" s="119" customFormat="1" ht="12" x14ac:dyDescent="0.2">
      <c r="A1042" s="49">
        <v>30</v>
      </c>
      <c r="B1042" s="49" t="s">
        <v>240</v>
      </c>
      <c r="C1042" s="118" t="s">
        <v>241</v>
      </c>
      <c r="D1042" s="118" t="s">
        <v>305</v>
      </c>
      <c r="E1042" s="110">
        <v>5</v>
      </c>
      <c r="F1042" s="49">
        <v>35</v>
      </c>
      <c r="G1042" s="52">
        <v>40522</v>
      </c>
      <c r="H1042" s="56" t="s">
        <v>188</v>
      </c>
      <c r="I1042" s="57">
        <v>4</v>
      </c>
      <c r="J1042" s="57">
        <v>7.41</v>
      </c>
      <c r="K1042" s="56" t="s">
        <v>188</v>
      </c>
      <c r="L1042" s="56" t="s">
        <v>188</v>
      </c>
      <c r="M1042" s="112">
        <v>260</v>
      </c>
      <c r="N1042" s="56" t="s">
        <v>188</v>
      </c>
      <c r="O1042" s="56" t="s">
        <v>188</v>
      </c>
    </row>
    <row r="1043" spans="1:15" s="119" customFormat="1" ht="12" x14ac:dyDescent="0.2">
      <c r="A1043" s="49">
        <v>30</v>
      </c>
      <c r="B1043" s="49" t="s">
        <v>240</v>
      </c>
      <c r="C1043" s="118" t="s">
        <v>241</v>
      </c>
      <c r="D1043" s="118" t="s">
        <v>305</v>
      </c>
      <c r="E1043" s="110">
        <v>6</v>
      </c>
      <c r="F1043" s="49">
        <v>35</v>
      </c>
      <c r="G1043" s="52">
        <v>40522</v>
      </c>
      <c r="H1043" s="56" t="s">
        <v>188</v>
      </c>
      <c r="I1043" s="57">
        <v>5</v>
      </c>
      <c r="J1043" s="57">
        <v>7.52</v>
      </c>
      <c r="K1043" s="56" t="s">
        <v>188</v>
      </c>
      <c r="L1043" s="56" t="s">
        <v>188</v>
      </c>
      <c r="M1043" s="56" t="s">
        <v>188</v>
      </c>
      <c r="N1043" s="56" t="s">
        <v>188</v>
      </c>
      <c r="O1043" s="56" t="s">
        <v>188</v>
      </c>
    </row>
    <row r="1044" spans="1:15" s="119" customFormat="1" ht="12" x14ac:dyDescent="0.2">
      <c r="A1044" s="49">
        <v>30</v>
      </c>
      <c r="B1044" s="49" t="s">
        <v>240</v>
      </c>
      <c r="C1044" s="118" t="s">
        <v>241</v>
      </c>
      <c r="D1044" s="118" t="s">
        <v>305</v>
      </c>
      <c r="E1044" s="110">
        <v>7</v>
      </c>
      <c r="F1044" s="49">
        <v>35</v>
      </c>
      <c r="G1044" s="52">
        <v>40522</v>
      </c>
      <c r="H1044" s="56" t="s">
        <v>188</v>
      </c>
      <c r="I1044" s="57">
        <v>4.0999999999999996</v>
      </c>
      <c r="J1044" s="57">
        <v>7.36</v>
      </c>
      <c r="K1044" s="56" t="s">
        <v>188</v>
      </c>
      <c r="L1044" s="56" t="s">
        <v>188</v>
      </c>
      <c r="M1044" s="56" t="s">
        <v>188</v>
      </c>
      <c r="N1044" s="56" t="s">
        <v>188</v>
      </c>
      <c r="O1044" s="56" t="s">
        <v>188</v>
      </c>
    </row>
    <row r="1045" spans="1:15" s="119" customFormat="1" ht="12" x14ac:dyDescent="0.2">
      <c r="A1045" s="49">
        <v>30</v>
      </c>
      <c r="B1045" s="49" t="s">
        <v>240</v>
      </c>
      <c r="C1045" s="118" t="s">
        <v>241</v>
      </c>
      <c r="D1045" s="118" t="s">
        <v>305</v>
      </c>
      <c r="E1045" s="110">
        <v>8</v>
      </c>
      <c r="F1045" s="49">
        <v>35</v>
      </c>
      <c r="G1045" s="52">
        <v>40522</v>
      </c>
      <c r="H1045" s="56" t="s">
        <v>188</v>
      </c>
      <c r="I1045" s="57">
        <v>4.2</v>
      </c>
      <c r="J1045" s="57">
        <v>7.31</v>
      </c>
      <c r="K1045" s="56" t="s">
        <v>188</v>
      </c>
      <c r="L1045" s="56" t="s">
        <v>188</v>
      </c>
      <c r="M1045" s="56" t="s">
        <v>188</v>
      </c>
      <c r="N1045" s="56" t="s">
        <v>188</v>
      </c>
      <c r="O1045" s="56" t="s">
        <v>188</v>
      </c>
    </row>
    <row r="1046" spans="1:15" s="119" customFormat="1" ht="12" x14ac:dyDescent="0.2">
      <c r="A1046" s="49">
        <v>30</v>
      </c>
      <c r="B1046" s="49" t="s">
        <v>240</v>
      </c>
      <c r="C1046" s="118" t="s">
        <v>241</v>
      </c>
      <c r="D1046" s="118" t="s">
        <v>305</v>
      </c>
      <c r="E1046" s="110">
        <v>9</v>
      </c>
      <c r="F1046" s="49">
        <v>35</v>
      </c>
      <c r="G1046" s="52">
        <v>40522</v>
      </c>
      <c r="H1046" s="53">
        <v>21.7</v>
      </c>
      <c r="I1046" s="57">
        <v>4.9000000000000004</v>
      </c>
      <c r="J1046" s="57">
        <v>7.45</v>
      </c>
      <c r="K1046" s="56" t="s">
        <v>188</v>
      </c>
      <c r="L1046" s="56" t="s">
        <v>188</v>
      </c>
      <c r="M1046" s="56" t="s">
        <v>188</v>
      </c>
      <c r="N1046" s="56" t="s">
        <v>188</v>
      </c>
      <c r="O1046" s="56" t="s">
        <v>188</v>
      </c>
    </row>
    <row r="1047" spans="1:15" s="119" customFormat="1" ht="12" x14ac:dyDescent="0.2">
      <c r="A1047" s="49">
        <v>30</v>
      </c>
      <c r="B1047" s="49" t="s">
        <v>240</v>
      </c>
      <c r="C1047" s="118" t="s">
        <v>241</v>
      </c>
      <c r="D1047" s="118" t="s">
        <v>305</v>
      </c>
      <c r="E1047" s="110">
        <v>10</v>
      </c>
      <c r="F1047" s="49">
        <v>35</v>
      </c>
      <c r="G1047" s="52">
        <v>40522</v>
      </c>
      <c r="H1047" s="56" t="s">
        <v>188</v>
      </c>
      <c r="I1047" s="57">
        <v>5.0999999999999996</v>
      </c>
      <c r="J1047" s="53">
        <v>7.28</v>
      </c>
      <c r="K1047" s="56" t="s">
        <v>188</v>
      </c>
      <c r="L1047" s="56" t="s">
        <v>188</v>
      </c>
      <c r="M1047" s="56" t="s">
        <v>188</v>
      </c>
      <c r="N1047" s="56" t="s">
        <v>188</v>
      </c>
      <c r="O1047" s="56" t="s">
        <v>188</v>
      </c>
    </row>
    <row r="1048" spans="1:15" s="119" customFormat="1" ht="12" x14ac:dyDescent="0.2">
      <c r="A1048" s="49">
        <v>30</v>
      </c>
      <c r="B1048" s="49" t="s">
        <v>240</v>
      </c>
      <c r="C1048" s="118" t="s">
        <v>241</v>
      </c>
      <c r="D1048" s="118" t="s">
        <v>305</v>
      </c>
      <c r="E1048" s="110">
        <v>11</v>
      </c>
      <c r="F1048" s="49">
        <v>35</v>
      </c>
      <c r="G1048" s="52">
        <v>40522</v>
      </c>
      <c r="H1048" s="56" t="s">
        <v>188</v>
      </c>
      <c r="I1048" s="57">
        <v>5</v>
      </c>
      <c r="J1048" s="57">
        <v>7.35</v>
      </c>
      <c r="K1048" s="56" t="s">
        <v>188</v>
      </c>
      <c r="L1048" s="56" t="s">
        <v>188</v>
      </c>
      <c r="M1048" s="56" t="s">
        <v>188</v>
      </c>
      <c r="N1048" s="56" t="s">
        <v>188</v>
      </c>
      <c r="O1048" s="56" t="s">
        <v>188</v>
      </c>
    </row>
    <row r="1049" spans="1:15" s="119" customFormat="1" ht="12" x14ac:dyDescent="0.2">
      <c r="A1049" s="49">
        <v>30</v>
      </c>
      <c r="B1049" s="49" t="s">
        <v>240</v>
      </c>
      <c r="C1049" s="118" t="s">
        <v>241</v>
      </c>
      <c r="D1049" s="118" t="s">
        <v>305</v>
      </c>
      <c r="E1049" s="110">
        <v>12</v>
      </c>
      <c r="F1049" s="49">
        <v>35</v>
      </c>
      <c r="G1049" s="52">
        <v>40522</v>
      </c>
      <c r="H1049" s="56" t="s">
        <v>188</v>
      </c>
      <c r="I1049" s="57">
        <v>4</v>
      </c>
      <c r="J1049" s="57">
        <v>7.51</v>
      </c>
      <c r="K1049" s="56" t="s">
        <v>188</v>
      </c>
      <c r="L1049" s="56" t="s">
        <v>188</v>
      </c>
      <c r="M1049" s="56" t="s">
        <v>188</v>
      </c>
      <c r="N1049" s="56" t="s">
        <v>188</v>
      </c>
      <c r="O1049" s="56" t="s">
        <v>188</v>
      </c>
    </row>
    <row r="1050" spans="1:15" s="119" customFormat="1" ht="12" x14ac:dyDescent="0.2">
      <c r="A1050" s="49">
        <v>30</v>
      </c>
      <c r="B1050" s="49" t="s">
        <v>240</v>
      </c>
      <c r="C1050" s="118" t="s">
        <v>241</v>
      </c>
      <c r="D1050" s="118" t="s">
        <v>305</v>
      </c>
      <c r="E1050" s="110">
        <v>13</v>
      </c>
      <c r="F1050" s="49">
        <v>35</v>
      </c>
      <c r="G1050" s="52">
        <v>40522</v>
      </c>
      <c r="H1050" s="56" t="s">
        <v>188</v>
      </c>
      <c r="I1050" s="57">
        <v>4</v>
      </c>
      <c r="J1050" s="57">
        <v>7.51</v>
      </c>
      <c r="K1050" s="56" t="s">
        <v>188</v>
      </c>
      <c r="L1050" s="56" t="s">
        <v>188</v>
      </c>
      <c r="M1050" s="56" t="s">
        <v>188</v>
      </c>
      <c r="N1050" s="56" t="s">
        <v>188</v>
      </c>
      <c r="O1050" s="56" t="s">
        <v>188</v>
      </c>
    </row>
    <row r="1051" spans="1:15" s="119" customFormat="1" ht="12" x14ac:dyDescent="0.2">
      <c r="A1051" s="49">
        <v>30</v>
      </c>
      <c r="B1051" s="49" t="s">
        <v>240</v>
      </c>
      <c r="C1051" s="118" t="s">
        <v>241</v>
      </c>
      <c r="D1051" s="118" t="s">
        <v>305</v>
      </c>
      <c r="E1051" s="110">
        <v>14</v>
      </c>
      <c r="F1051" s="49">
        <v>35</v>
      </c>
      <c r="G1051" s="52">
        <v>40522</v>
      </c>
      <c r="H1051" s="56" t="s">
        <v>188</v>
      </c>
      <c r="I1051" s="57">
        <v>4</v>
      </c>
      <c r="J1051" s="57">
        <v>7.31</v>
      </c>
      <c r="K1051" s="56" t="s">
        <v>188</v>
      </c>
      <c r="L1051" s="56" t="s">
        <v>188</v>
      </c>
      <c r="M1051" s="56" t="s">
        <v>188</v>
      </c>
      <c r="N1051" s="56" t="s">
        <v>188</v>
      </c>
      <c r="O1051" s="56" t="s">
        <v>188</v>
      </c>
    </row>
    <row r="1052" spans="1:15" s="119" customFormat="1" ht="12" x14ac:dyDescent="0.2">
      <c r="A1052" s="49">
        <v>30</v>
      </c>
      <c r="B1052" s="49" t="s">
        <v>240</v>
      </c>
      <c r="C1052" s="118" t="s">
        <v>241</v>
      </c>
      <c r="D1052" s="118" t="s">
        <v>305</v>
      </c>
      <c r="E1052" s="110">
        <v>15</v>
      </c>
      <c r="F1052" s="49">
        <v>35</v>
      </c>
      <c r="G1052" s="52">
        <v>40522</v>
      </c>
      <c r="H1052" s="56" t="s">
        <v>188</v>
      </c>
      <c r="I1052" s="57">
        <v>4.0999999999999996</v>
      </c>
      <c r="J1052" s="57">
        <v>7.36</v>
      </c>
      <c r="K1052" s="56" t="s">
        <v>188</v>
      </c>
      <c r="L1052" s="56" t="s">
        <v>188</v>
      </c>
      <c r="M1052" s="56" t="s">
        <v>188</v>
      </c>
      <c r="N1052" s="56" t="s">
        <v>188</v>
      </c>
      <c r="O1052" s="56" t="s">
        <v>188</v>
      </c>
    </row>
    <row r="1053" spans="1:15" s="119" customFormat="1" ht="12" x14ac:dyDescent="0.2">
      <c r="A1053" s="49">
        <v>30</v>
      </c>
      <c r="B1053" s="49" t="s">
        <v>240</v>
      </c>
      <c r="C1053" s="118" t="s">
        <v>241</v>
      </c>
      <c r="D1053" s="118" t="s">
        <v>305</v>
      </c>
      <c r="E1053" s="110">
        <v>16</v>
      </c>
      <c r="F1053" s="49">
        <v>35</v>
      </c>
      <c r="G1053" s="52">
        <v>40522</v>
      </c>
      <c r="H1053" s="56" t="s">
        <v>188</v>
      </c>
      <c r="I1053" s="66">
        <v>4</v>
      </c>
      <c r="J1053" s="66">
        <v>7.29</v>
      </c>
      <c r="K1053" s="56" t="s">
        <v>188</v>
      </c>
      <c r="L1053" s="56" t="s">
        <v>188</v>
      </c>
      <c r="M1053" s="56" t="s">
        <v>188</v>
      </c>
      <c r="N1053" s="56" t="s">
        <v>188</v>
      </c>
      <c r="O1053" s="56" t="s">
        <v>188</v>
      </c>
    </row>
    <row r="1054" spans="1:15" s="119" customFormat="1" ht="12" x14ac:dyDescent="0.2">
      <c r="A1054" s="49">
        <v>30</v>
      </c>
      <c r="B1054" s="49" t="s">
        <v>240</v>
      </c>
      <c r="C1054" s="118" t="s">
        <v>241</v>
      </c>
      <c r="D1054" s="118" t="s">
        <v>305</v>
      </c>
      <c r="E1054" s="110">
        <v>17</v>
      </c>
      <c r="F1054" s="49">
        <v>35</v>
      </c>
      <c r="G1054" s="52">
        <v>40522</v>
      </c>
      <c r="H1054" s="56" t="s">
        <v>188</v>
      </c>
      <c r="I1054" s="56" t="s">
        <v>188</v>
      </c>
      <c r="J1054" s="56" t="s">
        <v>188</v>
      </c>
      <c r="K1054" s="56" t="s">
        <v>188</v>
      </c>
      <c r="L1054" s="56" t="s">
        <v>188</v>
      </c>
      <c r="M1054" s="56" t="s">
        <v>188</v>
      </c>
      <c r="N1054" s="56" t="s">
        <v>188</v>
      </c>
      <c r="O1054" s="56" t="s">
        <v>188</v>
      </c>
    </row>
    <row r="1055" spans="1:15" s="119" customFormat="1" ht="12" x14ac:dyDescent="0.2">
      <c r="A1055" s="49">
        <v>30</v>
      </c>
      <c r="B1055" s="49" t="s">
        <v>240</v>
      </c>
      <c r="C1055" s="118" t="s">
        <v>241</v>
      </c>
      <c r="D1055" s="118" t="s">
        <v>305</v>
      </c>
      <c r="E1055" s="110">
        <v>18</v>
      </c>
      <c r="F1055" s="49">
        <v>35</v>
      </c>
      <c r="G1055" s="52">
        <v>40522</v>
      </c>
      <c r="H1055" s="56" t="s">
        <v>188</v>
      </c>
      <c r="I1055" s="56" t="s">
        <v>188</v>
      </c>
      <c r="J1055" s="56" t="s">
        <v>188</v>
      </c>
      <c r="K1055" s="56" t="s">
        <v>188</v>
      </c>
      <c r="L1055" s="56" t="s">
        <v>188</v>
      </c>
      <c r="M1055" s="56" t="s">
        <v>188</v>
      </c>
      <c r="N1055" s="56" t="s">
        <v>188</v>
      </c>
      <c r="O1055" s="56" t="s">
        <v>188</v>
      </c>
    </row>
    <row r="1056" spans="1:15" s="119" customFormat="1" ht="12" x14ac:dyDescent="0.2">
      <c r="A1056" s="49" t="s">
        <v>242</v>
      </c>
      <c r="B1056" s="49" t="s">
        <v>240</v>
      </c>
      <c r="C1056" s="118" t="s">
        <v>241</v>
      </c>
      <c r="D1056" s="118" t="s">
        <v>305</v>
      </c>
      <c r="E1056" s="110">
        <v>1</v>
      </c>
      <c r="F1056" s="49">
        <v>35</v>
      </c>
      <c r="G1056" s="52">
        <v>40522</v>
      </c>
      <c r="H1056" s="56" t="s">
        <v>188</v>
      </c>
      <c r="I1056" s="66">
        <v>4</v>
      </c>
      <c r="J1056" s="66">
        <v>7.29</v>
      </c>
      <c r="K1056" s="56" t="s">
        <v>188</v>
      </c>
      <c r="L1056" s="56" t="s">
        <v>188</v>
      </c>
      <c r="M1056" s="112">
        <v>280</v>
      </c>
      <c r="N1056" s="56" t="s">
        <v>188</v>
      </c>
      <c r="O1056" s="56" t="s">
        <v>188</v>
      </c>
    </row>
    <row r="1057" spans="1:15" s="119" customFormat="1" ht="12" x14ac:dyDescent="0.2">
      <c r="A1057" s="49" t="s">
        <v>242</v>
      </c>
      <c r="B1057" s="49" t="s">
        <v>240</v>
      </c>
      <c r="C1057" s="118" t="s">
        <v>241</v>
      </c>
      <c r="D1057" s="118" t="s">
        <v>305</v>
      </c>
      <c r="E1057" s="110">
        <v>2</v>
      </c>
      <c r="F1057" s="49">
        <v>35</v>
      </c>
      <c r="G1057" s="52">
        <v>40522</v>
      </c>
      <c r="H1057" s="56" t="s">
        <v>188</v>
      </c>
      <c r="I1057" s="57">
        <v>5</v>
      </c>
      <c r="J1057" s="57">
        <v>7.31</v>
      </c>
      <c r="K1057" s="56" t="s">
        <v>188</v>
      </c>
      <c r="L1057" s="56" t="s">
        <v>188</v>
      </c>
      <c r="M1057" s="56" t="s">
        <v>188</v>
      </c>
      <c r="N1057" s="56" t="s">
        <v>188</v>
      </c>
      <c r="O1057" s="56" t="s">
        <v>188</v>
      </c>
    </row>
    <row r="1058" spans="1:15" s="119" customFormat="1" ht="12" x14ac:dyDescent="0.2">
      <c r="A1058" s="49" t="s">
        <v>242</v>
      </c>
      <c r="B1058" s="49" t="s">
        <v>240</v>
      </c>
      <c r="C1058" s="118" t="s">
        <v>241</v>
      </c>
      <c r="D1058" s="118" t="s">
        <v>305</v>
      </c>
      <c r="E1058" s="110">
        <v>3</v>
      </c>
      <c r="F1058" s="49">
        <v>35</v>
      </c>
      <c r="G1058" s="52">
        <v>40522</v>
      </c>
      <c r="H1058" s="56" t="s">
        <v>188</v>
      </c>
      <c r="I1058" s="57">
        <v>4</v>
      </c>
      <c r="J1058" s="57">
        <v>7.24</v>
      </c>
      <c r="K1058" s="56" t="s">
        <v>188</v>
      </c>
      <c r="L1058" s="56" t="s">
        <v>188</v>
      </c>
      <c r="M1058" s="56" t="s">
        <v>188</v>
      </c>
      <c r="N1058" s="56" t="s">
        <v>188</v>
      </c>
      <c r="O1058" s="56" t="s">
        <v>188</v>
      </c>
    </row>
    <row r="1059" spans="1:15" s="119" customFormat="1" ht="12" x14ac:dyDescent="0.2">
      <c r="A1059" s="49" t="s">
        <v>242</v>
      </c>
      <c r="B1059" s="49" t="s">
        <v>240</v>
      </c>
      <c r="C1059" s="118" t="s">
        <v>241</v>
      </c>
      <c r="D1059" s="118" t="s">
        <v>305</v>
      </c>
      <c r="E1059" s="110">
        <v>4</v>
      </c>
      <c r="F1059" s="49">
        <v>35</v>
      </c>
      <c r="G1059" s="52">
        <v>40522</v>
      </c>
      <c r="H1059" s="56" t="s">
        <v>188</v>
      </c>
      <c r="I1059" s="57">
        <v>4.0999999999999996</v>
      </c>
      <c r="J1059" s="57">
        <v>7.34</v>
      </c>
      <c r="K1059" s="56" t="s">
        <v>188</v>
      </c>
      <c r="L1059" s="56" t="s">
        <v>188</v>
      </c>
      <c r="M1059" s="56" t="s">
        <v>188</v>
      </c>
      <c r="N1059" s="56" t="s">
        <v>188</v>
      </c>
      <c r="O1059" s="56" t="s">
        <v>188</v>
      </c>
    </row>
    <row r="1060" spans="1:15" s="119" customFormat="1" ht="12" x14ac:dyDescent="0.2">
      <c r="A1060" s="49" t="s">
        <v>242</v>
      </c>
      <c r="B1060" s="49" t="s">
        <v>240</v>
      </c>
      <c r="C1060" s="118" t="s">
        <v>241</v>
      </c>
      <c r="D1060" s="118" t="s">
        <v>305</v>
      </c>
      <c r="E1060" s="110">
        <v>5</v>
      </c>
      <c r="F1060" s="49">
        <v>35</v>
      </c>
      <c r="G1060" s="52">
        <v>40522</v>
      </c>
      <c r="H1060" s="56" t="s">
        <v>188</v>
      </c>
      <c r="I1060" s="57">
        <v>4.0999999999999996</v>
      </c>
      <c r="J1060" s="57">
        <v>7.29</v>
      </c>
      <c r="K1060" s="56" t="s">
        <v>188</v>
      </c>
      <c r="L1060" s="56" t="s">
        <v>188</v>
      </c>
      <c r="M1060" s="56" t="s">
        <v>188</v>
      </c>
      <c r="N1060" s="56" t="s">
        <v>188</v>
      </c>
      <c r="O1060" s="56" t="s">
        <v>188</v>
      </c>
    </row>
    <row r="1061" spans="1:15" s="119" customFormat="1" ht="12" x14ac:dyDescent="0.2">
      <c r="A1061" s="49" t="s">
        <v>242</v>
      </c>
      <c r="B1061" s="49" t="s">
        <v>240</v>
      </c>
      <c r="C1061" s="118" t="s">
        <v>241</v>
      </c>
      <c r="D1061" s="118" t="s">
        <v>305</v>
      </c>
      <c r="E1061" s="110">
        <v>6</v>
      </c>
      <c r="F1061" s="49">
        <v>35</v>
      </c>
      <c r="G1061" s="52">
        <v>40522</v>
      </c>
      <c r="H1061" s="56" t="s">
        <v>188</v>
      </c>
      <c r="I1061" s="57">
        <v>4</v>
      </c>
      <c r="J1061" s="57">
        <v>7.11</v>
      </c>
      <c r="K1061" s="56" t="s">
        <v>188</v>
      </c>
      <c r="L1061" s="56" t="s">
        <v>188</v>
      </c>
      <c r="M1061" s="56" t="s">
        <v>188</v>
      </c>
      <c r="N1061" s="56" t="s">
        <v>188</v>
      </c>
      <c r="O1061" s="56" t="s">
        <v>188</v>
      </c>
    </row>
    <row r="1062" spans="1:15" s="119" customFormat="1" ht="12" x14ac:dyDescent="0.2">
      <c r="A1062" s="49" t="s">
        <v>242</v>
      </c>
      <c r="B1062" s="49" t="s">
        <v>240</v>
      </c>
      <c r="C1062" s="118" t="s">
        <v>241</v>
      </c>
      <c r="D1062" s="118" t="s">
        <v>305</v>
      </c>
      <c r="E1062" s="110">
        <v>7</v>
      </c>
      <c r="F1062" s="49">
        <v>35</v>
      </c>
      <c r="G1062" s="52">
        <v>40522</v>
      </c>
      <c r="H1062" s="56" t="s">
        <v>188</v>
      </c>
      <c r="I1062" s="57">
        <v>3.8</v>
      </c>
      <c r="J1062" s="57">
        <v>7.38</v>
      </c>
      <c r="K1062" s="56" t="s">
        <v>188</v>
      </c>
      <c r="L1062" s="56" t="s">
        <v>188</v>
      </c>
      <c r="M1062" s="56" t="s">
        <v>188</v>
      </c>
      <c r="N1062" s="56" t="s">
        <v>188</v>
      </c>
      <c r="O1062" s="56" t="s">
        <v>188</v>
      </c>
    </row>
    <row r="1063" spans="1:15" s="119" customFormat="1" ht="12" x14ac:dyDescent="0.2">
      <c r="A1063" s="49" t="s">
        <v>242</v>
      </c>
      <c r="B1063" s="49" t="s">
        <v>240</v>
      </c>
      <c r="C1063" s="118" t="s">
        <v>241</v>
      </c>
      <c r="D1063" s="118" t="s">
        <v>305</v>
      </c>
      <c r="E1063" s="110">
        <v>8</v>
      </c>
      <c r="F1063" s="49">
        <v>35</v>
      </c>
      <c r="G1063" s="52">
        <v>40522</v>
      </c>
      <c r="H1063" s="53">
        <v>21.8</v>
      </c>
      <c r="I1063" s="57">
        <v>4.0999999999999996</v>
      </c>
      <c r="J1063" s="57">
        <v>7.28</v>
      </c>
      <c r="K1063" s="56" t="s">
        <v>188</v>
      </c>
      <c r="L1063" s="56" t="s">
        <v>188</v>
      </c>
      <c r="M1063" s="56" t="s">
        <v>188</v>
      </c>
      <c r="N1063" s="56" t="s">
        <v>188</v>
      </c>
      <c r="O1063" s="56" t="s">
        <v>188</v>
      </c>
    </row>
    <row r="1064" spans="1:15" s="119" customFormat="1" ht="12" x14ac:dyDescent="0.2">
      <c r="A1064" s="49" t="s">
        <v>242</v>
      </c>
      <c r="B1064" s="49" t="s">
        <v>240</v>
      </c>
      <c r="C1064" s="118" t="s">
        <v>241</v>
      </c>
      <c r="D1064" s="118" t="s">
        <v>305</v>
      </c>
      <c r="E1064" s="110">
        <v>9</v>
      </c>
      <c r="F1064" s="49">
        <v>35</v>
      </c>
      <c r="G1064" s="52">
        <v>40522</v>
      </c>
      <c r="H1064" s="56" t="s">
        <v>188</v>
      </c>
      <c r="I1064" s="57">
        <v>5.0999999999999996</v>
      </c>
      <c r="J1064" s="57">
        <v>7.25</v>
      </c>
      <c r="K1064" s="56" t="s">
        <v>188</v>
      </c>
      <c r="L1064" s="56" t="s">
        <v>188</v>
      </c>
      <c r="M1064" s="56" t="s">
        <v>188</v>
      </c>
      <c r="N1064" s="56" t="s">
        <v>188</v>
      </c>
      <c r="O1064" s="56" t="s">
        <v>188</v>
      </c>
    </row>
    <row r="1065" spans="1:15" s="119" customFormat="1" ht="12" x14ac:dyDescent="0.2">
      <c r="A1065" s="49" t="s">
        <v>242</v>
      </c>
      <c r="B1065" s="49" t="s">
        <v>240</v>
      </c>
      <c r="C1065" s="118" t="s">
        <v>241</v>
      </c>
      <c r="D1065" s="118" t="s">
        <v>305</v>
      </c>
      <c r="E1065" s="110">
        <v>10</v>
      </c>
      <c r="F1065" s="49">
        <v>35</v>
      </c>
      <c r="G1065" s="52">
        <v>40522</v>
      </c>
      <c r="H1065" s="56" t="s">
        <v>188</v>
      </c>
      <c r="I1065" s="66">
        <v>4.9000000000000004</v>
      </c>
      <c r="J1065" s="66">
        <v>7.31</v>
      </c>
      <c r="K1065" s="56" t="s">
        <v>188</v>
      </c>
      <c r="L1065" s="56" t="s">
        <v>188</v>
      </c>
      <c r="M1065" s="56" t="s">
        <v>188</v>
      </c>
      <c r="N1065" s="56" t="s">
        <v>188</v>
      </c>
      <c r="O1065" s="56" t="s">
        <v>188</v>
      </c>
    </row>
    <row r="1066" spans="1:15" s="119" customFormat="1" ht="12" x14ac:dyDescent="0.2">
      <c r="A1066" s="49" t="s">
        <v>242</v>
      </c>
      <c r="B1066" s="49" t="s">
        <v>240</v>
      </c>
      <c r="C1066" s="118" t="s">
        <v>241</v>
      </c>
      <c r="D1066" s="118" t="s">
        <v>305</v>
      </c>
      <c r="E1066" s="110">
        <v>11</v>
      </c>
      <c r="F1066" s="49">
        <v>35</v>
      </c>
      <c r="G1066" s="52">
        <v>40522</v>
      </c>
      <c r="H1066" s="56" t="s">
        <v>188</v>
      </c>
      <c r="I1066" s="66">
        <v>4.3</v>
      </c>
      <c r="J1066" s="66">
        <v>7.24</v>
      </c>
      <c r="K1066" s="56" t="s">
        <v>188</v>
      </c>
      <c r="L1066" s="56" t="s">
        <v>188</v>
      </c>
      <c r="M1066" s="56" t="s">
        <v>188</v>
      </c>
      <c r="N1066" s="56" t="s">
        <v>188</v>
      </c>
      <c r="O1066" s="56" t="s">
        <v>188</v>
      </c>
    </row>
    <row r="1067" spans="1:15" s="119" customFormat="1" ht="12" x14ac:dyDescent="0.2">
      <c r="A1067" s="49" t="s">
        <v>242</v>
      </c>
      <c r="B1067" s="49" t="s">
        <v>240</v>
      </c>
      <c r="C1067" s="118" t="s">
        <v>241</v>
      </c>
      <c r="D1067" s="118" t="s">
        <v>305</v>
      </c>
      <c r="E1067" s="110">
        <v>12</v>
      </c>
      <c r="F1067" s="49">
        <v>35</v>
      </c>
      <c r="G1067" s="52">
        <v>40522</v>
      </c>
      <c r="H1067" s="56" t="s">
        <v>188</v>
      </c>
      <c r="I1067" s="66">
        <v>4.3</v>
      </c>
      <c r="J1067" s="66">
        <v>7.2</v>
      </c>
      <c r="K1067" s="56" t="s">
        <v>188</v>
      </c>
      <c r="L1067" s="56" t="s">
        <v>188</v>
      </c>
      <c r="M1067" s="56" t="s">
        <v>188</v>
      </c>
      <c r="N1067" s="56" t="s">
        <v>188</v>
      </c>
      <c r="O1067" s="56" t="s">
        <v>188</v>
      </c>
    </row>
    <row r="1068" spans="1:15" s="119" customFormat="1" ht="12" x14ac:dyDescent="0.2">
      <c r="A1068" s="49" t="s">
        <v>242</v>
      </c>
      <c r="B1068" s="49" t="s">
        <v>240</v>
      </c>
      <c r="C1068" s="118" t="s">
        <v>241</v>
      </c>
      <c r="D1068" s="118" t="s">
        <v>305</v>
      </c>
      <c r="E1068" s="110">
        <v>13</v>
      </c>
      <c r="F1068" s="49">
        <v>35</v>
      </c>
      <c r="G1068" s="52">
        <v>40522</v>
      </c>
      <c r="H1068" s="56" t="s">
        <v>188</v>
      </c>
      <c r="I1068" s="66">
        <v>4.3</v>
      </c>
      <c r="J1068" s="66">
        <v>7.19</v>
      </c>
      <c r="K1068" s="56" t="s">
        <v>188</v>
      </c>
      <c r="L1068" s="56" t="s">
        <v>188</v>
      </c>
      <c r="M1068" s="56" t="s">
        <v>188</v>
      </c>
      <c r="N1068" s="56" t="s">
        <v>188</v>
      </c>
      <c r="O1068" s="56" t="s">
        <v>188</v>
      </c>
    </row>
    <row r="1069" spans="1:15" s="119" customFormat="1" ht="12" x14ac:dyDescent="0.2">
      <c r="A1069" s="49" t="s">
        <v>242</v>
      </c>
      <c r="B1069" s="49" t="s">
        <v>240</v>
      </c>
      <c r="C1069" s="118" t="s">
        <v>241</v>
      </c>
      <c r="D1069" s="118" t="s">
        <v>305</v>
      </c>
      <c r="E1069" s="110">
        <v>14</v>
      </c>
      <c r="F1069" s="49">
        <v>35</v>
      </c>
      <c r="G1069" s="52">
        <v>40522</v>
      </c>
      <c r="H1069" s="56" t="s">
        <v>188</v>
      </c>
      <c r="I1069" s="57">
        <v>4.2</v>
      </c>
      <c r="J1069" s="57">
        <v>7.29</v>
      </c>
      <c r="K1069" s="56" t="s">
        <v>188</v>
      </c>
      <c r="L1069" s="56" t="s">
        <v>188</v>
      </c>
      <c r="M1069" s="56" t="s">
        <v>188</v>
      </c>
      <c r="N1069" s="56" t="s">
        <v>188</v>
      </c>
      <c r="O1069" s="56" t="s">
        <v>188</v>
      </c>
    </row>
    <row r="1070" spans="1:15" s="119" customFormat="1" ht="12" x14ac:dyDescent="0.2">
      <c r="A1070" s="49" t="s">
        <v>242</v>
      </c>
      <c r="B1070" s="49" t="s">
        <v>240</v>
      </c>
      <c r="C1070" s="118" t="s">
        <v>241</v>
      </c>
      <c r="D1070" s="118" t="s">
        <v>305</v>
      </c>
      <c r="E1070" s="110">
        <v>15</v>
      </c>
      <c r="F1070" s="49">
        <v>35</v>
      </c>
      <c r="G1070" s="52">
        <v>40522</v>
      </c>
      <c r="H1070" s="56" t="s">
        <v>188</v>
      </c>
      <c r="I1070" s="57">
        <v>4.2</v>
      </c>
      <c r="J1070" s="57">
        <v>7.36</v>
      </c>
      <c r="K1070" s="56" t="s">
        <v>188</v>
      </c>
      <c r="L1070" s="56" t="s">
        <v>188</v>
      </c>
      <c r="M1070" s="56" t="s">
        <v>188</v>
      </c>
      <c r="N1070" s="56" t="s">
        <v>188</v>
      </c>
      <c r="O1070" s="56" t="s">
        <v>188</v>
      </c>
    </row>
    <row r="1071" spans="1:15" s="119" customFormat="1" ht="12" x14ac:dyDescent="0.2">
      <c r="A1071" s="49" t="s">
        <v>242</v>
      </c>
      <c r="B1071" s="49" t="s">
        <v>240</v>
      </c>
      <c r="C1071" s="118" t="s">
        <v>241</v>
      </c>
      <c r="D1071" s="118" t="s">
        <v>305</v>
      </c>
      <c r="E1071" s="110">
        <v>16</v>
      </c>
      <c r="F1071" s="49">
        <v>35</v>
      </c>
      <c r="G1071" s="52">
        <v>40522</v>
      </c>
      <c r="H1071" s="56" t="s">
        <v>188</v>
      </c>
      <c r="I1071" s="57">
        <v>4.4000000000000004</v>
      </c>
      <c r="J1071" s="57">
        <v>7.26</v>
      </c>
      <c r="K1071" s="56" t="s">
        <v>188</v>
      </c>
      <c r="L1071" s="56" t="s">
        <v>188</v>
      </c>
      <c r="M1071" s="56" t="s">
        <v>188</v>
      </c>
      <c r="N1071" s="56" t="s">
        <v>188</v>
      </c>
      <c r="O1071" s="56" t="s">
        <v>188</v>
      </c>
    </row>
    <row r="1072" spans="1:15" s="119" customFormat="1" ht="12" x14ac:dyDescent="0.2">
      <c r="A1072" s="49" t="s">
        <v>242</v>
      </c>
      <c r="B1072" s="49" t="s">
        <v>240</v>
      </c>
      <c r="C1072" s="118" t="s">
        <v>241</v>
      </c>
      <c r="D1072" s="118" t="s">
        <v>305</v>
      </c>
      <c r="E1072" s="110">
        <v>17</v>
      </c>
      <c r="F1072" s="49">
        <v>35</v>
      </c>
      <c r="G1072" s="52">
        <v>40522</v>
      </c>
      <c r="H1072" s="56" t="s">
        <v>188</v>
      </c>
      <c r="I1072" s="56" t="s">
        <v>188</v>
      </c>
      <c r="J1072" s="56" t="s">
        <v>188</v>
      </c>
      <c r="K1072" s="56" t="s">
        <v>188</v>
      </c>
      <c r="L1072" s="56" t="s">
        <v>188</v>
      </c>
      <c r="M1072" s="56" t="s">
        <v>188</v>
      </c>
      <c r="N1072" s="56" t="s">
        <v>188</v>
      </c>
      <c r="O1072" s="56" t="s">
        <v>188</v>
      </c>
    </row>
    <row r="1073" spans="1:15" s="119" customFormat="1" ht="12" x14ac:dyDescent="0.2">
      <c r="A1073" s="49" t="s">
        <v>242</v>
      </c>
      <c r="B1073" s="49" t="s">
        <v>240</v>
      </c>
      <c r="C1073" s="118" t="s">
        <v>241</v>
      </c>
      <c r="D1073" s="118" t="s">
        <v>305</v>
      </c>
      <c r="E1073" s="110">
        <v>18</v>
      </c>
      <c r="F1073" s="49">
        <v>35</v>
      </c>
      <c r="G1073" s="52">
        <v>40522</v>
      </c>
      <c r="H1073" s="56" t="s">
        <v>188</v>
      </c>
      <c r="I1073" s="56" t="s">
        <v>188</v>
      </c>
      <c r="J1073" s="56" t="s">
        <v>188</v>
      </c>
      <c r="K1073" s="56" t="s">
        <v>188</v>
      </c>
      <c r="L1073" s="56" t="s">
        <v>188</v>
      </c>
      <c r="M1073" s="56" t="s">
        <v>188</v>
      </c>
      <c r="N1073" s="56" t="s">
        <v>188</v>
      </c>
      <c r="O1073" s="56" t="s">
        <v>188</v>
      </c>
    </row>
    <row r="1074" spans="1:15" s="119" customFormat="1" ht="12" x14ac:dyDescent="0.2">
      <c r="A1074" s="49">
        <v>6</v>
      </c>
      <c r="B1074" s="49" t="s">
        <v>240</v>
      </c>
      <c r="C1074" s="118" t="s">
        <v>241</v>
      </c>
      <c r="D1074" s="118" t="s">
        <v>305</v>
      </c>
      <c r="E1074" s="110">
        <v>7</v>
      </c>
      <c r="F1074" s="49">
        <v>36</v>
      </c>
      <c r="G1074" s="52">
        <v>40523</v>
      </c>
      <c r="H1074" s="53">
        <v>21.5</v>
      </c>
      <c r="I1074" s="56" t="s">
        <v>188</v>
      </c>
      <c r="J1074" s="56" t="s">
        <v>188</v>
      </c>
      <c r="K1074" s="56" t="s">
        <v>188</v>
      </c>
      <c r="L1074" s="56" t="s">
        <v>188</v>
      </c>
      <c r="M1074" s="56" t="s">
        <v>188</v>
      </c>
      <c r="N1074" s="56" t="s">
        <v>188</v>
      </c>
      <c r="O1074" s="56" t="s">
        <v>188</v>
      </c>
    </row>
    <row r="1075" spans="1:15" s="119" customFormat="1" ht="12" x14ac:dyDescent="0.2">
      <c r="A1075" s="49">
        <v>11</v>
      </c>
      <c r="B1075" s="49" t="s">
        <v>240</v>
      </c>
      <c r="C1075" s="118" t="s">
        <v>241</v>
      </c>
      <c r="D1075" s="118" t="s">
        <v>305</v>
      </c>
      <c r="E1075" s="110">
        <v>8</v>
      </c>
      <c r="F1075" s="49">
        <v>36</v>
      </c>
      <c r="G1075" s="52">
        <v>40523</v>
      </c>
      <c r="H1075" s="53">
        <v>21.3</v>
      </c>
      <c r="I1075" s="56" t="s">
        <v>188</v>
      </c>
      <c r="J1075" s="56" t="s">
        <v>188</v>
      </c>
      <c r="K1075" s="56" t="s">
        <v>188</v>
      </c>
      <c r="L1075" s="56" t="s">
        <v>188</v>
      </c>
      <c r="M1075" s="56" t="s">
        <v>188</v>
      </c>
      <c r="N1075" s="56" t="s">
        <v>188</v>
      </c>
      <c r="O1075" s="56" t="s">
        <v>188</v>
      </c>
    </row>
    <row r="1076" spans="1:15" s="119" customFormat="1" ht="12" x14ac:dyDescent="0.2">
      <c r="A1076" s="49">
        <v>18</v>
      </c>
      <c r="B1076" s="49" t="s">
        <v>240</v>
      </c>
      <c r="C1076" s="118" t="s">
        <v>241</v>
      </c>
      <c r="D1076" s="118" t="s">
        <v>305</v>
      </c>
      <c r="E1076" s="110">
        <v>8</v>
      </c>
      <c r="F1076" s="49">
        <v>36</v>
      </c>
      <c r="G1076" s="52">
        <v>40523</v>
      </c>
      <c r="H1076" s="53">
        <v>21.7</v>
      </c>
      <c r="I1076" s="56" t="s">
        <v>188</v>
      </c>
      <c r="J1076" s="56" t="s">
        <v>188</v>
      </c>
      <c r="K1076" s="56" t="s">
        <v>188</v>
      </c>
      <c r="L1076" s="56" t="s">
        <v>188</v>
      </c>
      <c r="M1076" s="56" t="s">
        <v>188</v>
      </c>
      <c r="N1076" s="56" t="s">
        <v>188</v>
      </c>
      <c r="O1076" s="56" t="s">
        <v>188</v>
      </c>
    </row>
    <row r="1077" spans="1:15" s="119" customFormat="1" ht="12" x14ac:dyDescent="0.2">
      <c r="A1077" s="49">
        <v>25</v>
      </c>
      <c r="B1077" s="49" t="s">
        <v>240</v>
      </c>
      <c r="C1077" s="118" t="s">
        <v>241</v>
      </c>
      <c r="D1077" s="118" t="s">
        <v>305</v>
      </c>
      <c r="E1077" s="110">
        <v>8</v>
      </c>
      <c r="F1077" s="49">
        <v>36</v>
      </c>
      <c r="G1077" s="52">
        <v>40523</v>
      </c>
      <c r="H1077" s="53">
        <v>21.3</v>
      </c>
      <c r="I1077" s="56" t="s">
        <v>188</v>
      </c>
      <c r="J1077" s="56" t="s">
        <v>188</v>
      </c>
      <c r="K1077" s="56" t="s">
        <v>188</v>
      </c>
      <c r="L1077" s="56" t="s">
        <v>188</v>
      </c>
      <c r="M1077" s="56" t="s">
        <v>188</v>
      </c>
      <c r="N1077" s="56" t="s">
        <v>188</v>
      </c>
      <c r="O1077" s="56" t="s">
        <v>188</v>
      </c>
    </row>
    <row r="1078" spans="1:15" s="119" customFormat="1" ht="12" x14ac:dyDescent="0.2">
      <c r="A1078" s="49">
        <v>30</v>
      </c>
      <c r="B1078" s="49" t="s">
        <v>240</v>
      </c>
      <c r="C1078" s="118" t="s">
        <v>241</v>
      </c>
      <c r="D1078" s="118" t="s">
        <v>305</v>
      </c>
      <c r="E1078" s="110">
        <v>15</v>
      </c>
      <c r="F1078" s="49">
        <v>36</v>
      </c>
      <c r="G1078" s="52">
        <v>40523</v>
      </c>
      <c r="H1078" s="53">
        <v>21.3</v>
      </c>
      <c r="I1078" s="56" t="s">
        <v>188</v>
      </c>
      <c r="J1078" s="56" t="s">
        <v>188</v>
      </c>
      <c r="K1078" s="56" t="s">
        <v>188</v>
      </c>
      <c r="L1078" s="56" t="s">
        <v>188</v>
      </c>
      <c r="M1078" s="56" t="s">
        <v>188</v>
      </c>
      <c r="N1078" s="56" t="s">
        <v>188</v>
      </c>
      <c r="O1078" s="56" t="s">
        <v>188</v>
      </c>
    </row>
    <row r="1079" spans="1:15" s="119" customFormat="1" ht="12" x14ac:dyDescent="0.2">
      <c r="A1079" s="49" t="s">
        <v>242</v>
      </c>
      <c r="B1079" s="49" t="s">
        <v>240</v>
      </c>
      <c r="C1079" s="118" t="s">
        <v>241</v>
      </c>
      <c r="D1079" s="118" t="s">
        <v>305</v>
      </c>
      <c r="E1079" s="110">
        <v>5</v>
      </c>
      <c r="F1079" s="49">
        <v>36</v>
      </c>
      <c r="G1079" s="52">
        <v>40523</v>
      </c>
      <c r="H1079" s="53">
        <v>21.7</v>
      </c>
      <c r="I1079" s="56" t="s">
        <v>188</v>
      </c>
      <c r="J1079" s="56" t="s">
        <v>188</v>
      </c>
      <c r="K1079" s="56" t="s">
        <v>188</v>
      </c>
      <c r="L1079" s="56" t="s">
        <v>188</v>
      </c>
      <c r="M1079" s="56" t="s">
        <v>188</v>
      </c>
      <c r="N1079" s="56" t="s">
        <v>188</v>
      </c>
      <c r="O1079" s="56" t="s">
        <v>188</v>
      </c>
    </row>
    <row r="1080" spans="1:15" s="119" customFormat="1" ht="12" x14ac:dyDescent="0.2">
      <c r="A1080" s="49">
        <v>6</v>
      </c>
      <c r="B1080" s="49" t="s">
        <v>240</v>
      </c>
      <c r="C1080" s="118" t="s">
        <v>241</v>
      </c>
      <c r="D1080" s="118" t="s">
        <v>305</v>
      </c>
      <c r="E1080" s="110">
        <v>5</v>
      </c>
      <c r="F1080" s="49">
        <v>37</v>
      </c>
      <c r="G1080" s="52">
        <v>40524</v>
      </c>
      <c r="H1080" s="53">
        <v>21.8</v>
      </c>
      <c r="I1080" s="56" t="s">
        <v>188</v>
      </c>
      <c r="J1080" s="56" t="s">
        <v>188</v>
      </c>
      <c r="K1080" s="56" t="s">
        <v>188</v>
      </c>
      <c r="L1080" s="56" t="s">
        <v>188</v>
      </c>
      <c r="M1080" s="56" t="s">
        <v>188</v>
      </c>
      <c r="N1080" s="56" t="s">
        <v>188</v>
      </c>
      <c r="O1080" s="56" t="s">
        <v>188</v>
      </c>
    </row>
    <row r="1081" spans="1:15" s="119" customFormat="1" ht="12" x14ac:dyDescent="0.2">
      <c r="A1081" s="49">
        <v>11</v>
      </c>
      <c r="B1081" s="49" t="s">
        <v>240</v>
      </c>
      <c r="C1081" s="118" t="s">
        <v>241</v>
      </c>
      <c r="D1081" s="118" t="s">
        <v>305</v>
      </c>
      <c r="E1081" s="110">
        <v>8</v>
      </c>
      <c r="F1081" s="49">
        <v>37</v>
      </c>
      <c r="G1081" s="52">
        <v>40524</v>
      </c>
      <c r="H1081" s="53">
        <v>21.9</v>
      </c>
      <c r="I1081" s="56" t="s">
        <v>188</v>
      </c>
      <c r="J1081" s="56" t="s">
        <v>188</v>
      </c>
      <c r="K1081" s="56" t="s">
        <v>188</v>
      </c>
      <c r="L1081" s="56" t="s">
        <v>188</v>
      </c>
      <c r="M1081" s="56" t="s">
        <v>188</v>
      </c>
      <c r="N1081" s="56" t="s">
        <v>188</v>
      </c>
      <c r="O1081" s="56" t="s">
        <v>188</v>
      </c>
    </row>
    <row r="1082" spans="1:15" s="119" customFormat="1" ht="12" x14ac:dyDescent="0.2">
      <c r="A1082" s="49">
        <v>18</v>
      </c>
      <c r="B1082" s="49" t="s">
        <v>240</v>
      </c>
      <c r="C1082" s="118" t="s">
        <v>241</v>
      </c>
      <c r="D1082" s="118" t="s">
        <v>305</v>
      </c>
      <c r="E1082" s="110">
        <v>9</v>
      </c>
      <c r="F1082" s="49">
        <v>37</v>
      </c>
      <c r="G1082" s="52">
        <v>40524</v>
      </c>
      <c r="H1082" s="53">
        <v>21.7</v>
      </c>
      <c r="I1082" s="56" t="s">
        <v>188</v>
      </c>
      <c r="J1082" s="56" t="s">
        <v>188</v>
      </c>
      <c r="K1082" s="56" t="s">
        <v>188</v>
      </c>
      <c r="L1082" s="56" t="s">
        <v>188</v>
      </c>
      <c r="M1082" s="56" t="s">
        <v>188</v>
      </c>
      <c r="N1082" s="56" t="s">
        <v>188</v>
      </c>
      <c r="O1082" s="56" t="s">
        <v>188</v>
      </c>
    </row>
    <row r="1083" spans="1:15" s="119" customFormat="1" ht="12" x14ac:dyDescent="0.2">
      <c r="A1083" s="49">
        <v>25</v>
      </c>
      <c r="B1083" s="49" t="s">
        <v>240</v>
      </c>
      <c r="C1083" s="118" t="s">
        <v>241</v>
      </c>
      <c r="D1083" s="118" t="s">
        <v>305</v>
      </c>
      <c r="E1083" s="110">
        <v>15</v>
      </c>
      <c r="F1083" s="49">
        <v>37</v>
      </c>
      <c r="G1083" s="52">
        <v>40524</v>
      </c>
      <c r="H1083" s="53">
        <v>21.5</v>
      </c>
      <c r="I1083" s="56" t="s">
        <v>188</v>
      </c>
      <c r="J1083" s="56" t="s">
        <v>188</v>
      </c>
      <c r="K1083" s="56" t="s">
        <v>188</v>
      </c>
      <c r="L1083" s="56" t="s">
        <v>188</v>
      </c>
      <c r="M1083" s="56" t="s">
        <v>188</v>
      </c>
      <c r="N1083" s="56" t="s">
        <v>188</v>
      </c>
      <c r="O1083" s="56" t="s">
        <v>188</v>
      </c>
    </row>
    <row r="1084" spans="1:15" s="119" customFormat="1" ht="12" x14ac:dyDescent="0.2">
      <c r="A1084" s="49">
        <v>30</v>
      </c>
      <c r="B1084" s="49" t="s">
        <v>240</v>
      </c>
      <c r="C1084" s="118" t="s">
        <v>241</v>
      </c>
      <c r="D1084" s="118" t="s">
        <v>305</v>
      </c>
      <c r="E1084" s="110">
        <v>15</v>
      </c>
      <c r="F1084" s="49">
        <v>37</v>
      </c>
      <c r="G1084" s="52">
        <v>40524</v>
      </c>
      <c r="H1084" s="53">
        <v>21.7</v>
      </c>
      <c r="I1084" s="56" t="s">
        <v>188</v>
      </c>
      <c r="J1084" s="56" t="s">
        <v>188</v>
      </c>
      <c r="K1084" s="56" t="s">
        <v>188</v>
      </c>
      <c r="L1084" s="56" t="s">
        <v>188</v>
      </c>
      <c r="M1084" s="56" t="s">
        <v>188</v>
      </c>
      <c r="N1084" s="56" t="s">
        <v>188</v>
      </c>
      <c r="O1084" s="56" t="s">
        <v>188</v>
      </c>
    </row>
    <row r="1085" spans="1:15" s="119" customFormat="1" ht="12" x14ac:dyDescent="0.2">
      <c r="A1085" s="49" t="s">
        <v>242</v>
      </c>
      <c r="B1085" s="49" t="s">
        <v>240</v>
      </c>
      <c r="C1085" s="118" t="s">
        <v>241</v>
      </c>
      <c r="D1085" s="118" t="s">
        <v>305</v>
      </c>
      <c r="E1085" s="110">
        <v>5</v>
      </c>
      <c r="F1085" s="49">
        <v>37</v>
      </c>
      <c r="G1085" s="52">
        <v>40524</v>
      </c>
      <c r="H1085" s="53">
        <v>21.7</v>
      </c>
      <c r="I1085" s="56" t="s">
        <v>188</v>
      </c>
      <c r="J1085" s="56" t="s">
        <v>188</v>
      </c>
      <c r="K1085" s="56" t="s">
        <v>188</v>
      </c>
      <c r="L1085" s="56" t="s">
        <v>188</v>
      </c>
      <c r="M1085" s="56" t="s">
        <v>188</v>
      </c>
      <c r="N1085" s="56" t="s">
        <v>188</v>
      </c>
      <c r="O1085" s="56" t="s">
        <v>188</v>
      </c>
    </row>
    <row r="1086" spans="1:15" s="119" customFormat="1" ht="12" x14ac:dyDescent="0.2">
      <c r="A1086" s="49">
        <v>6</v>
      </c>
      <c r="B1086" s="49" t="s">
        <v>240</v>
      </c>
      <c r="C1086" s="118" t="s">
        <v>241</v>
      </c>
      <c r="D1086" s="118" t="s">
        <v>305</v>
      </c>
      <c r="E1086" s="110">
        <v>11</v>
      </c>
      <c r="F1086" s="49">
        <v>38</v>
      </c>
      <c r="G1086" s="52">
        <v>40525</v>
      </c>
      <c r="H1086" s="53">
        <v>21.7</v>
      </c>
      <c r="I1086" s="56" t="s">
        <v>188</v>
      </c>
      <c r="J1086" s="56" t="s">
        <v>188</v>
      </c>
      <c r="K1086" s="56" t="s">
        <v>188</v>
      </c>
      <c r="L1086" s="56" t="s">
        <v>188</v>
      </c>
      <c r="M1086" s="56" t="s">
        <v>188</v>
      </c>
      <c r="N1086" s="56" t="s">
        <v>188</v>
      </c>
      <c r="O1086" s="56" t="s">
        <v>188</v>
      </c>
    </row>
    <row r="1087" spans="1:15" s="119" customFormat="1" ht="12" x14ac:dyDescent="0.2">
      <c r="A1087" s="49">
        <v>11</v>
      </c>
      <c r="B1087" s="49" t="s">
        <v>240</v>
      </c>
      <c r="C1087" s="118" t="s">
        <v>241</v>
      </c>
      <c r="D1087" s="118" t="s">
        <v>305</v>
      </c>
      <c r="E1087" s="110">
        <v>8</v>
      </c>
      <c r="F1087" s="49">
        <v>38</v>
      </c>
      <c r="G1087" s="52">
        <v>40525</v>
      </c>
      <c r="H1087" s="53">
        <v>21.6</v>
      </c>
      <c r="I1087" s="56" t="s">
        <v>188</v>
      </c>
      <c r="J1087" s="56" t="s">
        <v>188</v>
      </c>
      <c r="K1087" s="56" t="s">
        <v>188</v>
      </c>
      <c r="L1087" s="56" t="s">
        <v>188</v>
      </c>
      <c r="M1087" s="56" t="s">
        <v>188</v>
      </c>
      <c r="N1087" s="56" t="s">
        <v>188</v>
      </c>
      <c r="O1087" s="56" t="s">
        <v>188</v>
      </c>
    </row>
    <row r="1088" spans="1:15" s="119" customFormat="1" ht="12" x14ac:dyDescent="0.2">
      <c r="A1088" s="49">
        <v>18</v>
      </c>
      <c r="B1088" s="49" t="s">
        <v>240</v>
      </c>
      <c r="C1088" s="118" t="s">
        <v>241</v>
      </c>
      <c r="D1088" s="118" t="s">
        <v>305</v>
      </c>
      <c r="E1088" s="110">
        <v>9</v>
      </c>
      <c r="F1088" s="49">
        <v>38</v>
      </c>
      <c r="G1088" s="52">
        <v>40525</v>
      </c>
      <c r="H1088" s="53">
        <v>21.7</v>
      </c>
      <c r="I1088" s="56" t="s">
        <v>188</v>
      </c>
      <c r="J1088" s="56" t="s">
        <v>188</v>
      </c>
      <c r="K1088" s="56" t="s">
        <v>188</v>
      </c>
      <c r="L1088" s="56" t="s">
        <v>188</v>
      </c>
      <c r="M1088" s="56" t="s">
        <v>188</v>
      </c>
      <c r="N1088" s="56" t="s">
        <v>188</v>
      </c>
      <c r="O1088" s="56" t="s">
        <v>188</v>
      </c>
    </row>
    <row r="1089" spans="1:15" s="119" customFormat="1" ht="12" x14ac:dyDescent="0.2">
      <c r="A1089" s="49">
        <v>25</v>
      </c>
      <c r="B1089" s="49" t="s">
        <v>240</v>
      </c>
      <c r="C1089" s="118" t="s">
        <v>241</v>
      </c>
      <c r="D1089" s="118" t="s">
        <v>305</v>
      </c>
      <c r="E1089" s="110">
        <v>6</v>
      </c>
      <c r="F1089" s="49">
        <v>38</v>
      </c>
      <c r="G1089" s="52">
        <v>40525</v>
      </c>
      <c r="H1089" s="53">
        <v>21.6</v>
      </c>
      <c r="I1089" s="56" t="s">
        <v>188</v>
      </c>
      <c r="J1089" s="56" t="s">
        <v>188</v>
      </c>
      <c r="K1089" s="56" t="s">
        <v>188</v>
      </c>
      <c r="L1089" s="56" t="s">
        <v>188</v>
      </c>
      <c r="M1089" s="56" t="s">
        <v>188</v>
      </c>
      <c r="N1089" s="56" t="s">
        <v>188</v>
      </c>
      <c r="O1089" s="56" t="s">
        <v>188</v>
      </c>
    </row>
    <row r="1090" spans="1:15" s="119" customFormat="1" ht="12" x14ac:dyDescent="0.2">
      <c r="A1090" s="49">
        <v>30</v>
      </c>
      <c r="B1090" s="49" t="s">
        <v>240</v>
      </c>
      <c r="C1090" s="118" t="s">
        <v>241</v>
      </c>
      <c r="D1090" s="118" t="s">
        <v>305</v>
      </c>
      <c r="E1090" s="110">
        <v>11</v>
      </c>
      <c r="F1090" s="49">
        <v>38</v>
      </c>
      <c r="G1090" s="52">
        <v>40525</v>
      </c>
      <c r="H1090" s="53">
        <v>21.8</v>
      </c>
      <c r="I1090" s="56" t="s">
        <v>188</v>
      </c>
      <c r="J1090" s="56" t="s">
        <v>188</v>
      </c>
      <c r="K1090" s="56" t="s">
        <v>188</v>
      </c>
      <c r="L1090" s="56" t="s">
        <v>188</v>
      </c>
      <c r="M1090" s="56" t="s">
        <v>188</v>
      </c>
      <c r="N1090" s="56" t="s">
        <v>188</v>
      </c>
      <c r="O1090" s="56" t="s">
        <v>188</v>
      </c>
    </row>
    <row r="1091" spans="1:15" s="119" customFormat="1" ht="12" x14ac:dyDescent="0.2">
      <c r="A1091" s="49" t="s">
        <v>242</v>
      </c>
      <c r="B1091" s="49" t="s">
        <v>240</v>
      </c>
      <c r="C1091" s="118" t="s">
        <v>241</v>
      </c>
      <c r="D1091" s="118" t="s">
        <v>305</v>
      </c>
      <c r="E1091" s="110">
        <v>13</v>
      </c>
      <c r="F1091" s="49">
        <v>38</v>
      </c>
      <c r="G1091" s="52">
        <v>40525</v>
      </c>
      <c r="H1091" s="53">
        <v>21.6</v>
      </c>
      <c r="I1091" s="56" t="s">
        <v>188</v>
      </c>
      <c r="J1091" s="56" t="s">
        <v>188</v>
      </c>
      <c r="K1091" s="56" t="s">
        <v>188</v>
      </c>
      <c r="L1091" s="56" t="s">
        <v>188</v>
      </c>
      <c r="M1091" s="56" t="s">
        <v>188</v>
      </c>
      <c r="N1091" s="56" t="s">
        <v>188</v>
      </c>
      <c r="O1091" s="56" t="s">
        <v>188</v>
      </c>
    </row>
    <row r="1092" spans="1:15" s="119" customFormat="1" ht="12" x14ac:dyDescent="0.2">
      <c r="A1092" s="49">
        <v>6</v>
      </c>
      <c r="B1092" s="49" t="s">
        <v>240</v>
      </c>
      <c r="C1092" s="118" t="s">
        <v>241</v>
      </c>
      <c r="D1092" s="118" t="s">
        <v>305</v>
      </c>
      <c r="E1092" s="110">
        <v>7</v>
      </c>
      <c r="F1092" s="49">
        <v>39</v>
      </c>
      <c r="G1092" s="52">
        <v>40526</v>
      </c>
      <c r="H1092" s="53">
        <v>21.7</v>
      </c>
      <c r="I1092" s="56" t="s">
        <v>188</v>
      </c>
      <c r="J1092" s="56" t="s">
        <v>188</v>
      </c>
      <c r="K1092" s="56" t="s">
        <v>188</v>
      </c>
      <c r="L1092" s="56" t="s">
        <v>188</v>
      </c>
      <c r="M1092" s="56" t="s">
        <v>188</v>
      </c>
      <c r="N1092" s="56" t="s">
        <v>188</v>
      </c>
      <c r="O1092" s="56" t="s">
        <v>188</v>
      </c>
    </row>
    <row r="1093" spans="1:15" s="119" customFormat="1" ht="12" x14ac:dyDescent="0.2">
      <c r="A1093" s="49">
        <v>11</v>
      </c>
      <c r="B1093" s="49" t="s">
        <v>240</v>
      </c>
      <c r="C1093" s="118" t="s">
        <v>241</v>
      </c>
      <c r="D1093" s="118" t="s">
        <v>305</v>
      </c>
      <c r="E1093" s="110">
        <v>5</v>
      </c>
      <c r="F1093" s="49">
        <v>39</v>
      </c>
      <c r="G1093" s="52">
        <v>40526</v>
      </c>
      <c r="H1093" s="53">
        <v>21.7</v>
      </c>
      <c r="I1093" s="56" t="s">
        <v>188</v>
      </c>
      <c r="J1093" s="56" t="s">
        <v>188</v>
      </c>
      <c r="K1093" s="56" t="s">
        <v>188</v>
      </c>
      <c r="L1093" s="56" t="s">
        <v>188</v>
      </c>
      <c r="M1093" s="56" t="s">
        <v>188</v>
      </c>
      <c r="N1093" s="56" t="s">
        <v>188</v>
      </c>
      <c r="O1093" s="56" t="s">
        <v>188</v>
      </c>
    </row>
    <row r="1094" spans="1:15" s="119" customFormat="1" ht="12" x14ac:dyDescent="0.2">
      <c r="A1094" s="49">
        <v>18</v>
      </c>
      <c r="B1094" s="49" t="s">
        <v>240</v>
      </c>
      <c r="C1094" s="118" t="s">
        <v>241</v>
      </c>
      <c r="D1094" s="118" t="s">
        <v>305</v>
      </c>
      <c r="E1094" s="110">
        <v>5</v>
      </c>
      <c r="F1094" s="49">
        <v>39</v>
      </c>
      <c r="G1094" s="52">
        <v>40526</v>
      </c>
      <c r="H1094" s="53">
        <v>21.6</v>
      </c>
      <c r="I1094" s="56" t="s">
        <v>188</v>
      </c>
      <c r="J1094" s="56" t="s">
        <v>188</v>
      </c>
      <c r="K1094" s="56" t="s">
        <v>188</v>
      </c>
      <c r="L1094" s="56" t="s">
        <v>188</v>
      </c>
      <c r="M1094" s="56" t="s">
        <v>188</v>
      </c>
      <c r="N1094" s="56" t="s">
        <v>188</v>
      </c>
      <c r="O1094" s="56" t="s">
        <v>188</v>
      </c>
    </row>
    <row r="1095" spans="1:15" s="119" customFormat="1" ht="12" x14ac:dyDescent="0.2">
      <c r="A1095" s="49">
        <v>25</v>
      </c>
      <c r="B1095" s="49" t="s">
        <v>240</v>
      </c>
      <c r="C1095" s="118" t="s">
        <v>241</v>
      </c>
      <c r="D1095" s="118" t="s">
        <v>305</v>
      </c>
      <c r="E1095" s="110">
        <v>8</v>
      </c>
      <c r="F1095" s="49">
        <v>39</v>
      </c>
      <c r="G1095" s="52">
        <v>40526</v>
      </c>
      <c r="H1095" s="53">
        <v>21.8</v>
      </c>
      <c r="I1095" s="56" t="s">
        <v>188</v>
      </c>
      <c r="J1095" s="56" t="s">
        <v>188</v>
      </c>
      <c r="K1095" s="56" t="s">
        <v>188</v>
      </c>
      <c r="L1095" s="56" t="s">
        <v>188</v>
      </c>
      <c r="M1095" s="56" t="s">
        <v>188</v>
      </c>
      <c r="N1095" s="56" t="s">
        <v>188</v>
      </c>
      <c r="O1095" s="56" t="s">
        <v>188</v>
      </c>
    </row>
    <row r="1096" spans="1:15" s="119" customFormat="1" ht="12" x14ac:dyDescent="0.2">
      <c r="A1096" s="49">
        <v>30</v>
      </c>
      <c r="B1096" s="49" t="s">
        <v>240</v>
      </c>
      <c r="C1096" s="118" t="s">
        <v>241</v>
      </c>
      <c r="D1096" s="118" t="s">
        <v>305</v>
      </c>
      <c r="E1096" s="110">
        <v>5</v>
      </c>
      <c r="F1096" s="49">
        <v>39</v>
      </c>
      <c r="G1096" s="52">
        <v>40526</v>
      </c>
      <c r="H1096" s="53">
        <v>21.7</v>
      </c>
      <c r="I1096" s="56" t="s">
        <v>188</v>
      </c>
      <c r="J1096" s="56" t="s">
        <v>188</v>
      </c>
      <c r="K1096" s="56" t="s">
        <v>188</v>
      </c>
      <c r="L1096" s="56" t="s">
        <v>188</v>
      </c>
      <c r="M1096" s="56" t="s">
        <v>188</v>
      </c>
      <c r="N1096" s="56" t="s">
        <v>188</v>
      </c>
      <c r="O1096" s="56" t="s">
        <v>188</v>
      </c>
    </row>
    <row r="1097" spans="1:15" s="119" customFormat="1" ht="12" x14ac:dyDescent="0.2">
      <c r="A1097" s="49" t="s">
        <v>242</v>
      </c>
      <c r="B1097" s="49" t="s">
        <v>240</v>
      </c>
      <c r="C1097" s="118" t="s">
        <v>241</v>
      </c>
      <c r="D1097" s="118" t="s">
        <v>305</v>
      </c>
      <c r="E1097" s="110">
        <v>11</v>
      </c>
      <c r="F1097" s="49">
        <v>39</v>
      </c>
      <c r="G1097" s="52">
        <v>40526</v>
      </c>
      <c r="H1097" s="53">
        <v>21.6</v>
      </c>
      <c r="I1097" s="56" t="s">
        <v>188</v>
      </c>
      <c r="J1097" s="56" t="s">
        <v>188</v>
      </c>
      <c r="K1097" s="56" t="s">
        <v>188</v>
      </c>
      <c r="L1097" s="56" t="s">
        <v>188</v>
      </c>
      <c r="M1097" s="56" t="s">
        <v>188</v>
      </c>
      <c r="N1097" s="56" t="s">
        <v>188</v>
      </c>
      <c r="O1097" s="56" t="s">
        <v>188</v>
      </c>
    </row>
    <row r="1098" spans="1:15" s="119" customFormat="1" ht="12" x14ac:dyDescent="0.2">
      <c r="A1098" s="49">
        <v>6</v>
      </c>
      <c r="B1098" s="49" t="s">
        <v>240</v>
      </c>
      <c r="C1098" s="118" t="s">
        <v>241</v>
      </c>
      <c r="D1098" s="118" t="s">
        <v>305</v>
      </c>
      <c r="E1098" s="110">
        <v>12</v>
      </c>
      <c r="F1098" s="49">
        <v>40</v>
      </c>
      <c r="G1098" s="52">
        <v>40527</v>
      </c>
      <c r="H1098" s="53">
        <v>22</v>
      </c>
      <c r="I1098" s="56" t="s">
        <v>188</v>
      </c>
      <c r="J1098" s="56" t="s">
        <v>188</v>
      </c>
      <c r="K1098" s="56" t="s">
        <v>188</v>
      </c>
      <c r="L1098" s="56" t="s">
        <v>188</v>
      </c>
      <c r="M1098" s="56" t="s">
        <v>188</v>
      </c>
      <c r="N1098" s="56" t="s">
        <v>188</v>
      </c>
      <c r="O1098" s="56" t="s">
        <v>188</v>
      </c>
    </row>
    <row r="1099" spans="1:15" s="119" customFormat="1" ht="12" x14ac:dyDescent="0.2">
      <c r="A1099" s="49">
        <v>11</v>
      </c>
      <c r="B1099" s="49" t="s">
        <v>240</v>
      </c>
      <c r="C1099" s="118" t="s">
        <v>241</v>
      </c>
      <c r="D1099" s="118" t="s">
        <v>305</v>
      </c>
      <c r="E1099" s="110">
        <v>10</v>
      </c>
      <c r="F1099" s="49">
        <v>40</v>
      </c>
      <c r="G1099" s="52">
        <v>40527</v>
      </c>
      <c r="H1099" s="53">
        <v>22</v>
      </c>
      <c r="I1099" s="56" t="s">
        <v>188</v>
      </c>
      <c r="J1099" s="56" t="s">
        <v>188</v>
      </c>
      <c r="K1099" s="56" t="s">
        <v>188</v>
      </c>
      <c r="L1099" s="56" t="s">
        <v>188</v>
      </c>
      <c r="M1099" s="56" t="s">
        <v>188</v>
      </c>
      <c r="N1099" s="56" t="s">
        <v>188</v>
      </c>
      <c r="O1099" s="56" t="s">
        <v>188</v>
      </c>
    </row>
    <row r="1100" spans="1:15" s="119" customFormat="1" ht="12" x14ac:dyDescent="0.2">
      <c r="A1100" s="49">
        <v>18</v>
      </c>
      <c r="B1100" s="49" t="s">
        <v>240</v>
      </c>
      <c r="C1100" s="118" t="s">
        <v>241</v>
      </c>
      <c r="D1100" s="118" t="s">
        <v>305</v>
      </c>
      <c r="E1100" s="110">
        <v>8</v>
      </c>
      <c r="F1100" s="49">
        <v>40</v>
      </c>
      <c r="G1100" s="52">
        <v>40527</v>
      </c>
      <c r="H1100" s="53">
        <v>22.3</v>
      </c>
      <c r="I1100" s="56" t="s">
        <v>188</v>
      </c>
      <c r="J1100" s="56" t="s">
        <v>188</v>
      </c>
      <c r="K1100" s="56" t="s">
        <v>188</v>
      </c>
      <c r="L1100" s="56" t="s">
        <v>188</v>
      </c>
      <c r="M1100" s="56" t="s">
        <v>188</v>
      </c>
      <c r="N1100" s="56" t="s">
        <v>188</v>
      </c>
      <c r="O1100" s="56" t="s">
        <v>188</v>
      </c>
    </row>
    <row r="1101" spans="1:15" s="119" customFormat="1" ht="12" x14ac:dyDescent="0.2">
      <c r="A1101" s="49">
        <v>25</v>
      </c>
      <c r="B1101" s="49" t="s">
        <v>240</v>
      </c>
      <c r="C1101" s="118" t="s">
        <v>241</v>
      </c>
      <c r="D1101" s="118" t="s">
        <v>305</v>
      </c>
      <c r="E1101" s="110">
        <v>9</v>
      </c>
      <c r="F1101" s="49">
        <v>40</v>
      </c>
      <c r="G1101" s="52">
        <v>40527</v>
      </c>
      <c r="H1101" s="53">
        <v>22.1</v>
      </c>
      <c r="I1101" s="56" t="s">
        <v>188</v>
      </c>
      <c r="J1101" s="56" t="s">
        <v>188</v>
      </c>
      <c r="K1101" s="56" t="s">
        <v>188</v>
      </c>
      <c r="L1101" s="56" t="s">
        <v>188</v>
      </c>
      <c r="M1101" s="56" t="s">
        <v>188</v>
      </c>
      <c r="N1101" s="56" t="s">
        <v>188</v>
      </c>
      <c r="O1101" s="56" t="s">
        <v>188</v>
      </c>
    </row>
    <row r="1102" spans="1:15" s="119" customFormat="1" ht="12" x14ac:dyDescent="0.2">
      <c r="A1102" s="49">
        <v>30</v>
      </c>
      <c r="B1102" s="49" t="s">
        <v>240</v>
      </c>
      <c r="C1102" s="118" t="s">
        <v>241</v>
      </c>
      <c r="D1102" s="118" t="s">
        <v>305</v>
      </c>
      <c r="E1102" s="110">
        <v>8</v>
      </c>
      <c r="F1102" s="49">
        <v>40</v>
      </c>
      <c r="G1102" s="52">
        <v>40527</v>
      </c>
      <c r="H1102" s="53">
        <v>22</v>
      </c>
      <c r="I1102" s="56" t="s">
        <v>188</v>
      </c>
      <c r="J1102" s="56" t="s">
        <v>188</v>
      </c>
      <c r="K1102" s="56" t="s">
        <v>188</v>
      </c>
      <c r="L1102" s="56" t="s">
        <v>188</v>
      </c>
      <c r="M1102" s="56" t="s">
        <v>188</v>
      </c>
      <c r="N1102" s="56" t="s">
        <v>188</v>
      </c>
      <c r="O1102" s="56" t="s">
        <v>188</v>
      </c>
    </row>
    <row r="1103" spans="1:15" s="119" customFormat="1" ht="12" x14ac:dyDescent="0.2">
      <c r="A1103" s="49" t="s">
        <v>242</v>
      </c>
      <c r="B1103" s="49" t="s">
        <v>240</v>
      </c>
      <c r="C1103" s="118" t="s">
        <v>241</v>
      </c>
      <c r="D1103" s="118" t="s">
        <v>305</v>
      </c>
      <c r="E1103" s="110">
        <v>5</v>
      </c>
      <c r="F1103" s="49">
        <v>40</v>
      </c>
      <c r="G1103" s="52">
        <v>40527</v>
      </c>
      <c r="H1103" s="53">
        <v>22.1</v>
      </c>
      <c r="I1103" s="56" t="s">
        <v>188</v>
      </c>
      <c r="J1103" s="56" t="s">
        <v>188</v>
      </c>
      <c r="K1103" s="56" t="s">
        <v>188</v>
      </c>
      <c r="L1103" s="56" t="s">
        <v>188</v>
      </c>
      <c r="M1103" s="56" t="s">
        <v>188</v>
      </c>
      <c r="N1103" s="56" t="s">
        <v>188</v>
      </c>
      <c r="O1103" s="56" t="s">
        <v>188</v>
      </c>
    </row>
    <row r="1104" spans="1:15" s="119" customFormat="1" ht="12" x14ac:dyDescent="0.2">
      <c r="A1104" s="49">
        <v>6</v>
      </c>
      <c r="B1104" s="49" t="s">
        <v>240</v>
      </c>
      <c r="C1104" s="118" t="s">
        <v>241</v>
      </c>
      <c r="D1104" s="118" t="s">
        <v>305</v>
      </c>
      <c r="E1104" s="110">
        <v>11</v>
      </c>
      <c r="F1104" s="49">
        <v>41</v>
      </c>
      <c r="G1104" s="52">
        <v>40528</v>
      </c>
      <c r="H1104" s="53">
        <v>23</v>
      </c>
      <c r="I1104" s="56" t="s">
        <v>188</v>
      </c>
      <c r="J1104" s="56" t="s">
        <v>188</v>
      </c>
      <c r="K1104" s="56" t="s">
        <v>188</v>
      </c>
      <c r="L1104" s="56" t="s">
        <v>188</v>
      </c>
      <c r="M1104" s="56" t="s">
        <v>188</v>
      </c>
      <c r="N1104" s="56" t="s">
        <v>188</v>
      </c>
      <c r="O1104" s="56" t="s">
        <v>188</v>
      </c>
    </row>
    <row r="1105" spans="1:15" s="119" customFormat="1" ht="12" x14ac:dyDescent="0.2">
      <c r="A1105" s="49">
        <v>11</v>
      </c>
      <c r="B1105" s="49" t="s">
        <v>240</v>
      </c>
      <c r="C1105" s="118" t="s">
        <v>241</v>
      </c>
      <c r="D1105" s="118" t="s">
        <v>305</v>
      </c>
      <c r="E1105" s="110">
        <v>10</v>
      </c>
      <c r="F1105" s="49">
        <v>41</v>
      </c>
      <c r="G1105" s="52">
        <v>40528</v>
      </c>
      <c r="H1105" s="53">
        <v>22.8</v>
      </c>
      <c r="I1105" s="56" t="s">
        <v>188</v>
      </c>
      <c r="J1105" s="56" t="s">
        <v>188</v>
      </c>
      <c r="K1105" s="56" t="s">
        <v>188</v>
      </c>
      <c r="L1105" s="56" t="s">
        <v>188</v>
      </c>
      <c r="M1105" s="56" t="s">
        <v>188</v>
      </c>
      <c r="N1105" s="56" t="s">
        <v>188</v>
      </c>
      <c r="O1105" s="56" t="s">
        <v>188</v>
      </c>
    </row>
    <row r="1106" spans="1:15" s="119" customFormat="1" ht="12" x14ac:dyDescent="0.2">
      <c r="A1106" s="49">
        <v>18</v>
      </c>
      <c r="B1106" s="49" t="s">
        <v>240</v>
      </c>
      <c r="C1106" s="118" t="s">
        <v>241</v>
      </c>
      <c r="D1106" s="118" t="s">
        <v>305</v>
      </c>
      <c r="E1106" s="110">
        <v>14</v>
      </c>
      <c r="F1106" s="49">
        <v>41</v>
      </c>
      <c r="G1106" s="52">
        <v>40528</v>
      </c>
      <c r="H1106" s="53">
        <v>23</v>
      </c>
      <c r="I1106" s="56" t="s">
        <v>188</v>
      </c>
      <c r="J1106" s="56" t="s">
        <v>188</v>
      </c>
      <c r="K1106" s="56" t="s">
        <v>188</v>
      </c>
      <c r="L1106" s="56" t="s">
        <v>188</v>
      </c>
      <c r="M1106" s="56" t="s">
        <v>188</v>
      </c>
      <c r="N1106" s="56" t="s">
        <v>188</v>
      </c>
      <c r="O1106" s="56" t="s">
        <v>188</v>
      </c>
    </row>
    <row r="1107" spans="1:15" s="119" customFormat="1" ht="12" x14ac:dyDescent="0.2">
      <c r="A1107" s="49">
        <v>25</v>
      </c>
      <c r="B1107" s="49" t="s">
        <v>240</v>
      </c>
      <c r="C1107" s="118" t="s">
        <v>241</v>
      </c>
      <c r="D1107" s="118" t="s">
        <v>305</v>
      </c>
      <c r="E1107" s="110">
        <v>7</v>
      </c>
      <c r="F1107" s="49">
        <v>41</v>
      </c>
      <c r="G1107" s="52">
        <v>40528</v>
      </c>
      <c r="H1107" s="53">
        <v>23.1</v>
      </c>
      <c r="I1107" s="56" t="s">
        <v>188</v>
      </c>
      <c r="J1107" s="56" t="s">
        <v>188</v>
      </c>
      <c r="K1107" s="56" t="s">
        <v>188</v>
      </c>
      <c r="L1107" s="56" t="s">
        <v>188</v>
      </c>
      <c r="M1107" s="56" t="s">
        <v>188</v>
      </c>
      <c r="N1107" s="56" t="s">
        <v>188</v>
      </c>
      <c r="O1107" s="56" t="s">
        <v>188</v>
      </c>
    </row>
    <row r="1108" spans="1:15" s="119" customFormat="1" ht="12" x14ac:dyDescent="0.2">
      <c r="A1108" s="49">
        <v>30</v>
      </c>
      <c r="B1108" s="49" t="s">
        <v>240</v>
      </c>
      <c r="C1108" s="118" t="s">
        <v>241</v>
      </c>
      <c r="D1108" s="118" t="s">
        <v>305</v>
      </c>
      <c r="E1108" s="110">
        <v>13</v>
      </c>
      <c r="F1108" s="49">
        <v>41</v>
      </c>
      <c r="G1108" s="52">
        <v>40528</v>
      </c>
      <c r="H1108" s="53">
        <v>23</v>
      </c>
      <c r="I1108" s="56" t="s">
        <v>188</v>
      </c>
      <c r="J1108" s="56" t="s">
        <v>188</v>
      </c>
      <c r="K1108" s="56" t="s">
        <v>188</v>
      </c>
      <c r="L1108" s="56" t="s">
        <v>188</v>
      </c>
      <c r="M1108" s="56" t="s">
        <v>188</v>
      </c>
      <c r="N1108" s="56" t="s">
        <v>188</v>
      </c>
      <c r="O1108" s="56" t="s">
        <v>188</v>
      </c>
    </row>
    <row r="1109" spans="1:15" s="119" customFormat="1" ht="12" x14ac:dyDescent="0.2">
      <c r="A1109" s="49" t="s">
        <v>242</v>
      </c>
      <c r="B1109" s="49" t="s">
        <v>240</v>
      </c>
      <c r="C1109" s="118" t="s">
        <v>241</v>
      </c>
      <c r="D1109" s="118" t="s">
        <v>305</v>
      </c>
      <c r="E1109" s="110">
        <v>11</v>
      </c>
      <c r="F1109" s="49">
        <v>41</v>
      </c>
      <c r="G1109" s="52">
        <v>40528</v>
      </c>
      <c r="H1109" s="53">
        <v>23</v>
      </c>
      <c r="I1109" s="56" t="s">
        <v>188</v>
      </c>
      <c r="J1109" s="56" t="s">
        <v>188</v>
      </c>
      <c r="K1109" s="56" t="s">
        <v>188</v>
      </c>
      <c r="L1109" s="56" t="s">
        <v>188</v>
      </c>
      <c r="M1109" s="56" t="s">
        <v>188</v>
      </c>
      <c r="N1109" s="56" t="s">
        <v>188</v>
      </c>
      <c r="O1109" s="56" t="s">
        <v>188</v>
      </c>
    </row>
    <row r="1110" spans="1:15" s="119" customFormat="1" ht="12" x14ac:dyDescent="0.2">
      <c r="A1110" s="49">
        <v>6</v>
      </c>
      <c r="B1110" s="49" t="s">
        <v>240</v>
      </c>
      <c r="C1110" s="118" t="s">
        <v>241</v>
      </c>
      <c r="D1110" s="118" t="s">
        <v>305</v>
      </c>
      <c r="E1110" s="110">
        <v>16</v>
      </c>
      <c r="F1110" s="49">
        <v>42</v>
      </c>
      <c r="G1110" s="52">
        <v>40529</v>
      </c>
      <c r="H1110" s="53">
        <v>22.8</v>
      </c>
      <c r="I1110" s="56" t="s">
        <v>188</v>
      </c>
      <c r="J1110" s="56" t="s">
        <v>188</v>
      </c>
      <c r="K1110" s="56" t="s">
        <v>188</v>
      </c>
      <c r="L1110" s="56" t="s">
        <v>188</v>
      </c>
      <c r="M1110" s="56" t="s">
        <v>188</v>
      </c>
      <c r="N1110" s="56" t="s">
        <v>188</v>
      </c>
      <c r="O1110" s="56" t="s">
        <v>188</v>
      </c>
    </row>
    <row r="1111" spans="1:15" s="119" customFormat="1" ht="12" x14ac:dyDescent="0.2">
      <c r="A1111" s="49">
        <v>11</v>
      </c>
      <c r="B1111" s="49" t="s">
        <v>240</v>
      </c>
      <c r="C1111" s="118" t="s">
        <v>241</v>
      </c>
      <c r="D1111" s="118" t="s">
        <v>305</v>
      </c>
      <c r="E1111" s="110">
        <v>9</v>
      </c>
      <c r="F1111" s="49">
        <v>42</v>
      </c>
      <c r="G1111" s="52">
        <v>40529</v>
      </c>
      <c r="H1111" s="53">
        <v>22.8</v>
      </c>
      <c r="I1111" s="56" t="s">
        <v>188</v>
      </c>
      <c r="J1111" s="56" t="s">
        <v>188</v>
      </c>
      <c r="K1111" s="56" t="s">
        <v>188</v>
      </c>
      <c r="L1111" s="56" t="s">
        <v>188</v>
      </c>
      <c r="M1111" s="56" t="s">
        <v>188</v>
      </c>
      <c r="N1111" s="56" t="s">
        <v>188</v>
      </c>
      <c r="O1111" s="56" t="s">
        <v>188</v>
      </c>
    </row>
    <row r="1112" spans="1:15" s="119" customFormat="1" ht="12" x14ac:dyDescent="0.2">
      <c r="A1112" s="49">
        <v>18</v>
      </c>
      <c r="B1112" s="49" t="s">
        <v>240</v>
      </c>
      <c r="C1112" s="118" t="s">
        <v>241</v>
      </c>
      <c r="D1112" s="118" t="s">
        <v>305</v>
      </c>
      <c r="E1112" s="110">
        <v>16</v>
      </c>
      <c r="F1112" s="49">
        <v>42</v>
      </c>
      <c r="G1112" s="52">
        <v>40529</v>
      </c>
      <c r="H1112" s="53">
        <v>22.9</v>
      </c>
      <c r="I1112" s="56" t="s">
        <v>188</v>
      </c>
      <c r="J1112" s="56" t="s">
        <v>188</v>
      </c>
      <c r="K1112" s="56" t="s">
        <v>188</v>
      </c>
      <c r="L1112" s="56" t="s">
        <v>188</v>
      </c>
      <c r="M1112" s="56" t="s">
        <v>188</v>
      </c>
      <c r="N1112" s="56" t="s">
        <v>188</v>
      </c>
      <c r="O1112" s="56" t="s">
        <v>188</v>
      </c>
    </row>
    <row r="1113" spans="1:15" s="119" customFormat="1" ht="12" x14ac:dyDescent="0.2">
      <c r="A1113" s="49">
        <v>25</v>
      </c>
      <c r="B1113" s="49" t="s">
        <v>240</v>
      </c>
      <c r="C1113" s="118" t="s">
        <v>241</v>
      </c>
      <c r="D1113" s="118" t="s">
        <v>305</v>
      </c>
      <c r="E1113" s="110">
        <v>8</v>
      </c>
      <c r="F1113" s="49">
        <v>42</v>
      </c>
      <c r="G1113" s="52">
        <v>40529</v>
      </c>
      <c r="H1113" s="53">
        <v>22.9</v>
      </c>
      <c r="I1113" s="56" t="s">
        <v>188</v>
      </c>
      <c r="J1113" s="56" t="s">
        <v>188</v>
      </c>
      <c r="K1113" s="56" t="s">
        <v>188</v>
      </c>
      <c r="L1113" s="56" t="s">
        <v>188</v>
      </c>
      <c r="M1113" s="56" t="s">
        <v>188</v>
      </c>
      <c r="N1113" s="56" t="s">
        <v>188</v>
      </c>
      <c r="O1113" s="56" t="s">
        <v>188</v>
      </c>
    </row>
    <row r="1114" spans="1:15" s="119" customFormat="1" ht="12" x14ac:dyDescent="0.2">
      <c r="A1114" s="49">
        <v>30</v>
      </c>
      <c r="B1114" s="49" t="s">
        <v>240</v>
      </c>
      <c r="C1114" s="118" t="s">
        <v>241</v>
      </c>
      <c r="D1114" s="118" t="s">
        <v>305</v>
      </c>
      <c r="E1114" s="110">
        <v>7</v>
      </c>
      <c r="F1114" s="49">
        <v>42</v>
      </c>
      <c r="G1114" s="52">
        <v>40529</v>
      </c>
      <c r="H1114" s="53">
        <v>22.9</v>
      </c>
      <c r="I1114" s="56" t="s">
        <v>188</v>
      </c>
      <c r="J1114" s="56" t="s">
        <v>188</v>
      </c>
      <c r="K1114" s="56" t="s">
        <v>188</v>
      </c>
      <c r="L1114" s="56" t="s">
        <v>188</v>
      </c>
      <c r="M1114" s="56" t="s">
        <v>188</v>
      </c>
      <c r="N1114" s="56" t="s">
        <v>188</v>
      </c>
      <c r="O1114" s="56" t="s">
        <v>188</v>
      </c>
    </row>
    <row r="1115" spans="1:15" s="119" customFormat="1" ht="12" x14ac:dyDescent="0.2">
      <c r="A1115" s="49" t="s">
        <v>242</v>
      </c>
      <c r="B1115" s="49" t="s">
        <v>240</v>
      </c>
      <c r="C1115" s="118" t="s">
        <v>241</v>
      </c>
      <c r="D1115" s="118" t="s">
        <v>305</v>
      </c>
      <c r="E1115" s="110">
        <v>5</v>
      </c>
      <c r="F1115" s="49">
        <v>42</v>
      </c>
      <c r="G1115" s="52">
        <v>40529</v>
      </c>
      <c r="H1115" s="53">
        <v>22.8</v>
      </c>
      <c r="I1115" s="56" t="s">
        <v>188</v>
      </c>
      <c r="J1115" s="56" t="s">
        <v>188</v>
      </c>
      <c r="K1115" s="56" t="s">
        <v>188</v>
      </c>
      <c r="L1115" s="56" t="s">
        <v>188</v>
      </c>
      <c r="M1115" s="56" t="s">
        <v>188</v>
      </c>
      <c r="N1115" s="56" t="s">
        <v>188</v>
      </c>
      <c r="O1115" s="56" t="s">
        <v>188</v>
      </c>
    </row>
    <row r="1116" spans="1:15" s="119" customFormat="1" ht="12" x14ac:dyDescent="0.2">
      <c r="A1116" s="49">
        <v>6</v>
      </c>
      <c r="B1116" s="49" t="s">
        <v>240</v>
      </c>
      <c r="C1116" s="118" t="s">
        <v>241</v>
      </c>
      <c r="D1116" s="118" t="s">
        <v>305</v>
      </c>
      <c r="E1116" s="110">
        <v>1</v>
      </c>
      <c r="F1116" s="49">
        <v>43</v>
      </c>
      <c r="G1116" s="52">
        <v>40530</v>
      </c>
      <c r="H1116" s="56" t="s">
        <v>188</v>
      </c>
      <c r="I1116" s="56" t="s">
        <v>188</v>
      </c>
      <c r="J1116" s="56" t="s">
        <v>188</v>
      </c>
      <c r="K1116" s="56" t="s">
        <v>188</v>
      </c>
      <c r="L1116" s="56" t="s">
        <v>188</v>
      </c>
      <c r="M1116" s="56" t="s">
        <v>188</v>
      </c>
      <c r="N1116" s="56" t="s">
        <v>188</v>
      </c>
      <c r="O1116" s="56" t="s">
        <v>188</v>
      </c>
    </row>
    <row r="1117" spans="1:15" s="119" customFormat="1" ht="12" x14ac:dyDescent="0.2">
      <c r="A1117" s="49">
        <v>6</v>
      </c>
      <c r="B1117" s="49" t="s">
        <v>240</v>
      </c>
      <c r="C1117" s="118" t="s">
        <v>241</v>
      </c>
      <c r="D1117" s="118" t="s">
        <v>305</v>
      </c>
      <c r="E1117" s="110">
        <v>2</v>
      </c>
      <c r="F1117" s="49">
        <v>43</v>
      </c>
      <c r="G1117" s="52">
        <v>40530</v>
      </c>
      <c r="H1117" s="56" t="s">
        <v>188</v>
      </c>
      <c r="I1117" s="56" t="s">
        <v>188</v>
      </c>
      <c r="J1117" s="56" t="s">
        <v>188</v>
      </c>
      <c r="K1117" s="56" t="s">
        <v>188</v>
      </c>
      <c r="L1117" s="56" t="s">
        <v>188</v>
      </c>
      <c r="M1117" s="56" t="s">
        <v>188</v>
      </c>
      <c r="N1117" s="56" t="s">
        <v>188</v>
      </c>
      <c r="O1117" s="56" t="s">
        <v>188</v>
      </c>
    </row>
    <row r="1118" spans="1:15" s="119" customFormat="1" ht="12" x14ac:dyDescent="0.2">
      <c r="A1118" s="49">
        <v>6</v>
      </c>
      <c r="B1118" s="49" t="s">
        <v>240</v>
      </c>
      <c r="C1118" s="118" t="s">
        <v>241</v>
      </c>
      <c r="D1118" s="118" t="s">
        <v>305</v>
      </c>
      <c r="E1118" s="110">
        <v>3</v>
      </c>
      <c r="F1118" s="49">
        <v>43</v>
      </c>
      <c r="G1118" s="52">
        <v>40530</v>
      </c>
      <c r="H1118" s="56" t="s">
        <v>188</v>
      </c>
      <c r="I1118" s="56" t="s">
        <v>188</v>
      </c>
      <c r="J1118" s="56" t="s">
        <v>188</v>
      </c>
      <c r="K1118" s="56" t="s">
        <v>188</v>
      </c>
      <c r="L1118" s="56" t="s">
        <v>188</v>
      </c>
      <c r="M1118" s="56" t="s">
        <v>188</v>
      </c>
      <c r="N1118" s="56" t="s">
        <v>188</v>
      </c>
      <c r="O1118" s="56" t="s">
        <v>188</v>
      </c>
    </row>
    <row r="1119" spans="1:15" s="119" customFormat="1" ht="12" x14ac:dyDescent="0.2">
      <c r="A1119" s="49">
        <v>6</v>
      </c>
      <c r="B1119" s="49" t="s">
        <v>240</v>
      </c>
      <c r="C1119" s="118" t="s">
        <v>241</v>
      </c>
      <c r="D1119" s="118" t="s">
        <v>305</v>
      </c>
      <c r="E1119" s="110">
        <v>4</v>
      </c>
      <c r="F1119" s="49">
        <v>43</v>
      </c>
      <c r="G1119" s="52">
        <v>40530</v>
      </c>
      <c r="H1119" s="56" t="s">
        <v>188</v>
      </c>
      <c r="I1119" s="56" t="s">
        <v>188</v>
      </c>
      <c r="J1119" s="56" t="s">
        <v>188</v>
      </c>
      <c r="K1119" s="56" t="s">
        <v>188</v>
      </c>
      <c r="L1119" s="56" t="s">
        <v>188</v>
      </c>
      <c r="M1119" s="56" t="s">
        <v>188</v>
      </c>
      <c r="N1119" s="56" t="s">
        <v>188</v>
      </c>
      <c r="O1119" s="56" t="s">
        <v>188</v>
      </c>
    </row>
    <row r="1120" spans="1:15" s="119" customFormat="1" ht="12" x14ac:dyDescent="0.2">
      <c r="A1120" s="49">
        <v>6</v>
      </c>
      <c r="B1120" s="49" t="s">
        <v>240</v>
      </c>
      <c r="C1120" s="118" t="s">
        <v>241</v>
      </c>
      <c r="D1120" s="118" t="s">
        <v>305</v>
      </c>
      <c r="E1120" s="110">
        <v>5</v>
      </c>
      <c r="F1120" s="49">
        <v>43</v>
      </c>
      <c r="G1120" s="52">
        <v>40530</v>
      </c>
      <c r="H1120" s="56" t="s">
        <v>188</v>
      </c>
      <c r="I1120" s="57">
        <v>4</v>
      </c>
      <c r="J1120" s="57">
        <v>7.38</v>
      </c>
      <c r="K1120" s="56" t="s">
        <v>188</v>
      </c>
      <c r="L1120" s="56" t="s">
        <v>188</v>
      </c>
      <c r="M1120" s="112">
        <v>260</v>
      </c>
      <c r="N1120" s="56" t="s">
        <v>188</v>
      </c>
      <c r="O1120" s="56" t="s">
        <v>188</v>
      </c>
    </row>
    <row r="1121" spans="1:15" s="119" customFormat="1" ht="12" x14ac:dyDescent="0.2">
      <c r="A1121" s="49">
        <v>6</v>
      </c>
      <c r="B1121" s="49" t="s">
        <v>240</v>
      </c>
      <c r="C1121" s="118" t="s">
        <v>241</v>
      </c>
      <c r="D1121" s="118" t="s">
        <v>305</v>
      </c>
      <c r="E1121" s="110">
        <v>6</v>
      </c>
      <c r="F1121" s="49">
        <v>43</v>
      </c>
      <c r="G1121" s="52">
        <v>40530</v>
      </c>
      <c r="H1121" s="56" t="s">
        <v>188</v>
      </c>
      <c r="I1121" s="57">
        <v>4.0999999999999996</v>
      </c>
      <c r="J1121" s="57">
        <v>7.38</v>
      </c>
      <c r="K1121" s="56" t="s">
        <v>188</v>
      </c>
      <c r="L1121" s="56" t="s">
        <v>188</v>
      </c>
      <c r="M1121" s="56" t="s">
        <v>188</v>
      </c>
      <c r="N1121" s="56" t="s">
        <v>188</v>
      </c>
      <c r="O1121" s="56" t="s">
        <v>188</v>
      </c>
    </row>
    <row r="1122" spans="1:15" s="119" customFormat="1" ht="12" x14ac:dyDescent="0.2">
      <c r="A1122" s="49">
        <v>6</v>
      </c>
      <c r="B1122" s="49" t="s">
        <v>240</v>
      </c>
      <c r="C1122" s="118" t="s">
        <v>241</v>
      </c>
      <c r="D1122" s="118" t="s">
        <v>305</v>
      </c>
      <c r="E1122" s="110">
        <v>7</v>
      </c>
      <c r="F1122" s="49">
        <v>43</v>
      </c>
      <c r="G1122" s="52">
        <v>40530</v>
      </c>
      <c r="H1122" s="56" t="s">
        <v>188</v>
      </c>
      <c r="I1122" s="57">
        <v>3.8</v>
      </c>
      <c r="J1122" s="57">
        <v>7.51</v>
      </c>
      <c r="K1122" s="56" t="s">
        <v>188</v>
      </c>
      <c r="L1122" s="56" t="s">
        <v>188</v>
      </c>
      <c r="M1122" s="56" t="s">
        <v>188</v>
      </c>
      <c r="N1122" s="56" t="s">
        <v>188</v>
      </c>
      <c r="O1122" s="56" t="s">
        <v>188</v>
      </c>
    </row>
    <row r="1123" spans="1:15" s="119" customFormat="1" ht="12" x14ac:dyDescent="0.2">
      <c r="A1123" s="49">
        <v>6</v>
      </c>
      <c r="B1123" s="49" t="s">
        <v>240</v>
      </c>
      <c r="C1123" s="118" t="s">
        <v>241</v>
      </c>
      <c r="D1123" s="118" t="s">
        <v>305</v>
      </c>
      <c r="E1123" s="110">
        <v>8</v>
      </c>
      <c r="F1123" s="49">
        <v>43</v>
      </c>
      <c r="G1123" s="52">
        <v>40530</v>
      </c>
      <c r="H1123" s="56" t="s">
        <v>188</v>
      </c>
      <c r="I1123" s="57">
        <v>4.0999999999999996</v>
      </c>
      <c r="J1123" s="57">
        <v>7.46</v>
      </c>
      <c r="K1123" s="56" t="s">
        <v>188</v>
      </c>
      <c r="L1123" s="56" t="s">
        <v>188</v>
      </c>
      <c r="M1123" s="56" t="s">
        <v>188</v>
      </c>
      <c r="N1123" s="56" t="s">
        <v>188</v>
      </c>
      <c r="O1123" s="56" t="s">
        <v>188</v>
      </c>
    </row>
    <row r="1124" spans="1:15" s="119" customFormat="1" ht="12" x14ac:dyDescent="0.2">
      <c r="A1124" s="49">
        <v>6</v>
      </c>
      <c r="B1124" s="49" t="s">
        <v>240</v>
      </c>
      <c r="C1124" s="118" t="s">
        <v>241</v>
      </c>
      <c r="D1124" s="118" t="s">
        <v>305</v>
      </c>
      <c r="E1124" s="110">
        <v>9</v>
      </c>
      <c r="F1124" s="49">
        <v>43</v>
      </c>
      <c r="G1124" s="52">
        <v>40530</v>
      </c>
      <c r="H1124" s="56" t="s">
        <v>188</v>
      </c>
      <c r="I1124" s="57">
        <v>4.2</v>
      </c>
      <c r="J1124" s="57">
        <v>7.39</v>
      </c>
      <c r="K1124" s="56" t="s">
        <v>188</v>
      </c>
      <c r="L1124" s="56" t="s">
        <v>188</v>
      </c>
      <c r="M1124" s="56" t="s">
        <v>188</v>
      </c>
      <c r="N1124" s="56" t="s">
        <v>188</v>
      </c>
      <c r="O1124" s="56" t="s">
        <v>188</v>
      </c>
    </row>
    <row r="1125" spans="1:15" s="119" customFormat="1" ht="12" x14ac:dyDescent="0.2">
      <c r="A1125" s="49">
        <v>6</v>
      </c>
      <c r="B1125" s="49" t="s">
        <v>240</v>
      </c>
      <c r="C1125" s="118" t="s">
        <v>241</v>
      </c>
      <c r="D1125" s="118" t="s">
        <v>305</v>
      </c>
      <c r="E1125" s="110">
        <v>10</v>
      </c>
      <c r="F1125" s="49">
        <v>43</v>
      </c>
      <c r="G1125" s="52">
        <v>40530</v>
      </c>
      <c r="H1125" s="56" t="s">
        <v>188</v>
      </c>
      <c r="I1125" s="57">
        <v>4.0999999999999996</v>
      </c>
      <c r="J1125" s="57">
        <v>7.51</v>
      </c>
      <c r="K1125" s="56" t="s">
        <v>188</v>
      </c>
      <c r="L1125" s="56" t="s">
        <v>188</v>
      </c>
      <c r="M1125" s="56" t="s">
        <v>188</v>
      </c>
      <c r="N1125" s="56" t="s">
        <v>188</v>
      </c>
      <c r="O1125" s="56" t="s">
        <v>188</v>
      </c>
    </row>
    <row r="1126" spans="1:15" s="119" customFormat="1" ht="12" x14ac:dyDescent="0.2">
      <c r="A1126" s="49">
        <v>6</v>
      </c>
      <c r="B1126" s="49" t="s">
        <v>240</v>
      </c>
      <c r="C1126" s="118" t="s">
        <v>241</v>
      </c>
      <c r="D1126" s="118" t="s">
        <v>305</v>
      </c>
      <c r="E1126" s="110">
        <v>11</v>
      </c>
      <c r="F1126" s="49">
        <v>43</v>
      </c>
      <c r="G1126" s="52">
        <v>40530</v>
      </c>
      <c r="H1126" s="56" t="s">
        <v>188</v>
      </c>
      <c r="I1126" s="57">
        <v>4</v>
      </c>
      <c r="J1126" s="57">
        <v>7.44</v>
      </c>
      <c r="K1126" s="56" t="s">
        <v>188</v>
      </c>
      <c r="L1126" s="56" t="s">
        <v>188</v>
      </c>
      <c r="M1126" s="56" t="s">
        <v>188</v>
      </c>
      <c r="N1126" s="56" t="s">
        <v>188</v>
      </c>
      <c r="O1126" s="56" t="s">
        <v>188</v>
      </c>
    </row>
    <row r="1127" spans="1:15" s="119" customFormat="1" ht="12" x14ac:dyDescent="0.2">
      <c r="A1127" s="49">
        <v>6</v>
      </c>
      <c r="B1127" s="49" t="s">
        <v>240</v>
      </c>
      <c r="C1127" s="118" t="s">
        <v>241</v>
      </c>
      <c r="D1127" s="118" t="s">
        <v>305</v>
      </c>
      <c r="E1127" s="110">
        <v>12</v>
      </c>
      <c r="F1127" s="49">
        <v>43</v>
      </c>
      <c r="G1127" s="52">
        <v>40530</v>
      </c>
      <c r="H1127" s="56" t="s">
        <v>188</v>
      </c>
      <c r="I1127" s="57">
        <v>4.5</v>
      </c>
      <c r="J1127" s="57">
        <v>7.41</v>
      </c>
      <c r="K1127" s="56" t="s">
        <v>188</v>
      </c>
      <c r="L1127" s="56" t="s">
        <v>188</v>
      </c>
      <c r="M1127" s="56" t="s">
        <v>188</v>
      </c>
      <c r="N1127" s="56" t="s">
        <v>188</v>
      </c>
      <c r="O1127" s="56" t="s">
        <v>188</v>
      </c>
    </row>
    <row r="1128" spans="1:15" s="119" customFormat="1" ht="12" x14ac:dyDescent="0.2">
      <c r="A1128" s="49">
        <v>6</v>
      </c>
      <c r="B1128" s="49" t="s">
        <v>240</v>
      </c>
      <c r="C1128" s="118" t="s">
        <v>241</v>
      </c>
      <c r="D1128" s="118" t="s">
        <v>305</v>
      </c>
      <c r="E1128" s="110">
        <v>13</v>
      </c>
      <c r="F1128" s="49">
        <v>43</v>
      </c>
      <c r="G1128" s="52">
        <v>40530</v>
      </c>
      <c r="H1128" s="56" t="s">
        <v>188</v>
      </c>
      <c r="I1128" s="57">
        <v>4.5999999999999996</v>
      </c>
      <c r="J1128" s="57">
        <v>7.56</v>
      </c>
      <c r="K1128" s="56" t="s">
        <v>188</v>
      </c>
      <c r="L1128" s="56" t="s">
        <v>188</v>
      </c>
      <c r="M1128" s="56" t="s">
        <v>188</v>
      </c>
      <c r="N1128" s="56" t="s">
        <v>188</v>
      </c>
      <c r="O1128" s="56" t="s">
        <v>188</v>
      </c>
    </row>
    <row r="1129" spans="1:15" s="119" customFormat="1" ht="12" x14ac:dyDescent="0.2">
      <c r="A1129" s="49">
        <v>6</v>
      </c>
      <c r="B1129" s="49" t="s">
        <v>240</v>
      </c>
      <c r="C1129" s="118" t="s">
        <v>241</v>
      </c>
      <c r="D1129" s="118" t="s">
        <v>305</v>
      </c>
      <c r="E1129" s="110">
        <v>14</v>
      </c>
      <c r="F1129" s="49">
        <v>43</v>
      </c>
      <c r="G1129" s="52">
        <v>40530</v>
      </c>
      <c r="H1129" s="56" t="s">
        <v>188</v>
      </c>
      <c r="I1129" s="57">
        <v>4.3</v>
      </c>
      <c r="J1129" s="57">
        <v>7.49</v>
      </c>
      <c r="K1129" s="56" t="s">
        <v>188</v>
      </c>
      <c r="L1129" s="56" t="s">
        <v>188</v>
      </c>
      <c r="M1129" s="56" t="s">
        <v>188</v>
      </c>
      <c r="N1129" s="56" t="s">
        <v>188</v>
      </c>
      <c r="O1129" s="56" t="s">
        <v>188</v>
      </c>
    </row>
    <row r="1130" spans="1:15" s="119" customFormat="1" ht="12" x14ac:dyDescent="0.2">
      <c r="A1130" s="49">
        <v>6</v>
      </c>
      <c r="B1130" s="49" t="s">
        <v>240</v>
      </c>
      <c r="C1130" s="118" t="s">
        <v>241</v>
      </c>
      <c r="D1130" s="118" t="s">
        <v>305</v>
      </c>
      <c r="E1130" s="110">
        <v>15</v>
      </c>
      <c r="F1130" s="49">
        <v>43</v>
      </c>
      <c r="G1130" s="52">
        <v>40530</v>
      </c>
      <c r="H1130" s="53">
        <v>22.7</v>
      </c>
      <c r="I1130" s="57">
        <v>4.0999999999999996</v>
      </c>
      <c r="J1130" s="57">
        <v>7.31</v>
      </c>
      <c r="K1130" s="56" t="s">
        <v>188</v>
      </c>
      <c r="L1130" s="56" t="s">
        <v>188</v>
      </c>
      <c r="M1130" s="56" t="s">
        <v>188</v>
      </c>
      <c r="N1130" s="56" t="s">
        <v>188</v>
      </c>
      <c r="O1130" s="56" t="s">
        <v>188</v>
      </c>
    </row>
    <row r="1131" spans="1:15" s="119" customFormat="1" ht="12" x14ac:dyDescent="0.2">
      <c r="A1131" s="49">
        <v>6</v>
      </c>
      <c r="B1131" s="49" t="s">
        <v>240</v>
      </c>
      <c r="C1131" s="118" t="s">
        <v>241</v>
      </c>
      <c r="D1131" s="118" t="s">
        <v>305</v>
      </c>
      <c r="E1131" s="110">
        <v>16</v>
      </c>
      <c r="F1131" s="49">
        <v>43</v>
      </c>
      <c r="G1131" s="52">
        <v>40530</v>
      </c>
      <c r="H1131" s="56" t="s">
        <v>188</v>
      </c>
      <c r="I1131" s="57">
        <v>5</v>
      </c>
      <c r="J1131" s="57">
        <v>7.31</v>
      </c>
      <c r="K1131" s="56" t="s">
        <v>188</v>
      </c>
      <c r="L1131" s="56" t="s">
        <v>188</v>
      </c>
      <c r="M1131" s="56" t="s">
        <v>188</v>
      </c>
      <c r="N1131" s="56" t="s">
        <v>188</v>
      </c>
      <c r="O1131" s="56" t="s">
        <v>188</v>
      </c>
    </row>
    <row r="1132" spans="1:15" s="119" customFormat="1" ht="12" x14ac:dyDescent="0.2">
      <c r="A1132" s="49">
        <v>6</v>
      </c>
      <c r="B1132" s="49" t="s">
        <v>240</v>
      </c>
      <c r="C1132" s="118" t="s">
        <v>241</v>
      </c>
      <c r="D1132" s="118" t="s">
        <v>305</v>
      </c>
      <c r="E1132" s="110">
        <v>17</v>
      </c>
      <c r="F1132" s="49">
        <v>43</v>
      </c>
      <c r="G1132" s="52">
        <v>40530</v>
      </c>
      <c r="H1132" s="56" t="s">
        <v>188</v>
      </c>
      <c r="I1132" s="56" t="s">
        <v>188</v>
      </c>
      <c r="J1132" s="56" t="s">
        <v>188</v>
      </c>
      <c r="K1132" s="56" t="s">
        <v>188</v>
      </c>
      <c r="L1132" s="56" t="s">
        <v>188</v>
      </c>
      <c r="M1132" s="56" t="s">
        <v>188</v>
      </c>
      <c r="N1132" s="56" t="s">
        <v>188</v>
      </c>
      <c r="O1132" s="56" t="s">
        <v>188</v>
      </c>
    </row>
    <row r="1133" spans="1:15" s="119" customFormat="1" ht="12" x14ac:dyDescent="0.2">
      <c r="A1133" s="49">
        <v>6</v>
      </c>
      <c r="B1133" s="49" t="s">
        <v>240</v>
      </c>
      <c r="C1133" s="118" t="s">
        <v>241</v>
      </c>
      <c r="D1133" s="118" t="s">
        <v>305</v>
      </c>
      <c r="E1133" s="110">
        <v>18</v>
      </c>
      <c r="F1133" s="49">
        <v>43</v>
      </c>
      <c r="G1133" s="52">
        <v>40530</v>
      </c>
      <c r="H1133" s="56" t="s">
        <v>188</v>
      </c>
      <c r="I1133" s="56" t="s">
        <v>188</v>
      </c>
      <c r="J1133" s="56" t="s">
        <v>188</v>
      </c>
      <c r="K1133" s="56" t="s">
        <v>188</v>
      </c>
      <c r="L1133" s="56" t="s">
        <v>188</v>
      </c>
      <c r="M1133" s="56" t="s">
        <v>188</v>
      </c>
      <c r="N1133" s="56" t="s">
        <v>188</v>
      </c>
      <c r="O1133" s="56" t="s">
        <v>188</v>
      </c>
    </row>
    <row r="1134" spans="1:15" s="119" customFormat="1" ht="12" x14ac:dyDescent="0.2">
      <c r="A1134" s="49">
        <v>11</v>
      </c>
      <c r="B1134" s="49" t="s">
        <v>240</v>
      </c>
      <c r="C1134" s="118" t="s">
        <v>241</v>
      </c>
      <c r="D1134" s="118" t="s">
        <v>305</v>
      </c>
      <c r="E1134" s="110">
        <v>1</v>
      </c>
      <c r="F1134" s="49">
        <v>43</v>
      </c>
      <c r="G1134" s="52">
        <v>40530</v>
      </c>
      <c r="H1134" s="56" t="s">
        <v>188</v>
      </c>
      <c r="I1134" s="56" t="s">
        <v>188</v>
      </c>
      <c r="J1134" s="56" t="s">
        <v>188</v>
      </c>
      <c r="K1134" s="56" t="s">
        <v>188</v>
      </c>
      <c r="L1134" s="56" t="s">
        <v>188</v>
      </c>
      <c r="M1134" s="56" t="s">
        <v>188</v>
      </c>
      <c r="N1134" s="56" t="s">
        <v>188</v>
      </c>
      <c r="O1134" s="56" t="s">
        <v>188</v>
      </c>
    </row>
    <row r="1135" spans="1:15" s="119" customFormat="1" ht="12" x14ac:dyDescent="0.2">
      <c r="A1135" s="49">
        <v>11</v>
      </c>
      <c r="B1135" s="49" t="s">
        <v>240</v>
      </c>
      <c r="C1135" s="118" t="s">
        <v>241</v>
      </c>
      <c r="D1135" s="118" t="s">
        <v>305</v>
      </c>
      <c r="E1135" s="110">
        <v>2</v>
      </c>
      <c r="F1135" s="49">
        <v>43</v>
      </c>
      <c r="G1135" s="52">
        <v>40530</v>
      </c>
      <c r="H1135" s="56" t="s">
        <v>188</v>
      </c>
      <c r="I1135" s="56" t="s">
        <v>188</v>
      </c>
      <c r="J1135" s="56" t="s">
        <v>188</v>
      </c>
      <c r="K1135" s="56" t="s">
        <v>188</v>
      </c>
      <c r="L1135" s="56" t="s">
        <v>188</v>
      </c>
      <c r="M1135" s="56" t="s">
        <v>188</v>
      </c>
      <c r="N1135" s="56" t="s">
        <v>188</v>
      </c>
      <c r="O1135" s="56" t="s">
        <v>188</v>
      </c>
    </row>
    <row r="1136" spans="1:15" s="119" customFormat="1" ht="12" x14ac:dyDescent="0.2">
      <c r="A1136" s="49">
        <v>11</v>
      </c>
      <c r="B1136" s="49" t="s">
        <v>240</v>
      </c>
      <c r="C1136" s="118" t="s">
        <v>241</v>
      </c>
      <c r="D1136" s="118" t="s">
        <v>305</v>
      </c>
      <c r="E1136" s="110">
        <v>3</v>
      </c>
      <c r="F1136" s="49">
        <v>43</v>
      </c>
      <c r="G1136" s="52">
        <v>40530</v>
      </c>
      <c r="H1136" s="56" t="s">
        <v>188</v>
      </c>
      <c r="I1136" s="56" t="s">
        <v>188</v>
      </c>
      <c r="J1136" s="56" t="s">
        <v>188</v>
      </c>
      <c r="K1136" s="56" t="s">
        <v>188</v>
      </c>
      <c r="L1136" s="56" t="s">
        <v>188</v>
      </c>
      <c r="M1136" s="56" t="s">
        <v>188</v>
      </c>
      <c r="N1136" s="56" t="s">
        <v>188</v>
      </c>
      <c r="O1136" s="56" t="s">
        <v>188</v>
      </c>
    </row>
    <row r="1137" spans="1:15" s="119" customFormat="1" ht="12" x14ac:dyDescent="0.2">
      <c r="A1137" s="49">
        <v>11</v>
      </c>
      <c r="B1137" s="49" t="s">
        <v>240</v>
      </c>
      <c r="C1137" s="118" t="s">
        <v>241</v>
      </c>
      <c r="D1137" s="118" t="s">
        <v>305</v>
      </c>
      <c r="E1137" s="110">
        <v>4</v>
      </c>
      <c r="F1137" s="49">
        <v>43</v>
      </c>
      <c r="G1137" s="52">
        <v>40530</v>
      </c>
      <c r="H1137" s="56" t="s">
        <v>188</v>
      </c>
      <c r="I1137" s="56" t="s">
        <v>188</v>
      </c>
      <c r="J1137" s="56" t="s">
        <v>188</v>
      </c>
      <c r="K1137" s="56" t="s">
        <v>188</v>
      </c>
      <c r="L1137" s="56" t="s">
        <v>188</v>
      </c>
      <c r="M1137" s="56" t="s">
        <v>188</v>
      </c>
      <c r="N1137" s="56" t="s">
        <v>188</v>
      </c>
      <c r="O1137" s="56" t="s">
        <v>188</v>
      </c>
    </row>
    <row r="1138" spans="1:15" s="119" customFormat="1" ht="12" x14ac:dyDescent="0.2">
      <c r="A1138" s="49">
        <v>11</v>
      </c>
      <c r="B1138" s="49" t="s">
        <v>240</v>
      </c>
      <c r="C1138" s="118" t="s">
        <v>241</v>
      </c>
      <c r="D1138" s="118" t="s">
        <v>305</v>
      </c>
      <c r="E1138" s="110">
        <v>5</v>
      </c>
      <c r="F1138" s="49">
        <v>43</v>
      </c>
      <c r="G1138" s="52">
        <v>40530</v>
      </c>
      <c r="H1138" s="56" t="s">
        <v>188</v>
      </c>
      <c r="I1138" s="57">
        <v>4</v>
      </c>
      <c r="J1138" s="57">
        <v>7.39</v>
      </c>
      <c r="K1138" s="56" t="s">
        <v>188</v>
      </c>
      <c r="L1138" s="56" t="s">
        <v>188</v>
      </c>
      <c r="M1138" s="112">
        <v>260</v>
      </c>
      <c r="N1138" s="56" t="s">
        <v>188</v>
      </c>
      <c r="O1138" s="56" t="s">
        <v>188</v>
      </c>
    </row>
    <row r="1139" spans="1:15" s="119" customFormat="1" ht="12" x14ac:dyDescent="0.2">
      <c r="A1139" s="49">
        <v>11</v>
      </c>
      <c r="B1139" s="49" t="s">
        <v>240</v>
      </c>
      <c r="C1139" s="118" t="s">
        <v>241</v>
      </c>
      <c r="D1139" s="118" t="s">
        <v>305</v>
      </c>
      <c r="E1139" s="110">
        <v>6</v>
      </c>
      <c r="F1139" s="49">
        <v>43</v>
      </c>
      <c r="G1139" s="52">
        <v>40530</v>
      </c>
      <c r="H1139" s="56" t="s">
        <v>188</v>
      </c>
      <c r="I1139" s="57">
        <v>5.0999999999999996</v>
      </c>
      <c r="J1139" s="57">
        <v>7.41</v>
      </c>
      <c r="K1139" s="56" t="s">
        <v>188</v>
      </c>
      <c r="L1139" s="56" t="s">
        <v>188</v>
      </c>
      <c r="M1139" s="56" t="s">
        <v>188</v>
      </c>
      <c r="N1139" s="56" t="s">
        <v>188</v>
      </c>
      <c r="O1139" s="56" t="s">
        <v>188</v>
      </c>
    </row>
    <row r="1140" spans="1:15" s="119" customFormat="1" ht="12" x14ac:dyDescent="0.2">
      <c r="A1140" s="49">
        <v>11</v>
      </c>
      <c r="B1140" s="49" t="s">
        <v>240</v>
      </c>
      <c r="C1140" s="118" t="s">
        <v>241</v>
      </c>
      <c r="D1140" s="118" t="s">
        <v>305</v>
      </c>
      <c r="E1140" s="110">
        <v>7</v>
      </c>
      <c r="F1140" s="49">
        <v>43</v>
      </c>
      <c r="G1140" s="52">
        <v>40530</v>
      </c>
      <c r="H1140" s="56" t="s">
        <v>188</v>
      </c>
      <c r="I1140" s="57">
        <v>5.0999999999999996</v>
      </c>
      <c r="J1140" s="57">
        <v>7.6</v>
      </c>
      <c r="K1140" s="56" t="s">
        <v>188</v>
      </c>
      <c r="L1140" s="56" t="s">
        <v>188</v>
      </c>
      <c r="M1140" s="56" t="s">
        <v>188</v>
      </c>
      <c r="N1140" s="56" t="s">
        <v>188</v>
      </c>
      <c r="O1140" s="56" t="s">
        <v>188</v>
      </c>
    </row>
    <row r="1141" spans="1:15" s="119" customFormat="1" ht="12" x14ac:dyDescent="0.2">
      <c r="A1141" s="49">
        <v>11</v>
      </c>
      <c r="B1141" s="49" t="s">
        <v>240</v>
      </c>
      <c r="C1141" s="118" t="s">
        <v>241</v>
      </c>
      <c r="D1141" s="118" t="s">
        <v>305</v>
      </c>
      <c r="E1141" s="110">
        <v>8</v>
      </c>
      <c r="F1141" s="49">
        <v>43</v>
      </c>
      <c r="G1141" s="52">
        <v>40530</v>
      </c>
      <c r="H1141" s="56" t="s">
        <v>188</v>
      </c>
      <c r="I1141" s="57">
        <v>5.2</v>
      </c>
      <c r="J1141" s="57">
        <v>7.44</v>
      </c>
      <c r="K1141" s="56" t="s">
        <v>188</v>
      </c>
      <c r="L1141" s="56" t="s">
        <v>188</v>
      </c>
      <c r="M1141" s="56" t="s">
        <v>188</v>
      </c>
      <c r="N1141" s="56" t="s">
        <v>188</v>
      </c>
      <c r="O1141" s="56" t="s">
        <v>188</v>
      </c>
    </row>
    <row r="1142" spans="1:15" s="119" customFormat="1" ht="12" x14ac:dyDescent="0.2">
      <c r="A1142" s="49">
        <v>11</v>
      </c>
      <c r="B1142" s="49" t="s">
        <v>240</v>
      </c>
      <c r="C1142" s="118" t="s">
        <v>241</v>
      </c>
      <c r="D1142" s="118" t="s">
        <v>305</v>
      </c>
      <c r="E1142" s="110">
        <v>9</v>
      </c>
      <c r="F1142" s="49">
        <v>43</v>
      </c>
      <c r="G1142" s="52">
        <v>40530</v>
      </c>
      <c r="H1142" s="56" t="s">
        <v>188</v>
      </c>
      <c r="I1142" s="57">
        <v>4.2</v>
      </c>
      <c r="J1142" s="57">
        <v>7.39</v>
      </c>
      <c r="K1142" s="56" t="s">
        <v>188</v>
      </c>
      <c r="L1142" s="56" t="s">
        <v>188</v>
      </c>
      <c r="M1142" s="56" t="s">
        <v>188</v>
      </c>
      <c r="N1142" s="56" t="s">
        <v>188</v>
      </c>
      <c r="O1142" s="56" t="s">
        <v>188</v>
      </c>
    </row>
    <row r="1143" spans="1:15" s="119" customFormat="1" ht="12" x14ac:dyDescent="0.2">
      <c r="A1143" s="49">
        <v>11</v>
      </c>
      <c r="B1143" s="49" t="s">
        <v>240</v>
      </c>
      <c r="C1143" s="118" t="s">
        <v>241</v>
      </c>
      <c r="D1143" s="118" t="s">
        <v>305</v>
      </c>
      <c r="E1143" s="110">
        <v>10</v>
      </c>
      <c r="F1143" s="49">
        <v>43</v>
      </c>
      <c r="G1143" s="52">
        <v>40530</v>
      </c>
      <c r="H1143" s="56" t="s">
        <v>188</v>
      </c>
      <c r="I1143" s="57">
        <v>4.0999999999999996</v>
      </c>
      <c r="J1143" s="57">
        <v>7.29</v>
      </c>
      <c r="K1143" s="56" t="s">
        <v>188</v>
      </c>
      <c r="L1143" s="56" t="s">
        <v>188</v>
      </c>
      <c r="M1143" s="56" t="s">
        <v>188</v>
      </c>
      <c r="N1143" s="56" t="s">
        <v>188</v>
      </c>
      <c r="O1143" s="56" t="s">
        <v>188</v>
      </c>
    </row>
    <row r="1144" spans="1:15" s="119" customFormat="1" ht="12" x14ac:dyDescent="0.2">
      <c r="A1144" s="49">
        <v>11</v>
      </c>
      <c r="B1144" s="49" t="s">
        <v>240</v>
      </c>
      <c r="C1144" s="118" t="s">
        <v>241</v>
      </c>
      <c r="D1144" s="118" t="s">
        <v>305</v>
      </c>
      <c r="E1144" s="110">
        <v>11</v>
      </c>
      <c r="F1144" s="49">
        <v>43</v>
      </c>
      <c r="G1144" s="52">
        <v>40530</v>
      </c>
      <c r="H1144" s="56" t="s">
        <v>188</v>
      </c>
      <c r="I1144" s="57">
        <v>4.3</v>
      </c>
      <c r="J1144" s="57">
        <v>7.13</v>
      </c>
      <c r="K1144" s="56" t="s">
        <v>188</v>
      </c>
      <c r="L1144" s="56" t="s">
        <v>188</v>
      </c>
      <c r="M1144" s="56" t="s">
        <v>188</v>
      </c>
      <c r="N1144" s="56" t="s">
        <v>188</v>
      </c>
      <c r="O1144" s="56" t="s">
        <v>188</v>
      </c>
    </row>
    <row r="1145" spans="1:15" s="119" customFormat="1" ht="12" x14ac:dyDescent="0.2">
      <c r="A1145" s="49">
        <v>11</v>
      </c>
      <c r="B1145" s="49" t="s">
        <v>240</v>
      </c>
      <c r="C1145" s="118" t="s">
        <v>241</v>
      </c>
      <c r="D1145" s="118" t="s">
        <v>305</v>
      </c>
      <c r="E1145" s="110">
        <v>12</v>
      </c>
      <c r="F1145" s="49">
        <v>43</v>
      </c>
      <c r="G1145" s="52">
        <v>40530</v>
      </c>
      <c r="H1145" s="56" t="s">
        <v>188</v>
      </c>
      <c r="I1145" s="57">
        <v>4.3</v>
      </c>
      <c r="J1145" s="57">
        <v>7.34</v>
      </c>
      <c r="K1145" s="56" t="s">
        <v>188</v>
      </c>
      <c r="L1145" s="56" t="s">
        <v>188</v>
      </c>
      <c r="M1145" s="56" t="s">
        <v>188</v>
      </c>
      <c r="N1145" s="56" t="s">
        <v>188</v>
      </c>
      <c r="O1145" s="56" t="s">
        <v>188</v>
      </c>
    </row>
    <row r="1146" spans="1:15" s="119" customFormat="1" ht="12" x14ac:dyDescent="0.2">
      <c r="A1146" s="49">
        <v>11</v>
      </c>
      <c r="B1146" s="49" t="s">
        <v>240</v>
      </c>
      <c r="C1146" s="118" t="s">
        <v>241</v>
      </c>
      <c r="D1146" s="118" t="s">
        <v>305</v>
      </c>
      <c r="E1146" s="110">
        <v>13</v>
      </c>
      <c r="F1146" s="49">
        <v>43</v>
      </c>
      <c r="G1146" s="52">
        <v>40530</v>
      </c>
      <c r="H1146" s="56" t="s">
        <v>188</v>
      </c>
      <c r="I1146" s="57">
        <v>4.3</v>
      </c>
      <c r="J1146" s="57">
        <v>7.39</v>
      </c>
      <c r="K1146" s="56" t="s">
        <v>188</v>
      </c>
      <c r="L1146" s="56" t="s">
        <v>188</v>
      </c>
      <c r="M1146" s="56" t="s">
        <v>188</v>
      </c>
      <c r="N1146" s="56" t="s">
        <v>188</v>
      </c>
      <c r="O1146" s="56" t="s">
        <v>188</v>
      </c>
    </row>
    <row r="1147" spans="1:15" s="119" customFormat="1" ht="12" x14ac:dyDescent="0.2">
      <c r="A1147" s="49">
        <v>11</v>
      </c>
      <c r="B1147" s="49" t="s">
        <v>240</v>
      </c>
      <c r="C1147" s="118" t="s">
        <v>241</v>
      </c>
      <c r="D1147" s="118" t="s">
        <v>305</v>
      </c>
      <c r="E1147" s="110">
        <v>14</v>
      </c>
      <c r="F1147" s="49">
        <v>43</v>
      </c>
      <c r="G1147" s="52">
        <v>40530</v>
      </c>
      <c r="H1147" s="56" t="s">
        <v>188</v>
      </c>
      <c r="I1147" s="57">
        <v>4.4000000000000004</v>
      </c>
      <c r="J1147" s="57">
        <v>7.46</v>
      </c>
      <c r="K1147" s="56" t="s">
        <v>188</v>
      </c>
      <c r="L1147" s="56" t="s">
        <v>188</v>
      </c>
      <c r="M1147" s="56" t="s">
        <v>188</v>
      </c>
      <c r="N1147" s="56" t="s">
        <v>188</v>
      </c>
      <c r="O1147" s="56" t="s">
        <v>188</v>
      </c>
    </row>
    <row r="1148" spans="1:15" s="119" customFormat="1" ht="12" x14ac:dyDescent="0.2">
      <c r="A1148" s="49">
        <v>11</v>
      </c>
      <c r="B1148" s="49" t="s">
        <v>240</v>
      </c>
      <c r="C1148" s="118" t="s">
        <v>241</v>
      </c>
      <c r="D1148" s="118" t="s">
        <v>305</v>
      </c>
      <c r="E1148" s="110">
        <v>15</v>
      </c>
      <c r="F1148" s="49">
        <v>43</v>
      </c>
      <c r="G1148" s="52">
        <v>40530</v>
      </c>
      <c r="H1148" s="56" t="s">
        <v>188</v>
      </c>
      <c r="I1148" s="57">
        <v>4</v>
      </c>
      <c r="J1148" s="57">
        <v>7.66</v>
      </c>
      <c r="K1148" s="56" t="s">
        <v>188</v>
      </c>
      <c r="L1148" s="56" t="s">
        <v>188</v>
      </c>
      <c r="M1148" s="56" t="s">
        <v>188</v>
      </c>
      <c r="N1148" s="56" t="s">
        <v>188</v>
      </c>
      <c r="O1148" s="56" t="s">
        <v>188</v>
      </c>
    </row>
    <row r="1149" spans="1:15" s="119" customFormat="1" ht="12" x14ac:dyDescent="0.2">
      <c r="A1149" s="49">
        <v>11</v>
      </c>
      <c r="B1149" s="49" t="s">
        <v>240</v>
      </c>
      <c r="C1149" s="118" t="s">
        <v>241</v>
      </c>
      <c r="D1149" s="118" t="s">
        <v>305</v>
      </c>
      <c r="E1149" s="110">
        <v>16</v>
      </c>
      <c r="F1149" s="49">
        <v>43</v>
      </c>
      <c r="G1149" s="52">
        <v>40530</v>
      </c>
      <c r="H1149" s="53">
        <v>22.7</v>
      </c>
      <c r="I1149" s="57">
        <v>4.0999999999999996</v>
      </c>
      <c r="J1149" s="57">
        <v>7.39</v>
      </c>
      <c r="K1149" s="56" t="s">
        <v>188</v>
      </c>
      <c r="L1149" s="56" t="s">
        <v>188</v>
      </c>
      <c r="M1149" s="56" t="s">
        <v>188</v>
      </c>
      <c r="N1149" s="56" t="s">
        <v>188</v>
      </c>
      <c r="O1149" s="56" t="s">
        <v>188</v>
      </c>
    </row>
    <row r="1150" spans="1:15" s="119" customFormat="1" ht="12" x14ac:dyDescent="0.2">
      <c r="A1150" s="49">
        <v>11</v>
      </c>
      <c r="B1150" s="49" t="s">
        <v>240</v>
      </c>
      <c r="C1150" s="118" t="s">
        <v>241</v>
      </c>
      <c r="D1150" s="118" t="s">
        <v>305</v>
      </c>
      <c r="E1150" s="110">
        <v>17</v>
      </c>
      <c r="F1150" s="49">
        <v>43</v>
      </c>
      <c r="G1150" s="52">
        <v>40530</v>
      </c>
      <c r="H1150" s="56" t="s">
        <v>188</v>
      </c>
      <c r="I1150" s="56" t="s">
        <v>188</v>
      </c>
      <c r="J1150" s="56" t="s">
        <v>188</v>
      </c>
      <c r="K1150" s="56" t="s">
        <v>188</v>
      </c>
      <c r="L1150" s="56" t="s">
        <v>188</v>
      </c>
      <c r="M1150" s="56" t="s">
        <v>188</v>
      </c>
      <c r="N1150" s="56" t="s">
        <v>188</v>
      </c>
      <c r="O1150" s="56" t="s">
        <v>188</v>
      </c>
    </row>
    <row r="1151" spans="1:15" s="119" customFormat="1" ht="12" x14ac:dyDescent="0.2">
      <c r="A1151" s="49">
        <v>11</v>
      </c>
      <c r="B1151" s="49" t="s">
        <v>240</v>
      </c>
      <c r="C1151" s="118" t="s">
        <v>241</v>
      </c>
      <c r="D1151" s="118" t="s">
        <v>305</v>
      </c>
      <c r="E1151" s="110">
        <v>18</v>
      </c>
      <c r="F1151" s="49">
        <v>43</v>
      </c>
      <c r="G1151" s="52">
        <v>40530</v>
      </c>
      <c r="H1151" s="56" t="s">
        <v>188</v>
      </c>
      <c r="I1151" s="56" t="s">
        <v>188</v>
      </c>
      <c r="J1151" s="56" t="s">
        <v>188</v>
      </c>
      <c r="K1151" s="56" t="s">
        <v>188</v>
      </c>
      <c r="L1151" s="56" t="s">
        <v>188</v>
      </c>
      <c r="M1151" s="56" t="s">
        <v>188</v>
      </c>
      <c r="N1151" s="56" t="s">
        <v>188</v>
      </c>
      <c r="O1151" s="56" t="s">
        <v>188</v>
      </c>
    </row>
    <row r="1152" spans="1:15" s="119" customFormat="1" ht="12" x14ac:dyDescent="0.2">
      <c r="A1152" s="49">
        <v>18</v>
      </c>
      <c r="B1152" s="49" t="s">
        <v>240</v>
      </c>
      <c r="C1152" s="118" t="s">
        <v>241</v>
      </c>
      <c r="D1152" s="118" t="s">
        <v>305</v>
      </c>
      <c r="E1152" s="110">
        <v>1</v>
      </c>
      <c r="F1152" s="49">
        <v>43</v>
      </c>
      <c r="G1152" s="52">
        <v>40530</v>
      </c>
      <c r="H1152" s="56" t="s">
        <v>188</v>
      </c>
      <c r="I1152" s="56" t="s">
        <v>188</v>
      </c>
      <c r="J1152" s="56" t="s">
        <v>188</v>
      </c>
      <c r="K1152" s="56" t="s">
        <v>188</v>
      </c>
      <c r="L1152" s="56" t="s">
        <v>188</v>
      </c>
      <c r="M1152" s="56" t="s">
        <v>188</v>
      </c>
      <c r="N1152" s="56" t="s">
        <v>188</v>
      </c>
      <c r="O1152" s="56" t="s">
        <v>188</v>
      </c>
    </row>
    <row r="1153" spans="1:15" s="119" customFormat="1" ht="12" x14ac:dyDescent="0.2">
      <c r="A1153" s="49">
        <v>18</v>
      </c>
      <c r="B1153" s="49" t="s">
        <v>240</v>
      </c>
      <c r="C1153" s="118" t="s">
        <v>241</v>
      </c>
      <c r="D1153" s="118" t="s">
        <v>305</v>
      </c>
      <c r="E1153" s="110">
        <v>2</v>
      </c>
      <c r="F1153" s="49">
        <v>43</v>
      </c>
      <c r="G1153" s="52">
        <v>40530</v>
      </c>
      <c r="H1153" s="56" t="s">
        <v>188</v>
      </c>
      <c r="I1153" s="56" t="s">
        <v>188</v>
      </c>
      <c r="J1153" s="56" t="s">
        <v>188</v>
      </c>
      <c r="K1153" s="56" t="s">
        <v>188</v>
      </c>
      <c r="L1153" s="56" t="s">
        <v>188</v>
      </c>
      <c r="M1153" s="56" t="s">
        <v>188</v>
      </c>
      <c r="N1153" s="56" t="s">
        <v>188</v>
      </c>
      <c r="O1153" s="56" t="s">
        <v>188</v>
      </c>
    </row>
    <row r="1154" spans="1:15" s="119" customFormat="1" ht="12" x14ac:dyDescent="0.2">
      <c r="A1154" s="49">
        <v>18</v>
      </c>
      <c r="B1154" s="49" t="s">
        <v>240</v>
      </c>
      <c r="C1154" s="118" t="s">
        <v>241</v>
      </c>
      <c r="D1154" s="118" t="s">
        <v>305</v>
      </c>
      <c r="E1154" s="110">
        <v>3</v>
      </c>
      <c r="F1154" s="49">
        <v>43</v>
      </c>
      <c r="G1154" s="52">
        <v>40530</v>
      </c>
      <c r="H1154" s="56" t="s">
        <v>188</v>
      </c>
      <c r="I1154" s="56" t="s">
        <v>188</v>
      </c>
      <c r="J1154" s="56" t="s">
        <v>188</v>
      </c>
      <c r="K1154" s="56" t="s">
        <v>188</v>
      </c>
      <c r="L1154" s="56" t="s">
        <v>188</v>
      </c>
      <c r="M1154" s="56" t="s">
        <v>188</v>
      </c>
      <c r="N1154" s="56" t="s">
        <v>188</v>
      </c>
      <c r="O1154" s="56" t="s">
        <v>188</v>
      </c>
    </row>
    <row r="1155" spans="1:15" s="119" customFormat="1" ht="12" x14ac:dyDescent="0.2">
      <c r="A1155" s="49">
        <v>18</v>
      </c>
      <c r="B1155" s="49" t="s">
        <v>240</v>
      </c>
      <c r="C1155" s="118" t="s">
        <v>241</v>
      </c>
      <c r="D1155" s="118" t="s">
        <v>305</v>
      </c>
      <c r="E1155" s="110">
        <v>4</v>
      </c>
      <c r="F1155" s="49">
        <v>43</v>
      </c>
      <c r="G1155" s="52">
        <v>40530</v>
      </c>
      <c r="H1155" s="56" t="s">
        <v>188</v>
      </c>
      <c r="I1155" s="56" t="s">
        <v>188</v>
      </c>
      <c r="J1155" s="56" t="s">
        <v>188</v>
      </c>
      <c r="K1155" s="56" t="s">
        <v>188</v>
      </c>
      <c r="L1155" s="56" t="s">
        <v>188</v>
      </c>
      <c r="M1155" s="56" t="s">
        <v>188</v>
      </c>
      <c r="N1155" s="56" t="s">
        <v>188</v>
      </c>
      <c r="O1155" s="56" t="s">
        <v>188</v>
      </c>
    </row>
    <row r="1156" spans="1:15" s="119" customFormat="1" ht="12" x14ac:dyDescent="0.2">
      <c r="A1156" s="49">
        <v>18</v>
      </c>
      <c r="B1156" s="49" t="s">
        <v>240</v>
      </c>
      <c r="C1156" s="118" t="s">
        <v>241</v>
      </c>
      <c r="D1156" s="118" t="s">
        <v>305</v>
      </c>
      <c r="E1156" s="110">
        <v>5</v>
      </c>
      <c r="F1156" s="49">
        <v>43</v>
      </c>
      <c r="G1156" s="52">
        <v>40530</v>
      </c>
      <c r="H1156" s="56" t="s">
        <v>188</v>
      </c>
      <c r="I1156" s="57">
        <v>5</v>
      </c>
      <c r="J1156" s="57">
        <v>7.19</v>
      </c>
      <c r="K1156" s="56" t="s">
        <v>188</v>
      </c>
      <c r="L1156" s="56" t="s">
        <v>188</v>
      </c>
      <c r="M1156" s="112">
        <v>280</v>
      </c>
      <c r="N1156" s="56" t="s">
        <v>188</v>
      </c>
      <c r="O1156" s="56" t="s">
        <v>188</v>
      </c>
    </row>
    <row r="1157" spans="1:15" s="119" customFormat="1" ht="12" x14ac:dyDescent="0.2">
      <c r="A1157" s="49">
        <v>18</v>
      </c>
      <c r="B1157" s="49" t="s">
        <v>240</v>
      </c>
      <c r="C1157" s="118" t="s">
        <v>241</v>
      </c>
      <c r="D1157" s="118" t="s">
        <v>305</v>
      </c>
      <c r="E1157" s="110">
        <v>6</v>
      </c>
      <c r="F1157" s="49">
        <v>43</v>
      </c>
      <c r="G1157" s="52">
        <v>40530</v>
      </c>
      <c r="H1157" s="56" t="s">
        <v>188</v>
      </c>
      <c r="I1157" s="57">
        <v>5.0999999999999996</v>
      </c>
      <c r="J1157" s="57">
        <v>7.18</v>
      </c>
      <c r="K1157" s="56" t="s">
        <v>188</v>
      </c>
      <c r="L1157" s="56" t="s">
        <v>188</v>
      </c>
      <c r="M1157" s="56" t="s">
        <v>188</v>
      </c>
      <c r="N1157" s="56" t="s">
        <v>188</v>
      </c>
      <c r="O1157" s="56" t="s">
        <v>188</v>
      </c>
    </row>
    <row r="1158" spans="1:15" s="119" customFormat="1" ht="12" x14ac:dyDescent="0.2">
      <c r="A1158" s="49">
        <v>18</v>
      </c>
      <c r="B1158" s="49" t="s">
        <v>240</v>
      </c>
      <c r="C1158" s="118" t="s">
        <v>241</v>
      </c>
      <c r="D1158" s="118" t="s">
        <v>305</v>
      </c>
      <c r="E1158" s="110">
        <v>7</v>
      </c>
      <c r="F1158" s="49">
        <v>43</v>
      </c>
      <c r="G1158" s="52">
        <v>40530</v>
      </c>
      <c r="H1158" s="56" t="s">
        <v>188</v>
      </c>
      <c r="I1158" s="57">
        <v>4.9000000000000004</v>
      </c>
      <c r="J1158" s="57">
        <v>7.19</v>
      </c>
      <c r="K1158" s="56" t="s">
        <v>188</v>
      </c>
      <c r="L1158" s="56" t="s">
        <v>188</v>
      </c>
      <c r="M1158" s="56" t="s">
        <v>188</v>
      </c>
      <c r="N1158" s="56" t="s">
        <v>188</v>
      </c>
      <c r="O1158" s="56" t="s">
        <v>188</v>
      </c>
    </row>
    <row r="1159" spans="1:15" s="119" customFormat="1" ht="12" x14ac:dyDescent="0.2">
      <c r="A1159" s="49">
        <v>18</v>
      </c>
      <c r="B1159" s="49" t="s">
        <v>240</v>
      </c>
      <c r="C1159" s="118" t="s">
        <v>241</v>
      </c>
      <c r="D1159" s="118" t="s">
        <v>305</v>
      </c>
      <c r="E1159" s="110">
        <v>8</v>
      </c>
      <c r="F1159" s="49">
        <v>43</v>
      </c>
      <c r="G1159" s="52">
        <v>40530</v>
      </c>
      <c r="H1159" s="53">
        <v>22.8</v>
      </c>
      <c r="I1159" s="57">
        <v>4.9000000000000004</v>
      </c>
      <c r="J1159" s="57">
        <v>7.19</v>
      </c>
      <c r="K1159" s="56" t="s">
        <v>188</v>
      </c>
      <c r="L1159" s="56" t="s">
        <v>188</v>
      </c>
      <c r="M1159" s="56" t="s">
        <v>188</v>
      </c>
      <c r="N1159" s="56" t="s">
        <v>188</v>
      </c>
      <c r="O1159" s="56" t="s">
        <v>188</v>
      </c>
    </row>
    <row r="1160" spans="1:15" s="119" customFormat="1" ht="12" x14ac:dyDescent="0.2">
      <c r="A1160" s="49">
        <v>18</v>
      </c>
      <c r="B1160" s="49" t="s">
        <v>240</v>
      </c>
      <c r="C1160" s="118" t="s">
        <v>241</v>
      </c>
      <c r="D1160" s="118" t="s">
        <v>305</v>
      </c>
      <c r="E1160" s="110">
        <v>9</v>
      </c>
      <c r="F1160" s="49">
        <v>43</v>
      </c>
      <c r="G1160" s="52">
        <v>40530</v>
      </c>
      <c r="H1160" s="56" t="s">
        <v>188</v>
      </c>
      <c r="I1160" s="57">
        <v>5</v>
      </c>
      <c r="J1160" s="57">
        <v>7.38</v>
      </c>
      <c r="K1160" s="56" t="s">
        <v>188</v>
      </c>
      <c r="L1160" s="56" t="s">
        <v>188</v>
      </c>
      <c r="M1160" s="56" t="s">
        <v>188</v>
      </c>
      <c r="N1160" s="56" t="s">
        <v>188</v>
      </c>
      <c r="O1160" s="56" t="s">
        <v>188</v>
      </c>
    </row>
    <row r="1161" spans="1:15" s="119" customFormat="1" ht="12" x14ac:dyDescent="0.2">
      <c r="A1161" s="49">
        <v>18</v>
      </c>
      <c r="B1161" s="49" t="s">
        <v>240</v>
      </c>
      <c r="C1161" s="118" t="s">
        <v>241</v>
      </c>
      <c r="D1161" s="118" t="s">
        <v>305</v>
      </c>
      <c r="E1161" s="110">
        <v>10</v>
      </c>
      <c r="F1161" s="49">
        <v>43</v>
      </c>
      <c r="G1161" s="52">
        <v>40530</v>
      </c>
      <c r="H1161" s="56" t="s">
        <v>188</v>
      </c>
      <c r="I1161" s="57">
        <v>4.3</v>
      </c>
      <c r="J1161" s="57">
        <v>7.29</v>
      </c>
      <c r="K1161" s="56" t="s">
        <v>188</v>
      </c>
      <c r="L1161" s="56" t="s">
        <v>188</v>
      </c>
      <c r="M1161" s="56" t="s">
        <v>188</v>
      </c>
      <c r="N1161" s="56" t="s">
        <v>188</v>
      </c>
      <c r="O1161" s="56" t="s">
        <v>188</v>
      </c>
    </row>
    <row r="1162" spans="1:15" s="119" customFormat="1" ht="12" x14ac:dyDescent="0.2">
      <c r="A1162" s="49">
        <v>18</v>
      </c>
      <c r="B1162" s="49" t="s">
        <v>240</v>
      </c>
      <c r="C1162" s="118" t="s">
        <v>241</v>
      </c>
      <c r="D1162" s="118" t="s">
        <v>305</v>
      </c>
      <c r="E1162" s="110">
        <v>11</v>
      </c>
      <c r="F1162" s="49">
        <v>43</v>
      </c>
      <c r="G1162" s="52">
        <v>40530</v>
      </c>
      <c r="H1162" s="56" t="s">
        <v>188</v>
      </c>
      <c r="I1162" s="57">
        <v>4.0999999999999996</v>
      </c>
      <c r="J1162" s="57">
        <v>7.2</v>
      </c>
      <c r="K1162" s="56" t="s">
        <v>188</v>
      </c>
      <c r="L1162" s="56" t="s">
        <v>188</v>
      </c>
      <c r="M1162" s="56" t="s">
        <v>188</v>
      </c>
      <c r="N1162" s="56" t="s">
        <v>188</v>
      </c>
      <c r="O1162" s="56" t="s">
        <v>188</v>
      </c>
    </row>
    <row r="1163" spans="1:15" s="119" customFormat="1" ht="12" x14ac:dyDescent="0.2">
      <c r="A1163" s="49">
        <v>18</v>
      </c>
      <c r="B1163" s="49" t="s">
        <v>240</v>
      </c>
      <c r="C1163" s="118" t="s">
        <v>241</v>
      </c>
      <c r="D1163" s="118" t="s">
        <v>305</v>
      </c>
      <c r="E1163" s="110">
        <v>12</v>
      </c>
      <c r="F1163" s="49">
        <v>43</v>
      </c>
      <c r="G1163" s="52">
        <v>40530</v>
      </c>
      <c r="H1163" s="56" t="s">
        <v>188</v>
      </c>
      <c r="I1163" s="57">
        <v>4.5</v>
      </c>
      <c r="J1163" s="57">
        <v>7.33</v>
      </c>
      <c r="K1163" s="56" t="s">
        <v>188</v>
      </c>
      <c r="L1163" s="56" t="s">
        <v>188</v>
      </c>
      <c r="M1163" s="56" t="s">
        <v>188</v>
      </c>
      <c r="N1163" s="56" t="s">
        <v>188</v>
      </c>
      <c r="O1163" s="56" t="s">
        <v>188</v>
      </c>
    </row>
    <row r="1164" spans="1:15" s="119" customFormat="1" ht="12" x14ac:dyDescent="0.2">
      <c r="A1164" s="49">
        <v>18</v>
      </c>
      <c r="B1164" s="49" t="s">
        <v>240</v>
      </c>
      <c r="C1164" s="118" t="s">
        <v>241</v>
      </c>
      <c r="D1164" s="118" t="s">
        <v>305</v>
      </c>
      <c r="E1164" s="110">
        <v>13</v>
      </c>
      <c r="F1164" s="49">
        <v>43</v>
      </c>
      <c r="G1164" s="52">
        <v>40530</v>
      </c>
      <c r="H1164" s="56" t="s">
        <v>188</v>
      </c>
      <c r="I1164" s="57">
        <v>4.9000000000000004</v>
      </c>
      <c r="J1164" s="57">
        <v>7.29</v>
      </c>
      <c r="K1164" s="56" t="s">
        <v>188</v>
      </c>
      <c r="L1164" s="56" t="s">
        <v>188</v>
      </c>
      <c r="M1164" s="56" t="s">
        <v>188</v>
      </c>
      <c r="N1164" s="56" t="s">
        <v>188</v>
      </c>
      <c r="O1164" s="56" t="s">
        <v>188</v>
      </c>
    </row>
    <row r="1165" spans="1:15" s="119" customFormat="1" ht="12" x14ac:dyDescent="0.2">
      <c r="A1165" s="49">
        <v>18</v>
      </c>
      <c r="B1165" s="49" t="s">
        <v>240</v>
      </c>
      <c r="C1165" s="118" t="s">
        <v>241</v>
      </c>
      <c r="D1165" s="118" t="s">
        <v>305</v>
      </c>
      <c r="E1165" s="110">
        <v>14</v>
      </c>
      <c r="F1165" s="49">
        <v>43</v>
      </c>
      <c r="G1165" s="52">
        <v>40530</v>
      </c>
      <c r="H1165" s="56" t="s">
        <v>188</v>
      </c>
      <c r="I1165" s="57">
        <v>4.0999999999999996</v>
      </c>
      <c r="J1165" s="57">
        <v>7.27</v>
      </c>
      <c r="K1165" s="56" t="s">
        <v>188</v>
      </c>
      <c r="L1165" s="56" t="s">
        <v>188</v>
      </c>
      <c r="M1165" s="56" t="s">
        <v>188</v>
      </c>
      <c r="N1165" s="56" t="s">
        <v>188</v>
      </c>
      <c r="O1165" s="56" t="s">
        <v>188</v>
      </c>
    </row>
    <row r="1166" spans="1:15" s="119" customFormat="1" ht="12" x14ac:dyDescent="0.2">
      <c r="A1166" s="49">
        <v>18</v>
      </c>
      <c r="B1166" s="49" t="s">
        <v>240</v>
      </c>
      <c r="C1166" s="118" t="s">
        <v>241</v>
      </c>
      <c r="D1166" s="118" t="s">
        <v>305</v>
      </c>
      <c r="E1166" s="110">
        <v>15</v>
      </c>
      <c r="F1166" s="49">
        <v>43</v>
      </c>
      <c r="G1166" s="52">
        <v>40530</v>
      </c>
      <c r="H1166" s="56" t="s">
        <v>188</v>
      </c>
      <c r="I1166" s="57">
        <v>4</v>
      </c>
      <c r="J1166" s="57">
        <v>7.18</v>
      </c>
      <c r="K1166" s="56" t="s">
        <v>188</v>
      </c>
      <c r="L1166" s="56" t="s">
        <v>188</v>
      </c>
      <c r="M1166" s="56" t="s">
        <v>188</v>
      </c>
      <c r="N1166" s="56" t="s">
        <v>188</v>
      </c>
      <c r="O1166" s="56" t="s">
        <v>188</v>
      </c>
    </row>
    <row r="1167" spans="1:15" s="119" customFormat="1" ht="12" x14ac:dyDescent="0.2">
      <c r="A1167" s="49">
        <v>18</v>
      </c>
      <c r="B1167" s="49" t="s">
        <v>240</v>
      </c>
      <c r="C1167" s="118" t="s">
        <v>241</v>
      </c>
      <c r="D1167" s="118" t="s">
        <v>305</v>
      </c>
      <c r="E1167" s="110">
        <v>16</v>
      </c>
      <c r="F1167" s="49">
        <v>43</v>
      </c>
      <c r="G1167" s="52">
        <v>40530</v>
      </c>
      <c r="H1167" s="56" t="s">
        <v>188</v>
      </c>
      <c r="I1167" s="57">
        <v>4.2</v>
      </c>
      <c r="J1167" s="57">
        <v>7.34</v>
      </c>
      <c r="K1167" s="56" t="s">
        <v>188</v>
      </c>
      <c r="L1167" s="56" t="s">
        <v>188</v>
      </c>
      <c r="M1167" s="56" t="s">
        <v>188</v>
      </c>
      <c r="N1167" s="56" t="s">
        <v>188</v>
      </c>
      <c r="O1167" s="56" t="s">
        <v>188</v>
      </c>
    </row>
    <row r="1168" spans="1:15" s="119" customFormat="1" ht="12" x14ac:dyDescent="0.2">
      <c r="A1168" s="49">
        <v>18</v>
      </c>
      <c r="B1168" s="49" t="s">
        <v>240</v>
      </c>
      <c r="C1168" s="118" t="s">
        <v>241</v>
      </c>
      <c r="D1168" s="118" t="s">
        <v>305</v>
      </c>
      <c r="E1168" s="110">
        <v>17</v>
      </c>
      <c r="F1168" s="49">
        <v>43</v>
      </c>
      <c r="G1168" s="52">
        <v>40530</v>
      </c>
      <c r="H1168" s="56" t="s">
        <v>188</v>
      </c>
      <c r="I1168" s="56" t="s">
        <v>188</v>
      </c>
      <c r="J1168" s="56" t="s">
        <v>188</v>
      </c>
      <c r="K1168" s="56" t="s">
        <v>188</v>
      </c>
      <c r="L1168" s="56" t="s">
        <v>188</v>
      </c>
      <c r="M1168" s="56" t="s">
        <v>188</v>
      </c>
      <c r="N1168" s="56" t="s">
        <v>188</v>
      </c>
      <c r="O1168" s="56" t="s">
        <v>188</v>
      </c>
    </row>
    <row r="1169" spans="1:15" s="119" customFormat="1" ht="12" x14ac:dyDescent="0.2">
      <c r="A1169" s="49">
        <v>18</v>
      </c>
      <c r="B1169" s="49" t="s">
        <v>240</v>
      </c>
      <c r="C1169" s="118" t="s">
        <v>241</v>
      </c>
      <c r="D1169" s="118" t="s">
        <v>305</v>
      </c>
      <c r="E1169" s="118">
        <v>18</v>
      </c>
      <c r="F1169" s="49">
        <v>43</v>
      </c>
      <c r="G1169" s="52">
        <v>40530</v>
      </c>
      <c r="H1169" s="56" t="s">
        <v>188</v>
      </c>
      <c r="I1169" s="56" t="s">
        <v>188</v>
      </c>
      <c r="J1169" s="56" t="s">
        <v>188</v>
      </c>
      <c r="K1169" s="56" t="s">
        <v>188</v>
      </c>
      <c r="L1169" s="56" t="s">
        <v>188</v>
      </c>
      <c r="M1169" s="56" t="s">
        <v>188</v>
      </c>
      <c r="N1169" s="56" t="s">
        <v>188</v>
      </c>
      <c r="O1169" s="56" t="s">
        <v>188</v>
      </c>
    </row>
    <row r="1170" spans="1:15" s="119" customFormat="1" ht="12" x14ac:dyDescent="0.2">
      <c r="A1170" s="49">
        <v>25</v>
      </c>
      <c r="B1170" s="49" t="s">
        <v>240</v>
      </c>
      <c r="C1170" s="118" t="s">
        <v>241</v>
      </c>
      <c r="D1170" s="118" t="s">
        <v>305</v>
      </c>
      <c r="E1170" s="110">
        <v>1</v>
      </c>
      <c r="F1170" s="49">
        <v>43</v>
      </c>
      <c r="G1170" s="52">
        <v>40530</v>
      </c>
      <c r="H1170" s="56" t="s">
        <v>188</v>
      </c>
      <c r="I1170" s="56" t="s">
        <v>188</v>
      </c>
      <c r="J1170" s="56" t="s">
        <v>188</v>
      </c>
      <c r="K1170" s="56" t="s">
        <v>188</v>
      </c>
      <c r="L1170" s="56" t="s">
        <v>188</v>
      </c>
      <c r="M1170" s="56" t="s">
        <v>188</v>
      </c>
      <c r="N1170" s="56" t="s">
        <v>188</v>
      </c>
      <c r="O1170" s="56" t="s">
        <v>188</v>
      </c>
    </row>
    <row r="1171" spans="1:15" s="119" customFormat="1" ht="12" x14ac:dyDescent="0.2">
      <c r="A1171" s="49">
        <v>25</v>
      </c>
      <c r="B1171" s="49" t="s">
        <v>240</v>
      </c>
      <c r="C1171" s="118" t="s">
        <v>241</v>
      </c>
      <c r="D1171" s="118" t="s">
        <v>305</v>
      </c>
      <c r="E1171" s="110">
        <v>2</v>
      </c>
      <c r="F1171" s="49">
        <v>43</v>
      </c>
      <c r="G1171" s="52">
        <v>40530</v>
      </c>
      <c r="H1171" s="56" t="s">
        <v>188</v>
      </c>
      <c r="I1171" s="56" t="s">
        <v>188</v>
      </c>
      <c r="J1171" s="56" t="s">
        <v>188</v>
      </c>
      <c r="K1171" s="56" t="s">
        <v>188</v>
      </c>
      <c r="L1171" s="56" t="s">
        <v>188</v>
      </c>
      <c r="M1171" s="56" t="s">
        <v>188</v>
      </c>
      <c r="N1171" s="56" t="s">
        <v>188</v>
      </c>
      <c r="O1171" s="56" t="s">
        <v>188</v>
      </c>
    </row>
    <row r="1172" spans="1:15" s="119" customFormat="1" ht="12" x14ac:dyDescent="0.2">
      <c r="A1172" s="49">
        <v>25</v>
      </c>
      <c r="B1172" s="49" t="s">
        <v>240</v>
      </c>
      <c r="C1172" s="118" t="s">
        <v>241</v>
      </c>
      <c r="D1172" s="118" t="s">
        <v>305</v>
      </c>
      <c r="E1172" s="110">
        <v>3</v>
      </c>
      <c r="F1172" s="49">
        <v>43</v>
      </c>
      <c r="G1172" s="52">
        <v>40530</v>
      </c>
      <c r="H1172" s="56" t="s">
        <v>188</v>
      </c>
      <c r="I1172" s="56" t="s">
        <v>188</v>
      </c>
      <c r="J1172" s="56" t="s">
        <v>188</v>
      </c>
      <c r="K1172" s="56" t="s">
        <v>188</v>
      </c>
      <c r="L1172" s="56" t="s">
        <v>188</v>
      </c>
      <c r="M1172" s="56" t="s">
        <v>188</v>
      </c>
      <c r="N1172" s="56" t="s">
        <v>188</v>
      </c>
      <c r="O1172" s="56" t="s">
        <v>188</v>
      </c>
    </row>
    <row r="1173" spans="1:15" s="119" customFormat="1" ht="12" x14ac:dyDescent="0.2">
      <c r="A1173" s="49">
        <v>25</v>
      </c>
      <c r="B1173" s="49" t="s">
        <v>240</v>
      </c>
      <c r="C1173" s="118" t="s">
        <v>241</v>
      </c>
      <c r="D1173" s="118" t="s">
        <v>305</v>
      </c>
      <c r="E1173" s="110">
        <v>4</v>
      </c>
      <c r="F1173" s="49">
        <v>43</v>
      </c>
      <c r="G1173" s="52">
        <v>40530</v>
      </c>
      <c r="H1173" s="56" t="s">
        <v>188</v>
      </c>
      <c r="I1173" s="56" t="s">
        <v>188</v>
      </c>
      <c r="J1173" s="56" t="s">
        <v>188</v>
      </c>
      <c r="K1173" s="56" t="s">
        <v>188</v>
      </c>
      <c r="L1173" s="56" t="s">
        <v>188</v>
      </c>
      <c r="M1173" s="56" t="s">
        <v>188</v>
      </c>
      <c r="N1173" s="56" t="s">
        <v>188</v>
      </c>
      <c r="O1173" s="56" t="s">
        <v>188</v>
      </c>
    </row>
    <row r="1174" spans="1:15" s="119" customFormat="1" ht="12" x14ac:dyDescent="0.2">
      <c r="A1174" s="49">
        <v>25</v>
      </c>
      <c r="B1174" s="49" t="s">
        <v>240</v>
      </c>
      <c r="C1174" s="118" t="s">
        <v>241</v>
      </c>
      <c r="D1174" s="118" t="s">
        <v>305</v>
      </c>
      <c r="E1174" s="110">
        <v>5</v>
      </c>
      <c r="F1174" s="49">
        <v>43</v>
      </c>
      <c r="G1174" s="52">
        <v>40530</v>
      </c>
      <c r="H1174" s="56" t="s">
        <v>188</v>
      </c>
      <c r="I1174" s="57">
        <v>4.0999999999999996</v>
      </c>
      <c r="J1174" s="57">
        <v>7.28</v>
      </c>
      <c r="K1174" s="56" t="s">
        <v>188</v>
      </c>
      <c r="L1174" s="56" t="s">
        <v>188</v>
      </c>
      <c r="M1174" s="112">
        <v>260</v>
      </c>
      <c r="N1174" s="56" t="s">
        <v>188</v>
      </c>
      <c r="O1174" s="56" t="s">
        <v>188</v>
      </c>
    </row>
    <row r="1175" spans="1:15" s="119" customFormat="1" ht="12" x14ac:dyDescent="0.2">
      <c r="A1175" s="49">
        <v>25</v>
      </c>
      <c r="B1175" s="49" t="s">
        <v>240</v>
      </c>
      <c r="C1175" s="118" t="s">
        <v>241</v>
      </c>
      <c r="D1175" s="118" t="s">
        <v>305</v>
      </c>
      <c r="E1175" s="110">
        <v>6</v>
      </c>
      <c r="F1175" s="49">
        <v>43</v>
      </c>
      <c r="G1175" s="52">
        <v>40530</v>
      </c>
      <c r="H1175" s="56" t="s">
        <v>188</v>
      </c>
      <c r="I1175" s="57">
        <v>4.0999999999999996</v>
      </c>
      <c r="J1175" s="57">
        <v>7.19</v>
      </c>
      <c r="K1175" s="56" t="s">
        <v>188</v>
      </c>
      <c r="L1175" s="56" t="s">
        <v>188</v>
      </c>
      <c r="M1175" s="56" t="s">
        <v>188</v>
      </c>
      <c r="N1175" s="56" t="s">
        <v>188</v>
      </c>
      <c r="O1175" s="56" t="s">
        <v>188</v>
      </c>
    </row>
    <row r="1176" spans="1:15" s="119" customFormat="1" ht="12" x14ac:dyDescent="0.2">
      <c r="A1176" s="49">
        <v>25</v>
      </c>
      <c r="B1176" s="49" t="s">
        <v>240</v>
      </c>
      <c r="C1176" s="118" t="s">
        <v>241</v>
      </c>
      <c r="D1176" s="118" t="s">
        <v>305</v>
      </c>
      <c r="E1176" s="110">
        <v>7</v>
      </c>
      <c r="F1176" s="49">
        <v>43</v>
      </c>
      <c r="G1176" s="52">
        <v>40530</v>
      </c>
      <c r="H1176" s="56" t="s">
        <v>188</v>
      </c>
      <c r="I1176" s="57">
        <v>4.2</v>
      </c>
      <c r="J1176" s="57">
        <v>7.1</v>
      </c>
      <c r="K1176" s="56" t="s">
        <v>188</v>
      </c>
      <c r="L1176" s="56" t="s">
        <v>188</v>
      </c>
      <c r="M1176" s="56" t="s">
        <v>188</v>
      </c>
      <c r="N1176" s="56" t="s">
        <v>188</v>
      </c>
      <c r="O1176" s="56" t="s">
        <v>188</v>
      </c>
    </row>
    <row r="1177" spans="1:15" s="119" customFormat="1" ht="12" x14ac:dyDescent="0.2">
      <c r="A1177" s="49">
        <v>25</v>
      </c>
      <c r="B1177" s="49" t="s">
        <v>240</v>
      </c>
      <c r="C1177" s="118" t="s">
        <v>241</v>
      </c>
      <c r="D1177" s="118" t="s">
        <v>305</v>
      </c>
      <c r="E1177" s="110">
        <v>8</v>
      </c>
      <c r="F1177" s="49">
        <v>43</v>
      </c>
      <c r="G1177" s="52">
        <v>40530</v>
      </c>
      <c r="H1177" s="56" t="s">
        <v>188</v>
      </c>
      <c r="I1177" s="57">
        <v>4.2</v>
      </c>
      <c r="J1177" s="57">
        <v>7.2</v>
      </c>
      <c r="K1177" s="56" t="s">
        <v>188</v>
      </c>
      <c r="L1177" s="56" t="s">
        <v>188</v>
      </c>
      <c r="M1177" s="56" t="s">
        <v>188</v>
      </c>
      <c r="N1177" s="56" t="s">
        <v>188</v>
      </c>
      <c r="O1177" s="56" t="s">
        <v>188</v>
      </c>
    </row>
    <row r="1178" spans="1:15" s="119" customFormat="1" ht="12" x14ac:dyDescent="0.2">
      <c r="A1178" s="49">
        <v>25</v>
      </c>
      <c r="B1178" s="49" t="s">
        <v>240</v>
      </c>
      <c r="C1178" s="118" t="s">
        <v>241</v>
      </c>
      <c r="D1178" s="118" t="s">
        <v>305</v>
      </c>
      <c r="E1178" s="110">
        <v>9</v>
      </c>
      <c r="F1178" s="49">
        <v>43</v>
      </c>
      <c r="G1178" s="52">
        <v>40530</v>
      </c>
      <c r="H1178" s="56" t="s">
        <v>188</v>
      </c>
      <c r="I1178" s="57">
        <v>3.8</v>
      </c>
      <c r="J1178" s="57">
        <v>7.31</v>
      </c>
      <c r="K1178" s="56" t="s">
        <v>188</v>
      </c>
      <c r="L1178" s="56" t="s">
        <v>188</v>
      </c>
      <c r="M1178" s="56" t="s">
        <v>188</v>
      </c>
      <c r="N1178" s="56" t="s">
        <v>188</v>
      </c>
      <c r="O1178" s="56" t="s">
        <v>188</v>
      </c>
    </row>
    <row r="1179" spans="1:15" s="119" customFormat="1" ht="12" x14ac:dyDescent="0.2">
      <c r="A1179" s="49">
        <v>25</v>
      </c>
      <c r="B1179" s="49" t="s">
        <v>240</v>
      </c>
      <c r="C1179" s="118" t="s">
        <v>241</v>
      </c>
      <c r="D1179" s="118" t="s">
        <v>305</v>
      </c>
      <c r="E1179" s="110">
        <v>10</v>
      </c>
      <c r="F1179" s="49">
        <v>43</v>
      </c>
      <c r="G1179" s="52">
        <v>40530</v>
      </c>
      <c r="H1179" s="56" t="s">
        <v>188</v>
      </c>
      <c r="I1179" s="57">
        <v>5.0999999999999996</v>
      </c>
      <c r="J1179" s="57">
        <v>7.24</v>
      </c>
      <c r="K1179" s="56" t="s">
        <v>188</v>
      </c>
      <c r="L1179" s="56" t="s">
        <v>188</v>
      </c>
      <c r="M1179" s="56" t="s">
        <v>188</v>
      </c>
      <c r="N1179" s="56" t="s">
        <v>188</v>
      </c>
      <c r="O1179" s="56" t="s">
        <v>188</v>
      </c>
    </row>
    <row r="1180" spans="1:15" s="119" customFormat="1" ht="12" x14ac:dyDescent="0.2">
      <c r="A1180" s="49">
        <v>25</v>
      </c>
      <c r="B1180" s="49" t="s">
        <v>240</v>
      </c>
      <c r="C1180" s="118" t="s">
        <v>241</v>
      </c>
      <c r="D1180" s="118" t="s">
        <v>305</v>
      </c>
      <c r="E1180" s="110">
        <v>11</v>
      </c>
      <c r="F1180" s="49">
        <v>43</v>
      </c>
      <c r="G1180" s="52">
        <v>40530</v>
      </c>
      <c r="H1180" s="53">
        <v>22.8</v>
      </c>
      <c r="I1180" s="57">
        <v>5</v>
      </c>
      <c r="J1180" s="57">
        <v>7.2</v>
      </c>
      <c r="K1180" s="56" t="s">
        <v>188</v>
      </c>
      <c r="L1180" s="56" t="s">
        <v>188</v>
      </c>
      <c r="M1180" s="56" t="s">
        <v>188</v>
      </c>
      <c r="N1180" s="56" t="s">
        <v>188</v>
      </c>
      <c r="O1180" s="56" t="s">
        <v>188</v>
      </c>
    </row>
    <row r="1181" spans="1:15" s="119" customFormat="1" ht="12" x14ac:dyDescent="0.2">
      <c r="A1181" s="49">
        <v>25</v>
      </c>
      <c r="B1181" s="49" t="s">
        <v>240</v>
      </c>
      <c r="C1181" s="118" t="s">
        <v>241</v>
      </c>
      <c r="D1181" s="118" t="s">
        <v>305</v>
      </c>
      <c r="E1181" s="110">
        <v>12</v>
      </c>
      <c r="F1181" s="49">
        <v>43</v>
      </c>
      <c r="G1181" s="52">
        <v>40530</v>
      </c>
      <c r="H1181" s="56" t="s">
        <v>188</v>
      </c>
      <c r="I1181" s="57">
        <v>4.9000000000000004</v>
      </c>
      <c r="J1181" s="57">
        <v>7.29</v>
      </c>
      <c r="K1181" s="56" t="s">
        <v>188</v>
      </c>
      <c r="L1181" s="56" t="s">
        <v>188</v>
      </c>
      <c r="M1181" s="56" t="s">
        <v>188</v>
      </c>
      <c r="N1181" s="56" t="s">
        <v>188</v>
      </c>
      <c r="O1181" s="56" t="s">
        <v>188</v>
      </c>
    </row>
    <row r="1182" spans="1:15" s="119" customFormat="1" ht="12" x14ac:dyDescent="0.2">
      <c r="A1182" s="49">
        <v>25</v>
      </c>
      <c r="B1182" s="49" t="s">
        <v>240</v>
      </c>
      <c r="C1182" s="118" t="s">
        <v>241</v>
      </c>
      <c r="D1182" s="118" t="s">
        <v>305</v>
      </c>
      <c r="E1182" s="110">
        <v>13</v>
      </c>
      <c r="F1182" s="49">
        <v>43</v>
      </c>
      <c r="G1182" s="52">
        <v>40530</v>
      </c>
      <c r="H1182" s="56" t="s">
        <v>188</v>
      </c>
      <c r="I1182" s="57">
        <v>4.8</v>
      </c>
      <c r="J1182" s="57">
        <v>7.27</v>
      </c>
      <c r="K1182" s="56" t="s">
        <v>188</v>
      </c>
      <c r="L1182" s="56" t="s">
        <v>188</v>
      </c>
      <c r="M1182" s="56" t="s">
        <v>188</v>
      </c>
      <c r="N1182" s="56" t="s">
        <v>188</v>
      </c>
      <c r="O1182" s="56" t="s">
        <v>188</v>
      </c>
    </row>
    <row r="1183" spans="1:15" s="119" customFormat="1" ht="12" x14ac:dyDescent="0.2">
      <c r="A1183" s="49">
        <v>25</v>
      </c>
      <c r="B1183" s="49" t="s">
        <v>240</v>
      </c>
      <c r="C1183" s="118" t="s">
        <v>241</v>
      </c>
      <c r="D1183" s="118" t="s">
        <v>305</v>
      </c>
      <c r="E1183" s="110">
        <v>14</v>
      </c>
      <c r="F1183" s="49">
        <v>43</v>
      </c>
      <c r="G1183" s="52">
        <v>40530</v>
      </c>
      <c r="H1183" s="56" t="s">
        <v>188</v>
      </c>
      <c r="I1183" s="57">
        <v>4.0999999999999996</v>
      </c>
      <c r="J1183" s="57">
        <v>7.3</v>
      </c>
      <c r="K1183" s="56" t="s">
        <v>188</v>
      </c>
      <c r="L1183" s="56" t="s">
        <v>188</v>
      </c>
      <c r="M1183" s="56" t="s">
        <v>188</v>
      </c>
      <c r="N1183" s="56" t="s">
        <v>188</v>
      </c>
      <c r="O1183" s="56" t="s">
        <v>188</v>
      </c>
    </row>
    <row r="1184" spans="1:15" s="119" customFormat="1" ht="12" x14ac:dyDescent="0.2">
      <c r="A1184" s="49">
        <v>25</v>
      </c>
      <c r="B1184" s="49" t="s">
        <v>240</v>
      </c>
      <c r="C1184" s="118" t="s">
        <v>241</v>
      </c>
      <c r="D1184" s="118" t="s">
        <v>305</v>
      </c>
      <c r="E1184" s="110">
        <v>15</v>
      </c>
      <c r="F1184" s="49">
        <v>43</v>
      </c>
      <c r="G1184" s="52">
        <v>40530</v>
      </c>
      <c r="H1184" s="56" t="s">
        <v>188</v>
      </c>
      <c r="I1184" s="57">
        <v>4.2</v>
      </c>
      <c r="J1184" s="57">
        <v>7.19</v>
      </c>
      <c r="K1184" s="56" t="s">
        <v>188</v>
      </c>
      <c r="L1184" s="56" t="s">
        <v>188</v>
      </c>
      <c r="M1184" s="56" t="s">
        <v>188</v>
      </c>
      <c r="N1184" s="56" t="s">
        <v>188</v>
      </c>
      <c r="O1184" s="56" t="s">
        <v>188</v>
      </c>
    </row>
    <row r="1185" spans="1:15" s="119" customFormat="1" ht="12" x14ac:dyDescent="0.2">
      <c r="A1185" s="49">
        <v>25</v>
      </c>
      <c r="B1185" s="49" t="s">
        <v>240</v>
      </c>
      <c r="C1185" s="118" t="s">
        <v>241</v>
      </c>
      <c r="D1185" s="118" t="s">
        <v>305</v>
      </c>
      <c r="E1185" s="110">
        <v>16</v>
      </c>
      <c r="F1185" s="49">
        <v>43</v>
      </c>
      <c r="G1185" s="52">
        <v>40530</v>
      </c>
      <c r="H1185" s="56" t="s">
        <v>188</v>
      </c>
      <c r="I1185" s="57">
        <v>4.2</v>
      </c>
      <c r="J1185" s="57">
        <v>7.28</v>
      </c>
      <c r="K1185" s="56" t="s">
        <v>188</v>
      </c>
      <c r="L1185" s="56" t="s">
        <v>188</v>
      </c>
      <c r="M1185" s="56" t="s">
        <v>188</v>
      </c>
      <c r="N1185" s="56" t="s">
        <v>188</v>
      </c>
      <c r="O1185" s="56" t="s">
        <v>188</v>
      </c>
    </row>
    <row r="1186" spans="1:15" s="119" customFormat="1" ht="12" x14ac:dyDescent="0.2">
      <c r="A1186" s="49">
        <v>25</v>
      </c>
      <c r="B1186" s="49" t="s">
        <v>240</v>
      </c>
      <c r="C1186" s="118" t="s">
        <v>241</v>
      </c>
      <c r="D1186" s="118" t="s">
        <v>305</v>
      </c>
      <c r="E1186" s="110">
        <v>17</v>
      </c>
      <c r="F1186" s="49">
        <v>43</v>
      </c>
      <c r="G1186" s="52">
        <v>40530</v>
      </c>
      <c r="H1186" s="56" t="s">
        <v>188</v>
      </c>
      <c r="I1186" s="56" t="s">
        <v>188</v>
      </c>
      <c r="J1186" s="56" t="s">
        <v>188</v>
      </c>
      <c r="K1186" s="56" t="s">
        <v>188</v>
      </c>
      <c r="L1186" s="56" t="s">
        <v>188</v>
      </c>
      <c r="M1186" s="56" t="s">
        <v>188</v>
      </c>
      <c r="N1186" s="56" t="s">
        <v>188</v>
      </c>
      <c r="O1186" s="56" t="s">
        <v>188</v>
      </c>
    </row>
    <row r="1187" spans="1:15" s="119" customFormat="1" ht="12" x14ac:dyDescent="0.2">
      <c r="A1187" s="49">
        <v>25</v>
      </c>
      <c r="B1187" s="49" t="s">
        <v>240</v>
      </c>
      <c r="C1187" s="118" t="s">
        <v>241</v>
      </c>
      <c r="D1187" s="118" t="s">
        <v>305</v>
      </c>
      <c r="E1187" s="110">
        <v>18</v>
      </c>
      <c r="F1187" s="49">
        <v>43</v>
      </c>
      <c r="G1187" s="52">
        <v>40530</v>
      </c>
      <c r="H1187" s="56" t="s">
        <v>188</v>
      </c>
      <c r="I1187" s="56" t="s">
        <v>188</v>
      </c>
      <c r="J1187" s="56" t="s">
        <v>188</v>
      </c>
      <c r="K1187" s="56" t="s">
        <v>188</v>
      </c>
      <c r="L1187" s="56" t="s">
        <v>188</v>
      </c>
      <c r="M1187" s="56" t="s">
        <v>188</v>
      </c>
      <c r="N1187" s="56" t="s">
        <v>188</v>
      </c>
      <c r="O1187" s="56" t="s">
        <v>188</v>
      </c>
    </row>
    <row r="1188" spans="1:15" s="116" customFormat="1" ht="12" x14ac:dyDescent="0.2">
      <c r="A1188" s="49">
        <v>30</v>
      </c>
      <c r="B1188" s="49" t="s">
        <v>240</v>
      </c>
      <c r="C1188" s="118" t="s">
        <v>241</v>
      </c>
      <c r="D1188" s="118" t="s">
        <v>305</v>
      </c>
      <c r="E1188" s="110">
        <v>1</v>
      </c>
      <c r="F1188" s="49">
        <v>43</v>
      </c>
      <c r="G1188" s="52">
        <v>40530</v>
      </c>
      <c r="H1188" s="56" t="s">
        <v>188</v>
      </c>
      <c r="I1188" s="56" t="s">
        <v>188</v>
      </c>
      <c r="J1188" s="56" t="s">
        <v>188</v>
      </c>
      <c r="K1188" s="56" t="s">
        <v>188</v>
      </c>
      <c r="L1188" s="56" t="s">
        <v>188</v>
      </c>
      <c r="M1188" s="56" t="s">
        <v>188</v>
      </c>
      <c r="N1188" s="56" t="s">
        <v>188</v>
      </c>
      <c r="O1188" s="56" t="s">
        <v>188</v>
      </c>
    </row>
    <row r="1189" spans="1:15" s="116" customFormat="1" ht="12" x14ac:dyDescent="0.2">
      <c r="A1189" s="49">
        <v>30</v>
      </c>
      <c r="B1189" s="49" t="s">
        <v>240</v>
      </c>
      <c r="C1189" s="118" t="s">
        <v>241</v>
      </c>
      <c r="D1189" s="118" t="s">
        <v>305</v>
      </c>
      <c r="E1189" s="110">
        <v>2</v>
      </c>
      <c r="F1189" s="49">
        <v>43</v>
      </c>
      <c r="G1189" s="52">
        <v>40530</v>
      </c>
      <c r="H1189" s="56" t="s">
        <v>188</v>
      </c>
      <c r="I1189" s="56" t="s">
        <v>188</v>
      </c>
      <c r="J1189" s="56" t="s">
        <v>188</v>
      </c>
      <c r="K1189" s="56" t="s">
        <v>188</v>
      </c>
      <c r="L1189" s="56" t="s">
        <v>188</v>
      </c>
      <c r="M1189" s="56" t="s">
        <v>188</v>
      </c>
      <c r="N1189" s="56" t="s">
        <v>188</v>
      </c>
      <c r="O1189" s="56" t="s">
        <v>188</v>
      </c>
    </row>
    <row r="1190" spans="1:15" s="116" customFormat="1" ht="12" x14ac:dyDescent="0.2">
      <c r="A1190" s="49">
        <v>30</v>
      </c>
      <c r="B1190" s="49" t="s">
        <v>240</v>
      </c>
      <c r="C1190" s="118" t="s">
        <v>241</v>
      </c>
      <c r="D1190" s="118" t="s">
        <v>305</v>
      </c>
      <c r="E1190" s="110">
        <v>3</v>
      </c>
      <c r="F1190" s="49">
        <v>43</v>
      </c>
      <c r="G1190" s="52">
        <v>40530</v>
      </c>
      <c r="H1190" s="56" t="s">
        <v>188</v>
      </c>
      <c r="I1190" s="56" t="s">
        <v>188</v>
      </c>
      <c r="J1190" s="56" t="s">
        <v>188</v>
      </c>
      <c r="K1190" s="56" t="s">
        <v>188</v>
      </c>
      <c r="L1190" s="56" t="s">
        <v>188</v>
      </c>
      <c r="M1190" s="56" t="s">
        <v>188</v>
      </c>
      <c r="N1190" s="56" t="s">
        <v>188</v>
      </c>
      <c r="O1190" s="56" t="s">
        <v>188</v>
      </c>
    </row>
    <row r="1191" spans="1:15" s="116" customFormat="1" ht="12" x14ac:dyDescent="0.2">
      <c r="A1191" s="49">
        <v>30</v>
      </c>
      <c r="B1191" s="49" t="s">
        <v>240</v>
      </c>
      <c r="C1191" s="118" t="s">
        <v>241</v>
      </c>
      <c r="D1191" s="118" t="s">
        <v>305</v>
      </c>
      <c r="E1191" s="110">
        <v>4</v>
      </c>
      <c r="F1191" s="49">
        <v>43</v>
      </c>
      <c r="G1191" s="52">
        <v>40530</v>
      </c>
      <c r="H1191" s="56" t="s">
        <v>188</v>
      </c>
      <c r="I1191" s="56" t="s">
        <v>188</v>
      </c>
      <c r="J1191" s="56" t="s">
        <v>188</v>
      </c>
      <c r="K1191" s="56" t="s">
        <v>188</v>
      </c>
      <c r="L1191" s="56" t="s">
        <v>188</v>
      </c>
      <c r="M1191" s="56" t="s">
        <v>188</v>
      </c>
      <c r="N1191" s="56" t="s">
        <v>188</v>
      </c>
      <c r="O1191" s="56" t="s">
        <v>188</v>
      </c>
    </row>
    <row r="1192" spans="1:15" s="116" customFormat="1" ht="12" x14ac:dyDescent="0.2">
      <c r="A1192" s="49">
        <v>30</v>
      </c>
      <c r="B1192" s="49" t="s">
        <v>240</v>
      </c>
      <c r="C1192" s="118" t="s">
        <v>241</v>
      </c>
      <c r="D1192" s="118" t="s">
        <v>305</v>
      </c>
      <c r="E1192" s="110">
        <v>5</v>
      </c>
      <c r="F1192" s="49">
        <v>43</v>
      </c>
      <c r="G1192" s="52">
        <v>40530</v>
      </c>
      <c r="H1192" s="56" t="s">
        <v>188</v>
      </c>
      <c r="I1192" s="57">
        <v>5</v>
      </c>
      <c r="J1192" s="57">
        <v>7.34</v>
      </c>
      <c r="K1192" s="56" t="s">
        <v>188</v>
      </c>
      <c r="L1192" s="56" t="s">
        <v>188</v>
      </c>
      <c r="M1192" s="112">
        <v>260</v>
      </c>
      <c r="N1192" s="56" t="s">
        <v>188</v>
      </c>
      <c r="O1192" s="56" t="s">
        <v>188</v>
      </c>
    </row>
    <row r="1193" spans="1:15" s="116" customFormat="1" ht="12" x14ac:dyDescent="0.2">
      <c r="A1193" s="49">
        <v>30</v>
      </c>
      <c r="B1193" s="49" t="s">
        <v>240</v>
      </c>
      <c r="C1193" s="118" t="s">
        <v>241</v>
      </c>
      <c r="D1193" s="118" t="s">
        <v>305</v>
      </c>
      <c r="E1193" s="110">
        <v>6</v>
      </c>
      <c r="F1193" s="49">
        <v>43</v>
      </c>
      <c r="G1193" s="52">
        <v>40530</v>
      </c>
      <c r="H1193" s="53">
        <v>22.6</v>
      </c>
      <c r="I1193" s="57">
        <v>4.9000000000000004</v>
      </c>
      <c r="J1193" s="57">
        <v>7.39</v>
      </c>
      <c r="K1193" s="56" t="s">
        <v>188</v>
      </c>
      <c r="L1193" s="56" t="s">
        <v>188</v>
      </c>
      <c r="M1193" s="56" t="s">
        <v>188</v>
      </c>
      <c r="N1193" s="56" t="s">
        <v>188</v>
      </c>
      <c r="O1193" s="56" t="s">
        <v>188</v>
      </c>
    </row>
    <row r="1194" spans="1:15" s="116" customFormat="1" ht="12" x14ac:dyDescent="0.2">
      <c r="A1194" s="49">
        <v>30</v>
      </c>
      <c r="B1194" s="49" t="s">
        <v>240</v>
      </c>
      <c r="C1194" s="118" t="s">
        <v>241</v>
      </c>
      <c r="D1194" s="118" t="s">
        <v>305</v>
      </c>
      <c r="E1194" s="110">
        <v>7</v>
      </c>
      <c r="F1194" s="49">
        <v>43</v>
      </c>
      <c r="G1194" s="52">
        <v>40530</v>
      </c>
      <c r="H1194" s="56" t="s">
        <v>188</v>
      </c>
      <c r="I1194" s="57">
        <v>4.9000000000000004</v>
      </c>
      <c r="J1194" s="57">
        <v>7.41</v>
      </c>
      <c r="K1194" s="56" t="s">
        <v>188</v>
      </c>
      <c r="L1194" s="56" t="s">
        <v>188</v>
      </c>
      <c r="M1194" s="56" t="s">
        <v>188</v>
      </c>
      <c r="N1194" s="56" t="s">
        <v>188</v>
      </c>
      <c r="O1194" s="56" t="s">
        <v>188</v>
      </c>
    </row>
    <row r="1195" spans="1:15" s="116" customFormat="1" ht="12" x14ac:dyDescent="0.2">
      <c r="A1195" s="49">
        <v>30</v>
      </c>
      <c r="B1195" s="49" t="s">
        <v>240</v>
      </c>
      <c r="C1195" s="118" t="s">
        <v>241</v>
      </c>
      <c r="D1195" s="118" t="s">
        <v>305</v>
      </c>
      <c r="E1195" s="110">
        <v>8</v>
      </c>
      <c r="F1195" s="49">
        <v>43</v>
      </c>
      <c r="G1195" s="52">
        <v>40530</v>
      </c>
      <c r="H1195" s="56" t="s">
        <v>188</v>
      </c>
      <c r="I1195" s="57">
        <v>4.0999999999999996</v>
      </c>
      <c r="J1195" s="57">
        <v>7.29</v>
      </c>
      <c r="K1195" s="56" t="s">
        <v>188</v>
      </c>
      <c r="L1195" s="56" t="s">
        <v>188</v>
      </c>
      <c r="M1195" s="56" t="s">
        <v>188</v>
      </c>
      <c r="N1195" s="56" t="s">
        <v>188</v>
      </c>
      <c r="O1195" s="56" t="s">
        <v>188</v>
      </c>
    </row>
    <row r="1196" spans="1:15" s="116" customFormat="1" ht="12" x14ac:dyDescent="0.2">
      <c r="A1196" s="49">
        <v>30</v>
      </c>
      <c r="B1196" s="49" t="s">
        <v>240</v>
      </c>
      <c r="C1196" s="118" t="s">
        <v>241</v>
      </c>
      <c r="D1196" s="118" t="s">
        <v>305</v>
      </c>
      <c r="E1196" s="110">
        <v>9</v>
      </c>
      <c r="F1196" s="49">
        <v>43</v>
      </c>
      <c r="G1196" s="52">
        <v>40530</v>
      </c>
      <c r="H1196" s="56" t="s">
        <v>188</v>
      </c>
      <c r="I1196" s="57">
        <v>4.3</v>
      </c>
      <c r="J1196" s="57">
        <v>7.27</v>
      </c>
      <c r="K1196" s="56" t="s">
        <v>188</v>
      </c>
      <c r="L1196" s="56" t="s">
        <v>188</v>
      </c>
      <c r="M1196" s="56" t="s">
        <v>188</v>
      </c>
      <c r="N1196" s="56" t="s">
        <v>188</v>
      </c>
      <c r="O1196" s="56" t="s">
        <v>188</v>
      </c>
    </row>
    <row r="1197" spans="1:15" s="116" customFormat="1" ht="12" x14ac:dyDescent="0.2">
      <c r="A1197" s="49">
        <v>30</v>
      </c>
      <c r="B1197" s="49" t="s">
        <v>240</v>
      </c>
      <c r="C1197" s="118" t="s">
        <v>241</v>
      </c>
      <c r="D1197" s="118" t="s">
        <v>305</v>
      </c>
      <c r="E1197" s="110">
        <v>10</v>
      </c>
      <c r="F1197" s="49">
        <v>43</v>
      </c>
      <c r="G1197" s="52">
        <v>40530</v>
      </c>
      <c r="H1197" s="56" t="s">
        <v>188</v>
      </c>
      <c r="I1197" s="57">
        <v>4.2</v>
      </c>
      <c r="J1197" s="57">
        <v>7.38</v>
      </c>
      <c r="K1197" s="56" t="s">
        <v>188</v>
      </c>
      <c r="L1197" s="56" t="s">
        <v>188</v>
      </c>
      <c r="M1197" s="56" t="s">
        <v>188</v>
      </c>
      <c r="N1197" s="56" t="s">
        <v>188</v>
      </c>
      <c r="O1197" s="56" t="s">
        <v>188</v>
      </c>
    </row>
    <row r="1198" spans="1:15" s="116" customFormat="1" ht="12" x14ac:dyDescent="0.2">
      <c r="A1198" s="49">
        <v>30</v>
      </c>
      <c r="B1198" s="49" t="s">
        <v>240</v>
      </c>
      <c r="C1198" s="118" t="s">
        <v>241</v>
      </c>
      <c r="D1198" s="118" t="s">
        <v>305</v>
      </c>
      <c r="E1198" s="110">
        <v>11</v>
      </c>
      <c r="F1198" s="49">
        <v>43</v>
      </c>
      <c r="G1198" s="52">
        <v>40530</v>
      </c>
      <c r="H1198" s="56" t="s">
        <v>188</v>
      </c>
      <c r="I1198" s="57">
        <v>5.6</v>
      </c>
      <c r="J1198" s="57">
        <v>7.38</v>
      </c>
      <c r="K1198" s="56" t="s">
        <v>188</v>
      </c>
      <c r="L1198" s="56" t="s">
        <v>188</v>
      </c>
      <c r="M1198" s="56" t="s">
        <v>188</v>
      </c>
      <c r="N1198" s="56" t="s">
        <v>188</v>
      </c>
      <c r="O1198" s="56" t="s">
        <v>188</v>
      </c>
    </row>
    <row r="1199" spans="1:15" s="116" customFormat="1" ht="12" x14ac:dyDescent="0.2">
      <c r="A1199" s="49">
        <v>30</v>
      </c>
      <c r="B1199" s="49" t="s">
        <v>240</v>
      </c>
      <c r="C1199" s="118" t="s">
        <v>241</v>
      </c>
      <c r="D1199" s="118" t="s">
        <v>305</v>
      </c>
      <c r="E1199" s="110">
        <v>12</v>
      </c>
      <c r="F1199" s="49">
        <v>43</v>
      </c>
      <c r="G1199" s="52">
        <v>40530</v>
      </c>
      <c r="H1199" s="56" t="s">
        <v>188</v>
      </c>
      <c r="I1199" s="57">
        <v>4.8</v>
      </c>
      <c r="J1199" s="57">
        <v>7.29</v>
      </c>
      <c r="K1199" s="56" t="s">
        <v>188</v>
      </c>
      <c r="L1199" s="56" t="s">
        <v>188</v>
      </c>
      <c r="M1199" s="56" t="s">
        <v>188</v>
      </c>
      <c r="N1199" s="56" t="s">
        <v>188</v>
      </c>
      <c r="O1199" s="56" t="s">
        <v>188</v>
      </c>
    </row>
    <row r="1200" spans="1:15" s="116" customFormat="1" ht="12" x14ac:dyDescent="0.2">
      <c r="A1200" s="49">
        <v>30</v>
      </c>
      <c r="B1200" s="49" t="s">
        <v>240</v>
      </c>
      <c r="C1200" s="118" t="s">
        <v>241</v>
      </c>
      <c r="D1200" s="118" t="s">
        <v>305</v>
      </c>
      <c r="E1200" s="110">
        <v>13</v>
      </c>
      <c r="F1200" s="49">
        <v>43</v>
      </c>
      <c r="G1200" s="52">
        <v>40530</v>
      </c>
      <c r="H1200" s="56" t="s">
        <v>188</v>
      </c>
      <c r="I1200" s="57">
        <v>4.7</v>
      </c>
      <c r="J1200" s="57">
        <v>7.44</v>
      </c>
      <c r="K1200" s="56" t="s">
        <v>188</v>
      </c>
      <c r="L1200" s="56" t="s">
        <v>188</v>
      </c>
      <c r="M1200" s="56" t="s">
        <v>188</v>
      </c>
      <c r="N1200" s="56" t="s">
        <v>188</v>
      </c>
      <c r="O1200" s="56" t="s">
        <v>188</v>
      </c>
    </row>
    <row r="1201" spans="1:15" s="116" customFormat="1" ht="12" x14ac:dyDescent="0.2">
      <c r="A1201" s="49">
        <v>30</v>
      </c>
      <c r="B1201" s="49" t="s">
        <v>240</v>
      </c>
      <c r="C1201" s="118" t="s">
        <v>241</v>
      </c>
      <c r="D1201" s="118" t="s">
        <v>305</v>
      </c>
      <c r="E1201" s="110">
        <v>14</v>
      </c>
      <c r="F1201" s="49">
        <v>43</v>
      </c>
      <c r="G1201" s="52">
        <v>40530</v>
      </c>
      <c r="H1201" s="56" t="s">
        <v>188</v>
      </c>
      <c r="I1201" s="57">
        <v>4.7</v>
      </c>
      <c r="J1201" s="57">
        <v>7.14</v>
      </c>
      <c r="K1201" s="56" t="s">
        <v>188</v>
      </c>
      <c r="L1201" s="56" t="s">
        <v>188</v>
      </c>
      <c r="M1201" s="56" t="s">
        <v>188</v>
      </c>
      <c r="N1201" s="56" t="s">
        <v>188</v>
      </c>
      <c r="O1201" s="56" t="s">
        <v>188</v>
      </c>
    </row>
    <row r="1202" spans="1:15" s="116" customFormat="1" ht="12" x14ac:dyDescent="0.2">
      <c r="A1202" s="49">
        <v>30</v>
      </c>
      <c r="B1202" s="49" t="s">
        <v>240</v>
      </c>
      <c r="C1202" s="118" t="s">
        <v>241</v>
      </c>
      <c r="D1202" s="118" t="s">
        <v>305</v>
      </c>
      <c r="E1202" s="110">
        <v>15</v>
      </c>
      <c r="F1202" s="49">
        <v>43</v>
      </c>
      <c r="G1202" s="52">
        <v>40530</v>
      </c>
      <c r="H1202" s="56" t="s">
        <v>188</v>
      </c>
      <c r="I1202" s="57">
        <v>4.0999999999999996</v>
      </c>
      <c r="J1202" s="57">
        <v>7.38</v>
      </c>
      <c r="K1202" s="56" t="s">
        <v>188</v>
      </c>
      <c r="L1202" s="56" t="s">
        <v>188</v>
      </c>
      <c r="M1202" s="56" t="s">
        <v>188</v>
      </c>
      <c r="N1202" s="56" t="s">
        <v>188</v>
      </c>
      <c r="O1202" s="56" t="s">
        <v>188</v>
      </c>
    </row>
    <row r="1203" spans="1:15" s="116" customFormat="1" ht="12" x14ac:dyDescent="0.2">
      <c r="A1203" s="49">
        <v>30</v>
      </c>
      <c r="B1203" s="49" t="s">
        <v>240</v>
      </c>
      <c r="C1203" s="118" t="s">
        <v>241</v>
      </c>
      <c r="D1203" s="118" t="s">
        <v>305</v>
      </c>
      <c r="E1203" s="110">
        <v>16</v>
      </c>
      <c r="F1203" s="49">
        <v>43</v>
      </c>
      <c r="G1203" s="52">
        <v>40530</v>
      </c>
      <c r="H1203" s="56" t="s">
        <v>188</v>
      </c>
      <c r="I1203" s="57">
        <v>4.7</v>
      </c>
      <c r="J1203" s="57">
        <v>7.28</v>
      </c>
      <c r="K1203" s="56" t="s">
        <v>188</v>
      </c>
      <c r="L1203" s="56" t="s">
        <v>188</v>
      </c>
      <c r="M1203" s="56" t="s">
        <v>188</v>
      </c>
      <c r="N1203" s="56" t="s">
        <v>188</v>
      </c>
      <c r="O1203" s="56" t="s">
        <v>188</v>
      </c>
    </row>
    <row r="1204" spans="1:15" s="116" customFormat="1" ht="12" x14ac:dyDescent="0.2">
      <c r="A1204" s="49">
        <v>30</v>
      </c>
      <c r="B1204" s="49" t="s">
        <v>240</v>
      </c>
      <c r="C1204" s="118" t="s">
        <v>241</v>
      </c>
      <c r="D1204" s="118" t="s">
        <v>305</v>
      </c>
      <c r="E1204" s="110">
        <v>17</v>
      </c>
      <c r="F1204" s="49">
        <v>43</v>
      </c>
      <c r="G1204" s="52">
        <v>40530</v>
      </c>
      <c r="H1204" s="56" t="s">
        <v>188</v>
      </c>
      <c r="I1204" s="56" t="s">
        <v>188</v>
      </c>
      <c r="J1204" s="56" t="s">
        <v>188</v>
      </c>
      <c r="K1204" s="56" t="s">
        <v>188</v>
      </c>
      <c r="L1204" s="56" t="s">
        <v>188</v>
      </c>
      <c r="M1204" s="56" t="s">
        <v>188</v>
      </c>
      <c r="N1204" s="56" t="s">
        <v>188</v>
      </c>
      <c r="O1204" s="56" t="s">
        <v>188</v>
      </c>
    </row>
    <row r="1205" spans="1:15" s="116" customFormat="1" ht="12" x14ac:dyDescent="0.2">
      <c r="A1205" s="49">
        <v>30</v>
      </c>
      <c r="B1205" s="49" t="s">
        <v>240</v>
      </c>
      <c r="C1205" s="118" t="s">
        <v>241</v>
      </c>
      <c r="D1205" s="118" t="s">
        <v>305</v>
      </c>
      <c r="E1205" s="110">
        <v>18</v>
      </c>
      <c r="F1205" s="49">
        <v>43</v>
      </c>
      <c r="G1205" s="52">
        <v>40530</v>
      </c>
      <c r="H1205" s="56" t="s">
        <v>188</v>
      </c>
      <c r="I1205" s="56" t="s">
        <v>188</v>
      </c>
      <c r="J1205" s="56" t="s">
        <v>188</v>
      </c>
      <c r="K1205" s="56" t="s">
        <v>188</v>
      </c>
      <c r="L1205" s="56" t="s">
        <v>188</v>
      </c>
      <c r="M1205" s="56" t="s">
        <v>188</v>
      </c>
      <c r="N1205" s="56" t="s">
        <v>188</v>
      </c>
      <c r="O1205" s="56" t="s">
        <v>188</v>
      </c>
    </row>
    <row r="1206" spans="1:15" s="116" customFormat="1" ht="12" x14ac:dyDescent="0.2">
      <c r="A1206" s="49" t="s">
        <v>242</v>
      </c>
      <c r="B1206" s="49" t="s">
        <v>240</v>
      </c>
      <c r="C1206" s="118" t="s">
        <v>241</v>
      </c>
      <c r="D1206" s="118" t="s">
        <v>305</v>
      </c>
      <c r="E1206" s="110">
        <v>1</v>
      </c>
      <c r="F1206" s="49">
        <v>43</v>
      </c>
      <c r="G1206" s="52">
        <v>40530</v>
      </c>
      <c r="H1206" s="56" t="s">
        <v>188</v>
      </c>
      <c r="I1206" s="56" t="s">
        <v>188</v>
      </c>
      <c r="J1206" s="56" t="s">
        <v>188</v>
      </c>
      <c r="K1206" s="56" t="s">
        <v>188</v>
      </c>
      <c r="L1206" s="56" t="s">
        <v>188</v>
      </c>
      <c r="M1206" s="56" t="s">
        <v>188</v>
      </c>
      <c r="N1206" s="56" t="s">
        <v>188</v>
      </c>
      <c r="O1206" s="56" t="s">
        <v>188</v>
      </c>
    </row>
    <row r="1207" spans="1:15" s="116" customFormat="1" ht="12" x14ac:dyDescent="0.2">
      <c r="A1207" s="49" t="s">
        <v>242</v>
      </c>
      <c r="B1207" s="49" t="s">
        <v>240</v>
      </c>
      <c r="C1207" s="118" t="s">
        <v>241</v>
      </c>
      <c r="D1207" s="118" t="s">
        <v>305</v>
      </c>
      <c r="E1207" s="110">
        <v>2</v>
      </c>
      <c r="F1207" s="49">
        <v>43</v>
      </c>
      <c r="G1207" s="52">
        <v>40530</v>
      </c>
      <c r="H1207" s="56" t="s">
        <v>188</v>
      </c>
      <c r="I1207" s="56" t="s">
        <v>188</v>
      </c>
      <c r="J1207" s="56" t="s">
        <v>188</v>
      </c>
      <c r="K1207" s="56" t="s">
        <v>188</v>
      </c>
      <c r="L1207" s="56" t="s">
        <v>188</v>
      </c>
      <c r="M1207" s="56" t="s">
        <v>188</v>
      </c>
      <c r="N1207" s="56" t="s">
        <v>188</v>
      </c>
      <c r="O1207" s="56" t="s">
        <v>188</v>
      </c>
    </row>
    <row r="1208" spans="1:15" s="116" customFormat="1" ht="12" x14ac:dyDescent="0.2">
      <c r="A1208" s="49" t="s">
        <v>242</v>
      </c>
      <c r="B1208" s="49" t="s">
        <v>240</v>
      </c>
      <c r="C1208" s="118" t="s">
        <v>241</v>
      </c>
      <c r="D1208" s="118" t="s">
        <v>305</v>
      </c>
      <c r="E1208" s="110">
        <v>3</v>
      </c>
      <c r="F1208" s="49">
        <v>43</v>
      </c>
      <c r="G1208" s="52">
        <v>40530</v>
      </c>
      <c r="H1208" s="56" t="s">
        <v>188</v>
      </c>
      <c r="I1208" s="56" t="s">
        <v>188</v>
      </c>
      <c r="J1208" s="56" t="s">
        <v>188</v>
      </c>
      <c r="K1208" s="56" t="s">
        <v>188</v>
      </c>
      <c r="L1208" s="56" t="s">
        <v>188</v>
      </c>
      <c r="M1208" s="56" t="s">
        <v>188</v>
      </c>
      <c r="N1208" s="56" t="s">
        <v>188</v>
      </c>
      <c r="O1208" s="56" t="s">
        <v>188</v>
      </c>
    </row>
    <row r="1209" spans="1:15" s="116" customFormat="1" ht="12" x14ac:dyDescent="0.2">
      <c r="A1209" s="49" t="s">
        <v>242</v>
      </c>
      <c r="B1209" s="49" t="s">
        <v>240</v>
      </c>
      <c r="C1209" s="118" t="s">
        <v>241</v>
      </c>
      <c r="D1209" s="118" t="s">
        <v>305</v>
      </c>
      <c r="E1209" s="110">
        <v>4</v>
      </c>
      <c r="F1209" s="49">
        <v>43</v>
      </c>
      <c r="G1209" s="52">
        <v>40530</v>
      </c>
      <c r="H1209" s="56" t="s">
        <v>188</v>
      </c>
      <c r="I1209" s="56" t="s">
        <v>188</v>
      </c>
      <c r="J1209" s="56" t="s">
        <v>188</v>
      </c>
      <c r="K1209" s="56" t="s">
        <v>188</v>
      </c>
      <c r="L1209" s="56" t="s">
        <v>188</v>
      </c>
      <c r="M1209" s="56" t="s">
        <v>188</v>
      </c>
      <c r="N1209" s="56" t="s">
        <v>188</v>
      </c>
      <c r="O1209" s="56" t="s">
        <v>188</v>
      </c>
    </row>
    <row r="1210" spans="1:15" s="116" customFormat="1" ht="12" x14ac:dyDescent="0.2">
      <c r="A1210" s="49" t="s">
        <v>242</v>
      </c>
      <c r="B1210" s="49" t="s">
        <v>240</v>
      </c>
      <c r="C1210" s="118" t="s">
        <v>241</v>
      </c>
      <c r="D1210" s="118" t="s">
        <v>305</v>
      </c>
      <c r="E1210" s="110">
        <v>5</v>
      </c>
      <c r="F1210" s="49">
        <v>43</v>
      </c>
      <c r="G1210" s="52">
        <v>40530</v>
      </c>
      <c r="H1210" s="56" t="s">
        <v>188</v>
      </c>
      <c r="I1210" s="57">
        <v>4.7</v>
      </c>
      <c r="J1210" s="57">
        <v>7.27</v>
      </c>
      <c r="K1210" s="56" t="s">
        <v>188</v>
      </c>
      <c r="L1210" s="56" t="s">
        <v>188</v>
      </c>
      <c r="M1210" s="112">
        <v>280</v>
      </c>
      <c r="N1210" s="56" t="s">
        <v>188</v>
      </c>
      <c r="O1210" s="56" t="s">
        <v>188</v>
      </c>
    </row>
    <row r="1211" spans="1:15" s="116" customFormat="1" ht="12" x14ac:dyDescent="0.2">
      <c r="A1211" s="49" t="s">
        <v>242</v>
      </c>
      <c r="B1211" s="49" t="s">
        <v>240</v>
      </c>
      <c r="C1211" s="118" t="s">
        <v>241</v>
      </c>
      <c r="D1211" s="118" t="s">
        <v>305</v>
      </c>
      <c r="E1211" s="110">
        <v>6</v>
      </c>
      <c r="F1211" s="49">
        <v>43</v>
      </c>
      <c r="G1211" s="52">
        <v>40530</v>
      </c>
      <c r="H1211" s="56" t="s">
        <v>188</v>
      </c>
      <c r="I1211" s="57">
        <v>5</v>
      </c>
      <c r="J1211" s="57">
        <v>7.34</v>
      </c>
      <c r="K1211" s="56" t="s">
        <v>188</v>
      </c>
      <c r="L1211" s="56" t="s">
        <v>188</v>
      </c>
      <c r="M1211" s="56" t="s">
        <v>188</v>
      </c>
      <c r="N1211" s="56" t="s">
        <v>188</v>
      </c>
      <c r="O1211" s="56" t="s">
        <v>188</v>
      </c>
    </row>
    <row r="1212" spans="1:15" s="116" customFormat="1" ht="12" x14ac:dyDescent="0.2">
      <c r="A1212" s="49" t="s">
        <v>242</v>
      </c>
      <c r="B1212" s="49" t="s">
        <v>240</v>
      </c>
      <c r="C1212" s="118" t="s">
        <v>241</v>
      </c>
      <c r="D1212" s="118" t="s">
        <v>305</v>
      </c>
      <c r="E1212" s="110">
        <v>7</v>
      </c>
      <c r="F1212" s="49">
        <v>43</v>
      </c>
      <c r="G1212" s="52">
        <v>40530</v>
      </c>
      <c r="H1212" s="56" t="s">
        <v>188</v>
      </c>
      <c r="I1212" s="57">
        <v>5</v>
      </c>
      <c r="J1212" s="57">
        <v>7.29</v>
      </c>
      <c r="K1212" s="56" t="s">
        <v>188</v>
      </c>
      <c r="L1212" s="56" t="s">
        <v>188</v>
      </c>
      <c r="M1212" s="56" t="s">
        <v>188</v>
      </c>
      <c r="N1212" s="56" t="s">
        <v>188</v>
      </c>
      <c r="O1212" s="56" t="s">
        <v>188</v>
      </c>
    </row>
    <row r="1213" spans="1:15" s="116" customFormat="1" ht="12" x14ac:dyDescent="0.2">
      <c r="A1213" s="49" t="s">
        <v>242</v>
      </c>
      <c r="B1213" s="49" t="s">
        <v>240</v>
      </c>
      <c r="C1213" s="118" t="s">
        <v>241</v>
      </c>
      <c r="D1213" s="118" t="s">
        <v>305</v>
      </c>
      <c r="E1213" s="110">
        <v>8</v>
      </c>
      <c r="F1213" s="49">
        <v>43</v>
      </c>
      <c r="G1213" s="52">
        <v>40530</v>
      </c>
      <c r="H1213" s="56" t="s">
        <v>188</v>
      </c>
      <c r="I1213" s="57">
        <v>4.7</v>
      </c>
      <c r="J1213" s="57">
        <v>7.34</v>
      </c>
      <c r="K1213" s="56" t="s">
        <v>188</v>
      </c>
      <c r="L1213" s="56" t="s">
        <v>188</v>
      </c>
      <c r="M1213" s="56" t="s">
        <v>188</v>
      </c>
      <c r="N1213" s="56" t="s">
        <v>188</v>
      </c>
      <c r="O1213" s="56" t="s">
        <v>188</v>
      </c>
    </row>
    <row r="1214" spans="1:15" s="116" customFormat="1" ht="12" x14ac:dyDescent="0.2">
      <c r="A1214" s="49" t="s">
        <v>242</v>
      </c>
      <c r="B1214" s="49" t="s">
        <v>240</v>
      </c>
      <c r="C1214" s="118" t="s">
        <v>241</v>
      </c>
      <c r="D1214" s="118" t="s">
        <v>305</v>
      </c>
      <c r="E1214" s="110">
        <v>9</v>
      </c>
      <c r="F1214" s="49">
        <v>43</v>
      </c>
      <c r="G1214" s="52">
        <v>40530</v>
      </c>
      <c r="H1214" s="56" t="s">
        <v>188</v>
      </c>
      <c r="I1214" s="57">
        <v>4.7</v>
      </c>
      <c r="J1214" s="57">
        <v>7.44</v>
      </c>
      <c r="K1214" s="56" t="s">
        <v>188</v>
      </c>
      <c r="L1214" s="56" t="s">
        <v>188</v>
      </c>
      <c r="M1214" s="56" t="s">
        <v>188</v>
      </c>
      <c r="N1214" s="56" t="s">
        <v>188</v>
      </c>
      <c r="O1214" s="56" t="s">
        <v>188</v>
      </c>
    </row>
    <row r="1215" spans="1:15" s="116" customFormat="1" ht="12" x14ac:dyDescent="0.2">
      <c r="A1215" s="49" t="s">
        <v>242</v>
      </c>
      <c r="B1215" s="49" t="s">
        <v>240</v>
      </c>
      <c r="C1215" s="118" t="s">
        <v>241</v>
      </c>
      <c r="D1215" s="118" t="s">
        <v>305</v>
      </c>
      <c r="E1215" s="110">
        <v>10</v>
      </c>
      <c r="F1215" s="49">
        <v>43</v>
      </c>
      <c r="G1215" s="52">
        <v>40530</v>
      </c>
      <c r="H1215" s="56" t="s">
        <v>188</v>
      </c>
      <c r="I1215" s="57">
        <v>4.7</v>
      </c>
      <c r="J1215" s="57">
        <v>7.46</v>
      </c>
      <c r="K1215" s="56" t="s">
        <v>188</v>
      </c>
      <c r="L1215" s="56" t="s">
        <v>188</v>
      </c>
      <c r="M1215" s="56" t="s">
        <v>188</v>
      </c>
      <c r="N1215" s="56" t="s">
        <v>188</v>
      </c>
      <c r="O1215" s="56" t="s">
        <v>188</v>
      </c>
    </row>
    <row r="1216" spans="1:15" s="116" customFormat="1" ht="12" x14ac:dyDescent="0.2">
      <c r="A1216" s="49" t="s">
        <v>242</v>
      </c>
      <c r="B1216" s="49" t="s">
        <v>240</v>
      </c>
      <c r="C1216" s="118" t="s">
        <v>241</v>
      </c>
      <c r="D1216" s="118" t="s">
        <v>305</v>
      </c>
      <c r="E1216" s="110">
        <v>11</v>
      </c>
      <c r="F1216" s="49">
        <v>43</v>
      </c>
      <c r="G1216" s="52">
        <v>40530</v>
      </c>
      <c r="H1216" s="56" t="s">
        <v>188</v>
      </c>
      <c r="I1216" s="57">
        <v>4.0999999999999996</v>
      </c>
      <c r="J1216" s="57">
        <v>7.35</v>
      </c>
      <c r="K1216" s="56" t="s">
        <v>188</v>
      </c>
      <c r="L1216" s="56" t="s">
        <v>188</v>
      </c>
      <c r="M1216" s="56" t="s">
        <v>188</v>
      </c>
      <c r="N1216" s="56" t="s">
        <v>188</v>
      </c>
      <c r="O1216" s="56" t="s">
        <v>188</v>
      </c>
    </row>
    <row r="1217" spans="1:15" s="116" customFormat="1" ht="12" x14ac:dyDescent="0.2">
      <c r="A1217" s="49" t="s">
        <v>242</v>
      </c>
      <c r="B1217" s="49" t="s">
        <v>240</v>
      </c>
      <c r="C1217" s="118" t="s">
        <v>241</v>
      </c>
      <c r="D1217" s="118" t="s">
        <v>305</v>
      </c>
      <c r="E1217" s="110">
        <v>12</v>
      </c>
      <c r="F1217" s="49">
        <v>43</v>
      </c>
      <c r="G1217" s="52">
        <v>40530</v>
      </c>
      <c r="H1217" s="53">
        <v>22.9</v>
      </c>
      <c r="I1217" s="57">
        <v>4</v>
      </c>
      <c r="J1217" s="57">
        <v>7.29</v>
      </c>
      <c r="K1217" s="56" t="s">
        <v>188</v>
      </c>
      <c r="L1217" s="56" t="s">
        <v>188</v>
      </c>
      <c r="M1217" s="56" t="s">
        <v>188</v>
      </c>
      <c r="N1217" s="56" t="s">
        <v>188</v>
      </c>
      <c r="O1217" s="56" t="s">
        <v>188</v>
      </c>
    </row>
    <row r="1218" spans="1:15" s="116" customFormat="1" ht="12" x14ac:dyDescent="0.2">
      <c r="A1218" s="49" t="s">
        <v>242</v>
      </c>
      <c r="B1218" s="49" t="s">
        <v>240</v>
      </c>
      <c r="C1218" s="118" t="s">
        <v>241</v>
      </c>
      <c r="D1218" s="118" t="s">
        <v>305</v>
      </c>
      <c r="E1218" s="110">
        <v>13</v>
      </c>
      <c r="F1218" s="49">
        <v>43</v>
      </c>
      <c r="G1218" s="52">
        <v>40530</v>
      </c>
      <c r="H1218" s="56" t="s">
        <v>188</v>
      </c>
      <c r="I1218" s="57">
        <v>4.2</v>
      </c>
      <c r="J1218" s="57">
        <v>7.28</v>
      </c>
      <c r="K1218" s="56" t="s">
        <v>188</v>
      </c>
      <c r="L1218" s="56" t="s">
        <v>188</v>
      </c>
      <c r="M1218" s="56" t="s">
        <v>188</v>
      </c>
      <c r="N1218" s="56" t="s">
        <v>188</v>
      </c>
      <c r="O1218" s="56" t="s">
        <v>188</v>
      </c>
    </row>
    <row r="1219" spans="1:15" s="116" customFormat="1" ht="12" x14ac:dyDescent="0.2">
      <c r="A1219" s="49" t="s">
        <v>242</v>
      </c>
      <c r="B1219" s="49" t="s">
        <v>240</v>
      </c>
      <c r="C1219" s="118" t="s">
        <v>241</v>
      </c>
      <c r="D1219" s="118" t="s">
        <v>305</v>
      </c>
      <c r="E1219" s="110">
        <v>14</v>
      </c>
      <c r="F1219" s="49">
        <v>43</v>
      </c>
      <c r="G1219" s="52">
        <v>40530</v>
      </c>
      <c r="H1219" s="56" t="s">
        <v>188</v>
      </c>
      <c r="I1219" s="57">
        <v>4.7</v>
      </c>
      <c r="J1219" s="57">
        <v>7.39</v>
      </c>
      <c r="K1219" s="56" t="s">
        <v>188</v>
      </c>
      <c r="L1219" s="56" t="s">
        <v>188</v>
      </c>
      <c r="M1219" s="56" t="s">
        <v>188</v>
      </c>
      <c r="N1219" s="56" t="s">
        <v>188</v>
      </c>
      <c r="O1219" s="56" t="s">
        <v>188</v>
      </c>
    </row>
    <row r="1220" spans="1:15" s="116" customFormat="1" ht="12" x14ac:dyDescent="0.2">
      <c r="A1220" s="49" t="s">
        <v>242</v>
      </c>
      <c r="B1220" s="49" t="s">
        <v>240</v>
      </c>
      <c r="C1220" s="118" t="s">
        <v>241</v>
      </c>
      <c r="D1220" s="118" t="s">
        <v>305</v>
      </c>
      <c r="E1220" s="110">
        <v>15</v>
      </c>
      <c r="F1220" s="49">
        <v>43</v>
      </c>
      <c r="G1220" s="52">
        <v>40530</v>
      </c>
      <c r="H1220" s="56" t="s">
        <v>188</v>
      </c>
      <c r="I1220" s="57">
        <v>4.5999999999999996</v>
      </c>
      <c r="J1220" s="57">
        <v>7.28</v>
      </c>
      <c r="K1220" s="56" t="s">
        <v>188</v>
      </c>
      <c r="L1220" s="56" t="s">
        <v>188</v>
      </c>
      <c r="M1220" s="56" t="s">
        <v>188</v>
      </c>
      <c r="N1220" s="56" t="s">
        <v>188</v>
      </c>
      <c r="O1220" s="56" t="s">
        <v>188</v>
      </c>
    </row>
    <row r="1221" spans="1:15" s="116" customFormat="1" ht="12" x14ac:dyDescent="0.2">
      <c r="A1221" s="49" t="s">
        <v>242</v>
      </c>
      <c r="B1221" s="49" t="s">
        <v>240</v>
      </c>
      <c r="C1221" s="118" t="s">
        <v>241</v>
      </c>
      <c r="D1221" s="118" t="s">
        <v>305</v>
      </c>
      <c r="E1221" s="110">
        <v>16</v>
      </c>
      <c r="F1221" s="49">
        <v>43</v>
      </c>
      <c r="G1221" s="52">
        <v>40530</v>
      </c>
      <c r="H1221" s="56" t="s">
        <v>188</v>
      </c>
      <c r="I1221" s="57">
        <v>4.4000000000000004</v>
      </c>
      <c r="J1221" s="57">
        <v>7.14</v>
      </c>
      <c r="K1221" s="56" t="s">
        <v>188</v>
      </c>
      <c r="L1221" s="56" t="s">
        <v>188</v>
      </c>
      <c r="M1221" s="56" t="s">
        <v>188</v>
      </c>
      <c r="N1221" s="56" t="s">
        <v>188</v>
      </c>
      <c r="O1221" s="56" t="s">
        <v>188</v>
      </c>
    </row>
    <row r="1222" spans="1:15" s="116" customFormat="1" ht="12" x14ac:dyDescent="0.2">
      <c r="A1222" s="49" t="s">
        <v>242</v>
      </c>
      <c r="B1222" s="49" t="s">
        <v>240</v>
      </c>
      <c r="C1222" s="118" t="s">
        <v>241</v>
      </c>
      <c r="D1222" s="118" t="s">
        <v>305</v>
      </c>
      <c r="E1222" s="110">
        <v>17</v>
      </c>
      <c r="F1222" s="49">
        <v>43</v>
      </c>
      <c r="G1222" s="52">
        <v>40530</v>
      </c>
      <c r="H1222" s="56" t="s">
        <v>188</v>
      </c>
      <c r="I1222" s="56" t="s">
        <v>188</v>
      </c>
      <c r="J1222" s="56" t="s">
        <v>188</v>
      </c>
      <c r="K1222" s="56" t="s">
        <v>188</v>
      </c>
      <c r="L1222" s="56" t="s">
        <v>188</v>
      </c>
      <c r="M1222" s="56" t="s">
        <v>188</v>
      </c>
      <c r="N1222" s="56" t="s">
        <v>188</v>
      </c>
      <c r="O1222" s="56" t="s">
        <v>188</v>
      </c>
    </row>
    <row r="1223" spans="1:15" s="116" customFormat="1" ht="12" x14ac:dyDescent="0.2">
      <c r="A1223" s="49" t="s">
        <v>242</v>
      </c>
      <c r="B1223" s="49" t="s">
        <v>240</v>
      </c>
      <c r="C1223" s="118" t="s">
        <v>241</v>
      </c>
      <c r="D1223" s="118" t="s">
        <v>305</v>
      </c>
      <c r="E1223" s="110">
        <v>18</v>
      </c>
      <c r="F1223" s="49">
        <v>43</v>
      </c>
      <c r="G1223" s="52">
        <v>40530</v>
      </c>
      <c r="H1223" s="56" t="s">
        <v>188</v>
      </c>
      <c r="I1223" s="56" t="s">
        <v>188</v>
      </c>
      <c r="J1223" s="56" t="s">
        <v>188</v>
      </c>
      <c r="K1223" s="56" t="s">
        <v>188</v>
      </c>
      <c r="L1223" s="56" t="s">
        <v>188</v>
      </c>
      <c r="M1223" s="56" t="s">
        <v>188</v>
      </c>
      <c r="N1223" s="56" t="s">
        <v>188</v>
      </c>
      <c r="O1223" s="56" t="s">
        <v>188</v>
      </c>
    </row>
    <row r="1224" spans="1:15" s="116" customFormat="1" ht="12" x14ac:dyDescent="0.2">
      <c r="A1224" s="49">
        <v>6</v>
      </c>
      <c r="B1224" s="49" t="s">
        <v>240</v>
      </c>
      <c r="C1224" s="118" t="s">
        <v>241</v>
      </c>
      <c r="D1224" s="118" t="s">
        <v>305</v>
      </c>
      <c r="E1224" s="110">
        <v>8</v>
      </c>
      <c r="F1224" s="49">
        <v>44</v>
      </c>
      <c r="G1224" s="52">
        <v>40531</v>
      </c>
      <c r="H1224" s="53">
        <v>22.9</v>
      </c>
      <c r="I1224" s="56" t="s">
        <v>188</v>
      </c>
      <c r="J1224" s="56" t="s">
        <v>188</v>
      </c>
      <c r="K1224" s="56" t="s">
        <v>188</v>
      </c>
      <c r="L1224" s="56" t="s">
        <v>188</v>
      </c>
      <c r="M1224" s="56" t="s">
        <v>188</v>
      </c>
      <c r="N1224" s="56" t="s">
        <v>188</v>
      </c>
      <c r="O1224" s="56" t="s">
        <v>188</v>
      </c>
    </row>
    <row r="1225" spans="1:15" s="116" customFormat="1" ht="12" x14ac:dyDescent="0.2">
      <c r="A1225" s="49">
        <v>11</v>
      </c>
      <c r="B1225" s="49" t="s">
        <v>240</v>
      </c>
      <c r="C1225" s="118" t="s">
        <v>241</v>
      </c>
      <c r="D1225" s="118" t="s">
        <v>305</v>
      </c>
      <c r="E1225" s="110">
        <v>5</v>
      </c>
      <c r="F1225" s="49">
        <v>44</v>
      </c>
      <c r="G1225" s="52">
        <v>40531</v>
      </c>
      <c r="H1225" s="53">
        <v>22.7</v>
      </c>
      <c r="I1225" s="56" t="s">
        <v>188</v>
      </c>
      <c r="J1225" s="56" t="s">
        <v>188</v>
      </c>
      <c r="K1225" s="56" t="s">
        <v>188</v>
      </c>
      <c r="L1225" s="56" t="s">
        <v>188</v>
      </c>
      <c r="M1225" s="56" t="s">
        <v>188</v>
      </c>
      <c r="N1225" s="56" t="s">
        <v>188</v>
      </c>
      <c r="O1225" s="56" t="s">
        <v>188</v>
      </c>
    </row>
    <row r="1226" spans="1:15" s="116" customFormat="1" ht="12" x14ac:dyDescent="0.2">
      <c r="A1226" s="49">
        <v>18</v>
      </c>
      <c r="B1226" s="49" t="s">
        <v>240</v>
      </c>
      <c r="C1226" s="118" t="s">
        <v>241</v>
      </c>
      <c r="D1226" s="118" t="s">
        <v>305</v>
      </c>
      <c r="E1226" s="110">
        <v>11</v>
      </c>
      <c r="F1226" s="49">
        <v>44</v>
      </c>
      <c r="G1226" s="52">
        <v>40531</v>
      </c>
      <c r="H1226" s="53">
        <v>22.7</v>
      </c>
      <c r="I1226" s="56" t="s">
        <v>188</v>
      </c>
      <c r="J1226" s="56" t="s">
        <v>188</v>
      </c>
      <c r="K1226" s="56" t="s">
        <v>188</v>
      </c>
      <c r="L1226" s="56" t="s">
        <v>188</v>
      </c>
      <c r="M1226" s="56" t="s">
        <v>188</v>
      </c>
      <c r="N1226" s="56" t="s">
        <v>188</v>
      </c>
      <c r="O1226" s="56" t="s">
        <v>188</v>
      </c>
    </row>
    <row r="1227" spans="1:15" s="116" customFormat="1" ht="12" x14ac:dyDescent="0.2">
      <c r="A1227" s="49">
        <v>25</v>
      </c>
      <c r="B1227" s="49" t="s">
        <v>240</v>
      </c>
      <c r="C1227" s="118" t="s">
        <v>241</v>
      </c>
      <c r="D1227" s="118" t="s">
        <v>305</v>
      </c>
      <c r="E1227" s="110">
        <v>12</v>
      </c>
      <c r="F1227" s="49">
        <v>44</v>
      </c>
      <c r="G1227" s="52">
        <v>40531</v>
      </c>
      <c r="H1227" s="53">
        <v>22.7</v>
      </c>
      <c r="I1227" s="56" t="s">
        <v>188</v>
      </c>
      <c r="J1227" s="56" t="s">
        <v>188</v>
      </c>
      <c r="K1227" s="56" t="s">
        <v>188</v>
      </c>
      <c r="L1227" s="56" t="s">
        <v>188</v>
      </c>
      <c r="M1227" s="56" t="s">
        <v>188</v>
      </c>
      <c r="N1227" s="56" t="s">
        <v>188</v>
      </c>
      <c r="O1227" s="56" t="s">
        <v>188</v>
      </c>
    </row>
    <row r="1228" spans="1:15" s="116" customFormat="1" ht="12" x14ac:dyDescent="0.2">
      <c r="A1228" s="49">
        <v>30</v>
      </c>
      <c r="B1228" s="49" t="s">
        <v>240</v>
      </c>
      <c r="C1228" s="118" t="s">
        <v>241</v>
      </c>
      <c r="D1228" s="118" t="s">
        <v>305</v>
      </c>
      <c r="E1228" s="110">
        <v>7</v>
      </c>
      <c r="F1228" s="49">
        <v>44</v>
      </c>
      <c r="G1228" s="52">
        <v>40531</v>
      </c>
      <c r="H1228" s="53">
        <v>22.7</v>
      </c>
      <c r="I1228" s="56" t="s">
        <v>188</v>
      </c>
      <c r="J1228" s="56" t="s">
        <v>188</v>
      </c>
      <c r="K1228" s="56" t="s">
        <v>188</v>
      </c>
      <c r="L1228" s="56" t="s">
        <v>188</v>
      </c>
      <c r="M1228" s="56" t="s">
        <v>188</v>
      </c>
      <c r="N1228" s="56" t="s">
        <v>188</v>
      </c>
      <c r="O1228" s="56" t="s">
        <v>188</v>
      </c>
    </row>
    <row r="1229" spans="1:15" s="116" customFormat="1" ht="12" x14ac:dyDescent="0.2">
      <c r="A1229" s="49" t="s">
        <v>242</v>
      </c>
      <c r="B1229" s="49" t="s">
        <v>240</v>
      </c>
      <c r="C1229" s="118" t="s">
        <v>241</v>
      </c>
      <c r="D1229" s="118" t="s">
        <v>305</v>
      </c>
      <c r="E1229" s="110">
        <v>9</v>
      </c>
      <c r="F1229" s="49">
        <v>44</v>
      </c>
      <c r="G1229" s="52">
        <v>40531</v>
      </c>
      <c r="H1229" s="53">
        <v>22.7</v>
      </c>
      <c r="I1229" s="56" t="s">
        <v>188</v>
      </c>
      <c r="J1229" s="56" t="s">
        <v>188</v>
      </c>
      <c r="K1229" s="56" t="s">
        <v>188</v>
      </c>
      <c r="L1229" s="56" t="s">
        <v>188</v>
      </c>
      <c r="M1229" s="56" t="s">
        <v>188</v>
      </c>
      <c r="N1229" s="56" t="s">
        <v>188</v>
      </c>
      <c r="O1229" s="56" t="s">
        <v>188</v>
      </c>
    </row>
    <row r="1230" spans="1:15" s="116" customFormat="1" ht="12" x14ac:dyDescent="0.2">
      <c r="A1230" s="49">
        <v>6</v>
      </c>
      <c r="B1230" s="49" t="s">
        <v>240</v>
      </c>
      <c r="C1230" s="118" t="s">
        <v>241</v>
      </c>
      <c r="D1230" s="118" t="s">
        <v>305</v>
      </c>
      <c r="E1230" s="110">
        <v>5</v>
      </c>
      <c r="F1230" s="49">
        <v>45</v>
      </c>
      <c r="G1230" s="52">
        <v>40532</v>
      </c>
      <c r="H1230" s="53">
        <v>22.7</v>
      </c>
      <c r="I1230" s="56" t="s">
        <v>188</v>
      </c>
      <c r="J1230" s="56" t="s">
        <v>188</v>
      </c>
      <c r="K1230" s="56" t="s">
        <v>188</v>
      </c>
      <c r="L1230" s="56" t="s">
        <v>188</v>
      </c>
      <c r="M1230" s="56" t="s">
        <v>188</v>
      </c>
      <c r="N1230" s="56" t="s">
        <v>188</v>
      </c>
      <c r="O1230" s="56" t="s">
        <v>188</v>
      </c>
    </row>
    <row r="1231" spans="1:15" s="116" customFormat="1" ht="12" x14ac:dyDescent="0.2">
      <c r="A1231" s="49">
        <v>11</v>
      </c>
      <c r="B1231" s="49" t="s">
        <v>240</v>
      </c>
      <c r="C1231" s="118" t="s">
        <v>241</v>
      </c>
      <c r="D1231" s="118" t="s">
        <v>305</v>
      </c>
      <c r="E1231" s="110">
        <v>11</v>
      </c>
      <c r="F1231" s="49">
        <v>45</v>
      </c>
      <c r="G1231" s="52">
        <v>40532</v>
      </c>
      <c r="H1231" s="53">
        <v>22.7</v>
      </c>
      <c r="I1231" s="56" t="s">
        <v>188</v>
      </c>
      <c r="J1231" s="56" t="s">
        <v>188</v>
      </c>
      <c r="K1231" s="56" t="s">
        <v>188</v>
      </c>
      <c r="L1231" s="56" t="s">
        <v>188</v>
      </c>
      <c r="M1231" s="56" t="s">
        <v>188</v>
      </c>
      <c r="N1231" s="56" t="s">
        <v>188</v>
      </c>
      <c r="O1231" s="56" t="s">
        <v>188</v>
      </c>
    </row>
    <row r="1232" spans="1:15" s="116" customFormat="1" ht="12" x14ac:dyDescent="0.2">
      <c r="A1232" s="49">
        <v>18</v>
      </c>
      <c r="B1232" s="49" t="s">
        <v>240</v>
      </c>
      <c r="C1232" s="118" t="s">
        <v>241</v>
      </c>
      <c r="D1232" s="118" t="s">
        <v>305</v>
      </c>
      <c r="E1232" s="110">
        <v>6</v>
      </c>
      <c r="F1232" s="49">
        <v>45</v>
      </c>
      <c r="G1232" s="52">
        <v>40532</v>
      </c>
      <c r="H1232" s="53">
        <v>22.8</v>
      </c>
      <c r="I1232" s="56" t="s">
        <v>188</v>
      </c>
      <c r="J1232" s="56" t="s">
        <v>188</v>
      </c>
      <c r="K1232" s="56" t="s">
        <v>188</v>
      </c>
      <c r="L1232" s="56" t="s">
        <v>188</v>
      </c>
      <c r="M1232" s="56" t="s">
        <v>188</v>
      </c>
      <c r="N1232" s="56" t="s">
        <v>188</v>
      </c>
      <c r="O1232" s="56" t="s">
        <v>188</v>
      </c>
    </row>
    <row r="1233" spans="1:15" s="116" customFormat="1" ht="12" x14ac:dyDescent="0.2">
      <c r="A1233" s="49">
        <v>25</v>
      </c>
      <c r="B1233" s="49" t="s">
        <v>240</v>
      </c>
      <c r="C1233" s="118" t="s">
        <v>241</v>
      </c>
      <c r="D1233" s="118" t="s">
        <v>305</v>
      </c>
      <c r="E1233" s="110">
        <v>11</v>
      </c>
      <c r="F1233" s="49">
        <v>45</v>
      </c>
      <c r="G1233" s="52">
        <v>40532</v>
      </c>
      <c r="H1233" s="53">
        <v>22.7</v>
      </c>
      <c r="I1233" s="56" t="s">
        <v>188</v>
      </c>
      <c r="J1233" s="56" t="s">
        <v>188</v>
      </c>
      <c r="K1233" s="56" t="s">
        <v>188</v>
      </c>
      <c r="L1233" s="56" t="s">
        <v>188</v>
      </c>
      <c r="M1233" s="56" t="s">
        <v>188</v>
      </c>
      <c r="N1233" s="56" t="s">
        <v>188</v>
      </c>
      <c r="O1233" s="56" t="s">
        <v>188</v>
      </c>
    </row>
    <row r="1234" spans="1:15" s="116" customFormat="1" ht="12" x14ac:dyDescent="0.2">
      <c r="A1234" s="49">
        <v>30</v>
      </c>
      <c r="B1234" s="49" t="s">
        <v>240</v>
      </c>
      <c r="C1234" s="118" t="s">
        <v>241</v>
      </c>
      <c r="D1234" s="118" t="s">
        <v>305</v>
      </c>
      <c r="E1234" s="110">
        <v>10</v>
      </c>
      <c r="F1234" s="49">
        <v>45</v>
      </c>
      <c r="G1234" s="52">
        <v>40532</v>
      </c>
      <c r="H1234" s="53">
        <v>22.7</v>
      </c>
      <c r="I1234" s="56" t="s">
        <v>188</v>
      </c>
      <c r="J1234" s="56" t="s">
        <v>188</v>
      </c>
      <c r="K1234" s="56" t="s">
        <v>188</v>
      </c>
      <c r="L1234" s="56" t="s">
        <v>188</v>
      </c>
      <c r="M1234" s="56" t="s">
        <v>188</v>
      </c>
      <c r="N1234" s="56" t="s">
        <v>188</v>
      </c>
      <c r="O1234" s="56" t="s">
        <v>188</v>
      </c>
    </row>
    <row r="1235" spans="1:15" s="116" customFormat="1" ht="12" x14ac:dyDescent="0.2">
      <c r="A1235" s="49">
        <v>6</v>
      </c>
      <c r="B1235" s="49" t="s">
        <v>240</v>
      </c>
      <c r="C1235" s="118" t="s">
        <v>241</v>
      </c>
      <c r="D1235" s="118" t="s">
        <v>305</v>
      </c>
      <c r="E1235" s="110">
        <v>6</v>
      </c>
      <c r="F1235" s="49">
        <v>46</v>
      </c>
      <c r="G1235" s="52">
        <v>40898</v>
      </c>
      <c r="H1235" s="53">
        <v>22.7</v>
      </c>
      <c r="I1235" s="56" t="s">
        <v>188</v>
      </c>
      <c r="J1235" s="56" t="s">
        <v>188</v>
      </c>
      <c r="K1235" s="56" t="s">
        <v>188</v>
      </c>
      <c r="L1235" s="56" t="s">
        <v>188</v>
      </c>
      <c r="M1235" s="56" t="s">
        <v>188</v>
      </c>
      <c r="N1235" s="56" t="s">
        <v>188</v>
      </c>
      <c r="O1235" s="56" t="s">
        <v>188</v>
      </c>
    </row>
    <row r="1236" spans="1:15" s="116" customFormat="1" ht="12" x14ac:dyDescent="0.2">
      <c r="A1236" s="49">
        <v>11</v>
      </c>
      <c r="B1236" s="49" t="s">
        <v>240</v>
      </c>
      <c r="C1236" s="118" t="s">
        <v>241</v>
      </c>
      <c r="D1236" s="118" t="s">
        <v>305</v>
      </c>
      <c r="E1236" s="110">
        <v>10</v>
      </c>
      <c r="F1236" s="49">
        <v>46</v>
      </c>
      <c r="G1236" s="52">
        <v>40898</v>
      </c>
      <c r="H1236" s="53">
        <v>22.8</v>
      </c>
      <c r="I1236" s="56" t="s">
        <v>188</v>
      </c>
      <c r="J1236" s="56" t="s">
        <v>188</v>
      </c>
      <c r="K1236" s="56" t="s">
        <v>188</v>
      </c>
      <c r="L1236" s="56" t="s">
        <v>188</v>
      </c>
      <c r="M1236" s="56" t="s">
        <v>188</v>
      </c>
      <c r="N1236" s="56" t="s">
        <v>188</v>
      </c>
      <c r="O1236" s="56" t="s">
        <v>188</v>
      </c>
    </row>
    <row r="1237" spans="1:15" s="116" customFormat="1" ht="12" x14ac:dyDescent="0.2">
      <c r="A1237" s="49">
        <v>18</v>
      </c>
      <c r="B1237" s="49" t="s">
        <v>240</v>
      </c>
      <c r="C1237" s="118" t="s">
        <v>241</v>
      </c>
      <c r="D1237" s="118" t="s">
        <v>305</v>
      </c>
      <c r="E1237" s="56" t="s">
        <v>188</v>
      </c>
      <c r="F1237" s="120" t="s">
        <v>188</v>
      </c>
      <c r="G1237" s="52">
        <v>40898</v>
      </c>
      <c r="H1237" s="56" t="s">
        <v>188</v>
      </c>
      <c r="I1237" s="56" t="s">
        <v>188</v>
      </c>
      <c r="J1237" s="56" t="s">
        <v>188</v>
      </c>
      <c r="K1237" s="56" t="s">
        <v>188</v>
      </c>
      <c r="L1237" s="56" t="s">
        <v>188</v>
      </c>
      <c r="M1237" s="56" t="s">
        <v>188</v>
      </c>
      <c r="N1237" s="56" t="s">
        <v>188</v>
      </c>
      <c r="O1237" s="56" t="s">
        <v>188</v>
      </c>
    </row>
    <row r="1238" spans="1:15" s="116" customFormat="1" ht="12" x14ac:dyDescent="0.2">
      <c r="A1238" s="49">
        <v>25</v>
      </c>
      <c r="B1238" s="49" t="s">
        <v>240</v>
      </c>
      <c r="C1238" s="118" t="s">
        <v>241</v>
      </c>
      <c r="D1238" s="118" t="s">
        <v>305</v>
      </c>
      <c r="E1238" s="110">
        <v>7</v>
      </c>
      <c r="F1238" s="49">
        <v>46</v>
      </c>
      <c r="G1238" s="52">
        <v>40898</v>
      </c>
      <c r="H1238" s="53">
        <v>22.8</v>
      </c>
      <c r="I1238" s="56" t="s">
        <v>188</v>
      </c>
      <c r="J1238" s="56" t="s">
        <v>188</v>
      </c>
      <c r="K1238" s="56" t="s">
        <v>188</v>
      </c>
      <c r="L1238" s="56" t="s">
        <v>188</v>
      </c>
      <c r="M1238" s="56" t="s">
        <v>188</v>
      </c>
      <c r="N1238" s="56" t="s">
        <v>188</v>
      </c>
      <c r="O1238" s="56" t="s">
        <v>188</v>
      </c>
    </row>
    <row r="1239" spans="1:15" s="116" customFormat="1" ht="12" x14ac:dyDescent="0.2">
      <c r="A1239" s="49">
        <v>30</v>
      </c>
      <c r="B1239" s="49" t="s">
        <v>240</v>
      </c>
      <c r="C1239" s="118" t="s">
        <v>241</v>
      </c>
      <c r="D1239" s="118" t="s">
        <v>305</v>
      </c>
      <c r="E1239" s="110">
        <v>10</v>
      </c>
      <c r="F1239" s="49">
        <v>46</v>
      </c>
      <c r="G1239" s="52">
        <v>40898</v>
      </c>
      <c r="H1239" s="53">
        <v>22.8</v>
      </c>
      <c r="I1239" s="56" t="s">
        <v>188</v>
      </c>
      <c r="J1239" s="56" t="s">
        <v>188</v>
      </c>
      <c r="K1239" s="56" t="s">
        <v>188</v>
      </c>
      <c r="L1239" s="56" t="s">
        <v>188</v>
      </c>
      <c r="M1239" s="56" t="s">
        <v>188</v>
      </c>
      <c r="N1239" s="56" t="s">
        <v>188</v>
      </c>
      <c r="O1239" s="56" t="s">
        <v>188</v>
      </c>
    </row>
    <row r="1240" spans="1:15" s="116" customFormat="1" ht="12" x14ac:dyDescent="0.2">
      <c r="A1240" s="49">
        <v>6</v>
      </c>
      <c r="B1240" s="49" t="s">
        <v>240</v>
      </c>
      <c r="C1240" s="118" t="s">
        <v>241</v>
      </c>
      <c r="D1240" s="118" t="s">
        <v>305</v>
      </c>
      <c r="E1240" s="110">
        <v>6</v>
      </c>
      <c r="F1240" s="49">
        <v>47</v>
      </c>
      <c r="G1240" s="52">
        <v>40534</v>
      </c>
      <c r="H1240" s="53">
        <v>22.8</v>
      </c>
      <c r="I1240" s="56" t="s">
        <v>188</v>
      </c>
      <c r="J1240" s="56" t="s">
        <v>188</v>
      </c>
      <c r="K1240" s="56" t="s">
        <v>188</v>
      </c>
      <c r="L1240" s="56" t="s">
        <v>188</v>
      </c>
      <c r="M1240" s="56" t="s">
        <v>188</v>
      </c>
      <c r="N1240" s="56" t="s">
        <v>188</v>
      </c>
      <c r="O1240" s="56" t="s">
        <v>188</v>
      </c>
    </row>
    <row r="1241" spans="1:15" s="116" customFormat="1" ht="12" x14ac:dyDescent="0.2">
      <c r="A1241" s="49">
        <v>11</v>
      </c>
      <c r="B1241" s="49" t="s">
        <v>240</v>
      </c>
      <c r="C1241" s="118" t="s">
        <v>241</v>
      </c>
      <c r="D1241" s="118" t="s">
        <v>305</v>
      </c>
      <c r="E1241" s="110">
        <v>6</v>
      </c>
      <c r="F1241" s="49">
        <v>47</v>
      </c>
      <c r="G1241" s="52">
        <v>40534</v>
      </c>
      <c r="H1241" s="53">
        <v>22.8</v>
      </c>
      <c r="I1241" s="56" t="s">
        <v>188</v>
      </c>
      <c r="J1241" s="56" t="s">
        <v>188</v>
      </c>
      <c r="K1241" s="56" t="s">
        <v>188</v>
      </c>
      <c r="L1241" s="56" t="s">
        <v>188</v>
      </c>
      <c r="M1241" s="56" t="s">
        <v>188</v>
      </c>
      <c r="N1241" s="56" t="s">
        <v>188</v>
      </c>
      <c r="O1241" s="56" t="s">
        <v>188</v>
      </c>
    </row>
    <row r="1242" spans="1:15" s="116" customFormat="1" ht="12" x14ac:dyDescent="0.2">
      <c r="A1242" s="49">
        <v>18</v>
      </c>
      <c r="B1242" s="49" t="s">
        <v>240</v>
      </c>
      <c r="C1242" s="118" t="s">
        <v>241</v>
      </c>
      <c r="D1242" s="118" t="s">
        <v>305</v>
      </c>
      <c r="E1242" s="56" t="s">
        <v>188</v>
      </c>
      <c r="F1242" s="56" t="s">
        <v>188</v>
      </c>
      <c r="G1242" s="56" t="s">
        <v>188</v>
      </c>
      <c r="H1242" s="56" t="s">
        <v>188</v>
      </c>
      <c r="I1242" s="56" t="s">
        <v>188</v>
      </c>
      <c r="J1242" s="56" t="s">
        <v>188</v>
      </c>
      <c r="K1242" s="56" t="s">
        <v>188</v>
      </c>
      <c r="L1242" s="56" t="s">
        <v>188</v>
      </c>
      <c r="M1242" s="56" t="s">
        <v>188</v>
      </c>
      <c r="N1242" s="56" t="s">
        <v>188</v>
      </c>
      <c r="O1242" s="56" t="s">
        <v>188</v>
      </c>
    </row>
    <row r="1243" spans="1:15" s="116" customFormat="1" ht="12" x14ac:dyDescent="0.2">
      <c r="A1243" s="49">
        <v>25</v>
      </c>
      <c r="B1243" s="49" t="s">
        <v>240</v>
      </c>
      <c r="C1243" s="118" t="s">
        <v>241</v>
      </c>
      <c r="D1243" s="118" t="s">
        <v>305</v>
      </c>
      <c r="E1243" s="110">
        <v>10</v>
      </c>
      <c r="F1243" s="49">
        <v>47</v>
      </c>
      <c r="G1243" s="52">
        <v>40534</v>
      </c>
      <c r="H1243" s="53">
        <v>22.9</v>
      </c>
      <c r="I1243" s="56" t="s">
        <v>188</v>
      </c>
      <c r="J1243" s="56" t="s">
        <v>188</v>
      </c>
      <c r="K1243" s="56" t="s">
        <v>188</v>
      </c>
      <c r="L1243" s="56" t="s">
        <v>188</v>
      </c>
      <c r="M1243" s="56" t="s">
        <v>188</v>
      </c>
      <c r="N1243" s="56" t="s">
        <v>188</v>
      </c>
      <c r="O1243" s="56" t="s">
        <v>188</v>
      </c>
    </row>
    <row r="1244" spans="1:15" s="116" customFormat="1" ht="12" x14ac:dyDescent="0.2">
      <c r="A1244" s="49">
        <v>30</v>
      </c>
      <c r="B1244" s="49" t="s">
        <v>240</v>
      </c>
      <c r="C1244" s="118" t="s">
        <v>241</v>
      </c>
      <c r="D1244" s="118" t="s">
        <v>305</v>
      </c>
      <c r="E1244" s="110">
        <v>13</v>
      </c>
      <c r="F1244" s="49">
        <v>47</v>
      </c>
      <c r="G1244" s="52">
        <v>40534</v>
      </c>
      <c r="H1244" s="53">
        <v>22.8</v>
      </c>
      <c r="I1244" s="56" t="s">
        <v>188</v>
      </c>
      <c r="J1244" s="56" t="s">
        <v>188</v>
      </c>
      <c r="K1244" s="56" t="s">
        <v>188</v>
      </c>
      <c r="L1244" s="56" t="s">
        <v>188</v>
      </c>
      <c r="M1244" s="56" t="s">
        <v>188</v>
      </c>
      <c r="N1244" s="56" t="s">
        <v>188</v>
      </c>
      <c r="O1244" s="56" t="s">
        <v>188</v>
      </c>
    </row>
    <row r="1245" spans="1:15" s="116" customFormat="1" ht="12" x14ac:dyDescent="0.2">
      <c r="A1245" s="49" t="s">
        <v>242</v>
      </c>
      <c r="B1245" s="49" t="s">
        <v>240</v>
      </c>
      <c r="C1245" s="118" t="s">
        <v>241</v>
      </c>
      <c r="D1245" s="118" t="s">
        <v>305</v>
      </c>
      <c r="E1245" s="56" t="s">
        <v>188</v>
      </c>
      <c r="F1245" s="56" t="s">
        <v>188</v>
      </c>
      <c r="G1245" s="56" t="s">
        <v>188</v>
      </c>
      <c r="H1245" s="56" t="s">
        <v>188</v>
      </c>
      <c r="I1245" s="56" t="s">
        <v>188</v>
      </c>
      <c r="J1245" s="56" t="s">
        <v>188</v>
      </c>
      <c r="K1245" s="56" t="s">
        <v>188</v>
      </c>
      <c r="L1245" s="56" t="s">
        <v>188</v>
      </c>
      <c r="M1245" s="56" t="s">
        <v>188</v>
      </c>
      <c r="N1245" s="56" t="s">
        <v>188</v>
      </c>
      <c r="O1245" s="56" t="s">
        <v>188</v>
      </c>
    </row>
    <row r="1246" spans="1:15" s="116" customFormat="1" ht="12" x14ac:dyDescent="0.2">
      <c r="A1246" s="49">
        <v>6</v>
      </c>
      <c r="B1246" s="49" t="s">
        <v>240</v>
      </c>
      <c r="C1246" s="118" t="s">
        <v>241</v>
      </c>
      <c r="D1246" s="118" t="s">
        <v>305</v>
      </c>
      <c r="E1246" s="110">
        <v>11</v>
      </c>
      <c r="F1246" s="49">
        <v>48</v>
      </c>
      <c r="G1246" s="52">
        <v>40535</v>
      </c>
      <c r="H1246" s="53">
        <v>22.8</v>
      </c>
      <c r="I1246" s="56" t="s">
        <v>188</v>
      </c>
      <c r="J1246" s="56" t="s">
        <v>188</v>
      </c>
      <c r="K1246" s="56" t="s">
        <v>188</v>
      </c>
      <c r="L1246" s="56" t="s">
        <v>188</v>
      </c>
      <c r="M1246" s="56" t="s">
        <v>188</v>
      </c>
      <c r="N1246" s="56" t="s">
        <v>188</v>
      </c>
      <c r="O1246" s="56" t="s">
        <v>188</v>
      </c>
    </row>
    <row r="1247" spans="1:15" s="116" customFormat="1" ht="12" x14ac:dyDescent="0.2">
      <c r="A1247" s="49">
        <v>11</v>
      </c>
      <c r="B1247" s="49" t="s">
        <v>240</v>
      </c>
      <c r="C1247" s="118" t="s">
        <v>241</v>
      </c>
      <c r="D1247" s="118" t="s">
        <v>305</v>
      </c>
      <c r="E1247" s="110">
        <v>9</v>
      </c>
      <c r="F1247" s="49">
        <v>48</v>
      </c>
      <c r="G1247" s="52">
        <v>40535</v>
      </c>
      <c r="H1247" s="53">
        <v>22.7</v>
      </c>
      <c r="I1247" s="56" t="s">
        <v>188</v>
      </c>
      <c r="J1247" s="56" t="s">
        <v>188</v>
      </c>
      <c r="K1247" s="56" t="s">
        <v>188</v>
      </c>
      <c r="L1247" s="56" t="s">
        <v>188</v>
      </c>
      <c r="M1247" s="56" t="s">
        <v>188</v>
      </c>
      <c r="N1247" s="56" t="s">
        <v>188</v>
      </c>
      <c r="O1247" s="56" t="s">
        <v>188</v>
      </c>
    </row>
    <row r="1248" spans="1:15" s="116" customFormat="1" ht="12" x14ac:dyDescent="0.2">
      <c r="A1248" s="49">
        <v>18</v>
      </c>
      <c r="B1248" s="49" t="s">
        <v>240</v>
      </c>
      <c r="C1248" s="118" t="s">
        <v>241</v>
      </c>
      <c r="D1248" s="118" t="s">
        <v>305</v>
      </c>
      <c r="E1248" s="56" t="s">
        <v>188</v>
      </c>
      <c r="F1248" s="56" t="s">
        <v>188</v>
      </c>
      <c r="G1248" s="56" t="s">
        <v>188</v>
      </c>
      <c r="H1248" s="56" t="s">
        <v>188</v>
      </c>
      <c r="I1248" s="56" t="s">
        <v>188</v>
      </c>
      <c r="J1248" s="56" t="s">
        <v>188</v>
      </c>
      <c r="K1248" s="56" t="s">
        <v>188</v>
      </c>
      <c r="L1248" s="56" t="s">
        <v>188</v>
      </c>
      <c r="M1248" s="56" t="s">
        <v>188</v>
      </c>
      <c r="N1248" s="56" t="s">
        <v>188</v>
      </c>
      <c r="O1248" s="56" t="s">
        <v>188</v>
      </c>
    </row>
    <row r="1249" spans="1:15" s="116" customFormat="1" ht="12" x14ac:dyDescent="0.2">
      <c r="A1249" s="49">
        <v>25</v>
      </c>
      <c r="B1249" s="49" t="s">
        <v>240</v>
      </c>
      <c r="C1249" s="118" t="s">
        <v>241</v>
      </c>
      <c r="D1249" s="118" t="s">
        <v>305</v>
      </c>
      <c r="E1249" s="110">
        <v>13</v>
      </c>
      <c r="F1249" s="49">
        <v>48</v>
      </c>
      <c r="G1249" s="52">
        <v>40535</v>
      </c>
      <c r="H1249" s="53">
        <v>22.7</v>
      </c>
      <c r="I1249" s="56" t="s">
        <v>188</v>
      </c>
      <c r="J1249" s="56" t="s">
        <v>188</v>
      </c>
      <c r="K1249" s="56" t="s">
        <v>188</v>
      </c>
      <c r="L1249" s="56" t="s">
        <v>188</v>
      </c>
      <c r="M1249" s="56" t="s">
        <v>188</v>
      </c>
      <c r="N1249" s="56" t="s">
        <v>188</v>
      </c>
      <c r="O1249" s="56" t="s">
        <v>188</v>
      </c>
    </row>
    <row r="1250" spans="1:15" s="116" customFormat="1" ht="12" x14ac:dyDescent="0.2">
      <c r="A1250" s="49">
        <v>30</v>
      </c>
      <c r="B1250" s="49" t="s">
        <v>240</v>
      </c>
      <c r="C1250" s="118" t="s">
        <v>241</v>
      </c>
      <c r="D1250" s="118" t="s">
        <v>305</v>
      </c>
      <c r="E1250" s="110">
        <v>10</v>
      </c>
      <c r="F1250" s="49">
        <v>48</v>
      </c>
      <c r="G1250" s="52">
        <v>40535</v>
      </c>
      <c r="H1250" s="53">
        <v>22.7</v>
      </c>
      <c r="I1250" s="56" t="s">
        <v>188</v>
      </c>
      <c r="J1250" s="56" t="s">
        <v>188</v>
      </c>
      <c r="K1250" s="56" t="s">
        <v>188</v>
      </c>
      <c r="L1250" s="56" t="s">
        <v>188</v>
      </c>
      <c r="M1250" s="56" t="s">
        <v>188</v>
      </c>
      <c r="N1250" s="56" t="s">
        <v>188</v>
      </c>
      <c r="O1250" s="56" t="s">
        <v>188</v>
      </c>
    </row>
    <row r="1251" spans="1:15" s="116" customFormat="1" ht="12" x14ac:dyDescent="0.2">
      <c r="A1251" s="49">
        <v>6</v>
      </c>
      <c r="B1251" s="49" t="s">
        <v>240</v>
      </c>
      <c r="C1251" s="118" t="s">
        <v>241</v>
      </c>
      <c r="D1251" s="118" t="s">
        <v>305</v>
      </c>
      <c r="E1251" s="110">
        <v>8</v>
      </c>
      <c r="F1251" s="49">
        <v>49</v>
      </c>
      <c r="G1251" s="52">
        <v>40536</v>
      </c>
      <c r="H1251" s="53">
        <v>22.8</v>
      </c>
      <c r="I1251" s="56" t="s">
        <v>188</v>
      </c>
      <c r="J1251" s="56" t="s">
        <v>188</v>
      </c>
      <c r="K1251" s="56" t="s">
        <v>188</v>
      </c>
      <c r="L1251" s="56" t="s">
        <v>188</v>
      </c>
      <c r="M1251" s="56" t="s">
        <v>188</v>
      </c>
      <c r="N1251" s="56" t="s">
        <v>188</v>
      </c>
      <c r="O1251" s="56" t="s">
        <v>188</v>
      </c>
    </row>
    <row r="1252" spans="1:15" s="116" customFormat="1" ht="12" x14ac:dyDescent="0.2">
      <c r="A1252" s="49">
        <v>11</v>
      </c>
      <c r="B1252" s="49" t="s">
        <v>240</v>
      </c>
      <c r="C1252" s="118" t="s">
        <v>241</v>
      </c>
      <c r="D1252" s="118" t="s">
        <v>305</v>
      </c>
      <c r="E1252" s="110">
        <v>12</v>
      </c>
      <c r="F1252" s="49">
        <v>49</v>
      </c>
      <c r="G1252" s="52">
        <v>40536</v>
      </c>
      <c r="H1252" s="53">
        <v>22.7</v>
      </c>
      <c r="I1252" s="56" t="s">
        <v>188</v>
      </c>
      <c r="J1252" s="56" t="s">
        <v>188</v>
      </c>
      <c r="K1252" s="56" t="s">
        <v>188</v>
      </c>
      <c r="L1252" s="56" t="s">
        <v>188</v>
      </c>
      <c r="M1252" s="56" t="s">
        <v>188</v>
      </c>
      <c r="N1252" s="56" t="s">
        <v>188</v>
      </c>
      <c r="O1252" s="56" t="s">
        <v>188</v>
      </c>
    </row>
    <row r="1253" spans="1:15" s="116" customFormat="1" ht="12" x14ac:dyDescent="0.2">
      <c r="A1253" s="49">
        <v>18</v>
      </c>
      <c r="B1253" s="49" t="s">
        <v>240</v>
      </c>
      <c r="C1253" s="118" t="s">
        <v>241</v>
      </c>
      <c r="D1253" s="118" t="s">
        <v>305</v>
      </c>
      <c r="E1253" s="56" t="s">
        <v>188</v>
      </c>
      <c r="F1253" s="56" t="s">
        <v>188</v>
      </c>
      <c r="G1253" s="56" t="s">
        <v>188</v>
      </c>
      <c r="H1253" s="56" t="s">
        <v>188</v>
      </c>
      <c r="I1253" s="56" t="s">
        <v>188</v>
      </c>
      <c r="J1253" s="56" t="s">
        <v>188</v>
      </c>
      <c r="K1253" s="56" t="s">
        <v>188</v>
      </c>
      <c r="L1253" s="56" t="s">
        <v>188</v>
      </c>
      <c r="M1253" s="56" t="s">
        <v>188</v>
      </c>
      <c r="N1253" s="56" t="s">
        <v>188</v>
      </c>
      <c r="O1253" s="56" t="s">
        <v>188</v>
      </c>
    </row>
    <row r="1254" spans="1:15" s="116" customFormat="1" ht="12" x14ac:dyDescent="0.2">
      <c r="A1254" s="49">
        <v>25</v>
      </c>
      <c r="B1254" s="49" t="s">
        <v>240</v>
      </c>
      <c r="C1254" s="118" t="s">
        <v>241</v>
      </c>
      <c r="D1254" s="118" t="s">
        <v>305</v>
      </c>
      <c r="E1254" s="110">
        <v>14</v>
      </c>
      <c r="F1254" s="49">
        <v>49</v>
      </c>
      <c r="G1254" s="52">
        <v>40536</v>
      </c>
      <c r="H1254" s="53">
        <v>22.7</v>
      </c>
      <c r="I1254" s="56" t="s">
        <v>188</v>
      </c>
      <c r="J1254" s="56" t="s">
        <v>188</v>
      </c>
      <c r="K1254" s="56" t="s">
        <v>188</v>
      </c>
      <c r="L1254" s="56" t="s">
        <v>188</v>
      </c>
      <c r="M1254" s="56" t="s">
        <v>188</v>
      </c>
      <c r="N1254" s="56" t="s">
        <v>188</v>
      </c>
      <c r="O1254" s="56" t="s">
        <v>188</v>
      </c>
    </row>
    <row r="1255" spans="1:15" s="116" customFormat="1" ht="12" x14ac:dyDescent="0.2">
      <c r="A1255" s="49">
        <v>30</v>
      </c>
      <c r="B1255" s="49" t="s">
        <v>240</v>
      </c>
      <c r="C1255" s="118" t="s">
        <v>241</v>
      </c>
      <c r="D1255" s="118" t="s">
        <v>305</v>
      </c>
      <c r="E1255" s="110">
        <v>16</v>
      </c>
      <c r="F1255" s="49">
        <v>49</v>
      </c>
      <c r="G1255" s="52">
        <v>40536</v>
      </c>
      <c r="H1255" s="53">
        <v>22.7</v>
      </c>
      <c r="I1255" s="56" t="s">
        <v>188</v>
      </c>
      <c r="J1255" s="56" t="s">
        <v>188</v>
      </c>
      <c r="K1255" s="56" t="s">
        <v>188</v>
      </c>
      <c r="L1255" s="56" t="s">
        <v>188</v>
      </c>
      <c r="M1255" s="56" t="s">
        <v>188</v>
      </c>
      <c r="N1255" s="56" t="s">
        <v>188</v>
      </c>
      <c r="O1255" s="56" t="s">
        <v>188</v>
      </c>
    </row>
    <row r="1256" spans="1:15" s="116" customFormat="1" ht="12" x14ac:dyDescent="0.2">
      <c r="A1256" s="49">
        <v>6</v>
      </c>
      <c r="B1256" s="49" t="s">
        <v>240</v>
      </c>
      <c r="C1256" s="118" t="s">
        <v>241</v>
      </c>
      <c r="D1256" s="118" t="s">
        <v>305</v>
      </c>
      <c r="E1256" s="110">
        <v>6</v>
      </c>
      <c r="F1256" s="49">
        <v>51</v>
      </c>
      <c r="G1256" s="52">
        <v>40538</v>
      </c>
      <c r="H1256" s="53">
        <v>22.9</v>
      </c>
      <c r="I1256" s="56" t="s">
        <v>188</v>
      </c>
      <c r="J1256" s="56" t="s">
        <v>188</v>
      </c>
      <c r="K1256" s="56" t="s">
        <v>188</v>
      </c>
      <c r="L1256" s="56" t="s">
        <v>188</v>
      </c>
      <c r="M1256" s="56" t="s">
        <v>188</v>
      </c>
      <c r="N1256" s="56" t="s">
        <v>188</v>
      </c>
      <c r="O1256" s="56" t="s">
        <v>188</v>
      </c>
    </row>
    <row r="1257" spans="1:15" s="116" customFormat="1" ht="12" x14ac:dyDescent="0.2">
      <c r="A1257" s="49">
        <v>11</v>
      </c>
      <c r="B1257" s="49" t="s">
        <v>240</v>
      </c>
      <c r="C1257" s="118" t="s">
        <v>241</v>
      </c>
      <c r="D1257" s="118" t="s">
        <v>305</v>
      </c>
      <c r="E1257" s="110">
        <v>14</v>
      </c>
      <c r="F1257" s="49">
        <v>51</v>
      </c>
      <c r="G1257" s="52">
        <v>40538</v>
      </c>
      <c r="H1257" s="53">
        <v>22.9</v>
      </c>
      <c r="I1257" s="56" t="s">
        <v>188</v>
      </c>
      <c r="J1257" s="56" t="s">
        <v>188</v>
      </c>
      <c r="K1257" s="56" t="s">
        <v>188</v>
      </c>
      <c r="L1257" s="56" t="s">
        <v>188</v>
      </c>
      <c r="M1257" s="56" t="s">
        <v>188</v>
      </c>
      <c r="N1257" s="56" t="s">
        <v>188</v>
      </c>
      <c r="O1257" s="56" t="s">
        <v>188</v>
      </c>
    </row>
    <row r="1258" spans="1:15" s="116" customFormat="1" ht="12" x14ac:dyDescent="0.2">
      <c r="A1258" s="49">
        <v>18</v>
      </c>
      <c r="B1258" s="49" t="s">
        <v>240</v>
      </c>
      <c r="C1258" s="118" t="s">
        <v>241</v>
      </c>
      <c r="D1258" s="118" t="s">
        <v>305</v>
      </c>
      <c r="E1258" s="56" t="s">
        <v>188</v>
      </c>
      <c r="F1258" s="56" t="s">
        <v>188</v>
      </c>
      <c r="G1258" s="56" t="s">
        <v>188</v>
      </c>
      <c r="H1258" s="56" t="s">
        <v>188</v>
      </c>
      <c r="I1258" s="56" t="s">
        <v>188</v>
      </c>
      <c r="J1258" s="56" t="s">
        <v>188</v>
      </c>
      <c r="K1258" s="56" t="s">
        <v>188</v>
      </c>
      <c r="L1258" s="56" t="s">
        <v>188</v>
      </c>
      <c r="M1258" s="56" t="s">
        <v>188</v>
      </c>
      <c r="N1258" s="56" t="s">
        <v>188</v>
      </c>
      <c r="O1258" s="56" t="s">
        <v>188</v>
      </c>
    </row>
    <row r="1259" spans="1:15" s="116" customFormat="1" ht="12" x14ac:dyDescent="0.2">
      <c r="A1259" s="49">
        <v>25</v>
      </c>
      <c r="B1259" s="49" t="s">
        <v>240</v>
      </c>
      <c r="C1259" s="118" t="s">
        <v>241</v>
      </c>
      <c r="D1259" s="118" t="s">
        <v>305</v>
      </c>
      <c r="E1259" s="110">
        <v>13</v>
      </c>
      <c r="F1259" s="49">
        <v>51</v>
      </c>
      <c r="G1259" s="52">
        <v>40538</v>
      </c>
      <c r="H1259" s="53">
        <v>22.7</v>
      </c>
      <c r="I1259" s="56" t="s">
        <v>188</v>
      </c>
      <c r="J1259" s="56" t="s">
        <v>188</v>
      </c>
      <c r="K1259" s="56" t="s">
        <v>188</v>
      </c>
      <c r="L1259" s="56" t="s">
        <v>188</v>
      </c>
      <c r="M1259" s="56" t="s">
        <v>188</v>
      </c>
      <c r="N1259" s="56" t="s">
        <v>188</v>
      </c>
      <c r="O1259" s="56" t="s">
        <v>188</v>
      </c>
    </row>
    <row r="1260" spans="1:15" s="116" customFormat="1" ht="12" x14ac:dyDescent="0.2">
      <c r="A1260" s="49">
        <v>30</v>
      </c>
      <c r="B1260" s="49" t="s">
        <v>240</v>
      </c>
      <c r="C1260" s="118" t="s">
        <v>241</v>
      </c>
      <c r="D1260" s="118" t="s">
        <v>305</v>
      </c>
      <c r="E1260" s="110">
        <v>11</v>
      </c>
      <c r="F1260" s="49">
        <v>51</v>
      </c>
      <c r="G1260" s="52">
        <v>40538</v>
      </c>
      <c r="H1260" s="53">
        <v>22.8</v>
      </c>
      <c r="I1260" s="56" t="s">
        <v>188</v>
      </c>
      <c r="J1260" s="56" t="s">
        <v>188</v>
      </c>
      <c r="K1260" s="56" t="s">
        <v>188</v>
      </c>
      <c r="L1260" s="56" t="s">
        <v>188</v>
      </c>
      <c r="M1260" s="56" t="s">
        <v>188</v>
      </c>
      <c r="N1260" s="56" t="s">
        <v>188</v>
      </c>
      <c r="O1260" s="56" t="s">
        <v>188</v>
      </c>
    </row>
    <row r="1261" spans="1:15" s="116" customFormat="1" ht="12" x14ac:dyDescent="0.2">
      <c r="A1261" s="49" t="s">
        <v>242</v>
      </c>
      <c r="B1261" s="49" t="s">
        <v>240</v>
      </c>
      <c r="C1261" s="118" t="s">
        <v>241</v>
      </c>
      <c r="D1261" s="118" t="s">
        <v>305</v>
      </c>
      <c r="E1261" s="56" t="s">
        <v>188</v>
      </c>
      <c r="F1261" s="56" t="s">
        <v>188</v>
      </c>
      <c r="G1261" s="56" t="s">
        <v>188</v>
      </c>
      <c r="H1261" s="56" t="s">
        <v>188</v>
      </c>
      <c r="I1261" s="56" t="s">
        <v>188</v>
      </c>
      <c r="J1261" s="56" t="s">
        <v>188</v>
      </c>
      <c r="K1261" s="56" t="s">
        <v>188</v>
      </c>
      <c r="L1261" s="56" t="s">
        <v>188</v>
      </c>
      <c r="M1261" s="56" t="s">
        <v>188</v>
      </c>
      <c r="N1261" s="56" t="s">
        <v>188</v>
      </c>
      <c r="O1261" s="56" t="s">
        <v>188</v>
      </c>
    </row>
    <row r="1262" spans="1:15" s="116" customFormat="1" ht="12" x14ac:dyDescent="0.2">
      <c r="A1262" s="49">
        <v>6</v>
      </c>
      <c r="B1262" s="49" t="s">
        <v>240</v>
      </c>
      <c r="C1262" s="118" t="s">
        <v>241</v>
      </c>
      <c r="D1262" s="118" t="s">
        <v>305</v>
      </c>
      <c r="E1262" s="110">
        <v>13</v>
      </c>
      <c r="F1262" s="49">
        <v>52</v>
      </c>
      <c r="G1262" s="52">
        <v>40539</v>
      </c>
      <c r="H1262" s="53">
        <v>22.7</v>
      </c>
      <c r="I1262" s="56" t="s">
        <v>188</v>
      </c>
      <c r="J1262" s="56" t="s">
        <v>188</v>
      </c>
      <c r="K1262" s="56" t="s">
        <v>188</v>
      </c>
      <c r="L1262" s="56" t="s">
        <v>188</v>
      </c>
      <c r="M1262" s="56" t="s">
        <v>188</v>
      </c>
      <c r="N1262" s="56" t="s">
        <v>188</v>
      </c>
      <c r="O1262" s="56" t="s">
        <v>188</v>
      </c>
    </row>
    <row r="1263" spans="1:15" s="116" customFormat="1" ht="12" x14ac:dyDescent="0.2">
      <c r="A1263" s="49">
        <v>11</v>
      </c>
      <c r="B1263" s="49" t="s">
        <v>240</v>
      </c>
      <c r="C1263" s="118" t="s">
        <v>241</v>
      </c>
      <c r="D1263" s="118" t="s">
        <v>305</v>
      </c>
      <c r="E1263" s="56" t="s">
        <v>188</v>
      </c>
      <c r="F1263" s="56" t="s">
        <v>188</v>
      </c>
      <c r="G1263" s="56" t="s">
        <v>188</v>
      </c>
      <c r="H1263" s="56" t="s">
        <v>188</v>
      </c>
      <c r="I1263" s="56" t="s">
        <v>188</v>
      </c>
      <c r="J1263" s="56" t="s">
        <v>188</v>
      </c>
      <c r="K1263" s="56" t="s">
        <v>188</v>
      </c>
      <c r="L1263" s="56" t="s">
        <v>188</v>
      </c>
      <c r="M1263" s="56" t="s">
        <v>188</v>
      </c>
      <c r="N1263" s="56" t="s">
        <v>188</v>
      </c>
      <c r="O1263" s="56" t="s">
        <v>188</v>
      </c>
    </row>
    <row r="1264" spans="1:15" s="116" customFormat="1" ht="12" x14ac:dyDescent="0.2">
      <c r="A1264" s="49">
        <v>18</v>
      </c>
      <c r="B1264" s="49" t="s">
        <v>240</v>
      </c>
      <c r="C1264" s="118" t="s">
        <v>241</v>
      </c>
      <c r="D1264" s="118" t="s">
        <v>305</v>
      </c>
      <c r="E1264" s="56" t="s">
        <v>188</v>
      </c>
      <c r="F1264" s="56" t="s">
        <v>188</v>
      </c>
      <c r="G1264" s="56" t="s">
        <v>188</v>
      </c>
      <c r="H1264" s="56" t="s">
        <v>188</v>
      </c>
      <c r="I1264" s="56" t="s">
        <v>188</v>
      </c>
      <c r="J1264" s="56" t="s">
        <v>188</v>
      </c>
      <c r="K1264" s="56" t="s">
        <v>188</v>
      </c>
      <c r="L1264" s="56" t="s">
        <v>188</v>
      </c>
      <c r="M1264" s="56" t="s">
        <v>188</v>
      </c>
      <c r="N1264" s="56" t="s">
        <v>188</v>
      </c>
      <c r="O1264" s="56" t="s">
        <v>188</v>
      </c>
    </row>
    <row r="1265" spans="1:16" s="116" customFormat="1" ht="12" x14ac:dyDescent="0.2">
      <c r="A1265" s="49">
        <v>25</v>
      </c>
      <c r="B1265" s="49" t="s">
        <v>240</v>
      </c>
      <c r="C1265" s="118" t="s">
        <v>241</v>
      </c>
      <c r="D1265" s="118" t="s">
        <v>305</v>
      </c>
      <c r="E1265" s="56" t="s">
        <v>188</v>
      </c>
      <c r="F1265" s="56" t="s">
        <v>188</v>
      </c>
      <c r="G1265" s="56" t="s">
        <v>188</v>
      </c>
      <c r="H1265" s="56" t="s">
        <v>188</v>
      </c>
      <c r="I1265" s="56" t="s">
        <v>188</v>
      </c>
      <c r="J1265" s="56" t="s">
        <v>188</v>
      </c>
      <c r="K1265" s="56" t="s">
        <v>188</v>
      </c>
      <c r="L1265" s="56" t="s">
        <v>188</v>
      </c>
      <c r="M1265" s="56" t="s">
        <v>188</v>
      </c>
      <c r="N1265" s="56" t="s">
        <v>188</v>
      </c>
      <c r="O1265" s="56" t="s">
        <v>188</v>
      </c>
    </row>
    <row r="1266" spans="1:16" s="116" customFormat="1" ht="12" x14ac:dyDescent="0.2">
      <c r="A1266" s="49">
        <v>30</v>
      </c>
      <c r="B1266" s="49" t="s">
        <v>240</v>
      </c>
      <c r="C1266" s="118" t="s">
        <v>241</v>
      </c>
      <c r="D1266" s="118" t="s">
        <v>305</v>
      </c>
      <c r="E1266" s="110">
        <v>12</v>
      </c>
      <c r="F1266" s="49">
        <v>52</v>
      </c>
      <c r="G1266" s="52">
        <v>40539</v>
      </c>
      <c r="H1266" s="53">
        <v>22.6</v>
      </c>
      <c r="I1266" s="56" t="s">
        <v>188</v>
      </c>
      <c r="J1266" s="56" t="s">
        <v>188</v>
      </c>
      <c r="K1266" s="56" t="s">
        <v>188</v>
      </c>
      <c r="L1266" s="56" t="s">
        <v>188</v>
      </c>
      <c r="M1266" s="56" t="s">
        <v>188</v>
      </c>
      <c r="N1266" s="56" t="s">
        <v>188</v>
      </c>
      <c r="O1266" s="56" t="s">
        <v>188</v>
      </c>
    </row>
    <row r="1267" spans="1:16" s="116" customFormat="1" ht="12" x14ac:dyDescent="0.2">
      <c r="A1267" s="49" t="s">
        <v>242</v>
      </c>
      <c r="B1267" s="49" t="s">
        <v>240</v>
      </c>
      <c r="C1267" s="118" t="s">
        <v>241</v>
      </c>
      <c r="D1267" s="118" t="s">
        <v>305</v>
      </c>
      <c r="E1267" s="56" t="s">
        <v>188</v>
      </c>
      <c r="F1267" s="56" t="s">
        <v>188</v>
      </c>
      <c r="G1267" s="56" t="s">
        <v>188</v>
      </c>
      <c r="H1267" s="56" t="s">
        <v>188</v>
      </c>
      <c r="I1267" s="56" t="s">
        <v>188</v>
      </c>
      <c r="J1267" s="56" t="s">
        <v>188</v>
      </c>
      <c r="K1267" s="56" t="s">
        <v>188</v>
      </c>
      <c r="L1267" s="56" t="s">
        <v>188</v>
      </c>
      <c r="M1267" s="56" t="s">
        <v>188</v>
      </c>
      <c r="N1267" s="56" t="s">
        <v>188</v>
      </c>
      <c r="O1267" s="56" t="s">
        <v>188</v>
      </c>
    </row>
    <row r="1268" spans="1:16" s="116" customFormat="1" ht="12" x14ac:dyDescent="0.2">
      <c r="A1268" s="49">
        <v>2</v>
      </c>
      <c r="B1268" s="49" t="s">
        <v>245</v>
      </c>
      <c r="C1268" s="118" t="s">
        <v>307</v>
      </c>
      <c r="D1268" s="118" t="s">
        <v>308</v>
      </c>
      <c r="E1268" s="56" t="s">
        <v>188</v>
      </c>
      <c r="F1268" s="49">
        <v>0</v>
      </c>
      <c r="G1268" s="52">
        <v>40739</v>
      </c>
      <c r="H1268" s="53" t="s">
        <v>246</v>
      </c>
      <c r="I1268" s="57">
        <v>7.59</v>
      </c>
      <c r="J1268" s="57">
        <v>8.06</v>
      </c>
      <c r="K1268" s="55">
        <v>94</v>
      </c>
      <c r="L1268" s="55">
        <v>106</v>
      </c>
      <c r="M1268" s="112">
        <v>248</v>
      </c>
      <c r="N1268" s="57">
        <v>9.35E-2</v>
      </c>
      <c r="O1268" s="57">
        <v>9.35E-2</v>
      </c>
      <c r="P1268" s="121"/>
    </row>
    <row r="1269" spans="1:16" s="116" customFormat="1" ht="12" x14ac:dyDescent="0.2">
      <c r="A1269" s="49">
        <v>2</v>
      </c>
      <c r="B1269" s="49" t="s">
        <v>245</v>
      </c>
      <c r="C1269" s="118" t="s">
        <v>307</v>
      </c>
      <c r="D1269" s="118" t="s">
        <v>308</v>
      </c>
      <c r="E1269" s="56" t="s">
        <v>188</v>
      </c>
      <c r="F1269" s="49">
        <v>6</v>
      </c>
      <c r="G1269" s="52">
        <v>40735</v>
      </c>
      <c r="H1269" s="53" t="s">
        <v>246</v>
      </c>
      <c r="I1269" s="57">
        <v>3.62</v>
      </c>
      <c r="J1269" s="122" t="s">
        <v>188</v>
      </c>
      <c r="K1269" s="123" t="s">
        <v>188</v>
      </c>
      <c r="L1269" s="123" t="s">
        <v>188</v>
      </c>
      <c r="M1269" s="124" t="s">
        <v>188</v>
      </c>
      <c r="N1269" s="122" t="s">
        <v>188</v>
      </c>
      <c r="O1269" s="122" t="s">
        <v>188</v>
      </c>
    </row>
    <row r="1270" spans="1:16" s="116" customFormat="1" ht="12" x14ac:dyDescent="0.2">
      <c r="A1270" s="49">
        <v>2</v>
      </c>
      <c r="B1270" s="49" t="s">
        <v>245</v>
      </c>
      <c r="C1270" s="118" t="s">
        <v>307</v>
      </c>
      <c r="D1270" s="118" t="s">
        <v>308</v>
      </c>
      <c r="E1270" s="56" t="s">
        <v>188</v>
      </c>
      <c r="F1270" s="49">
        <v>7</v>
      </c>
      <c r="G1270" s="52">
        <v>40736</v>
      </c>
      <c r="H1270" s="53" t="s">
        <v>246</v>
      </c>
      <c r="I1270" s="57">
        <v>4.08</v>
      </c>
      <c r="J1270" s="57">
        <v>8.1</v>
      </c>
      <c r="K1270" s="123" t="s">
        <v>188</v>
      </c>
      <c r="L1270" s="123" t="s">
        <v>188</v>
      </c>
      <c r="M1270" s="112">
        <v>249</v>
      </c>
      <c r="N1270" s="122" t="s">
        <v>188</v>
      </c>
      <c r="O1270" s="122" t="s">
        <v>188</v>
      </c>
    </row>
    <row r="1271" spans="1:16" s="116" customFormat="1" ht="12" x14ac:dyDescent="0.2">
      <c r="A1271" s="49">
        <v>2</v>
      </c>
      <c r="B1271" s="49" t="s">
        <v>245</v>
      </c>
      <c r="C1271" s="118" t="s">
        <v>307</v>
      </c>
      <c r="D1271" s="118" t="s">
        <v>308</v>
      </c>
      <c r="E1271" s="56" t="s">
        <v>188</v>
      </c>
      <c r="F1271" s="49">
        <v>9</v>
      </c>
      <c r="G1271" s="52">
        <v>40738</v>
      </c>
      <c r="H1271" s="53" t="s">
        <v>246</v>
      </c>
      <c r="I1271" s="57">
        <v>6.47</v>
      </c>
      <c r="J1271" s="57">
        <v>7.88</v>
      </c>
      <c r="K1271" s="123" t="s">
        <v>188</v>
      </c>
      <c r="L1271" s="123" t="s">
        <v>188</v>
      </c>
      <c r="M1271" s="112">
        <v>248</v>
      </c>
      <c r="N1271" s="122" t="s">
        <v>188</v>
      </c>
      <c r="O1271" s="122" t="s">
        <v>188</v>
      </c>
    </row>
    <row r="1272" spans="1:16" s="116" customFormat="1" ht="12" x14ac:dyDescent="0.2">
      <c r="A1272" s="49">
        <v>2</v>
      </c>
      <c r="B1272" s="49" t="s">
        <v>245</v>
      </c>
      <c r="C1272" s="118" t="s">
        <v>307</v>
      </c>
      <c r="D1272" s="118" t="s">
        <v>308</v>
      </c>
      <c r="E1272" s="56" t="s">
        <v>188</v>
      </c>
      <c r="F1272" s="49">
        <v>13</v>
      </c>
      <c r="G1272" s="52">
        <v>40742</v>
      </c>
      <c r="H1272" s="53" t="s">
        <v>246</v>
      </c>
      <c r="I1272" s="57">
        <v>4.88</v>
      </c>
      <c r="J1272" s="57">
        <v>8.1</v>
      </c>
      <c r="K1272" s="55">
        <v>90</v>
      </c>
      <c r="L1272" s="55">
        <v>102</v>
      </c>
      <c r="M1272" s="112">
        <v>246</v>
      </c>
      <c r="N1272" s="57">
        <v>0.108</v>
      </c>
      <c r="O1272" s="57">
        <v>0.108</v>
      </c>
    </row>
    <row r="1273" spans="1:16" s="116" customFormat="1" ht="12" x14ac:dyDescent="0.2">
      <c r="A1273" s="49">
        <v>15</v>
      </c>
      <c r="B1273" s="49" t="s">
        <v>245</v>
      </c>
      <c r="C1273" s="118" t="s">
        <v>307</v>
      </c>
      <c r="D1273" s="118" t="s">
        <v>308</v>
      </c>
      <c r="E1273" s="56" t="s">
        <v>188</v>
      </c>
      <c r="F1273" s="49">
        <v>0</v>
      </c>
      <c r="G1273" s="52">
        <v>40739</v>
      </c>
      <c r="H1273" s="53" t="s">
        <v>246</v>
      </c>
      <c r="I1273" s="57">
        <v>7.83</v>
      </c>
      <c r="J1273" s="57">
        <v>8.1199999999999992</v>
      </c>
      <c r="K1273" s="55">
        <v>94</v>
      </c>
      <c r="L1273" s="55">
        <v>102</v>
      </c>
      <c r="M1273" s="112">
        <v>247</v>
      </c>
      <c r="N1273" s="57">
        <v>0.21299999999999999</v>
      </c>
      <c r="O1273" s="57">
        <v>0.21299999999999999</v>
      </c>
    </row>
    <row r="1274" spans="1:16" s="116" customFormat="1" ht="12" x14ac:dyDescent="0.2">
      <c r="A1274" s="49">
        <v>15</v>
      </c>
      <c r="B1274" s="49" t="s">
        <v>245</v>
      </c>
      <c r="C1274" s="118" t="s">
        <v>307</v>
      </c>
      <c r="D1274" s="118" t="s">
        <v>308</v>
      </c>
      <c r="E1274" s="56" t="s">
        <v>188</v>
      </c>
      <c r="F1274" s="49">
        <v>6</v>
      </c>
      <c r="G1274" s="52">
        <v>40735</v>
      </c>
      <c r="H1274" s="53" t="s">
        <v>246</v>
      </c>
      <c r="I1274" s="57">
        <v>3.21</v>
      </c>
      <c r="J1274" s="56" t="s">
        <v>188</v>
      </c>
      <c r="K1274" s="56" t="s">
        <v>188</v>
      </c>
      <c r="L1274" s="56" t="s">
        <v>188</v>
      </c>
      <c r="M1274" s="56" t="s">
        <v>188</v>
      </c>
      <c r="N1274" s="56" t="s">
        <v>188</v>
      </c>
      <c r="O1274" s="56" t="s">
        <v>188</v>
      </c>
    </row>
    <row r="1275" spans="1:16" s="116" customFormat="1" ht="12" x14ac:dyDescent="0.2">
      <c r="A1275" s="49">
        <v>15</v>
      </c>
      <c r="B1275" s="49" t="s">
        <v>245</v>
      </c>
      <c r="C1275" s="118" t="s">
        <v>307</v>
      </c>
      <c r="D1275" s="118" t="s">
        <v>308</v>
      </c>
      <c r="E1275" s="56" t="s">
        <v>188</v>
      </c>
      <c r="F1275" s="49">
        <v>7</v>
      </c>
      <c r="G1275" s="52">
        <v>40736</v>
      </c>
      <c r="H1275" s="53" t="s">
        <v>246</v>
      </c>
      <c r="I1275" s="57">
        <v>2.8</v>
      </c>
      <c r="J1275" s="57">
        <v>7.83</v>
      </c>
      <c r="K1275" s="56" t="s">
        <v>188</v>
      </c>
      <c r="L1275" s="56" t="s">
        <v>188</v>
      </c>
      <c r="M1275" s="112">
        <v>246</v>
      </c>
      <c r="N1275" s="56" t="s">
        <v>188</v>
      </c>
      <c r="O1275" s="56" t="s">
        <v>188</v>
      </c>
    </row>
    <row r="1276" spans="1:16" s="116" customFormat="1" ht="12" x14ac:dyDescent="0.2">
      <c r="A1276" s="49">
        <v>15</v>
      </c>
      <c r="B1276" s="49" t="s">
        <v>245</v>
      </c>
      <c r="C1276" s="118" t="s">
        <v>307</v>
      </c>
      <c r="D1276" s="118" t="s">
        <v>308</v>
      </c>
      <c r="E1276" s="56" t="s">
        <v>188</v>
      </c>
      <c r="F1276" s="49">
        <v>9</v>
      </c>
      <c r="G1276" s="52">
        <v>40738</v>
      </c>
      <c r="H1276" s="53" t="s">
        <v>246</v>
      </c>
      <c r="I1276" s="57">
        <v>5.84</v>
      </c>
      <c r="J1276" s="57">
        <v>7.75</v>
      </c>
      <c r="K1276" s="56" t="s">
        <v>188</v>
      </c>
      <c r="L1276" s="56" t="s">
        <v>188</v>
      </c>
      <c r="M1276" s="112">
        <v>245</v>
      </c>
      <c r="N1276" s="56" t="s">
        <v>188</v>
      </c>
      <c r="O1276" s="56" t="s">
        <v>188</v>
      </c>
    </row>
    <row r="1277" spans="1:16" s="116" customFormat="1" ht="12" x14ac:dyDescent="0.2">
      <c r="A1277" s="49">
        <v>15</v>
      </c>
      <c r="B1277" s="49" t="s">
        <v>245</v>
      </c>
      <c r="C1277" s="118" t="s">
        <v>307</v>
      </c>
      <c r="D1277" s="118" t="s">
        <v>308</v>
      </c>
      <c r="E1277" s="56" t="s">
        <v>188</v>
      </c>
      <c r="F1277" s="49">
        <v>13</v>
      </c>
      <c r="G1277" s="52">
        <v>40742</v>
      </c>
      <c r="H1277" s="53" t="s">
        <v>246</v>
      </c>
      <c r="I1277" s="57">
        <v>5.31</v>
      </c>
      <c r="J1277" s="57">
        <v>7.9</v>
      </c>
      <c r="K1277" s="55">
        <v>86</v>
      </c>
      <c r="L1277" s="55">
        <v>102</v>
      </c>
      <c r="M1277" s="112">
        <v>244</v>
      </c>
      <c r="N1277" s="57">
        <v>0.11</v>
      </c>
      <c r="O1277" s="57">
        <v>0.11</v>
      </c>
    </row>
    <row r="1278" spans="1:16" s="116" customFormat="1" ht="12" x14ac:dyDescent="0.2">
      <c r="A1278" s="49">
        <v>17</v>
      </c>
      <c r="B1278" s="49" t="s">
        <v>245</v>
      </c>
      <c r="C1278" s="118" t="s">
        <v>307</v>
      </c>
      <c r="D1278" s="118" t="s">
        <v>308</v>
      </c>
      <c r="E1278" s="56" t="s">
        <v>188</v>
      </c>
      <c r="F1278" s="49">
        <v>0</v>
      </c>
      <c r="G1278" s="52">
        <v>40739</v>
      </c>
      <c r="H1278" s="53" t="s">
        <v>246</v>
      </c>
      <c r="I1278" s="57">
        <v>7.43</v>
      </c>
      <c r="J1278" s="57">
        <v>7.98</v>
      </c>
      <c r="K1278" s="55">
        <v>88</v>
      </c>
      <c r="L1278" s="55">
        <v>104</v>
      </c>
      <c r="M1278" s="112">
        <v>244</v>
      </c>
      <c r="N1278" s="57">
        <v>4.53E-2</v>
      </c>
      <c r="O1278" s="57">
        <v>4.53E-2</v>
      </c>
    </row>
    <row r="1279" spans="1:16" s="116" customFormat="1" ht="12" x14ac:dyDescent="0.2">
      <c r="A1279" s="49">
        <v>17</v>
      </c>
      <c r="B1279" s="49" t="s">
        <v>245</v>
      </c>
      <c r="C1279" s="118" t="s">
        <v>307</v>
      </c>
      <c r="D1279" s="118" t="s">
        <v>308</v>
      </c>
      <c r="E1279" s="56" t="s">
        <v>188</v>
      </c>
      <c r="F1279" s="49">
        <v>6</v>
      </c>
      <c r="G1279" s="52">
        <v>40735</v>
      </c>
      <c r="H1279" s="53" t="s">
        <v>246</v>
      </c>
      <c r="I1279" s="57">
        <v>4.1399999999999997</v>
      </c>
      <c r="J1279" s="56" t="s">
        <v>188</v>
      </c>
      <c r="K1279" s="56" t="s">
        <v>188</v>
      </c>
      <c r="L1279" s="56" t="s">
        <v>188</v>
      </c>
      <c r="M1279" s="56" t="s">
        <v>188</v>
      </c>
      <c r="N1279" s="56" t="s">
        <v>188</v>
      </c>
      <c r="O1279" s="56" t="s">
        <v>188</v>
      </c>
    </row>
    <row r="1280" spans="1:16" s="116" customFormat="1" ht="12" x14ac:dyDescent="0.2">
      <c r="A1280" s="49">
        <v>17</v>
      </c>
      <c r="B1280" s="49" t="s">
        <v>245</v>
      </c>
      <c r="C1280" s="118" t="s">
        <v>307</v>
      </c>
      <c r="D1280" s="118" t="s">
        <v>308</v>
      </c>
      <c r="E1280" s="56" t="s">
        <v>188</v>
      </c>
      <c r="F1280" s="49">
        <v>7</v>
      </c>
      <c r="G1280" s="52">
        <v>40736</v>
      </c>
      <c r="H1280" s="53" t="s">
        <v>246</v>
      </c>
      <c r="I1280" s="57">
        <v>3.74</v>
      </c>
      <c r="J1280" s="57">
        <v>8.0399999999999991</v>
      </c>
      <c r="K1280" s="56" t="s">
        <v>188</v>
      </c>
      <c r="L1280" s="56" t="s">
        <v>188</v>
      </c>
      <c r="M1280" s="112">
        <v>245</v>
      </c>
      <c r="N1280" s="56" t="s">
        <v>188</v>
      </c>
      <c r="O1280" s="56" t="s">
        <v>188</v>
      </c>
    </row>
    <row r="1281" spans="1:15" s="116" customFormat="1" ht="12" x14ac:dyDescent="0.2">
      <c r="A1281" s="49">
        <v>17</v>
      </c>
      <c r="B1281" s="49" t="s">
        <v>245</v>
      </c>
      <c r="C1281" s="118" t="s">
        <v>307</v>
      </c>
      <c r="D1281" s="118" t="s">
        <v>308</v>
      </c>
      <c r="E1281" s="56" t="s">
        <v>188</v>
      </c>
      <c r="F1281" s="49">
        <v>9</v>
      </c>
      <c r="G1281" s="52">
        <v>40738</v>
      </c>
      <c r="H1281" s="53" t="s">
        <v>246</v>
      </c>
      <c r="I1281" s="57">
        <v>6.94</v>
      </c>
      <c r="J1281" s="57">
        <v>8.19</v>
      </c>
      <c r="K1281" s="56" t="s">
        <v>188</v>
      </c>
      <c r="L1281" s="56" t="s">
        <v>188</v>
      </c>
      <c r="M1281" s="112">
        <v>251</v>
      </c>
      <c r="N1281" s="56" t="s">
        <v>188</v>
      </c>
      <c r="O1281" s="56" t="s">
        <v>188</v>
      </c>
    </row>
    <row r="1282" spans="1:15" s="116" customFormat="1" ht="12" x14ac:dyDescent="0.2">
      <c r="A1282" s="49">
        <v>17</v>
      </c>
      <c r="B1282" s="49" t="s">
        <v>245</v>
      </c>
      <c r="C1282" s="118" t="s">
        <v>307</v>
      </c>
      <c r="D1282" s="118" t="s">
        <v>308</v>
      </c>
      <c r="E1282" s="56" t="s">
        <v>188</v>
      </c>
      <c r="F1282" s="49">
        <v>13</v>
      </c>
      <c r="G1282" s="52">
        <v>40742</v>
      </c>
      <c r="H1282" s="53" t="s">
        <v>246</v>
      </c>
      <c r="I1282" s="57">
        <v>5.53</v>
      </c>
      <c r="J1282" s="57">
        <v>8.1300000000000008</v>
      </c>
      <c r="K1282" s="55">
        <v>90</v>
      </c>
      <c r="L1282" s="55">
        <v>102</v>
      </c>
      <c r="M1282" s="112">
        <v>251</v>
      </c>
      <c r="N1282" s="57">
        <v>0.20899999999999999</v>
      </c>
      <c r="O1282" s="57">
        <v>0.20899999999999999</v>
      </c>
    </row>
    <row r="1283" spans="1:15" s="116" customFormat="1" ht="12" x14ac:dyDescent="0.2">
      <c r="A1283" s="49">
        <v>20</v>
      </c>
      <c r="B1283" s="49" t="s">
        <v>245</v>
      </c>
      <c r="C1283" s="118" t="s">
        <v>307</v>
      </c>
      <c r="D1283" s="118" t="s">
        <v>308</v>
      </c>
      <c r="E1283" s="56" t="s">
        <v>188</v>
      </c>
      <c r="F1283" s="49">
        <v>0</v>
      </c>
      <c r="G1283" s="52">
        <v>40739</v>
      </c>
      <c r="H1283" s="53" t="s">
        <v>246</v>
      </c>
      <c r="I1283" s="57">
        <v>7.82</v>
      </c>
      <c r="J1283" s="57">
        <v>8.15</v>
      </c>
      <c r="K1283" s="55">
        <v>90</v>
      </c>
      <c r="L1283" s="55">
        <v>118</v>
      </c>
      <c r="M1283" s="112">
        <v>249</v>
      </c>
      <c r="N1283" s="57">
        <v>3.2199999999999999E-2</v>
      </c>
      <c r="O1283" s="57">
        <v>3.2199999999999999E-2</v>
      </c>
    </row>
    <row r="1284" spans="1:15" s="116" customFormat="1" ht="12" x14ac:dyDescent="0.2">
      <c r="A1284" s="49">
        <v>20</v>
      </c>
      <c r="B1284" s="49" t="s">
        <v>245</v>
      </c>
      <c r="C1284" s="118" t="s">
        <v>307</v>
      </c>
      <c r="D1284" s="118" t="s">
        <v>308</v>
      </c>
      <c r="E1284" s="56" t="s">
        <v>188</v>
      </c>
      <c r="F1284" s="49">
        <v>6</v>
      </c>
      <c r="G1284" s="52">
        <v>40735</v>
      </c>
      <c r="H1284" s="53" t="s">
        <v>246</v>
      </c>
      <c r="I1284" s="57">
        <v>4.3</v>
      </c>
      <c r="J1284" s="56" t="s">
        <v>188</v>
      </c>
      <c r="K1284" s="56" t="s">
        <v>188</v>
      </c>
      <c r="L1284" s="56" t="s">
        <v>188</v>
      </c>
      <c r="M1284" s="56" t="s">
        <v>188</v>
      </c>
      <c r="N1284" s="56" t="s">
        <v>188</v>
      </c>
      <c r="O1284" s="56" t="s">
        <v>188</v>
      </c>
    </row>
    <row r="1285" spans="1:15" s="116" customFormat="1" ht="12" x14ac:dyDescent="0.2">
      <c r="A1285" s="49">
        <v>20</v>
      </c>
      <c r="B1285" s="49" t="s">
        <v>245</v>
      </c>
      <c r="C1285" s="118" t="s">
        <v>307</v>
      </c>
      <c r="D1285" s="118" t="s">
        <v>308</v>
      </c>
      <c r="E1285" s="56" t="s">
        <v>188</v>
      </c>
      <c r="F1285" s="49">
        <v>7</v>
      </c>
      <c r="G1285" s="52">
        <v>40736</v>
      </c>
      <c r="H1285" s="53" t="s">
        <v>246</v>
      </c>
      <c r="I1285" s="57">
        <v>4.07</v>
      </c>
      <c r="J1285" s="57">
        <v>8.1300000000000008</v>
      </c>
      <c r="K1285" s="56" t="s">
        <v>188</v>
      </c>
      <c r="L1285" s="56" t="s">
        <v>188</v>
      </c>
      <c r="M1285" s="112">
        <v>249</v>
      </c>
      <c r="N1285" s="56" t="s">
        <v>188</v>
      </c>
      <c r="O1285" s="56" t="s">
        <v>188</v>
      </c>
    </row>
    <row r="1286" spans="1:15" s="116" customFormat="1" ht="12" x14ac:dyDescent="0.2">
      <c r="A1286" s="49">
        <v>20</v>
      </c>
      <c r="B1286" s="49" t="s">
        <v>245</v>
      </c>
      <c r="C1286" s="118" t="s">
        <v>307</v>
      </c>
      <c r="D1286" s="118" t="s">
        <v>308</v>
      </c>
      <c r="E1286" s="56" t="s">
        <v>188</v>
      </c>
      <c r="F1286" s="49">
        <v>9</v>
      </c>
      <c r="G1286" s="52">
        <v>40738</v>
      </c>
      <c r="H1286" s="53" t="s">
        <v>246</v>
      </c>
      <c r="I1286" s="57">
        <v>6.8</v>
      </c>
      <c r="J1286" s="57">
        <v>7.97</v>
      </c>
      <c r="K1286" s="56" t="s">
        <v>188</v>
      </c>
      <c r="L1286" s="56" t="s">
        <v>188</v>
      </c>
      <c r="M1286" s="112">
        <v>248</v>
      </c>
      <c r="N1286" s="56" t="s">
        <v>188</v>
      </c>
      <c r="O1286" s="56" t="s">
        <v>188</v>
      </c>
    </row>
    <row r="1287" spans="1:15" s="116" customFormat="1" ht="12" x14ac:dyDescent="0.2">
      <c r="A1287" s="49">
        <v>20</v>
      </c>
      <c r="B1287" s="49" t="s">
        <v>245</v>
      </c>
      <c r="C1287" s="118" t="s">
        <v>307</v>
      </c>
      <c r="D1287" s="118" t="s">
        <v>308</v>
      </c>
      <c r="E1287" s="56" t="s">
        <v>188</v>
      </c>
      <c r="F1287" s="49">
        <v>13</v>
      </c>
      <c r="G1287" s="52">
        <v>40742</v>
      </c>
      <c r="H1287" s="53" t="s">
        <v>246</v>
      </c>
      <c r="I1287" s="57">
        <v>5.85</v>
      </c>
      <c r="J1287" s="57">
        <v>8.17</v>
      </c>
      <c r="K1287" s="55">
        <v>90</v>
      </c>
      <c r="L1287" s="55">
        <v>102</v>
      </c>
      <c r="M1287" s="112">
        <v>248</v>
      </c>
      <c r="N1287" s="57">
        <v>0.156</v>
      </c>
      <c r="O1287" s="57">
        <v>0.156</v>
      </c>
    </row>
    <row r="1288" spans="1:15" s="116" customFormat="1" ht="12" x14ac:dyDescent="0.2">
      <c r="A1288" s="49">
        <v>27</v>
      </c>
      <c r="B1288" s="49" t="s">
        <v>245</v>
      </c>
      <c r="C1288" s="118" t="s">
        <v>307</v>
      </c>
      <c r="D1288" s="118" t="s">
        <v>308</v>
      </c>
      <c r="E1288" s="56" t="s">
        <v>188</v>
      </c>
      <c r="F1288" s="49">
        <v>0</v>
      </c>
      <c r="G1288" s="52">
        <v>40739</v>
      </c>
      <c r="H1288" s="53" t="s">
        <v>246</v>
      </c>
      <c r="I1288" s="57">
        <v>7.82</v>
      </c>
      <c r="J1288" s="57">
        <v>8.07</v>
      </c>
      <c r="K1288" s="55">
        <v>90</v>
      </c>
      <c r="L1288" s="55">
        <v>106</v>
      </c>
      <c r="M1288" s="112">
        <v>244</v>
      </c>
      <c r="N1288" s="57">
        <v>0.20699999999999999</v>
      </c>
      <c r="O1288" s="57">
        <v>0.20699999999999999</v>
      </c>
    </row>
    <row r="1289" spans="1:15" s="116" customFormat="1" ht="12" x14ac:dyDescent="0.2">
      <c r="A1289" s="49">
        <v>27</v>
      </c>
      <c r="B1289" s="49" t="s">
        <v>245</v>
      </c>
      <c r="C1289" s="118" t="s">
        <v>307</v>
      </c>
      <c r="D1289" s="118" t="s">
        <v>308</v>
      </c>
      <c r="E1289" s="56" t="s">
        <v>188</v>
      </c>
      <c r="F1289" s="49">
        <v>6</v>
      </c>
      <c r="G1289" s="52">
        <v>40735</v>
      </c>
      <c r="H1289" s="53" t="s">
        <v>246</v>
      </c>
      <c r="I1289" s="57">
        <v>3.5</v>
      </c>
      <c r="J1289" s="56" t="s">
        <v>188</v>
      </c>
      <c r="K1289" s="56" t="s">
        <v>188</v>
      </c>
      <c r="L1289" s="56" t="s">
        <v>188</v>
      </c>
      <c r="M1289" s="56" t="s">
        <v>188</v>
      </c>
      <c r="N1289" s="56" t="s">
        <v>188</v>
      </c>
      <c r="O1289" s="56" t="s">
        <v>188</v>
      </c>
    </row>
    <row r="1290" spans="1:15" s="116" customFormat="1" ht="12" x14ac:dyDescent="0.2">
      <c r="A1290" s="49">
        <v>27</v>
      </c>
      <c r="B1290" s="49" t="s">
        <v>245</v>
      </c>
      <c r="C1290" s="118" t="s">
        <v>307</v>
      </c>
      <c r="D1290" s="118" t="s">
        <v>308</v>
      </c>
      <c r="E1290" s="56" t="s">
        <v>188</v>
      </c>
      <c r="F1290" s="49">
        <v>7</v>
      </c>
      <c r="G1290" s="52">
        <v>40736</v>
      </c>
      <c r="H1290" s="53" t="s">
        <v>246</v>
      </c>
      <c r="I1290" s="57">
        <v>3.94</v>
      </c>
      <c r="J1290" s="57">
        <v>8.09</v>
      </c>
      <c r="K1290" s="56" t="s">
        <v>188</v>
      </c>
      <c r="L1290" s="56" t="s">
        <v>188</v>
      </c>
      <c r="M1290" s="112">
        <v>242</v>
      </c>
      <c r="N1290" s="56" t="s">
        <v>188</v>
      </c>
      <c r="O1290" s="56" t="s">
        <v>188</v>
      </c>
    </row>
    <row r="1291" spans="1:15" s="116" customFormat="1" ht="12" x14ac:dyDescent="0.2">
      <c r="A1291" s="49">
        <v>27</v>
      </c>
      <c r="B1291" s="49" t="s">
        <v>245</v>
      </c>
      <c r="C1291" s="118" t="s">
        <v>307</v>
      </c>
      <c r="D1291" s="118" t="s">
        <v>308</v>
      </c>
      <c r="E1291" s="56" t="s">
        <v>188</v>
      </c>
      <c r="F1291" s="49">
        <v>9</v>
      </c>
      <c r="G1291" s="52">
        <v>40738</v>
      </c>
      <c r="H1291" s="53" t="s">
        <v>246</v>
      </c>
      <c r="I1291" s="57">
        <v>6.74</v>
      </c>
      <c r="J1291" s="57">
        <v>7.9</v>
      </c>
      <c r="K1291" s="56" t="s">
        <v>188</v>
      </c>
      <c r="L1291" s="56" t="s">
        <v>188</v>
      </c>
      <c r="M1291" s="112">
        <v>244</v>
      </c>
      <c r="N1291" s="56" t="s">
        <v>188</v>
      </c>
      <c r="O1291" s="56" t="s">
        <v>188</v>
      </c>
    </row>
    <row r="1292" spans="1:15" s="116" customFormat="1" ht="12" x14ac:dyDescent="0.2">
      <c r="A1292" s="49">
        <v>27</v>
      </c>
      <c r="B1292" s="49" t="s">
        <v>245</v>
      </c>
      <c r="C1292" s="118" t="s">
        <v>307</v>
      </c>
      <c r="D1292" s="118" t="s">
        <v>308</v>
      </c>
      <c r="E1292" s="56" t="s">
        <v>188</v>
      </c>
      <c r="F1292" s="49">
        <v>13</v>
      </c>
      <c r="G1292" s="52">
        <v>40742</v>
      </c>
      <c r="H1292" s="53" t="s">
        <v>246</v>
      </c>
      <c r="I1292" s="57">
        <v>5.61</v>
      </c>
      <c r="J1292" s="57">
        <v>7.9</v>
      </c>
      <c r="K1292" s="55">
        <v>90</v>
      </c>
      <c r="L1292" s="55">
        <v>102</v>
      </c>
      <c r="M1292" s="112">
        <v>243</v>
      </c>
      <c r="N1292" s="57">
        <v>8.7099999999999997E-2</v>
      </c>
      <c r="O1292" s="57">
        <v>8.7099999999999997E-2</v>
      </c>
    </row>
    <row r="1293" spans="1:15" s="116" customFormat="1" ht="12" x14ac:dyDescent="0.2">
      <c r="A1293" s="49" t="s">
        <v>309</v>
      </c>
      <c r="B1293" s="49" t="s">
        <v>245</v>
      </c>
      <c r="C1293" s="118" t="s">
        <v>307</v>
      </c>
      <c r="D1293" s="118" t="s">
        <v>308</v>
      </c>
      <c r="E1293" s="56" t="s">
        <v>188</v>
      </c>
      <c r="F1293" s="49">
        <v>0</v>
      </c>
      <c r="G1293" s="52">
        <v>40739</v>
      </c>
      <c r="H1293" s="53" t="s">
        <v>246</v>
      </c>
      <c r="I1293" s="57">
        <v>7.52</v>
      </c>
      <c r="J1293" s="57">
        <v>8</v>
      </c>
      <c r="K1293" s="55">
        <v>84</v>
      </c>
      <c r="L1293" s="55">
        <v>102</v>
      </c>
      <c r="M1293" s="112">
        <v>249</v>
      </c>
      <c r="N1293" s="57">
        <v>0.11700000000000001</v>
      </c>
      <c r="O1293" s="57">
        <v>0.11700000000000001</v>
      </c>
    </row>
    <row r="1294" spans="1:15" s="116" customFormat="1" ht="12" x14ac:dyDescent="0.2">
      <c r="A1294" s="49" t="s">
        <v>309</v>
      </c>
      <c r="B1294" s="49" t="s">
        <v>245</v>
      </c>
      <c r="C1294" s="118" t="s">
        <v>307</v>
      </c>
      <c r="D1294" s="118" t="s">
        <v>308</v>
      </c>
      <c r="E1294" s="56" t="s">
        <v>188</v>
      </c>
      <c r="F1294" s="49">
        <v>6</v>
      </c>
      <c r="G1294" s="52">
        <v>40735</v>
      </c>
      <c r="H1294" s="53" t="s">
        <v>246</v>
      </c>
      <c r="I1294" s="57">
        <v>2.86</v>
      </c>
      <c r="J1294" s="56" t="s">
        <v>188</v>
      </c>
      <c r="K1294" s="56" t="s">
        <v>188</v>
      </c>
      <c r="L1294" s="56" t="s">
        <v>188</v>
      </c>
      <c r="M1294" s="56" t="s">
        <v>188</v>
      </c>
      <c r="N1294" s="56" t="s">
        <v>188</v>
      </c>
      <c r="O1294" s="56" t="s">
        <v>188</v>
      </c>
    </row>
    <row r="1295" spans="1:15" s="116" customFormat="1" ht="12" x14ac:dyDescent="0.2">
      <c r="A1295" s="49" t="s">
        <v>309</v>
      </c>
      <c r="B1295" s="49" t="s">
        <v>245</v>
      </c>
      <c r="C1295" s="118" t="s">
        <v>307</v>
      </c>
      <c r="D1295" s="118" t="s">
        <v>308</v>
      </c>
      <c r="E1295" s="56" t="s">
        <v>188</v>
      </c>
      <c r="F1295" s="49">
        <v>7</v>
      </c>
      <c r="G1295" s="52">
        <v>40736</v>
      </c>
      <c r="H1295" s="53" t="s">
        <v>246</v>
      </c>
      <c r="I1295" s="57">
        <v>3.2</v>
      </c>
      <c r="J1295" s="57">
        <v>8.1300000000000008</v>
      </c>
      <c r="K1295" s="56" t="s">
        <v>188</v>
      </c>
      <c r="L1295" s="56" t="s">
        <v>188</v>
      </c>
      <c r="M1295" s="112">
        <v>256</v>
      </c>
      <c r="N1295" s="56" t="s">
        <v>188</v>
      </c>
      <c r="O1295" s="56" t="s">
        <v>188</v>
      </c>
    </row>
    <row r="1296" spans="1:15" s="116" customFormat="1" ht="12" x14ac:dyDescent="0.2">
      <c r="A1296" s="49" t="s">
        <v>309</v>
      </c>
      <c r="B1296" s="49" t="s">
        <v>245</v>
      </c>
      <c r="C1296" s="118" t="s">
        <v>307</v>
      </c>
      <c r="D1296" s="118" t="s">
        <v>308</v>
      </c>
      <c r="E1296" s="56" t="s">
        <v>188</v>
      </c>
      <c r="F1296" s="49">
        <v>9</v>
      </c>
      <c r="G1296" s="52">
        <v>40738</v>
      </c>
      <c r="H1296" s="53" t="s">
        <v>246</v>
      </c>
      <c r="I1296" s="57">
        <v>6.69</v>
      </c>
      <c r="J1296" s="57">
        <v>7.84</v>
      </c>
      <c r="K1296" s="56" t="s">
        <v>188</v>
      </c>
      <c r="L1296" s="56" t="s">
        <v>188</v>
      </c>
      <c r="M1296" s="112">
        <v>249</v>
      </c>
      <c r="N1296" s="56" t="s">
        <v>188</v>
      </c>
      <c r="O1296" s="56" t="s">
        <v>188</v>
      </c>
    </row>
    <row r="1297" spans="1:15" s="116" customFormat="1" ht="12" x14ac:dyDescent="0.2">
      <c r="A1297" s="49" t="s">
        <v>309</v>
      </c>
      <c r="B1297" s="49" t="s">
        <v>245</v>
      </c>
      <c r="C1297" s="118" t="s">
        <v>307</v>
      </c>
      <c r="D1297" s="118" t="s">
        <v>308</v>
      </c>
      <c r="E1297" s="56" t="s">
        <v>188</v>
      </c>
      <c r="F1297" s="49">
        <v>13</v>
      </c>
      <c r="G1297" s="52">
        <v>40742</v>
      </c>
      <c r="H1297" s="53" t="s">
        <v>246</v>
      </c>
      <c r="I1297" s="57">
        <v>5.29</v>
      </c>
      <c r="J1297" s="57">
        <v>7.78</v>
      </c>
      <c r="K1297" s="55">
        <v>88</v>
      </c>
      <c r="L1297" s="55">
        <v>106</v>
      </c>
      <c r="M1297" s="112">
        <v>249</v>
      </c>
      <c r="N1297" s="57">
        <v>0.309</v>
      </c>
      <c r="O1297" s="57">
        <v>0.309</v>
      </c>
    </row>
    <row r="1298" spans="1:15" s="116" customFormat="1" ht="12" x14ac:dyDescent="0.2">
      <c r="A1298" s="49">
        <v>2</v>
      </c>
      <c r="B1298" s="49" t="s">
        <v>245</v>
      </c>
      <c r="C1298" s="118" t="s">
        <v>307</v>
      </c>
      <c r="D1298" s="118" t="s">
        <v>310</v>
      </c>
      <c r="E1298" s="56" t="s">
        <v>188</v>
      </c>
      <c r="F1298" s="49">
        <v>0</v>
      </c>
      <c r="G1298" s="52">
        <v>40729</v>
      </c>
      <c r="H1298" s="53" t="s">
        <v>246</v>
      </c>
      <c r="I1298" s="66">
        <v>7.59</v>
      </c>
      <c r="J1298" s="66">
        <v>8.06</v>
      </c>
      <c r="K1298" s="55">
        <v>94</v>
      </c>
      <c r="L1298" s="55">
        <v>106</v>
      </c>
      <c r="M1298" s="112">
        <v>248</v>
      </c>
      <c r="N1298" s="57">
        <v>9.35E-2</v>
      </c>
      <c r="O1298" s="57">
        <v>9.35E-2</v>
      </c>
    </row>
    <row r="1299" spans="1:15" s="116" customFormat="1" ht="12" x14ac:dyDescent="0.2">
      <c r="A1299" s="49">
        <v>2</v>
      </c>
      <c r="B1299" s="49" t="s">
        <v>245</v>
      </c>
      <c r="C1299" s="125" t="s">
        <v>307</v>
      </c>
      <c r="D1299" s="125" t="s">
        <v>310</v>
      </c>
      <c r="E1299" s="56" t="s">
        <v>188</v>
      </c>
      <c r="F1299" s="49">
        <v>6</v>
      </c>
      <c r="G1299" s="52">
        <v>40735</v>
      </c>
      <c r="H1299" s="53" t="s">
        <v>246</v>
      </c>
      <c r="I1299" s="66">
        <v>2.9</v>
      </c>
      <c r="J1299" s="56" t="s">
        <v>188</v>
      </c>
      <c r="K1299" s="56" t="s">
        <v>188</v>
      </c>
      <c r="L1299" s="56" t="s">
        <v>188</v>
      </c>
      <c r="M1299" s="56" t="s">
        <v>188</v>
      </c>
      <c r="N1299" s="56" t="s">
        <v>188</v>
      </c>
      <c r="O1299" s="56" t="s">
        <v>188</v>
      </c>
    </row>
    <row r="1300" spans="1:15" s="116" customFormat="1" ht="12" x14ac:dyDescent="0.2">
      <c r="A1300" s="49">
        <v>2</v>
      </c>
      <c r="B1300" s="49" t="s">
        <v>245</v>
      </c>
      <c r="C1300" s="125" t="s">
        <v>307</v>
      </c>
      <c r="D1300" s="125" t="s">
        <v>310</v>
      </c>
      <c r="E1300" s="56" t="s">
        <v>188</v>
      </c>
      <c r="F1300" s="49">
        <v>7</v>
      </c>
      <c r="G1300" s="52">
        <v>40738</v>
      </c>
      <c r="H1300" s="53" t="s">
        <v>246</v>
      </c>
      <c r="I1300" s="66">
        <v>4.08</v>
      </c>
      <c r="J1300" s="56" t="s">
        <v>188</v>
      </c>
      <c r="K1300" s="56" t="s">
        <v>188</v>
      </c>
      <c r="L1300" s="56" t="s">
        <v>188</v>
      </c>
      <c r="M1300" s="56" t="s">
        <v>188</v>
      </c>
      <c r="N1300" s="56" t="s">
        <v>188</v>
      </c>
      <c r="O1300" s="56" t="s">
        <v>188</v>
      </c>
    </row>
    <row r="1301" spans="1:15" s="116" customFormat="1" ht="12" x14ac:dyDescent="0.2">
      <c r="A1301" s="49">
        <v>2</v>
      </c>
      <c r="B1301" s="49" t="s">
        <v>245</v>
      </c>
      <c r="C1301" s="125" t="s">
        <v>307</v>
      </c>
      <c r="D1301" s="125" t="s">
        <v>310</v>
      </c>
      <c r="E1301" s="56" t="s">
        <v>188</v>
      </c>
      <c r="F1301" s="49">
        <v>14</v>
      </c>
      <c r="G1301" s="52">
        <v>40738</v>
      </c>
      <c r="H1301" s="53" t="s">
        <v>246</v>
      </c>
      <c r="I1301" s="66">
        <v>4.2</v>
      </c>
      <c r="J1301" s="56" t="s">
        <v>188</v>
      </c>
      <c r="K1301" s="56" t="s">
        <v>188</v>
      </c>
      <c r="L1301" s="56" t="s">
        <v>188</v>
      </c>
      <c r="M1301" s="112">
        <v>244</v>
      </c>
      <c r="N1301" s="56" t="s">
        <v>188</v>
      </c>
      <c r="O1301" s="56" t="s">
        <v>188</v>
      </c>
    </row>
    <row r="1302" spans="1:15" s="116" customFormat="1" ht="12" x14ac:dyDescent="0.2">
      <c r="A1302" s="49">
        <v>2</v>
      </c>
      <c r="B1302" s="49" t="s">
        <v>245</v>
      </c>
      <c r="C1302" s="125" t="s">
        <v>307</v>
      </c>
      <c r="D1302" s="125" t="s">
        <v>310</v>
      </c>
      <c r="E1302" s="56" t="s">
        <v>188</v>
      </c>
      <c r="F1302" s="49">
        <v>20</v>
      </c>
      <c r="G1302" s="52">
        <v>40749</v>
      </c>
      <c r="H1302" s="53" t="s">
        <v>246</v>
      </c>
      <c r="I1302" s="66">
        <v>3.54</v>
      </c>
      <c r="J1302" s="66">
        <v>8</v>
      </c>
      <c r="K1302" s="66">
        <v>88</v>
      </c>
      <c r="L1302" s="66">
        <v>110</v>
      </c>
      <c r="M1302" s="112">
        <v>247</v>
      </c>
      <c r="N1302" s="66">
        <v>0.20899999999999999</v>
      </c>
      <c r="O1302" s="66">
        <v>0.20899999999999999</v>
      </c>
    </row>
    <row r="1303" spans="1:15" s="116" customFormat="1" ht="12" x14ac:dyDescent="0.2">
      <c r="A1303" s="49">
        <v>15</v>
      </c>
      <c r="B1303" s="49" t="s">
        <v>245</v>
      </c>
      <c r="C1303" s="125" t="s">
        <v>307</v>
      </c>
      <c r="D1303" s="125" t="s">
        <v>310</v>
      </c>
      <c r="E1303" s="56" t="s">
        <v>188</v>
      </c>
      <c r="F1303" s="49">
        <v>0</v>
      </c>
      <c r="G1303" s="52">
        <v>40729</v>
      </c>
      <c r="H1303" s="53" t="s">
        <v>246</v>
      </c>
      <c r="I1303" s="57">
        <v>7.83</v>
      </c>
      <c r="J1303" s="57">
        <v>8.1199999999999992</v>
      </c>
      <c r="K1303" s="55">
        <v>94</v>
      </c>
      <c r="L1303" s="55">
        <v>102</v>
      </c>
      <c r="M1303" s="112">
        <v>243</v>
      </c>
      <c r="N1303" s="57">
        <v>0.21299999999999999</v>
      </c>
      <c r="O1303" s="57">
        <v>0.21299999999999999</v>
      </c>
    </row>
    <row r="1304" spans="1:15" s="116" customFormat="1" ht="12" x14ac:dyDescent="0.2">
      <c r="A1304" s="49">
        <v>15</v>
      </c>
      <c r="B1304" s="49" t="s">
        <v>245</v>
      </c>
      <c r="C1304" s="125" t="s">
        <v>307</v>
      </c>
      <c r="D1304" s="125" t="s">
        <v>310</v>
      </c>
      <c r="E1304" s="56" t="s">
        <v>188</v>
      </c>
      <c r="F1304" s="49">
        <v>6</v>
      </c>
      <c r="G1304" s="52">
        <v>40735</v>
      </c>
      <c r="H1304" s="53" t="s">
        <v>246</v>
      </c>
      <c r="I1304" s="57">
        <v>3.71</v>
      </c>
      <c r="J1304" s="56" t="s">
        <v>188</v>
      </c>
      <c r="K1304" s="56" t="s">
        <v>188</v>
      </c>
      <c r="L1304" s="56" t="s">
        <v>188</v>
      </c>
      <c r="M1304" s="56" t="s">
        <v>188</v>
      </c>
      <c r="N1304" s="56" t="s">
        <v>188</v>
      </c>
      <c r="O1304" s="56" t="s">
        <v>188</v>
      </c>
    </row>
    <row r="1305" spans="1:15" s="116" customFormat="1" ht="12" x14ac:dyDescent="0.2">
      <c r="A1305" s="49">
        <v>15</v>
      </c>
      <c r="B1305" s="49" t="s">
        <v>245</v>
      </c>
      <c r="C1305" s="125" t="s">
        <v>307</v>
      </c>
      <c r="D1305" s="125" t="s">
        <v>310</v>
      </c>
      <c r="E1305" s="56" t="s">
        <v>188</v>
      </c>
      <c r="F1305" s="49">
        <v>7</v>
      </c>
      <c r="G1305" s="52">
        <v>40738</v>
      </c>
      <c r="H1305" s="53" t="s">
        <v>246</v>
      </c>
      <c r="I1305" s="57">
        <v>2.8</v>
      </c>
      <c r="J1305" s="56" t="s">
        <v>188</v>
      </c>
      <c r="K1305" s="56" t="s">
        <v>188</v>
      </c>
      <c r="L1305" s="56" t="s">
        <v>188</v>
      </c>
      <c r="M1305" s="56" t="s">
        <v>188</v>
      </c>
      <c r="N1305" s="56" t="s">
        <v>188</v>
      </c>
      <c r="O1305" s="56" t="s">
        <v>188</v>
      </c>
    </row>
    <row r="1306" spans="1:15" s="116" customFormat="1" ht="12" x14ac:dyDescent="0.2">
      <c r="A1306" s="49">
        <v>15</v>
      </c>
      <c r="B1306" s="49" t="s">
        <v>245</v>
      </c>
      <c r="C1306" s="125" t="s">
        <v>307</v>
      </c>
      <c r="D1306" s="125" t="s">
        <v>310</v>
      </c>
      <c r="E1306" s="56" t="s">
        <v>188</v>
      </c>
      <c r="F1306" s="49">
        <v>14</v>
      </c>
      <c r="G1306" s="52">
        <v>40738</v>
      </c>
      <c r="H1306" s="53" t="s">
        <v>246</v>
      </c>
      <c r="I1306" s="57">
        <v>3.7</v>
      </c>
      <c r="J1306" s="56" t="s">
        <v>188</v>
      </c>
      <c r="K1306" s="56" t="s">
        <v>188</v>
      </c>
      <c r="L1306" s="56" t="s">
        <v>188</v>
      </c>
      <c r="M1306" s="112">
        <v>244</v>
      </c>
      <c r="N1306" s="56" t="s">
        <v>188</v>
      </c>
      <c r="O1306" s="56" t="s">
        <v>188</v>
      </c>
    </row>
    <row r="1307" spans="1:15" s="116" customFormat="1" ht="12" x14ac:dyDescent="0.2">
      <c r="A1307" s="49">
        <v>15</v>
      </c>
      <c r="B1307" s="49" t="s">
        <v>245</v>
      </c>
      <c r="C1307" s="125" t="s">
        <v>307</v>
      </c>
      <c r="D1307" s="125" t="s">
        <v>310</v>
      </c>
      <c r="E1307" s="56" t="s">
        <v>188</v>
      </c>
      <c r="F1307" s="49">
        <v>20</v>
      </c>
      <c r="G1307" s="52">
        <v>40749</v>
      </c>
      <c r="H1307" s="53" t="s">
        <v>246</v>
      </c>
      <c r="I1307" s="57">
        <v>3.43</v>
      </c>
      <c r="J1307" s="57">
        <v>7.92</v>
      </c>
      <c r="K1307" s="55">
        <v>86</v>
      </c>
      <c r="L1307" s="55">
        <v>100</v>
      </c>
      <c r="M1307" s="112">
        <v>245</v>
      </c>
      <c r="N1307" s="57">
        <v>0.124</v>
      </c>
      <c r="O1307" s="57">
        <v>0.124</v>
      </c>
    </row>
    <row r="1308" spans="1:15" s="116" customFormat="1" ht="12" x14ac:dyDescent="0.2">
      <c r="A1308" s="49">
        <v>17</v>
      </c>
      <c r="B1308" s="49" t="s">
        <v>245</v>
      </c>
      <c r="C1308" s="125" t="s">
        <v>307</v>
      </c>
      <c r="D1308" s="125" t="s">
        <v>310</v>
      </c>
      <c r="E1308" s="56" t="s">
        <v>188</v>
      </c>
      <c r="F1308" s="49">
        <v>0</v>
      </c>
      <c r="G1308" s="52">
        <v>40729</v>
      </c>
      <c r="H1308" s="53" t="s">
        <v>246</v>
      </c>
      <c r="I1308" s="66">
        <v>7.43</v>
      </c>
      <c r="J1308" s="66">
        <v>8.1</v>
      </c>
      <c r="K1308" s="55">
        <v>70</v>
      </c>
      <c r="L1308" s="55">
        <v>82</v>
      </c>
      <c r="M1308" s="112">
        <v>243</v>
      </c>
      <c r="N1308" s="57">
        <v>1</v>
      </c>
      <c r="O1308" s="57">
        <v>1</v>
      </c>
    </row>
    <row r="1309" spans="1:15" s="116" customFormat="1" ht="12" x14ac:dyDescent="0.2">
      <c r="A1309" s="49">
        <v>17</v>
      </c>
      <c r="B1309" s="49" t="s">
        <v>245</v>
      </c>
      <c r="C1309" s="125" t="s">
        <v>307</v>
      </c>
      <c r="D1309" s="125" t="s">
        <v>310</v>
      </c>
      <c r="E1309" s="56" t="s">
        <v>188</v>
      </c>
      <c r="F1309" s="49">
        <v>6</v>
      </c>
      <c r="G1309" s="52">
        <v>40735</v>
      </c>
      <c r="H1309" s="53" t="s">
        <v>246</v>
      </c>
      <c r="I1309" s="66">
        <v>2.95</v>
      </c>
      <c r="J1309" s="56" t="s">
        <v>188</v>
      </c>
      <c r="K1309" s="56" t="s">
        <v>188</v>
      </c>
      <c r="L1309" s="56" t="s">
        <v>188</v>
      </c>
      <c r="M1309" s="56" t="s">
        <v>188</v>
      </c>
      <c r="N1309" s="56" t="s">
        <v>188</v>
      </c>
      <c r="O1309" s="56" t="s">
        <v>188</v>
      </c>
    </row>
    <row r="1310" spans="1:15" s="116" customFormat="1" ht="12" x14ac:dyDescent="0.2">
      <c r="A1310" s="49">
        <v>17</v>
      </c>
      <c r="B1310" s="49" t="s">
        <v>245</v>
      </c>
      <c r="C1310" s="125" t="s">
        <v>307</v>
      </c>
      <c r="D1310" s="125" t="s">
        <v>310</v>
      </c>
      <c r="E1310" s="56" t="s">
        <v>188</v>
      </c>
      <c r="F1310" s="49">
        <v>7</v>
      </c>
      <c r="G1310" s="52">
        <v>40738</v>
      </c>
      <c r="H1310" s="53" t="s">
        <v>246</v>
      </c>
      <c r="I1310" s="66">
        <v>3.74</v>
      </c>
      <c r="J1310" s="56" t="s">
        <v>188</v>
      </c>
      <c r="K1310" s="56" t="s">
        <v>188</v>
      </c>
      <c r="L1310" s="56" t="s">
        <v>188</v>
      </c>
      <c r="M1310" s="56" t="s">
        <v>188</v>
      </c>
      <c r="N1310" s="56" t="s">
        <v>188</v>
      </c>
      <c r="O1310" s="56" t="s">
        <v>188</v>
      </c>
    </row>
    <row r="1311" spans="1:15" s="116" customFormat="1" ht="12" x14ac:dyDescent="0.2">
      <c r="A1311" s="49">
        <v>17</v>
      </c>
      <c r="B1311" s="49" t="s">
        <v>245</v>
      </c>
      <c r="C1311" s="125" t="s">
        <v>307</v>
      </c>
      <c r="D1311" s="125" t="s">
        <v>310</v>
      </c>
      <c r="E1311" s="56" t="s">
        <v>188</v>
      </c>
      <c r="F1311" s="49">
        <v>14</v>
      </c>
      <c r="G1311" s="52">
        <v>40738</v>
      </c>
      <c r="H1311" s="53" t="s">
        <v>246</v>
      </c>
      <c r="I1311" s="66">
        <v>3.81</v>
      </c>
      <c r="J1311" s="56" t="s">
        <v>188</v>
      </c>
      <c r="K1311" s="56" t="s">
        <v>188</v>
      </c>
      <c r="L1311" s="56" t="s">
        <v>188</v>
      </c>
      <c r="M1311" s="112">
        <v>246</v>
      </c>
      <c r="N1311" s="56" t="s">
        <v>188</v>
      </c>
      <c r="O1311" s="56" t="s">
        <v>188</v>
      </c>
    </row>
    <row r="1312" spans="1:15" s="116" customFormat="1" ht="12" x14ac:dyDescent="0.2">
      <c r="A1312" s="49">
        <v>17</v>
      </c>
      <c r="B1312" s="49" t="s">
        <v>245</v>
      </c>
      <c r="C1312" s="125" t="s">
        <v>307</v>
      </c>
      <c r="D1312" s="125" t="s">
        <v>310</v>
      </c>
      <c r="E1312" s="56" t="s">
        <v>188</v>
      </c>
      <c r="F1312" s="49">
        <v>20</v>
      </c>
      <c r="G1312" s="52">
        <v>40749</v>
      </c>
      <c r="H1312" s="53" t="s">
        <v>246</v>
      </c>
      <c r="I1312" s="66">
        <v>3.98</v>
      </c>
      <c r="J1312" s="66">
        <v>7.97</v>
      </c>
      <c r="K1312" s="55">
        <v>88</v>
      </c>
      <c r="L1312" s="55">
        <v>100</v>
      </c>
      <c r="M1312" s="112">
        <v>246</v>
      </c>
      <c r="N1312" s="57">
        <v>9.4100000000000003E-2</v>
      </c>
      <c r="O1312" s="57">
        <v>9.4100000000000003E-2</v>
      </c>
    </row>
    <row r="1313" spans="1:15" s="116" customFormat="1" ht="12" x14ac:dyDescent="0.2">
      <c r="A1313" s="49">
        <v>20</v>
      </c>
      <c r="B1313" s="49" t="s">
        <v>245</v>
      </c>
      <c r="C1313" s="125" t="s">
        <v>307</v>
      </c>
      <c r="D1313" s="125" t="s">
        <v>310</v>
      </c>
      <c r="E1313" s="56" t="s">
        <v>188</v>
      </c>
      <c r="F1313" s="49">
        <v>0</v>
      </c>
      <c r="G1313" s="52">
        <v>40729</v>
      </c>
      <c r="H1313" s="53" t="s">
        <v>246</v>
      </c>
      <c r="I1313" s="57">
        <v>6.3</v>
      </c>
      <c r="J1313" s="57">
        <v>5.8</v>
      </c>
      <c r="K1313" s="55">
        <v>76</v>
      </c>
      <c r="L1313" s="55">
        <v>84</v>
      </c>
      <c r="M1313" s="112">
        <v>321</v>
      </c>
      <c r="N1313" s="57">
        <v>6</v>
      </c>
      <c r="O1313" s="57">
        <v>6</v>
      </c>
    </row>
    <row r="1314" spans="1:15" s="116" customFormat="1" ht="12" x14ac:dyDescent="0.2">
      <c r="A1314" s="49">
        <v>20</v>
      </c>
      <c r="B1314" s="49" t="s">
        <v>245</v>
      </c>
      <c r="C1314" s="125" t="s">
        <v>307</v>
      </c>
      <c r="D1314" s="125" t="s">
        <v>310</v>
      </c>
      <c r="E1314" s="56" t="s">
        <v>188</v>
      </c>
      <c r="F1314" s="49">
        <v>6</v>
      </c>
      <c r="G1314" s="52">
        <v>40735</v>
      </c>
      <c r="H1314" s="53" t="s">
        <v>246</v>
      </c>
      <c r="I1314" s="57">
        <v>4.2</v>
      </c>
      <c r="J1314" s="56" t="s">
        <v>188</v>
      </c>
      <c r="K1314" s="56" t="s">
        <v>188</v>
      </c>
      <c r="L1314" s="56" t="s">
        <v>188</v>
      </c>
      <c r="M1314" s="56" t="s">
        <v>188</v>
      </c>
      <c r="N1314" s="56" t="s">
        <v>188</v>
      </c>
      <c r="O1314" s="56" t="s">
        <v>188</v>
      </c>
    </row>
    <row r="1315" spans="1:15" s="116" customFormat="1" ht="12" x14ac:dyDescent="0.2">
      <c r="A1315" s="49">
        <v>20</v>
      </c>
      <c r="B1315" s="49" t="s">
        <v>245</v>
      </c>
      <c r="C1315" s="125" t="s">
        <v>307</v>
      </c>
      <c r="D1315" s="125" t="s">
        <v>310</v>
      </c>
      <c r="E1315" s="56" t="s">
        <v>188</v>
      </c>
      <c r="F1315" s="49">
        <v>7</v>
      </c>
      <c r="G1315" s="52">
        <v>40738</v>
      </c>
      <c r="H1315" s="53" t="s">
        <v>246</v>
      </c>
      <c r="I1315" s="57">
        <v>4.07</v>
      </c>
      <c r="J1315" s="56" t="s">
        <v>188</v>
      </c>
      <c r="K1315" s="56" t="s">
        <v>188</v>
      </c>
      <c r="L1315" s="56" t="s">
        <v>188</v>
      </c>
      <c r="M1315" s="56" t="s">
        <v>188</v>
      </c>
      <c r="N1315" s="56" t="s">
        <v>188</v>
      </c>
      <c r="O1315" s="56" t="s">
        <v>188</v>
      </c>
    </row>
    <row r="1316" spans="1:15" s="116" customFormat="1" ht="12" x14ac:dyDescent="0.2">
      <c r="A1316" s="49">
        <v>20</v>
      </c>
      <c r="B1316" s="49" t="s">
        <v>245</v>
      </c>
      <c r="C1316" s="125" t="s">
        <v>307</v>
      </c>
      <c r="D1316" s="125" t="s">
        <v>310</v>
      </c>
      <c r="E1316" s="56" t="s">
        <v>188</v>
      </c>
      <c r="F1316" s="49">
        <v>14</v>
      </c>
      <c r="G1316" s="52">
        <v>40738</v>
      </c>
      <c r="H1316" s="53" t="s">
        <v>246</v>
      </c>
      <c r="I1316" s="57">
        <v>4.8499999999999996</v>
      </c>
      <c r="J1316" s="56" t="s">
        <v>188</v>
      </c>
      <c r="K1316" s="56" t="s">
        <v>188</v>
      </c>
      <c r="L1316" s="56" t="s">
        <v>188</v>
      </c>
      <c r="M1316" s="112">
        <v>249</v>
      </c>
      <c r="N1316" s="56" t="s">
        <v>188</v>
      </c>
      <c r="O1316" s="56" t="s">
        <v>188</v>
      </c>
    </row>
    <row r="1317" spans="1:15" s="116" customFormat="1" ht="12" x14ac:dyDescent="0.2">
      <c r="A1317" s="49">
        <v>20</v>
      </c>
      <c r="B1317" s="49" t="s">
        <v>245</v>
      </c>
      <c r="C1317" s="125" t="s">
        <v>307</v>
      </c>
      <c r="D1317" s="125" t="s">
        <v>310</v>
      </c>
      <c r="E1317" s="56" t="s">
        <v>188</v>
      </c>
      <c r="F1317" s="49">
        <v>20</v>
      </c>
      <c r="G1317" s="52">
        <v>40749</v>
      </c>
      <c r="H1317" s="53" t="s">
        <v>246</v>
      </c>
      <c r="I1317" s="57">
        <v>4.13</v>
      </c>
      <c r="J1317" s="57">
        <v>7.98</v>
      </c>
      <c r="K1317" s="55">
        <v>88</v>
      </c>
      <c r="L1317" s="55">
        <v>106</v>
      </c>
      <c r="M1317" s="112">
        <v>250</v>
      </c>
      <c r="N1317" s="57">
        <v>0.13400000000000001</v>
      </c>
      <c r="O1317" s="57">
        <v>0.13400000000000001</v>
      </c>
    </row>
    <row r="1318" spans="1:15" s="116" customFormat="1" ht="12" x14ac:dyDescent="0.2">
      <c r="A1318" s="49">
        <v>27</v>
      </c>
      <c r="B1318" s="49" t="s">
        <v>245</v>
      </c>
      <c r="C1318" s="125" t="s">
        <v>307</v>
      </c>
      <c r="D1318" s="125" t="s">
        <v>310</v>
      </c>
      <c r="E1318" s="56" t="s">
        <v>188</v>
      </c>
      <c r="F1318" s="49">
        <v>0</v>
      </c>
      <c r="G1318" s="52">
        <v>40729</v>
      </c>
      <c r="H1318" s="53" t="s">
        <v>246</v>
      </c>
      <c r="I1318" s="66">
        <v>7.5</v>
      </c>
      <c r="J1318" s="66">
        <v>8.1</v>
      </c>
      <c r="K1318" s="55">
        <v>70</v>
      </c>
      <c r="L1318" s="55">
        <v>82</v>
      </c>
      <c r="M1318" s="112">
        <v>243</v>
      </c>
      <c r="N1318" s="57">
        <v>1</v>
      </c>
      <c r="O1318" s="57">
        <v>1</v>
      </c>
    </row>
    <row r="1319" spans="1:15" s="116" customFormat="1" ht="12" x14ac:dyDescent="0.2">
      <c r="A1319" s="49">
        <v>27</v>
      </c>
      <c r="B1319" s="49" t="s">
        <v>245</v>
      </c>
      <c r="C1319" s="125" t="s">
        <v>307</v>
      </c>
      <c r="D1319" s="125" t="s">
        <v>310</v>
      </c>
      <c r="E1319" s="56" t="s">
        <v>188</v>
      </c>
      <c r="F1319" s="49">
        <v>6</v>
      </c>
      <c r="G1319" s="52">
        <v>40735</v>
      </c>
      <c r="H1319" s="53" t="s">
        <v>246</v>
      </c>
      <c r="I1319" s="66">
        <v>3.86</v>
      </c>
      <c r="J1319" s="56" t="s">
        <v>188</v>
      </c>
      <c r="K1319" s="56" t="s">
        <v>188</v>
      </c>
      <c r="L1319" s="56" t="s">
        <v>188</v>
      </c>
      <c r="M1319" s="56" t="s">
        <v>188</v>
      </c>
      <c r="N1319" s="56" t="s">
        <v>188</v>
      </c>
      <c r="O1319" s="56" t="s">
        <v>188</v>
      </c>
    </row>
    <row r="1320" spans="1:15" s="116" customFormat="1" ht="12" x14ac:dyDescent="0.2">
      <c r="A1320" s="49">
        <v>27</v>
      </c>
      <c r="B1320" s="49" t="s">
        <v>245</v>
      </c>
      <c r="C1320" s="125" t="s">
        <v>307</v>
      </c>
      <c r="D1320" s="125" t="s">
        <v>310</v>
      </c>
      <c r="E1320" s="56" t="s">
        <v>188</v>
      </c>
      <c r="F1320" s="49">
        <v>7</v>
      </c>
      <c r="G1320" s="52">
        <v>40738</v>
      </c>
      <c r="H1320" s="53" t="s">
        <v>246</v>
      </c>
      <c r="I1320" s="66">
        <v>3.94</v>
      </c>
      <c r="J1320" s="56" t="s">
        <v>188</v>
      </c>
      <c r="K1320" s="56" t="s">
        <v>188</v>
      </c>
      <c r="L1320" s="56" t="s">
        <v>188</v>
      </c>
      <c r="M1320" s="56" t="s">
        <v>188</v>
      </c>
      <c r="N1320" s="56" t="s">
        <v>188</v>
      </c>
      <c r="O1320" s="56" t="s">
        <v>188</v>
      </c>
    </row>
    <row r="1321" spans="1:15" s="116" customFormat="1" ht="12" x14ac:dyDescent="0.2">
      <c r="A1321" s="49">
        <v>27</v>
      </c>
      <c r="B1321" s="49" t="s">
        <v>245</v>
      </c>
      <c r="C1321" s="125" t="s">
        <v>307</v>
      </c>
      <c r="D1321" s="125" t="s">
        <v>310</v>
      </c>
      <c r="E1321" s="56" t="s">
        <v>188</v>
      </c>
      <c r="F1321" s="49">
        <v>14</v>
      </c>
      <c r="G1321" s="52">
        <v>40738</v>
      </c>
      <c r="H1321" s="53" t="s">
        <v>246</v>
      </c>
      <c r="I1321" s="66">
        <v>4.3499999999999996</v>
      </c>
      <c r="J1321" s="56" t="s">
        <v>188</v>
      </c>
      <c r="K1321" s="56" t="s">
        <v>188</v>
      </c>
      <c r="L1321" s="56" t="s">
        <v>188</v>
      </c>
      <c r="M1321" s="112">
        <v>242</v>
      </c>
      <c r="N1321" s="56" t="s">
        <v>188</v>
      </c>
      <c r="O1321" s="56" t="s">
        <v>188</v>
      </c>
    </row>
    <row r="1322" spans="1:15" s="116" customFormat="1" ht="12" x14ac:dyDescent="0.2">
      <c r="A1322" s="49">
        <v>27</v>
      </c>
      <c r="B1322" s="49" t="s">
        <v>245</v>
      </c>
      <c r="C1322" s="125" t="s">
        <v>307</v>
      </c>
      <c r="D1322" s="125" t="s">
        <v>310</v>
      </c>
      <c r="E1322" s="56" t="s">
        <v>188</v>
      </c>
      <c r="F1322" s="49">
        <v>20</v>
      </c>
      <c r="G1322" s="52">
        <v>40749</v>
      </c>
      <c r="H1322" s="53" t="s">
        <v>246</v>
      </c>
      <c r="I1322" s="66">
        <v>3.91</v>
      </c>
      <c r="J1322" s="66">
        <v>8.01</v>
      </c>
      <c r="K1322" s="55">
        <v>88</v>
      </c>
      <c r="L1322" s="55">
        <v>100</v>
      </c>
      <c r="M1322" s="112">
        <v>244</v>
      </c>
      <c r="N1322" s="57">
        <v>0.16300000000000001</v>
      </c>
      <c r="O1322" s="57">
        <v>0.16300000000000001</v>
      </c>
    </row>
    <row r="1323" spans="1:15" s="116" customFormat="1" ht="12" x14ac:dyDescent="0.2">
      <c r="A1323" s="49" t="s">
        <v>309</v>
      </c>
      <c r="B1323" s="49" t="s">
        <v>245</v>
      </c>
      <c r="C1323" s="125" t="s">
        <v>307</v>
      </c>
      <c r="D1323" s="125" t="s">
        <v>310</v>
      </c>
      <c r="E1323" s="56" t="s">
        <v>188</v>
      </c>
      <c r="F1323" s="49">
        <v>0</v>
      </c>
      <c r="G1323" s="52">
        <v>40729</v>
      </c>
      <c r="H1323" s="53" t="s">
        <v>246</v>
      </c>
      <c r="I1323" s="57">
        <v>6.3</v>
      </c>
      <c r="J1323" s="57">
        <v>5.8</v>
      </c>
      <c r="K1323" s="55">
        <v>76</v>
      </c>
      <c r="L1323" s="55">
        <v>84</v>
      </c>
      <c r="M1323" s="112">
        <v>321</v>
      </c>
      <c r="N1323" s="57">
        <v>6</v>
      </c>
      <c r="O1323" s="57">
        <v>6</v>
      </c>
    </row>
    <row r="1324" spans="1:15" s="116" customFormat="1" ht="12" x14ac:dyDescent="0.2">
      <c r="A1324" s="49" t="s">
        <v>309</v>
      </c>
      <c r="B1324" s="49" t="s">
        <v>245</v>
      </c>
      <c r="C1324" s="125" t="s">
        <v>307</v>
      </c>
      <c r="D1324" s="125" t="s">
        <v>310</v>
      </c>
      <c r="E1324" s="56" t="s">
        <v>188</v>
      </c>
      <c r="F1324" s="49">
        <v>6</v>
      </c>
      <c r="G1324" s="52">
        <v>40735</v>
      </c>
      <c r="H1324" s="53" t="s">
        <v>246</v>
      </c>
      <c r="I1324" s="57">
        <v>3.8</v>
      </c>
      <c r="J1324" s="56" t="s">
        <v>188</v>
      </c>
      <c r="K1324" s="56" t="s">
        <v>188</v>
      </c>
      <c r="L1324" s="56" t="s">
        <v>188</v>
      </c>
      <c r="M1324" s="56" t="s">
        <v>188</v>
      </c>
      <c r="N1324" s="56" t="s">
        <v>188</v>
      </c>
      <c r="O1324" s="56" t="s">
        <v>188</v>
      </c>
    </row>
    <row r="1325" spans="1:15" s="116" customFormat="1" ht="12" x14ac:dyDescent="0.2">
      <c r="A1325" s="49" t="s">
        <v>309</v>
      </c>
      <c r="B1325" s="49" t="s">
        <v>245</v>
      </c>
      <c r="C1325" s="125" t="s">
        <v>307</v>
      </c>
      <c r="D1325" s="125" t="s">
        <v>310</v>
      </c>
      <c r="E1325" s="56" t="s">
        <v>188</v>
      </c>
      <c r="F1325" s="49">
        <v>7</v>
      </c>
      <c r="G1325" s="52">
        <v>40738</v>
      </c>
      <c r="H1325" s="53" t="s">
        <v>246</v>
      </c>
      <c r="I1325" s="57">
        <v>3.2</v>
      </c>
      <c r="J1325" s="56" t="s">
        <v>188</v>
      </c>
      <c r="K1325" s="56" t="s">
        <v>188</v>
      </c>
      <c r="L1325" s="56" t="s">
        <v>188</v>
      </c>
      <c r="M1325" s="56" t="s">
        <v>188</v>
      </c>
      <c r="N1325" s="56" t="s">
        <v>188</v>
      </c>
      <c r="O1325" s="56" t="s">
        <v>188</v>
      </c>
    </row>
    <row r="1326" spans="1:15" s="116" customFormat="1" ht="12" x14ac:dyDescent="0.2">
      <c r="A1326" s="49" t="s">
        <v>309</v>
      </c>
      <c r="B1326" s="49" t="s">
        <v>245</v>
      </c>
      <c r="C1326" s="125" t="s">
        <v>307</v>
      </c>
      <c r="D1326" s="125" t="s">
        <v>310</v>
      </c>
      <c r="E1326" s="56" t="s">
        <v>188</v>
      </c>
      <c r="F1326" s="49">
        <v>14</v>
      </c>
      <c r="G1326" s="52">
        <v>40738</v>
      </c>
      <c r="H1326" s="53" t="s">
        <v>246</v>
      </c>
      <c r="I1326" s="57">
        <v>4.2</v>
      </c>
      <c r="J1326" s="56" t="s">
        <v>188</v>
      </c>
      <c r="K1326" s="56" t="s">
        <v>188</v>
      </c>
      <c r="L1326" s="56" t="s">
        <v>188</v>
      </c>
      <c r="M1326" s="112">
        <v>247</v>
      </c>
      <c r="N1326" s="56" t="s">
        <v>188</v>
      </c>
      <c r="O1326" s="56" t="s">
        <v>188</v>
      </c>
    </row>
    <row r="1327" spans="1:15" s="116" customFormat="1" ht="12" x14ac:dyDescent="0.2">
      <c r="A1327" s="49" t="s">
        <v>309</v>
      </c>
      <c r="B1327" s="49" t="s">
        <v>245</v>
      </c>
      <c r="C1327" s="125" t="s">
        <v>307</v>
      </c>
      <c r="D1327" s="125" t="s">
        <v>310</v>
      </c>
      <c r="E1327" s="56" t="s">
        <v>188</v>
      </c>
      <c r="F1327" s="49">
        <v>20</v>
      </c>
      <c r="G1327" s="52">
        <v>40749</v>
      </c>
      <c r="H1327" s="53" t="s">
        <v>246</v>
      </c>
      <c r="I1327" s="57">
        <v>4.0199999999999996</v>
      </c>
      <c r="J1327" s="57">
        <v>7.62</v>
      </c>
      <c r="K1327" s="55">
        <v>88</v>
      </c>
      <c r="L1327" s="55">
        <v>104</v>
      </c>
      <c r="M1327" s="112">
        <v>249</v>
      </c>
      <c r="N1327" s="57">
        <v>0.27100000000000002</v>
      </c>
      <c r="O1327" s="57">
        <v>0.27100000000000002</v>
      </c>
    </row>
    <row r="1328" spans="1:15" x14ac:dyDescent="0.2">
      <c r="F1328" s="126"/>
    </row>
  </sheetData>
  <pageMargins left="0.7" right="0.7" top="0.75" bottom="0.75" header="0.3" footer="0.3"/>
  <pageSetup scale="91" fitToHeight="0" orientation="landscape" r:id="rId1"/>
  <headerFooter>
    <oddFooter>&amp;R&amp;9&amp;P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51"/>
  <sheetViews>
    <sheetView zoomScaleNormal="100" workbookViewId="0">
      <selection activeCell="A4" sqref="A4:A5"/>
    </sheetView>
  </sheetViews>
  <sheetFormatPr defaultColWidth="12" defaultRowHeight="12.75" x14ac:dyDescent="0.2"/>
  <cols>
    <col min="1" max="1" width="12.83203125" style="33" customWidth="1"/>
    <col min="2" max="2" width="11.1640625" style="33" bestFit="1" customWidth="1"/>
    <col min="3" max="3" width="8.83203125" style="33" bestFit="1" customWidth="1"/>
    <col min="4" max="4" width="6.33203125" style="33" bestFit="1" customWidth="1"/>
    <col min="5" max="8" width="7" style="33" customWidth="1"/>
    <col min="9" max="9" width="7" style="101" customWidth="1"/>
    <col min="10" max="10" width="7" style="84" customWidth="1"/>
    <col min="11" max="11" width="4.33203125" style="84" customWidth="1"/>
    <col min="12" max="12" width="7" style="84" customWidth="1"/>
    <col min="13" max="13" width="6.33203125" style="84" customWidth="1"/>
    <col min="14" max="14" width="7" style="90" customWidth="1"/>
    <col min="15" max="15" width="7" style="41" customWidth="1"/>
    <col min="16" max="16" width="4.6640625" style="41" customWidth="1"/>
    <col min="17" max="17" width="5.5" style="41" customWidth="1"/>
    <col min="18" max="18" width="7" style="41" customWidth="1"/>
    <col min="19" max="19" width="3.1640625" style="41" bestFit="1" customWidth="1"/>
    <col min="20" max="20" width="12.83203125" style="33" customWidth="1"/>
    <col min="21" max="21" width="11.1640625" style="33" bestFit="1" customWidth="1"/>
    <col min="22" max="22" width="8.83203125" style="33" bestFit="1" customWidth="1"/>
    <col min="23" max="23" width="6.33203125" style="33" bestFit="1" customWidth="1"/>
    <col min="24" max="27" width="7" style="41" customWidth="1"/>
    <col min="28" max="28" width="4.1640625" style="41" customWidth="1"/>
    <col min="29" max="29" width="7" style="41" customWidth="1"/>
    <col min="30" max="30" width="5.83203125" style="41" customWidth="1"/>
    <col min="31" max="31" width="7" style="91" customWidth="1"/>
    <col min="32" max="32" width="7" style="41" customWidth="1"/>
    <col min="33" max="33" width="4.1640625" style="41" customWidth="1"/>
    <col min="34" max="34" width="7" style="84" customWidth="1"/>
    <col min="35" max="35" width="5.83203125" style="84" customWidth="1"/>
    <col min="36" max="36" width="7" style="84" customWidth="1"/>
    <col min="37" max="37" width="7" style="41" customWidth="1"/>
    <col min="38" max="38" width="4.1640625" style="41" customWidth="1"/>
    <col min="39" max="39" width="12.83203125" style="33" customWidth="1"/>
    <col min="40" max="40" width="12.1640625" style="33" customWidth="1"/>
    <col min="41" max="41" width="8.83203125" style="33" bestFit="1" customWidth="1"/>
    <col min="42" max="42" width="6.33203125" style="33" bestFit="1" customWidth="1"/>
    <col min="43" max="43" width="10.6640625" style="84" customWidth="1"/>
    <col min="44" max="44" width="9.83203125" style="84" customWidth="1"/>
    <col min="45" max="45" width="8.5" style="84" customWidth="1"/>
    <col min="46" max="46" width="7" style="41" customWidth="1"/>
    <col min="47" max="47" width="8.6640625" style="41" customWidth="1"/>
    <col min="48" max="48" width="9" style="84" customWidth="1"/>
    <col min="49" max="49" width="9.83203125" style="84" customWidth="1"/>
    <col min="50" max="50" width="8.1640625" style="84" customWidth="1"/>
    <col min="51" max="52" width="7" style="41" customWidth="1"/>
    <col min="53" max="16384" width="12" style="41"/>
  </cols>
  <sheetData>
    <row r="1" spans="1:52" ht="18.75" x14ac:dyDescent="0.3">
      <c r="A1" s="87" t="s">
        <v>311</v>
      </c>
      <c r="B1" s="88"/>
      <c r="C1" s="88"/>
      <c r="D1" s="88"/>
      <c r="E1" s="88"/>
      <c r="F1" s="88"/>
      <c r="G1" s="88"/>
      <c r="H1" s="88"/>
      <c r="I1" s="89"/>
      <c r="T1" s="87" t="s">
        <v>311</v>
      </c>
      <c r="U1" s="88"/>
      <c r="V1" s="88"/>
      <c r="W1" s="88"/>
      <c r="AM1" s="87" t="s">
        <v>311</v>
      </c>
      <c r="AN1" s="88"/>
      <c r="AO1" s="88"/>
      <c r="AP1" s="88"/>
    </row>
    <row r="2" spans="1:52" x14ac:dyDescent="0.2">
      <c r="A2" s="41" t="s">
        <v>312</v>
      </c>
      <c r="B2" s="41"/>
      <c r="C2" s="41"/>
      <c r="D2" s="41"/>
      <c r="E2" s="41"/>
      <c r="F2" s="41"/>
      <c r="G2" s="41"/>
      <c r="H2" s="41"/>
      <c r="I2" s="90"/>
      <c r="T2" s="41" t="s">
        <v>312</v>
      </c>
      <c r="U2" s="41"/>
      <c r="V2" s="41"/>
      <c r="W2" s="41"/>
      <c r="AM2" s="41" t="s">
        <v>312</v>
      </c>
      <c r="AN2" s="41"/>
      <c r="AO2" s="41"/>
      <c r="AP2" s="41"/>
    </row>
    <row r="3" spans="1:52" x14ac:dyDescent="0.2">
      <c r="A3" s="41" t="s">
        <v>313</v>
      </c>
      <c r="B3" s="41"/>
      <c r="C3" s="41"/>
      <c r="D3" s="41"/>
      <c r="E3" s="41"/>
      <c r="F3" s="41"/>
      <c r="G3" s="41"/>
      <c r="H3" s="41"/>
      <c r="I3" s="90"/>
      <c r="T3" s="41" t="s">
        <v>313</v>
      </c>
      <c r="U3" s="41"/>
      <c r="V3" s="41"/>
      <c r="W3" s="41"/>
      <c r="AM3" s="41" t="s">
        <v>313</v>
      </c>
      <c r="AN3" s="41"/>
      <c r="AO3" s="41"/>
      <c r="AP3" s="41"/>
    </row>
    <row r="4" spans="1:52" s="373" customFormat="1" ht="17.25" x14ac:dyDescent="0.3">
      <c r="A4" s="467" t="s">
        <v>230</v>
      </c>
      <c r="B4" s="467" t="s">
        <v>231</v>
      </c>
      <c r="C4" s="467" t="s">
        <v>314</v>
      </c>
      <c r="D4" s="467" t="s">
        <v>232</v>
      </c>
      <c r="E4" s="471" t="s">
        <v>236</v>
      </c>
      <c r="F4" s="471"/>
      <c r="G4" s="471"/>
      <c r="H4" s="471"/>
      <c r="I4" s="471"/>
      <c r="J4" s="471" t="s">
        <v>237</v>
      </c>
      <c r="K4" s="471"/>
      <c r="L4" s="471"/>
      <c r="M4" s="471"/>
      <c r="N4" s="471"/>
      <c r="O4" s="471" t="s">
        <v>227</v>
      </c>
      <c r="P4" s="471"/>
      <c r="Q4" s="471"/>
      <c r="R4" s="471"/>
      <c r="S4" s="471"/>
      <c r="T4" s="467" t="s">
        <v>230</v>
      </c>
      <c r="U4" s="467" t="s">
        <v>231</v>
      </c>
      <c r="V4" s="467" t="s">
        <v>314</v>
      </c>
      <c r="W4" s="467" t="s">
        <v>232</v>
      </c>
      <c r="X4" s="471" t="s">
        <v>648</v>
      </c>
      <c r="Y4" s="471"/>
      <c r="Z4" s="471"/>
      <c r="AA4" s="471"/>
      <c r="AB4" s="471"/>
      <c r="AC4" s="471" t="s">
        <v>649</v>
      </c>
      <c r="AD4" s="471"/>
      <c r="AE4" s="471"/>
      <c r="AF4" s="471"/>
      <c r="AG4" s="471"/>
      <c r="AH4" s="471" t="s">
        <v>315</v>
      </c>
      <c r="AI4" s="471"/>
      <c r="AJ4" s="471"/>
      <c r="AK4" s="471"/>
      <c r="AL4" s="471"/>
      <c r="AM4" s="467" t="s">
        <v>230</v>
      </c>
      <c r="AN4" s="467" t="s">
        <v>231</v>
      </c>
      <c r="AO4" s="467" t="s">
        <v>314</v>
      </c>
      <c r="AP4" s="467" t="s">
        <v>232</v>
      </c>
      <c r="AQ4" s="471" t="s">
        <v>316</v>
      </c>
      <c r="AR4" s="471"/>
      <c r="AS4" s="471"/>
      <c r="AT4" s="471"/>
      <c r="AU4" s="471"/>
      <c r="AV4" s="471" t="s">
        <v>317</v>
      </c>
      <c r="AW4" s="471"/>
      <c r="AX4" s="471"/>
      <c r="AY4" s="471"/>
      <c r="AZ4" s="471"/>
    </row>
    <row r="5" spans="1:52" x14ac:dyDescent="0.2">
      <c r="A5" s="467"/>
      <c r="B5" s="467"/>
      <c r="C5" s="467"/>
      <c r="D5" s="467"/>
      <c r="E5" s="95" t="s">
        <v>251</v>
      </c>
      <c r="F5" s="95" t="s">
        <v>252</v>
      </c>
      <c r="G5" s="95" t="s">
        <v>253</v>
      </c>
      <c r="H5" s="95" t="s">
        <v>254</v>
      </c>
      <c r="I5" s="96" t="s">
        <v>255</v>
      </c>
      <c r="J5" s="95" t="s">
        <v>251</v>
      </c>
      <c r="K5" s="95" t="s">
        <v>252</v>
      </c>
      <c r="L5" s="95" t="s">
        <v>253</v>
      </c>
      <c r="M5" s="95" t="s">
        <v>254</v>
      </c>
      <c r="N5" s="96" t="s">
        <v>255</v>
      </c>
      <c r="O5" s="95" t="s">
        <v>251</v>
      </c>
      <c r="P5" s="95" t="s">
        <v>252</v>
      </c>
      <c r="Q5" s="95" t="s">
        <v>253</v>
      </c>
      <c r="R5" s="95" t="s">
        <v>254</v>
      </c>
      <c r="S5" s="96" t="s">
        <v>255</v>
      </c>
      <c r="T5" s="467"/>
      <c r="U5" s="467"/>
      <c r="V5" s="467"/>
      <c r="W5" s="467"/>
      <c r="X5" s="95" t="s">
        <v>251</v>
      </c>
      <c r="Y5" s="95" t="s">
        <v>252</v>
      </c>
      <c r="Z5" s="95" t="s">
        <v>253</v>
      </c>
      <c r="AA5" s="95" t="s">
        <v>254</v>
      </c>
      <c r="AB5" s="96" t="s">
        <v>255</v>
      </c>
      <c r="AC5" s="95" t="s">
        <v>251</v>
      </c>
      <c r="AD5" s="95" t="s">
        <v>252</v>
      </c>
      <c r="AE5" s="95" t="s">
        <v>253</v>
      </c>
      <c r="AF5" s="95" t="s">
        <v>254</v>
      </c>
      <c r="AG5" s="96" t="s">
        <v>255</v>
      </c>
      <c r="AH5" s="95" t="s">
        <v>251</v>
      </c>
      <c r="AI5" s="95" t="s">
        <v>252</v>
      </c>
      <c r="AJ5" s="95" t="s">
        <v>253</v>
      </c>
      <c r="AK5" s="95" t="s">
        <v>254</v>
      </c>
      <c r="AL5" s="96" t="s">
        <v>255</v>
      </c>
      <c r="AM5" s="467"/>
      <c r="AN5" s="467"/>
      <c r="AO5" s="467"/>
      <c r="AP5" s="467"/>
      <c r="AQ5" s="95" t="s">
        <v>251</v>
      </c>
      <c r="AR5" s="95" t="s">
        <v>252</v>
      </c>
      <c r="AS5" s="95" t="s">
        <v>253</v>
      </c>
      <c r="AT5" s="95" t="s">
        <v>254</v>
      </c>
      <c r="AU5" s="96" t="s">
        <v>255</v>
      </c>
      <c r="AV5" s="95" t="s">
        <v>251</v>
      </c>
      <c r="AW5" s="95" t="s">
        <v>252</v>
      </c>
      <c r="AX5" s="95" t="s">
        <v>253</v>
      </c>
      <c r="AY5" s="95" t="s">
        <v>254</v>
      </c>
      <c r="AZ5" s="96" t="s">
        <v>255</v>
      </c>
    </row>
    <row r="6" spans="1:52" x14ac:dyDescent="0.2">
      <c r="A6" s="97">
        <v>1</v>
      </c>
      <c r="B6" s="97" t="s">
        <v>245</v>
      </c>
      <c r="C6" s="97" t="s">
        <v>305</v>
      </c>
      <c r="D6" s="97" t="s">
        <v>241</v>
      </c>
      <c r="E6" s="98" t="s">
        <v>246</v>
      </c>
      <c r="F6" s="98" t="s">
        <v>246</v>
      </c>
      <c r="G6" s="98" t="s">
        <v>246</v>
      </c>
      <c r="H6" s="98" t="s">
        <v>246</v>
      </c>
      <c r="I6" s="99" t="s">
        <v>246</v>
      </c>
      <c r="J6" s="98">
        <v>5.9829999999999997</v>
      </c>
      <c r="K6" s="98">
        <v>0.94345758898968446</v>
      </c>
      <c r="L6" s="98">
        <v>4.82</v>
      </c>
      <c r="M6" s="98">
        <v>7.7</v>
      </c>
      <c r="N6" s="99">
        <v>10</v>
      </c>
      <c r="O6" s="98">
        <v>7.74</v>
      </c>
      <c r="P6" s="98">
        <v>0.19235384061671337</v>
      </c>
      <c r="Q6" s="98">
        <v>7.48</v>
      </c>
      <c r="R6" s="98">
        <v>7.9</v>
      </c>
      <c r="S6" s="99">
        <v>4</v>
      </c>
      <c r="T6" s="97">
        <v>1</v>
      </c>
      <c r="U6" s="97" t="s">
        <v>245</v>
      </c>
      <c r="V6" s="97" t="s">
        <v>305</v>
      </c>
      <c r="W6" s="97" t="s">
        <v>241</v>
      </c>
      <c r="X6" s="98">
        <v>88.5</v>
      </c>
      <c r="Y6" s="98">
        <v>4.4347115652166904</v>
      </c>
      <c r="Z6" s="98">
        <v>84</v>
      </c>
      <c r="AA6" s="98">
        <v>94</v>
      </c>
      <c r="AB6" s="99">
        <v>4</v>
      </c>
      <c r="AC6" s="98">
        <v>103.5</v>
      </c>
      <c r="AD6" s="98">
        <v>4.4347115652166904</v>
      </c>
      <c r="AE6" s="98">
        <v>100</v>
      </c>
      <c r="AF6" s="98">
        <v>110</v>
      </c>
      <c r="AG6" s="99">
        <v>4</v>
      </c>
      <c r="AH6" s="98">
        <v>254</v>
      </c>
      <c r="AI6" s="98">
        <v>4.3204937989385739</v>
      </c>
      <c r="AJ6" s="98">
        <v>248</v>
      </c>
      <c r="AK6" s="98">
        <v>260</v>
      </c>
      <c r="AL6" s="99">
        <v>7</v>
      </c>
      <c r="AM6" s="97">
        <v>1</v>
      </c>
      <c r="AN6" s="97" t="s">
        <v>245</v>
      </c>
      <c r="AO6" s="97" t="s">
        <v>305</v>
      </c>
      <c r="AP6" s="97" t="s">
        <v>241</v>
      </c>
      <c r="AQ6" s="98">
        <v>0.12939999999999999</v>
      </c>
      <c r="AR6" s="98">
        <v>5.2469419665172656E-2</v>
      </c>
      <c r="AS6" s="98">
        <v>7.1599999999999997E-2</v>
      </c>
      <c r="AT6" s="98">
        <v>0.19400000000000001</v>
      </c>
      <c r="AU6" s="99">
        <v>4</v>
      </c>
      <c r="AV6" s="127">
        <v>0.12939999999999999</v>
      </c>
      <c r="AW6" s="127">
        <v>5.2469419665172656E-2</v>
      </c>
      <c r="AX6" s="127">
        <v>7.1599999999999997E-2</v>
      </c>
      <c r="AY6" s="127">
        <v>0.19400000000000001</v>
      </c>
      <c r="AZ6" s="99">
        <v>4</v>
      </c>
    </row>
    <row r="7" spans="1:52" x14ac:dyDescent="0.2">
      <c r="A7" s="97">
        <v>6</v>
      </c>
      <c r="B7" s="97" t="s">
        <v>245</v>
      </c>
      <c r="C7" s="97" t="s">
        <v>305</v>
      </c>
      <c r="D7" s="97" t="s">
        <v>241</v>
      </c>
      <c r="E7" s="98" t="s">
        <v>246</v>
      </c>
      <c r="F7" s="98" t="s">
        <v>246</v>
      </c>
      <c r="G7" s="98" t="s">
        <v>246</v>
      </c>
      <c r="H7" s="98" t="s">
        <v>246</v>
      </c>
      <c r="I7" s="99" t="s">
        <v>246</v>
      </c>
      <c r="J7" s="98">
        <v>5.6899999999999995</v>
      </c>
      <c r="K7" s="98">
        <v>1.2086080147563714</v>
      </c>
      <c r="L7" s="98">
        <v>3.59</v>
      </c>
      <c r="M7" s="98">
        <v>7.9</v>
      </c>
      <c r="N7" s="99">
        <v>10</v>
      </c>
      <c r="O7" s="98">
        <v>7.7649999999999997</v>
      </c>
      <c r="P7" s="98">
        <v>0.10408329997330674</v>
      </c>
      <c r="Q7" s="98">
        <v>7.67</v>
      </c>
      <c r="R7" s="98">
        <v>7.86</v>
      </c>
      <c r="S7" s="99">
        <v>4</v>
      </c>
      <c r="T7" s="97">
        <v>6</v>
      </c>
      <c r="U7" s="97" t="s">
        <v>245</v>
      </c>
      <c r="V7" s="97" t="s">
        <v>305</v>
      </c>
      <c r="W7" s="97" t="s">
        <v>241</v>
      </c>
      <c r="X7" s="98">
        <v>92</v>
      </c>
      <c r="Y7" s="98">
        <v>2.3094010767585029</v>
      </c>
      <c r="Z7" s="98">
        <v>90</v>
      </c>
      <c r="AA7" s="98">
        <v>94</v>
      </c>
      <c r="AB7" s="99">
        <v>4</v>
      </c>
      <c r="AC7" s="98">
        <v>104.5</v>
      </c>
      <c r="AD7" s="98">
        <v>4.1231056256176606</v>
      </c>
      <c r="AE7" s="98">
        <v>100</v>
      </c>
      <c r="AF7" s="98">
        <v>110</v>
      </c>
      <c r="AG7" s="99">
        <v>4</v>
      </c>
      <c r="AH7" s="98">
        <v>258.14285714285717</v>
      </c>
      <c r="AI7" s="98">
        <v>5.0473944244719444</v>
      </c>
      <c r="AJ7" s="98">
        <v>250</v>
      </c>
      <c r="AK7" s="98">
        <v>267</v>
      </c>
      <c r="AL7" s="99">
        <v>7</v>
      </c>
      <c r="AM7" s="97">
        <v>6</v>
      </c>
      <c r="AN7" s="97" t="s">
        <v>245</v>
      </c>
      <c r="AO7" s="97" t="s">
        <v>305</v>
      </c>
      <c r="AP7" s="97" t="s">
        <v>241</v>
      </c>
      <c r="AQ7" s="98">
        <v>0.16625000000000001</v>
      </c>
      <c r="AR7" s="98">
        <v>9.2062931374866278E-2</v>
      </c>
      <c r="AS7" s="98">
        <v>0.10299999999999999</v>
      </c>
      <c r="AT7" s="98">
        <v>0.30299999999999999</v>
      </c>
      <c r="AU7" s="99">
        <v>4</v>
      </c>
      <c r="AV7" s="127">
        <v>0.16625000000000001</v>
      </c>
      <c r="AW7" s="127">
        <v>9.2062931374866278E-2</v>
      </c>
      <c r="AX7" s="127">
        <v>0.10299999999999999</v>
      </c>
      <c r="AY7" s="127">
        <v>0.30299999999999999</v>
      </c>
      <c r="AZ7" s="99">
        <v>4</v>
      </c>
    </row>
    <row r="8" spans="1:52" x14ac:dyDescent="0.2">
      <c r="A8" s="97">
        <v>7</v>
      </c>
      <c r="B8" s="97" t="s">
        <v>245</v>
      </c>
      <c r="C8" s="97" t="s">
        <v>305</v>
      </c>
      <c r="D8" s="97" t="s">
        <v>241</v>
      </c>
      <c r="E8" s="98" t="s">
        <v>246</v>
      </c>
      <c r="F8" s="98" t="s">
        <v>246</v>
      </c>
      <c r="G8" s="98" t="s">
        <v>246</v>
      </c>
      <c r="H8" s="98" t="s">
        <v>246</v>
      </c>
      <c r="I8" s="99" t="s">
        <v>246</v>
      </c>
      <c r="J8" s="98">
        <v>5.447000000000001</v>
      </c>
      <c r="K8" s="98">
        <v>1.086871657556673</v>
      </c>
      <c r="L8" s="98">
        <v>4.03</v>
      </c>
      <c r="M8" s="98">
        <v>7.5</v>
      </c>
      <c r="N8" s="99">
        <v>10</v>
      </c>
      <c r="O8" s="98">
        <v>7.7525000000000004</v>
      </c>
      <c r="P8" s="98">
        <v>9.5350231602585156E-2</v>
      </c>
      <c r="Q8" s="98">
        <v>7.65</v>
      </c>
      <c r="R8" s="98">
        <v>7.88</v>
      </c>
      <c r="S8" s="99">
        <v>4</v>
      </c>
      <c r="T8" s="97">
        <v>7</v>
      </c>
      <c r="U8" s="97" t="s">
        <v>245</v>
      </c>
      <c r="V8" s="97" t="s">
        <v>305</v>
      </c>
      <c r="W8" s="97" t="s">
        <v>241</v>
      </c>
      <c r="X8" s="98">
        <v>91</v>
      </c>
      <c r="Y8" s="98">
        <v>2</v>
      </c>
      <c r="Z8" s="98">
        <v>90</v>
      </c>
      <c r="AA8" s="98">
        <v>94</v>
      </c>
      <c r="AB8" s="99">
        <v>4</v>
      </c>
      <c r="AC8" s="98">
        <v>103.5</v>
      </c>
      <c r="AD8" s="98">
        <v>1</v>
      </c>
      <c r="AE8" s="98">
        <v>102</v>
      </c>
      <c r="AF8" s="98">
        <v>104</v>
      </c>
      <c r="AG8" s="99">
        <v>4</v>
      </c>
      <c r="AH8" s="98">
        <v>256.14285714285717</v>
      </c>
      <c r="AI8" s="98">
        <v>2.193062655175134</v>
      </c>
      <c r="AJ8" s="98">
        <v>252</v>
      </c>
      <c r="AK8" s="98">
        <v>259</v>
      </c>
      <c r="AL8" s="99">
        <v>7</v>
      </c>
      <c r="AM8" s="97">
        <v>7</v>
      </c>
      <c r="AN8" s="97" t="s">
        <v>245</v>
      </c>
      <c r="AO8" s="97" t="s">
        <v>305</v>
      </c>
      <c r="AP8" s="97" t="s">
        <v>241</v>
      </c>
      <c r="AQ8" s="98">
        <v>0.168875</v>
      </c>
      <c r="AR8" s="98">
        <v>0.10713416432990305</v>
      </c>
      <c r="AS8" s="98">
        <v>8.3500000000000005E-2</v>
      </c>
      <c r="AT8" s="98">
        <v>0.32400000000000001</v>
      </c>
      <c r="AU8" s="99">
        <v>4</v>
      </c>
      <c r="AV8" s="127">
        <v>0.168875</v>
      </c>
      <c r="AW8" s="127">
        <v>0.10713416432990305</v>
      </c>
      <c r="AX8" s="127">
        <v>8.3500000000000005E-2</v>
      </c>
      <c r="AY8" s="127">
        <v>0.32400000000000001</v>
      </c>
      <c r="AZ8" s="99">
        <v>4</v>
      </c>
    </row>
    <row r="9" spans="1:52" x14ac:dyDescent="0.2">
      <c r="A9" s="97">
        <v>8</v>
      </c>
      <c r="B9" s="97" t="s">
        <v>245</v>
      </c>
      <c r="C9" s="97" t="s">
        <v>305</v>
      </c>
      <c r="D9" s="97" t="s">
        <v>241</v>
      </c>
      <c r="E9" s="98" t="s">
        <v>246</v>
      </c>
      <c r="F9" s="98" t="s">
        <v>246</v>
      </c>
      <c r="G9" s="98" t="s">
        <v>246</v>
      </c>
      <c r="H9" s="98" t="s">
        <v>246</v>
      </c>
      <c r="I9" s="99" t="s">
        <v>246</v>
      </c>
      <c r="J9" s="98">
        <v>5.3380000000000001</v>
      </c>
      <c r="K9" s="98">
        <v>1.2341150675686605</v>
      </c>
      <c r="L9" s="98">
        <v>3.59</v>
      </c>
      <c r="M9" s="98">
        <v>7.7</v>
      </c>
      <c r="N9" s="99">
        <v>10</v>
      </c>
      <c r="O9" s="98">
        <v>7.6849999999999996</v>
      </c>
      <c r="P9" s="98">
        <v>0.13625955623979819</v>
      </c>
      <c r="Q9" s="98">
        <v>7.52</v>
      </c>
      <c r="R9" s="98">
        <v>7.82</v>
      </c>
      <c r="S9" s="99">
        <v>4</v>
      </c>
      <c r="T9" s="97">
        <v>8</v>
      </c>
      <c r="U9" s="97" t="s">
        <v>245</v>
      </c>
      <c r="V9" s="97" t="s">
        <v>305</v>
      </c>
      <c r="W9" s="97" t="s">
        <v>241</v>
      </c>
      <c r="X9" s="98">
        <v>91</v>
      </c>
      <c r="Y9" s="98">
        <v>2.5819888974716112</v>
      </c>
      <c r="Z9" s="98">
        <v>88</v>
      </c>
      <c r="AA9" s="98">
        <v>94</v>
      </c>
      <c r="AB9" s="99">
        <v>4</v>
      </c>
      <c r="AC9" s="98">
        <v>104.5</v>
      </c>
      <c r="AD9" s="98">
        <v>2.5166114784235831</v>
      </c>
      <c r="AE9" s="98">
        <v>102</v>
      </c>
      <c r="AF9" s="98">
        <v>108</v>
      </c>
      <c r="AG9" s="99">
        <v>4</v>
      </c>
      <c r="AH9" s="98">
        <v>258.14285714285717</v>
      </c>
      <c r="AI9" s="98">
        <v>4.0999419275794402</v>
      </c>
      <c r="AJ9" s="98">
        <v>255</v>
      </c>
      <c r="AK9" s="98">
        <v>267</v>
      </c>
      <c r="AL9" s="99">
        <v>7</v>
      </c>
      <c r="AM9" s="97">
        <v>8</v>
      </c>
      <c r="AN9" s="97" t="s">
        <v>245</v>
      </c>
      <c r="AO9" s="97" t="s">
        <v>305</v>
      </c>
      <c r="AP9" s="97" t="s">
        <v>241</v>
      </c>
      <c r="AQ9" s="98">
        <v>0.15639999999999998</v>
      </c>
      <c r="AR9" s="98">
        <v>0.10360862254979882</v>
      </c>
      <c r="AS9" s="98">
        <v>6.08E-2</v>
      </c>
      <c r="AT9" s="98">
        <v>0.25900000000000001</v>
      </c>
      <c r="AU9" s="99">
        <v>4</v>
      </c>
      <c r="AV9" s="127">
        <v>0.15639999999999998</v>
      </c>
      <c r="AW9" s="127">
        <v>0.10360862254979882</v>
      </c>
      <c r="AX9" s="127">
        <v>6.08E-2</v>
      </c>
      <c r="AY9" s="127">
        <v>0.25900000000000001</v>
      </c>
      <c r="AZ9" s="99">
        <v>4</v>
      </c>
    </row>
    <row r="10" spans="1:52" x14ac:dyDescent="0.2">
      <c r="A10" s="97">
        <v>9</v>
      </c>
      <c r="B10" s="97" t="s">
        <v>245</v>
      </c>
      <c r="C10" s="97" t="s">
        <v>305</v>
      </c>
      <c r="D10" s="97" t="s">
        <v>241</v>
      </c>
      <c r="E10" s="98" t="s">
        <v>246</v>
      </c>
      <c r="F10" s="98" t="s">
        <v>246</v>
      </c>
      <c r="G10" s="98" t="s">
        <v>246</v>
      </c>
      <c r="H10" s="98" t="s">
        <v>246</v>
      </c>
      <c r="I10" s="99" t="s">
        <v>246</v>
      </c>
      <c r="J10" s="98">
        <v>5.3340000000000014</v>
      </c>
      <c r="K10" s="98">
        <v>1.5207468925206136</v>
      </c>
      <c r="L10" s="98">
        <v>3.35</v>
      </c>
      <c r="M10" s="98">
        <v>7.7</v>
      </c>
      <c r="N10" s="99">
        <v>10</v>
      </c>
      <c r="O10" s="98">
        <v>7.71</v>
      </c>
      <c r="P10" s="98">
        <v>0.16083117442419745</v>
      </c>
      <c r="Q10" s="98">
        <v>7.49</v>
      </c>
      <c r="R10" s="98">
        <v>7.87</v>
      </c>
      <c r="S10" s="99">
        <v>4</v>
      </c>
      <c r="T10" s="97">
        <v>9</v>
      </c>
      <c r="U10" s="97" t="s">
        <v>245</v>
      </c>
      <c r="V10" s="97" t="s">
        <v>305</v>
      </c>
      <c r="W10" s="97" t="s">
        <v>241</v>
      </c>
      <c r="X10" s="98">
        <v>93</v>
      </c>
      <c r="Y10" s="98">
        <v>2.5819888974716112</v>
      </c>
      <c r="Z10" s="98">
        <v>90</v>
      </c>
      <c r="AA10" s="98">
        <v>96</v>
      </c>
      <c r="AB10" s="99">
        <v>4</v>
      </c>
      <c r="AC10" s="98">
        <v>104.5</v>
      </c>
      <c r="AD10" s="98">
        <v>3</v>
      </c>
      <c r="AE10" s="98">
        <v>102</v>
      </c>
      <c r="AF10" s="98">
        <v>108</v>
      </c>
      <c r="AG10" s="99">
        <v>4</v>
      </c>
      <c r="AH10" s="98">
        <v>257.57142857142856</v>
      </c>
      <c r="AI10" s="98">
        <v>2.9920529661723827</v>
      </c>
      <c r="AJ10" s="98">
        <v>255</v>
      </c>
      <c r="AK10" s="98">
        <v>263</v>
      </c>
      <c r="AL10" s="99">
        <v>7</v>
      </c>
      <c r="AM10" s="97">
        <v>9</v>
      </c>
      <c r="AN10" s="97" t="s">
        <v>245</v>
      </c>
      <c r="AO10" s="97" t="s">
        <v>305</v>
      </c>
      <c r="AP10" s="97" t="s">
        <v>241</v>
      </c>
      <c r="AQ10" s="98">
        <v>0.1487</v>
      </c>
      <c r="AR10" s="98">
        <v>0.13672049346507398</v>
      </c>
      <c r="AS10" s="98">
        <v>2.6800000000000001E-2</v>
      </c>
      <c r="AT10" s="98">
        <v>0.33100000000000002</v>
      </c>
      <c r="AU10" s="99">
        <v>4</v>
      </c>
      <c r="AV10" s="127">
        <v>0.1487</v>
      </c>
      <c r="AW10" s="127">
        <v>0.13672049346507398</v>
      </c>
      <c r="AX10" s="127">
        <v>2.6800000000000001E-2</v>
      </c>
      <c r="AY10" s="127">
        <v>0.33100000000000002</v>
      </c>
      <c r="AZ10" s="99">
        <v>4</v>
      </c>
    </row>
    <row r="11" spans="1:52" x14ac:dyDescent="0.2">
      <c r="A11" s="97">
        <v>11</v>
      </c>
      <c r="B11" s="97" t="s">
        <v>245</v>
      </c>
      <c r="C11" s="97" t="s">
        <v>305</v>
      </c>
      <c r="D11" s="97" t="s">
        <v>241</v>
      </c>
      <c r="E11" s="98" t="s">
        <v>246</v>
      </c>
      <c r="F11" s="98" t="s">
        <v>246</v>
      </c>
      <c r="G11" s="98" t="s">
        <v>246</v>
      </c>
      <c r="H11" s="98" t="s">
        <v>246</v>
      </c>
      <c r="I11" s="99" t="s">
        <v>246</v>
      </c>
      <c r="J11" s="98">
        <v>5.5789999999999997</v>
      </c>
      <c r="K11" s="98">
        <v>1.2969147149206746</v>
      </c>
      <c r="L11" s="98">
        <v>3.35</v>
      </c>
      <c r="M11" s="98">
        <v>7.6</v>
      </c>
      <c r="N11" s="99">
        <v>10</v>
      </c>
      <c r="O11" s="98">
        <v>7.6425000000000001</v>
      </c>
      <c r="P11" s="98">
        <v>0.23697749541535251</v>
      </c>
      <c r="Q11" s="98">
        <v>7.3</v>
      </c>
      <c r="R11" s="98">
        <v>7.82</v>
      </c>
      <c r="S11" s="99">
        <v>4</v>
      </c>
      <c r="T11" s="97">
        <v>11</v>
      </c>
      <c r="U11" s="97" t="s">
        <v>245</v>
      </c>
      <c r="V11" s="97" t="s">
        <v>305</v>
      </c>
      <c r="W11" s="97" t="s">
        <v>241</v>
      </c>
      <c r="X11" s="98">
        <v>91</v>
      </c>
      <c r="Y11" s="98">
        <v>5.7735026918962582</v>
      </c>
      <c r="Z11" s="98">
        <v>84</v>
      </c>
      <c r="AA11" s="98">
        <v>98</v>
      </c>
      <c r="AB11" s="99">
        <v>4</v>
      </c>
      <c r="AC11" s="98">
        <v>104</v>
      </c>
      <c r="AD11" s="98">
        <v>3.6514837167011076</v>
      </c>
      <c r="AE11" s="98">
        <v>100</v>
      </c>
      <c r="AF11" s="98">
        <v>108</v>
      </c>
      <c r="AG11" s="99">
        <v>4</v>
      </c>
      <c r="AH11" s="98">
        <v>254.57142857142858</v>
      </c>
      <c r="AI11" s="98">
        <v>3.8668308667927218</v>
      </c>
      <c r="AJ11" s="98">
        <v>249</v>
      </c>
      <c r="AK11" s="98">
        <v>261</v>
      </c>
      <c r="AL11" s="99">
        <v>7</v>
      </c>
      <c r="AM11" s="97">
        <v>11</v>
      </c>
      <c r="AN11" s="97" t="s">
        <v>245</v>
      </c>
      <c r="AO11" s="97" t="s">
        <v>305</v>
      </c>
      <c r="AP11" s="97" t="s">
        <v>241</v>
      </c>
      <c r="AQ11" s="98">
        <v>0.14747500000000002</v>
      </c>
      <c r="AR11" s="98">
        <v>5.2732366721018609E-2</v>
      </c>
      <c r="AS11" s="98">
        <v>8.1900000000000001E-2</v>
      </c>
      <c r="AT11" s="98">
        <v>0.20100000000000001</v>
      </c>
      <c r="AU11" s="99">
        <v>4</v>
      </c>
      <c r="AV11" s="127">
        <v>0.14747500000000002</v>
      </c>
      <c r="AW11" s="127">
        <v>5.2732366721018609E-2</v>
      </c>
      <c r="AX11" s="127">
        <v>8.1900000000000001E-2</v>
      </c>
      <c r="AY11" s="127">
        <v>0.20100000000000001</v>
      </c>
      <c r="AZ11" s="99">
        <v>4</v>
      </c>
    </row>
    <row r="12" spans="1:52" x14ac:dyDescent="0.2">
      <c r="A12" s="97">
        <v>18</v>
      </c>
      <c r="B12" s="97" t="s">
        <v>245</v>
      </c>
      <c r="C12" s="97" t="s">
        <v>305</v>
      </c>
      <c r="D12" s="97" t="s">
        <v>241</v>
      </c>
      <c r="E12" s="98" t="s">
        <v>246</v>
      </c>
      <c r="F12" s="98" t="s">
        <v>246</v>
      </c>
      <c r="G12" s="98" t="s">
        <v>246</v>
      </c>
      <c r="H12" s="98" t="s">
        <v>246</v>
      </c>
      <c r="I12" s="99" t="s">
        <v>246</v>
      </c>
      <c r="J12" s="98">
        <v>5.7350000000000003</v>
      </c>
      <c r="K12" s="98">
        <v>1.0104591915450021</v>
      </c>
      <c r="L12" s="98">
        <v>4.4400000000000004</v>
      </c>
      <c r="M12" s="98">
        <v>7.5</v>
      </c>
      <c r="N12" s="99">
        <v>10</v>
      </c>
      <c r="O12" s="98">
        <v>7.7725</v>
      </c>
      <c r="P12" s="98">
        <v>7.5443135318375071E-2</v>
      </c>
      <c r="Q12" s="98">
        <v>7.66</v>
      </c>
      <c r="R12" s="98">
        <v>7.82</v>
      </c>
      <c r="S12" s="99">
        <v>4</v>
      </c>
      <c r="T12" s="97">
        <v>18</v>
      </c>
      <c r="U12" s="97" t="s">
        <v>245</v>
      </c>
      <c r="V12" s="97" t="s">
        <v>305</v>
      </c>
      <c r="W12" s="97" t="s">
        <v>241</v>
      </c>
      <c r="X12" s="98">
        <v>93.5</v>
      </c>
      <c r="Y12" s="98">
        <v>2.5166114784235831</v>
      </c>
      <c r="Z12" s="98">
        <v>90</v>
      </c>
      <c r="AA12" s="98">
        <v>96</v>
      </c>
      <c r="AB12" s="99">
        <v>4</v>
      </c>
      <c r="AC12" s="98">
        <v>106</v>
      </c>
      <c r="AD12" s="98">
        <v>1.6329931618554521</v>
      </c>
      <c r="AE12" s="98">
        <v>104</v>
      </c>
      <c r="AF12" s="98">
        <v>108</v>
      </c>
      <c r="AG12" s="99">
        <v>4</v>
      </c>
      <c r="AH12" s="98">
        <v>258.85714285714283</v>
      </c>
      <c r="AI12" s="98">
        <v>5.6103645582252915</v>
      </c>
      <c r="AJ12" s="98">
        <v>252</v>
      </c>
      <c r="AK12" s="98">
        <v>270</v>
      </c>
      <c r="AL12" s="99">
        <v>7</v>
      </c>
      <c r="AM12" s="97">
        <v>18</v>
      </c>
      <c r="AN12" s="97" t="s">
        <v>245</v>
      </c>
      <c r="AO12" s="97" t="s">
        <v>305</v>
      </c>
      <c r="AP12" s="97" t="s">
        <v>241</v>
      </c>
      <c r="AQ12" s="98">
        <v>0.389575</v>
      </c>
      <c r="AR12" s="98">
        <v>0.36827325339571787</v>
      </c>
      <c r="AS12" s="98">
        <v>6.7299999999999999E-2</v>
      </c>
      <c r="AT12" s="98">
        <v>0.84399999999999997</v>
      </c>
      <c r="AU12" s="99">
        <v>4</v>
      </c>
      <c r="AV12" s="127">
        <v>0.389575</v>
      </c>
      <c r="AW12" s="127">
        <v>0.36827325339571787</v>
      </c>
      <c r="AX12" s="127">
        <v>6.7299999999999999E-2</v>
      </c>
      <c r="AY12" s="127">
        <v>0.84399999999999997</v>
      </c>
      <c r="AZ12" s="99">
        <v>4</v>
      </c>
    </row>
    <row r="13" spans="1:52" x14ac:dyDescent="0.2">
      <c r="A13" s="97">
        <v>19</v>
      </c>
      <c r="B13" s="97" t="s">
        <v>245</v>
      </c>
      <c r="C13" s="97" t="s">
        <v>305</v>
      </c>
      <c r="D13" s="97" t="s">
        <v>241</v>
      </c>
      <c r="E13" s="98" t="s">
        <v>246</v>
      </c>
      <c r="F13" s="98" t="s">
        <v>246</v>
      </c>
      <c r="G13" s="98" t="s">
        <v>246</v>
      </c>
      <c r="H13" s="98" t="s">
        <v>246</v>
      </c>
      <c r="I13" s="99" t="s">
        <v>246</v>
      </c>
      <c r="J13" s="98">
        <v>5.681</v>
      </c>
      <c r="K13" s="98">
        <v>0.9517171615325426</v>
      </c>
      <c r="L13" s="98">
        <v>4.42</v>
      </c>
      <c r="M13" s="98">
        <v>7.4</v>
      </c>
      <c r="N13" s="99">
        <v>10</v>
      </c>
      <c r="O13" s="98">
        <v>7.7074999999999996</v>
      </c>
      <c r="P13" s="98">
        <v>0.13047988350699902</v>
      </c>
      <c r="Q13" s="98">
        <v>7.52</v>
      </c>
      <c r="R13" s="98">
        <v>7.81</v>
      </c>
      <c r="S13" s="99">
        <v>4</v>
      </c>
      <c r="T13" s="97">
        <v>19</v>
      </c>
      <c r="U13" s="97" t="s">
        <v>245</v>
      </c>
      <c r="V13" s="97" t="s">
        <v>305</v>
      </c>
      <c r="W13" s="97" t="s">
        <v>241</v>
      </c>
      <c r="X13" s="98">
        <v>94.5</v>
      </c>
      <c r="Y13" s="98">
        <v>5.259911279353167</v>
      </c>
      <c r="Z13" s="98">
        <v>90</v>
      </c>
      <c r="AA13" s="98">
        <v>102</v>
      </c>
      <c r="AB13" s="99">
        <v>4</v>
      </c>
      <c r="AC13" s="98">
        <v>106.5</v>
      </c>
      <c r="AD13" s="98">
        <v>3</v>
      </c>
      <c r="AE13" s="98">
        <v>104</v>
      </c>
      <c r="AF13" s="98">
        <v>110</v>
      </c>
      <c r="AG13" s="99">
        <v>4</v>
      </c>
      <c r="AH13" s="98">
        <v>261</v>
      </c>
      <c r="AI13" s="98">
        <v>5.6862407030773268</v>
      </c>
      <c r="AJ13" s="98">
        <v>256</v>
      </c>
      <c r="AK13" s="98">
        <v>270</v>
      </c>
      <c r="AL13" s="99">
        <v>7</v>
      </c>
      <c r="AM13" s="97">
        <v>19</v>
      </c>
      <c r="AN13" s="97" t="s">
        <v>245</v>
      </c>
      <c r="AO13" s="97" t="s">
        <v>305</v>
      </c>
      <c r="AP13" s="97" t="s">
        <v>241</v>
      </c>
      <c r="AQ13" s="98">
        <v>0.32170000000000004</v>
      </c>
      <c r="AR13" s="98">
        <v>0.29301984005638015</v>
      </c>
      <c r="AS13" s="98">
        <v>7.8799999999999995E-2</v>
      </c>
      <c r="AT13" s="98">
        <v>0.70599999999999996</v>
      </c>
      <c r="AU13" s="99">
        <v>4</v>
      </c>
      <c r="AV13" s="127">
        <v>0.32170000000000004</v>
      </c>
      <c r="AW13" s="127">
        <v>0.29301984005638015</v>
      </c>
      <c r="AX13" s="127">
        <v>7.8799999999999995E-2</v>
      </c>
      <c r="AY13" s="127">
        <v>0.70599999999999996</v>
      </c>
      <c r="AZ13" s="99">
        <v>4</v>
      </c>
    </row>
    <row r="14" spans="1:52" x14ac:dyDescent="0.2">
      <c r="A14" s="97">
        <v>20</v>
      </c>
      <c r="B14" s="97" t="s">
        <v>245</v>
      </c>
      <c r="C14" s="97" t="s">
        <v>305</v>
      </c>
      <c r="D14" s="97" t="s">
        <v>241</v>
      </c>
      <c r="E14" s="98" t="s">
        <v>246</v>
      </c>
      <c r="F14" s="98" t="s">
        <v>246</v>
      </c>
      <c r="G14" s="98" t="s">
        <v>246</v>
      </c>
      <c r="H14" s="98" t="s">
        <v>246</v>
      </c>
      <c r="I14" s="99" t="s">
        <v>246</v>
      </c>
      <c r="J14" s="98">
        <v>6.0190000000000001</v>
      </c>
      <c r="K14" s="98">
        <v>1.1987905942611041</v>
      </c>
      <c r="L14" s="98">
        <v>3.54</v>
      </c>
      <c r="M14" s="98">
        <v>7.9</v>
      </c>
      <c r="N14" s="99">
        <v>10</v>
      </c>
      <c r="O14" s="98">
        <v>7.7949999999999999</v>
      </c>
      <c r="P14" s="98">
        <v>0.13329166015421484</v>
      </c>
      <c r="Q14" s="98">
        <v>7.6</v>
      </c>
      <c r="R14" s="98">
        <v>7.89</v>
      </c>
      <c r="S14" s="99">
        <v>4</v>
      </c>
      <c r="T14" s="97">
        <v>20</v>
      </c>
      <c r="U14" s="97" t="s">
        <v>245</v>
      </c>
      <c r="V14" s="97" t="s">
        <v>305</v>
      </c>
      <c r="W14" s="97" t="s">
        <v>241</v>
      </c>
      <c r="X14" s="98">
        <v>94</v>
      </c>
      <c r="Y14" s="98">
        <v>5.6568542494923806</v>
      </c>
      <c r="Z14" s="98">
        <v>90</v>
      </c>
      <c r="AA14" s="98">
        <v>102</v>
      </c>
      <c r="AB14" s="99">
        <v>4</v>
      </c>
      <c r="AC14" s="98">
        <v>106.5</v>
      </c>
      <c r="AD14" s="98">
        <v>3</v>
      </c>
      <c r="AE14" s="98">
        <v>104</v>
      </c>
      <c r="AF14" s="98">
        <v>110</v>
      </c>
      <c r="AG14" s="99">
        <v>4</v>
      </c>
      <c r="AH14" s="98">
        <v>256</v>
      </c>
      <c r="AI14" s="98">
        <v>4.4347115652166904</v>
      </c>
      <c r="AJ14" s="98">
        <v>248</v>
      </c>
      <c r="AK14" s="98">
        <v>263</v>
      </c>
      <c r="AL14" s="99">
        <v>7</v>
      </c>
      <c r="AM14" s="97">
        <v>20</v>
      </c>
      <c r="AN14" s="97" t="s">
        <v>245</v>
      </c>
      <c r="AO14" s="97" t="s">
        <v>305</v>
      </c>
      <c r="AP14" s="97" t="s">
        <v>241</v>
      </c>
      <c r="AQ14" s="98">
        <v>8.4625000000000006E-2</v>
      </c>
      <c r="AR14" s="98">
        <v>2.4769924639906921E-2</v>
      </c>
      <c r="AS14" s="98">
        <v>5.4399999999999997E-2</v>
      </c>
      <c r="AT14" s="98">
        <v>0.114</v>
      </c>
      <c r="AU14" s="99">
        <v>4</v>
      </c>
      <c r="AV14" s="127">
        <v>8.4625000000000006E-2</v>
      </c>
      <c r="AW14" s="127">
        <v>2.4769924639906921E-2</v>
      </c>
      <c r="AX14" s="127">
        <v>5.4399999999999997E-2</v>
      </c>
      <c r="AY14" s="127">
        <v>0.114</v>
      </c>
      <c r="AZ14" s="99">
        <v>4</v>
      </c>
    </row>
    <row r="15" spans="1:52" x14ac:dyDescent="0.2">
      <c r="A15" s="97">
        <v>25</v>
      </c>
      <c r="B15" s="97" t="s">
        <v>245</v>
      </c>
      <c r="C15" s="97" t="s">
        <v>305</v>
      </c>
      <c r="D15" s="97" t="s">
        <v>241</v>
      </c>
      <c r="E15" s="98" t="s">
        <v>246</v>
      </c>
      <c r="F15" s="98" t="s">
        <v>246</v>
      </c>
      <c r="G15" s="98" t="s">
        <v>246</v>
      </c>
      <c r="H15" s="98" t="s">
        <v>246</v>
      </c>
      <c r="I15" s="99" t="s">
        <v>246</v>
      </c>
      <c r="J15" s="98">
        <v>5.65</v>
      </c>
      <c r="K15" s="98">
        <v>1.0358893119762655</v>
      </c>
      <c r="L15" s="98">
        <v>4.4000000000000004</v>
      </c>
      <c r="M15" s="98">
        <v>7.8</v>
      </c>
      <c r="N15" s="99">
        <v>10</v>
      </c>
      <c r="O15" s="98">
        <v>7.6850000000000005</v>
      </c>
      <c r="P15" s="98">
        <v>0.11387127235025807</v>
      </c>
      <c r="Q15" s="98">
        <v>7.58</v>
      </c>
      <c r="R15" s="98">
        <v>7.83</v>
      </c>
      <c r="S15" s="99">
        <v>4</v>
      </c>
      <c r="T15" s="97">
        <v>25</v>
      </c>
      <c r="U15" s="97" t="s">
        <v>245</v>
      </c>
      <c r="V15" s="97" t="s">
        <v>305</v>
      </c>
      <c r="W15" s="97" t="s">
        <v>241</v>
      </c>
      <c r="X15" s="98">
        <v>93</v>
      </c>
      <c r="Y15" s="98">
        <v>6</v>
      </c>
      <c r="Z15" s="98">
        <v>90</v>
      </c>
      <c r="AA15" s="98">
        <v>102</v>
      </c>
      <c r="AB15" s="99">
        <v>4</v>
      </c>
      <c r="AC15" s="98">
        <v>103</v>
      </c>
      <c r="AD15" s="98">
        <v>3.4641016151377544</v>
      </c>
      <c r="AE15" s="98">
        <v>100</v>
      </c>
      <c r="AF15" s="98">
        <v>108</v>
      </c>
      <c r="AG15" s="99">
        <v>4</v>
      </c>
      <c r="AH15" s="98">
        <v>254.14285714285714</v>
      </c>
      <c r="AI15" s="98">
        <v>4.0999419275794393</v>
      </c>
      <c r="AJ15" s="98">
        <v>247</v>
      </c>
      <c r="AK15" s="98">
        <v>260</v>
      </c>
      <c r="AL15" s="99">
        <v>7</v>
      </c>
      <c r="AM15" s="97">
        <v>25</v>
      </c>
      <c r="AN15" s="97" t="s">
        <v>245</v>
      </c>
      <c r="AO15" s="97" t="s">
        <v>305</v>
      </c>
      <c r="AP15" s="97" t="s">
        <v>241</v>
      </c>
      <c r="AQ15" s="98">
        <v>0.18032499999999999</v>
      </c>
      <c r="AR15" s="98">
        <v>0.14866345381431176</v>
      </c>
      <c r="AS15" s="98">
        <v>5.33E-2</v>
      </c>
      <c r="AT15" s="98">
        <v>0.376</v>
      </c>
      <c r="AU15" s="99">
        <v>4</v>
      </c>
      <c r="AV15" s="127">
        <v>0.18032499999999999</v>
      </c>
      <c r="AW15" s="127">
        <v>0.14866345381431176</v>
      </c>
      <c r="AX15" s="127">
        <v>5.33E-2</v>
      </c>
      <c r="AY15" s="127">
        <v>0.376</v>
      </c>
      <c r="AZ15" s="99">
        <v>4</v>
      </c>
    </row>
    <row r="16" spans="1:52" x14ac:dyDescent="0.2">
      <c r="A16" s="97">
        <v>30</v>
      </c>
      <c r="B16" s="97" t="s">
        <v>245</v>
      </c>
      <c r="C16" s="97" t="s">
        <v>305</v>
      </c>
      <c r="D16" s="97" t="s">
        <v>241</v>
      </c>
      <c r="E16" s="98" t="s">
        <v>246</v>
      </c>
      <c r="F16" s="98" t="s">
        <v>246</v>
      </c>
      <c r="G16" s="98" t="s">
        <v>246</v>
      </c>
      <c r="H16" s="98" t="s">
        <v>246</v>
      </c>
      <c r="I16" s="99" t="s">
        <v>246</v>
      </c>
      <c r="J16" s="98">
        <v>5.306</v>
      </c>
      <c r="K16" s="98">
        <v>1.4088939712491582</v>
      </c>
      <c r="L16" s="98">
        <v>3.06</v>
      </c>
      <c r="M16" s="98">
        <v>7.3</v>
      </c>
      <c r="N16" s="99">
        <v>10</v>
      </c>
      <c r="O16" s="98">
        <v>7.6949999999999994</v>
      </c>
      <c r="P16" s="98">
        <v>0.10344080432788602</v>
      </c>
      <c r="Q16" s="98">
        <v>7.58</v>
      </c>
      <c r="R16" s="98">
        <v>7.83</v>
      </c>
      <c r="S16" s="99">
        <v>4</v>
      </c>
      <c r="T16" s="97">
        <v>30</v>
      </c>
      <c r="U16" s="97" t="s">
        <v>245</v>
      </c>
      <c r="V16" s="97" t="s">
        <v>305</v>
      </c>
      <c r="W16" s="97" t="s">
        <v>241</v>
      </c>
      <c r="X16" s="98">
        <v>93.5</v>
      </c>
      <c r="Y16" s="98">
        <v>5.7445626465380286</v>
      </c>
      <c r="Z16" s="98">
        <v>90</v>
      </c>
      <c r="AA16" s="98">
        <v>102</v>
      </c>
      <c r="AB16" s="99">
        <v>4</v>
      </c>
      <c r="AC16" s="98">
        <v>105.5</v>
      </c>
      <c r="AD16" s="98">
        <v>3.415650255319866</v>
      </c>
      <c r="AE16" s="98">
        <v>102</v>
      </c>
      <c r="AF16" s="98">
        <v>110</v>
      </c>
      <c r="AG16" s="99">
        <v>4</v>
      </c>
      <c r="AH16" s="98">
        <v>255.28571428571428</v>
      </c>
      <c r="AI16" s="98">
        <v>2.4299715851758235</v>
      </c>
      <c r="AJ16" s="98">
        <v>251</v>
      </c>
      <c r="AK16" s="98">
        <v>258</v>
      </c>
      <c r="AL16" s="99">
        <v>7</v>
      </c>
      <c r="AM16" s="97">
        <v>30</v>
      </c>
      <c r="AN16" s="97" t="s">
        <v>245</v>
      </c>
      <c r="AO16" s="97" t="s">
        <v>305</v>
      </c>
      <c r="AP16" s="97" t="s">
        <v>241</v>
      </c>
      <c r="AQ16" s="98">
        <v>8.4150000000000003E-2</v>
      </c>
      <c r="AR16" s="98">
        <v>2.1918713465894801E-2</v>
      </c>
      <c r="AS16" s="98">
        <v>6.2300000000000001E-2</v>
      </c>
      <c r="AT16" s="98">
        <v>0.104</v>
      </c>
      <c r="AU16" s="99">
        <v>4</v>
      </c>
      <c r="AV16" s="127">
        <v>8.4150000000000003E-2</v>
      </c>
      <c r="AW16" s="127">
        <v>2.1918713465894801E-2</v>
      </c>
      <c r="AX16" s="127">
        <v>6.2300000000000001E-2</v>
      </c>
      <c r="AY16" s="127">
        <v>0.104</v>
      </c>
      <c r="AZ16" s="99">
        <v>4</v>
      </c>
    </row>
    <row r="17" spans="1:52" x14ac:dyDescent="0.2">
      <c r="A17" s="97" t="s">
        <v>242</v>
      </c>
      <c r="B17" s="97" t="s">
        <v>245</v>
      </c>
      <c r="C17" s="97" t="s">
        <v>305</v>
      </c>
      <c r="D17" s="97" t="s">
        <v>241</v>
      </c>
      <c r="E17" s="98" t="s">
        <v>246</v>
      </c>
      <c r="F17" s="98" t="s">
        <v>246</v>
      </c>
      <c r="G17" s="98" t="s">
        <v>246</v>
      </c>
      <c r="H17" s="98" t="s">
        <v>246</v>
      </c>
      <c r="I17" s="99" t="s">
        <v>246</v>
      </c>
      <c r="J17" s="98">
        <v>5.2200000000000006</v>
      </c>
      <c r="K17" s="98">
        <v>1.2465418832380462</v>
      </c>
      <c r="L17" s="98">
        <v>3.3</v>
      </c>
      <c r="M17" s="98">
        <v>7.8</v>
      </c>
      <c r="N17" s="99">
        <v>10</v>
      </c>
      <c r="O17" s="98">
        <v>7.66</v>
      </c>
      <c r="P17" s="98">
        <v>0.19096247449870005</v>
      </c>
      <c r="Q17" s="98">
        <v>7.44</v>
      </c>
      <c r="R17" s="98">
        <v>7.9</v>
      </c>
      <c r="S17" s="99">
        <v>4</v>
      </c>
      <c r="T17" s="97" t="s">
        <v>242</v>
      </c>
      <c r="U17" s="97" t="s">
        <v>245</v>
      </c>
      <c r="V17" s="97" t="s">
        <v>305</v>
      </c>
      <c r="W17" s="97" t="s">
        <v>241</v>
      </c>
      <c r="X17" s="98">
        <v>91</v>
      </c>
      <c r="Y17" s="98">
        <v>5.0332229568471663</v>
      </c>
      <c r="Z17" s="98">
        <v>86</v>
      </c>
      <c r="AA17" s="98">
        <v>98</v>
      </c>
      <c r="AB17" s="99">
        <v>4</v>
      </c>
      <c r="AC17" s="98">
        <v>104.5</v>
      </c>
      <c r="AD17" s="98">
        <v>2.5166114784235831</v>
      </c>
      <c r="AE17" s="98">
        <v>102</v>
      </c>
      <c r="AF17" s="98">
        <v>108</v>
      </c>
      <c r="AG17" s="99">
        <v>4</v>
      </c>
      <c r="AH17" s="98">
        <v>257.14285714285717</v>
      </c>
      <c r="AI17" s="98">
        <v>6.9144431308330105</v>
      </c>
      <c r="AJ17" s="98">
        <v>248</v>
      </c>
      <c r="AK17" s="98">
        <v>270</v>
      </c>
      <c r="AL17" s="99">
        <v>7</v>
      </c>
      <c r="AM17" s="97" t="s">
        <v>242</v>
      </c>
      <c r="AN17" s="97" t="s">
        <v>245</v>
      </c>
      <c r="AO17" s="97" t="s">
        <v>305</v>
      </c>
      <c r="AP17" s="97" t="s">
        <v>241</v>
      </c>
      <c r="AQ17" s="98">
        <v>0.12142499999999999</v>
      </c>
      <c r="AR17" s="98">
        <v>8.8339208924086129E-2</v>
      </c>
      <c r="AS17" s="98">
        <v>2.6599999999999999E-2</v>
      </c>
      <c r="AT17" s="98">
        <v>0.22600000000000001</v>
      </c>
      <c r="AU17" s="99">
        <v>4</v>
      </c>
      <c r="AV17" s="127">
        <v>0.12142499999999999</v>
      </c>
      <c r="AW17" s="127">
        <v>8.8339208924086129E-2</v>
      </c>
      <c r="AX17" s="127">
        <v>2.6599999999999999E-2</v>
      </c>
      <c r="AY17" s="127">
        <v>0.22600000000000001</v>
      </c>
      <c r="AZ17" s="99">
        <v>4</v>
      </c>
    </row>
    <row r="18" spans="1:52" x14ac:dyDescent="0.2">
      <c r="A18" s="97">
        <v>6</v>
      </c>
      <c r="B18" s="97" t="s">
        <v>240</v>
      </c>
      <c r="C18" s="97" t="s">
        <v>318</v>
      </c>
      <c r="D18" s="97" t="s">
        <v>241</v>
      </c>
      <c r="E18" s="98">
        <v>22.584722222222229</v>
      </c>
      <c r="F18" s="98">
        <v>0.42182024147607711</v>
      </c>
      <c r="G18" s="98">
        <v>21.5</v>
      </c>
      <c r="H18" s="98">
        <v>23.5</v>
      </c>
      <c r="I18" s="99">
        <v>72</v>
      </c>
      <c r="J18" s="98">
        <v>5.5734831460674172</v>
      </c>
      <c r="K18" s="98">
        <v>1.1581942264533909</v>
      </c>
      <c r="L18" s="98">
        <v>3.7</v>
      </c>
      <c r="M18" s="98">
        <v>7.6</v>
      </c>
      <c r="N18" s="99">
        <v>89</v>
      </c>
      <c r="O18" s="98">
        <v>7.4253932584269613</v>
      </c>
      <c r="P18" s="98">
        <v>0.14518840565228652</v>
      </c>
      <c r="Q18" s="98">
        <v>6.99</v>
      </c>
      <c r="R18" s="98">
        <v>7.86</v>
      </c>
      <c r="S18" s="99">
        <v>89</v>
      </c>
      <c r="T18" s="97">
        <v>6</v>
      </c>
      <c r="U18" s="97" t="s">
        <v>240</v>
      </c>
      <c r="V18" s="97" t="s">
        <v>318</v>
      </c>
      <c r="W18" s="97" t="s">
        <v>241</v>
      </c>
      <c r="X18" s="98">
        <v>72</v>
      </c>
      <c r="Y18" s="98">
        <v>11.313708498984761</v>
      </c>
      <c r="Z18" s="98">
        <v>64</v>
      </c>
      <c r="AA18" s="98">
        <v>80</v>
      </c>
      <c r="AB18" s="99">
        <v>2</v>
      </c>
      <c r="AC18" s="98">
        <v>89</v>
      </c>
      <c r="AD18" s="98">
        <v>7.0710678118654755</v>
      </c>
      <c r="AE18" s="98">
        <v>84</v>
      </c>
      <c r="AF18" s="98">
        <v>94</v>
      </c>
      <c r="AG18" s="99">
        <v>2</v>
      </c>
      <c r="AH18" s="98">
        <v>256.57142857142856</v>
      </c>
      <c r="AI18" s="98">
        <v>6.5027466724234522</v>
      </c>
      <c r="AJ18" s="98">
        <v>250</v>
      </c>
      <c r="AK18" s="98">
        <v>266</v>
      </c>
      <c r="AL18" s="99">
        <v>7</v>
      </c>
      <c r="AM18" s="97">
        <v>6</v>
      </c>
      <c r="AN18" s="97" t="s">
        <v>240</v>
      </c>
      <c r="AO18" s="97" t="s">
        <v>318</v>
      </c>
      <c r="AP18" s="97" t="s">
        <v>241</v>
      </c>
      <c r="AQ18" s="98">
        <v>0.5</v>
      </c>
      <c r="AR18" s="98">
        <v>0</v>
      </c>
      <c r="AS18" s="98">
        <v>0.5</v>
      </c>
      <c r="AT18" s="98">
        <v>0.5</v>
      </c>
      <c r="AU18" s="99">
        <v>2</v>
      </c>
      <c r="AV18" s="98">
        <v>0.5</v>
      </c>
      <c r="AW18" s="98">
        <v>0</v>
      </c>
      <c r="AX18" s="98" t="s">
        <v>221</v>
      </c>
      <c r="AY18" s="98" t="s">
        <v>221</v>
      </c>
      <c r="AZ18" s="99">
        <v>2</v>
      </c>
    </row>
    <row r="19" spans="1:52" x14ac:dyDescent="0.2">
      <c r="A19" s="97">
        <v>11</v>
      </c>
      <c r="B19" s="97" t="s">
        <v>240</v>
      </c>
      <c r="C19" s="97" t="s">
        <v>318</v>
      </c>
      <c r="D19" s="97" t="s">
        <v>241</v>
      </c>
      <c r="E19" s="98">
        <v>22.554929577464794</v>
      </c>
      <c r="F19" s="98">
        <v>0.36753570570737598</v>
      </c>
      <c r="G19" s="98">
        <v>21.3</v>
      </c>
      <c r="H19" s="98">
        <v>23.4</v>
      </c>
      <c r="I19" s="99">
        <v>71</v>
      </c>
      <c r="J19" s="98">
        <v>5.2319101123595511</v>
      </c>
      <c r="K19" s="98">
        <v>0.91922011955353655</v>
      </c>
      <c r="L19" s="98">
        <v>3.2</v>
      </c>
      <c r="M19" s="98">
        <v>7</v>
      </c>
      <c r="N19" s="99">
        <v>89</v>
      </c>
      <c r="O19" s="98">
        <v>7.4389887640449448</v>
      </c>
      <c r="P19" s="98">
        <v>0.1598724274355553</v>
      </c>
      <c r="Q19" s="98">
        <v>7</v>
      </c>
      <c r="R19" s="98">
        <v>7.83</v>
      </c>
      <c r="S19" s="99">
        <v>89</v>
      </c>
      <c r="T19" s="97">
        <v>11</v>
      </c>
      <c r="U19" s="97" t="s">
        <v>240</v>
      </c>
      <c r="V19" s="97" t="s">
        <v>318</v>
      </c>
      <c r="W19" s="97" t="s">
        <v>241</v>
      </c>
      <c r="X19" s="98">
        <v>82</v>
      </c>
      <c r="Y19" s="98">
        <v>2.8284271247461903</v>
      </c>
      <c r="Z19" s="98">
        <v>80</v>
      </c>
      <c r="AA19" s="98">
        <v>84</v>
      </c>
      <c r="AB19" s="99">
        <v>2</v>
      </c>
      <c r="AC19" s="98">
        <v>90</v>
      </c>
      <c r="AD19" s="98">
        <v>14.142135623730951</v>
      </c>
      <c r="AE19" s="98">
        <v>80</v>
      </c>
      <c r="AF19" s="98">
        <v>100</v>
      </c>
      <c r="AG19" s="99">
        <v>2</v>
      </c>
      <c r="AH19" s="98">
        <v>267.16666666666669</v>
      </c>
      <c r="AI19" s="98">
        <v>30.069364254447795</v>
      </c>
      <c r="AJ19" s="98">
        <v>233</v>
      </c>
      <c r="AK19" s="98">
        <v>320</v>
      </c>
      <c r="AL19" s="99">
        <v>6</v>
      </c>
      <c r="AM19" s="97">
        <v>11</v>
      </c>
      <c r="AN19" s="97" t="s">
        <v>240</v>
      </c>
      <c r="AO19" s="97" t="s">
        <v>318</v>
      </c>
      <c r="AP19" s="97" t="s">
        <v>241</v>
      </c>
      <c r="AQ19" s="98">
        <v>1.25</v>
      </c>
      <c r="AR19" s="98">
        <v>1.0606601717798212</v>
      </c>
      <c r="AS19" s="98">
        <v>0.5</v>
      </c>
      <c r="AT19" s="98">
        <v>2</v>
      </c>
      <c r="AU19" s="99">
        <v>2</v>
      </c>
      <c r="AV19" s="98">
        <v>1.25</v>
      </c>
      <c r="AW19" s="98">
        <v>1.0606601717798212</v>
      </c>
      <c r="AX19" s="98" t="s">
        <v>221</v>
      </c>
      <c r="AY19" s="98">
        <v>2</v>
      </c>
      <c r="AZ19" s="99">
        <v>2</v>
      </c>
    </row>
    <row r="20" spans="1:52" x14ac:dyDescent="0.2">
      <c r="A20" s="97">
        <v>18</v>
      </c>
      <c r="B20" s="97" t="s">
        <v>240</v>
      </c>
      <c r="C20" s="97" t="s">
        <v>318</v>
      </c>
      <c r="D20" s="97" t="s">
        <v>241</v>
      </c>
      <c r="E20" s="98">
        <v>22.59393939393939</v>
      </c>
      <c r="F20" s="98">
        <v>0.41911217073119206</v>
      </c>
      <c r="G20" s="98">
        <v>21.6</v>
      </c>
      <c r="H20" s="98">
        <v>23.6</v>
      </c>
      <c r="I20" s="99">
        <v>66</v>
      </c>
      <c r="J20" s="98">
        <v>5.2788764044943841</v>
      </c>
      <c r="K20" s="98">
        <v>1.0081333315072896</v>
      </c>
      <c r="L20" s="98">
        <v>4</v>
      </c>
      <c r="M20" s="98">
        <v>7.18</v>
      </c>
      <c r="N20" s="99">
        <v>89</v>
      </c>
      <c r="O20" s="98">
        <v>7.4305617977528104</v>
      </c>
      <c r="P20" s="98">
        <v>0.19453534120706586</v>
      </c>
      <c r="Q20" s="98">
        <v>7.09</v>
      </c>
      <c r="R20" s="98">
        <v>7.75</v>
      </c>
      <c r="S20" s="99">
        <v>89</v>
      </c>
      <c r="T20" s="97">
        <v>18</v>
      </c>
      <c r="U20" s="97" t="s">
        <v>240</v>
      </c>
      <c r="V20" s="97" t="s">
        <v>318</v>
      </c>
      <c r="W20" s="97" t="s">
        <v>241</v>
      </c>
      <c r="X20" s="98">
        <v>86</v>
      </c>
      <c r="Y20" s="98">
        <v>19.798989873223331</v>
      </c>
      <c r="Z20" s="98">
        <v>72</v>
      </c>
      <c r="AA20" s="98">
        <v>100</v>
      </c>
      <c r="AB20" s="99">
        <v>2</v>
      </c>
      <c r="AC20" s="98">
        <v>84</v>
      </c>
      <c r="AD20" s="98">
        <v>5.6568542494923806</v>
      </c>
      <c r="AE20" s="98">
        <v>80</v>
      </c>
      <c r="AF20" s="98">
        <v>88</v>
      </c>
      <c r="AG20" s="99">
        <v>2</v>
      </c>
      <c r="AH20" s="98">
        <v>284.57142857142856</v>
      </c>
      <c r="AI20" s="98">
        <v>28.040786620309248</v>
      </c>
      <c r="AJ20" s="98">
        <v>260</v>
      </c>
      <c r="AK20" s="98">
        <v>340</v>
      </c>
      <c r="AL20" s="99">
        <v>7</v>
      </c>
      <c r="AM20" s="97">
        <v>18</v>
      </c>
      <c r="AN20" s="97" t="s">
        <v>240</v>
      </c>
      <c r="AO20" s="97" t="s">
        <v>318</v>
      </c>
      <c r="AP20" s="97" t="s">
        <v>241</v>
      </c>
      <c r="AQ20" s="98">
        <v>1.5</v>
      </c>
      <c r="AR20" s="98">
        <v>0.70710678118654757</v>
      </c>
      <c r="AS20" s="98">
        <v>1</v>
      </c>
      <c r="AT20" s="98">
        <v>2</v>
      </c>
      <c r="AU20" s="99">
        <v>2</v>
      </c>
      <c r="AV20" s="98">
        <v>1.5</v>
      </c>
      <c r="AW20" s="98">
        <v>0.70710678118654757</v>
      </c>
      <c r="AX20" s="98">
        <v>1</v>
      </c>
      <c r="AY20" s="98">
        <v>2</v>
      </c>
      <c r="AZ20" s="99">
        <v>2</v>
      </c>
    </row>
    <row r="21" spans="1:52" x14ac:dyDescent="0.2">
      <c r="A21" s="97">
        <v>25</v>
      </c>
      <c r="B21" s="97" t="s">
        <v>240</v>
      </c>
      <c r="C21" s="97" t="s">
        <v>318</v>
      </c>
      <c r="D21" s="97" t="s">
        <v>241</v>
      </c>
      <c r="E21" s="98">
        <v>22.61408450704225</v>
      </c>
      <c r="F21" s="98">
        <v>0.40436750422211842</v>
      </c>
      <c r="G21" s="98">
        <v>21.3</v>
      </c>
      <c r="H21" s="98">
        <v>23.6</v>
      </c>
      <c r="I21" s="99">
        <v>71</v>
      </c>
      <c r="J21" s="98">
        <v>5.2315730337078659</v>
      </c>
      <c r="K21" s="98">
        <v>1.1287179965023038</v>
      </c>
      <c r="L21" s="98">
        <v>2</v>
      </c>
      <c r="M21" s="98">
        <v>7</v>
      </c>
      <c r="N21" s="99">
        <v>89</v>
      </c>
      <c r="O21" s="98">
        <v>7.432584269662919</v>
      </c>
      <c r="P21" s="98">
        <v>0.21146420334231311</v>
      </c>
      <c r="Q21" s="98">
        <v>7.09</v>
      </c>
      <c r="R21" s="98">
        <v>8.5299999999999994</v>
      </c>
      <c r="S21" s="99">
        <v>89</v>
      </c>
      <c r="T21" s="97">
        <v>25</v>
      </c>
      <c r="U21" s="97" t="s">
        <v>240</v>
      </c>
      <c r="V21" s="97" t="s">
        <v>318</v>
      </c>
      <c r="W21" s="97" t="s">
        <v>241</v>
      </c>
      <c r="X21" s="98">
        <v>73</v>
      </c>
      <c r="Y21" s="98">
        <v>12.727922061357855</v>
      </c>
      <c r="Z21" s="98">
        <v>64</v>
      </c>
      <c r="AA21" s="98">
        <v>82</v>
      </c>
      <c r="AB21" s="99">
        <v>2</v>
      </c>
      <c r="AC21" s="98">
        <v>74</v>
      </c>
      <c r="AD21" s="98">
        <v>8.4852813742385695</v>
      </c>
      <c r="AE21" s="98">
        <v>68</v>
      </c>
      <c r="AF21" s="98">
        <v>80</v>
      </c>
      <c r="AG21" s="99">
        <v>2</v>
      </c>
      <c r="AH21" s="98">
        <v>262.14285714285717</v>
      </c>
      <c r="AI21" s="98">
        <v>21.574897229794409</v>
      </c>
      <c r="AJ21" s="98">
        <v>235</v>
      </c>
      <c r="AK21" s="98">
        <v>300</v>
      </c>
      <c r="AL21" s="99">
        <v>7</v>
      </c>
      <c r="AM21" s="97">
        <v>25</v>
      </c>
      <c r="AN21" s="97" t="s">
        <v>240</v>
      </c>
      <c r="AO21" s="97" t="s">
        <v>318</v>
      </c>
      <c r="AP21" s="97" t="s">
        <v>241</v>
      </c>
      <c r="AQ21" s="98">
        <v>1.25</v>
      </c>
      <c r="AR21" s="98">
        <v>1.0606601717798212</v>
      </c>
      <c r="AS21" s="98">
        <v>0.5</v>
      </c>
      <c r="AT21" s="98">
        <v>2</v>
      </c>
      <c r="AU21" s="99">
        <v>2</v>
      </c>
      <c r="AV21" s="98">
        <v>1.25</v>
      </c>
      <c r="AW21" s="98">
        <v>1.0606601717798212</v>
      </c>
      <c r="AX21" s="98" t="s">
        <v>221</v>
      </c>
      <c r="AY21" s="98">
        <v>2</v>
      </c>
      <c r="AZ21" s="99">
        <v>2</v>
      </c>
    </row>
    <row r="22" spans="1:52" x14ac:dyDescent="0.2">
      <c r="A22" s="97">
        <v>30</v>
      </c>
      <c r="B22" s="97" t="s">
        <v>240</v>
      </c>
      <c r="C22" s="97" t="s">
        <v>318</v>
      </c>
      <c r="D22" s="97" t="s">
        <v>241</v>
      </c>
      <c r="E22" s="98">
        <v>22.543055555555554</v>
      </c>
      <c r="F22" s="98">
        <v>0.3903145675719033</v>
      </c>
      <c r="G22" s="98">
        <v>21.3</v>
      </c>
      <c r="H22" s="98">
        <v>23.7</v>
      </c>
      <c r="I22" s="99">
        <v>72</v>
      </c>
      <c r="J22" s="98">
        <v>5.4033707865168559</v>
      </c>
      <c r="K22" s="98">
        <v>0.95108304749257611</v>
      </c>
      <c r="L22" s="98">
        <v>3.8</v>
      </c>
      <c r="M22" s="98">
        <v>7.11</v>
      </c>
      <c r="N22" s="99">
        <v>89</v>
      </c>
      <c r="O22" s="98">
        <v>7.4269662921348303</v>
      </c>
      <c r="P22" s="98">
        <v>0.17816236526360654</v>
      </c>
      <c r="Q22" s="98">
        <v>7.03</v>
      </c>
      <c r="R22" s="98">
        <v>7.77</v>
      </c>
      <c r="S22" s="99">
        <v>89</v>
      </c>
      <c r="T22" s="97">
        <v>30</v>
      </c>
      <c r="U22" s="97" t="s">
        <v>240</v>
      </c>
      <c r="V22" s="97" t="s">
        <v>318</v>
      </c>
      <c r="W22" s="97" t="s">
        <v>241</v>
      </c>
      <c r="X22" s="98">
        <v>76</v>
      </c>
      <c r="Y22" s="98">
        <v>5.6568542494923806</v>
      </c>
      <c r="Z22" s="98">
        <v>72</v>
      </c>
      <c r="AA22" s="98">
        <v>80</v>
      </c>
      <c r="AB22" s="99">
        <v>2</v>
      </c>
      <c r="AC22" s="98">
        <v>80</v>
      </c>
      <c r="AD22" s="98">
        <v>0</v>
      </c>
      <c r="AE22" s="98">
        <v>80</v>
      </c>
      <c r="AF22" s="98">
        <v>80</v>
      </c>
      <c r="AG22" s="99">
        <v>2</v>
      </c>
      <c r="AH22" s="98">
        <v>263.71428571428572</v>
      </c>
      <c r="AI22" s="98">
        <v>16.829678999853066</v>
      </c>
      <c r="AJ22" s="98">
        <v>240</v>
      </c>
      <c r="AK22" s="98">
        <v>280</v>
      </c>
      <c r="AL22" s="99">
        <v>7</v>
      </c>
      <c r="AM22" s="97">
        <v>30</v>
      </c>
      <c r="AN22" s="97" t="s">
        <v>240</v>
      </c>
      <c r="AO22" s="97" t="s">
        <v>318</v>
      </c>
      <c r="AP22" s="97" t="s">
        <v>241</v>
      </c>
      <c r="AQ22" s="98">
        <v>0.5</v>
      </c>
      <c r="AR22" s="98">
        <v>0</v>
      </c>
      <c r="AS22" s="98">
        <v>0.5</v>
      </c>
      <c r="AT22" s="98">
        <v>0.5</v>
      </c>
      <c r="AU22" s="99">
        <v>2</v>
      </c>
      <c r="AV22" s="98">
        <v>0.5</v>
      </c>
      <c r="AW22" s="98">
        <v>0</v>
      </c>
      <c r="AX22" s="98" t="s">
        <v>221</v>
      </c>
      <c r="AY22" s="98" t="s">
        <v>221</v>
      </c>
      <c r="AZ22" s="99">
        <v>2</v>
      </c>
    </row>
    <row r="23" spans="1:52" x14ac:dyDescent="0.2">
      <c r="A23" s="97" t="s">
        <v>242</v>
      </c>
      <c r="B23" s="97" t="s">
        <v>240</v>
      </c>
      <c r="C23" s="97" t="s">
        <v>318</v>
      </c>
      <c r="D23" s="97" t="s">
        <v>241</v>
      </c>
      <c r="E23" s="98">
        <v>22.592307692307692</v>
      </c>
      <c r="F23" s="98">
        <v>0.44098883641896625</v>
      </c>
      <c r="G23" s="98">
        <v>21.6</v>
      </c>
      <c r="H23" s="98">
        <v>24.5</v>
      </c>
      <c r="I23" s="99">
        <v>65</v>
      </c>
      <c r="J23" s="98">
        <v>5.0722580645161299</v>
      </c>
      <c r="K23" s="98">
        <v>1.1524059228152572</v>
      </c>
      <c r="L23" s="98">
        <v>2.8</v>
      </c>
      <c r="M23" s="98">
        <v>7.4</v>
      </c>
      <c r="N23" s="99">
        <v>93</v>
      </c>
      <c r="O23" s="98">
        <v>7.3944565217391336</v>
      </c>
      <c r="P23" s="98">
        <v>0.16952658147066915</v>
      </c>
      <c r="Q23" s="98">
        <v>7.02</v>
      </c>
      <c r="R23" s="98">
        <v>7.77</v>
      </c>
      <c r="S23" s="99">
        <v>92</v>
      </c>
      <c r="T23" s="97" t="s">
        <v>242</v>
      </c>
      <c r="U23" s="97" t="s">
        <v>240</v>
      </c>
      <c r="V23" s="97" t="s">
        <v>318</v>
      </c>
      <c r="W23" s="97" t="s">
        <v>241</v>
      </c>
      <c r="X23" s="98">
        <v>66</v>
      </c>
      <c r="Y23" s="98">
        <v>8.4852813742385695</v>
      </c>
      <c r="Z23" s="98">
        <v>60</v>
      </c>
      <c r="AA23" s="98">
        <v>72</v>
      </c>
      <c r="AB23" s="99">
        <v>2</v>
      </c>
      <c r="AC23" s="98">
        <v>70</v>
      </c>
      <c r="AD23" s="98">
        <v>14.142135623730951</v>
      </c>
      <c r="AE23" s="98">
        <v>60</v>
      </c>
      <c r="AF23" s="98">
        <v>80</v>
      </c>
      <c r="AG23" s="99">
        <v>2</v>
      </c>
      <c r="AH23" s="98">
        <v>272</v>
      </c>
      <c r="AI23" s="98">
        <v>17.888543819998318</v>
      </c>
      <c r="AJ23" s="98">
        <v>240</v>
      </c>
      <c r="AK23" s="98">
        <v>280</v>
      </c>
      <c r="AL23" s="99">
        <v>5</v>
      </c>
      <c r="AM23" s="97" t="s">
        <v>242</v>
      </c>
      <c r="AN23" s="97" t="s">
        <v>240</v>
      </c>
      <c r="AO23" s="97" t="s">
        <v>318</v>
      </c>
      <c r="AP23" s="97" t="s">
        <v>241</v>
      </c>
      <c r="AQ23" s="98">
        <v>0.75</v>
      </c>
      <c r="AR23" s="98">
        <v>0.35355339059327379</v>
      </c>
      <c r="AS23" s="98">
        <v>0.5</v>
      </c>
      <c r="AT23" s="98">
        <v>1</v>
      </c>
      <c r="AU23" s="99">
        <v>2</v>
      </c>
      <c r="AV23" s="98">
        <v>0.75</v>
      </c>
      <c r="AW23" s="98">
        <v>0.35355339059327379</v>
      </c>
      <c r="AX23" s="98" t="s">
        <v>221</v>
      </c>
      <c r="AY23" s="98">
        <v>1</v>
      </c>
      <c r="AZ23" s="99">
        <v>2</v>
      </c>
    </row>
    <row r="24" spans="1:52" x14ac:dyDescent="0.2">
      <c r="A24" s="97">
        <v>2</v>
      </c>
      <c r="B24" s="97" t="s">
        <v>245</v>
      </c>
      <c r="C24" s="97" t="s">
        <v>306</v>
      </c>
      <c r="D24" s="97" t="s">
        <v>243</v>
      </c>
      <c r="E24" s="98" t="s">
        <v>246</v>
      </c>
      <c r="F24" s="98" t="s">
        <v>246</v>
      </c>
      <c r="G24" s="98" t="s">
        <v>246</v>
      </c>
      <c r="H24" s="98" t="s">
        <v>246</v>
      </c>
      <c r="I24" s="99" t="s">
        <v>246</v>
      </c>
      <c r="J24" s="98">
        <v>6.0512499999999987</v>
      </c>
      <c r="K24" s="98">
        <v>1.6331777744192939</v>
      </c>
      <c r="L24" s="98">
        <v>3.26</v>
      </c>
      <c r="M24" s="98">
        <v>7.66</v>
      </c>
      <c r="N24" s="99">
        <v>8</v>
      </c>
      <c r="O24" s="98">
        <v>8.0900000000000016</v>
      </c>
      <c r="P24" s="98">
        <v>6.0827625302981921E-2</v>
      </c>
      <c r="Q24" s="98">
        <v>8.0500000000000007</v>
      </c>
      <c r="R24" s="98">
        <v>8.16</v>
      </c>
      <c r="S24" s="99">
        <v>3</v>
      </c>
      <c r="T24" s="97">
        <v>2</v>
      </c>
      <c r="U24" s="97" t="s">
        <v>245</v>
      </c>
      <c r="V24" s="97" t="s">
        <v>306</v>
      </c>
      <c r="W24" s="97" t="s">
        <v>243</v>
      </c>
      <c r="X24" s="98">
        <v>81.333333333333329</v>
      </c>
      <c r="Y24" s="98">
        <v>18.583146486355155</v>
      </c>
      <c r="Z24" s="98">
        <v>60</v>
      </c>
      <c r="AA24" s="98">
        <v>94</v>
      </c>
      <c r="AB24" s="99">
        <v>3</v>
      </c>
      <c r="AC24" s="98">
        <v>106.66666666666667</v>
      </c>
      <c r="AD24" s="98">
        <v>6.4291005073286369</v>
      </c>
      <c r="AE24" s="98">
        <v>102</v>
      </c>
      <c r="AF24" s="98">
        <v>114</v>
      </c>
      <c r="AG24" s="99">
        <v>3</v>
      </c>
      <c r="AH24" s="98">
        <v>258.625</v>
      </c>
      <c r="AI24" s="98">
        <v>7.3666720534347903</v>
      </c>
      <c r="AJ24" s="98">
        <v>248</v>
      </c>
      <c r="AK24" s="98">
        <v>268</v>
      </c>
      <c r="AL24" s="99">
        <v>8</v>
      </c>
      <c r="AM24" s="97">
        <v>2</v>
      </c>
      <c r="AN24" s="97" t="s">
        <v>245</v>
      </c>
      <c r="AO24" s="97" t="s">
        <v>306</v>
      </c>
      <c r="AP24" s="97" t="s">
        <v>243</v>
      </c>
      <c r="AQ24" s="98">
        <v>0.12943333333333332</v>
      </c>
      <c r="AR24" s="98">
        <v>0.10908191111881629</v>
      </c>
      <c r="AS24" s="98">
        <v>4.65E-2</v>
      </c>
      <c r="AT24" s="98">
        <v>0.253</v>
      </c>
      <c r="AU24" s="99">
        <v>3</v>
      </c>
      <c r="AV24" s="127">
        <v>0.12943333333333332</v>
      </c>
      <c r="AW24" s="127">
        <v>0.10908191111881629</v>
      </c>
      <c r="AX24" s="127">
        <v>4.65E-2</v>
      </c>
      <c r="AY24" s="127">
        <v>0.253</v>
      </c>
      <c r="AZ24" s="99">
        <v>3</v>
      </c>
    </row>
    <row r="25" spans="1:52" x14ac:dyDescent="0.2">
      <c r="A25" s="97">
        <v>4</v>
      </c>
      <c r="B25" s="97" t="s">
        <v>245</v>
      </c>
      <c r="C25" s="97" t="s">
        <v>306</v>
      </c>
      <c r="D25" s="97" t="s">
        <v>243</v>
      </c>
      <c r="E25" s="98" t="s">
        <v>246</v>
      </c>
      <c r="F25" s="98" t="s">
        <v>246</v>
      </c>
      <c r="G25" s="98" t="s">
        <v>246</v>
      </c>
      <c r="H25" s="98" t="s">
        <v>246</v>
      </c>
      <c r="I25" s="99" t="s">
        <v>246</v>
      </c>
      <c r="J25" s="98">
        <v>6.4137499999999994</v>
      </c>
      <c r="K25" s="98">
        <v>1.3712761261998661</v>
      </c>
      <c r="L25" s="98">
        <v>4.29</v>
      </c>
      <c r="M25" s="98">
        <v>8.52</v>
      </c>
      <c r="N25" s="99">
        <v>8</v>
      </c>
      <c r="O25" s="98">
        <v>8.1666666666666661</v>
      </c>
      <c r="P25" s="98">
        <v>2.5166114784235295E-2</v>
      </c>
      <c r="Q25" s="98">
        <v>8.14</v>
      </c>
      <c r="R25" s="98">
        <v>8.19</v>
      </c>
      <c r="S25" s="99">
        <v>3</v>
      </c>
      <c r="T25" s="97">
        <v>4</v>
      </c>
      <c r="U25" s="97" t="s">
        <v>245</v>
      </c>
      <c r="V25" s="97" t="s">
        <v>306</v>
      </c>
      <c r="W25" s="97" t="s">
        <v>243</v>
      </c>
      <c r="X25" s="98">
        <v>90</v>
      </c>
      <c r="Y25" s="98">
        <v>6</v>
      </c>
      <c r="Z25" s="98">
        <v>84</v>
      </c>
      <c r="AA25" s="98">
        <v>96</v>
      </c>
      <c r="AB25" s="99">
        <v>3</v>
      </c>
      <c r="AC25" s="98">
        <v>112</v>
      </c>
      <c r="AD25" s="98">
        <v>7.2111025509279782</v>
      </c>
      <c r="AE25" s="98">
        <v>106</v>
      </c>
      <c r="AF25" s="98">
        <v>120</v>
      </c>
      <c r="AG25" s="99">
        <v>3</v>
      </c>
      <c r="AH25" s="98">
        <v>259.5</v>
      </c>
      <c r="AI25" s="98">
        <v>9.6065453876882447</v>
      </c>
      <c r="AJ25" s="98">
        <v>249</v>
      </c>
      <c r="AK25" s="98">
        <v>276</v>
      </c>
      <c r="AL25" s="99">
        <v>8</v>
      </c>
      <c r="AM25" s="97">
        <v>4</v>
      </c>
      <c r="AN25" s="97" t="s">
        <v>245</v>
      </c>
      <c r="AO25" s="97" t="s">
        <v>306</v>
      </c>
      <c r="AP25" s="97" t="s">
        <v>243</v>
      </c>
      <c r="AQ25" s="98">
        <v>0.1875333333333333</v>
      </c>
      <c r="AR25" s="98">
        <v>0.24673599926507148</v>
      </c>
      <c r="AS25" s="98">
        <v>3.1600000000000003E-2</v>
      </c>
      <c r="AT25" s="98">
        <v>0.47199999999999998</v>
      </c>
      <c r="AU25" s="99">
        <v>3</v>
      </c>
      <c r="AV25" s="127">
        <v>0.1875333333333333</v>
      </c>
      <c r="AW25" s="127">
        <v>0.24673599926507148</v>
      </c>
      <c r="AX25" s="127">
        <v>3.1600000000000003E-2</v>
      </c>
      <c r="AY25" s="127">
        <v>0.47199999999999998</v>
      </c>
      <c r="AZ25" s="99">
        <v>3</v>
      </c>
    </row>
    <row r="26" spans="1:52" x14ac:dyDescent="0.2">
      <c r="A26" s="97">
        <v>10</v>
      </c>
      <c r="B26" s="97" t="s">
        <v>245</v>
      </c>
      <c r="C26" s="97" t="s">
        <v>306</v>
      </c>
      <c r="D26" s="97" t="s">
        <v>243</v>
      </c>
      <c r="E26" s="98" t="s">
        <v>246</v>
      </c>
      <c r="F26" s="98" t="s">
        <v>246</v>
      </c>
      <c r="G26" s="98" t="s">
        <v>246</v>
      </c>
      <c r="H26" s="98" t="s">
        <v>246</v>
      </c>
      <c r="I26" s="99" t="s">
        <v>246</v>
      </c>
      <c r="J26" s="98">
        <v>6.0762499999999999</v>
      </c>
      <c r="K26" s="98">
        <v>1.3318294345963182</v>
      </c>
      <c r="L26" s="98">
        <v>3.83</v>
      </c>
      <c r="M26" s="98">
        <v>7.43</v>
      </c>
      <c r="N26" s="99">
        <v>8</v>
      </c>
      <c r="O26" s="98">
        <v>8.0933333333333337</v>
      </c>
      <c r="P26" s="98">
        <v>3.7859388972001015E-2</v>
      </c>
      <c r="Q26" s="98">
        <v>8.0500000000000007</v>
      </c>
      <c r="R26" s="98">
        <v>8.1199999999999992</v>
      </c>
      <c r="S26" s="99">
        <v>3</v>
      </c>
      <c r="T26" s="97">
        <v>10</v>
      </c>
      <c r="U26" s="97" t="s">
        <v>245</v>
      </c>
      <c r="V26" s="97" t="s">
        <v>306</v>
      </c>
      <c r="W26" s="97" t="s">
        <v>243</v>
      </c>
      <c r="X26" s="98">
        <v>93.333333333333329</v>
      </c>
      <c r="Y26" s="98">
        <v>3.0550504633038931</v>
      </c>
      <c r="Z26" s="98">
        <v>90</v>
      </c>
      <c r="AA26" s="98">
        <v>96</v>
      </c>
      <c r="AB26" s="99">
        <v>3</v>
      </c>
      <c r="AC26" s="98">
        <v>113.33333333333333</v>
      </c>
      <c r="AD26" s="98">
        <v>14.468356276140428</v>
      </c>
      <c r="AE26" s="98">
        <v>104</v>
      </c>
      <c r="AF26" s="98">
        <v>130</v>
      </c>
      <c r="AG26" s="99">
        <v>3</v>
      </c>
      <c r="AH26" s="98">
        <v>255.75</v>
      </c>
      <c r="AI26" s="98">
        <v>8.6808492013824807</v>
      </c>
      <c r="AJ26" s="98">
        <v>243</v>
      </c>
      <c r="AK26" s="98">
        <v>270</v>
      </c>
      <c r="AL26" s="99">
        <v>8</v>
      </c>
      <c r="AM26" s="97">
        <v>10</v>
      </c>
      <c r="AN26" s="97" t="s">
        <v>245</v>
      </c>
      <c r="AO26" s="97" t="s">
        <v>306</v>
      </c>
      <c r="AP26" s="97" t="s">
        <v>243</v>
      </c>
      <c r="AQ26" s="98">
        <v>0.29463333333333336</v>
      </c>
      <c r="AR26" s="98">
        <v>0.25263650435622587</v>
      </c>
      <c r="AS26" s="98">
        <v>4.5900000000000003E-2</v>
      </c>
      <c r="AT26" s="98">
        <v>0.55100000000000005</v>
      </c>
      <c r="AU26" s="99">
        <v>3</v>
      </c>
      <c r="AV26" s="127">
        <v>0.29463333333333336</v>
      </c>
      <c r="AW26" s="127">
        <v>0.25263650435622587</v>
      </c>
      <c r="AX26" s="127">
        <v>4.5900000000000003E-2</v>
      </c>
      <c r="AY26" s="127">
        <v>0.55100000000000005</v>
      </c>
      <c r="AZ26" s="99">
        <v>3</v>
      </c>
    </row>
    <row r="27" spans="1:52" x14ac:dyDescent="0.2">
      <c r="A27" s="97">
        <v>13</v>
      </c>
      <c r="B27" s="97" t="s">
        <v>245</v>
      </c>
      <c r="C27" s="97" t="s">
        <v>306</v>
      </c>
      <c r="D27" s="97" t="s">
        <v>243</v>
      </c>
      <c r="E27" s="98" t="s">
        <v>246</v>
      </c>
      <c r="F27" s="98" t="s">
        <v>246</v>
      </c>
      <c r="G27" s="98" t="s">
        <v>246</v>
      </c>
      <c r="H27" s="98" t="s">
        <v>246</v>
      </c>
      <c r="I27" s="99" t="s">
        <v>246</v>
      </c>
      <c r="J27" s="98">
        <v>6.2049999999999992</v>
      </c>
      <c r="K27" s="98">
        <v>1.4392656857876256</v>
      </c>
      <c r="L27" s="98">
        <v>3.83</v>
      </c>
      <c r="M27" s="98">
        <v>7.61</v>
      </c>
      <c r="N27" s="99">
        <v>8</v>
      </c>
      <c r="O27" s="98">
        <v>8.0766666666666662</v>
      </c>
      <c r="P27" s="98">
        <v>6.110100926607831E-2</v>
      </c>
      <c r="Q27" s="98">
        <v>8.01</v>
      </c>
      <c r="R27" s="98">
        <v>8.1300000000000008</v>
      </c>
      <c r="S27" s="99">
        <v>3</v>
      </c>
      <c r="T27" s="97">
        <v>13</v>
      </c>
      <c r="U27" s="97" t="s">
        <v>245</v>
      </c>
      <c r="V27" s="97" t="s">
        <v>306</v>
      </c>
      <c r="W27" s="97" t="s">
        <v>243</v>
      </c>
      <c r="X27" s="98">
        <v>92.666666666666671</v>
      </c>
      <c r="Y27" s="98">
        <v>4.6188021535170058</v>
      </c>
      <c r="Z27" s="98">
        <v>90</v>
      </c>
      <c r="AA27" s="98">
        <v>98</v>
      </c>
      <c r="AB27" s="99">
        <v>3</v>
      </c>
      <c r="AC27" s="98">
        <v>114</v>
      </c>
      <c r="AD27" s="98">
        <v>12.165525060596439</v>
      </c>
      <c r="AE27" s="98">
        <v>106</v>
      </c>
      <c r="AF27" s="98">
        <v>128</v>
      </c>
      <c r="AG27" s="99">
        <v>3</v>
      </c>
      <c r="AH27" s="98">
        <v>254.875</v>
      </c>
      <c r="AI27" s="98">
        <v>7.0596944490739624</v>
      </c>
      <c r="AJ27" s="98">
        <v>246</v>
      </c>
      <c r="AK27" s="98">
        <v>267</v>
      </c>
      <c r="AL27" s="99">
        <v>8</v>
      </c>
      <c r="AM27" s="97">
        <v>13</v>
      </c>
      <c r="AN27" s="97" t="s">
        <v>245</v>
      </c>
      <c r="AO27" s="97" t="s">
        <v>306</v>
      </c>
      <c r="AP27" s="97" t="s">
        <v>243</v>
      </c>
      <c r="AQ27" s="98">
        <v>0.25906666666666672</v>
      </c>
      <c r="AR27" s="98">
        <v>0.1904353258545623</v>
      </c>
      <c r="AS27" s="98">
        <v>4.2200000000000001E-2</v>
      </c>
      <c r="AT27" s="98">
        <v>0.39900000000000002</v>
      </c>
      <c r="AU27" s="99">
        <v>3</v>
      </c>
      <c r="AV27" s="127">
        <v>0.25906666666666672</v>
      </c>
      <c r="AW27" s="127">
        <v>0.1904353258545623</v>
      </c>
      <c r="AX27" s="127">
        <v>4.2200000000000001E-2</v>
      </c>
      <c r="AY27" s="127">
        <v>0.39900000000000002</v>
      </c>
      <c r="AZ27" s="99">
        <v>3</v>
      </c>
    </row>
    <row r="28" spans="1:52" x14ac:dyDescent="0.2">
      <c r="A28" s="97">
        <v>14</v>
      </c>
      <c r="B28" s="97" t="s">
        <v>245</v>
      </c>
      <c r="C28" s="97" t="s">
        <v>306</v>
      </c>
      <c r="D28" s="97" t="s">
        <v>243</v>
      </c>
      <c r="E28" s="98" t="s">
        <v>246</v>
      </c>
      <c r="F28" s="98" t="s">
        <v>246</v>
      </c>
      <c r="G28" s="98" t="s">
        <v>246</v>
      </c>
      <c r="H28" s="98" t="s">
        <v>246</v>
      </c>
      <c r="I28" s="99" t="s">
        <v>246</v>
      </c>
      <c r="J28" s="98">
        <v>5.8037500000000009</v>
      </c>
      <c r="K28" s="98">
        <v>1.3276072730399431</v>
      </c>
      <c r="L28" s="98">
        <v>4.0199999999999996</v>
      </c>
      <c r="M28" s="98">
        <v>7.72</v>
      </c>
      <c r="N28" s="99">
        <v>8</v>
      </c>
      <c r="O28" s="98">
        <v>8.0833333333333339</v>
      </c>
      <c r="P28" s="98">
        <v>3.5118845842841716E-2</v>
      </c>
      <c r="Q28" s="98">
        <v>8.0500000000000007</v>
      </c>
      <c r="R28" s="98">
        <v>8.1199999999999992</v>
      </c>
      <c r="S28" s="99">
        <v>3</v>
      </c>
      <c r="T28" s="97">
        <v>14</v>
      </c>
      <c r="U28" s="97" t="s">
        <v>245</v>
      </c>
      <c r="V28" s="97" t="s">
        <v>306</v>
      </c>
      <c r="W28" s="97" t="s">
        <v>243</v>
      </c>
      <c r="X28" s="98">
        <v>93.333333333333329</v>
      </c>
      <c r="Y28" s="98">
        <v>3.0550504633038931</v>
      </c>
      <c r="Z28" s="98">
        <v>90</v>
      </c>
      <c r="AA28" s="98">
        <v>96</v>
      </c>
      <c r="AB28" s="99">
        <v>3</v>
      </c>
      <c r="AC28" s="98">
        <v>109.33333333333333</v>
      </c>
      <c r="AD28" s="98">
        <v>5.0332229568471663</v>
      </c>
      <c r="AE28" s="98">
        <v>104</v>
      </c>
      <c r="AF28" s="98">
        <v>114</v>
      </c>
      <c r="AG28" s="99">
        <v>3</v>
      </c>
      <c r="AH28" s="98">
        <v>254.75</v>
      </c>
      <c r="AI28" s="98">
        <v>8.1020279648281353</v>
      </c>
      <c r="AJ28" s="98">
        <v>244</v>
      </c>
      <c r="AK28" s="98">
        <v>268</v>
      </c>
      <c r="AL28" s="99">
        <v>8</v>
      </c>
      <c r="AM28" s="97">
        <v>14</v>
      </c>
      <c r="AN28" s="97" t="s">
        <v>245</v>
      </c>
      <c r="AO28" s="97" t="s">
        <v>306</v>
      </c>
      <c r="AP28" s="97" t="s">
        <v>243</v>
      </c>
      <c r="AQ28" s="98">
        <v>0.35233333333333333</v>
      </c>
      <c r="AR28" s="98">
        <v>0.36786184000699695</v>
      </c>
      <c r="AS28" s="98">
        <v>0.114</v>
      </c>
      <c r="AT28" s="98">
        <v>0.77600000000000002</v>
      </c>
      <c r="AU28" s="99">
        <v>3</v>
      </c>
      <c r="AV28" s="127">
        <v>0.35233333333333333</v>
      </c>
      <c r="AW28" s="127">
        <v>0.36786184000699695</v>
      </c>
      <c r="AX28" s="127">
        <v>0.114</v>
      </c>
      <c r="AY28" s="127">
        <v>0.77600000000000002</v>
      </c>
      <c r="AZ28" s="99">
        <v>3</v>
      </c>
    </row>
    <row r="29" spans="1:52" x14ac:dyDescent="0.2">
      <c r="A29" s="97">
        <v>15</v>
      </c>
      <c r="B29" s="97" t="s">
        <v>245</v>
      </c>
      <c r="C29" s="97" t="s">
        <v>306</v>
      </c>
      <c r="D29" s="97" t="s">
        <v>243</v>
      </c>
      <c r="E29" s="98" t="s">
        <v>246</v>
      </c>
      <c r="F29" s="98" t="s">
        <v>246</v>
      </c>
      <c r="G29" s="98" t="s">
        <v>246</v>
      </c>
      <c r="H29" s="98" t="s">
        <v>246</v>
      </c>
      <c r="I29" s="99" t="s">
        <v>246</v>
      </c>
      <c r="J29" s="98">
        <v>6.1475</v>
      </c>
      <c r="K29" s="98">
        <v>1.2723179072632971</v>
      </c>
      <c r="L29" s="98">
        <v>3.99</v>
      </c>
      <c r="M29" s="98">
        <v>7.42</v>
      </c>
      <c r="N29" s="99">
        <v>8</v>
      </c>
      <c r="O29" s="98">
        <v>8.0466666666666669</v>
      </c>
      <c r="P29" s="98">
        <v>6.0277137733416725E-2</v>
      </c>
      <c r="Q29" s="98">
        <v>7.99</v>
      </c>
      <c r="R29" s="98">
        <v>8.11</v>
      </c>
      <c r="S29" s="99">
        <v>3</v>
      </c>
      <c r="T29" s="97">
        <v>15</v>
      </c>
      <c r="U29" s="97" t="s">
        <v>245</v>
      </c>
      <c r="V29" s="97" t="s">
        <v>306</v>
      </c>
      <c r="W29" s="97" t="s">
        <v>243</v>
      </c>
      <c r="X29" s="98">
        <v>92.666666666666671</v>
      </c>
      <c r="Y29" s="98">
        <v>4.6188021535170058</v>
      </c>
      <c r="Z29" s="98">
        <v>90</v>
      </c>
      <c r="AA29" s="98">
        <v>98</v>
      </c>
      <c r="AB29" s="99">
        <v>3</v>
      </c>
      <c r="AC29" s="98">
        <v>105.33333333333333</v>
      </c>
      <c r="AD29" s="98">
        <v>5.0332229568471663</v>
      </c>
      <c r="AE29" s="98">
        <v>100</v>
      </c>
      <c r="AF29" s="98">
        <v>110</v>
      </c>
      <c r="AG29" s="99">
        <v>3</v>
      </c>
      <c r="AH29" s="98">
        <v>253.5</v>
      </c>
      <c r="AI29" s="98">
        <v>6.4365030434678916</v>
      </c>
      <c r="AJ29" s="98">
        <v>245</v>
      </c>
      <c r="AK29" s="98">
        <v>263</v>
      </c>
      <c r="AL29" s="99">
        <v>8</v>
      </c>
      <c r="AM29" s="97">
        <v>15</v>
      </c>
      <c r="AN29" s="97" t="s">
        <v>245</v>
      </c>
      <c r="AO29" s="97" t="s">
        <v>306</v>
      </c>
      <c r="AP29" s="97" t="s">
        <v>243</v>
      </c>
      <c r="AQ29" s="98">
        <v>0.39933333333333337</v>
      </c>
      <c r="AR29" s="98">
        <v>0.56429188664496432</v>
      </c>
      <c r="AS29" s="98">
        <v>4.3999999999999997E-2</v>
      </c>
      <c r="AT29" s="98">
        <v>1.05</v>
      </c>
      <c r="AU29" s="99">
        <v>3</v>
      </c>
      <c r="AV29" s="127">
        <v>0.39933333333333337</v>
      </c>
      <c r="AW29" s="127">
        <v>0.56429188664496432</v>
      </c>
      <c r="AX29" s="127">
        <v>4.3999999999999997E-2</v>
      </c>
      <c r="AY29" s="127">
        <v>1.05</v>
      </c>
      <c r="AZ29" s="99">
        <v>3</v>
      </c>
    </row>
    <row r="30" spans="1:52" x14ac:dyDescent="0.2">
      <c r="A30" s="97">
        <v>16</v>
      </c>
      <c r="B30" s="97" t="s">
        <v>245</v>
      </c>
      <c r="C30" s="97" t="s">
        <v>306</v>
      </c>
      <c r="D30" s="97" t="s">
        <v>243</v>
      </c>
      <c r="E30" s="98" t="s">
        <v>246</v>
      </c>
      <c r="F30" s="98" t="s">
        <v>246</v>
      </c>
      <c r="G30" s="98" t="s">
        <v>246</v>
      </c>
      <c r="H30" s="98" t="s">
        <v>246</v>
      </c>
      <c r="I30" s="99" t="s">
        <v>246</v>
      </c>
      <c r="J30" s="98">
        <v>6.6724999999999994</v>
      </c>
      <c r="K30" s="98">
        <v>1.1624942396170672</v>
      </c>
      <c r="L30" s="98">
        <v>5.12</v>
      </c>
      <c r="M30" s="98">
        <v>8.1199999999999992</v>
      </c>
      <c r="N30" s="99">
        <v>8</v>
      </c>
      <c r="O30" s="98">
        <v>8.1333333333333346</v>
      </c>
      <c r="P30" s="98">
        <v>7.637626158259668E-2</v>
      </c>
      <c r="Q30" s="98">
        <v>8.0500000000000007</v>
      </c>
      <c r="R30" s="98">
        <v>8.1999999999999993</v>
      </c>
      <c r="S30" s="99">
        <v>3</v>
      </c>
      <c r="T30" s="97">
        <v>16</v>
      </c>
      <c r="U30" s="97" t="s">
        <v>245</v>
      </c>
      <c r="V30" s="97" t="s">
        <v>306</v>
      </c>
      <c r="W30" s="97" t="s">
        <v>243</v>
      </c>
      <c r="X30" s="98">
        <v>91.333333333333329</v>
      </c>
      <c r="Y30" s="98">
        <v>2.3094010767585034</v>
      </c>
      <c r="Z30" s="98">
        <v>90</v>
      </c>
      <c r="AA30" s="98">
        <v>94</v>
      </c>
      <c r="AB30" s="99">
        <v>3</v>
      </c>
      <c r="AC30" s="98">
        <v>108</v>
      </c>
      <c r="AD30" s="98">
        <v>3.4641016151377544</v>
      </c>
      <c r="AE30" s="98">
        <v>104</v>
      </c>
      <c r="AF30" s="98">
        <v>110</v>
      </c>
      <c r="AG30" s="99">
        <v>3</v>
      </c>
      <c r="AH30" s="98">
        <v>254.625</v>
      </c>
      <c r="AI30" s="98">
        <v>6.9475072610870399</v>
      </c>
      <c r="AJ30" s="98">
        <v>244</v>
      </c>
      <c r="AK30" s="98">
        <v>265</v>
      </c>
      <c r="AL30" s="99">
        <v>8</v>
      </c>
      <c r="AM30" s="97">
        <v>16</v>
      </c>
      <c r="AN30" s="97" t="s">
        <v>245</v>
      </c>
      <c r="AO30" s="97" t="s">
        <v>306</v>
      </c>
      <c r="AP30" s="97" t="s">
        <v>243</v>
      </c>
      <c r="AQ30" s="98">
        <v>8.6333333333333331E-2</v>
      </c>
      <c r="AR30" s="98">
        <v>5.061949558552846E-2</v>
      </c>
      <c r="AS30" s="98">
        <v>0.03</v>
      </c>
      <c r="AT30" s="98">
        <v>0.128</v>
      </c>
      <c r="AU30" s="99">
        <v>3</v>
      </c>
      <c r="AV30" s="127">
        <v>8.6333333333333331E-2</v>
      </c>
      <c r="AW30" s="127">
        <v>5.061949558552846E-2</v>
      </c>
      <c r="AX30" s="127">
        <v>0.03</v>
      </c>
      <c r="AY30" s="127">
        <v>0.128</v>
      </c>
      <c r="AZ30" s="99">
        <v>3</v>
      </c>
    </row>
    <row r="31" spans="1:52" x14ac:dyDescent="0.2">
      <c r="A31" s="97">
        <v>17</v>
      </c>
      <c r="B31" s="97" t="s">
        <v>245</v>
      </c>
      <c r="C31" s="97" t="s">
        <v>306</v>
      </c>
      <c r="D31" s="97" t="s">
        <v>243</v>
      </c>
      <c r="E31" s="98" t="s">
        <v>246</v>
      </c>
      <c r="F31" s="98" t="s">
        <v>246</v>
      </c>
      <c r="G31" s="98" t="s">
        <v>246</v>
      </c>
      <c r="H31" s="98" t="s">
        <v>246</v>
      </c>
      <c r="I31" s="99" t="s">
        <v>246</v>
      </c>
      <c r="J31" s="98">
        <v>6.15</v>
      </c>
      <c r="K31" s="98">
        <v>1.2843008103355547</v>
      </c>
      <c r="L31" s="98">
        <v>3.9</v>
      </c>
      <c r="M31" s="98">
        <v>7.82</v>
      </c>
      <c r="N31" s="99">
        <v>8</v>
      </c>
      <c r="O31" s="98">
        <v>8.1100000000000012</v>
      </c>
      <c r="P31" s="98">
        <v>4.5825756949558392E-2</v>
      </c>
      <c r="Q31" s="98">
        <v>8.07</v>
      </c>
      <c r="R31" s="98">
        <v>8.16</v>
      </c>
      <c r="S31" s="99">
        <v>3</v>
      </c>
      <c r="T31" s="97">
        <v>17</v>
      </c>
      <c r="U31" s="97" t="s">
        <v>245</v>
      </c>
      <c r="V31" s="97" t="s">
        <v>306</v>
      </c>
      <c r="W31" s="97" t="s">
        <v>243</v>
      </c>
      <c r="X31" s="98">
        <v>91.333333333333329</v>
      </c>
      <c r="Y31" s="98">
        <v>2.3094010767585034</v>
      </c>
      <c r="Z31" s="98">
        <v>90</v>
      </c>
      <c r="AA31" s="98">
        <v>94</v>
      </c>
      <c r="AB31" s="99">
        <v>3</v>
      </c>
      <c r="AC31" s="98">
        <v>106.66666666666667</v>
      </c>
      <c r="AD31" s="98">
        <v>6.4291005073286369</v>
      </c>
      <c r="AE31" s="98">
        <v>102</v>
      </c>
      <c r="AF31" s="98">
        <v>114</v>
      </c>
      <c r="AG31" s="99">
        <v>3</v>
      </c>
      <c r="AH31" s="98">
        <v>253.375</v>
      </c>
      <c r="AI31" s="98">
        <v>7.0292755164180534</v>
      </c>
      <c r="AJ31" s="98">
        <v>245</v>
      </c>
      <c r="AK31" s="98">
        <v>264</v>
      </c>
      <c r="AL31" s="99">
        <v>8</v>
      </c>
      <c r="AM31" s="97">
        <v>17</v>
      </c>
      <c r="AN31" s="97" t="s">
        <v>245</v>
      </c>
      <c r="AO31" s="97" t="s">
        <v>306</v>
      </c>
      <c r="AP31" s="97" t="s">
        <v>243</v>
      </c>
      <c r="AQ31" s="98">
        <v>0.19696666666666665</v>
      </c>
      <c r="AR31" s="98">
        <v>0.24838350052556496</v>
      </c>
      <c r="AS31" s="98">
        <v>3.5700000000000003E-2</v>
      </c>
      <c r="AT31" s="98">
        <v>0.48299999999999998</v>
      </c>
      <c r="AU31" s="99">
        <v>3</v>
      </c>
      <c r="AV31" s="127">
        <v>0.19696666666666665</v>
      </c>
      <c r="AW31" s="127">
        <v>0.24838350052556496</v>
      </c>
      <c r="AX31" s="127">
        <v>3.5700000000000003E-2</v>
      </c>
      <c r="AY31" s="127">
        <v>0.48299999999999998</v>
      </c>
      <c r="AZ31" s="99">
        <v>3</v>
      </c>
    </row>
    <row r="32" spans="1:52" x14ac:dyDescent="0.2">
      <c r="A32" s="97">
        <v>22</v>
      </c>
      <c r="B32" s="97" t="s">
        <v>245</v>
      </c>
      <c r="C32" s="97" t="s">
        <v>306</v>
      </c>
      <c r="D32" s="97" t="s">
        <v>243</v>
      </c>
      <c r="E32" s="98" t="s">
        <v>246</v>
      </c>
      <c r="F32" s="98" t="s">
        <v>246</v>
      </c>
      <c r="G32" s="98" t="s">
        <v>246</v>
      </c>
      <c r="H32" s="98" t="s">
        <v>246</v>
      </c>
      <c r="I32" s="99" t="s">
        <v>246</v>
      </c>
      <c r="J32" s="98">
        <v>6.1987499999999995</v>
      </c>
      <c r="K32" s="98">
        <v>1.1758575897737711</v>
      </c>
      <c r="L32" s="98">
        <v>4.3</v>
      </c>
      <c r="M32" s="98">
        <v>7.67</v>
      </c>
      <c r="N32" s="99">
        <v>8</v>
      </c>
      <c r="O32" s="98">
        <v>8.1233333333333331</v>
      </c>
      <c r="P32" s="98">
        <v>8.6216781042517163E-2</v>
      </c>
      <c r="Q32" s="98">
        <v>8.0299999999999994</v>
      </c>
      <c r="R32" s="98">
        <v>8.1999999999999993</v>
      </c>
      <c r="S32" s="99">
        <v>3</v>
      </c>
      <c r="T32" s="97">
        <v>22</v>
      </c>
      <c r="U32" s="97" t="s">
        <v>245</v>
      </c>
      <c r="V32" s="97" t="s">
        <v>306</v>
      </c>
      <c r="W32" s="97" t="s">
        <v>243</v>
      </c>
      <c r="X32" s="98">
        <v>92</v>
      </c>
      <c r="Y32" s="98">
        <v>3.4641016151377544</v>
      </c>
      <c r="Z32" s="98">
        <v>90</v>
      </c>
      <c r="AA32" s="98">
        <v>96</v>
      </c>
      <c r="AB32" s="99">
        <v>3</v>
      </c>
      <c r="AC32" s="98">
        <v>111.33333333333333</v>
      </c>
      <c r="AD32" s="98">
        <v>11.015141094572204</v>
      </c>
      <c r="AE32" s="98">
        <v>104</v>
      </c>
      <c r="AF32" s="98">
        <v>124</v>
      </c>
      <c r="AG32" s="99">
        <v>3</v>
      </c>
      <c r="AH32" s="98">
        <v>255.75</v>
      </c>
      <c r="AI32" s="98">
        <v>6.3863694135020319</v>
      </c>
      <c r="AJ32" s="98">
        <v>250</v>
      </c>
      <c r="AK32" s="98">
        <v>266</v>
      </c>
      <c r="AL32" s="99">
        <v>8</v>
      </c>
      <c r="AM32" s="97">
        <v>22</v>
      </c>
      <c r="AN32" s="97" t="s">
        <v>245</v>
      </c>
      <c r="AO32" s="97" t="s">
        <v>306</v>
      </c>
      <c r="AP32" s="97" t="s">
        <v>243</v>
      </c>
      <c r="AQ32" s="98">
        <v>0.11966666666666666</v>
      </c>
      <c r="AR32" s="98">
        <v>7.0002380911889969E-2</v>
      </c>
      <c r="AS32" s="98">
        <v>0.05</v>
      </c>
      <c r="AT32" s="98">
        <v>0.19</v>
      </c>
      <c r="AU32" s="99">
        <v>3</v>
      </c>
      <c r="AV32" s="127">
        <v>0.11966666666666666</v>
      </c>
      <c r="AW32" s="127">
        <v>7.0002380911889969E-2</v>
      </c>
      <c r="AX32" s="127">
        <v>0.05</v>
      </c>
      <c r="AY32" s="127">
        <v>0.19</v>
      </c>
      <c r="AZ32" s="99">
        <v>3</v>
      </c>
    </row>
    <row r="33" spans="1:52" x14ac:dyDescent="0.2">
      <c r="A33" s="97">
        <v>23</v>
      </c>
      <c r="B33" s="97" t="s">
        <v>245</v>
      </c>
      <c r="C33" s="97" t="s">
        <v>306</v>
      </c>
      <c r="D33" s="97" t="s">
        <v>243</v>
      </c>
      <c r="E33" s="98" t="s">
        <v>246</v>
      </c>
      <c r="F33" s="98" t="s">
        <v>246</v>
      </c>
      <c r="G33" s="98" t="s">
        <v>246</v>
      </c>
      <c r="H33" s="98" t="s">
        <v>246</v>
      </c>
      <c r="I33" s="99" t="s">
        <v>246</v>
      </c>
      <c r="J33" s="98">
        <v>6.4637500000000001</v>
      </c>
      <c r="K33" s="98">
        <v>1.2487701092331966</v>
      </c>
      <c r="L33" s="98">
        <v>4.1900000000000004</v>
      </c>
      <c r="M33" s="98">
        <v>7.58</v>
      </c>
      <c r="N33" s="99">
        <v>8</v>
      </c>
      <c r="O33" s="98">
        <v>8.1466666666666665</v>
      </c>
      <c r="P33" s="98">
        <v>6.6583281184793536E-2</v>
      </c>
      <c r="Q33" s="98">
        <v>8.07</v>
      </c>
      <c r="R33" s="98">
        <v>8.19</v>
      </c>
      <c r="S33" s="99">
        <v>3</v>
      </c>
      <c r="T33" s="97">
        <v>23</v>
      </c>
      <c r="U33" s="97" t="s">
        <v>245</v>
      </c>
      <c r="V33" s="97" t="s">
        <v>306</v>
      </c>
      <c r="W33" s="97" t="s">
        <v>243</v>
      </c>
      <c r="X33" s="98">
        <v>90.666666666666671</v>
      </c>
      <c r="Y33" s="98">
        <v>3.0550504633038931</v>
      </c>
      <c r="Z33" s="98">
        <v>88</v>
      </c>
      <c r="AA33" s="98">
        <v>94</v>
      </c>
      <c r="AB33" s="99">
        <v>3</v>
      </c>
      <c r="AC33" s="98">
        <v>110</v>
      </c>
      <c r="AD33" s="98">
        <v>3.4641016151377544</v>
      </c>
      <c r="AE33" s="98">
        <v>108</v>
      </c>
      <c r="AF33" s="98">
        <v>114</v>
      </c>
      <c r="AG33" s="99">
        <v>3</v>
      </c>
      <c r="AH33" s="98">
        <v>253</v>
      </c>
      <c r="AI33" s="98">
        <v>5.3452248382484875</v>
      </c>
      <c r="AJ33" s="98">
        <v>247</v>
      </c>
      <c r="AK33" s="98">
        <v>262</v>
      </c>
      <c r="AL33" s="99">
        <v>8</v>
      </c>
      <c r="AM33" s="97">
        <v>23</v>
      </c>
      <c r="AN33" s="97" t="s">
        <v>245</v>
      </c>
      <c r="AO33" s="97" t="s">
        <v>306</v>
      </c>
      <c r="AP33" s="97" t="s">
        <v>243</v>
      </c>
      <c r="AQ33" s="98">
        <v>0.12070000000000002</v>
      </c>
      <c r="AR33" s="98">
        <v>9.8763505405589966E-2</v>
      </c>
      <c r="AS33" s="98">
        <v>5.28E-2</v>
      </c>
      <c r="AT33" s="98">
        <v>0.23400000000000001</v>
      </c>
      <c r="AU33" s="99">
        <v>3</v>
      </c>
      <c r="AV33" s="127">
        <v>0.12070000000000002</v>
      </c>
      <c r="AW33" s="127">
        <v>9.8763505405589966E-2</v>
      </c>
      <c r="AX33" s="127">
        <v>5.28E-2</v>
      </c>
      <c r="AY33" s="127">
        <v>0.23400000000000001</v>
      </c>
      <c r="AZ33" s="99">
        <v>3</v>
      </c>
    </row>
    <row r="34" spans="1:52" x14ac:dyDescent="0.2">
      <c r="A34" s="97">
        <v>24</v>
      </c>
      <c r="B34" s="97" t="s">
        <v>245</v>
      </c>
      <c r="C34" s="97" t="s">
        <v>306</v>
      </c>
      <c r="D34" s="97" t="s">
        <v>243</v>
      </c>
      <c r="E34" s="98" t="s">
        <v>246</v>
      </c>
      <c r="F34" s="98" t="s">
        <v>246</v>
      </c>
      <c r="G34" s="98" t="s">
        <v>246</v>
      </c>
      <c r="H34" s="98" t="s">
        <v>246</v>
      </c>
      <c r="I34" s="99" t="s">
        <v>246</v>
      </c>
      <c r="J34" s="98">
        <v>6.2850000000000001</v>
      </c>
      <c r="K34" s="98">
        <v>1.4585609346201476</v>
      </c>
      <c r="L34" s="98">
        <v>3.6</v>
      </c>
      <c r="M34" s="98">
        <v>7.87</v>
      </c>
      <c r="N34" s="99">
        <v>8</v>
      </c>
      <c r="O34" s="98">
        <v>8.2666666666666675</v>
      </c>
      <c r="P34" s="98">
        <v>6.4291005073286014E-2</v>
      </c>
      <c r="Q34" s="98">
        <v>8.2200000000000006</v>
      </c>
      <c r="R34" s="98">
        <v>8.34</v>
      </c>
      <c r="S34" s="99">
        <v>3</v>
      </c>
      <c r="T34" s="97">
        <v>24</v>
      </c>
      <c r="U34" s="97" t="s">
        <v>245</v>
      </c>
      <c r="V34" s="97" t="s">
        <v>306</v>
      </c>
      <c r="W34" s="97" t="s">
        <v>243</v>
      </c>
      <c r="X34" s="98">
        <v>92.666666666666671</v>
      </c>
      <c r="Y34" s="98">
        <v>2.3094010767585034</v>
      </c>
      <c r="Z34" s="98">
        <v>90</v>
      </c>
      <c r="AA34" s="98">
        <v>94</v>
      </c>
      <c r="AB34" s="99">
        <v>3</v>
      </c>
      <c r="AC34" s="98">
        <v>111.33333333333333</v>
      </c>
      <c r="AD34" s="98">
        <v>8.0829037686547611</v>
      </c>
      <c r="AE34" s="98">
        <v>104</v>
      </c>
      <c r="AF34" s="98">
        <v>120</v>
      </c>
      <c r="AG34" s="99">
        <v>3</v>
      </c>
      <c r="AH34" s="98">
        <v>255.375</v>
      </c>
      <c r="AI34" s="98">
        <v>5.4755952057418247</v>
      </c>
      <c r="AJ34" s="98">
        <v>249</v>
      </c>
      <c r="AK34" s="98">
        <v>263</v>
      </c>
      <c r="AL34" s="99">
        <v>8</v>
      </c>
      <c r="AM34" s="97">
        <v>24</v>
      </c>
      <c r="AN34" s="97" t="s">
        <v>245</v>
      </c>
      <c r="AO34" s="97" t="s">
        <v>306</v>
      </c>
      <c r="AP34" s="97" t="s">
        <v>243</v>
      </c>
      <c r="AQ34" s="98">
        <v>5.3233333333333334E-2</v>
      </c>
      <c r="AR34" s="98">
        <v>2.0609787318973796E-2</v>
      </c>
      <c r="AS34" s="98">
        <v>3.1E-2</v>
      </c>
      <c r="AT34" s="98">
        <v>7.17E-2</v>
      </c>
      <c r="AU34" s="99">
        <v>3</v>
      </c>
      <c r="AV34" s="127">
        <v>5.3233333333333334E-2</v>
      </c>
      <c r="AW34" s="127">
        <v>2.0609787318973796E-2</v>
      </c>
      <c r="AX34" s="127">
        <v>3.1E-2</v>
      </c>
      <c r="AY34" s="127">
        <v>7.17E-2</v>
      </c>
      <c r="AZ34" s="99">
        <v>3</v>
      </c>
    </row>
    <row r="35" spans="1:52" x14ac:dyDescent="0.2">
      <c r="A35" s="97">
        <v>26</v>
      </c>
      <c r="B35" s="97" t="s">
        <v>245</v>
      </c>
      <c r="C35" s="97" t="s">
        <v>306</v>
      </c>
      <c r="D35" s="97" t="s">
        <v>243</v>
      </c>
      <c r="E35" s="98" t="s">
        <v>246</v>
      </c>
      <c r="F35" s="98" t="s">
        <v>246</v>
      </c>
      <c r="G35" s="98" t="s">
        <v>246</v>
      </c>
      <c r="H35" s="98" t="s">
        <v>246</v>
      </c>
      <c r="I35" s="99" t="s">
        <v>246</v>
      </c>
      <c r="J35" s="98">
        <v>6.5574999999999992</v>
      </c>
      <c r="K35" s="98">
        <v>1.4461945136905274</v>
      </c>
      <c r="L35" s="98">
        <v>3.83</v>
      </c>
      <c r="M35" s="98">
        <v>8.1300000000000008</v>
      </c>
      <c r="N35" s="99">
        <v>8</v>
      </c>
      <c r="O35" s="98">
        <v>8.2566666666666677</v>
      </c>
      <c r="P35" s="98">
        <v>4.0414518843272941E-2</v>
      </c>
      <c r="Q35" s="98">
        <v>8.2100000000000009</v>
      </c>
      <c r="R35" s="98">
        <v>8.2799999999999994</v>
      </c>
      <c r="S35" s="99">
        <v>3</v>
      </c>
      <c r="T35" s="97">
        <v>26</v>
      </c>
      <c r="U35" s="97" t="s">
        <v>245</v>
      </c>
      <c r="V35" s="97" t="s">
        <v>306</v>
      </c>
      <c r="W35" s="97" t="s">
        <v>243</v>
      </c>
      <c r="X35" s="98">
        <v>96</v>
      </c>
      <c r="Y35" s="98">
        <v>0</v>
      </c>
      <c r="Z35" s="98">
        <v>96</v>
      </c>
      <c r="AA35" s="98">
        <v>96</v>
      </c>
      <c r="AB35" s="99">
        <v>2</v>
      </c>
      <c r="AC35" s="98">
        <v>112</v>
      </c>
      <c r="AD35" s="98">
        <v>7.2111025509279782</v>
      </c>
      <c r="AE35" s="98">
        <v>106</v>
      </c>
      <c r="AF35" s="98">
        <v>120</v>
      </c>
      <c r="AG35" s="99">
        <v>3</v>
      </c>
      <c r="AH35" s="98">
        <v>256</v>
      </c>
      <c r="AI35" s="98">
        <v>8.7668205671807193</v>
      </c>
      <c r="AJ35" s="98">
        <v>241</v>
      </c>
      <c r="AK35" s="98">
        <v>271</v>
      </c>
      <c r="AL35" s="99">
        <v>8</v>
      </c>
      <c r="AM35" s="97">
        <v>26</v>
      </c>
      <c r="AN35" s="97" t="s">
        <v>245</v>
      </c>
      <c r="AO35" s="97" t="s">
        <v>306</v>
      </c>
      <c r="AP35" s="97" t="s">
        <v>243</v>
      </c>
      <c r="AQ35" s="98">
        <v>8.5033333333333336E-2</v>
      </c>
      <c r="AR35" s="98">
        <v>3.7203539258158391E-2</v>
      </c>
      <c r="AS35" s="98">
        <v>5.6099999999999997E-2</v>
      </c>
      <c r="AT35" s="98">
        <v>0.127</v>
      </c>
      <c r="AU35" s="99">
        <v>3</v>
      </c>
      <c r="AV35" s="127">
        <v>8.5033333333333336E-2</v>
      </c>
      <c r="AW35" s="127">
        <v>3.7203539258158391E-2</v>
      </c>
      <c r="AX35" s="127">
        <v>5.6099999999999997E-2</v>
      </c>
      <c r="AY35" s="127">
        <v>0.127</v>
      </c>
      <c r="AZ35" s="99">
        <v>3</v>
      </c>
    </row>
    <row r="36" spans="1:52" x14ac:dyDescent="0.2">
      <c r="A36" s="97">
        <v>27</v>
      </c>
      <c r="B36" s="97" t="s">
        <v>245</v>
      </c>
      <c r="C36" s="97" t="s">
        <v>306</v>
      </c>
      <c r="D36" s="97" t="s">
        <v>243</v>
      </c>
      <c r="E36" s="98" t="s">
        <v>246</v>
      </c>
      <c r="F36" s="98" t="s">
        <v>246</v>
      </c>
      <c r="G36" s="98" t="s">
        <v>246</v>
      </c>
      <c r="H36" s="98" t="s">
        <v>246</v>
      </c>
      <c r="I36" s="99" t="s">
        <v>246</v>
      </c>
      <c r="J36" s="98">
        <v>6.2262500000000003</v>
      </c>
      <c r="K36" s="98">
        <v>1.27861462417057</v>
      </c>
      <c r="L36" s="98">
        <v>4.5</v>
      </c>
      <c r="M36" s="98">
        <v>7.77</v>
      </c>
      <c r="N36" s="99">
        <v>8</v>
      </c>
      <c r="O36" s="98">
        <v>8.086666666666666</v>
      </c>
      <c r="P36" s="98">
        <v>1.154700538379227E-2</v>
      </c>
      <c r="Q36" s="98">
        <v>8.08</v>
      </c>
      <c r="R36" s="98">
        <v>8.1</v>
      </c>
      <c r="S36" s="99">
        <v>3</v>
      </c>
      <c r="T36" s="97">
        <v>27</v>
      </c>
      <c r="U36" s="97" t="s">
        <v>245</v>
      </c>
      <c r="V36" s="97" t="s">
        <v>306</v>
      </c>
      <c r="W36" s="97" t="s">
        <v>243</v>
      </c>
      <c r="X36" s="98">
        <v>88</v>
      </c>
      <c r="Y36" s="98">
        <v>10.583005244258363</v>
      </c>
      <c r="Z36" s="98">
        <v>76</v>
      </c>
      <c r="AA36" s="98">
        <v>96</v>
      </c>
      <c r="AB36" s="99">
        <v>3</v>
      </c>
      <c r="AC36" s="98">
        <v>106.66666666666667</v>
      </c>
      <c r="AD36" s="98">
        <v>5.7735026918962573</v>
      </c>
      <c r="AE36" s="98">
        <v>100</v>
      </c>
      <c r="AF36" s="98">
        <v>110</v>
      </c>
      <c r="AG36" s="99">
        <v>3</v>
      </c>
      <c r="AH36" s="98">
        <v>253.25</v>
      </c>
      <c r="AI36" s="98">
        <v>6.7770621532173827</v>
      </c>
      <c r="AJ36" s="98">
        <v>244</v>
      </c>
      <c r="AK36" s="98">
        <v>262</v>
      </c>
      <c r="AL36" s="99">
        <v>8</v>
      </c>
      <c r="AM36" s="97">
        <v>27</v>
      </c>
      <c r="AN36" s="97" t="s">
        <v>245</v>
      </c>
      <c r="AO36" s="97" t="s">
        <v>306</v>
      </c>
      <c r="AP36" s="97" t="s">
        <v>243</v>
      </c>
      <c r="AQ36" s="98">
        <v>0.25106666666666666</v>
      </c>
      <c r="AR36" s="98">
        <v>0.21192926492896952</v>
      </c>
      <c r="AS36" s="98">
        <v>4.1200000000000001E-2</v>
      </c>
      <c r="AT36" s="98">
        <v>0.46500000000000002</v>
      </c>
      <c r="AU36" s="99">
        <v>3</v>
      </c>
      <c r="AV36" s="127">
        <v>0.25106666666666666</v>
      </c>
      <c r="AW36" s="127">
        <v>0.21192926492896952</v>
      </c>
      <c r="AX36" s="127">
        <v>4.1200000000000001E-2</v>
      </c>
      <c r="AY36" s="127">
        <v>0.46500000000000002</v>
      </c>
      <c r="AZ36" s="99">
        <v>3</v>
      </c>
    </row>
    <row r="37" spans="1:52" x14ac:dyDescent="0.2">
      <c r="A37" s="97">
        <v>28</v>
      </c>
      <c r="B37" s="97" t="s">
        <v>245</v>
      </c>
      <c r="C37" s="97" t="s">
        <v>306</v>
      </c>
      <c r="D37" s="97" t="s">
        <v>243</v>
      </c>
      <c r="E37" s="98" t="s">
        <v>246</v>
      </c>
      <c r="F37" s="98" t="s">
        <v>246</v>
      </c>
      <c r="G37" s="98" t="s">
        <v>246</v>
      </c>
      <c r="H37" s="98" t="s">
        <v>246</v>
      </c>
      <c r="I37" s="99" t="s">
        <v>246</v>
      </c>
      <c r="J37" s="98">
        <v>5.5637500000000006</v>
      </c>
      <c r="K37" s="98">
        <v>1.4061084849429522</v>
      </c>
      <c r="L37" s="98">
        <v>3.79</v>
      </c>
      <c r="M37" s="98">
        <v>7.76</v>
      </c>
      <c r="N37" s="99">
        <v>8</v>
      </c>
      <c r="O37" s="98">
        <v>8.1066666666666674</v>
      </c>
      <c r="P37" s="98">
        <v>1.5275252316519142E-2</v>
      </c>
      <c r="Q37" s="98">
        <v>8.09</v>
      </c>
      <c r="R37" s="98">
        <v>8.1199999999999992</v>
      </c>
      <c r="S37" s="99">
        <v>3</v>
      </c>
      <c r="T37" s="97">
        <v>28</v>
      </c>
      <c r="U37" s="97" t="s">
        <v>245</v>
      </c>
      <c r="V37" s="97" t="s">
        <v>306</v>
      </c>
      <c r="W37" s="97" t="s">
        <v>243</v>
      </c>
      <c r="X37" s="98">
        <v>93.333333333333329</v>
      </c>
      <c r="Y37" s="98">
        <v>4.6188021535170058</v>
      </c>
      <c r="Z37" s="98">
        <v>88</v>
      </c>
      <c r="AA37" s="98">
        <v>96</v>
      </c>
      <c r="AB37" s="99">
        <v>3</v>
      </c>
      <c r="AC37" s="98">
        <v>116</v>
      </c>
      <c r="AD37" s="98">
        <v>12.165525060596439</v>
      </c>
      <c r="AE37" s="98">
        <v>108</v>
      </c>
      <c r="AF37" s="98">
        <v>130</v>
      </c>
      <c r="AG37" s="99">
        <v>3</v>
      </c>
      <c r="AH37" s="98">
        <v>260.5</v>
      </c>
      <c r="AI37" s="98">
        <v>6.2564252687023396</v>
      </c>
      <c r="AJ37" s="98">
        <v>251</v>
      </c>
      <c r="AK37" s="98">
        <v>269</v>
      </c>
      <c r="AL37" s="99">
        <v>8</v>
      </c>
      <c r="AM37" s="97">
        <v>28</v>
      </c>
      <c r="AN37" s="97" t="s">
        <v>245</v>
      </c>
      <c r="AO37" s="97" t="s">
        <v>306</v>
      </c>
      <c r="AP37" s="97" t="s">
        <v>243</v>
      </c>
      <c r="AQ37" s="98">
        <v>7.3400000000000007E-2</v>
      </c>
      <c r="AR37" s="98">
        <v>2.9132112865358724E-2</v>
      </c>
      <c r="AS37" s="98">
        <v>5.5199999999999999E-2</v>
      </c>
      <c r="AT37" s="98">
        <v>0.107</v>
      </c>
      <c r="AU37" s="99">
        <v>3</v>
      </c>
      <c r="AV37" s="127">
        <v>7.3400000000000007E-2</v>
      </c>
      <c r="AW37" s="127">
        <v>2.9132112865358724E-2</v>
      </c>
      <c r="AX37" s="127">
        <v>5.5199999999999999E-2</v>
      </c>
      <c r="AY37" s="127">
        <v>0.107</v>
      </c>
      <c r="AZ37" s="99">
        <v>3</v>
      </c>
    </row>
    <row r="38" spans="1:52" x14ac:dyDescent="0.2">
      <c r="A38" s="97">
        <v>29</v>
      </c>
      <c r="B38" s="97" t="s">
        <v>245</v>
      </c>
      <c r="C38" s="97" t="s">
        <v>306</v>
      </c>
      <c r="D38" s="97" t="s">
        <v>243</v>
      </c>
      <c r="E38" s="98" t="s">
        <v>246</v>
      </c>
      <c r="F38" s="98" t="s">
        <v>246</v>
      </c>
      <c r="G38" s="98" t="s">
        <v>246</v>
      </c>
      <c r="H38" s="98" t="s">
        <v>246</v>
      </c>
      <c r="I38" s="99" t="s">
        <v>246</v>
      </c>
      <c r="J38" s="98">
        <v>6.1400000000000006</v>
      </c>
      <c r="K38" s="98">
        <v>1.4724032832656364</v>
      </c>
      <c r="L38" s="98">
        <v>3.41</v>
      </c>
      <c r="M38" s="98">
        <v>8.11</v>
      </c>
      <c r="N38" s="99">
        <v>8</v>
      </c>
      <c r="O38" s="98">
        <v>8.2200000000000006</v>
      </c>
      <c r="P38" s="98">
        <v>2.6457513110646352E-2</v>
      </c>
      <c r="Q38" s="98">
        <v>8.19</v>
      </c>
      <c r="R38" s="98">
        <v>8.24</v>
      </c>
      <c r="S38" s="99">
        <v>3</v>
      </c>
      <c r="T38" s="97">
        <v>29</v>
      </c>
      <c r="U38" s="97" t="s">
        <v>245</v>
      </c>
      <c r="V38" s="97" t="s">
        <v>306</v>
      </c>
      <c r="W38" s="97" t="s">
        <v>243</v>
      </c>
      <c r="X38" s="98">
        <v>94</v>
      </c>
      <c r="Y38" s="98">
        <v>3.4641016151377544</v>
      </c>
      <c r="Z38" s="98">
        <v>90</v>
      </c>
      <c r="AA38" s="98">
        <v>96</v>
      </c>
      <c r="AB38" s="99">
        <v>3</v>
      </c>
      <c r="AC38" s="98">
        <v>112</v>
      </c>
      <c r="AD38" s="98">
        <v>10.583005244258363</v>
      </c>
      <c r="AE38" s="98">
        <v>104</v>
      </c>
      <c r="AF38" s="98">
        <v>124</v>
      </c>
      <c r="AG38" s="99">
        <v>3</v>
      </c>
      <c r="AH38" s="98">
        <v>258.875</v>
      </c>
      <c r="AI38" s="98">
        <v>5.8660646336120683</v>
      </c>
      <c r="AJ38" s="98">
        <v>250</v>
      </c>
      <c r="AK38" s="98">
        <v>270</v>
      </c>
      <c r="AL38" s="99">
        <v>8</v>
      </c>
      <c r="AM38" s="97">
        <v>29</v>
      </c>
      <c r="AN38" s="97" t="s">
        <v>245</v>
      </c>
      <c r="AO38" s="97" t="s">
        <v>306</v>
      </c>
      <c r="AP38" s="97" t="s">
        <v>243</v>
      </c>
      <c r="AQ38" s="98">
        <v>0.25396666666666667</v>
      </c>
      <c r="AR38" s="98">
        <v>0.30465866692633797</v>
      </c>
      <c r="AS38" s="98">
        <v>1.49E-2</v>
      </c>
      <c r="AT38" s="98">
        <v>0.59699999999999998</v>
      </c>
      <c r="AU38" s="99">
        <v>3</v>
      </c>
      <c r="AV38" s="127">
        <v>0.25396666666666667</v>
      </c>
      <c r="AW38" s="127">
        <v>0.30465866692633797</v>
      </c>
      <c r="AX38" s="127">
        <v>1.49E-2</v>
      </c>
      <c r="AY38" s="127">
        <v>0.59699999999999998</v>
      </c>
      <c r="AZ38" s="99">
        <v>3</v>
      </c>
    </row>
    <row r="39" spans="1:52" x14ac:dyDescent="0.2">
      <c r="A39" s="97" t="s">
        <v>244</v>
      </c>
      <c r="B39" s="97" t="s">
        <v>245</v>
      </c>
      <c r="C39" s="97" t="s">
        <v>306</v>
      </c>
      <c r="D39" s="97" t="s">
        <v>243</v>
      </c>
      <c r="E39" s="98" t="s">
        <v>246</v>
      </c>
      <c r="F39" s="98" t="s">
        <v>246</v>
      </c>
      <c r="G39" s="98" t="s">
        <v>246</v>
      </c>
      <c r="H39" s="98" t="s">
        <v>246</v>
      </c>
      <c r="I39" s="99" t="s">
        <v>246</v>
      </c>
      <c r="J39" s="98">
        <v>5.4762500000000003</v>
      </c>
      <c r="K39" s="98">
        <v>1.6657554056429067</v>
      </c>
      <c r="L39" s="98">
        <v>2.35</v>
      </c>
      <c r="M39" s="98">
        <v>7.71</v>
      </c>
      <c r="N39" s="99">
        <v>8</v>
      </c>
      <c r="O39" s="98">
        <v>8.1033333333333335</v>
      </c>
      <c r="P39" s="98">
        <v>3.5118845842842639E-2</v>
      </c>
      <c r="Q39" s="98">
        <v>8.07</v>
      </c>
      <c r="R39" s="98">
        <v>8.14</v>
      </c>
      <c r="S39" s="99">
        <v>3</v>
      </c>
      <c r="T39" s="97" t="s">
        <v>244</v>
      </c>
      <c r="U39" s="97" t="s">
        <v>245</v>
      </c>
      <c r="V39" s="97" t="s">
        <v>306</v>
      </c>
      <c r="W39" s="97" t="s">
        <v>243</v>
      </c>
      <c r="X39" s="98">
        <v>90</v>
      </c>
      <c r="Y39" s="98">
        <v>3.4641016151377544</v>
      </c>
      <c r="Z39" s="98">
        <v>88</v>
      </c>
      <c r="AA39" s="98">
        <v>94</v>
      </c>
      <c r="AB39" s="99">
        <v>3</v>
      </c>
      <c r="AC39" s="98">
        <v>106.66666666666667</v>
      </c>
      <c r="AD39" s="98">
        <v>3.0550504633038931</v>
      </c>
      <c r="AE39" s="98">
        <v>104</v>
      </c>
      <c r="AF39" s="98">
        <v>110</v>
      </c>
      <c r="AG39" s="99">
        <v>3</v>
      </c>
      <c r="AH39" s="98">
        <v>256.375</v>
      </c>
      <c r="AI39" s="98">
        <v>4.9839026589898117</v>
      </c>
      <c r="AJ39" s="98">
        <v>249</v>
      </c>
      <c r="AK39" s="98">
        <v>264</v>
      </c>
      <c r="AL39" s="99">
        <v>8</v>
      </c>
      <c r="AM39" s="97" t="s">
        <v>244</v>
      </c>
      <c r="AN39" s="97" t="s">
        <v>245</v>
      </c>
      <c r="AO39" s="97" t="s">
        <v>306</v>
      </c>
      <c r="AP39" s="97" t="s">
        <v>243</v>
      </c>
      <c r="AQ39" s="98">
        <v>0.20333333333333334</v>
      </c>
      <c r="AR39" s="98">
        <v>0.18651094695307655</v>
      </c>
      <c r="AS39" s="98">
        <v>8.1000000000000003E-2</v>
      </c>
      <c r="AT39" s="98">
        <v>0.41799999999999998</v>
      </c>
      <c r="AU39" s="99">
        <v>3</v>
      </c>
      <c r="AV39" s="127">
        <v>0.20333333333333334</v>
      </c>
      <c r="AW39" s="127">
        <v>0.18651094695307655</v>
      </c>
      <c r="AX39" s="127">
        <v>8.1000000000000003E-2</v>
      </c>
      <c r="AY39" s="127">
        <v>0.41799999999999998</v>
      </c>
      <c r="AZ39" s="99">
        <v>3</v>
      </c>
    </row>
    <row r="40" spans="1:52" x14ac:dyDescent="0.2">
      <c r="A40" s="97">
        <v>2</v>
      </c>
      <c r="B40" s="97" t="s">
        <v>245</v>
      </c>
      <c r="C40" s="97" t="s">
        <v>308</v>
      </c>
      <c r="D40" s="97" t="s">
        <v>307</v>
      </c>
      <c r="E40" s="98" t="s">
        <v>246</v>
      </c>
      <c r="F40" s="98" t="s">
        <v>246</v>
      </c>
      <c r="G40" s="98" t="s">
        <v>246</v>
      </c>
      <c r="H40" s="98" t="s">
        <v>246</v>
      </c>
      <c r="I40" s="99" t="s">
        <v>246</v>
      </c>
      <c r="J40" s="98">
        <v>5.3280000000000003</v>
      </c>
      <c r="K40" s="98">
        <v>1.6655539618997623</v>
      </c>
      <c r="L40" s="98">
        <v>3.62</v>
      </c>
      <c r="M40" s="98">
        <v>7.59</v>
      </c>
      <c r="N40" s="99">
        <v>5</v>
      </c>
      <c r="O40" s="98">
        <v>8.0350000000000001</v>
      </c>
      <c r="P40" s="98">
        <v>0.10503967504392482</v>
      </c>
      <c r="Q40" s="98">
        <v>7.88</v>
      </c>
      <c r="R40" s="98">
        <v>8.1</v>
      </c>
      <c r="S40" s="99">
        <v>4</v>
      </c>
      <c r="T40" s="97">
        <v>2</v>
      </c>
      <c r="U40" s="97" t="s">
        <v>245</v>
      </c>
      <c r="V40" s="97" t="s">
        <v>308</v>
      </c>
      <c r="W40" s="97" t="s">
        <v>307</v>
      </c>
      <c r="X40" s="98">
        <v>92</v>
      </c>
      <c r="Y40" s="98">
        <v>2.8284271247461903</v>
      </c>
      <c r="Z40" s="98">
        <v>90</v>
      </c>
      <c r="AA40" s="98">
        <v>94</v>
      </c>
      <c r="AB40" s="99">
        <v>2</v>
      </c>
      <c r="AC40" s="98">
        <v>104</v>
      </c>
      <c r="AD40" s="98">
        <v>2.8284271247461903</v>
      </c>
      <c r="AE40" s="98">
        <v>102</v>
      </c>
      <c r="AF40" s="98">
        <v>106</v>
      </c>
      <c r="AG40" s="99">
        <v>2</v>
      </c>
      <c r="AH40" s="98">
        <v>247.75</v>
      </c>
      <c r="AI40" s="98">
        <v>1.2583057392117916</v>
      </c>
      <c r="AJ40" s="98">
        <v>246</v>
      </c>
      <c r="AK40" s="98">
        <v>249</v>
      </c>
      <c r="AL40" s="99">
        <v>4</v>
      </c>
      <c r="AM40" s="97">
        <v>2</v>
      </c>
      <c r="AN40" s="97" t="s">
        <v>245</v>
      </c>
      <c r="AO40" s="97" t="s">
        <v>308</v>
      </c>
      <c r="AP40" s="97" t="s">
        <v>307</v>
      </c>
      <c r="AQ40" s="98">
        <v>0.10075000000000001</v>
      </c>
      <c r="AR40" s="98">
        <v>1.0253048327204939E-2</v>
      </c>
      <c r="AS40" s="98">
        <v>9.35E-2</v>
      </c>
      <c r="AT40" s="98">
        <v>0.108</v>
      </c>
      <c r="AU40" s="99">
        <v>2</v>
      </c>
      <c r="AV40" s="127">
        <v>0.10075000000000001</v>
      </c>
      <c r="AW40" s="127">
        <v>1.0253048327204939E-2</v>
      </c>
      <c r="AX40" s="127">
        <v>9.35E-2</v>
      </c>
      <c r="AY40" s="127">
        <v>0.108</v>
      </c>
      <c r="AZ40" s="99">
        <v>2</v>
      </c>
    </row>
    <row r="41" spans="1:52" x14ac:dyDescent="0.2">
      <c r="A41" s="97">
        <v>15</v>
      </c>
      <c r="B41" s="97" t="s">
        <v>245</v>
      </c>
      <c r="C41" s="97" t="s">
        <v>308</v>
      </c>
      <c r="D41" s="97" t="s">
        <v>307</v>
      </c>
      <c r="E41" s="98" t="s">
        <v>246</v>
      </c>
      <c r="F41" s="98" t="s">
        <v>246</v>
      </c>
      <c r="G41" s="98" t="s">
        <v>246</v>
      </c>
      <c r="H41" s="98" t="s">
        <v>246</v>
      </c>
      <c r="I41" s="99" t="s">
        <v>246</v>
      </c>
      <c r="J41" s="98">
        <v>4.9979999999999993</v>
      </c>
      <c r="K41" s="98">
        <v>2.0527225823281618</v>
      </c>
      <c r="L41" s="98">
        <v>2.8</v>
      </c>
      <c r="M41" s="98">
        <v>7.83</v>
      </c>
      <c r="N41" s="99">
        <v>5</v>
      </c>
      <c r="O41" s="98">
        <v>7.9</v>
      </c>
      <c r="P41" s="98">
        <v>0.15895492023421781</v>
      </c>
      <c r="Q41" s="98">
        <v>7.75</v>
      </c>
      <c r="R41" s="98">
        <v>8.1199999999999992</v>
      </c>
      <c r="S41" s="99">
        <v>4</v>
      </c>
      <c r="T41" s="97">
        <v>15</v>
      </c>
      <c r="U41" s="97" t="s">
        <v>245</v>
      </c>
      <c r="V41" s="97" t="s">
        <v>308</v>
      </c>
      <c r="W41" s="97" t="s">
        <v>307</v>
      </c>
      <c r="X41" s="98">
        <v>90</v>
      </c>
      <c r="Y41" s="98">
        <v>5.6568542494923806</v>
      </c>
      <c r="Z41" s="98">
        <v>86</v>
      </c>
      <c r="AA41" s="98">
        <v>94</v>
      </c>
      <c r="AB41" s="99">
        <v>2</v>
      </c>
      <c r="AC41" s="98">
        <v>102</v>
      </c>
      <c r="AD41" s="98">
        <v>0</v>
      </c>
      <c r="AE41" s="98">
        <v>102</v>
      </c>
      <c r="AF41" s="98">
        <v>102</v>
      </c>
      <c r="AG41" s="99">
        <v>2</v>
      </c>
      <c r="AH41" s="98">
        <v>245.5</v>
      </c>
      <c r="AI41" s="98">
        <v>1.2909944487358056</v>
      </c>
      <c r="AJ41" s="98">
        <v>244</v>
      </c>
      <c r="AK41" s="98">
        <v>247</v>
      </c>
      <c r="AL41" s="99">
        <v>4</v>
      </c>
      <c r="AM41" s="97">
        <v>15</v>
      </c>
      <c r="AN41" s="97" t="s">
        <v>245</v>
      </c>
      <c r="AO41" s="97" t="s">
        <v>308</v>
      </c>
      <c r="AP41" s="97" t="s">
        <v>307</v>
      </c>
      <c r="AQ41" s="98">
        <v>0.1615</v>
      </c>
      <c r="AR41" s="98">
        <v>7.2831998462214373E-2</v>
      </c>
      <c r="AS41" s="98">
        <v>0.11</v>
      </c>
      <c r="AT41" s="98">
        <v>0.21299999999999999</v>
      </c>
      <c r="AU41" s="99">
        <v>2</v>
      </c>
      <c r="AV41" s="127">
        <v>0.1615</v>
      </c>
      <c r="AW41" s="127">
        <v>7.2831998462214373E-2</v>
      </c>
      <c r="AX41" s="127">
        <v>0.11</v>
      </c>
      <c r="AY41" s="127">
        <v>0.21299999999999999</v>
      </c>
      <c r="AZ41" s="99">
        <v>2</v>
      </c>
    </row>
    <row r="42" spans="1:52" x14ac:dyDescent="0.2">
      <c r="A42" s="97">
        <v>17</v>
      </c>
      <c r="B42" s="97" t="s">
        <v>245</v>
      </c>
      <c r="C42" s="97" t="s">
        <v>308</v>
      </c>
      <c r="D42" s="97" t="s">
        <v>307</v>
      </c>
      <c r="E42" s="98" t="s">
        <v>246</v>
      </c>
      <c r="F42" s="98" t="s">
        <v>246</v>
      </c>
      <c r="G42" s="98" t="s">
        <v>246</v>
      </c>
      <c r="H42" s="98" t="s">
        <v>246</v>
      </c>
      <c r="I42" s="99" t="s">
        <v>246</v>
      </c>
      <c r="J42" s="98">
        <v>5.556</v>
      </c>
      <c r="K42" s="98">
        <v>1.6379041485996668</v>
      </c>
      <c r="L42" s="98">
        <v>3.74</v>
      </c>
      <c r="M42" s="98">
        <v>7.43</v>
      </c>
      <c r="N42" s="99">
        <v>5</v>
      </c>
      <c r="O42" s="98">
        <v>8.0850000000000009</v>
      </c>
      <c r="P42" s="98">
        <v>9.3273790530888079E-2</v>
      </c>
      <c r="Q42" s="98">
        <v>7.98</v>
      </c>
      <c r="R42" s="98">
        <v>8.19</v>
      </c>
      <c r="S42" s="99">
        <v>4</v>
      </c>
      <c r="T42" s="97">
        <v>17</v>
      </c>
      <c r="U42" s="97" t="s">
        <v>245</v>
      </c>
      <c r="V42" s="97" t="s">
        <v>308</v>
      </c>
      <c r="W42" s="97" t="s">
        <v>307</v>
      </c>
      <c r="X42" s="98">
        <v>89</v>
      </c>
      <c r="Y42" s="98">
        <v>1.4142135623730951</v>
      </c>
      <c r="Z42" s="98">
        <v>88</v>
      </c>
      <c r="AA42" s="98">
        <v>90</v>
      </c>
      <c r="AB42" s="99">
        <v>2</v>
      </c>
      <c r="AC42" s="98">
        <v>103</v>
      </c>
      <c r="AD42" s="98">
        <v>1.4142135623730951</v>
      </c>
      <c r="AE42" s="98">
        <v>102</v>
      </c>
      <c r="AF42" s="98">
        <v>104</v>
      </c>
      <c r="AG42" s="99">
        <v>2</v>
      </c>
      <c r="AH42" s="98">
        <v>247.75</v>
      </c>
      <c r="AI42" s="98">
        <v>3.7749172176353749</v>
      </c>
      <c r="AJ42" s="98">
        <v>244</v>
      </c>
      <c r="AK42" s="98">
        <v>251</v>
      </c>
      <c r="AL42" s="99">
        <v>4</v>
      </c>
      <c r="AM42" s="97">
        <v>17</v>
      </c>
      <c r="AN42" s="97" t="s">
        <v>245</v>
      </c>
      <c r="AO42" s="97" t="s">
        <v>308</v>
      </c>
      <c r="AP42" s="97" t="s">
        <v>307</v>
      </c>
      <c r="AQ42" s="98">
        <v>0.12714999999999999</v>
      </c>
      <c r="AR42" s="98">
        <v>0.11575338008023786</v>
      </c>
      <c r="AS42" s="98">
        <v>4.53E-2</v>
      </c>
      <c r="AT42" s="98">
        <v>0.20899999999999999</v>
      </c>
      <c r="AU42" s="99">
        <v>2</v>
      </c>
      <c r="AV42" s="127">
        <v>0.12714999999999999</v>
      </c>
      <c r="AW42" s="127">
        <v>0.11575338008023786</v>
      </c>
      <c r="AX42" s="127">
        <v>4.53E-2</v>
      </c>
      <c r="AY42" s="127">
        <v>0.20899999999999999</v>
      </c>
      <c r="AZ42" s="99">
        <v>2</v>
      </c>
    </row>
    <row r="43" spans="1:52" x14ac:dyDescent="0.2">
      <c r="A43" s="97">
        <v>20</v>
      </c>
      <c r="B43" s="97" t="s">
        <v>245</v>
      </c>
      <c r="C43" s="97" t="s">
        <v>308</v>
      </c>
      <c r="D43" s="97" t="s">
        <v>307</v>
      </c>
      <c r="E43" s="98" t="s">
        <v>246</v>
      </c>
      <c r="F43" s="98" t="s">
        <v>246</v>
      </c>
      <c r="G43" s="98" t="s">
        <v>246</v>
      </c>
      <c r="H43" s="98" t="s">
        <v>246</v>
      </c>
      <c r="I43" s="99" t="s">
        <v>246</v>
      </c>
      <c r="J43" s="98">
        <v>5.7680000000000007</v>
      </c>
      <c r="K43" s="98">
        <v>1.6062907582377446</v>
      </c>
      <c r="L43" s="98">
        <v>4.07</v>
      </c>
      <c r="M43" s="98">
        <v>7.82</v>
      </c>
      <c r="N43" s="99">
        <v>5</v>
      </c>
      <c r="O43" s="98">
        <v>8.1050000000000004</v>
      </c>
      <c r="P43" s="98">
        <v>9.1469484893415193E-2</v>
      </c>
      <c r="Q43" s="98">
        <v>7.97</v>
      </c>
      <c r="R43" s="98">
        <v>8.17</v>
      </c>
      <c r="S43" s="99">
        <v>4</v>
      </c>
      <c r="T43" s="97">
        <v>20</v>
      </c>
      <c r="U43" s="97" t="s">
        <v>245</v>
      </c>
      <c r="V43" s="97" t="s">
        <v>308</v>
      </c>
      <c r="W43" s="97" t="s">
        <v>307</v>
      </c>
      <c r="X43" s="98">
        <v>90</v>
      </c>
      <c r="Y43" s="98">
        <v>0</v>
      </c>
      <c r="Z43" s="98">
        <v>90</v>
      </c>
      <c r="AA43" s="98">
        <v>90</v>
      </c>
      <c r="AB43" s="99">
        <v>2</v>
      </c>
      <c r="AC43" s="98">
        <v>110</v>
      </c>
      <c r="AD43" s="98">
        <v>11.313708498984761</v>
      </c>
      <c r="AE43" s="98">
        <v>102</v>
      </c>
      <c r="AF43" s="98">
        <v>118</v>
      </c>
      <c r="AG43" s="99">
        <v>2</v>
      </c>
      <c r="AH43" s="98">
        <v>248.5</v>
      </c>
      <c r="AI43" s="98">
        <v>0.57735026918962573</v>
      </c>
      <c r="AJ43" s="98">
        <v>248</v>
      </c>
      <c r="AK43" s="98">
        <v>249</v>
      </c>
      <c r="AL43" s="99">
        <v>4</v>
      </c>
      <c r="AM43" s="97">
        <v>20</v>
      </c>
      <c r="AN43" s="97" t="s">
        <v>245</v>
      </c>
      <c r="AO43" s="97" t="s">
        <v>308</v>
      </c>
      <c r="AP43" s="97" t="s">
        <v>307</v>
      </c>
      <c r="AQ43" s="98">
        <v>9.4100000000000003E-2</v>
      </c>
      <c r="AR43" s="98">
        <v>8.7539819510894568E-2</v>
      </c>
      <c r="AS43" s="98">
        <v>3.2199999999999999E-2</v>
      </c>
      <c r="AT43" s="98">
        <v>0.156</v>
      </c>
      <c r="AU43" s="99">
        <v>2</v>
      </c>
      <c r="AV43" s="127">
        <v>9.4100000000000003E-2</v>
      </c>
      <c r="AW43" s="127">
        <v>8.7539819510894568E-2</v>
      </c>
      <c r="AX43" s="127">
        <v>3.2199999999999999E-2</v>
      </c>
      <c r="AY43" s="127">
        <v>0.156</v>
      </c>
      <c r="AZ43" s="99">
        <v>2</v>
      </c>
    </row>
    <row r="44" spans="1:52" x14ac:dyDescent="0.2">
      <c r="A44" s="97">
        <v>27</v>
      </c>
      <c r="B44" s="97" t="s">
        <v>245</v>
      </c>
      <c r="C44" s="97" t="s">
        <v>308</v>
      </c>
      <c r="D44" s="97" t="s">
        <v>307</v>
      </c>
      <c r="E44" s="98" t="s">
        <v>246</v>
      </c>
      <c r="F44" s="98" t="s">
        <v>246</v>
      </c>
      <c r="G44" s="98" t="s">
        <v>246</v>
      </c>
      <c r="H44" s="98" t="s">
        <v>246</v>
      </c>
      <c r="I44" s="99" t="s">
        <v>246</v>
      </c>
      <c r="J44" s="98">
        <v>5.5220000000000002</v>
      </c>
      <c r="K44" s="98">
        <v>1.8277910165005191</v>
      </c>
      <c r="L44" s="98">
        <v>3.5</v>
      </c>
      <c r="M44" s="98">
        <v>7.82</v>
      </c>
      <c r="N44" s="99">
        <v>5</v>
      </c>
      <c r="O44" s="98">
        <v>7.99</v>
      </c>
      <c r="P44" s="98">
        <v>0.10424330514074576</v>
      </c>
      <c r="Q44" s="98">
        <v>7.9</v>
      </c>
      <c r="R44" s="98">
        <v>8.09</v>
      </c>
      <c r="S44" s="99">
        <v>4</v>
      </c>
      <c r="T44" s="97">
        <v>27</v>
      </c>
      <c r="U44" s="97" t="s">
        <v>245</v>
      </c>
      <c r="V44" s="97" t="s">
        <v>308</v>
      </c>
      <c r="W44" s="97" t="s">
        <v>307</v>
      </c>
      <c r="X44" s="98">
        <v>90</v>
      </c>
      <c r="Y44" s="98">
        <v>0</v>
      </c>
      <c r="Z44" s="98">
        <v>90</v>
      </c>
      <c r="AA44" s="98">
        <v>90</v>
      </c>
      <c r="AB44" s="99">
        <v>2</v>
      </c>
      <c r="AC44" s="98">
        <v>104</v>
      </c>
      <c r="AD44" s="98">
        <v>2.8284271247461903</v>
      </c>
      <c r="AE44" s="98">
        <v>102</v>
      </c>
      <c r="AF44" s="98">
        <v>106</v>
      </c>
      <c r="AG44" s="99">
        <v>2</v>
      </c>
      <c r="AH44" s="98">
        <v>243.25</v>
      </c>
      <c r="AI44" s="98">
        <v>0.9574271077563381</v>
      </c>
      <c r="AJ44" s="98">
        <v>242</v>
      </c>
      <c r="AK44" s="98">
        <v>244</v>
      </c>
      <c r="AL44" s="99">
        <v>4</v>
      </c>
      <c r="AM44" s="97">
        <v>27</v>
      </c>
      <c r="AN44" s="97" t="s">
        <v>245</v>
      </c>
      <c r="AO44" s="97" t="s">
        <v>308</v>
      </c>
      <c r="AP44" s="97" t="s">
        <v>307</v>
      </c>
      <c r="AQ44" s="98">
        <v>0.14704999999999999</v>
      </c>
      <c r="AR44" s="98">
        <v>8.4782103064267117E-2</v>
      </c>
      <c r="AS44" s="98">
        <v>8.7099999999999997E-2</v>
      </c>
      <c r="AT44" s="98">
        <v>0.20699999999999999</v>
      </c>
      <c r="AU44" s="99">
        <v>2</v>
      </c>
      <c r="AV44" s="127">
        <v>0.14704999999999999</v>
      </c>
      <c r="AW44" s="127">
        <v>8.4782103064267117E-2</v>
      </c>
      <c r="AX44" s="127">
        <v>8.7099999999999997E-2</v>
      </c>
      <c r="AY44" s="127">
        <v>0.20699999999999999</v>
      </c>
      <c r="AZ44" s="99">
        <v>2</v>
      </c>
    </row>
    <row r="45" spans="1:52" x14ac:dyDescent="0.2">
      <c r="A45" s="97" t="s">
        <v>309</v>
      </c>
      <c r="B45" s="97" t="s">
        <v>245</v>
      </c>
      <c r="C45" s="97" t="s">
        <v>308</v>
      </c>
      <c r="D45" s="97" t="s">
        <v>307</v>
      </c>
      <c r="E45" s="98" t="s">
        <v>246</v>
      </c>
      <c r="F45" s="98" t="s">
        <v>246</v>
      </c>
      <c r="G45" s="98" t="s">
        <v>246</v>
      </c>
      <c r="H45" s="98" t="s">
        <v>246</v>
      </c>
      <c r="I45" s="99" t="s">
        <v>246</v>
      </c>
      <c r="J45" s="98">
        <v>5.1120000000000001</v>
      </c>
      <c r="K45" s="98">
        <v>2.0644297033321353</v>
      </c>
      <c r="L45" s="98">
        <v>2.86</v>
      </c>
      <c r="M45" s="98">
        <v>7.52</v>
      </c>
      <c r="N45" s="99">
        <v>5</v>
      </c>
      <c r="O45" s="98">
        <v>7.9375000000000009</v>
      </c>
      <c r="P45" s="98">
        <v>0.1584034932274751</v>
      </c>
      <c r="Q45" s="98">
        <v>7.78</v>
      </c>
      <c r="R45" s="98">
        <v>8.1300000000000008</v>
      </c>
      <c r="S45" s="99">
        <v>4</v>
      </c>
      <c r="T45" s="97" t="s">
        <v>309</v>
      </c>
      <c r="U45" s="97" t="s">
        <v>245</v>
      </c>
      <c r="V45" s="97" t="s">
        <v>308</v>
      </c>
      <c r="W45" s="97" t="s">
        <v>307</v>
      </c>
      <c r="X45" s="98">
        <v>86</v>
      </c>
      <c r="Y45" s="98">
        <v>2.8284271247461903</v>
      </c>
      <c r="Z45" s="98">
        <v>84</v>
      </c>
      <c r="AA45" s="98">
        <v>88</v>
      </c>
      <c r="AB45" s="99">
        <v>2</v>
      </c>
      <c r="AC45" s="98">
        <v>104</v>
      </c>
      <c r="AD45" s="98">
        <v>2.8284271247461903</v>
      </c>
      <c r="AE45" s="98">
        <v>102</v>
      </c>
      <c r="AF45" s="98">
        <v>106</v>
      </c>
      <c r="AG45" s="99">
        <v>2</v>
      </c>
      <c r="AH45" s="98">
        <v>250.75</v>
      </c>
      <c r="AI45" s="98">
        <v>3.5</v>
      </c>
      <c r="AJ45" s="98">
        <v>249</v>
      </c>
      <c r="AK45" s="98">
        <v>256</v>
      </c>
      <c r="AL45" s="99">
        <v>4</v>
      </c>
      <c r="AM45" s="97" t="s">
        <v>309</v>
      </c>
      <c r="AN45" s="97" t="s">
        <v>245</v>
      </c>
      <c r="AO45" s="97" t="s">
        <v>308</v>
      </c>
      <c r="AP45" s="97" t="s">
        <v>307</v>
      </c>
      <c r="AQ45" s="98">
        <v>0.21299999999999999</v>
      </c>
      <c r="AR45" s="98">
        <v>0.13576450198781714</v>
      </c>
      <c r="AS45" s="98">
        <v>0.11700000000000001</v>
      </c>
      <c r="AT45" s="98">
        <v>0.309</v>
      </c>
      <c r="AU45" s="99">
        <v>2</v>
      </c>
      <c r="AV45" s="127">
        <v>0.21299999999999999</v>
      </c>
      <c r="AW45" s="127">
        <v>0.13576450198781714</v>
      </c>
      <c r="AX45" s="127">
        <v>0.11700000000000001</v>
      </c>
      <c r="AY45" s="127">
        <v>0.309</v>
      </c>
      <c r="AZ45" s="99">
        <v>2</v>
      </c>
    </row>
    <row r="46" spans="1:52" x14ac:dyDescent="0.2">
      <c r="A46" s="97">
        <v>2</v>
      </c>
      <c r="B46" s="97" t="s">
        <v>245</v>
      </c>
      <c r="C46" s="97" t="s">
        <v>310</v>
      </c>
      <c r="D46" s="97" t="s">
        <v>307</v>
      </c>
      <c r="E46" s="98" t="s">
        <v>246</v>
      </c>
      <c r="F46" s="98" t="s">
        <v>246</v>
      </c>
      <c r="G46" s="98" t="s">
        <v>246</v>
      </c>
      <c r="H46" s="98" t="s">
        <v>246</v>
      </c>
      <c r="I46" s="99" t="s">
        <v>246</v>
      </c>
      <c r="J46" s="98">
        <v>4.4619999999999997</v>
      </c>
      <c r="K46" s="98">
        <v>1.8226958056680773</v>
      </c>
      <c r="L46" s="98">
        <v>2.9</v>
      </c>
      <c r="M46" s="98">
        <v>7.59</v>
      </c>
      <c r="N46" s="99">
        <v>5</v>
      </c>
      <c r="O46" s="98">
        <v>8.0300000000000011</v>
      </c>
      <c r="P46" s="98">
        <v>4.2426406871193201E-2</v>
      </c>
      <c r="Q46" s="98">
        <v>8</v>
      </c>
      <c r="R46" s="98">
        <v>8.06</v>
      </c>
      <c r="S46" s="99">
        <v>2</v>
      </c>
      <c r="T46" s="97">
        <v>2</v>
      </c>
      <c r="U46" s="97" t="s">
        <v>245</v>
      </c>
      <c r="V46" s="97" t="s">
        <v>310</v>
      </c>
      <c r="W46" s="97" t="s">
        <v>307</v>
      </c>
      <c r="X46" s="98">
        <v>91</v>
      </c>
      <c r="Y46" s="98">
        <v>4.2426406871192848</v>
      </c>
      <c r="Z46" s="98">
        <v>88</v>
      </c>
      <c r="AA46" s="98">
        <v>94</v>
      </c>
      <c r="AB46" s="99">
        <v>2</v>
      </c>
      <c r="AC46" s="98">
        <v>108</v>
      </c>
      <c r="AD46" s="98">
        <v>2.8284271247461903</v>
      </c>
      <c r="AE46" s="98">
        <v>106</v>
      </c>
      <c r="AF46" s="98">
        <v>110</v>
      </c>
      <c r="AG46" s="99">
        <v>2</v>
      </c>
      <c r="AH46" s="98">
        <v>246.33333333333334</v>
      </c>
      <c r="AI46" s="98">
        <v>2.0816659994661331</v>
      </c>
      <c r="AJ46" s="98">
        <v>244</v>
      </c>
      <c r="AK46" s="98">
        <v>248</v>
      </c>
      <c r="AL46" s="99">
        <v>3</v>
      </c>
      <c r="AM46" s="97">
        <v>2</v>
      </c>
      <c r="AN46" s="97" t="s">
        <v>245</v>
      </c>
      <c r="AO46" s="97" t="s">
        <v>310</v>
      </c>
      <c r="AP46" s="97" t="s">
        <v>307</v>
      </c>
      <c r="AQ46" s="98">
        <v>0.15125</v>
      </c>
      <c r="AR46" s="98">
        <v>8.1670833227046227E-2</v>
      </c>
      <c r="AS46" s="98">
        <v>9.35E-2</v>
      </c>
      <c r="AT46" s="98">
        <v>0.20899999999999999</v>
      </c>
      <c r="AU46" s="99">
        <v>2</v>
      </c>
      <c r="AV46" s="127">
        <v>0.15125</v>
      </c>
      <c r="AW46" s="127">
        <v>8.1670833227046227E-2</v>
      </c>
      <c r="AX46" s="127">
        <v>9.35E-2</v>
      </c>
      <c r="AY46" s="127">
        <v>0.20899999999999999</v>
      </c>
      <c r="AZ46" s="99">
        <v>2</v>
      </c>
    </row>
    <row r="47" spans="1:52" x14ac:dyDescent="0.2">
      <c r="A47" s="97">
        <v>15</v>
      </c>
      <c r="B47" s="97" t="s">
        <v>245</v>
      </c>
      <c r="C47" s="97" t="s">
        <v>310</v>
      </c>
      <c r="D47" s="97" t="s">
        <v>307</v>
      </c>
      <c r="E47" s="98" t="s">
        <v>246</v>
      </c>
      <c r="F47" s="98" t="s">
        <v>246</v>
      </c>
      <c r="G47" s="98" t="s">
        <v>246</v>
      </c>
      <c r="H47" s="98" t="s">
        <v>246</v>
      </c>
      <c r="I47" s="99" t="s">
        <v>246</v>
      </c>
      <c r="J47" s="98">
        <v>4.2939999999999996</v>
      </c>
      <c r="K47" s="98">
        <v>2.0109525106277388</v>
      </c>
      <c r="L47" s="98">
        <v>2.8</v>
      </c>
      <c r="M47" s="98">
        <v>7.83</v>
      </c>
      <c r="N47" s="99">
        <v>5</v>
      </c>
      <c r="O47" s="98">
        <v>8.02</v>
      </c>
      <c r="P47" s="98">
        <v>0.141421356237309</v>
      </c>
      <c r="Q47" s="98">
        <v>7.92</v>
      </c>
      <c r="R47" s="98">
        <v>8.1199999999999992</v>
      </c>
      <c r="S47" s="99">
        <v>2</v>
      </c>
      <c r="T47" s="97">
        <v>15</v>
      </c>
      <c r="U47" s="97" t="s">
        <v>245</v>
      </c>
      <c r="V47" s="97" t="s">
        <v>310</v>
      </c>
      <c r="W47" s="97" t="s">
        <v>307</v>
      </c>
      <c r="X47" s="98">
        <v>90</v>
      </c>
      <c r="Y47" s="98">
        <v>5.6568542494923806</v>
      </c>
      <c r="Z47" s="98">
        <v>86</v>
      </c>
      <c r="AA47" s="98">
        <v>94</v>
      </c>
      <c r="AB47" s="99">
        <v>2</v>
      </c>
      <c r="AC47" s="98">
        <v>101</v>
      </c>
      <c r="AD47" s="98">
        <v>1.4142135623730951</v>
      </c>
      <c r="AE47" s="98">
        <v>100</v>
      </c>
      <c r="AF47" s="98">
        <v>102</v>
      </c>
      <c r="AG47" s="99">
        <v>2</v>
      </c>
      <c r="AH47" s="98">
        <v>244</v>
      </c>
      <c r="AI47" s="98">
        <v>1</v>
      </c>
      <c r="AJ47" s="98">
        <v>243</v>
      </c>
      <c r="AK47" s="98">
        <v>245</v>
      </c>
      <c r="AL47" s="99">
        <v>3</v>
      </c>
      <c r="AM47" s="97">
        <v>15</v>
      </c>
      <c r="AN47" s="97" t="s">
        <v>245</v>
      </c>
      <c r="AO47" s="97" t="s">
        <v>310</v>
      </c>
      <c r="AP47" s="97" t="s">
        <v>307</v>
      </c>
      <c r="AQ47" s="98">
        <v>0.16849999999999998</v>
      </c>
      <c r="AR47" s="98">
        <v>6.2932503525602826E-2</v>
      </c>
      <c r="AS47" s="98">
        <v>0.124</v>
      </c>
      <c r="AT47" s="98">
        <v>0.21299999999999999</v>
      </c>
      <c r="AU47" s="99">
        <v>2</v>
      </c>
      <c r="AV47" s="127">
        <v>0.16849999999999998</v>
      </c>
      <c r="AW47" s="127">
        <v>6.2932503525602826E-2</v>
      </c>
      <c r="AX47" s="127">
        <v>0.124</v>
      </c>
      <c r="AY47" s="127">
        <v>0.21299999999999999</v>
      </c>
      <c r="AZ47" s="99">
        <v>2</v>
      </c>
    </row>
    <row r="48" spans="1:52" x14ac:dyDescent="0.2">
      <c r="A48" s="97">
        <v>17</v>
      </c>
      <c r="B48" s="97" t="s">
        <v>245</v>
      </c>
      <c r="C48" s="97" t="s">
        <v>310</v>
      </c>
      <c r="D48" s="97" t="s">
        <v>307</v>
      </c>
      <c r="E48" s="98" t="s">
        <v>246</v>
      </c>
      <c r="F48" s="98" t="s">
        <v>246</v>
      </c>
      <c r="G48" s="98" t="s">
        <v>246</v>
      </c>
      <c r="H48" s="98" t="s">
        <v>246</v>
      </c>
      <c r="I48" s="99" t="s">
        <v>246</v>
      </c>
      <c r="J48" s="98">
        <v>4.3819999999999997</v>
      </c>
      <c r="K48" s="98">
        <v>1.7494199038538447</v>
      </c>
      <c r="L48" s="98">
        <v>2.95</v>
      </c>
      <c r="M48" s="98">
        <v>7.43</v>
      </c>
      <c r="N48" s="99">
        <v>5</v>
      </c>
      <c r="O48" s="98">
        <v>8.0350000000000001</v>
      </c>
      <c r="P48" s="98">
        <v>9.1923881554251102E-2</v>
      </c>
      <c r="Q48" s="98">
        <v>7.97</v>
      </c>
      <c r="R48" s="98">
        <v>8.1</v>
      </c>
      <c r="S48" s="99">
        <v>2</v>
      </c>
      <c r="T48" s="97">
        <v>17</v>
      </c>
      <c r="U48" s="97" t="s">
        <v>245</v>
      </c>
      <c r="V48" s="97" t="s">
        <v>310</v>
      </c>
      <c r="W48" s="97" t="s">
        <v>307</v>
      </c>
      <c r="X48" s="98">
        <v>79</v>
      </c>
      <c r="Y48" s="98">
        <v>12.727922061357855</v>
      </c>
      <c r="Z48" s="98">
        <v>70</v>
      </c>
      <c r="AA48" s="98">
        <v>88</v>
      </c>
      <c r="AB48" s="99">
        <v>2</v>
      </c>
      <c r="AC48" s="98">
        <v>91</v>
      </c>
      <c r="AD48" s="98">
        <v>12.727922061357855</v>
      </c>
      <c r="AE48" s="98">
        <v>82</v>
      </c>
      <c r="AF48" s="98">
        <v>100</v>
      </c>
      <c r="AG48" s="99">
        <v>2</v>
      </c>
      <c r="AH48" s="98">
        <v>245</v>
      </c>
      <c r="AI48" s="98">
        <v>1.7320508075688772</v>
      </c>
      <c r="AJ48" s="98">
        <v>243</v>
      </c>
      <c r="AK48" s="98">
        <v>246</v>
      </c>
      <c r="AL48" s="99">
        <v>3</v>
      </c>
      <c r="AM48" s="97">
        <v>17</v>
      </c>
      <c r="AN48" s="97" t="s">
        <v>245</v>
      </c>
      <c r="AO48" s="97" t="s">
        <v>310</v>
      </c>
      <c r="AP48" s="97" t="s">
        <v>307</v>
      </c>
      <c r="AQ48" s="98">
        <v>0.54705000000000004</v>
      </c>
      <c r="AR48" s="98">
        <v>0.64056803307689336</v>
      </c>
      <c r="AS48" s="98">
        <v>9.4100000000000003E-2</v>
      </c>
      <c r="AT48" s="98">
        <v>1</v>
      </c>
      <c r="AU48" s="99">
        <v>2</v>
      </c>
      <c r="AV48" s="127">
        <v>0.54705000000000004</v>
      </c>
      <c r="AW48" s="127">
        <v>0.64056803307689336</v>
      </c>
      <c r="AX48" s="127">
        <v>9.4100000000000003E-2</v>
      </c>
      <c r="AY48" s="127">
        <v>1</v>
      </c>
      <c r="AZ48" s="99">
        <v>2</v>
      </c>
    </row>
    <row r="49" spans="1:52" x14ac:dyDescent="0.2">
      <c r="A49" s="97">
        <v>20</v>
      </c>
      <c r="B49" s="97" t="s">
        <v>245</v>
      </c>
      <c r="C49" s="97" t="s">
        <v>310</v>
      </c>
      <c r="D49" s="97" t="s">
        <v>307</v>
      </c>
      <c r="E49" s="98" t="s">
        <v>246</v>
      </c>
      <c r="F49" s="98" t="s">
        <v>246</v>
      </c>
      <c r="G49" s="98" t="s">
        <v>246</v>
      </c>
      <c r="H49" s="98" t="s">
        <v>246</v>
      </c>
      <c r="I49" s="99" t="s">
        <v>246</v>
      </c>
      <c r="J49" s="98">
        <v>4.71</v>
      </c>
      <c r="K49" s="98">
        <v>0.94257625686200863</v>
      </c>
      <c r="L49" s="98">
        <v>4.07</v>
      </c>
      <c r="M49" s="98">
        <v>6.3</v>
      </c>
      <c r="N49" s="99">
        <v>5</v>
      </c>
      <c r="O49" s="98">
        <v>6.8900000000000006</v>
      </c>
      <c r="P49" s="98">
        <v>1.5414927829866727</v>
      </c>
      <c r="Q49" s="98">
        <v>5.8</v>
      </c>
      <c r="R49" s="98">
        <v>7.98</v>
      </c>
      <c r="S49" s="99">
        <v>2</v>
      </c>
      <c r="T49" s="97">
        <v>20</v>
      </c>
      <c r="U49" s="97" t="s">
        <v>245</v>
      </c>
      <c r="V49" s="97" t="s">
        <v>310</v>
      </c>
      <c r="W49" s="97" t="s">
        <v>307</v>
      </c>
      <c r="X49" s="98">
        <v>82</v>
      </c>
      <c r="Y49" s="98">
        <v>8.4852813742385695</v>
      </c>
      <c r="Z49" s="98">
        <v>76</v>
      </c>
      <c r="AA49" s="98">
        <v>88</v>
      </c>
      <c r="AB49" s="99">
        <v>2</v>
      </c>
      <c r="AC49" s="98">
        <v>95</v>
      </c>
      <c r="AD49" s="98">
        <v>15.556349186104045</v>
      </c>
      <c r="AE49" s="98">
        <v>84</v>
      </c>
      <c r="AF49" s="98">
        <v>106</v>
      </c>
      <c r="AG49" s="99">
        <v>2</v>
      </c>
      <c r="AH49" s="98">
        <v>273.33333333333331</v>
      </c>
      <c r="AI49" s="98">
        <v>41.283572196859716</v>
      </c>
      <c r="AJ49" s="98">
        <v>249</v>
      </c>
      <c r="AK49" s="98">
        <v>321</v>
      </c>
      <c r="AL49" s="99">
        <v>3</v>
      </c>
      <c r="AM49" s="97">
        <v>20</v>
      </c>
      <c r="AN49" s="97" t="s">
        <v>245</v>
      </c>
      <c r="AO49" s="97" t="s">
        <v>310</v>
      </c>
      <c r="AP49" s="97" t="s">
        <v>307</v>
      </c>
      <c r="AQ49" s="98">
        <v>3.0670000000000002</v>
      </c>
      <c r="AR49" s="98">
        <v>4.1478883784402871</v>
      </c>
      <c r="AS49" s="98">
        <v>0.13400000000000001</v>
      </c>
      <c r="AT49" s="98">
        <v>6</v>
      </c>
      <c r="AU49" s="99">
        <v>2</v>
      </c>
      <c r="AV49" s="127">
        <v>3.0670000000000002</v>
      </c>
      <c r="AW49" s="127">
        <v>4.1478883784402871</v>
      </c>
      <c r="AX49" s="127">
        <v>0.13400000000000001</v>
      </c>
      <c r="AY49" s="127">
        <v>6</v>
      </c>
      <c r="AZ49" s="99">
        <v>2</v>
      </c>
    </row>
    <row r="50" spans="1:52" x14ac:dyDescent="0.2">
      <c r="A50" s="97">
        <v>27</v>
      </c>
      <c r="B50" s="97" t="s">
        <v>245</v>
      </c>
      <c r="C50" s="97" t="s">
        <v>310</v>
      </c>
      <c r="D50" s="97" t="s">
        <v>307</v>
      </c>
      <c r="E50" s="98" t="s">
        <v>246</v>
      </c>
      <c r="F50" s="98" t="s">
        <v>246</v>
      </c>
      <c r="G50" s="98" t="s">
        <v>246</v>
      </c>
      <c r="H50" s="98" t="s">
        <v>246</v>
      </c>
      <c r="I50" s="99" t="s">
        <v>246</v>
      </c>
      <c r="J50" s="98">
        <v>4.7119999999999997</v>
      </c>
      <c r="K50" s="98">
        <v>1.5707545957277995</v>
      </c>
      <c r="L50" s="98">
        <v>3.86</v>
      </c>
      <c r="M50" s="98">
        <v>7.5</v>
      </c>
      <c r="N50" s="99">
        <v>5</v>
      </c>
      <c r="O50" s="98">
        <v>8.0549999999999997</v>
      </c>
      <c r="P50" s="98">
        <v>6.3639610306789177E-2</v>
      </c>
      <c r="Q50" s="98">
        <v>8.01</v>
      </c>
      <c r="R50" s="98">
        <v>8.1</v>
      </c>
      <c r="S50" s="99">
        <v>2</v>
      </c>
      <c r="T50" s="97">
        <v>27</v>
      </c>
      <c r="U50" s="97" t="s">
        <v>245</v>
      </c>
      <c r="V50" s="97" t="s">
        <v>310</v>
      </c>
      <c r="W50" s="97" t="s">
        <v>307</v>
      </c>
      <c r="X50" s="98">
        <v>79</v>
      </c>
      <c r="Y50" s="98">
        <v>12.727922061357855</v>
      </c>
      <c r="Z50" s="98">
        <v>70</v>
      </c>
      <c r="AA50" s="98">
        <v>88</v>
      </c>
      <c r="AB50" s="99">
        <v>2</v>
      </c>
      <c r="AC50" s="98">
        <v>91</v>
      </c>
      <c r="AD50" s="98">
        <v>12.727922061357855</v>
      </c>
      <c r="AE50" s="98">
        <v>82</v>
      </c>
      <c r="AF50" s="98">
        <v>100</v>
      </c>
      <c r="AG50" s="99">
        <v>2</v>
      </c>
      <c r="AH50" s="98">
        <v>243</v>
      </c>
      <c r="AI50" s="98">
        <v>1</v>
      </c>
      <c r="AJ50" s="98">
        <v>242</v>
      </c>
      <c r="AK50" s="98">
        <v>244</v>
      </c>
      <c r="AL50" s="99">
        <v>3</v>
      </c>
      <c r="AM50" s="97">
        <v>27</v>
      </c>
      <c r="AN50" s="97" t="s">
        <v>245</v>
      </c>
      <c r="AO50" s="97" t="s">
        <v>310</v>
      </c>
      <c r="AP50" s="97" t="s">
        <v>307</v>
      </c>
      <c r="AQ50" s="98">
        <v>0.58150000000000002</v>
      </c>
      <c r="AR50" s="98">
        <v>0.59184837585314032</v>
      </c>
      <c r="AS50" s="98">
        <v>0.16300000000000001</v>
      </c>
      <c r="AT50" s="98">
        <v>1</v>
      </c>
      <c r="AU50" s="99">
        <v>2</v>
      </c>
      <c r="AV50" s="127">
        <v>0.58150000000000002</v>
      </c>
      <c r="AW50" s="127">
        <v>0.59184837585314032</v>
      </c>
      <c r="AX50" s="127">
        <v>0.16300000000000001</v>
      </c>
      <c r="AY50" s="127">
        <v>1</v>
      </c>
      <c r="AZ50" s="99">
        <v>2</v>
      </c>
    </row>
    <row r="51" spans="1:52" x14ac:dyDescent="0.2">
      <c r="A51" s="97" t="s">
        <v>309</v>
      </c>
      <c r="B51" s="97" t="s">
        <v>245</v>
      </c>
      <c r="C51" s="97" t="s">
        <v>310</v>
      </c>
      <c r="D51" s="97" t="s">
        <v>307</v>
      </c>
      <c r="E51" s="98" t="s">
        <v>246</v>
      </c>
      <c r="F51" s="98" t="s">
        <v>246</v>
      </c>
      <c r="G51" s="98" t="s">
        <v>246</v>
      </c>
      <c r="H51" s="98" t="s">
        <v>246</v>
      </c>
      <c r="I51" s="99" t="s">
        <v>246</v>
      </c>
      <c r="J51" s="98">
        <v>4.3040000000000003</v>
      </c>
      <c r="K51" s="98">
        <v>1.1777436053742771</v>
      </c>
      <c r="L51" s="98">
        <v>3.2</v>
      </c>
      <c r="M51" s="98">
        <v>6.3</v>
      </c>
      <c r="N51" s="99">
        <v>5</v>
      </c>
      <c r="O51" s="98">
        <v>6.71</v>
      </c>
      <c r="P51" s="98">
        <v>1.2869343417595158</v>
      </c>
      <c r="Q51" s="98">
        <v>5.8</v>
      </c>
      <c r="R51" s="98">
        <v>7.62</v>
      </c>
      <c r="S51" s="99">
        <v>2</v>
      </c>
      <c r="T51" s="97" t="s">
        <v>309</v>
      </c>
      <c r="U51" s="97" t="s">
        <v>245</v>
      </c>
      <c r="V51" s="97" t="s">
        <v>310</v>
      </c>
      <c r="W51" s="97" t="s">
        <v>307</v>
      </c>
      <c r="X51" s="98">
        <v>82</v>
      </c>
      <c r="Y51" s="98">
        <v>8.4852813742385695</v>
      </c>
      <c r="Z51" s="98">
        <v>76</v>
      </c>
      <c r="AA51" s="98">
        <v>88</v>
      </c>
      <c r="AB51" s="99">
        <v>2</v>
      </c>
      <c r="AC51" s="98">
        <v>94</v>
      </c>
      <c r="AD51" s="98">
        <v>14.142135623730951</v>
      </c>
      <c r="AE51" s="98">
        <v>84</v>
      </c>
      <c r="AF51" s="98">
        <v>104</v>
      </c>
      <c r="AG51" s="99">
        <v>2</v>
      </c>
      <c r="AH51" s="98">
        <v>272.33333333333331</v>
      </c>
      <c r="AI51" s="98">
        <v>42.158431343366281</v>
      </c>
      <c r="AJ51" s="98">
        <v>247</v>
      </c>
      <c r="AK51" s="98">
        <v>321</v>
      </c>
      <c r="AL51" s="99">
        <v>3</v>
      </c>
      <c r="AM51" s="97" t="s">
        <v>309</v>
      </c>
      <c r="AN51" s="97" t="s">
        <v>245</v>
      </c>
      <c r="AO51" s="97" t="s">
        <v>310</v>
      </c>
      <c r="AP51" s="97" t="s">
        <v>307</v>
      </c>
      <c r="AQ51" s="98">
        <v>3.1355</v>
      </c>
      <c r="AR51" s="98">
        <v>4.0510147494177309</v>
      </c>
      <c r="AS51" s="98">
        <v>0.27100000000000002</v>
      </c>
      <c r="AT51" s="98">
        <v>6</v>
      </c>
      <c r="AU51" s="99">
        <v>2</v>
      </c>
      <c r="AV51" s="127">
        <v>3.1355</v>
      </c>
      <c r="AW51" s="127">
        <v>4.0510147494177309</v>
      </c>
      <c r="AX51" s="127">
        <v>0.27100000000000002</v>
      </c>
      <c r="AY51" s="127">
        <v>6</v>
      </c>
      <c r="AZ51" s="99">
        <v>2</v>
      </c>
    </row>
  </sheetData>
  <mergeCells count="20">
    <mergeCell ref="X4:AB4"/>
    <mergeCell ref="A4:A5"/>
    <mergeCell ref="B4:B5"/>
    <mergeCell ref="C4:C5"/>
    <mergeCell ref="D4:D5"/>
    <mergeCell ref="E4:I4"/>
    <mergeCell ref="J4:N4"/>
    <mergeCell ref="O4:S4"/>
    <mergeCell ref="T4:T5"/>
    <mergeCell ref="U4:U5"/>
    <mergeCell ref="V4:V5"/>
    <mergeCell ref="W4:W5"/>
    <mergeCell ref="AQ4:AU4"/>
    <mergeCell ref="AV4:AZ4"/>
    <mergeCell ref="AC4:AG4"/>
    <mergeCell ref="AH4:AL4"/>
    <mergeCell ref="AM4:AM5"/>
    <mergeCell ref="AN4:AN5"/>
    <mergeCell ref="AO4:AO5"/>
    <mergeCell ref="AP4:AP5"/>
  </mergeCells>
  <pageMargins left="0.7" right="0.7" top="0.75" bottom="0.75" header="0.3" footer="0.3"/>
  <pageSetup orientation="landscape" r:id="rId1"/>
  <headerFooter>
    <oddFooter>&amp;R&amp;9&amp;P of &amp;N</oddFooter>
  </headerFooter>
  <colBreaks count="2" manualBreakCount="2">
    <brk id="19" max="1048575" man="1"/>
    <brk id="38"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4"/>
  <sheetViews>
    <sheetView zoomScaleNormal="100" workbookViewId="0">
      <selection sqref="A1:D1"/>
    </sheetView>
  </sheetViews>
  <sheetFormatPr defaultColWidth="12" defaultRowHeight="15.75" x14ac:dyDescent="0.25"/>
  <cols>
    <col min="1" max="1" width="23" style="104" customWidth="1"/>
    <col min="2" max="2" width="24.83203125" style="104" customWidth="1"/>
    <col min="3" max="3" width="24.1640625" style="104" customWidth="1"/>
    <col min="4" max="4" width="21.1640625" style="104" bestFit="1" customWidth="1"/>
    <col min="5" max="5" width="3.1640625" style="102" customWidth="1"/>
    <col min="6" max="16384" width="12" style="102"/>
  </cols>
  <sheetData>
    <row r="1" spans="1:4" ht="31.5" customHeight="1" x14ac:dyDescent="0.25">
      <c r="A1" s="472" t="s">
        <v>319</v>
      </c>
      <c r="B1" s="472"/>
      <c r="C1" s="472"/>
      <c r="D1" s="472"/>
    </row>
    <row r="2" spans="1:4" s="375" customFormat="1" x14ac:dyDescent="0.25">
      <c r="A2" s="374" t="s">
        <v>257</v>
      </c>
      <c r="B2" s="374" t="s">
        <v>258</v>
      </c>
      <c r="C2" s="374" t="s">
        <v>259</v>
      </c>
      <c r="D2" s="374" t="s">
        <v>236</v>
      </c>
    </row>
    <row r="3" spans="1:4" s="375" customFormat="1" x14ac:dyDescent="0.25">
      <c r="A3" s="376">
        <v>40479</v>
      </c>
      <c r="B3" s="377" t="s">
        <v>320</v>
      </c>
      <c r="C3" s="377">
        <v>2</v>
      </c>
      <c r="D3" s="377">
        <v>23</v>
      </c>
    </row>
    <row r="4" spans="1:4" s="375" customFormat="1" x14ac:dyDescent="0.25">
      <c r="A4" s="376">
        <v>40480</v>
      </c>
      <c r="B4" s="377" t="s">
        <v>321</v>
      </c>
      <c r="C4" s="377">
        <v>2</v>
      </c>
      <c r="D4" s="377">
        <v>23</v>
      </c>
    </row>
    <row r="5" spans="1:4" s="375" customFormat="1" x14ac:dyDescent="0.25">
      <c r="A5" s="376">
        <v>40481</v>
      </c>
      <c r="B5" s="377" t="s">
        <v>322</v>
      </c>
      <c r="C5" s="377">
        <v>2</v>
      </c>
      <c r="D5" s="377">
        <v>24</v>
      </c>
    </row>
    <row r="6" spans="1:4" s="375" customFormat="1" x14ac:dyDescent="0.25">
      <c r="A6" s="376">
        <v>40482</v>
      </c>
      <c r="B6" s="377" t="s">
        <v>323</v>
      </c>
      <c r="C6" s="377">
        <v>2</v>
      </c>
      <c r="D6" s="377">
        <v>23</v>
      </c>
    </row>
    <row r="7" spans="1:4" s="375" customFormat="1" x14ac:dyDescent="0.25">
      <c r="A7" s="376">
        <v>40483</v>
      </c>
      <c r="B7" s="377" t="s">
        <v>324</v>
      </c>
      <c r="C7" s="377">
        <v>2</v>
      </c>
      <c r="D7" s="377">
        <v>23</v>
      </c>
    </row>
    <row r="8" spans="1:4" s="375" customFormat="1" x14ac:dyDescent="0.25">
      <c r="A8" s="376">
        <v>40484</v>
      </c>
      <c r="B8" s="377" t="s">
        <v>325</v>
      </c>
      <c r="C8" s="377">
        <v>2</v>
      </c>
      <c r="D8" s="377">
        <v>23</v>
      </c>
    </row>
    <row r="9" spans="1:4" s="375" customFormat="1" x14ac:dyDescent="0.25">
      <c r="A9" s="376">
        <v>40485</v>
      </c>
      <c r="B9" s="377" t="s">
        <v>326</v>
      </c>
      <c r="C9" s="377">
        <v>2</v>
      </c>
      <c r="D9" s="377">
        <v>23</v>
      </c>
    </row>
    <row r="10" spans="1:4" s="375" customFormat="1" x14ac:dyDescent="0.25">
      <c r="A10" s="376">
        <v>40486</v>
      </c>
      <c r="B10" s="377" t="s">
        <v>327</v>
      </c>
      <c r="C10" s="377">
        <v>2</v>
      </c>
      <c r="D10" s="377">
        <v>23</v>
      </c>
    </row>
    <row r="11" spans="1:4" s="375" customFormat="1" x14ac:dyDescent="0.25">
      <c r="A11" s="376">
        <v>40487</v>
      </c>
      <c r="B11" s="377" t="s">
        <v>328</v>
      </c>
      <c r="C11" s="377">
        <v>2</v>
      </c>
      <c r="D11" s="377">
        <v>23</v>
      </c>
    </row>
    <row r="12" spans="1:4" s="375" customFormat="1" x14ac:dyDescent="0.25">
      <c r="A12" s="376">
        <v>40488</v>
      </c>
      <c r="B12" s="377" t="s">
        <v>329</v>
      </c>
      <c r="C12" s="377">
        <v>2</v>
      </c>
      <c r="D12" s="377">
        <v>23</v>
      </c>
    </row>
    <row r="13" spans="1:4" s="375" customFormat="1" x14ac:dyDescent="0.25">
      <c r="A13" s="376">
        <v>40489</v>
      </c>
      <c r="B13" s="377" t="s">
        <v>330</v>
      </c>
      <c r="C13" s="377">
        <v>2</v>
      </c>
      <c r="D13" s="377">
        <v>23</v>
      </c>
    </row>
    <row r="14" spans="1:4" s="375" customFormat="1" x14ac:dyDescent="0.25">
      <c r="A14" s="376">
        <v>40490</v>
      </c>
      <c r="B14" s="377" t="s">
        <v>331</v>
      </c>
      <c r="C14" s="377">
        <v>2</v>
      </c>
      <c r="D14" s="377">
        <v>23</v>
      </c>
    </row>
    <row r="15" spans="1:4" s="375" customFormat="1" x14ac:dyDescent="0.25">
      <c r="A15" s="376">
        <v>40491</v>
      </c>
      <c r="B15" s="377" t="s">
        <v>332</v>
      </c>
      <c r="C15" s="377">
        <v>2</v>
      </c>
      <c r="D15" s="377">
        <v>23</v>
      </c>
    </row>
    <row r="16" spans="1:4" s="375" customFormat="1" x14ac:dyDescent="0.25">
      <c r="A16" s="376">
        <v>40492</v>
      </c>
      <c r="B16" s="377" t="s">
        <v>333</v>
      </c>
      <c r="C16" s="377">
        <v>2</v>
      </c>
      <c r="D16" s="377">
        <v>23</v>
      </c>
    </row>
    <row r="17" spans="1:4" s="375" customFormat="1" x14ac:dyDescent="0.25">
      <c r="A17" s="376">
        <v>40493</v>
      </c>
      <c r="B17" s="377" t="s">
        <v>334</v>
      </c>
      <c r="C17" s="377">
        <v>2</v>
      </c>
      <c r="D17" s="377">
        <v>23</v>
      </c>
    </row>
    <row r="18" spans="1:4" s="375" customFormat="1" x14ac:dyDescent="0.25">
      <c r="A18" s="376">
        <v>40494</v>
      </c>
      <c r="B18" s="377" t="s">
        <v>335</v>
      </c>
      <c r="C18" s="377">
        <v>2</v>
      </c>
      <c r="D18" s="377">
        <v>23</v>
      </c>
    </row>
    <row r="19" spans="1:4" s="375" customFormat="1" x14ac:dyDescent="0.25">
      <c r="A19" s="376">
        <v>40495</v>
      </c>
      <c r="B19" s="377" t="s">
        <v>336</v>
      </c>
      <c r="C19" s="377">
        <v>2</v>
      </c>
      <c r="D19" s="377">
        <v>23</v>
      </c>
    </row>
    <row r="20" spans="1:4" s="375" customFormat="1" x14ac:dyDescent="0.25">
      <c r="A20" s="376">
        <v>40496</v>
      </c>
      <c r="B20" s="377" t="s">
        <v>337</v>
      </c>
      <c r="C20" s="377">
        <v>2</v>
      </c>
      <c r="D20" s="377">
        <v>23</v>
      </c>
    </row>
    <row r="21" spans="1:4" s="375" customFormat="1" x14ac:dyDescent="0.25">
      <c r="A21" s="376">
        <v>40497</v>
      </c>
      <c r="B21" s="377" t="s">
        <v>338</v>
      </c>
      <c r="C21" s="377">
        <v>2</v>
      </c>
      <c r="D21" s="377">
        <v>23</v>
      </c>
    </row>
    <row r="22" spans="1:4" s="375" customFormat="1" x14ac:dyDescent="0.25">
      <c r="A22" s="376">
        <v>40498</v>
      </c>
      <c r="B22" s="377" t="s">
        <v>339</v>
      </c>
      <c r="C22" s="377">
        <v>2</v>
      </c>
      <c r="D22" s="377">
        <v>23</v>
      </c>
    </row>
    <row r="23" spans="1:4" s="375" customFormat="1" x14ac:dyDescent="0.25">
      <c r="A23" s="376">
        <v>40499</v>
      </c>
      <c r="B23" s="377" t="s">
        <v>340</v>
      </c>
      <c r="C23" s="377">
        <v>2</v>
      </c>
      <c r="D23" s="377">
        <v>23</v>
      </c>
    </row>
    <row r="24" spans="1:4" s="375" customFormat="1" x14ac:dyDescent="0.25">
      <c r="A24" s="376">
        <v>40500</v>
      </c>
      <c r="B24" s="377" t="s">
        <v>341</v>
      </c>
      <c r="C24" s="377">
        <v>2</v>
      </c>
      <c r="D24" s="377">
        <v>23</v>
      </c>
    </row>
    <row r="25" spans="1:4" s="375" customFormat="1" x14ac:dyDescent="0.25">
      <c r="A25" s="376">
        <v>40501</v>
      </c>
      <c r="B25" s="377" t="s">
        <v>342</v>
      </c>
      <c r="C25" s="377">
        <v>2</v>
      </c>
      <c r="D25" s="377">
        <v>23</v>
      </c>
    </row>
    <row r="26" spans="1:4" s="375" customFormat="1" x14ac:dyDescent="0.25">
      <c r="A26" s="376">
        <v>40502</v>
      </c>
      <c r="B26" s="377" t="s">
        <v>343</v>
      </c>
      <c r="C26" s="377">
        <v>2</v>
      </c>
      <c r="D26" s="377">
        <v>23</v>
      </c>
    </row>
    <row r="27" spans="1:4" s="375" customFormat="1" x14ac:dyDescent="0.25">
      <c r="A27" s="376">
        <v>40503</v>
      </c>
      <c r="B27" s="377" t="s">
        <v>344</v>
      </c>
      <c r="C27" s="377">
        <v>2</v>
      </c>
      <c r="D27" s="377">
        <v>23</v>
      </c>
    </row>
    <row r="28" spans="1:4" s="375" customFormat="1" x14ac:dyDescent="0.25">
      <c r="A28" s="376">
        <v>40504</v>
      </c>
      <c r="B28" s="377" t="s">
        <v>345</v>
      </c>
      <c r="C28" s="377">
        <v>2</v>
      </c>
      <c r="D28" s="377">
        <v>23</v>
      </c>
    </row>
    <row r="29" spans="1:4" s="375" customFormat="1" x14ac:dyDescent="0.25">
      <c r="A29" s="376">
        <v>40505</v>
      </c>
      <c r="B29" s="377" t="s">
        <v>346</v>
      </c>
      <c r="C29" s="377">
        <v>2</v>
      </c>
      <c r="D29" s="377">
        <v>22.5</v>
      </c>
    </row>
    <row r="30" spans="1:4" s="375" customFormat="1" x14ac:dyDescent="0.25">
      <c r="A30" s="376">
        <v>40506</v>
      </c>
      <c r="B30" s="377" t="s">
        <v>347</v>
      </c>
      <c r="C30" s="377">
        <v>2</v>
      </c>
      <c r="D30" s="377">
        <v>23</v>
      </c>
    </row>
    <row r="31" spans="1:4" s="375" customFormat="1" x14ac:dyDescent="0.25">
      <c r="A31" s="376">
        <v>40507</v>
      </c>
      <c r="B31" s="377" t="s">
        <v>348</v>
      </c>
      <c r="C31" s="377">
        <v>2</v>
      </c>
      <c r="D31" s="377">
        <v>23</v>
      </c>
    </row>
    <row r="32" spans="1:4" s="375" customFormat="1" x14ac:dyDescent="0.25">
      <c r="A32" s="376">
        <v>40508</v>
      </c>
      <c r="B32" s="377" t="s">
        <v>349</v>
      </c>
      <c r="C32" s="377">
        <v>2</v>
      </c>
      <c r="D32" s="377">
        <v>23</v>
      </c>
    </row>
    <row r="33" spans="1:4" s="375" customFormat="1" x14ac:dyDescent="0.25">
      <c r="A33" s="376">
        <v>40509</v>
      </c>
      <c r="B33" s="377" t="s">
        <v>350</v>
      </c>
      <c r="C33" s="377">
        <v>2</v>
      </c>
      <c r="D33" s="377">
        <v>23</v>
      </c>
    </row>
    <row r="34" spans="1:4" s="375" customFormat="1" x14ac:dyDescent="0.25">
      <c r="A34" s="376">
        <v>40510</v>
      </c>
      <c r="B34" s="377" t="s">
        <v>351</v>
      </c>
      <c r="C34" s="377">
        <v>2</v>
      </c>
      <c r="D34" s="377">
        <v>23</v>
      </c>
    </row>
    <row r="35" spans="1:4" s="375" customFormat="1" x14ac:dyDescent="0.25">
      <c r="A35" s="376">
        <v>40511</v>
      </c>
      <c r="B35" s="377" t="s">
        <v>352</v>
      </c>
      <c r="C35" s="377">
        <v>2</v>
      </c>
      <c r="D35" s="377">
        <v>23</v>
      </c>
    </row>
    <row r="36" spans="1:4" s="375" customFormat="1" x14ac:dyDescent="0.25">
      <c r="A36" s="376">
        <v>40512</v>
      </c>
      <c r="B36" s="377" t="s">
        <v>353</v>
      </c>
      <c r="C36" s="377">
        <v>2</v>
      </c>
      <c r="D36" s="377">
        <v>23</v>
      </c>
    </row>
    <row r="37" spans="1:4" s="375" customFormat="1" x14ac:dyDescent="0.25">
      <c r="A37" s="376">
        <v>40513</v>
      </c>
      <c r="B37" s="377" t="s">
        <v>354</v>
      </c>
      <c r="C37" s="377">
        <v>2</v>
      </c>
      <c r="D37" s="377">
        <v>23</v>
      </c>
    </row>
    <row r="38" spans="1:4" s="375" customFormat="1" x14ac:dyDescent="0.25">
      <c r="A38" s="376">
        <v>40514</v>
      </c>
      <c r="B38" s="377" t="s">
        <v>355</v>
      </c>
      <c r="C38" s="377">
        <v>2</v>
      </c>
      <c r="D38" s="377">
        <v>23</v>
      </c>
    </row>
    <row r="39" spans="1:4" s="375" customFormat="1" x14ac:dyDescent="0.25">
      <c r="A39" s="376">
        <v>40515</v>
      </c>
      <c r="B39" s="377" t="s">
        <v>356</v>
      </c>
      <c r="C39" s="377">
        <v>2</v>
      </c>
      <c r="D39" s="377">
        <v>23</v>
      </c>
    </row>
    <row r="40" spans="1:4" s="375" customFormat="1" x14ac:dyDescent="0.25">
      <c r="A40" s="378">
        <v>40479</v>
      </c>
      <c r="B40" s="379" t="s">
        <v>357</v>
      </c>
      <c r="C40" s="379">
        <v>8</v>
      </c>
      <c r="D40" s="379">
        <v>23</v>
      </c>
    </row>
    <row r="41" spans="1:4" s="375" customFormat="1" x14ac:dyDescent="0.25">
      <c r="A41" s="378">
        <v>40480</v>
      </c>
      <c r="B41" s="379" t="s">
        <v>358</v>
      </c>
      <c r="C41" s="379">
        <v>8</v>
      </c>
      <c r="D41" s="379">
        <v>23</v>
      </c>
    </row>
    <row r="42" spans="1:4" s="375" customFormat="1" x14ac:dyDescent="0.25">
      <c r="A42" s="378">
        <v>40481</v>
      </c>
      <c r="B42" s="379" t="s">
        <v>359</v>
      </c>
      <c r="C42" s="379">
        <v>8</v>
      </c>
      <c r="D42" s="379">
        <v>23</v>
      </c>
    </row>
    <row r="43" spans="1:4" s="375" customFormat="1" x14ac:dyDescent="0.25">
      <c r="A43" s="378">
        <v>40482</v>
      </c>
      <c r="B43" s="379" t="s">
        <v>360</v>
      </c>
      <c r="C43" s="379">
        <v>8</v>
      </c>
      <c r="D43" s="379">
        <v>22</v>
      </c>
    </row>
    <row r="44" spans="1:4" s="375" customFormat="1" x14ac:dyDescent="0.25">
      <c r="A44" s="378">
        <v>40483</v>
      </c>
      <c r="B44" s="379" t="s">
        <v>361</v>
      </c>
      <c r="C44" s="379">
        <v>8</v>
      </c>
      <c r="D44" s="379">
        <v>22</v>
      </c>
    </row>
    <row r="45" spans="1:4" s="375" customFormat="1" x14ac:dyDescent="0.25">
      <c r="A45" s="378">
        <v>40484</v>
      </c>
      <c r="B45" s="379" t="s">
        <v>362</v>
      </c>
      <c r="C45" s="379">
        <v>8</v>
      </c>
      <c r="D45" s="379">
        <v>22</v>
      </c>
    </row>
    <row r="46" spans="1:4" s="375" customFormat="1" x14ac:dyDescent="0.25">
      <c r="A46" s="378">
        <v>40485</v>
      </c>
      <c r="B46" s="379" t="s">
        <v>363</v>
      </c>
      <c r="C46" s="379">
        <v>8</v>
      </c>
      <c r="D46" s="379">
        <v>22</v>
      </c>
    </row>
    <row r="47" spans="1:4" s="375" customFormat="1" x14ac:dyDescent="0.25">
      <c r="A47" s="378">
        <v>40486</v>
      </c>
      <c r="B47" s="379" t="s">
        <v>364</v>
      </c>
      <c r="C47" s="379">
        <v>8</v>
      </c>
      <c r="D47" s="379">
        <v>22</v>
      </c>
    </row>
    <row r="48" spans="1:4" s="375" customFormat="1" x14ac:dyDescent="0.25">
      <c r="A48" s="378">
        <v>40487</v>
      </c>
      <c r="B48" s="379" t="s">
        <v>365</v>
      </c>
      <c r="C48" s="379">
        <v>8</v>
      </c>
      <c r="D48" s="379">
        <v>22.5</v>
      </c>
    </row>
    <row r="49" spans="1:4" s="375" customFormat="1" x14ac:dyDescent="0.25">
      <c r="A49" s="378">
        <v>40488</v>
      </c>
      <c r="B49" s="379" t="s">
        <v>366</v>
      </c>
      <c r="C49" s="379">
        <v>8</v>
      </c>
      <c r="D49" s="379">
        <v>22</v>
      </c>
    </row>
    <row r="50" spans="1:4" s="375" customFormat="1" x14ac:dyDescent="0.25">
      <c r="A50" s="378">
        <v>40489</v>
      </c>
      <c r="B50" s="379" t="s">
        <v>367</v>
      </c>
      <c r="C50" s="379">
        <v>8</v>
      </c>
      <c r="D50" s="379">
        <v>22</v>
      </c>
    </row>
    <row r="51" spans="1:4" s="375" customFormat="1" x14ac:dyDescent="0.25">
      <c r="A51" s="378">
        <v>40490</v>
      </c>
      <c r="B51" s="379" t="s">
        <v>328</v>
      </c>
      <c r="C51" s="379">
        <v>8</v>
      </c>
      <c r="D51" s="379">
        <v>22</v>
      </c>
    </row>
    <row r="52" spans="1:4" s="375" customFormat="1" x14ac:dyDescent="0.25">
      <c r="A52" s="378">
        <v>40491</v>
      </c>
      <c r="B52" s="379" t="s">
        <v>329</v>
      </c>
      <c r="C52" s="379">
        <v>8</v>
      </c>
      <c r="D52" s="379">
        <v>22</v>
      </c>
    </row>
    <row r="53" spans="1:4" s="375" customFormat="1" x14ac:dyDescent="0.25">
      <c r="A53" s="378">
        <v>40492</v>
      </c>
      <c r="B53" s="379" t="s">
        <v>330</v>
      </c>
      <c r="C53" s="379">
        <v>8</v>
      </c>
      <c r="D53" s="379">
        <v>23</v>
      </c>
    </row>
    <row r="54" spans="1:4" s="375" customFormat="1" x14ac:dyDescent="0.25">
      <c r="A54" s="378">
        <v>40493</v>
      </c>
      <c r="B54" s="379" t="s">
        <v>331</v>
      </c>
      <c r="C54" s="379">
        <v>8</v>
      </c>
      <c r="D54" s="379">
        <v>23</v>
      </c>
    </row>
    <row r="55" spans="1:4" s="375" customFormat="1" x14ac:dyDescent="0.25">
      <c r="A55" s="378">
        <v>40494</v>
      </c>
      <c r="B55" s="379" t="s">
        <v>332</v>
      </c>
      <c r="C55" s="379">
        <v>8</v>
      </c>
      <c r="D55" s="379">
        <v>23</v>
      </c>
    </row>
    <row r="56" spans="1:4" s="375" customFormat="1" x14ac:dyDescent="0.25">
      <c r="A56" s="378">
        <v>40495</v>
      </c>
      <c r="B56" s="379" t="s">
        <v>333</v>
      </c>
      <c r="C56" s="379">
        <v>8</v>
      </c>
      <c r="D56" s="379">
        <v>23</v>
      </c>
    </row>
    <row r="57" spans="1:4" s="375" customFormat="1" x14ac:dyDescent="0.25">
      <c r="A57" s="378">
        <v>40496</v>
      </c>
      <c r="B57" s="379" t="s">
        <v>334</v>
      </c>
      <c r="C57" s="379">
        <v>8</v>
      </c>
      <c r="D57" s="379">
        <v>23</v>
      </c>
    </row>
    <row r="58" spans="1:4" s="375" customFormat="1" x14ac:dyDescent="0.25">
      <c r="A58" s="378">
        <v>40497</v>
      </c>
      <c r="B58" s="379" t="s">
        <v>335</v>
      </c>
      <c r="C58" s="379">
        <v>8</v>
      </c>
      <c r="D58" s="379">
        <v>23</v>
      </c>
    </row>
    <row r="59" spans="1:4" s="375" customFormat="1" x14ac:dyDescent="0.25">
      <c r="A59" s="378">
        <v>40498</v>
      </c>
      <c r="B59" s="379" t="s">
        <v>336</v>
      </c>
      <c r="C59" s="379">
        <v>8</v>
      </c>
      <c r="D59" s="379">
        <v>23</v>
      </c>
    </row>
    <row r="60" spans="1:4" s="375" customFormat="1" x14ac:dyDescent="0.25">
      <c r="A60" s="378">
        <v>40499</v>
      </c>
      <c r="B60" s="379" t="s">
        <v>337</v>
      </c>
      <c r="C60" s="379">
        <v>8</v>
      </c>
      <c r="D60" s="379">
        <v>23</v>
      </c>
    </row>
    <row r="61" spans="1:4" s="375" customFormat="1" x14ac:dyDescent="0.25">
      <c r="A61" s="378">
        <v>40500</v>
      </c>
      <c r="B61" s="379" t="s">
        <v>338</v>
      </c>
      <c r="C61" s="379">
        <v>8</v>
      </c>
      <c r="D61" s="379">
        <v>23</v>
      </c>
    </row>
    <row r="62" spans="1:4" s="375" customFormat="1" x14ac:dyDescent="0.25">
      <c r="A62" s="378">
        <v>40501</v>
      </c>
      <c r="B62" s="379" t="s">
        <v>339</v>
      </c>
      <c r="C62" s="379">
        <v>8</v>
      </c>
      <c r="D62" s="379">
        <v>23</v>
      </c>
    </row>
    <row r="63" spans="1:4" s="375" customFormat="1" x14ac:dyDescent="0.25">
      <c r="A63" s="378">
        <v>40502</v>
      </c>
      <c r="B63" s="379" t="s">
        <v>340</v>
      </c>
      <c r="C63" s="379">
        <v>8</v>
      </c>
      <c r="D63" s="379">
        <v>22</v>
      </c>
    </row>
    <row r="64" spans="1:4" s="375" customFormat="1" x14ac:dyDescent="0.25">
      <c r="A64" s="378">
        <v>40503</v>
      </c>
      <c r="B64" s="379" t="s">
        <v>341</v>
      </c>
      <c r="C64" s="379">
        <v>8</v>
      </c>
      <c r="D64" s="379">
        <v>23.5</v>
      </c>
    </row>
    <row r="65" spans="1:4" s="375" customFormat="1" x14ac:dyDescent="0.25">
      <c r="A65" s="378">
        <v>40504</v>
      </c>
      <c r="B65" s="379" t="s">
        <v>342</v>
      </c>
      <c r="C65" s="379">
        <v>8</v>
      </c>
      <c r="D65" s="379">
        <v>23</v>
      </c>
    </row>
    <row r="66" spans="1:4" s="375" customFormat="1" x14ac:dyDescent="0.25">
      <c r="A66" s="378">
        <v>40505</v>
      </c>
      <c r="B66" s="379" t="s">
        <v>343</v>
      </c>
      <c r="C66" s="379">
        <v>8</v>
      </c>
      <c r="D66" s="379">
        <v>23</v>
      </c>
    </row>
    <row r="67" spans="1:4" s="375" customFormat="1" x14ac:dyDescent="0.25">
      <c r="A67" s="378">
        <v>40506</v>
      </c>
      <c r="B67" s="379" t="s">
        <v>344</v>
      </c>
      <c r="C67" s="379">
        <v>8</v>
      </c>
      <c r="D67" s="379">
        <v>23</v>
      </c>
    </row>
    <row r="68" spans="1:4" s="375" customFormat="1" x14ac:dyDescent="0.25">
      <c r="A68" s="378">
        <v>40507</v>
      </c>
      <c r="B68" s="379" t="s">
        <v>345</v>
      </c>
      <c r="C68" s="379">
        <v>8</v>
      </c>
      <c r="D68" s="379">
        <v>23</v>
      </c>
    </row>
    <row r="69" spans="1:4" s="375" customFormat="1" x14ac:dyDescent="0.25">
      <c r="A69" s="378">
        <v>40508</v>
      </c>
      <c r="B69" s="379" t="s">
        <v>346</v>
      </c>
      <c r="C69" s="379">
        <v>8</v>
      </c>
      <c r="D69" s="379">
        <v>23</v>
      </c>
    </row>
    <row r="70" spans="1:4" s="375" customFormat="1" x14ac:dyDescent="0.25">
      <c r="A70" s="378">
        <v>40509</v>
      </c>
      <c r="B70" s="379" t="s">
        <v>347</v>
      </c>
      <c r="C70" s="379">
        <v>8</v>
      </c>
      <c r="D70" s="379">
        <v>23</v>
      </c>
    </row>
    <row r="71" spans="1:4" s="375" customFormat="1" x14ac:dyDescent="0.25">
      <c r="A71" s="378">
        <v>40510</v>
      </c>
      <c r="B71" s="379" t="s">
        <v>348</v>
      </c>
      <c r="C71" s="379">
        <v>8</v>
      </c>
      <c r="D71" s="379">
        <v>23</v>
      </c>
    </row>
    <row r="72" spans="1:4" s="375" customFormat="1" x14ac:dyDescent="0.25">
      <c r="A72" s="378">
        <v>40511</v>
      </c>
      <c r="B72" s="379" t="s">
        <v>349</v>
      </c>
      <c r="C72" s="379">
        <v>8</v>
      </c>
      <c r="D72" s="379">
        <v>23</v>
      </c>
    </row>
    <row r="73" spans="1:4" s="375" customFormat="1" x14ac:dyDescent="0.25">
      <c r="A73" s="378">
        <v>40512</v>
      </c>
      <c r="B73" s="379" t="s">
        <v>350</v>
      </c>
      <c r="C73" s="379">
        <v>8</v>
      </c>
      <c r="D73" s="379">
        <v>23</v>
      </c>
    </row>
    <row r="74" spans="1:4" s="375" customFormat="1" x14ac:dyDescent="0.25">
      <c r="A74" s="378">
        <v>40513</v>
      </c>
      <c r="B74" s="379" t="s">
        <v>351</v>
      </c>
      <c r="C74" s="379">
        <v>8</v>
      </c>
      <c r="D74" s="379">
        <v>23</v>
      </c>
    </row>
    <row r="75" spans="1:4" s="375" customFormat="1" x14ac:dyDescent="0.25">
      <c r="A75" s="378">
        <v>40514</v>
      </c>
      <c r="B75" s="379" t="s">
        <v>352</v>
      </c>
      <c r="C75" s="379">
        <v>8</v>
      </c>
      <c r="D75" s="379">
        <v>23</v>
      </c>
    </row>
    <row r="76" spans="1:4" s="375" customFormat="1" x14ac:dyDescent="0.25">
      <c r="A76" s="378">
        <v>40515</v>
      </c>
      <c r="B76" s="379" t="s">
        <v>353</v>
      </c>
      <c r="C76" s="379">
        <v>8</v>
      </c>
      <c r="D76" s="379">
        <v>23</v>
      </c>
    </row>
    <row r="77" spans="1:4" s="375" customFormat="1" x14ac:dyDescent="0.25">
      <c r="A77" s="378">
        <v>40516</v>
      </c>
      <c r="B77" s="379" t="s">
        <v>354</v>
      </c>
      <c r="C77" s="379">
        <v>8</v>
      </c>
      <c r="D77" s="379">
        <v>23</v>
      </c>
    </row>
    <row r="78" spans="1:4" s="375" customFormat="1" x14ac:dyDescent="0.25">
      <c r="A78" s="378">
        <v>40517</v>
      </c>
      <c r="B78" s="379" t="s">
        <v>355</v>
      </c>
      <c r="C78" s="379">
        <v>8</v>
      </c>
      <c r="D78" s="379">
        <v>23</v>
      </c>
    </row>
    <row r="79" spans="1:4" s="375" customFormat="1" x14ac:dyDescent="0.25">
      <c r="A79" s="378">
        <v>40518</v>
      </c>
      <c r="B79" s="379" t="s">
        <v>356</v>
      </c>
      <c r="C79" s="379">
        <v>8</v>
      </c>
      <c r="D79" s="379">
        <v>23</v>
      </c>
    </row>
    <row r="80" spans="1:4" s="375" customFormat="1" x14ac:dyDescent="0.25">
      <c r="A80" s="378">
        <v>40519</v>
      </c>
      <c r="B80" s="379" t="s">
        <v>368</v>
      </c>
      <c r="C80" s="379">
        <v>8</v>
      </c>
      <c r="D80" s="379">
        <v>23</v>
      </c>
    </row>
    <row r="81" spans="1:4" s="375" customFormat="1" x14ac:dyDescent="0.25">
      <c r="A81" s="378">
        <v>40520</v>
      </c>
      <c r="B81" s="379" t="s">
        <v>369</v>
      </c>
      <c r="C81" s="379">
        <v>8</v>
      </c>
      <c r="D81" s="379">
        <v>22</v>
      </c>
    </row>
    <row r="82" spans="1:4" s="375" customFormat="1" x14ac:dyDescent="0.25">
      <c r="A82" s="378">
        <v>40521</v>
      </c>
      <c r="B82" s="379" t="s">
        <v>370</v>
      </c>
      <c r="C82" s="379">
        <v>8</v>
      </c>
      <c r="D82" s="379">
        <v>22</v>
      </c>
    </row>
    <row r="83" spans="1:4" s="375" customFormat="1" x14ac:dyDescent="0.25">
      <c r="A83" s="378">
        <v>40522</v>
      </c>
      <c r="B83" s="379" t="s">
        <v>371</v>
      </c>
      <c r="C83" s="379">
        <v>8</v>
      </c>
      <c r="D83" s="379">
        <v>23</v>
      </c>
    </row>
    <row r="84" spans="1:4" s="375" customFormat="1" x14ac:dyDescent="0.25">
      <c r="A84" s="378">
        <v>40523</v>
      </c>
      <c r="B84" s="379" t="s">
        <v>372</v>
      </c>
      <c r="C84" s="379">
        <v>8</v>
      </c>
      <c r="D84" s="379">
        <v>23</v>
      </c>
    </row>
    <row r="85" spans="1:4" s="375" customFormat="1" x14ac:dyDescent="0.25">
      <c r="A85" s="378">
        <v>40524</v>
      </c>
      <c r="B85" s="379" t="s">
        <v>373</v>
      </c>
      <c r="C85" s="379">
        <v>8</v>
      </c>
      <c r="D85" s="379">
        <v>23</v>
      </c>
    </row>
    <row r="86" spans="1:4" s="375" customFormat="1" x14ac:dyDescent="0.25">
      <c r="A86" s="378">
        <v>40525</v>
      </c>
      <c r="B86" s="379" t="s">
        <v>374</v>
      </c>
      <c r="C86" s="379">
        <v>8</v>
      </c>
      <c r="D86" s="379">
        <v>23</v>
      </c>
    </row>
    <row r="87" spans="1:4" s="375" customFormat="1" x14ac:dyDescent="0.25">
      <c r="A87" s="378">
        <v>40526</v>
      </c>
      <c r="B87" s="379" t="s">
        <v>375</v>
      </c>
      <c r="C87" s="379">
        <v>8</v>
      </c>
      <c r="D87" s="379">
        <v>23</v>
      </c>
    </row>
    <row r="88" spans="1:4" s="375" customFormat="1" x14ac:dyDescent="0.25">
      <c r="A88" s="378">
        <v>40527</v>
      </c>
      <c r="B88" s="379" t="s">
        <v>376</v>
      </c>
      <c r="C88" s="379">
        <v>8</v>
      </c>
      <c r="D88" s="379">
        <v>23</v>
      </c>
    </row>
    <row r="89" spans="1:4" s="375" customFormat="1" x14ac:dyDescent="0.25">
      <c r="A89" s="378">
        <v>40528</v>
      </c>
      <c r="B89" s="379" t="s">
        <v>377</v>
      </c>
      <c r="C89" s="379">
        <v>8</v>
      </c>
      <c r="D89" s="379">
        <v>23</v>
      </c>
    </row>
    <row r="90" spans="1:4" s="375" customFormat="1" x14ac:dyDescent="0.25">
      <c r="A90" s="378">
        <v>40529</v>
      </c>
      <c r="B90" s="379" t="s">
        <v>378</v>
      </c>
      <c r="C90" s="379">
        <v>8</v>
      </c>
      <c r="D90" s="379">
        <v>23</v>
      </c>
    </row>
    <row r="91" spans="1:4" s="375" customFormat="1" x14ac:dyDescent="0.25">
      <c r="A91" s="378">
        <v>40530</v>
      </c>
      <c r="B91" s="379" t="s">
        <v>379</v>
      </c>
      <c r="C91" s="379">
        <v>8</v>
      </c>
      <c r="D91" s="379">
        <v>22</v>
      </c>
    </row>
    <row r="92" spans="1:4" s="375" customFormat="1" x14ac:dyDescent="0.25">
      <c r="A92" s="378">
        <v>40531</v>
      </c>
      <c r="B92" s="379" t="s">
        <v>380</v>
      </c>
      <c r="C92" s="379">
        <v>8</v>
      </c>
      <c r="D92" s="379">
        <v>23</v>
      </c>
    </row>
    <row r="93" spans="1:4" s="375" customFormat="1" x14ac:dyDescent="0.25">
      <c r="A93" s="378">
        <v>40532</v>
      </c>
      <c r="B93" s="379" t="s">
        <v>381</v>
      </c>
      <c r="C93" s="379">
        <v>8</v>
      </c>
      <c r="D93" s="379">
        <v>23</v>
      </c>
    </row>
    <row r="94" spans="1:4" s="375" customFormat="1" x14ac:dyDescent="0.25">
      <c r="A94" s="378">
        <v>40533</v>
      </c>
      <c r="B94" s="379" t="s">
        <v>382</v>
      </c>
      <c r="C94" s="379">
        <v>8</v>
      </c>
      <c r="D94" s="379">
        <v>23</v>
      </c>
    </row>
    <row r="95" spans="1:4" s="375" customFormat="1" x14ac:dyDescent="0.25">
      <c r="A95" s="378">
        <v>40534</v>
      </c>
      <c r="B95" s="379" t="s">
        <v>383</v>
      </c>
      <c r="C95" s="379">
        <v>8</v>
      </c>
      <c r="D95" s="379">
        <v>23</v>
      </c>
    </row>
    <row r="96" spans="1:4" s="375" customFormat="1" x14ac:dyDescent="0.25">
      <c r="A96" s="378">
        <v>40535</v>
      </c>
      <c r="B96" s="379" t="s">
        <v>384</v>
      </c>
      <c r="C96" s="379">
        <v>8</v>
      </c>
      <c r="D96" s="379">
        <v>22</v>
      </c>
    </row>
    <row r="97" spans="1:4" s="375" customFormat="1" x14ac:dyDescent="0.25">
      <c r="A97" s="378">
        <v>40536</v>
      </c>
      <c r="B97" s="379" t="s">
        <v>385</v>
      </c>
      <c r="C97" s="379">
        <v>8</v>
      </c>
      <c r="D97" s="379">
        <v>22</v>
      </c>
    </row>
    <row r="98" spans="1:4" s="375" customFormat="1" x14ac:dyDescent="0.25">
      <c r="A98" s="378">
        <v>40537</v>
      </c>
      <c r="B98" s="379" t="s">
        <v>386</v>
      </c>
      <c r="C98" s="379">
        <v>8</v>
      </c>
      <c r="D98" s="379">
        <v>22</v>
      </c>
    </row>
    <row r="99" spans="1:4" s="375" customFormat="1" x14ac:dyDescent="0.25">
      <c r="A99" s="378">
        <v>40538</v>
      </c>
      <c r="B99" s="379" t="s">
        <v>387</v>
      </c>
      <c r="C99" s="379">
        <v>8</v>
      </c>
      <c r="D99" s="379">
        <v>22</v>
      </c>
    </row>
    <row r="100" spans="1:4" s="375" customFormat="1" x14ac:dyDescent="0.25">
      <c r="A100" s="378">
        <v>40539</v>
      </c>
      <c r="B100" s="379" t="s">
        <v>388</v>
      </c>
      <c r="C100" s="379">
        <v>8</v>
      </c>
      <c r="D100" s="379">
        <v>22</v>
      </c>
    </row>
    <row r="101" spans="1:4" s="375" customFormat="1" x14ac:dyDescent="0.25">
      <c r="A101" s="378">
        <v>40540</v>
      </c>
      <c r="B101" s="379" t="s">
        <v>389</v>
      </c>
      <c r="C101" s="379">
        <v>8</v>
      </c>
      <c r="D101" s="379">
        <v>23</v>
      </c>
    </row>
    <row r="102" spans="1:4" s="375" customFormat="1" x14ac:dyDescent="0.25">
      <c r="A102" s="378">
        <v>40541</v>
      </c>
      <c r="B102" s="379" t="s">
        <v>390</v>
      </c>
      <c r="C102" s="379">
        <v>8</v>
      </c>
      <c r="D102" s="379">
        <v>23</v>
      </c>
    </row>
    <row r="103" spans="1:4" s="375" customFormat="1" x14ac:dyDescent="0.25">
      <c r="A103" s="378">
        <v>40479</v>
      </c>
      <c r="B103" s="379" t="s">
        <v>357</v>
      </c>
      <c r="C103" s="379">
        <v>9</v>
      </c>
      <c r="D103" s="379">
        <v>23</v>
      </c>
    </row>
    <row r="104" spans="1:4" s="375" customFormat="1" x14ac:dyDescent="0.25">
      <c r="A104" s="378">
        <v>40480</v>
      </c>
      <c r="B104" s="379" t="s">
        <v>391</v>
      </c>
      <c r="C104" s="379">
        <v>9</v>
      </c>
      <c r="D104" s="379">
        <v>23</v>
      </c>
    </row>
    <row r="105" spans="1:4" s="375" customFormat="1" x14ac:dyDescent="0.25">
      <c r="A105" s="378">
        <v>40481</v>
      </c>
      <c r="B105" s="379" t="s">
        <v>392</v>
      </c>
      <c r="C105" s="379">
        <v>9</v>
      </c>
      <c r="D105" s="379">
        <v>22</v>
      </c>
    </row>
    <row r="106" spans="1:4" s="375" customFormat="1" x14ac:dyDescent="0.25">
      <c r="A106" s="378">
        <v>40482</v>
      </c>
      <c r="B106" s="379" t="s">
        <v>320</v>
      </c>
      <c r="C106" s="379">
        <v>9</v>
      </c>
      <c r="D106" s="379">
        <v>21</v>
      </c>
    </row>
    <row r="107" spans="1:4" s="375" customFormat="1" x14ac:dyDescent="0.25">
      <c r="A107" s="378">
        <v>40483</v>
      </c>
      <c r="B107" s="379" t="s">
        <v>321</v>
      </c>
      <c r="C107" s="379">
        <v>9</v>
      </c>
      <c r="D107" s="379">
        <v>22</v>
      </c>
    </row>
    <row r="108" spans="1:4" s="375" customFormat="1" x14ac:dyDescent="0.25">
      <c r="A108" s="378">
        <v>40484</v>
      </c>
      <c r="B108" s="379" t="s">
        <v>322</v>
      </c>
      <c r="C108" s="379">
        <v>9</v>
      </c>
      <c r="D108" s="379">
        <v>22</v>
      </c>
    </row>
    <row r="109" spans="1:4" s="375" customFormat="1" x14ac:dyDescent="0.25">
      <c r="A109" s="378">
        <v>40485</v>
      </c>
      <c r="B109" s="379" t="s">
        <v>323</v>
      </c>
      <c r="C109" s="379">
        <v>9</v>
      </c>
      <c r="D109" s="379">
        <v>22</v>
      </c>
    </row>
    <row r="110" spans="1:4" s="375" customFormat="1" x14ac:dyDescent="0.25">
      <c r="A110" s="378">
        <v>40486</v>
      </c>
      <c r="B110" s="379" t="s">
        <v>324</v>
      </c>
      <c r="C110" s="379">
        <v>9</v>
      </c>
      <c r="D110" s="379">
        <v>22</v>
      </c>
    </row>
    <row r="111" spans="1:4" s="375" customFormat="1" x14ac:dyDescent="0.25">
      <c r="A111" s="378">
        <v>40487</v>
      </c>
      <c r="B111" s="379" t="s">
        <v>325</v>
      </c>
      <c r="C111" s="379">
        <v>9</v>
      </c>
      <c r="D111" s="379">
        <v>23</v>
      </c>
    </row>
    <row r="112" spans="1:4" s="375" customFormat="1" x14ac:dyDescent="0.25">
      <c r="A112" s="378">
        <v>40488</v>
      </c>
      <c r="B112" s="379" t="s">
        <v>326</v>
      </c>
      <c r="C112" s="379">
        <v>9</v>
      </c>
      <c r="D112" s="379">
        <v>23</v>
      </c>
    </row>
    <row r="113" spans="1:4" s="375" customFormat="1" x14ac:dyDescent="0.25">
      <c r="A113" s="378">
        <v>40489</v>
      </c>
      <c r="B113" s="379" t="s">
        <v>327</v>
      </c>
      <c r="C113" s="379">
        <v>9</v>
      </c>
      <c r="D113" s="379">
        <v>23</v>
      </c>
    </row>
    <row r="114" spans="1:4" s="375" customFormat="1" x14ac:dyDescent="0.25">
      <c r="A114" s="378">
        <v>40490</v>
      </c>
      <c r="B114" s="379" t="s">
        <v>328</v>
      </c>
      <c r="C114" s="379">
        <v>9</v>
      </c>
      <c r="D114" s="379">
        <v>23</v>
      </c>
    </row>
    <row r="115" spans="1:4" s="375" customFormat="1" x14ac:dyDescent="0.25">
      <c r="A115" s="378">
        <v>40491</v>
      </c>
      <c r="B115" s="379" t="s">
        <v>329</v>
      </c>
      <c r="C115" s="379">
        <v>9</v>
      </c>
      <c r="D115" s="379">
        <v>23</v>
      </c>
    </row>
    <row r="116" spans="1:4" s="375" customFormat="1" x14ac:dyDescent="0.25">
      <c r="A116" s="378">
        <v>40492</v>
      </c>
      <c r="B116" s="379" t="s">
        <v>330</v>
      </c>
      <c r="C116" s="379">
        <v>9</v>
      </c>
      <c r="D116" s="379">
        <v>23</v>
      </c>
    </row>
    <row r="117" spans="1:4" s="375" customFormat="1" x14ac:dyDescent="0.25">
      <c r="A117" s="378">
        <v>40493</v>
      </c>
      <c r="B117" s="379" t="s">
        <v>331</v>
      </c>
      <c r="C117" s="379">
        <v>9</v>
      </c>
      <c r="D117" s="379">
        <v>23</v>
      </c>
    </row>
    <row r="118" spans="1:4" s="375" customFormat="1" x14ac:dyDescent="0.25">
      <c r="A118" s="378">
        <v>40494</v>
      </c>
      <c r="B118" s="379" t="s">
        <v>332</v>
      </c>
      <c r="C118" s="379">
        <v>9</v>
      </c>
      <c r="D118" s="379">
        <v>23</v>
      </c>
    </row>
    <row r="119" spans="1:4" s="375" customFormat="1" x14ac:dyDescent="0.25">
      <c r="A119" s="378">
        <v>40495</v>
      </c>
      <c r="B119" s="379" t="s">
        <v>333</v>
      </c>
      <c r="C119" s="379">
        <v>9</v>
      </c>
      <c r="D119" s="379">
        <v>23</v>
      </c>
    </row>
    <row r="120" spans="1:4" s="375" customFormat="1" x14ac:dyDescent="0.25">
      <c r="A120" s="378">
        <v>40496</v>
      </c>
      <c r="B120" s="379" t="s">
        <v>334</v>
      </c>
      <c r="C120" s="379">
        <v>9</v>
      </c>
      <c r="D120" s="379">
        <v>23</v>
      </c>
    </row>
    <row r="121" spans="1:4" s="375" customFormat="1" x14ac:dyDescent="0.25">
      <c r="A121" s="378">
        <v>40497</v>
      </c>
      <c r="B121" s="379" t="s">
        <v>335</v>
      </c>
      <c r="C121" s="379">
        <v>9</v>
      </c>
      <c r="D121" s="379">
        <v>23</v>
      </c>
    </row>
    <row r="122" spans="1:4" s="375" customFormat="1" x14ac:dyDescent="0.25">
      <c r="A122" s="378">
        <v>40498</v>
      </c>
      <c r="B122" s="379" t="s">
        <v>336</v>
      </c>
      <c r="C122" s="379">
        <v>9</v>
      </c>
      <c r="D122" s="379">
        <v>23</v>
      </c>
    </row>
    <row r="123" spans="1:4" s="375" customFormat="1" x14ac:dyDescent="0.25">
      <c r="A123" s="378">
        <v>40499</v>
      </c>
      <c r="B123" s="379" t="s">
        <v>337</v>
      </c>
      <c r="C123" s="379">
        <v>9</v>
      </c>
      <c r="D123" s="379">
        <v>23</v>
      </c>
    </row>
    <row r="124" spans="1:4" s="375" customFormat="1" x14ac:dyDescent="0.25">
      <c r="A124" s="378">
        <v>40500</v>
      </c>
      <c r="B124" s="379" t="s">
        <v>338</v>
      </c>
      <c r="C124" s="379">
        <v>9</v>
      </c>
      <c r="D124" s="379">
        <v>23</v>
      </c>
    </row>
    <row r="125" spans="1:4" s="375" customFormat="1" x14ac:dyDescent="0.25">
      <c r="A125" s="378">
        <v>40479</v>
      </c>
      <c r="B125" s="379" t="s">
        <v>393</v>
      </c>
      <c r="C125" s="379">
        <v>10</v>
      </c>
      <c r="D125" s="379">
        <v>23</v>
      </c>
    </row>
    <row r="126" spans="1:4" s="375" customFormat="1" x14ac:dyDescent="0.25">
      <c r="A126" s="378">
        <v>40480</v>
      </c>
      <c r="B126" s="379" t="s">
        <v>391</v>
      </c>
      <c r="C126" s="379">
        <v>10</v>
      </c>
      <c r="D126" s="379">
        <v>23</v>
      </c>
    </row>
    <row r="127" spans="1:4" s="375" customFormat="1" x14ac:dyDescent="0.25">
      <c r="A127" s="378">
        <v>40481</v>
      </c>
      <c r="B127" s="379" t="s">
        <v>392</v>
      </c>
      <c r="C127" s="379">
        <v>10</v>
      </c>
      <c r="D127" s="379">
        <v>22</v>
      </c>
    </row>
    <row r="128" spans="1:4" s="375" customFormat="1" x14ac:dyDescent="0.25">
      <c r="A128" s="378">
        <v>40482</v>
      </c>
      <c r="B128" s="379" t="s">
        <v>320</v>
      </c>
      <c r="C128" s="379">
        <v>10</v>
      </c>
      <c r="D128" s="379">
        <v>22</v>
      </c>
    </row>
    <row r="129" spans="1:4" s="375" customFormat="1" x14ac:dyDescent="0.25">
      <c r="A129" s="378">
        <v>40483</v>
      </c>
      <c r="B129" s="379" t="s">
        <v>321</v>
      </c>
      <c r="C129" s="379">
        <v>10</v>
      </c>
      <c r="D129" s="379">
        <v>22</v>
      </c>
    </row>
    <row r="130" spans="1:4" s="375" customFormat="1" x14ac:dyDescent="0.25">
      <c r="A130" s="378">
        <v>40484</v>
      </c>
      <c r="B130" s="379" t="s">
        <v>322</v>
      </c>
      <c r="C130" s="379">
        <v>10</v>
      </c>
      <c r="D130" s="379">
        <v>22</v>
      </c>
    </row>
    <row r="131" spans="1:4" s="375" customFormat="1" x14ac:dyDescent="0.25">
      <c r="A131" s="378">
        <v>40485</v>
      </c>
      <c r="B131" s="379" t="s">
        <v>323</v>
      </c>
      <c r="C131" s="379">
        <v>10</v>
      </c>
      <c r="D131" s="379">
        <v>22</v>
      </c>
    </row>
    <row r="132" spans="1:4" s="375" customFormat="1" x14ac:dyDescent="0.25">
      <c r="A132" s="378">
        <v>40486</v>
      </c>
      <c r="B132" s="379" t="s">
        <v>324</v>
      </c>
      <c r="C132" s="379">
        <v>10</v>
      </c>
      <c r="D132" s="379">
        <v>22</v>
      </c>
    </row>
    <row r="133" spans="1:4" s="375" customFormat="1" x14ac:dyDescent="0.25">
      <c r="A133" s="378">
        <v>40487</v>
      </c>
      <c r="B133" s="379" t="s">
        <v>325</v>
      </c>
      <c r="C133" s="379">
        <v>10</v>
      </c>
      <c r="D133" s="379">
        <v>23</v>
      </c>
    </row>
    <row r="134" spans="1:4" s="375" customFormat="1" x14ac:dyDescent="0.25">
      <c r="A134" s="378">
        <v>40488</v>
      </c>
      <c r="B134" s="379" t="s">
        <v>326</v>
      </c>
      <c r="C134" s="379">
        <v>10</v>
      </c>
      <c r="D134" s="379">
        <v>22</v>
      </c>
    </row>
    <row r="135" spans="1:4" s="375" customFormat="1" x14ac:dyDescent="0.25">
      <c r="A135" s="378">
        <v>40489</v>
      </c>
      <c r="B135" s="379" t="s">
        <v>327</v>
      </c>
      <c r="C135" s="379">
        <v>10</v>
      </c>
      <c r="D135" s="379">
        <v>22</v>
      </c>
    </row>
    <row r="136" spans="1:4" s="375" customFormat="1" x14ac:dyDescent="0.25">
      <c r="A136" s="378">
        <v>40490</v>
      </c>
      <c r="B136" s="379" t="s">
        <v>328</v>
      </c>
      <c r="C136" s="379">
        <v>10</v>
      </c>
      <c r="D136" s="379">
        <v>23</v>
      </c>
    </row>
    <row r="137" spans="1:4" s="375" customFormat="1" x14ac:dyDescent="0.25">
      <c r="A137" s="378">
        <v>40491</v>
      </c>
      <c r="B137" s="379" t="s">
        <v>329</v>
      </c>
      <c r="C137" s="379">
        <v>10</v>
      </c>
      <c r="D137" s="379">
        <v>22</v>
      </c>
    </row>
    <row r="138" spans="1:4" s="375" customFormat="1" x14ac:dyDescent="0.25">
      <c r="A138" s="378">
        <v>40492</v>
      </c>
      <c r="B138" s="379" t="s">
        <v>330</v>
      </c>
      <c r="C138" s="379">
        <v>10</v>
      </c>
      <c r="D138" s="379">
        <v>22</v>
      </c>
    </row>
    <row r="139" spans="1:4" s="375" customFormat="1" x14ac:dyDescent="0.25">
      <c r="A139" s="378">
        <v>40493</v>
      </c>
      <c r="B139" s="379" t="s">
        <v>331</v>
      </c>
      <c r="C139" s="379">
        <v>10</v>
      </c>
      <c r="D139" s="379">
        <v>22</v>
      </c>
    </row>
    <row r="140" spans="1:4" s="375" customFormat="1" x14ac:dyDescent="0.25">
      <c r="A140" s="378">
        <v>40494</v>
      </c>
      <c r="B140" s="379" t="s">
        <v>332</v>
      </c>
      <c r="C140" s="379">
        <v>10</v>
      </c>
      <c r="D140" s="379">
        <v>23</v>
      </c>
    </row>
    <row r="141" spans="1:4" s="375" customFormat="1" x14ac:dyDescent="0.25">
      <c r="A141" s="378">
        <v>40495</v>
      </c>
      <c r="B141" s="379" t="s">
        <v>333</v>
      </c>
      <c r="C141" s="379">
        <v>10</v>
      </c>
      <c r="D141" s="379">
        <v>23</v>
      </c>
    </row>
    <row r="142" spans="1:4" s="375" customFormat="1" x14ac:dyDescent="0.25">
      <c r="A142" s="378">
        <v>40496</v>
      </c>
      <c r="B142" s="379" t="s">
        <v>334</v>
      </c>
      <c r="C142" s="379">
        <v>10</v>
      </c>
      <c r="D142" s="379">
        <v>23</v>
      </c>
    </row>
    <row r="143" spans="1:4" s="375" customFormat="1" x14ac:dyDescent="0.25">
      <c r="A143" s="378">
        <v>40497</v>
      </c>
      <c r="B143" s="379" t="s">
        <v>335</v>
      </c>
      <c r="C143" s="379">
        <v>10</v>
      </c>
      <c r="D143" s="379">
        <v>23</v>
      </c>
    </row>
    <row r="144" spans="1:4" s="375" customFormat="1" x14ac:dyDescent="0.25">
      <c r="A144" s="378">
        <v>40498</v>
      </c>
      <c r="B144" s="379" t="s">
        <v>336</v>
      </c>
      <c r="C144" s="379">
        <v>10</v>
      </c>
      <c r="D144" s="379">
        <v>23</v>
      </c>
    </row>
    <row r="145" spans="1:4" s="375" customFormat="1" x14ac:dyDescent="0.25">
      <c r="A145" s="378">
        <v>40499</v>
      </c>
      <c r="B145" s="379" t="s">
        <v>337</v>
      </c>
      <c r="C145" s="379">
        <v>10</v>
      </c>
      <c r="D145" s="379">
        <v>23</v>
      </c>
    </row>
    <row r="146" spans="1:4" s="375" customFormat="1" x14ac:dyDescent="0.25">
      <c r="A146" s="378">
        <v>40500</v>
      </c>
      <c r="B146" s="379" t="s">
        <v>338</v>
      </c>
      <c r="C146" s="379">
        <v>10</v>
      </c>
      <c r="D146" s="379">
        <v>23</v>
      </c>
    </row>
    <row r="147" spans="1:4" s="375" customFormat="1" x14ac:dyDescent="0.25">
      <c r="A147" s="378">
        <v>40501</v>
      </c>
      <c r="B147" s="379" t="s">
        <v>339</v>
      </c>
      <c r="C147" s="379">
        <v>10</v>
      </c>
      <c r="D147" s="379">
        <v>22.5</v>
      </c>
    </row>
    <row r="148" spans="1:4" s="375" customFormat="1" x14ac:dyDescent="0.25">
      <c r="A148" s="378">
        <v>40502</v>
      </c>
      <c r="B148" s="379" t="s">
        <v>340</v>
      </c>
      <c r="C148" s="379">
        <v>10</v>
      </c>
      <c r="D148" s="379">
        <v>22</v>
      </c>
    </row>
    <row r="149" spans="1:4" s="375" customFormat="1" x14ac:dyDescent="0.25">
      <c r="A149" s="378">
        <v>40503</v>
      </c>
      <c r="B149" s="379" t="s">
        <v>341</v>
      </c>
      <c r="C149" s="379">
        <v>10</v>
      </c>
      <c r="D149" s="379">
        <v>23</v>
      </c>
    </row>
    <row r="150" spans="1:4" s="375" customFormat="1" x14ac:dyDescent="0.25">
      <c r="A150" s="378">
        <v>40504</v>
      </c>
      <c r="B150" s="379" t="s">
        <v>342</v>
      </c>
      <c r="C150" s="379">
        <v>10</v>
      </c>
      <c r="D150" s="379">
        <v>23</v>
      </c>
    </row>
    <row r="151" spans="1:4" s="375" customFormat="1" x14ac:dyDescent="0.25">
      <c r="A151" s="378">
        <v>40505</v>
      </c>
      <c r="B151" s="379" t="s">
        <v>343</v>
      </c>
      <c r="C151" s="379">
        <v>10</v>
      </c>
      <c r="D151" s="379">
        <v>22</v>
      </c>
    </row>
    <row r="152" spans="1:4" s="375" customFormat="1" x14ac:dyDescent="0.25">
      <c r="A152" s="378">
        <v>40506</v>
      </c>
      <c r="B152" s="379" t="s">
        <v>344</v>
      </c>
      <c r="C152" s="379">
        <v>10</v>
      </c>
      <c r="D152" s="379">
        <v>23</v>
      </c>
    </row>
    <row r="153" spans="1:4" s="375" customFormat="1" x14ac:dyDescent="0.25">
      <c r="A153" s="378">
        <v>40507</v>
      </c>
      <c r="B153" s="379" t="s">
        <v>345</v>
      </c>
      <c r="C153" s="379">
        <v>10</v>
      </c>
      <c r="D153" s="379">
        <v>23</v>
      </c>
    </row>
    <row r="154" spans="1:4" s="375" customFormat="1" x14ac:dyDescent="0.25">
      <c r="A154" s="378">
        <v>40508</v>
      </c>
      <c r="B154" s="379" t="s">
        <v>346</v>
      </c>
      <c r="C154" s="379">
        <v>10</v>
      </c>
      <c r="D154" s="379">
        <v>23</v>
      </c>
    </row>
    <row r="155" spans="1:4" s="375" customFormat="1" x14ac:dyDescent="0.25">
      <c r="A155" s="378">
        <v>40509</v>
      </c>
      <c r="B155" s="379" t="s">
        <v>347</v>
      </c>
      <c r="C155" s="379">
        <v>10</v>
      </c>
      <c r="D155" s="379">
        <v>23</v>
      </c>
    </row>
    <row r="156" spans="1:4" s="375" customFormat="1" x14ac:dyDescent="0.25">
      <c r="A156" s="378">
        <v>40510</v>
      </c>
      <c r="B156" s="379" t="s">
        <v>348</v>
      </c>
      <c r="C156" s="379">
        <v>10</v>
      </c>
      <c r="D156" s="379">
        <v>23</v>
      </c>
    </row>
    <row r="157" spans="1:4" s="375" customFormat="1" x14ac:dyDescent="0.25">
      <c r="A157" s="378">
        <v>40511</v>
      </c>
      <c r="B157" s="379" t="s">
        <v>349</v>
      </c>
      <c r="C157" s="379">
        <v>10</v>
      </c>
      <c r="D157" s="379">
        <v>23</v>
      </c>
    </row>
    <row r="158" spans="1:4" s="375" customFormat="1" x14ac:dyDescent="0.25">
      <c r="A158" s="378">
        <v>40512</v>
      </c>
      <c r="B158" s="379" t="s">
        <v>350</v>
      </c>
      <c r="C158" s="379">
        <v>10</v>
      </c>
      <c r="D158" s="379">
        <v>22</v>
      </c>
    </row>
    <row r="159" spans="1:4" s="375" customFormat="1" x14ac:dyDescent="0.25">
      <c r="A159" s="378">
        <v>40513</v>
      </c>
      <c r="B159" s="379" t="s">
        <v>351</v>
      </c>
      <c r="C159" s="379">
        <v>10</v>
      </c>
      <c r="D159" s="379">
        <v>24</v>
      </c>
    </row>
    <row r="160" spans="1:4" s="375" customFormat="1" x14ac:dyDescent="0.25">
      <c r="A160" s="378">
        <v>40514</v>
      </c>
      <c r="B160" s="379" t="s">
        <v>352</v>
      </c>
      <c r="C160" s="379">
        <v>10</v>
      </c>
      <c r="D160" s="379">
        <v>22</v>
      </c>
    </row>
    <row r="161" spans="1:4" s="375" customFormat="1" x14ac:dyDescent="0.25">
      <c r="A161" s="378">
        <v>40515</v>
      </c>
      <c r="B161" s="379" t="s">
        <v>353</v>
      </c>
      <c r="C161" s="379">
        <v>10</v>
      </c>
      <c r="D161" s="379">
        <v>23</v>
      </c>
    </row>
    <row r="162" spans="1:4" s="375" customFormat="1" x14ac:dyDescent="0.25">
      <c r="A162" s="378">
        <v>40516</v>
      </c>
      <c r="B162" s="379" t="s">
        <v>354</v>
      </c>
      <c r="C162" s="379">
        <v>10</v>
      </c>
      <c r="D162" s="379">
        <v>23</v>
      </c>
    </row>
    <row r="163" spans="1:4" s="375" customFormat="1" x14ac:dyDescent="0.25">
      <c r="A163" s="378">
        <v>40517</v>
      </c>
      <c r="B163" s="379" t="s">
        <v>355</v>
      </c>
      <c r="C163" s="379">
        <v>10</v>
      </c>
      <c r="D163" s="379">
        <v>23</v>
      </c>
    </row>
    <row r="164" spans="1:4" s="375" customFormat="1" x14ac:dyDescent="0.25">
      <c r="A164" s="378">
        <v>40518</v>
      </c>
      <c r="B164" s="379" t="s">
        <v>356</v>
      </c>
      <c r="C164" s="379">
        <v>10</v>
      </c>
      <c r="D164" s="379">
        <v>23</v>
      </c>
    </row>
    <row r="165" spans="1:4" s="375" customFormat="1" x14ac:dyDescent="0.25">
      <c r="A165" s="378">
        <v>40519</v>
      </c>
      <c r="B165" s="379" t="s">
        <v>368</v>
      </c>
      <c r="C165" s="379">
        <v>10</v>
      </c>
      <c r="D165" s="379">
        <v>23</v>
      </c>
    </row>
    <row r="166" spans="1:4" s="375" customFormat="1" x14ac:dyDescent="0.25">
      <c r="A166" s="378">
        <v>40520</v>
      </c>
      <c r="B166" s="379" t="s">
        <v>369</v>
      </c>
      <c r="C166" s="379">
        <v>10</v>
      </c>
      <c r="D166" s="379">
        <v>23</v>
      </c>
    </row>
    <row r="167" spans="1:4" s="375" customFormat="1" x14ac:dyDescent="0.25">
      <c r="A167" s="378">
        <v>40521</v>
      </c>
      <c r="B167" s="379" t="s">
        <v>370</v>
      </c>
      <c r="C167" s="379">
        <v>10</v>
      </c>
      <c r="D167" s="379">
        <v>23</v>
      </c>
    </row>
    <row r="168" spans="1:4" s="375" customFormat="1" x14ac:dyDescent="0.25">
      <c r="A168" s="378">
        <v>40522</v>
      </c>
      <c r="B168" s="379" t="s">
        <v>371</v>
      </c>
      <c r="C168" s="379">
        <v>10</v>
      </c>
      <c r="D168" s="379">
        <v>23</v>
      </c>
    </row>
    <row r="169" spans="1:4" s="375" customFormat="1" x14ac:dyDescent="0.25">
      <c r="A169" s="378">
        <v>40523</v>
      </c>
      <c r="B169" s="379" t="s">
        <v>372</v>
      </c>
      <c r="C169" s="379">
        <v>10</v>
      </c>
      <c r="D169" s="379">
        <v>23</v>
      </c>
    </row>
    <row r="170" spans="1:4" s="375" customFormat="1" x14ac:dyDescent="0.25">
      <c r="A170" s="378">
        <v>40524</v>
      </c>
      <c r="B170" s="379" t="s">
        <v>373</v>
      </c>
      <c r="C170" s="379">
        <v>10</v>
      </c>
      <c r="D170" s="379">
        <v>23</v>
      </c>
    </row>
    <row r="171" spans="1:4" s="375" customFormat="1" x14ac:dyDescent="0.25">
      <c r="A171" s="378">
        <v>40525</v>
      </c>
      <c r="B171" s="379" t="s">
        <v>374</v>
      </c>
      <c r="C171" s="379">
        <v>10</v>
      </c>
      <c r="D171" s="379">
        <v>23</v>
      </c>
    </row>
    <row r="172" spans="1:4" s="375" customFormat="1" x14ac:dyDescent="0.25">
      <c r="A172" s="378">
        <v>40526</v>
      </c>
      <c r="B172" s="379" t="s">
        <v>375</v>
      </c>
      <c r="C172" s="379">
        <v>10</v>
      </c>
      <c r="D172" s="379">
        <v>23</v>
      </c>
    </row>
    <row r="173" spans="1:4" s="375" customFormat="1" x14ac:dyDescent="0.25">
      <c r="A173" s="378">
        <v>40527</v>
      </c>
      <c r="B173" s="379" t="s">
        <v>376</v>
      </c>
      <c r="C173" s="379">
        <v>10</v>
      </c>
      <c r="D173" s="379">
        <v>24</v>
      </c>
    </row>
    <row r="174" spans="1:4" s="375" customFormat="1" x14ac:dyDescent="0.25">
      <c r="A174" s="378">
        <v>40528</v>
      </c>
      <c r="B174" s="379" t="s">
        <v>377</v>
      </c>
      <c r="C174" s="379">
        <v>10</v>
      </c>
      <c r="D174" s="379">
        <v>24</v>
      </c>
    </row>
    <row r="175" spans="1:4" s="375" customFormat="1" x14ac:dyDescent="0.25">
      <c r="A175" s="378">
        <v>40529</v>
      </c>
      <c r="B175" s="379" t="s">
        <v>378</v>
      </c>
      <c r="C175" s="379">
        <v>10</v>
      </c>
      <c r="D175" s="379">
        <v>23</v>
      </c>
    </row>
    <row r="176" spans="1:4" s="375" customFormat="1" x14ac:dyDescent="0.25">
      <c r="A176" s="378">
        <v>40530</v>
      </c>
      <c r="B176" s="379" t="s">
        <v>379</v>
      </c>
      <c r="C176" s="379">
        <v>10</v>
      </c>
      <c r="D176" s="379">
        <v>23</v>
      </c>
    </row>
    <row r="177" spans="1:4" s="375" customFormat="1" x14ac:dyDescent="0.25">
      <c r="A177" s="378">
        <v>40531</v>
      </c>
      <c r="B177" s="379" t="s">
        <v>380</v>
      </c>
      <c r="C177" s="379">
        <v>10</v>
      </c>
      <c r="D177" s="379">
        <v>23</v>
      </c>
    </row>
    <row r="178" spans="1:4" s="375" customFormat="1" x14ac:dyDescent="0.25">
      <c r="A178" s="378">
        <v>40532</v>
      </c>
      <c r="B178" s="379" t="s">
        <v>381</v>
      </c>
      <c r="C178" s="379">
        <v>10</v>
      </c>
      <c r="D178" s="379">
        <v>23</v>
      </c>
    </row>
    <row r="179" spans="1:4" s="375" customFormat="1" x14ac:dyDescent="0.25">
      <c r="A179" s="378">
        <v>40533</v>
      </c>
      <c r="B179" s="379" t="s">
        <v>382</v>
      </c>
      <c r="C179" s="379">
        <v>10</v>
      </c>
      <c r="D179" s="379">
        <v>23</v>
      </c>
    </row>
    <row r="180" spans="1:4" s="375" customFormat="1" x14ac:dyDescent="0.25">
      <c r="A180" s="378">
        <v>40534</v>
      </c>
      <c r="B180" s="379" t="s">
        <v>383</v>
      </c>
      <c r="C180" s="379">
        <v>10</v>
      </c>
      <c r="D180" s="379">
        <v>23</v>
      </c>
    </row>
    <row r="181" spans="1:4" s="375" customFormat="1" x14ac:dyDescent="0.25">
      <c r="A181" s="378">
        <v>40535</v>
      </c>
      <c r="B181" s="379" t="s">
        <v>384</v>
      </c>
      <c r="C181" s="379">
        <v>10</v>
      </c>
      <c r="D181" s="379">
        <v>22</v>
      </c>
    </row>
    <row r="182" spans="1:4" s="375" customFormat="1" x14ac:dyDescent="0.25">
      <c r="A182" s="378">
        <v>40536</v>
      </c>
      <c r="B182" s="379" t="s">
        <v>385</v>
      </c>
      <c r="C182" s="379">
        <v>10</v>
      </c>
      <c r="D182" s="379">
        <v>22</v>
      </c>
    </row>
    <row r="183" spans="1:4" s="375" customFormat="1" x14ac:dyDescent="0.25">
      <c r="A183" s="378">
        <v>40537</v>
      </c>
      <c r="B183" s="379" t="s">
        <v>386</v>
      </c>
      <c r="C183" s="379">
        <v>10</v>
      </c>
      <c r="D183" s="379">
        <v>22</v>
      </c>
    </row>
    <row r="184" spans="1:4" s="375" customFormat="1" x14ac:dyDescent="0.25">
      <c r="A184" s="378">
        <v>40538</v>
      </c>
      <c r="B184" s="379" t="s">
        <v>387</v>
      </c>
      <c r="C184" s="379">
        <v>10</v>
      </c>
      <c r="D184" s="379">
        <v>22</v>
      </c>
    </row>
    <row r="185" spans="1:4" s="375" customFormat="1" x14ac:dyDescent="0.25">
      <c r="A185" s="378">
        <v>40539</v>
      </c>
      <c r="B185" s="379" t="s">
        <v>388</v>
      </c>
      <c r="C185" s="379">
        <v>10</v>
      </c>
      <c r="D185" s="379">
        <v>22</v>
      </c>
    </row>
    <row r="186" spans="1:4" s="375" customFormat="1" x14ac:dyDescent="0.25">
      <c r="A186" s="378">
        <v>40540</v>
      </c>
      <c r="B186" s="379" t="s">
        <v>389</v>
      </c>
      <c r="C186" s="379">
        <v>10</v>
      </c>
      <c r="D186" s="379">
        <v>23</v>
      </c>
    </row>
    <row r="187" spans="1:4" s="375" customFormat="1" x14ac:dyDescent="0.25">
      <c r="A187" s="378">
        <v>40541</v>
      </c>
      <c r="B187" s="379" t="s">
        <v>390</v>
      </c>
      <c r="C187" s="379">
        <v>10</v>
      </c>
      <c r="D187" s="379">
        <v>23</v>
      </c>
    </row>
    <row r="188" spans="1:4" s="375" customFormat="1" x14ac:dyDescent="0.25">
      <c r="A188" s="378">
        <v>40479</v>
      </c>
      <c r="B188" s="379" t="s">
        <v>393</v>
      </c>
      <c r="C188" s="379">
        <v>11</v>
      </c>
      <c r="D188" s="379">
        <v>22</v>
      </c>
    </row>
    <row r="189" spans="1:4" s="375" customFormat="1" x14ac:dyDescent="0.25">
      <c r="A189" s="378">
        <v>40480</v>
      </c>
      <c r="B189" s="379" t="s">
        <v>391</v>
      </c>
      <c r="C189" s="379">
        <v>11</v>
      </c>
      <c r="D189" s="379">
        <v>22</v>
      </c>
    </row>
    <row r="190" spans="1:4" s="375" customFormat="1" x14ac:dyDescent="0.25">
      <c r="A190" s="378">
        <v>40481</v>
      </c>
      <c r="B190" s="379" t="s">
        <v>392</v>
      </c>
      <c r="C190" s="379">
        <v>11</v>
      </c>
      <c r="D190" s="379">
        <v>22</v>
      </c>
    </row>
    <row r="191" spans="1:4" s="375" customFormat="1" x14ac:dyDescent="0.25">
      <c r="A191" s="378">
        <v>40482</v>
      </c>
      <c r="B191" s="379" t="s">
        <v>320</v>
      </c>
      <c r="C191" s="379">
        <v>11</v>
      </c>
      <c r="D191" s="379">
        <v>22</v>
      </c>
    </row>
    <row r="192" spans="1:4" s="375" customFormat="1" x14ac:dyDescent="0.25">
      <c r="A192" s="378">
        <v>40483</v>
      </c>
      <c r="B192" s="379" t="s">
        <v>321</v>
      </c>
      <c r="C192" s="379">
        <v>11</v>
      </c>
      <c r="D192" s="379">
        <v>22</v>
      </c>
    </row>
    <row r="193" spans="1:4" s="375" customFormat="1" x14ac:dyDescent="0.25">
      <c r="A193" s="378">
        <v>40484</v>
      </c>
      <c r="B193" s="379" t="s">
        <v>322</v>
      </c>
      <c r="C193" s="379">
        <v>11</v>
      </c>
      <c r="D193" s="379">
        <v>22</v>
      </c>
    </row>
    <row r="194" spans="1:4" s="375" customFormat="1" x14ac:dyDescent="0.25">
      <c r="A194" s="378">
        <v>40485</v>
      </c>
      <c r="B194" s="379" t="s">
        <v>323</v>
      </c>
      <c r="C194" s="379">
        <v>11</v>
      </c>
      <c r="D194" s="379">
        <v>22</v>
      </c>
    </row>
    <row r="195" spans="1:4" s="375" customFormat="1" x14ac:dyDescent="0.25">
      <c r="A195" s="378">
        <v>40486</v>
      </c>
      <c r="B195" s="379" t="s">
        <v>324</v>
      </c>
      <c r="C195" s="379">
        <v>11</v>
      </c>
      <c r="D195" s="379">
        <v>22</v>
      </c>
    </row>
    <row r="196" spans="1:4" s="375" customFormat="1" x14ac:dyDescent="0.25">
      <c r="A196" s="378">
        <v>40487</v>
      </c>
      <c r="B196" s="379" t="s">
        <v>325</v>
      </c>
      <c r="C196" s="379">
        <v>11</v>
      </c>
      <c r="D196" s="379">
        <v>22</v>
      </c>
    </row>
    <row r="197" spans="1:4" s="375" customFormat="1" x14ac:dyDescent="0.25">
      <c r="A197" s="378">
        <v>40488</v>
      </c>
      <c r="B197" s="379" t="s">
        <v>326</v>
      </c>
      <c r="C197" s="379">
        <v>11</v>
      </c>
      <c r="D197" s="379">
        <v>23</v>
      </c>
    </row>
    <row r="198" spans="1:4" s="375" customFormat="1" x14ac:dyDescent="0.25">
      <c r="A198" s="378">
        <v>40489</v>
      </c>
      <c r="B198" s="379" t="s">
        <v>327</v>
      </c>
      <c r="C198" s="379">
        <v>11</v>
      </c>
      <c r="D198" s="379">
        <v>23</v>
      </c>
    </row>
    <row r="199" spans="1:4" s="375" customFormat="1" x14ac:dyDescent="0.25">
      <c r="A199" s="378">
        <v>40490</v>
      </c>
      <c r="B199" s="379" t="s">
        <v>328</v>
      </c>
      <c r="C199" s="379">
        <v>11</v>
      </c>
      <c r="D199" s="379">
        <v>23</v>
      </c>
    </row>
    <row r="200" spans="1:4" s="375" customFormat="1" x14ac:dyDescent="0.25">
      <c r="A200" s="378">
        <v>40491</v>
      </c>
      <c r="B200" s="379" t="s">
        <v>329</v>
      </c>
      <c r="C200" s="379">
        <v>11</v>
      </c>
      <c r="D200" s="379">
        <v>23</v>
      </c>
    </row>
    <row r="201" spans="1:4" s="375" customFormat="1" x14ac:dyDescent="0.25">
      <c r="A201" s="378">
        <v>40492</v>
      </c>
      <c r="B201" s="379" t="s">
        <v>330</v>
      </c>
      <c r="C201" s="379">
        <v>11</v>
      </c>
      <c r="D201" s="379">
        <v>23</v>
      </c>
    </row>
    <row r="202" spans="1:4" s="375" customFormat="1" x14ac:dyDescent="0.25">
      <c r="A202" s="378">
        <v>40493</v>
      </c>
      <c r="B202" s="379" t="s">
        <v>331</v>
      </c>
      <c r="C202" s="379">
        <v>11</v>
      </c>
      <c r="D202" s="379">
        <v>23</v>
      </c>
    </row>
    <row r="203" spans="1:4" s="375" customFormat="1" x14ac:dyDescent="0.25">
      <c r="A203" s="378">
        <v>40494</v>
      </c>
      <c r="B203" s="379" t="s">
        <v>332</v>
      </c>
      <c r="C203" s="379">
        <v>11</v>
      </c>
      <c r="D203" s="379">
        <v>22</v>
      </c>
    </row>
    <row r="204" spans="1:4" s="375" customFormat="1" x14ac:dyDescent="0.25">
      <c r="A204" s="378">
        <v>40495</v>
      </c>
      <c r="B204" s="379" t="s">
        <v>333</v>
      </c>
      <c r="C204" s="379">
        <v>11</v>
      </c>
      <c r="D204" s="379">
        <v>23</v>
      </c>
    </row>
    <row r="205" spans="1:4" s="375" customFormat="1" x14ac:dyDescent="0.25">
      <c r="A205" s="378">
        <v>40496</v>
      </c>
      <c r="B205" s="379" t="s">
        <v>334</v>
      </c>
      <c r="C205" s="379">
        <v>11</v>
      </c>
      <c r="D205" s="379">
        <v>23</v>
      </c>
    </row>
    <row r="206" spans="1:4" s="375" customFormat="1" x14ac:dyDescent="0.25">
      <c r="A206" s="378">
        <v>40497</v>
      </c>
      <c r="B206" s="379" t="s">
        <v>335</v>
      </c>
      <c r="C206" s="379">
        <v>11</v>
      </c>
      <c r="D206" s="379">
        <v>23</v>
      </c>
    </row>
    <row r="207" spans="1:4" s="375" customFormat="1" x14ac:dyDescent="0.25">
      <c r="A207" s="378">
        <v>40498</v>
      </c>
      <c r="B207" s="379" t="s">
        <v>336</v>
      </c>
      <c r="C207" s="379">
        <v>11</v>
      </c>
      <c r="D207" s="379">
        <v>23</v>
      </c>
    </row>
    <row r="208" spans="1:4" s="375" customFormat="1" x14ac:dyDescent="0.25">
      <c r="A208" s="378">
        <v>40499</v>
      </c>
      <c r="B208" s="379" t="s">
        <v>337</v>
      </c>
      <c r="C208" s="379">
        <v>11</v>
      </c>
      <c r="D208" s="379">
        <v>23</v>
      </c>
    </row>
    <row r="209" spans="1:4" s="375" customFormat="1" x14ac:dyDescent="0.25">
      <c r="A209" s="378">
        <v>40500</v>
      </c>
      <c r="B209" s="379" t="s">
        <v>338</v>
      </c>
      <c r="C209" s="379">
        <v>11</v>
      </c>
      <c r="D209" s="379">
        <v>23</v>
      </c>
    </row>
    <row r="210" spans="1:4" s="375" customFormat="1" x14ac:dyDescent="0.25">
      <c r="A210" s="378">
        <v>40501</v>
      </c>
      <c r="B210" s="379" t="s">
        <v>339</v>
      </c>
      <c r="C210" s="379">
        <v>11</v>
      </c>
      <c r="D210" s="379">
        <v>22</v>
      </c>
    </row>
    <row r="211" spans="1:4" s="375" customFormat="1" x14ac:dyDescent="0.25">
      <c r="A211" s="378">
        <v>40502</v>
      </c>
      <c r="B211" s="379" t="s">
        <v>340</v>
      </c>
      <c r="C211" s="379">
        <v>11</v>
      </c>
      <c r="D211" s="379">
        <v>23</v>
      </c>
    </row>
    <row r="212" spans="1:4" s="375" customFormat="1" x14ac:dyDescent="0.25">
      <c r="A212" s="378">
        <v>40503</v>
      </c>
      <c r="B212" s="379" t="s">
        <v>341</v>
      </c>
      <c r="C212" s="379">
        <v>11</v>
      </c>
      <c r="D212" s="379">
        <v>22</v>
      </c>
    </row>
    <row r="213" spans="1:4" s="375" customFormat="1" x14ac:dyDescent="0.25">
      <c r="A213" s="378">
        <v>40504</v>
      </c>
      <c r="B213" s="379" t="s">
        <v>342</v>
      </c>
      <c r="C213" s="379">
        <v>11</v>
      </c>
      <c r="D213" s="379">
        <v>22</v>
      </c>
    </row>
    <row r="214" spans="1:4" s="375" customFormat="1" x14ac:dyDescent="0.25">
      <c r="A214" s="378">
        <v>40505</v>
      </c>
      <c r="B214" s="379" t="s">
        <v>343</v>
      </c>
      <c r="C214" s="379">
        <v>11</v>
      </c>
      <c r="D214" s="379">
        <v>22</v>
      </c>
    </row>
    <row r="215" spans="1:4" s="375" customFormat="1" x14ac:dyDescent="0.25">
      <c r="A215" s="378">
        <v>40506</v>
      </c>
      <c r="B215" s="379" t="s">
        <v>344</v>
      </c>
      <c r="C215" s="379">
        <v>11</v>
      </c>
      <c r="D215" s="379">
        <v>17</v>
      </c>
    </row>
    <row r="216" spans="1:4" s="375" customFormat="1" x14ac:dyDescent="0.25">
      <c r="A216" s="378">
        <v>40507</v>
      </c>
      <c r="B216" s="379" t="s">
        <v>345</v>
      </c>
      <c r="C216" s="379">
        <v>11</v>
      </c>
      <c r="D216" s="379">
        <v>23</v>
      </c>
    </row>
    <row r="217" spans="1:4" s="375" customFormat="1" x14ac:dyDescent="0.25">
      <c r="A217" s="378">
        <v>40508</v>
      </c>
      <c r="B217" s="379" t="s">
        <v>346</v>
      </c>
      <c r="C217" s="379">
        <v>11</v>
      </c>
      <c r="D217" s="379">
        <v>23</v>
      </c>
    </row>
    <row r="218" spans="1:4" s="375" customFormat="1" x14ac:dyDescent="0.25">
      <c r="A218" s="378">
        <v>40509</v>
      </c>
      <c r="B218" s="379" t="s">
        <v>347</v>
      </c>
      <c r="C218" s="379">
        <v>11</v>
      </c>
      <c r="D218" s="379">
        <v>23</v>
      </c>
    </row>
    <row r="219" spans="1:4" s="375" customFormat="1" x14ac:dyDescent="0.25">
      <c r="A219" s="378">
        <v>40510</v>
      </c>
      <c r="B219" s="379" t="s">
        <v>348</v>
      </c>
      <c r="C219" s="379">
        <v>11</v>
      </c>
      <c r="D219" s="379">
        <v>23</v>
      </c>
    </row>
    <row r="220" spans="1:4" s="375" customFormat="1" x14ac:dyDescent="0.25">
      <c r="A220" s="378">
        <v>40511</v>
      </c>
      <c r="B220" s="379" t="s">
        <v>349</v>
      </c>
      <c r="C220" s="379">
        <v>11</v>
      </c>
      <c r="D220" s="379">
        <v>23</v>
      </c>
    </row>
    <row r="221" spans="1:4" s="375" customFormat="1" x14ac:dyDescent="0.25">
      <c r="A221" s="378">
        <v>40512</v>
      </c>
      <c r="B221" s="379" t="s">
        <v>350</v>
      </c>
      <c r="C221" s="379">
        <v>11</v>
      </c>
      <c r="D221" s="379">
        <v>23</v>
      </c>
    </row>
    <row r="222" spans="1:4" s="375" customFormat="1" x14ac:dyDescent="0.25">
      <c r="A222" s="378">
        <v>40513</v>
      </c>
      <c r="B222" s="379" t="s">
        <v>351</v>
      </c>
      <c r="C222" s="379">
        <v>11</v>
      </c>
      <c r="D222" s="379">
        <v>23</v>
      </c>
    </row>
    <row r="223" spans="1:4" s="375" customFormat="1" x14ac:dyDescent="0.25">
      <c r="A223" s="378">
        <v>40514</v>
      </c>
      <c r="B223" s="379" t="s">
        <v>352</v>
      </c>
      <c r="C223" s="379">
        <v>11</v>
      </c>
      <c r="D223" s="379">
        <v>23</v>
      </c>
    </row>
    <row r="224" spans="1:4" s="375" customFormat="1" x14ac:dyDescent="0.25">
      <c r="A224" s="378">
        <v>40515</v>
      </c>
      <c r="B224" s="379" t="s">
        <v>353</v>
      </c>
      <c r="C224" s="379">
        <v>11</v>
      </c>
      <c r="D224" s="379">
        <v>23</v>
      </c>
    </row>
    <row r="225" spans="1:4" s="375" customFormat="1" x14ac:dyDescent="0.25">
      <c r="A225" s="378">
        <v>40516</v>
      </c>
      <c r="B225" s="379" t="s">
        <v>354</v>
      </c>
      <c r="C225" s="379">
        <v>11</v>
      </c>
      <c r="D225" s="379">
        <v>23</v>
      </c>
    </row>
    <row r="226" spans="1:4" s="375" customFormat="1" x14ac:dyDescent="0.25">
      <c r="A226" s="378">
        <v>40517</v>
      </c>
      <c r="B226" s="379" t="s">
        <v>355</v>
      </c>
      <c r="C226" s="379">
        <v>11</v>
      </c>
      <c r="D226" s="379">
        <v>23</v>
      </c>
    </row>
    <row r="227" spans="1:4" s="375" customFormat="1" x14ac:dyDescent="0.25">
      <c r="A227" s="378">
        <v>40518</v>
      </c>
      <c r="B227" s="379" t="s">
        <v>356</v>
      </c>
      <c r="C227" s="379">
        <v>11</v>
      </c>
      <c r="D227" s="379">
        <v>23</v>
      </c>
    </row>
    <row r="228" spans="1:4" s="375" customFormat="1" x14ac:dyDescent="0.25">
      <c r="A228" s="378">
        <v>40519</v>
      </c>
      <c r="B228" s="379" t="s">
        <v>368</v>
      </c>
      <c r="C228" s="379">
        <v>11</v>
      </c>
      <c r="D228" s="379">
        <v>22</v>
      </c>
    </row>
    <row r="229" spans="1:4" s="375" customFormat="1" x14ac:dyDescent="0.25">
      <c r="A229" s="378">
        <v>40520</v>
      </c>
      <c r="B229" s="379" t="s">
        <v>369</v>
      </c>
      <c r="C229" s="379">
        <v>11</v>
      </c>
      <c r="D229" s="379">
        <v>23</v>
      </c>
    </row>
    <row r="230" spans="1:4" s="375" customFormat="1" x14ac:dyDescent="0.25">
      <c r="A230" s="378">
        <v>40521</v>
      </c>
      <c r="B230" s="379" t="s">
        <v>370</v>
      </c>
      <c r="C230" s="379">
        <v>11</v>
      </c>
      <c r="D230" s="379">
        <v>23</v>
      </c>
    </row>
    <row r="231" spans="1:4" s="375" customFormat="1" x14ac:dyDescent="0.25">
      <c r="A231" s="378">
        <v>40522</v>
      </c>
      <c r="B231" s="379" t="s">
        <v>371</v>
      </c>
      <c r="C231" s="379">
        <v>11</v>
      </c>
      <c r="D231" s="379">
        <v>23</v>
      </c>
    </row>
    <row r="232" spans="1:4" s="375" customFormat="1" x14ac:dyDescent="0.25">
      <c r="A232" s="378">
        <v>40523</v>
      </c>
      <c r="B232" s="379" t="s">
        <v>372</v>
      </c>
      <c r="C232" s="379">
        <v>11</v>
      </c>
      <c r="D232" s="379">
        <v>23</v>
      </c>
    </row>
    <row r="233" spans="1:4" s="375" customFormat="1" x14ac:dyDescent="0.25">
      <c r="A233" s="378">
        <v>40524</v>
      </c>
      <c r="B233" s="379" t="s">
        <v>373</v>
      </c>
      <c r="C233" s="379">
        <v>11</v>
      </c>
      <c r="D233" s="379">
        <v>23</v>
      </c>
    </row>
    <row r="234" spans="1:4" s="375" customFormat="1" x14ac:dyDescent="0.25">
      <c r="A234" s="378">
        <v>40525</v>
      </c>
      <c r="B234" s="379" t="s">
        <v>374</v>
      </c>
      <c r="C234" s="379">
        <v>11</v>
      </c>
      <c r="D234" s="379">
        <v>22</v>
      </c>
    </row>
    <row r="235" spans="1:4" s="375" customFormat="1" x14ac:dyDescent="0.25">
      <c r="A235" s="378">
        <v>40526</v>
      </c>
      <c r="B235" s="379" t="s">
        <v>375</v>
      </c>
      <c r="C235" s="379">
        <v>11</v>
      </c>
      <c r="D235" s="379">
        <v>22</v>
      </c>
    </row>
    <row r="236" spans="1:4" s="375" customFormat="1" x14ac:dyDescent="0.25">
      <c r="A236" s="378">
        <v>40527</v>
      </c>
      <c r="B236" s="379" t="s">
        <v>376</v>
      </c>
      <c r="C236" s="379">
        <v>11</v>
      </c>
      <c r="D236" s="379">
        <v>22</v>
      </c>
    </row>
    <row r="237" spans="1:4" s="375" customFormat="1" x14ac:dyDescent="0.25">
      <c r="A237" s="378">
        <v>40528</v>
      </c>
      <c r="B237" s="379" t="s">
        <v>377</v>
      </c>
      <c r="C237" s="379">
        <v>11</v>
      </c>
      <c r="D237" s="379">
        <v>22</v>
      </c>
    </row>
    <row r="238" spans="1:4" s="375" customFormat="1" x14ac:dyDescent="0.25">
      <c r="A238" s="378">
        <v>40529</v>
      </c>
      <c r="B238" s="379" t="s">
        <v>378</v>
      </c>
      <c r="C238" s="379">
        <v>11</v>
      </c>
      <c r="D238" s="379">
        <v>22</v>
      </c>
    </row>
    <row r="239" spans="1:4" s="375" customFormat="1" x14ac:dyDescent="0.25">
      <c r="A239" s="378">
        <v>40530</v>
      </c>
      <c r="B239" s="379" t="s">
        <v>379</v>
      </c>
      <c r="C239" s="379">
        <v>11</v>
      </c>
      <c r="D239" s="379">
        <v>23</v>
      </c>
    </row>
    <row r="240" spans="1:4" s="375" customFormat="1" x14ac:dyDescent="0.25">
      <c r="A240" s="378">
        <v>40531</v>
      </c>
      <c r="B240" s="379" t="s">
        <v>380</v>
      </c>
      <c r="C240" s="379">
        <v>11</v>
      </c>
      <c r="D240" s="379">
        <v>22</v>
      </c>
    </row>
    <row r="241" spans="1:4" s="375" customFormat="1" x14ac:dyDescent="0.25">
      <c r="A241" s="378">
        <v>40532</v>
      </c>
      <c r="B241" s="379" t="s">
        <v>381</v>
      </c>
      <c r="C241" s="379">
        <v>11</v>
      </c>
      <c r="D241" s="379">
        <v>23</v>
      </c>
    </row>
    <row r="242" spans="1:4" s="375" customFormat="1" x14ac:dyDescent="0.25">
      <c r="A242" s="378">
        <v>40533</v>
      </c>
      <c r="B242" s="379" t="s">
        <v>382</v>
      </c>
      <c r="C242" s="379">
        <v>11</v>
      </c>
      <c r="D242" s="379">
        <v>23</v>
      </c>
    </row>
    <row r="243" spans="1:4" s="375" customFormat="1" x14ac:dyDescent="0.25">
      <c r="A243" s="378">
        <v>40534</v>
      </c>
      <c r="B243" s="379" t="s">
        <v>383</v>
      </c>
      <c r="C243" s="379">
        <v>11</v>
      </c>
      <c r="D243" s="379">
        <v>23</v>
      </c>
    </row>
    <row r="244" spans="1:4" s="375" customFormat="1" x14ac:dyDescent="0.25">
      <c r="A244" s="378">
        <v>40535</v>
      </c>
      <c r="B244" s="379" t="s">
        <v>384</v>
      </c>
      <c r="C244" s="379">
        <v>11</v>
      </c>
      <c r="D244" s="379">
        <v>22</v>
      </c>
    </row>
    <row r="245" spans="1:4" s="375" customFormat="1" x14ac:dyDescent="0.25">
      <c r="A245" s="378">
        <v>40536</v>
      </c>
      <c r="B245" s="379" t="s">
        <v>385</v>
      </c>
      <c r="C245" s="379">
        <v>11</v>
      </c>
      <c r="D245" s="379">
        <v>23</v>
      </c>
    </row>
    <row r="246" spans="1:4" s="375" customFormat="1" x14ac:dyDescent="0.25">
      <c r="A246" s="378">
        <v>40537</v>
      </c>
      <c r="B246" s="379" t="s">
        <v>386</v>
      </c>
      <c r="C246" s="379">
        <v>11</v>
      </c>
      <c r="D246" s="379">
        <v>23</v>
      </c>
    </row>
    <row r="247" spans="1:4" s="375" customFormat="1" x14ac:dyDescent="0.25">
      <c r="A247" s="378">
        <v>40538</v>
      </c>
      <c r="B247" s="379" t="s">
        <v>387</v>
      </c>
      <c r="C247" s="379">
        <v>11</v>
      </c>
      <c r="D247" s="379">
        <v>22</v>
      </c>
    </row>
    <row r="248" spans="1:4" s="375" customFormat="1" x14ac:dyDescent="0.25">
      <c r="A248" s="378">
        <v>40539</v>
      </c>
      <c r="B248" s="379" t="s">
        <v>388</v>
      </c>
      <c r="C248" s="379">
        <v>11</v>
      </c>
      <c r="D248" s="379">
        <v>22</v>
      </c>
    </row>
    <row r="249" spans="1:4" s="375" customFormat="1" x14ac:dyDescent="0.25">
      <c r="A249" s="378">
        <v>40540</v>
      </c>
      <c r="B249" s="379" t="s">
        <v>389</v>
      </c>
      <c r="C249" s="379">
        <v>11</v>
      </c>
      <c r="D249" s="379">
        <v>22</v>
      </c>
    </row>
    <row r="250" spans="1:4" s="375" customFormat="1" ht="16.5" thickBot="1" x14ac:dyDescent="0.3">
      <c r="A250" s="378">
        <v>40541</v>
      </c>
      <c r="B250" s="379" t="s">
        <v>390</v>
      </c>
      <c r="C250" s="379">
        <v>11</v>
      </c>
      <c r="D250" s="379">
        <v>22</v>
      </c>
    </row>
    <row r="251" spans="1:4" s="385" customFormat="1" x14ac:dyDescent="0.25">
      <c r="A251" s="469" t="s">
        <v>251</v>
      </c>
      <c r="B251" s="469"/>
      <c r="C251" s="469"/>
      <c r="D251" s="382">
        <f>AVERAGE(D3:D250)</f>
        <v>22.701612903225808</v>
      </c>
    </row>
    <row r="252" spans="1:4" s="385" customFormat="1" x14ac:dyDescent="0.25">
      <c r="A252" s="470" t="s">
        <v>252</v>
      </c>
      <c r="B252" s="470"/>
      <c r="C252" s="470"/>
      <c r="D252" s="386">
        <f>STDEV(D3:D250)</f>
        <v>0.61003535717106228</v>
      </c>
    </row>
    <row r="253" spans="1:4" s="385" customFormat="1" x14ac:dyDescent="0.25">
      <c r="A253" s="470" t="s">
        <v>253</v>
      </c>
      <c r="B253" s="470"/>
      <c r="C253" s="470"/>
      <c r="D253" s="384">
        <f>MIN(D3:D250)</f>
        <v>17</v>
      </c>
    </row>
    <row r="254" spans="1:4" s="385" customFormat="1" x14ac:dyDescent="0.25">
      <c r="A254" s="470" t="s">
        <v>254</v>
      </c>
      <c r="B254" s="470"/>
      <c r="C254" s="470"/>
      <c r="D254" s="384">
        <f>MAX(D3:D250)</f>
        <v>24</v>
      </c>
    </row>
  </sheetData>
  <mergeCells count="5">
    <mergeCell ref="A1:D1"/>
    <mergeCell ref="A251:C251"/>
    <mergeCell ref="A252:C252"/>
    <mergeCell ref="A253:C253"/>
    <mergeCell ref="A254:C254"/>
  </mergeCells>
  <pageMargins left="0.7" right="0.7" top="0.75" bottom="0.75" header="0.3" footer="0.3"/>
  <pageSetup orientation="portrait" r:id="rId1"/>
  <headerFooter>
    <oddFooter>&amp;R&amp;9&amp;P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2"/>
  <sheetViews>
    <sheetView zoomScaleNormal="100" workbookViewId="0">
      <selection sqref="A1:D1"/>
    </sheetView>
  </sheetViews>
  <sheetFormatPr defaultColWidth="12" defaultRowHeight="15.75" x14ac:dyDescent="0.25"/>
  <cols>
    <col min="1" max="1" width="25.33203125" style="102" customWidth="1"/>
    <col min="2" max="2" width="22.6640625" style="102" customWidth="1"/>
    <col min="3" max="3" width="24.6640625" style="102" customWidth="1"/>
    <col min="4" max="4" width="22.5" style="102" customWidth="1"/>
    <col min="5" max="5" width="4.33203125" style="102" customWidth="1"/>
    <col min="6" max="16384" width="12" style="102"/>
  </cols>
  <sheetData>
    <row r="1" spans="1:4" ht="29.25" customHeight="1" x14ac:dyDescent="0.25">
      <c r="A1" s="473" t="s">
        <v>394</v>
      </c>
      <c r="B1" s="473"/>
      <c r="C1" s="473"/>
      <c r="D1" s="473"/>
    </row>
    <row r="2" spans="1:4" s="375" customFormat="1" x14ac:dyDescent="0.25">
      <c r="A2" s="374" t="s">
        <v>257</v>
      </c>
      <c r="B2" s="374" t="s">
        <v>258</v>
      </c>
      <c r="C2" s="374" t="s">
        <v>259</v>
      </c>
      <c r="D2" s="374" t="s">
        <v>236</v>
      </c>
    </row>
    <row r="3" spans="1:4" s="375" customFormat="1" x14ac:dyDescent="0.25">
      <c r="A3" s="376">
        <v>40557</v>
      </c>
      <c r="B3" s="377" t="s">
        <v>50</v>
      </c>
      <c r="C3" s="377">
        <v>2</v>
      </c>
      <c r="D3" s="377">
        <v>23</v>
      </c>
    </row>
    <row r="4" spans="1:4" s="375" customFormat="1" x14ac:dyDescent="0.25">
      <c r="A4" s="376">
        <v>40558</v>
      </c>
      <c r="B4" s="377" t="s">
        <v>395</v>
      </c>
      <c r="C4" s="377">
        <v>2</v>
      </c>
      <c r="D4" s="377">
        <v>23</v>
      </c>
    </row>
    <row r="5" spans="1:4" s="375" customFormat="1" x14ac:dyDescent="0.25">
      <c r="A5" s="376">
        <v>40559</v>
      </c>
      <c r="B5" s="377" t="s">
        <v>297</v>
      </c>
      <c r="C5" s="377">
        <v>2</v>
      </c>
      <c r="D5" s="377">
        <v>23</v>
      </c>
    </row>
    <row r="6" spans="1:4" s="375" customFormat="1" x14ac:dyDescent="0.25">
      <c r="A6" s="376">
        <v>40560</v>
      </c>
      <c r="B6" s="377" t="s">
        <v>298</v>
      </c>
      <c r="C6" s="377">
        <v>2</v>
      </c>
      <c r="D6" s="377">
        <v>23</v>
      </c>
    </row>
    <row r="7" spans="1:4" s="375" customFormat="1" x14ac:dyDescent="0.25">
      <c r="A7" s="376">
        <v>40561</v>
      </c>
      <c r="B7" s="377" t="s">
        <v>299</v>
      </c>
      <c r="C7" s="377">
        <v>2</v>
      </c>
      <c r="D7" s="377">
        <v>22</v>
      </c>
    </row>
    <row r="8" spans="1:4" s="375" customFormat="1" x14ac:dyDescent="0.25">
      <c r="A8" s="376">
        <v>40562</v>
      </c>
      <c r="B8" s="377" t="s">
        <v>52</v>
      </c>
      <c r="C8" s="377">
        <v>2</v>
      </c>
      <c r="D8" s="377">
        <v>22</v>
      </c>
    </row>
    <row r="9" spans="1:4" s="375" customFormat="1" x14ac:dyDescent="0.25">
      <c r="A9" s="376">
        <v>40563</v>
      </c>
      <c r="B9" s="377" t="s">
        <v>54</v>
      </c>
      <c r="C9" s="377">
        <v>2</v>
      </c>
      <c r="D9" s="377">
        <v>23</v>
      </c>
    </row>
    <row r="10" spans="1:4" s="375" customFormat="1" x14ac:dyDescent="0.25">
      <c r="A10" s="376">
        <v>40564</v>
      </c>
      <c r="B10" s="377">
        <v>0</v>
      </c>
      <c r="C10" s="377">
        <v>2</v>
      </c>
      <c r="D10" s="377">
        <v>23</v>
      </c>
    </row>
    <row r="11" spans="1:4" s="375" customFormat="1" x14ac:dyDescent="0.25">
      <c r="A11" s="376">
        <v>40565</v>
      </c>
      <c r="B11" s="377">
        <v>1</v>
      </c>
      <c r="C11" s="377">
        <v>2</v>
      </c>
      <c r="D11" s="377">
        <v>22</v>
      </c>
    </row>
    <row r="12" spans="1:4" s="375" customFormat="1" x14ac:dyDescent="0.25">
      <c r="A12" s="376">
        <v>40566</v>
      </c>
      <c r="B12" s="377">
        <v>2</v>
      </c>
      <c r="C12" s="377">
        <v>2</v>
      </c>
      <c r="D12" s="377">
        <v>21.5</v>
      </c>
    </row>
    <row r="13" spans="1:4" s="375" customFormat="1" x14ac:dyDescent="0.25">
      <c r="A13" s="376">
        <v>40567</v>
      </c>
      <c r="B13" s="377">
        <v>3</v>
      </c>
      <c r="C13" s="377">
        <v>2</v>
      </c>
      <c r="D13" s="377">
        <v>23</v>
      </c>
    </row>
    <row r="14" spans="1:4" s="375" customFormat="1" x14ac:dyDescent="0.25">
      <c r="A14" s="376">
        <v>40568</v>
      </c>
      <c r="B14" s="377">
        <v>4</v>
      </c>
      <c r="C14" s="377">
        <v>2</v>
      </c>
      <c r="D14" s="377">
        <v>23</v>
      </c>
    </row>
    <row r="15" spans="1:4" s="375" customFormat="1" x14ac:dyDescent="0.25">
      <c r="A15" s="376">
        <v>40569</v>
      </c>
      <c r="B15" s="377">
        <v>5</v>
      </c>
      <c r="C15" s="377">
        <v>2</v>
      </c>
      <c r="D15" s="377">
        <v>23</v>
      </c>
    </row>
    <row r="16" spans="1:4" s="375" customFormat="1" x14ac:dyDescent="0.25">
      <c r="A16" s="376">
        <v>40570</v>
      </c>
      <c r="B16" s="377">
        <v>6</v>
      </c>
      <c r="C16" s="377">
        <v>2</v>
      </c>
      <c r="D16" s="377">
        <v>23</v>
      </c>
    </row>
    <row r="17" spans="1:4" s="375" customFormat="1" x14ac:dyDescent="0.25">
      <c r="A17" s="376">
        <v>40571</v>
      </c>
      <c r="B17" s="377">
        <v>7</v>
      </c>
      <c r="C17" s="377">
        <v>2</v>
      </c>
      <c r="D17" s="377">
        <v>23</v>
      </c>
    </row>
    <row r="18" spans="1:4" s="375" customFormat="1" x14ac:dyDescent="0.25">
      <c r="A18" s="376">
        <v>40572</v>
      </c>
      <c r="B18" s="377">
        <v>8</v>
      </c>
      <c r="C18" s="377">
        <v>2</v>
      </c>
      <c r="D18" s="377">
        <v>23</v>
      </c>
    </row>
    <row r="19" spans="1:4" s="375" customFormat="1" x14ac:dyDescent="0.25">
      <c r="A19" s="376">
        <v>40573</v>
      </c>
      <c r="B19" s="377">
        <v>9</v>
      </c>
      <c r="C19" s="377">
        <v>2</v>
      </c>
      <c r="D19" s="377">
        <v>23</v>
      </c>
    </row>
    <row r="20" spans="1:4" s="375" customFormat="1" x14ac:dyDescent="0.25">
      <c r="A20" s="376">
        <v>40574</v>
      </c>
      <c r="B20" s="377">
        <v>10</v>
      </c>
      <c r="C20" s="377">
        <v>2</v>
      </c>
      <c r="D20" s="377">
        <v>23</v>
      </c>
    </row>
    <row r="21" spans="1:4" s="375" customFormat="1" x14ac:dyDescent="0.25">
      <c r="A21" s="376">
        <v>40575</v>
      </c>
      <c r="B21" s="377">
        <v>11</v>
      </c>
      <c r="C21" s="377">
        <v>2</v>
      </c>
      <c r="D21" s="377">
        <v>23</v>
      </c>
    </row>
    <row r="22" spans="1:4" s="375" customFormat="1" x14ac:dyDescent="0.25">
      <c r="A22" s="376">
        <v>40576</v>
      </c>
      <c r="B22" s="377">
        <v>12</v>
      </c>
      <c r="C22" s="377">
        <v>2</v>
      </c>
      <c r="D22" s="377">
        <v>23</v>
      </c>
    </row>
    <row r="23" spans="1:4" s="375" customFormat="1" x14ac:dyDescent="0.25">
      <c r="A23" s="376">
        <v>40577</v>
      </c>
      <c r="B23" s="377">
        <v>13</v>
      </c>
      <c r="C23" s="377">
        <v>2</v>
      </c>
      <c r="D23" s="377">
        <v>21</v>
      </c>
    </row>
    <row r="24" spans="1:4" s="375" customFormat="1" x14ac:dyDescent="0.25">
      <c r="A24" s="376">
        <v>40578</v>
      </c>
      <c r="B24" s="377">
        <v>14</v>
      </c>
      <c r="C24" s="377">
        <v>2</v>
      </c>
      <c r="D24" s="377">
        <v>23</v>
      </c>
    </row>
    <row r="25" spans="1:4" s="375" customFormat="1" x14ac:dyDescent="0.25">
      <c r="A25" s="376">
        <v>40579</v>
      </c>
      <c r="B25" s="377">
        <v>15</v>
      </c>
      <c r="C25" s="377">
        <v>2</v>
      </c>
      <c r="D25" s="377">
        <v>23</v>
      </c>
    </row>
    <row r="26" spans="1:4" s="375" customFormat="1" x14ac:dyDescent="0.25">
      <c r="A26" s="376">
        <v>40580</v>
      </c>
      <c r="B26" s="377">
        <v>16</v>
      </c>
      <c r="C26" s="377">
        <v>2</v>
      </c>
      <c r="D26" s="377">
        <v>23</v>
      </c>
    </row>
    <row r="27" spans="1:4" s="375" customFormat="1" x14ac:dyDescent="0.25">
      <c r="A27" s="376">
        <v>40581</v>
      </c>
      <c r="B27" s="377">
        <v>17</v>
      </c>
      <c r="C27" s="377">
        <v>2</v>
      </c>
      <c r="D27" s="377">
        <v>23</v>
      </c>
    </row>
    <row r="28" spans="1:4" s="375" customFormat="1" x14ac:dyDescent="0.25">
      <c r="A28" s="378">
        <v>40557</v>
      </c>
      <c r="B28" s="379" t="s">
        <v>50</v>
      </c>
      <c r="C28" s="379">
        <v>4</v>
      </c>
      <c r="D28" s="379">
        <v>23</v>
      </c>
    </row>
    <row r="29" spans="1:4" s="375" customFormat="1" x14ac:dyDescent="0.25">
      <c r="A29" s="378">
        <v>40558</v>
      </c>
      <c r="B29" s="379" t="s">
        <v>395</v>
      </c>
      <c r="C29" s="379">
        <v>4</v>
      </c>
      <c r="D29" s="379">
        <v>22</v>
      </c>
    </row>
    <row r="30" spans="1:4" s="375" customFormat="1" x14ac:dyDescent="0.25">
      <c r="A30" s="378">
        <v>40559</v>
      </c>
      <c r="B30" s="379" t="s">
        <v>297</v>
      </c>
      <c r="C30" s="379">
        <v>4</v>
      </c>
      <c r="D30" s="379">
        <v>23</v>
      </c>
    </row>
    <row r="31" spans="1:4" s="375" customFormat="1" x14ac:dyDescent="0.25">
      <c r="A31" s="378">
        <v>40560</v>
      </c>
      <c r="B31" s="379" t="s">
        <v>298</v>
      </c>
      <c r="C31" s="379">
        <v>4</v>
      </c>
      <c r="D31" s="379">
        <v>23</v>
      </c>
    </row>
    <row r="32" spans="1:4" s="375" customFormat="1" x14ac:dyDescent="0.25">
      <c r="A32" s="378">
        <v>40561</v>
      </c>
      <c r="B32" s="379" t="s">
        <v>299</v>
      </c>
      <c r="C32" s="379">
        <v>4</v>
      </c>
      <c r="D32" s="379">
        <v>23</v>
      </c>
    </row>
    <row r="33" spans="1:4" s="375" customFormat="1" x14ac:dyDescent="0.25">
      <c r="A33" s="378">
        <v>40562</v>
      </c>
      <c r="B33" s="379" t="s">
        <v>52</v>
      </c>
      <c r="C33" s="379">
        <v>4</v>
      </c>
      <c r="D33" s="379">
        <v>23</v>
      </c>
    </row>
    <row r="34" spans="1:4" s="375" customFormat="1" x14ac:dyDescent="0.25">
      <c r="A34" s="378">
        <v>40563</v>
      </c>
      <c r="B34" s="379" t="s">
        <v>54</v>
      </c>
      <c r="C34" s="379">
        <v>4</v>
      </c>
      <c r="D34" s="379">
        <v>23</v>
      </c>
    </row>
    <row r="35" spans="1:4" s="375" customFormat="1" x14ac:dyDescent="0.25">
      <c r="A35" s="378">
        <v>40564</v>
      </c>
      <c r="B35" s="379">
        <v>0</v>
      </c>
      <c r="C35" s="379">
        <v>4</v>
      </c>
      <c r="D35" s="379">
        <v>23</v>
      </c>
    </row>
    <row r="36" spans="1:4" s="375" customFormat="1" x14ac:dyDescent="0.25">
      <c r="A36" s="378">
        <v>40565</v>
      </c>
      <c r="B36" s="379">
        <v>1</v>
      </c>
      <c r="C36" s="379">
        <v>4</v>
      </c>
      <c r="D36" s="379">
        <v>23</v>
      </c>
    </row>
    <row r="37" spans="1:4" s="375" customFormat="1" x14ac:dyDescent="0.25">
      <c r="A37" s="378">
        <v>40566</v>
      </c>
      <c r="B37" s="379">
        <v>2</v>
      </c>
      <c r="C37" s="379">
        <v>4</v>
      </c>
      <c r="D37" s="379">
        <v>22</v>
      </c>
    </row>
    <row r="38" spans="1:4" s="375" customFormat="1" x14ac:dyDescent="0.25">
      <c r="A38" s="378">
        <v>40567</v>
      </c>
      <c r="B38" s="379">
        <v>3</v>
      </c>
      <c r="C38" s="379">
        <v>4</v>
      </c>
      <c r="D38" s="379">
        <v>22</v>
      </c>
    </row>
    <row r="39" spans="1:4" s="375" customFormat="1" x14ac:dyDescent="0.25">
      <c r="A39" s="378">
        <v>40568</v>
      </c>
      <c r="B39" s="379">
        <v>4</v>
      </c>
      <c r="C39" s="379">
        <v>4</v>
      </c>
      <c r="D39" s="379">
        <v>22</v>
      </c>
    </row>
    <row r="40" spans="1:4" s="375" customFormat="1" x14ac:dyDescent="0.25">
      <c r="A40" s="378">
        <v>40569</v>
      </c>
      <c r="B40" s="379">
        <v>5</v>
      </c>
      <c r="C40" s="379">
        <v>4</v>
      </c>
      <c r="D40" s="379">
        <v>22</v>
      </c>
    </row>
    <row r="41" spans="1:4" s="375" customFormat="1" x14ac:dyDescent="0.25">
      <c r="A41" s="378">
        <v>40570</v>
      </c>
      <c r="B41" s="379">
        <v>6</v>
      </c>
      <c r="C41" s="379">
        <v>4</v>
      </c>
      <c r="D41" s="379">
        <v>23</v>
      </c>
    </row>
    <row r="42" spans="1:4" s="375" customFormat="1" x14ac:dyDescent="0.25">
      <c r="A42" s="378">
        <v>40571</v>
      </c>
      <c r="B42" s="379">
        <v>7</v>
      </c>
      <c r="C42" s="379">
        <v>4</v>
      </c>
      <c r="D42" s="379">
        <v>23</v>
      </c>
    </row>
    <row r="43" spans="1:4" s="375" customFormat="1" x14ac:dyDescent="0.25">
      <c r="A43" s="378">
        <v>40572</v>
      </c>
      <c r="B43" s="379">
        <v>8</v>
      </c>
      <c r="C43" s="379">
        <v>4</v>
      </c>
      <c r="D43" s="379">
        <v>23</v>
      </c>
    </row>
    <row r="44" spans="1:4" s="375" customFormat="1" x14ac:dyDescent="0.25">
      <c r="A44" s="378">
        <v>40573</v>
      </c>
      <c r="B44" s="379">
        <v>9</v>
      </c>
      <c r="C44" s="379">
        <v>4</v>
      </c>
      <c r="D44" s="379">
        <v>23</v>
      </c>
    </row>
    <row r="45" spans="1:4" s="375" customFormat="1" x14ac:dyDescent="0.25">
      <c r="A45" s="378">
        <v>40574</v>
      </c>
      <c r="B45" s="379">
        <v>10</v>
      </c>
      <c r="C45" s="379">
        <v>4</v>
      </c>
      <c r="D45" s="379">
        <v>23</v>
      </c>
    </row>
    <row r="46" spans="1:4" s="375" customFormat="1" x14ac:dyDescent="0.25">
      <c r="A46" s="378">
        <v>40575</v>
      </c>
      <c r="B46" s="379">
        <v>11</v>
      </c>
      <c r="C46" s="379">
        <v>4</v>
      </c>
      <c r="D46" s="379">
        <v>23</v>
      </c>
    </row>
    <row r="47" spans="1:4" s="375" customFormat="1" x14ac:dyDescent="0.25">
      <c r="A47" s="378">
        <v>40576</v>
      </c>
      <c r="B47" s="379">
        <v>12</v>
      </c>
      <c r="C47" s="379">
        <v>4</v>
      </c>
      <c r="D47" s="379">
        <v>23</v>
      </c>
    </row>
    <row r="48" spans="1:4" s="375" customFormat="1" x14ac:dyDescent="0.25">
      <c r="A48" s="378">
        <v>40577</v>
      </c>
      <c r="B48" s="379">
        <v>13</v>
      </c>
      <c r="C48" s="379">
        <v>4</v>
      </c>
      <c r="D48" s="379">
        <v>23</v>
      </c>
    </row>
    <row r="49" spans="1:4" s="375" customFormat="1" x14ac:dyDescent="0.25">
      <c r="A49" s="378">
        <v>40578</v>
      </c>
      <c r="B49" s="379">
        <v>14</v>
      </c>
      <c r="C49" s="379">
        <v>4</v>
      </c>
      <c r="D49" s="379">
        <v>23</v>
      </c>
    </row>
    <row r="50" spans="1:4" s="375" customFormat="1" x14ac:dyDescent="0.25">
      <c r="A50" s="378">
        <v>40579</v>
      </c>
      <c r="B50" s="379">
        <v>15</v>
      </c>
      <c r="C50" s="379">
        <v>4</v>
      </c>
      <c r="D50" s="379">
        <v>23</v>
      </c>
    </row>
    <row r="51" spans="1:4" s="375" customFormat="1" x14ac:dyDescent="0.25">
      <c r="A51" s="378">
        <v>40580</v>
      </c>
      <c r="B51" s="379">
        <v>16</v>
      </c>
      <c r="C51" s="379">
        <v>4</v>
      </c>
      <c r="D51" s="379">
        <v>23</v>
      </c>
    </row>
    <row r="52" spans="1:4" s="375" customFormat="1" x14ac:dyDescent="0.25">
      <c r="A52" s="378">
        <v>40581</v>
      </c>
      <c r="B52" s="379">
        <v>17</v>
      </c>
      <c r="C52" s="379">
        <v>4</v>
      </c>
      <c r="D52" s="379">
        <v>23</v>
      </c>
    </row>
    <row r="53" spans="1:4" s="375" customFormat="1" x14ac:dyDescent="0.25">
      <c r="A53" s="378">
        <v>40582</v>
      </c>
      <c r="B53" s="379">
        <v>18</v>
      </c>
      <c r="C53" s="379">
        <v>4</v>
      </c>
      <c r="D53" s="379">
        <v>23</v>
      </c>
    </row>
    <row r="54" spans="1:4" s="375" customFormat="1" x14ac:dyDescent="0.25">
      <c r="A54" s="378">
        <v>40583</v>
      </c>
      <c r="B54" s="379">
        <v>19</v>
      </c>
      <c r="C54" s="379">
        <v>4</v>
      </c>
      <c r="D54" s="379">
        <v>23</v>
      </c>
    </row>
    <row r="55" spans="1:4" s="375" customFormat="1" x14ac:dyDescent="0.25">
      <c r="A55" s="378">
        <v>40584</v>
      </c>
      <c r="B55" s="379">
        <v>20</v>
      </c>
      <c r="C55" s="379">
        <v>4</v>
      </c>
      <c r="D55" s="379">
        <v>23</v>
      </c>
    </row>
    <row r="56" spans="1:4" s="375" customFormat="1" x14ac:dyDescent="0.25">
      <c r="A56" s="378">
        <v>40585</v>
      </c>
      <c r="B56" s="379">
        <v>21</v>
      </c>
      <c r="C56" s="379">
        <v>4</v>
      </c>
      <c r="D56" s="379">
        <v>23</v>
      </c>
    </row>
    <row r="57" spans="1:4" s="375" customFormat="1" x14ac:dyDescent="0.25">
      <c r="A57" s="378">
        <v>40586</v>
      </c>
      <c r="B57" s="379">
        <v>22</v>
      </c>
      <c r="C57" s="379">
        <v>4</v>
      </c>
      <c r="D57" s="379">
        <v>23</v>
      </c>
    </row>
    <row r="58" spans="1:4" s="375" customFormat="1" x14ac:dyDescent="0.25">
      <c r="A58" s="378">
        <v>40587</v>
      </c>
      <c r="B58" s="379">
        <v>23</v>
      </c>
      <c r="C58" s="379">
        <v>4</v>
      </c>
      <c r="D58" s="379">
        <v>23</v>
      </c>
    </row>
    <row r="59" spans="1:4" s="375" customFormat="1" x14ac:dyDescent="0.25">
      <c r="A59" s="378">
        <v>40588</v>
      </c>
      <c r="B59" s="379">
        <v>24</v>
      </c>
      <c r="C59" s="379">
        <v>4</v>
      </c>
      <c r="D59" s="379">
        <v>23</v>
      </c>
    </row>
    <row r="60" spans="1:4" s="375" customFormat="1" x14ac:dyDescent="0.25">
      <c r="A60" s="378">
        <v>40589</v>
      </c>
      <c r="B60" s="379">
        <v>25</v>
      </c>
      <c r="C60" s="379">
        <v>4</v>
      </c>
      <c r="D60" s="379">
        <v>23</v>
      </c>
    </row>
    <row r="61" spans="1:4" s="375" customFormat="1" x14ac:dyDescent="0.25">
      <c r="A61" s="378">
        <v>40590</v>
      </c>
      <c r="B61" s="379">
        <v>26</v>
      </c>
      <c r="C61" s="379">
        <v>4</v>
      </c>
      <c r="D61" s="379">
        <v>23</v>
      </c>
    </row>
    <row r="62" spans="1:4" s="375" customFormat="1" x14ac:dyDescent="0.25">
      <c r="A62" s="378">
        <v>40591</v>
      </c>
      <c r="B62" s="379">
        <v>27</v>
      </c>
      <c r="C62" s="379">
        <v>4</v>
      </c>
      <c r="D62" s="379">
        <v>23</v>
      </c>
    </row>
    <row r="63" spans="1:4" s="375" customFormat="1" x14ac:dyDescent="0.25">
      <c r="A63" s="378">
        <v>40592</v>
      </c>
      <c r="B63" s="379">
        <v>28</v>
      </c>
      <c r="C63" s="379">
        <v>4</v>
      </c>
      <c r="D63" s="379">
        <v>23</v>
      </c>
    </row>
    <row r="64" spans="1:4" s="375" customFormat="1" x14ac:dyDescent="0.25">
      <c r="A64" s="378">
        <v>40593</v>
      </c>
      <c r="B64" s="379">
        <v>29</v>
      </c>
      <c r="C64" s="379">
        <v>4</v>
      </c>
      <c r="D64" s="379">
        <v>23</v>
      </c>
    </row>
    <row r="65" spans="1:4" s="375" customFormat="1" x14ac:dyDescent="0.25">
      <c r="A65" s="378">
        <v>40594</v>
      </c>
      <c r="B65" s="379">
        <v>30</v>
      </c>
      <c r="C65" s="379">
        <v>4</v>
      </c>
      <c r="D65" s="379">
        <v>23</v>
      </c>
    </row>
    <row r="66" spans="1:4" s="375" customFormat="1" x14ac:dyDescent="0.25">
      <c r="A66" s="378">
        <v>40595</v>
      </c>
      <c r="B66" s="379">
        <v>31</v>
      </c>
      <c r="C66" s="379">
        <v>4</v>
      </c>
      <c r="D66" s="379">
        <v>23</v>
      </c>
    </row>
    <row r="67" spans="1:4" s="375" customFormat="1" x14ac:dyDescent="0.25">
      <c r="A67" s="378">
        <v>40596</v>
      </c>
      <c r="B67" s="379">
        <v>32</v>
      </c>
      <c r="C67" s="379">
        <v>4</v>
      </c>
      <c r="D67" s="379">
        <v>23</v>
      </c>
    </row>
    <row r="68" spans="1:4" s="375" customFormat="1" x14ac:dyDescent="0.25">
      <c r="A68" s="378">
        <v>40597</v>
      </c>
      <c r="B68" s="379">
        <v>33</v>
      </c>
      <c r="C68" s="379">
        <v>4</v>
      </c>
      <c r="D68" s="379">
        <v>23</v>
      </c>
    </row>
    <row r="69" spans="1:4" s="375" customFormat="1" x14ac:dyDescent="0.25">
      <c r="A69" s="378">
        <v>40598</v>
      </c>
      <c r="B69" s="379">
        <v>34</v>
      </c>
      <c r="C69" s="379">
        <v>4</v>
      </c>
      <c r="D69" s="379">
        <v>23</v>
      </c>
    </row>
    <row r="70" spans="1:4" s="375" customFormat="1" x14ac:dyDescent="0.25">
      <c r="A70" s="378">
        <v>40599</v>
      </c>
      <c r="B70" s="379">
        <v>35</v>
      </c>
      <c r="C70" s="379">
        <v>4</v>
      </c>
      <c r="D70" s="379">
        <v>23</v>
      </c>
    </row>
    <row r="71" spans="1:4" s="375" customFormat="1" x14ac:dyDescent="0.25">
      <c r="A71" s="378">
        <v>40600</v>
      </c>
      <c r="B71" s="379">
        <v>36</v>
      </c>
      <c r="C71" s="379">
        <v>4</v>
      </c>
      <c r="D71" s="379">
        <v>23</v>
      </c>
    </row>
    <row r="72" spans="1:4" s="375" customFormat="1" x14ac:dyDescent="0.25">
      <c r="A72" s="378">
        <v>40601</v>
      </c>
      <c r="B72" s="379">
        <v>37</v>
      </c>
      <c r="C72" s="379">
        <v>4</v>
      </c>
      <c r="D72" s="379">
        <v>23</v>
      </c>
    </row>
    <row r="73" spans="1:4" s="375" customFormat="1" x14ac:dyDescent="0.25">
      <c r="A73" s="378">
        <v>40602</v>
      </c>
      <c r="B73" s="379">
        <v>38</v>
      </c>
      <c r="C73" s="379">
        <v>4</v>
      </c>
      <c r="D73" s="379">
        <v>23</v>
      </c>
    </row>
    <row r="74" spans="1:4" s="375" customFormat="1" x14ac:dyDescent="0.25">
      <c r="A74" s="378">
        <v>40603</v>
      </c>
      <c r="B74" s="379">
        <v>39</v>
      </c>
      <c r="C74" s="379">
        <v>4</v>
      </c>
      <c r="D74" s="379">
        <v>23</v>
      </c>
    </row>
    <row r="75" spans="1:4" s="375" customFormat="1" x14ac:dyDescent="0.25">
      <c r="A75" s="378">
        <v>40604</v>
      </c>
      <c r="B75" s="379">
        <v>40</v>
      </c>
      <c r="C75" s="379">
        <v>4</v>
      </c>
      <c r="D75" s="379">
        <v>23</v>
      </c>
    </row>
    <row r="76" spans="1:4" s="375" customFormat="1" x14ac:dyDescent="0.25">
      <c r="A76" s="378">
        <v>40605</v>
      </c>
      <c r="B76" s="379">
        <v>41</v>
      </c>
      <c r="C76" s="379">
        <v>4</v>
      </c>
      <c r="D76" s="379">
        <v>23</v>
      </c>
    </row>
    <row r="77" spans="1:4" s="375" customFormat="1" x14ac:dyDescent="0.25">
      <c r="A77" s="378">
        <v>40606</v>
      </c>
      <c r="B77" s="379">
        <v>42</v>
      </c>
      <c r="C77" s="379">
        <v>4</v>
      </c>
      <c r="D77" s="379">
        <v>23</v>
      </c>
    </row>
    <row r="78" spans="1:4" s="375" customFormat="1" x14ac:dyDescent="0.25">
      <c r="A78" s="378">
        <v>40607</v>
      </c>
      <c r="B78" s="379">
        <v>43</v>
      </c>
      <c r="C78" s="379">
        <v>4</v>
      </c>
      <c r="D78" s="379">
        <v>23</v>
      </c>
    </row>
    <row r="79" spans="1:4" s="375" customFormat="1" x14ac:dyDescent="0.25">
      <c r="A79" s="378">
        <v>40608</v>
      </c>
      <c r="B79" s="379">
        <v>44</v>
      </c>
      <c r="C79" s="379">
        <v>4</v>
      </c>
      <c r="D79" s="379">
        <v>23</v>
      </c>
    </row>
    <row r="80" spans="1:4" s="375" customFormat="1" x14ac:dyDescent="0.25">
      <c r="A80" s="378">
        <v>40609</v>
      </c>
      <c r="B80" s="379">
        <v>45</v>
      </c>
      <c r="C80" s="379">
        <v>4</v>
      </c>
      <c r="D80" s="379">
        <v>23</v>
      </c>
    </row>
    <row r="81" spans="1:4" s="375" customFormat="1" x14ac:dyDescent="0.25">
      <c r="A81" s="378">
        <v>40610</v>
      </c>
      <c r="B81" s="379">
        <v>46</v>
      </c>
      <c r="C81" s="379">
        <v>4</v>
      </c>
      <c r="D81" s="379">
        <v>23</v>
      </c>
    </row>
    <row r="82" spans="1:4" s="375" customFormat="1" x14ac:dyDescent="0.25">
      <c r="A82" s="378">
        <v>40611</v>
      </c>
      <c r="B82" s="379">
        <v>47</v>
      </c>
      <c r="C82" s="379">
        <v>4</v>
      </c>
      <c r="D82" s="379">
        <v>23</v>
      </c>
    </row>
    <row r="83" spans="1:4" s="375" customFormat="1" x14ac:dyDescent="0.25">
      <c r="A83" s="378">
        <v>40612</v>
      </c>
      <c r="B83" s="379">
        <v>48</v>
      </c>
      <c r="C83" s="379">
        <v>4</v>
      </c>
      <c r="D83" s="379">
        <v>23</v>
      </c>
    </row>
    <row r="84" spans="1:4" s="375" customFormat="1" x14ac:dyDescent="0.25">
      <c r="A84" s="378">
        <v>40557</v>
      </c>
      <c r="B84" s="379" t="s">
        <v>50</v>
      </c>
      <c r="C84" s="379">
        <v>5</v>
      </c>
      <c r="D84" s="379">
        <v>23</v>
      </c>
    </row>
    <row r="85" spans="1:4" s="375" customFormat="1" x14ac:dyDescent="0.25">
      <c r="A85" s="378">
        <v>40558</v>
      </c>
      <c r="B85" s="379" t="s">
        <v>395</v>
      </c>
      <c r="C85" s="379">
        <v>5</v>
      </c>
      <c r="D85" s="379">
        <v>24</v>
      </c>
    </row>
    <row r="86" spans="1:4" s="375" customFormat="1" x14ac:dyDescent="0.25">
      <c r="A86" s="378">
        <v>40559</v>
      </c>
      <c r="B86" s="379" t="s">
        <v>297</v>
      </c>
      <c r="C86" s="379">
        <v>5</v>
      </c>
      <c r="D86" s="379">
        <v>23</v>
      </c>
    </row>
    <row r="87" spans="1:4" s="375" customFormat="1" x14ac:dyDescent="0.25">
      <c r="A87" s="378">
        <v>40560</v>
      </c>
      <c r="B87" s="379" t="s">
        <v>298</v>
      </c>
      <c r="C87" s="379">
        <v>5</v>
      </c>
      <c r="D87" s="379">
        <v>23</v>
      </c>
    </row>
    <row r="88" spans="1:4" s="375" customFormat="1" x14ac:dyDescent="0.25">
      <c r="A88" s="378">
        <v>40561</v>
      </c>
      <c r="B88" s="379" t="s">
        <v>299</v>
      </c>
      <c r="C88" s="379">
        <v>5</v>
      </c>
      <c r="D88" s="379">
        <v>22</v>
      </c>
    </row>
    <row r="89" spans="1:4" s="375" customFormat="1" x14ac:dyDescent="0.25">
      <c r="A89" s="378">
        <v>40562</v>
      </c>
      <c r="B89" s="379" t="s">
        <v>52</v>
      </c>
      <c r="C89" s="379">
        <v>5</v>
      </c>
      <c r="D89" s="379">
        <v>23</v>
      </c>
    </row>
    <row r="90" spans="1:4" s="375" customFormat="1" x14ac:dyDescent="0.25">
      <c r="A90" s="378">
        <v>40563</v>
      </c>
      <c r="B90" s="379" t="s">
        <v>54</v>
      </c>
      <c r="C90" s="379">
        <v>5</v>
      </c>
      <c r="D90" s="379">
        <v>23</v>
      </c>
    </row>
    <row r="91" spans="1:4" s="375" customFormat="1" x14ac:dyDescent="0.25">
      <c r="A91" s="378">
        <v>40564</v>
      </c>
      <c r="B91" s="379">
        <v>0</v>
      </c>
      <c r="C91" s="379">
        <v>5</v>
      </c>
      <c r="D91" s="379">
        <v>23</v>
      </c>
    </row>
    <row r="92" spans="1:4" s="375" customFormat="1" x14ac:dyDescent="0.25">
      <c r="A92" s="378">
        <v>40565</v>
      </c>
      <c r="B92" s="379">
        <v>1</v>
      </c>
      <c r="C92" s="379">
        <v>5</v>
      </c>
      <c r="D92" s="379">
        <v>24</v>
      </c>
    </row>
    <row r="93" spans="1:4" s="375" customFormat="1" x14ac:dyDescent="0.25">
      <c r="A93" s="378">
        <v>40566</v>
      </c>
      <c r="B93" s="379">
        <v>2</v>
      </c>
      <c r="C93" s="379">
        <v>5</v>
      </c>
      <c r="D93" s="379">
        <v>23</v>
      </c>
    </row>
    <row r="94" spans="1:4" s="375" customFormat="1" x14ac:dyDescent="0.25">
      <c r="A94" s="378">
        <v>40567</v>
      </c>
      <c r="B94" s="379">
        <v>3</v>
      </c>
      <c r="C94" s="379">
        <v>5</v>
      </c>
      <c r="D94" s="379">
        <v>23</v>
      </c>
    </row>
    <row r="95" spans="1:4" s="375" customFormat="1" x14ac:dyDescent="0.25">
      <c r="A95" s="378">
        <v>40568</v>
      </c>
      <c r="B95" s="379">
        <v>4</v>
      </c>
      <c r="C95" s="379">
        <v>5</v>
      </c>
      <c r="D95" s="379">
        <v>23</v>
      </c>
    </row>
    <row r="96" spans="1:4" s="375" customFormat="1" x14ac:dyDescent="0.25">
      <c r="A96" s="378">
        <v>40569</v>
      </c>
      <c r="B96" s="379">
        <v>5</v>
      </c>
      <c r="C96" s="379">
        <v>5</v>
      </c>
      <c r="D96" s="379">
        <v>23</v>
      </c>
    </row>
    <row r="97" spans="1:4" s="375" customFormat="1" x14ac:dyDescent="0.25">
      <c r="A97" s="378">
        <v>40570</v>
      </c>
      <c r="B97" s="379">
        <v>6</v>
      </c>
      <c r="C97" s="379">
        <v>5</v>
      </c>
      <c r="D97" s="379">
        <v>23</v>
      </c>
    </row>
    <row r="98" spans="1:4" s="375" customFormat="1" x14ac:dyDescent="0.25">
      <c r="A98" s="378">
        <v>40571</v>
      </c>
      <c r="B98" s="379">
        <v>7</v>
      </c>
      <c r="C98" s="379">
        <v>5</v>
      </c>
      <c r="D98" s="379">
        <v>23</v>
      </c>
    </row>
    <row r="99" spans="1:4" s="375" customFormat="1" x14ac:dyDescent="0.25">
      <c r="A99" s="378">
        <v>40572</v>
      </c>
      <c r="B99" s="379">
        <v>8</v>
      </c>
      <c r="C99" s="379">
        <v>5</v>
      </c>
      <c r="D99" s="379">
        <v>23</v>
      </c>
    </row>
    <row r="100" spans="1:4" s="375" customFormat="1" x14ac:dyDescent="0.25">
      <c r="A100" s="378">
        <v>40573</v>
      </c>
      <c r="B100" s="379">
        <v>9</v>
      </c>
      <c r="C100" s="379">
        <v>5</v>
      </c>
      <c r="D100" s="379">
        <v>23</v>
      </c>
    </row>
    <row r="101" spans="1:4" s="375" customFormat="1" x14ac:dyDescent="0.25">
      <c r="A101" s="378">
        <v>40574</v>
      </c>
      <c r="B101" s="379">
        <v>10</v>
      </c>
      <c r="C101" s="379">
        <v>5</v>
      </c>
      <c r="D101" s="379">
        <v>23</v>
      </c>
    </row>
    <row r="102" spans="1:4" s="375" customFormat="1" x14ac:dyDescent="0.25">
      <c r="A102" s="378">
        <v>40575</v>
      </c>
      <c r="B102" s="379">
        <v>11</v>
      </c>
      <c r="C102" s="379">
        <v>5</v>
      </c>
      <c r="D102" s="379">
        <v>23</v>
      </c>
    </row>
    <row r="103" spans="1:4" s="375" customFormat="1" x14ac:dyDescent="0.25">
      <c r="A103" s="378">
        <v>40576</v>
      </c>
      <c r="B103" s="379">
        <v>12</v>
      </c>
      <c r="C103" s="379">
        <v>5</v>
      </c>
      <c r="D103" s="379">
        <v>23</v>
      </c>
    </row>
    <row r="104" spans="1:4" s="375" customFormat="1" x14ac:dyDescent="0.25">
      <c r="A104" s="378">
        <v>40577</v>
      </c>
      <c r="B104" s="379">
        <v>13</v>
      </c>
      <c r="C104" s="379">
        <v>5</v>
      </c>
      <c r="D104" s="379">
        <v>23</v>
      </c>
    </row>
    <row r="105" spans="1:4" s="375" customFormat="1" x14ac:dyDescent="0.25">
      <c r="A105" s="378">
        <v>40578</v>
      </c>
      <c r="B105" s="379">
        <v>14</v>
      </c>
      <c r="C105" s="379">
        <v>5</v>
      </c>
      <c r="D105" s="379">
        <v>23</v>
      </c>
    </row>
    <row r="106" spans="1:4" s="375" customFormat="1" x14ac:dyDescent="0.25">
      <c r="A106" s="378">
        <v>40579</v>
      </c>
      <c r="B106" s="379">
        <v>15</v>
      </c>
      <c r="C106" s="379">
        <v>5</v>
      </c>
      <c r="D106" s="379">
        <v>23.5</v>
      </c>
    </row>
    <row r="107" spans="1:4" s="375" customFormat="1" x14ac:dyDescent="0.25">
      <c r="A107" s="378">
        <v>40580</v>
      </c>
      <c r="B107" s="379">
        <v>16</v>
      </c>
      <c r="C107" s="379">
        <v>5</v>
      </c>
      <c r="D107" s="379">
        <v>23</v>
      </c>
    </row>
    <row r="108" spans="1:4" s="375" customFormat="1" x14ac:dyDescent="0.25">
      <c r="A108" s="378">
        <v>40581</v>
      </c>
      <c r="B108" s="379">
        <v>17</v>
      </c>
      <c r="C108" s="379">
        <v>5</v>
      </c>
      <c r="D108" s="379">
        <v>23</v>
      </c>
    </row>
    <row r="109" spans="1:4" s="375" customFormat="1" x14ac:dyDescent="0.25">
      <c r="A109" s="378">
        <v>40582</v>
      </c>
      <c r="B109" s="379">
        <v>18</v>
      </c>
      <c r="C109" s="379">
        <v>5</v>
      </c>
      <c r="D109" s="379">
        <v>23</v>
      </c>
    </row>
    <row r="110" spans="1:4" s="375" customFormat="1" x14ac:dyDescent="0.25">
      <c r="A110" s="378">
        <v>40583</v>
      </c>
      <c r="B110" s="379">
        <v>19</v>
      </c>
      <c r="C110" s="379">
        <v>5</v>
      </c>
      <c r="D110" s="379">
        <v>23</v>
      </c>
    </row>
    <row r="111" spans="1:4" s="375" customFormat="1" x14ac:dyDescent="0.25">
      <c r="A111" s="378">
        <v>40584</v>
      </c>
      <c r="B111" s="379">
        <v>20</v>
      </c>
      <c r="C111" s="379">
        <v>5</v>
      </c>
      <c r="D111" s="379">
        <v>23</v>
      </c>
    </row>
    <row r="112" spans="1:4" s="375" customFormat="1" x14ac:dyDescent="0.25">
      <c r="A112" s="378">
        <v>40585</v>
      </c>
      <c r="B112" s="379">
        <v>21</v>
      </c>
      <c r="C112" s="379">
        <v>5</v>
      </c>
      <c r="D112" s="379">
        <v>23</v>
      </c>
    </row>
    <row r="113" spans="1:4" s="375" customFormat="1" x14ac:dyDescent="0.25">
      <c r="A113" s="378">
        <v>40586</v>
      </c>
      <c r="B113" s="379">
        <v>22</v>
      </c>
      <c r="C113" s="379">
        <v>5</v>
      </c>
      <c r="D113" s="379">
        <v>23</v>
      </c>
    </row>
    <row r="114" spans="1:4" s="375" customFormat="1" x14ac:dyDescent="0.25">
      <c r="A114" s="378">
        <v>40587</v>
      </c>
      <c r="B114" s="379">
        <v>23</v>
      </c>
      <c r="C114" s="379">
        <v>5</v>
      </c>
      <c r="D114" s="379">
        <v>23</v>
      </c>
    </row>
    <row r="115" spans="1:4" s="375" customFormat="1" x14ac:dyDescent="0.25">
      <c r="A115" s="378">
        <v>40588</v>
      </c>
      <c r="B115" s="379">
        <v>24</v>
      </c>
      <c r="C115" s="379">
        <v>5</v>
      </c>
      <c r="D115" s="379">
        <v>23</v>
      </c>
    </row>
    <row r="116" spans="1:4" s="375" customFormat="1" x14ac:dyDescent="0.25">
      <c r="A116" s="378">
        <v>40589</v>
      </c>
      <c r="B116" s="379">
        <v>25</v>
      </c>
      <c r="C116" s="379">
        <v>5</v>
      </c>
      <c r="D116" s="379">
        <v>23</v>
      </c>
    </row>
    <row r="117" spans="1:4" s="375" customFormat="1" x14ac:dyDescent="0.25">
      <c r="A117" s="378">
        <v>40590</v>
      </c>
      <c r="B117" s="379">
        <v>26</v>
      </c>
      <c r="C117" s="379">
        <v>5</v>
      </c>
      <c r="D117" s="379">
        <v>23</v>
      </c>
    </row>
    <row r="118" spans="1:4" s="375" customFormat="1" x14ac:dyDescent="0.25">
      <c r="A118" s="378">
        <v>40591</v>
      </c>
      <c r="B118" s="379">
        <v>27</v>
      </c>
      <c r="C118" s="379">
        <v>5</v>
      </c>
      <c r="D118" s="379">
        <v>23</v>
      </c>
    </row>
    <row r="119" spans="1:4" s="375" customFormat="1" x14ac:dyDescent="0.25">
      <c r="A119" s="378">
        <v>40592</v>
      </c>
      <c r="B119" s="379">
        <v>28</v>
      </c>
      <c r="C119" s="379">
        <v>5</v>
      </c>
      <c r="D119" s="379">
        <v>23</v>
      </c>
    </row>
    <row r="120" spans="1:4" s="375" customFormat="1" x14ac:dyDescent="0.25">
      <c r="A120" s="378">
        <v>40593</v>
      </c>
      <c r="B120" s="379">
        <v>29</v>
      </c>
      <c r="C120" s="379">
        <v>5</v>
      </c>
      <c r="D120" s="379">
        <v>23</v>
      </c>
    </row>
    <row r="121" spans="1:4" s="375" customFormat="1" x14ac:dyDescent="0.25">
      <c r="A121" s="378">
        <v>40594</v>
      </c>
      <c r="B121" s="379">
        <v>30</v>
      </c>
      <c r="C121" s="379">
        <v>5</v>
      </c>
      <c r="D121" s="379">
        <v>23</v>
      </c>
    </row>
    <row r="122" spans="1:4" s="375" customFormat="1" x14ac:dyDescent="0.25">
      <c r="A122" s="378">
        <v>40595</v>
      </c>
      <c r="B122" s="379">
        <v>31</v>
      </c>
      <c r="C122" s="379">
        <v>5</v>
      </c>
      <c r="D122" s="379">
        <v>23</v>
      </c>
    </row>
    <row r="123" spans="1:4" s="375" customFormat="1" x14ac:dyDescent="0.25">
      <c r="A123" s="378">
        <v>40596</v>
      </c>
      <c r="B123" s="379">
        <v>32</v>
      </c>
      <c r="C123" s="379">
        <v>5</v>
      </c>
      <c r="D123" s="379">
        <v>23</v>
      </c>
    </row>
    <row r="124" spans="1:4" s="375" customFormat="1" x14ac:dyDescent="0.25">
      <c r="A124" s="378">
        <v>40597</v>
      </c>
      <c r="B124" s="379">
        <v>33</v>
      </c>
      <c r="C124" s="379">
        <v>5</v>
      </c>
      <c r="D124" s="379">
        <v>23</v>
      </c>
    </row>
    <row r="125" spans="1:4" s="375" customFormat="1" x14ac:dyDescent="0.25">
      <c r="A125" s="378">
        <v>40598</v>
      </c>
      <c r="B125" s="379">
        <v>34</v>
      </c>
      <c r="C125" s="379">
        <v>5</v>
      </c>
      <c r="D125" s="379">
        <v>23</v>
      </c>
    </row>
    <row r="126" spans="1:4" s="375" customFormat="1" x14ac:dyDescent="0.25">
      <c r="A126" s="378">
        <v>40599</v>
      </c>
      <c r="B126" s="379">
        <v>35</v>
      </c>
      <c r="C126" s="379">
        <v>5</v>
      </c>
      <c r="D126" s="379">
        <v>23</v>
      </c>
    </row>
    <row r="127" spans="1:4" s="375" customFormat="1" x14ac:dyDescent="0.25">
      <c r="A127" s="378">
        <v>40600</v>
      </c>
      <c r="B127" s="379">
        <v>36</v>
      </c>
      <c r="C127" s="379">
        <v>5</v>
      </c>
      <c r="D127" s="379">
        <v>23</v>
      </c>
    </row>
    <row r="128" spans="1:4" s="375" customFormat="1" x14ac:dyDescent="0.25">
      <c r="A128" s="378">
        <v>40601</v>
      </c>
      <c r="B128" s="379">
        <v>37</v>
      </c>
      <c r="C128" s="379">
        <v>5</v>
      </c>
      <c r="D128" s="379">
        <v>23</v>
      </c>
    </row>
    <row r="129" spans="1:4" s="375" customFormat="1" x14ac:dyDescent="0.25">
      <c r="A129" s="378">
        <v>40602</v>
      </c>
      <c r="B129" s="379">
        <v>38</v>
      </c>
      <c r="C129" s="379">
        <v>5</v>
      </c>
      <c r="D129" s="379">
        <v>23</v>
      </c>
    </row>
    <row r="130" spans="1:4" s="375" customFormat="1" x14ac:dyDescent="0.25">
      <c r="A130" s="378">
        <v>40603</v>
      </c>
      <c r="B130" s="379">
        <v>39</v>
      </c>
      <c r="C130" s="379">
        <v>5</v>
      </c>
      <c r="D130" s="379">
        <v>23</v>
      </c>
    </row>
    <row r="131" spans="1:4" s="375" customFormat="1" x14ac:dyDescent="0.25">
      <c r="A131" s="378">
        <v>40604</v>
      </c>
      <c r="B131" s="379">
        <v>40</v>
      </c>
      <c r="C131" s="379">
        <v>5</v>
      </c>
      <c r="D131" s="379">
        <v>23</v>
      </c>
    </row>
    <row r="132" spans="1:4" s="375" customFormat="1" x14ac:dyDescent="0.25">
      <c r="A132" s="378">
        <v>40605</v>
      </c>
      <c r="B132" s="379">
        <v>41</v>
      </c>
      <c r="C132" s="379">
        <v>5</v>
      </c>
      <c r="D132" s="379">
        <v>23</v>
      </c>
    </row>
    <row r="133" spans="1:4" s="375" customFormat="1" x14ac:dyDescent="0.25">
      <c r="A133" s="378">
        <v>40606</v>
      </c>
      <c r="B133" s="379">
        <v>42</v>
      </c>
      <c r="C133" s="379">
        <v>5</v>
      </c>
      <c r="D133" s="379">
        <v>23</v>
      </c>
    </row>
    <row r="134" spans="1:4" s="375" customFormat="1" x14ac:dyDescent="0.25">
      <c r="A134" s="378">
        <v>40607</v>
      </c>
      <c r="B134" s="379">
        <v>43</v>
      </c>
      <c r="C134" s="379">
        <v>5</v>
      </c>
      <c r="D134" s="379">
        <v>23</v>
      </c>
    </row>
    <row r="135" spans="1:4" s="375" customFormat="1" x14ac:dyDescent="0.25">
      <c r="A135" s="378">
        <v>40608</v>
      </c>
      <c r="B135" s="379">
        <v>44</v>
      </c>
      <c r="C135" s="379">
        <v>5</v>
      </c>
      <c r="D135" s="379">
        <v>23</v>
      </c>
    </row>
    <row r="136" spans="1:4" s="375" customFormat="1" x14ac:dyDescent="0.25">
      <c r="A136" s="378">
        <v>40609</v>
      </c>
      <c r="B136" s="379">
        <v>45</v>
      </c>
      <c r="C136" s="379">
        <v>5</v>
      </c>
      <c r="D136" s="379">
        <v>23</v>
      </c>
    </row>
    <row r="137" spans="1:4" s="375" customFormat="1" x14ac:dyDescent="0.25">
      <c r="A137" s="378">
        <v>40610</v>
      </c>
      <c r="B137" s="379">
        <v>46</v>
      </c>
      <c r="C137" s="379">
        <v>5</v>
      </c>
      <c r="D137" s="379">
        <v>23</v>
      </c>
    </row>
    <row r="138" spans="1:4" s="375" customFormat="1" x14ac:dyDescent="0.25">
      <c r="A138" s="378">
        <v>40611</v>
      </c>
      <c r="B138" s="379">
        <v>47</v>
      </c>
      <c r="C138" s="379">
        <v>5</v>
      </c>
      <c r="D138" s="379">
        <v>23</v>
      </c>
    </row>
    <row r="139" spans="1:4" s="375" customFormat="1" x14ac:dyDescent="0.25">
      <c r="A139" s="378">
        <v>40612</v>
      </c>
      <c r="B139" s="379">
        <v>48</v>
      </c>
      <c r="C139" s="379">
        <v>5</v>
      </c>
      <c r="D139" s="379">
        <v>23</v>
      </c>
    </row>
    <row r="140" spans="1:4" s="375" customFormat="1" x14ac:dyDescent="0.25">
      <c r="A140" s="378">
        <v>40557</v>
      </c>
      <c r="B140" s="379" t="s">
        <v>50</v>
      </c>
      <c r="C140" s="379">
        <v>8</v>
      </c>
      <c r="D140" s="379">
        <v>23</v>
      </c>
    </row>
    <row r="141" spans="1:4" s="375" customFormat="1" x14ac:dyDescent="0.25">
      <c r="A141" s="378">
        <v>40558</v>
      </c>
      <c r="B141" s="379" t="s">
        <v>395</v>
      </c>
      <c r="C141" s="379">
        <v>8</v>
      </c>
      <c r="D141" s="379">
        <v>23</v>
      </c>
    </row>
    <row r="142" spans="1:4" s="375" customFormat="1" x14ac:dyDescent="0.25">
      <c r="A142" s="378">
        <v>40559</v>
      </c>
      <c r="B142" s="379" t="s">
        <v>297</v>
      </c>
      <c r="C142" s="379">
        <v>8</v>
      </c>
      <c r="D142" s="379">
        <v>23</v>
      </c>
    </row>
    <row r="143" spans="1:4" s="375" customFormat="1" x14ac:dyDescent="0.25">
      <c r="A143" s="378">
        <v>40560</v>
      </c>
      <c r="B143" s="379" t="s">
        <v>298</v>
      </c>
      <c r="C143" s="379">
        <v>8</v>
      </c>
      <c r="D143" s="379">
        <v>23</v>
      </c>
    </row>
    <row r="144" spans="1:4" s="375" customFormat="1" x14ac:dyDescent="0.25">
      <c r="A144" s="378">
        <v>40561</v>
      </c>
      <c r="B144" s="379" t="s">
        <v>299</v>
      </c>
      <c r="C144" s="379">
        <v>8</v>
      </c>
      <c r="D144" s="379">
        <v>23</v>
      </c>
    </row>
    <row r="145" spans="1:4" s="375" customFormat="1" x14ac:dyDescent="0.25">
      <c r="A145" s="378">
        <v>40562</v>
      </c>
      <c r="B145" s="379" t="s">
        <v>52</v>
      </c>
      <c r="C145" s="379">
        <v>8</v>
      </c>
      <c r="D145" s="379">
        <v>23</v>
      </c>
    </row>
    <row r="146" spans="1:4" s="375" customFormat="1" x14ac:dyDescent="0.25">
      <c r="A146" s="378">
        <v>40563</v>
      </c>
      <c r="B146" s="379" t="s">
        <v>54</v>
      </c>
      <c r="C146" s="379">
        <v>8</v>
      </c>
      <c r="D146" s="379">
        <v>23</v>
      </c>
    </row>
    <row r="147" spans="1:4" s="375" customFormat="1" x14ac:dyDescent="0.25">
      <c r="A147" s="378">
        <v>40564</v>
      </c>
      <c r="B147" s="379">
        <v>0</v>
      </c>
      <c r="C147" s="379">
        <v>8</v>
      </c>
      <c r="D147" s="379">
        <v>23</v>
      </c>
    </row>
    <row r="148" spans="1:4" s="375" customFormat="1" x14ac:dyDescent="0.25">
      <c r="A148" s="378">
        <v>40565</v>
      </c>
      <c r="B148" s="379">
        <v>1</v>
      </c>
      <c r="C148" s="379">
        <v>8</v>
      </c>
      <c r="D148" s="379">
        <v>23</v>
      </c>
    </row>
    <row r="149" spans="1:4" s="375" customFormat="1" x14ac:dyDescent="0.25">
      <c r="A149" s="378">
        <v>40566</v>
      </c>
      <c r="B149" s="379">
        <v>2</v>
      </c>
      <c r="C149" s="379">
        <v>8</v>
      </c>
      <c r="D149" s="379">
        <v>22.5</v>
      </c>
    </row>
    <row r="150" spans="1:4" s="375" customFormat="1" x14ac:dyDescent="0.25">
      <c r="A150" s="378">
        <v>40567</v>
      </c>
      <c r="B150" s="379">
        <v>3</v>
      </c>
      <c r="C150" s="379">
        <v>8</v>
      </c>
      <c r="D150" s="379">
        <v>23</v>
      </c>
    </row>
    <row r="151" spans="1:4" s="375" customFormat="1" x14ac:dyDescent="0.25">
      <c r="A151" s="378">
        <v>40568</v>
      </c>
      <c r="B151" s="379">
        <v>4</v>
      </c>
      <c r="C151" s="379">
        <v>8</v>
      </c>
      <c r="D151" s="379">
        <v>23</v>
      </c>
    </row>
    <row r="152" spans="1:4" s="375" customFormat="1" x14ac:dyDescent="0.25">
      <c r="A152" s="378">
        <v>40569</v>
      </c>
      <c r="B152" s="379">
        <v>5</v>
      </c>
      <c r="C152" s="379">
        <v>8</v>
      </c>
      <c r="D152" s="379">
        <v>23</v>
      </c>
    </row>
    <row r="153" spans="1:4" s="375" customFormat="1" x14ac:dyDescent="0.25">
      <c r="A153" s="378">
        <v>40570</v>
      </c>
      <c r="B153" s="379">
        <v>6</v>
      </c>
      <c r="C153" s="379">
        <v>8</v>
      </c>
      <c r="D153" s="379">
        <v>23</v>
      </c>
    </row>
    <row r="154" spans="1:4" s="375" customFormat="1" x14ac:dyDescent="0.25">
      <c r="A154" s="378">
        <v>40571</v>
      </c>
      <c r="B154" s="379">
        <v>7</v>
      </c>
      <c r="C154" s="379">
        <v>8</v>
      </c>
      <c r="D154" s="379">
        <v>22</v>
      </c>
    </row>
    <row r="155" spans="1:4" s="375" customFormat="1" x14ac:dyDescent="0.25">
      <c r="A155" s="378">
        <v>40572</v>
      </c>
      <c r="B155" s="379">
        <v>8</v>
      </c>
      <c r="C155" s="379">
        <v>8</v>
      </c>
      <c r="D155" s="379">
        <v>23</v>
      </c>
    </row>
    <row r="156" spans="1:4" s="375" customFormat="1" x14ac:dyDescent="0.25">
      <c r="A156" s="378">
        <v>40573</v>
      </c>
      <c r="B156" s="379">
        <v>9</v>
      </c>
      <c r="C156" s="379">
        <v>8</v>
      </c>
      <c r="D156" s="379">
        <v>23</v>
      </c>
    </row>
    <row r="157" spans="1:4" s="375" customFormat="1" x14ac:dyDescent="0.25">
      <c r="A157" s="378">
        <v>40574</v>
      </c>
      <c r="B157" s="379">
        <v>10</v>
      </c>
      <c r="C157" s="379">
        <v>8</v>
      </c>
      <c r="D157" s="379">
        <v>23</v>
      </c>
    </row>
    <row r="158" spans="1:4" s="375" customFormat="1" x14ac:dyDescent="0.25">
      <c r="A158" s="378">
        <v>40575</v>
      </c>
      <c r="B158" s="379">
        <v>11</v>
      </c>
      <c r="C158" s="379">
        <v>8</v>
      </c>
      <c r="D158" s="379">
        <v>23</v>
      </c>
    </row>
    <row r="159" spans="1:4" s="375" customFormat="1" x14ac:dyDescent="0.25">
      <c r="A159" s="378">
        <v>40576</v>
      </c>
      <c r="B159" s="379">
        <v>12</v>
      </c>
      <c r="C159" s="379">
        <v>8</v>
      </c>
      <c r="D159" s="379">
        <v>23</v>
      </c>
    </row>
    <row r="160" spans="1:4" s="375" customFormat="1" x14ac:dyDescent="0.25">
      <c r="A160" s="378">
        <v>40577</v>
      </c>
      <c r="B160" s="379">
        <v>13</v>
      </c>
      <c r="C160" s="379">
        <v>8</v>
      </c>
      <c r="D160" s="379">
        <v>23</v>
      </c>
    </row>
    <row r="161" spans="1:4" s="375" customFormat="1" x14ac:dyDescent="0.25">
      <c r="A161" s="378">
        <v>40557</v>
      </c>
      <c r="B161" s="379" t="s">
        <v>50</v>
      </c>
      <c r="C161" s="379">
        <v>9</v>
      </c>
      <c r="D161" s="379">
        <v>23</v>
      </c>
    </row>
    <row r="162" spans="1:4" s="375" customFormat="1" x14ac:dyDescent="0.25">
      <c r="A162" s="378">
        <v>40558</v>
      </c>
      <c r="B162" s="379" t="s">
        <v>395</v>
      </c>
      <c r="C162" s="379">
        <v>9</v>
      </c>
      <c r="D162" s="379">
        <v>23</v>
      </c>
    </row>
    <row r="163" spans="1:4" s="375" customFormat="1" x14ac:dyDescent="0.25">
      <c r="A163" s="378">
        <v>40559</v>
      </c>
      <c r="B163" s="379" t="s">
        <v>297</v>
      </c>
      <c r="C163" s="379">
        <v>9</v>
      </c>
      <c r="D163" s="379">
        <v>24</v>
      </c>
    </row>
    <row r="164" spans="1:4" s="375" customFormat="1" x14ac:dyDescent="0.25">
      <c r="A164" s="378">
        <v>40560</v>
      </c>
      <c r="B164" s="379" t="s">
        <v>298</v>
      </c>
      <c r="C164" s="379">
        <v>9</v>
      </c>
      <c r="D164" s="379">
        <v>23</v>
      </c>
    </row>
    <row r="165" spans="1:4" s="375" customFormat="1" x14ac:dyDescent="0.25">
      <c r="A165" s="378">
        <v>40561</v>
      </c>
      <c r="B165" s="379" t="s">
        <v>299</v>
      </c>
      <c r="C165" s="379">
        <v>9</v>
      </c>
      <c r="D165" s="379">
        <v>23</v>
      </c>
    </row>
    <row r="166" spans="1:4" s="375" customFormat="1" x14ac:dyDescent="0.25">
      <c r="A166" s="378">
        <v>40562</v>
      </c>
      <c r="B166" s="379" t="s">
        <v>52</v>
      </c>
      <c r="C166" s="379">
        <v>9</v>
      </c>
      <c r="D166" s="379">
        <v>22</v>
      </c>
    </row>
    <row r="167" spans="1:4" s="375" customFormat="1" x14ac:dyDescent="0.25">
      <c r="A167" s="378">
        <v>40563</v>
      </c>
      <c r="B167" s="379" t="s">
        <v>54</v>
      </c>
      <c r="C167" s="379">
        <v>9</v>
      </c>
      <c r="D167" s="379">
        <v>23</v>
      </c>
    </row>
    <row r="168" spans="1:4" s="375" customFormat="1" x14ac:dyDescent="0.25">
      <c r="A168" s="378">
        <v>40564</v>
      </c>
      <c r="B168" s="379">
        <v>0</v>
      </c>
      <c r="C168" s="379">
        <v>9</v>
      </c>
      <c r="D168" s="379">
        <v>23</v>
      </c>
    </row>
    <row r="169" spans="1:4" s="375" customFormat="1" x14ac:dyDescent="0.25">
      <c r="A169" s="378">
        <v>40565</v>
      </c>
      <c r="B169" s="379">
        <v>1</v>
      </c>
      <c r="C169" s="379">
        <v>9</v>
      </c>
      <c r="D169" s="379">
        <v>23</v>
      </c>
    </row>
    <row r="170" spans="1:4" s="375" customFormat="1" x14ac:dyDescent="0.25">
      <c r="A170" s="378">
        <v>40566</v>
      </c>
      <c r="B170" s="379">
        <v>2</v>
      </c>
      <c r="C170" s="379">
        <v>9</v>
      </c>
      <c r="D170" s="379">
        <v>23</v>
      </c>
    </row>
    <row r="171" spans="1:4" s="375" customFormat="1" x14ac:dyDescent="0.25">
      <c r="A171" s="378">
        <v>40567</v>
      </c>
      <c r="B171" s="379">
        <v>3</v>
      </c>
      <c r="C171" s="379">
        <v>9</v>
      </c>
      <c r="D171" s="379">
        <v>23</v>
      </c>
    </row>
    <row r="172" spans="1:4" s="375" customFormat="1" x14ac:dyDescent="0.25">
      <c r="A172" s="378">
        <v>40568</v>
      </c>
      <c r="B172" s="379">
        <v>4</v>
      </c>
      <c r="C172" s="379">
        <v>9</v>
      </c>
      <c r="D172" s="379">
        <v>23</v>
      </c>
    </row>
    <row r="173" spans="1:4" s="375" customFormat="1" x14ac:dyDescent="0.25">
      <c r="A173" s="378">
        <v>40569</v>
      </c>
      <c r="B173" s="379">
        <v>5</v>
      </c>
      <c r="C173" s="379">
        <v>9</v>
      </c>
      <c r="D173" s="379">
        <v>23</v>
      </c>
    </row>
    <row r="174" spans="1:4" s="375" customFormat="1" x14ac:dyDescent="0.25">
      <c r="A174" s="378">
        <v>40570</v>
      </c>
      <c r="B174" s="379">
        <v>6</v>
      </c>
      <c r="C174" s="379">
        <v>9</v>
      </c>
      <c r="D174" s="379">
        <v>23</v>
      </c>
    </row>
    <row r="175" spans="1:4" s="375" customFormat="1" x14ac:dyDescent="0.25">
      <c r="A175" s="378">
        <v>40571</v>
      </c>
      <c r="B175" s="379">
        <v>7</v>
      </c>
      <c r="C175" s="379">
        <v>9</v>
      </c>
      <c r="D175" s="379">
        <v>23</v>
      </c>
    </row>
    <row r="176" spans="1:4" s="375" customFormat="1" x14ac:dyDescent="0.25">
      <c r="A176" s="378">
        <v>40572</v>
      </c>
      <c r="B176" s="379">
        <v>8</v>
      </c>
      <c r="C176" s="379">
        <v>9</v>
      </c>
      <c r="D176" s="379">
        <v>22</v>
      </c>
    </row>
    <row r="177" spans="1:4" s="375" customFormat="1" x14ac:dyDescent="0.25">
      <c r="A177" s="378">
        <v>40573</v>
      </c>
      <c r="B177" s="379">
        <v>9</v>
      </c>
      <c r="C177" s="379">
        <v>9</v>
      </c>
      <c r="D177" s="379">
        <v>23</v>
      </c>
    </row>
    <row r="178" spans="1:4" s="375" customFormat="1" x14ac:dyDescent="0.25">
      <c r="A178" s="378">
        <v>40574</v>
      </c>
      <c r="B178" s="379">
        <v>10</v>
      </c>
      <c r="C178" s="379">
        <v>9</v>
      </c>
      <c r="D178" s="379">
        <v>23</v>
      </c>
    </row>
    <row r="179" spans="1:4" s="375" customFormat="1" x14ac:dyDescent="0.25">
      <c r="A179" s="378">
        <v>40575</v>
      </c>
      <c r="B179" s="379">
        <v>11</v>
      </c>
      <c r="C179" s="379">
        <v>9</v>
      </c>
      <c r="D179" s="379">
        <v>23</v>
      </c>
    </row>
    <row r="180" spans="1:4" s="375" customFormat="1" x14ac:dyDescent="0.25">
      <c r="A180" s="378">
        <v>40576</v>
      </c>
      <c r="B180" s="379">
        <v>12</v>
      </c>
      <c r="C180" s="379">
        <v>9</v>
      </c>
      <c r="D180" s="379">
        <v>23</v>
      </c>
    </row>
    <row r="181" spans="1:4" s="375" customFormat="1" x14ac:dyDescent="0.25">
      <c r="A181" s="378">
        <v>40577</v>
      </c>
      <c r="B181" s="379">
        <v>13</v>
      </c>
      <c r="C181" s="379">
        <v>9</v>
      </c>
      <c r="D181" s="379">
        <v>23</v>
      </c>
    </row>
    <row r="182" spans="1:4" s="375" customFormat="1" x14ac:dyDescent="0.25">
      <c r="A182" s="378">
        <v>40578</v>
      </c>
      <c r="B182" s="379">
        <v>14</v>
      </c>
      <c r="C182" s="379">
        <v>9</v>
      </c>
      <c r="D182" s="379">
        <v>23</v>
      </c>
    </row>
    <row r="183" spans="1:4" s="375" customFormat="1" x14ac:dyDescent="0.25">
      <c r="A183" s="378">
        <v>40579</v>
      </c>
      <c r="B183" s="379">
        <v>15</v>
      </c>
      <c r="C183" s="379">
        <v>9</v>
      </c>
      <c r="D183" s="379">
        <v>23</v>
      </c>
    </row>
    <row r="184" spans="1:4" s="375" customFormat="1" x14ac:dyDescent="0.25">
      <c r="A184" s="378">
        <v>40580</v>
      </c>
      <c r="B184" s="379">
        <v>16</v>
      </c>
      <c r="C184" s="379">
        <v>9</v>
      </c>
      <c r="D184" s="379">
        <v>23</v>
      </c>
    </row>
    <row r="185" spans="1:4" s="375" customFormat="1" x14ac:dyDescent="0.25">
      <c r="A185" s="378">
        <v>40581</v>
      </c>
      <c r="B185" s="379">
        <v>17</v>
      </c>
      <c r="C185" s="379">
        <v>9</v>
      </c>
      <c r="D185" s="379">
        <v>23</v>
      </c>
    </row>
    <row r="186" spans="1:4" s="375" customFormat="1" x14ac:dyDescent="0.25">
      <c r="A186" s="378">
        <v>40582</v>
      </c>
      <c r="B186" s="379">
        <v>18</v>
      </c>
      <c r="C186" s="379">
        <v>9</v>
      </c>
      <c r="D186" s="379">
        <v>23</v>
      </c>
    </row>
    <row r="187" spans="1:4" s="375" customFormat="1" x14ac:dyDescent="0.25">
      <c r="A187" s="378">
        <v>40583</v>
      </c>
      <c r="B187" s="379">
        <v>19</v>
      </c>
      <c r="C187" s="379">
        <v>9</v>
      </c>
      <c r="D187" s="379">
        <v>23</v>
      </c>
    </row>
    <row r="188" spans="1:4" s="375" customFormat="1" x14ac:dyDescent="0.25">
      <c r="A188" s="378">
        <v>40584</v>
      </c>
      <c r="B188" s="379">
        <v>20</v>
      </c>
      <c r="C188" s="379">
        <v>9</v>
      </c>
      <c r="D188" s="379">
        <v>23</v>
      </c>
    </row>
    <row r="189" spans="1:4" s="375" customFormat="1" x14ac:dyDescent="0.25">
      <c r="A189" s="378">
        <v>40585</v>
      </c>
      <c r="B189" s="379">
        <v>21</v>
      </c>
      <c r="C189" s="379">
        <v>9</v>
      </c>
      <c r="D189" s="379">
        <v>23</v>
      </c>
    </row>
    <row r="190" spans="1:4" s="375" customFormat="1" x14ac:dyDescent="0.25">
      <c r="A190" s="378">
        <v>40586</v>
      </c>
      <c r="B190" s="379">
        <v>22</v>
      </c>
      <c r="C190" s="379">
        <v>9</v>
      </c>
      <c r="D190" s="379">
        <v>23</v>
      </c>
    </row>
    <row r="191" spans="1:4" s="375" customFormat="1" x14ac:dyDescent="0.25">
      <c r="A191" s="378">
        <v>40587</v>
      </c>
      <c r="B191" s="379">
        <v>23</v>
      </c>
      <c r="C191" s="379">
        <v>9</v>
      </c>
      <c r="D191" s="379">
        <v>23</v>
      </c>
    </row>
    <row r="192" spans="1:4" s="375" customFormat="1" x14ac:dyDescent="0.25">
      <c r="A192" s="378">
        <v>40588</v>
      </c>
      <c r="B192" s="379">
        <v>24</v>
      </c>
      <c r="C192" s="379">
        <v>9</v>
      </c>
      <c r="D192" s="379">
        <v>23</v>
      </c>
    </row>
    <row r="193" spans="1:4" s="375" customFormat="1" x14ac:dyDescent="0.25">
      <c r="A193" s="378">
        <v>40589</v>
      </c>
      <c r="B193" s="379">
        <v>25</v>
      </c>
      <c r="C193" s="379">
        <v>9</v>
      </c>
      <c r="D193" s="379">
        <v>23</v>
      </c>
    </row>
    <row r="194" spans="1:4" s="375" customFormat="1" x14ac:dyDescent="0.25">
      <c r="A194" s="378">
        <v>40590</v>
      </c>
      <c r="B194" s="379">
        <v>26</v>
      </c>
      <c r="C194" s="379">
        <v>9</v>
      </c>
      <c r="D194" s="379">
        <v>23</v>
      </c>
    </row>
    <row r="195" spans="1:4" s="375" customFormat="1" x14ac:dyDescent="0.25">
      <c r="A195" s="378">
        <v>40591</v>
      </c>
      <c r="B195" s="379">
        <v>27</v>
      </c>
      <c r="C195" s="379">
        <v>9</v>
      </c>
      <c r="D195" s="379">
        <v>23</v>
      </c>
    </row>
    <row r="196" spans="1:4" s="375" customFormat="1" x14ac:dyDescent="0.25">
      <c r="A196" s="378">
        <v>40592</v>
      </c>
      <c r="B196" s="379">
        <v>28</v>
      </c>
      <c r="C196" s="379">
        <v>9</v>
      </c>
      <c r="D196" s="379">
        <v>23</v>
      </c>
    </row>
    <row r="197" spans="1:4" s="375" customFormat="1" x14ac:dyDescent="0.25">
      <c r="A197" s="378">
        <v>40593</v>
      </c>
      <c r="B197" s="379">
        <v>29</v>
      </c>
      <c r="C197" s="379">
        <v>9</v>
      </c>
      <c r="D197" s="379">
        <v>23.5</v>
      </c>
    </row>
    <row r="198" spans="1:4" s="375" customFormat="1" x14ac:dyDescent="0.25">
      <c r="A198" s="378">
        <v>40594</v>
      </c>
      <c r="B198" s="379">
        <v>30</v>
      </c>
      <c r="C198" s="379">
        <v>9</v>
      </c>
      <c r="D198" s="379">
        <v>23</v>
      </c>
    </row>
    <row r="199" spans="1:4" s="375" customFormat="1" x14ac:dyDescent="0.25">
      <c r="A199" s="378">
        <v>40595</v>
      </c>
      <c r="B199" s="379">
        <v>31</v>
      </c>
      <c r="C199" s="379">
        <v>9</v>
      </c>
      <c r="D199" s="379">
        <v>23</v>
      </c>
    </row>
    <row r="200" spans="1:4" s="375" customFormat="1" x14ac:dyDescent="0.25">
      <c r="A200" s="378">
        <v>40596</v>
      </c>
      <c r="B200" s="379">
        <v>32</v>
      </c>
      <c r="C200" s="379">
        <v>9</v>
      </c>
      <c r="D200" s="379">
        <v>23</v>
      </c>
    </row>
    <row r="201" spans="1:4" s="375" customFormat="1" x14ac:dyDescent="0.25">
      <c r="A201" s="378">
        <v>40597</v>
      </c>
      <c r="B201" s="379">
        <v>33</v>
      </c>
      <c r="C201" s="379">
        <v>9</v>
      </c>
      <c r="D201" s="379">
        <v>23</v>
      </c>
    </row>
    <row r="202" spans="1:4" s="375" customFormat="1" x14ac:dyDescent="0.25">
      <c r="A202" s="378">
        <v>40598</v>
      </c>
      <c r="B202" s="379">
        <v>34</v>
      </c>
      <c r="C202" s="379">
        <v>9</v>
      </c>
      <c r="D202" s="379">
        <v>23</v>
      </c>
    </row>
    <row r="203" spans="1:4" s="375" customFormat="1" x14ac:dyDescent="0.25">
      <c r="A203" s="378">
        <v>40599</v>
      </c>
      <c r="B203" s="379">
        <v>35</v>
      </c>
      <c r="C203" s="379">
        <v>9</v>
      </c>
      <c r="D203" s="379">
        <v>23</v>
      </c>
    </row>
    <row r="204" spans="1:4" s="375" customFormat="1" x14ac:dyDescent="0.25">
      <c r="A204" s="378">
        <v>40600</v>
      </c>
      <c r="B204" s="379">
        <v>36</v>
      </c>
      <c r="C204" s="379">
        <v>9</v>
      </c>
      <c r="D204" s="379">
        <v>23</v>
      </c>
    </row>
    <row r="205" spans="1:4" s="375" customFormat="1" x14ac:dyDescent="0.25">
      <c r="A205" s="378">
        <v>40601</v>
      </c>
      <c r="B205" s="379">
        <v>37</v>
      </c>
      <c r="C205" s="379">
        <v>9</v>
      </c>
      <c r="D205" s="379">
        <v>22</v>
      </c>
    </row>
    <row r="206" spans="1:4" s="375" customFormat="1" x14ac:dyDescent="0.25">
      <c r="A206" s="378">
        <v>40602</v>
      </c>
      <c r="B206" s="379">
        <v>38</v>
      </c>
      <c r="C206" s="379">
        <v>9</v>
      </c>
      <c r="D206" s="379">
        <v>22</v>
      </c>
    </row>
    <row r="207" spans="1:4" s="375" customFormat="1" x14ac:dyDescent="0.25">
      <c r="A207" s="378">
        <v>40603</v>
      </c>
      <c r="B207" s="379">
        <v>39</v>
      </c>
      <c r="C207" s="379">
        <v>9</v>
      </c>
      <c r="D207" s="379">
        <v>23</v>
      </c>
    </row>
    <row r="208" spans="1:4" s="375" customFormat="1" x14ac:dyDescent="0.25">
      <c r="A208" s="378">
        <v>40604</v>
      </c>
      <c r="B208" s="379">
        <v>40</v>
      </c>
      <c r="C208" s="379">
        <v>9</v>
      </c>
      <c r="D208" s="379">
        <v>23</v>
      </c>
    </row>
    <row r="209" spans="1:4" s="375" customFormat="1" x14ac:dyDescent="0.25">
      <c r="A209" s="378">
        <v>40605</v>
      </c>
      <c r="B209" s="379">
        <v>41</v>
      </c>
      <c r="C209" s="379">
        <v>9</v>
      </c>
      <c r="D209" s="379">
        <v>23</v>
      </c>
    </row>
    <row r="210" spans="1:4" s="375" customFormat="1" x14ac:dyDescent="0.25">
      <c r="A210" s="378">
        <v>40606</v>
      </c>
      <c r="B210" s="379">
        <v>42</v>
      </c>
      <c r="C210" s="379">
        <v>9</v>
      </c>
      <c r="D210" s="379">
        <v>23</v>
      </c>
    </row>
    <row r="211" spans="1:4" s="375" customFormat="1" x14ac:dyDescent="0.25">
      <c r="A211" s="378">
        <v>40607</v>
      </c>
      <c r="B211" s="379">
        <v>43</v>
      </c>
      <c r="C211" s="379">
        <v>9</v>
      </c>
      <c r="D211" s="379">
        <v>23</v>
      </c>
    </row>
    <row r="212" spans="1:4" s="375" customFormat="1" x14ac:dyDescent="0.25">
      <c r="A212" s="378">
        <v>40608</v>
      </c>
      <c r="B212" s="379">
        <v>44</v>
      </c>
      <c r="C212" s="379">
        <v>9</v>
      </c>
      <c r="D212" s="379">
        <v>23</v>
      </c>
    </row>
    <row r="213" spans="1:4" s="375" customFormat="1" x14ac:dyDescent="0.25">
      <c r="A213" s="378">
        <v>40609</v>
      </c>
      <c r="B213" s="379">
        <v>45</v>
      </c>
      <c r="C213" s="379">
        <v>9</v>
      </c>
      <c r="D213" s="379">
        <v>23</v>
      </c>
    </row>
    <row r="214" spans="1:4" s="375" customFormat="1" x14ac:dyDescent="0.25">
      <c r="A214" s="378">
        <v>40610</v>
      </c>
      <c r="B214" s="379">
        <v>46</v>
      </c>
      <c r="C214" s="379">
        <v>9</v>
      </c>
      <c r="D214" s="379">
        <v>23</v>
      </c>
    </row>
    <row r="215" spans="1:4" s="375" customFormat="1" x14ac:dyDescent="0.25">
      <c r="A215" s="378">
        <v>40611</v>
      </c>
      <c r="B215" s="379">
        <v>47</v>
      </c>
      <c r="C215" s="379">
        <v>9</v>
      </c>
      <c r="D215" s="379">
        <v>23</v>
      </c>
    </row>
    <row r="216" spans="1:4" s="375" customFormat="1" x14ac:dyDescent="0.25">
      <c r="A216" s="378">
        <v>40612</v>
      </c>
      <c r="B216" s="379">
        <v>48</v>
      </c>
      <c r="C216" s="379">
        <v>9</v>
      </c>
      <c r="D216" s="379">
        <v>23</v>
      </c>
    </row>
    <row r="217" spans="1:4" s="375" customFormat="1" x14ac:dyDescent="0.25">
      <c r="A217" s="378">
        <v>40557</v>
      </c>
      <c r="B217" s="379" t="s">
        <v>50</v>
      </c>
      <c r="C217" s="379">
        <v>10</v>
      </c>
      <c r="D217" s="379">
        <v>23</v>
      </c>
    </row>
    <row r="218" spans="1:4" s="375" customFormat="1" x14ac:dyDescent="0.25">
      <c r="A218" s="378">
        <v>40558</v>
      </c>
      <c r="B218" s="379" t="s">
        <v>395</v>
      </c>
      <c r="C218" s="379">
        <v>10</v>
      </c>
      <c r="D218" s="379">
        <v>23</v>
      </c>
    </row>
    <row r="219" spans="1:4" s="375" customFormat="1" x14ac:dyDescent="0.25">
      <c r="A219" s="378">
        <v>40559</v>
      </c>
      <c r="B219" s="379" t="s">
        <v>297</v>
      </c>
      <c r="C219" s="379">
        <v>10</v>
      </c>
      <c r="D219" s="379">
        <v>23</v>
      </c>
    </row>
    <row r="220" spans="1:4" s="375" customFormat="1" x14ac:dyDescent="0.25">
      <c r="A220" s="378">
        <v>40560</v>
      </c>
      <c r="B220" s="379" t="s">
        <v>298</v>
      </c>
      <c r="C220" s="379">
        <v>10</v>
      </c>
      <c r="D220" s="379">
        <v>23</v>
      </c>
    </row>
    <row r="221" spans="1:4" s="375" customFormat="1" x14ac:dyDescent="0.25">
      <c r="A221" s="378">
        <v>40561</v>
      </c>
      <c r="B221" s="379" t="s">
        <v>299</v>
      </c>
      <c r="C221" s="379">
        <v>10</v>
      </c>
      <c r="D221" s="379">
        <v>23</v>
      </c>
    </row>
    <row r="222" spans="1:4" s="375" customFormat="1" x14ac:dyDescent="0.25">
      <c r="A222" s="378">
        <v>40562</v>
      </c>
      <c r="B222" s="379" t="s">
        <v>52</v>
      </c>
      <c r="C222" s="379">
        <v>10</v>
      </c>
      <c r="D222" s="379">
        <v>23</v>
      </c>
    </row>
    <row r="223" spans="1:4" s="375" customFormat="1" x14ac:dyDescent="0.25">
      <c r="A223" s="378">
        <v>40563</v>
      </c>
      <c r="B223" s="379" t="s">
        <v>54</v>
      </c>
      <c r="C223" s="379">
        <v>10</v>
      </c>
      <c r="D223" s="379">
        <v>23</v>
      </c>
    </row>
    <row r="224" spans="1:4" s="375" customFormat="1" x14ac:dyDescent="0.25">
      <c r="A224" s="378">
        <v>40564</v>
      </c>
      <c r="B224" s="379">
        <v>0</v>
      </c>
      <c r="C224" s="379">
        <v>10</v>
      </c>
      <c r="D224" s="379">
        <v>23</v>
      </c>
    </row>
    <row r="225" spans="1:4" s="375" customFormat="1" x14ac:dyDescent="0.25">
      <c r="A225" s="378">
        <v>40565</v>
      </c>
      <c r="B225" s="379">
        <v>1</v>
      </c>
      <c r="C225" s="379">
        <v>10</v>
      </c>
      <c r="D225" s="379">
        <v>23</v>
      </c>
    </row>
    <row r="226" spans="1:4" s="375" customFormat="1" x14ac:dyDescent="0.25">
      <c r="A226" s="378">
        <v>40566</v>
      </c>
      <c r="B226" s="379">
        <v>2</v>
      </c>
      <c r="C226" s="379">
        <v>10</v>
      </c>
      <c r="D226" s="379">
        <v>23</v>
      </c>
    </row>
    <row r="227" spans="1:4" s="375" customFormat="1" x14ac:dyDescent="0.25">
      <c r="A227" s="378">
        <v>40567</v>
      </c>
      <c r="B227" s="379">
        <v>3</v>
      </c>
      <c r="C227" s="379">
        <v>10</v>
      </c>
      <c r="D227" s="379">
        <v>23</v>
      </c>
    </row>
    <row r="228" spans="1:4" s="375" customFormat="1" x14ac:dyDescent="0.25">
      <c r="A228" s="378">
        <v>40568</v>
      </c>
      <c r="B228" s="379">
        <v>4</v>
      </c>
      <c r="C228" s="379">
        <v>10</v>
      </c>
      <c r="D228" s="379">
        <v>23</v>
      </c>
    </row>
    <row r="229" spans="1:4" s="375" customFormat="1" x14ac:dyDescent="0.25">
      <c r="A229" s="378">
        <v>40569</v>
      </c>
      <c r="B229" s="379">
        <v>5</v>
      </c>
      <c r="C229" s="379">
        <v>10</v>
      </c>
      <c r="D229" s="379">
        <v>23</v>
      </c>
    </row>
    <row r="230" spans="1:4" s="375" customFormat="1" x14ac:dyDescent="0.25">
      <c r="A230" s="378">
        <v>40570</v>
      </c>
      <c r="B230" s="379">
        <v>6</v>
      </c>
      <c r="C230" s="379">
        <v>10</v>
      </c>
      <c r="D230" s="379">
        <v>23</v>
      </c>
    </row>
    <row r="231" spans="1:4" s="375" customFormat="1" x14ac:dyDescent="0.25">
      <c r="A231" s="378">
        <v>40571</v>
      </c>
      <c r="B231" s="379">
        <v>7</v>
      </c>
      <c r="C231" s="379">
        <v>10</v>
      </c>
      <c r="D231" s="379">
        <v>22</v>
      </c>
    </row>
    <row r="232" spans="1:4" s="375" customFormat="1" x14ac:dyDescent="0.25">
      <c r="A232" s="378">
        <v>40572</v>
      </c>
      <c r="B232" s="379">
        <v>8</v>
      </c>
      <c r="C232" s="379">
        <v>10</v>
      </c>
      <c r="D232" s="379">
        <v>23</v>
      </c>
    </row>
    <row r="233" spans="1:4" s="375" customFormat="1" x14ac:dyDescent="0.25">
      <c r="A233" s="378">
        <v>40573</v>
      </c>
      <c r="B233" s="379">
        <v>9</v>
      </c>
      <c r="C233" s="379">
        <v>10</v>
      </c>
      <c r="D233" s="379">
        <v>23</v>
      </c>
    </row>
    <row r="234" spans="1:4" s="375" customFormat="1" x14ac:dyDescent="0.25">
      <c r="A234" s="378">
        <v>40574</v>
      </c>
      <c r="B234" s="379">
        <v>10</v>
      </c>
      <c r="C234" s="379">
        <v>10</v>
      </c>
      <c r="D234" s="379">
        <v>23</v>
      </c>
    </row>
    <row r="235" spans="1:4" s="375" customFormat="1" x14ac:dyDescent="0.25">
      <c r="A235" s="378">
        <v>40575</v>
      </c>
      <c r="B235" s="379">
        <v>11</v>
      </c>
      <c r="C235" s="379">
        <v>10</v>
      </c>
      <c r="D235" s="379">
        <v>23</v>
      </c>
    </row>
    <row r="236" spans="1:4" s="375" customFormat="1" x14ac:dyDescent="0.25">
      <c r="A236" s="378">
        <v>40576</v>
      </c>
      <c r="B236" s="379">
        <v>12</v>
      </c>
      <c r="C236" s="379">
        <v>10</v>
      </c>
      <c r="D236" s="379">
        <v>23</v>
      </c>
    </row>
    <row r="237" spans="1:4" s="375" customFormat="1" x14ac:dyDescent="0.25">
      <c r="A237" s="378">
        <v>40577</v>
      </c>
      <c r="B237" s="379">
        <v>13</v>
      </c>
      <c r="C237" s="379">
        <v>10</v>
      </c>
      <c r="D237" s="379">
        <v>21</v>
      </c>
    </row>
    <row r="238" spans="1:4" s="375" customFormat="1" x14ac:dyDescent="0.25">
      <c r="A238" s="378">
        <v>40578</v>
      </c>
      <c r="B238" s="379">
        <v>14</v>
      </c>
      <c r="C238" s="379">
        <v>10</v>
      </c>
      <c r="D238" s="379">
        <v>22</v>
      </c>
    </row>
    <row r="239" spans="1:4" s="375" customFormat="1" x14ac:dyDescent="0.25">
      <c r="A239" s="378">
        <v>40579</v>
      </c>
      <c r="B239" s="379">
        <v>15</v>
      </c>
      <c r="C239" s="379">
        <v>10</v>
      </c>
      <c r="D239" s="379">
        <v>22</v>
      </c>
    </row>
    <row r="240" spans="1:4" s="375" customFormat="1" x14ac:dyDescent="0.25">
      <c r="A240" s="378">
        <v>40580</v>
      </c>
      <c r="B240" s="379">
        <v>16</v>
      </c>
      <c r="C240" s="379">
        <v>10</v>
      </c>
      <c r="D240" s="379">
        <v>22</v>
      </c>
    </row>
    <row r="241" spans="1:4" s="375" customFormat="1" x14ac:dyDescent="0.25">
      <c r="A241" s="378">
        <v>40581</v>
      </c>
      <c r="B241" s="379">
        <v>17</v>
      </c>
      <c r="C241" s="379">
        <v>10</v>
      </c>
      <c r="D241" s="379">
        <v>23</v>
      </c>
    </row>
    <row r="242" spans="1:4" s="375" customFormat="1" x14ac:dyDescent="0.25">
      <c r="A242" s="378">
        <v>40582</v>
      </c>
      <c r="B242" s="379">
        <v>18</v>
      </c>
      <c r="C242" s="379">
        <v>10</v>
      </c>
      <c r="D242" s="379">
        <v>23</v>
      </c>
    </row>
    <row r="243" spans="1:4" s="375" customFormat="1" x14ac:dyDescent="0.25">
      <c r="A243" s="378">
        <v>40583</v>
      </c>
      <c r="B243" s="379">
        <v>19</v>
      </c>
      <c r="C243" s="379">
        <v>10</v>
      </c>
      <c r="D243" s="379">
        <v>23</v>
      </c>
    </row>
    <row r="244" spans="1:4" s="375" customFormat="1" x14ac:dyDescent="0.25">
      <c r="A244" s="378">
        <v>40584</v>
      </c>
      <c r="B244" s="379">
        <v>20</v>
      </c>
      <c r="C244" s="379">
        <v>10</v>
      </c>
      <c r="D244" s="379">
        <v>23</v>
      </c>
    </row>
    <row r="245" spans="1:4" s="375" customFormat="1" x14ac:dyDescent="0.25">
      <c r="A245" s="378">
        <v>40585</v>
      </c>
      <c r="B245" s="379">
        <v>21</v>
      </c>
      <c r="C245" s="379">
        <v>10</v>
      </c>
      <c r="D245" s="379">
        <v>23</v>
      </c>
    </row>
    <row r="246" spans="1:4" s="375" customFormat="1" x14ac:dyDescent="0.25">
      <c r="A246" s="378">
        <v>40586</v>
      </c>
      <c r="B246" s="379">
        <v>22</v>
      </c>
      <c r="C246" s="379">
        <v>10</v>
      </c>
      <c r="D246" s="379">
        <v>23</v>
      </c>
    </row>
    <row r="247" spans="1:4" s="375" customFormat="1" x14ac:dyDescent="0.25">
      <c r="A247" s="378">
        <v>40587</v>
      </c>
      <c r="B247" s="379">
        <v>23</v>
      </c>
      <c r="C247" s="379">
        <v>10</v>
      </c>
      <c r="D247" s="379">
        <v>22</v>
      </c>
    </row>
    <row r="248" spans="1:4" s="375" customFormat="1" x14ac:dyDescent="0.25">
      <c r="A248" s="378">
        <v>40588</v>
      </c>
      <c r="B248" s="379">
        <v>24</v>
      </c>
      <c r="C248" s="379">
        <v>10</v>
      </c>
      <c r="D248" s="379">
        <v>23</v>
      </c>
    </row>
    <row r="249" spans="1:4" s="375" customFormat="1" x14ac:dyDescent="0.25">
      <c r="A249" s="378">
        <v>40589</v>
      </c>
      <c r="B249" s="379">
        <v>25</v>
      </c>
      <c r="C249" s="379">
        <v>10</v>
      </c>
      <c r="D249" s="379">
        <v>23</v>
      </c>
    </row>
    <row r="250" spans="1:4" s="375" customFormat="1" x14ac:dyDescent="0.25">
      <c r="A250" s="378">
        <v>40590</v>
      </c>
      <c r="B250" s="379">
        <v>26</v>
      </c>
      <c r="C250" s="379">
        <v>10</v>
      </c>
      <c r="D250" s="379">
        <v>23</v>
      </c>
    </row>
    <row r="251" spans="1:4" s="375" customFormat="1" x14ac:dyDescent="0.25">
      <c r="A251" s="378">
        <v>40591</v>
      </c>
      <c r="B251" s="379">
        <v>27</v>
      </c>
      <c r="C251" s="379">
        <v>10</v>
      </c>
      <c r="D251" s="379">
        <v>23</v>
      </c>
    </row>
    <row r="252" spans="1:4" s="375" customFormat="1" x14ac:dyDescent="0.25">
      <c r="A252" s="378">
        <v>40592</v>
      </c>
      <c r="B252" s="379">
        <v>28</v>
      </c>
      <c r="C252" s="379">
        <v>10</v>
      </c>
      <c r="D252" s="379">
        <v>23</v>
      </c>
    </row>
    <row r="253" spans="1:4" s="375" customFormat="1" x14ac:dyDescent="0.25">
      <c r="A253" s="378">
        <v>40593</v>
      </c>
      <c r="B253" s="379">
        <v>29</v>
      </c>
      <c r="C253" s="379">
        <v>10</v>
      </c>
      <c r="D253" s="379">
        <v>23</v>
      </c>
    </row>
    <row r="254" spans="1:4" s="375" customFormat="1" x14ac:dyDescent="0.25">
      <c r="A254" s="378">
        <v>40594</v>
      </c>
      <c r="B254" s="379">
        <v>30</v>
      </c>
      <c r="C254" s="379">
        <v>10</v>
      </c>
      <c r="D254" s="379">
        <v>23</v>
      </c>
    </row>
    <row r="255" spans="1:4" s="375" customFormat="1" x14ac:dyDescent="0.25">
      <c r="A255" s="378">
        <v>40595</v>
      </c>
      <c r="B255" s="379">
        <v>31</v>
      </c>
      <c r="C255" s="379">
        <v>10</v>
      </c>
      <c r="D255" s="379">
        <v>23</v>
      </c>
    </row>
    <row r="256" spans="1:4" s="375" customFormat="1" x14ac:dyDescent="0.25">
      <c r="A256" s="378">
        <v>40596</v>
      </c>
      <c r="B256" s="379">
        <v>32</v>
      </c>
      <c r="C256" s="379">
        <v>10</v>
      </c>
      <c r="D256" s="379">
        <v>23</v>
      </c>
    </row>
    <row r="257" spans="1:4" s="375" customFormat="1" x14ac:dyDescent="0.25">
      <c r="A257" s="378">
        <v>40597</v>
      </c>
      <c r="B257" s="379">
        <v>33</v>
      </c>
      <c r="C257" s="379">
        <v>10</v>
      </c>
      <c r="D257" s="379">
        <v>23</v>
      </c>
    </row>
    <row r="258" spans="1:4" s="375" customFormat="1" x14ac:dyDescent="0.25">
      <c r="A258" s="378">
        <v>40598</v>
      </c>
      <c r="B258" s="379">
        <v>34</v>
      </c>
      <c r="C258" s="379">
        <v>10</v>
      </c>
      <c r="D258" s="379">
        <v>23</v>
      </c>
    </row>
    <row r="259" spans="1:4" s="375" customFormat="1" x14ac:dyDescent="0.25">
      <c r="A259" s="378">
        <v>40599</v>
      </c>
      <c r="B259" s="379">
        <v>35</v>
      </c>
      <c r="C259" s="379">
        <v>10</v>
      </c>
      <c r="D259" s="379">
        <v>23</v>
      </c>
    </row>
    <row r="260" spans="1:4" s="375" customFormat="1" x14ac:dyDescent="0.25">
      <c r="A260" s="378">
        <v>40600</v>
      </c>
      <c r="B260" s="379">
        <v>36</v>
      </c>
      <c r="C260" s="379">
        <v>10</v>
      </c>
      <c r="D260" s="379">
        <v>23</v>
      </c>
    </row>
    <row r="261" spans="1:4" s="375" customFormat="1" x14ac:dyDescent="0.25">
      <c r="A261" s="378">
        <v>40601</v>
      </c>
      <c r="B261" s="379">
        <v>37</v>
      </c>
      <c r="C261" s="379">
        <v>10</v>
      </c>
      <c r="D261" s="379">
        <v>23</v>
      </c>
    </row>
    <row r="262" spans="1:4" s="375" customFormat="1" x14ac:dyDescent="0.25">
      <c r="A262" s="378">
        <v>40602</v>
      </c>
      <c r="B262" s="379">
        <v>38</v>
      </c>
      <c r="C262" s="379">
        <v>10</v>
      </c>
      <c r="D262" s="379">
        <v>23</v>
      </c>
    </row>
    <row r="263" spans="1:4" s="375" customFormat="1" x14ac:dyDescent="0.25">
      <c r="A263" s="378">
        <v>40603</v>
      </c>
      <c r="B263" s="379">
        <v>39</v>
      </c>
      <c r="C263" s="379">
        <v>10</v>
      </c>
      <c r="D263" s="379">
        <v>23</v>
      </c>
    </row>
    <row r="264" spans="1:4" s="375" customFormat="1" x14ac:dyDescent="0.25">
      <c r="A264" s="378">
        <v>40604</v>
      </c>
      <c r="B264" s="379">
        <v>40</v>
      </c>
      <c r="C264" s="379">
        <v>10</v>
      </c>
      <c r="D264" s="379">
        <v>23</v>
      </c>
    </row>
    <row r="265" spans="1:4" s="375" customFormat="1" x14ac:dyDescent="0.25">
      <c r="A265" s="378">
        <v>40605</v>
      </c>
      <c r="B265" s="379">
        <v>41</v>
      </c>
      <c r="C265" s="379">
        <v>10</v>
      </c>
      <c r="D265" s="379">
        <v>23</v>
      </c>
    </row>
    <row r="266" spans="1:4" s="375" customFormat="1" x14ac:dyDescent="0.25">
      <c r="A266" s="378">
        <v>40606</v>
      </c>
      <c r="B266" s="379">
        <v>42</v>
      </c>
      <c r="C266" s="379">
        <v>10</v>
      </c>
      <c r="D266" s="379">
        <v>23</v>
      </c>
    </row>
    <row r="267" spans="1:4" s="375" customFormat="1" x14ac:dyDescent="0.25">
      <c r="A267" s="378">
        <v>40607</v>
      </c>
      <c r="B267" s="379">
        <v>43</v>
      </c>
      <c r="C267" s="379">
        <v>10</v>
      </c>
      <c r="D267" s="379">
        <v>23</v>
      </c>
    </row>
    <row r="268" spans="1:4" s="375" customFormat="1" x14ac:dyDescent="0.25">
      <c r="A268" s="378">
        <v>40608</v>
      </c>
      <c r="B268" s="379">
        <v>44</v>
      </c>
      <c r="C268" s="379">
        <v>10</v>
      </c>
      <c r="D268" s="379">
        <v>23</v>
      </c>
    </row>
    <row r="269" spans="1:4" s="375" customFormat="1" x14ac:dyDescent="0.25">
      <c r="A269" s="378">
        <v>40609</v>
      </c>
      <c r="B269" s="379">
        <v>45</v>
      </c>
      <c r="C269" s="379">
        <v>10</v>
      </c>
      <c r="D269" s="379">
        <v>23</v>
      </c>
    </row>
    <row r="270" spans="1:4" s="375" customFormat="1" x14ac:dyDescent="0.25">
      <c r="A270" s="378">
        <v>40610</v>
      </c>
      <c r="B270" s="379">
        <v>46</v>
      </c>
      <c r="C270" s="379">
        <v>10</v>
      </c>
      <c r="D270" s="379">
        <v>23</v>
      </c>
    </row>
    <row r="271" spans="1:4" s="375" customFormat="1" x14ac:dyDescent="0.25">
      <c r="A271" s="378">
        <v>40611</v>
      </c>
      <c r="B271" s="379">
        <v>47</v>
      </c>
      <c r="C271" s="379">
        <v>10</v>
      </c>
      <c r="D271" s="379">
        <v>23</v>
      </c>
    </row>
    <row r="272" spans="1:4" s="375" customFormat="1" x14ac:dyDescent="0.25">
      <c r="A272" s="378">
        <v>40612</v>
      </c>
      <c r="B272" s="379">
        <v>48</v>
      </c>
      <c r="C272" s="379">
        <v>10</v>
      </c>
      <c r="D272" s="379">
        <v>23</v>
      </c>
    </row>
    <row r="273" spans="1:4" s="375" customFormat="1" x14ac:dyDescent="0.25">
      <c r="A273" s="378">
        <v>40557</v>
      </c>
      <c r="B273" s="379" t="s">
        <v>50</v>
      </c>
      <c r="C273" s="379">
        <v>11</v>
      </c>
      <c r="D273" s="379">
        <v>23</v>
      </c>
    </row>
    <row r="274" spans="1:4" s="375" customFormat="1" x14ac:dyDescent="0.25">
      <c r="A274" s="378">
        <v>40558</v>
      </c>
      <c r="B274" s="379" t="s">
        <v>395</v>
      </c>
      <c r="C274" s="379">
        <v>11</v>
      </c>
      <c r="D274" s="379">
        <v>23</v>
      </c>
    </row>
    <row r="275" spans="1:4" s="375" customFormat="1" x14ac:dyDescent="0.25">
      <c r="A275" s="378">
        <v>40559</v>
      </c>
      <c r="B275" s="379" t="s">
        <v>297</v>
      </c>
      <c r="C275" s="379">
        <v>11</v>
      </c>
      <c r="D275" s="379">
        <v>23</v>
      </c>
    </row>
    <row r="276" spans="1:4" s="375" customFormat="1" x14ac:dyDescent="0.25">
      <c r="A276" s="378">
        <v>40560</v>
      </c>
      <c r="B276" s="379" t="s">
        <v>298</v>
      </c>
      <c r="C276" s="379">
        <v>11</v>
      </c>
      <c r="D276" s="379">
        <v>23</v>
      </c>
    </row>
    <row r="277" spans="1:4" s="375" customFormat="1" x14ac:dyDescent="0.25">
      <c r="A277" s="378">
        <v>40561</v>
      </c>
      <c r="B277" s="379" t="s">
        <v>299</v>
      </c>
      <c r="C277" s="379">
        <v>11</v>
      </c>
      <c r="D277" s="379">
        <v>23</v>
      </c>
    </row>
    <row r="278" spans="1:4" s="375" customFormat="1" x14ac:dyDescent="0.25">
      <c r="A278" s="378">
        <v>40562</v>
      </c>
      <c r="B278" s="379" t="s">
        <v>52</v>
      </c>
      <c r="C278" s="379">
        <v>11</v>
      </c>
      <c r="D278" s="379">
        <v>23</v>
      </c>
    </row>
    <row r="279" spans="1:4" s="375" customFormat="1" x14ac:dyDescent="0.25">
      <c r="A279" s="378">
        <v>40563</v>
      </c>
      <c r="B279" s="379" t="s">
        <v>54</v>
      </c>
      <c r="C279" s="379">
        <v>11</v>
      </c>
      <c r="D279" s="379">
        <v>24</v>
      </c>
    </row>
    <row r="280" spans="1:4" s="375" customFormat="1" x14ac:dyDescent="0.25">
      <c r="A280" s="378">
        <v>40564</v>
      </c>
      <c r="B280" s="379">
        <v>0</v>
      </c>
      <c r="C280" s="379">
        <v>11</v>
      </c>
      <c r="D280" s="379">
        <v>23</v>
      </c>
    </row>
    <row r="281" spans="1:4" s="375" customFormat="1" x14ac:dyDescent="0.25">
      <c r="A281" s="378">
        <v>40565</v>
      </c>
      <c r="B281" s="379">
        <v>1</v>
      </c>
      <c r="C281" s="379">
        <v>11</v>
      </c>
      <c r="D281" s="379">
        <v>23</v>
      </c>
    </row>
    <row r="282" spans="1:4" s="375" customFormat="1" x14ac:dyDescent="0.25">
      <c r="A282" s="378">
        <v>40566</v>
      </c>
      <c r="B282" s="379">
        <v>2</v>
      </c>
      <c r="C282" s="379">
        <v>11</v>
      </c>
      <c r="D282" s="379">
        <v>23</v>
      </c>
    </row>
    <row r="283" spans="1:4" s="375" customFormat="1" x14ac:dyDescent="0.25">
      <c r="A283" s="378">
        <v>40567</v>
      </c>
      <c r="B283" s="379">
        <v>3</v>
      </c>
      <c r="C283" s="379">
        <v>11</v>
      </c>
      <c r="D283" s="379">
        <v>23</v>
      </c>
    </row>
    <row r="284" spans="1:4" s="375" customFormat="1" x14ac:dyDescent="0.25">
      <c r="A284" s="378">
        <v>40568</v>
      </c>
      <c r="B284" s="379">
        <v>4</v>
      </c>
      <c r="C284" s="379">
        <v>11</v>
      </c>
      <c r="D284" s="379">
        <v>23</v>
      </c>
    </row>
    <row r="285" spans="1:4" s="375" customFormat="1" x14ac:dyDescent="0.25">
      <c r="A285" s="378">
        <v>40569</v>
      </c>
      <c r="B285" s="379">
        <v>5</v>
      </c>
      <c r="C285" s="379">
        <v>11</v>
      </c>
      <c r="D285" s="379">
        <v>23</v>
      </c>
    </row>
    <row r="286" spans="1:4" s="375" customFormat="1" x14ac:dyDescent="0.25">
      <c r="A286" s="378">
        <v>40570</v>
      </c>
      <c r="B286" s="379">
        <v>6</v>
      </c>
      <c r="C286" s="379">
        <v>11</v>
      </c>
      <c r="D286" s="379">
        <v>23</v>
      </c>
    </row>
    <row r="287" spans="1:4" s="375" customFormat="1" x14ac:dyDescent="0.25">
      <c r="A287" s="378">
        <v>40571</v>
      </c>
      <c r="B287" s="379">
        <v>7</v>
      </c>
      <c r="C287" s="379">
        <v>11</v>
      </c>
      <c r="D287" s="379">
        <v>23</v>
      </c>
    </row>
    <row r="288" spans="1:4" s="375" customFormat="1" x14ac:dyDescent="0.25">
      <c r="A288" s="378">
        <v>40572</v>
      </c>
      <c r="B288" s="379">
        <v>8</v>
      </c>
      <c r="C288" s="379">
        <v>11</v>
      </c>
      <c r="D288" s="379">
        <v>23</v>
      </c>
    </row>
    <row r="289" spans="1:4" s="375" customFormat="1" x14ac:dyDescent="0.25">
      <c r="A289" s="378">
        <v>40573</v>
      </c>
      <c r="B289" s="379">
        <v>9</v>
      </c>
      <c r="C289" s="379">
        <v>11</v>
      </c>
      <c r="D289" s="379">
        <v>23</v>
      </c>
    </row>
    <row r="290" spans="1:4" s="375" customFormat="1" x14ac:dyDescent="0.25">
      <c r="A290" s="378">
        <v>40574</v>
      </c>
      <c r="B290" s="379">
        <v>10</v>
      </c>
      <c r="C290" s="379">
        <v>11</v>
      </c>
      <c r="D290" s="379">
        <v>23</v>
      </c>
    </row>
    <row r="291" spans="1:4" s="375" customFormat="1" x14ac:dyDescent="0.25">
      <c r="A291" s="378">
        <v>40575</v>
      </c>
      <c r="B291" s="379">
        <v>11</v>
      </c>
      <c r="C291" s="379">
        <v>11</v>
      </c>
      <c r="D291" s="379">
        <v>23</v>
      </c>
    </row>
    <row r="292" spans="1:4" s="375" customFormat="1" x14ac:dyDescent="0.25">
      <c r="A292" s="378">
        <v>40576</v>
      </c>
      <c r="B292" s="379">
        <v>12</v>
      </c>
      <c r="C292" s="379">
        <v>11</v>
      </c>
      <c r="D292" s="379">
        <v>23</v>
      </c>
    </row>
    <row r="293" spans="1:4" s="375" customFormat="1" x14ac:dyDescent="0.25">
      <c r="A293" s="378">
        <v>40577</v>
      </c>
      <c r="B293" s="379">
        <v>13</v>
      </c>
      <c r="C293" s="379">
        <v>11</v>
      </c>
      <c r="D293" s="379">
        <v>23</v>
      </c>
    </row>
    <row r="294" spans="1:4" s="375" customFormat="1" x14ac:dyDescent="0.25">
      <c r="A294" s="378">
        <v>40578</v>
      </c>
      <c r="B294" s="379">
        <v>14</v>
      </c>
      <c r="C294" s="379">
        <v>11</v>
      </c>
      <c r="D294" s="379">
        <v>22</v>
      </c>
    </row>
    <row r="295" spans="1:4" s="375" customFormat="1" x14ac:dyDescent="0.25">
      <c r="A295" s="378">
        <v>40579</v>
      </c>
      <c r="B295" s="379">
        <v>15</v>
      </c>
      <c r="C295" s="379">
        <v>11</v>
      </c>
      <c r="D295" s="379">
        <v>22</v>
      </c>
    </row>
    <row r="296" spans="1:4" s="375" customFormat="1" x14ac:dyDescent="0.25">
      <c r="A296" s="378">
        <v>40580</v>
      </c>
      <c r="B296" s="379">
        <v>16</v>
      </c>
      <c r="C296" s="379">
        <v>11</v>
      </c>
      <c r="D296" s="379">
        <v>22</v>
      </c>
    </row>
    <row r="297" spans="1:4" s="375" customFormat="1" x14ac:dyDescent="0.25">
      <c r="A297" s="378">
        <v>40581</v>
      </c>
      <c r="B297" s="379">
        <v>17</v>
      </c>
      <c r="C297" s="379">
        <v>11</v>
      </c>
      <c r="D297" s="379">
        <v>22</v>
      </c>
    </row>
    <row r="298" spans="1:4" s="375" customFormat="1" x14ac:dyDescent="0.25">
      <c r="A298" s="378">
        <v>40582</v>
      </c>
      <c r="B298" s="379">
        <v>18</v>
      </c>
      <c r="C298" s="379">
        <v>11</v>
      </c>
      <c r="D298" s="379">
        <v>23</v>
      </c>
    </row>
    <row r="299" spans="1:4" s="375" customFormat="1" x14ac:dyDescent="0.25">
      <c r="A299" s="378">
        <v>40583</v>
      </c>
      <c r="B299" s="379">
        <v>19</v>
      </c>
      <c r="C299" s="379">
        <v>11</v>
      </c>
      <c r="D299" s="379">
        <v>23</v>
      </c>
    </row>
    <row r="300" spans="1:4" s="375" customFormat="1" x14ac:dyDescent="0.25">
      <c r="A300" s="378">
        <v>40584</v>
      </c>
      <c r="B300" s="379">
        <v>20</v>
      </c>
      <c r="C300" s="379">
        <v>11</v>
      </c>
      <c r="D300" s="379">
        <v>23</v>
      </c>
    </row>
    <row r="301" spans="1:4" s="375" customFormat="1" x14ac:dyDescent="0.25">
      <c r="A301" s="378">
        <v>40585</v>
      </c>
      <c r="B301" s="379">
        <v>21</v>
      </c>
      <c r="C301" s="379">
        <v>11</v>
      </c>
      <c r="D301" s="379">
        <v>23</v>
      </c>
    </row>
    <row r="302" spans="1:4" s="375" customFormat="1" x14ac:dyDescent="0.25">
      <c r="A302" s="378">
        <v>40586</v>
      </c>
      <c r="B302" s="379">
        <v>22</v>
      </c>
      <c r="C302" s="379">
        <v>11</v>
      </c>
      <c r="D302" s="379">
        <v>23</v>
      </c>
    </row>
    <row r="303" spans="1:4" s="375" customFormat="1" x14ac:dyDescent="0.25">
      <c r="A303" s="378">
        <v>40587</v>
      </c>
      <c r="B303" s="379">
        <v>23</v>
      </c>
      <c r="C303" s="379">
        <v>11</v>
      </c>
      <c r="D303" s="379">
        <v>23</v>
      </c>
    </row>
    <row r="304" spans="1:4" s="375" customFormat="1" x14ac:dyDescent="0.25">
      <c r="A304" s="378">
        <v>40588</v>
      </c>
      <c r="B304" s="379">
        <v>24</v>
      </c>
      <c r="C304" s="379">
        <v>11</v>
      </c>
      <c r="D304" s="379">
        <v>23</v>
      </c>
    </row>
    <row r="305" spans="1:4" s="375" customFormat="1" x14ac:dyDescent="0.25">
      <c r="A305" s="378">
        <v>40589</v>
      </c>
      <c r="B305" s="379">
        <v>25</v>
      </c>
      <c r="C305" s="379">
        <v>11</v>
      </c>
      <c r="D305" s="379">
        <v>23</v>
      </c>
    </row>
    <row r="306" spans="1:4" s="375" customFormat="1" x14ac:dyDescent="0.25">
      <c r="A306" s="378">
        <v>40590</v>
      </c>
      <c r="B306" s="379">
        <v>26</v>
      </c>
      <c r="C306" s="379">
        <v>11</v>
      </c>
      <c r="D306" s="379">
        <v>23</v>
      </c>
    </row>
    <row r="307" spans="1:4" s="375" customFormat="1" x14ac:dyDescent="0.25">
      <c r="A307" s="378">
        <v>40591</v>
      </c>
      <c r="B307" s="379">
        <v>27</v>
      </c>
      <c r="C307" s="379">
        <v>11</v>
      </c>
      <c r="D307" s="379">
        <v>23</v>
      </c>
    </row>
    <row r="308" spans="1:4" s="375" customFormat="1" x14ac:dyDescent="0.25">
      <c r="A308" s="378">
        <v>40592</v>
      </c>
      <c r="B308" s="379">
        <v>28</v>
      </c>
      <c r="C308" s="379">
        <v>11</v>
      </c>
      <c r="D308" s="379">
        <v>23</v>
      </c>
    </row>
    <row r="309" spans="1:4" s="375" customFormat="1" x14ac:dyDescent="0.25">
      <c r="A309" s="378">
        <v>40593</v>
      </c>
      <c r="B309" s="379">
        <v>29</v>
      </c>
      <c r="C309" s="379">
        <v>11</v>
      </c>
      <c r="D309" s="379">
        <v>23</v>
      </c>
    </row>
    <row r="310" spans="1:4" s="375" customFormat="1" x14ac:dyDescent="0.25">
      <c r="A310" s="378">
        <v>40594</v>
      </c>
      <c r="B310" s="379">
        <v>30</v>
      </c>
      <c r="C310" s="379">
        <v>11</v>
      </c>
      <c r="D310" s="379">
        <v>23</v>
      </c>
    </row>
    <row r="311" spans="1:4" s="375" customFormat="1" x14ac:dyDescent="0.25">
      <c r="A311" s="378">
        <v>40595</v>
      </c>
      <c r="B311" s="379">
        <v>31</v>
      </c>
      <c r="C311" s="379">
        <v>11</v>
      </c>
      <c r="D311" s="379">
        <v>23</v>
      </c>
    </row>
    <row r="312" spans="1:4" s="375" customFormat="1" x14ac:dyDescent="0.25">
      <c r="A312" s="378">
        <v>40596</v>
      </c>
      <c r="B312" s="379">
        <v>32</v>
      </c>
      <c r="C312" s="379">
        <v>11</v>
      </c>
      <c r="D312" s="379">
        <v>23</v>
      </c>
    </row>
    <row r="313" spans="1:4" s="375" customFormat="1" x14ac:dyDescent="0.25">
      <c r="A313" s="378">
        <v>40597</v>
      </c>
      <c r="B313" s="379">
        <v>33</v>
      </c>
      <c r="C313" s="379">
        <v>11</v>
      </c>
      <c r="D313" s="379">
        <v>23</v>
      </c>
    </row>
    <row r="314" spans="1:4" s="375" customFormat="1" x14ac:dyDescent="0.25">
      <c r="A314" s="378">
        <v>40598</v>
      </c>
      <c r="B314" s="379">
        <v>34</v>
      </c>
      <c r="C314" s="379">
        <v>11</v>
      </c>
      <c r="D314" s="379">
        <v>23</v>
      </c>
    </row>
    <row r="315" spans="1:4" s="375" customFormat="1" x14ac:dyDescent="0.25">
      <c r="A315" s="378">
        <v>40599</v>
      </c>
      <c r="B315" s="379">
        <v>35</v>
      </c>
      <c r="C315" s="379">
        <v>11</v>
      </c>
      <c r="D315" s="379">
        <v>23</v>
      </c>
    </row>
    <row r="316" spans="1:4" s="375" customFormat="1" x14ac:dyDescent="0.25">
      <c r="A316" s="378">
        <v>40600</v>
      </c>
      <c r="B316" s="379">
        <v>36</v>
      </c>
      <c r="C316" s="379">
        <v>11</v>
      </c>
      <c r="D316" s="379">
        <v>23</v>
      </c>
    </row>
    <row r="317" spans="1:4" s="375" customFormat="1" x14ac:dyDescent="0.25">
      <c r="A317" s="378">
        <v>40601</v>
      </c>
      <c r="B317" s="379">
        <v>37</v>
      </c>
      <c r="C317" s="379">
        <v>11</v>
      </c>
      <c r="D317" s="379">
        <v>23</v>
      </c>
    </row>
    <row r="318" spans="1:4" s="375" customFormat="1" x14ac:dyDescent="0.25">
      <c r="A318" s="378">
        <v>40602</v>
      </c>
      <c r="B318" s="379">
        <v>38</v>
      </c>
      <c r="C318" s="379">
        <v>11</v>
      </c>
      <c r="D318" s="379">
        <v>23</v>
      </c>
    </row>
    <row r="319" spans="1:4" s="375" customFormat="1" x14ac:dyDescent="0.25">
      <c r="A319" s="378">
        <v>40603</v>
      </c>
      <c r="B319" s="379">
        <v>39</v>
      </c>
      <c r="C319" s="379">
        <v>11</v>
      </c>
      <c r="D319" s="379">
        <v>23</v>
      </c>
    </row>
    <row r="320" spans="1:4" s="375" customFormat="1" x14ac:dyDescent="0.25">
      <c r="A320" s="378">
        <v>40604</v>
      </c>
      <c r="B320" s="379">
        <v>40</v>
      </c>
      <c r="C320" s="379">
        <v>11</v>
      </c>
      <c r="D320" s="379">
        <v>23</v>
      </c>
    </row>
    <row r="321" spans="1:4" s="375" customFormat="1" x14ac:dyDescent="0.25">
      <c r="A321" s="378">
        <v>40605</v>
      </c>
      <c r="B321" s="379">
        <v>41</v>
      </c>
      <c r="C321" s="379">
        <v>11</v>
      </c>
      <c r="D321" s="379">
        <v>23</v>
      </c>
    </row>
    <row r="322" spans="1:4" s="375" customFormat="1" x14ac:dyDescent="0.25">
      <c r="A322" s="378">
        <v>40606</v>
      </c>
      <c r="B322" s="379">
        <v>42</v>
      </c>
      <c r="C322" s="379">
        <v>11</v>
      </c>
      <c r="D322" s="379">
        <v>23</v>
      </c>
    </row>
    <row r="323" spans="1:4" s="375" customFormat="1" x14ac:dyDescent="0.25">
      <c r="A323" s="378">
        <v>40607</v>
      </c>
      <c r="B323" s="379">
        <v>43</v>
      </c>
      <c r="C323" s="379">
        <v>11</v>
      </c>
      <c r="D323" s="379">
        <v>23</v>
      </c>
    </row>
    <row r="324" spans="1:4" s="375" customFormat="1" x14ac:dyDescent="0.25">
      <c r="A324" s="378">
        <v>40608</v>
      </c>
      <c r="B324" s="379">
        <v>44</v>
      </c>
      <c r="C324" s="379">
        <v>11</v>
      </c>
      <c r="D324" s="379">
        <v>23</v>
      </c>
    </row>
    <row r="325" spans="1:4" s="375" customFormat="1" x14ac:dyDescent="0.25">
      <c r="A325" s="378">
        <v>40609</v>
      </c>
      <c r="B325" s="379">
        <v>45</v>
      </c>
      <c r="C325" s="379">
        <v>11</v>
      </c>
      <c r="D325" s="379">
        <v>23</v>
      </c>
    </row>
    <row r="326" spans="1:4" s="375" customFormat="1" x14ac:dyDescent="0.25">
      <c r="A326" s="378">
        <v>40610</v>
      </c>
      <c r="B326" s="379">
        <v>46</v>
      </c>
      <c r="C326" s="379">
        <v>11</v>
      </c>
      <c r="D326" s="379">
        <v>23</v>
      </c>
    </row>
    <row r="327" spans="1:4" s="375" customFormat="1" x14ac:dyDescent="0.25">
      <c r="A327" s="378">
        <v>40611</v>
      </c>
      <c r="B327" s="379">
        <v>47</v>
      </c>
      <c r="C327" s="379">
        <v>11</v>
      </c>
      <c r="D327" s="379">
        <v>23</v>
      </c>
    </row>
    <row r="328" spans="1:4" s="375" customFormat="1" ht="16.5" thickBot="1" x14ac:dyDescent="0.3">
      <c r="A328" s="378">
        <v>40612</v>
      </c>
      <c r="B328" s="379">
        <v>48</v>
      </c>
      <c r="C328" s="379">
        <v>11</v>
      </c>
      <c r="D328" s="379">
        <v>23</v>
      </c>
    </row>
    <row r="329" spans="1:4" s="375" customFormat="1" x14ac:dyDescent="0.25">
      <c r="A329" s="469" t="s">
        <v>251</v>
      </c>
      <c r="B329" s="469"/>
      <c r="C329" s="469"/>
      <c r="D329" s="382">
        <f>AVERAGE(D3:D328)</f>
        <v>22.926380368098158</v>
      </c>
    </row>
    <row r="330" spans="1:4" s="375" customFormat="1" x14ac:dyDescent="0.25">
      <c r="A330" s="470" t="s">
        <v>252</v>
      </c>
      <c r="B330" s="470"/>
      <c r="C330" s="470"/>
      <c r="D330" s="386">
        <f>STDEV(D3:D328)</f>
        <v>0.33389601713640882</v>
      </c>
    </row>
    <row r="331" spans="1:4" s="375" customFormat="1" x14ac:dyDescent="0.25">
      <c r="A331" s="470" t="s">
        <v>253</v>
      </c>
      <c r="B331" s="470"/>
      <c r="C331" s="470"/>
      <c r="D331" s="384">
        <f>MIN(D3:D328)</f>
        <v>21</v>
      </c>
    </row>
    <row r="332" spans="1:4" s="375" customFormat="1" x14ac:dyDescent="0.25">
      <c r="A332" s="470" t="s">
        <v>254</v>
      </c>
      <c r="B332" s="470"/>
      <c r="C332" s="470"/>
      <c r="D332" s="384">
        <f>MAX(D3:D328)</f>
        <v>24</v>
      </c>
    </row>
  </sheetData>
  <mergeCells count="5">
    <mergeCell ref="A1:D1"/>
    <mergeCell ref="A329:C329"/>
    <mergeCell ref="A330:C330"/>
    <mergeCell ref="A331:C331"/>
    <mergeCell ref="A332:C332"/>
  </mergeCells>
  <pageMargins left="0.7" right="0.7" top="0.75" bottom="0.75" header="0.3" footer="0.3"/>
  <pageSetup orientation="portrait" r:id="rId1"/>
  <headerFooter>
    <oddFooter>&amp;R&amp;9&amp;P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0"/>
  <sheetViews>
    <sheetView zoomScaleNormal="100" workbookViewId="0">
      <selection sqref="A1:G1"/>
    </sheetView>
  </sheetViews>
  <sheetFormatPr defaultColWidth="10.6640625" defaultRowHeight="12.75" x14ac:dyDescent="0.2"/>
  <cols>
    <col min="1" max="1" width="9.5" style="134" customWidth="1"/>
    <col min="2" max="2" width="12.33203125" style="135" customWidth="1"/>
    <col min="3" max="3" width="6.83203125" style="134" bestFit="1" customWidth="1"/>
    <col min="4" max="4" width="10.33203125" style="41" bestFit="1" customWidth="1"/>
    <col min="5" max="5" width="15.83203125" style="41" bestFit="1" customWidth="1"/>
    <col min="6" max="6" width="21.83203125" style="41" bestFit="1" customWidth="1"/>
    <col min="7" max="7" width="17" style="41" bestFit="1" customWidth="1"/>
    <col min="8" max="8" width="7.33203125" style="41" customWidth="1"/>
    <col min="9" max="9" width="12.5" style="41" customWidth="1"/>
    <col min="10" max="10" width="20.83203125" style="41" bestFit="1" customWidth="1"/>
    <col min="11" max="16384" width="10.6640625" style="41"/>
  </cols>
  <sheetData>
    <row r="1" spans="1:10" ht="14.1" customHeight="1" x14ac:dyDescent="0.2">
      <c r="A1" s="474" t="s">
        <v>396</v>
      </c>
      <c r="B1" s="474"/>
      <c r="C1" s="474"/>
      <c r="D1" s="474"/>
      <c r="E1" s="474"/>
      <c r="F1" s="474"/>
      <c r="G1" s="474"/>
    </row>
    <row r="2" spans="1:10" s="129" customFormat="1" ht="47.25" customHeight="1" x14ac:dyDescent="0.2">
      <c r="A2" s="128" t="s">
        <v>397</v>
      </c>
      <c r="B2" s="128" t="s">
        <v>231</v>
      </c>
      <c r="C2" s="128" t="s">
        <v>232</v>
      </c>
      <c r="D2" s="128" t="s">
        <v>233</v>
      </c>
      <c r="E2" s="128" t="s">
        <v>398</v>
      </c>
      <c r="F2" s="128" t="s">
        <v>399</v>
      </c>
      <c r="G2" s="128" t="s">
        <v>400</v>
      </c>
    </row>
    <row r="3" spans="1:10" x14ac:dyDescent="0.2">
      <c r="A3" s="130" t="s">
        <v>401</v>
      </c>
      <c r="B3" s="130" t="s">
        <v>240</v>
      </c>
      <c r="C3" s="130" t="s">
        <v>241</v>
      </c>
      <c r="D3" s="131">
        <v>1</v>
      </c>
      <c r="E3" s="131">
        <v>10</v>
      </c>
      <c r="F3" s="131">
        <f>IF(E3&lt;11,E3,"10")</f>
        <v>10</v>
      </c>
      <c r="G3" s="132">
        <f>F3/10</f>
        <v>1</v>
      </c>
      <c r="H3" s="91"/>
      <c r="I3" s="91"/>
      <c r="J3" s="91"/>
    </row>
    <row r="4" spans="1:10" x14ac:dyDescent="0.2">
      <c r="A4" s="130" t="s">
        <v>401</v>
      </c>
      <c r="B4" s="130" t="s">
        <v>240</v>
      </c>
      <c r="C4" s="130" t="s">
        <v>241</v>
      </c>
      <c r="D4" s="131">
        <v>2</v>
      </c>
      <c r="E4" s="131">
        <v>8</v>
      </c>
      <c r="F4" s="131">
        <f t="shared" ref="F4:F67" si="0">IF(E4&lt;11,E4,"10")</f>
        <v>8</v>
      </c>
      <c r="G4" s="132">
        <f t="shared" ref="G4:G67" si="1">F4/10</f>
        <v>0.8</v>
      </c>
    </row>
    <row r="5" spans="1:10" x14ac:dyDescent="0.2">
      <c r="A5" s="130" t="s">
        <v>401</v>
      </c>
      <c r="B5" s="130" t="s">
        <v>240</v>
      </c>
      <c r="C5" s="130" t="s">
        <v>241</v>
      </c>
      <c r="D5" s="131">
        <v>3</v>
      </c>
      <c r="E5" s="131">
        <v>6</v>
      </c>
      <c r="F5" s="131">
        <f t="shared" si="0"/>
        <v>6</v>
      </c>
      <c r="G5" s="132">
        <f t="shared" si="1"/>
        <v>0.6</v>
      </c>
    </row>
    <row r="6" spans="1:10" x14ac:dyDescent="0.2">
      <c r="A6" s="130" t="s">
        <v>401</v>
      </c>
      <c r="B6" s="130" t="s">
        <v>240</v>
      </c>
      <c r="C6" s="130" t="s">
        <v>241</v>
      </c>
      <c r="D6" s="131">
        <v>4</v>
      </c>
      <c r="E6" s="131">
        <v>8</v>
      </c>
      <c r="F6" s="131">
        <f t="shared" si="0"/>
        <v>8</v>
      </c>
      <c r="G6" s="132">
        <f t="shared" si="1"/>
        <v>0.8</v>
      </c>
    </row>
    <row r="7" spans="1:10" x14ac:dyDescent="0.2">
      <c r="A7" s="130" t="s">
        <v>401</v>
      </c>
      <c r="B7" s="130" t="s">
        <v>240</v>
      </c>
      <c r="C7" s="130" t="s">
        <v>241</v>
      </c>
      <c r="D7" s="131">
        <v>5</v>
      </c>
      <c r="E7" s="131">
        <v>10</v>
      </c>
      <c r="F7" s="131">
        <f t="shared" si="0"/>
        <v>10</v>
      </c>
      <c r="G7" s="132">
        <f t="shared" si="1"/>
        <v>1</v>
      </c>
    </row>
    <row r="8" spans="1:10" x14ac:dyDescent="0.2">
      <c r="A8" s="130" t="s">
        <v>401</v>
      </c>
      <c r="B8" s="130" t="s">
        <v>240</v>
      </c>
      <c r="C8" s="130" t="s">
        <v>241</v>
      </c>
      <c r="D8" s="131">
        <v>6</v>
      </c>
      <c r="E8" s="131">
        <v>8</v>
      </c>
      <c r="F8" s="131">
        <f t="shared" si="0"/>
        <v>8</v>
      </c>
      <c r="G8" s="132">
        <f t="shared" si="1"/>
        <v>0.8</v>
      </c>
    </row>
    <row r="9" spans="1:10" x14ac:dyDescent="0.2">
      <c r="A9" s="130" t="s">
        <v>401</v>
      </c>
      <c r="B9" s="130" t="s">
        <v>240</v>
      </c>
      <c r="C9" s="130" t="s">
        <v>241</v>
      </c>
      <c r="D9" s="131">
        <v>7</v>
      </c>
      <c r="E9" s="131">
        <v>10</v>
      </c>
      <c r="F9" s="131">
        <f t="shared" si="0"/>
        <v>10</v>
      </c>
      <c r="G9" s="132">
        <f t="shared" si="1"/>
        <v>1</v>
      </c>
    </row>
    <row r="10" spans="1:10" x14ac:dyDescent="0.2">
      <c r="A10" s="130" t="s">
        <v>401</v>
      </c>
      <c r="B10" s="130" t="s">
        <v>240</v>
      </c>
      <c r="C10" s="130" t="s">
        <v>241</v>
      </c>
      <c r="D10" s="131">
        <v>8</v>
      </c>
      <c r="E10" s="131">
        <v>10</v>
      </c>
      <c r="F10" s="131">
        <f t="shared" si="0"/>
        <v>10</v>
      </c>
      <c r="G10" s="132">
        <f t="shared" si="1"/>
        <v>1</v>
      </c>
    </row>
    <row r="11" spans="1:10" x14ac:dyDescent="0.2">
      <c r="A11" s="130" t="s">
        <v>401</v>
      </c>
      <c r="B11" s="130" t="s">
        <v>240</v>
      </c>
      <c r="C11" s="130" t="s">
        <v>241</v>
      </c>
      <c r="D11" s="131">
        <v>9</v>
      </c>
      <c r="E11" s="131">
        <v>8</v>
      </c>
      <c r="F11" s="131">
        <f t="shared" si="0"/>
        <v>8</v>
      </c>
      <c r="G11" s="132">
        <f t="shared" si="1"/>
        <v>0.8</v>
      </c>
    </row>
    <row r="12" spans="1:10" x14ac:dyDescent="0.2">
      <c r="A12" s="130" t="s">
        <v>401</v>
      </c>
      <c r="B12" s="130" t="s">
        <v>240</v>
      </c>
      <c r="C12" s="130" t="s">
        <v>241</v>
      </c>
      <c r="D12" s="131">
        <v>10</v>
      </c>
      <c r="E12" s="131">
        <v>10</v>
      </c>
      <c r="F12" s="131">
        <f t="shared" si="0"/>
        <v>10</v>
      </c>
      <c r="G12" s="132">
        <f t="shared" si="1"/>
        <v>1</v>
      </c>
    </row>
    <row r="13" spans="1:10" x14ac:dyDescent="0.2">
      <c r="A13" s="130" t="s">
        <v>401</v>
      </c>
      <c r="B13" s="130" t="s">
        <v>240</v>
      </c>
      <c r="C13" s="130" t="s">
        <v>241</v>
      </c>
      <c r="D13" s="131">
        <v>11</v>
      </c>
      <c r="E13" s="131">
        <v>9</v>
      </c>
      <c r="F13" s="131">
        <f t="shared" si="0"/>
        <v>9</v>
      </c>
      <c r="G13" s="132">
        <f t="shared" si="1"/>
        <v>0.9</v>
      </c>
    </row>
    <row r="14" spans="1:10" x14ac:dyDescent="0.2">
      <c r="A14" s="130" t="s">
        <v>401</v>
      </c>
      <c r="B14" s="130" t="s">
        <v>240</v>
      </c>
      <c r="C14" s="130" t="s">
        <v>241</v>
      </c>
      <c r="D14" s="131">
        <v>12</v>
      </c>
      <c r="E14" s="131">
        <v>9</v>
      </c>
      <c r="F14" s="131">
        <f t="shared" si="0"/>
        <v>9</v>
      </c>
      <c r="G14" s="132">
        <f t="shared" si="1"/>
        <v>0.9</v>
      </c>
    </row>
    <row r="15" spans="1:10" x14ac:dyDescent="0.2">
      <c r="A15" s="130" t="s">
        <v>402</v>
      </c>
      <c r="B15" s="130" t="s">
        <v>240</v>
      </c>
      <c r="C15" s="130" t="s">
        <v>241</v>
      </c>
      <c r="D15" s="131">
        <v>1</v>
      </c>
      <c r="E15" s="131">
        <v>4</v>
      </c>
      <c r="F15" s="131">
        <f t="shared" si="0"/>
        <v>4</v>
      </c>
      <c r="G15" s="132">
        <f t="shared" si="1"/>
        <v>0.4</v>
      </c>
    </row>
    <row r="16" spans="1:10" x14ac:dyDescent="0.2">
      <c r="A16" s="130" t="s">
        <v>402</v>
      </c>
      <c r="B16" s="130" t="s">
        <v>240</v>
      </c>
      <c r="C16" s="130" t="s">
        <v>241</v>
      </c>
      <c r="D16" s="131">
        <v>2</v>
      </c>
      <c r="E16" s="131">
        <v>9</v>
      </c>
      <c r="F16" s="131">
        <f t="shared" si="0"/>
        <v>9</v>
      </c>
      <c r="G16" s="132">
        <f t="shared" si="1"/>
        <v>0.9</v>
      </c>
    </row>
    <row r="17" spans="1:7" x14ac:dyDescent="0.2">
      <c r="A17" s="130" t="s">
        <v>402</v>
      </c>
      <c r="B17" s="130" t="s">
        <v>240</v>
      </c>
      <c r="C17" s="130" t="s">
        <v>241</v>
      </c>
      <c r="D17" s="131">
        <v>3</v>
      </c>
      <c r="E17" s="131">
        <v>6</v>
      </c>
      <c r="F17" s="131">
        <f t="shared" si="0"/>
        <v>6</v>
      </c>
      <c r="G17" s="132">
        <f t="shared" si="1"/>
        <v>0.6</v>
      </c>
    </row>
    <row r="18" spans="1:7" x14ac:dyDescent="0.2">
      <c r="A18" s="130" t="s">
        <v>402</v>
      </c>
      <c r="B18" s="130" t="s">
        <v>240</v>
      </c>
      <c r="C18" s="130" t="s">
        <v>241</v>
      </c>
      <c r="D18" s="131">
        <v>4</v>
      </c>
      <c r="E18" s="131">
        <v>5</v>
      </c>
      <c r="F18" s="131">
        <f t="shared" si="0"/>
        <v>5</v>
      </c>
      <c r="G18" s="132">
        <f t="shared" si="1"/>
        <v>0.5</v>
      </c>
    </row>
    <row r="19" spans="1:7" x14ac:dyDescent="0.2">
      <c r="A19" s="130" t="s">
        <v>402</v>
      </c>
      <c r="B19" s="130" t="s">
        <v>240</v>
      </c>
      <c r="C19" s="130" t="s">
        <v>241</v>
      </c>
      <c r="D19" s="131">
        <v>5</v>
      </c>
      <c r="E19" s="131">
        <v>3</v>
      </c>
      <c r="F19" s="131">
        <f t="shared" si="0"/>
        <v>3</v>
      </c>
      <c r="G19" s="132">
        <f t="shared" si="1"/>
        <v>0.3</v>
      </c>
    </row>
    <row r="20" spans="1:7" x14ac:dyDescent="0.2">
      <c r="A20" s="130" t="s">
        <v>402</v>
      </c>
      <c r="B20" s="130" t="s">
        <v>240</v>
      </c>
      <c r="C20" s="130" t="s">
        <v>241</v>
      </c>
      <c r="D20" s="131">
        <v>6</v>
      </c>
      <c r="E20" s="131">
        <v>5</v>
      </c>
      <c r="F20" s="131">
        <f t="shared" si="0"/>
        <v>5</v>
      </c>
      <c r="G20" s="132">
        <f t="shared" si="1"/>
        <v>0.5</v>
      </c>
    </row>
    <row r="21" spans="1:7" x14ac:dyDescent="0.2">
      <c r="A21" s="130" t="s">
        <v>402</v>
      </c>
      <c r="B21" s="130" t="s">
        <v>240</v>
      </c>
      <c r="C21" s="130" t="s">
        <v>241</v>
      </c>
      <c r="D21" s="131">
        <v>7</v>
      </c>
      <c r="E21" s="131">
        <v>7</v>
      </c>
      <c r="F21" s="131">
        <f t="shared" si="0"/>
        <v>7</v>
      </c>
      <c r="G21" s="132">
        <f t="shared" si="1"/>
        <v>0.7</v>
      </c>
    </row>
    <row r="22" spans="1:7" x14ac:dyDescent="0.2">
      <c r="A22" s="130" t="s">
        <v>402</v>
      </c>
      <c r="B22" s="130" t="s">
        <v>240</v>
      </c>
      <c r="C22" s="130" t="s">
        <v>241</v>
      </c>
      <c r="D22" s="131">
        <v>8</v>
      </c>
      <c r="E22" s="131">
        <v>10</v>
      </c>
      <c r="F22" s="131">
        <f t="shared" si="0"/>
        <v>10</v>
      </c>
      <c r="G22" s="132">
        <f t="shared" si="1"/>
        <v>1</v>
      </c>
    </row>
    <row r="23" spans="1:7" x14ac:dyDescent="0.2">
      <c r="A23" s="130" t="s">
        <v>402</v>
      </c>
      <c r="B23" s="130" t="s">
        <v>240</v>
      </c>
      <c r="C23" s="130" t="s">
        <v>241</v>
      </c>
      <c r="D23" s="131">
        <v>9</v>
      </c>
      <c r="E23" s="131">
        <v>8</v>
      </c>
      <c r="F23" s="131">
        <f t="shared" si="0"/>
        <v>8</v>
      </c>
      <c r="G23" s="132">
        <f t="shared" si="1"/>
        <v>0.8</v>
      </c>
    </row>
    <row r="24" spans="1:7" x14ac:dyDescent="0.2">
      <c r="A24" s="130" t="s">
        <v>402</v>
      </c>
      <c r="B24" s="130" t="s">
        <v>240</v>
      </c>
      <c r="C24" s="130" t="s">
        <v>241</v>
      </c>
      <c r="D24" s="131">
        <v>10</v>
      </c>
      <c r="E24" s="131">
        <v>2</v>
      </c>
      <c r="F24" s="131">
        <f t="shared" si="0"/>
        <v>2</v>
      </c>
      <c r="G24" s="132">
        <f t="shared" si="1"/>
        <v>0.2</v>
      </c>
    </row>
    <row r="25" spans="1:7" x14ac:dyDescent="0.2">
      <c r="A25" s="130" t="s">
        <v>402</v>
      </c>
      <c r="B25" s="130" t="s">
        <v>240</v>
      </c>
      <c r="C25" s="130" t="s">
        <v>241</v>
      </c>
      <c r="D25" s="131">
        <v>11</v>
      </c>
      <c r="E25" s="131">
        <v>6</v>
      </c>
      <c r="F25" s="131">
        <f t="shared" si="0"/>
        <v>6</v>
      </c>
      <c r="G25" s="132">
        <f t="shared" si="1"/>
        <v>0.6</v>
      </c>
    </row>
    <row r="26" spans="1:7" x14ac:dyDescent="0.2">
      <c r="A26" s="130" t="s">
        <v>402</v>
      </c>
      <c r="B26" s="130" t="s">
        <v>240</v>
      </c>
      <c r="C26" s="130" t="s">
        <v>241</v>
      </c>
      <c r="D26" s="131">
        <v>12</v>
      </c>
      <c r="E26" s="131">
        <v>4</v>
      </c>
      <c r="F26" s="131">
        <f t="shared" si="0"/>
        <v>4</v>
      </c>
      <c r="G26" s="132">
        <f t="shared" si="1"/>
        <v>0.4</v>
      </c>
    </row>
    <row r="27" spans="1:7" x14ac:dyDescent="0.2">
      <c r="A27" s="130" t="s">
        <v>403</v>
      </c>
      <c r="B27" s="130" t="s">
        <v>240</v>
      </c>
      <c r="C27" s="130" t="s">
        <v>241</v>
      </c>
      <c r="D27" s="131">
        <v>1</v>
      </c>
      <c r="E27" s="131">
        <v>4</v>
      </c>
      <c r="F27" s="131">
        <f t="shared" si="0"/>
        <v>4</v>
      </c>
      <c r="G27" s="132">
        <f t="shared" si="1"/>
        <v>0.4</v>
      </c>
    </row>
    <row r="28" spans="1:7" x14ac:dyDescent="0.2">
      <c r="A28" s="130" t="s">
        <v>403</v>
      </c>
      <c r="B28" s="130" t="s">
        <v>240</v>
      </c>
      <c r="C28" s="130" t="s">
        <v>241</v>
      </c>
      <c r="D28" s="131">
        <v>2</v>
      </c>
      <c r="E28" s="131">
        <v>7</v>
      </c>
      <c r="F28" s="131">
        <f t="shared" si="0"/>
        <v>7</v>
      </c>
      <c r="G28" s="132">
        <f t="shared" si="1"/>
        <v>0.7</v>
      </c>
    </row>
    <row r="29" spans="1:7" x14ac:dyDescent="0.2">
      <c r="A29" s="130" t="s">
        <v>403</v>
      </c>
      <c r="B29" s="130" t="s">
        <v>240</v>
      </c>
      <c r="C29" s="130" t="s">
        <v>241</v>
      </c>
      <c r="D29" s="131">
        <v>3</v>
      </c>
      <c r="E29" s="131">
        <v>7</v>
      </c>
      <c r="F29" s="131">
        <f t="shared" si="0"/>
        <v>7</v>
      </c>
      <c r="G29" s="132">
        <f t="shared" si="1"/>
        <v>0.7</v>
      </c>
    </row>
    <row r="30" spans="1:7" x14ac:dyDescent="0.2">
      <c r="A30" s="130" t="s">
        <v>403</v>
      </c>
      <c r="B30" s="130" t="s">
        <v>240</v>
      </c>
      <c r="C30" s="130" t="s">
        <v>241</v>
      </c>
      <c r="D30" s="131">
        <v>4</v>
      </c>
      <c r="E30" s="131">
        <v>9</v>
      </c>
      <c r="F30" s="131">
        <f t="shared" si="0"/>
        <v>9</v>
      </c>
      <c r="G30" s="132">
        <f t="shared" si="1"/>
        <v>0.9</v>
      </c>
    </row>
    <row r="31" spans="1:7" x14ac:dyDescent="0.2">
      <c r="A31" s="130" t="s">
        <v>403</v>
      </c>
      <c r="B31" s="130" t="s">
        <v>240</v>
      </c>
      <c r="C31" s="130" t="s">
        <v>241</v>
      </c>
      <c r="D31" s="131">
        <v>5</v>
      </c>
      <c r="E31" s="131">
        <v>7</v>
      </c>
      <c r="F31" s="131">
        <f t="shared" si="0"/>
        <v>7</v>
      </c>
      <c r="G31" s="132">
        <f t="shared" si="1"/>
        <v>0.7</v>
      </c>
    </row>
    <row r="32" spans="1:7" x14ac:dyDescent="0.2">
      <c r="A32" s="130" t="s">
        <v>403</v>
      </c>
      <c r="B32" s="130" t="s">
        <v>240</v>
      </c>
      <c r="C32" s="130" t="s">
        <v>241</v>
      </c>
      <c r="D32" s="131">
        <v>6</v>
      </c>
      <c r="E32" s="131">
        <v>8</v>
      </c>
      <c r="F32" s="131">
        <f t="shared" si="0"/>
        <v>8</v>
      </c>
      <c r="G32" s="132">
        <f t="shared" si="1"/>
        <v>0.8</v>
      </c>
    </row>
    <row r="33" spans="1:7" x14ac:dyDescent="0.2">
      <c r="A33" s="130" t="s">
        <v>403</v>
      </c>
      <c r="B33" s="130" t="s">
        <v>240</v>
      </c>
      <c r="C33" s="130" t="s">
        <v>241</v>
      </c>
      <c r="D33" s="131">
        <v>7</v>
      </c>
      <c r="E33" s="131">
        <v>5</v>
      </c>
      <c r="F33" s="131">
        <f t="shared" si="0"/>
        <v>5</v>
      </c>
      <c r="G33" s="132">
        <f t="shared" si="1"/>
        <v>0.5</v>
      </c>
    </row>
    <row r="34" spans="1:7" x14ac:dyDescent="0.2">
      <c r="A34" s="130" t="s">
        <v>403</v>
      </c>
      <c r="B34" s="130" t="s">
        <v>240</v>
      </c>
      <c r="C34" s="130" t="s">
        <v>241</v>
      </c>
      <c r="D34" s="131">
        <v>8</v>
      </c>
      <c r="E34" s="131">
        <v>8</v>
      </c>
      <c r="F34" s="131">
        <f t="shared" si="0"/>
        <v>8</v>
      </c>
      <c r="G34" s="132">
        <f t="shared" si="1"/>
        <v>0.8</v>
      </c>
    </row>
    <row r="35" spans="1:7" x14ac:dyDescent="0.2">
      <c r="A35" s="130" t="s">
        <v>403</v>
      </c>
      <c r="B35" s="130" t="s">
        <v>240</v>
      </c>
      <c r="C35" s="130" t="s">
        <v>241</v>
      </c>
      <c r="D35" s="131">
        <v>9</v>
      </c>
      <c r="E35" s="131">
        <v>3</v>
      </c>
      <c r="F35" s="131">
        <f t="shared" si="0"/>
        <v>3</v>
      </c>
      <c r="G35" s="132">
        <f t="shared" si="1"/>
        <v>0.3</v>
      </c>
    </row>
    <row r="36" spans="1:7" x14ac:dyDescent="0.2">
      <c r="A36" s="130" t="s">
        <v>403</v>
      </c>
      <c r="B36" s="130" t="s">
        <v>240</v>
      </c>
      <c r="C36" s="130" t="s">
        <v>241</v>
      </c>
      <c r="D36" s="131">
        <v>10</v>
      </c>
      <c r="E36" s="131">
        <v>6</v>
      </c>
      <c r="F36" s="131">
        <f t="shared" si="0"/>
        <v>6</v>
      </c>
      <c r="G36" s="132">
        <f t="shared" si="1"/>
        <v>0.6</v>
      </c>
    </row>
    <row r="37" spans="1:7" x14ac:dyDescent="0.2">
      <c r="A37" s="130" t="s">
        <v>403</v>
      </c>
      <c r="B37" s="130" t="s">
        <v>240</v>
      </c>
      <c r="C37" s="130" t="s">
        <v>241</v>
      </c>
      <c r="D37" s="131">
        <v>11</v>
      </c>
      <c r="E37" s="131">
        <v>6</v>
      </c>
      <c r="F37" s="131">
        <f t="shared" si="0"/>
        <v>6</v>
      </c>
      <c r="G37" s="132">
        <f t="shared" si="1"/>
        <v>0.6</v>
      </c>
    </row>
    <row r="38" spans="1:7" x14ac:dyDescent="0.2">
      <c r="A38" s="130" t="s">
        <v>403</v>
      </c>
      <c r="B38" s="130" t="s">
        <v>240</v>
      </c>
      <c r="C38" s="130" t="s">
        <v>241</v>
      </c>
      <c r="D38" s="131">
        <v>12</v>
      </c>
      <c r="E38" s="131">
        <v>7</v>
      </c>
      <c r="F38" s="131">
        <f t="shared" si="0"/>
        <v>7</v>
      </c>
      <c r="G38" s="132">
        <f t="shared" si="1"/>
        <v>0.7</v>
      </c>
    </row>
    <row r="39" spans="1:7" x14ac:dyDescent="0.2">
      <c r="A39" s="130" t="s">
        <v>404</v>
      </c>
      <c r="B39" s="130" t="s">
        <v>240</v>
      </c>
      <c r="C39" s="130" t="s">
        <v>241</v>
      </c>
      <c r="D39" s="131">
        <v>1</v>
      </c>
      <c r="E39" s="131">
        <v>6</v>
      </c>
      <c r="F39" s="131">
        <f t="shared" si="0"/>
        <v>6</v>
      </c>
      <c r="G39" s="132">
        <f t="shared" si="1"/>
        <v>0.6</v>
      </c>
    </row>
    <row r="40" spans="1:7" x14ac:dyDescent="0.2">
      <c r="A40" s="130" t="s">
        <v>404</v>
      </c>
      <c r="B40" s="130" t="s">
        <v>240</v>
      </c>
      <c r="C40" s="130" t="s">
        <v>241</v>
      </c>
      <c r="D40" s="131">
        <v>2</v>
      </c>
      <c r="E40" s="131">
        <v>5</v>
      </c>
      <c r="F40" s="131">
        <f t="shared" si="0"/>
        <v>5</v>
      </c>
      <c r="G40" s="132">
        <f t="shared" si="1"/>
        <v>0.5</v>
      </c>
    </row>
    <row r="41" spans="1:7" x14ac:dyDescent="0.2">
      <c r="A41" s="130" t="s">
        <v>404</v>
      </c>
      <c r="B41" s="130" t="s">
        <v>240</v>
      </c>
      <c r="C41" s="130" t="s">
        <v>241</v>
      </c>
      <c r="D41" s="131">
        <v>3</v>
      </c>
      <c r="E41" s="131">
        <v>3</v>
      </c>
      <c r="F41" s="131">
        <f t="shared" si="0"/>
        <v>3</v>
      </c>
      <c r="G41" s="132">
        <f t="shared" si="1"/>
        <v>0.3</v>
      </c>
    </row>
    <row r="42" spans="1:7" x14ac:dyDescent="0.2">
      <c r="A42" s="130" t="s">
        <v>404</v>
      </c>
      <c r="B42" s="130" t="s">
        <v>240</v>
      </c>
      <c r="C42" s="130" t="s">
        <v>241</v>
      </c>
      <c r="D42" s="131">
        <v>4</v>
      </c>
      <c r="E42" s="131">
        <v>4</v>
      </c>
      <c r="F42" s="131">
        <f t="shared" si="0"/>
        <v>4</v>
      </c>
      <c r="G42" s="132">
        <f t="shared" si="1"/>
        <v>0.4</v>
      </c>
    </row>
    <row r="43" spans="1:7" x14ac:dyDescent="0.2">
      <c r="A43" s="130" t="s">
        <v>404</v>
      </c>
      <c r="B43" s="130" t="s">
        <v>240</v>
      </c>
      <c r="C43" s="130" t="s">
        <v>241</v>
      </c>
      <c r="D43" s="131">
        <v>5</v>
      </c>
      <c r="E43" s="131">
        <v>4</v>
      </c>
      <c r="F43" s="131">
        <f t="shared" si="0"/>
        <v>4</v>
      </c>
      <c r="G43" s="132">
        <f t="shared" si="1"/>
        <v>0.4</v>
      </c>
    </row>
    <row r="44" spans="1:7" x14ac:dyDescent="0.2">
      <c r="A44" s="130" t="s">
        <v>404</v>
      </c>
      <c r="B44" s="130" t="s">
        <v>240</v>
      </c>
      <c r="C44" s="130" t="s">
        <v>241</v>
      </c>
      <c r="D44" s="131">
        <v>6</v>
      </c>
      <c r="E44" s="131">
        <v>0</v>
      </c>
      <c r="F44" s="131">
        <f t="shared" si="0"/>
        <v>0</v>
      </c>
      <c r="G44" s="132">
        <f t="shared" si="1"/>
        <v>0</v>
      </c>
    </row>
    <row r="45" spans="1:7" x14ac:dyDescent="0.2">
      <c r="A45" s="130" t="s">
        <v>404</v>
      </c>
      <c r="B45" s="130" t="s">
        <v>240</v>
      </c>
      <c r="C45" s="130" t="s">
        <v>241</v>
      </c>
      <c r="D45" s="131">
        <v>7</v>
      </c>
      <c r="E45" s="131">
        <v>8</v>
      </c>
      <c r="F45" s="131">
        <f t="shared" si="0"/>
        <v>8</v>
      </c>
      <c r="G45" s="132">
        <f t="shared" si="1"/>
        <v>0.8</v>
      </c>
    </row>
    <row r="46" spans="1:7" x14ac:dyDescent="0.2">
      <c r="A46" s="130" t="s">
        <v>404</v>
      </c>
      <c r="B46" s="130" t="s">
        <v>240</v>
      </c>
      <c r="C46" s="130" t="s">
        <v>241</v>
      </c>
      <c r="D46" s="131">
        <v>8</v>
      </c>
      <c r="E46" s="131">
        <v>4</v>
      </c>
      <c r="F46" s="131">
        <f t="shared" si="0"/>
        <v>4</v>
      </c>
      <c r="G46" s="132">
        <f t="shared" si="1"/>
        <v>0.4</v>
      </c>
    </row>
    <row r="47" spans="1:7" x14ac:dyDescent="0.2">
      <c r="A47" s="130" t="s">
        <v>404</v>
      </c>
      <c r="B47" s="130" t="s">
        <v>240</v>
      </c>
      <c r="C47" s="130" t="s">
        <v>241</v>
      </c>
      <c r="D47" s="131">
        <v>9</v>
      </c>
      <c r="E47" s="131">
        <v>8</v>
      </c>
      <c r="F47" s="131">
        <f t="shared" si="0"/>
        <v>8</v>
      </c>
      <c r="G47" s="132">
        <f t="shared" si="1"/>
        <v>0.8</v>
      </c>
    </row>
    <row r="48" spans="1:7" x14ac:dyDescent="0.2">
      <c r="A48" s="130" t="s">
        <v>404</v>
      </c>
      <c r="B48" s="130" t="s">
        <v>240</v>
      </c>
      <c r="C48" s="130" t="s">
        <v>241</v>
      </c>
      <c r="D48" s="131">
        <v>10</v>
      </c>
      <c r="E48" s="131">
        <v>1</v>
      </c>
      <c r="F48" s="131">
        <f t="shared" si="0"/>
        <v>1</v>
      </c>
      <c r="G48" s="132">
        <f t="shared" si="1"/>
        <v>0.1</v>
      </c>
    </row>
    <row r="49" spans="1:7" x14ac:dyDescent="0.2">
      <c r="A49" s="130" t="s">
        <v>404</v>
      </c>
      <c r="B49" s="130" t="s">
        <v>240</v>
      </c>
      <c r="C49" s="130" t="s">
        <v>241</v>
      </c>
      <c r="D49" s="131">
        <v>11</v>
      </c>
      <c r="E49" s="131">
        <v>6</v>
      </c>
      <c r="F49" s="131">
        <f t="shared" si="0"/>
        <v>6</v>
      </c>
      <c r="G49" s="132">
        <f t="shared" si="1"/>
        <v>0.6</v>
      </c>
    </row>
    <row r="50" spans="1:7" x14ac:dyDescent="0.2">
      <c r="A50" s="130" t="s">
        <v>404</v>
      </c>
      <c r="B50" s="130" t="s">
        <v>240</v>
      </c>
      <c r="C50" s="130" t="s">
        <v>241</v>
      </c>
      <c r="D50" s="131">
        <v>12</v>
      </c>
      <c r="E50" s="131">
        <v>4</v>
      </c>
      <c r="F50" s="131">
        <f t="shared" si="0"/>
        <v>4</v>
      </c>
      <c r="G50" s="132">
        <f t="shared" si="1"/>
        <v>0.4</v>
      </c>
    </row>
    <row r="51" spans="1:7" x14ac:dyDescent="0.2">
      <c r="A51" s="130" t="s">
        <v>405</v>
      </c>
      <c r="B51" s="130" t="s">
        <v>240</v>
      </c>
      <c r="C51" s="130" t="s">
        <v>241</v>
      </c>
      <c r="D51" s="131">
        <v>1</v>
      </c>
      <c r="E51" s="131">
        <v>7</v>
      </c>
      <c r="F51" s="131">
        <f t="shared" si="0"/>
        <v>7</v>
      </c>
      <c r="G51" s="132">
        <f t="shared" si="1"/>
        <v>0.7</v>
      </c>
    </row>
    <row r="52" spans="1:7" x14ac:dyDescent="0.2">
      <c r="A52" s="130" t="s">
        <v>405</v>
      </c>
      <c r="B52" s="130" t="s">
        <v>240</v>
      </c>
      <c r="C52" s="130" t="s">
        <v>241</v>
      </c>
      <c r="D52" s="131">
        <v>2</v>
      </c>
      <c r="E52" s="131">
        <v>8</v>
      </c>
      <c r="F52" s="131">
        <f t="shared" si="0"/>
        <v>8</v>
      </c>
      <c r="G52" s="132">
        <f t="shared" si="1"/>
        <v>0.8</v>
      </c>
    </row>
    <row r="53" spans="1:7" x14ac:dyDescent="0.2">
      <c r="A53" s="130" t="s">
        <v>405</v>
      </c>
      <c r="B53" s="130" t="s">
        <v>240</v>
      </c>
      <c r="C53" s="130" t="s">
        <v>241</v>
      </c>
      <c r="D53" s="131">
        <v>3</v>
      </c>
      <c r="E53" s="131">
        <v>9</v>
      </c>
      <c r="F53" s="131">
        <f t="shared" si="0"/>
        <v>9</v>
      </c>
      <c r="G53" s="132">
        <f t="shared" si="1"/>
        <v>0.9</v>
      </c>
    </row>
    <row r="54" spans="1:7" x14ac:dyDescent="0.2">
      <c r="A54" s="130" t="s">
        <v>405</v>
      </c>
      <c r="B54" s="130" t="s">
        <v>240</v>
      </c>
      <c r="C54" s="130" t="s">
        <v>241</v>
      </c>
      <c r="D54" s="131">
        <v>4</v>
      </c>
      <c r="E54" s="131">
        <v>8</v>
      </c>
      <c r="F54" s="131">
        <f t="shared" si="0"/>
        <v>8</v>
      </c>
      <c r="G54" s="132">
        <f t="shared" si="1"/>
        <v>0.8</v>
      </c>
    </row>
    <row r="55" spans="1:7" x14ac:dyDescent="0.2">
      <c r="A55" s="130" t="s">
        <v>405</v>
      </c>
      <c r="B55" s="130" t="s">
        <v>240</v>
      </c>
      <c r="C55" s="130" t="s">
        <v>241</v>
      </c>
      <c r="D55" s="131">
        <v>5</v>
      </c>
      <c r="E55" s="131">
        <v>10</v>
      </c>
      <c r="F55" s="131">
        <f t="shared" si="0"/>
        <v>10</v>
      </c>
      <c r="G55" s="132">
        <f t="shared" si="1"/>
        <v>1</v>
      </c>
    </row>
    <row r="56" spans="1:7" x14ac:dyDescent="0.2">
      <c r="A56" s="130" t="s">
        <v>405</v>
      </c>
      <c r="B56" s="130" t="s">
        <v>240</v>
      </c>
      <c r="C56" s="130" t="s">
        <v>241</v>
      </c>
      <c r="D56" s="131">
        <v>6</v>
      </c>
      <c r="E56" s="131">
        <v>10</v>
      </c>
      <c r="F56" s="131">
        <f t="shared" si="0"/>
        <v>10</v>
      </c>
      <c r="G56" s="132">
        <f t="shared" si="1"/>
        <v>1</v>
      </c>
    </row>
    <row r="57" spans="1:7" x14ac:dyDescent="0.2">
      <c r="A57" s="130" t="s">
        <v>405</v>
      </c>
      <c r="B57" s="130" t="s">
        <v>240</v>
      </c>
      <c r="C57" s="130" t="s">
        <v>241</v>
      </c>
      <c r="D57" s="131">
        <v>7</v>
      </c>
      <c r="E57" s="131">
        <v>10</v>
      </c>
      <c r="F57" s="131">
        <f t="shared" si="0"/>
        <v>10</v>
      </c>
      <c r="G57" s="132">
        <f t="shared" si="1"/>
        <v>1</v>
      </c>
    </row>
    <row r="58" spans="1:7" x14ac:dyDescent="0.2">
      <c r="A58" s="130" t="s">
        <v>405</v>
      </c>
      <c r="B58" s="130" t="s">
        <v>240</v>
      </c>
      <c r="C58" s="130" t="s">
        <v>241</v>
      </c>
      <c r="D58" s="131">
        <v>8</v>
      </c>
      <c r="E58" s="131">
        <v>10</v>
      </c>
      <c r="F58" s="131">
        <f t="shared" si="0"/>
        <v>10</v>
      </c>
      <c r="G58" s="132">
        <f t="shared" si="1"/>
        <v>1</v>
      </c>
    </row>
    <row r="59" spans="1:7" x14ac:dyDescent="0.2">
      <c r="A59" s="130" t="s">
        <v>405</v>
      </c>
      <c r="B59" s="130" t="s">
        <v>240</v>
      </c>
      <c r="C59" s="130" t="s">
        <v>241</v>
      </c>
      <c r="D59" s="131">
        <v>9</v>
      </c>
      <c r="E59" s="131">
        <v>10</v>
      </c>
      <c r="F59" s="131">
        <f t="shared" si="0"/>
        <v>10</v>
      </c>
      <c r="G59" s="132">
        <f t="shared" si="1"/>
        <v>1</v>
      </c>
    </row>
    <row r="60" spans="1:7" x14ac:dyDescent="0.2">
      <c r="A60" s="130" t="s">
        <v>405</v>
      </c>
      <c r="B60" s="130" t="s">
        <v>240</v>
      </c>
      <c r="C60" s="130" t="s">
        <v>241</v>
      </c>
      <c r="D60" s="131">
        <v>10</v>
      </c>
      <c r="E60" s="131">
        <v>10</v>
      </c>
      <c r="F60" s="131">
        <f t="shared" si="0"/>
        <v>10</v>
      </c>
      <c r="G60" s="132">
        <f t="shared" si="1"/>
        <v>1</v>
      </c>
    </row>
    <row r="61" spans="1:7" x14ac:dyDescent="0.2">
      <c r="A61" s="130" t="s">
        <v>405</v>
      </c>
      <c r="B61" s="130" t="s">
        <v>240</v>
      </c>
      <c r="C61" s="130" t="s">
        <v>241</v>
      </c>
      <c r="D61" s="131">
        <v>11</v>
      </c>
      <c r="E61" s="131">
        <v>10</v>
      </c>
      <c r="F61" s="131">
        <f t="shared" si="0"/>
        <v>10</v>
      </c>
      <c r="G61" s="132">
        <f t="shared" si="1"/>
        <v>1</v>
      </c>
    </row>
    <row r="62" spans="1:7" x14ac:dyDescent="0.2">
      <c r="A62" s="130" t="s">
        <v>405</v>
      </c>
      <c r="B62" s="130" t="s">
        <v>240</v>
      </c>
      <c r="C62" s="130" t="s">
        <v>241</v>
      </c>
      <c r="D62" s="131">
        <v>12</v>
      </c>
      <c r="E62" s="131">
        <v>10</v>
      </c>
      <c r="F62" s="131">
        <f t="shared" si="0"/>
        <v>10</v>
      </c>
      <c r="G62" s="132">
        <f t="shared" si="1"/>
        <v>1</v>
      </c>
    </row>
    <row r="63" spans="1:7" x14ac:dyDescent="0.2">
      <c r="A63" s="130" t="s">
        <v>406</v>
      </c>
      <c r="B63" s="130" t="s">
        <v>240</v>
      </c>
      <c r="C63" s="130" t="s">
        <v>241</v>
      </c>
      <c r="D63" s="131">
        <v>1</v>
      </c>
      <c r="E63" s="131">
        <v>10</v>
      </c>
      <c r="F63" s="131">
        <f t="shared" si="0"/>
        <v>10</v>
      </c>
      <c r="G63" s="132">
        <f t="shared" si="1"/>
        <v>1</v>
      </c>
    </row>
    <row r="64" spans="1:7" x14ac:dyDescent="0.2">
      <c r="A64" s="130" t="s">
        <v>406</v>
      </c>
      <c r="B64" s="130" t="s">
        <v>240</v>
      </c>
      <c r="C64" s="130" t="s">
        <v>241</v>
      </c>
      <c r="D64" s="131">
        <v>2</v>
      </c>
      <c r="E64" s="131">
        <v>8</v>
      </c>
      <c r="F64" s="131">
        <f t="shared" si="0"/>
        <v>8</v>
      </c>
      <c r="G64" s="132">
        <f t="shared" si="1"/>
        <v>0.8</v>
      </c>
    </row>
    <row r="65" spans="1:7" x14ac:dyDescent="0.2">
      <c r="A65" s="130" t="s">
        <v>406</v>
      </c>
      <c r="B65" s="130" t="s">
        <v>240</v>
      </c>
      <c r="C65" s="130" t="s">
        <v>241</v>
      </c>
      <c r="D65" s="131">
        <v>3</v>
      </c>
      <c r="E65" s="131">
        <v>9</v>
      </c>
      <c r="F65" s="131">
        <f t="shared" si="0"/>
        <v>9</v>
      </c>
      <c r="G65" s="132">
        <f t="shared" si="1"/>
        <v>0.9</v>
      </c>
    </row>
    <row r="66" spans="1:7" x14ac:dyDescent="0.2">
      <c r="A66" s="130" t="s">
        <v>406</v>
      </c>
      <c r="B66" s="130" t="s">
        <v>240</v>
      </c>
      <c r="C66" s="130" t="s">
        <v>241</v>
      </c>
      <c r="D66" s="131">
        <v>4</v>
      </c>
      <c r="E66" s="131">
        <v>6</v>
      </c>
      <c r="F66" s="131">
        <f t="shared" si="0"/>
        <v>6</v>
      </c>
      <c r="G66" s="132">
        <f t="shared" si="1"/>
        <v>0.6</v>
      </c>
    </row>
    <row r="67" spans="1:7" x14ac:dyDescent="0.2">
      <c r="A67" s="130" t="s">
        <v>406</v>
      </c>
      <c r="B67" s="130" t="s">
        <v>240</v>
      </c>
      <c r="C67" s="130" t="s">
        <v>241</v>
      </c>
      <c r="D67" s="131">
        <v>5</v>
      </c>
      <c r="E67" s="131">
        <v>10</v>
      </c>
      <c r="F67" s="131">
        <f t="shared" si="0"/>
        <v>10</v>
      </c>
      <c r="G67" s="132">
        <f t="shared" si="1"/>
        <v>1</v>
      </c>
    </row>
    <row r="68" spans="1:7" x14ac:dyDescent="0.2">
      <c r="A68" s="130" t="s">
        <v>406</v>
      </c>
      <c r="B68" s="130" t="s">
        <v>240</v>
      </c>
      <c r="C68" s="130" t="s">
        <v>241</v>
      </c>
      <c r="D68" s="131">
        <v>6</v>
      </c>
      <c r="E68" s="131">
        <v>9</v>
      </c>
      <c r="F68" s="131">
        <f t="shared" ref="F68:F131" si="2">IF(E68&lt;11,E68,"10")</f>
        <v>9</v>
      </c>
      <c r="G68" s="132">
        <f t="shared" ref="G68:G131" si="3">F68/10</f>
        <v>0.9</v>
      </c>
    </row>
    <row r="69" spans="1:7" x14ac:dyDescent="0.2">
      <c r="A69" s="130" t="s">
        <v>406</v>
      </c>
      <c r="B69" s="130" t="s">
        <v>240</v>
      </c>
      <c r="C69" s="130" t="s">
        <v>241</v>
      </c>
      <c r="D69" s="131">
        <v>7</v>
      </c>
      <c r="E69" s="131">
        <v>10</v>
      </c>
      <c r="F69" s="131">
        <f t="shared" si="2"/>
        <v>10</v>
      </c>
      <c r="G69" s="132">
        <f t="shared" si="3"/>
        <v>1</v>
      </c>
    </row>
    <row r="70" spans="1:7" x14ac:dyDescent="0.2">
      <c r="A70" s="130" t="s">
        <v>406</v>
      </c>
      <c r="B70" s="130" t="s">
        <v>240</v>
      </c>
      <c r="C70" s="130" t="s">
        <v>241</v>
      </c>
      <c r="D70" s="131">
        <v>8</v>
      </c>
      <c r="E70" s="131">
        <v>8</v>
      </c>
      <c r="F70" s="131">
        <f t="shared" si="2"/>
        <v>8</v>
      </c>
      <c r="G70" s="132">
        <f t="shared" si="3"/>
        <v>0.8</v>
      </c>
    </row>
    <row r="71" spans="1:7" x14ac:dyDescent="0.2">
      <c r="A71" s="130" t="s">
        <v>406</v>
      </c>
      <c r="B71" s="130" t="s">
        <v>240</v>
      </c>
      <c r="C71" s="130" t="s">
        <v>241</v>
      </c>
      <c r="D71" s="131">
        <v>9</v>
      </c>
      <c r="E71" s="131">
        <v>6</v>
      </c>
      <c r="F71" s="131">
        <f t="shared" si="2"/>
        <v>6</v>
      </c>
      <c r="G71" s="132">
        <f t="shared" si="3"/>
        <v>0.6</v>
      </c>
    </row>
    <row r="72" spans="1:7" x14ac:dyDescent="0.2">
      <c r="A72" s="130" t="s">
        <v>406</v>
      </c>
      <c r="B72" s="130" t="s">
        <v>240</v>
      </c>
      <c r="C72" s="130" t="s">
        <v>241</v>
      </c>
      <c r="D72" s="131">
        <v>10</v>
      </c>
      <c r="E72" s="131">
        <v>9</v>
      </c>
      <c r="F72" s="131">
        <f t="shared" si="2"/>
        <v>9</v>
      </c>
      <c r="G72" s="132">
        <f t="shared" si="3"/>
        <v>0.9</v>
      </c>
    </row>
    <row r="73" spans="1:7" x14ac:dyDescent="0.2">
      <c r="A73" s="130" t="s">
        <v>406</v>
      </c>
      <c r="B73" s="130" t="s">
        <v>240</v>
      </c>
      <c r="C73" s="130" t="s">
        <v>241</v>
      </c>
      <c r="D73" s="131">
        <v>11</v>
      </c>
      <c r="E73" s="131">
        <v>9</v>
      </c>
      <c r="F73" s="131">
        <f t="shared" si="2"/>
        <v>9</v>
      </c>
      <c r="G73" s="132">
        <f t="shared" si="3"/>
        <v>0.9</v>
      </c>
    </row>
    <row r="74" spans="1:7" x14ac:dyDescent="0.2">
      <c r="A74" s="130" t="s">
        <v>406</v>
      </c>
      <c r="B74" s="130" t="s">
        <v>240</v>
      </c>
      <c r="C74" s="130" t="s">
        <v>241</v>
      </c>
      <c r="D74" s="131">
        <v>12</v>
      </c>
      <c r="E74" s="131">
        <v>10</v>
      </c>
      <c r="F74" s="131">
        <f t="shared" si="2"/>
        <v>10</v>
      </c>
      <c r="G74" s="132">
        <f t="shared" si="3"/>
        <v>1</v>
      </c>
    </row>
    <row r="75" spans="1:7" x14ac:dyDescent="0.2">
      <c r="A75" s="130" t="s">
        <v>407</v>
      </c>
      <c r="B75" s="130" t="s">
        <v>240</v>
      </c>
      <c r="C75" s="130" t="s">
        <v>241</v>
      </c>
      <c r="D75" s="131">
        <v>1</v>
      </c>
      <c r="E75" s="131">
        <v>0</v>
      </c>
      <c r="F75" s="131">
        <f t="shared" si="2"/>
        <v>0</v>
      </c>
      <c r="G75" s="132">
        <f t="shared" si="3"/>
        <v>0</v>
      </c>
    </row>
    <row r="76" spans="1:7" x14ac:dyDescent="0.2">
      <c r="A76" s="130" t="s">
        <v>407</v>
      </c>
      <c r="B76" s="130" t="s">
        <v>240</v>
      </c>
      <c r="C76" s="130" t="s">
        <v>241</v>
      </c>
      <c r="D76" s="131">
        <v>2</v>
      </c>
      <c r="E76" s="131">
        <v>0</v>
      </c>
      <c r="F76" s="131">
        <f t="shared" si="2"/>
        <v>0</v>
      </c>
      <c r="G76" s="132">
        <f t="shared" si="3"/>
        <v>0</v>
      </c>
    </row>
    <row r="77" spans="1:7" x14ac:dyDescent="0.2">
      <c r="A77" s="130" t="s">
        <v>407</v>
      </c>
      <c r="B77" s="130" t="s">
        <v>240</v>
      </c>
      <c r="C77" s="130" t="s">
        <v>241</v>
      </c>
      <c r="D77" s="131">
        <v>3</v>
      </c>
      <c r="E77" s="131">
        <v>0</v>
      </c>
      <c r="F77" s="131">
        <f t="shared" si="2"/>
        <v>0</v>
      </c>
      <c r="G77" s="132">
        <f t="shared" si="3"/>
        <v>0</v>
      </c>
    </row>
    <row r="78" spans="1:7" x14ac:dyDescent="0.2">
      <c r="A78" s="130" t="s">
        <v>407</v>
      </c>
      <c r="B78" s="130" t="s">
        <v>240</v>
      </c>
      <c r="C78" s="130" t="s">
        <v>241</v>
      </c>
      <c r="D78" s="131">
        <v>4</v>
      </c>
      <c r="E78" s="131">
        <v>0</v>
      </c>
      <c r="F78" s="131">
        <f t="shared" si="2"/>
        <v>0</v>
      </c>
      <c r="G78" s="132">
        <f t="shared" si="3"/>
        <v>0</v>
      </c>
    </row>
    <row r="79" spans="1:7" x14ac:dyDescent="0.2">
      <c r="A79" s="130" t="s">
        <v>407</v>
      </c>
      <c r="B79" s="130" t="s">
        <v>240</v>
      </c>
      <c r="C79" s="130" t="s">
        <v>241</v>
      </c>
      <c r="D79" s="131">
        <v>5</v>
      </c>
      <c r="E79" s="131">
        <v>1</v>
      </c>
      <c r="F79" s="131">
        <f t="shared" si="2"/>
        <v>1</v>
      </c>
      <c r="G79" s="132">
        <f t="shared" si="3"/>
        <v>0.1</v>
      </c>
    </row>
    <row r="80" spans="1:7" x14ac:dyDescent="0.2">
      <c r="A80" s="130" t="s">
        <v>407</v>
      </c>
      <c r="B80" s="130" t="s">
        <v>240</v>
      </c>
      <c r="C80" s="130" t="s">
        <v>241</v>
      </c>
      <c r="D80" s="131">
        <v>6</v>
      </c>
      <c r="E80" s="131">
        <v>4</v>
      </c>
      <c r="F80" s="131">
        <f t="shared" si="2"/>
        <v>4</v>
      </c>
      <c r="G80" s="132">
        <f t="shared" si="3"/>
        <v>0.4</v>
      </c>
    </row>
    <row r="81" spans="1:7" x14ac:dyDescent="0.2">
      <c r="A81" s="130" t="s">
        <v>407</v>
      </c>
      <c r="B81" s="130" t="s">
        <v>240</v>
      </c>
      <c r="C81" s="130" t="s">
        <v>241</v>
      </c>
      <c r="D81" s="131">
        <v>7</v>
      </c>
      <c r="E81" s="131">
        <v>0</v>
      </c>
      <c r="F81" s="131">
        <f t="shared" si="2"/>
        <v>0</v>
      </c>
      <c r="G81" s="132">
        <f t="shared" si="3"/>
        <v>0</v>
      </c>
    </row>
    <row r="82" spans="1:7" x14ac:dyDescent="0.2">
      <c r="A82" s="130" t="s">
        <v>407</v>
      </c>
      <c r="B82" s="130" t="s">
        <v>240</v>
      </c>
      <c r="C82" s="130" t="s">
        <v>241</v>
      </c>
      <c r="D82" s="131">
        <v>8</v>
      </c>
      <c r="E82" s="131">
        <v>1</v>
      </c>
      <c r="F82" s="131">
        <f t="shared" si="2"/>
        <v>1</v>
      </c>
      <c r="G82" s="132">
        <f t="shared" si="3"/>
        <v>0.1</v>
      </c>
    </row>
    <row r="83" spans="1:7" x14ac:dyDescent="0.2">
      <c r="A83" s="130" t="s">
        <v>407</v>
      </c>
      <c r="B83" s="130" t="s">
        <v>240</v>
      </c>
      <c r="C83" s="130" t="s">
        <v>241</v>
      </c>
      <c r="D83" s="131">
        <v>9</v>
      </c>
      <c r="E83" s="131">
        <v>1</v>
      </c>
      <c r="F83" s="131">
        <f t="shared" si="2"/>
        <v>1</v>
      </c>
      <c r="G83" s="132">
        <f t="shared" si="3"/>
        <v>0.1</v>
      </c>
    </row>
    <row r="84" spans="1:7" x14ac:dyDescent="0.2">
      <c r="A84" s="130" t="s">
        <v>407</v>
      </c>
      <c r="B84" s="130" t="s">
        <v>240</v>
      </c>
      <c r="C84" s="130" t="s">
        <v>241</v>
      </c>
      <c r="D84" s="131">
        <v>10</v>
      </c>
      <c r="E84" s="131">
        <v>0</v>
      </c>
      <c r="F84" s="131">
        <f t="shared" si="2"/>
        <v>0</v>
      </c>
      <c r="G84" s="132">
        <f t="shared" si="3"/>
        <v>0</v>
      </c>
    </row>
    <row r="85" spans="1:7" x14ac:dyDescent="0.2">
      <c r="A85" s="130" t="s">
        <v>407</v>
      </c>
      <c r="B85" s="130" t="s">
        <v>240</v>
      </c>
      <c r="C85" s="130" t="s">
        <v>241</v>
      </c>
      <c r="D85" s="131">
        <v>11</v>
      </c>
      <c r="E85" s="131">
        <v>0</v>
      </c>
      <c r="F85" s="131">
        <f t="shared" si="2"/>
        <v>0</v>
      </c>
      <c r="G85" s="132">
        <f t="shared" si="3"/>
        <v>0</v>
      </c>
    </row>
    <row r="86" spans="1:7" x14ac:dyDescent="0.2">
      <c r="A86" s="130" t="s">
        <v>407</v>
      </c>
      <c r="B86" s="130" t="s">
        <v>240</v>
      </c>
      <c r="C86" s="130" t="s">
        <v>241</v>
      </c>
      <c r="D86" s="131">
        <v>12</v>
      </c>
      <c r="E86" s="131">
        <v>0</v>
      </c>
      <c r="F86" s="131">
        <f t="shared" si="2"/>
        <v>0</v>
      </c>
      <c r="G86" s="132">
        <f t="shared" si="3"/>
        <v>0</v>
      </c>
    </row>
    <row r="87" spans="1:7" x14ac:dyDescent="0.2">
      <c r="A87" s="130" t="s">
        <v>408</v>
      </c>
      <c r="B87" s="130" t="s">
        <v>240</v>
      </c>
      <c r="C87" s="130" t="s">
        <v>241</v>
      </c>
      <c r="D87" s="131">
        <v>1</v>
      </c>
      <c r="E87" s="131">
        <v>0</v>
      </c>
      <c r="F87" s="131">
        <f t="shared" si="2"/>
        <v>0</v>
      </c>
      <c r="G87" s="132">
        <f t="shared" si="3"/>
        <v>0</v>
      </c>
    </row>
    <row r="88" spans="1:7" x14ac:dyDescent="0.2">
      <c r="A88" s="130" t="s">
        <v>408</v>
      </c>
      <c r="B88" s="130" t="s">
        <v>240</v>
      </c>
      <c r="C88" s="130" t="s">
        <v>241</v>
      </c>
      <c r="D88" s="131">
        <v>2</v>
      </c>
      <c r="E88" s="131">
        <v>0</v>
      </c>
      <c r="F88" s="131">
        <f t="shared" si="2"/>
        <v>0</v>
      </c>
      <c r="G88" s="132">
        <f t="shared" si="3"/>
        <v>0</v>
      </c>
    </row>
    <row r="89" spans="1:7" x14ac:dyDescent="0.2">
      <c r="A89" s="130" t="s">
        <v>408</v>
      </c>
      <c r="B89" s="130" t="s">
        <v>240</v>
      </c>
      <c r="C89" s="130" t="s">
        <v>241</v>
      </c>
      <c r="D89" s="131">
        <v>3</v>
      </c>
      <c r="E89" s="131">
        <v>0</v>
      </c>
      <c r="F89" s="131">
        <f t="shared" si="2"/>
        <v>0</v>
      </c>
      <c r="G89" s="132">
        <f t="shared" si="3"/>
        <v>0</v>
      </c>
    </row>
    <row r="90" spans="1:7" x14ac:dyDescent="0.2">
      <c r="A90" s="130" t="s">
        <v>408</v>
      </c>
      <c r="B90" s="130" t="s">
        <v>240</v>
      </c>
      <c r="C90" s="130" t="s">
        <v>241</v>
      </c>
      <c r="D90" s="131">
        <v>4</v>
      </c>
      <c r="E90" s="131">
        <v>1</v>
      </c>
      <c r="F90" s="131">
        <f t="shared" si="2"/>
        <v>1</v>
      </c>
      <c r="G90" s="132">
        <f t="shared" si="3"/>
        <v>0.1</v>
      </c>
    </row>
    <row r="91" spans="1:7" x14ac:dyDescent="0.2">
      <c r="A91" s="130" t="s">
        <v>408</v>
      </c>
      <c r="B91" s="130" t="s">
        <v>240</v>
      </c>
      <c r="C91" s="130" t="s">
        <v>241</v>
      </c>
      <c r="D91" s="131">
        <v>5</v>
      </c>
      <c r="E91" s="131">
        <v>0</v>
      </c>
      <c r="F91" s="131">
        <f t="shared" si="2"/>
        <v>0</v>
      </c>
      <c r="G91" s="132">
        <f t="shared" si="3"/>
        <v>0</v>
      </c>
    </row>
    <row r="92" spans="1:7" x14ac:dyDescent="0.2">
      <c r="A92" s="130" t="s">
        <v>408</v>
      </c>
      <c r="B92" s="130" t="s">
        <v>240</v>
      </c>
      <c r="C92" s="130" t="s">
        <v>241</v>
      </c>
      <c r="D92" s="131">
        <v>6</v>
      </c>
      <c r="E92" s="131">
        <v>3</v>
      </c>
      <c r="F92" s="131">
        <f t="shared" si="2"/>
        <v>3</v>
      </c>
      <c r="G92" s="132">
        <f t="shared" si="3"/>
        <v>0.3</v>
      </c>
    </row>
    <row r="93" spans="1:7" x14ac:dyDescent="0.2">
      <c r="A93" s="130" t="s">
        <v>408</v>
      </c>
      <c r="B93" s="130" t="s">
        <v>240</v>
      </c>
      <c r="C93" s="130" t="s">
        <v>241</v>
      </c>
      <c r="D93" s="131">
        <v>7</v>
      </c>
      <c r="E93" s="131">
        <v>0</v>
      </c>
      <c r="F93" s="131">
        <f t="shared" si="2"/>
        <v>0</v>
      </c>
      <c r="G93" s="132">
        <f t="shared" si="3"/>
        <v>0</v>
      </c>
    </row>
    <row r="94" spans="1:7" x14ac:dyDescent="0.2">
      <c r="A94" s="130" t="s">
        <v>408</v>
      </c>
      <c r="B94" s="130" t="s">
        <v>240</v>
      </c>
      <c r="C94" s="130" t="s">
        <v>241</v>
      </c>
      <c r="D94" s="131">
        <v>8</v>
      </c>
      <c r="E94" s="131">
        <v>2</v>
      </c>
      <c r="F94" s="131">
        <f t="shared" si="2"/>
        <v>2</v>
      </c>
      <c r="G94" s="132">
        <f t="shared" si="3"/>
        <v>0.2</v>
      </c>
    </row>
    <row r="95" spans="1:7" x14ac:dyDescent="0.2">
      <c r="A95" s="130" t="s">
        <v>408</v>
      </c>
      <c r="B95" s="130" t="s">
        <v>240</v>
      </c>
      <c r="C95" s="130" t="s">
        <v>241</v>
      </c>
      <c r="D95" s="131">
        <v>9</v>
      </c>
      <c r="E95" s="131">
        <v>0</v>
      </c>
      <c r="F95" s="131">
        <f t="shared" si="2"/>
        <v>0</v>
      </c>
      <c r="G95" s="132">
        <f t="shared" si="3"/>
        <v>0</v>
      </c>
    </row>
    <row r="96" spans="1:7" x14ac:dyDescent="0.2">
      <c r="A96" s="130" t="s">
        <v>408</v>
      </c>
      <c r="B96" s="130" t="s">
        <v>240</v>
      </c>
      <c r="C96" s="130" t="s">
        <v>241</v>
      </c>
      <c r="D96" s="131">
        <v>10</v>
      </c>
      <c r="E96" s="131">
        <v>0</v>
      </c>
      <c r="F96" s="131">
        <f t="shared" si="2"/>
        <v>0</v>
      </c>
      <c r="G96" s="132">
        <f t="shared" si="3"/>
        <v>0</v>
      </c>
    </row>
    <row r="97" spans="1:7" x14ac:dyDescent="0.2">
      <c r="A97" s="130" t="s">
        <v>408</v>
      </c>
      <c r="B97" s="130" t="s">
        <v>240</v>
      </c>
      <c r="C97" s="130" t="s">
        <v>241</v>
      </c>
      <c r="D97" s="131">
        <v>11</v>
      </c>
      <c r="E97" s="131">
        <v>0</v>
      </c>
      <c r="F97" s="131">
        <f t="shared" si="2"/>
        <v>0</v>
      </c>
      <c r="G97" s="132">
        <f t="shared" si="3"/>
        <v>0</v>
      </c>
    </row>
    <row r="98" spans="1:7" x14ac:dyDescent="0.2">
      <c r="A98" s="130" t="s">
        <v>408</v>
      </c>
      <c r="B98" s="130" t="s">
        <v>240</v>
      </c>
      <c r="C98" s="130" t="s">
        <v>241</v>
      </c>
      <c r="D98" s="131">
        <v>12</v>
      </c>
      <c r="E98" s="131">
        <v>0</v>
      </c>
      <c r="F98" s="131">
        <f t="shared" si="2"/>
        <v>0</v>
      </c>
      <c r="G98" s="132">
        <f t="shared" si="3"/>
        <v>0</v>
      </c>
    </row>
    <row r="99" spans="1:7" x14ac:dyDescent="0.2">
      <c r="A99" s="130" t="s">
        <v>409</v>
      </c>
      <c r="B99" s="130" t="s">
        <v>240</v>
      </c>
      <c r="C99" s="130" t="s">
        <v>241</v>
      </c>
      <c r="D99" s="131">
        <v>1</v>
      </c>
      <c r="E99" s="131">
        <v>7</v>
      </c>
      <c r="F99" s="131">
        <f t="shared" si="2"/>
        <v>7</v>
      </c>
      <c r="G99" s="132">
        <f t="shared" si="3"/>
        <v>0.7</v>
      </c>
    </row>
    <row r="100" spans="1:7" x14ac:dyDescent="0.2">
      <c r="A100" s="130" t="s">
        <v>409</v>
      </c>
      <c r="B100" s="130" t="s">
        <v>240</v>
      </c>
      <c r="C100" s="130" t="s">
        <v>241</v>
      </c>
      <c r="D100" s="131">
        <v>2</v>
      </c>
      <c r="E100" s="131">
        <v>7</v>
      </c>
      <c r="F100" s="131">
        <f t="shared" si="2"/>
        <v>7</v>
      </c>
      <c r="G100" s="132">
        <f t="shared" si="3"/>
        <v>0.7</v>
      </c>
    </row>
    <row r="101" spans="1:7" x14ac:dyDescent="0.2">
      <c r="A101" s="130" t="s">
        <v>409</v>
      </c>
      <c r="B101" s="130" t="s">
        <v>240</v>
      </c>
      <c r="C101" s="130" t="s">
        <v>241</v>
      </c>
      <c r="D101" s="131">
        <v>3</v>
      </c>
      <c r="E101" s="131">
        <v>7</v>
      </c>
      <c r="F101" s="131">
        <f t="shared" si="2"/>
        <v>7</v>
      </c>
      <c r="G101" s="132">
        <f t="shared" si="3"/>
        <v>0.7</v>
      </c>
    </row>
    <row r="102" spans="1:7" x14ac:dyDescent="0.2">
      <c r="A102" s="130" t="s">
        <v>409</v>
      </c>
      <c r="B102" s="130" t="s">
        <v>240</v>
      </c>
      <c r="C102" s="130" t="s">
        <v>241</v>
      </c>
      <c r="D102" s="131">
        <v>4</v>
      </c>
      <c r="E102" s="131">
        <v>10</v>
      </c>
      <c r="F102" s="131">
        <f t="shared" si="2"/>
        <v>10</v>
      </c>
      <c r="G102" s="132">
        <f t="shared" si="3"/>
        <v>1</v>
      </c>
    </row>
    <row r="103" spans="1:7" x14ac:dyDescent="0.2">
      <c r="A103" s="130" t="s">
        <v>409</v>
      </c>
      <c r="B103" s="130" t="s">
        <v>240</v>
      </c>
      <c r="C103" s="130" t="s">
        <v>241</v>
      </c>
      <c r="D103" s="131">
        <v>5</v>
      </c>
      <c r="E103" s="131">
        <v>10</v>
      </c>
      <c r="F103" s="131">
        <f t="shared" si="2"/>
        <v>10</v>
      </c>
      <c r="G103" s="132">
        <f t="shared" si="3"/>
        <v>1</v>
      </c>
    </row>
    <row r="104" spans="1:7" x14ac:dyDescent="0.2">
      <c r="A104" s="130" t="s">
        <v>409</v>
      </c>
      <c r="B104" s="130" t="s">
        <v>240</v>
      </c>
      <c r="C104" s="130" t="s">
        <v>241</v>
      </c>
      <c r="D104" s="131">
        <v>6</v>
      </c>
      <c r="E104" s="131">
        <v>0</v>
      </c>
      <c r="F104" s="131">
        <f t="shared" si="2"/>
        <v>0</v>
      </c>
      <c r="G104" s="132">
        <f t="shared" si="3"/>
        <v>0</v>
      </c>
    </row>
    <row r="105" spans="1:7" x14ac:dyDescent="0.2">
      <c r="A105" s="130" t="s">
        <v>409</v>
      </c>
      <c r="B105" s="130" t="s">
        <v>240</v>
      </c>
      <c r="C105" s="130" t="s">
        <v>241</v>
      </c>
      <c r="D105" s="131">
        <v>7</v>
      </c>
      <c r="E105" s="131">
        <v>9</v>
      </c>
      <c r="F105" s="131">
        <f t="shared" si="2"/>
        <v>9</v>
      </c>
      <c r="G105" s="132">
        <f t="shared" si="3"/>
        <v>0.9</v>
      </c>
    </row>
    <row r="106" spans="1:7" x14ac:dyDescent="0.2">
      <c r="A106" s="130" t="s">
        <v>409</v>
      </c>
      <c r="B106" s="130" t="s">
        <v>240</v>
      </c>
      <c r="C106" s="130" t="s">
        <v>241</v>
      </c>
      <c r="D106" s="131">
        <v>8</v>
      </c>
      <c r="E106" s="131">
        <v>9</v>
      </c>
      <c r="F106" s="131">
        <f t="shared" si="2"/>
        <v>9</v>
      </c>
      <c r="G106" s="132">
        <f t="shared" si="3"/>
        <v>0.9</v>
      </c>
    </row>
    <row r="107" spans="1:7" x14ac:dyDescent="0.2">
      <c r="A107" s="130" t="s">
        <v>409</v>
      </c>
      <c r="B107" s="130" t="s">
        <v>240</v>
      </c>
      <c r="C107" s="130" t="s">
        <v>241</v>
      </c>
      <c r="D107" s="131">
        <v>9</v>
      </c>
      <c r="E107" s="131">
        <v>10</v>
      </c>
      <c r="F107" s="131">
        <f t="shared" si="2"/>
        <v>10</v>
      </c>
      <c r="G107" s="132">
        <f t="shared" si="3"/>
        <v>1</v>
      </c>
    </row>
    <row r="108" spans="1:7" x14ac:dyDescent="0.2">
      <c r="A108" s="130" t="s">
        <v>409</v>
      </c>
      <c r="B108" s="130" t="s">
        <v>240</v>
      </c>
      <c r="C108" s="130" t="s">
        <v>241</v>
      </c>
      <c r="D108" s="131">
        <v>10</v>
      </c>
      <c r="E108" s="131">
        <v>10</v>
      </c>
      <c r="F108" s="131">
        <f t="shared" si="2"/>
        <v>10</v>
      </c>
      <c r="G108" s="132">
        <f t="shared" si="3"/>
        <v>1</v>
      </c>
    </row>
    <row r="109" spans="1:7" x14ac:dyDescent="0.2">
      <c r="A109" s="130" t="s">
        <v>409</v>
      </c>
      <c r="B109" s="130" t="s">
        <v>240</v>
      </c>
      <c r="C109" s="130" t="s">
        <v>241</v>
      </c>
      <c r="D109" s="131">
        <v>11</v>
      </c>
      <c r="E109" s="131">
        <v>10</v>
      </c>
      <c r="F109" s="131">
        <f t="shared" si="2"/>
        <v>10</v>
      </c>
      <c r="G109" s="132">
        <f t="shared" si="3"/>
        <v>1</v>
      </c>
    </row>
    <row r="110" spans="1:7" x14ac:dyDescent="0.2">
      <c r="A110" s="130" t="s">
        <v>409</v>
      </c>
      <c r="B110" s="130" t="s">
        <v>240</v>
      </c>
      <c r="C110" s="130" t="s">
        <v>241</v>
      </c>
      <c r="D110" s="131">
        <v>12</v>
      </c>
      <c r="E110" s="131">
        <v>8</v>
      </c>
      <c r="F110" s="131">
        <f t="shared" si="2"/>
        <v>8</v>
      </c>
      <c r="G110" s="132">
        <f t="shared" si="3"/>
        <v>0.8</v>
      </c>
    </row>
    <row r="111" spans="1:7" x14ac:dyDescent="0.2">
      <c r="A111" s="130" t="s">
        <v>410</v>
      </c>
      <c r="B111" s="130" t="s">
        <v>240</v>
      </c>
      <c r="C111" s="130" t="s">
        <v>241</v>
      </c>
      <c r="D111" s="131">
        <v>1</v>
      </c>
      <c r="E111" s="131">
        <v>9</v>
      </c>
      <c r="F111" s="131">
        <f t="shared" si="2"/>
        <v>9</v>
      </c>
      <c r="G111" s="132">
        <f t="shared" si="3"/>
        <v>0.9</v>
      </c>
    </row>
    <row r="112" spans="1:7" x14ac:dyDescent="0.2">
      <c r="A112" s="130" t="s">
        <v>410</v>
      </c>
      <c r="B112" s="130" t="s">
        <v>240</v>
      </c>
      <c r="C112" s="130" t="s">
        <v>241</v>
      </c>
      <c r="D112" s="131">
        <v>2</v>
      </c>
      <c r="E112" s="131">
        <v>10</v>
      </c>
      <c r="F112" s="131">
        <f t="shared" si="2"/>
        <v>10</v>
      </c>
      <c r="G112" s="132">
        <f t="shared" si="3"/>
        <v>1</v>
      </c>
    </row>
    <row r="113" spans="1:7" x14ac:dyDescent="0.2">
      <c r="A113" s="130" t="s">
        <v>410</v>
      </c>
      <c r="B113" s="130" t="s">
        <v>240</v>
      </c>
      <c r="C113" s="130" t="s">
        <v>241</v>
      </c>
      <c r="D113" s="131">
        <v>3</v>
      </c>
      <c r="E113" s="131">
        <v>9</v>
      </c>
      <c r="F113" s="131">
        <f t="shared" si="2"/>
        <v>9</v>
      </c>
      <c r="G113" s="132">
        <f t="shared" si="3"/>
        <v>0.9</v>
      </c>
    </row>
    <row r="114" spans="1:7" x14ac:dyDescent="0.2">
      <c r="A114" s="130" t="s">
        <v>410</v>
      </c>
      <c r="B114" s="130" t="s">
        <v>240</v>
      </c>
      <c r="C114" s="130" t="s">
        <v>241</v>
      </c>
      <c r="D114" s="131">
        <v>4</v>
      </c>
      <c r="E114" s="131">
        <v>10</v>
      </c>
      <c r="F114" s="131">
        <f t="shared" si="2"/>
        <v>10</v>
      </c>
      <c r="G114" s="132">
        <f t="shared" si="3"/>
        <v>1</v>
      </c>
    </row>
    <row r="115" spans="1:7" x14ac:dyDescent="0.2">
      <c r="A115" s="130" t="s">
        <v>410</v>
      </c>
      <c r="B115" s="130" t="s">
        <v>240</v>
      </c>
      <c r="C115" s="130" t="s">
        <v>241</v>
      </c>
      <c r="D115" s="131">
        <v>5</v>
      </c>
      <c r="E115" s="131">
        <v>9</v>
      </c>
      <c r="F115" s="131">
        <f t="shared" si="2"/>
        <v>9</v>
      </c>
      <c r="G115" s="132">
        <f t="shared" si="3"/>
        <v>0.9</v>
      </c>
    </row>
    <row r="116" spans="1:7" x14ac:dyDescent="0.2">
      <c r="A116" s="130" t="s">
        <v>410</v>
      </c>
      <c r="B116" s="130" t="s">
        <v>240</v>
      </c>
      <c r="C116" s="130" t="s">
        <v>241</v>
      </c>
      <c r="D116" s="131">
        <v>6</v>
      </c>
      <c r="E116" s="131">
        <v>10</v>
      </c>
      <c r="F116" s="131">
        <f t="shared" si="2"/>
        <v>10</v>
      </c>
      <c r="G116" s="132">
        <f t="shared" si="3"/>
        <v>1</v>
      </c>
    </row>
    <row r="117" spans="1:7" x14ac:dyDescent="0.2">
      <c r="A117" s="130" t="s">
        <v>410</v>
      </c>
      <c r="B117" s="130" t="s">
        <v>240</v>
      </c>
      <c r="C117" s="130" t="s">
        <v>241</v>
      </c>
      <c r="D117" s="131">
        <v>7</v>
      </c>
      <c r="E117" s="131">
        <v>10</v>
      </c>
      <c r="F117" s="131">
        <f t="shared" si="2"/>
        <v>10</v>
      </c>
      <c r="G117" s="132">
        <f t="shared" si="3"/>
        <v>1</v>
      </c>
    </row>
    <row r="118" spans="1:7" x14ac:dyDescent="0.2">
      <c r="A118" s="130" t="s">
        <v>410</v>
      </c>
      <c r="B118" s="130" t="s">
        <v>240</v>
      </c>
      <c r="C118" s="130" t="s">
        <v>241</v>
      </c>
      <c r="D118" s="131">
        <v>8</v>
      </c>
      <c r="E118" s="131">
        <v>8</v>
      </c>
      <c r="F118" s="131">
        <f t="shared" si="2"/>
        <v>8</v>
      </c>
      <c r="G118" s="132">
        <f t="shared" si="3"/>
        <v>0.8</v>
      </c>
    </row>
    <row r="119" spans="1:7" x14ac:dyDescent="0.2">
      <c r="A119" s="130" t="s">
        <v>410</v>
      </c>
      <c r="B119" s="130" t="s">
        <v>240</v>
      </c>
      <c r="C119" s="130" t="s">
        <v>241</v>
      </c>
      <c r="D119" s="131">
        <v>9</v>
      </c>
      <c r="E119" s="131">
        <v>8</v>
      </c>
      <c r="F119" s="131">
        <f t="shared" si="2"/>
        <v>8</v>
      </c>
      <c r="G119" s="132">
        <f t="shared" si="3"/>
        <v>0.8</v>
      </c>
    </row>
    <row r="120" spans="1:7" x14ac:dyDescent="0.2">
      <c r="A120" s="130" t="s">
        <v>410</v>
      </c>
      <c r="B120" s="130" t="s">
        <v>240</v>
      </c>
      <c r="C120" s="130" t="s">
        <v>241</v>
      </c>
      <c r="D120" s="131">
        <v>10</v>
      </c>
      <c r="E120" s="131">
        <v>7</v>
      </c>
      <c r="F120" s="131">
        <f t="shared" si="2"/>
        <v>7</v>
      </c>
      <c r="G120" s="132">
        <f t="shared" si="3"/>
        <v>0.7</v>
      </c>
    </row>
    <row r="121" spans="1:7" x14ac:dyDescent="0.2">
      <c r="A121" s="130" t="s">
        <v>410</v>
      </c>
      <c r="B121" s="130" t="s">
        <v>240</v>
      </c>
      <c r="C121" s="130" t="s">
        <v>241</v>
      </c>
      <c r="D121" s="131">
        <v>11</v>
      </c>
      <c r="E121" s="131">
        <v>9</v>
      </c>
      <c r="F121" s="131">
        <f t="shared" si="2"/>
        <v>9</v>
      </c>
      <c r="G121" s="132">
        <f t="shared" si="3"/>
        <v>0.9</v>
      </c>
    </row>
    <row r="122" spans="1:7" x14ac:dyDescent="0.2">
      <c r="A122" s="130" t="s">
        <v>410</v>
      </c>
      <c r="B122" s="130" t="s">
        <v>240</v>
      </c>
      <c r="C122" s="130" t="s">
        <v>241</v>
      </c>
      <c r="D122" s="131">
        <v>12</v>
      </c>
      <c r="E122" s="131">
        <v>10</v>
      </c>
      <c r="F122" s="131">
        <f t="shared" si="2"/>
        <v>10</v>
      </c>
      <c r="G122" s="132">
        <f t="shared" si="3"/>
        <v>1</v>
      </c>
    </row>
    <row r="123" spans="1:7" x14ac:dyDescent="0.2">
      <c r="A123" s="130" t="s">
        <v>411</v>
      </c>
      <c r="B123" s="130" t="s">
        <v>240</v>
      </c>
      <c r="C123" s="130" t="s">
        <v>241</v>
      </c>
      <c r="D123" s="131">
        <v>1</v>
      </c>
      <c r="E123" s="131">
        <v>4</v>
      </c>
      <c r="F123" s="131">
        <f t="shared" si="2"/>
        <v>4</v>
      </c>
      <c r="G123" s="132">
        <f t="shared" si="3"/>
        <v>0.4</v>
      </c>
    </row>
    <row r="124" spans="1:7" x14ac:dyDescent="0.2">
      <c r="A124" s="130" t="s">
        <v>411</v>
      </c>
      <c r="B124" s="130" t="s">
        <v>240</v>
      </c>
      <c r="C124" s="130" t="s">
        <v>241</v>
      </c>
      <c r="D124" s="131">
        <v>2</v>
      </c>
      <c r="E124" s="131">
        <v>4</v>
      </c>
      <c r="F124" s="131">
        <f t="shared" si="2"/>
        <v>4</v>
      </c>
      <c r="G124" s="132">
        <f t="shared" si="3"/>
        <v>0.4</v>
      </c>
    </row>
    <row r="125" spans="1:7" x14ac:dyDescent="0.2">
      <c r="A125" s="130" t="s">
        <v>411</v>
      </c>
      <c r="B125" s="130" t="s">
        <v>240</v>
      </c>
      <c r="C125" s="130" t="s">
        <v>241</v>
      </c>
      <c r="D125" s="131">
        <v>3</v>
      </c>
      <c r="E125" s="131">
        <v>3</v>
      </c>
      <c r="F125" s="131">
        <f t="shared" si="2"/>
        <v>3</v>
      </c>
      <c r="G125" s="132">
        <f t="shared" si="3"/>
        <v>0.3</v>
      </c>
    </row>
    <row r="126" spans="1:7" x14ac:dyDescent="0.2">
      <c r="A126" s="130" t="s">
        <v>411</v>
      </c>
      <c r="B126" s="130" t="s">
        <v>240</v>
      </c>
      <c r="C126" s="130" t="s">
        <v>241</v>
      </c>
      <c r="D126" s="131">
        <v>4</v>
      </c>
      <c r="E126" s="131">
        <v>4</v>
      </c>
      <c r="F126" s="131">
        <f t="shared" si="2"/>
        <v>4</v>
      </c>
      <c r="G126" s="132">
        <f t="shared" si="3"/>
        <v>0.4</v>
      </c>
    </row>
    <row r="127" spans="1:7" x14ac:dyDescent="0.2">
      <c r="A127" s="130" t="s">
        <v>411</v>
      </c>
      <c r="B127" s="130" t="s">
        <v>240</v>
      </c>
      <c r="C127" s="130" t="s">
        <v>241</v>
      </c>
      <c r="D127" s="131">
        <v>5</v>
      </c>
      <c r="E127" s="131">
        <v>3</v>
      </c>
      <c r="F127" s="131">
        <f t="shared" si="2"/>
        <v>3</v>
      </c>
      <c r="G127" s="132">
        <f t="shared" si="3"/>
        <v>0.3</v>
      </c>
    </row>
    <row r="128" spans="1:7" x14ac:dyDescent="0.2">
      <c r="A128" s="130" t="s">
        <v>411</v>
      </c>
      <c r="B128" s="130" t="s">
        <v>240</v>
      </c>
      <c r="C128" s="130" t="s">
        <v>241</v>
      </c>
      <c r="D128" s="131">
        <v>6</v>
      </c>
      <c r="E128" s="131">
        <v>5</v>
      </c>
      <c r="F128" s="131">
        <f t="shared" si="2"/>
        <v>5</v>
      </c>
      <c r="G128" s="132">
        <f t="shared" si="3"/>
        <v>0.5</v>
      </c>
    </row>
    <row r="129" spans="1:7" x14ac:dyDescent="0.2">
      <c r="A129" s="130" t="s">
        <v>411</v>
      </c>
      <c r="B129" s="130" t="s">
        <v>240</v>
      </c>
      <c r="C129" s="130" t="s">
        <v>241</v>
      </c>
      <c r="D129" s="131">
        <v>7</v>
      </c>
      <c r="E129" s="131">
        <v>6</v>
      </c>
      <c r="F129" s="131">
        <f t="shared" si="2"/>
        <v>6</v>
      </c>
      <c r="G129" s="132">
        <f t="shared" si="3"/>
        <v>0.6</v>
      </c>
    </row>
    <row r="130" spans="1:7" x14ac:dyDescent="0.2">
      <c r="A130" s="130" t="s">
        <v>411</v>
      </c>
      <c r="B130" s="130" t="s">
        <v>240</v>
      </c>
      <c r="C130" s="130" t="s">
        <v>241</v>
      </c>
      <c r="D130" s="131">
        <v>8</v>
      </c>
      <c r="E130" s="131">
        <v>6</v>
      </c>
      <c r="F130" s="131">
        <f t="shared" si="2"/>
        <v>6</v>
      </c>
      <c r="G130" s="132">
        <f t="shared" si="3"/>
        <v>0.6</v>
      </c>
    </row>
    <row r="131" spans="1:7" x14ac:dyDescent="0.2">
      <c r="A131" s="130" t="s">
        <v>411</v>
      </c>
      <c r="B131" s="130" t="s">
        <v>240</v>
      </c>
      <c r="C131" s="130" t="s">
        <v>241</v>
      </c>
      <c r="D131" s="131">
        <v>9</v>
      </c>
      <c r="E131" s="131">
        <v>3</v>
      </c>
      <c r="F131" s="131">
        <f t="shared" si="2"/>
        <v>3</v>
      </c>
      <c r="G131" s="132">
        <f t="shared" si="3"/>
        <v>0.3</v>
      </c>
    </row>
    <row r="132" spans="1:7" x14ac:dyDescent="0.2">
      <c r="A132" s="130" t="s">
        <v>411</v>
      </c>
      <c r="B132" s="130" t="s">
        <v>240</v>
      </c>
      <c r="C132" s="130" t="s">
        <v>241</v>
      </c>
      <c r="D132" s="131">
        <v>10</v>
      </c>
      <c r="E132" s="131">
        <v>0</v>
      </c>
      <c r="F132" s="131">
        <f t="shared" ref="F132:F195" si="4">IF(E132&lt;11,E132,"10")</f>
        <v>0</v>
      </c>
      <c r="G132" s="132">
        <f t="shared" ref="G132:G195" si="5">F132/10</f>
        <v>0</v>
      </c>
    </row>
    <row r="133" spans="1:7" x14ac:dyDescent="0.2">
      <c r="A133" s="130" t="s">
        <v>411</v>
      </c>
      <c r="B133" s="130" t="s">
        <v>240</v>
      </c>
      <c r="C133" s="130" t="s">
        <v>241</v>
      </c>
      <c r="D133" s="131">
        <v>11</v>
      </c>
      <c r="E133" s="131">
        <v>2</v>
      </c>
      <c r="F133" s="131">
        <f t="shared" si="4"/>
        <v>2</v>
      </c>
      <c r="G133" s="132">
        <f t="shared" si="5"/>
        <v>0.2</v>
      </c>
    </row>
    <row r="134" spans="1:7" x14ac:dyDescent="0.2">
      <c r="A134" s="130" t="s">
        <v>411</v>
      </c>
      <c r="B134" s="130" t="s">
        <v>240</v>
      </c>
      <c r="C134" s="130" t="s">
        <v>241</v>
      </c>
      <c r="D134" s="131">
        <v>12</v>
      </c>
      <c r="E134" s="131">
        <v>4</v>
      </c>
      <c r="F134" s="131">
        <f t="shared" si="4"/>
        <v>4</v>
      </c>
      <c r="G134" s="132">
        <f t="shared" si="5"/>
        <v>0.4</v>
      </c>
    </row>
    <row r="135" spans="1:7" x14ac:dyDescent="0.2">
      <c r="A135" s="130" t="s">
        <v>412</v>
      </c>
      <c r="B135" s="130" t="s">
        <v>240</v>
      </c>
      <c r="C135" s="130" t="s">
        <v>241</v>
      </c>
      <c r="D135" s="131">
        <v>1</v>
      </c>
      <c r="E135" s="131">
        <v>10</v>
      </c>
      <c r="F135" s="131">
        <f t="shared" si="4"/>
        <v>10</v>
      </c>
      <c r="G135" s="132">
        <f t="shared" si="5"/>
        <v>1</v>
      </c>
    </row>
    <row r="136" spans="1:7" x14ac:dyDescent="0.2">
      <c r="A136" s="130" t="s">
        <v>412</v>
      </c>
      <c r="B136" s="130" t="s">
        <v>240</v>
      </c>
      <c r="C136" s="130" t="s">
        <v>241</v>
      </c>
      <c r="D136" s="131">
        <v>2</v>
      </c>
      <c r="E136" s="131">
        <v>9</v>
      </c>
      <c r="F136" s="131">
        <f t="shared" si="4"/>
        <v>9</v>
      </c>
      <c r="G136" s="132">
        <f t="shared" si="5"/>
        <v>0.9</v>
      </c>
    </row>
    <row r="137" spans="1:7" x14ac:dyDescent="0.2">
      <c r="A137" s="130" t="s">
        <v>412</v>
      </c>
      <c r="B137" s="130" t="s">
        <v>240</v>
      </c>
      <c r="C137" s="130" t="s">
        <v>241</v>
      </c>
      <c r="D137" s="131">
        <v>3</v>
      </c>
      <c r="E137" s="131">
        <v>10</v>
      </c>
      <c r="F137" s="131">
        <f t="shared" si="4"/>
        <v>10</v>
      </c>
      <c r="G137" s="132">
        <f t="shared" si="5"/>
        <v>1</v>
      </c>
    </row>
    <row r="138" spans="1:7" x14ac:dyDescent="0.2">
      <c r="A138" s="130" t="s">
        <v>412</v>
      </c>
      <c r="B138" s="130" t="s">
        <v>240</v>
      </c>
      <c r="C138" s="130" t="s">
        <v>241</v>
      </c>
      <c r="D138" s="131">
        <v>4</v>
      </c>
      <c r="E138" s="131">
        <v>10</v>
      </c>
      <c r="F138" s="131">
        <f t="shared" si="4"/>
        <v>10</v>
      </c>
      <c r="G138" s="132">
        <f t="shared" si="5"/>
        <v>1</v>
      </c>
    </row>
    <row r="139" spans="1:7" x14ac:dyDescent="0.2">
      <c r="A139" s="130" t="s">
        <v>412</v>
      </c>
      <c r="B139" s="130" t="s">
        <v>240</v>
      </c>
      <c r="C139" s="130" t="s">
        <v>241</v>
      </c>
      <c r="D139" s="131">
        <v>5</v>
      </c>
      <c r="E139" s="131">
        <v>8</v>
      </c>
      <c r="F139" s="131">
        <f t="shared" si="4"/>
        <v>8</v>
      </c>
      <c r="G139" s="132">
        <f t="shared" si="5"/>
        <v>0.8</v>
      </c>
    </row>
    <row r="140" spans="1:7" x14ac:dyDescent="0.2">
      <c r="A140" s="130" t="s">
        <v>412</v>
      </c>
      <c r="B140" s="130" t="s">
        <v>240</v>
      </c>
      <c r="C140" s="130" t="s">
        <v>241</v>
      </c>
      <c r="D140" s="131">
        <v>6</v>
      </c>
      <c r="E140" s="131">
        <v>10</v>
      </c>
      <c r="F140" s="131">
        <f t="shared" si="4"/>
        <v>10</v>
      </c>
      <c r="G140" s="132">
        <f t="shared" si="5"/>
        <v>1</v>
      </c>
    </row>
    <row r="141" spans="1:7" x14ac:dyDescent="0.2">
      <c r="A141" s="130" t="s">
        <v>412</v>
      </c>
      <c r="B141" s="130" t="s">
        <v>240</v>
      </c>
      <c r="C141" s="130" t="s">
        <v>241</v>
      </c>
      <c r="D141" s="131">
        <v>7</v>
      </c>
      <c r="E141" s="131">
        <v>10</v>
      </c>
      <c r="F141" s="131">
        <f t="shared" si="4"/>
        <v>10</v>
      </c>
      <c r="G141" s="132">
        <f t="shared" si="5"/>
        <v>1</v>
      </c>
    </row>
    <row r="142" spans="1:7" x14ac:dyDescent="0.2">
      <c r="A142" s="130" t="s">
        <v>412</v>
      </c>
      <c r="B142" s="130" t="s">
        <v>240</v>
      </c>
      <c r="C142" s="130" t="s">
        <v>241</v>
      </c>
      <c r="D142" s="131">
        <v>8</v>
      </c>
      <c r="E142" s="131">
        <v>10</v>
      </c>
      <c r="F142" s="131">
        <f t="shared" si="4"/>
        <v>10</v>
      </c>
      <c r="G142" s="132">
        <f t="shared" si="5"/>
        <v>1</v>
      </c>
    </row>
    <row r="143" spans="1:7" x14ac:dyDescent="0.2">
      <c r="A143" s="130" t="s">
        <v>412</v>
      </c>
      <c r="B143" s="130" t="s">
        <v>240</v>
      </c>
      <c r="C143" s="130" t="s">
        <v>241</v>
      </c>
      <c r="D143" s="131">
        <v>9</v>
      </c>
      <c r="E143" s="131">
        <v>10</v>
      </c>
      <c r="F143" s="131">
        <f t="shared" si="4"/>
        <v>10</v>
      </c>
      <c r="G143" s="132">
        <f t="shared" si="5"/>
        <v>1</v>
      </c>
    </row>
    <row r="144" spans="1:7" x14ac:dyDescent="0.2">
      <c r="A144" s="130" t="s">
        <v>412</v>
      </c>
      <c r="B144" s="130" t="s">
        <v>240</v>
      </c>
      <c r="C144" s="130" t="s">
        <v>241</v>
      </c>
      <c r="D144" s="131">
        <v>10</v>
      </c>
      <c r="E144" s="131">
        <v>10</v>
      </c>
      <c r="F144" s="131">
        <f t="shared" si="4"/>
        <v>10</v>
      </c>
      <c r="G144" s="132">
        <f t="shared" si="5"/>
        <v>1</v>
      </c>
    </row>
    <row r="145" spans="1:7" x14ac:dyDescent="0.2">
      <c r="A145" s="130" t="s">
        <v>412</v>
      </c>
      <c r="B145" s="130" t="s">
        <v>240</v>
      </c>
      <c r="C145" s="130" t="s">
        <v>241</v>
      </c>
      <c r="D145" s="131">
        <v>11</v>
      </c>
      <c r="E145" s="131">
        <v>10</v>
      </c>
      <c r="F145" s="131">
        <f t="shared" si="4"/>
        <v>10</v>
      </c>
      <c r="G145" s="132">
        <f t="shared" si="5"/>
        <v>1</v>
      </c>
    </row>
    <row r="146" spans="1:7" x14ac:dyDescent="0.2">
      <c r="A146" s="130" t="s">
        <v>412</v>
      </c>
      <c r="B146" s="130" t="s">
        <v>240</v>
      </c>
      <c r="C146" s="130" t="s">
        <v>241</v>
      </c>
      <c r="D146" s="131">
        <v>12</v>
      </c>
      <c r="E146" s="131">
        <v>10</v>
      </c>
      <c r="F146" s="131">
        <f t="shared" si="4"/>
        <v>10</v>
      </c>
      <c r="G146" s="132">
        <f t="shared" si="5"/>
        <v>1</v>
      </c>
    </row>
    <row r="147" spans="1:7" x14ac:dyDescent="0.2">
      <c r="A147" s="130" t="s">
        <v>402</v>
      </c>
      <c r="B147" s="130" t="s">
        <v>245</v>
      </c>
      <c r="C147" s="130" t="s">
        <v>241</v>
      </c>
      <c r="D147" s="131">
        <v>1</v>
      </c>
      <c r="E147" s="131">
        <v>8</v>
      </c>
      <c r="F147" s="131">
        <f t="shared" si="4"/>
        <v>8</v>
      </c>
      <c r="G147" s="132">
        <f t="shared" si="5"/>
        <v>0.8</v>
      </c>
    </row>
    <row r="148" spans="1:7" x14ac:dyDescent="0.2">
      <c r="A148" s="130" t="s">
        <v>402</v>
      </c>
      <c r="B148" s="130" t="s">
        <v>245</v>
      </c>
      <c r="C148" s="130" t="s">
        <v>241</v>
      </c>
      <c r="D148" s="131">
        <v>2</v>
      </c>
      <c r="E148" s="131">
        <v>9</v>
      </c>
      <c r="F148" s="131">
        <f t="shared" si="4"/>
        <v>9</v>
      </c>
      <c r="G148" s="132">
        <f t="shared" si="5"/>
        <v>0.9</v>
      </c>
    </row>
    <row r="149" spans="1:7" x14ac:dyDescent="0.2">
      <c r="A149" s="130" t="s">
        <v>402</v>
      </c>
      <c r="B149" s="130" t="s">
        <v>245</v>
      </c>
      <c r="C149" s="130" t="s">
        <v>241</v>
      </c>
      <c r="D149" s="131">
        <v>3</v>
      </c>
      <c r="E149" s="131">
        <v>5</v>
      </c>
      <c r="F149" s="131">
        <f t="shared" si="4"/>
        <v>5</v>
      </c>
      <c r="G149" s="132">
        <f t="shared" si="5"/>
        <v>0.5</v>
      </c>
    </row>
    <row r="150" spans="1:7" x14ac:dyDescent="0.2">
      <c r="A150" s="130" t="s">
        <v>402</v>
      </c>
      <c r="B150" s="130" t="s">
        <v>245</v>
      </c>
      <c r="C150" s="130" t="s">
        <v>241</v>
      </c>
      <c r="D150" s="131">
        <v>4</v>
      </c>
      <c r="E150" s="131">
        <v>8</v>
      </c>
      <c r="F150" s="131">
        <f t="shared" si="4"/>
        <v>8</v>
      </c>
      <c r="G150" s="132">
        <f t="shared" si="5"/>
        <v>0.8</v>
      </c>
    </row>
    <row r="151" spans="1:7" x14ac:dyDescent="0.2">
      <c r="A151" s="130" t="s">
        <v>402</v>
      </c>
      <c r="B151" s="130" t="s">
        <v>245</v>
      </c>
      <c r="C151" s="130" t="s">
        <v>241</v>
      </c>
      <c r="D151" s="131">
        <v>5</v>
      </c>
      <c r="E151" s="131">
        <v>8</v>
      </c>
      <c r="F151" s="131">
        <f t="shared" si="4"/>
        <v>8</v>
      </c>
      <c r="G151" s="132">
        <f t="shared" si="5"/>
        <v>0.8</v>
      </c>
    </row>
    <row r="152" spans="1:7" x14ac:dyDescent="0.2">
      <c r="A152" s="130" t="s">
        <v>402</v>
      </c>
      <c r="B152" s="130" t="s">
        <v>245</v>
      </c>
      <c r="C152" s="130" t="s">
        <v>241</v>
      </c>
      <c r="D152" s="131">
        <v>6</v>
      </c>
      <c r="E152" s="131">
        <v>7</v>
      </c>
      <c r="F152" s="131">
        <f t="shared" si="4"/>
        <v>7</v>
      </c>
      <c r="G152" s="132">
        <f t="shared" si="5"/>
        <v>0.7</v>
      </c>
    </row>
    <row r="153" spans="1:7" x14ac:dyDescent="0.2">
      <c r="A153" s="130" t="s">
        <v>402</v>
      </c>
      <c r="B153" s="130" t="s">
        <v>245</v>
      </c>
      <c r="C153" s="130" t="s">
        <v>241</v>
      </c>
      <c r="D153" s="131">
        <v>7</v>
      </c>
      <c r="E153" s="131">
        <v>7</v>
      </c>
      <c r="F153" s="131">
        <f t="shared" si="4"/>
        <v>7</v>
      </c>
      <c r="G153" s="132">
        <f t="shared" si="5"/>
        <v>0.7</v>
      </c>
    </row>
    <row r="154" spans="1:7" x14ac:dyDescent="0.2">
      <c r="A154" s="130" t="s">
        <v>402</v>
      </c>
      <c r="B154" s="130" t="s">
        <v>245</v>
      </c>
      <c r="C154" s="130" t="s">
        <v>241</v>
      </c>
      <c r="D154" s="131">
        <v>8</v>
      </c>
      <c r="E154" s="131">
        <v>7</v>
      </c>
      <c r="F154" s="131">
        <f t="shared" si="4"/>
        <v>7</v>
      </c>
      <c r="G154" s="132">
        <f t="shared" si="5"/>
        <v>0.7</v>
      </c>
    </row>
    <row r="155" spans="1:7" x14ac:dyDescent="0.2">
      <c r="A155" s="130" t="s">
        <v>402</v>
      </c>
      <c r="B155" s="130" t="s">
        <v>245</v>
      </c>
      <c r="C155" s="130" t="s">
        <v>241</v>
      </c>
      <c r="D155" s="131">
        <v>9</v>
      </c>
      <c r="E155" s="131">
        <v>6</v>
      </c>
      <c r="F155" s="131">
        <f t="shared" si="4"/>
        <v>6</v>
      </c>
      <c r="G155" s="132">
        <f t="shared" si="5"/>
        <v>0.6</v>
      </c>
    </row>
    <row r="156" spans="1:7" x14ac:dyDescent="0.2">
      <c r="A156" s="130" t="s">
        <v>402</v>
      </c>
      <c r="B156" s="130" t="s">
        <v>245</v>
      </c>
      <c r="C156" s="130" t="s">
        <v>241</v>
      </c>
      <c r="D156" s="131">
        <v>10</v>
      </c>
      <c r="E156" s="131">
        <v>4</v>
      </c>
      <c r="F156" s="131">
        <f t="shared" si="4"/>
        <v>4</v>
      </c>
      <c r="G156" s="132">
        <f t="shared" si="5"/>
        <v>0.4</v>
      </c>
    </row>
    <row r="157" spans="1:7" x14ac:dyDescent="0.2">
      <c r="A157" s="130" t="s">
        <v>402</v>
      </c>
      <c r="B157" s="130" t="s">
        <v>245</v>
      </c>
      <c r="C157" s="130" t="s">
        <v>241</v>
      </c>
      <c r="D157" s="131">
        <v>11</v>
      </c>
      <c r="E157" s="131">
        <v>6</v>
      </c>
      <c r="F157" s="131">
        <f t="shared" si="4"/>
        <v>6</v>
      </c>
      <c r="G157" s="132">
        <f t="shared" si="5"/>
        <v>0.6</v>
      </c>
    </row>
    <row r="158" spans="1:7" x14ac:dyDescent="0.2">
      <c r="A158" s="130" t="s">
        <v>402</v>
      </c>
      <c r="B158" s="130" t="s">
        <v>245</v>
      </c>
      <c r="C158" s="130" t="s">
        <v>241</v>
      </c>
      <c r="D158" s="131">
        <v>12</v>
      </c>
      <c r="E158" s="131">
        <v>5</v>
      </c>
      <c r="F158" s="131">
        <f t="shared" si="4"/>
        <v>5</v>
      </c>
      <c r="G158" s="132">
        <f t="shared" si="5"/>
        <v>0.5</v>
      </c>
    </row>
    <row r="159" spans="1:7" x14ac:dyDescent="0.2">
      <c r="A159" s="130" t="s">
        <v>406</v>
      </c>
      <c r="B159" s="130" t="s">
        <v>245</v>
      </c>
      <c r="C159" s="130" t="s">
        <v>241</v>
      </c>
      <c r="D159" s="131">
        <v>1</v>
      </c>
      <c r="E159" s="133">
        <v>10</v>
      </c>
      <c r="F159" s="133">
        <f t="shared" si="4"/>
        <v>10</v>
      </c>
      <c r="G159" s="132">
        <f t="shared" si="5"/>
        <v>1</v>
      </c>
    </row>
    <row r="160" spans="1:7" x14ac:dyDescent="0.2">
      <c r="A160" s="130" t="s">
        <v>406</v>
      </c>
      <c r="B160" s="130" t="s">
        <v>245</v>
      </c>
      <c r="C160" s="130" t="s">
        <v>241</v>
      </c>
      <c r="D160" s="131">
        <v>2</v>
      </c>
      <c r="E160" s="133">
        <v>10</v>
      </c>
      <c r="F160" s="133">
        <f t="shared" si="4"/>
        <v>10</v>
      </c>
      <c r="G160" s="132">
        <f t="shared" si="5"/>
        <v>1</v>
      </c>
    </row>
    <row r="161" spans="1:7" x14ac:dyDescent="0.2">
      <c r="A161" s="130" t="s">
        <v>406</v>
      </c>
      <c r="B161" s="130" t="s">
        <v>245</v>
      </c>
      <c r="C161" s="130" t="s">
        <v>241</v>
      </c>
      <c r="D161" s="131">
        <v>3</v>
      </c>
      <c r="E161" s="133">
        <v>9</v>
      </c>
      <c r="F161" s="133">
        <f t="shared" si="4"/>
        <v>9</v>
      </c>
      <c r="G161" s="132">
        <f t="shared" si="5"/>
        <v>0.9</v>
      </c>
    </row>
    <row r="162" spans="1:7" x14ac:dyDescent="0.2">
      <c r="A162" s="130" t="s">
        <v>406</v>
      </c>
      <c r="B162" s="130" t="s">
        <v>245</v>
      </c>
      <c r="C162" s="130" t="s">
        <v>241</v>
      </c>
      <c r="D162" s="131">
        <v>4</v>
      </c>
      <c r="E162" s="133">
        <v>10</v>
      </c>
      <c r="F162" s="133">
        <f t="shared" si="4"/>
        <v>10</v>
      </c>
      <c r="G162" s="132">
        <f t="shared" si="5"/>
        <v>1</v>
      </c>
    </row>
    <row r="163" spans="1:7" x14ac:dyDescent="0.2">
      <c r="A163" s="130" t="s">
        <v>406</v>
      </c>
      <c r="B163" s="130" t="s">
        <v>245</v>
      </c>
      <c r="C163" s="130" t="s">
        <v>241</v>
      </c>
      <c r="D163" s="131">
        <v>5</v>
      </c>
      <c r="E163" s="133">
        <v>7</v>
      </c>
      <c r="F163" s="133">
        <f t="shared" si="4"/>
        <v>7</v>
      </c>
      <c r="G163" s="132">
        <f t="shared" si="5"/>
        <v>0.7</v>
      </c>
    </row>
    <row r="164" spans="1:7" x14ac:dyDescent="0.2">
      <c r="A164" s="130" t="s">
        <v>406</v>
      </c>
      <c r="B164" s="130" t="s">
        <v>245</v>
      </c>
      <c r="C164" s="130" t="s">
        <v>241</v>
      </c>
      <c r="D164" s="131">
        <v>6</v>
      </c>
      <c r="E164" s="133">
        <v>9</v>
      </c>
      <c r="F164" s="133">
        <f t="shared" si="4"/>
        <v>9</v>
      </c>
      <c r="G164" s="132">
        <f t="shared" si="5"/>
        <v>0.9</v>
      </c>
    </row>
    <row r="165" spans="1:7" x14ac:dyDescent="0.2">
      <c r="A165" s="130" t="s">
        <v>406</v>
      </c>
      <c r="B165" s="130" t="s">
        <v>245</v>
      </c>
      <c r="C165" s="130" t="s">
        <v>241</v>
      </c>
      <c r="D165" s="131">
        <v>7</v>
      </c>
      <c r="E165" s="133">
        <v>9</v>
      </c>
      <c r="F165" s="133">
        <f t="shared" si="4"/>
        <v>9</v>
      </c>
      <c r="G165" s="132">
        <f t="shared" si="5"/>
        <v>0.9</v>
      </c>
    </row>
    <row r="166" spans="1:7" x14ac:dyDescent="0.2">
      <c r="A166" s="130" t="s">
        <v>406</v>
      </c>
      <c r="B166" s="130" t="s">
        <v>245</v>
      </c>
      <c r="C166" s="130" t="s">
        <v>241</v>
      </c>
      <c r="D166" s="131">
        <v>8</v>
      </c>
      <c r="E166" s="133">
        <v>10</v>
      </c>
      <c r="F166" s="133">
        <f t="shared" si="4"/>
        <v>10</v>
      </c>
      <c r="G166" s="132">
        <f t="shared" si="5"/>
        <v>1</v>
      </c>
    </row>
    <row r="167" spans="1:7" x14ac:dyDescent="0.2">
      <c r="A167" s="130" t="s">
        <v>406</v>
      </c>
      <c r="B167" s="130" t="s">
        <v>245</v>
      </c>
      <c r="C167" s="130" t="s">
        <v>241</v>
      </c>
      <c r="D167" s="131">
        <v>9</v>
      </c>
      <c r="E167" s="133">
        <v>9</v>
      </c>
      <c r="F167" s="133">
        <f t="shared" si="4"/>
        <v>9</v>
      </c>
      <c r="G167" s="132">
        <f t="shared" si="5"/>
        <v>0.9</v>
      </c>
    </row>
    <row r="168" spans="1:7" x14ac:dyDescent="0.2">
      <c r="A168" s="130" t="s">
        <v>406</v>
      </c>
      <c r="B168" s="130" t="s">
        <v>245</v>
      </c>
      <c r="C168" s="130" t="s">
        <v>241</v>
      </c>
      <c r="D168" s="131">
        <v>10</v>
      </c>
      <c r="E168" s="133">
        <v>8</v>
      </c>
      <c r="F168" s="133">
        <f t="shared" si="4"/>
        <v>8</v>
      </c>
      <c r="G168" s="132">
        <f t="shared" si="5"/>
        <v>0.8</v>
      </c>
    </row>
    <row r="169" spans="1:7" x14ac:dyDescent="0.2">
      <c r="A169" s="130" t="s">
        <v>406</v>
      </c>
      <c r="B169" s="130" t="s">
        <v>245</v>
      </c>
      <c r="C169" s="130" t="s">
        <v>241</v>
      </c>
      <c r="D169" s="131">
        <v>11</v>
      </c>
      <c r="E169" s="133">
        <v>9</v>
      </c>
      <c r="F169" s="133">
        <f t="shared" si="4"/>
        <v>9</v>
      </c>
      <c r="G169" s="132">
        <f t="shared" si="5"/>
        <v>0.9</v>
      </c>
    </row>
    <row r="170" spans="1:7" x14ac:dyDescent="0.2">
      <c r="A170" s="130" t="s">
        <v>406</v>
      </c>
      <c r="B170" s="130" t="s">
        <v>245</v>
      </c>
      <c r="C170" s="130" t="s">
        <v>241</v>
      </c>
      <c r="D170" s="131">
        <v>12</v>
      </c>
      <c r="E170" s="133">
        <v>10</v>
      </c>
      <c r="F170" s="133">
        <f t="shared" si="4"/>
        <v>10</v>
      </c>
      <c r="G170" s="132">
        <f t="shared" si="5"/>
        <v>1</v>
      </c>
    </row>
    <row r="171" spans="1:7" x14ac:dyDescent="0.2">
      <c r="A171" s="130" t="s">
        <v>408</v>
      </c>
      <c r="B171" s="130" t="s">
        <v>245</v>
      </c>
      <c r="C171" s="130" t="s">
        <v>241</v>
      </c>
      <c r="D171" s="131">
        <v>1</v>
      </c>
      <c r="E171" s="133">
        <v>4</v>
      </c>
      <c r="F171" s="133">
        <f t="shared" si="4"/>
        <v>4</v>
      </c>
      <c r="G171" s="132">
        <f t="shared" si="5"/>
        <v>0.4</v>
      </c>
    </row>
    <row r="172" spans="1:7" x14ac:dyDescent="0.2">
      <c r="A172" s="130" t="s">
        <v>408</v>
      </c>
      <c r="B172" s="130" t="s">
        <v>245</v>
      </c>
      <c r="C172" s="130" t="s">
        <v>241</v>
      </c>
      <c r="D172" s="131">
        <v>2</v>
      </c>
      <c r="E172" s="133">
        <v>6</v>
      </c>
      <c r="F172" s="133">
        <f t="shared" si="4"/>
        <v>6</v>
      </c>
      <c r="G172" s="132">
        <f t="shared" si="5"/>
        <v>0.6</v>
      </c>
    </row>
    <row r="173" spans="1:7" x14ac:dyDescent="0.2">
      <c r="A173" s="130" t="s">
        <v>408</v>
      </c>
      <c r="B173" s="130" t="s">
        <v>245</v>
      </c>
      <c r="C173" s="130" t="s">
        <v>241</v>
      </c>
      <c r="D173" s="131">
        <v>3</v>
      </c>
      <c r="E173" s="133">
        <v>5</v>
      </c>
      <c r="F173" s="133">
        <f t="shared" si="4"/>
        <v>5</v>
      </c>
      <c r="G173" s="132">
        <f t="shared" si="5"/>
        <v>0.5</v>
      </c>
    </row>
    <row r="174" spans="1:7" x14ac:dyDescent="0.2">
      <c r="A174" s="130" t="s">
        <v>408</v>
      </c>
      <c r="B174" s="130" t="s">
        <v>245</v>
      </c>
      <c r="C174" s="130" t="s">
        <v>241</v>
      </c>
      <c r="D174" s="131">
        <v>4</v>
      </c>
      <c r="E174" s="133">
        <v>1</v>
      </c>
      <c r="F174" s="133">
        <f t="shared" si="4"/>
        <v>1</v>
      </c>
      <c r="G174" s="132">
        <f t="shared" si="5"/>
        <v>0.1</v>
      </c>
    </row>
    <row r="175" spans="1:7" x14ac:dyDescent="0.2">
      <c r="A175" s="130" t="s">
        <v>408</v>
      </c>
      <c r="B175" s="130" t="s">
        <v>245</v>
      </c>
      <c r="C175" s="130" t="s">
        <v>241</v>
      </c>
      <c r="D175" s="131">
        <v>5</v>
      </c>
      <c r="E175" s="133">
        <v>0</v>
      </c>
      <c r="F175" s="133">
        <f t="shared" si="4"/>
        <v>0</v>
      </c>
      <c r="G175" s="132">
        <f t="shared" si="5"/>
        <v>0</v>
      </c>
    </row>
    <row r="176" spans="1:7" x14ac:dyDescent="0.2">
      <c r="A176" s="130" t="s">
        <v>408</v>
      </c>
      <c r="B176" s="130" t="s">
        <v>245</v>
      </c>
      <c r="C176" s="130" t="s">
        <v>241</v>
      </c>
      <c r="D176" s="131">
        <v>6</v>
      </c>
      <c r="E176" s="133">
        <v>4</v>
      </c>
      <c r="F176" s="133">
        <f t="shared" si="4"/>
        <v>4</v>
      </c>
      <c r="G176" s="132">
        <f t="shared" si="5"/>
        <v>0.4</v>
      </c>
    </row>
    <row r="177" spans="1:7" x14ac:dyDescent="0.2">
      <c r="A177" s="130" t="s">
        <v>408</v>
      </c>
      <c r="B177" s="130" t="s">
        <v>245</v>
      </c>
      <c r="C177" s="130" t="s">
        <v>241</v>
      </c>
      <c r="D177" s="131">
        <v>7</v>
      </c>
      <c r="E177" s="133">
        <v>2</v>
      </c>
      <c r="F177" s="133">
        <f t="shared" si="4"/>
        <v>2</v>
      </c>
      <c r="G177" s="132">
        <f t="shared" si="5"/>
        <v>0.2</v>
      </c>
    </row>
    <row r="178" spans="1:7" x14ac:dyDescent="0.2">
      <c r="A178" s="130" t="s">
        <v>408</v>
      </c>
      <c r="B178" s="130" t="s">
        <v>245</v>
      </c>
      <c r="C178" s="130" t="s">
        <v>241</v>
      </c>
      <c r="D178" s="131">
        <v>8</v>
      </c>
      <c r="E178" s="133">
        <v>1</v>
      </c>
      <c r="F178" s="133">
        <f t="shared" si="4"/>
        <v>1</v>
      </c>
      <c r="G178" s="132">
        <f t="shared" si="5"/>
        <v>0.1</v>
      </c>
    </row>
    <row r="179" spans="1:7" x14ac:dyDescent="0.2">
      <c r="A179" s="130" t="s">
        <v>408</v>
      </c>
      <c r="B179" s="130" t="s">
        <v>245</v>
      </c>
      <c r="C179" s="130" t="s">
        <v>241</v>
      </c>
      <c r="D179" s="131">
        <v>9</v>
      </c>
      <c r="E179" s="133">
        <v>0</v>
      </c>
      <c r="F179" s="133">
        <f t="shared" si="4"/>
        <v>0</v>
      </c>
      <c r="G179" s="132">
        <f t="shared" si="5"/>
        <v>0</v>
      </c>
    </row>
    <row r="180" spans="1:7" x14ac:dyDescent="0.2">
      <c r="A180" s="130" t="s">
        <v>408</v>
      </c>
      <c r="B180" s="130" t="s">
        <v>245</v>
      </c>
      <c r="C180" s="130" t="s">
        <v>241</v>
      </c>
      <c r="D180" s="131">
        <v>10</v>
      </c>
      <c r="E180" s="133">
        <v>0</v>
      </c>
      <c r="F180" s="133">
        <f t="shared" si="4"/>
        <v>0</v>
      </c>
      <c r="G180" s="132">
        <f t="shared" si="5"/>
        <v>0</v>
      </c>
    </row>
    <row r="181" spans="1:7" x14ac:dyDescent="0.2">
      <c r="A181" s="130" t="s">
        <v>408</v>
      </c>
      <c r="B181" s="130" t="s">
        <v>245</v>
      </c>
      <c r="C181" s="130" t="s">
        <v>241</v>
      </c>
      <c r="D181" s="131">
        <v>11</v>
      </c>
      <c r="E181" s="133">
        <v>0</v>
      </c>
      <c r="F181" s="133">
        <f t="shared" si="4"/>
        <v>0</v>
      </c>
      <c r="G181" s="132">
        <f t="shared" si="5"/>
        <v>0</v>
      </c>
    </row>
    <row r="182" spans="1:7" x14ac:dyDescent="0.2">
      <c r="A182" s="130" t="s">
        <v>408</v>
      </c>
      <c r="B182" s="130" t="s">
        <v>245</v>
      </c>
      <c r="C182" s="130" t="s">
        <v>241</v>
      </c>
      <c r="D182" s="131">
        <v>12</v>
      </c>
      <c r="E182" s="133">
        <v>1</v>
      </c>
      <c r="F182" s="133">
        <f t="shared" si="4"/>
        <v>1</v>
      </c>
      <c r="G182" s="132">
        <f t="shared" si="5"/>
        <v>0.1</v>
      </c>
    </row>
    <row r="183" spans="1:7" x14ac:dyDescent="0.2">
      <c r="A183" s="130" t="s">
        <v>410</v>
      </c>
      <c r="B183" s="130" t="s">
        <v>245</v>
      </c>
      <c r="C183" s="130" t="s">
        <v>241</v>
      </c>
      <c r="D183" s="131">
        <v>1</v>
      </c>
      <c r="E183" s="133">
        <v>9</v>
      </c>
      <c r="F183" s="133">
        <f t="shared" si="4"/>
        <v>9</v>
      </c>
      <c r="G183" s="132">
        <f t="shared" si="5"/>
        <v>0.9</v>
      </c>
    </row>
    <row r="184" spans="1:7" x14ac:dyDescent="0.2">
      <c r="A184" s="130" t="s">
        <v>410</v>
      </c>
      <c r="B184" s="130" t="s">
        <v>245</v>
      </c>
      <c r="C184" s="130" t="s">
        <v>241</v>
      </c>
      <c r="D184" s="131">
        <v>2</v>
      </c>
      <c r="E184" s="133">
        <v>10</v>
      </c>
      <c r="F184" s="133">
        <f t="shared" si="4"/>
        <v>10</v>
      </c>
      <c r="G184" s="132">
        <f t="shared" si="5"/>
        <v>1</v>
      </c>
    </row>
    <row r="185" spans="1:7" x14ac:dyDescent="0.2">
      <c r="A185" s="130" t="s">
        <v>410</v>
      </c>
      <c r="B185" s="130" t="s">
        <v>245</v>
      </c>
      <c r="C185" s="130" t="s">
        <v>241</v>
      </c>
      <c r="D185" s="131">
        <v>3</v>
      </c>
      <c r="E185" s="133">
        <v>9</v>
      </c>
      <c r="F185" s="133">
        <f t="shared" si="4"/>
        <v>9</v>
      </c>
      <c r="G185" s="132">
        <f t="shared" si="5"/>
        <v>0.9</v>
      </c>
    </row>
    <row r="186" spans="1:7" x14ac:dyDescent="0.2">
      <c r="A186" s="130" t="s">
        <v>410</v>
      </c>
      <c r="B186" s="130" t="s">
        <v>245</v>
      </c>
      <c r="C186" s="130" t="s">
        <v>241</v>
      </c>
      <c r="D186" s="131">
        <v>4</v>
      </c>
      <c r="E186" s="133">
        <v>10</v>
      </c>
      <c r="F186" s="133">
        <f t="shared" si="4"/>
        <v>10</v>
      </c>
      <c r="G186" s="132">
        <f t="shared" si="5"/>
        <v>1</v>
      </c>
    </row>
    <row r="187" spans="1:7" x14ac:dyDescent="0.2">
      <c r="A187" s="130" t="s">
        <v>410</v>
      </c>
      <c r="B187" s="130" t="s">
        <v>245</v>
      </c>
      <c r="C187" s="130" t="s">
        <v>241</v>
      </c>
      <c r="D187" s="131">
        <v>5</v>
      </c>
      <c r="E187" s="133">
        <v>10</v>
      </c>
      <c r="F187" s="133">
        <f t="shared" si="4"/>
        <v>10</v>
      </c>
      <c r="G187" s="132">
        <f t="shared" si="5"/>
        <v>1</v>
      </c>
    </row>
    <row r="188" spans="1:7" x14ac:dyDescent="0.2">
      <c r="A188" s="130" t="s">
        <v>410</v>
      </c>
      <c r="B188" s="130" t="s">
        <v>245</v>
      </c>
      <c r="C188" s="130" t="s">
        <v>241</v>
      </c>
      <c r="D188" s="131">
        <v>6</v>
      </c>
      <c r="E188" s="133">
        <v>10</v>
      </c>
      <c r="F188" s="133">
        <f t="shared" si="4"/>
        <v>10</v>
      </c>
      <c r="G188" s="132">
        <f t="shared" si="5"/>
        <v>1</v>
      </c>
    </row>
    <row r="189" spans="1:7" x14ac:dyDescent="0.2">
      <c r="A189" s="130" t="s">
        <v>410</v>
      </c>
      <c r="B189" s="130" t="s">
        <v>245</v>
      </c>
      <c r="C189" s="130" t="s">
        <v>241</v>
      </c>
      <c r="D189" s="131">
        <v>7</v>
      </c>
      <c r="E189" s="133">
        <v>10</v>
      </c>
      <c r="F189" s="133">
        <f t="shared" si="4"/>
        <v>10</v>
      </c>
      <c r="G189" s="132">
        <f t="shared" si="5"/>
        <v>1</v>
      </c>
    </row>
    <row r="190" spans="1:7" x14ac:dyDescent="0.2">
      <c r="A190" s="130" t="s">
        <v>410</v>
      </c>
      <c r="B190" s="130" t="s">
        <v>245</v>
      </c>
      <c r="C190" s="130" t="s">
        <v>241</v>
      </c>
      <c r="D190" s="131">
        <v>8</v>
      </c>
      <c r="E190" s="133">
        <v>10</v>
      </c>
      <c r="F190" s="133">
        <f t="shared" si="4"/>
        <v>10</v>
      </c>
      <c r="G190" s="132">
        <f t="shared" si="5"/>
        <v>1</v>
      </c>
    </row>
    <row r="191" spans="1:7" x14ac:dyDescent="0.2">
      <c r="A191" s="130" t="s">
        <v>410</v>
      </c>
      <c r="B191" s="130" t="s">
        <v>245</v>
      </c>
      <c r="C191" s="130" t="s">
        <v>241</v>
      </c>
      <c r="D191" s="131">
        <v>9</v>
      </c>
      <c r="E191" s="133">
        <v>10</v>
      </c>
      <c r="F191" s="133">
        <f t="shared" si="4"/>
        <v>10</v>
      </c>
      <c r="G191" s="132">
        <f t="shared" si="5"/>
        <v>1</v>
      </c>
    </row>
    <row r="192" spans="1:7" x14ac:dyDescent="0.2">
      <c r="A192" s="130" t="s">
        <v>410</v>
      </c>
      <c r="B192" s="130" t="s">
        <v>245</v>
      </c>
      <c r="C192" s="130" t="s">
        <v>241</v>
      </c>
      <c r="D192" s="131">
        <v>10</v>
      </c>
      <c r="E192" s="133">
        <v>10</v>
      </c>
      <c r="F192" s="133">
        <f t="shared" si="4"/>
        <v>10</v>
      </c>
      <c r="G192" s="132">
        <f t="shared" si="5"/>
        <v>1</v>
      </c>
    </row>
    <row r="193" spans="1:7" x14ac:dyDescent="0.2">
      <c r="A193" s="130" t="s">
        <v>410</v>
      </c>
      <c r="B193" s="130" t="s">
        <v>245</v>
      </c>
      <c r="C193" s="130" t="s">
        <v>241</v>
      </c>
      <c r="D193" s="131">
        <v>11</v>
      </c>
      <c r="E193" s="133">
        <v>10</v>
      </c>
      <c r="F193" s="133">
        <f t="shared" si="4"/>
        <v>10</v>
      </c>
      <c r="G193" s="132">
        <f t="shared" si="5"/>
        <v>1</v>
      </c>
    </row>
    <row r="194" spans="1:7" x14ac:dyDescent="0.2">
      <c r="A194" s="130" t="s">
        <v>410</v>
      </c>
      <c r="B194" s="130" t="s">
        <v>245</v>
      </c>
      <c r="C194" s="130" t="s">
        <v>241</v>
      </c>
      <c r="D194" s="131">
        <v>12</v>
      </c>
      <c r="E194" s="133">
        <v>10</v>
      </c>
      <c r="F194" s="133">
        <f t="shared" si="4"/>
        <v>10</v>
      </c>
      <c r="G194" s="132">
        <f t="shared" si="5"/>
        <v>1</v>
      </c>
    </row>
    <row r="195" spans="1:7" x14ac:dyDescent="0.2">
      <c r="A195" s="130" t="s">
        <v>411</v>
      </c>
      <c r="B195" s="130" t="s">
        <v>245</v>
      </c>
      <c r="C195" s="130" t="s">
        <v>241</v>
      </c>
      <c r="D195" s="131">
        <v>1</v>
      </c>
      <c r="E195" s="133">
        <v>9</v>
      </c>
      <c r="F195" s="133">
        <f t="shared" si="4"/>
        <v>9</v>
      </c>
      <c r="G195" s="132">
        <f t="shared" si="5"/>
        <v>0.9</v>
      </c>
    </row>
    <row r="196" spans="1:7" x14ac:dyDescent="0.2">
      <c r="A196" s="130" t="s">
        <v>411</v>
      </c>
      <c r="B196" s="130" t="s">
        <v>245</v>
      </c>
      <c r="C196" s="130" t="s">
        <v>241</v>
      </c>
      <c r="D196" s="131">
        <v>2</v>
      </c>
      <c r="E196" s="133">
        <v>9</v>
      </c>
      <c r="F196" s="133">
        <f t="shared" ref="F196:F259" si="6">IF(E196&lt;11,E196,"10")</f>
        <v>9</v>
      </c>
      <c r="G196" s="132">
        <f t="shared" ref="G196:G259" si="7">F196/10</f>
        <v>0.9</v>
      </c>
    </row>
    <row r="197" spans="1:7" x14ac:dyDescent="0.2">
      <c r="A197" s="130" t="s">
        <v>411</v>
      </c>
      <c r="B197" s="130" t="s">
        <v>245</v>
      </c>
      <c r="C197" s="130" t="s">
        <v>241</v>
      </c>
      <c r="D197" s="131">
        <v>3</v>
      </c>
      <c r="E197" s="133">
        <v>9</v>
      </c>
      <c r="F197" s="133">
        <f t="shared" si="6"/>
        <v>9</v>
      </c>
      <c r="G197" s="132">
        <f t="shared" si="7"/>
        <v>0.9</v>
      </c>
    </row>
    <row r="198" spans="1:7" x14ac:dyDescent="0.2">
      <c r="A198" s="130" t="s">
        <v>411</v>
      </c>
      <c r="B198" s="130" t="s">
        <v>245</v>
      </c>
      <c r="C198" s="130" t="s">
        <v>241</v>
      </c>
      <c r="D198" s="131">
        <v>4</v>
      </c>
      <c r="E198" s="133">
        <v>10</v>
      </c>
      <c r="F198" s="133">
        <f t="shared" si="6"/>
        <v>10</v>
      </c>
      <c r="G198" s="132">
        <f t="shared" si="7"/>
        <v>1</v>
      </c>
    </row>
    <row r="199" spans="1:7" x14ac:dyDescent="0.2">
      <c r="A199" s="130" t="s">
        <v>411</v>
      </c>
      <c r="B199" s="130" t="s">
        <v>245</v>
      </c>
      <c r="C199" s="130" t="s">
        <v>241</v>
      </c>
      <c r="D199" s="131">
        <v>5</v>
      </c>
      <c r="E199" s="133">
        <v>8</v>
      </c>
      <c r="F199" s="133">
        <f t="shared" si="6"/>
        <v>8</v>
      </c>
      <c r="G199" s="132">
        <f t="shared" si="7"/>
        <v>0.8</v>
      </c>
    </row>
    <row r="200" spans="1:7" x14ac:dyDescent="0.2">
      <c r="A200" s="130" t="s">
        <v>411</v>
      </c>
      <c r="B200" s="130" t="s">
        <v>245</v>
      </c>
      <c r="C200" s="130" t="s">
        <v>241</v>
      </c>
      <c r="D200" s="131">
        <v>6</v>
      </c>
      <c r="E200" s="133">
        <v>8</v>
      </c>
      <c r="F200" s="133">
        <f t="shared" si="6"/>
        <v>8</v>
      </c>
      <c r="G200" s="132">
        <f t="shared" si="7"/>
        <v>0.8</v>
      </c>
    </row>
    <row r="201" spans="1:7" x14ac:dyDescent="0.2">
      <c r="A201" s="130" t="s">
        <v>411</v>
      </c>
      <c r="B201" s="130" t="s">
        <v>245</v>
      </c>
      <c r="C201" s="130" t="s">
        <v>241</v>
      </c>
      <c r="D201" s="131">
        <v>7</v>
      </c>
      <c r="E201" s="133">
        <v>6</v>
      </c>
      <c r="F201" s="133">
        <f t="shared" si="6"/>
        <v>6</v>
      </c>
      <c r="G201" s="132">
        <f t="shared" si="7"/>
        <v>0.6</v>
      </c>
    </row>
    <row r="202" spans="1:7" x14ac:dyDescent="0.2">
      <c r="A202" s="130" t="s">
        <v>411</v>
      </c>
      <c r="B202" s="130" t="s">
        <v>245</v>
      </c>
      <c r="C202" s="130" t="s">
        <v>241</v>
      </c>
      <c r="D202" s="131">
        <v>8</v>
      </c>
      <c r="E202" s="133">
        <v>8</v>
      </c>
      <c r="F202" s="133">
        <f t="shared" si="6"/>
        <v>8</v>
      </c>
      <c r="G202" s="132">
        <f t="shared" si="7"/>
        <v>0.8</v>
      </c>
    </row>
    <row r="203" spans="1:7" x14ac:dyDescent="0.2">
      <c r="A203" s="130" t="s">
        <v>411</v>
      </c>
      <c r="B203" s="130" t="s">
        <v>245</v>
      </c>
      <c r="C203" s="130" t="s">
        <v>241</v>
      </c>
      <c r="D203" s="131">
        <v>9</v>
      </c>
      <c r="E203" s="133">
        <v>5</v>
      </c>
      <c r="F203" s="133">
        <f t="shared" si="6"/>
        <v>5</v>
      </c>
      <c r="G203" s="132">
        <f t="shared" si="7"/>
        <v>0.5</v>
      </c>
    </row>
    <row r="204" spans="1:7" x14ac:dyDescent="0.2">
      <c r="A204" s="130" t="s">
        <v>411</v>
      </c>
      <c r="B204" s="130" t="s">
        <v>245</v>
      </c>
      <c r="C204" s="130" t="s">
        <v>241</v>
      </c>
      <c r="D204" s="131">
        <v>10</v>
      </c>
      <c r="E204" s="133">
        <v>7</v>
      </c>
      <c r="F204" s="133">
        <f t="shared" si="6"/>
        <v>7</v>
      </c>
      <c r="G204" s="132">
        <f t="shared" si="7"/>
        <v>0.7</v>
      </c>
    </row>
    <row r="205" spans="1:7" x14ac:dyDescent="0.2">
      <c r="A205" s="130" t="s">
        <v>411</v>
      </c>
      <c r="B205" s="130" t="s">
        <v>245</v>
      </c>
      <c r="C205" s="130" t="s">
        <v>241</v>
      </c>
      <c r="D205" s="131">
        <v>11</v>
      </c>
      <c r="E205" s="133">
        <v>9</v>
      </c>
      <c r="F205" s="133">
        <f t="shared" si="6"/>
        <v>9</v>
      </c>
      <c r="G205" s="132">
        <f t="shared" si="7"/>
        <v>0.9</v>
      </c>
    </row>
    <row r="206" spans="1:7" x14ac:dyDescent="0.2">
      <c r="A206" s="130" t="s">
        <v>411</v>
      </c>
      <c r="B206" s="130" t="s">
        <v>245</v>
      </c>
      <c r="C206" s="130" t="s">
        <v>241</v>
      </c>
      <c r="D206" s="131">
        <v>12</v>
      </c>
      <c r="E206" s="133">
        <v>8</v>
      </c>
      <c r="F206" s="133">
        <f t="shared" si="6"/>
        <v>8</v>
      </c>
      <c r="G206" s="132">
        <f t="shared" si="7"/>
        <v>0.8</v>
      </c>
    </row>
    <row r="207" spans="1:7" x14ac:dyDescent="0.2">
      <c r="A207" s="130" t="s">
        <v>412</v>
      </c>
      <c r="B207" s="130" t="s">
        <v>245</v>
      </c>
      <c r="C207" s="130" t="s">
        <v>241</v>
      </c>
      <c r="D207" s="131">
        <v>1</v>
      </c>
      <c r="E207" s="133">
        <v>10</v>
      </c>
      <c r="F207" s="133">
        <f t="shared" si="6"/>
        <v>10</v>
      </c>
      <c r="G207" s="132">
        <f t="shared" si="7"/>
        <v>1</v>
      </c>
    </row>
    <row r="208" spans="1:7" x14ac:dyDescent="0.2">
      <c r="A208" s="130" t="s">
        <v>412</v>
      </c>
      <c r="B208" s="130" t="s">
        <v>245</v>
      </c>
      <c r="C208" s="130" t="s">
        <v>241</v>
      </c>
      <c r="D208" s="131">
        <v>2</v>
      </c>
      <c r="E208" s="133">
        <v>10</v>
      </c>
      <c r="F208" s="133">
        <f t="shared" si="6"/>
        <v>10</v>
      </c>
      <c r="G208" s="132">
        <f t="shared" si="7"/>
        <v>1</v>
      </c>
    </row>
    <row r="209" spans="1:7" x14ac:dyDescent="0.2">
      <c r="A209" s="130" t="s">
        <v>412</v>
      </c>
      <c r="B209" s="130" t="s">
        <v>245</v>
      </c>
      <c r="C209" s="130" t="s">
        <v>241</v>
      </c>
      <c r="D209" s="131">
        <v>3</v>
      </c>
      <c r="E209" s="133">
        <v>9</v>
      </c>
      <c r="F209" s="133">
        <f t="shared" si="6"/>
        <v>9</v>
      </c>
      <c r="G209" s="132">
        <f t="shared" si="7"/>
        <v>0.9</v>
      </c>
    </row>
    <row r="210" spans="1:7" x14ac:dyDescent="0.2">
      <c r="A210" s="130" t="s">
        <v>412</v>
      </c>
      <c r="B210" s="130" t="s">
        <v>245</v>
      </c>
      <c r="C210" s="130" t="s">
        <v>241</v>
      </c>
      <c r="D210" s="131">
        <v>4</v>
      </c>
      <c r="E210" s="133">
        <v>10</v>
      </c>
      <c r="F210" s="133">
        <f t="shared" si="6"/>
        <v>10</v>
      </c>
      <c r="G210" s="132">
        <f t="shared" si="7"/>
        <v>1</v>
      </c>
    </row>
    <row r="211" spans="1:7" x14ac:dyDescent="0.2">
      <c r="A211" s="130" t="s">
        <v>412</v>
      </c>
      <c r="B211" s="130" t="s">
        <v>245</v>
      </c>
      <c r="C211" s="130" t="s">
        <v>241</v>
      </c>
      <c r="D211" s="131">
        <v>5</v>
      </c>
      <c r="E211" s="133">
        <v>10</v>
      </c>
      <c r="F211" s="133">
        <f t="shared" si="6"/>
        <v>10</v>
      </c>
      <c r="G211" s="132">
        <f t="shared" si="7"/>
        <v>1</v>
      </c>
    </row>
    <row r="212" spans="1:7" x14ac:dyDescent="0.2">
      <c r="A212" s="130" t="s">
        <v>412</v>
      </c>
      <c r="B212" s="130" t="s">
        <v>245</v>
      </c>
      <c r="C212" s="130" t="s">
        <v>241</v>
      </c>
      <c r="D212" s="131">
        <v>6</v>
      </c>
      <c r="E212" s="133">
        <v>10</v>
      </c>
      <c r="F212" s="133">
        <f t="shared" si="6"/>
        <v>10</v>
      </c>
      <c r="G212" s="132">
        <f t="shared" si="7"/>
        <v>1</v>
      </c>
    </row>
    <row r="213" spans="1:7" x14ac:dyDescent="0.2">
      <c r="A213" s="130" t="s">
        <v>412</v>
      </c>
      <c r="B213" s="130" t="s">
        <v>245</v>
      </c>
      <c r="C213" s="130" t="s">
        <v>241</v>
      </c>
      <c r="D213" s="131">
        <v>7</v>
      </c>
      <c r="E213" s="133">
        <v>10</v>
      </c>
      <c r="F213" s="133">
        <f t="shared" si="6"/>
        <v>10</v>
      </c>
      <c r="G213" s="132">
        <f t="shared" si="7"/>
        <v>1</v>
      </c>
    </row>
    <row r="214" spans="1:7" x14ac:dyDescent="0.2">
      <c r="A214" s="130" t="s">
        <v>412</v>
      </c>
      <c r="B214" s="130" t="s">
        <v>245</v>
      </c>
      <c r="C214" s="130" t="s">
        <v>241</v>
      </c>
      <c r="D214" s="131">
        <v>8</v>
      </c>
      <c r="E214" s="133">
        <v>10</v>
      </c>
      <c r="F214" s="133">
        <f t="shared" si="6"/>
        <v>10</v>
      </c>
      <c r="G214" s="132">
        <f t="shared" si="7"/>
        <v>1</v>
      </c>
    </row>
    <row r="215" spans="1:7" x14ac:dyDescent="0.2">
      <c r="A215" s="130" t="s">
        <v>412</v>
      </c>
      <c r="B215" s="130" t="s">
        <v>245</v>
      </c>
      <c r="C215" s="130" t="s">
        <v>241</v>
      </c>
      <c r="D215" s="131">
        <v>9</v>
      </c>
      <c r="E215" s="133">
        <v>10</v>
      </c>
      <c r="F215" s="133">
        <f t="shared" si="6"/>
        <v>10</v>
      </c>
      <c r="G215" s="132">
        <f t="shared" si="7"/>
        <v>1</v>
      </c>
    </row>
    <row r="216" spans="1:7" x14ac:dyDescent="0.2">
      <c r="A216" s="130" t="s">
        <v>412</v>
      </c>
      <c r="B216" s="130" t="s">
        <v>245</v>
      </c>
      <c r="C216" s="130" t="s">
        <v>241</v>
      </c>
      <c r="D216" s="131">
        <v>10</v>
      </c>
      <c r="E216" s="133">
        <v>10</v>
      </c>
      <c r="F216" s="133">
        <f t="shared" si="6"/>
        <v>10</v>
      </c>
      <c r="G216" s="132">
        <f t="shared" si="7"/>
        <v>1</v>
      </c>
    </row>
    <row r="217" spans="1:7" x14ac:dyDescent="0.2">
      <c r="A217" s="130" t="s">
        <v>412</v>
      </c>
      <c r="B217" s="130" t="s">
        <v>245</v>
      </c>
      <c r="C217" s="130" t="s">
        <v>241</v>
      </c>
      <c r="D217" s="131">
        <v>11</v>
      </c>
      <c r="E217" s="133">
        <v>10</v>
      </c>
      <c r="F217" s="133">
        <f t="shared" si="6"/>
        <v>10</v>
      </c>
      <c r="G217" s="132">
        <f t="shared" si="7"/>
        <v>1</v>
      </c>
    </row>
    <row r="218" spans="1:7" x14ac:dyDescent="0.2">
      <c r="A218" s="130" t="s">
        <v>412</v>
      </c>
      <c r="B218" s="130" t="s">
        <v>245</v>
      </c>
      <c r="C218" s="130" t="s">
        <v>241</v>
      </c>
      <c r="D218" s="131">
        <v>12</v>
      </c>
      <c r="E218" s="133">
        <v>10</v>
      </c>
      <c r="F218" s="133">
        <f t="shared" si="6"/>
        <v>10</v>
      </c>
      <c r="G218" s="132">
        <f t="shared" si="7"/>
        <v>1</v>
      </c>
    </row>
    <row r="219" spans="1:7" x14ac:dyDescent="0.2">
      <c r="A219" s="130" t="s">
        <v>413</v>
      </c>
      <c r="B219" s="130" t="s">
        <v>240</v>
      </c>
      <c r="C219" s="130" t="s">
        <v>243</v>
      </c>
      <c r="D219" s="131">
        <v>1</v>
      </c>
      <c r="E219" s="131">
        <v>4</v>
      </c>
      <c r="F219" s="131">
        <f t="shared" si="6"/>
        <v>4</v>
      </c>
      <c r="G219" s="132">
        <f t="shared" si="7"/>
        <v>0.4</v>
      </c>
    </row>
    <row r="220" spans="1:7" x14ac:dyDescent="0.2">
      <c r="A220" s="130" t="s">
        <v>413</v>
      </c>
      <c r="B220" s="130" t="s">
        <v>240</v>
      </c>
      <c r="C220" s="130" t="s">
        <v>243</v>
      </c>
      <c r="D220" s="131">
        <v>2</v>
      </c>
      <c r="E220" s="131">
        <v>1</v>
      </c>
      <c r="F220" s="131">
        <f t="shared" si="6"/>
        <v>1</v>
      </c>
      <c r="G220" s="132">
        <f t="shared" si="7"/>
        <v>0.1</v>
      </c>
    </row>
    <row r="221" spans="1:7" x14ac:dyDescent="0.2">
      <c r="A221" s="130" t="s">
        <v>413</v>
      </c>
      <c r="B221" s="130" t="s">
        <v>240</v>
      </c>
      <c r="C221" s="130" t="s">
        <v>243</v>
      </c>
      <c r="D221" s="131">
        <v>3</v>
      </c>
      <c r="E221" s="131">
        <v>4</v>
      </c>
      <c r="F221" s="131">
        <f t="shared" si="6"/>
        <v>4</v>
      </c>
      <c r="G221" s="132">
        <f t="shared" si="7"/>
        <v>0.4</v>
      </c>
    </row>
    <row r="222" spans="1:7" x14ac:dyDescent="0.2">
      <c r="A222" s="130" t="s">
        <v>413</v>
      </c>
      <c r="B222" s="130" t="s">
        <v>240</v>
      </c>
      <c r="C222" s="130" t="s">
        <v>243</v>
      </c>
      <c r="D222" s="131">
        <v>4</v>
      </c>
      <c r="E222" s="131">
        <v>4</v>
      </c>
      <c r="F222" s="131">
        <f t="shared" si="6"/>
        <v>4</v>
      </c>
      <c r="G222" s="132">
        <f t="shared" si="7"/>
        <v>0.4</v>
      </c>
    </row>
    <row r="223" spans="1:7" x14ac:dyDescent="0.2">
      <c r="A223" s="130" t="s">
        <v>413</v>
      </c>
      <c r="B223" s="130" t="s">
        <v>240</v>
      </c>
      <c r="C223" s="130" t="s">
        <v>243</v>
      </c>
      <c r="D223" s="131">
        <v>5</v>
      </c>
      <c r="E223" s="131">
        <v>3</v>
      </c>
      <c r="F223" s="131">
        <f t="shared" si="6"/>
        <v>3</v>
      </c>
      <c r="G223" s="132">
        <f t="shared" si="7"/>
        <v>0.3</v>
      </c>
    </row>
    <row r="224" spans="1:7" x14ac:dyDescent="0.2">
      <c r="A224" s="130" t="s">
        <v>413</v>
      </c>
      <c r="B224" s="130" t="s">
        <v>240</v>
      </c>
      <c r="C224" s="130" t="s">
        <v>243</v>
      </c>
      <c r="D224" s="131">
        <v>6</v>
      </c>
      <c r="E224" s="131">
        <v>8</v>
      </c>
      <c r="F224" s="131">
        <f t="shared" si="6"/>
        <v>8</v>
      </c>
      <c r="G224" s="132">
        <f t="shared" si="7"/>
        <v>0.8</v>
      </c>
    </row>
    <row r="225" spans="1:7" x14ac:dyDescent="0.2">
      <c r="A225" s="130" t="s">
        <v>413</v>
      </c>
      <c r="B225" s="130" t="s">
        <v>240</v>
      </c>
      <c r="C225" s="130" t="s">
        <v>243</v>
      </c>
      <c r="D225" s="131">
        <v>7</v>
      </c>
      <c r="E225" s="131">
        <v>4</v>
      </c>
      <c r="F225" s="131">
        <f t="shared" si="6"/>
        <v>4</v>
      </c>
      <c r="G225" s="132">
        <f t="shared" si="7"/>
        <v>0.4</v>
      </c>
    </row>
    <row r="226" spans="1:7" x14ac:dyDescent="0.2">
      <c r="A226" s="130" t="s">
        <v>413</v>
      </c>
      <c r="B226" s="130" t="s">
        <v>240</v>
      </c>
      <c r="C226" s="130" t="s">
        <v>243</v>
      </c>
      <c r="D226" s="131">
        <v>8</v>
      </c>
      <c r="E226" s="131">
        <v>2</v>
      </c>
      <c r="F226" s="131">
        <f t="shared" si="6"/>
        <v>2</v>
      </c>
      <c r="G226" s="132">
        <f t="shared" si="7"/>
        <v>0.2</v>
      </c>
    </row>
    <row r="227" spans="1:7" x14ac:dyDescent="0.2">
      <c r="A227" s="130" t="s">
        <v>413</v>
      </c>
      <c r="B227" s="130" t="s">
        <v>240</v>
      </c>
      <c r="C227" s="130" t="s">
        <v>243</v>
      </c>
      <c r="D227" s="131">
        <v>9</v>
      </c>
      <c r="E227" s="131">
        <v>4</v>
      </c>
      <c r="F227" s="131">
        <f t="shared" si="6"/>
        <v>4</v>
      </c>
      <c r="G227" s="132">
        <f t="shared" si="7"/>
        <v>0.4</v>
      </c>
    </row>
    <row r="228" spans="1:7" x14ac:dyDescent="0.2">
      <c r="A228" s="130" t="s">
        <v>413</v>
      </c>
      <c r="B228" s="130" t="s">
        <v>240</v>
      </c>
      <c r="C228" s="130" t="s">
        <v>243</v>
      </c>
      <c r="D228" s="131">
        <v>10</v>
      </c>
      <c r="E228" s="131">
        <v>4</v>
      </c>
      <c r="F228" s="131">
        <f t="shared" si="6"/>
        <v>4</v>
      </c>
      <c r="G228" s="132">
        <f t="shared" si="7"/>
        <v>0.4</v>
      </c>
    </row>
    <row r="229" spans="1:7" x14ac:dyDescent="0.2">
      <c r="A229" s="130" t="s">
        <v>413</v>
      </c>
      <c r="B229" s="130" t="s">
        <v>240</v>
      </c>
      <c r="C229" s="130" t="s">
        <v>243</v>
      </c>
      <c r="D229" s="131">
        <v>11</v>
      </c>
      <c r="E229" s="131">
        <v>0</v>
      </c>
      <c r="F229" s="131">
        <f t="shared" si="6"/>
        <v>0</v>
      </c>
      <c r="G229" s="132">
        <f t="shared" si="7"/>
        <v>0</v>
      </c>
    </row>
    <row r="230" spans="1:7" x14ac:dyDescent="0.2">
      <c r="A230" s="130" t="s">
        <v>413</v>
      </c>
      <c r="B230" s="130" t="s">
        <v>240</v>
      </c>
      <c r="C230" s="130" t="s">
        <v>243</v>
      </c>
      <c r="D230" s="131">
        <v>12</v>
      </c>
      <c r="E230" s="131">
        <v>2</v>
      </c>
      <c r="F230" s="131">
        <f t="shared" si="6"/>
        <v>2</v>
      </c>
      <c r="G230" s="132">
        <f t="shared" si="7"/>
        <v>0.2</v>
      </c>
    </row>
    <row r="231" spans="1:7" x14ac:dyDescent="0.2">
      <c r="A231" s="130" t="s">
        <v>414</v>
      </c>
      <c r="B231" s="130" t="s">
        <v>240</v>
      </c>
      <c r="C231" s="130" t="s">
        <v>243</v>
      </c>
      <c r="D231" s="131">
        <v>1</v>
      </c>
      <c r="E231" s="131">
        <v>8</v>
      </c>
      <c r="F231" s="131">
        <f t="shared" si="6"/>
        <v>8</v>
      </c>
      <c r="G231" s="132">
        <f t="shared" si="7"/>
        <v>0.8</v>
      </c>
    </row>
    <row r="232" spans="1:7" x14ac:dyDescent="0.2">
      <c r="A232" s="130" t="s">
        <v>414</v>
      </c>
      <c r="B232" s="130" t="s">
        <v>240</v>
      </c>
      <c r="C232" s="130" t="s">
        <v>243</v>
      </c>
      <c r="D232" s="131">
        <v>2</v>
      </c>
      <c r="E232" s="131">
        <v>10</v>
      </c>
      <c r="F232" s="131">
        <f t="shared" si="6"/>
        <v>10</v>
      </c>
      <c r="G232" s="132">
        <f t="shared" si="7"/>
        <v>1</v>
      </c>
    </row>
    <row r="233" spans="1:7" x14ac:dyDescent="0.2">
      <c r="A233" s="130" t="s">
        <v>414</v>
      </c>
      <c r="B233" s="130" t="s">
        <v>240</v>
      </c>
      <c r="C233" s="130" t="s">
        <v>243</v>
      </c>
      <c r="D233" s="131">
        <v>3</v>
      </c>
      <c r="E233" s="131">
        <v>10</v>
      </c>
      <c r="F233" s="131">
        <f t="shared" si="6"/>
        <v>10</v>
      </c>
      <c r="G233" s="132">
        <f t="shared" si="7"/>
        <v>1</v>
      </c>
    </row>
    <row r="234" spans="1:7" x14ac:dyDescent="0.2">
      <c r="A234" s="130" t="s">
        <v>414</v>
      </c>
      <c r="B234" s="130" t="s">
        <v>240</v>
      </c>
      <c r="C234" s="130" t="s">
        <v>243</v>
      </c>
      <c r="D234" s="131">
        <v>4</v>
      </c>
      <c r="E234" s="131">
        <v>8</v>
      </c>
      <c r="F234" s="131">
        <f t="shared" si="6"/>
        <v>8</v>
      </c>
      <c r="G234" s="132">
        <f t="shared" si="7"/>
        <v>0.8</v>
      </c>
    </row>
    <row r="235" spans="1:7" x14ac:dyDescent="0.2">
      <c r="A235" s="130" t="s">
        <v>414</v>
      </c>
      <c r="B235" s="130" t="s">
        <v>240</v>
      </c>
      <c r="C235" s="130" t="s">
        <v>243</v>
      </c>
      <c r="D235" s="131">
        <v>5</v>
      </c>
      <c r="E235" s="131">
        <v>8</v>
      </c>
      <c r="F235" s="131">
        <f t="shared" si="6"/>
        <v>8</v>
      </c>
      <c r="G235" s="132">
        <f t="shared" si="7"/>
        <v>0.8</v>
      </c>
    </row>
    <row r="236" spans="1:7" x14ac:dyDescent="0.2">
      <c r="A236" s="130" t="s">
        <v>414</v>
      </c>
      <c r="B236" s="130" t="s">
        <v>240</v>
      </c>
      <c r="C236" s="130" t="s">
        <v>243</v>
      </c>
      <c r="D236" s="131">
        <v>6</v>
      </c>
      <c r="E236" s="131">
        <v>10</v>
      </c>
      <c r="F236" s="131">
        <f t="shared" si="6"/>
        <v>10</v>
      </c>
      <c r="G236" s="132">
        <f t="shared" si="7"/>
        <v>1</v>
      </c>
    </row>
    <row r="237" spans="1:7" x14ac:dyDescent="0.2">
      <c r="A237" s="130" t="s">
        <v>414</v>
      </c>
      <c r="B237" s="130" t="s">
        <v>240</v>
      </c>
      <c r="C237" s="130" t="s">
        <v>243</v>
      </c>
      <c r="D237" s="131">
        <v>7</v>
      </c>
      <c r="E237" s="131">
        <v>9</v>
      </c>
      <c r="F237" s="131">
        <f t="shared" si="6"/>
        <v>9</v>
      </c>
      <c r="G237" s="132">
        <f t="shared" si="7"/>
        <v>0.9</v>
      </c>
    </row>
    <row r="238" spans="1:7" x14ac:dyDescent="0.2">
      <c r="A238" s="130" t="s">
        <v>414</v>
      </c>
      <c r="B238" s="130" t="s">
        <v>240</v>
      </c>
      <c r="C238" s="130" t="s">
        <v>243</v>
      </c>
      <c r="D238" s="131">
        <v>8</v>
      </c>
      <c r="E238" s="131">
        <v>8</v>
      </c>
      <c r="F238" s="131">
        <f t="shared" si="6"/>
        <v>8</v>
      </c>
      <c r="G238" s="132">
        <f t="shared" si="7"/>
        <v>0.8</v>
      </c>
    </row>
    <row r="239" spans="1:7" x14ac:dyDescent="0.2">
      <c r="A239" s="130" t="s">
        <v>414</v>
      </c>
      <c r="B239" s="130" t="s">
        <v>240</v>
      </c>
      <c r="C239" s="130" t="s">
        <v>243</v>
      </c>
      <c r="D239" s="131">
        <v>9</v>
      </c>
      <c r="E239" s="131">
        <v>10</v>
      </c>
      <c r="F239" s="131">
        <f t="shared" si="6"/>
        <v>10</v>
      </c>
      <c r="G239" s="132">
        <f t="shared" si="7"/>
        <v>1</v>
      </c>
    </row>
    <row r="240" spans="1:7" x14ac:dyDescent="0.2">
      <c r="A240" s="130" t="s">
        <v>414</v>
      </c>
      <c r="B240" s="130" t="s">
        <v>240</v>
      </c>
      <c r="C240" s="130" t="s">
        <v>243</v>
      </c>
      <c r="D240" s="131">
        <v>10</v>
      </c>
      <c r="E240" s="131">
        <v>9</v>
      </c>
      <c r="F240" s="131">
        <f t="shared" si="6"/>
        <v>9</v>
      </c>
      <c r="G240" s="132">
        <f t="shared" si="7"/>
        <v>0.9</v>
      </c>
    </row>
    <row r="241" spans="1:7" x14ac:dyDescent="0.2">
      <c r="A241" s="130" t="s">
        <v>414</v>
      </c>
      <c r="B241" s="130" t="s">
        <v>240</v>
      </c>
      <c r="C241" s="130" t="s">
        <v>243</v>
      </c>
      <c r="D241" s="131">
        <v>11</v>
      </c>
      <c r="E241" s="131">
        <v>10</v>
      </c>
      <c r="F241" s="131">
        <f t="shared" si="6"/>
        <v>10</v>
      </c>
      <c r="G241" s="132">
        <f t="shared" si="7"/>
        <v>1</v>
      </c>
    </row>
    <row r="242" spans="1:7" x14ac:dyDescent="0.2">
      <c r="A242" s="130" t="s">
        <v>414</v>
      </c>
      <c r="B242" s="130" t="s">
        <v>240</v>
      </c>
      <c r="C242" s="130" t="s">
        <v>243</v>
      </c>
      <c r="D242" s="131">
        <v>12</v>
      </c>
      <c r="E242" s="131">
        <v>9</v>
      </c>
      <c r="F242" s="131">
        <f t="shared" si="6"/>
        <v>9</v>
      </c>
      <c r="G242" s="132">
        <f t="shared" si="7"/>
        <v>0.9</v>
      </c>
    </row>
    <row r="243" spans="1:7" x14ac:dyDescent="0.2">
      <c r="A243" s="130" t="s">
        <v>415</v>
      </c>
      <c r="B243" s="130" t="s">
        <v>240</v>
      </c>
      <c r="C243" s="130" t="s">
        <v>243</v>
      </c>
      <c r="D243" s="131">
        <v>1</v>
      </c>
      <c r="E243" s="131">
        <v>10</v>
      </c>
      <c r="F243" s="131">
        <f t="shared" si="6"/>
        <v>10</v>
      </c>
      <c r="G243" s="132">
        <f t="shared" si="7"/>
        <v>1</v>
      </c>
    </row>
    <row r="244" spans="1:7" x14ac:dyDescent="0.2">
      <c r="A244" s="130" t="s">
        <v>415</v>
      </c>
      <c r="B244" s="130" t="s">
        <v>240</v>
      </c>
      <c r="C244" s="130" t="s">
        <v>243</v>
      </c>
      <c r="D244" s="131">
        <v>2</v>
      </c>
      <c r="E244" s="131">
        <v>8</v>
      </c>
      <c r="F244" s="131">
        <f t="shared" si="6"/>
        <v>8</v>
      </c>
      <c r="G244" s="132">
        <f t="shared" si="7"/>
        <v>0.8</v>
      </c>
    </row>
    <row r="245" spans="1:7" x14ac:dyDescent="0.2">
      <c r="A245" s="130" t="s">
        <v>415</v>
      </c>
      <c r="B245" s="130" t="s">
        <v>240</v>
      </c>
      <c r="C245" s="130" t="s">
        <v>243</v>
      </c>
      <c r="D245" s="131">
        <v>3</v>
      </c>
      <c r="E245" s="131">
        <v>10</v>
      </c>
      <c r="F245" s="131">
        <f t="shared" si="6"/>
        <v>10</v>
      </c>
      <c r="G245" s="132">
        <f t="shared" si="7"/>
        <v>1</v>
      </c>
    </row>
    <row r="246" spans="1:7" x14ac:dyDescent="0.2">
      <c r="A246" s="130" t="s">
        <v>415</v>
      </c>
      <c r="B246" s="130" t="s">
        <v>240</v>
      </c>
      <c r="C246" s="130" t="s">
        <v>243</v>
      </c>
      <c r="D246" s="131">
        <v>4</v>
      </c>
      <c r="E246" s="131">
        <v>9</v>
      </c>
      <c r="F246" s="131">
        <f t="shared" si="6"/>
        <v>9</v>
      </c>
      <c r="G246" s="132">
        <f t="shared" si="7"/>
        <v>0.9</v>
      </c>
    </row>
    <row r="247" spans="1:7" x14ac:dyDescent="0.2">
      <c r="A247" s="130" t="s">
        <v>415</v>
      </c>
      <c r="B247" s="130" t="s">
        <v>240</v>
      </c>
      <c r="C247" s="130" t="s">
        <v>243</v>
      </c>
      <c r="D247" s="131">
        <v>5</v>
      </c>
      <c r="E247" s="131">
        <v>10</v>
      </c>
      <c r="F247" s="131">
        <f t="shared" si="6"/>
        <v>10</v>
      </c>
      <c r="G247" s="132">
        <f t="shared" si="7"/>
        <v>1</v>
      </c>
    </row>
    <row r="248" spans="1:7" x14ac:dyDescent="0.2">
      <c r="A248" s="130" t="s">
        <v>415</v>
      </c>
      <c r="B248" s="130" t="s">
        <v>240</v>
      </c>
      <c r="C248" s="130" t="s">
        <v>243</v>
      </c>
      <c r="D248" s="131">
        <v>6</v>
      </c>
      <c r="E248" s="131">
        <v>10</v>
      </c>
      <c r="F248" s="131">
        <f t="shared" si="6"/>
        <v>10</v>
      </c>
      <c r="G248" s="132">
        <f t="shared" si="7"/>
        <v>1</v>
      </c>
    </row>
    <row r="249" spans="1:7" x14ac:dyDescent="0.2">
      <c r="A249" s="130" t="s">
        <v>415</v>
      </c>
      <c r="B249" s="130" t="s">
        <v>240</v>
      </c>
      <c r="C249" s="130" t="s">
        <v>243</v>
      </c>
      <c r="D249" s="131">
        <v>7</v>
      </c>
      <c r="E249" s="131">
        <v>7</v>
      </c>
      <c r="F249" s="131">
        <f t="shared" si="6"/>
        <v>7</v>
      </c>
      <c r="G249" s="132">
        <f t="shared" si="7"/>
        <v>0.7</v>
      </c>
    </row>
    <row r="250" spans="1:7" x14ac:dyDescent="0.2">
      <c r="A250" s="130" t="s">
        <v>415</v>
      </c>
      <c r="B250" s="130" t="s">
        <v>240</v>
      </c>
      <c r="C250" s="130" t="s">
        <v>243</v>
      </c>
      <c r="D250" s="131">
        <v>8</v>
      </c>
      <c r="E250" s="131">
        <v>10</v>
      </c>
      <c r="F250" s="131">
        <f t="shared" si="6"/>
        <v>10</v>
      </c>
      <c r="G250" s="132">
        <f t="shared" si="7"/>
        <v>1</v>
      </c>
    </row>
    <row r="251" spans="1:7" x14ac:dyDescent="0.2">
      <c r="A251" s="130" t="s">
        <v>415</v>
      </c>
      <c r="B251" s="130" t="s">
        <v>240</v>
      </c>
      <c r="C251" s="130" t="s">
        <v>243</v>
      </c>
      <c r="D251" s="131">
        <v>9</v>
      </c>
      <c r="E251" s="131">
        <v>9</v>
      </c>
      <c r="F251" s="131">
        <f t="shared" si="6"/>
        <v>9</v>
      </c>
      <c r="G251" s="132">
        <f t="shared" si="7"/>
        <v>0.9</v>
      </c>
    </row>
    <row r="252" spans="1:7" x14ac:dyDescent="0.2">
      <c r="A252" s="130" t="s">
        <v>415</v>
      </c>
      <c r="B252" s="130" t="s">
        <v>240</v>
      </c>
      <c r="C252" s="130" t="s">
        <v>243</v>
      </c>
      <c r="D252" s="131">
        <v>10</v>
      </c>
      <c r="E252" s="131">
        <v>10</v>
      </c>
      <c r="F252" s="131">
        <f t="shared" si="6"/>
        <v>10</v>
      </c>
      <c r="G252" s="132">
        <f t="shared" si="7"/>
        <v>1</v>
      </c>
    </row>
    <row r="253" spans="1:7" x14ac:dyDescent="0.2">
      <c r="A253" s="130" t="s">
        <v>415</v>
      </c>
      <c r="B253" s="130" t="s">
        <v>240</v>
      </c>
      <c r="C253" s="130" t="s">
        <v>243</v>
      </c>
      <c r="D253" s="131">
        <v>11</v>
      </c>
      <c r="E253" s="131">
        <v>10</v>
      </c>
      <c r="F253" s="131">
        <f t="shared" si="6"/>
        <v>10</v>
      </c>
      <c r="G253" s="132">
        <f t="shared" si="7"/>
        <v>1</v>
      </c>
    </row>
    <row r="254" spans="1:7" x14ac:dyDescent="0.2">
      <c r="A254" s="130" t="s">
        <v>415</v>
      </c>
      <c r="B254" s="130" t="s">
        <v>240</v>
      </c>
      <c r="C254" s="130" t="s">
        <v>243</v>
      </c>
      <c r="D254" s="131">
        <v>12</v>
      </c>
      <c r="E254" s="131">
        <v>10</v>
      </c>
      <c r="F254" s="131">
        <f t="shared" si="6"/>
        <v>10</v>
      </c>
      <c r="G254" s="132">
        <f t="shared" si="7"/>
        <v>1</v>
      </c>
    </row>
    <row r="255" spans="1:7" x14ac:dyDescent="0.2">
      <c r="A255" s="130" t="s">
        <v>416</v>
      </c>
      <c r="B255" s="130" t="s">
        <v>240</v>
      </c>
      <c r="C255" s="130" t="s">
        <v>243</v>
      </c>
      <c r="D255" s="131">
        <v>1</v>
      </c>
      <c r="E255" s="131">
        <v>6</v>
      </c>
      <c r="F255" s="131">
        <f t="shared" si="6"/>
        <v>6</v>
      </c>
      <c r="G255" s="132">
        <f t="shared" si="7"/>
        <v>0.6</v>
      </c>
    </row>
    <row r="256" spans="1:7" x14ac:dyDescent="0.2">
      <c r="A256" s="130" t="s">
        <v>416</v>
      </c>
      <c r="B256" s="130" t="s">
        <v>240</v>
      </c>
      <c r="C256" s="130" t="s">
        <v>243</v>
      </c>
      <c r="D256" s="131">
        <v>2</v>
      </c>
      <c r="E256" s="131">
        <v>8</v>
      </c>
      <c r="F256" s="131">
        <f t="shared" si="6"/>
        <v>8</v>
      </c>
      <c r="G256" s="132">
        <f t="shared" si="7"/>
        <v>0.8</v>
      </c>
    </row>
    <row r="257" spans="1:7" x14ac:dyDescent="0.2">
      <c r="A257" s="130" t="s">
        <v>416</v>
      </c>
      <c r="B257" s="130" t="s">
        <v>240</v>
      </c>
      <c r="C257" s="130" t="s">
        <v>243</v>
      </c>
      <c r="D257" s="131">
        <v>3</v>
      </c>
      <c r="E257" s="131">
        <v>9</v>
      </c>
      <c r="F257" s="131">
        <f t="shared" si="6"/>
        <v>9</v>
      </c>
      <c r="G257" s="132">
        <f t="shared" si="7"/>
        <v>0.9</v>
      </c>
    </row>
    <row r="258" spans="1:7" x14ac:dyDescent="0.2">
      <c r="A258" s="130" t="s">
        <v>416</v>
      </c>
      <c r="B258" s="130" t="s">
        <v>240</v>
      </c>
      <c r="C258" s="130" t="s">
        <v>243</v>
      </c>
      <c r="D258" s="131">
        <v>4</v>
      </c>
      <c r="E258" s="131">
        <v>4</v>
      </c>
      <c r="F258" s="131">
        <f t="shared" si="6"/>
        <v>4</v>
      </c>
      <c r="G258" s="132">
        <f t="shared" si="7"/>
        <v>0.4</v>
      </c>
    </row>
    <row r="259" spans="1:7" x14ac:dyDescent="0.2">
      <c r="A259" s="130" t="s">
        <v>416</v>
      </c>
      <c r="B259" s="130" t="s">
        <v>240</v>
      </c>
      <c r="C259" s="130" t="s">
        <v>243</v>
      </c>
      <c r="D259" s="131">
        <v>5</v>
      </c>
      <c r="E259" s="131">
        <v>10</v>
      </c>
      <c r="F259" s="131">
        <f t="shared" si="6"/>
        <v>10</v>
      </c>
      <c r="G259" s="132">
        <f t="shared" si="7"/>
        <v>1</v>
      </c>
    </row>
    <row r="260" spans="1:7" x14ac:dyDescent="0.2">
      <c r="A260" s="130" t="s">
        <v>416</v>
      </c>
      <c r="B260" s="130" t="s">
        <v>240</v>
      </c>
      <c r="C260" s="130" t="s">
        <v>243</v>
      </c>
      <c r="D260" s="131">
        <v>6</v>
      </c>
      <c r="E260" s="131">
        <v>9</v>
      </c>
      <c r="F260" s="131">
        <f t="shared" ref="F260:F323" si="8">IF(E260&lt;11,E260,"10")</f>
        <v>9</v>
      </c>
      <c r="G260" s="132">
        <f t="shared" ref="G260:G323" si="9">F260/10</f>
        <v>0.9</v>
      </c>
    </row>
    <row r="261" spans="1:7" x14ac:dyDescent="0.2">
      <c r="A261" s="130" t="s">
        <v>416</v>
      </c>
      <c r="B261" s="130" t="s">
        <v>240</v>
      </c>
      <c r="C261" s="130" t="s">
        <v>243</v>
      </c>
      <c r="D261" s="131">
        <v>7</v>
      </c>
      <c r="E261" s="131">
        <v>10</v>
      </c>
      <c r="F261" s="131">
        <f t="shared" si="8"/>
        <v>10</v>
      </c>
      <c r="G261" s="132">
        <f t="shared" si="9"/>
        <v>1</v>
      </c>
    </row>
    <row r="262" spans="1:7" x14ac:dyDescent="0.2">
      <c r="A262" s="130" t="s">
        <v>416</v>
      </c>
      <c r="B262" s="130" t="s">
        <v>240</v>
      </c>
      <c r="C262" s="130" t="s">
        <v>243</v>
      </c>
      <c r="D262" s="131">
        <v>8</v>
      </c>
      <c r="E262" s="131">
        <v>5</v>
      </c>
      <c r="F262" s="131">
        <f t="shared" si="8"/>
        <v>5</v>
      </c>
      <c r="G262" s="132">
        <f t="shared" si="9"/>
        <v>0.5</v>
      </c>
    </row>
    <row r="263" spans="1:7" x14ac:dyDescent="0.2">
      <c r="A263" s="130" t="s">
        <v>416</v>
      </c>
      <c r="B263" s="130" t="s">
        <v>240</v>
      </c>
      <c r="C263" s="130" t="s">
        <v>243</v>
      </c>
      <c r="D263" s="131">
        <v>9</v>
      </c>
      <c r="E263" s="131">
        <v>9</v>
      </c>
      <c r="F263" s="131">
        <f t="shared" si="8"/>
        <v>9</v>
      </c>
      <c r="G263" s="132">
        <f t="shared" si="9"/>
        <v>0.9</v>
      </c>
    </row>
    <row r="264" spans="1:7" x14ac:dyDescent="0.2">
      <c r="A264" s="130" t="s">
        <v>416</v>
      </c>
      <c r="B264" s="130" t="s">
        <v>240</v>
      </c>
      <c r="C264" s="130" t="s">
        <v>243</v>
      </c>
      <c r="D264" s="131">
        <v>10</v>
      </c>
      <c r="E264" s="131">
        <v>8</v>
      </c>
      <c r="F264" s="131">
        <f t="shared" si="8"/>
        <v>8</v>
      </c>
      <c r="G264" s="132">
        <f t="shared" si="9"/>
        <v>0.8</v>
      </c>
    </row>
    <row r="265" spans="1:7" x14ac:dyDescent="0.2">
      <c r="A265" s="130" t="s">
        <v>416</v>
      </c>
      <c r="B265" s="130" t="s">
        <v>240</v>
      </c>
      <c r="C265" s="130" t="s">
        <v>243</v>
      </c>
      <c r="D265" s="131">
        <v>11</v>
      </c>
      <c r="E265" s="131">
        <v>10</v>
      </c>
      <c r="F265" s="131">
        <f t="shared" si="8"/>
        <v>10</v>
      </c>
      <c r="G265" s="132">
        <f t="shared" si="9"/>
        <v>1</v>
      </c>
    </row>
    <row r="266" spans="1:7" x14ac:dyDescent="0.2">
      <c r="A266" s="130" t="s">
        <v>416</v>
      </c>
      <c r="B266" s="130" t="s">
        <v>240</v>
      </c>
      <c r="C266" s="130" t="s">
        <v>243</v>
      </c>
      <c r="D266" s="131">
        <v>12</v>
      </c>
      <c r="E266" s="131">
        <v>5</v>
      </c>
      <c r="F266" s="131">
        <f t="shared" si="8"/>
        <v>5</v>
      </c>
      <c r="G266" s="132">
        <f t="shared" si="9"/>
        <v>0.5</v>
      </c>
    </row>
    <row r="267" spans="1:7" x14ac:dyDescent="0.2">
      <c r="A267" s="130" t="s">
        <v>417</v>
      </c>
      <c r="B267" s="130" t="s">
        <v>240</v>
      </c>
      <c r="C267" s="130" t="s">
        <v>243</v>
      </c>
      <c r="D267" s="131">
        <v>1</v>
      </c>
      <c r="E267" s="131">
        <v>9</v>
      </c>
      <c r="F267" s="131">
        <f t="shared" si="8"/>
        <v>9</v>
      </c>
      <c r="G267" s="132">
        <f t="shared" si="9"/>
        <v>0.9</v>
      </c>
    </row>
    <row r="268" spans="1:7" x14ac:dyDescent="0.2">
      <c r="A268" s="130" t="s">
        <v>417</v>
      </c>
      <c r="B268" s="130" t="s">
        <v>240</v>
      </c>
      <c r="C268" s="130" t="s">
        <v>243</v>
      </c>
      <c r="D268" s="131">
        <v>2</v>
      </c>
      <c r="E268" s="131">
        <v>12</v>
      </c>
      <c r="F268" s="131" t="str">
        <f t="shared" si="8"/>
        <v>10</v>
      </c>
      <c r="G268" s="132">
        <f t="shared" si="9"/>
        <v>1</v>
      </c>
    </row>
    <row r="269" spans="1:7" x14ac:dyDescent="0.2">
      <c r="A269" s="130" t="s">
        <v>417</v>
      </c>
      <c r="B269" s="130" t="s">
        <v>240</v>
      </c>
      <c r="C269" s="130" t="s">
        <v>243</v>
      </c>
      <c r="D269" s="131">
        <v>3</v>
      </c>
      <c r="E269" s="131">
        <v>8</v>
      </c>
      <c r="F269" s="131">
        <f t="shared" si="8"/>
        <v>8</v>
      </c>
      <c r="G269" s="132">
        <f t="shared" si="9"/>
        <v>0.8</v>
      </c>
    </row>
    <row r="270" spans="1:7" x14ac:dyDescent="0.2">
      <c r="A270" s="130" t="s">
        <v>417</v>
      </c>
      <c r="B270" s="130" t="s">
        <v>240</v>
      </c>
      <c r="C270" s="130" t="s">
        <v>243</v>
      </c>
      <c r="D270" s="131">
        <v>4</v>
      </c>
      <c r="E270" s="131">
        <v>0</v>
      </c>
      <c r="F270" s="131">
        <f t="shared" si="8"/>
        <v>0</v>
      </c>
      <c r="G270" s="132">
        <f t="shared" si="9"/>
        <v>0</v>
      </c>
    </row>
    <row r="271" spans="1:7" x14ac:dyDescent="0.2">
      <c r="A271" s="130" t="s">
        <v>417</v>
      </c>
      <c r="B271" s="130" t="s">
        <v>240</v>
      </c>
      <c r="C271" s="130" t="s">
        <v>243</v>
      </c>
      <c r="D271" s="131">
        <v>5</v>
      </c>
      <c r="E271" s="131">
        <v>11</v>
      </c>
      <c r="F271" s="131" t="str">
        <f t="shared" si="8"/>
        <v>10</v>
      </c>
      <c r="G271" s="132">
        <f t="shared" si="9"/>
        <v>1</v>
      </c>
    </row>
    <row r="272" spans="1:7" x14ac:dyDescent="0.2">
      <c r="A272" s="130" t="s">
        <v>417</v>
      </c>
      <c r="B272" s="130" t="s">
        <v>240</v>
      </c>
      <c r="C272" s="130" t="s">
        <v>243</v>
      </c>
      <c r="D272" s="131">
        <v>6</v>
      </c>
      <c r="E272" s="131">
        <v>7</v>
      </c>
      <c r="F272" s="131">
        <f t="shared" si="8"/>
        <v>7</v>
      </c>
      <c r="G272" s="132">
        <f t="shared" si="9"/>
        <v>0.7</v>
      </c>
    </row>
    <row r="273" spans="1:7" x14ac:dyDescent="0.2">
      <c r="A273" s="130" t="s">
        <v>417</v>
      </c>
      <c r="B273" s="130" t="s">
        <v>240</v>
      </c>
      <c r="C273" s="130" t="s">
        <v>243</v>
      </c>
      <c r="D273" s="131">
        <v>7</v>
      </c>
      <c r="E273" s="131">
        <v>9</v>
      </c>
      <c r="F273" s="131">
        <f t="shared" si="8"/>
        <v>9</v>
      </c>
      <c r="G273" s="132">
        <f t="shared" si="9"/>
        <v>0.9</v>
      </c>
    </row>
    <row r="274" spans="1:7" x14ac:dyDescent="0.2">
      <c r="A274" s="130" t="s">
        <v>417</v>
      </c>
      <c r="B274" s="130" t="s">
        <v>240</v>
      </c>
      <c r="C274" s="130" t="s">
        <v>243</v>
      </c>
      <c r="D274" s="131">
        <v>8</v>
      </c>
      <c r="E274" s="131">
        <v>10</v>
      </c>
      <c r="F274" s="131">
        <f t="shared" si="8"/>
        <v>10</v>
      </c>
      <c r="G274" s="132">
        <f t="shared" si="9"/>
        <v>1</v>
      </c>
    </row>
    <row r="275" spans="1:7" x14ac:dyDescent="0.2">
      <c r="A275" s="130" t="s">
        <v>417</v>
      </c>
      <c r="B275" s="130" t="s">
        <v>240</v>
      </c>
      <c r="C275" s="130" t="s">
        <v>243</v>
      </c>
      <c r="D275" s="131">
        <v>9</v>
      </c>
      <c r="E275" s="131">
        <v>8</v>
      </c>
      <c r="F275" s="131">
        <f t="shared" si="8"/>
        <v>8</v>
      </c>
      <c r="G275" s="132">
        <f t="shared" si="9"/>
        <v>0.8</v>
      </c>
    </row>
    <row r="276" spans="1:7" x14ac:dyDescent="0.2">
      <c r="A276" s="130" t="s">
        <v>417</v>
      </c>
      <c r="B276" s="130" t="s">
        <v>240</v>
      </c>
      <c r="C276" s="130" t="s">
        <v>243</v>
      </c>
      <c r="D276" s="131">
        <v>10</v>
      </c>
      <c r="E276" s="131">
        <v>10</v>
      </c>
      <c r="F276" s="131">
        <f t="shared" si="8"/>
        <v>10</v>
      </c>
      <c r="G276" s="132">
        <f t="shared" si="9"/>
        <v>1</v>
      </c>
    </row>
    <row r="277" spans="1:7" x14ac:dyDescent="0.2">
      <c r="A277" s="130" t="s">
        <v>417</v>
      </c>
      <c r="B277" s="130" t="s">
        <v>240</v>
      </c>
      <c r="C277" s="130" t="s">
        <v>243</v>
      </c>
      <c r="D277" s="131">
        <v>11</v>
      </c>
      <c r="E277" s="131">
        <v>8</v>
      </c>
      <c r="F277" s="131">
        <f t="shared" si="8"/>
        <v>8</v>
      </c>
      <c r="G277" s="132">
        <f t="shared" si="9"/>
        <v>0.8</v>
      </c>
    </row>
    <row r="278" spans="1:7" x14ac:dyDescent="0.2">
      <c r="A278" s="130" t="s">
        <v>417</v>
      </c>
      <c r="B278" s="130" t="s">
        <v>240</v>
      </c>
      <c r="C278" s="130" t="s">
        <v>243</v>
      </c>
      <c r="D278" s="131">
        <v>12</v>
      </c>
      <c r="E278" s="131">
        <v>9</v>
      </c>
      <c r="F278" s="131">
        <f t="shared" si="8"/>
        <v>9</v>
      </c>
      <c r="G278" s="132">
        <f t="shared" si="9"/>
        <v>0.9</v>
      </c>
    </row>
    <row r="279" spans="1:7" x14ac:dyDescent="0.2">
      <c r="A279" s="130" t="s">
        <v>418</v>
      </c>
      <c r="B279" s="130" t="s">
        <v>240</v>
      </c>
      <c r="C279" s="130" t="s">
        <v>243</v>
      </c>
      <c r="D279" s="131">
        <v>1</v>
      </c>
      <c r="E279" s="131">
        <v>9</v>
      </c>
      <c r="F279" s="131">
        <f t="shared" si="8"/>
        <v>9</v>
      </c>
      <c r="G279" s="132">
        <f t="shared" si="9"/>
        <v>0.9</v>
      </c>
    </row>
    <row r="280" spans="1:7" x14ac:dyDescent="0.2">
      <c r="A280" s="130" t="s">
        <v>418</v>
      </c>
      <c r="B280" s="130" t="s">
        <v>240</v>
      </c>
      <c r="C280" s="130" t="s">
        <v>243</v>
      </c>
      <c r="D280" s="131">
        <v>2</v>
      </c>
      <c r="E280" s="131">
        <v>9</v>
      </c>
      <c r="F280" s="131">
        <f t="shared" si="8"/>
        <v>9</v>
      </c>
      <c r="G280" s="132">
        <f t="shared" si="9"/>
        <v>0.9</v>
      </c>
    </row>
    <row r="281" spans="1:7" x14ac:dyDescent="0.2">
      <c r="A281" s="130" t="s">
        <v>418</v>
      </c>
      <c r="B281" s="130" t="s">
        <v>240</v>
      </c>
      <c r="C281" s="130" t="s">
        <v>243</v>
      </c>
      <c r="D281" s="131">
        <v>3</v>
      </c>
      <c r="E281" s="131">
        <v>9</v>
      </c>
      <c r="F281" s="131">
        <f t="shared" si="8"/>
        <v>9</v>
      </c>
      <c r="G281" s="132">
        <f t="shared" si="9"/>
        <v>0.9</v>
      </c>
    </row>
    <row r="282" spans="1:7" x14ac:dyDescent="0.2">
      <c r="A282" s="130" t="s">
        <v>418</v>
      </c>
      <c r="B282" s="130" t="s">
        <v>240</v>
      </c>
      <c r="C282" s="130" t="s">
        <v>243</v>
      </c>
      <c r="D282" s="131">
        <v>4</v>
      </c>
      <c r="E282" s="131">
        <v>9</v>
      </c>
      <c r="F282" s="131">
        <f t="shared" si="8"/>
        <v>9</v>
      </c>
      <c r="G282" s="132">
        <f t="shared" si="9"/>
        <v>0.9</v>
      </c>
    </row>
    <row r="283" spans="1:7" x14ac:dyDescent="0.2">
      <c r="A283" s="130" t="s">
        <v>418</v>
      </c>
      <c r="B283" s="130" t="s">
        <v>240</v>
      </c>
      <c r="C283" s="130" t="s">
        <v>243</v>
      </c>
      <c r="D283" s="131">
        <v>5</v>
      </c>
      <c r="E283" s="131">
        <v>10</v>
      </c>
      <c r="F283" s="131">
        <f t="shared" si="8"/>
        <v>10</v>
      </c>
      <c r="G283" s="132">
        <f t="shared" si="9"/>
        <v>1</v>
      </c>
    </row>
    <row r="284" spans="1:7" x14ac:dyDescent="0.2">
      <c r="A284" s="130" t="s">
        <v>418</v>
      </c>
      <c r="B284" s="130" t="s">
        <v>240</v>
      </c>
      <c r="C284" s="130" t="s">
        <v>243</v>
      </c>
      <c r="D284" s="131">
        <v>6</v>
      </c>
      <c r="E284" s="131">
        <v>3</v>
      </c>
      <c r="F284" s="131">
        <f t="shared" si="8"/>
        <v>3</v>
      </c>
      <c r="G284" s="132">
        <f t="shared" si="9"/>
        <v>0.3</v>
      </c>
    </row>
    <row r="285" spans="1:7" x14ac:dyDescent="0.2">
      <c r="A285" s="130" t="s">
        <v>418</v>
      </c>
      <c r="B285" s="130" t="s">
        <v>240</v>
      </c>
      <c r="C285" s="130" t="s">
        <v>243</v>
      </c>
      <c r="D285" s="131">
        <v>7</v>
      </c>
      <c r="E285" s="131">
        <v>6</v>
      </c>
      <c r="F285" s="131">
        <f t="shared" si="8"/>
        <v>6</v>
      </c>
      <c r="G285" s="132">
        <f t="shared" si="9"/>
        <v>0.6</v>
      </c>
    </row>
    <row r="286" spans="1:7" x14ac:dyDescent="0.2">
      <c r="A286" s="130" t="s">
        <v>418</v>
      </c>
      <c r="B286" s="130" t="s">
        <v>240</v>
      </c>
      <c r="C286" s="130" t="s">
        <v>243</v>
      </c>
      <c r="D286" s="131">
        <v>8</v>
      </c>
      <c r="E286" s="131">
        <v>7</v>
      </c>
      <c r="F286" s="131">
        <f t="shared" si="8"/>
        <v>7</v>
      </c>
      <c r="G286" s="132">
        <f t="shared" si="9"/>
        <v>0.7</v>
      </c>
    </row>
    <row r="287" spans="1:7" x14ac:dyDescent="0.2">
      <c r="A287" s="130" t="s">
        <v>418</v>
      </c>
      <c r="B287" s="130" t="s">
        <v>240</v>
      </c>
      <c r="C287" s="130" t="s">
        <v>243</v>
      </c>
      <c r="D287" s="131">
        <v>9</v>
      </c>
      <c r="E287" s="131">
        <v>8</v>
      </c>
      <c r="F287" s="131">
        <f t="shared" si="8"/>
        <v>8</v>
      </c>
      <c r="G287" s="132">
        <f t="shared" si="9"/>
        <v>0.8</v>
      </c>
    </row>
    <row r="288" spans="1:7" x14ac:dyDescent="0.2">
      <c r="A288" s="130" t="s">
        <v>418</v>
      </c>
      <c r="B288" s="130" t="s">
        <v>240</v>
      </c>
      <c r="C288" s="130" t="s">
        <v>243</v>
      </c>
      <c r="D288" s="131">
        <v>10</v>
      </c>
      <c r="E288" s="131">
        <v>11</v>
      </c>
      <c r="F288" s="131" t="str">
        <f t="shared" si="8"/>
        <v>10</v>
      </c>
      <c r="G288" s="132">
        <f t="shared" si="9"/>
        <v>1</v>
      </c>
    </row>
    <row r="289" spans="1:7" x14ac:dyDescent="0.2">
      <c r="A289" s="130" t="s">
        <v>418</v>
      </c>
      <c r="B289" s="130" t="s">
        <v>240</v>
      </c>
      <c r="C289" s="130" t="s">
        <v>243</v>
      </c>
      <c r="D289" s="131">
        <v>11</v>
      </c>
      <c r="E289" s="131">
        <v>8</v>
      </c>
      <c r="F289" s="131">
        <f t="shared" si="8"/>
        <v>8</v>
      </c>
      <c r="G289" s="132">
        <f t="shared" si="9"/>
        <v>0.8</v>
      </c>
    </row>
    <row r="290" spans="1:7" x14ac:dyDescent="0.2">
      <c r="A290" s="130" t="s">
        <v>418</v>
      </c>
      <c r="B290" s="130" t="s">
        <v>240</v>
      </c>
      <c r="C290" s="130" t="s">
        <v>243</v>
      </c>
      <c r="D290" s="131">
        <v>12</v>
      </c>
      <c r="E290" s="131">
        <v>10</v>
      </c>
      <c r="F290" s="131">
        <f t="shared" si="8"/>
        <v>10</v>
      </c>
      <c r="G290" s="132">
        <f t="shared" si="9"/>
        <v>1</v>
      </c>
    </row>
    <row r="291" spans="1:7" x14ac:dyDescent="0.2">
      <c r="A291" s="130" t="s">
        <v>419</v>
      </c>
      <c r="B291" s="130" t="s">
        <v>240</v>
      </c>
      <c r="C291" s="130" t="s">
        <v>243</v>
      </c>
      <c r="D291" s="131">
        <v>1</v>
      </c>
      <c r="E291" s="131">
        <v>9</v>
      </c>
      <c r="F291" s="131">
        <f t="shared" si="8"/>
        <v>9</v>
      </c>
      <c r="G291" s="132">
        <f t="shared" si="9"/>
        <v>0.9</v>
      </c>
    </row>
    <row r="292" spans="1:7" x14ac:dyDescent="0.2">
      <c r="A292" s="130" t="s">
        <v>419</v>
      </c>
      <c r="B292" s="130" t="s">
        <v>240</v>
      </c>
      <c r="C292" s="130" t="s">
        <v>243</v>
      </c>
      <c r="D292" s="131">
        <v>2</v>
      </c>
      <c r="E292" s="131">
        <v>10</v>
      </c>
      <c r="F292" s="131">
        <f t="shared" si="8"/>
        <v>10</v>
      </c>
      <c r="G292" s="132">
        <f t="shared" si="9"/>
        <v>1</v>
      </c>
    </row>
    <row r="293" spans="1:7" x14ac:dyDescent="0.2">
      <c r="A293" s="130" t="s">
        <v>419</v>
      </c>
      <c r="B293" s="130" t="s">
        <v>240</v>
      </c>
      <c r="C293" s="130" t="s">
        <v>243</v>
      </c>
      <c r="D293" s="131">
        <v>3</v>
      </c>
      <c r="E293" s="131">
        <v>6</v>
      </c>
      <c r="F293" s="131">
        <f t="shared" si="8"/>
        <v>6</v>
      </c>
      <c r="G293" s="132">
        <f t="shared" si="9"/>
        <v>0.6</v>
      </c>
    </row>
    <row r="294" spans="1:7" x14ac:dyDescent="0.2">
      <c r="A294" s="130" t="s">
        <v>419</v>
      </c>
      <c r="B294" s="130" t="s">
        <v>240</v>
      </c>
      <c r="C294" s="130" t="s">
        <v>243</v>
      </c>
      <c r="D294" s="131">
        <v>4</v>
      </c>
      <c r="E294" s="131">
        <v>8</v>
      </c>
      <c r="F294" s="131">
        <f t="shared" si="8"/>
        <v>8</v>
      </c>
      <c r="G294" s="132">
        <f t="shared" si="9"/>
        <v>0.8</v>
      </c>
    </row>
    <row r="295" spans="1:7" x14ac:dyDescent="0.2">
      <c r="A295" s="130" t="s">
        <v>419</v>
      </c>
      <c r="B295" s="130" t="s">
        <v>240</v>
      </c>
      <c r="C295" s="130" t="s">
        <v>243</v>
      </c>
      <c r="D295" s="131">
        <v>5</v>
      </c>
      <c r="E295" s="131">
        <v>8</v>
      </c>
      <c r="F295" s="131">
        <f t="shared" si="8"/>
        <v>8</v>
      </c>
      <c r="G295" s="132">
        <f t="shared" si="9"/>
        <v>0.8</v>
      </c>
    </row>
    <row r="296" spans="1:7" x14ac:dyDescent="0.2">
      <c r="A296" s="130" t="s">
        <v>419</v>
      </c>
      <c r="B296" s="130" t="s">
        <v>240</v>
      </c>
      <c r="C296" s="130" t="s">
        <v>243</v>
      </c>
      <c r="D296" s="131">
        <v>6</v>
      </c>
      <c r="E296" s="131">
        <v>10</v>
      </c>
      <c r="F296" s="131">
        <f t="shared" si="8"/>
        <v>10</v>
      </c>
      <c r="G296" s="132">
        <f t="shared" si="9"/>
        <v>1</v>
      </c>
    </row>
    <row r="297" spans="1:7" x14ac:dyDescent="0.2">
      <c r="A297" s="130" t="s">
        <v>419</v>
      </c>
      <c r="B297" s="130" t="s">
        <v>240</v>
      </c>
      <c r="C297" s="130" t="s">
        <v>243</v>
      </c>
      <c r="D297" s="131">
        <v>7</v>
      </c>
      <c r="E297" s="131">
        <v>8</v>
      </c>
      <c r="F297" s="131">
        <f t="shared" si="8"/>
        <v>8</v>
      </c>
      <c r="G297" s="132">
        <f t="shared" si="9"/>
        <v>0.8</v>
      </c>
    </row>
    <row r="298" spans="1:7" x14ac:dyDescent="0.2">
      <c r="A298" s="130" t="s">
        <v>419</v>
      </c>
      <c r="B298" s="130" t="s">
        <v>240</v>
      </c>
      <c r="C298" s="130" t="s">
        <v>243</v>
      </c>
      <c r="D298" s="131">
        <v>8</v>
      </c>
      <c r="E298" s="131">
        <v>10</v>
      </c>
      <c r="F298" s="131">
        <f t="shared" si="8"/>
        <v>10</v>
      </c>
      <c r="G298" s="132">
        <f t="shared" si="9"/>
        <v>1</v>
      </c>
    </row>
    <row r="299" spans="1:7" x14ac:dyDescent="0.2">
      <c r="A299" s="130" t="s">
        <v>419</v>
      </c>
      <c r="B299" s="130" t="s">
        <v>240</v>
      </c>
      <c r="C299" s="130" t="s">
        <v>243</v>
      </c>
      <c r="D299" s="131">
        <v>9</v>
      </c>
      <c r="E299" s="131">
        <v>9</v>
      </c>
      <c r="F299" s="131">
        <f t="shared" si="8"/>
        <v>9</v>
      </c>
      <c r="G299" s="132">
        <f t="shared" si="9"/>
        <v>0.9</v>
      </c>
    </row>
    <row r="300" spans="1:7" x14ac:dyDescent="0.2">
      <c r="A300" s="130" t="s">
        <v>419</v>
      </c>
      <c r="B300" s="130" t="s">
        <v>240</v>
      </c>
      <c r="C300" s="130" t="s">
        <v>243</v>
      </c>
      <c r="D300" s="131">
        <v>10</v>
      </c>
      <c r="E300" s="131">
        <v>4</v>
      </c>
      <c r="F300" s="131">
        <f t="shared" si="8"/>
        <v>4</v>
      </c>
      <c r="G300" s="132">
        <f t="shared" si="9"/>
        <v>0.4</v>
      </c>
    </row>
    <row r="301" spans="1:7" x14ac:dyDescent="0.2">
      <c r="A301" s="130" t="s">
        <v>419</v>
      </c>
      <c r="B301" s="130" t="s">
        <v>240</v>
      </c>
      <c r="C301" s="130" t="s">
        <v>243</v>
      </c>
      <c r="D301" s="131">
        <v>11</v>
      </c>
      <c r="E301" s="131">
        <v>10</v>
      </c>
      <c r="F301" s="131">
        <f t="shared" si="8"/>
        <v>10</v>
      </c>
      <c r="G301" s="132">
        <f t="shared" si="9"/>
        <v>1</v>
      </c>
    </row>
    <row r="302" spans="1:7" x14ac:dyDescent="0.2">
      <c r="A302" s="130" t="s">
        <v>419</v>
      </c>
      <c r="B302" s="130" t="s">
        <v>240</v>
      </c>
      <c r="C302" s="130" t="s">
        <v>243</v>
      </c>
      <c r="D302" s="131">
        <v>12</v>
      </c>
      <c r="E302" s="131">
        <v>9</v>
      </c>
      <c r="F302" s="131">
        <f t="shared" si="8"/>
        <v>9</v>
      </c>
      <c r="G302" s="132">
        <f t="shared" si="9"/>
        <v>0.9</v>
      </c>
    </row>
    <row r="303" spans="1:7" x14ac:dyDescent="0.2">
      <c r="A303" s="130" t="s">
        <v>420</v>
      </c>
      <c r="B303" s="130" t="s">
        <v>240</v>
      </c>
      <c r="C303" s="130" t="s">
        <v>243</v>
      </c>
      <c r="D303" s="131">
        <v>1</v>
      </c>
      <c r="E303" s="131">
        <v>7</v>
      </c>
      <c r="F303" s="131">
        <f t="shared" si="8"/>
        <v>7</v>
      </c>
      <c r="G303" s="132">
        <f t="shared" si="9"/>
        <v>0.7</v>
      </c>
    </row>
    <row r="304" spans="1:7" x14ac:dyDescent="0.2">
      <c r="A304" s="130" t="s">
        <v>420</v>
      </c>
      <c r="B304" s="130" t="s">
        <v>240</v>
      </c>
      <c r="C304" s="130" t="s">
        <v>243</v>
      </c>
      <c r="D304" s="131">
        <v>2</v>
      </c>
      <c r="E304" s="131">
        <v>8</v>
      </c>
      <c r="F304" s="131">
        <f t="shared" si="8"/>
        <v>8</v>
      </c>
      <c r="G304" s="132">
        <f t="shared" si="9"/>
        <v>0.8</v>
      </c>
    </row>
    <row r="305" spans="1:7" x14ac:dyDescent="0.2">
      <c r="A305" s="130" t="s">
        <v>420</v>
      </c>
      <c r="B305" s="130" t="s">
        <v>240</v>
      </c>
      <c r="C305" s="130" t="s">
        <v>243</v>
      </c>
      <c r="D305" s="131">
        <v>3</v>
      </c>
      <c r="E305" s="131">
        <v>8</v>
      </c>
      <c r="F305" s="131">
        <f t="shared" si="8"/>
        <v>8</v>
      </c>
      <c r="G305" s="132">
        <f t="shared" si="9"/>
        <v>0.8</v>
      </c>
    </row>
    <row r="306" spans="1:7" x14ac:dyDescent="0.2">
      <c r="A306" s="130" t="s">
        <v>420</v>
      </c>
      <c r="B306" s="130" t="s">
        <v>240</v>
      </c>
      <c r="C306" s="130" t="s">
        <v>243</v>
      </c>
      <c r="D306" s="131">
        <v>4</v>
      </c>
      <c r="E306" s="131">
        <v>11</v>
      </c>
      <c r="F306" s="131" t="str">
        <f t="shared" si="8"/>
        <v>10</v>
      </c>
      <c r="G306" s="132">
        <f t="shared" si="9"/>
        <v>1</v>
      </c>
    </row>
    <row r="307" spans="1:7" x14ac:dyDescent="0.2">
      <c r="A307" s="130" t="s">
        <v>420</v>
      </c>
      <c r="B307" s="130" t="s">
        <v>240</v>
      </c>
      <c r="C307" s="130" t="s">
        <v>243</v>
      </c>
      <c r="D307" s="131">
        <v>5</v>
      </c>
      <c r="E307" s="131">
        <v>8</v>
      </c>
      <c r="F307" s="131">
        <f t="shared" si="8"/>
        <v>8</v>
      </c>
      <c r="G307" s="132">
        <f t="shared" si="9"/>
        <v>0.8</v>
      </c>
    </row>
    <row r="308" spans="1:7" x14ac:dyDescent="0.2">
      <c r="A308" s="130" t="s">
        <v>420</v>
      </c>
      <c r="B308" s="130" t="s">
        <v>240</v>
      </c>
      <c r="C308" s="130" t="s">
        <v>243</v>
      </c>
      <c r="D308" s="131">
        <v>6</v>
      </c>
      <c r="E308" s="131">
        <v>8</v>
      </c>
      <c r="F308" s="131">
        <f t="shared" si="8"/>
        <v>8</v>
      </c>
      <c r="G308" s="132">
        <f t="shared" si="9"/>
        <v>0.8</v>
      </c>
    </row>
    <row r="309" spans="1:7" x14ac:dyDescent="0.2">
      <c r="A309" s="130" t="s">
        <v>420</v>
      </c>
      <c r="B309" s="130" t="s">
        <v>240</v>
      </c>
      <c r="C309" s="130" t="s">
        <v>243</v>
      </c>
      <c r="D309" s="131">
        <v>7</v>
      </c>
      <c r="E309" s="131">
        <v>8</v>
      </c>
      <c r="F309" s="131">
        <f t="shared" si="8"/>
        <v>8</v>
      </c>
      <c r="G309" s="132">
        <f t="shared" si="9"/>
        <v>0.8</v>
      </c>
    </row>
    <row r="310" spans="1:7" x14ac:dyDescent="0.2">
      <c r="A310" s="130" t="s">
        <v>420</v>
      </c>
      <c r="B310" s="130" t="s">
        <v>240</v>
      </c>
      <c r="C310" s="130" t="s">
        <v>243</v>
      </c>
      <c r="D310" s="131">
        <v>8</v>
      </c>
      <c r="E310" s="131">
        <v>9</v>
      </c>
      <c r="F310" s="131">
        <f t="shared" si="8"/>
        <v>9</v>
      </c>
      <c r="G310" s="132">
        <f t="shared" si="9"/>
        <v>0.9</v>
      </c>
    </row>
    <row r="311" spans="1:7" x14ac:dyDescent="0.2">
      <c r="A311" s="130" t="s">
        <v>420</v>
      </c>
      <c r="B311" s="130" t="s">
        <v>240</v>
      </c>
      <c r="C311" s="130" t="s">
        <v>243</v>
      </c>
      <c r="D311" s="131">
        <v>9</v>
      </c>
      <c r="E311" s="131">
        <v>10</v>
      </c>
      <c r="F311" s="131">
        <f t="shared" si="8"/>
        <v>10</v>
      </c>
      <c r="G311" s="132">
        <f t="shared" si="9"/>
        <v>1</v>
      </c>
    </row>
    <row r="312" spans="1:7" x14ac:dyDescent="0.2">
      <c r="A312" s="130" t="s">
        <v>420</v>
      </c>
      <c r="B312" s="130" t="s">
        <v>240</v>
      </c>
      <c r="C312" s="130" t="s">
        <v>243</v>
      </c>
      <c r="D312" s="131">
        <v>10</v>
      </c>
      <c r="E312" s="131">
        <v>10</v>
      </c>
      <c r="F312" s="131">
        <f t="shared" si="8"/>
        <v>10</v>
      </c>
      <c r="G312" s="132">
        <f t="shared" si="9"/>
        <v>1</v>
      </c>
    </row>
    <row r="313" spans="1:7" x14ac:dyDescent="0.2">
      <c r="A313" s="130" t="s">
        <v>420</v>
      </c>
      <c r="B313" s="130" t="s">
        <v>240</v>
      </c>
      <c r="C313" s="130" t="s">
        <v>243</v>
      </c>
      <c r="D313" s="131">
        <v>11</v>
      </c>
      <c r="E313" s="131">
        <v>10</v>
      </c>
      <c r="F313" s="131">
        <f t="shared" si="8"/>
        <v>10</v>
      </c>
      <c r="G313" s="132">
        <f t="shared" si="9"/>
        <v>1</v>
      </c>
    </row>
    <row r="314" spans="1:7" x14ac:dyDescent="0.2">
      <c r="A314" s="130" t="s">
        <v>420</v>
      </c>
      <c r="B314" s="130" t="s">
        <v>240</v>
      </c>
      <c r="C314" s="130" t="s">
        <v>243</v>
      </c>
      <c r="D314" s="131">
        <v>12</v>
      </c>
      <c r="E314" s="131">
        <v>10</v>
      </c>
      <c r="F314" s="131">
        <f t="shared" si="8"/>
        <v>10</v>
      </c>
      <c r="G314" s="132">
        <f t="shared" si="9"/>
        <v>1</v>
      </c>
    </row>
    <row r="315" spans="1:7" x14ac:dyDescent="0.2">
      <c r="A315" s="130" t="s">
        <v>421</v>
      </c>
      <c r="B315" s="130" t="s">
        <v>240</v>
      </c>
      <c r="C315" s="130" t="s">
        <v>243</v>
      </c>
      <c r="D315" s="131">
        <v>1</v>
      </c>
      <c r="E315" s="131">
        <v>7</v>
      </c>
      <c r="F315" s="131">
        <f t="shared" si="8"/>
        <v>7</v>
      </c>
      <c r="G315" s="132">
        <f t="shared" si="9"/>
        <v>0.7</v>
      </c>
    </row>
    <row r="316" spans="1:7" x14ac:dyDescent="0.2">
      <c r="A316" s="130" t="s">
        <v>421</v>
      </c>
      <c r="B316" s="130" t="s">
        <v>240</v>
      </c>
      <c r="C316" s="130" t="s">
        <v>243</v>
      </c>
      <c r="D316" s="131">
        <v>2</v>
      </c>
      <c r="E316" s="131">
        <v>9</v>
      </c>
      <c r="F316" s="131">
        <f t="shared" si="8"/>
        <v>9</v>
      </c>
      <c r="G316" s="132">
        <f t="shared" si="9"/>
        <v>0.9</v>
      </c>
    </row>
    <row r="317" spans="1:7" x14ac:dyDescent="0.2">
      <c r="A317" s="130" t="s">
        <v>421</v>
      </c>
      <c r="B317" s="130" t="s">
        <v>240</v>
      </c>
      <c r="C317" s="130" t="s">
        <v>243</v>
      </c>
      <c r="D317" s="131">
        <v>3</v>
      </c>
      <c r="E317" s="131">
        <v>10</v>
      </c>
      <c r="F317" s="131">
        <f t="shared" si="8"/>
        <v>10</v>
      </c>
      <c r="G317" s="132">
        <f t="shared" si="9"/>
        <v>1</v>
      </c>
    </row>
    <row r="318" spans="1:7" x14ac:dyDescent="0.2">
      <c r="A318" s="130" t="s">
        <v>421</v>
      </c>
      <c r="B318" s="130" t="s">
        <v>240</v>
      </c>
      <c r="C318" s="130" t="s">
        <v>243</v>
      </c>
      <c r="D318" s="131">
        <v>4</v>
      </c>
      <c r="E318" s="131">
        <v>9</v>
      </c>
      <c r="F318" s="131">
        <f t="shared" si="8"/>
        <v>9</v>
      </c>
      <c r="G318" s="132">
        <f t="shared" si="9"/>
        <v>0.9</v>
      </c>
    </row>
    <row r="319" spans="1:7" x14ac:dyDescent="0.2">
      <c r="A319" s="130" t="s">
        <v>421</v>
      </c>
      <c r="B319" s="130" t="s">
        <v>240</v>
      </c>
      <c r="C319" s="130" t="s">
        <v>243</v>
      </c>
      <c r="D319" s="131">
        <v>5</v>
      </c>
      <c r="E319" s="131">
        <v>9</v>
      </c>
      <c r="F319" s="131">
        <f t="shared" si="8"/>
        <v>9</v>
      </c>
      <c r="G319" s="132">
        <f t="shared" si="9"/>
        <v>0.9</v>
      </c>
    </row>
    <row r="320" spans="1:7" x14ac:dyDescent="0.2">
      <c r="A320" s="130" t="s">
        <v>421</v>
      </c>
      <c r="B320" s="130" t="s">
        <v>240</v>
      </c>
      <c r="C320" s="130" t="s">
        <v>243</v>
      </c>
      <c r="D320" s="131">
        <v>6</v>
      </c>
      <c r="E320" s="131">
        <v>9</v>
      </c>
      <c r="F320" s="131">
        <f t="shared" si="8"/>
        <v>9</v>
      </c>
      <c r="G320" s="132">
        <f t="shared" si="9"/>
        <v>0.9</v>
      </c>
    </row>
    <row r="321" spans="1:7" x14ac:dyDescent="0.2">
      <c r="A321" s="130" t="s">
        <v>421</v>
      </c>
      <c r="B321" s="130" t="s">
        <v>240</v>
      </c>
      <c r="C321" s="130" t="s">
        <v>243</v>
      </c>
      <c r="D321" s="131">
        <v>7</v>
      </c>
      <c r="E321" s="131">
        <v>11</v>
      </c>
      <c r="F321" s="131" t="str">
        <f t="shared" si="8"/>
        <v>10</v>
      </c>
      <c r="G321" s="132">
        <f t="shared" si="9"/>
        <v>1</v>
      </c>
    </row>
    <row r="322" spans="1:7" x14ac:dyDescent="0.2">
      <c r="A322" s="130" t="s">
        <v>421</v>
      </c>
      <c r="B322" s="130" t="s">
        <v>240</v>
      </c>
      <c r="C322" s="130" t="s">
        <v>243</v>
      </c>
      <c r="D322" s="131">
        <v>8</v>
      </c>
      <c r="E322" s="131">
        <v>9</v>
      </c>
      <c r="F322" s="131">
        <f t="shared" si="8"/>
        <v>9</v>
      </c>
      <c r="G322" s="132">
        <f t="shared" si="9"/>
        <v>0.9</v>
      </c>
    </row>
    <row r="323" spans="1:7" x14ac:dyDescent="0.2">
      <c r="A323" s="130" t="s">
        <v>421</v>
      </c>
      <c r="B323" s="130" t="s">
        <v>240</v>
      </c>
      <c r="C323" s="130" t="s">
        <v>243</v>
      </c>
      <c r="D323" s="131">
        <v>9</v>
      </c>
      <c r="E323" s="131">
        <v>8</v>
      </c>
      <c r="F323" s="131">
        <f t="shared" si="8"/>
        <v>8</v>
      </c>
      <c r="G323" s="132">
        <f t="shared" si="9"/>
        <v>0.8</v>
      </c>
    </row>
    <row r="324" spans="1:7" x14ac:dyDescent="0.2">
      <c r="A324" s="130" t="s">
        <v>421</v>
      </c>
      <c r="B324" s="130" t="s">
        <v>240</v>
      </c>
      <c r="C324" s="130" t="s">
        <v>243</v>
      </c>
      <c r="D324" s="131">
        <v>10</v>
      </c>
      <c r="E324" s="131">
        <v>4</v>
      </c>
      <c r="F324" s="131">
        <f t="shared" ref="F324:F387" si="10">IF(E324&lt;11,E324,"10")</f>
        <v>4</v>
      </c>
      <c r="G324" s="132">
        <f t="shared" ref="G324:G387" si="11">F324/10</f>
        <v>0.4</v>
      </c>
    </row>
    <row r="325" spans="1:7" x14ac:dyDescent="0.2">
      <c r="A325" s="130" t="s">
        <v>421</v>
      </c>
      <c r="B325" s="130" t="s">
        <v>240</v>
      </c>
      <c r="C325" s="130" t="s">
        <v>243</v>
      </c>
      <c r="D325" s="131">
        <v>11</v>
      </c>
      <c r="E325" s="131">
        <v>10</v>
      </c>
      <c r="F325" s="131">
        <f t="shared" si="10"/>
        <v>10</v>
      </c>
      <c r="G325" s="132">
        <f t="shared" si="11"/>
        <v>1</v>
      </c>
    </row>
    <row r="326" spans="1:7" x14ac:dyDescent="0.2">
      <c r="A326" s="130" t="s">
        <v>421</v>
      </c>
      <c r="B326" s="130" t="s">
        <v>240</v>
      </c>
      <c r="C326" s="130" t="s">
        <v>243</v>
      </c>
      <c r="D326" s="131">
        <v>12</v>
      </c>
      <c r="E326" s="131">
        <v>9</v>
      </c>
      <c r="F326" s="131">
        <f t="shared" si="10"/>
        <v>9</v>
      </c>
      <c r="G326" s="132">
        <f t="shared" si="11"/>
        <v>0.9</v>
      </c>
    </row>
    <row r="327" spans="1:7" x14ac:dyDescent="0.2">
      <c r="A327" s="130" t="s">
        <v>422</v>
      </c>
      <c r="B327" s="130" t="s">
        <v>240</v>
      </c>
      <c r="C327" s="130" t="s">
        <v>243</v>
      </c>
      <c r="D327" s="131">
        <v>1</v>
      </c>
      <c r="E327" s="131">
        <v>12</v>
      </c>
      <c r="F327" s="131" t="str">
        <f t="shared" si="10"/>
        <v>10</v>
      </c>
      <c r="G327" s="132">
        <f t="shared" si="11"/>
        <v>1</v>
      </c>
    </row>
    <row r="328" spans="1:7" x14ac:dyDescent="0.2">
      <c r="A328" s="130" t="s">
        <v>422</v>
      </c>
      <c r="B328" s="130" t="s">
        <v>240</v>
      </c>
      <c r="C328" s="130" t="s">
        <v>243</v>
      </c>
      <c r="D328" s="131">
        <v>2</v>
      </c>
      <c r="E328" s="131">
        <v>9</v>
      </c>
      <c r="F328" s="131">
        <f t="shared" si="10"/>
        <v>9</v>
      </c>
      <c r="G328" s="132">
        <f t="shared" si="11"/>
        <v>0.9</v>
      </c>
    </row>
    <row r="329" spans="1:7" x14ac:dyDescent="0.2">
      <c r="A329" s="130" t="s">
        <v>422</v>
      </c>
      <c r="B329" s="130" t="s">
        <v>240</v>
      </c>
      <c r="C329" s="130" t="s">
        <v>243</v>
      </c>
      <c r="D329" s="131">
        <v>3</v>
      </c>
      <c r="E329" s="131">
        <v>10</v>
      </c>
      <c r="F329" s="131">
        <f t="shared" si="10"/>
        <v>10</v>
      </c>
      <c r="G329" s="132">
        <f t="shared" si="11"/>
        <v>1</v>
      </c>
    </row>
    <row r="330" spans="1:7" x14ac:dyDescent="0.2">
      <c r="A330" s="130" t="s">
        <v>422</v>
      </c>
      <c r="B330" s="130" t="s">
        <v>240</v>
      </c>
      <c r="C330" s="130" t="s">
        <v>243</v>
      </c>
      <c r="D330" s="131">
        <v>4</v>
      </c>
      <c r="E330" s="131">
        <v>10</v>
      </c>
      <c r="F330" s="131">
        <f t="shared" si="10"/>
        <v>10</v>
      </c>
      <c r="G330" s="132">
        <f t="shared" si="11"/>
        <v>1</v>
      </c>
    </row>
    <row r="331" spans="1:7" x14ac:dyDescent="0.2">
      <c r="A331" s="130" t="s">
        <v>422</v>
      </c>
      <c r="B331" s="130" t="s">
        <v>240</v>
      </c>
      <c r="C331" s="130" t="s">
        <v>243</v>
      </c>
      <c r="D331" s="131">
        <v>5</v>
      </c>
      <c r="E331" s="131">
        <v>8</v>
      </c>
      <c r="F331" s="131">
        <f t="shared" si="10"/>
        <v>8</v>
      </c>
      <c r="G331" s="132">
        <f t="shared" si="11"/>
        <v>0.8</v>
      </c>
    </row>
    <row r="332" spans="1:7" x14ac:dyDescent="0.2">
      <c r="A332" s="130" t="s">
        <v>422</v>
      </c>
      <c r="B332" s="130" t="s">
        <v>240</v>
      </c>
      <c r="C332" s="130" t="s">
        <v>243</v>
      </c>
      <c r="D332" s="131">
        <v>6</v>
      </c>
      <c r="E332" s="131">
        <v>9</v>
      </c>
      <c r="F332" s="131">
        <f t="shared" si="10"/>
        <v>9</v>
      </c>
      <c r="G332" s="132">
        <f t="shared" si="11"/>
        <v>0.9</v>
      </c>
    </row>
    <row r="333" spans="1:7" x14ac:dyDescent="0.2">
      <c r="A333" s="130" t="s">
        <v>422</v>
      </c>
      <c r="B333" s="130" t="s">
        <v>240</v>
      </c>
      <c r="C333" s="130" t="s">
        <v>243</v>
      </c>
      <c r="D333" s="131">
        <v>7</v>
      </c>
      <c r="E333" s="131">
        <v>10</v>
      </c>
      <c r="F333" s="131">
        <f t="shared" si="10"/>
        <v>10</v>
      </c>
      <c r="G333" s="132">
        <f t="shared" si="11"/>
        <v>1</v>
      </c>
    </row>
    <row r="334" spans="1:7" x14ac:dyDescent="0.2">
      <c r="A334" s="130" t="s">
        <v>422</v>
      </c>
      <c r="B334" s="130" t="s">
        <v>240</v>
      </c>
      <c r="C334" s="130" t="s">
        <v>243</v>
      </c>
      <c r="D334" s="131">
        <v>8</v>
      </c>
      <c r="E334" s="131">
        <v>7</v>
      </c>
      <c r="F334" s="131">
        <f t="shared" si="10"/>
        <v>7</v>
      </c>
      <c r="G334" s="132">
        <f t="shared" si="11"/>
        <v>0.7</v>
      </c>
    </row>
    <row r="335" spans="1:7" x14ac:dyDescent="0.2">
      <c r="A335" s="130" t="s">
        <v>422</v>
      </c>
      <c r="B335" s="130" t="s">
        <v>240</v>
      </c>
      <c r="C335" s="130" t="s">
        <v>243</v>
      </c>
      <c r="D335" s="131">
        <v>9</v>
      </c>
      <c r="E335" s="131">
        <v>8</v>
      </c>
      <c r="F335" s="131">
        <f t="shared" si="10"/>
        <v>8</v>
      </c>
      <c r="G335" s="132">
        <f t="shared" si="11"/>
        <v>0.8</v>
      </c>
    </row>
    <row r="336" spans="1:7" x14ac:dyDescent="0.2">
      <c r="A336" s="130" t="s">
        <v>422</v>
      </c>
      <c r="B336" s="130" t="s">
        <v>240</v>
      </c>
      <c r="C336" s="130" t="s">
        <v>243</v>
      </c>
      <c r="D336" s="131">
        <v>10</v>
      </c>
      <c r="E336" s="131">
        <v>10</v>
      </c>
      <c r="F336" s="131">
        <f t="shared" si="10"/>
        <v>10</v>
      </c>
      <c r="G336" s="132">
        <f t="shared" si="11"/>
        <v>1</v>
      </c>
    </row>
    <row r="337" spans="1:7" x14ac:dyDescent="0.2">
      <c r="A337" s="130" t="s">
        <v>422</v>
      </c>
      <c r="B337" s="130" t="s">
        <v>240</v>
      </c>
      <c r="C337" s="130" t="s">
        <v>243</v>
      </c>
      <c r="D337" s="131">
        <v>11</v>
      </c>
      <c r="E337" s="131">
        <v>7</v>
      </c>
      <c r="F337" s="131">
        <f t="shared" si="10"/>
        <v>7</v>
      </c>
      <c r="G337" s="132">
        <f t="shared" si="11"/>
        <v>0.7</v>
      </c>
    </row>
    <row r="338" spans="1:7" x14ac:dyDescent="0.2">
      <c r="A338" s="130" t="s">
        <v>422</v>
      </c>
      <c r="B338" s="130" t="s">
        <v>240</v>
      </c>
      <c r="C338" s="130" t="s">
        <v>243</v>
      </c>
      <c r="D338" s="131">
        <v>12</v>
      </c>
      <c r="E338" s="131">
        <v>10</v>
      </c>
      <c r="F338" s="131">
        <f t="shared" si="10"/>
        <v>10</v>
      </c>
      <c r="G338" s="132">
        <f t="shared" si="11"/>
        <v>1</v>
      </c>
    </row>
    <row r="339" spans="1:7" x14ac:dyDescent="0.2">
      <c r="A339" s="130" t="s">
        <v>423</v>
      </c>
      <c r="B339" s="130" t="s">
        <v>240</v>
      </c>
      <c r="C339" s="130" t="s">
        <v>243</v>
      </c>
      <c r="D339" s="131">
        <v>1</v>
      </c>
      <c r="E339" s="131">
        <v>5</v>
      </c>
      <c r="F339" s="131">
        <f t="shared" si="10"/>
        <v>5</v>
      </c>
      <c r="G339" s="132">
        <f t="shared" si="11"/>
        <v>0.5</v>
      </c>
    </row>
    <row r="340" spans="1:7" x14ac:dyDescent="0.2">
      <c r="A340" s="130" t="s">
        <v>423</v>
      </c>
      <c r="B340" s="130" t="s">
        <v>240</v>
      </c>
      <c r="C340" s="130" t="s">
        <v>243</v>
      </c>
      <c r="D340" s="131">
        <v>2</v>
      </c>
      <c r="E340" s="131">
        <v>8</v>
      </c>
      <c r="F340" s="131">
        <f t="shared" si="10"/>
        <v>8</v>
      </c>
      <c r="G340" s="132">
        <f t="shared" si="11"/>
        <v>0.8</v>
      </c>
    </row>
    <row r="341" spans="1:7" x14ac:dyDescent="0.2">
      <c r="A341" s="130" t="s">
        <v>423</v>
      </c>
      <c r="B341" s="130" t="s">
        <v>240</v>
      </c>
      <c r="C341" s="130" t="s">
        <v>243</v>
      </c>
      <c r="D341" s="131">
        <v>3</v>
      </c>
      <c r="E341" s="131">
        <v>9</v>
      </c>
      <c r="F341" s="131">
        <f t="shared" si="10"/>
        <v>9</v>
      </c>
      <c r="G341" s="132">
        <f t="shared" si="11"/>
        <v>0.9</v>
      </c>
    </row>
    <row r="342" spans="1:7" x14ac:dyDescent="0.2">
      <c r="A342" s="130" t="s">
        <v>423</v>
      </c>
      <c r="B342" s="130" t="s">
        <v>240</v>
      </c>
      <c r="C342" s="130" t="s">
        <v>243</v>
      </c>
      <c r="D342" s="131">
        <v>4</v>
      </c>
      <c r="E342" s="131">
        <v>9</v>
      </c>
      <c r="F342" s="131">
        <f t="shared" si="10"/>
        <v>9</v>
      </c>
      <c r="G342" s="132">
        <f t="shared" si="11"/>
        <v>0.9</v>
      </c>
    </row>
    <row r="343" spans="1:7" x14ac:dyDescent="0.2">
      <c r="A343" s="130" t="s">
        <v>423</v>
      </c>
      <c r="B343" s="130" t="s">
        <v>240</v>
      </c>
      <c r="C343" s="130" t="s">
        <v>243</v>
      </c>
      <c r="D343" s="131">
        <v>5</v>
      </c>
      <c r="E343" s="131">
        <v>9</v>
      </c>
      <c r="F343" s="131">
        <f t="shared" si="10"/>
        <v>9</v>
      </c>
      <c r="G343" s="132">
        <f t="shared" si="11"/>
        <v>0.9</v>
      </c>
    </row>
    <row r="344" spans="1:7" x14ac:dyDescent="0.2">
      <c r="A344" s="130" t="s">
        <v>423</v>
      </c>
      <c r="B344" s="130" t="s">
        <v>240</v>
      </c>
      <c r="C344" s="130" t="s">
        <v>243</v>
      </c>
      <c r="D344" s="131">
        <v>6</v>
      </c>
      <c r="E344" s="131">
        <v>7</v>
      </c>
      <c r="F344" s="131">
        <f t="shared" si="10"/>
        <v>7</v>
      </c>
      <c r="G344" s="132">
        <f t="shared" si="11"/>
        <v>0.7</v>
      </c>
    </row>
    <row r="345" spans="1:7" x14ac:dyDescent="0.2">
      <c r="A345" s="130" t="s">
        <v>423</v>
      </c>
      <c r="B345" s="130" t="s">
        <v>240</v>
      </c>
      <c r="C345" s="130" t="s">
        <v>243</v>
      </c>
      <c r="D345" s="131">
        <v>7</v>
      </c>
      <c r="E345" s="131">
        <v>9</v>
      </c>
      <c r="F345" s="131">
        <f t="shared" si="10"/>
        <v>9</v>
      </c>
      <c r="G345" s="132">
        <f t="shared" si="11"/>
        <v>0.9</v>
      </c>
    </row>
    <row r="346" spans="1:7" x14ac:dyDescent="0.2">
      <c r="A346" s="130" t="s">
        <v>423</v>
      </c>
      <c r="B346" s="130" t="s">
        <v>240</v>
      </c>
      <c r="C346" s="130" t="s">
        <v>243</v>
      </c>
      <c r="D346" s="131">
        <v>8</v>
      </c>
      <c r="E346" s="131">
        <v>9</v>
      </c>
      <c r="F346" s="131">
        <f t="shared" si="10"/>
        <v>9</v>
      </c>
      <c r="G346" s="132">
        <f t="shared" si="11"/>
        <v>0.9</v>
      </c>
    </row>
    <row r="347" spans="1:7" x14ac:dyDescent="0.2">
      <c r="A347" s="130" t="s">
        <v>423</v>
      </c>
      <c r="B347" s="130" t="s">
        <v>240</v>
      </c>
      <c r="C347" s="130" t="s">
        <v>243</v>
      </c>
      <c r="D347" s="131">
        <v>9</v>
      </c>
      <c r="E347" s="131">
        <v>10</v>
      </c>
      <c r="F347" s="131">
        <f t="shared" si="10"/>
        <v>10</v>
      </c>
      <c r="G347" s="132">
        <f t="shared" si="11"/>
        <v>1</v>
      </c>
    </row>
    <row r="348" spans="1:7" x14ac:dyDescent="0.2">
      <c r="A348" s="130" t="s">
        <v>423</v>
      </c>
      <c r="B348" s="130" t="s">
        <v>240</v>
      </c>
      <c r="C348" s="130" t="s">
        <v>243</v>
      </c>
      <c r="D348" s="131">
        <v>10</v>
      </c>
      <c r="E348" s="131">
        <v>9</v>
      </c>
      <c r="F348" s="131">
        <f t="shared" si="10"/>
        <v>9</v>
      </c>
      <c r="G348" s="132">
        <f t="shared" si="11"/>
        <v>0.9</v>
      </c>
    </row>
    <row r="349" spans="1:7" x14ac:dyDescent="0.2">
      <c r="A349" s="130" t="s">
        <v>423</v>
      </c>
      <c r="B349" s="130" t="s">
        <v>240</v>
      </c>
      <c r="C349" s="130" t="s">
        <v>243</v>
      </c>
      <c r="D349" s="131">
        <v>11</v>
      </c>
      <c r="E349" s="131">
        <v>9</v>
      </c>
      <c r="F349" s="131">
        <f t="shared" si="10"/>
        <v>9</v>
      </c>
      <c r="G349" s="132">
        <f t="shared" si="11"/>
        <v>0.9</v>
      </c>
    </row>
    <row r="350" spans="1:7" x14ac:dyDescent="0.2">
      <c r="A350" s="130" t="s">
        <v>423</v>
      </c>
      <c r="B350" s="130" t="s">
        <v>240</v>
      </c>
      <c r="C350" s="130" t="s">
        <v>243</v>
      </c>
      <c r="D350" s="131">
        <v>12</v>
      </c>
      <c r="E350" s="131">
        <v>10</v>
      </c>
      <c r="F350" s="131">
        <f t="shared" si="10"/>
        <v>10</v>
      </c>
      <c r="G350" s="132">
        <f t="shared" si="11"/>
        <v>1</v>
      </c>
    </row>
    <row r="351" spans="1:7" x14ac:dyDescent="0.2">
      <c r="A351" s="130" t="s">
        <v>424</v>
      </c>
      <c r="B351" s="130" t="s">
        <v>240</v>
      </c>
      <c r="C351" s="130" t="s">
        <v>243</v>
      </c>
      <c r="D351" s="131">
        <v>1</v>
      </c>
      <c r="E351" s="131">
        <v>10</v>
      </c>
      <c r="F351" s="131">
        <f t="shared" si="10"/>
        <v>10</v>
      </c>
      <c r="G351" s="132">
        <f t="shared" si="11"/>
        <v>1</v>
      </c>
    </row>
    <row r="352" spans="1:7" x14ac:dyDescent="0.2">
      <c r="A352" s="130" t="s">
        <v>424</v>
      </c>
      <c r="B352" s="130" t="s">
        <v>240</v>
      </c>
      <c r="C352" s="130" t="s">
        <v>243</v>
      </c>
      <c r="D352" s="131">
        <v>2</v>
      </c>
      <c r="E352" s="131">
        <v>10</v>
      </c>
      <c r="F352" s="131">
        <f t="shared" si="10"/>
        <v>10</v>
      </c>
      <c r="G352" s="132">
        <f t="shared" si="11"/>
        <v>1</v>
      </c>
    </row>
    <row r="353" spans="1:7" x14ac:dyDescent="0.2">
      <c r="A353" s="130" t="s">
        <v>424</v>
      </c>
      <c r="B353" s="130" t="s">
        <v>240</v>
      </c>
      <c r="C353" s="130" t="s">
        <v>243</v>
      </c>
      <c r="D353" s="131">
        <v>3</v>
      </c>
      <c r="E353" s="131">
        <v>8</v>
      </c>
      <c r="F353" s="131">
        <f t="shared" si="10"/>
        <v>8</v>
      </c>
      <c r="G353" s="132">
        <f t="shared" si="11"/>
        <v>0.8</v>
      </c>
    </row>
    <row r="354" spans="1:7" x14ac:dyDescent="0.2">
      <c r="A354" s="130" t="s">
        <v>424</v>
      </c>
      <c r="B354" s="130" t="s">
        <v>240</v>
      </c>
      <c r="C354" s="130" t="s">
        <v>243</v>
      </c>
      <c r="D354" s="131">
        <v>4</v>
      </c>
      <c r="E354" s="131">
        <v>9</v>
      </c>
      <c r="F354" s="131">
        <f t="shared" si="10"/>
        <v>9</v>
      </c>
      <c r="G354" s="132">
        <f t="shared" si="11"/>
        <v>0.9</v>
      </c>
    </row>
    <row r="355" spans="1:7" x14ac:dyDescent="0.2">
      <c r="A355" s="130" t="s">
        <v>424</v>
      </c>
      <c r="B355" s="130" t="s">
        <v>240</v>
      </c>
      <c r="C355" s="130" t="s">
        <v>243</v>
      </c>
      <c r="D355" s="131">
        <v>5</v>
      </c>
      <c r="E355" s="131">
        <v>10</v>
      </c>
      <c r="F355" s="131">
        <f t="shared" si="10"/>
        <v>10</v>
      </c>
      <c r="G355" s="132">
        <f t="shared" si="11"/>
        <v>1</v>
      </c>
    </row>
    <row r="356" spans="1:7" x14ac:dyDescent="0.2">
      <c r="A356" s="130" t="s">
        <v>424</v>
      </c>
      <c r="B356" s="130" t="s">
        <v>240</v>
      </c>
      <c r="C356" s="130" t="s">
        <v>243</v>
      </c>
      <c r="D356" s="131">
        <v>6</v>
      </c>
      <c r="E356" s="131">
        <v>10</v>
      </c>
      <c r="F356" s="131">
        <f t="shared" si="10"/>
        <v>10</v>
      </c>
      <c r="G356" s="132">
        <f t="shared" si="11"/>
        <v>1</v>
      </c>
    </row>
    <row r="357" spans="1:7" x14ac:dyDescent="0.2">
      <c r="A357" s="130" t="s">
        <v>424</v>
      </c>
      <c r="B357" s="130" t="s">
        <v>240</v>
      </c>
      <c r="C357" s="130" t="s">
        <v>243</v>
      </c>
      <c r="D357" s="131">
        <v>7</v>
      </c>
      <c r="E357" s="131">
        <v>10</v>
      </c>
      <c r="F357" s="131">
        <f t="shared" si="10"/>
        <v>10</v>
      </c>
      <c r="G357" s="132">
        <f t="shared" si="11"/>
        <v>1</v>
      </c>
    </row>
    <row r="358" spans="1:7" x14ac:dyDescent="0.2">
      <c r="A358" s="130" t="s">
        <v>424</v>
      </c>
      <c r="B358" s="130" t="s">
        <v>240</v>
      </c>
      <c r="C358" s="130" t="s">
        <v>243</v>
      </c>
      <c r="D358" s="131">
        <v>8</v>
      </c>
      <c r="E358" s="131">
        <v>10</v>
      </c>
      <c r="F358" s="131">
        <f t="shared" si="10"/>
        <v>10</v>
      </c>
      <c r="G358" s="132">
        <f t="shared" si="11"/>
        <v>1</v>
      </c>
    </row>
    <row r="359" spans="1:7" x14ac:dyDescent="0.2">
      <c r="A359" s="130" t="s">
        <v>424</v>
      </c>
      <c r="B359" s="130" t="s">
        <v>240</v>
      </c>
      <c r="C359" s="130" t="s">
        <v>243</v>
      </c>
      <c r="D359" s="131">
        <v>9</v>
      </c>
      <c r="E359" s="131">
        <v>10</v>
      </c>
      <c r="F359" s="131">
        <f t="shared" si="10"/>
        <v>10</v>
      </c>
      <c r="G359" s="132">
        <f t="shared" si="11"/>
        <v>1</v>
      </c>
    </row>
    <row r="360" spans="1:7" x14ac:dyDescent="0.2">
      <c r="A360" s="130" t="s">
        <v>424</v>
      </c>
      <c r="B360" s="130" t="s">
        <v>240</v>
      </c>
      <c r="C360" s="130" t="s">
        <v>243</v>
      </c>
      <c r="D360" s="131">
        <v>10</v>
      </c>
      <c r="E360" s="131">
        <v>4</v>
      </c>
      <c r="F360" s="131">
        <f t="shared" si="10"/>
        <v>4</v>
      </c>
      <c r="G360" s="132">
        <f t="shared" si="11"/>
        <v>0.4</v>
      </c>
    </row>
    <row r="361" spans="1:7" x14ac:dyDescent="0.2">
      <c r="A361" s="130" t="s">
        <v>424</v>
      </c>
      <c r="B361" s="130" t="s">
        <v>240</v>
      </c>
      <c r="C361" s="130" t="s">
        <v>243</v>
      </c>
      <c r="D361" s="131">
        <v>11</v>
      </c>
      <c r="E361" s="131">
        <v>10</v>
      </c>
      <c r="F361" s="131">
        <f t="shared" si="10"/>
        <v>10</v>
      </c>
      <c r="G361" s="132">
        <f t="shared" si="11"/>
        <v>1</v>
      </c>
    </row>
    <row r="362" spans="1:7" x14ac:dyDescent="0.2">
      <c r="A362" s="130" t="s">
        <v>424</v>
      </c>
      <c r="B362" s="130" t="s">
        <v>240</v>
      </c>
      <c r="C362" s="130" t="s">
        <v>243</v>
      </c>
      <c r="D362" s="131">
        <v>12</v>
      </c>
      <c r="E362" s="131">
        <v>10</v>
      </c>
      <c r="F362" s="131">
        <f t="shared" si="10"/>
        <v>10</v>
      </c>
      <c r="G362" s="132">
        <f t="shared" si="11"/>
        <v>1</v>
      </c>
    </row>
    <row r="363" spans="1:7" x14ac:dyDescent="0.2">
      <c r="A363" s="130" t="s">
        <v>425</v>
      </c>
      <c r="B363" s="130" t="s">
        <v>240</v>
      </c>
      <c r="C363" s="130" t="s">
        <v>243</v>
      </c>
      <c r="D363" s="131">
        <v>1</v>
      </c>
      <c r="E363" s="131">
        <v>10</v>
      </c>
      <c r="F363" s="131">
        <f t="shared" si="10"/>
        <v>10</v>
      </c>
      <c r="G363" s="132">
        <f t="shared" si="11"/>
        <v>1</v>
      </c>
    </row>
    <row r="364" spans="1:7" x14ac:dyDescent="0.2">
      <c r="A364" s="130" t="s">
        <v>425</v>
      </c>
      <c r="B364" s="130" t="s">
        <v>240</v>
      </c>
      <c r="C364" s="130" t="s">
        <v>243</v>
      </c>
      <c r="D364" s="131">
        <v>2</v>
      </c>
      <c r="E364" s="131">
        <v>8</v>
      </c>
      <c r="F364" s="131">
        <f t="shared" si="10"/>
        <v>8</v>
      </c>
      <c r="G364" s="132">
        <f t="shared" si="11"/>
        <v>0.8</v>
      </c>
    </row>
    <row r="365" spans="1:7" x14ac:dyDescent="0.2">
      <c r="A365" s="130" t="s">
        <v>425</v>
      </c>
      <c r="B365" s="130" t="s">
        <v>240</v>
      </c>
      <c r="C365" s="130" t="s">
        <v>243</v>
      </c>
      <c r="D365" s="131">
        <v>3</v>
      </c>
      <c r="E365" s="131">
        <v>10</v>
      </c>
      <c r="F365" s="131">
        <f t="shared" si="10"/>
        <v>10</v>
      </c>
      <c r="G365" s="132">
        <f t="shared" si="11"/>
        <v>1</v>
      </c>
    </row>
    <row r="366" spans="1:7" x14ac:dyDescent="0.2">
      <c r="A366" s="130" t="s">
        <v>425</v>
      </c>
      <c r="B366" s="130" t="s">
        <v>240</v>
      </c>
      <c r="C366" s="130" t="s">
        <v>243</v>
      </c>
      <c r="D366" s="131">
        <v>4</v>
      </c>
      <c r="E366" s="131">
        <v>8</v>
      </c>
      <c r="F366" s="131">
        <f t="shared" si="10"/>
        <v>8</v>
      </c>
      <c r="G366" s="132">
        <f t="shared" si="11"/>
        <v>0.8</v>
      </c>
    </row>
    <row r="367" spans="1:7" x14ac:dyDescent="0.2">
      <c r="A367" s="130" t="s">
        <v>425</v>
      </c>
      <c r="B367" s="130" t="s">
        <v>240</v>
      </c>
      <c r="C367" s="130" t="s">
        <v>243</v>
      </c>
      <c r="D367" s="131">
        <v>5</v>
      </c>
      <c r="E367" s="131">
        <v>11</v>
      </c>
      <c r="F367" s="131" t="str">
        <f t="shared" si="10"/>
        <v>10</v>
      </c>
      <c r="G367" s="132">
        <f t="shared" si="11"/>
        <v>1</v>
      </c>
    </row>
    <row r="368" spans="1:7" x14ac:dyDescent="0.2">
      <c r="A368" s="130" t="s">
        <v>425</v>
      </c>
      <c r="B368" s="130" t="s">
        <v>240</v>
      </c>
      <c r="C368" s="130" t="s">
        <v>243</v>
      </c>
      <c r="D368" s="131">
        <v>6</v>
      </c>
      <c r="E368" s="131">
        <v>6</v>
      </c>
      <c r="F368" s="131">
        <f t="shared" si="10"/>
        <v>6</v>
      </c>
      <c r="G368" s="132">
        <f t="shared" si="11"/>
        <v>0.6</v>
      </c>
    </row>
    <row r="369" spans="1:7" x14ac:dyDescent="0.2">
      <c r="A369" s="130" t="s">
        <v>425</v>
      </c>
      <c r="B369" s="130" t="s">
        <v>240</v>
      </c>
      <c r="C369" s="130" t="s">
        <v>243</v>
      </c>
      <c r="D369" s="131">
        <v>7</v>
      </c>
      <c r="E369" s="131">
        <v>9</v>
      </c>
      <c r="F369" s="131">
        <f t="shared" si="10"/>
        <v>9</v>
      </c>
      <c r="G369" s="132">
        <f t="shared" si="11"/>
        <v>0.9</v>
      </c>
    </row>
    <row r="370" spans="1:7" x14ac:dyDescent="0.2">
      <c r="A370" s="130" t="s">
        <v>425</v>
      </c>
      <c r="B370" s="130" t="s">
        <v>240</v>
      </c>
      <c r="C370" s="130" t="s">
        <v>243</v>
      </c>
      <c r="D370" s="131">
        <v>8</v>
      </c>
      <c r="E370" s="131">
        <v>10</v>
      </c>
      <c r="F370" s="131">
        <f t="shared" si="10"/>
        <v>10</v>
      </c>
      <c r="G370" s="132">
        <f t="shared" si="11"/>
        <v>1</v>
      </c>
    </row>
    <row r="371" spans="1:7" x14ac:dyDescent="0.2">
      <c r="A371" s="130" t="s">
        <v>425</v>
      </c>
      <c r="B371" s="130" t="s">
        <v>240</v>
      </c>
      <c r="C371" s="130" t="s">
        <v>243</v>
      </c>
      <c r="D371" s="131">
        <v>9</v>
      </c>
      <c r="E371" s="131">
        <v>5</v>
      </c>
      <c r="F371" s="131">
        <f t="shared" si="10"/>
        <v>5</v>
      </c>
      <c r="G371" s="132">
        <f t="shared" si="11"/>
        <v>0.5</v>
      </c>
    </row>
    <row r="372" spans="1:7" x14ac:dyDescent="0.2">
      <c r="A372" s="130" t="s">
        <v>425</v>
      </c>
      <c r="B372" s="130" t="s">
        <v>240</v>
      </c>
      <c r="C372" s="130" t="s">
        <v>243</v>
      </c>
      <c r="D372" s="131">
        <v>10</v>
      </c>
      <c r="E372" s="131">
        <v>7</v>
      </c>
      <c r="F372" s="131">
        <f t="shared" si="10"/>
        <v>7</v>
      </c>
      <c r="G372" s="132">
        <f t="shared" si="11"/>
        <v>0.7</v>
      </c>
    </row>
    <row r="373" spans="1:7" x14ac:dyDescent="0.2">
      <c r="A373" s="130" t="s">
        <v>425</v>
      </c>
      <c r="B373" s="130" t="s">
        <v>240</v>
      </c>
      <c r="C373" s="130" t="s">
        <v>243</v>
      </c>
      <c r="D373" s="131">
        <v>11</v>
      </c>
      <c r="E373" s="131">
        <v>10</v>
      </c>
      <c r="F373" s="131">
        <f t="shared" si="10"/>
        <v>10</v>
      </c>
      <c r="G373" s="132">
        <f t="shared" si="11"/>
        <v>1</v>
      </c>
    </row>
    <row r="374" spans="1:7" x14ac:dyDescent="0.2">
      <c r="A374" s="130" t="s">
        <v>425</v>
      </c>
      <c r="B374" s="130" t="s">
        <v>240</v>
      </c>
      <c r="C374" s="130" t="s">
        <v>243</v>
      </c>
      <c r="D374" s="131">
        <v>12</v>
      </c>
      <c r="E374" s="131">
        <v>7</v>
      </c>
      <c r="F374" s="131">
        <f t="shared" si="10"/>
        <v>7</v>
      </c>
      <c r="G374" s="132">
        <f t="shared" si="11"/>
        <v>0.7</v>
      </c>
    </row>
    <row r="375" spans="1:7" x14ac:dyDescent="0.2">
      <c r="A375" s="130" t="s">
        <v>426</v>
      </c>
      <c r="B375" s="130" t="s">
        <v>240</v>
      </c>
      <c r="C375" s="130" t="s">
        <v>243</v>
      </c>
      <c r="D375" s="131">
        <v>1</v>
      </c>
      <c r="E375" s="131">
        <v>7</v>
      </c>
      <c r="F375" s="131">
        <f t="shared" si="10"/>
        <v>7</v>
      </c>
      <c r="G375" s="132">
        <f t="shared" si="11"/>
        <v>0.7</v>
      </c>
    </row>
    <row r="376" spans="1:7" x14ac:dyDescent="0.2">
      <c r="A376" s="130" t="s">
        <v>426</v>
      </c>
      <c r="B376" s="130" t="s">
        <v>240</v>
      </c>
      <c r="C376" s="130" t="s">
        <v>243</v>
      </c>
      <c r="D376" s="131">
        <v>2</v>
      </c>
      <c r="E376" s="131">
        <v>7</v>
      </c>
      <c r="F376" s="131">
        <f t="shared" si="10"/>
        <v>7</v>
      </c>
      <c r="G376" s="132">
        <f t="shared" si="11"/>
        <v>0.7</v>
      </c>
    </row>
    <row r="377" spans="1:7" x14ac:dyDescent="0.2">
      <c r="A377" s="130" t="s">
        <v>426</v>
      </c>
      <c r="B377" s="130" t="s">
        <v>240</v>
      </c>
      <c r="C377" s="130" t="s">
        <v>243</v>
      </c>
      <c r="D377" s="131">
        <v>3</v>
      </c>
      <c r="E377" s="131">
        <v>11</v>
      </c>
      <c r="F377" s="131" t="str">
        <f t="shared" si="10"/>
        <v>10</v>
      </c>
      <c r="G377" s="132">
        <f t="shared" si="11"/>
        <v>1</v>
      </c>
    </row>
    <row r="378" spans="1:7" x14ac:dyDescent="0.2">
      <c r="A378" s="130" t="s">
        <v>426</v>
      </c>
      <c r="B378" s="130" t="s">
        <v>240</v>
      </c>
      <c r="C378" s="130" t="s">
        <v>243</v>
      </c>
      <c r="D378" s="131">
        <v>4</v>
      </c>
      <c r="E378" s="131">
        <v>9</v>
      </c>
      <c r="F378" s="131">
        <f t="shared" si="10"/>
        <v>9</v>
      </c>
      <c r="G378" s="132">
        <f t="shared" si="11"/>
        <v>0.9</v>
      </c>
    </row>
    <row r="379" spans="1:7" x14ac:dyDescent="0.2">
      <c r="A379" s="130" t="s">
        <v>426</v>
      </c>
      <c r="B379" s="130" t="s">
        <v>240</v>
      </c>
      <c r="C379" s="130" t="s">
        <v>243</v>
      </c>
      <c r="D379" s="131">
        <v>5</v>
      </c>
      <c r="E379" s="131">
        <v>10</v>
      </c>
      <c r="F379" s="131">
        <f t="shared" si="10"/>
        <v>10</v>
      </c>
      <c r="G379" s="132">
        <f t="shared" si="11"/>
        <v>1</v>
      </c>
    </row>
    <row r="380" spans="1:7" x14ac:dyDescent="0.2">
      <c r="A380" s="130" t="s">
        <v>426</v>
      </c>
      <c r="B380" s="130" t="s">
        <v>240</v>
      </c>
      <c r="C380" s="130" t="s">
        <v>243</v>
      </c>
      <c r="D380" s="131">
        <v>6</v>
      </c>
      <c r="E380" s="131">
        <v>9</v>
      </c>
      <c r="F380" s="131">
        <f t="shared" si="10"/>
        <v>9</v>
      </c>
      <c r="G380" s="132">
        <f t="shared" si="11"/>
        <v>0.9</v>
      </c>
    </row>
    <row r="381" spans="1:7" x14ac:dyDescent="0.2">
      <c r="A381" s="130" t="s">
        <v>426</v>
      </c>
      <c r="B381" s="130" t="s">
        <v>240</v>
      </c>
      <c r="C381" s="130" t="s">
        <v>243</v>
      </c>
      <c r="D381" s="131">
        <v>7</v>
      </c>
      <c r="E381" s="131">
        <v>10</v>
      </c>
      <c r="F381" s="131">
        <f t="shared" si="10"/>
        <v>10</v>
      </c>
      <c r="G381" s="132">
        <f t="shared" si="11"/>
        <v>1</v>
      </c>
    </row>
    <row r="382" spans="1:7" x14ac:dyDescent="0.2">
      <c r="A382" s="130" t="s">
        <v>426</v>
      </c>
      <c r="B382" s="130" t="s">
        <v>240</v>
      </c>
      <c r="C382" s="130" t="s">
        <v>243</v>
      </c>
      <c r="D382" s="131">
        <v>8</v>
      </c>
      <c r="E382" s="131">
        <v>11</v>
      </c>
      <c r="F382" s="131" t="str">
        <f t="shared" si="10"/>
        <v>10</v>
      </c>
      <c r="G382" s="132">
        <f t="shared" si="11"/>
        <v>1</v>
      </c>
    </row>
    <row r="383" spans="1:7" x14ac:dyDescent="0.2">
      <c r="A383" s="130" t="s">
        <v>426</v>
      </c>
      <c r="B383" s="130" t="s">
        <v>240</v>
      </c>
      <c r="C383" s="130" t="s">
        <v>243</v>
      </c>
      <c r="D383" s="131">
        <v>9</v>
      </c>
      <c r="E383" s="131">
        <v>10</v>
      </c>
      <c r="F383" s="131">
        <f t="shared" si="10"/>
        <v>10</v>
      </c>
      <c r="G383" s="132">
        <f t="shared" si="11"/>
        <v>1</v>
      </c>
    </row>
    <row r="384" spans="1:7" x14ac:dyDescent="0.2">
      <c r="A384" s="130" t="s">
        <v>426</v>
      </c>
      <c r="B384" s="130" t="s">
        <v>240</v>
      </c>
      <c r="C384" s="130" t="s">
        <v>243</v>
      </c>
      <c r="D384" s="131">
        <v>10</v>
      </c>
      <c r="E384" s="131">
        <v>9</v>
      </c>
      <c r="F384" s="131">
        <f t="shared" si="10"/>
        <v>9</v>
      </c>
      <c r="G384" s="132">
        <f t="shared" si="11"/>
        <v>0.9</v>
      </c>
    </row>
    <row r="385" spans="1:7" x14ac:dyDescent="0.2">
      <c r="A385" s="130" t="s">
        <v>426</v>
      </c>
      <c r="B385" s="130" t="s">
        <v>240</v>
      </c>
      <c r="C385" s="130" t="s">
        <v>243</v>
      </c>
      <c r="D385" s="131">
        <v>11</v>
      </c>
      <c r="E385" s="131">
        <v>9</v>
      </c>
      <c r="F385" s="131">
        <f t="shared" si="10"/>
        <v>9</v>
      </c>
      <c r="G385" s="132">
        <f t="shared" si="11"/>
        <v>0.9</v>
      </c>
    </row>
    <row r="386" spans="1:7" x14ac:dyDescent="0.2">
      <c r="A386" s="130" t="s">
        <v>426</v>
      </c>
      <c r="B386" s="130" t="s">
        <v>240</v>
      </c>
      <c r="C386" s="130" t="s">
        <v>243</v>
      </c>
      <c r="D386" s="131">
        <v>12</v>
      </c>
      <c r="E386" s="131">
        <v>10</v>
      </c>
      <c r="F386" s="131">
        <f t="shared" si="10"/>
        <v>10</v>
      </c>
      <c r="G386" s="132">
        <f t="shared" si="11"/>
        <v>1</v>
      </c>
    </row>
    <row r="387" spans="1:7" x14ac:dyDescent="0.2">
      <c r="A387" s="130" t="s">
        <v>427</v>
      </c>
      <c r="B387" s="130" t="s">
        <v>240</v>
      </c>
      <c r="C387" s="130" t="s">
        <v>243</v>
      </c>
      <c r="D387" s="131">
        <v>1</v>
      </c>
      <c r="E387" s="131">
        <v>9</v>
      </c>
      <c r="F387" s="131">
        <f t="shared" si="10"/>
        <v>9</v>
      </c>
      <c r="G387" s="132">
        <f t="shared" si="11"/>
        <v>0.9</v>
      </c>
    </row>
    <row r="388" spans="1:7" x14ac:dyDescent="0.2">
      <c r="A388" s="130" t="s">
        <v>427</v>
      </c>
      <c r="B388" s="130" t="s">
        <v>240</v>
      </c>
      <c r="C388" s="130" t="s">
        <v>243</v>
      </c>
      <c r="D388" s="131">
        <v>2</v>
      </c>
      <c r="E388" s="131">
        <v>10</v>
      </c>
      <c r="F388" s="131">
        <f t="shared" ref="F388:F410" si="12">IF(E388&lt;11,E388,"10")</f>
        <v>10</v>
      </c>
      <c r="G388" s="132">
        <f t="shared" ref="G388:G410" si="13">F388/10</f>
        <v>1</v>
      </c>
    </row>
    <row r="389" spans="1:7" x14ac:dyDescent="0.2">
      <c r="A389" s="130" t="s">
        <v>427</v>
      </c>
      <c r="B389" s="130" t="s">
        <v>240</v>
      </c>
      <c r="C389" s="130" t="s">
        <v>243</v>
      </c>
      <c r="D389" s="131">
        <v>3</v>
      </c>
      <c r="E389" s="131">
        <v>10</v>
      </c>
      <c r="F389" s="131">
        <f t="shared" si="12"/>
        <v>10</v>
      </c>
      <c r="G389" s="132">
        <f t="shared" si="13"/>
        <v>1</v>
      </c>
    </row>
    <row r="390" spans="1:7" x14ac:dyDescent="0.2">
      <c r="A390" s="130" t="s">
        <v>427</v>
      </c>
      <c r="B390" s="130" t="s">
        <v>240</v>
      </c>
      <c r="C390" s="130" t="s">
        <v>243</v>
      </c>
      <c r="D390" s="131">
        <v>4</v>
      </c>
      <c r="E390" s="131">
        <v>10</v>
      </c>
      <c r="F390" s="131">
        <f t="shared" si="12"/>
        <v>10</v>
      </c>
      <c r="G390" s="132">
        <f t="shared" si="13"/>
        <v>1</v>
      </c>
    </row>
    <row r="391" spans="1:7" x14ac:dyDescent="0.2">
      <c r="A391" s="130" t="s">
        <v>427</v>
      </c>
      <c r="B391" s="130" t="s">
        <v>240</v>
      </c>
      <c r="C391" s="130" t="s">
        <v>243</v>
      </c>
      <c r="D391" s="131">
        <v>5</v>
      </c>
      <c r="E391" s="131">
        <v>10</v>
      </c>
      <c r="F391" s="131">
        <f t="shared" si="12"/>
        <v>10</v>
      </c>
      <c r="G391" s="132">
        <f t="shared" si="13"/>
        <v>1</v>
      </c>
    </row>
    <row r="392" spans="1:7" x14ac:dyDescent="0.2">
      <c r="A392" s="130" t="s">
        <v>427</v>
      </c>
      <c r="B392" s="130" t="s">
        <v>240</v>
      </c>
      <c r="C392" s="130" t="s">
        <v>243</v>
      </c>
      <c r="D392" s="131">
        <v>6</v>
      </c>
      <c r="E392" s="131">
        <v>7</v>
      </c>
      <c r="F392" s="131">
        <f t="shared" si="12"/>
        <v>7</v>
      </c>
      <c r="G392" s="132">
        <f t="shared" si="13"/>
        <v>0.7</v>
      </c>
    </row>
    <row r="393" spans="1:7" x14ac:dyDescent="0.2">
      <c r="A393" s="130" t="s">
        <v>427</v>
      </c>
      <c r="B393" s="130" t="s">
        <v>240</v>
      </c>
      <c r="C393" s="130" t="s">
        <v>243</v>
      </c>
      <c r="D393" s="131">
        <v>7</v>
      </c>
      <c r="E393" s="131">
        <v>10</v>
      </c>
      <c r="F393" s="131">
        <f t="shared" si="12"/>
        <v>10</v>
      </c>
      <c r="G393" s="132">
        <f t="shared" si="13"/>
        <v>1</v>
      </c>
    </row>
    <row r="394" spans="1:7" x14ac:dyDescent="0.2">
      <c r="A394" s="130" t="s">
        <v>427</v>
      </c>
      <c r="B394" s="130" t="s">
        <v>240</v>
      </c>
      <c r="C394" s="130" t="s">
        <v>243</v>
      </c>
      <c r="D394" s="131">
        <v>8</v>
      </c>
      <c r="E394" s="131">
        <v>9</v>
      </c>
      <c r="F394" s="131">
        <f t="shared" si="12"/>
        <v>9</v>
      </c>
      <c r="G394" s="132">
        <f t="shared" si="13"/>
        <v>0.9</v>
      </c>
    </row>
    <row r="395" spans="1:7" x14ac:dyDescent="0.2">
      <c r="A395" s="130" t="s">
        <v>427</v>
      </c>
      <c r="B395" s="130" t="s">
        <v>240</v>
      </c>
      <c r="C395" s="130" t="s">
        <v>243</v>
      </c>
      <c r="D395" s="131">
        <v>9</v>
      </c>
      <c r="E395" s="131">
        <v>10</v>
      </c>
      <c r="F395" s="131">
        <f t="shared" si="12"/>
        <v>10</v>
      </c>
      <c r="G395" s="132">
        <f t="shared" si="13"/>
        <v>1</v>
      </c>
    </row>
    <row r="396" spans="1:7" x14ac:dyDescent="0.2">
      <c r="A396" s="130" t="s">
        <v>427</v>
      </c>
      <c r="B396" s="130" t="s">
        <v>240</v>
      </c>
      <c r="C396" s="130" t="s">
        <v>243</v>
      </c>
      <c r="D396" s="131">
        <v>10</v>
      </c>
      <c r="E396" s="131">
        <v>9</v>
      </c>
      <c r="F396" s="131">
        <f t="shared" si="12"/>
        <v>9</v>
      </c>
      <c r="G396" s="132">
        <f t="shared" si="13"/>
        <v>0.9</v>
      </c>
    </row>
    <row r="397" spans="1:7" x14ac:dyDescent="0.2">
      <c r="A397" s="130" t="s">
        <v>427</v>
      </c>
      <c r="B397" s="130" t="s">
        <v>240</v>
      </c>
      <c r="C397" s="130" t="s">
        <v>243</v>
      </c>
      <c r="D397" s="131">
        <v>11</v>
      </c>
      <c r="E397" s="131">
        <v>8</v>
      </c>
      <c r="F397" s="131">
        <f t="shared" si="12"/>
        <v>8</v>
      </c>
      <c r="G397" s="132">
        <f t="shared" si="13"/>
        <v>0.8</v>
      </c>
    </row>
    <row r="398" spans="1:7" x14ac:dyDescent="0.2">
      <c r="A398" s="130" t="s">
        <v>427</v>
      </c>
      <c r="B398" s="130" t="s">
        <v>240</v>
      </c>
      <c r="C398" s="130" t="s">
        <v>243</v>
      </c>
      <c r="D398" s="131">
        <v>12</v>
      </c>
      <c r="E398" s="131">
        <v>10</v>
      </c>
      <c r="F398" s="131">
        <f t="shared" si="12"/>
        <v>10</v>
      </c>
      <c r="G398" s="132">
        <f t="shared" si="13"/>
        <v>1</v>
      </c>
    </row>
    <row r="399" spans="1:7" x14ac:dyDescent="0.2">
      <c r="A399" s="130" t="s">
        <v>412</v>
      </c>
      <c r="B399" s="130" t="s">
        <v>240</v>
      </c>
      <c r="C399" s="130" t="s">
        <v>243</v>
      </c>
      <c r="D399" s="131">
        <v>1</v>
      </c>
      <c r="E399" s="131">
        <v>10</v>
      </c>
      <c r="F399" s="131">
        <f t="shared" si="12"/>
        <v>10</v>
      </c>
      <c r="G399" s="132">
        <f t="shared" si="13"/>
        <v>1</v>
      </c>
    </row>
    <row r="400" spans="1:7" x14ac:dyDescent="0.2">
      <c r="A400" s="130" t="s">
        <v>412</v>
      </c>
      <c r="B400" s="130" t="s">
        <v>240</v>
      </c>
      <c r="C400" s="130" t="s">
        <v>243</v>
      </c>
      <c r="D400" s="131">
        <v>2</v>
      </c>
      <c r="E400" s="131">
        <v>9</v>
      </c>
      <c r="F400" s="131">
        <f t="shared" si="12"/>
        <v>9</v>
      </c>
      <c r="G400" s="132">
        <f t="shared" si="13"/>
        <v>0.9</v>
      </c>
    </row>
    <row r="401" spans="1:7" x14ac:dyDescent="0.2">
      <c r="A401" s="130" t="s">
        <v>412</v>
      </c>
      <c r="B401" s="130" t="s">
        <v>240</v>
      </c>
      <c r="C401" s="130" t="s">
        <v>243</v>
      </c>
      <c r="D401" s="131">
        <v>3</v>
      </c>
      <c r="E401" s="131">
        <v>10</v>
      </c>
      <c r="F401" s="131">
        <f t="shared" si="12"/>
        <v>10</v>
      </c>
      <c r="G401" s="132">
        <f t="shared" si="13"/>
        <v>1</v>
      </c>
    </row>
    <row r="402" spans="1:7" x14ac:dyDescent="0.2">
      <c r="A402" s="130" t="s">
        <v>412</v>
      </c>
      <c r="B402" s="130" t="s">
        <v>240</v>
      </c>
      <c r="C402" s="130" t="s">
        <v>243</v>
      </c>
      <c r="D402" s="131">
        <v>4</v>
      </c>
      <c r="E402" s="131">
        <v>10</v>
      </c>
      <c r="F402" s="131">
        <f t="shared" si="12"/>
        <v>10</v>
      </c>
      <c r="G402" s="132">
        <f t="shared" si="13"/>
        <v>1</v>
      </c>
    </row>
    <row r="403" spans="1:7" x14ac:dyDescent="0.2">
      <c r="A403" s="130" t="s">
        <v>412</v>
      </c>
      <c r="B403" s="130" t="s">
        <v>240</v>
      </c>
      <c r="C403" s="130" t="s">
        <v>243</v>
      </c>
      <c r="D403" s="131">
        <v>5</v>
      </c>
      <c r="E403" s="131">
        <v>9</v>
      </c>
      <c r="F403" s="131">
        <f t="shared" si="12"/>
        <v>9</v>
      </c>
      <c r="G403" s="132">
        <f t="shared" si="13"/>
        <v>0.9</v>
      </c>
    </row>
    <row r="404" spans="1:7" x14ac:dyDescent="0.2">
      <c r="A404" s="130" t="s">
        <v>412</v>
      </c>
      <c r="B404" s="130" t="s">
        <v>240</v>
      </c>
      <c r="C404" s="130" t="s">
        <v>243</v>
      </c>
      <c r="D404" s="131">
        <v>6</v>
      </c>
      <c r="E404" s="131">
        <v>10</v>
      </c>
      <c r="F404" s="131">
        <f t="shared" si="12"/>
        <v>10</v>
      </c>
      <c r="G404" s="132">
        <f t="shared" si="13"/>
        <v>1</v>
      </c>
    </row>
    <row r="405" spans="1:7" x14ac:dyDescent="0.2">
      <c r="A405" s="130" t="s">
        <v>412</v>
      </c>
      <c r="B405" s="130" t="s">
        <v>240</v>
      </c>
      <c r="C405" s="130" t="s">
        <v>243</v>
      </c>
      <c r="D405" s="131">
        <v>7</v>
      </c>
      <c r="E405" s="131">
        <v>10</v>
      </c>
      <c r="F405" s="131">
        <f t="shared" si="12"/>
        <v>10</v>
      </c>
      <c r="G405" s="132">
        <f t="shared" si="13"/>
        <v>1</v>
      </c>
    </row>
    <row r="406" spans="1:7" x14ac:dyDescent="0.2">
      <c r="A406" s="130" t="s">
        <v>412</v>
      </c>
      <c r="B406" s="130" t="s">
        <v>240</v>
      </c>
      <c r="C406" s="130" t="s">
        <v>243</v>
      </c>
      <c r="D406" s="131">
        <v>8</v>
      </c>
      <c r="E406" s="131">
        <v>10</v>
      </c>
      <c r="F406" s="131">
        <f t="shared" si="12"/>
        <v>10</v>
      </c>
      <c r="G406" s="132">
        <f t="shared" si="13"/>
        <v>1</v>
      </c>
    </row>
    <row r="407" spans="1:7" x14ac:dyDescent="0.2">
      <c r="A407" s="130" t="s">
        <v>412</v>
      </c>
      <c r="B407" s="130" t="s">
        <v>240</v>
      </c>
      <c r="C407" s="130" t="s">
        <v>243</v>
      </c>
      <c r="D407" s="131">
        <v>9</v>
      </c>
      <c r="E407" s="131">
        <v>10</v>
      </c>
      <c r="F407" s="131">
        <f t="shared" si="12"/>
        <v>10</v>
      </c>
      <c r="G407" s="132">
        <f t="shared" si="13"/>
        <v>1</v>
      </c>
    </row>
    <row r="408" spans="1:7" x14ac:dyDescent="0.2">
      <c r="A408" s="130" t="s">
        <v>412</v>
      </c>
      <c r="B408" s="130" t="s">
        <v>240</v>
      </c>
      <c r="C408" s="130" t="s">
        <v>243</v>
      </c>
      <c r="D408" s="131">
        <v>10</v>
      </c>
      <c r="E408" s="131">
        <v>9</v>
      </c>
      <c r="F408" s="131">
        <f t="shared" si="12"/>
        <v>9</v>
      </c>
      <c r="G408" s="132">
        <f t="shared" si="13"/>
        <v>0.9</v>
      </c>
    </row>
    <row r="409" spans="1:7" x14ac:dyDescent="0.2">
      <c r="A409" s="130" t="s">
        <v>412</v>
      </c>
      <c r="B409" s="130" t="s">
        <v>240</v>
      </c>
      <c r="C409" s="130" t="s">
        <v>243</v>
      </c>
      <c r="D409" s="131">
        <v>11</v>
      </c>
      <c r="E409" s="131">
        <v>10</v>
      </c>
      <c r="F409" s="131">
        <f t="shared" si="12"/>
        <v>10</v>
      </c>
      <c r="G409" s="132">
        <f t="shared" si="13"/>
        <v>1</v>
      </c>
    </row>
    <row r="410" spans="1:7" x14ac:dyDescent="0.2">
      <c r="A410" s="130" t="s">
        <v>412</v>
      </c>
      <c r="B410" s="130" t="s">
        <v>240</v>
      </c>
      <c r="C410" s="130" t="s">
        <v>243</v>
      </c>
      <c r="D410" s="131">
        <v>12</v>
      </c>
      <c r="E410" s="131">
        <v>9</v>
      </c>
      <c r="F410" s="131">
        <f t="shared" si="12"/>
        <v>9</v>
      </c>
      <c r="G410" s="132">
        <f t="shared" si="13"/>
        <v>0.9</v>
      </c>
    </row>
  </sheetData>
  <mergeCells count="1">
    <mergeCell ref="A1:G1"/>
  </mergeCells>
  <pageMargins left="0.7" right="0.7" top="0.75" bottom="0.75" header="0.3" footer="0.3"/>
  <pageSetup orientation="portrait" r:id="rId1"/>
  <headerFooter>
    <oddFooter>&amp;R&amp;9&amp;P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41"/>
  <sheetViews>
    <sheetView zoomScaleNormal="100" workbookViewId="0">
      <selection sqref="A1:L1"/>
    </sheetView>
  </sheetViews>
  <sheetFormatPr defaultColWidth="10.6640625" defaultRowHeight="12.75" x14ac:dyDescent="0.2"/>
  <cols>
    <col min="1" max="1" width="9.6640625" style="41" customWidth="1"/>
    <col min="2" max="2" width="11" style="33" customWidth="1"/>
    <col min="3" max="3" width="6.33203125" style="41" bestFit="1" customWidth="1"/>
    <col min="4" max="4" width="9.6640625" style="41" bestFit="1" customWidth="1"/>
    <col min="5" max="5" width="10" style="41" bestFit="1" customWidth="1"/>
    <col min="6" max="6" width="14.33203125" style="41" bestFit="1" customWidth="1"/>
    <col min="7" max="7" width="9.33203125" style="41" customWidth="1"/>
    <col min="8" max="8" width="7.1640625" style="147" bestFit="1" customWidth="1"/>
    <col min="9" max="9" width="11.83203125" style="147" bestFit="1" customWidth="1"/>
    <col min="10" max="10" width="13" style="147" bestFit="1" customWidth="1"/>
    <col min="11" max="11" width="14.83203125" style="147" bestFit="1" customWidth="1"/>
    <col min="12" max="12" width="13.1640625" style="147" customWidth="1"/>
    <col min="13" max="16384" width="10.6640625" style="41"/>
  </cols>
  <sheetData>
    <row r="1" spans="1:22" s="40" customFormat="1" ht="14.1" customHeight="1" x14ac:dyDescent="0.2">
      <c r="A1" s="474" t="s">
        <v>428</v>
      </c>
      <c r="B1" s="474"/>
      <c r="C1" s="474"/>
      <c r="D1" s="474"/>
      <c r="E1" s="474"/>
      <c r="F1" s="474"/>
      <c r="G1" s="474"/>
      <c r="H1" s="474"/>
      <c r="I1" s="474"/>
      <c r="J1" s="474"/>
      <c r="K1" s="474"/>
      <c r="L1" s="474"/>
    </row>
    <row r="2" spans="1:22" s="40" customFormat="1" ht="14.1" customHeight="1" x14ac:dyDescent="0.2">
      <c r="A2" s="136" t="s">
        <v>429</v>
      </c>
      <c r="B2" s="137"/>
      <c r="C2" s="137"/>
      <c r="D2" s="137"/>
      <c r="E2" s="137"/>
      <c r="F2" s="137"/>
      <c r="G2" s="137"/>
      <c r="H2" s="137"/>
      <c r="I2" s="137"/>
      <c r="J2" s="137"/>
      <c r="K2" s="137"/>
      <c r="L2" s="137"/>
    </row>
    <row r="3" spans="1:22" s="139" customFormat="1" ht="51" x14ac:dyDescent="0.2">
      <c r="A3" s="128" t="s">
        <v>397</v>
      </c>
      <c r="B3" s="128" t="s">
        <v>231</v>
      </c>
      <c r="C3" s="128" t="s">
        <v>232</v>
      </c>
      <c r="D3" s="128" t="s">
        <v>233</v>
      </c>
      <c r="E3" s="128" t="s">
        <v>657</v>
      </c>
      <c r="F3" s="128" t="s">
        <v>656</v>
      </c>
      <c r="G3" s="128" t="s">
        <v>655</v>
      </c>
      <c r="H3" s="138" t="s">
        <v>430</v>
      </c>
      <c r="I3" s="138" t="s">
        <v>431</v>
      </c>
      <c r="J3" s="138" t="s">
        <v>432</v>
      </c>
      <c r="K3" s="138" t="s">
        <v>433</v>
      </c>
      <c r="L3" s="138" t="s">
        <v>434</v>
      </c>
    </row>
    <row r="4" spans="1:22" x14ac:dyDescent="0.2">
      <c r="A4" s="130" t="s">
        <v>401</v>
      </c>
      <c r="B4" s="130" t="s">
        <v>240</v>
      </c>
      <c r="C4" s="130" t="s">
        <v>241</v>
      </c>
      <c r="D4" s="131">
        <v>1</v>
      </c>
      <c r="E4" s="131">
        <v>10</v>
      </c>
      <c r="F4" s="131">
        <f>IF(E4&lt;11,E4,"10")</f>
        <v>10</v>
      </c>
      <c r="G4" s="131">
        <v>10</v>
      </c>
      <c r="H4" s="140">
        <v>109.706</v>
      </c>
      <c r="I4" s="140">
        <v>111.51</v>
      </c>
      <c r="J4" s="140">
        <v>1.804000000000002</v>
      </c>
      <c r="K4" s="140">
        <v>1.804000000000002</v>
      </c>
      <c r="L4" s="140">
        <v>0.1804000000000002</v>
      </c>
      <c r="M4" s="141"/>
      <c r="N4" s="141"/>
      <c r="O4" s="91"/>
      <c r="P4" s="141"/>
      <c r="R4" s="141"/>
      <c r="S4" s="141"/>
      <c r="T4" s="141"/>
      <c r="U4" s="91"/>
      <c r="V4" s="141"/>
    </row>
    <row r="5" spans="1:22" x14ac:dyDescent="0.2">
      <c r="A5" s="130" t="s">
        <v>401</v>
      </c>
      <c r="B5" s="130" t="s">
        <v>240</v>
      </c>
      <c r="C5" s="130" t="s">
        <v>241</v>
      </c>
      <c r="D5" s="131">
        <v>2</v>
      </c>
      <c r="E5" s="131">
        <v>8</v>
      </c>
      <c r="F5" s="131">
        <f t="shared" ref="F5:F68" si="0">IF(E5&lt;11,E5,"10")</f>
        <v>8</v>
      </c>
      <c r="G5" s="131">
        <v>8</v>
      </c>
      <c r="H5" s="140">
        <v>113.468</v>
      </c>
      <c r="I5" s="140">
        <v>115.096</v>
      </c>
      <c r="J5" s="140">
        <v>1.6280000000000001</v>
      </c>
      <c r="K5" s="140">
        <v>1.6280000000000001</v>
      </c>
      <c r="L5" s="140">
        <v>0.20350000000000001</v>
      </c>
      <c r="M5" s="141"/>
      <c r="N5" s="141"/>
      <c r="O5" s="91"/>
      <c r="P5" s="141"/>
    </row>
    <row r="6" spans="1:22" x14ac:dyDescent="0.2">
      <c r="A6" s="130" t="s">
        <v>401</v>
      </c>
      <c r="B6" s="130" t="s">
        <v>240</v>
      </c>
      <c r="C6" s="130" t="s">
        <v>241</v>
      </c>
      <c r="D6" s="131">
        <v>3</v>
      </c>
      <c r="E6" s="131">
        <v>6</v>
      </c>
      <c r="F6" s="131">
        <f t="shared" si="0"/>
        <v>6</v>
      </c>
      <c r="G6" s="131">
        <v>6</v>
      </c>
      <c r="H6" s="140">
        <v>129.649</v>
      </c>
      <c r="I6" s="140">
        <v>131.048</v>
      </c>
      <c r="J6" s="140">
        <v>1.3990000000000009</v>
      </c>
      <c r="K6" s="140">
        <v>1.3990000000000009</v>
      </c>
      <c r="L6" s="140">
        <v>0.23316666666666683</v>
      </c>
    </row>
    <row r="7" spans="1:22" x14ac:dyDescent="0.2">
      <c r="A7" s="130" t="s">
        <v>401</v>
      </c>
      <c r="B7" s="130" t="s">
        <v>240</v>
      </c>
      <c r="C7" s="130" t="s">
        <v>241</v>
      </c>
      <c r="D7" s="131">
        <v>4</v>
      </c>
      <c r="E7" s="131">
        <v>8</v>
      </c>
      <c r="F7" s="131">
        <f t="shared" si="0"/>
        <v>8</v>
      </c>
      <c r="G7" s="131">
        <v>8</v>
      </c>
      <c r="H7" s="140">
        <v>115.71599999999999</v>
      </c>
      <c r="I7" s="140">
        <v>117.346</v>
      </c>
      <c r="J7" s="140">
        <v>1.6300000000000097</v>
      </c>
      <c r="K7" s="140">
        <v>1.6300000000000097</v>
      </c>
      <c r="L7" s="140">
        <v>0.20375000000000121</v>
      </c>
    </row>
    <row r="8" spans="1:22" x14ac:dyDescent="0.2">
      <c r="A8" s="130" t="s">
        <v>402</v>
      </c>
      <c r="B8" s="130" t="s">
        <v>240</v>
      </c>
      <c r="C8" s="130" t="s">
        <v>241</v>
      </c>
      <c r="D8" s="131">
        <v>1</v>
      </c>
      <c r="E8" s="131">
        <v>4</v>
      </c>
      <c r="F8" s="131">
        <f t="shared" si="0"/>
        <v>4</v>
      </c>
      <c r="G8" s="131">
        <v>4</v>
      </c>
      <c r="H8" s="140">
        <v>119.10899999999999</v>
      </c>
      <c r="I8" s="140">
        <v>120.47799999999999</v>
      </c>
      <c r="J8" s="140">
        <v>1.3689999999999998</v>
      </c>
      <c r="K8" s="140">
        <v>1.3689999999999998</v>
      </c>
      <c r="L8" s="140">
        <v>0.34224999999999994</v>
      </c>
    </row>
    <row r="9" spans="1:22" x14ac:dyDescent="0.2">
      <c r="A9" s="130" t="s">
        <v>402</v>
      </c>
      <c r="B9" s="130" t="s">
        <v>240</v>
      </c>
      <c r="C9" s="130" t="s">
        <v>241</v>
      </c>
      <c r="D9" s="131">
        <v>2</v>
      </c>
      <c r="E9" s="131">
        <v>9</v>
      </c>
      <c r="F9" s="131">
        <f t="shared" si="0"/>
        <v>9</v>
      </c>
      <c r="G9" s="131">
        <v>9</v>
      </c>
      <c r="H9" s="140">
        <v>125.018</v>
      </c>
      <c r="I9" s="140">
        <v>127.084</v>
      </c>
      <c r="J9" s="140">
        <v>2.0660000000000025</v>
      </c>
      <c r="K9" s="140">
        <v>2.0660000000000025</v>
      </c>
      <c r="L9" s="140">
        <v>0.22955555555555585</v>
      </c>
    </row>
    <row r="10" spans="1:22" x14ac:dyDescent="0.2">
      <c r="A10" s="130" t="s">
        <v>402</v>
      </c>
      <c r="B10" s="130" t="s">
        <v>240</v>
      </c>
      <c r="C10" s="130" t="s">
        <v>241</v>
      </c>
      <c r="D10" s="131">
        <v>3</v>
      </c>
      <c r="E10" s="131">
        <v>6</v>
      </c>
      <c r="F10" s="131">
        <f t="shared" si="0"/>
        <v>6</v>
      </c>
      <c r="G10" s="131">
        <v>6</v>
      </c>
      <c r="H10" s="140">
        <v>112.524</v>
      </c>
      <c r="I10" s="140">
        <v>114.08199999999999</v>
      </c>
      <c r="J10" s="140">
        <v>1.5579999999999927</v>
      </c>
      <c r="K10" s="140">
        <v>1.5579999999999927</v>
      </c>
      <c r="L10" s="140">
        <v>0.25966666666666544</v>
      </c>
    </row>
    <row r="11" spans="1:22" x14ac:dyDescent="0.2">
      <c r="A11" s="130" t="s">
        <v>402</v>
      </c>
      <c r="B11" s="130" t="s">
        <v>240</v>
      </c>
      <c r="C11" s="130" t="s">
        <v>241</v>
      </c>
      <c r="D11" s="131">
        <v>4</v>
      </c>
      <c r="E11" s="131">
        <v>5</v>
      </c>
      <c r="F11" s="131">
        <f t="shared" si="0"/>
        <v>5</v>
      </c>
      <c r="G11" s="131">
        <v>5</v>
      </c>
      <c r="H11" s="140">
        <v>114.348</v>
      </c>
      <c r="I11" s="140">
        <v>116.23</v>
      </c>
      <c r="J11" s="140">
        <v>1.882000000000005</v>
      </c>
      <c r="K11" s="140">
        <v>1.882000000000005</v>
      </c>
      <c r="L11" s="140">
        <v>0.37640000000000101</v>
      </c>
    </row>
    <row r="12" spans="1:22" x14ac:dyDescent="0.2">
      <c r="A12" s="130" t="s">
        <v>403</v>
      </c>
      <c r="B12" s="130" t="s">
        <v>240</v>
      </c>
      <c r="C12" s="130" t="s">
        <v>241</v>
      </c>
      <c r="D12" s="131">
        <v>1</v>
      </c>
      <c r="E12" s="131">
        <v>4</v>
      </c>
      <c r="F12" s="131">
        <f t="shared" si="0"/>
        <v>4</v>
      </c>
      <c r="G12" s="131">
        <v>4</v>
      </c>
      <c r="H12" s="140">
        <v>115.44799999999999</v>
      </c>
      <c r="I12" s="140">
        <v>115.85</v>
      </c>
      <c r="J12" s="140">
        <v>0.40200000000000102</v>
      </c>
      <c r="K12" s="140">
        <v>0.40200000000000102</v>
      </c>
      <c r="L12" s="140">
        <v>0.10050000000000026</v>
      </c>
    </row>
    <row r="13" spans="1:22" x14ac:dyDescent="0.2">
      <c r="A13" s="130" t="s">
        <v>403</v>
      </c>
      <c r="B13" s="130" t="s">
        <v>240</v>
      </c>
      <c r="C13" s="130" t="s">
        <v>241</v>
      </c>
      <c r="D13" s="131">
        <v>2</v>
      </c>
      <c r="E13" s="131">
        <v>7</v>
      </c>
      <c r="F13" s="131">
        <f t="shared" si="0"/>
        <v>7</v>
      </c>
      <c r="G13" s="131">
        <v>7</v>
      </c>
      <c r="H13" s="140">
        <v>126.607</v>
      </c>
      <c r="I13" s="140">
        <v>127.956</v>
      </c>
      <c r="J13" s="140">
        <v>1.3490000000000038</v>
      </c>
      <c r="K13" s="140">
        <v>1.3490000000000038</v>
      </c>
      <c r="L13" s="140">
        <v>0.19271428571428625</v>
      </c>
    </row>
    <row r="14" spans="1:22" x14ac:dyDescent="0.2">
      <c r="A14" s="130" t="s">
        <v>403</v>
      </c>
      <c r="B14" s="130" t="s">
        <v>240</v>
      </c>
      <c r="C14" s="130" t="s">
        <v>241</v>
      </c>
      <c r="D14" s="131">
        <v>3</v>
      </c>
      <c r="E14" s="131">
        <v>7</v>
      </c>
      <c r="F14" s="131">
        <f t="shared" si="0"/>
        <v>7</v>
      </c>
      <c r="G14" s="131">
        <v>7</v>
      </c>
      <c r="H14" s="140">
        <v>128.286</v>
      </c>
      <c r="I14" s="140">
        <v>130.17599999999999</v>
      </c>
      <c r="J14" s="140">
        <v>1.8899999999999864</v>
      </c>
      <c r="K14" s="140">
        <v>1.8899999999999866</v>
      </c>
      <c r="L14" s="140">
        <v>0.26999999999999807</v>
      </c>
    </row>
    <row r="15" spans="1:22" x14ac:dyDescent="0.2">
      <c r="A15" s="130" t="s">
        <v>403</v>
      </c>
      <c r="B15" s="130" t="s">
        <v>240</v>
      </c>
      <c r="C15" s="130" t="s">
        <v>241</v>
      </c>
      <c r="D15" s="131">
        <v>4</v>
      </c>
      <c r="E15" s="131">
        <v>9</v>
      </c>
      <c r="F15" s="131">
        <f t="shared" si="0"/>
        <v>9</v>
      </c>
      <c r="G15" s="131">
        <v>9</v>
      </c>
      <c r="H15" s="140">
        <v>119.98699999999999</v>
      </c>
      <c r="I15" s="140">
        <v>121.294</v>
      </c>
      <c r="J15" s="140">
        <v>1.3070000000000022</v>
      </c>
      <c r="K15" s="140">
        <v>1.3070000000000022</v>
      </c>
      <c r="L15" s="140">
        <v>0.14522222222222247</v>
      </c>
    </row>
    <row r="16" spans="1:22" x14ac:dyDescent="0.2">
      <c r="A16" s="130" t="s">
        <v>404</v>
      </c>
      <c r="B16" s="130" t="s">
        <v>240</v>
      </c>
      <c r="C16" s="130" t="s">
        <v>241</v>
      </c>
      <c r="D16" s="131">
        <v>1</v>
      </c>
      <c r="E16" s="131">
        <v>6</v>
      </c>
      <c r="F16" s="131">
        <f t="shared" si="0"/>
        <v>6</v>
      </c>
      <c r="G16" s="131">
        <v>5</v>
      </c>
      <c r="H16" s="140">
        <v>119.67</v>
      </c>
      <c r="I16" s="140">
        <v>120.85599999999999</v>
      </c>
      <c r="J16" s="140">
        <v>1.1859999999999928</v>
      </c>
      <c r="K16" s="140">
        <v>1.4231999999999916</v>
      </c>
      <c r="L16" s="140">
        <v>0.23719999999999858</v>
      </c>
    </row>
    <row r="17" spans="1:12" x14ac:dyDescent="0.2">
      <c r="A17" s="130" t="s">
        <v>404</v>
      </c>
      <c r="B17" s="130" t="s">
        <v>240</v>
      </c>
      <c r="C17" s="130" t="s">
        <v>241</v>
      </c>
      <c r="D17" s="131">
        <v>2</v>
      </c>
      <c r="E17" s="131">
        <v>5</v>
      </c>
      <c r="F17" s="131">
        <f t="shared" si="0"/>
        <v>5</v>
      </c>
      <c r="G17" s="131">
        <v>5</v>
      </c>
      <c r="H17" s="140">
        <v>112.806</v>
      </c>
      <c r="I17" s="140">
        <v>113.904</v>
      </c>
      <c r="J17" s="140">
        <v>1.097999999999999</v>
      </c>
      <c r="K17" s="140">
        <v>1.097999999999999</v>
      </c>
      <c r="L17" s="140">
        <v>0.2195999999999998</v>
      </c>
    </row>
    <row r="18" spans="1:12" x14ac:dyDescent="0.2">
      <c r="A18" s="130" t="s">
        <v>404</v>
      </c>
      <c r="B18" s="130" t="s">
        <v>240</v>
      </c>
      <c r="C18" s="130" t="s">
        <v>241</v>
      </c>
      <c r="D18" s="131">
        <v>3</v>
      </c>
      <c r="E18" s="131">
        <v>3</v>
      </c>
      <c r="F18" s="131">
        <f t="shared" si="0"/>
        <v>3</v>
      </c>
      <c r="G18" s="131">
        <v>3</v>
      </c>
      <c r="H18" s="140">
        <v>127.44799999999999</v>
      </c>
      <c r="I18" s="140">
        <v>128.136</v>
      </c>
      <c r="J18" s="140">
        <v>0.68800000000000239</v>
      </c>
      <c r="K18" s="140">
        <v>0.68800000000000239</v>
      </c>
      <c r="L18" s="140">
        <v>0.22933333333333414</v>
      </c>
    </row>
    <row r="19" spans="1:12" x14ac:dyDescent="0.2">
      <c r="A19" s="130" t="s">
        <v>404</v>
      </c>
      <c r="B19" s="130" t="s">
        <v>240</v>
      </c>
      <c r="C19" s="130" t="s">
        <v>241</v>
      </c>
      <c r="D19" s="131">
        <v>4</v>
      </c>
      <c r="E19" s="131">
        <v>4</v>
      </c>
      <c r="F19" s="131">
        <f t="shared" si="0"/>
        <v>4</v>
      </c>
      <c r="G19" s="131">
        <v>4</v>
      </c>
      <c r="H19" s="140">
        <v>124.664</v>
      </c>
      <c r="I19" s="140">
        <v>125.41</v>
      </c>
      <c r="J19" s="140">
        <v>0.74599999999999511</v>
      </c>
      <c r="K19" s="140">
        <v>0.74599999999999511</v>
      </c>
      <c r="L19" s="140">
        <v>0.18649999999999878</v>
      </c>
    </row>
    <row r="20" spans="1:12" x14ac:dyDescent="0.2">
      <c r="A20" s="130" t="s">
        <v>405</v>
      </c>
      <c r="B20" s="130" t="s">
        <v>240</v>
      </c>
      <c r="C20" s="130" t="s">
        <v>241</v>
      </c>
      <c r="D20" s="131">
        <v>1</v>
      </c>
      <c r="E20" s="131">
        <v>7</v>
      </c>
      <c r="F20" s="131">
        <f t="shared" si="0"/>
        <v>7</v>
      </c>
      <c r="G20" s="131">
        <v>7</v>
      </c>
      <c r="H20" s="140">
        <v>112.35599999999999</v>
      </c>
      <c r="I20" s="140">
        <v>114.818</v>
      </c>
      <c r="J20" s="140">
        <v>2.4620000000000033</v>
      </c>
      <c r="K20" s="140">
        <v>2.4620000000000033</v>
      </c>
      <c r="L20" s="140">
        <v>0.3517142857142862</v>
      </c>
    </row>
    <row r="21" spans="1:12" x14ac:dyDescent="0.2">
      <c r="A21" s="130" t="s">
        <v>405</v>
      </c>
      <c r="B21" s="130" t="s">
        <v>240</v>
      </c>
      <c r="C21" s="130" t="s">
        <v>241</v>
      </c>
      <c r="D21" s="131">
        <v>2</v>
      </c>
      <c r="E21" s="131">
        <v>8</v>
      </c>
      <c r="F21" s="131">
        <f t="shared" si="0"/>
        <v>8</v>
      </c>
      <c r="G21" s="131">
        <v>8</v>
      </c>
      <c r="H21" s="140">
        <v>110.63200000000001</v>
      </c>
      <c r="I21" s="140">
        <v>112.92</v>
      </c>
      <c r="J21" s="140">
        <v>2.2879999999999967</v>
      </c>
      <c r="K21" s="140">
        <v>2.2879999999999967</v>
      </c>
      <c r="L21" s="140">
        <v>0.28599999999999959</v>
      </c>
    </row>
    <row r="22" spans="1:12" x14ac:dyDescent="0.2">
      <c r="A22" s="130" t="s">
        <v>405</v>
      </c>
      <c r="B22" s="130" t="s">
        <v>240</v>
      </c>
      <c r="C22" s="130" t="s">
        <v>241</v>
      </c>
      <c r="D22" s="131">
        <v>3</v>
      </c>
      <c r="E22" s="131">
        <v>9</v>
      </c>
      <c r="F22" s="131">
        <f t="shared" si="0"/>
        <v>9</v>
      </c>
      <c r="G22" s="131">
        <v>9</v>
      </c>
      <c r="H22" s="140">
        <v>117.108</v>
      </c>
      <c r="I22" s="140">
        <v>120.202</v>
      </c>
      <c r="J22" s="140">
        <v>3.0939999999999941</v>
      </c>
      <c r="K22" s="140">
        <v>3.0939999999999941</v>
      </c>
      <c r="L22" s="140">
        <v>0.34377777777777713</v>
      </c>
    </row>
    <row r="23" spans="1:12" x14ac:dyDescent="0.2">
      <c r="A23" s="130" t="s">
        <v>405</v>
      </c>
      <c r="B23" s="130" t="s">
        <v>240</v>
      </c>
      <c r="C23" s="130" t="s">
        <v>241</v>
      </c>
      <c r="D23" s="131">
        <v>4</v>
      </c>
      <c r="E23" s="131">
        <v>8</v>
      </c>
      <c r="F23" s="131">
        <f t="shared" si="0"/>
        <v>8</v>
      </c>
      <c r="G23" s="131">
        <v>8</v>
      </c>
      <c r="H23" s="140">
        <v>125.69199999999999</v>
      </c>
      <c r="I23" s="140">
        <v>127.042</v>
      </c>
      <c r="J23" s="140">
        <v>1.3500000000000085</v>
      </c>
      <c r="K23" s="140">
        <v>1.3500000000000085</v>
      </c>
      <c r="L23" s="140">
        <v>0.16875000000000107</v>
      </c>
    </row>
    <row r="24" spans="1:12" x14ac:dyDescent="0.2">
      <c r="A24" s="130" t="s">
        <v>406</v>
      </c>
      <c r="B24" s="130" t="s">
        <v>240</v>
      </c>
      <c r="C24" s="130" t="s">
        <v>241</v>
      </c>
      <c r="D24" s="131">
        <v>1</v>
      </c>
      <c r="E24" s="131">
        <v>10</v>
      </c>
      <c r="F24" s="131">
        <f t="shared" si="0"/>
        <v>10</v>
      </c>
      <c r="G24" s="131">
        <v>10</v>
      </c>
      <c r="H24" s="140">
        <v>117.589</v>
      </c>
      <c r="I24" s="140">
        <v>119.03</v>
      </c>
      <c r="J24" s="140">
        <v>1.4410000000000025</v>
      </c>
      <c r="K24" s="140">
        <v>1.4410000000000025</v>
      </c>
      <c r="L24" s="140">
        <v>0.14410000000000026</v>
      </c>
    </row>
    <row r="25" spans="1:12" x14ac:dyDescent="0.2">
      <c r="A25" s="130" t="s">
        <v>406</v>
      </c>
      <c r="B25" s="130" t="s">
        <v>240</v>
      </c>
      <c r="C25" s="130" t="s">
        <v>241</v>
      </c>
      <c r="D25" s="131">
        <v>2</v>
      </c>
      <c r="E25" s="131">
        <v>8</v>
      </c>
      <c r="F25" s="131">
        <f t="shared" si="0"/>
        <v>8</v>
      </c>
      <c r="G25" s="131">
        <v>8</v>
      </c>
      <c r="H25" s="140">
        <v>127.61</v>
      </c>
      <c r="I25" s="140">
        <v>129.85</v>
      </c>
      <c r="J25" s="140">
        <v>2.2399999999999949</v>
      </c>
      <c r="K25" s="140">
        <v>2.2399999999999949</v>
      </c>
      <c r="L25" s="140">
        <v>0.27999999999999936</v>
      </c>
    </row>
    <row r="26" spans="1:12" x14ac:dyDescent="0.2">
      <c r="A26" s="130" t="s">
        <v>406</v>
      </c>
      <c r="B26" s="130" t="s">
        <v>240</v>
      </c>
      <c r="C26" s="130" t="s">
        <v>241</v>
      </c>
      <c r="D26" s="131">
        <v>3</v>
      </c>
      <c r="E26" s="131">
        <v>9</v>
      </c>
      <c r="F26" s="131">
        <f t="shared" si="0"/>
        <v>9</v>
      </c>
      <c r="G26" s="131">
        <v>9</v>
      </c>
      <c r="H26" s="140">
        <v>120.124</v>
      </c>
      <c r="I26" s="140">
        <v>121.798</v>
      </c>
      <c r="J26" s="140">
        <v>1.6740000000000066</v>
      </c>
      <c r="K26" s="140">
        <v>1.6740000000000066</v>
      </c>
      <c r="L26" s="140">
        <v>0.18600000000000072</v>
      </c>
    </row>
    <row r="27" spans="1:12" x14ac:dyDescent="0.2">
      <c r="A27" s="130" t="s">
        <v>406</v>
      </c>
      <c r="B27" s="130" t="s">
        <v>240</v>
      </c>
      <c r="C27" s="130" t="s">
        <v>241</v>
      </c>
      <c r="D27" s="131">
        <v>4</v>
      </c>
      <c r="E27" s="131">
        <v>6</v>
      </c>
      <c r="F27" s="131">
        <f t="shared" si="0"/>
        <v>6</v>
      </c>
      <c r="G27" s="131">
        <v>6</v>
      </c>
      <c r="H27" s="140">
        <v>125.666</v>
      </c>
      <c r="I27" s="140">
        <v>126.94199999999999</v>
      </c>
      <c r="J27" s="140">
        <v>1.2759999999999962</v>
      </c>
      <c r="K27" s="140">
        <v>1.2759999999999962</v>
      </c>
      <c r="L27" s="140">
        <v>0.21266666666666603</v>
      </c>
    </row>
    <row r="28" spans="1:12" x14ac:dyDescent="0.2">
      <c r="A28" s="130" t="s">
        <v>407</v>
      </c>
      <c r="B28" s="130" t="s">
        <v>240</v>
      </c>
      <c r="C28" s="130" t="s">
        <v>241</v>
      </c>
      <c r="D28" s="131">
        <v>1</v>
      </c>
      <c r="E28" s="131">
        <v>0</v>
      </c>
      <c r="F28" s="131">
        <f t="shared" si="0"/>
        <v>0</v>
      </c>
      <c r="G28" s="131">
        <v>0</v>
      </c>
      <c r="H28" s="142" t="s">
        <v>188</v>
      </c>
      <c r="I28" s="142" t="s">
        <v>188</v>
      </c>
      <c r="J28" s="140" t="s">
        <v>435</v>
      </c>
      <c r="K28" s="142" t="s">
        <v>188</v>
      </c>
      <c r="L28" s="140" t="s">
        <v>436</v>
      </c>
    </row>
    <row r="29" spans="1:12" x14ac:dyDescent="0.2">
      <c r="A29" s="130" t="s">
        <v>407</v>
      </c>
      <c r="B29" s="130" t="s">
        <v>240</v>
      </c>
      <c r="C29" s="130" t="s">
        <v>241</v>
      </c>
      <c r="D29" s="131">
        <v>2</v>
      </c>
      <c r="E29" s="131">
        <v>0</v>
      </c>
      <c r="F29" s="131">
        <f t="shared" si="0"/>
        <v>0</v>
      </c>
      <c r="G29" s="131">
        <v>0</v>
      </c>
      <c r="H29" s="142" t="s">
        <v>188</v>
      </c>
      <c r="I29" s="142" t="s">
        <v>188</v>
      </c>
      <c r="J29" s="140" t="s">
        <v>435</v>
      </c>
      <c r="K29" s="142" t="s">
        <v>188</v>
      </c>
      <c r="L29" s="140" t="s">
        <v>436</v>
      </c>
    </row>
    <row r="30" spans="1:12" x14ac:dyDescent="0.2">
      <c r="A30" s="130" t="s">
        <v>407</v>
      </c>
      <c r="B30" s="130" t="s">
        <v>240</v>
      </c>
      <c r="C30" s="130" t="s">
        <v>241</v>
      </c>
      <c r="D30" s="131">
        <v>3</v>
      </c>
      <c r="E30" s="131">
        <v>0</v>
      </c>
      <c r="F30" s="131">
        <f t="shared" si="0"/>
        <v>0</v>
      </c>
      <c r="G30" s="131">
        <v>0</v>
      </c>
      <c r="H30" s="142" t="s">
        <v>188</v>
      </c>
      <c r="I30" s="142" t="s">
        <v>188</v>
      </c>
      <c r="J30" s="140" t="s">
        <v>435</v>
      </c>
      <c r="K30" s="142" t="s">
        <v>188</v>
      </c>
      <c r="L30" s="140" t="s">
        <v>436</v>
      </c>
    </row>
    <row r="31" spans="1:12" x14ac:dyDescent="0.2">
      <c r="A31" s="130" t="s">
        <v>407</v>
      </c>
      <c r="B31" s="130" t="s">
        <v>240</v>
      </c>
      <c r="C31" s="130" t="s">
        <v>241</v>
      </c>
      <c r="D31" s="131">
        <v>4</v>
      </c>
      <c r="E31" s="131">
        <v>0</v>
      </c>
      <c r="F31" s="131">
        <f t="shared" si="0"/>
        <v>0</v>
      </c>
      <c r="G31" s="131">
        <v>0</v>
      </c>
      <c r="H31" s="142" t="s">
        <v>188</v>
      </c>
      <c r="I31" s="142" t="s">
        <v>188</v>
      </c>
      <c r="J31" s="140" t="s">
        <v>435</v>
      </c>
      <c r="K31" s="142" t="s">
        <v>188</v>
      </c>
      <c r="L31" s="140" t="s">
        <v>436</v>
      </c>
    </row>
    <row r="32" spans="1:12" x14ac:dyDescent="0.2">
      <c r="A32" s="130" t="s">
        <v>408</v>
      </c>
      <c r="B32" s="130" t="s">
        <v>240</v>
      </c>
      <c r="C32" s="130" t="s">
        <v>241</v>
      </c>
      <c r="D32" s="131">
        <v>1</v>
      </c>
      <c r="E32" s="131">
        <v>0</v>
      </c>
      <c r="F32" s="131">
        <f t="shared" si="0"/>
        <v>0</v>
      </c>
      <c r="G32" s="131">
        <v>0</v>
      </c>
      <c r="H32" s="142" t="s">
        <v>188</v>
      </c>
      <c r="I32" s="142" t="s">
        <v>188</v>
      </c>
      <c r="J32" s="140">
        <v>0</v>
      </c>
      <c r="K32" s="140">
        <v>0</v>
      </c>
      <c r="L32" s="142" t="s">
        <v>188</v>
      </c>
    </row>
    <row r="33" spans="1:12" x14ac:dyDescent="0.2">
      <c r="A33" s="130" t="s">
        <v>408</v>
      </c>
      <c r="B33" s="130" t="s">
        <v>240</v>
      </c>
      <c r="C33" s="130" t="s">
        <v>241</v>
      </c>
      <c r="D33" s="131">
        <v>2</v>
      </c>
      <c r="E33" s="131">
        <v>0</v>
      </c>
      <c r="F33" s="131">
        <f t="shared" si="0"/>
        <v>0</v>
      </c>
      <c r="G33" s="131">
        <v>0</v>
      </c>
      <c r="H33" s="142" t="s">
        <v>188</v>
      </c>
      <c r="I33" s="142" t="s">
        <v>188</v>
      </c>
      <c r="J33" s="140">
        <v>0</v>
      </c>
      <c r="K33" s="140">
        <v>0</v>
      </c>
      <c r="L33" s="142" t="s">
        <v>188</v>
      </c>
    </row>
    <row r="34" spans="1:12" x14ac:dyDescent="0.2">
      <c r="A34" s="130" t="s">
        <v>408</v>
      </c>
      <c r="B34" s="130" t="s">
        <v>240</v>
      </c>
      <c r="C34" s="130" t="s">
        <v>241</v>
      </c>
      <c r="D34" s="131">
        <v>3</v>
      </c>
      <c r="E34" s="131">
        <v>0</v>
      </c>
      <c r="F34" s="131">
        <f t="shared" si="0"/>
        <v>0</v>
      </c>
      <c r="G34" s="131">
        <v>0</v>
      </c>
      <c r="H34" s="142" t="s">
        <v>188</v>
      </c>
      <c r="I34" s="142" t="s">
        <v>188</v>
      </c>
      <c r="J34" s="140">
        <v>0</v>
      </c>
      <c r="K34" s="140">
        <v>0</v>
      </c>
      <c r="L34" s="142" t="s">
        <v>188</v>
      </c>
    </row>
    <row r="35" spans="1:12" x14ac:dyDescent="0.2">
      <c r="A35" s="130" t="s">
        <v>408</v>
      </c>
      <c r="B35" s="130" t="s">
        <v>240</v>
      </c>
      <c r="C35" s="130" t="s">
        <v>241</v>
      </c>
      <c r="D35" s="131">
        <v>4</v>
      </c>
      <c r="E35" s="131">
        <v>1</v>
      </c>
      <c r="F35" s="131">
        <f t="shared" si="0"/>
        <v>1</v>
      </c>
      <c r="G35" s="131">
        <v>1</v>
      </c>
      <c r="H35" s="140">
        <v>122.86199999999999</v>
      </c>
      <c r="I35" s="140">
        <v>123.24</v>
      </c>
      <c r="J35" s="140">
        <v>0.37800000000000011</v>
      </c>
      <c r="K35" s="140">
        <v>0.37800000000000011</v>
      </c>
      <c r="L35" s="140">
        <v>0.37800000000000011</v>
      </c>
    </row>
    <row r="36" spans="1:12" x14ac:dyDescent="0.2">
      <c r="A36" s="130" t="s">
        <v>409</v>
      </c>
      <c r="B36" s="130" t="s">
        <v>240</v>
      </c>
      <c r="C36" s="130" t="s">
        <v>241</v>
      </c>
      <c r="D36" s="131">
        <v>1</v>
      </c>
      <c r="E36" s="131">
        <v>7</v>
      </c>
      <c r="F36" s="131">
        <f t="shared" si="0"/>
        <v>7</v>
      </c>
      <c r="G36" s="131">
        <v>7</v>
      </c>
      <c r="H36" s="140">
        <v>119.964</v>
      </c>
      <c r="I36" s="140">
        <v>121.54</v>
      </c>
      <c r="J36" s="140">
        <v>1.5760000000000076</v>
      </c>
      <c r="K36" s="140">
        <v>1.5760000000000076</v>
      </c>
      <c r="L36" s="140">
        <v>0.22514285714285823</v>
      </c>
    </row>
    <row r="37" spans="1:12" x14ac:dyDescent="0.2">
      <c r="A37" s="130" t="s">
        <v>409</v>
      </c>
      <c r="B37" s="130" t="s">
        <v>240</v>
      </c>
      <c r="C37" s="130" t="s">
        <v>241</v>
      </c>
      <c r="D37" s="131">
        <v>2</v>
      </c>
      <c r="E37" s="131">
        <v>7</v>
      </c>
      <c r="F37" s="131">
        <f t="shared" si="0"/>
        <v>7</v>
      </c>
      <c r="G37" s="131">
        <v>7</v>
      </c>
      <c r="H37" s="140">
        <v>110.57899999999999</v>
      </c>
      <c r="I37" s="140">
        <v>111.854</v>
      </c>
      <c r="J37" s="140">
        <v>1.2750000000000057</v>
      </c>
      <c r="K37" s="140">
        <v>1.2750000000000057</v>
      </c>
      <c r="L37" s="140">
        <v>0.18214285714285797</v>
      </c>
    </row>
    <row r="38" spans="1:12" x14ac:dyDescent="0.2">
      <c r="A38" s="130" t="s">
        <v>409</v>
      </c>
      <c r="B38" s="130" t="s">
        <v>240</v>
      </c>
      <c r="C38" s="130" t="s">
        <v>241</v>
      </c>
      <c r="D38" s="131">
        <v>3</v>
      </c>
      <c r="E38" s="131">
        <v>7</v>
      </c>
      <c r="F38" s="131">
        <f t="shared" si="0"/>
        <v>7</v>
      </c>
      <c r="G38" s="131">
        <v>7</v>
      </c>
      <c r="H38" s="140">
        <v>124.131</v>
      </c>
      <c r="I38" s="140">
        <v>126.036</v>
      </c>
      <c r="J38" s="140">
        <v>1.9050000000000011</v>
      </c>
      <c r="K38" s="140">
        <v>1.9050000000000011</v>
      </c>
      <c r="L38" s="140">
        <v>0.2721428571428573</v>
      </c>
    </row>
    <row r="39" spans="1:12" x14ac:dyDescent="0.2">
      <c r="A39" s="130" t="s">
        <v>409</v>
      </c>
      <c r="B39" s="130" t="s">
        <v>240</v>
      </c>
      <c r="C39" s="130" t="s">
        <v>241</v>
      </c>
      <c r="D39" s="131">
        <v>4</v>
      </c>
      <c r="E39" s="131">
        <v>10</v>
      </c>
      <c r="F39" s="131">
        <f t="shared" si="0"/>
        <v>10</v>
      </c>
      <c r="G39" s="131">
        <v>10</v>
      </c>
      <c r="H39" s="140">
        <v>123.94</v>
      </c>
      <c r="I39" s="140">
        <v>126.22799999999999</v>
      </c>
      <c r="J39" s="140">
        <v>2.2879999999999967</v>
      </c>
      <c r="K39" s="140">
        <v>2.2879999999999967</v>
      </c>
      <c r="L39" s="140">
        <v>0.22879999999999967</v>
      </c>
    </row>
    <row r="40" spans="1:12" x14ac:dyDescent="0.2">
      <c r="A40" s="130" t="s">
        <v>410</v>
      </c>
      <c r="B40" s="130" t="s">
        <v>240</v>
      </c>
      <c r="C40" s="130" t="s">
        <v>241</v>
      </c>
      <c r="D40" s="131">
        <v>1</v>
      </c>
      <c r="E40" s="131">
        <v>9</v>
      </c>
      <c r="F40" s="131">
        <f t="shared" si="0"/>
        <v>9</v>
      </c>
      <c r="G40" s="131">
        <v>9</v>
      </c>
      <c r="H40" s="140">
        <v>120.788</v>
      </c>
      <c r="I40" s="140">
        <v>122.372</v>
      </c>
      <c r="J40" s="140">
        <v>1.5840000000000032</v>
      </c>
      <c r="K40" s="140">
        <v>1.5840000000000032</v>
      </c>
      <c r="L40" s="140">
        <v>0.17600000000000035</v>
      </c>
    </row>
    <row r="41" spans="1:12" x14ac:dyDescent="0.2">
      <c r="A41" s="130" t="s">
        <v>410</v>
      </c>
      <c r="B41" s="130" t="s">
        <v>240</v>
      </c>
      <c r="C41" s="130" t="s">
        <v>241</v>
      </c>
      <c r="D41" s="131">
        <v>2</v>
      </c>
      <c r="E41" s="131">
        <v>10</v>
      </c>
      <c r="F41" s="131">
        <f t="shared" si="0"/>
        <v>10</v>
      </c>
      <c r="G41" s="131">
        <v>10</v>
      </c>
      <c r="H41" s="140">
        <v>117.83799999999999</v>
      </c>
      <c r="I41" s="140">
        <v>119.78400000000001</v>
      </c>
      <c r="J41" s="140">
        <v>1.9460000000000122</v>
      </c>
      <c r="K41" s="140">
        <v>1.9460000000000122</v>
      </c>
      <c r="L41" s="140">
        <v>0.19460000000000122</v>
      </c>
    </row>
    <row r="42" spans="1:12" x14ac:dyDescent="0.2">
      <c r="A42" s="130" t="s">
        <v>410</v>
      </c>
      <c r="B42" s="130" t="s">
        <v>240</v>
      </c>
      <c r="C42" s="130" t="s">
        <v>241</v>
      </c>
      <c r="D42" s="131">
        <v>3</v>
      </c>
      <c r="E42" s="131">
        <v>9</v>
      </c>
      <c r="F42" s="131">
        <f t="shared" si="0"/>
        <v>9</v>
      </c>
      <c r="G42" s="131">
        <v>9</v>
      </c>
      <c r="H42" s="140">
        <v>125.486</v>
      </c>
      <c r="I42" s="140">
        <v>127.22799999999999</v>
      </c>
      <c r="J42" s="140">
        <v>1.7419999999999902</v>
      </c>
      <c r="K42" s="140">
        <v>1.7419999999999902</v>
      </c>
      <c r="L42" s="140">
        <v>0.19355555555555448</v>
      </c>
    </row>
    <row r="43" spans="1:12" x14ac:dyDescent="0.2">
      <c r="A43" s="130" t="s">
        <v>410</v>
      </c>
      <c r="B43" s="130" t="s">
        <v>240</v>
      </c>
      <c r="C43" s="130" t="s">
        <v>241</v>
      </c>
      <c r="D43" s="131">
        <v>4</v>
      </c>
      <c r="E43" s="131">
        <v>10</v>
      </c>
      <c r="F43" s="131">
        <f t="shared" si="0"/>
        <v>10</v>
      </c>
      <c r="G43" s="131">
        <v>10</v>
      </c>
      <c r="H43" s="140">
        <v>132.36600000000001</v>
      </c>
      <c r="I43" s="140">
        <v>134.072</v>
      </c>
      <c r="J43" s="140">
        <v>1.7059999999999889</v>
      </c>
      <c r="K43" s="140">
        <v>1.7059999999999889</v>
      </c>
      <c r="L43" s="140">
        <v>0.17059999999999889</v>
      </c>
    </row>
    <row r="44" spans="1:12" x14ac:dyDescent="0.2">
      <c r="A44" s="130" t="s">
        <v>411</v>
      </c>
      <c r="B44" s="130" t="s">
        <v>240</v>
      </c>
      <c r="C44" s="130" t="s">
        <v>241</v>
      </c>
      <c r="D44" s="131">
        <v>1</v>
      </c>
      <c r="E44" s="131">
        <v>4</v>
      </c>
      <c r="F44" s="131">
        <f t="shared" si="0"/>
        <v>4</v>
      </c>
      <c r="G44" s="131">
        <v>4</v>
      </c>
      <c r="H44" s="140">
        <v>118.764</v>
      </c>
      <c r="I44" s="140">
        <v>119.76600000000001</v>
      </c>
      <c r="J44" s="140">
        <v>1.0020000000000095</v>
      </c>
      <c r="K44" s="140">
        <v>1.0020000000000095</v>
      </c>
      <c r="L44" s="140">
        <v>0.25050000000000239</v>
      </c>
    </row>
    <row r="45" spans="1:12" x14ac:dyDescent="0.2">
      <c r="A45" s="130" t="s">
        <v>411</v>
      </c>
      <c r="B45" s="130" t="s">
        <v>240</v>
      </c>
      <c r="C45" s="130" t="s">
        <v>241</v>
      </c>
      <c r="D45" s="131">
        <v>2</v>
      </c>
      <c r="E45" s="131">
        <v>4</v>
      </c>
      <c r="F45" s="131">
        <f t="shared" si="0"/>
        <v>4</v>
      </c>
      <c r="G45" s="131">
        <v>4</v>
      </c>
      <c r="H45" s="140">
        <v>123.56399999999999</v>
      </c>
      <c r="I45" s="140">
        <v>124.628</v>
      </c>
      <c r="J45" s="140">
        <v>1.0640000000000072</v>
      </c>
      <c r="K45" s="140">
        <v>1.0640000000000072</v>
      </c>
      <c r="L45" s="140">
        <v>0.26600000000000179</v>
      </c>
    </row>
    <row r="46" spans="1:12" x14ac:dyDescent="0.2">
      <c r="A46" s="130" t="s">
        <v>411</v>
      </c>
      <c r="B46" s="130" t="s">
        <v>240</v>
      </c>
      <c r="C46" s="130" t="s">
        <v>241</v>
      </c>
      <c r="D46" s="131">
        <v>3</v>
      </c>
      <c r="E46" s="131">
        <v>3</v>
      </c>
      <c r="F46" s="131">
        <f t="shared" si="0"/>
        <v>3</v>
      </c>
      <c r="G46" s="131">
        <v>3</v>
      </c>
      <c r="H46" s="140">
        <v>127.491</v>
      </c>
      <c r="I46" s="140">
        <v>128.58799999999999</v>
      </c>
      <c r="J46" s="140">
        <v>1.0969999999999942</v>
      </c>
      <c r="K46" s="140">
        <v>1.0969999999999942</v>
      </c>
      <c r="L46" s="140">
        <v>0.36566666666666475</v>
      </c>
    </row>
    <row r="47" spans="1:12" x14ac:dyDescent="0.2">
      <c r="A47" s="130" t="s">
        <v>411</v>
      </c>
      <c r="B47" s="130" t="s">
        <v>240</v>
      </c>
      <c r="C47" s="130" t="s">
        <v>241</v>
      </c>
      <c r="D47" s="131">
        <v>4</v>
      </c>
      <c r="E47" s="131">
        <v>4</v>
      </c>
      <c r="F47" s="131">
        <f t="shared" si="0"/>
        <v>4</v>
      </c>
      <c r="G47" s="131">
        <v>4</v>
      </c>
      <c r="H47" s="140">
        <v>129.72900000000001</v>
      </c>
      <c r="I47" s="140">
        <v>131.04599999999999</v>
      </c>
      <c r="J47" s="140">
        <v>1.3169999999999789</v>
      </c>
      <c r="K47" s="140">
        <v>1.3169999999999789</v>
      </c>
      <c r="L47" s="140">
        <v>0.32924999999999471</v>
      </c>
    </row>
    <row r="48" spans="1:12" x14ac:dyDescent="0.2">
      <c r="A48" s="130" t="s">
        <v>412</v>
      </c>
      <c r="B48" s="130" t="s">
        <v>240</v>
      </c>
      <c r="C48" s="130" t="s">
        <v>241</v>
      </c>
      <c r="D48" s="131">
        <v>1</v>
      </c>
      <c r="E48" s="131">
        <v>10</v>
      </c>
      <c r="F48" s="131">
        <f t="shared" si="0"/>
        <v>10</v>
      </c>
      <c r="G48" s="131">
        <v>10</v>
      </c>
      <c r="H48" s="140">
        <v>135.589</v>
      </c>
      <c r="I48" s="140">
        <v>137.37200000000001</v>
      </c>
      <c r="J48" s="140">
        <v>1.7830000000000155</v>
      </c>
      <c r="K48" s="140">
        <v>1.7830000000000155</v>
      </c>
      <c r="L48" s="140">
        <v>0.17830000000000154</v>
      </c>
    </row>
    <row r="49" spans="1:12" x14ac:dyDescent="0.2">
      <c r="A49" s="130" t="s">
        <v>412</v>
      </c>
      <c r="B49" s="130" t="s">
        <v>240</v>
      </c>
      <c r="C49" s="130" t="s">
        <v>241</v>
      </c>
      <c r="D49" s="131">
        <v>2</v>
      </c>
      <c r="E49" s="131">
        <v>9</v>
      </c>
      <c r="F49" s="131">
        <f t="shared" si="0"/>
        <v>9</v>
      </c>
      <c r="G49" s="131">
        <v>9</v>
      </c>
      <c r="H49" s="140">
        <v>86.102000000000004</v>
      </c>
      <c r="I49" s="140">
        <v>88.97</v>
      </c>
      <c r="J49" s="140">
        <v>2.867999999999995</v>
      </c>
      <c r="K49" s="140">
        <v>2.867999999999995</v>
      </c>
      <c r="L49" s="140">
        <v>0.3186666666666661</v>
      </c>
    </row>
    <row r="50" spans="1:12" x14ac:dyDescent="0.2">
      <c r="A50" s="130" t="s">
        <v>412</v>
      </c>
      <c r="B50" s="130" t="s">
        <v>240</v>
      </c>
      <c r="C50" s="130" t="s">
        <v>241</v>
      </c>
      <c r="D50" s="131">
        <v>3</v>
      </c>
      <c r="E50" s="131">
        <v>10</v>
      </c>
      <c r="F50" s="131">
        <f t="shared" si="0"/>
        <v>10</v>
      </c>
      <c r="G50" s="131">
        <v>10</v>
      </c>
      <c r="H50" s="140">
        <v>94.216999999999999</v>
      </c>
      <c r="I50" s="140">
        <v>96.034000000000006</v>
      </c>
      <c r="J50" s="140">
        <v>1.8170000000000073</v>
      </c>
      <c r="K50" s="140">
        <v>1.8170000000000073</v>
      </c>
      <c r="L50" s="140">
        <v>0.18170000000000072</v>
      </c>
    </row>
    <row r="51" spans="1:12" x14ac:dyDescent="0.2">
      <c r="A51" s="130" t="s">
        <v>412</v>
      </c>
      <c r="B51" s="130" t="s">
        <v>240</v>
      </c>
      <c r="C51" s="130" t="s">
        <v>241</v>
      </c>
      <c r="D51" s="131">
        <v>4</v>
      </c>
      <c r="E51" s="131">
        <v>10</v>
      </c>
      <c r="F51" s="131">
        <f t="shared" si="0"/>
        <v>10</v>
      </c>
      <c r="G51" s="131">
        <v>10</v>
      </c>
      <c r="H51" s="140">
        <v>75.087999999999994</v>
      </c>
      <c r="I51" s="140">
        <v>77.474000000000004</v>
      </c>
      <c r="J51" s="140">
        <v>2.3860000000000099</v>
      </c>
      <c r="K51" s="140">
        <v>2.3860000000000099</v>
      </c>
      <c r="L51" s="140">
        <v>0.23860000000000098</v>
      </c>
    </row>
    <row r="52" spans="1:12" x14ac:dyDescent="0.2">
      <c r="A52" s="130" t="s">
        <v>402</v>
      </c>
      <c r="B52" s="130" t="s">
        <v>245</v>
      </c>
      <c r="C52" s="130" t="s">
        <v>241</v>
      </c>
      <c r="D52" s="131">
        <v>1</v>
      </c>
      <c r="E52" s="131">
        <v>8</v>
      </c>
      <c r="F52" s="131">
        <f t="shared" si="0"/>
        <v>8</v>
      </c>
      <c r="G52" s="131">
        <v>8</v>
      </c>
      <c r="H52" s="140">
        <v>82.668000000000006</v>
      </c>
      <c r="I52" s="140">
        <v>84.806000000000012</v>
      </c>
      <c r="J52" s="140">
        <v>2.1380000000000052</v>
      </c>
      <c r="K52" s="140">
        <v>2.1380000000000052</v>
      </c>
      <c r="L52" s="140">
        <v>0.26725000000000065</v>
      </c>
    </row>
    <row r="53" spans="1:12" x14ac:dyDescent="0.2">
      <c r="A53" s="130" t="s">
        <v>402</v>
      </c>
      <c r="B53" s="130" t="s">
        <v>245</v>
      </c>
      <c r="C53" s="130" t="s">
        <v>241</v>
      </c>
      <c r="D53" s="131">
        <v>2</v>
      </c>
      <c r="E53" s="131">
        <v>9</v>
      </c>
      <c r="F53" s="131">
        <f t="shared" si="0"/>
        <v>9</v>
      </c>
      <c r="G53" s="131">
        <v>9</v>
      </c>
      <c r="H53" s="140">
        <v>84.022000000000006</v>
      </c>
      <c r="I53" s="140">
        <v>87.298000000000002</v>
      </c>
      <c r="J53" s="140">
        <v>3.2759999999999962</v>
      </c>
      <c r="K53" s="140">
        <v>3.2759999999999962</v>
      </c>
      <c r="L53" s="140">
        <v>0.3639999999999996</v>
      </c>
    </row>
    <row r="54" spans="1:12" x14ac:dyDescent="0.2">
      <c r="A54" s="130" t="s">
        <v>402</v>
      </c>
      <c r="B54" s="130" t="s">
        <v>245</v>
      </c>
      <c r="C54" s="130" t="s">
        <v>241</v>
      </c>
      <c r="D54" s="131">
        <v>3</v>
      </c>
      <c r="E54" s="131">
        <v>5</v>
      </c>
      <c r="F54" s="131">
        <f t="shared" si="0"/>
        <v>5</v>
      </c>
      <c r="G54" s="131">
        <v>5</v>
      </c>
      <c r="H54" s="140">
        <v>83.36</v>
      </c>
      <c r="I54" s="140">
        <v>85.62</v>
      </c>
      <c r="J54" s="140">
        <v>2.2600000000000051</v>
      </c>
      <c r="K54" s="140">
        <v>2.2600000000000051</v>
      </c>
      <c r="L54" s="140">
        <v>0.45200000000000101</v>
      </c>
    </row>
    <row r="55" spans="1:12" x14ac:dyDescent="0.2">
      <c r="A55" s="130" t="s">
        <v>402</v>
      </c>
      <c r="B55" s="130" t="s">
        <v>245</v>
      </c>
      <c r="C55" s="130" t="s">
        <v>241</v>
      </c>
      <c r="D55" s="131">
        <v>4</v>
      </c>
      <c r="E55" s="131">
        <v>8</v>
      </c>
      <c r="F55" s="131">
        <f t="shared" si="0"/>
        <v>8</v>
      </c>
      <c r="G55" s="131">
        <v>8</v>
      </c>
      <c r="H55" s="140">
        <v>82.745000000000005</v>
      </c>
      <c r="I55" s="140">
        <v>84.866</v>
      </c>
      <c r="J55" s="140">
        <v>2.1209999999999951</v>
      </c>
      <c r="K55" s="140">
        <v>2.1209999999999951</v>
      </c>
      <c r="L55" s="140">
        <v>0.26512499999999939</v>
      </c>
    </row>
    <row r="56" spans="1:12" x14ac:dyDescent="0.2">
      <c r="A56" s="130" t="s">
        <v>406</v>
      </c>
      <c r="B56" s="130" t="s">
        <v>245</v>
      </c>
      <c r="C56" s="130" t="s">
        <v>241</v>
      </c>
      <c r="D56" s="131">
        <v>1</v>
      </c>
      <c r="E56" s="131">
        <v>10</v>
      </c>
      <c r="F56" s="131">
        <f t="shared" si="0"/>
        <v>10</v>
      </c>
      <c r="G56" s="131">
        <v>10</v>
      </c>
      <c r="H56" s="140">
        <v>80.850000000000009</v>
      </c>
      <c r="I56" s="140">
        <v>84.296999999999997</v>
      </c>
      <c r="J56" s="140">
        <v>3.4469999999999885</v>
      </c>
      <c r="K56" s="140">
        <v>3.4469999999999885</v>
      </c>
      <c r="L56" s="140">
        <v>0.34469999999999884</v>
      </c>
    </row>
    <row r="57" spans="1:12" x14ac:dyDescent="0.2">
      <c r="A57" s="130" t="s">
        <v>406</v>
      </c>
      <c r="B57" s="130" t="s">
        <v>245</v>
      </c>
      <c r="C57" s="130" t="s">
        <v>241</v>
      </c>
      <c r="D57" s="131">
        <v>2</v>
      </c>
      <c r="E57" s="131">
        <v>10</v>
      </c>
      <c r="F57" s="131">
        <f t="shared" si="0"/>
        <v>10</v>
      </c>
      <c r="G57" s="131">
        <v>10</v>
      </c>
      <c r="H57" s="140">
        <v>83.004999999999995</v>
      </c>
      <c r="I57" s="140">
        <v>85.874000000000009</v>
      </c>
      <c r="J57" s="140">
        <v>2.869000000000014</v>
      </c>
      <c r="K57" s="140">
        <v>2.869000000000014</v>
      </c>
      <c r="L57" s="140">
        <v>0.28690000000000138</v>
      </c>
    </row>
    <row r="58" spans="1:12" x14ac:dyDescent="0.2">
      <c r="A58" s="130" t="s">
        <v>406</v>
      </c>
      <c r="B58" s="130" t="s">
        <v>245</v>
      </c>
      <c r="C58" s="130" t="s">
        <v>241</v>
      </c>
      <c r="D58" s="131">
        <v>3</v>
      </c>
      <c r="E58" s="131">
        <v>9</v>
      </c>
      <c r="F58" s="131">
        <f t="shared" si="0"/>
        <v>9</v>
      </c>
      <c r="G58" s="131">
        <v>9</v>
      </c>
      <c r="H58" s="140">
        <v>82.978999999999999</v>
      </c>
      <c r="I58" s="140">
        <v>85.525000000000006</v>
      </c>
      <c r="J58" s="140">
        <v>2.5460000000000065</v>
      </c>
      <c r="K58" s="140">
        <v>2.5460000000000065</v>
      </c>
      <c r="L58" s="140">
        <v>0.28288888888888963</v>
      </c>
    </row>
    <row r="59" spans="1:12" x14ac:dyDescent="0.2">
      <c r="A59" s="130" t="s">
        <v>406</v>
      </c>
      <c r="B59" s="130" t="s">
        <v>245</v>
      </c>
      <c r="C59" s="130" t="s">
        <v>241</v>
      </c>
      <c r="D59" s="131">
        <v>4</v>
      </c>
      <c r="E59" s="131">
        <v>10</v>
      </c>
      <c r="F59" s="131">
        <f t="shared" si="0"/>
        <v>10</v>
      </c>
      <c r="G59" s="131">
        <v>10</v>
      </c>
      <c r="H59" s="140">
        <v>83.54</v>
      </c>
      <c r="I59" s="140">
        <v>86.32</v>
      </c>
      <c r="J59" s="140">
        <v>2.7799999999999869</v>
      </c>
      <c r="K59" s="140">
        <v>2.7799999999999869</v>
      </c>
      <c r="L59" s="140">
        <v>0.27799999999999869</v>
      </c>
    </row>
    <row r="60" spans="1:12" x14ac:dyDescent="0.2">
      <c r="A60" s="130" t="s">
        <v>408</v>
      </c>
      <c r="B60" s="130" t="s">
        <v>245</v>
      </c>
      <c r="C60" s="130" t="s">
        <v>241</v>
      </c>
      <c r="D60" s="131">
        <v>1</v>
      </c>
      <c r="E60" s="131">
        <v>4</v>
      </c>
      <c r="F60" s="131">
        <f t="shared" si="0"/>
        <v>4</v>
      </c>
      <c r="G60" s="131">
        <v>4</v>
      </c>
      <c r="H60" s="140">
        <v>83.760999999999996</v>
      </c>
      <c r="I60" s="140">
        <v>84.566000000000003</v>
      </c>
      <c r="J60" s="140">
        <v>0.80500000000000682</v>
      </c>
      <c r="K60" s="140">
        <v>0.80500000000000682</v>
      </c>
      <c r="L60" s="140">
        <v>0.20125000000000171</v>
      </c>
    </row>
    <row r="61" spans="1:12" x14ac:dyDescent="0.2">
      <c r="A61" s="130" t="s">
        <v>408</v>
      </c>
      <c r="B61" s="130" t="s">
        <v>245</v>
      </c>
      <c r="C61" s="130" t="s">
        <v>241</v>
      </c>
      <c r="D61" s="131">
        <v>2</v>
      </c>
      <c r="E61" s="131">
        <v>6</v>
      </c>
      <c r="F61" s="131">
        <f t="shared" si="0"/>
        <v>6</v>
      </c>
      <c r="G61" s="131">
        <v>6</v>
      </c>
      <c r="H61" s="140">
        <v>80.983999999999995</v>
      </c>
      <c r="I61" s="140">
        <v>82.123000000000005</v>
      </c>
      <c r="J61" s="140">
        <v>1.13900000000001</v>
      </c>
      <c r="K61" s="140">
        <v>1.13900000000001</v>
      </c>
      <c r="L61" s="140">
        <v>0.18983333333333499</v>
      </c>
    </row>
    <row r="62" spans="1:12" x14ac:dyDescent="0.2">
      <c r="A62" s="130" t="s">
        <v>408</v>
      </c>
      <c r="B62" s="130" t="s">
        <v>245</v>
      </c>
      <c r="C62" s="130" t="s">
        <v>241</v>
      </c>
      <c r="D62" s="131">
        <v>3</v>
      </c>
      <c r="E62" s="131">
        <v>5</v>
      </c>
      <c r="F62" s="131">
        <f t="shared" si="0"/>
        <v>5</v>
      </c>
      <c r="G62" s="131">
        <v>4</v>
      </c>
      <c r="H62" s="140">
        <v>82.658999999999992</v>
      </c>
      <c r="I62" s="140">
        <v>84.086999999999989</v>
      </c>
      <c r="J62" s="140">
        <v>1.4279999999999973</v>
      </c>
      <c r="K62" s="140">
        <v>1.7849999999999966</v>
      </c>
      <c r="L62" s="140">
        <v>0.35699999999999932</v>
      </c>
    </row>
    <row r="63" spans="1:12" x14ac:dyDescent="0.2">
      <c r="A63" s="130" t="s">
        <v>408</v>
      </c>
      <c r="B63" s="130" t="s">
        <v>245</v>
      </c>
      <c r="C63" s="130" t="s">
        <v>241</v>
      </c>
      <c r="D63" s="131">
        <v>4</v>
      </c>
      <c r="E63" s="131">
        <v>1</v>
      </c>
      <c r="F63" s="131">
        <f t="shared" si="0"/>
        <v>1</v>
      </c>
      <c r="G63" s="131">
        <v>1</v>
      </c>
      <c r="H63" s="140">
        <v>82.715999999999994</v>
      </c>
      <c r="I63" s="140">
        <v>83.36699999999999</v>
      </c>
      <c r="J63" s="140">
        <v>0.65099999999999625</v>
      </c>
      <c r="K63" s="140">
        <v>0.65099999999999625</v>
      </c>
      <c r="L63" s="140">
        <v>0.65099999999999625</v>
      </c>
    </row>
    <row r="64" spans="1:12" x14ac:dyDescent="0.2">
      <c r="A64" s="130" t="s">
        <v>410</v>
      </c>
      <c r="B64" s="130" t="s">
        <v>245</v>
      </c>
      <c r="C64" s="130" t="s">
        <v>241</v>
      </c>
      <c r="D64" s="131">
        <v>1</v>
      </c>
      <c r="E64" s="131">
        <v>9</v>
      </c>
      <c r="F64" s="131">
        <f t="shared" si="0"/>
        <v>9</v>
      </c>
      <c r="G64" s="131">
        <v>9</v>
      </c>
      <c r="H64" s="140">
        <v>82.730999999999995</v>
      </c>
      <c r="I64" s="140">
        <v>85.727000000000004</v>
      </c>
      <c r="J64" s="140">
        <v>2.9960000000000093</v>
      </c>
      <c r="K64" s="140">
        <v>2.9960000000000093</v>
      </c>
      <c r="L64" s="140">
        <v>0.3328888888888899</v>
      </c>
    </row>
    <row r="65" spans="1:12" x14ac:dyDescent="0.2">
      <c r="A65" s="130" t="s">
        <v>410</v>
      </c>
      <c r="B65" s="130" t="s">
        <v>245</v>
      </c>
      <c r="C65" s="130" t="s">
        <v>241</v>
      </c>
      <c r="D65" s="131">
        <v>2</v>
      </c>
      <c r="E65" s="131">
        <v>10</v>
      </c>
      <c r="F65" s="131">
        <f t="shared" si="0"/>
        <v>10</v>
      </c>
      <c r="G65" s="131">
        <v>10</v>
      </c>
      <c r="H65" s="140">
        <v>82.63</v>
      </c>
      <c r="I65" s="140">
        <v>85.882999999999996</v>
      </c>
      <c r="J65" s="140">
        <v>3.2530000000000001</v>
      </c>
      <c r="K65" s="140">
        <v>3.2530000000000001</v>
      </c>
      <c r="L65" s="140">
        <v>0.32530000000000003</v>
      </c>
    </row>
    <row r="66" spans="1:12" x14ac:dyDescent="0.2">
      <c r="A66" s="130" t="s">
        <v>410</v>
      </c>
      <c r="B66" s="130" t="s">
        <v>245</v>
      </c>
      <c r="C66" s="130" t="s">
        <v>241</v>
      </c>
      <c r="D66" s="131">
        <v>3</v>
      </c>
      <c r="E66" s="131">
        <v>9</v>
      </c>
      <c r="F66" s="131">
        <f t="shared" si="0"/>
        <v>9</v>
      </c>
      <c r="G66" s="131">
        <v>9</v>
      </c>
      <c r="H66" s="140">
        <v>82.420999999999992</v>
      </c>
      <c r="I66" s="140">
        <v>84.872</v>
      </c>
      <c r="J66" s="140">
        <v>2.4510000000000076</v>
      </c>
      <c r="K66" s="140">
        <v>2.4510000000000076</v>
      </c>
      <c r="L66" s="140">
        <v>0.2723333333333342</v>
      </c>
    </row>
    <row r="67" spans="1:12" x14ac:dyDescent="0.2">
      <c r="A67" s="130" t="s">
        <v>410</v>
      </c>
      <c r="B67" s="130" t="s">
        <v>245</v>
      </c>
      <c r="C67" s="130" t="s">
        <v>241</v>
      </c>
      <c r="D67" s="131">
        <v>4</v>
      </c>
      <c r="E67" s="131">
        <v>10</v>
      </c>
      <c r="F67" s="131">
        <f t="shared" si="0"/>
        <v>10</v>
      </c>
      <c r="G67" s="131">
        <v>9</v>
      </c>
      <c r="H67" s="140">
        <v>82.69</v>
      </c>
      <c r="I67" s="140">
        <v>85.718000000000004</v>
      </c>
      <c r="J67" s="140">
        <v>3.0280000000000058</v>
      </c>
      <c r="K67" s="140">
        <v>3.3644444444444508</v>
      </c>
      <c r="L67" s="140">
        <v>0.3364444444444451</v>
      </c>
    </row>
    <row r="68" spans="1:12" x14ac:dyDescent="0.2">
      <c r="A68" s="130" t="s">
        <v>411</v>
      </c>
      <c r="B68" s="130" t="s">
        <v>245</v>
      </c>
      <c r="C68" s="130" t="s">
        <v>241</v>
      </c>
      <c r="D68" s="131">
        <v>1</v>
      </c>
      <c r="E68" s="131">
        <v>9</v>
      </c>
      <c r="F68" s="131">
        <f t="shared" si="0"/>
        <v>9</v>
      </c>
      <c r="G68" s="131">
        <v>9</v>
      </c>
      <c r="H68" s="140">
        <v>82.125</v>
      </c>
      <c r="I68" s="140">
        <v>85.34</v>
      </c>
      <c r="J68" s="140">
        <v>3.2150000000000034</v>
      </c>
      <c r="K68" s="140">
        <v>3.2150000000000034</v>
      </c>
      <c r="L68" s="140">
        <v>0.35722222222222261</v>
      </c>
    </row>
    <row r="69" spans="1:12" x14ac:dyDescent="0.2">
      <c r="A69" s="130" t="s">
        <v>411</v>
      </c>
      <c r="B69" s="130" t="s">
        <v>245</v>
      </c>
      <c r="C69" s="130" t="s">
        <v>241</v>
      </c>
      <c r="D69" s="131">
        <v>2</v>
      </c>
      <c r="E69" s="131">
        <v>9</v>
      </c>
      <c r="F69" s="131">
        <f t="shared" ref="F69:F132" si="1">IF(E69&lt;11,E69,"10")</f>
        <v>9</v>
      </c>
      <c r="G69" s="131">
        <v>9</v>
      </c>
      <c r="H69" s="140">
        <v>84.051000000000002</v>
      </c>
      <c r="I69" s="140">
        <v>86.364999999999995</v>
      </c>
      <c r="J69" s="140">
        <v>2.313999999999993</v>
      </c>
      <c r="K69" s="140">
        <v>2.313999999999993</v>
      </c>
      <c r="L69" s="140">
        <v>0.25711111111111035</v>
      </c>
    </row>
    <row r="70" spans="1:12" x14ac:dyDescent="0.2">
      <c r="A70" s="130" t="s">
        <v>411</v>
      </c>
      <c r="B70" s="130" t="s">
        <v>245</v>
      </c>
      <c r="C70" s="130" t="s">
        <v>241</v>
      </c>
      <c r="D70" s="131">
        <v>3</v>
      </c>
      <c r="E70" s="131">
        <v>9</v>
      </c>
      <c r="F70" s="131">
        <f t="shared" si="1"/>
        <v>9</v>
      </c>
      <c r="G70" s="131">
        <v>9</v>
      </c>
      <c r="H70" s="140">
        <v>82.771999999999991</v>
      </c>
      <c r="I70" s="140">
        <v>85.056999999999988</v>
      </c>
      <c r="J70" s="140">
        <v>2.2849999999999966</v>
      </c>
      <c r="K70" s="140">
        <v>2.2849999999999966</v>
      </c>
      <c r="L70" s="140">
        <v>0.2538888888888885</v>
      </c>
    </row>
    <row r="71" spans="1:12" x14ac:dyDescent="0.2">
      <c r="A71" s="130" t="s">
        <v>411</v>
      </c>
      <c r="B71" s="130" t="s">
        <v>245</v>
      </c>
      <c r="C71" s="130" t="s">
        <v>241</v>
      </c>
      <c r="D71" s="131">
        <v>4</v>
      </c>
      <c r="E71" s="131">
        <v>10</v>
      </c>
      <c r="F71" s="131">
        <f t="shared" si="1"/>
        <v>10</v>
      </c>
      <c r="G71" s="131">
        <v>0</v>
      </c>
      <c r="H71" s="142" t="s">
        <v>188</v>
      </c>
      <c r="I71" s="142" t="s">
        <v>188</v>
      </c>
      <c r="J71" s="142" t="s">
        <v>188</v>
      </c>
      <c r="K71" s="142" t="s">
        <v>188</v>
      </c>
      <c r="L71" s="142" t="s">
        <v>188</v>
      </c>
    </row>
    <row r="72" spans="1:12" x14ac:dyDescent="0.2">
      <c r="A72" s="130" t="s">
        <v>412</v>
      </c>
      <c r="B72" s="130" t="s">
        <v>245</v>
      </c>
      <c r="C72" s="130" t="s">
        <v>241</v>
      </c>
      <c r="D72" s="131">
        <v>1</v>
      </c>
      <c r="E72" s="131">
        <v>10</v>
      </c>
      <c r="F72" s="131">
        <f t="shared" si="1"/>
        <v>10</v>
      </c>
      <c r="G72" s="131">
        <v>11</v>
      </c>
      <c r="H72" s="140">
        <v>82.254999999999995</v>
      </c>
      <c r="I72" s="140">
        <v>85.79</v>
      </c>
      <c r="J72" s="140">
        <v>3.5350000000000108</v>
      </c>
      <c r="K72" s="140">
        <v>3.2136363636363736</v>
      </c>
      <c r="L72" s="140">
        <v>0.32136363636363735</v>
      </c>
    </row>
    <row r="73" spans="1:12" x14ac:dyDescent="0.2">
      <c r="A73" s="130" t="s">
        <v>412</v>
      </c>
      <c r="B73" s="130" t="s">
        <v>245</v>
      </c>
      <c r="C73" s="130" t="s">
        <v>241</v>
      </c>
      <c r="D73" s="131">
        <v>2</v>
      </c>
      <c r="E73" s="131">
        <v>10</v>
      </c>
      <c r="F73" s="131">
        <f t="shared" si="1"/>
        <v>10</v>
      </c>
      <c r="G73" s="131">
        <v>10</v>
      </c>
      <c r="H73" s="140">
        <v>83.266000000000005</v>
      </c>
      <c r="I73" s="140">
        <v>86.509</v>
      </c>
      <c r="J73" s="140">
        <v>3.242999999999995</v>
      </c>
      <c r="K73" s="140">
        <v>3.242999999999995</v>
      </c>
      <c r="L73" s="140">
        <v>0.32429999999999948</v>
      </c>
    </row>
    <row r="74" spans="1:12" x14ac:dyDescent="0.2">
      <c r="A74" s="130" t="s">
        <v>412</v>
      </c>
      <c r="B74" s="130" t="s">
        <v>245</v>
      </c>
      <c r="C74" s="130" t="s">
        <v>241</v>
      </c>
      <c r="D74" s="131">
        <v>3</v>
      </c>
      <c r="E74" s="131">
        <v>9</v>
      </c>
      <c r="F74" s="131">
        <f t="shared" si="1"/>
        <v>9</v>
      </c>
      <c r="G74" s="131">
        <v>9</v>
      </c>
      <c r="H74" s="140">
        <v>83.793999999999997</v>
      </c>
      <c r="I74" s="140">
        <v>88.070999999999998</v>
      </c>
      <c r="J74" s="140">
        <v>4.277000000000001</v>
      </c>
      <c r="K74" s="140">
        <v>4.277000000000001</v>
      </c>
      <c r="L74" s="140">
        <v>0.47522222222222232</v>
      </c>
    </row>
    <row r="75" spans="1:12" x14ac:dyDescent="0.2">
      <c r="A75" s="130" t="s">
        <v>412</v>
      </c>
      <c r="B75" s="130" t="s">
        <v>245</v>
      </c>
      <c r="C75" s="130" t="s">
        <v>241</v>
      </c>
      <c r="D75" s="131">
        <v>4</v>
      </c>
      <c r="E75" s="131">
        <v>10</v>
      </c>
      <c r="F75" s="131">
        <f t="shared" si="1"/>
        <v>10</v>
      </c>
      <c r="G75" s="131">
        <v>10</v>
      </c>
      <c r="H75" s="140">
        <v>84.010999999999996</v>
      </c>
      <c r="I75" s="140">
        <v>87.026999999999987</v>
      </c>
      <c r="J75" s="140">
        <v>3.0159999999999911</v>
      </c>
      <c r="K75" s="140">
        <v>3.0159999999999911</v>
      </c>
      <c r="L75" s="140">
        <v>0.30159999999999909</v>
      </c>
    </row>
    <row r="76" spans="1:12" x14ac:dyDescent="0.2">
      <c r="A76" s="130" t="s">
        <v>413</v>
      </c>
      <c r="B76" s="130" t="s">
        <v>240</v>
      </c>
      <c r="C76" s="130" t="s">
        <v>243</v>
      </c>
      <c r="D76" s="131">
        <v>1</v>
      </c>
      <c r="E76" s="131">
        <v>4</v>
      </c>
      <c r="F76" s="131">
        <f t="shared" si="1"/>
        <v>4</v>
      </c>
      <c r="G76" s="131">
        <v>4</v>
      </c>
      <c r="H76" s="140">
        <v>54.472000000000001</v>
      </c>
      <c r="I76" s="140">
        <v>55.631999999999998</v>
      </c>
      <c r="J76" s="140">
        <v>1.1599999999999966</v>
      </c>
      <c r="K76" s="140">
        <v>1.1599999999999966</v>
      </c>
      <c r="L76" s="140">
        <v>0.28999999999999915</v>
      </c>
    </row>
    <row r="77" spans="1:12" x14ac:dyDescent="0.2">
      <c r="A77" s="130" t="s">
        <v>413</v>
      </c>
      <c r="B77" s="130" t="s">
        <v>240</v>
      </c>
      <c r="C77" s="130" t="s">
        <v>243</v>
      </c>
      <c r="D77" s="131">
        <v>2</v>
      </c>
      <c r="E77" s="131">
        <v>1</v>
      </c>
      <c r="F77" s="131">
        <f t="shared" si="1"/>
        <v>1</v>
      </c>
      <c r="G77" s="131">
        <v>1</v>
      </c>
      <c r="H77" s="140">
        <v>53.682000000000002</v>
      </c>
      <c r="I77" s="140">
        <v>54.7</v>
      </c>
      <c r="J77" s="140">
        <v>1.0180000000000007</v>
      </c>
      <c r="K77" s="140">
        <v>1.0180000000000007</v>
      </c>
      <c r="L77" s="140">
        <v>1.0180000000000007</v>
      </c>
    </row>
    <row r="78" spans="1:12" x14ac:dyDescent="0.2">
      <c r="A78" s="130" t="s">
        <v>413</v>
      </c>
      <c r="B78" s="130" t="s">
        <v>240</v>
      </c>
      <c r="C78" s="130" t="s">
        <v>243</v>
      </c>
      <c r="D78" s="131">
        <v>3</v>
      </c>
      <c r="E78" s="131">
        <v>4</v>
      </c>
      <c r="F78" s="131">
        <f t="shared" si="1"/>
        <v>4</v>
      </c>
      <c r="G78" s="131">
        <v>4</v>
      </c>
      <c r="H78" s="140">
        <v>60.154000000000003</v>
      </c>
      <c r="I78" s="140">
        <v>60.972000000000001</v>
      </c>
      <c r="J78" s="140">
        <v>0.81799999999999784</v>
      </c>
      <c r="K78" s="140">
        <v>0.81799999999999784</v>
      </c>
      <c r="L78" s="140">
        <v>0.20449999999999946</v>
      </c>
    </row>
    <row r="79" spans="1:12" x14ac:dyDescent="0.2">
      <c r="A79" s="130" t="s">
        <v>413</v>
      </c>
      <c r="B79" s="130" t="s">
        <v>240</v>
      </c>
      <c r="C79" s="130" t="s">
        <v>243</v>
      </c>
      <c r="D79" s="131">
        <v>4</v>
      </c>
      <c r="E79" s="131">
        <v>4</v>
      </c>
      <c r="F79" s="131">
        <f t="shared" si="1"/>
        <v>4</v>
      </c>
      <c r="G79" s="131">
        <v>4</v>
      </c>
      <c r="H79" s="140">
        <v>57.445999999999998</v>
      </c>
      <c r="I79" s="140">
        <v>57.945999999999998</v>
      </c>
      <c r="J79" s="140">
        <v>0.5</v>
      </c>
      <c r="K79" s="140">
        <v>0.5</v>
      </c>
      <c r="L79" s="140">
        <v>0.125</v>
      </c>
    </row>
    <row r="80" spans="1:12" x14ac:dyDescent="0.2">
      <c r="A80" s="130" t="s">
        <v>414</v>
      </c>
      <c r="B80" s="130" t="s">
        <v>240</v>
      </c>
      <c r="C80" s="130" t="s">
        <v>243</v>
      </c>
      <c r="D80" s="131">
        <v>1</v>
      </c>
      <c r="E80" s="131">
        <v>8</v>
      </c>
      <c r="F80" s="131">
        <f t="shared" si="1"/>
        <v>8</v>
      </c>
      <c r="G80" s="131">
        <v>8</v>
      </c>
      <c r="H80" s="140">
        <v>55.122</v>
      </c>
      <c r="I80" s="140">
        <v>57.485999999999997</v>
      </c>
      <c r="J80" s="140">
        <v>2.3639999999999972</v>
      </c>
      <c r="K80" s="140">
        <v>2.3639999999999972</v>
      </c>
      <c r="L80" s="140">
        <v>0.29549999999999965</v>
      </c>
    </row>
    <row r="81" spans="1:12" x14ac:dyDescent="0.2">
      <c r="A81" s="130" t="s">
        <v>414</v>
      </c>
      <c r="B81" s="130" t="s">
        <v>240</v>
      </c>
      <c r="C81" s="130" t="s">
        <v>243</v>
      </c>
      <c r="D81" s="131">
        <v>2</v>
      </c>
      <c r="E81" s="131">
        <v>10</v>
      </c>
      <c r="F81" s="131">
        <f t="shared" si="1"/>
        <v>10</v>
      </c>
      <c r="G81" s="131">
        <v>6</v>
      </c>
      <c r="H81" s="140">
        <v>55.475999999999999</v>
      </c>
      <c r="I81" s="140">
        <v>57.444000000000003</v>
      </c>
      <c r="J81" s="140">
        <v>1.9680000000000035</v>
      </c>
      <c r="K81" s="140">
        <v>3.2800000000000056</v>
      </c>
      <c r="L81" s="140">
        <v>0.32800000000000057</v>
      </c>
    </row>
    <row r="82" spans="1:12" x14ac:dyDescent="0.2">
      <c r="A82" s="130" t="s">
        <v>414</v>
      </c>
      <c r="B82" s="130" t="s">
        <v>240</v>
      </c>
      <c r="C82" s="130" t="s">
        <v>243</v>
      </c>
      <c r="D82" s="131">
        <v>3</v>
      </c>
      <c r="E82" s="131">
        <v>10</v>
      </c>
      <c r="F82" s="131">
        <f t="shared" si="1"/>
        <v>10</v>
      </c>
      <c r="G82" s="131">
        <v>10</v>
      </c>
      <c r="H82" s="140">
        <v>56.173000000000002</v>
      </c>
      <c r="I82" s="140">
        <v>58.276000000000003</v>
      </c>
      <c r="J82" s="140">
        <v>2.1030000000000015</v>
      </c>
      <c r="K82" s="140">
        <v>2.1030000000000015</v>
      </c>
      <c r="L82" s="140">
        <v>0.21030000000000015</v>
      </c>
    </row>
    <row r="83" spans="1:12" x14ac:dyDescent="0.2">
      <c r="A83" s="130" t="s">
        <v>414</v>
      </c>
      <c r="B83" s="130" t="s">
        <v>240</v>
      </c>
      <c r="C83" s="130" t="s">
        <v>243</v>
      </c>
      <c r="D83" s="131">
        <v>4</v>
      </c>
      <c r="E83" s="131">
        <v>8</v>
      </c>
      <c r="F83" s="131">
        <f t="shared" si="1"/>
        <v>8</v>
      </c>
      <c r="G83" s="131">
        <v>8</v>
      </c>
      <c r="H83" s="140">
        <v>60.32</v>
      </c>
      <c r="I83" s="140">
        <v>63.012</v>
      </c>
      <c r="J83" s="140">
        <v>2.6920000000000002</v>
      </c>
      <c r="K83" s="140">
        <v>2.6920000000000002</v>
      </c>
      <c r="L83" s="140">
        <v>0.33650000000000002</v>
      </c>
    </row>
    <row r="84" spans="1:12" x14ac:dyDescent="0.2">
      <c r="A84" s="130" t="s">
        <v>415</v>
      </c>
      <c r="B84" s="130" t="s">
        <v>240</v>
      </c>
      <c r="C84" s="130" t="s">
        <v>243</v>
      </c>
      <c r="D84" s="131">
        <v>1</v>
      </c>
      <c r="E84" s="131">
        <v>10</v>
      </c>
      <c r="F84" s="131">
        <f t="shared" si="1"/>
        <v>10</v>
      </c>
      <c r="G84" s="131">
        <v>10</v>
      </c>
      <c r="H84" s="140">
        <v>54.116</v>
      </c>
      <c r="I84" s="140">
        <v>56.454000000000001</v>
      </c>
      <c r="J84" s="140">
        <v>2.338000000000001</v>
      </c>
      <c r="K84" s="140">
        <v>2.338000000000001</v>
      </c>
      <c r="L84" s="140">
        <v>0.23380000000000009</v>
      </c>
    </row>
    <row r="85" spans="1:12" x14ac:dyDescent="0.2">
      <c r="A85" s="130" t="s">
        <v>415</v>
      </c>
      <c r="B85" s="130" t="s">
        <v>240</v>
      </c>
      <c r="C85" s="130" t="s">
        <v>243</v>
      </c>
      <c r="D85" s="131">
        <v>2</v>
      </c>
      <c r="E85" s="131">
        <v>8</v>
      </c>
      <c r="F85" s="131">
        <f t="shared" si="1"/>
        <v>8</v>
      </c>
      <c r="G85" s="131">
        <v>8</v>
      </c>
      <c r="H85" s="140">
        <v>61.137999999999998</v>
      </c>
      <c r="I85" s="140">
        <v>63.73</v>
      </c>
      <c r="J85" s="140">
        <v>2.5919999999999987</v>
      </c>
      <c r="K85" s="140">
        <v>2.5919999999999987</v>
      </c>
      <c r="L85" s="140">
        <v>0.32399999999999984</v>
      </c>
    </row>
    <row r="86" spans="1:12" x14ac:dyDescent="0.2">
      <c r="A86" s="130" t="s">
        <v>415</v>
      </c>
      <c r="B86" s="130" t="s">
        <v>240</v>
      </c>
      <c r="C86" s="130" t="s">
        <v>243</v>
      </c>
      <c r="D86" s="131">
        <v>3</v>
      </c>
      <c r="E86" s="131">
        <v>10</v>
      </c>
      <c r="F86" s="131">
        <f t="shared" si="1"/>
        <v>10</v>
      </c>
      <c r="G86" s="131">
        <v>10</v>
      </c>
      <c r="H86" s="140">
        <v>54.533999999999999</v>
      </c>
      <c r="I86" s="140">
        <v>57.56</v>
      </c>
      <c r="J86" s="140">
        <v>3.0260000000000034</v>
      </c>
      <c r="K86" s="140">
        <v>3.0260000000000034</v>
      </c>
      <c r="L86" s="140">
        <v>0.30260000000000031</v>
      </c>
    </row>
    <row r="87" spans="1:12" x14ac:dyDescent="0.2">
      <c r="A87" s="130" t="s">
        <v>415</v>
      </c>
      <c r="B87" s="130" t="s">
        <v>240</v>
      </c>
      <c r="C87" s="130" t="s">
        <v>243</v>
      </c>
      <c r="D87" s="131">
        <v>4</v>
      </c>
      <c r="E87" s="131">
        <v>9</v>
      </c>
      <c r="F87" s="131">
        <f t="shared" si="1"/>
        <v>9</v>
      </c>
      <c r="G87" s="131">
        <v>9</v>
      </c>
      <c r="H87" s="140">
        <v>51.53</v>
      </c>
      <c r="I87" s="140">
        <v>54.405999999999999</v>
      </c>
      <c r="J87" s="140">
        <v>2.8759999999999977</v>
      </c>
      <c r="K87" s="140">
        <v>2.8759999999999977</v>
      </c>
      <c r="L87" s="140">
        <v>0.31955555555555532</v>
      </c>
    </row>
    <row r="88" spans="1:12" x14ac:dyDescent="0.2">
      <c r="A88" s="130" t="s">
        <v>416</v>
      </c>
      <c r="B88" s="130" t="s">
        <v>240</v>
      </c>
      <c r="C88" s="130" t="s">
        <v>243</v>
      </c>
      <c r="D88" s="131">
        <v>1</v>
      </c>
      <c r="E88" s="131">
        <v>6</v>
      </c>
      <c r="F88" s="131">
        <f t="shared" si="1"/>
        <v>6</v>
      </c>
      <c r="G88" s="131">
        <v>6</v>
      </c>
      <c r="H88" s="140">
        <v>60.66</v>
      </c>
      <c r="I88" s="140">
        <v>62.167999999999999</v>
      </c>
      <c r="J88" s="140">
        <v>1.5080000000000027</v>
      </c>
      <c r="K88" s="140">
        <v>1.5080000000000027</v>
      </c>
      <c r="L88" s="140">
        <v>0.2513333333333338</v>
      </c>
    </row>
    <row r="89" spans="1:12" x14ac:dyDescent="0.2">
      <c r="A89" s="130" t="s">
        <v>416</v>
      </c>
      <c r="B89" s="130" t="s">
        <v>240</v>
      </c>
      <c r="C89" s="130" t="s">
        <v>243</v>
      </c>
      <c r="D89" s="131">
        <v>2</v>
      </c>
      <c r="E89" s="131">
        <v>8</v>
      </c>
      <c r="F89" s="131">
        <f t="shared" si="1"/>
        <v>8</v>
      </c>
      <c r="G89" s="131">
        <v>8</v>
      </c>
      <c r="H89" s="140">
        <v>65.174000000000007</v>
      </c>
      <c r="I89" s="140">
        <v>67.284000000000006</v>
      </c>
      <c r="J89" s="140">
        <v>2.1099999999999994</v>
      </c>
      <c r="K89" s="140">
        <v>2.1099999999999994</v>
      </c>
      <c r="L89" s="140">
        <v>0.26374999999999993</v>
      </c>
    </row>
    <row r="90" spans="1:12" x14ac:dyDescent="0.2">
      <c r="A90" s="130" t="s">
        <v>416</v>
      </c>
      <c r="B90" s="130" t="s">
        <v>240</v>
      </c>
      <c r="C90" s="130" t="s">
        <v>243</v>
      </c>
      <c r="D90" s="131">
        <v>3</v>
      </c>
      <c r="E90" s="131">
        <v>9</v>
      </c>
      <c r="F90" s="131">
        <f t="shared" si="1"/>
        <v>9</v>
      </c>
      <c r="G90" s="131">
        <v>9</v>
      </c>
      <c r="H90" s="140">
        <v>56.470999999999997</v>
      </c>
      <c r="I90" s="140">
        <v>57.881999999999998</v>
      </c>
      <c r="J90" s="140">
        <v>1.4110000000000014</v>
      </c>
      <c r="K90" s="140">
        <v>1.4110000000000014</v>
      </c>
      <c r="L90" s="140">
        <v>0.15677777777777793</v>
      </c>
    </row>
    <row r="91" spans="1:12" x14ac:dyDescent="0.2">
      <c r="A91" s="130" t="s">
        <v>416</v>
      </c>
      <c r="B91" s="130" t="s">
        <v>240</v>
      </c>
      <c r="C91" s="130" t="s">
        <v>243</v>
      </c>
      <c r="D91" s="131">
        <v>4</v>
      </c>
      <c r="E91" s="131">
        <v>4</v>
      </c>
      <c r="F91" s="131">
        <f t="shared" si="1"/>
        <v>4</v>
      </c>
      <c r="G91" s="131">
        <v>4</v>
      </c>
      <c r="H91" s="140">
        <v>63.32</v>
      </c>
      <c r="I91" s="140">
        <v>63.716000000000001</v>
      </c>
      <c r="J91" s="140">
        <v>0.3960000000000008</v>
      </c>
      <c r="K91" s="140">
        <v>0.3960000000000008</v>
      </c>
      <c r="L91" s="140">
        <v>9.9000000000000199E-2</v>
      </c>
    </row>
    <row r="92" spans="1:12" x14ac:dyDescent="0.2">
      <c r="A92" s="130" t="s">
        <v>417</v>
      </c>
      <c r="B92" s="130" t="s">
        <v>240</v>
      </c>
      <c r="C92" s="130" t="s">
        <v>243</v>
      </c>
      <c r="D92" s="131">
        <v>1</v>
      </c>
      <c r="E92" s="131">
        <v>9</v>
      </c>
      <c r="F92" s="131">
        <f t="shared" si="1"/>
        <v>9</v>
      </c>
      <c r="G92" s="131">
        <v>9</v>
      </c>
      <c r="H92" s="140">
        <v>57.167999999999999</v>
      </c>
      <c r="I92" s="140">
        <v>58.862000000000002</v>
      </c>
      <c r="J92" s="140">
        <v>1.6940000000000026</v>
      </c>
      <c r="K92" s="140">
        <v>1.6940000000000026</v>
      </c>
      <c r="L92" s="140">
        <v>0.18822222222222251</v>
      </c>
    </row>
    <row r="93" spans="1:12" x14ac:dyDescent="0.2">
      <c r="A93" s="130" t="s">
        <v>417</v>
      </c>
      <c r="B93" s="130" t="s">
        <v>240</v>
      </c>
      <c r="C93" s="130" t="s">
        <v>243</v>
      </c>
      <c r="D93" s="131">
        <v>2</v>
      </c>
      <c r="E93" s="131">
        <v>12</v>
      </c>
      <c r="F93" s="131" t="str">
        <f t="shared" si="1"/>
        <v>10</v>
      </c>
      <c r="G93" s="131">
        <v>12</v>
      </c>
      <c r="H93" s="140">
        <v>57.308</v>
      </c>
      <c r="I93" s="140">
        <v>59.738</v>
      </c>
      <c r="J93" s="140">
        <v>2.4299999999999997</v>
      </c>
      <c r="K93" s="140">
        <v>2.0249999999999999</v>
      </c>
      <c r="L93" s="140">
        <v>0.20249999999999999</v>
      </c>
    </row>
    <row r="94" spans="1:12" x14ac:dyDescent="0.2">
      <c r="A94" s="130" t="s">
        <v>417</v>
      </c>
      <c r="B94" s="130" t="s">
        <v>240</v>
      </c>
      <c r="C94" s="130" t="s">
        <v>243</v>
      </c>
      <c r="D94" s="131">
        <v>3</v>
      </c>
      <c r="E94" s="131">
        <v>8</v>
      </c>
      <c r="F94" s="131">
        <f t="shared" si="1"/>
        <v>8</v>
      </c>
      <c r="G94" s="131">
        <v>8</v>
      </c>
      <c r="H94" s="140">
        <v>63.286000000000001</v>
      </c>
      <c r="I94" s="140">
        <v>64.784000000000006</v>
      </c>
      <c r="J94" s="140">
        <v>1.4980000000000047</v>
      </c>
      <c r="K94" s="140">
        <v>1.4980000000000047</v>
      </c>
      <c r="L94" s="140">
        <v>0.18725000000000058</v>
      </c>
    </row>
    <row r="95" spans="1:12" x14ac:dyDescent="0.2">
      <c r="A95" s="130" t="s">
        <v>417</v>
      </c>
      <c r="B95" s="130" t="s">
        <v>240</v>
      </c>
      <c r="C95" s="130" t="s">
        <v>243</v>
      </c>
      <c r="D95" s="131">
        <v>4</v>
      </c>
      <c r="E95" s="131">
        <v>0</v>
      </c>
      <c r="F95" s="131">
        <f t="shared" si="1"/>
        <v>0</v>
      </c>
      <c r="G95" s="131"/>
      <c r="H95" s="142" t="s">
        <v>188</v>
      </c>
      <c r="I95" s="142" t="s">
        <v>188</v>
      </c>
      <c r="J95" s="140">
        <v>0</v>
      </c>
      <c r="K95" s="140">
        <v>0</v>
      </c>
      <c r="L95" s="142" t="s">
        <v>188</v>
      </c>
    </row>
    <row r="96" spans="1:12" x14ac:dyDescent="0.2">
      <c r="A96" s="130" t="s">
        <v>418</v>
      </c>
      <c r="B96" s="130" t="s">
        <v>240</v>
      </c>
      <c r="C96" s="130" t="s">
        <v>243</v>
      </c>
      <c r="D96" s="131">
        <v>1</v>
      </c>
      <c r="E96" s="131">
        <v>9</v>
      </c>
      <c r="F96" s="131">
        <f t="shared" si="1"/>
        <v>9</v>
      </c>
      <c r="G96" s="131">
        <v>9</v>
      </c>
      <c r="H96" s="140">
        <v>66.010000000000005</v>
      </c>
      <c r="I96" s="140">
        <v>68.248000000000005</v>
      </c>
      <c r="J96" s="140">
        <v>2.2379999999999995</v>
      </c>
      <c r="K96" s="140">
        <v>2.2379999999999995</v>
      </c>
      <c r="L96" s="140">
        <v>0.24866666666666662</v>
      </c>
    </row>
    <row r="97" spans="1:12" x14ac:dyDescent="0.2">
      <c r="A97" s="130" t="s">
        <v>418</v>
      </c>
      <c r="B97" s="130" t="s">
        <v>240</v>
      </c>
      <c r="C97" s="130" t="s">
        <v>243</v>
      </c>
      <c r="D97" s="131">
        <v>2</v>
      </c>
      <c r="E97" s="131">
        <v>9</v>
      </c>
      <c r="F97" s="131">
        <f t="shared" si="1"/>
        <v>9</v>
      </c>
      <c r="G97" s="131">
        <v>9</v>
      </c>
      <c r="H97" s="140">
        <v>65.463999999999999</v>
      </c>
      <c r="I97" s="140">
        <v>67.944000000000003</v>
      </c>
      <c r="J97" s="140">
        <v>2.480000000000004</v>
      </c>
      <c r="K97" s="140">
        <v>2.480000000000004</v>
      </c>
      <c r="L97" s="140">
        <v>0.275555555555556</v>
      </c>
    </row>
    <row r="98" spans="1:12" x14ac:dyDescent="0.2">
      <c r="A98" s="130" t="s">
        <v>418</v>
      </c>
      <c r="B98" s="130" t="s">
        <v>240</v>
      </c>
      <c r="C98" s="130" t="s">
        <v>243</v>
      </c>
      <c r="D98" s="131">
        <v>3</v>
      </c>
      <c r="E98" s="131">
        <v>9</v>
      </c>
      <c r="F98" s="131">
        <f t="shared" si="1"/>
        <v>9</v>
      </c>
      <c r="G98" s="131">
        <v>9</v>
      </c>
      <c r="H98" s="140">
        <v>67.197000000000003</v>
      </c>
      <c r="I98" s="140">
        <v>69.78</v>
      </c>
      <c r="J98" s="140">
        <v>2.5829999999999984</v>
      </c>
      <c r="K98" s="140">
        <v>2.5829999999999984</v>
      </c>
      <c r="L98" s="140">
        <v>0.28699999999999981</v>
      </c>
    </row>
    <row r="99" spans="1:12" x14ac:dyDescent="0.2">
      <c r="A99" s="130" t="s">
        <v>418</v>
      </c>
      <c r="B99" s="130" t="s">
        <v>240</v>
      </c>
      <c r="C99" s="130" t="s">
        <v>243</v>
      </c>
      <c r="D99" s="131">
        <v>4</v>
      </c>
      <c r="E99" s="131">
        <v>9</v>
      </c>
      <c r="F99" s="131">
        <f t="shared" si="1"/>
        <v>9</v>
      </c>
      <c r="G99" s="131">
        <v>9</v>
      </c>
      <c r="H99" s="140">
        <v>61.713999999999999</v>
      </c>
      <c r="I99" s="140">
        <v>63.234000000000002</v>
      </c>
      <c r="J99" s="140">
        <v>1.5200000000000031</v>
      </c>
      <c r="K99" s="140">
        <v>1.5200000000000031</v>
      </c>
      <c r="L99" s="140">
        <v>0.16888888888888923</v>
      </c>
    </row>
    <row r="100" spans="1:12" x14ac:dyDescent="0.2">
      <c r="A100" s="130" t="s">
        <v>419</v>
      </c>
      <c r="B100" s="130" t="s">
        <v>240</v>
      </c>
      <c r="C100" s="130" t="s">
        <v>243</v>
      </c>
      <c r="D100" s="131">
        <v>1</v>
      </c>
      <c r="E100" s="131">
        <v>9</v>
      </c>
      <c r="F100" s="131">
        <f t="shared" si="1"/>
        <v>9</v>
      </c>
      <c r="G100" s="131">
        <v>9</v>
      </c>
      <c r="H100" s="140">
        <v>69.227999999999994</v>
      </c>
      <c r="I100" s="140">
        <v>71.492000000000004</v>
      </c>
      <c r="J100" s="140">
        <v>2.26400000000001</v>
      </c>
      <c r="K100" s="140">
        <v>2.26400000000001</v>
      </c>
      <c r="L100" s="140">
        <v>0.25155555555555664</v>
      </c>
    </row>
    <row r="101" spans="1:12" x14ac:dyDescent="0.2">
      <c r="A101" s="130" t="s">
        <v>419</v>
      </c>
      <c r="B101" s="130" t="s">
        <v>240</v>
      </c>
      <c r="C101" s="130" t="s">
        <v>243</v>
      </c>
      <c r="D101" s="131">
        <v>2</v>
      </c>
      <c r="E101" s="131">
        <v>10</v>
      </c>
      <c r="F101" s="131">
        <f t="shared" si="1"/>
        <v>10</v>
      </c>
      <c r="G101" s="131">
        <v>10</v>
      </c>
      <c r="H101" s="140">
        <v>70.882000000000005</v>
      </c>
      <c r="I101" s="140">
        <v>71.95</v>
      </c>
      <c r="J101" s="140">
        <v>1.0679999999999978</v>
      </c>
      <c r="K101" s="140">
        <v>1.0679999999999978</v>
      </c>
      <c r="L101" s="140">
        <v>0.10679999999999978</v>
      </c>
    </row>
    <row r="102" spans="1:12" x14ac:dyDescent="0.2">
      <c r="A102" s="130" t="s">
        <v>419</v>
      </c>
      <c r="B102" s="130" t="s">
        <v>240</v>
      </c>
      <c r="C102" s="130" t="s">
        <v>243</v>
      </c>
      <c r="D102" s="131">
        <v>3</v>
      </c>
      <c r="E102" s="131">
        <v>6</v>
      </c>
      <c r="F102" s="131">
        <f t="shared" si="1"/>
        <v>6</v>
      </c>
      <c r="G102" s="131">
        <v>6</v>
      </c>
      <c r="H102" s="140">
        <v>66.3</v>
      </c>
      <c r="I102" s="140">
        <v>67.460999999999999</v>
      </c>
      <c r="J102" s="140">
        <v>1.1610000000000014</v>
      </c>
      <c r="K102" s="140">
        <v>1.1610000000000014</v>
      </c>
      <c r="L102" s="140">
        <v>0.19350000000000023</v>
      </c>
    </row>
    <row r="103" spans="1:12" x14ac:dyDescent="0.2">
      <c r="A103" s="130" t="s">
        <v>419</v>
      </c>
      <c r="B103" s="130" t="s">
        <v>240</v>
      </c>
      <c r="C103" s="130" t="s">
        <v>243</v>
      </c>
      <c r="D103" s="131">
        <v>4</v>
      </c>
      <c r="E103" s="131">
        <v>8</v>
      </c>
      <c r="F103" s="131">
        <f t="shared" si="1"/>
        <v>8</v>
      </c>
      <c r="G103" s="131">
        <v>8</v>
      </c>
      <c r="H103" s="140">
        <v>63.567999999999998</v>
      </c>
      <c r="I103" s="140">
        <v>64.715999999999994</v>
      </c>
      <c r="J103" s="140">
        <v>1.1479999999999961</v>
      </c>
      <c r="K103" s="140">
        <v>1.1479999999999961</v>
      </c>
      <c r="L103" s="140">
        <v>0.14349999999999952</v>
      </c>
    </row>
    <row r="104" spans="1:12" x14ac:dyDescent="0.2">
      <c r="A104" s="130" t="s">
        <v>420</v>
      </c>
      <c r="B104" s="130" t="s">
        <v>240</v>
      </c>
      <c r="C104" s="130" t="s">
        <v>243</v>
      </c>
      <c r="D104" s="131">
        <v>1</v>
      </c>
      <c r="E104" s="131">
        <v>7</v>
      </c>
      <c r="F104" s="131">
        <f t="shared" si="1"/>
        <v>7</v>
      </c>
      <c r="G104" s="131">
        <v>7</v>
      </c>
      <c r="H104" s="140">
        <v>63.276000000000003</v>
      </c>
      <c r="I104" s="140">
        <v>65.177999999999997</v>
      </c>
      <c r="J104" s="140">
        <v>1.9019999999999939</v>
      </c>
      <c r="K104" s="140">
        <v>1.9019999999999939</v>
      </c>
      <c r="L104" s="140">
        <v>0.27171428571428485</v>
      </c>
    </row>
    <row r="105" spans="1:12" x14ac:dyDescent="0.2">
      <c r="A105" s="130" t="s">
        <v>420</v>
      </c>
      <c r="B105" s="130" t="s">
        <v>240</v>
      </c>
      <c r="C105" s="130" t="s">
        <v>243</v>
      </c>
      <c r="D105" s="131">
        <v>2</v>
      </c>
      <c r="E105" s="131">
        <v>8</v>
      </c>
      <c r="F105" s="131">
        <f t="shared" si="1"/>
        <v>8</v>
      </c>
      <c r="G105" s="131">
        <v>8</v>
      </c>
      <c r="H105" s="140">
        <v>64.317999999999998</v>
      </c>
      <c r="I105" s="140">
        <v>67.138000000000005</v>
      </c>
      <c r="J105" s="140">
        <v>2.8200000000000074</v>
      </c>
      <c r="K105" s="140">
        <v>2.8200000000000074</v>
      </c>
      <c r="L105" s="140">
        <v>0.35250000000000092</v>
      </c>
    </row>
    <row r="106" spans="1:12" x14ac:dyDescent="0.2">
      <c r="A106" s="130" t="s">
        <v>420</v>
      </c>
      <c r="B106" s="130" t="s">
        <v>240</v>
      </c>
      <c r="C106" s="130" t="s">
        <v>243</v>
      </c>
      <c r="D106" s="131">
        <v>3</v>
      </c>
      <c r="E106" s="131">
        <v>8</v>
      </c>
      <c r="F106" s="131">
        <f t="shared" si="1"/>
        <v>8</v>
      </c>
      <c r="G106" s="131">
        <v>8</v>
      </c>
      <c r="H106" s="140">
        <v>64.412000000000006</v>
      </c>
      <c r="I106" s="140">
        <v>66.441999999999993</v>
      </c>
      <c r="J106" s="140">
        <v>2.0299999999999869</v>
      </c>
      <c r="K106" s="140">
        <v>2.0299999999999869</v>
      </c>
      <c r="L106" s="140">
        <v>0.25374999999999837</v>
      </c>
    </row>
    <row r="107" spans="1:12" x14ac:dyDescent="0.2">
      <c r="A107" s="130" t="s">
        <v>420</v>
      </c>
      <c r="B107" s="130" t="s">
        <v>240</v>
      </c>
      <c r="C107" s="130" t="s">
        <v>243</v>
      </c>
      <c r="D107" s="131">
        <v>4</v>
      </c>
      <c r="E107" s="131">
        <v>11</v>
      </c>
      <c r="F107" s="131" t="str">
        <f t="shared" si="1"/>
        <v>10</v>
      </c>
      <c r="G107" s="131">
        <v>11</v>
      </c>
      <c r="H107" s="140">
        <v>60.372</v>
      </c>
      <c r="I107" s="140">
        <v>62.508000000000003</v>
      </c>
      <c r="J107" s="140">
        <v>2.1360000000000028</v>
      </c>
      <c r="K107" s="140">
        <v>1.9418181818181843</v>
      </c>
      <c r="L107" s="140">
        <v>0.19418181818181843</v>
      </c>
    </row>
    <row r="108" spans="1:12" x14ac:dyDescent="0.2">
      <c r="A108" s="130" t="s">
        <v>421</v>
      </c>
      <c r="B108" s="130" t="s">
        <v>240</v>
      </c>
      <c r="C108" s="130" t="s">
        <v>243</v>
      </c>
      <c r="D108" s="131">
        <v>1</v>
      </c>
      <c r="E108" s="131">
        <v>7</v>
      </c>
      <c r="F108" s="131">
        <f t="shared" si="1"/>
        <v>7</v>
      </c>
      <c r="G108" s="131">
        <v>7</v>
      </c>
      <c r="H108" s="140">
        <v>61.78</v>
      </c>
      <c r="I108" s="140">
        <v>64.89</v>
      </c>
      <c r="J108" s="140">
        <v>3.1099999999999994</v>
      </c>
      <c r="K108" s="140">
        <v>3.1099999999999994</v>
      </c>
      <c r="L108" s="140">
        <v>0.44428571428571423</v>
      </c>
    </row>
    <row r="109" spans="1:12" x14ac:dyDescent="0.2">
      <c r="A109" s="130" t="s">
        <v>421</v>
      </c>
      <c r="B109" s="130" t="s">
        <v>240</v>
      </c>
      <c r="C109" s="130" t="s">
        <v>243</v>
      </c>
      <c r="D109" s="131">
        <v>2</v>
      </c>
      <c r="E109" s="131">
        <v>9</v>
      </c>
      <c r="F109" s="131">
        <f t="shared" si="1"/>
        <v>9</v>
      </c>
      <c r="G109" s="131">
        <v>9</v>
      </c>
      <c r="H109" s="140">
        <v>61.4</v>
      </c>
      <c r="I109" s="140">
        <v>63.84</v>
      </c>
      <c r="J109" s="140">
        <v>2.4400000000000048</v>
      </c>
      <c r="K109" s="140">
        <v>2.4400000000000048</v>
      </c>
      <c r="L109" s="140">
        <v>0.27111111111111164</v>
      </c>
    </row>
    <row r="110" spans="1:12" x14ac:dyDescent="0.2">
      <c r="A110" s="130" t="s">
        <v>421</v>
      </c>
      <c r="B110" s="130" t="s">
        <v>240</v>
      </c>
      <c r="C110" s="130" t="s">
        <v>243</v>
      </c>
      <c r="D110" s="131">
        <v>3</v>
      </c>
      <c r="E110" s="131">
        <v>10</v>
      </c>
      <c r="F110" s="131">
        <f t="shared" si="1"/>
        <v>10</v>
      </c>
      <c r="G110" s="131">
        <v>10</v>
      </c>
      <c r="H110" s="140">
        <v>64.287999999999997</v>
      </c>
      <c r="I110" s="140">
        <v>66.945999999999998</v>
      </c>
      <c r="J110" s="140">
        <v>2.6580000000000013</v>
      </c>
      <c r="K110" s="140">
        <v>2.6580000000000013</v>
      </c>
      <c r="L110" s="140">
        <v>0.26580000000000015</v>
      </c>
    </row>
    <row r="111" spans="1:12" x14ac:dyDescent="0.2">
      <c r="A111" s="130" t="s">
        <v>421</v>
      </c>
      <c r="B111" s="130" t="s">
        <v>240</v>
      </c>
      <c r="C111" s="130" t="s">
        <v>243</v>
      </c>
      <c r="D111" s="131">
        <v>4</v>
      </c>
      <c r="E111" s="131">
        <v>9</v>
      </c>
      <c r="F111" s="131">
        <f t="shared" si="1"/>
        <v>9</v>
      </c>
      <c r="G111" s="131">
        <v>9</v>
      </c>
      <c r="H111" s="140">
        <v>67.58</v>
      </c>
      <c r="I111" s="140">
        <v>69.16</v>
      </c>
      <c r="J111" s="140">
        <v>1.5799999999999983</v>
      </c>
      <c r="K111" s="140">
        <v>1.5799999999999983</v>
      </c>
      <c r="L111" s="140">
        <v>0.17555555555555535</v>
      </c>
    </row>
    <row r="112" spans="1:12" x14ac:dyDescent="0.2">
      <c r="A112" s="130" t="s">
        <v>422</v>
      </c>
      <c r="B112" s="130" t="s">
        <v>240</v>
      </c>
      <c r="C112" s="130" t="s">
        <v>243</v>
      </c>
      <c r="D112" s="131">
        <v>1</v>
      </c>
      <c r="E112" s="131">
        <v>12</v>
      </c>
      <c r="F112" s="131" t="str">
        <f t="shared" si="1"/>
        <v>10</v>
      </c>
      <c r="G112" s="131">
        <v>12</v>
      </c>
      <c r="H112" s="140">
        <v>61.322000000000003</v>
      </c>
      <c r="I112" s="140">
        <v>63.13</v>
      </c>
      <c r="J112" s="140">
        <v>1.8079999999999998</v>
      </c>
      <c r="K112" s="140">
        <v>1.5066666666666664</v>
      </c>
      <c r="L112" s="140">
        <v>0.15066666666666664</v>
      </c>
    </row>
    <row r="113" spans="1:12" x14ac:dyDescent="0.2">
      <c r="A113" s="130" t="s">
        <v>422</v>
      </c>
      <c r="B113" s="130" t="s">
        <v>240</v>
      </c>
      <c r="C113" s="130" t="s">
        <v>243</v>
      </c>
      <c r="D113" s="131">
        <v>2</v>
      </c>
      <c r="E113" s="131">
        <v>9</v>
      </c>
      <c r="F113" s="131">
        <f t="shared" si="1"/>
        <v>9</v>
      </c>
      <c r="G113" s="131">
        <v>9</v>
      </c>
      <c r="H113" s="140">
        <v>66.286000000000001</v>
      </c>
      <c r="I113" s="140">
        <v>67.81</v>
      </c>
      <c r="J113" s="140">
        <v>1.5240000000000009</v>
      </c>
      <c r="K113" s="140">
        <v>1.5240000000000009</v>
      </c>
      <c r="L113" s="140">
        <v>0.16933333333333345</v>
      </c>
    </row>
    <row r="114" spans="1:12" x14ac:dyDescent="0.2">
      <c r="A114" s="130" t="s">
        <v>422</v>
      </c>
      <c r="B114" s="130" t="s">
        <v>240</v>
      </c>
      <c r="C114" s="130" t="s">
        <v>243</v>
      </c>
      <c r="D114" s="131">
        <v>3</v>
      </c>
      <c r="E114" s="131">
        <v>10</v>
      </c>
      <c r="F114" s="131">
        <f t="shared" si="1"/>
        <v>10</v>
      </c>
      <c r="G114" s="131">
        <v>10</v>
      </c>
      <c r="H114" s="140">
        <v>64.248000000000005</v>
      </c>
      <c r="I114" s="140">
        <v>65.951999999999998</v>
      </c>
      <c r="J114" s="140">
        <v>1.7039999999999935</v>
      </c>
      <c r="K114" s="140">
        <v>1.7039999999999935</v>
      </c>
      <c r="L114" s="140">
        <v>0.17039999999999936</v>
      </c>
    </row>
    <row r="115" spans="1:12" x14ac:dyDescent="0.2">
      <c r="A115" s="130" t="s">
        <v>422</v>
      </c>
      <c r="B115" s="130" t="s">
        <v>240</v>
      </c>
      <c r="C115" s="130" t="s">
        <v>243</v>
      </c>
      <c r="D115" s="131">
        <v>4</v>
      </c>
      <c r="E115" s="131">
        <v>10</v>
      </c>
      <c r="F115" s="131">
        <f t="shared" si="1"/>
        <v>10</v>
      </c>
      <c r="G115" s="131">
        <v>10</v>
      </c>
      <c r="H115" s="140">
        <v>63.384</v>
      </c>
      <c r="I115" s="140">
        <v>65.25</v>
      </c>
      <c r="J115" s="140">
        <v>1.8659999999999997</v>
      </c>
      <c r="K115" s="140">
        <v>1.8659999999999997</v>
      </c>
      <c r="L115" s="140">
        <v>0.18659999999999996</v>
      </c>
    </row>
    <row r="116" spans="1:12" x14ac:dyDescent="0.2">
      <c r="A116" s="130" t="s">
        <v>423</v>
      </c>
      <c r="B116" s="130" t="s">
        <v>240</v>
      </c>
      <c r="C116" s="130" t="s">
        <v>243</v>
      </c>
      <c r="D116" s="131">
        <v>1</v>
      </c>
      <c r="E116" s="131">
        <v>5</v>
      </c>
      <c r="F116" s="131">
        <f t="shared" si="1"/>
        <v>5</v>
      </c>
      <c r="G116" s="131">
        <v>5</v>
      </c>
      <c r="H116" s="140">
        <v>61.276000000000003</v>
      </c>
      <c r="I116" s="140">
        <v>63.155999999999999</v>
      </c>
      <c r="J116" s="140">
        <v>1.8799999999999955</v>
      </c>
      <c r="K116" s="140">
        <v>1.8799999999999955</v>
      </c>
      <c r="L116" s="140">
        <v>0.37599999999999911</v>
      </c>
    </row>
    <row r="117" spans="1:12" x14ac:dyDescent="0.2">
      <c r="A117" s="130" t="s">
        <v>423</v>
      </c>
      <c r="B117" s="130" t="s">
        <v>240</v>
      </c>
      <c r="C117" s="130" t="s">
        <v>243</v>
      </c>
      <c r="D117" s="131">
        <v>2</v>
      </c>
      <c r="E117" s="131">
        <v>8</v>
      </c>
      <c r="F117" s="131">
        <f t="shared" si="1"/>
        <v>8</v>
      </c>
      <c r="G117" s="131">
        <v>8</v>
      </c>
      <c r="H117" s="140">
        <v>65.076999999999998</v>
      </c>
      <c r="I117" s="140">
        <v>67.010000000000005</v>
      </c>
      <c r="J117" s="140">
        <v>1.9330000000000069</v>
      </c>
      <c r="K117" s="140">
        <v>1.9330000000000069</v>
      </c>
      <c r="L117" s="140">
        <v>0.24162500000000087</v>
      </c>
    </row>
    <row r="118" spans="1:12" x14ac:dyDescent="0.2">
      <c r="A118" s="130" t="s">
        <v>423</v>
      </c>
      <c r="B118" s="130" t="s">
        <v>240</v>
      </c>
      <c r="C118" s="130" t="s">
        <v>243</v>
      </c>
      <c r="D118" s="131">
        <v>3</v>
      </c>
      <c r="E118" s="131">
        <v>9</v>
      </c>
      <c r="F118" s="131">
        <f t="shared" si="1"/>
        <v>9</v>
      </c>
      <c r="G118" s="131">
        <v>9</v>
      </c>
      <c r="H118" s="140">
        <v>63.177999999999997</v>
      </c>
      <c r="I118" s="140">
        <v>64.992000000000004</v>
      </c>
      <c r="J118" s="140">
        <v>1.8140000000000072</v>
      </c>
      <c r="K118" s="140">
        <v>1.8140000000000072</v>
      </c>
      <c r="L118" s="140">
        <v>0.20155555555555635</v>
      </c>
    </row>
    <row r="119" spans="1:12" x14ac:dyDescent="0.2">
      <c r="A119" s="130" t="s">
        <v>423</v>
      </c>
      <c r="B119" s="130" t="s">
        <v>240</v>
      </c>
      <c r="C119" s="130" t="s">
        <v>243</v>
      </c>
      <c r="D119" s="131">
        <v>4</v>
      </c>
      <c r="E119" s="131">
        <v>9</v>
      </c>
      <c r="F119" s="131">
        <f t="shared" si="1"/>
        <v>9</v>
      </c>
      <c r="G119" s="131">
        <v>9</v>
      </c>
      <c r="H119" s="140">
        <v>62.78</v>
      </c>
      <c r="I119" s="140">
        <v>64.918000000000006</v>
      </c>
      <c r="J119" s="140">
        <v>2.1380000000000052</v>
      </c>
      <c r="K119" s="140">
        <v>2.1380000000000052</v>
      </c>
      <c r="L119" s="140">
        <v>0.23755555555555613</v>
      </c>
    </row>
    <row r="120" spans="1:12" x14ac:dyDescent="0.2">
      <c r="A120" s="130" t="s">
        <v>424</v>
      </c>
      <c r="B120" s="130" t="s">
        <v>240</v>
      </c>
      <c r="C120" s="130" t="s">
        <v>243</v>
      </c>
      <c r="D120" s="131">
        <v>1</v>
      </c>
      <c r="E120" s="131">
        <v>10</v>
      </c>
      <c r="F120" s="131">
        <f t="shared" si="1"/>
        <v>10</v>
      </c>
      <c r="G120" s="131">
        <v>10</v>
      </c>
      <c r="H120" s="140">
        <v>65.995999999999995</v>
      </c>
      <c r="I120" s="140">
        <v>67.731999999999999</v>
      </c>
      <c r="J120" s="140">
        <v>1.7360000000000042</v>
      </c>
      <c r="K120" s="140">
        <v>1.7360000000000042</v>
      </c>
      <c r="L120" s="140">
        <v>0.17360000000000042</v>
      </c>
    </row>
    <row r="121" spans="1:12" x14ac:dyDescent="0.2">
      <c r="A121" s="130" t="s">
        <v>424</v>
      </c>
      <c r="B121" s="130" t="s">
        <v>240</v>
      </c>
      <c r="C121" s="130" t="s">
        <v>243</v>
      </c>
      <c r="D121" s="131">
        <v>2</v>
      </c>
      <c r="E121" s="131">
        <v>10</v>
      </c>
      <c r="F121" s="131">
        <f t="shared" si="1"/>
        <v>10</v>
      </c>
      <c r="G121" s="131">
        <v>10</v>
      </c>
      <c r="H121" s="140">
        <v>65.998999999999995</v>
      </c>
      <c r="I121" s="140">
        <v>68.013999999999996</v>
      </c>
      <c r="J121" s="140">
        <v>2.0150000000000006</v>
      </c>
      <c r="K121" s="140">
        <v>2.0150000000000006</v>
      </c>
      <c r="L121" s="140">
        <v>0.20150000000000007</v>
      </c>
    </row>
    <row r="122" spans="1:12" x14ac:dyDescent="0.2">
      <c r="A122" s="130" t="s">
        <v>424</v>
      </c>
      <c r="B122" s="130" t="s">
        <v>240</v>
      </c>
      <c r="C122" s="130" t="s">
        <v>243</v>
      </c>
      <c r="D122" s="131">
        <v>3</v>
      </c>
      <c r="E122" s="131">
        <v>8</v>
      </c>
      <c r="F122" s="131">
        <f t="shared" si="1"/>
        <v>8</v>
      </c>
      <c r="G122" s="131">
        <v>8</v>
      </c>
      <c r="H122" s="140">
        <v>62.555999999999997</v>
      </c>
      <c r="I122" s="140">
        <v>64.680000000000007</v>
      </c>
      <c r="J122" s="140">
        <v>2.1240000000000094</v>
      </c>
      <c r="K122" s="140">
        <v>2.1240000000000094</v>
      </c>
      <c r="L122" s="140">
        <v>0.26550000000000118</v>
      </c>
    </row>
    <row r="123" spans="1:12" x14ac:dyDescent="0.2">
      <c r="A123" s="130" t="s">
        <v>424</v>
      </c>
      <c r="B123" s="130" t="s">
        <v>240</v>
      </c>
      <c r="C123" s="130" t="s">
        <v>243</v>
      </c>
      <c r="D123" s="131">
        <v>4</v>
      </c>
      <c r="E123" s="131">
        <v>9</v>
      </c>
      <c r="F123" s="131">
        <f t="shared" si="1"/>
        <v>9</v>
      </c>
      <c r="G123" s="131">
        <v>9</v>
      </c>
      <c r="H123" s="140">
        <v>56.497999999999998</v>
      </c>
      <c r="I123" s="140">
        <v>58.692</v>
      </c>
      <c r="J123" s="140">
        <v>2.1940000000000026</v>
      </c>
      <c r="K123" s="140">
        <v>2.1940000000000026</v>
      </c>
      <c r="L123" s="140">
        <v>0.24377777777777807</v>
      </c>
    </row>
    <row r="124" spans="1:12" x14ac:dyDescent="0.2">
      <c r="A124" s="130" t="s">
        <v>425</v>
      </c>
      <c r="B124" s="130" t="s">
        <v>240</v>
      </c>
      <c r="C124" s="130" t="s">
        <v>243</v>
      </c>
      <c r="D124" s="131">
        <v>1</v>
      </c>
      <c r="E124" s="131">
        <v>10</v>
      </c>
      <c r="F124" s="131">
        <f t="shared" si="1"/>
        <v>10</v>
      </c>
      <c r="G124" s="131">
        <v>10</v>
      </c>
      <c r="H124" s="140">
        <v>57.347999999999999</v>
      </c>
      <c r="I124" s="140">
        <v>59.17</v>
      </c>
      <c r="J124" s="140">
        <v>1.8220000000000027</v>
      </c>
      <c r="K124" s="140">
        <v>1.8220000000000027</v>
      </c>
      <c r="L124" s="140">
        <v>0.18220000000000028</v>
      </c>
    </row>
    <row r="125" spans="1:12" x14ac:dyDescent="0.2">
      <c r="A125" s="130" t="s">
        <v>425</v>
      </c>
      <c r="B125" s="130" t="s">
        <v>240</v>
      </c>
      <c r="C125" s="130" t="s">
        <v>243</v>
      </c>
      <c r="D125" s="131">
        <v>2</v>
      </c>
      <c r="E125" s="131">
        <v>8</v>
      </c>
      <c r="F125" s="131">
        <f t="shared" si="1"/>
        <v>8</v>
      </c>
      <c r="G125" s="131">
        <v>8</v>
      </c>
      <c r="H125" s="140">
        <v>67.88</v>
      </c>
      <c r="I125" s="140">
        <v>69.718000000000004</v>
      </c>
      <c r="J125" s="140">
        <v>1.8380000000000081</v>
      </c>
      <c r="K125" s="140">
        <v>1.8380000000000081</v>
      </c>
      <c r="L125" s="140">
        <v>0.22975000000000101</v>
      </c>
    </row>
    <row r="126" spans="1:12" x14ac:dyDescent="0.2">
      <c r="A126" s="130" t="s">
        <v>425</v>
      </c>
      <c r="B126" s="130" t="s">
        <v>240</v>
      </c>
      <c r="C126" s="130" t="s">
        <v>243</v>
      </c>
      <c r="D126" s="131">
        <v>3</v>
      </c>
      <c r="E126" s="131">
        <v>10</v>
      </c>
      <c r="F126" s="131">
        <f t="shared" si="1"/>
        <v>10</v>
      </c>
      <c r="G126" s="131">
        <v>10</v>
      </c>
      <c r="H126" s="140">
        <v>63.42</v>
      </c>
      <c r="I126" s="140">
        <v>65.445999999999998</v>
      </c>
      <c r="J126" s="140">
        <v>2.0259999999999962</v>
      </c>
      <c r="K126" s="140">
        <v>2.0259999999999962</v>
      </c>
      <c r="L126" s="140">
        <v>0.20259999999999961</v>
      </c>
    </row>
    <row r="127" spans="1:12" x14ac:dyDescent="0.2">
      <c r="A127" s="130" t="s">
        <v>425</v>
      </c>
      <c r="B127" s="130" t="s">
        <v>240</v>
      </c>
      <c r="C127" s="130" t="s">
        <v>243</v>
      </c>
      <c r="D127" s="131">
        <v>4</v>
      </c>
      <c r="E127" s="131">
        <v>8</v>
      </c>
      <c r="F127" s="131">
        <f t="shared" si="1"/>
        <v>8</v>
      </c>
      <c r="G127" s="131">
        <v>8</v>
      </c>
      <c r="H127" s="140">
        <v>65.849999999999994</v>
      </c>
      <c r="I127" s="140">
        <v>67.626000000000005</v>
      </c>
      <c r="J127" s="140">
        <v>1.7760000000000105</v>
      </c>
      <c r="K127" s="140">
        <v>1.7760000000000105</v>
      </c>
      <c r="L127" s="140">
        <v>0.22200000000000131</v>
      </c>
    </row>
    <row r="128" spans="1:12" x14ac:dyDescent="0.2">
      <c r="A128" s="130" t="s">
        <v>426</v>
      </c>
      <c r="B128" s="130" t="s">
        <v>240</v>
      </c>
      <c r="C128" s="130" t="s">
        <v>243</v>
      </c>
      <c r="D128" s="131">
        <v>1</v>
      </c>
      <c r="E128" s="131">
        <v>7</v>
      </c>
      <c r="F128" s="131">
        <f t="shared" si="1"/>
        <v>7</v>
      </c>
      <c r="G128" s="131">
        <v>7</v>
      </c>
      <c r="H128" s="140">
        <v>64.459999999999994</v>
      </c>
      <c r="I128" s="140">
        <v>66.676000000000002</v>
      </c>
      <c r="J128" s="140">
        <v>2.2160000000000082</v>
      </c>
      <c r="K128" s="140">
        <v>2.2160000000000082</v>
      </c>
      <c r="L128" s="140">
        <v>0.31657142857142972</v>
      </c>
    </row>
    <row r="129" spans="1:12" x14ac:dyDescent="0.2">
      <c r="A129" s="130" t="s">
        <v>426</v>
      </c>
      <c r="B129" s="130" t="s">
        <v>240</v>
      </c>
      <c r="C129" s="130" t="s">
        <v>243</v>
      </c>
      <c r="D129" s="131">
        <v>2</v>
      </c>
      <c r="E129" s="131">
        <v>7</v>
      </c>
      <c r="F129" s="131">
        <f t="shared" si="1"/>
        <v>7</v>
      </c>
      <c r="G129" s="131">
        <v>7</v>
      </c>
      <c r="H129" s="140">
        <v>62.95</v>
      </c>
      <c r="I129" s="140">
        <v>63.411999999999999</v>
      </c>
      <c r="J129" s="140">
        <v>0.46199999999999619</v>
      </c>
      <c r="K129" s="140">
        <v>0.46199999999999625</v>
      </c>
      <c r="L129" s="140">
        <v>6.5999999999999462E-2</v>
      </c>
    </row>
    <row r="130" spans="1:12" x14ac:dyDescent="0.2">
      <c r="A130" s="130" t="s">
        <v>426</v>
      </c>
      <c r="B130" s="130" t="s">
        <v>240</v>
      </c>
      <c r="C130" s="130" t="s">
        <v>243</v>
      </c>
      <c r="D130" s="131">
        <v>3</v>
      </c>
      <c r="E130" s="131">
        <v>11</v>
      </c>
      <c r="F130" s="131" t="str">
        <f t="shared" si="1"/>
        <v>10</v>
      </c>
      <c r="G130" s="131">
        <v>11</v>
      </c>
      <c r="H130" s="140">
        <v>65.894000000000005</v>
      </c>
      <c r="I130" s="140">
        <v>68.194000000000003</v>
      </c>
      <c r="J130" s="140">
        <v>2.2999999999999972</v>
      </c>
      <c r="K130" s="140">
        <v>2.0909090909090882</v>
      </c>
      <c r="L130" s="140">
        <v>0.20909090909090883</v>
      </c>
    </row>
    <row r="131" spans="1:12" x14ac:dyDescent="0.2">
      <c r="A131" s="130" t="s">
        <v>426</v>
      </c>
      <c r="B131" s="130" t="s">
        <v>240</v>
      </c>
      <c r="C131" s="130" t="s">
        <v>243</v>
      </c>
      <c r="D131" s="131">
        <v>4</v>
      </c>
      <c r="E131" s="131">
        <v>9</v>
      </c>
      <c r="F131" s="131">
        <f t="shared" si="1"/>
        <v>9</v>
      </c>
      <c r="G131" s="131">
        <v>9</v>
      </c>
      <c r="H131" s="140">
        <v>61.155999999999999</v>
      </c>
      <c r="I131" s="140">
        <v>62.942</v>
      </c>
      <c r="J131" s="140">
        <v>1.7860000000000014</v>
      </c>
      <c r="K131" s="140">
        <v>1.7860000000000014</v>
      </c>
      <c r="L131" s="140">
        <v>0.19844444444444459</v>
      </c>
    </row>
    <row r="132" spans="1:12" x14ac:dyDescent="0.2">
      <c r="A132" s="130" t="s">
        <v>427</v>
      </c>
      <c r="B132" s="130" t="s">
        <v>240</v>
      </c>
      <c r="C132" s="130" t="s">
        <v>243</v>
      </c>
      <c r="D132" s="131">
        <v>1</v>
      </c>
      <c r="E132" s="131">
        <v>9</v>
      </c>
      <c r="F132" s="131">
        <f t="shared" si="1"/>
        <v>9</v>
      </c>
      <c r="G132" s="131">
        <v>9</v>
      </c>
      <c r="H132" s="140">
        <v>65.239999999999995</v>
      </c>
      <c r="I132" s="140">
        <v>66.819999999999993</v>
      </c>
      <c r="J132" s="140">
        <v>1.5799999999999983</v>
      </c>
      <c r="K132" s="140">
        <v>1.5799999999999983</v>
      </c>
      <c r="L132" s="140">
        <v>0.17555555555555535</v>
      </c>
    </row>
    <row r="133" spans="1:12" x14ac:dyDescent="0.2">
      <c r="A133" s="130" t="s">
        <v>427</v>
      </c>
      <c r="B133" s="130" t="s">
        <v>240</v>
      </c>
      <c r="C133" s="130" t="s">
        <v>243</v>
      </c>
      <c r="D133" s="131">
        <v>2</v>
      </c>
      <c r="E133" s="131">
        <v>10</v>
      </c>
      <c r="F133" s="131">
        <f t="shared" ref="F133:F139" si="2">IF(E133&lt;11,E133,"10")</f>
        <v>10</v>
      </c>
      <c r="G133" s="131">
        <v>10</v>
      </c>
      <c r="H133" s="140">
        <v>57.936</v>
      </c>
      <c r="I133" s="140">
        <v>60.027999999999999</v>
      </c>
      <c r="J133" s="140">
        <v>2.0919999999999987</v>
      </c>
      <c r="K133" s="140">
        <v>2.0919999999999987</v>
      </c>
      <c r="L133" s="140">
        <v>0.20919999999999989</v>
      </c>
    </row>
    <row r="134" spans="1:12" x14ac:dyDescent="0.2">
      <c r="A134" s="130" t="s">
        <v>427</v>
      </c>
      <c r="B134" s="130" t="s">
        <v>240</v>
      </c>
      <c r="C134" s="130" t="s">
        <v>243</v>
      </c>
      <c r="D134" s="131">
        <v>3</v>
      </c>
      <c r="E134" s="131">
        <v>10</v>
      </c>
      <c r="F134" s="131">
        <f t="shared" si="2"/>
        <v>10</v>
      </c>
      <c r="G134" s="131">
        <v>10</v>
      </c>
      <c r="H134" s="140">
        <v>59.798000000000002</v>
      </c>
      <c r="I134" s="140">
        <v>62.201999999999998</v>
      </c>
      <c r="J134" s="140">
        <v>2.4039999999999964</v>
      </c>
      <c r="K134" s="140">
        <v>2.4039999999999964</v>
      </c>
      <c r="L134" s="140">
        <v>0.24039999999999964</v>
      </c>
    </row>
    <row r="135" spans="1:12" x14ac:dyDescent="0.2">
      <c r="A135" s="130" t="s">
        <v>427</v>
      </c>
      <c r="B135" s="130" t="s">
        <v>240</v>
      </c>
      <c r="C135" s="130" t="s">
        <v>243</v>
      </c>
      <c r="D135" s="131">
        <v>4</v>
      </c>
      <c r="E135" s="131">
        <v>10</v>
      </c>
      <c r="F135" s="131">
        <f t="shared" si="2"/>
        <v>10</v>
      </c>
      <c r="G135" s="131">
        <v>10</v>
      </c>
      <c r="H135" s="140">
        <v>66.260000000000005</v>
      </c>
      <c r="I135" s="140">
        <v>68.352000000000004</v>
      </c>
      <c r="J135" s="140">
        <v>2.0919999999999987</v>
      </c>
      <c r="K135" s="140">
        <v>2.0919999999999987</v>
      </c>
      <c r="L135" s="140">
        <v>0.20919999999999989</v>
      </c>
    </row>
    <row r="136" spans="1:12" x14ac:dyDescent="0.2">
      <c r="A136" s="130" t="s">
        <v>412</v>
      </c>
      <c r="B136" s="130" t="s">
        <v>240</v>
      </c>
      <c r="C136" s="130" t="s">
        <v>243</v>
      </c>
      <c r="D136" s="131">
        <v>1</v>
      </c>
      <c r="E136" s="131">
        <v>10</v>
      </c>
      <c r="F136" s="131">
        <f t="shared" si="2"/>
        <v>10</v>
      </c>
      <c r="G136" s="131">
        <v>10</v>
      </c>
      <c r="H136" s="140">
        <v>70</v>
      </c>
      <c r="I136" s="140">
        <v>72.831999999999994</v>
      </c>
      <c r="J136" s="140">
        <v>2.8319999999999936</v>
      </c>
      <c r="K136" s="140">
        <v>2.8319999999999936</v>
      </c>
      <c r="L136" s="140">
        <v>0.28319999999999934</v>
      </c>
    </row>
    <row r="137" spans="1:12" x14ac:dyDescent="0.2">
      <c r="A137" s="130" t="s">
        <v>412</v>
      </c>
      <c r="B137" s="130" t="s">
        <v>240</v>
      </c>
      <c r="C137" s="130" t="s">
        <v>243</v>
      </c>
      <c r="D137" s="131">
        <v>2</v>
      </c>
      <c r="E137" s="131">
        <v>9</v>
      </c>
      <c r="F137" s="131">
        <f t="shared" si="2"/>
        <v>9</v>
      </c>
      <c r="G137" s="131">
        <v>9</v>
      </c>
      <c r="H137" s="140">
        <v>65.396000000000001</v>
      </c>
      <c r="I137" s="140">
        <v>68.156999999999996</v>
      </c>
      <c r="J137" s="140">
        <v>2.7609999999999957</v>
      </c>
      <c r="K137" s="140">
        <v>2.7609999999999957</v>
      </c>
      <c r="L137" s="140">
        <v>0.30677777777777732</v>
      </c>
    </row>
    <row r="138" spans="1:12" x14ac:dyDescent="0.2">
      <c r="A138" s="130" t="s">
        <v>412</v>
      </c>
      <c r="B138" s="130" t="s">
        <v>240</v>
      </c>
      <c r="C138" s="130" t="s">
        <v>243</v>
      </c>
      <c r="D138" s="131">
        <v>3</v>
      </c>
      <c r="E138" s="131">
        <v>10</v>
      </c>
      <c r="F138" s="131">
        <f t="shared" si="2"/>
        <v>10</v>
      </c>
      <c r="G138" s="131">
        <v>10</v>
      </c>
      <c r="H138" s="140">
        <v>63.86</v>
      </c>
      <c r="I138" s="140">
        <v>65.766000000000005</v>
      </c>
      <c r="J138" s="140">
        <v>1.9060000000000059</v>
      </c>
      <c r="K138" s="140">
        <v>1.9060000000000059</v>
      </c>
      <c r="L138" s="140">
        <v>0.1906000000000006</v>
      </c>
    </row>
    <row r="139" spans="1:12" x14ac:dyDescent="0.2">
      <c r="A139" s="130" t="s">
        <v>412</v>
      </c>
      <c r="B139" s="130" t="s">
        <v>240</v>
      </c>
      <c r="C139" s="130" t="s">
        <v>243</v>
      </c>
      <c r="D139" s="131">
        <v>4</v>
      </c>
      <c r="E139" s="131">
        <v>10</v>
      </c>
      <c r="F139" s="131">
        <f t="shared" si="2"/>
        <v>10</v>
      </c>
      <c r="G139" s="131">
        <v>10</v>
      </c>
      <c r="H139" s="140">
        <v>64.012</v>
      </c>
      <c r="I139" s="140">
        <v>65.834000000000003</v>
      </c>
      <c r="J139" s="140">
        <v>1.8220000000000027</v>
      </c>
      <c r="K139" s="140">
        <v>1.8220000000000027</v>
      </c>
      <c r="L139" s="140">
        <v>0.18220000000000028</v>
      </c>
    </row>
    <row r="140" spans="1:12" x14ac:dyDescent="0.2">
      <c r="A140" s="143"/>
      <c r="B140" s="144"/>
      <c r="C140" s="143"/>
      <c r="D140" s="143"/>
      <c r="E140" s="143"/>
      <c r="F140" s="143"/>
      <c r="G140" s="143"/>
      <c r="H140" s="145"/>
      <c r="I140" s="145"/>
      <c r="J140" s="145"/>
      <c r="K140" s="145"/>
      <c r="L140" s="145"/>
    </row>
    <row r="141" spans="1:12" x14ac:dyDescent="0.2">
      <c r="A141" s="146"/>
      <c r="B141" s="143"/>
      <c r="C141" s="143"/>
      <c r="D141" s="143"/>
      <c r="E141" s="143"/>
      <c r="F141" s="143"/>
      <c r="G141" s="143"/>
      <c r="H141" s="145"/>
      <c r="I141" s="145"/>
      <c r="J141" s="145"/>
      <c r="K141" s="145"/>
      <c r="L141" s="145"/>
    </row>
  </sheetData>
  <mergeCells count="1">
    <mergeCell ref="A1:L1"/>
  </mergeCells>
  <pageMargins left="0.7" right="0.7" top="0.75" bottom="0.75" header="0.3" footer="0.3"/>
  <pageSetup fitToHeight="0" orientation="landscape" r:id="rId1"/>
  <headerFooter>
    <oddFooter>&amp;R&amp;9&amp;P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417"/>
  <sheetViews>
    <sheetView zoomScaleNormal="100" workbookViewId="0">
      <selection sqref="A1:J1"/>
    </sheetView>
  </sheetViews>
  <sheetFormatPr defaultColWidth="10.6640625" defaultRowHeight="12.75" x14ac:dyDescent="0.2"/>
  <cols>
    <col min="1" max="1" width="14" style="134" customWidth="1"/>
    <col min="2" max="2" width="11.1640625" style="135" bestFit="1" customWidth="1"/>
    <col min="3" max="3" width="6.33203125" style="134" bestFit="1" customWidth="1"/>
    <col min="4" max="4" width="9.6640625" style="134" bestFit="1" customWidth="1"/>
    <col min="5" max="5" width="10.5" style="134" bestFit="1" customWidth="1"/>
    <col min="6" max="6" width="7.6640625" style="147" bestFit="1" customWidth="1"/>
    <col min="7" max="7" width="10.5" style="147" bestFit="1" customWidth="1"/>
    <col min="8" max="8" width="10.83203125" style="157" bestFit="1" customWidth="1"/>
    <col min="9" max="9" width="10.83203125" style="147" bestFit="1" customWidth="1"/>
    <col min="10" max="10" width="13.6640625" style="157" bestFit="1" customWidth="1"/>
    <col min="11" max="16384" width="10.6640625" style="134"/>
  </cols>
  <sheetData>
    <row r="1" spans="1:10" ht="15.75" x14ac:dyDescent="0.2">
      <c r="A1" s="474" t="s">
        <v>437</v>
      </c>
      <c r="B1" s="474"/>
      <c r="C1" s="474"/>
      <c r="D1" s="474"/>
      <c r="E1" s="474"/>
      <c r="F1" s="474"/>
      <c r="G1" s="474"/>
      <c r="H1" s="474"/>
      <c r="I1" s="474"/>
      <c r="J1" s="474"/>
    </row>
    <row r="2" spans="1:10" s="139" customFormat="1" ht="51" x14ac:dyDescent="0.2">
      <c r="A2" s="42" t="s">
        <v>397</v>
      </c>
      <c r="B2" s="42" t="s">
        <v>231</v>
      </c>
      <c r="C2" s="42" t="s">
        <v>232</v>
      </c>
      <c r="D2" s="42" t="s">
        <v>233</v>
      </c>
      <c r="E2" s="42" t="s">
        <v>438</v>
      </c>
      <c r="F2" s="148" t="s">
        <v>439</v>
      </c>
      <c r="G2" s="148" t="s">
        <v>658</v>
      </c>
      <c r="H2" s="149" t="s">
        <v>440</v>
      </c>
      <c r="I2" s="148" t="s">
        <v>441</v>
      </c>
      <c r="J2" s="149" t="s">
        <v>442</v>
      </c>
    </row>
    <row r="3" spans="1:10" s="129" customFormat="1" x14ac:dyDescent="0.2">
      <c r="A3" s="150" t="s">
        <v>443</v>
      </c>
      <c r="B3" s="150" t="s">
        <v>240</v>
      </c>
      <c r="C3" s="150" t="s">
        <v>241</v>
      </c>
      <c r="D3" s="151" t="s">
        <v>188</v>
      </c>
      <c r="E3" s="150">
        <v>1</v>
      </c>
      <c r="F3" s="152">
        <v>1.681</v>
      </c>
      <c r="G3" s="103">
        <v>2.1367500000000001</v>
      </c>
      <c r="H3" s="127">
        <v>1.9321537411748749E-2</v>
      </c>
      <c r="I3" s="103">
        <v>0.91780022490418467</v>
      </c>
      <c r="J3" s="127">
        <v>4.5890011245209236E-2</v>
      </c>
    </row>
    <row r="4" spans="1:10" s="129" customFormat="1" x14ac:dyDescent="0.2">
      <c r="A4" s="150" t="s">
        <v>443</v>
      </c>
      <c r="B4" s="97" t="s">
        <v>240</v>
      </c>
      <c r="C4" s="97" t="s">
        <v>241</v>
      </c>
      <c r="D4" s="151" t="s">
        <v>188</v>
      </c>
      <c r="E4" s="150">
        <v>2</v>
      </c>
      <c r="F4" s="152">
        <v>1.895</v>
      </c>
      <c r="G4" s="153" t="s">
        <v>188</v>
      </c>
      <c r="H4" s="154">
        <v>2.8713053664488362E-2</v>
      </c>
      <c r="I4" s="153" t="s">
        <v>188</v>
      </c>
      <c r="J4" s="153" t="s">
        <v>188</v>
      </c>
    </row>
    <row r="5" spans="1:10" s="129" customFormat="1" x14ac:dyDescent="0.2">
      <c r="A5" s="150" t="s">
        <v>443</v>
      </c>
      <c r="B5" s="97" t="s">
        <v>240</v>
      </c>
      <c r="C5" s="97" t="s">
        <v>241</v>
      </c>
      <c r="D5" s="151" t="s">
        <v>188</v>
      </c>
      <c r="E5" s="150">
        <v>3</v>
      </c>
      <c r="F5" s="152">
        <v>2.1779999999999999</v>
      </c>
      <c r="G5" s="153" t="s">
        <v>188</v>
      </c>
      <c r="H5" s="154">
        <v>4.5234459679900599E-2</v>
      </c>
      <c r="I5" s="153" t="s">
        <v>188</v>
      </c>
      <c r="J5" s="153" t="s">
        <v>188</v>
      </c>
    </row>
    <row r="6" spans="1:10" s="129" customFormat="1" x14ac:dyDescent="0.2">
      <c r="A6" s="150" t="s">
        <v>443</v>
      </c>
      <c r="B6" s="97" t="s">
        <v>240</v>
      </c>
      <c r="C6" s="97" t="s">
        <v>241</v>
      </c>
      <c r="D6" s="151" t="s">
        <v>188</v>
      </c>
      <c r="E6" s="150">
        <v>4</v>
      </c>
      <c r="F6" s="152">
        <v>1.595</v>
      </c>
      <c r="G6" s="153" t="s">
        <v>188</v>
      </c>
      <c r="H6" s="154">
        <v>1.6216370144295871E-2</v>
      </c>
      <c r="I6" s="153" t="s">
        <v>188</v>
      </c>
      <c r="J6" s="153" t="s">
        <v>188</v>
      </c>
    </row>
    <row r="7" spans="1:10" s="129" customFormat="1" x14ac:dyDescent="0.2">
      <c r="A7" s="150" t="s">
        <v>443</v>
      </c>
      <c r="B7" s="97" t="s">
        <v>240</v>
      </c>
      <c r="C7" s="97" t="s">
        <v>241</v>
      </c>
      <c r="D7" s="151" t="s">
        <v>188</v>
      </c>
      <c r="E7" s="150">
        <v>5</v>
      </c>
      <c r="F7" s="152">
        <v>1.833</v>
      </c>
      <c r="G7" s="153" t="s">
        <v>188</v>
      </c>
      <c r="H7" s="154">
        <v>2.5735345490682515E-2</v>
      </c>
      <c r="I7" s="153" t="s">
        <v>188</v>
      </c>
      <c r="J7" s="153" t="s">
        <v>188</v>
      </c>
    </row>
    <row r="8" spans="1:10" s="129" customFormat="1" x14ac:dyDescent="0.2">
      <c r="A8" s="150" t="s">
        <v>443</v>
      </c>
      <c r="B8" s="97" t="s">
        <v>240</v>
      </c>
      <c r="C8" s="97" t="s">
        <v>241</v>
      </c>
      <c r="D8" s="151" t="s">
        <v>188</v>
      </c>
      <c r="E8" s="150">
        <v>6</v>
      </c>
      <c r="F8" s="152">
        <v>2.1779999999999999</v>
      </c>
      <c r="G8" s="153" t="s">
        <v>188</v>
      </c>
      <c r="H8" s="154">
        <v>4.5234459679900599E-2</v>
      </c>
      <c r="I8" s="153" t="s">
        <v>188</v>
      </c>
      <c r="J8" s="153" t="s">
        <v>188</v>
      </c>
    </row>
    <row r="9" spans="1:10" s="129" customFormat="1" x14ac:dyDescent="0.2">
      <c r="A9" s="150" t="s">
        <v>443</v>
      </c>
      <c r="B9" s="97" t="s">
        <v>240</v>
      </c>
      <c r="C9" s="97" t="s">
        <v>241</v>
      </c>
      <c r="D9" s="151" t="s">
        <v>188</v>
      </c>
      <c r="E9" s="150">
        <v>7</v>
      </c>
      <c r="F9" s="152">
        <v>2.4140000000000001</v>
      </c>
      <c r="G9" s="153" t="s">
        <v>188</v>
      </c>
      <c r="H9" s="154">
        <v>6.3081865800770548E-2</v>
      </c>
      <c r="I9" s="153" t="s">
        <v>188</v>
      </c>
      <c r="J9" s="153" t="s">
        <v>188</v>
      </c>
    </row>
    <row r="10" spans="1:10" s="129" customFormat="1" x14ac:dyDescent="0.2">
      <c r="A10" s="150" t="s">
        <v>443</v>
      </c>
      <c r="B10" s="97" t="s">
        <v>240</v>
      </c>
      <c r="C10" s="97" t="s">
        <v>241</v>
      </c>
      <c r="D10" s="151" t="s">
        <v>188</v>
      </c>
      <c r="E10" s="150">
        <v>8</v>
      </c>
      <c r="F10" s="152">
        <v>2.1</v>
      </c>
      <c r="G10" s="153" t="s">
        <v>188</v>
      </c>
      <c r="H10" s="154">
        <v>4.017739062499999E-2</v>
      </c>
      <c r="I10" s="153" t="s">
        <v>188</v>
      </c>
      <c r="J10" s="153" t="s">
        <v>188</v>
      </c>
    </row>
    <row r="11" spans="1:10" s="129" customFormat="1" x14ac:dyDescent="0.2">
      <c r="A11" s="150" t="s">
        <v>443</v>
      </c>
      <c r="B11" s="97" t="s">
        <v>240</v>
      </c>
      <c r="C11" s="97" t="s">
        <v>241</v>
      </c>
      <c r="D11" s="151" t="s">
        <v>188</v>
      </c>
      <c r="E11" s="150">
        <v>9</v>
      </c>
      <c r="F11" s="152">
        <v>1.698</v>
      </c>
      <c r="G11" s="153" t="s">
        <v>188</v>
      </c>
      <c r="H11" s="154">
        <v>1.997884012852973E-2</v>
      </c>
      <c r="I11" s="153" t="s">
        <v>188</v>
      </c>
      <c r="J11" s="153" t="s">
        <v>188</v>
      </c>
    </row>
    <row r="12" spans="1:10" s="129" customFormat="1" x14ac:dyDescent="0.2">
      <c r="A12" s="150" t="s">
        <v>443</v>
      </c>
      <c r="B12" s="97" t="s">
        <v>240</v>
      </c>
      <c r="C12" s="97" t="s">
        <v>241</v>
      </c>
      <c r="D12" s="151" t="s">
        <v>188</v>
      </c>
      <c r="E12" s="150">
        <v>10</v>
      </c>
      <c r="F12" s="152">
        <v>2.5750000000000002</v>
      </c>
      <c r="G12" s="153" t="s">
        <v>188</v>
      </c>
      <c r="H12" s="154">
        <v>7.7622244828859363E-2</v>
      </c>
      <c r="I12" s="153" t="s">
        <v>188</v>
      </c>
      <c r="J12" s="153" t="s">
        <v>188</v>
      </c>
    </row>
    <row r="13" spans="1:10" s="129" customFormat="1" x14ac:dyDescent="0.2">
      <c r="A13" s="150" t="s">
        <v>443</v>
      </c>
      <c r="B13" s="97" t="s">
        <v>240</v>
      </c>
      <c r="C13" s="97" t="s">
        <v>241</v>
      </c>
      <c r="D13" s="151" t="s">
        <v>188</v>
      </c>
      <c r="E13" s="150">
        <v>11</v>
      </c>
      <c r="F13" s="152">
        <v>2.7440000000000002</v>
      </c>
      <c r="G13" s="153" t="s">
        <v>188</v>
      </c>
      <c r="H13" s="154">
        <v>9.512356020120627E-2</v>
      </c>
      <c r="I13" s="153" t="s">
        <v>188</v>
      </c>
      <c r="J13" s="153" t="s">
        <v>188</v>
      </c>
    </row>
    <row r="14" spans="1:10" s="129" customFormat="1" x14ac:dyDescent="0.2">
      <c r="A14" s="150" t="s">
        <v>443</v>
      </c>
      <c r="B14" s="97" t="s">
        <v>240</v>
      </c>
      <c r="C14" s="97" t="s">
        <v>241</v>
      </c>
      <c r="D14" s="151" t="s">
        <v>188</v>
      </c>
      <c r="E14" s="150">
        <v>12</v>
      </c>
      <c r="F14" s="152">
        <v>1.827</v>
      </c>
      <c r="G14" s="153" t="s">
        <v>188</v>
      </c>
      <c r="H14" s="154">
        <v>2.545862839789733E-2</v>
      </c>
      <c r="I14" s="153" t="s">
        <v>188</v>
      </c>
      <c r="J14" s="153" t="s">
        <v>188</v>
      </c>
    </row>
    <row r="15" spans="1:10" s="129" customFormat="1" x14ac:dyDescent="0.2">
      <c r="A15" s="150" t="s">
        <v>443</v>
      </c>
      <c r="B15" s="97" t="s">
        <v>240</v>
      </c>
      <c r="C15" s="97" t="s">
        <v>241</v>
      </c>
      <c r="D15" s="151" t="s">
        <v>188</v>
      </c>
      <c r="E15" s="150">
        <v>13</v>
      </c>
      <c r="F15" s="152">
        <v>2.3180000000000001</v>
      </c>
      <c r="G15" s="153" t="s">
        <v>188</v>
      </c>
      <c r="H15" s="154">
        <v>5.5343800992264054E-2</v>
      </c>
      <c r="I15" s="153" t="s">
        <v>188</v>
      </c>
      <c r="J15" s="153" t="s">
        <v>188</v>
      </c>
    </row>
    <row r="16" spans="1:10" s="129" customFormat="1" x14ac:dyDescent="0.2">
      <c r="A16" s="150" t="s">
        <v>443</v>
      </c>
      <c r="B16" s="97" t="s">
        <v>240</v>
      </c>
      <c r="C16" s="97" t="s">
        <v>241</v>
      </c>
      <c r="D16" s="151" t="s">
        <v>188</v>
      </c>
      <c r="E16" s="150">
        <v>14</v>
      </c>
      <c r="F16" s="152">
        <v>2.5590000000000002</v>
      </c>
      <c r="G16" s="153" t="s">
        <v>188</v>
      </c>
      <c r="H16" s="154">
        <v>7.6086500701353393E-2</v>
      </c>
      <c r="I16" s="153" t="s">
        <v>188</v>
      </c>
      <c r="J16" s="153" t="s">
        <v>188</v>
      </c>
    </row>
    <row r="17" spans="1:10" s="129" customFormat="1" x14ac:dyDescent="0.2">
      <c r="A17" s="150" t="s">
        <v>443</v>
      </c>
      <c r="B17" s="97" t="s">
        <v>240</v>
      </c>
      <c r="C17" s="97" t="s">
        <v>241</v>
      </c>
      <c r="D17" s="151" t="s">
        <v>188</v>
      </c>
      <c r="E17" s="150">
        <v>15</v>
      </c>
      <c r="F17" s="152">
        <v>2.0529999999999999</v>
      </c>
      <c r="G17" s="153" t="s">
        <v>188</v>
      </c>
      <c r="H17" s="154">
        <v>3.732031174045173E-2</v>
      </c>
      <c r="I17" s="153" t="s">
        <v>188</v>
      </c>
      <c r="J17" s="153" t="s">
        <v>188</v>
      </c>
    </row>
    <row r="18" spans="1:10" s="129" customFormat="1" x14ac:dyDescent="0.2">
      <c r="A18" s="150" t="s">
        <v>443</v>
      </c>
      <c r="B18" s="97" t="s">
        <v>240</v>
      </c>
      <c r="C18" s="97" t="s">
        <v>241</v>
      </c>
      <c r="D18" s="151" t="s">
        <v>188</v>
      </c>
      <c r="E18" s="150">
        <v>16</v>
      </c>
      <c r="F18" s="152">
        <v>2.504</v>
      </c>
      <c r="G18" s="153" t="s">
        <v>188</v>
      </c>
      <c r="H18" s="154">
        <v>7.0962057583488516E-2</v>
      </c>
      <c r="I18" s="153" t="s">
        <v>188</v>
      </c>
      <c r="J18" s="153" t="s">
        <v>188</v>
      </c>
    </row>
    <row r="19" spans="1:10" s="129" customFormat="1" x14ac:dyDescent="0.2">
      <c r="A19" s="150" t="s">
        <v>443</v>
      </c>
      <c r="B19" s="97" t="s">
        <v>240</v>
      </c>
      <c r="C19" s="97" t="s">
        <v>241</v>
      </c>
      <c r="D19" s="151" t="s">
        <v>188</v>
      </c>
      <c r="E19" s="150">
        <v>17</v>
      </c>
      <c r="F19" s="152">
        <v>1.94</v>
      </c>
      <c r="G19" s="153" t="s">
        <v>188</v>
      </c>
      <c r="H19" s="154">
        <v>3.1012416366631986E-2</v>
      </c>
      <c r="I19" s="153" t="s">
        <v>188</v>
      </c>
      <c r="J19" s="153" t="s">
        <v>188</v>
      </c>
    </row>
    <row r="20" spans="1:10" s="129" customFormat="1" x14ac:dyDescent="0.2">
      <c r="A20" s="150" t="s">
        <v>443</v>
      </c>
      <c r="B20" s="97" t="s">
        <v>240</v>
      </c>
      <c r="C20" s="97" t="s">
        <v>241</v>
      </c>
      <c r="D20" s="151" t="s">
        <v>188</v>
      </c>
      <c r="E20" s="150">
        <v>18</v>
      </c>
      <c r="F20" s="152">
        <v>2.2040000000000002</v>
      </c>
      <c r="G20" s="153" t="s">
        <v>188</v>
      </c>
      <c r="H20" s="154">
        <v>4.7009921569733319E-2</v>
      </c>
      <c r="I20" s="153" t="s">
        <v>188</v>
      </c>
      <c r="J20" s="153" t="s">
        <v>188</v>
      </c>
    </row>
    <row r="21" spans="1:10" s="129" customFormat="1" x14ac:dyDescent="0.2">
      <c r="A21" s="150" t="s">
        <v>443</v>
      </c>
      <c r="B21" s="97" t="s">
        <v>240</v>
      </c>
      <c r="C21" s="97" t="s">
        <v>241</v>
      </c>
      <c r="D21" s="151" t="s">
        <v>188</v>
      </c>
      <c r="E21" s="150">
        <v>19</v>
      </c>
      <c r="F21" s="152">
        <v>2.0489999999999999</v>
      </c>
      <c r="G21" s="153" t="s">
        <v>188</v>
      </c>
      <c r="H21" s="154">
        <v>3.7083612102094807E-2</v>
      </c>
      <c r="I21" s="153" t="s">
        <v>188</v>
      </c>
      <c r="J21" s="153" t="s">
        <v>188</v>
      </c>
    </row>
    <row r="22" spans="1:10" s="129" customFormat="1" x14ac:dyDescent="0.2">
      <c r="A22" s="150" t="s">
        <v>443</v>
      </c>
      <c r="B22" s="97" t="s">
        <v>240</v>
      </c>
      <c r="C22" s="97" t="s">
        <v>241</v>
      </c>
      <c r="D22" s="151" t="s">
        <v>188</v>
      </c>
      <c r="E22" s="150">
        <v>20</v>
      </c>
      <c r="F22" s="152">
        <v>2.39</v>
      </c>
      <c r="G22" s="153" t="s">
        <v>188</v>
      </c>
      <c r="H22" s="154">
        <v>6.1083847794887E-2</v>
      </c>
      <c r="I22" s="153" t="s">
        <v>188</v>
      </c>
      <c r="J22" s="153" t="s">
        <v>188</v>
      </c>
    </row>
    <row r="23" spans="1:10" x14ac:dyDescent="0.2">
      <c r="A23" s="150" t="s">
        <v>401</v>
      </c>
      <c r="B23" s="150" t="s">
        <v>240</v>
      </c>
      <c r="C23" s="150" t="s">
        <v>241</v>
      </c>
      <c r="D23" s="97">
        <v>1</v>
      </c>
      <c r="E23" s="97">
        <v>1</v>
      </c>
      <c r="F23" s="103">
        <v>3.99</v>
      </c>
      <c r="G23" s="103">
        <v>3.8590000000000004</v>
      </c>
      <c r="H23" s="127">
        <v>0.31032998443792703</v>
      </c>
      <c r="I23" s="103">
        <v>2.848655148385121</v>
      </c>
      <c r="J23" s="127">
        <v>0.28486551483851208</v>
      </c>
    </row>
    <row r="24" spans="1:10" x14ac:dyDescent="0.2">
      <c r="A24" s="97" t="s">
        <v>401</v>
      </c>
      <c r="B24" s="97" t="s">
        <v>240</v>
      </c>
      <c r="C24" s="97" t="s">
        <v>241</v>
      </c>
      <c r="D24" s="97">
        <v>1</v>
      </c>
      <c r="E24" s="97">
        <v>2</v>
      </c>
      <c r="F24" s="103">
        <v>3.84</v>
      </c>
      <c r="G24" s="153" t="s">
        <v>188</v>
      </c>
      <c r="H24" s="127">
        <v>0.27523384939059192</v>
      </c>
      <c r="I24" s="153" t="s">
        <v>188</v>
      </c>
      <c r="J24" s="153" t="s">
        <v>188</v>
      </c>
    </row>
    <row r="25" spans="1:10" x14ac:dyDescent="0.2">
      <c r="A25" s="97" t="s">
        <v>401</v>
      </c>
      <c r="B25" s="97" t="s">
        <v>240</v>
      </c>
      <c r="C25" s="97" t="s">
        <v>241</v>
      </c>
      <c r="D25" s="97">
        <v>1</v>
      </c>
      <c r="E25" s="97">
        <v>3</v>
      </c>
      <c r="F25" s="103">
        <v>3.44</v>
      </c>
      <c r="G25" s="153" t="s">
        <v>188</v>
      </c>
      <c r="H25" s="127">
        <v>0.19478923414323199</v>
      </c>
      <c r="I25" s="153" t="s">
        <v>188</v>
      </c>
      <c r="J25" s="153" t="s">
        <v>188</v>
      </c>
    </row>
    <row r="26" spans="1:10" x14ac:dyDescent="0.2">
      <c r="A26" s="97" t="s">
        <v>401</v>
      </c>
      <c r="B26" s="97" t="s">
        <v>240</v>
      </c>
      <c r="C26" s="97" t="s">
        <v>241</v>
      </c>
      <c r="D26" s="97">
        <v>1</v>
      </c>
      <c r="E26" s="97">
        <v>4</v>
      </c>
      <c r="F26" s="103">
        <v>3.51</v>
      </c>
      <c r="G26" s="153" t="s">
        <v>188</v>
      </c>
      <c r="H26" s="127">
        <v>0.20754829414274287</v>
      </c>
      <c r="I26" s="153" t="s">
        <v>188</v>
      </c>
      <c r="J26" s="153" t="s">
        <v>188</v>
      </c>
    </row>
    <row r="27" spans="1:10" x14ac:dyDescent="0.2">
      <c r="A27" s="97" t="s">
        <v>401</v>
      </c>
      <c r="B27" s="97" t="s">
        <v>240</v>
      </c>
      <c r="C27" s="97" t="s">
        <v>241</v>
      </c>
      <c r="D27" s="97">
        <v>1</v>
      </c>
      <c r="E27" s="97">
        <v>5</v>
      </c>
      <c r="F27" s="103">
        <v>4.08</v>
      </c>
      <c r="G27" s="153" t="s">
        <v>188</v>
      </c>
      <c r="H27" s="127">
        <v>0.33275493044633603</v>
      </c>
      <c r="I27" s="153" t="s">
        <v>188</v>
      </c>
      <c r="J27" s="153" t="s">
        <v>188</v>
      </c>
    </row>
    <row r="28" spans="1:10" x14ac:dyDescent="0.2">
      <c r="A28" s="97" t="s">
        <v>401</v>
      </c>
      <c r="B28" s="97" t="s">
        <v>240</v>
      </c>
      <c r="C28" s="97" t="s">
        <v>241</v>
      </c>
      <c r="D28" s="97">
        <v>1</v>
      </c>
      <c r="E28" s="97">
        <v>6</v>
      </c>
      <c r="F28" s="103">
        <v>4.25</v>
      </c>
      <c r="G28" s="153" t="s">
        <v>188</v>
      </c>
      <c r="H28" s="127">
        <v>0.378011481772625</v>
      </c>
      <c r="I28" s="153" t="s">
        <v>188</v>
      </c>
      <c r="J28" s="153" t="s">
        <v>188</v>
      </c>
    </row>
    <row r="29" spans="1:10" x14ac:dyDescent="0.2">
      <c r="A29" s="97" t="s">
        <v>401</v>
      </c>
      <c r="B29" s="97" t="s">
        <v>240</v>
      </c>
      <c r="C29" s="97" t="s">
        <v>241</v>
      </c>
      <c r="D29" s="97">
        <v>1</v>
      </c>
      <c r="E29" s="97">
        <v>7</v>
      </c>
      <c r="F29" s="103">
        <v>4.08</v>
      </c>
      <c r="G29" s="153" t="s">
        <v>188</v>
      </c>
      <c r="H29" s="127">
        <v>0.33275493044633603</v>
      </c>
      <c r="I29" s="153" t="s">
        <v>188</v>
      </c>
      <c r="J29" s="153" t="s">
        <v>188</v>
      </c>
    </row>
    <row r="30" spans="1:10" x14ac:dyDescent="0.2">
      <c r="A30" s="97" t="s">
        <v>401</v>
      </c>
      <c r="B30" s="97" t="s">
        <v>240</v>
      </c>
      <c r="C30" s="97" t="s">
        <v>241</v>
      </c>
      <c r="D30" s="97">
        <v>1</v>
      </c>
      <c r="E30" s="97">
        <v>8</v>
      </c>
      <c r="F30" s="103">
        <v>3.87</v>
      </c>
      <c r="G30" s="153" t="s">
        <v>188</v>
      </c>
      <c r="H30" s="127">
        <v>0.28202939109953895</v>
      </c>
      <c r="I30" s="153" t="s">
        <v>188</v>
      </c>
      <c r="J30" s="153" t="s">
        <v>188</v>
      </c>
    </row>
    <row r="31" spans="1:10" x14ac:dyDescent="0.2">
      <c r="A31" s="97" t="s">
        <v>401</v>
      </c>
      <c r="B31" s="97" t="s">
        <v>240</v>
      </c>
      <c r="C31" s="97" t="s">
        <v>241</v>
      </c>
      <c r="D31" s="97">
        <v>1</v>
      </c>
      <c r="E31" s="97">
        <v>9</v>
      </c>
      <c r="F31" s="103">
        <v>4.1500000000000004</v>
      </c>
      <c r="G31" s="153" t="s">
        <v>188</v>
      </c>
      <c r="H31" s="127">
        <v>0.35092476038037507</v>
      </c>
      <c r="I31" s="153" t="s">
        <v>188</v>
      </c>
      <c r="J31" s="153" t="s">
        <v>188</v>
      </c>
    </row>
    <row r="32" spans="1:10" x14ac:dyDescent="0.2">
      <c r="A32" s="97" t="s">
        <v>401</v>
      </c>
      <c r="B32" s="97" t="s">
        <v>240</v>
      </c>
      <c r="C32" s="97" t="s">
        <v>241</v>
      </c>
      <c r="D32" s="97">
        <v>1</v>
      </c>
      <c r="E32" s="97">
        <v>10</v>
      </c>
      <c r="F32" s="103">
        <v>3.38</v>
      </c>
      <c r="G32" s="153" t="s">
        <v>188</v>
      </c>
      <c r="H32" s="127">
        <v>0.18427829212541591</v>
      </c>
      <c r="I32" s="153" t="s">
        <v>188</v>
      </c>
      <c r="J32" s="153" t="s">
        <v>188</v>
      </c>
    </row>
    <row r="33" spans="1:10" x14ac:dyDescent="0.2">
      <c r="A33" s="97" t="s">
        <v>401</v>
      </c>
      <c r="B33" s="97" t="s">
        <v>240</v>
      </c>
      <c r="C33" s="97" t="s">
        <v>241</v>
      </c>
      <c r="D33" s="97">
        <v>2</v>
      </c>
      <c r="E33" s="97">
        <v>1</v>
      </c>
      <c r="F33" s="103">
        <v>3.94</v>
      </c>
      <c r="G33" s="103">
        <v>4.03</v>
      </c>
      <c r="H33" s="127">
        <v>0.29831865789543199</v>
      </c>
      <c r="I33" s="103">
        <v>2.5929030851351555</v>
      </c>
      <c r="J33" s="127">
        <v>0.32411288564189444</v>
      </c>
    </row>
    <row r="34" spans="1:10" x14ac:dyDescent="0.2">
      <c r="A34" s="97" t="s">
        <v>401</v>
      </c>
      <c r="B34" s="97" t="s">
        <v>240</v>
      </c>
      <c r="C34" s="97" t="s">
        <v>241</v>
      </c>
      <c r="D34" s="97">
        <v>2</v>
      </c>
      <c r="E34" s="97">
        <v>2</v>
      </c>
      <c r="F34" s="103">
        <v>3.88</v>
      </c>
      <c r="G34" s="153" t="s">
        <v>188</v>
      </c>
      <c r="H34" s="127">
        <v>0.28431918160121589</v>
      </c>
      <c r="I34" s="153" t="s">
        <v>188</v>
      </c>
      <c r="J34" s="153" t="s">
        <v>188</v>
      </c>
    </row>
    <row r="35" spans="1:10" x14ac:dyDescent="0.2">
      <c r="A35" s="97" t="s">
        <v>401</v>
      </c>
      <c r="B35" s="97" t="s">
        <v>240</v>
      </c>
      <c r="C35" s="97" t="s">
        <v>241</v>
      </c>
      <c r="D35" s="97">
        <v>2</v>
      </c>
      <c r="E35" s="97">
        <v>3</v>
      </c>
      <c r="F35" s="103">
        <v>4.4400000000000004</v>
      </c>
      <c r="G35" s="153" t="s">
        <v>188</v>
      </c>
      <c r="H35" s="127">
        <v>0.43324819847763207</v>
      </c>
      <c r="I35" s="153" t="s">
        <v>188</v>
      </c>
      <c r="J35" s="153" t="s">
        <v>188</v>
      </c>
    </row>
    <row r="36" spans="1:10" x14ac:dyDescent="0.2">
      <c r="A36" s="97" t="s">
        <v>401</v>
      </c>
      <c r="B36" s="97" t="s">
        <v>240</v>
      </c>
      <c r="C36" s="97" t="s">
        <v>241</v>
      </c>
      <c r="D36" s="97">
        <v>2</v>
      </c>
      <c r="E36" s="97">
        <v>4</v>
      </c>
      <c r="F36" s="103">
        <v>4.34</v>
      </c>
      <c r="G36" s="153" t="s">
        <v>188</v>
      </c>
      <c r="H36" s="127">
        <v>0.40355065262679191</v>
      </c>
      <c r="I36" s="153" t="s">
        <v>188</v>
      </c>
      <c r="J36" s="153" t="s">
        <v>188</v>
      </c>
    </row>
    <row r="37" spans="1:10" x14ac:dyDescent="0.2">
      <c r="A37" s="97" t="s">
        <v>401</v>
      </c>
      <c r="B37" s="97" t="s">
        <v>240</v>
      </c>
      <c r="C37" s="97" t="s">
        <v>241</v>
      </c>
      <c r="D37" s="97">
        <v>2</v>
      </c>
      <c r="E37" s="97">
        <v>5</v>
      </c>
      <c r="F37" s="103">
        <v>4.03</v>
      </c>
      <c r="G37" s="153" t="s">
        <v>188</v>
      </c>
      <c r="H37" s="127">
        <v>0.32016792131053101</v>
      </c>
      <c r="I37" s="153" t="s">
        <v>188</v>
      </c>
      <c r="J37" s="153" t="s">
        <v>188</v>
      </c>
    </row>
    <row r="38" spans="1:10" x14ac:dyDescent="0.2">
      <c r="A38" s="97" t="s">
        <v>401</v>
      </c>
      <c r="B38" s="97" t="s">
        <v>240</v>
      </c>
      <c r="C38" s="97" t="s">
        <v>241</v>
      </c>
      <c r="D38" s="97">
        <v>2</v>
      </c>
      <c r="E38" s="97">
        <v>6</v>
      </c>
      <c r="F38" s="103">
        <v>3.91</v>
      </c>
      <c r="G38" s="153" t="s">
        <v>188</v>
      </c>
      <c r="H38" s="127">
        <v>0.29126284870190294</v>
      </c>
      <c r="I38" s="153" t="s">
        <v>188</v>
      </c>
      <c r="J38" s="153" t="s">
        <v>188</v>
      </c>
    </row>
    <row r="39" spans="1:10" x14ac:dyDescent="0.2">
      <c r="A39" s="97" t="s">
        <v>401</v>
      </c>
      <c r="B39" s="97" t="s">
        <v>240</v>
      </c>
      <c r="C39" s="97" t="s">
        <v>241</v>
      </c>
      <c r="D39" s="97">
        <v>2</v>
      </c>
      <c r="E39" s="97">
        <v>7</v>
      </c>
      <c r="F39" s="103">
        <v>3.61</v>
      </c>
      <c r="G39" s="153" t="s">
        <v>188</v>
      </c>
      <c r="H39" s="127">
        <v>0.22672434779483291</v>
      </c>
      <c r="I39" s="153" t="s">
        <v>188</v>
      </c>
      <c r="J39" s="153" t="s">
        <v>188</v>
      </c>
    </row>
    <row r="40" spans="1:10" x14ac:dyDescent="0.2">
      <c r="A40" s="97" t="s">
        <v>401</v>
      </c>
      <c r="B40" s="97" t="s">
        <v>240</v>
      </c>
      <c r="C40" s="97" t="s">
        <v>241</v>
      </c>
      <c r="D40" s="97">
        <v>2</v>
      </c>
      <c r="E40" s="97">
        <v>8</v>
      </c>
      <c r="F40" s="103">
        <v>4.09</v>
      </c>
      <c r="G40" s="153" t="s">
        <v>188</v>
      </c>
      <c r="H40" s="127">
        <v>0.33531127672681693</v>
      </c>
      <c r="I40" s="153" t="s">
        <v>188</v>
      </c>
      <c r="J40" s="153" t="s">
        <v>188</v>
      </c>
    </row>
    <row r="41" spans="1:10" x14ac:dyDescent="0.2">
      <c r="A41" s="97" t="s">
        <v>401</v>
      </c>
      <c r="B41" s="97" t="s">
        <v>240</v>
      </c>
      <c r="C41" s="97" t="s">
        <v>241</v>
      </c>
      <c r="D41" s="97">
        <v>2</v>
      </c>
      <c r="E41" s="97">
        <v>9</v>
      </c>
      <c r="F41" s="155" t="s">
        <v>188</v>
      </c>
      <c r="G41" s="153" t="s">
        <v>188</v>
      </c>
      <c r="H41" s="156" t="s">
        <v>188</v>
      </c>
      <c r="I41" s="153" t="s">
        <v>188</v>
      </c>
      <c r="J41" s="153" t="s">
        <v>188</v>
      </c>
    </row>
    <row r="42" spans="1:10" x14ac:dyDescent="0.2">
      <c r="A42" s="97" t="s">
        <v>401</v>
      </c>
      <c r="B42" s="97" t="s">
        <v>240</v>
      </c>
      <c r="C42" s="97" t="s">
        <v>241</v>
      </c>
      <c r="D42" s="97">
        <v>2</v>
      </c>
      <c r="E42" s="97">
        <v>10</v>
      </c>
      <c r="F42" s="155" t="s">
        <v>188</v>
      </c>
      <c r="G42" s="153" t="s">
        <v>188</v>
      </c>
      <c r="H42" s="156" t="s">
        <v>188</v>
      </c>
      <c r="I42" s="153" t="s">
        <v>188</v>
      </c>
      <c r="J42" s="153" t="s">
        <v>188</v>
      </c>
    </row>
    <row r="43" spans="1:10" x14ac:dyDescent="0.2">
      <c r="A43" s="97" t="s">
        <v>401</v>
      </c>
      <c r="B43" s="97" t="s">
        <v>240</v>
      </c>
      <c r="C43" s="97" t="s">
        <v>241</v>
      </c>
      <c r="D43" s="97">
        <v>3</v>
      </c>
      <c r="E43" s="97">
        <v>1</v>
      </c>
      <c r="F43" s="103">
        <v>3.5</v>
      </c>
      <c r="G43" s="103">
        <v>4.0283333333333342</v>
      </c>
      <c r="H43" s="127">
        <v>0.20569244932699995</v>
      </c>
      <c r="I43" s="103">
        <v>1.9658372823873389</v>
      </c>
      <c r="J43" s="127">
        <v>0.3276395470645565</v>
      </c>
    </row>
    <row r="44" spans="1:10" x14ac:dyDescent="0.2">
      <c r="A44" s="97" t="s">
        <v>401</v>
      </c>
      <c r="B44" s="97" t="s">
        <v>240</v>
      </c>
      <c r="C44" s="97" t="s">
        <v>241</v>
      </c>
      <c r="D44" s="97">
        <v>3</v>
      </c>
      <c r="E44" s="97">
        <v>2</v>
      </c>
      <c r="F44" s="103">
        <v>4.62</v>
      </c>
      <c r="G44" s="153" t="s">
        <v>188</v>
      </c>
      <c r="H44" s="127">
        <v>0.49031049077986399</v>
      </c>
      <c r="I44" s="153" t="s">
        <v>188</v>
      </c>
      <c r="J44" s="153" t="s">
        <v>188</v>
      </c>
    </row>
    <row r="45" spans="1:10" x14ac:dyDescent="0.2">
      <c r="A45" s="97" t="s">
        <v>401</v>
      </c>
      <c r="B45" s="97" t="s">
        <v>240</v>
      </c>
      <c r="C45" s="97" t="s">
        <v>241</v>
      </c>
      <c r="D45" s="97">
        <v>3</v>
      </c>
      <c r="E45" s="97">
        <v>3</v>
      </c>
      <c r="F45" s="103">
        <v>3.96</v>
      </c>
      <c r="G45" s="153" t="s">
        <v>188</v>
      </c>
      <c r="H45" s="127">
        <v>0.30308527547244801</v>
      </c>
      <c r="I45" s="153" t="s">
        <v>188</v>
      </c>
      <c r="J45" s="153" t="s">
        <v>188</v>
      </c>
    </row>
    <row r="46" spans="1:10" x14ac:dyDescent="0.2">
      <c r="A46" s="97" t="s">
        <v>401</v>
      </c>
      <c r="B46" s="97" t="s">
        <v>240</v>
      </c>
      <c r="C46" s="97" t="s">
        <v>241</v>
      </c>
      <c r="D46" s="97">
        <v>3</v>
      </c>
      <c r="E46" s="97">
        <v>4</v>
      </c>
      <c r="F46" s="103">
        <v>3.94</v>
      </c>
      <c r="G46" s="153" t="s">
        <v>188</v>
      </c>
      <c r="H46" s="127">
        <v>0.29831865789543199</v>
      </c>
      <c r="I46" s="153" t="s">
        <v>188</v>
      </c>
      <c r="J46" s="153" t="s">
        <v>188</v>
      </c>
    </row>
    <row r="47" spans="1:10" x14ac:dyDescent="0.2">
      <c r="A47" s="97" t="s">
        <v>401</v>
      </c>
      <c r="B47" s="97" t="s">
        <v>240</v>
      </c>
      <c r="C47" s="97" t="s">
        <v>241</v>
      </c>
      <c r="D47" s="97">
        <v>3</v>
      </c>
      <c r="E47" s="97">
        <v>5</v>
      </c>
      <c r="F47" s="103">
        <v>4.28</v>
      </c>
      <c r="G47" s="153" t="s">
        <v>188</v>
      </c>
      <c r="H47" s="127">
        <v>0.38640101781305597</v>
      </c>
      <c r="I47" s="153" t="s">
        <v>188</v>
      </c>
      <c r="J47" s="153" t="s">
        <v>188</v>
      </c>
    </row>
    <row r="48" spans="1:10" x14ac:dyDescent="0.2">
      <c r="A48" s="97" t="s">
        <v>401</v>
      </c>
      <c r="B48" s="97" t="s">
        <v>240</v>
      </c>
      <c r="C48" s="97" t="s">
        <v>241</v>
      </c>
      <c r="D48" s="97">
        <v>3</v>
      </c>
      <c r="E48" s="97">
        <v>6</v>
      </c>
      <c r="F48" s="103">
        <v>3.87</v>
      </c>
      <c r="G48" s="153" t="s">
        <v>188</v>
      </c>
      <c r="H48" s="127">
        <v>0.28202939109953895</v>
      </c>
      <c r="I48" s="153" t="s">
        <v>188</v>
      </c>
      <c r="J48" s="153" t="s">
        <v>188</v>
      </c>
    </row>
    <row r="49" spans="1:10" x14ac:dyDescent="0.2">
      <c r="A49" s="97" t="s">
        <v>401</v>
      </c>
      <c r="B49" s="97" t="s">
        <v>240</v>
      </c>
      <c r="C49" s="97" t="s">
        <v>241</v>
      </c>
      <c r="D49" s="97">
        <v>3</v>
      </c>
      <c r="E49" s="97">
        <v>7</v>
      </c>
      <c r="F49" s="155" t="s">
        <v>188</v>
      </c>
      <c r="G49" s="153" t="s">
        <v>188</v>
      </c>
      <c r="H49" s="156" t="s">
        <v>188</v>
      </c>
      <c r="I49" s="153" t="s">
        <v>188</v>
      </c>
      <c r="J49" s="153" t="s">
        <v>188</v>
      </c>
    </row>
    <row r="50" spans="1:10" x14ac:dyDescent="0.2">
      <c r="A50" s="97" t="s">
        <v>401</v>
      </c>
      <c r="B50" s="97" t="s">
        <v>240</v>
      </c>
      <c r="C50" s="97" t="s">
        <v>241</v>
      </c>
      <c r="D50" s="97">
        <v>3</v>
      </c>
      <c r="E50" s="97">
        <v>8</v>
      </c>
      <c r="F50" s="155" t="s">
        <v>188</v>
      </c>
      <c r="G50" s="153" t="s">
        <v>188</v>
      </c>
      <c r="H50" s="156" t="s">
        <v>188</v>
      </c>
      <c r="I50" s="153" t="s">
        <v>188</v>
      </c>
      <c r="J50" s="153" t="s">
        <v>188</v>
      </c>
    </row>
    <row r="51" spans="1:10" x14ac:dyDescent="0.2">
      <c r="A51" s="97" t="s">
        <v>401</v>
      </c>
      <c r="B51" s="97" t="s">
        <v>240</v>
      </c>
      <c r="C51" s="97" t="s">
        <v>241</v>
      </c>
      <c r="D51" s="97">
        <v>3</v>
      </c>
      <c r="E51" s="97">
        <v>9</v>
      </c>
      <c r="F51" s="155" t="s">
        <v>188</v>
      </c>
      <c r="G51" s="153" t="s">
        <v>188</v>
      </c>
      <c r="H51" s="156" t="s">
        <v>188</v>
      </c>
      <c r="I51" s="153" t="s">
        <v>188</v>
      </c>
      <c r="J51" s="153" t="s">
        <v>188</v>
      </c>
    </row>
    <row r="52" spans="1:10" x14ac:dyDescent="0.2">
      <c r="A52" s="97" t="s">
        <v>401</v>
      </c>
      <c r="B52" s="97" t="s">
        <v>240</v>
      </c>
      <c r="C52" s="97" t="s">
        <v>241</v>
      </c>
      <c r="D52" s="97">
        <v>3</v>
      </c>
      <c r="E52" s="97">
        <v>10</v>
      </c>
      <c r="F52" s="155" t="s">
        <v>188</v>
      </c>
      <c r="G52" s="153" t="s">
        <v>188</v>
      </c>
      <c r="H52" s="156" t="s">
        <v>188</v>
      </c>
      <c r="I52" s="153" t="s">
        <v>188</v>
      </c>
      <c r="J52" s="153" t="s">
        <v>188</v>
      </c>
    </row>
    <row r="53" spans="1:10" x14ac:dyDescent="0.2">
      <c r="A53" s="97" t="s">
        <v>401</v>
      </c>
      <c r="B53" s="97" t="s">
        <v>240</v>
      </c>
      <c r="C53" s="97" t="s">
        <v>241</v>
      </c>
      <c r="D53" s="97">
        <v>4</v>
      </c>
      <c r="E53" s="97">
        <v>1</v>
      </c>
      <c r="F53" s="103">
        <v>3.61</v>
      </c>
      <c r="G53" s="103">
        <v>3.8899999999999997</v>
      </c>
      <c r="H53" s="127">
        <v>0.22672434779483291</v>
      </c>
      <c r="I53" s="103">
        <v>2.3104894818870094</v>
      </c>
      <c r="J53" s="127">
        <v>0.28881118523587618</v>
      </c>
    </row>
    <row r="54" spans="1:10" x14ac:dyDescent="0.2">
      <c r="A54" s="97" t="s">
        <v>401</v>
      </c>
      <c r="B54" s="97" t="s">
        <v>240</v>
      </c>
      <c r="C54" s="97" t="s">
        <v>241</v>
      </c>
      <c r="D54" s="97">
        <v>4</v>
      </c>
      <c r="E54" s="97">
        <v>2</v>
      </c>
      <c r="F54" s="103">
        <v>3.74</v>
      </c>
      <c r="G54" s="153" t="s">
        <v>188</v>
      </c>
      <c r="H54" s="127">
        <v>0.25337177416095202</v>
      </c>
      <c r="I54" s="153" t="s">
        <v>188</v>
      </c>
      <c r="J54" s="153" t="s">
        <v>188</v>
      </c>
    </row>
    <row r="55" spans="1:10" x14ac:dyDescent="0.2">
      <c r="A55" s="97" t="s">
        <v>401</v>
      </c>
      <c r="B55" s="97" t="s">
        <v>240</v>
      </c>
      <c r="C55" s="97" t="s">
        <v>241</v>
      </c>
      <c r="D55" s="97">
        <v>4</v>
      </c>
      <c r="E55" s="97">
        <v>3</v>
      </c>
      <c r="F55" s="103">
        <v>4.0199999999999996</v>
      </c>
      <c r="G55" s="153" t="s">
        <v>188</v>
      </c>
      <c r="H55" s="127">
        <v>0.31768923103690377</v>
      </c>
      <c r="I55" s="153" t="s">
        <v>188</v>
      </c>
      <c r="J55" s="153" t="s">
        <v>188</v>
      </c>
    </row>
    <row r="56" spans="1:10" x14ac:dyDescent="0.2">
      <c r="A56" s="97" t="s">
        <v>401</v>
      </c>
      <c r="B56" s="97" t="s">
        <v>240</v>
      </c>
      <c r="C56" s="97" t="s">
        <v>241</v>
      </c>
      <c r="D56" s="97">
        <v>4</v>
      </c>
      <c r="E56" s="97">
        <v>4</v>
      </c>
      <c r="F56" s="103">
        <v>4.1500000000000004</v>
      </c>
      <c r="G56" s="153" t="s">
        <v>188</v>
      </c>
      <c r="H56" s="127">
        <v>0.35092476038037507</v>
      </c>
      <c r="I56" s="153" t="s">
        <v>188</v>
      </c>
      <c r="J56" s="153" t="s">
        <v>188</v>
      </c>
    </row>
    <row r="57" spans="1:10" x14ac:dyDescent="0.2">
      <c r="A57" s="97" t="s">
        <v>401</v>
      </c>
      <c r="B57" s="97" t="s">
        <v>240</v>
      </c>
      <c r="C57" s="97" t="s">
        <v>241</v>
      </c>
      <c r="D57" s="97">
        <v>4</v>
      </c>
      <c r="E57" s="97">
        <v>5</v>
      </c>
      <c r="F57" s="103">
        <v>3.9</v>
      </c>
      <c r="G57" s="153" t="s">
        <v>188</v>
      </c>
      <c r="H57" s="127">
        <v>0.28893587713099989</v>
      </c>
      <c r="I57" s="153" t="s">
        <v>188</v>
      </c>
      <c r="J57" s="153" t="s">
        <v>188</v>
      </c>
    </row>
    <row r="58" spans="1:10" x14ac:dyDescent="0.2">
      <c r="A58" s="97" t="s">
        <v>401</v>
      </c>
      <c r="B58" s="97" t="s">
        <v>240</v>
      </c>
      <c r="C58" s="97" t="s">
        <v>241</v>
      </c>
      <c r="D58" s="97">
        <v>4</v>
      </c>
      <c r="E58" s="97">
        <v>6</v>
      </c>
      <c r="F58" s="103">
        <v>4.1100000000000003</v>
      </c>
      <c r="G58" s="153" t="s">
        <v>188</v>
      </c>
      <c r="H58" s="127">
        <v>0.34046317991228309</v>
      </c>
      <c r="I58" s="153" t="s">
        <v>188</v>
      </c>
      <c r="J58" s="153" t="s">
        <v>188</v>
      </c>
    </row>
    <row r="59" spans="1:10" x14ac:dyDescent="0.2">
      <c r="A59" s="97" t="s">
        <v>401</v>
      </c>
      <c r="B59" s="97" t="s">
        <v>240</v>
      </c>
      <c r="C59" s="97" t="s">
        <v>241</v>
      </c>
      <c r="D59" s="97">
        <v>4</v>
      </c>
      <c r="E59" s="97">
        <v>7</v>
      </c>
      <c r="F59" s="103">
        <v>3.92</v>
      </c>
      <c r="G59" s="153" t="s">
        <v>188</v>
      </c>
      <c r="H59" s="127">
        <v>0.29360228050534387</v>
      </c>
      <c r="I59" s="153" t="s">
        <v>188</v>
      </c>
      <c r="J59" s="153" t="s">
        <v>188</v>
      </c>
    </row>
    <row r="60" spans="1:10" x14ac:dyDescent="0.2">
      <c r="A60" s="97" t="s">
        <v>401</v>
      </c>
      <c r="B60" s="97" t="s">
        <v>240</v>
      </c>
      <c r="C60" s="97" t="s">
        <v>241</v>
      </c>
      <c r="D60" s="97">
        <v>4</v>
      </c>
      <c r="E60" s="97">
        <v>8</v>
      </c>
      <c r="F60" s="103">
        <v>3.67</v>
      </c>
      <c r="G60" s="153" t="s">
        <v>188</v>
      </c>
      <c r="H60" s="127">
        <v>0.23877803096531899</v>
      </c>
      <c r="I60" s="153" t="s">
        <v>188</v>
      </c>
      <c r="J60" s="153" t="s">
        <v>188</v>
      </c>
    </row>
    <row r="61" spans="1:10" x14ac:dyDescent="0.2">
      <c r="A61" s="97" t="s">
        <v>401</v>
      </c>
      <c r="B61" s="97" t="s">
        <v>240</v>
      </c>
      <c r="C61" s="97" t="s">
        <v>241</v>
      </c>
      <c r="D61" s="97">
        <v>4</v>
      </c>
      <c r="E61" s="97">
        <v>9</v>
      </c>
      <c r="F61" s="155" t="s">
        <v>188</v>
      </c>
      <c r="G61" s="153" t="s">
        <v>188</v>
      </c>
      <c r="H61" s="156" t="s">
        <v>188</v>
      </c>
      <c r="I61" s="153" t="s">
        <v>188</v>
      </c>
      <c r="J61" s="153" t="s">
        <v>188</v>
      </c>
    </row>
    <row r="62" spans="1:10" x14ac:dyDescent="0.2">
      <c r="A62" s="97" t="s">
        <v>401</v>
      </c>
      <c r="B62" s="97" t="s">
        <v>240</v>
      </c>
      <c r="C62" s="97" t="s">
        <v>241</v>
      </c>
      <c r="D62" s="97">
        <v>4</v>
      </c>
      <c r="E62" s="97">
        <v>10</v>
      </c>
      <c r="F62" s="155" t="s">
        <v>188</v>
      </c>
      <c r="G62" s="153" t="s">
        <v>188</v>
      </c>
      <c r="H62" s="156" t="s">
        <v>188</v>
      </c>
      <c r="I62" s="153" t="s">
        <v>188</v>
      </c>
      <c r="J62" s="153" t="s">
        <v>188</v>
      </c>
    </row>
    <row r="63" spans="1:10" x14ac:dyDescent="0.2">
      <c r="A63" s="150" t="s">
        <v>402</v>
      </c>
      <c r="B63" s="150" t="s">
        <v>240</v>
      </c>
      <c r="C63" s="150" t="s">
        <v>241</v>
      </c>
      <c r="D63" s="97">
        <v>1</v>
      </c>
      <c r="E63" s="97">
        <v>1</v>
      </c>
      <c r="F63" s="103">
        <v>2.94</v>
      </c>
      <c r="G63" s="103">
        <v>4.2350000000000003</v>
      </c>
      <c r="H63" s="127">
        <v>0.11850100247103196</v>
      </c>
      <c r="I63" s="103">
        <v>1.7318404535509038</v>
      </c>
      <c r="J63" s="127">
        <v>0.43296011338772594</v>
      </c>
    </row>
    <row r="64" spans="1:10" x14ac:dyDescent="0.2">
      <c r="A64" s="97" t="s">
        <v>402</v>
      </c>
      <c r="B64" s="97" t="s">
        <v>240</v>
      </c>
      <c r="C64" s="97" t="s">
        <v>241</v>
      </c>
      <c r="D64" s="97">
        <v>1</v>
      </c>
      <c r="E64" s="97">
        <v>2</v>
      </c>
      <c r="F64" s="103">
        <v>5.36</v>
      </c>
      <c r="G64" s="153" t="s">
        <v>188</v>
      </c>
      <c r="H64" s="127">
        <v>0.77746981979340801</v>
      </c>
      <c r="I64" s="153" t="s">
        <v>188</v>
      </c>
      <c r="J64" s="153" t="s">
        <v>188</v>
      </c>
    </row>
    <row r="65" spans="1:10" x14ac:dyDescent="0.2">
      <c r="A65" s="97" t="s">
        <v>402</v>
      </c>
      <c r="B65" s="97" t="s">
        <v>240</v>
      </c>
      <c r="C65" s="97" t="s">
        <v>241</v>
      </c>
      <c r="D65" s="97">
        <v>1</v>
      </c>
      <c r="E65" s="97">
        <v>3</v>
      </c>
      <c r="F65" s="103">
        <v>4.8600000000000003</v>
      </c>
      <c r="G65" s="153" t="s">
        <v>188</v>
      </c>
      <c r="H65" s="127">
        <v>0.57389762565720792</v>
      </c>
      <c r="I65" s="153" t="s">
        <v>188</v>
      </c>
      <c r="J65" s="153" t="s">
        <v>188</v>
      </c>
    </row>
    <row r="66" spans="1:10" x14ac:dyDescent="0.2">
      <c r="A66" s="97" t="s">
        <v>402</v>
      </c>
      <c r="B66" s="97" t="s">
        <v>240</v>
      </c>
      <c r="C66" s="97" t="s">
        <v>241</v>
      </c>
      <c r="D66" s="97">
        <v>1</v>
      </c>
      <c r="E66" s="97">
        <v>4</v>
      </c>
      <c r="F66" s="103">
        <v>3.78</v>
      </c>
      <c r="G66" s="153" t="s">
        <v>188</v>
      </c>
      <c r="H66" s="127">
        <v>0.26197200562925582</v>
      </c>
      <c r="I66" s="153" t="s">
        <v>188</v>
      </c>
      <c r="J66" s="153" t="s">
        <v>188</v>
      </c>
    </row>
    <row r="67" spans="1:10" x14ac:dyDescent="0.2">
      <c r="A67" s="97" t="s">
        <v>402</v>
      </c>
      <c r="B67" s="97" t="s">
        <v>240</v>
      </c>
      <c r="C67" s="97" t="s">
        <v>241</v>
      </c>
      <c r="D67" s="97">
        <v>1</v>
      </c>
      <c r="E67" s="97">
        <v>5</v>
      </c>
      <c r="F67" s="155" t="s">
        <v>188</v>
      </c>
      <c r="G67" s="153" t="s">
        <v>188</v>
      </c>
      <c r="H67" s="156" t="s">
        <v>188</v>
      </c>
      <c r="I67" s="153" t="s">
        <v>188</v>
      </c>
      <c r="J67" s="153" t="s">
        <v>188</v>
      </c>
    </row>
    <row r="68" spans="1:10" x14ac:dyDescent="0.2">
      <c r="A68" s="97" t="s">
        <v>402</v>
      </c>
      <c r="B68" s="97" t="s">
        <v>240</v>
      </c>
      <c r="C68" s="97" t="s">
        <v>241</v>
      </c>
      <c r="D68" s="97">
        <v>1</v>
      </c>
      <c r="E68" s="97">
        <v>6</v>
      </c>
      <c r="F68" s="155" t="s">
        <v>188</v>
      </c>
      <c r="G68" s="153" t="s">
        <v>188</v>
      </c>
      <c r="H68" s="156" t="s">
        <v>188</v>
      </c>
      <c r="I68" s="153" t="s">
        <v>188</v>
      </c>
      <c r="J68" s="153" t="s">
        <v>188</v>
      </c>
    </row>
    <row r="69" spans="1:10" x14ac:dyDescent="0.2">
      <c r="A69" s="97" t="s">
        <v>402</v>
      </c>
      <c r="B69" s="97" t="s">
        <v>240</v>
      </c>
      <c r="C69" s="97" t="s">
        <v>241</v>
      </c>
      <c r="D69" s="97">
        <v>1</v>
      </c>
      <c r="E69" s="97">
        <v>7</v>
      </c>
      <c r="F69" s="155" t="s">
        <v>188</v>
      </c>
      <c r="G69" s="153" t="s">
        <v>188</v>
      </c>
      <c r="H69" s="156" t="s">
        <v>188</v>
      </c>
      <c r="I69" s="153" t="s">
        <v>188</v>
      </c>
      <c r="J69" s="153" t="s">
        <v>188</v>
      </c>
    </row>
    <row r="70" spans="1:10" x14ac:dyDescent="0.2">
      <c r="A70" s="97" t="s">
        <v>402</v>
      </c>
      <c r="B70" s="97" t="s">
        <v>240</v>
      </c>
      <c r="C70" s="97" t="s">
        <v>241</v>
      </c>
      <c r="D70" s="97">
        <v>1</v>
      </c>
      <c r="E70" s="97">
        <v>8</v>
      </c>
      <c r="F70" s="155" t="s">
        <v>188</v>
      </c>
      <c r="G70" s="153" t="s">
        <v>188</v>
      </c>
      <c r="H70" s="156" t="s">
        <v>188</v>
      </c>
      <c r="I70" s="153" t="s">
        <v>188</v>
      </c>
      <c r="J70" s="153" t="s">
        <v>188</v>
      </c>
    </row>
    <row r="71" spans="1:10" x14ac:dyDescent="0.2">
      <c r="A71" s="97" t="s">
        <v>402</v>
      </c>
      <c r="B71" s="97" t="s">
        <v>240</v>
      </c>
      <c r="C71" s="97" t="s">
        <v>241</v>
      </c>
      <c r="D71" s="97">
        <v>1</v>
      </c>
      <c r="E71" s="97">
        <v>9</v>
      </c>
      <c r="F71" s="155" t="s">
        <v>188</v>
      </c>
      <c r="G71" s="153" t="s">
        <v>188</v>
      </c>
      <c r="H71" s="156" t="s">
        <v>188</v>
      </c>
      <c r="I71" s="153" t="s">
        <v>188</v>
      </c>
      <c r="J71" s="153" t="s">
        <v>188</v>
      </c>
    </row>
    <row r="72" spans="1:10" x14ac:dyDescent="0.2">
      <c r="A72" s="97" t="s">
        <v>402</v>
      </c>
      <c r="B72" s="97" t="s">
        <v>240</v>
      </c>
      <c r="C72" s="97" t="s">
        <v>241</v>
      </c>
      <c r="D72" s="97">
        <v>1</v>
      </c>
      <c r="E72" s="97">
        <v>10</v>
      </c>
      <c r="F72" s="155" t="s">
        <v>188</v>
      </c>
      <c r="G72" s="153" t="s">
        <v>188</v>
      </c>
      <c r="H72" s="156" t="s">
        <v>188</v>
      </c>
      <c r="I72" s="153" t="s">
        <v>188</v>
      </c>
      <c r="J72" s="153" t="s">
        <v>188</v>
      </c>
    </row>
    <row r="73" spans="1:10" x14ac:dyDescent="0.2">
      <c r="A73" s="97" t="s">
        <v>402</v>
      </c>
      <c r="B73" s="97" t="s">
        <v>240</v>
      </c>
      <c r="C73" s="97" t="s">
        <v>241</v>
      </c>
      <c r="D73" s="97">
        <v>2</v>
      </c>
      <c r="E73" s="97">
        <v>1</v>
      </c>
      <c r="F73" s="103">
        <v>3.64</v>
      </c>
      <c r="G73" s="103">
        <v>3.9577777777777774</v>
      </c>
      <c r="H73" s="127">
        <v>0.23269916080851197</v>
      </c>
      <c r="I73" s="103">
        <v>2.7481288393324972</v>
      </c>
      <c r="J73" s="127">
        <v>0.30534764881472193</v>
      </c>
    </row>
    <row r="74" spans="1:10" x14ac:dyDescent="0.2">
      <c r="A74" s="97" t="s">
        <v>402</v>
      </c>
      <c r="B74" s="97" t="s">
        <v>240</v>
      </c>
      <c r="C74" s="97" t="s">
        <v>241</v>
      </c>
      <c r="D74" s="97">
        <v>2</v>
      </c>
      <c r="E74" s="97">
        <v>2</v>
      </c>
      <c r="F74" s="103">
        <v>3.89</v>
      </c>
      <c r="G74" s="153" t="s">
        <v>188</v>
      </c>
      <c r="H74" s="127">
        <v>0.286621332521237</v>
      </c>
      <c r="I74" s="153" t="s">
        <v>188</v>
      </c>
      <c r="J74" s="153" t="s">
        <v>188</v>
      </c>
    </row>
    <row r="75" spans="1:10" x14ac:dyDescent="0.2">
      <c r="A75" s="97" t="s">
        <v>402</v>
      </c>
      <c r="B75" s="97" t="s">
        <v>240</v>
      </c>
      <c r="C75" s="97" t="s">
        <v>241</v>
      </c>
      <c r="D75" s="97">
        <v>2</v>
      </c>
      <c r="E75" s="97">
        <v>3</v>
      </c>
      <c r="F75" s="103">
        <v>4.3</v>
      </c>
      <c r="G75" s="153" t="s">
        <v>188</v>
      </c>
      <c r="H75" s="127">
        <v>0.39206244275899982</v>
      </c>
      <c r="I75" s="153" t="s">
        <v>188</v>
      </c>
      <c r="J75" s="153" t="s">
        <v>188</v>
      </c>
    </row>
    <row r="76" spans="1:10" x14ac:dyDescent="0.2">
      <c r="A76" s="97" t="s">
        <v>402</v>
      </c>
      <c r="B76" s="97" t="s">
        <v>240</v>
      </c>
      <c r="C76" s="97" t="s">
        <v>241</v>
      </c>
      <c r="D76" s="97">
        <v>2</v>
      </c>
      <c r="E76" s="97">
        <v>4</v>
      </c>
      <c r="F76" s="103">
        <v>4.03</v>
      </c>
      <c r="G76" s="153" t="s">
        <v>188</v>
      </c>
      <c r="H76" s="127">
        <v>0.32016792131053101</v>
      </c>
      <c r="I76" s="153" t="s">
        <v>188</v>
      </c>
      <c r="J76" s="153" t="s">
        <v>188</v>
      </c>
    </row>
    <row r="77" spans="1:10" x14ac:dyDescent="0.2">
      <c r="A77" s="97" t="s">
        <v>402</v>
      </c>
      <c r="B77" s="97" t="s">
        <v>240</v>
      </c>
      <c r="C77" s="97" t="s">
        <v>241</v>
      </c>
      <c r="D77" s="97">
        <v>2</v>
      </c>
      <c r="E77" s="97">
        <v>5</v>
      </c>
      <c r="F77" s="103">
        <v>4.1500000000000004</v>
      </c>
      <c r="G77" s="153" t="s">
        <v>188</v>
      </c>
      <c r="H77" s="127">
        <v>0.35092476038037507</v>
      </c>
      <c r="I77" s="153" t="s">
        <v>188</v>
      </c>
      <c r="J77" s="153" t="s">
        <v>188</v>
      </c>
    </row>
    <row r="78" spans="1:10" x14ac:dyDescent="0.2">
      <c r="A78" s="97" t="s">
        <v>402</v>
      </c>
      <c r="B78" s="97" t="s">
        <v>240</v>
      </c>
      <c r="C78" s="97" t="s">
        <v>241</v>
      </c>
      <c r="D78" s="97">
        <v>2</v>
      </c>
      <c r="E78" s="97">
        <v>6</v>
      </c>
      <c r="F78" s="103">
        <v>3.87</v>
      </c>
      <c r="G78" s="153" t="s">
        <v>188</v>
      </c>
      <c r="H78" s="127">
        <v>0.28202939109953895</v>
      </c>
      <c r="I78" s="153" t="s">
        <v>188</v>
      </c>
      <c r="J78" s="153" t="s">
        <v>188</v>
      </c>
    </row>
    <row r="79" spans="1:10" x14ac:dyDescent="0.2">
      <c r="A79" s="97" t="s">
        <v>402</v>
      </c>
      <c r="B79" s="97" t="s">
        <v>240</v>
      </c>
      <c r="C79" s="97" t="s">
        <v>241</v>
      </c>
      <c r="D79" s="97">
        <v>2</v>
      </c>
      <c r="E79" s="97">
        <v>7</v>
      </c>
      <c r="F79" s="103">
        <v>3.86</v>
      </c>
      <c r="G79" s="153" t="s">
        <v>188</v>
      </c>
      <c r="H79" s="127">
        <v>0.27975192774480789</v>
      </c>
      <c r="I79" s="153" t="s">
        <v>188</v>
      </c>
      <c r="J79" s="153" t="s">
        <v>188</v>
      </c>
    </row>
    <row r="80" spans="1:10" x14ac:dyDescent="0.2">
      <c r="A80" s="97" t="s">
        <v>402</v>
      </c>
      <c r="B80" s="97" t="s">
        <v>240</v>
      </c>
      <c r="C80" s="97" t="s">
        <v>241</v>
      </c>
      <c r="D80" s="97">
        <v>2</v>
      </c>
      <c r="E80" s="97">
        <v>8</v>
      </c>
      <c r="F80" s="103">
        <v>4.18</v>
      </c>
      <c r="G80" s="153" t="s">
        <v>188</v>
      </c>
      <c r="H80" s="127">
        <v>0.35891004611549593</v>
      </c>
      <c r="I80" s="153" t="s">
        <v>188</v>
      </c>
      <c r="J80" s="153" t="s">
        <v>188</v>
      </c>
    </row>
    <row r="81" spans="1:10" x14ac:dyDescent="0.2">
      <c r="A81" s="97" t="s">
        <v>402</v>
      </c>
      <c r="B81" s="97" t="s">
        <v>240</v>
      </c>
      <c r="C81" s="97" t="s">
        <v>241</v>
      </c>
      <c r="D81" s="97">
        <v>2</v>
      </c>
      <c r="E81" s="97">
        <v>9</v>
      </c>
      <c r="F81" s="103">
        <v>3.7</v>
      </c>
      <c r="G81" s="153" t="s">
        <v>188</v>
      </c>
      <c r="H81" s="127">
        <v>0.24496185659300004</v>
      </c>
      <c r="I81" s="153" t="s">
        <v>188</v>
      </c>
      <c r="J81" s="153" t="s">
        <v>188</v>
      </c>
    </row>
    <row r="82" spans="1:10" x14ac:dyDescent="0.2">
      <c r="A82" s="97" t="s">
        <v>402</v>
      </c>
      <c r="B82" s="97" t="s">
        <v>240</v>
      </c>
      <c r="C82" s="97" t="s">
        <v>241</v>
      </c>
      <c r="D82" s="97">
        <v>2</v>
      </c>
      <c r="E82" s="97">
        <v>10</v>
      </c>
      <c r="F82" s="155" t="s">
        <v>188</v>
      </c>
      <c r="G82" s="153" t="s">
        <v>188</v>
      </c>
      <c r="H82" s="156" t="s">
        <v>188</v>
      </c>
      <c r="I82" s="153" t="s">
        <v>188</v>
      </c>
      <c r="J82" s="153" t="s">
        <v>188</v>
      </c>
    </row>
    <row r="83" spans="1:10" x14ac:dyDescent="0.2">
      <c r="A83" s="97" t="s">
        <v>402</v>
      </c>
      <c r="B83" s="97" t="s">
        <v>240</v>
      </c>
      <c r="C83" s="97" t="s">
        <v>241</v>
      </c>
      <c r="D83" s="97">
        <v>3</v>
      </c>
      <c r="E83" s="97">
        <v>1</v>
      </c>
      <c r="F83" s="103">
        <v>3.84</v>
      </c>
      <c r="G83" s="103">
        <v>4.2283333333333335</v>
      </c>
      <c r="H83" s="127">
        <v>0.27523384939059192</v>
      </c>
      <c r="I83" s="103">
        <v>2.2829682390443309</v>
      </c>
      <c r="J83" s="127">
        <v>0.38049470650738848</v>
      </c>
    </row>
    <row r="84" spans="1:10" x14ac:dyDescent="0.2">
      <c r="A84" s="97" t="s">
        <v>402</v>
      </c>
      <c r="B84" s="97" t="s">
        <v>240</v>
      </c>
      <c r="C84" s="97" t="s">
        <v>241</v>
      </c>
      <c r="D84" s="97">
        <v>3</v>
      </c>
      <c r="E84" s="97">
        <v>2</v>
      </c>
      <c r="F84" s="103">
        <v>4.45</v>
      </c>
      <c r="G84" s="153" t="s">
        <v>188</v>
      </c>
      <c r="H84" s="127">
        <v>0.43629563397612492</v>
      </c>
      <c r="I84" s="153" t="s">
        <v>188</v>
      </c>
      <c r="J84" s="153" t="s">
        <v>188</v>
      </c>
    </row>
    <row r="85" spans="1:10" x14ac:dyDescent="0.2">
      <c r="A85" s="97" t="s">
        <v>402</v>
      </c>
      <c r="B85" s="97" t="s">
        <v>240</v>
      </c>
      <c r="C85" s="97" t="s">
        <v>241</v>
      </c>
      <c r="D85" s="97">
        <v>3</v>
      </c>
      <c r="E85" s="97">
        <v>3</v>
      </c>
      <c r="F85" s="103">
        <v>3.91</v>
      </c>
      <c r="G85" s="153" t="s">
        <v>188</v>
      </c>
      <c r="H85" s="127">
        <v>0.29126284870190294</v>
      </c>
      <c r="I85" s="153" t="s">
        <v>188</v>
      </c>
      <c r="J85" s="153" t="s">
        <v>188</v>
      </c>
    </row>
    <row r="86" spans="1:10" x14ac:dyDescent="0.2">
      <c r="A86" s="97" t="s">
        <v>402</v>
      </c>
      <c r="B86" s="97" t="s">
        <v>240</v>
      </c>
      <c r="C86" s="97" t="s">
        <v>241</v>
      </c>
      <c r="D86" s="97">
        <v>3</v>
      </c>
      <c r="E86" s="97">
        <v>4</v>
      </c>
      <c r="F86" s="103">
        <v>4.79</v>
      </c>
      <c r="G86" s="153" t="s">
        <v>188</v>
      </c>
      <c r="H86" s="127">
        <v>0.54860905060264697</v>
      </c>
      <c r="I86" s="153" t="s">
        <v>188</v>
      </c>
      <c r="J86" s="153" t="s">
        <v>188</v>
      </c>
    </row>
    <row r="87" spans="1:10" x14ac:dyDescent="0.2">
      <c r="A87" s="97" t="s">
        <v>402</v>
      </c>
      <c r="B87" s="97" t="s">
        <v>240</v>
      </c>
      <c r="C87" s="97" t="s">
        <v>241</v>
      </c>
      <c r="D87" s="97">
        <v>3</v>
      </c>
      <c r="E87" s="97">
        <v>5</v>
      </c>
      <c r="F87" s="103">
        <v>4.4400000000000004</v>
      </c>
      <c r="G87" s="153" t="s">
        <v>188</v>
      </c>
      <c r="H87" s="127">
        <v>0.43324819847763207</v>
      </c>
      <c r="I87" s="153" t="s">
        <v>188</v>
      </c>
      <c r="J87" s="153" t="s">
        <v>188</v>
      </c>
    </row>
    <row r="88" spans="1:10" x14ac:dyDescent="0.2">
      <c r="A88" s="97" t="s">
        <v>402</v>
      </c>
      <c r="B88" s="97" t="s">
        <v>240</v>
      </c>
      <c r="C88" s="97" t="s">
        <v>241</v>
      </c>
      <c r="D88" s="97">
        <v>3</v>
      </c>
      <c r="E88" s="97">
        <v>6</v>
      </c>
      <c r="F88" s="103">
        <v>3.94</v>
      </c>
      <c r="G88" s="153" t="s">
        <v>188</v>
      </c>
      <c r="H88" s="127">
        <v>0.29831865789543199</v>
      </c>
      <c r="I88" s="153" t="s">
        <v>188</v>
      </c>
      <c r="J88" s="153" t="s">
        <v>188</v>
      </c>
    </row>
    <row r="89" spans="1:10" x14ac:dyDescent="0.2">
      <c r="A89" s="97" t="s">
        <v>402</v>
      </c>
      <c r="B89" s="97" t="s">
        <v>240</v>
      </c>
      <c r="C89" s="97" t="s">
        <v>241</v>
      </c>
      <c r="D89" s="97">
        <v>3</v>
      </c>
      <c r="E89" s="97">
        <v>7</v>
      </c>
      <c r="F89" s="155" t="s">
        <v>188</v>
      </c>
      <c r="G89" s="153" t="s">
        <v>188</v>
      </c>
      <c r="H89" s="156" t="s">
        <v>188</v>
      </c>
      <c r="I89" s="153" t="s">
        <v>188</v>
      </c>
      <c r="J89" s="153" t="s">
        <v>188</v>
      </c>
    </row>
    <row r="90" spans="1:10" x14ac:dyDescent="0.2">
      <c r="A90" s="97" t="s">
        <v>402</v>
      </c>
      <c r="B90" s="97" t="s">
        <v>240</v>
      </c>
      <c r="C90" s="97" t="s">
        <v>241</v>
      </c>
      <c r="D90" s="97">
        <v>3</v>
      </c>
      <c r="E90" s="97">
        <v>8</v>
      </c>
      <c r="F90" s="155" t="s">
        <v>188</v>
      </c>
      <c r="G90" s="153" t="s">
        <v>188</v>
      </c>
      <c r="H90" s="156" t="s">
        <v>188</v>
      </c>
      <c r="I90" s="153" t="s">
        <v>188</v>
      </c>
      <c r="J90" s="153" t="s">
        <v>188</v>
      </c>
    </row>
    <row r="91" spans="1:10" x14ac:dyDescent="0.2">
      <c r="A91" s="97" t="s">
        <v>402</v>
      </c>
      <c r="B91" s="97" t="s">
        <v>240</v>
      </c>
      <c r="C91" s="97" t="s">
        <v>241</v>
      </c>
      <c r="D91" s="97">
        <v>3</v>
      </c>
      <c r="E91" s="97">
        <v>9</v>
      </c>
      <c r="F91" s="155" t="s">
        <v>188</v>
      </c>
      <c r="G91" s="153" t="s">
        <v>188</v>
      </c>
      <c r="H91" s="156" t="s">
        <v>188</v>
      </c>
      <c r="I91" s="153" t="s">
        <v>188</v>
      </c>
      <c r="J91" s="153" t="s">
        <v>188</v>
      </c>
    </row>
    <row r="92" spans="1:10" x14ac:dyDescent="0.2">
      <c r="A92" s="97" t="s">
        <v>402</v>
      </c>
      <c r="B92" s="97" t="s">
        <v>240</v>
      </c>
      <c r="C92" s="97" t="s">
        <v>241</v>
      </c>
      <c r="D92" s="97">
        <v>3</v>
      </c>
      <c r="E92" s="97">
        <v>10</v>
      </c>
      <c r="F92" s="155" t="s">
        <v>188</v>
      </c>
      <c r="G92" s="153" t="s">
        <v>188</v>
      </c>
      <c r="H92" s="156" t="s">
        <v>188</v>
      </c>
      <c r="I92" s="153" t="s">
        <v>188</v>
      </c>
      <c r="J92" s="153" t="s">
        <v>188</v>
      </c>
    </row>
    <row r="93" spans="1:10" x14ac:dyDescent="0.2">
      <c r="A93" s="97" t="s">
        <v>402</v>
      </c>
      <c r="B93" s="97" t="s">
        <v>240</v>
      </c>
      <c r="C93" s="97" t="s">
        <v>241</v>
      </c>
      <c r="D93" s="97">
        <v>4</v>
      </c>
      <c r="E93" s="97">
        <v>1</v>
      </c>
      <c r="F93" s="103">
        <v>4.87</v>
      </c>
      <c r="G93" s="103">
        <v>4.6859999999999999</v>
      </c>
      <c r="H93" s="127">
        <v>0.57757249712663883</v>
      </c>
      <c r="I93" s="103">
        <v>2.5802082958039505</v>
      </c>
      <c r="J93" s="127">
        <v>0.51604165916079014</v>
      </c>
    </row>
    <row r="94" spans="1:10" x14ac:dyDescent="0.2">
      <c r="A94" s="97" t="s">
        <v>402</v>
      </c>
      <c r="B94" s="97" t="s">
        <v>240</v>
      </c>
      <c r="C94" s="97" t="s">
        <v>241</v>
      </c>
      <c r="D94" s="97">
        <v>4</v>
      </c>
      <c r="E94" s="97">
        <v>2</v>
      </c>
      <c r="F94" s="103">
        <v>4.3899999999999997</v>
      </c>
      <c r="G94" s="153" t="s">
        <v>188</v>
      </c>
      <c r="H94" s="127">
        <v>0.41822370980668677</v>
      </c>
      <c r="I94" s="153" t="s">
        <v>188</v>
      </c>
      <c r="J94" s="153" t="s">
        <v>188</v>
      </c>
    </row>
    <row r="95" spans="1:10" x14ac:dyDescent="0.2">
      <c r="A95" s="97" t="s">
        <v>402</v>
      </c>
      <c r="B95" s="97" t="s">
        <v>240</v>
      </c>
      <c r="C95" s="97" t="s">
        <v>241</v>
      </c>
      <c r="D95" s="97">
        <v>4</v>
      </c>
      <c r="E95" s="97">
        <v>3</v>
      </c>
      <c r="F95" s="103">
        <v>4.96</v>
      </c>
      <c r="G95" s="153" t="s">
        <v>188</v>
      </c>
      <c r="H95" s="127">
        <v>0.61135477582284781</v>
      </c>
      <c r="I95" s="153" t="s">
        <v>188</v>
      </c>
      <c r="J95" s="153" t="s">
        <v>188</v>
      </c>
    </row>
    <row r="96" spans="1:10" x14ac:dyDescent="0.2">
      <c r="A96" s="97" t="s">
        <v>402</v>
      </c>
      <c r="B96" s="97" t="s">
        <v>240</v>
      </c>
      <c r="C96" s="97" t="s">
        <v>241</v>
      </c>
      <c r="D96" s="97">
        <v>4</v>
      </c>
      <c r="E96" s="97">
        <v>4</v>
      </c>
      <c r="F96" s="103">
        <v>4.7300000000000004</v>
      </c>
      <c r="G96" s="153" t="s">
        <v>188</v>
      </c>
      <c r="H96" s="127">
        <v>0.52753369816240103</v>
      </c>
      <c r="I96" s="153" t="s">
        <v>188</v>
      </c>
      <c r="J96" s="153" t="s">
        <v>188</v>
      </c>
    </row>
    <row r="97" spans="1:10" x14ac:dyDescent="0.2">
      <c r="A97" s="97" t="s">
        <v>402</v>
      </c>
      <c r="B97" s="97" t="s">
        <v>240</v>
      </c>
      <c r="C97" s="97" t="s">
        <v>241</v>
      </c>
      <c r="D97" s="97">
        <v>4</v>
      </c>
      <c r="E97" s="97">
        <v>5</v>
      </c>
      <c r="F97" s="103">
        <v>4.4800000000000004</v>
      </c>
      <c r="G97" s="153" t="s">
        <v>188</v>
      </c>
      <c r="H97" s="127">
        <v>0.44552361488537595</v>
      </c>
      <c r="I97" s="153" t="s">
        <v>188</v>
      </c>
      <c r="J97" s="153" t="s">
        <v>188</v>
      </c>
    </row>
    <row r="98" spans="1:10" x14ac:dyDescent="0.2">
      <c r="A98" s="97" t="s">
        <v>402</v>
      </c>
      <c r="B98" s="97" t="s">
        <v>240</v>
      </c>
      <c r="C98" s="97" t="s">
        <v>241</v>
      </c>
      <c r="D98" s="97">
        <v>4</v>
      </c>
      <c r="E98" s="97">
        <v>6</v>
      </c>
      <c r="F98" s="155" t="s">
        <v>188</v>
      </c>
      <c r="G98" s="153" t="s">
        <v>188</v>
      </c>
      <c r="H98" s="156" t="s">
        <v>188</v>
      </c>
      <c r="I98" s="153" t="s">
        <v>188</v>
      </c>
      <c r="J98" s="153" t="s">
        <v>188</v>
      </c>
    </row>
    <row r="99" spans="1:10" x14ac:dyDescent="0.2">
      <c r="A99" s="97" t="s">
        <v>402</v>
      </c>
      <c r="B99" s="97" t="s">
        <v>240</v>
      </c>
      <c r="C99" s="97" t="s">
        <v>241</v>
      </c>
      <c r="D99" s="97">
        <v>4</v>
      </c>
      <c r="E99" s="97">
        <v>7</v>
      </c>
      <c r="F99" s="155" t="s">
        <v>188</v>
      </c>
      <c r="G99" s="153" t="s">
        <v>188</v>
      </c>
      <c r="H99" s="156" t="s">
        <v>188</v>
      </c>
      <c r="I99" s="153" t="s">
        <v>188</v>
      </c>
      <c r="J99" s="153" t="s">
        <v>188</v>
      </c>
    </row>
    <row r="100" spans="1:10" x14ac:dyDescent="0.2">
      <c r="A100" s="97" t="s">
        <v>402</v>
      </c>
      <c r="B100" s="97" t="s">
        <v>240</v>
      </c>
      <c r="C100" s="97" t="s">
        <v>241</v>
      </c>
      <c r="D100" s="97">
        <v>4</v>
      </c>
      <c r="E100" s="97">
        <v>8</v>
      </c>
      <c r="F100" s="155" t="s">
        <v>188</v>
      </c>
      <c r="G100" s="153" t="s">
        <v>188</v>
      </c>
      <c r="H100" s="156" t="s">
        <v>188</v>
      </c>
      <c r="I100" s="153" t="s">
        <v>188</v>
      </c>
      <c r="J100" s="153" t="s">
        <v>188</v>
      </c>
    </row>
    <row r="101" spans="1:10" x14ac:dyDescent="0.2">
      <c r="A101" s="97" t="s">
        <v>402</v>
      </c>
      <c r="B101" s="97" t="s">
        <v>240</v>
      </c>
      <c r="C101" s="97" t="s">
        <v>241</v>
      </c>
      <c r="D101" s="97">
        <v>4</v>
      </c>
      <c r="E101" s="97">
        <v>9</v>
      </c>
      <c r="F101" s="155" t="s">
        <v>188</v>
      </c>
      <c r="G101" s="153" t="s">
        <v>188</v>
      </c>
      <c r="H101" s="156" t="s">
        <v>188</v>
      </c>
      <c r="I101" s="153" t="s">
        <v>188</v>
      </c>
      <c r="J101" s="153" t="s">
        <v>188</v>
      </c>
    </row>
    <row r="102" spans="1:10" x14ac:dyDescent="0.2">
      <c r="A102" s="97" t="s">
        <v>402</v>
      </c>
      <c r="B102" s="97" t="s">
        <v>240</v>
      </c>
      <c r="C102" s="97" t="s">
        <v>241</v>
      </c>
      <c r="D102" s="97">
        <v>4</v>
      </c>
      <c r="E102" s="97">
        <v>10</v>
      </c>
      <c r="F102" s="155" t="s">
        <v>188</v>
      </c>
      <c r="G102" s="153" t="s">
        <v>188</v>
      </c>
      <c r="H102" s="156" t="s">
        <v>188</v>
      </c>
      <c r="I102" s="153" t="s">
        <v>188</v>
      </c>
      <c r="J102" s="153" t="s">
        <v>188</v>
      </c>
    </row>
    <row r="103" spans="1:10" x14ac:dyDescent="0.2">
      <c r="A103" s="150" t="s">
        <v>403</v>
      </c>
      <c r="B103" s="150" t="s">
        <v>240</v>
      </c>
      <c r="C103" s="150" t="s">
        <v>241</v>
      </c>
      <c r="D103" s="97">
        <v>1</v>
      </c>
      <c r="E103" s="97">
        <v>1</v>
      </c>
      <c r="F103" s="103">
        <v>2.73</v>
      </c>
      <c r="G103" s="103">
        <v>3.0774999999999997</v>
      </c>
      <c r="H103" s="127">
        <v>9.3582847616200976E-2</v>
      </c>
      <c r="I103" s="103">
        <v>0.58807771164457678</v>
      </c>
      <c r="J103" s="127">
        <v>0.1470194279111442</v>
      </c>
    </row>
    <row r="104" spans="1:10" x14ac:dyDescent="0.2">
      <c r="A104" s="97" t="s">
        <v>403</v>
      </c>
      <c r="B104" s="97" t="s">
        <v>240</v>
      </c>
      <c r="C104" s="97" t="s">
        <v>241</v>
      </c>
      <c r="D104" s="97">
        <v>1</v>
      </c>
      <c r="E104" s="97">
        <v>2</v>
      </c>
      <c r="F104" s="103">
        <v>2.56</v>
      </c>
      <c r="G104" s="153" t="s">
        <v>188</v>
      </c>
      <c r="H104" s="127">
        <v>7.6181885900287988E-2</v>
      </c>
      <c r="I104" s="153" t="s">
        <v>188</v>
      </c>
      <c r="J104" s="153" t="s">
        <v>188</v>
      </c>
    </row>
    <row r="105" spans="1:10" x14ac:dyDescent="0.2">
      <c r="A105" s="97" t="s">
        <v>403</v>
      </c>
      <c r="B105" s="97" t="s">
        <v>240</v>
      </c>
      <c r="C105" s="97" t="s">
        <v>241</v>
      </c>
      <c r="D105" s="97">
        <v>1</v>
      </c>
      <c r="E105" s="97">
        <v>3</v>
      </c>
      <c r="F105" s="103">
        <v>3.34</v>
      </c>
      <c r="G105" s="153" t="s">
        <v>188</v>
      </c>
      <c r="H105" s="127">
        <v>0.17748537803439191</v>
      </c>
      <c r="I105" s="153" t="s">
        <v>188</v>
      </c>
      <c r="J105" s="153" t="s">
        <v>188</v>
      </c>
    </row>
    <row r="106" spans="1:10" x14ac:dyDescent="0.2">
      <c r="A106" s="97" t="s">
        <v>403</v>
      </c>
      <c r="B106" s="97" t="s">
        <v>240</v>
      </c>
      <c r="C106" s="97" t="s">
        <v>241</v>
      </c>
      <c r="D106" s="97">
        <v>1</v>
      </c>
      <c r="E106" s="97">
        <v>4</v>
      </c>
      <c r="F106" s="103">
        <v>3.68</v>
      </c>
      <c r="G106" s="153" t="s">
        <v>188</v>
      </c>
      <c r="H106" s="127">
        <v>0.24082760009369594</v>
      </c>
      <c r="I106" s="153" t="s">
        <v>188</v>
      </c>
      <c r="J106" s="153" t="s">
        <v>188</v>
      </c>
    </row>
    <row r="107" spans="1:10" x14ac:dyDescent="0.2">
      <c r="A107" s="97" t="s">
        <v>403</v>
      </c>
      <c r="B107" s="97" t="s">
        <v>240</v>
      </c>
      <c r="C107" s="97" t="s">
        <v>241</v>
      </c>
      <c r="D107" s="97">
        <v>1</v>
      </c>
      <c r="E107" s="97">
        <v>5</v>
      </c>
      <c r="F107" s="155" t="s">
        <v>188</v>
      </c>
      <c r="G107" s="153" t="s">
        <v>188</v>
      </c>
      <c r="H107" s="156" t="s">
        <v>188</v>
      </c>
      <c r="I107" s="153" t="s">
        <v>188</v>
      </c>
      <c r="J107" s="153" t="s">
        <v>188</v>
      </c>
    </row>
    <row r="108" spans="1:10" x14ac:dyDescent="0.2">
      <c r="A108" s="97" t="s">
        <v>403</v>
      </c>
      <c r="B108" s="97" t="s">
        <v>240</v>
      </c>
      <c r="C108" s="97" t="s">
        <v>241</v>
      </c>
      <c r="D108" s="97">
        <v>1</v>
      </c>
      <c r="E108" s="97">
        <v>6</v>
      </c>
      <c r="F108" s="155" t="s">
        <v>188</v>
      </c>
      <c r="G108" s="153" t="s">
        <v>188</v>
      </c>
      <c r="H108" s="156" t="s">
        <v>188</v>
      </c>
      <c r="I108" s="153" t="s">
        <v>188</v>
      </c>
      <c r="J108" s="153" t="s">
        <v>188</v>
      </c>
    </row>
    <row r="109" spans="1:10" x14ac:dyDescent="0.2">
      <c r="A109" s="97" t="s">
        <v>403</v>
      </c>
      <c r="B109" s="97" t="s">
        <v>240</v>
      </c>
      <c r="C109" s="97" t="s">
        <v>241</v>
      </c>
      <c r="D109" s="97">
        <v>1</v>
      </c>
      <c r="E109" s="97">
        <v>7</v>
      </c>
      <c r="F109" s="155" t="s">
        <v>188</v>
      </c>
      <c r="G109" s="153" t="s">
        <v>188</v>
      </c>
      <c r="H109" s="156" t="s">
        <v>188</v>
      </c>
      <c r="I109" s="153" t="s">
        <v>188</v>
      </c>
      <c r="J109" s="153" t="s">
        <v>188</v>
      </c>
    </row>
    <row r="110" spans="1:10" x14ac:dyDescent="0.2">
      <c r="A110" s="97" t="s">
        <v>403</v>
      </c>
      <c r="B110" s="97" t="s">
        <v>240</v>
      </c>
      <c r="C110" s="97" t="s">
        <v>241</v>
      </c>
      <c r="D110" s="97">
        <v>1</v>
      </c>
      <c r="E110" s="97">
        <v>8</v>
      </c>
      <c r="F110" s="155" t="s">
        <v>188</v>
      </c>
      <c r="G110" s="153" t="s">
        <v>188</v>
      </c>
      <c r="H110" s="156" t="s">
        <v>188</v>
      </c>
      <c r="I110" s="153" t="s">
        <v>188</v>
      </c>
      <c r="J110" s="153" t="s">
        <v>188</v>
      </c>
    </row>
    <row r="111" spans="1:10" x14ac:dyDescent="0.2">
      <c r="A111" s="97" t="s">
        <v>403</v>
      </c>
      <c r="B111" s="97" t="s">
        <v>240</v>
      </c>
      <c r="C111" s="97" t="s">
        <v>241</v>
      </c>
      <c r="D111" s="97">
        <v>1</v>
      </c>
      <c r="E111" s="97">
        <v>9</v>
      </c>
      <c r="F111" s="155" t="s">
        <v>188</v>
      </c>
      <c r="G111" s="153" t="s">
        <v>188</v>
      </c>
      <c r="H111" s="156" t="s">
        <v>188</v>
      </c>
      <c r="I111" s="153" t="s">
        <v>188</v>
      </c>
      <c r="J111" s="153" t="s">
        <v>188</v>
      </c>
    </row>
    <row r="112" spans="1:10" x14ac:dyDescent="0.2">
      <c r="A112" s="97" t="s">
        <v>403</v>
      </c>
      <c r="B112" s="97" t="s">
        <v>240</v>
      </c>
      <c r="C112" s="97" t="s">
        <v>241</v>
      </c>
      <c r="D112" s="97">
        <v>1</v>
      </c>
      <c r="E112" s="97">
        <v>10</v>
      </c>
      <c r="F112" s="155" t="s">
        <v>188</v>
      </c>
      <c r="G112" s="153" t="s">
        <v>188</v>
      </c>
      <c r="H112" s="156" t="s">
        <v>188</v>
      </c>
      <c r="I112" s="153" t="s">
        <v>188</v>
      </c>
      <c r="J112" s="153" t="s">
        <v>188</v>
      </c>
    </row>
    <row r="113" spans="1:10" x14ac:dyDescent="0.2">
      <c r="A113" s="97" t="s">
        <v>403</v>
      </c>
      <c r="B113" s="97" t="s">
        <v>240</v>
      </c>
      <c r="C113" s="97" t="s">
        <v>241</v>
      </c>
      <c r="D113" s="97">
        <v>2</v>
      </c>
      <c r="E113" s="97">
        <v>1</v>
      </c>
      <c r="F113" s="103">
        <v>3.68</v>
      </c>
      <c r="G113" s="103">
        <v>3.71</v>
      </c>
      <c r="H113" s="127">
        <v>0.24082760009369594</v>
      </c>
      <c r="I113" s="103">
        <v>1.7966043525929145</v>
      </c>
      <c r="J113" s="127">
        <v>0.25665776465613066</v>
      </c>
    </row>
    <row r="114" spans="1:10" x14ac:dyDescent="0.2">
      <c r="A114" s="97" t="s">
        <v>403</v>
      </c>
      <c r="B114" s="97" t="s">
        <v>240</v>
      </c>
      <c r="C114" s="97" t="s">
        <v>241</v>
      </c>
      <c r="D114" s="97">
        <v>2</v>
      </c>
      <c r="E114" s="97">
        <v>2</v>
      </c>
      <c r="F114" s="103">
        <v>4.28</v>
      </c>
      <c r="G114" s="153" t="s">
        <v>188</v>
      </c>
      <c r="H114" s="127">
        <v>0.38640101781305597</v>
      </c>
      <c r="I114" s="153" t="s">
        <v>188</v>
      </c>
      <c r="J114" s="153" t="s">
        <v>188</v>
      </c>
    </row>
    <row r="115" spans="1:10" x14ac:dyDescent="0.2">
      <c r="A115" s="97" t="s">
        <v>403</v>
      </c>
      <c r="B115" s="97" t="s">
        <v>240</v>
      </c>
      <c r="C115" s="97" t="s">
        <v>241</v>
      </c>
      <c r="D115" s="97">
        <v>2</v>
      </c>
      <c r="E115" s="97">
        <v>3</v>
      </c>
      <c r="F115" s="103">
        <v>4.01</v>
      </c>
      <c r="G115" s="153" t="s">
        <v>188</v>
      </c>
      <c r="H115" s="127">
        <v>0.31522336698119285</v>
      </c>
      <c r="I115" s="153" t="s">
        <v>188</v>
      </c>
      <c r="J115" s="153" t="s">
        <v>188</v>
      </c>
    </row>
    <row r="116" spans="1:10" x14ac:dyDescent="0.2">
      <c r="A116" s="97" t="s">
        <v>403</v>
      </c>
      <c r="B116" s="97" t="s">
        <v>240</v>
      </c>
      <c r="C116" s="97" t="s">
        <v>241</v>
      </c>
      <c r="D116" s="97">
        <v>2</v>
      </c>
      <c r="E116" s="97">
        <v>4</v>
      </c>
      <c r="F116" s="103">
        <v>3.88</v>
      </c>
      <c r="G116" s="153" t="s">
        <v>188</v>
      </c>
      <c r="H116" s="127">
        <v>0.28431918160121589</v>
      </c>
      <c r="I116" s="153" t="s">
        <v>188</v>
      </c>
      <c r="J116" s="153" t="s">
        <v>188</v>
      </c>
    </row>
    <row r="117" spans="1:10" x14ac:dyDescent="0.2">
      <c r="A117" s="97" t="s">
        <v>403</v>
      </c>
      <c r="B117" s="97" t="s">
        <v>240</v>
      </c>
      <c r="C117" s="97" t="s">
        <v>241</v>
      </c>
      <c r="D117" s="97">
        <v>2</v>
      </c>
      <c r="E117" s="97">
        <v>5</v>
      </c>
      <c r="F117" s="103">
        <v>3.45</v>
      </c>
      <c r="G117" s="153" t="s">
        <v>188</v>
      </c>
      <c r="H117" s="127">
        <v>0.19657900139862503</v>
      </c>
      <c r="I117" s="153" t="s">
        <v>188</v>
      </c>
      <c r="J117" s="153" t="s">
        <v>188</v>
      </c>
    </row>
    <row r="118" spans="1:10" x14ac:dyDescent="0.2">
      <c r="A118" s="97" t="s">
        <v>403</v>
      </c>
      <c r="B118" s="97" t="s">
        <v>240</v>
      </c>
      <c r="C118" s="97" t="s">
        <v>241</v>
      </c>
      <c r="D118" s="97">
        <v>2</v>
      </c>
      <c r="E118" s="97">
        <v>6</v>
      </c>
      <c r="F118" s="103">
        <v>2.9</v>
      </c>
      <c r="G118" s="153" t="s">
        <v>188</v>
      </c>
      <c r="H118" s="127">
        <v>0.11345019532099998</v>
      </c>
      <c r="I118" s="153" t="s">
        <v>188</v>
      </c>
      <c r="J118" s="153" t="s">
        <v>188</v>
      </c>
    </row>
    <row r="119" spans="1:10" x14ac:dyDescent="0.2">
      <c r="A119" s="97" t="s">
        <v>403</v>
      </c>
      <c r="B119" s="97" t="s">
        <v>240</v>
      </c>
      <c r="C119" s="97" t="s">
        <v>241</v>
      </c>
      <c r="D119" s="97">
        <v>2</v>
      </c>
      <c r="E119" s="97">
        <v>7</v>
      </c>
      <c r="F119" s="103">
        <v>3.77</v>
      </c>
      <c r="G119" s="153" t="s">
        <v>188</v>
      </c>
      <c r="H119" s="127">
        <v>0.25980398938412891</v>
      </c>
      <c r="I119" s="153" t="s">
        <v>188</v>
      </c>
      <c r="J119" s="153" t="s">
        <v>188</v>
      </c>
    </row>
    <row r="120" spans="1:10" x14ac:dyDescent="0.2">
      <c r="A120" s="97" t="s">
        <v>403</v>
      </c>
      <c r="B120" s="97" t="s">
        <v>240</v>
      </c>
      <c r="C120" s="97" t="s">
        <v>241</v>
      </c>
      <c r="D120" s="97">
        <v>2</v>
      </c>
      <c r="E120" s="97">
        <v>8</v>
      </c>
      <c r="F120" s="155" t="s">
        <v>188</v>
      </c>
      <c r="G120" s="153" t="s">
        <v>188</v>
      </c>
      <c r="H120" s="156" t="s">
        <v>188</v>
      </c>
      <c r="I120" s="153" t="s">
        <v>188</v>
      </c>
      <c r="J120" s="153" t="s">
        <v>188</v>
      </c>
    </row>
    <row r="121" spans="1:10" x14ac:dyDescent="0.2">
      <c r="A121" s="97" t="s">
        <v>403</v>
      </c>
      <c r="B121" s="97" t="s">
        <v>240</v>
      </c>
      <c r="C121" s="97" t="s">
        <v>241</v>
      </c>
      <c r="D121" s="97">
        <v>2</v>
      </c>
      <c r="E121" s="97">
        <v>9</v>
      </c>
      <c r="F121" s="155" t="s">
        <v>188</v>
      </c>
      <c r="G121" s="153" t="s">
        <v>188</v>
      </c>
      <c r="H121" s="156" t="s">
        <v>188</v>
      </c>
      <c r="I121" s="153" t="s">
        <v>188</v>
      </c>
      <c r="J121" s="153" t="s">
        <v>188</v>
      </c>
    </row>
    <row r="122" spans="1:10" x14ac:dyDescent="0.2">
      <c r="A122" s="97" t="s">
        <v>403</v>
      </c>
      <c r="B122" s="97" t="s">
        <v>240</v>
      </c>
      <c r="C122" s="97" t="s">
        <v>241</v>
      </c>
      <c r="D122" s="97">
        <v>2</v>
      </c>
      <c r="E122" s="97">
        <v>10</v>
      </c>
      <c r="F122" s="155" t="s">
        <v>188</v>
      </c>
      <c r="G122" s="153" t="s">
        <v>188</v>
      </c>
      <c r="H122" s="156" t="s">
        <v>188</v>
      </c>
      <c r="I122" s="153" t="s">
        <v>188</v>
      </c>
      <c r="J122" s="153" t="s">
        <v>188</v>
      </c>
    </row>
    <row r="123" spans="1:10" x14ac:dyDescent="0.2">
      <c r="A123" s="97" t="s">
        <v>403</v>
      </c>
      <c r="B123" s="97" t="s">
        <v>240</v>
      </c>
      <c r="C123" s="97" t="s">
        <v>241</v>
      </c>
      <c r="D123" s="97">
        <v>3</v>
      </c>
      <c r="E123" s="97">
        <v>1</v>
      </c>
      <c r="F123" s="103">
        <v>4.1500000000000004</v>
      </c>
      <c r="G123" s="103">
        <v>4.1557142857142866</v>
      </c>
      <c r="H123" s="127">
        <v>0.35092476038037507</v>
      </c>
      <c r="I123" s="103">
        <v>2.5453653493305888</v>
      </c>
      <c r="J123" s="127">
        <v>0.36362362133294124</v>
      </c>
    </row>
    <row r="124" spans="1:10" x14ac:dyDescent="0.2">
      <c r="A124" s="97" t="s">
        <v>403</v>
      </c>
      <c r="B124" s="97" t="s">
        <v>240</v>
      </c>
      <c r="C124" s="97" t="s">
        <v>241</v>
      </c>
      <c r="D124" s="97">
        <v>3</v>
      </c>
      <c r="E124" s="97">
        <v>2</v>
      </c>
      <c r="F124" s="103">
        <v>3.41</v>
      </c>
      <c r="G124" s="153" t="s">
        <v>188</v>
      </c>
      <c r="H124" s="127">
        <v>0.18948517815245292</v>
      </c>
      <c r="I124" s="153" t="s">
        <v>188</v>
      </c>
      <c r="J124" s="153" t="s">
        <v>188</v>
      </c>
    </row>
    <row r="125" spans="1:10" x14ac:dyDescent="0.2">
      <c r="A125" s="97" t="s">
        <v>403</v>
      </c>
      <c r="B125" s="97" t="s">
        <v>240</v>
      </c>
      <c r="C125" s="97" t="s">
        <v>241</v>
      </c>
      <c r="D125" s="97">
        <v>3</v>
      </c>
      <c r="E125" s="97">
        <v>3</v>
      </c>
      <c r="F125" s="103">
        <v>4.16</v>
      </c>
      <c r="G125" s="153" t="s">
        <v>188</v>
      </c>
      <c r="H125" s="127">
        <v>0.35357321918412793</v>
      </c>
      <c r="I125" s="153" t="s">
        <v>188</v>
      </c>
      <c r="J125" s="153" t="s">
        <v>188</v>
      </c>
    </row>
    <row r="126" spans="1:10" x14ac:dyDescent="0.2">
      <c r="A126" s="97" t="s">
        <v>403</v>
      </c>
      <c r="B126" s="97" t="s">
        <v>240</v>
      </c>
      <c r="C126" s="97" t="s">
        <v>241</v>
      </c>
      <c r="D126" s="97">
        <v>3</v>
      </c>
      <c r="E126" s="97">
        <v>4</v>
      </c>
      <c r="F126" s="103">
        <v>4.6100000000000003</v>
      </c>
      <c r="G126" s="153" t="s">
        <v>188</v>
      </c>
      <c r="H126" s="127">
        <v>0.48701616327473291</v>
      </c>
      <c r="I126" s="153" t="s">
        <v>188</v>
      </c>
      <c r="J126" s="153" t="s">
        <v>188</v>
      </c>
    </row>
    <row r="127" spans="1:10" x14ac:dyDescent="0.2">
      <c r="A127" s="97" t="s">
        <v>403</v>
      </c>
      <c r="B127" s="97" t="s">
        <v>240</v>
      </c>
      <c r="C127" s="97" t="s">
        <v>241</v>
      </c>
      <c r="D127" s="97">
        <v>3</v>
      </c>
      <c r="E127" s="97">
        <v>5</v>
      </c>
      <c r="F127" s="103">
        <v>3.84</v>
      </c>
      <c r="G127" s="153" t="s">
        <v>188</v>
      </c>
      <c r="H127" s="127">
        <v>0.27523384939059192</v>
      </c>
      <c r="I127" s="153" t="s">
        <v>188</v>
      </c>
      <c r="J127" s="153" t="s">
        <v>188</v>
      </c>
    </row>
    <row r="128" spans="1:10" x14ac:dyDescent="0.2">
      <c r="A128" s="97" t="s">
        <v>403</v>
      </c>
      <c r="B128" s="97" t="s">
        <v>240</v>
      </c>
      <c r="C128" s="97" t="s">
        <v>241</v>
      </c>
      <c r="D128" s="97">
        <v>3</v>
      </c>
      <c r="E128" s="97">
        <v>6</v>
      </c>
      <c r="F128" s="103">
        <v>4.7300000000000004</v>
      </c>
      <c r="G128" s="153" t="s">
        <v>188</v>
      </c>
      <c r="H128" s="127">
        <v>0.52753369816240103</v>
      </c>
      <c r="I128" s="153" t="s">
        <v>188</v>
      </c>
      <c r="J128" s="153" t="s">
        <v>188</v>
      </c>
    </row>
    <row r="129" spans="1:10" x14ac:dyDescent="0.2">
      <c r="A129" s="97" t="s">
        <v>403</v>
      </c>
      <c r="B129" s="97" t="s">
        <v>240</v>
      </c>
      <c r="C129" s="97" t="s">
        <v>241</v>
      </c>
      <c r="D129" s="97">
        <v>3</v>
      </c>
      <c r="E129" s="97">
        <v>7</v>
      </c>
      <c r="F129" s="103">
        <v>4.1900000000000004</v>
      </c>
      <c r="G129" s="153" t="s">
        <v>188</v>
      </c>
      <c r="H129" s="127">
        <v>0.36159848078590701</v>
      </c>
      <c r="I129" s="153" t="s">
        <v>188</v>
      </c>
      <c r="J129" s="153" t="s">
        <v>188</v>
      </c>
    </row>
    <row r="130" spans="1:10" x14ac:dyDescent="0.2">
      <c r="A130" s="97" t="s">
        <v>403</v>
      </c>
      <c r="B130" s="97" t="s">
        <v>240</v>
      </c>
      <c r="C130" s="97" t="s">
        <v>241</v>
      </c>
      <c r="D130" s="97">
        <v>3</v>
      </c>
      <c r="E130" s="97">
        <v>8</v>
      </c>
      <c r="F130" s="155" t="s">
        <v>188</v>
      </c>
      <c r="G130" s="153" t="s">
        <v>188</v>
      </c>
      <c r="H130" s="156" t="s">
        <v>188</v>
      </c>
      <c r="I130" s="153" t="s">
        <v>188</v>
      </c>
      <c r="J130" s="153" t="s">
        <v>188</v>
      </c>
    </row>
    <row r="131" spans="1:10" x14ac:dyDescent="0.2">
      <c r="A131" s="97" t="s">
        <v>403</v>
      </c>
      <c r="B131" s="97" t="s">
        <v>240</v>
      </c>
      <c r="C131" s="97" t="s">
        <v>241</v>
      </c>
      <c r="D131" s="97">
        <v>3</v>
      </c>
      <c r="E131" s="97">
        <v>9</v>
      </c>
      <c r="F131" s="155" t="s">
        <v>188</v>
      </c>
      <c r="G131" s="153" t="s">
        <v>188</v>
      </c>
      <c r="H131" s="156" t="s">
        <v>188</v>
      </c>
      <c r="I131" s="153" t="s">
        <v>188</v>
      </c>
      <c r="J131" s="153" t="s">
        <v>188</v>
      </c>
    </row>
    <row r="132" spans="1:10" x14ac:dyDescent="0.2">
      <c r="A132" s="97" t="s">
        <v>403</v>
      </c>
      <c r="B132" s="97" t="s">
        <v>240</v>
      </c>
      <c r="C132" s="97" t="s">
        <v>241</v>
      </c>
      <c r="D132" s="97">
        <v>3</v>
      </c>
      <c r="E132" s="97">
        <v>10</v>
      </c>
      <c r="F132" s="155" t="s">
        <v>188</v>
      </c>
      <c r="G132" s="153" t="s">
        <v>188</v>
      </c>
      <c r="H132" s="156" t="s">
        <v>188</v>
      </c>
      <c r="I132" s="153" t="s">
        <v>188</v>
      </c>
      <c r="J132" s="153" t="s">
        <v>188</v>
      </c>
    </row>
    <row r="133" spans="1:10" x14ac:dyDescent="0.2">
      <c r="A133" s="97" t="s">
        <v>403</v>
      </c>
      <c r="B133" s="97" t="s">
        <v>240</v>
      </c>
      <c r="C133" s="97" t="s">
        <v>241</v>
      </c>
      <c r="D133" s="97">
        <v>4</v>
      </c>
      <c r="E133" s="97">
        <v>1</v>
      </c>
      <c r="F133" s="103">
        <v>3.6</v>
      </c>
      <c r="G133" s="103">
        <v>3.683333333333334</v>
      </c>
      <c r="H133" s="127">
        <v>0.224755712</v>
      </c>
      <c r="I133" s="103">
        <v>2.2012563759134305</v>
      </c>
      <c r="J133" s="127">
        <v>0.24458404176815896</v>
      </c>
    </row>
    <row r="134" spans="1:10" x14ac:dyDescent="0.2">
      <c r="A134" s="97" t="s">
        <v>403</v>
      </c>
      <c r="B134" s="97" t="s">
        <v>240</v>
      </c>
      <c r="C134" s="97" t="s">
        <v>241</v>
      </c>
      <c r="D134" s="97">
        <v>4</v>
      </c>
      <c r="E134" s="97">
        <v>2</v>
      </c>
      <c r="F134" s="103">
        <v>3.73</v>
      </c>
      <c r="G134" s="153" t="s">
        <v>188</v>
      </c>
      <c r="H134" s="127">
        <v>0.25125153601930095</v>
      </c>
      <c r="I134" s="153" t="s">
        <v>188</v>
      </c>
      <c r="J134" s="153" t="s">
        <v>188</v>
      </c>
    </row>
    <row r="135" spans="1:10" x14ac:dyDescent="0.2">
      <c r="A135" s="97" t="s">
        <v>403</v>
      </c>
      <c r="B135" s="97" t="s">
        <v>240</v>
      </c>
      <c r="C135" s="97" t="s">
        <v>241</v>
      </c>
      <c r="D135" s="97">
        <v>4</v>
      </c>
      <c r="E135" s="97">
        <v>3</v>
      </c>
      <c r="F135" s="103">
        <v>3.62</v>
      </c>
      <c r="G135" s="153" t="s">
        <v>188</v>
      </c>
      <c r="H135" s="127">
        <v>0.22870444568026396</v>
      </c>
      <c r="I135" s="153" t="s">
        <v>188</v>
      </c>
      <c r="J135" s="153" t="s">
        <v>188</v>
      </c>
    </row>
    <row r="136" spans="1:10" x14ac:dyDescent="0.2">
      <c r="A136" s="97" t="s">
        <v>403</v>
      </c>
      <c r="B136" s="97" t="s">
        <v>240</v>
      </c>
      <c r="C136" s="97" t="s">
        <v>241</v>
      </c>
      <c r="D136" s="97">
        <v>4</v>
      </c>
      <c r="E136" s="97">
        <v>4</v>
      </c>
      <c r="F136" s="103">
        <v>3.31</v>
      </c>
      <c r="G136" s="153" t="s">
        <v>188</v>
      </c>
      <c r="H136" s="127">
        <v>0.17250172842596301</v>
      </c>
      <c r="I136" s="153" t="s">
        <v>188</v>
      </c>
      <c r="J136" s="153" t="s">
        <v>188</v>
      </c>
    </row>
    <row r="137" spans="1:10" x14ac:dyDescent="0.2">
      <c r="A137" s="97" t="s">
        <v>403</v>
      </c>
      <c r="B137" s="97" t="s">
        <v>240</v>
      </c>
      <c r="C137" s="97" t="s">
        <v>241</v>
      </c>
      <c r="D137" s="97">
        <v>4</v>
      </c>
      <c r="E137" s="97">
        <v>5</v>
      </c>
      <c r="F137" s="103">
        <v>3.38</v>
      </c>
      <c r="G137" s="153" t="s">
        <v>188</v>
      </c>
      <c r="H137" s="127">
        <v>0.18427829212541591</v>
      </c>
      <c r="I137" s="153" t="s">
        <v>188</v>
      </c>
      <c r="J137" s="153" t="s">
        <v>188</v>
      </c>
    </row>
    <row r="138" spans="1:10" x14ac:dyDescent="0.2">
      <c r="A138" s="97" t="s">
        <v>403</v>
      </c>
      <c r="B138" s="97" t="s">
        <v>240</v>
      </c>
      <c r="C138" s="97" t="s">
        <v>241</v>
      </c>
      <c r="D138" s="97">
        <v>4</v>
      </c>
      <c r="E138" s="97">
        <v>6</v>
      </c>
      <c r="F138" s="103">
        <v>3.73</v>
      </c>
      <c r="G138" s="153" t="s">
        <v>188</v>
      </c>
      <c r="H138" s="127">
        <v>0.25125153601930095</v>
      </c>
      <c r="I138" s="153" t="s">
        <v>188</v>
      </c>
      <c r="J138" s="153" t="s">
        <v>188</v>
      </c>
    </row>
    <row r="139" spans="1:10" x14ac:dyDescent="0.2">
      <c r="A139" s="97" t="s">
        <v>403</v>
      </c>
      <c r="B139" s="97" t="s">
        <v>240</v>
      </c>
      <c r="C139" s="97" t="s">
        <v>241</v>
      </c>
      <c r="D139" s="97">
        <v>4</v>
      </c>
      <c r="E139" s="97">
        <v>7</v>
      </c>
      <c r="F139" s="103">
        <v>4.08</v>
      </c>
      <c r="G139" s="153" t="s">
        <v>188</v>
      </c>
      <c r="H139" s="127">
        <v>0.33275493044633603</v>
      </c>
      <c r="I139" s="153" t="s">
        <v>188</v>
      </c>
      <c r="J139" s="153" t="s">
        <v>188</v>
      </c>
    </row>
    <row r="140" spans="1:10" x14ac:dyDescent="0.2">
      <c r="A140" s="97" t="s">
        <v>403</v>
      </c>
      <c r="B140" s="97" t="s">
        <v>240</v>
      </c>
      <c r="C140" s="97" t="s">
        <v>241</v>
      </c>
      <c r="D140" s="97">
        <v>4</v>
      </c>
      <c r="E140" s="97">
        <v>8</v>
      </c>
      <c r="F140" s="103">
        <v>3.93</v>
      </c>
      <c r="G140" s="153" t="s">
        <v>188</v>
      </c>
      <c r="H140" s="127">
        <v>0.29595420581272092</v>
      </c>
      <c r="I140" s="153" t="s">
        <v>188</v>
      </c>
      <c r="J140" s="153" t="s">
        <v>188</v>
      </c>
    </row>
    <row r="141" spans="1:10" x14ac:dyDescent="0.2">
      <c r="A141" s="97" t="s">
        <v>403</v>
      </c>
      <c r="B141" s="97" t="s">
        <v>240</v>
      </c>
      <c r="C141" s="97" t="s">
        <v>241</v>
      </c>
      <c r="D141" s="97">
        <v>4</v>
      </c>
      <c r="E141" s="97">
        <v>9</v>
      </c>
      <c r="F141" s="103">
        <v>3.77</v>
      </c>
      <c r="G141" s="153" t="s">
        <v>188</v>
      </c>
      <c r="H141" s="127">
        <v>0.25980398938412891</v>
      </c>
      <c r="I141" s="153" t="s">
        <v>188</v>
      </c>
      <c r="J141" s="153" t="s">
        <v>188</v>
      </c>
    </row>
    <row r="142" spans="1:10" x14ac:dyDescent="0.2">
      <c r="A142" s="97" t="s">
        <v>403</v>
      </c>
      <c r="B142" s="97" t="s">
        <v>240</v>
      </c>
      <c r="C142" s="97" t="s">
        <v>241</v>
      </c>
      <c r="D142" s="97">
        <v>4</v>
      </c>
      <c r="E142" s="97">
        <v>10</v>
      </c>
      <c r="F142" s="155" t="s">
        <v>188</v>
      </c>
      <c r="G142" s="153" t="s">
        <v>188</v>
      </c>
      <c r="H142" s="156" t="s">
        <v>188</v>
      </c>
      <c r="I142" s="153" t="s">
        <v>188</v>
      </c>
      <c r="J142" s="153" t="s">
        <v>188</v>
      </c>
    </row>
    <row r="143" spans="1:10" x14ac:dyDescent="0.2">
      <c r="A143" s="150" t="s">
        <v>404</v>
      </c>
      <c r="B143" s="150" t="s">
        <v>240</v>
      </c>
      <c r="C143" s="150" t="s">
        <v>241</v>
      </c>
      <c r="D143" s="97">
        <v>1</v>
      </c>
      <c r="E143" s="97">
        <v>1</v>
      </c>
      <c r="F143" s="103">
        <v>3.98</v>
      </c>
      <c r="G143" s="103">
        <v>4.1219999999999999</v>
      </c>
      <c r="H143" s="127">
        <v>0.30790239940757597</v>
      </c>
      <c r="I143" s="103">
        <v>1.7342336473980426</v>
      </c>
      <c r="J143" s="127">
        <v>0.34684672947960854</v>
      </c>
    </row>
    <row r="144" spans="1:10" x14ac:dyDescent="0.2">
      <c r="A144" s="97" t="s">
        <v>404</v>
      </c>
      <c r="B144" s="97" t="s">
        <v>240</v>
      </c>
      <c r="C144" s="97" t="s">
        <v>241</v>
      </c>
      <c r="D144" s="97">
        <v>1</v>
      </c>
      <c r="E144" s="97">
        <v>2</v>
      </c>
      <c r="F144" s="103">
        <v>4.22</v>
      </c>
      <c r="G144" s="153" t="s">
        <v>188</v>
      </c>
      <c r="H144" s="127">
        <v>0.36974426887282391</v>
      </c>
      <c r="I144" s="153" t="s">
        <v>188</v>
      </c>
      <c r="J144" s="153" t="s">
        <v>188</v>
      </c>
    </row>
    <row r="145" spans="1:10" x14ac:dyDescent="0.2">
      <c r="A145" s="97" t="s">
        <v>404</v>
      </c>
      <c r="B145" s="97" t="s">
        <v>240</v>
      </c>
      <c r="C145" s="97" t="s">
        <v>241</v>
      </c>
      <c r="D145" s="97">
        <v>1</v>
      </c>
      <c r="E145" s="97">
        <v>3</v>
      </c>
      <c r="F145" s="103">
        <v>3.9</v>
      </c>
      <c r="G145" s="153" t="s">
        <v>188</v>
      </c>
      <c r="H145" s="127">
        <v>0.28893587713099989</v>
      </c>
      <c r="I145" s="153" t="s">
        <v>188</v>
      </c>
      <c r="J145" s="153" t="s">
        <v>188</v>
      </c>
    </row>
    <row r="146" spans="1:10" x14ac:dyDescent="0.2">
      <c r="A146" s="97" t="s">
        <v>404</v>
      </c>
      <c r="B146" s="97" t="s">
        <v>240</v>
      </c>
      <c r="C146" s="97" t="s">
        <v>241</v>
      </c>
      <c r="D146" s="97">
        <v>1</v>
      </c>
      <c r="E146" s="97">
        <v>4</v>
      </c>
      <c r="F146" s="103">
        <v>4.51</v>
      </c>
      <c r="G146" s="153" t="s">
        <v>188</v>
      </c>
      <c r="H146" s="127">
        <v>0.45488080611464282</v>
      </c>
      <c r="I146" s="153" t="s">
        <v>188</v>
      </c>
      <c r="J146" s="153" t="s">
        <v>188</v>
      </c>
    </row>
    <row r="147" spans="1:10" x14ac:dyDescent="0.2">
      <c r="A147" s="97" t="s">
        <v>404</v>
      </c>
      <c r="B147" s="97" t="s">
        <v>240</v>
      </c>
      <c r="C147" s="97" t="s">
        <v>241</v>
      </c>
      <c r="D147" s="97">
        <v>1</v>
      </c>
      <c r="E147" s="97">
        <v>5</v>
      </c>
      <c r="F147" s="103">
        <v>4</v>
      </c>
      <c r="G147" s="153" t="s">
        <v>188</v>
      </c>
      <c r="H147" s="127">
        <v>0.31277029587199995</v>
      </c>
      <c r="I147" s="153" t="s">
        <v>188</v>
      </c>
      <c r="J147" s="153" t="s">
        <v>188</v>
      </c>
    </row>
    <row r="148" spans="1:10" x14ac:dyDescent="0.2">
      <c r="A148" s="97" t="s">
        <v>404</v>
      </c>
      <c r="B148" s="97" t="s">
        <v>240</v>
      </c>
      <c r="C148" s="97" t="s">
        <v>241</v>
      </c>
      <c r="D148" s="97">
        <v>1</v>
      </c>
      <c r="E148" s="97">
        <v>6</v>
      </c>
      <c r="F148" s="155" t="s">
        <v>188</v>
      </c>
      <c r="G148" s="153" t="s">
        <v>188</v>
      </c>
      <c r="H148" s="156" t="s">
        <v>188</v>
      </c>
      <c r="I148" s="153" t="s">
        <v>188</v>
      </c>
      <c r="J148" s="153" t="s">
        <v>188</v>
      </c>
    </row>
    <row r="149" spans="1:10" x14ac:dyDescent="0.2">
      <c r="A149" s="97" t="s">
        <v>404</v>
      </c>
      <c r="B149" s="97" t="s">
        <v>240</v>
      </c>
      <c r="C149" s="97" t="s">
        <v>241</v>
      </c>
      <c r="D149" s="97">
        <v>1</v>
      </c>
      <c r="E149" s="97">
        <v>7</v>
      </c>
      <c r="F149" s="155" t="s">
        <v>188</v>
      </c>
      <c r="G149" s="153" t="s">
        <v>188</v>
      </c>
      <c r="H149" s="156" t="s">
        <v>188</v>
      </c>
      <c r="I149" s="153" t="s">
        <v>188</v>
      </c>
      <c r="J149" s="153" t="s">
        <v>188</v>
      </c>
    </row>
    <row r="150" spans="1:10" x14ac:dyDescent="0.2">
      <c r="A150" s="97" t="s">
        <v>404</v>
      </c>
      <c r="B150" s="97" t="s">
        <v>240</v>
      </c>
      <c r="C150" s="97" t="s">
        <v>241</v>
      </c>
      <c r="D150" s="97">
        <v>1</v>
      </c>
      <c r="E150" s="97">
        <v>8</v>
      </c>
      <c r="F150" s="155" t="s">
        <v>188</v>
      </c>
      <c r="G150" s="153" t="s">
        <v>188</v>
      </c>
      <c r="H150" s="156" t="s">
        <v>188</v>
      </c>
      <c r="I150" s="153" t="s">
        <v>188</v>
      </c>
      <c r="J150" s="153" t="s">
        <v>188</v>
      </c>
    </row>
    <row r="151" spans="1:10" x14ac:dyDescent="0.2">
      <c r="A151" s="97" t="s">
        <v>404</v>
      </c>
      <c r="B151" s="97" t="s">
        <v>240</v>
      </c>
      <c r="C151" s="97" t="s">
        <v>241</v>
      </c>
      <c r="D151" s="97">
        <v>1</v>
      </c>
      <c r="E151" s="97">
        <v>9</v>
      </c>
      <c r="F151" s="155" t="s">
        <v>188</v>
      </c>
      <c r="G151" s="153" t="s">
        <v>188</v>
      </c>
      <c r="H151" s="156" t="s">
        <v>188</v>
      </c>
      <c r="I151" s="153" t="s">
        <v>188</v>
      </c>
      <c r="J151" s="153" t="s">
        <v>188</v>
      </c>
    </row>
    <row r="152" spans="1:10" x14ac:dyDescent="0.2">
      <c r="A152" s="97" t="s">
        <v>404</v>
      </c>
      <c r="B152" s="97" t="s">
        <v>240</v>
      </c>
      <c r="C152" s="97" t="s">
        <v>241</v>
      </c>
      <c r="D152" s="97">
        <v>1</v>
      </c>
      <c r="E152" s="97">
        <v>10</v>
      </c>
      <c r="F152" s="155" t="s">
        <v>188</v>
      </c>
      <c r="G152" s="153" t="s">
        <v>188</v>
      </c>
      <c r="H152" s="156" t="s">
        <v>188</v>
      </c>
      <c r="I152" s="153" t="s">
        <v>188</v>
      </c>
      <c r="J152" s="153" t="s">
        <v>188</v>
      </c>
    </row>
    <row r="153" spans="1:10" x14ac:dyDescent="0.2">
      <c r="A153" s="97" t="s">
        <v>404</v>
      </c>
      <c r="B153" s="97" t="s">
        <v>240</v>
      </c>
      <c r="C153" s="97" t="s">
        <v>241</v>
      </c>
      <c r="D153" s="97">
        <v>2</v>
      </c>
      <c r="E153" s="97">
        <v>1</v>
      </c>
      <c r="F153" s="103">
        <v>4.17</v>
      </c>
      <c r="G153" s="103">
        <v>4.1875</v>
      </c>
      <c r="H153" s="127">
        <v>0.35623497000536886</v>
      </c>
      <c r="I153" s="103">
        <v>1.4705259631615846</v>
      </c>
      <c r="J153" s="127">
        <v>0.36763149079039614</v>
      </c>
    </row>
    <row r="154" spans="1:10" x14ac:dyDescent="0.2">
      <c r="A154" s="97" t="s">
        <v>404</v>
      </c>
      <c r="B154" s="97" t="s">
        <v>240</v>
      </c>
      <c r="C154" s="97" t="s">
        <v>241</v>
      </c>
      <c r="D154" s="97">
        <v>2</v>
      </c>
      <c r="E154" s="97">
        <v>2</v>
      </c>
      <c r="F154" s="103">
        <v>3.88</v>
      </c>
      <c r="G154" s="153" t="s">
        <v>188</v>
      </c>
      <c r="H154" s="127">
        <v>0.28431918160121589</v>
      </c>
      <c r="I154" s="153" t="s">
        <v>188</v>
      </c>
      <c r="J154" s="153" t="s">
        <v>188</v>
      </c>
    </row>
    <row r="155" spans="1:10" x14ac:dyDescent="0.2">
      <c r="A155" s="97" t="s">
        <v>404</v>
      </c>
      <c r="B155" s="97" t="s">
        <v>240</v>
      </c>
      <c r="C155" s="97" t="s">
        <v>241</v>
      </c>
      <c r="D155" s="97">
        <v>2</v>
      </c>
      <c r="E155" s="97">
        <v>3</v>
      </c>
      <c r="F155" s="155" t="s">
        <v>188</v>
      </c>
      <c r="G155" s="153" t="s">
        <v>188</v>
      </c>
      <c r="H155" s="127"/>
      <c r="I155" s="153" t="s">
        <v>188</v>
      </c>
      <c r="J155" s="153" t="s">
        <v>188</v>
      </c>
    </row>
    <row r="156" spans="1:10" x14ac:dyDescent="0.2">
      <c r="A156" s="97" t="s">
        <v>404</v>
      </c>
      <c r="B156" s="97" t="s">
        <v>240</v>
      </c>
      <c r="C156" s="97" t="s">
        <v>241</v>
      </c>
      <c r="D156" s="97">
        <v>2</v>
      </c>
      <c r="E156" s="97">
        <v>4</v>
      </c>
      <c r="F156" s="103">
        <v>4</v>
      </c>
      <c r="G156" s="153" t="s">
        <v>188</v>
      </c>
      <c r="H156" s="127">
        <v>0.31277029587199995</v>
      </c>
      <c r="I156" s="153" t="s">
        <v>188</v>
      </c>
      <c r="J156" s="153" t="s">
        <v>188</v>
      </c>
    </row>
    <row r="157" spans="1:10" x14ac:dyDescent="0.2">
      <c r="A157" s="97" t="s">
        <v>404</v>
      </c>
      <c r="B157" s="97" t="s">
        <v>240</v>
      </c>
      <c r="C157" s="97" t="s">
        <v>241</v>
      </c>
      <c r="D157" s="97">
        <v>2</v>
      </c>
      <c r="E157" s="97">
        <v>5</v>
      </c>
      <c r="F157" s="103">
        <v>4.7</v>
      </c>
      <c r="G157" s="153" t="s">
        <v>188</v>
      </c>
      <c r="H157" s="127">
        <v>0.51720151568299999</v>
      </c>
      <c r="I157" s="153" t="s">
        <v>188</v>
      </c>
      <c r="J157" s="153" t="s">
        <v>188</v>
      </c>
    </row>
    <row r="158" spans="1:10" x14ac:dyDescent="0.2">
      <c r="A158" s="97" t="s">
        <v>404</v>
      </c>
      <c r="B158" s="97" t="s">
        <v>240</v>
      </c>
      <c r="C158" s="97" t="s">
        <v>241</v>
      </c>
      <c r="D158" s="97">
        <v>2</v>
      </c>
      <c r="E158" s="97">
        <v>6</v>
      </c>
      <c r="F158" s="155" t="s">
        <v>188</v>
      </c>
      <c r="G158" s="153" t="s">
        <v>188</v>
      </c>
      <c r="H158" s="156" t="s">
        <v>188</v>
      </c>
      <c r="I158" s="153" t="s">
        <v>188</v>
      </c>
      <c r="J158" s="153" t="s">
        <v>188</v>
      </c>
    </row>
    <row r="159" spans="1:10" x14ac:dyDescent="0.2">
      <c r="A159" s="97" t="s">
        <v>404</v>
      </c>
      <c r="B159" s="97" t="s">
        <v>240</v>
      </c>
      <c r="C159" s="97" t="s">
        <v>241</v>
      </c>
      <c r="D159" s="97">
        <v>2</v>
      </c>
      <c r="E159" s="97">
        <v>7</v>
      </c>
      <c r="F159" s="155" t="s">
        <v>188</v>
      </c>
      <c r="G159" s="153" t="s">
        <v>188</v>
      </c>
      <c r="H159" s="156" t="s">
        <v>188</v>
      </c>
      <c r="I159" s="153" t="s">
        <v>188</v>
      </c>
      <c r="J159" s="153" t="s">
        <v>188</v>
      </c>
    </row>
    <row r="160" spans="1:10" x14ac:dyDescent="0.2">
      <c r="A160" s="97" t="s">
        <v>404</v>
      </c>
      <c r="B160" s="97" t="s">
        <v>240</v>
      </c>
      <c r="C160" s="97" t="s">
        <v>241</v>
      </c>
      <c r="D160" s="97">
        <v>2</v>
      </c>
      <c r="E160" s="97">
        <v>8</v>
      </c>
      <c r="F160" s="155" t="s">
        <v>188</v>
      </c>
      <c r="G160" s="153" t="s">
        <v>188</v>
      </c>
      <c r="H160" s="156" t="s">
        <v>188</v>
      </c>
      <c r="I160" s="153" t="s">
        <v>188</v>
      </c>
      <c r="J160" s="153" t="s">
        <v>188</v>
      </c>
    </row>
    <row r="161" spans="1:10" x14ac:dyDescent="0.2">
      <c r="A161" s="97" t="s">
        <v>404</v>
      </c>
      <c r="B161" s="97" t="s">
        <v>240</v>
      </c>
      <c r="C161" s="97" t="s">
        <v>241</v>
      </c>
      <c r="D161" s="97">
        <v>2</v>
      </c>
      <c r="E161" s="97">
        <v>9</v>
      </c>
      <c r="F161" s="155" t="s">
        <v>188</v>
      </c>
      <c r="G161" s="153" t="s">
        <v>188</v>
      </c>
      <c r="H161" s="156" t="s">
        <v>188</v>
      </c>
      <c r="I161" s="153" t="s">
        <v>188</v>
      </c>
      <c r="J161" s="153" t="s">
        <v>188</v>
      </c>
    </row>
    <row r="162" spans="1:10" x14ac:dyDescent="0.2">
      <c r="A162" s="97" t="s">
        <v>404</v>
      </c>
      <c r="B162" s="97" t="s">
        <v>240</v>
      </c>
      <c r="C162" s="97" t="s">
        <v>241</v>
      </c>
      <c r="D162" s="97">
        <v>2</v>
      </c>
      <c r="E162" s="97">
        <v>10</v>
      </c>
      <c r="F162" s="155" t="s">
        <v>188</v>
      </c>
      <c r="G162" s="153" t="s">
        <v>188</v>
      </c>
      <c r="H162" s="156" t="s">
        <v>188</v>
      </c>
      <c r="I162" s="153" t="s">
        <v>188</v>
      </c>
      <c r="J162" s="153" t="s">
        <v>188</v>
      </c>
    </row>
    <row r="163" spans="1:10" x14ac:dyDescent="0.2">
      <c r="A163" s="97" t="s">
        <v>404</v>
      </c>
      <c r="B163" s="97" t="s">
        <v>240</v>
      </c>
      <c r="C163" s="97" t="s">
        <v>241</v>
      </c>
      <c r="D163" s="97">
        <v>3</v>
      </c>
      <c r="E163" s="97">
        <v>1</v>
      </c>
      <c r="F163" s="103">
        <v>4.07</v>
      </c>
      <c r="G163" s="103">
        <v>4.080000000000001</v>
      </c>
      <c r="H163" s="127">
        <v>0.33021161001215893</v>
      </c>
      <c r="I163" s="103">
        <v>1.0081379335795799</v>
      </c>
      <c r="J163" s="127">
        <v>0.33604597785985996</v>
      </c>
    </row>
    <row r="164" spans="1:10" x14ac:dyDescent="0.2">
      <c r="A164" s="97" t="s">
        <v>404</v>
      </c>
      <c r="B164" s="97" t="s">
        <v>240</v>
      </c>
      <c r="C164" s="97" t="s">
        <v>241</v>
      </c>
      <c r="D164" s="97">
        <v>3</v>
      </c>
      <c r="E164" s="97">
        <v>2</v>
      </c>
      <c r="F164" s="103">
        <v>3.81</v>
      </c>
      <c r="G164" s="153" t="s">
        <v>188</v>
      </c>
      <c r="H164" s="127">
        <v>0.268548353676413</v>
      </c>
      <c r="I164" s="153" t="s">
        <v>188</v>
      </c>
      <c r="J164" s="153" t="s">
        <v>188</v>
      </c>
    </row>
    <row r="165" spans="1:10" x14ac:dyDescent="0.2">
      <c r="A165" s="97" t="s">
        <v>404</v>
      </c>
      <c r="B165" s="97" t="s">
        <v>240</v>
      </c>
      <c r="C165" s="97" t="s">
        <v>241</v>
      </c>
      <c r="D165" s="97">
        <v>3</v>
      </c>
      <c r="E165" s="97">
        <v>3</v>
      </c>
      <c r="F165" s="103">
        <v>4.3600000000000003</v>
      </c>
      <c r="G165" s="153" t="s">
        <v>188</v>
      </c>
      <c r="H165" s="127">
        <v>0.40937796989100794</v>
      </c>
      <c r="I165" s="153" t="s">
        <v>188</v>
      </c>
      <c r="J165" s="153" t="s">
        <v>188</v>
      </c>
    </row>
    <row r="166" spans="1:10" x14ac:dyDescent="0.2">
      <c r="A166" s="97" t="s">
        <v>404</v>
      </c>
      <c r="B166" s="97" t="s">
        <v>240</v>
      </c>
      <c r="C166" s="97" t="s">
        <v>241</v>
      </c>
      <c r="D166" s="97">
        <v>3</v>
      </c>
      <c r="E166" s="97">
        <v>4</v>
      </c>
      <c r="F166" s="155" t="s">
        <v>188</v>
      </c>
      <c r="G166" s="153" t="s">
        <v>188</v>
      </c>
      <c r="H166" s="156" t="s">
        <v>188</v>
      </c>
      <c r="I166" s="153" t="s">
        <v>188</v>
      </c>
      <c r="J166" s="153" t="s">
        <v>188</v>
      </c>
    </row>
    <row r="167" spans="1:10" x14ac:dyDescent="0.2">
      <c r="A167" s="97" t="s">
        <v>404</v>
      </c>
      <c r="B167" s="97" t="s">
        <v>240</v>
      </c>
      <c r="C167" s="97" t="s">
        <v>241</v>
      </c>
      <c r="D167" s="97">
        <v>3</v>
      </c>
      <c r="E167" s="97">
        <v>5</v>
      </c>
      <c r="F167" s="155" t="s">
        <v>188</v>
      </c>
      <c r="G167" s="153" t="s">
        <v>188</v>
      </c>
      <c r="H167" s="156" t="s">
        <v>188</v>
      </c>
      <c r="I167" s="153" t="s">
        <v>188</v>
      </c>
      <c r="J167" s="153" t="s">
        <v>188</v>
      </c>
    </row>
    <row r="168" spans="1:10" x14ac:dyDescent="0.2">
      <c r="A168" s="97" t="s">
        <v>404</v>
      </c>
      <c r="B168" s="97" t="s">
        <v>240</v>
      </c>
      <c r="C168" s="97" t="s">
        <v>241</v>
      </c>
      <c r="D168" s="97">
        <v>3</v>
      </c>
      <c r="E168" s="97">
        <v>6</v>
      </c>
      <c r="F168" s="155" t="s">
        <v>188</v>
      </c>
      <c r="G168" s="153" t="s">
        <v>188</v>
      </c>
      <c r="H168" s="156" t="s">
        <v>188</v>
      </c>
      <c r="I168" s="153" t="s">
        <v>188</v>
      </c>
      <c r="J168" s="153" t="s">
        <v>188</v>
      </c>
    </row>
    <row r="169" spans="1:10" x14ac:dyDescent="0.2">
      <c r="A169" s="97" t="s">
        <v>404</v>
      </c>
      <c r="B169" s="97" t="s">
        <v>240</v>
      </c>
      <c r="C169" s="97" t="s">
        <v>241</v>
      </c>
      <c r="D169" s="97">
        <v>3</v>
      </c>
      <c r="E169" s="97">
        <v>7</v>
      </c>
      <c r="F169" s="155" t="s">
        <v>188</v>
      </c>
      <c r="G169" s="153" t="s">
        <v>188</v>
      </c>
      <c r="H169" s="156" t="s">
        <v>188</v>
      </c>
      <c r="I169" s="153" t="s">
        <v>188</v>
      </c>
      <c r="J169" s="153" t="s">
        <v>188</v>
      </c>
    </row>
    <row r="170" spans="1:10" x14ac:dyDescent="0.2">
      <c r="A170" s="97" t="s">
        <v>404</v>
      </c>
      <c r="B170" s="97" t="s">
        <v>240</v>
      </c>
      <c r="C170" s="97" t="s">
        <v>241</v>
      </c>
      <c r="D170" s="97">
        <v>3</v>
      </c>
      <c r="E170" s="97">
        <v>8</v>
      </c>
      <c r="F170" s="155" t="s">
        <v>188</v>
      </c>
      <c r="G170" s="153" t="s">
        <v>188</v>
      </c>
      <c r="H170" s="156" t="s">
        <v>188</v>
      </c>
      <c r="I170" s="153" t="s">
        <v>188</v>
      </c>
      <c r="J170" s="153" t="s">
        <v>188</v>
      </c>
    </row>
    <row r="171" spans="1:10" x14ac:dyDescent="0.2">
      <c r="A171" s="97" t="s">
        <v>404</v>
      </c>
      <c r="B171" s="97" t="s">
        <v>240</v>
      </c>
      <c r="C171" s="97" t="s">
        <v>241</v>
      </c>
      <c r="D171" s="97">
        <v>3</v>
      </c>
      <c r="E171" s="97">
        <v>9</v>
      </c>
      <c r="F171" s="155" t="s">
        <v>188</v>
      </c>
      <c r="G171" s="153" t="s">
        <v>188</v>
      </c>
      <c r="H171" s="156" t="s">
        <v>188</v>
      </c>
      <c r="I171" s="153" t="s">
        <v>188</v>
      </c>
      <c r="J171" s="153" t="s">
        <v>188</v>
      </c>
    </row>
    <row r="172" spans="1:10" x14ac:dyDescent="0.2">
      <c r="A172" s="97" t="s">
        <v>404</v>
      </c>
      <c r="B172" s="97" t="s">
        <v>240</v>
      </c>
      <c r="C172" s="97" t="s">
        <v>241</v>
      </c>
      <c r="D172" s="97">
        <v>3</v>
      </c>
      <c r="E172" s="97">
        <v>10</v>
      </c>
      <c r="F172" s="155" t="s">
        <v>188</v>
      </c>
      <c r="G172" s="153" t="s">
        <v>188</v>
      </c>
      <c r="H172" s="156" t="s">
        <v>188</v>
      </c>
      <c r="I172" s="153" t="s">
        <v>188</v>
      </c>
      <c r="J172" s="153" t="s">
        <v>188</v>
      </c>
    </row>
    <row r="173" spans="1:10" x14ac:dyDescent="0.2">
      <c r="A173" s="97" t="s">
        <v>404</v>
      </c>
      <c r="B173" s="97" t="s">
        <v>240</v>
      </c>
      <c r="C173" s="97" t="s">
        <v>241</v>
      </c>
      <c r="D173" s="97">
        <v>4</v>
      </c>
      <c r="E173" s="97">
        <v>1</v>
      </c>
      <c r="F173" s="103">
        <v>4.4000000000000004</v>
      </c>
      <c r="G173" s="103">
        <v>3.9249999999999998</v>
      </c>
      <c r="H173" s="127">
        <v>0.42120035993600008</v>
      </c>
      <c r="I173" s="103">
        <v>1.2374747989833199</v>
      </c>
      <c r="J173" s="127">
        <v>0.30936869974582998</v>
      </c>
    </row>
    <row r="174" spans="1:10" x14ac:dyDescent="0.2">
      <c r="A174" s="97" t="s">
        <v>404</v>
      </c>
      <c r="B174" s="97" t="s">
        <v>240</v>
      </c>
      <c r="C174" s="97" t="s">
        <v>241</v>
      </c>
      <c r="D174" s="97">
        <v>4</v>
      </c>
      <c r="E174" s="97">
        <v>2</v>
      </c>
      <c r="F174" s="103">
        <v>4.3</v>
      </c>
      <c r="G174" s="153" t="s">
        <v>188</v>
      </c>
      <c r="H174" s="127">
        <v>0.39206244275899982</v>
      </c>
      <c r="I174" s="153" t="s">
        <v>188</v>
      </c>
      <c r="J174" s="153" t="s">
        <v>188</v>
      </c>
    </row>
    <row r="175" spans="1:10" x14ac:dyDescent="0.2">
      <c r="A175" s="97" t="s">
        <v>404</v>
      </c>
      <c r="B175" s="97" t="s">
        <v>240</v>
      </c>
      <c r="C175" s="97" t="s">
        <v>241</v>
      </c>
      <c r="D175" s="97">
        <v>4</v>
      </c>
      <c r="E175" s="97">
        <v>3</v>
      </c>
      <c r="F175" s="103">
        <v>3.84</v>
      </c>
      <c r="G175" s="153" t="s">
        <v>188</v>
      </c>
      <c r="H175" s="127">
        <v>0.27523384939059192</v>
      </c>
      <c r="I175" s="153" t="s">
        <v>188</v>
      </c>
      <c r="J175" s="153" t="s">
        <v>188</v>
      </c>
    </row>
    <row r="176" spans="1:10" x14ac:dyDescent="0.2">
      <c r="A176" s="97" t="s">
        <v>404</v>
      </c>
      <c r="B176" s="97" t="s">
        <v>240</v>
      </c>
      <c r="C176" s="97" t="s">
        <v>241</v>
      </c>
      <c r="D176" s="97">
        <v>4</v>
      </c>
      <c r="E176" s="97">
        <v>4</v>
      </c>
      <c r="F176" s="103">
        <v>3.16</v>
      </c>
      <c r="G176" s="153" t="s">
        <v>188</v>
      </c>
      <c r="H176" s="127">
        <v>0.14897814689772804</v>
      </c>
      <c r="I176" s="153" t="s">
        <v>188</v>
      </c>
      <c r="J176" s="153" t="s">
        <v>188</v>
      </c>
    </row>
    <row r="177" spans="1:10" x14ac:dyDescent="0.2">
      <c r="A177" s="97" t="s">
        <v>404</v>
      </c>
      <c r="B177" s="97" t="s">
        <v>240</v>
      </c>
      <c r="C177" s="97" t="s">
        <v>241</v>
      </c>
      <c r="D177" s="97">
        <v>4</v>
      </c>
      <c r="E177" s="97">
        <v>5</v>
      </c>
      <c r="F177" s="155" t="s">
        <v>188</v>
      </c>
      <c r="G177" s="153" t="s">
        <v>188</v>
      </c>
      <c r="H177" s="127"/>
      <c r="I177" s="153" t="s">
        <v>188</v>
      </c>
      <c r="J177" s="153" t="s">
        <v>188</v>
      </c>
    </row>
    <row r="178" spans="1:10" x14ac:dyDescent="0.2">
      <c r="A178" s="97" t="s">
        <v>404</v>
      </c>
      <c r="B178" s="97" t="s">
        <v>240</v>
      </c>
      <c r="C178" s="97" t="s">
        <v>241</v>
      </c>
      <c r="D178" s="97">
        <v>4</v>
      </c>
      <c r="E178" s="97">
        <v>6</v>
      </c>
      <c r="F178" s="155" t="s">
        <v>188</v>
      </c>
      <c r="G178" s="153" t="s">
        <v>188</v>
      </c>
      <c r="H178" s="127"/>
      <c r="I178" s="153" t="s">
        <v>188</v>
      </c>
      <c r="J178" s="153" t="s">
        <v>188</v>
      </c>
    </row>
    <row r="179" spans="1:10" x14ac:dyDescent="0.2">
      <c r="A179" s="97" t="s">
        <v>404</v>
      </c>
      <c r="B179" s="97" t="s">
        <v>240</v>
      </c>
      <c r="C179" s="97" t="s">
        <v>241</v>
      </c>
      <c r="D179" s="97">
        <v>4</v>
      </c>
      <c r="E179" s="97">
        <v>7</v>
      </c>
      <c r="F179" s="155" t="s">
        <v>188</v>
      </c>
      <c r="G179" s="153" t="s">
        <v>188</v>
      </c>
      <c r="H179" s="127"/>
      <c r="I179" s="153" t="s">
        <v>188</v>
      </c>
      <c r="J179" s="153" t="s">
        <v>188</v>
      </c>
    </row>
    <row r="180" spans="1:10" x14ac:dyDescent="0.2">
      <c r="A180" s="97" t="s">
        <v>404</v>
      </c>
      <c r="B180" s="97" t="s">
        <v>240</v>
      </c>
      <c r="C180" s="97" t="s">
        <v>241</v>
      </c>
      <c r="D180" s="97">
        <v>4</v>
      </c>
      <c r="E180" s="97">
        <v>8</v>
      </c>
      <c r="F180" s="155" t="s">
        <v>188</v>
      </c>
      <c r="G180" s="153" t="s">
        <v>188</v>
      </c>
      <c r="H180" s="127"/>
      <c r="I180" s="153" t="s">
        <v>188</v>
      </c>
      <c r="J180" s="153" t="s">
        <v>188</v>
      </c>
    </row>
    <row r="181" spans="1:10" x14ac:dyDescent="0.2">
      <c r="A181" s="97" t="s">
        <v>404</v>
      </c>
      <c r="B181" s="97" t="s">
        <v>240</v>
      </c>
      <c r="C181" s="97" t="s">
        <v>241</v>
      </c>
      <c r="D181" s="97">
        <v>4</v>
      </c>
      <c r="E181" s="97">
        <v>9</v>
      </c>
      <c r="F181" s="155" t="s">
        <v>188</v>
      </c>
      <c r="G181" s="153" t="s">
        <v>188</v>
      </c>
      <c r="H181" s="127"/>
      <c r="I181" s="153" t="s">
        <v>188</v>
      </c>
      <c r="J181" s="153" t="s">
        <v>188</v>
      </c>
    </row>
    <row r="182" spans="1:10" x14ac:dyDescent="0.2">
      <c r="A182" s="97" t="s">
        <v>404</v>
      </c>
      <c r="B182" s="97" t="s">
        <v>240</v>
      </c>
      <c r="C182" s="97" t="s">
        <v>241</v>
      </c>
      <c r="D182" s="97">
        <v>4</v>
      </c>
      <c r="E182" s="97">
        <v>10</v>
      </c>
      <c r="F182" s="155" t="s">
        <v>188</v>
      </c>
      <c r="G182" s="153" t="s">
        <v>188</v>
      </c>
      <c r="H182" s="127"/>
      <c r="I182" s="153" t="s">
        <v>188</v>
      </c>
      <c r="J182" s="153" t="s">
        <v>188</v>
      </c>
    </row>
    <row r="183" spans="1:10" x14ac:dyDescent="0.2">
      <c r="A183" s="150" t="s">
        <v>405</v>
      </c>
      <c r="B183" s="150" t="s">
        <v>240</v>
      </c>
      <c r="C183" s="150" t="s">
        <v>241</v>
      </c>
      <c r="D183" s="97">
        <v>1</v>
      </c>
      <c r="E183" s="97">
        <v>1</v>
      </c>
      <c r="F183" s="103">
        <v>5</v>
      </c>
      <c r="G183" s="103">
        <v>4.572857142857143</v>
      </c>
      <c r="H183" s="127">
        <v>0.62678247711199997</v>
      </c>
      <c r="I183" s="103">
        <v>3.3615330471668439</v>
      </c>
      <c r="J183" s="127">
        <v>0.48021900673812057</v>
      </c>
    </row>
    <row r="184" spans="1:10" x14ac:dyDescent="0.2">
      <c r="A184" s="97" t="s">
        <v>405</v>
      </c>
      <c r="B184" s="97" t="s">
        <v>240</v>
      </c>
      <c r="C184" s="97" t="s">
        <v>241</v>
      </c>
      <c r="D184" s="97">
        <v>1</v>
      </c>
      <c r="E184" s="97">
        <v>2</v>
      </c>
      <c r="F184" s="103">
        <v>4.93</v>
      </c>
      <c r="G184" s="153" t="s">
        <v>188</v>
      </c>
      <c r="H184" s="127">
        <v>0.59995163046382072</v>
      </c>
      <c r="I184" s="153" t="s">
        <v>188</v>
      </c>
      <c r="J184" s="153" t="s">
        <v>188</v>
      </c>
    </row>
    <row r="185" spans="1:10" x14ac:dyDescent="0.2">
      <c r="A185" s="97" t="s">
        <v>405</v>
      </c>
      <c r="B185" s="97" t="s">
        <v>240</v>
      </c>
      <c r="C185" s="97" t="s">
        <v>241</v>
      </c>
      <c r="D185" s="97">
        <v>1</v>
      </c>
      <c r="E185" s="97">
        <v>3</v>
      </c>
      <c r="F185" s="103">
        <v>4.5599999999999996</v>
      </c>
      <c r="G185" s="153" t="s">
        <v>188</v>
      </c>
      <c r="H185" s="127">
        <v>0.47076569877708768</v>
      </c>
      <c r="I185" s="153" t="s">
        <v>188</v>
      </c>
      <c r="J185" s="153" t="s">
        <v>188</v>
      </c>
    </row>
    <row r="186" spans="1:10" x14ac:dyDescent="0.2">
      <c r="A186" s="97" t="s">
        <v>405</v>
      </c>
      <c r="B186" s="97" t="s">
        <v>240</v>
      </c>
      <c r="C186" s="97" t="s">
        <v>241</v>
      </c>
      <c r="D186" s="97">
        <v>1</v>
      </c>
      <c r="E186" s="97">
        <v>4</v>
      </c>
      <c r="F186" s="103">
        <v>4.45</v>
      </c>
      <c r="G186" s="153" t="s">
        <v>188</v>
      </c>
      <c r="H186" s="127">
        <v>0.43629563397612492</v>
      </c>
      <c r="I186" s="153" t="s">
        <v>188</v>
      </c>
      <c r="J186" s="153" t="s">
        <v>188</v>
      </c>
    </row>
    <row r="187" spans="1:10" x14ac:dyDescent="0.2">
      <c r="A187" s="97" t="s">
        <v>405</v>
      </c>
      <c r="B187" s="97" t="s">
        <v>240</v>
      </c>
      <c r="C187" s="97" t="s">
        <v>241</v>
      </c>
      <c r="D187" s="97">
        <v>1</v>
      </c>
      <c r="E187" s="97">
        <v>5</v>
      </c>
      <c r="F187" s="103">
        <v>4.3</v>
      </c>
      <c r="G187" s="153" t="s">
        <v>188</v>
      </c>
      <c r="H187" s="127">
        <v>0.39206244275899982</v>
      </c>
      <c r="I187" s="153" t="s">
        <v>188</v>
      </c>
      <c r="J187" s="153" t="s">
        <v>188</v>
      </c>
    </row>
    <row r="188" spans="1:10" x14ac:dyDescent="0.2">
      <c r="A188" s="97" t="s">
        <v>405</v>
      </c>
      <c r="B188" s="97" t="s">
        <v>240</v>
      </c>
      <c r="C188" s="97" t="s">
        <v>241</v>
      </c>
      <c r="D188" s="97">
        <v>1</v>
      </c>
      <c r="E188" s="97">
        <v>6</v>
      </c>
      <c r="F188" s="103">
        <v>4.26</v>
      </c>
      <c r="G188" s="153" t="s">
        <v>188</v>
      </c>
      <c r="H188" s="127">
        <v>0.38079435796416783</v>
      </c>
      <c r="I188" s="153" t="s">
        <v>188</v>
      </c>
      <c r="J188" s="153" t="s">
        <v>188</v>
      </c>
    </row>
    <row r="189" spans="1:10" x14ac:dyDescent="0.2">
      <c r="A189" s="97" t="s">
        <v>405</v>
      </c>
      <c r="B189" s="97" t="s">
        <v>240</v>
      </c>
      <c r="C189" s="97" t="s">
        <v>241</v>
      </c>
      <c r="D189" s="97">
        <v>1</v>
      </c>
      <c r="E189" s="97">
        <v>7</v>
      </c>
      <c r="F189" s="103">
        <v>4.51</v>
      </c>
      <c r="G189" s="153" t="s">
        <v>188</v>
      </c>
      <c r="H189" s="127">
        <v>0.45488080611464282</v>
      </c>
      <c r="I189" s="153" t="s">
        <v>188</v>
      </c>
      <c r="J189" s="153" t="s">
        <v>188</v>
      </c>
    </row>
    <row r="190" spans="1:10" x14ac:dyDescent="0.2">
      <c r="A190" s="97" t="s">
        <v>405</v>
      </c>
      <c r="B190" s="97" t="s">
        <v>240</v>
      </c>
      <c r="C190" s="97" t="s">
        <v>241</v>
      </c>
      <c r="D190" s="97">
        <v>1</v>
      </c>
      <c r="E190" s="97">
        <v>8</v>
      </c>
      <c r="F190" s="155" t="s">
        <v>188</v>
      </c>
      <c r="G190" s="153" t="s">
        <v>188</v>
      </c>
      <c r="H190" s="153" t="s">
        <v>188</v>
      </c>
      <c r="I190" s="153" t="s">
        <v>188</v>
      </c>
      <c r="J190" s="153" t="s">
        <v>188</v>
      </c>
    </row>
    <row r="191" spans="1:10" x14ac:dyDescent="0.2">
      <c r="A191" s="97" t="s">
        <v>405</v>
      </c>
      <c r="B191" s="97" t="s">
        <v>240</v>
      </c>
      <c r="C191" s="97" t="s">
        <v>241</v>
      </c>
      <c r="D191" s="97">
        <v>1</v>
      </c>
      <c r="E191" s="97">
        <v>9</v>
      </c>
      <c r="F191" s="155" t="s">
        <v>188</v>
      </c>
      <c r="G191" s="153" t="s">
        <v>188</v>
      </c>
      <c r="H191" s="153" t="s">
        <v>188</v>
      </c>
      <c r="I191" s="153" t="s">
        <v>188</v>
      </c>
      <c r="J191" s="153" t="s">
        <v>188</v>
      </c>
    </row>
    <row r="192" spans="1:10" x14ac:dyDescent="0.2">
      <c r="A192" s="97" t="s">
        <v>405</v>
      </c>
      <c r="B192" s="97" t="s">
        <v>240</v>
      </c>
      <c r="C192" s="97" t="s">
        <v>241</v>
      </c>
      <c r="D192" s="97">
        <v>1</v>
      </c>
      <c r="E192" s="97">
        <v>10</v>
      </c>
      <c r="F192" s="155" t="s">
        <v>188</v>
      </c>
      <c r="G192" s="153" t="s">
        <v>188</v>
      </c>
      <c r="H192" s="153" t="s">
        <v>188</v>
      </c>
      <c r="I192" s="153" t="s">
        <v>188</v>
      </c>
      <c r="J192" s="153" t="s">
        <v>188</v>
      </c>
    </row>
    <row r="193" spans="1:10" x14ac:dyDescent="0.2">
      <c r="A193" s="97" t="s">
        <v>405</v>
      </c>
      <c r="B193" s="97" t="s">
        <v>240</v>
      </c>
      <c r="C193" s="97" t="s">
        <v>241</v>
      </c>
      <c r="D193" s="97">
        <v>2</v>
      </c>
      <c r="E193" s="97">
        <v>1</v>
      </c>
      <c r="F193" s="103">
        <v>4.05</v>
      </c>
      <c r="G193" s="103">
        <v>4.29</v>
      </c>
      <c r="H193" s="127">
        <v>0.32516391359712482</v>
      </c>
      <c r="I193" s="103">
        <v>3.6088143962104158</v>
      </c>
      <c r="J193" s="127">
        <v>0.40097937735671285</v>
      </c>
    </row>
    <row r="194" spans="1:10" x14ac:dyDescent="0.2">
      <c r="A194" s="97" t="s">
        <v>405</v>
      </c>
      <c r="B194" s="97" t="s">
        <v>240</v>
      </c>
      <c r="C194" s="97" t="s">
        <v>241</v>
      </c>
      <c r="D194" s="97">
        <v>2</v>
      </c>
      <c r="E194" s="97">
        <v>2</v>
      </c>
      <c r="F194" s="103">
        <v>3.23</v>
      </c>
      <c r="G194" s="153" t="s">
        <v>188</v>
      </c>
      <c r="H194" s="127">
        <v>0.15966996997525096</v>
      </c>
      <c r="I194" s="153" t="s">
        <v>188</v>
      </c>
      <c r="J194" s="153" t="s">
        <v>188</v>
      </c>
    </row>
    <row r="195" spans="1:10" x14ac:dyDescent="0.2">
      <c r="A195" s="97" t="s">
        <v>405</v>
      </c>
      <c r="B195" s="97" t="s">
        <v>240</v>
      </c>
      <c r="C195" s="97" t="s">
        <v>241</v>
      </c>
      <c r="D195" s="97">
        <v>2</v>
      </c>
      <c r="E195" s="97">
        <v>3</v>
      </c>
      <c r="F195" s="103">
        <v>4.58</v>
      </c>
      <c r="G195" s="153" t="s">
        <v>188</v>
      </c>
      <c r="H195" s="127">
        <v>0.47722178305613588</v>
      </c>
      <c r="I195" s="153" t="s">
        <v>188</v>
      </c>
      <c r="J195" s="153" t="s">
        <v>188</v>
      </c>
    </row>
    <row r="196" spans="1:10" x14ac:dyDescent="0.2">
      <c r="A196" s="97" t="s">
        <v>405</v>
      </c>
      <c r="B196" s="97" t="s">
        <v>240</v>
      </c>
      <c r="C196" s="97" t="s">
        <v>241</v>
      </c>
      <c r="D196" s="97">
        <v>2</v>
      </c>
      <c r="E196" s="97">
        <v>4</v>
      </c>
      <c r="F196" s="103">
        <v>4.47</v>
      </c>
      <c r="G196" s="153" t="s">
        <v>188</v>
      </c>
      <c r="H196" s="127">
        <v>0.44243330890859889</v>
      </c>
      <c r="I196" s="153" t="s">
        <v>188</v>
      </c>
      <c r="J196" s="153" t="s">
        <v>188</v>
      </c>
    </row>
    <row r="197" spans="1:10" x14ac:dyDescent="0.2">
      <c r="A197" s="97" t="s">
        <v>405</v>
      </c>
      <c r="B197" s="97" t="s">
        <v>240</v>
      </c>
      <c r="C197" s="97" t="s">
        <v>241</v>
      </c>
      <c r="D197" s="97">
        <v>2</v>
      </c>
      <c r="E197" s="97">
        <v>5</v>
      </c>
      <c r="F197" s="103">
        <v>4.5</v>
      </c>
      <c r="G197" s="153" t="s">
        <v>188</v>
      </c>
      <c r="H197" s="127">
        <v>0.45174733021699998</v>
      </c>
      <c r="I197" s="153" t="s">
        <v>188</v>
      </c>
      <c r="J197" s="153" t="s">
        <v>188</v>
      </c>
    </row>
    <row r="198" spans="1:10" x14ac:dyDescent="0.2">
      <c r="A198" s="97" t="s">
        <v>405</v>
      </c>
      <c r="B198" s="97" t="s">
        <v>240</v>
      </c>
      <c r="C198" s="97" t="s">
        <v>241</v>
      </c>
      <c r="D198" s="97">
        <v>2</v>
      </c>
      <c r="E198" s="97">
        <v>6</v>
      </c>
      <c r="F198" s="103">
        <v>4.79</v>
      </c>
      <c r="G198" s="153" t="s">
        <v>188</v>
      </c>
      <c r="H198" s="127">
        <v>0.54860905060264697</v>
      </c>
      <c r="I198" s="153" t="s">
        <v>188</v>
      </c>
      <c r="J198" s="153" t="s">
        <v>188</v>
      </c>
    </row>
    <row r="199" spans="1:10" x14ac:dyDescent="0.2">
      <c r="A199" s="97" t="s">
        <v>405</v>
      </c>
      <c r="B199" s="97" t="s">
        <v>240</v>
      </c>
      <c r="C199" s="97" t="s">
        <v>241</v>
      </c>
      <c r="D199" s="97">
        <v>2</v>
      </c>
      <c r="E199" s="97">
        <v>7</v>
      </c>
      <c r="F199" s="103">
        <v>4.21</v>
      </c>
      <c r="G199" s="153" t="s">
        <v>188</v>
      </c>
      <c r="H199" s="127">
        <v>0.367015558893173</v>
      </c>
      <c r="I199" s="153" t="s">
        <v>188</v>
      </c>
      <c r="J199" s="153" t="s">
        <v>188</v>
      </c>
    </row>
    <row r="200" spans="1:10" x14ac:dyDescent="0.2">
      <c r="A200" s="97" t="s">
        <v>405</v>
      </c>
      <c r="B200" s="97" t="s">
        <v>240</v>
      </c>
      <c r="C200" s="97" t="s">
        <v>241</v>
      </c>
      <c r="D200" s="97">
        <v>2</v>
      </c>
      <c r="E200" s="97">
        <v>8</v>
      </c>
      <c r="F200" s="103">
        <v>4.45</v>
      </c>
      <c r="G200" s="153" t="s">
        <v>188</v>
      </c>
      <c r="H200" s="127">
        <v>0.43629563397612492</v>
      </c>
      <c r="I200" s="153" t="s">
        <v>188</v>
      </c>
      <c r="J200" s="153" t="s">
        <v>188</v>
      </c>
    </row>
    <row r="201" spans="1:10" x14ac:dyDescent="0.2">
      <c r="A201" s="97" t="s">
        <v>405</v>
      </c>
      <c r="B201" s="97" t="s">
        <v>240</v>
      </c>
      <c r="C201" s="97" t="s">
        <v>241</v>
      </c>
      <c r="D201" s="97">
        <v>2</v>
      </c>
      <c r="E201" s="97">
        <v>9</v>
      </c>
      <c r="F201" s="103">
        <v>4.33</v>
      </c>
      <c r="G201" s="153" t="s">
        <v>188</v>
      </c>
      <c r="H201" s="127">
        <v>0.40065784698436085</v>
      </c>
      <c r="I201" s="153" t="s">
        <v>188</v>
      </c>
      <c r="J201" s="153" t="s">
        <v>188</v>
      </c>
    </row>
    <row r="202" spans="1:10" x14ac:dyDescent="0.2">
      <c r="A202" s="97" t="s">
        <v>405</v>
      </c>
      <c r="B202" s="97" t="s">
        <v>240</v>
      </c>
      <c r="C202" s="97" t="s">
        <v>241</v>
      </c>
      <c r="D202" s="97">
        <v>2</v>
      </c>
      <c r="E202" s="97">
        <v>10</v>
      </c>
      <c r="F202" s="155" t="s">
        <v>188</v>
      </c>
      <c r="G202" s="153" t="s">
        <v>188</v>
      </c>
      <c r="H202" s="153" t="s">
        <v>188</v>
      </c>
      <c r="I202" s="153" t="s">
        <v>188</v>
      </c>
      <c r="J202" s="153" t="s">
        <v>188</v>
      </c>
    </row>
    <row r="203" spans="1:10" x14ac:dyDescent="0.2">
      <c r="A203" s="97" t="s">
        <v>405</v>
      </c>
      <c r="B203" s="97" t="s">
        <v>240</v>
      </c>
      <c r="C203" s="97" t="s">
        <v>241</v>
      </c>
      <c r="D203" s="97">
        <v>3</v>
      </c>
      <c r="E203" s="97">
        <v>1</v>
      </c>
      <c r="F203" s="103">
        <v>3.64</v>
      </c>
      <c r="G203" s="103">
        <v>4.6462500000000002</v>
      </c>
      <c r="H203" s="127">
        <v>0.23269916080851197</v>
      </c>
      <c r="I203" s="103">
        <v>4.084871136734197</v>
      </c>
      <c r="J203" s="127">
        <v>0.51060889209177462</v>
      </c>
    </row>
    <row r="204" spans="1:10" x14ac:dyDescent="0.2">
      <c r="A204" s="97" t="s">
        <v>405</v>
      </c>
      <c r="B204" s="97" t="s">
        <v>240</v>
      </c>
      <c r="C204" s="97" t="s">
        <v>241</v>
      </c>
      <c r="D204" s="97">
        <v>3</v>
      </c>
      <c r="E204" s="97">
        <v>2</v>
      </c>
      <c r="F204" s="103">
        <v>4.82</v>
      </c>
      <c r="G204" s="153" t="s">
        <v>188</v>
      </c>
      <c r="H204" s="127">
        <v>0.55935401721898392</v>
      </c>
      <c r="I204" s="153" t="s">
        <v>188</v>
      </c>
      <c r="J204" s="153" t="s">
        <v>188</v>
      </c>
    </row>
    <row r="205" spans="1:10" x14ac:dyDescent="0.2">
      <c r="A205" s="97" t="s">
        <v>405</v>
      </c>
      <c r="B205" s="97" t="s">
        <v>240</v>
      </c>
      <c r="C205" s="97" t="s">
        <v>241</v>
      </c>
      <c r="D205" s="97">
        <v>3</v>
      </c>
      <c r="E205" s="97">
        <v>3</v>
      </c>
      <c r="F205" s="103">
        <v>4.88</v>
      </c>
      <c r="G205" s="153" t="s">
        <v>188</v>
      </c>
      <c r="H205" s="127">
        <v>0.58126302288281595</v>
      </c>
      <c r="I205" s="153" t="s">
        <v>188</v>
      </c>
      <c r="J205" s="153" t="s">
        <v>188</v>
      </c>
    </row>
    <row r="206" spans="1:10" x14ac:dyDescent="0.2">
      <c r="A206" s="97" t="s">
        <v>405</v>
      </c>
      <c r="B206" s="97" t="s">
        <v>240</v>
      </c>
      <c r="C206" s="97" t="s">
        <v>241</v>
      </c>
      <c r="D206" s="97">
        <v>3</v>
      </c>
      <c r="E206" s="97">
        <v>4</v>
      </c>
      <c r="F206" s="103">
        <v>4.7</v>
      </c>
      <c r="G206" s="153" t="s">
        <v>188</v>
      </c>
      <c r="H206" s="127">
        <v>0.51720151568299999</v>
      </c>
      <c r="I206" s="153" t="s">
        <v>188</v>
      </c>
      <c r="J206" s="153" t="s">
        <v>188</v>
      </c>
    </row>
    <row r="207" spans="1:10" x14ac:dyDescent="0.2">
      <c r="A207" s="97" t="s">
        <v>405</v>
      </c>
      <c r="B207" s="97" t="s">
        <v>240</v>
      </c>
      <c r="C207" s="97" t="s">
        <v>241</v>
      </c>
      <c r="D207" s="97">
        <v>3</v>
      </c>
      <c r="E207" s="97">
        <v>5</v>
      </c>
      <c r="F207" s="103">
        <v>4.9800000000000004</v>
      </c>
      <c r="G207" s="153" t="s">
        <v>188</v>
      </c>
      <c r="H207" s="127">
        <v>0.61903658592317601</v>
      </c>
      <c r="I207" s="153" t="s">
        <v>188</v>
      </c>
      <c r="J207" s="153" t="s">
        <v>188</v>
      </c>
    </row>
    <row r="208" spans="1:10" x14ac:dyDescent="0.2">
      <c r="A208" s="97" t="s">
        <v>405</v>
      </c>
      <c r="B208" s="97" t="s">
        <v>240</v>
      </c>
      <c r="C208" s="97" t="s">
        <v>241</v>
      </c>
      <c r="D208" s="97">
        <v>3</v>
      </c>
      <c r="E208" s="97">
        <v>6</v>
      </c>
      <c r="F208" s="103">
        <v>4.68</v>
      </c>
      <c r="G208" s="153" t="s">
        <v>188</v>
      </c>
      <c r="H208" s="127">
        <v>0.51038889284729572</v>
      </c>
      <c r="I208" s="153" t="s">
        <v>188</v>
      </c>
      <c r="J208" s="153" t="s">
        <v>188</v>
      </c>
    </row>
    <row r="209" spans="1:10" x14ac:dyDescent="0.2">
      <c r="A209" s="97" t="s">
        <v>405</v>
      </c>
      <c r="B209" s="97" t="s">
        <v>240</v>
      </c>
      <c r="C209" s="97" t="s">
        <v>241</v>
      </c>
      <c r="D209" s="97">
        <v>3</v>
      </c>
      <c r="E209" s="97">
        <v>7</v>
      </c>
      <c r="F209" s="103">
        <v>4.9400000000000004</v>
      </c>
      <c r="G209" s="153" t="s">
        <v>188</v>
      </c>
      <c r="H209" s="127">
        <v>0.60373678063983216</v>
      </c>
      <c r="I209" s="153" t="s">
        <v>188</v>
      </c>
      <c r="J209" s="153" t="s">
        <v>188</v>
      </c>
    </row>
    <row r="210" spans="1:10" x14ac:dyDescent="0.2">
      <c r="A210" s="97" t="s">
        <v>405</v>
      </c>
      <c r="B210" s="97" t="s">
        <v>240</v>
      </c>
      <c r="C210" s="97" t="s">
        <v>241</v>
      </c>
      <c r="D210" s="97">
        <v>3</v>
      </c>
      <c r="E210" s="97">
        <v>8</v>
      </c>
      <c r="F210" s="103">
        <v>4.53</v>
      </c>
      <c r="G210" s="153" t="s">
        <v>188</v>
      </c>
      <c r="H210" s="127">
        <v>0.46119116073058108</v>
      </c>
      <c r="I210" s="153" t="s">
        <v>188</v>
      </c>
      <c r="J210" s="153" t="s">
        <v>188</v>
      </c>
    </row>
    <row r="211" spans="1:10" x14ac:dyDescent="0.2">
      <c r="A211" s="97" t="s">
        <v>405</v>
      </c>
      <c r="B211" s="97" t="s">
        <v>240</v>
      </c>
      <c r="C211" s="97" t="s">
        <v>241</v>
      </c>
      <c r="D211" s="97">
        <v>3</v>
      </c>
      <c r="E211" s="97">
        <v>9</v>
      </c>
      <c r="F211" s="155" t="s">
        <v>188</v>
      </c>
      <c r="G211" s="153" t="s">
        <v>188</v>
      </c>
      <c r="H211" s="153" t="s">
        <v>188</v>
      </c>
      <c r="I211" s="153" t="s">
        <v>188</v>
      </c>
      <c r="J211" s="153" t="s">
        <v>188</v>
      </c>
    </row>
    <row r="212" spans="1:10" x14ac:dyDescent="0.2">
      <c r="A212" s="97" t="s">
        <v>405</v>
      </c>
      <c r="B212" s="97" t="s">
        <v>240</v>
      </c>
      <c r="C212" s="97" t="s">
        <v>241</v>
      </c>
      <c r="D212" s="97">
        <v>3</v>
      </c>
      <c r="E212" s="97">
        <v>10</v>
      </c>
      <c r="F212" s="155" t="s">
        <v>188</v>
      </c>
      <c r="G212" s="153" t="s">
        <v>188</v>
      </c>
      <c r="H212" s="153" t="s">
        <v>188</v>
      </c>
      <c r="I212" s="153" t="s">
        <v>188</v>
      </c>
      <c r="J212" s="153" t="s">
        <v>188</v>
      </c>
    </row>
    <row r="213" spans="1:10" x14ac:dyDescent="0.2">
      <c r="A213" s="97" t="s">
        <v>405</v>
      </c>
      <c r="B213" s="97" t="s">
        <v>240</v>
      </c>
      <c r="C213" s="97" t="s">
        <v>241</v>
      </c>
      <c r="D213" s="97">
        <v>4</v>
      </c>
      <c r="E213" s="97">
        <v>1</v>
      </c>
      <c r="F213" s="103">
        <v>4.47</v>
      </c>
      <c r="G213" s="103">
        <v>4.4262500000000005</v>
      </c>
      <c r="H213" s="127">
        <v>0.44243330890859889</v>
      </c>
      <c r="I213" s="103">
        <v>3.4367855810694667</v>
      </c>
      <c r="J213" s="127">
        <v>0.42959819763368334</v>
      </c>
    </row>
    <row r="214" spans="1:10" x14ac:dyDescent="0.2">
      <c r="A214" s="97" t="s">
        <v>405</v>
      </c>
      <c r="B214" s="97" t="s">
        <v>240</v>
      </c>
      <c r="C214" s="97" t="s">
        <v>241</v>
      </c>
      <c r="D214" s="97">
        <v>4</v>
      </c>
      <c r="E214" s="97">
        <v>2</v>
      </c>
      <c r="F214" s="103">
        <v>4.28</v>
      </c>
      <c r="G214" s="153" t="s">
        <v>188</v>
      </c>
      <c r="H214" s="127">
        <v>0.38640101781305597</v>
      </c>
      <c r="I214" s="153" t="s">
        <v>188</v>
      </c>
      <c r="J214" s="153" t="s">
        <v>188</v>
      </c>
    </row>
    <row r="215" spans="1:10" x14ac:dyDescent="0.2">
      <c r="A215" s="97" t="s">
        <v>405</v>
      </c>
      <c r="B215" s="97" t="s">
        <v>240</v>
      </c>
      <c r="C215" s="97" t="s">
        <v>241</v>
      </c>
      <c r="D215" s="97">
        <v>4</v>
      </c>
      <c r="E215" s="97">
        <v>3</v>
      </c>
      <c r="F215" s="103">
        <v>4.49</v>
      </c>
      <c r="G215" s="153" t="s">
        <v>188</v>
      </c>
      <c r="H215" s="127">
        <v>0.44862827756437712</v>
      </c>
      <c r="I215" s="153" t="s">
        <v>188</v>
      </c>
      <c r="J215" s="153" t="s">
        <v>188</v>
      </c>
    </row>
    <row r="216" spans="1:10" x14ac:dyDescent="0.2">
      <c r="A216" s="97" t="s">
        <v>405</v>
      </c>
      <c r="B216" s="97" t="s">
        <v>240</v>
      </c>
      <c r="C216" s="97" t="s">
        <v>241</v>
      </c>
      <c r="D216" s="97">
        <v>4</v>
      </c>
      <c r="E216" s="97">
        <v>4</v>
      </c>
      <c r="F216" s="103">
        <v>4.47</v>
      </c>
      <c r="G216" s="153" t="s">
        <v>188</v>
      </c>
      <c r="H216" s="127">
        <v>0.44243330890859889</v>
      </c>
      <c r="I216" s="153" t="s">
        <v>188</v>
      </c>
      <c r="J216" s="153" t="s">
        <v>188</v>
      </c>
    </row>
    <row r="217" spans="1:10" x14ac:dyDescent="0.2">
      <c r="A217" s="97" t="s">
        <v>405</v>
      </c>
      <c r="B217" s="97" t="s">
        <v>240</v>
      </c>
      <c r="C217" s="97" t="s">
        <v>241</v>
      </c>
      <c r="D217" s="97">
        <v>4</v>
      </c>
      <c r="E217" s="97">
        <v>5</v>
      </c>
      <c r="F217" s="103">
        <v>4.4800000000000004</v>
      </c>
      <c r="G217" s="153" t="s">
        <v>188</v>
      </c>
      <c r="H217" s="127">
        <v>0.44552361488537595</v>
      </c>
      <c r="I217" s="153" t="s">
        <v>188</v>
      </c>
      <c r="J217" s="153" t="s">
        <v>188</v>
      </c>
    </row>
    <row r="218" spans="1:10" x14ac:dyDescent="0.2">
      <c r="A218" s="97" t="s">
        <v>405</v>
      </c>
      <c r="B218" s="97" t="s">
        <v>240</v>
      </c>
      <c r="C218" s="97" t="s">
        <v>241</v>
      </c>
      <c r="D218" s="97">
        <v>4</v>
      </c>
      <c r="E218" s="97">
        <v>6</v>
      </c>
      <c r="F218" s="103">
        <v>4.53</v>
      </c>
      <c r="G218" s="153" t="s">
        <v>188</v>
      </c>
      <c r="H218" s="127">
        <v>0.46119116073058108</v>
      </c>
      <c r="I218" s="153" t="s">
        <v>188</v>
      </c>
      <c r="J218" s="153" t="s">
        <v>188</v>
      </c>
    </row>
    <row r="219" spans="1:10" x14ac:dyDescent="0.2">
      <c r="A219" s="97" t="s">
        <v>405</v>
      </c>
      <c r="B219" s="97" t="s">
        <v>240</v>
      </c>
      <c r="C219" s="97" t="s">
        <v>241</v>
      </c>
      <c r="D219" s="97">
        <v>4</v>
      </c>
      <c r="E219" s="97">
        <v>7</v>
      </c>
      <c r="F219" s="103">
        <v>4.3099999999999996</v>
      </c>
      <c r="G219" s="153" t="s">
        <v>188</v>
      </c>
      <c r="H219" s="127">
        <v>0.39491377532186289</v>
      </c>
      <c r="I219" s="153" t="s">
        <v>188</v>
      </c>
      <c r="J219" s="153" t="s">
        <v>188</v>
      </c>
    </row>
    <row r="220" spans="1:10" x14ac:dyDescent="0.2">
      <c r="A220" s="97" t="s">
        <v>405</v>
      </c>
      <c r="B220" s="97" t="s">
        <v>240</v>
      </c>
      <c r="C220" s="97" t="s">
        <v>241</v>
      </c>
      <c r="D220" s="97">
        <v>4</v>
      </c>
      <c r="E220" s="97">
        <v>8</v>
      </c>
      <c r="F220" s="103">
        <v>4.38</v>
      </c>
      <c r="G220" s="153" t="s">
        <v>188</v>
      </c>
      <c r="H220" s="127">
        <v>0.4152611169370159</v>
      </c>
      <c r="I220" s="153" t="s">
        <v>188</v>
      </c>
      <c r="J220" s="153" t="s">
        <v>188</v>
      </c>
    </row>
    <row r="221" spans="1:10" x14ac:dyDescent="0.2">
      <c r="A221" s="97" t="s">
        <v>405</v>
      </c>
      <c r="B221" s="97" t="s">
        <v>240</v>
      </c>
      <c r="C221" s="97" t="s">
        <v>241</v>
      </c>
      <c r="D221" s="97">
        <v>4</v>
      </c>
      <c r="E221" s="97">
        <v>9</v>
      </c>
      <c r="F221" s="155" t="s">
        <v>188</v>
      </c>
      <c r="G221" s="153" t="s">
        <v>188</v>
      </c>
      <c r="H221" s="153" t="s">
        <v>188</v>
      </c>
      <c r="I221" s="153" t="s">
        <v>188</v>
      </c>
      <c r="J221" s="153" t="s">
        <v>188</v>
      </c>
    </row>
    <row r="222" spans="1:10" x14ac:dyDescent="0.2">
      <c r="A222" s="97" t="s">
        <v>405</v>
      </c>
      <c r="B222" s="97" t="s">
        <v>240</v>
      </c>
      <c r="C222" s="97" t="s">
        <v>241</v>
      </c>
      <c r="D222" s="97">
        <v>4</v>
      </c>
      <c r="E222" s="97">
        <v>10</v>
      </c>
      <c r="F222" s="155" t="s">
        <v>188</v>
      </c>
      <c r="G222" s="153" t="s">
        <v>188</v>
      </c>
      <c r="H222" s="153" t="s">
        <v>188</v>
      </c>
      <c r="I222" s="153" t="s">
        <v>188</v>
      </c>
      <c r="J222" s="153" t="s">
        <v>188</v>
      </c>
    </row>
    <row r="223" spans="1:10" x14ac:dyDescent="0.2">
      <c r="A223" s="150" t="s">
        <v>406</v>
      </c>
      <c r="B223" s="150" t="s">
        <v>240</v>
      </c>
      <c r="C223" s="150" t="s">
        <v>241</v>
      </c>
      <c r="D223" s="97">
        <v>1</v>
      </c>
      <c r="E223" s="97">
        <v>1</v>
      </c>
      <c r="F223" s="103">
        <v>3.93</v>
      </c>
      <c r="G223" s="103">
        <v>3.7479999999999998</v>
      </c>
      <c r="H223" s="127">
        <v>0.29595420581272092</v>
      </c>
      <c r="I223" s="103">
        <v>2.592287164563631</v>
      </c>
      <c r="J223" s="127">
        <v>0.25922871645636308</v>
      </c>
    </row>
    <row r="224" spans="1:10" x14ac:dyDescent="0.2">
      <c r="A224" s="97" t="s">
        <v>406</v>
      </c>
      <c r="B224" s="97" t="s">
        <v>240</v>
      </c>
      <c r="C224" s="97" t="s">
        <v>241</v>
      </c>
      <c r="D224" s="97">
        <v>1</v>
      </c>
      <c r="E224" s="97">
        <v>2</v>
      </c>
      <c r="F224" s="103">
        <v>4</v>
      </c>
      <c r="G224" s="153" t="s">
        <v>188</v>
      </c>
      <c r="H224" s="127">
        <v>0.31277029587199995</v>
      </c>
      <c r="I224" s="153" t="s">
        <v>188</v>
      </c>
      <c r="J224" s="153" t="s">
        <v>188</v>
      </c>
    </row>
    <row r="225" spans="1:10" x14ac:dyDescent="0.2">
      <c r="A225" s="97" t="s">
        <v>406</v>
      </c>
      <c r="B225" s="97" t="s">
        <v>240</v>
      </c>
      <c r="C225" s="97" t="s">
        <v>241</v>
      </c>
      <c r="D225" s="97">
        <v>1</v>
      </c>
      <c r="E225" s="97">
        <v>3</v>
      </c>
      <c r="F225" s="103">
        <v>3.62</v>
      </c>
      <c r="G225" s="153" t="s">
        <v>188</v>
      </c>
      <c r="H225" s="127">
        <v>0.22870444568026396</v>
      </c>
      <c r="I225" s="153" t="s">
        <v>188</v>
      </c>
      <c r="J225" s="153" t="s">
        <v>188</v>
      </c>
    </row>
    <row r="226" spans="1:10" x14ac:dyDescent="0.2">
      <c r="A226" s="97" t="s">
        <v>406</v>
      </c>
      <c r="B226" s="97" t="s">
        <v>240</v>
      </c>
      <c r="C226" s="97" t="s">
        <v>241</v>
      </c>
      <c r="D226" s="97">
        <v>1</v>
      </c>
      <c r="E226" s="97">
        <v>4</v>
      </c>
      <c r="F226" s="103">
        <v>3.17</v>
      </c>
      <c r="G226" s="153" t="s">
        <v>188</v>
      </c>
      <c r="H226" s="127">
        <v>0.150475389390269</v>
      </c>
      <c r="I226" s="153" t="s">
        <v>188</v>
      </c>
      <c r="J226" s="153" t="s">
        <v>188</v>
      </c>
    </row>
    <row r="227" spans="1:10" x14ac:dyDescent="0.2">
      <c r="A227" s="97" t="s">
        <v>406</v>
      </c>
      <c r="B227" s="97" t="s">
        <v>240</v>
      </c>
      <c r="C227" s="97" t="s">
        <v>241</v>
      </c>
      <c r="D227" s="97">
        <v>1</v>
      </c>
      <c r="E227" s="97">
        <v>5</v>
      </c>
      <c r="F227" s="103">
        <v>4.0199999999999996</v>
      </c>
      <c r="G227" s="153" t="s">
        <v>188</v>
      </c>
      <c r="H227" s="127">
        <v>0.31768923103690377</v>
      </c>
      <c r="I227" s="153" t="s">
        <v>188</v>
      </c>
      <c r="J227" s="153" t="s">
        <v>188</v>
      </c>
    </row>
    <row r="228" spans="1:10" x14ac:dyDescent="0.2">
      <c r="A228" s="97" t="s">
        <v>406</v>
      </c>
      <c r="B228" s="97" t="s">
        <v>240</v>
      </c>
      <c r="C228" s="97" t="s">
        <v>241</v>
      </c>
      <c r="D228" s="97">
        <v>1</v>
      </c>
      <c r="E228" s="97">
        <v>6</v>
      </c>
      <c r="F228" s="103">
        <v>3.9</v>
      </c>
      <c r="G228" s="153" t="s">
        <v>188</v>
      </c>
      <c r="H228" s="127">
        <v>0.28893587713099989</v>
      </c>
      <c r="I228" s="153" t="s">
        <v>188</v>
      </c>
      <c r="J228" s="153" t="s">
        <v>188</v>
      </c>
    </row>
    <row r="229" spans="1:10" x14ac:dyDescent="0.2">
      <c r="A229" s="97" t="s">
        <v>406</v>
      </c>
      <c r="B229" s="97" t="s">
        <v>240</v>
      </c>
      <c r="C229" s="97" t="s">
        <v>241</v>
      </c>
      <c r="D229" s="97">
        <v>1</v>
      </c>
      <c r="E229" s="97">
        <v>7</v>
      </c>
      <c r="F229" s="103">
        <v>3.36</v>
      </c>
      <c r="G229" s="153" t="s">
        <v>188</v>
      </c>
      <c r="H229" s="127">
        <v>0.1808605744686079</v>
      </c>
      <c r="I229" s="153" t="s">
        <v>188</v>
      </c>
      <c r="J229" s="153" t="s">
        <v>188</v>
      </c>
    </row>
    <row r="230" spans="1:10" x14ac:dyDescent="0.2">
      <c r="A230" s="97" t="s">
        <v>406</v>
      </c>
      <c r="B230" s="97" t="s">
        <v>240</v>
      </c>
      <c r="C230" s="97" t="s">
        <v>241</v>
      </c>
      <c r="D230" s="97">
        <v>1</v>
      </c>
      <c r="E230" s="97">
        <v>8</v>
      </c>
      <c r="F230" s="103">
        <v>3.79</v>
      </c>
      <c r="G230" s="153" t="s">
        <v>188</v>
      </c>
      <c r="H230" s="127">
        <v>0.26415204957874688</v>
      </c>
      <c r="I230" s="153" t="s">
        <v>188</v>
      </c>
      <c r="J230" s="153" t="s">
        <v>188</v>
      </c>
    </row>
    <row r="231" spans="1:10" x14ac:dyDescent="0.2">
      <c r="A231" s="97" t="s">
        <v>406</v>
      </c>
      <c r="B231" s="97" t="s">
        <v>240</v>
      </c>
      <c r="C231" s="97" t="s">
        <v>241</v>
      </c>
      <c r="D231" s="97">
        <v>1</v>
      </c>
      <c r="E231" s="97">
        <v>9</v>
      </c>
      <c r="F231" s="103">
        <v>3.83</v>
      </c>
      <c r="G231" s="153" t="s">
        <v>188</v>
      </c>
      <c r="H231" s="127">
        <v>0.27299316784831101</v>
      </c>
      <c r="I231" s="153" t="s">
        <v>188</v>
      </c>
      <c r="J231" s="153" t="s">
        <v>188</v>
      </c>
    </row>
    <row r="232" spans="1:10" x14ac:dyDescent="0.2">
      <c r="A232" s="97" t="s">
        <v>406</v>
      </c>
      <c r="B232" s="97" t="s">
        <v>240</v>
      </c>
      <c r="C232" s="97" t="s">
        <v>241</v>
      </c>
      <c r="D232" s="97">
        <v>1</v>
      </c>
      <c r="E232" s="97">
        <v>10</v>
      </c>
      <c r="F232" s="103">
        <v>3.86</v>
      </c>
      <c r="G232" s="153" t="s">
        <v>188</v>
      </c>
      <c r="H232" s="127">
        <v>0.27975192774480789</v>
      </c>
      <c r="I232" s="153" t="s">
        <v>188</v>
      </c>
      <c r="J232" s="153" t="s">
        <v>188</v>
      </c>
    </row>
    <row r="233" spans="1:10" x14ac:dyDescent="0.2">
      <c r="A233" s="97" t="s">
        <v>406</v>
      </c>
      <c r="B233" s="97" t="s">
        <v>240</v>
      </c>
      <c r="C233" s="97" t="s">
        <v>241</v>
      </c>
      <c r="D233" s="97">
        <v>2</v>
      </c>
      <c r="E233" s="97">
        <v>1</v>
      </c>
      <c r="F233" s="103">
        <v>3.81</v>
      </c>
      <c r="G233" s="103">
        <v>4.2312500000000011</v>
      </c>
      <c r="H233" s="127">
        <v>0.268548353676413</v>
      </c>
      <c r="I233" s="103">
        <v>3.0349111673785512</v>
      </c>
      <c r="J233" s="127">
        <v>0.37936389592231889</v>
      </c>
    </row>
    <row r="234" spans="1:10" x14ac:dyDescent="0.2">
      <c r="A234" s="97" t="s">
        <v>406</v>
      </c>
      <c r="B234" s="97" t="s">
        <v>240</v>
      </c>
      <c r="C234" s="97" t="s">
        <v>241</v>
      </c>
      <c r="D234" s="97">
        <v>2</v>
      </c>
      <c r="E234" s="97">
        <v>2</v>
      </c>
      <c r="F234" s="103">
        <v>4.59</v>
      </c>
      <c r="G234" s="153" t="s">
        <v>188</v>
      </c>
      <c r="H234" s="127">
        <v>0.48047184268426696</v>
      </c>
      <c r="I234" s="153" t="s">
        <v>188</v>
      </c>
      <c r="J234" s="153" t="s">
        <v>188</v>
      </c>
    </row>
    <row r="235" spans="1:10" x14ac:dyDescent="0.2">
      <c r="A235" s="97" t="s">
        <v>406</v>
      </c>
      <c r="B235" s="97" t="s">
        <v>240</v>
      </c>
      <c r="C235" s="97" t="s">
        <v>241</v>
      </c>
      <c r="D235" s="97">
        <v>2</v>
      </c>
      <c r="E235" s="97">
        <v>3</v>
      </c>
      <c r="F235" s="103">
        <v>3.99</v>
      </c>
      <c r="G235" s="153" t="s">
        <v>188</v>
      </c>
      <c r="H235" s="127">
        <v>0.31032998443792703</v>
      </c>
      <c r="I235" s="153" t="s">
        <v>188</v>
      </c>
      <c r="J235" s="153" t="s">
        <v>188</v>
      </c>
    </row>
    <row r="236" spans="1:10" x14ac:dyDescent="0.2">
      <c r="A236" s="97" t="s">
        <v>406</v>
      </c>
      <c r="B236" s="97" t="s">
        <v>240</v>
      </c>
      <c r="C236" s="97" t="s">
        <v>241</v>
      </c>
      <c r="D236" s="97">
        <v>2</v>
      </c>
      <c r="E236" s="97">
        <v>4</v>
      </c>
      <c r="F236" s="103">
        <v>4.53</v>
      </c>
      <c r="G236" s="153" t="s">
        <v>188</v>
      </c>
      <c r="H236" s="127">
        <v>0.46119116073058108</v>
      </c>
      <c r="I236" s="153" t="s">
        <v>188</v>
      </c>
      <c r="J236" s="153" t="s">
        <v>188</v>
      </c>
    </row>
    <row r="237" spans="1:10" x14ac:dyDescent="0.2">
      <c r="A237" s="97" t="s">
        <v>406</v>
      </c>
      <c r="B237" s="97" t="s">
        <v>240</v>
      </c>
      <c r="C237" s="97" t="s">
        <v>241</v>
      </c>
      <c r="D237" s="97">
        <v>2</v>
      </c>
      <c r="E237" s="97">
        <v>5</v>
      </c>
      <c r="F237" s="103">
        <v>3.78</v>
      </c>
      <c r="G237" s="153" t="s">
        <v>188</v>
      </c>
      <c r="H237" s="127">
        <v>0.26197200562925582</v>
      </c>
      <c r="I237" s="153" t="s">
        <v>188</v>
      </c>
      <c r="J237" s="153" t="s">
        <v>188</v>
      </c>
    </row>
    <row r="238" spans="1:10" x14ac:dyDescent="0.2">
      <c r="A238" s="97" t="s">
        <v>406</v>
      </c>
      <c r="B238" s="97" t="s">
        <v>240</v>
      </c>
      <c r="C238" s="97" t="s">
        <v>241</v>
      </c>
      <c r="D238" s="97">
        <v>2</v>
      </c>
      <c r="E238" s="97">
        <v>6</v>
      </c>
      <c r="F238" s="103">
        <v>4.53</v>
      </c>
      <c r="G238" s="153" t="s">
        <v>188</v>
      </c>
      <c r="H238" s="127">
        <v>0.46119116073058108</v>
      </c>
      <c r="I238" s="153" t="s">
        <v>188</v>
      </c>
      <c r="J238" s="153" t="s">
        <v>188</v>
      </c>
    </row>
    <row r="239" spans="1:10" x14ac:dyDescent="0.2">
      <c r="A239" s="97" t="s">
        <v>406</v>
      </c>
      <c r="B239" s="97" t="s">
        <v>240</v>
      </c>
      <c r="C239" s="97" t="s">
        <v>241</v>
      </c>
      <c r="D239" s="97">
        <v>2</v>
      </c>
      <c r="E239" s="97">
        <v>7</v>
      </c>
      <c r="F239" s="103">
        <v>4.21</v>
      </c>
      <c r="G239" s="153" t="s">
        <v>188</v>
      </c>
      <c r="H239" s="127">
        <v>0.367015558893173</v>
      </c>
      <c r="I239" s="153" t="s">
        <v>188</v>
      </c>
      <c r="J239" s="153" t="s">
        <v>188</v>
      </c>
    </row>
    <row r="240" spans="1:10" x14ac:dyDescent="0.2">
      <c r="A240" s="97" t="s">
        <v>406</v>
      </c>
      <c r="B240" s="97" t="s">
        <v>240</v>
      </c>
      <c r="C240" s="97" t="s">
        <v>241</v>
      </c>
      <c r="D240" s="97">
        <v>2</v>
      </c>
      <c r="E240" s="97">
        <v>8</v>
      </c>
      <c r="F240" s="103">
        <v>4.41</v>
      </c>
      <c r="G240" s="153" t="s">
        <v>188</v>
      </c>
      <c r="H240" s="127">
        <v>0.42419110059635301</v>
      </c>
      <c r="I240" s="153" t="s">
        <v>188</v>
      </c>
      <c r="J240" s="153" t="s">
        <v>188</v>
      </c>
    </row>
    <row r="241" spans="1:10" x14ac:dyDescent="0.2">
      <c r="A241" s="97" t="s">
        <v>406</v>
      </c>
      <c r="B241" s="97" t="s">
        <v>240</v>
      </c>
      <c r="C241" s="97" t="s">
        <v>241</v>
      </c>
      <c r="D241" s="97">
        <v>2</v>
      </c>
      <c r="E241" s="97">
        <v>9</v>
      </c>
      <c r="F241" s="155" t="s">
        <v>188</v>
      </c>
      <c r="G241" s="153" t="s">
        <v>188</v>
      </c>
      <c r="H241" s="153" t="s">
        <v>188</v>
      </c>
      <c r="I241" s="153" t="s">
        <v>188</v>
      </c>
      <c r="J241" s="153" t="s">
        <v>188</v>
      </c>
    </row>
    <row r="242" spans="1:10" x14ac:dyDescent="0.2">
      <c r="A242" s="97" t="s">
        <v>406</v>
      </c>
      <c r="B242" s="97" t="s">
        <v>240</v>
      </c>
      <c r="C242" s="97" t="s">
        <v>241</v>
      </c>
      <c r="D242" s="97">
        <v>2</v>
      </c>
      <c r="E242" s="97">
        <v>10</v>
      </c>
      <c r="F242" s="155" t="s">
        <v>188</v>
      </c>
      <c r="G242" s="153" t="s">
        <v>188</v>
      </c>
      <c r="H242" s="153" t="s">
        <v>188</v>
      </c>
      <c r="I242" s="153" t="s">
        <v>188</v>
      </c>
      <c r="J242" s="153" t="s">
        <v>188</v>
      </c>
    </row>
    <row r="243" spans="1:10" x14ac:dyDescent="0.2">
      <c r="A243" s="97" t="s">
        <v>406</v>
      </c>
      <c r="B243" s="97" t="s">
        <v>240</v>
      </c>
      <c r="C243" s="97" t="s">
        <v>241</v>
      </c>
      <c r="D243" s="97">
        <v>3</v>
      </c>
      <c r="E243" s="97">
        <v>1</v>
      </c>
      <c r="F243" s="103">
        <v>3.57</v>
      </c>
      <c r="G243" s="103">
        <v>3.9455555555555559</v>
      </c>
      <c r="H243" s="127">
        <v>0.21891824444510893</v>
      </c>
      <c r="I243" s="103">
        <v>2.7271447037422467</v>
      </c>
      <c r="J243" s="127">
        <v>0.30301607819358295</v>
      </c>
    </row>
    <row r="244" spans="1:10" x14ac:dyDescent="0.2">
      <c r="A244" s="97" t="s">
        <v>406</v>
      </c>
      <c r="B244" s="97" t="s">
        <v>240</v>
      </c>
      <c r="C244" s="97" t="s">
        <v>241</v>
      </c>
      <c r="D244" s="97">
        <v>3</v>
      </c>
      <c r="E244" s="97">
        <v>2</v>
      </c>
      <c r="F244" s="103">
        <v>3.61</v>
      </c>
      <c r="G244" s="153" t="s">
        <v>188</v>
      </c>
      <c r="H244" s="127">
        <v>0.22672434779483291</v>
      </c>
      <c r="I244" s="153" t="s">
        <v>188</v>
      </c>
      <c r="J244" s="153" t="s">
        <v>188</v>
      </c>
    </row>
    <row r="245" spans="1:10" x14ac:dyDescent="0.2">
      <c r="A245" s="97" t="s">
        <v>406</v>
      </c>
      <c r="B245" s="97" t="s">
        <v>240</v>
      </c>
      <c r="C245" s="97" t="s">
        <v>241</v>
      </c>
      <c r="D245" s="97">
        <v>3</v>
      </c>
      <c r="E245" s="97">
        <v>3</v>
      </c>
      <c r="F245" s="103">
        <v>4.0199999999999996</v>
      </c>
      <c r="G245" s="153" t="s">
        <v>188</v>
      </c>
      <c r="H245" s="127">
        <v>0.31768923103690377</v>
      </c>
      <c r="I245" s="153" t="s">
        <v>188</v>
      </c>
      <c r="J245" s="153" t="s">
        <v>188</v>
      </c>
    </row>
    <row r="246" spans="1:10" x14ac:dyDescent="0.2">
      <c r="A246" s="97" t="s">
        <v>406</v>
      </c>
      <c r="B246" s="97" t="s">
        <v>240</v>
      </c>
      <c r="C246" s="97" t="s">
        <v>241</v>
      </c>
      <c r="D246" s="97">
        <v>3</v>
      </c>
      <c r="E246" s="97">
        <v>4</v>
      </c>
      <c r="F246" s="103">
        <v>3.72</v>
      </c>
      <c r="G246" s="153" t="s">
        <v>188</v>
      </c>
      <c r="H246" s="127">
        <v>0.24914315922502403</v>
      </c>
      <c r="I246" s="153" t="s">
        <v>188</v>
      </c>
      <c r="J246" s="153" t="s">
        <v>188</v>
      </c>
    </row>
    <row r="247" spans="1:10" x14ac:dyDescent="0.2">
      <c r="A247" s="97" t="s">
        <v>406</v>
      </c>
      <c r="B247" s="97" t="s">
        <v>240</v>
      </c>
      <c r="C247" s="97" t="s">
        <v>241</v>
      </c>
      <c r="D247" s="97">
        <v>3</v>
      </c>
      <c r="E247" s="97">
        <v>5</v>
      </c>
      <c r="F247" s="103">
        <v>4.13</v>
      </c>
      <c r="G247" s="153" t="s">
        <v>188</v>
      </c>
      <c r="H247" s="127">
        <v>0.34566758573974093</v>
      </c>
      <c r="I247" s="153" t="s">
        <v>188</v>
      </c>
      <c r="J247" s="153" t="s">
        <v>188</v>
      </c>
    </row>
    <row r="248" spans="1:10" x14ac:dyDescent="0.2">
      <c r="A248" s="97" t="s">
        <v>406</v>
      </c>
      <c r="B248" s="97" t="s">
        <v>240</v>
      </c>
      <c r="C248" s="97" t="s">
        <v>241</v>
      </c>
      <c r="D248" s="97">
        <v>3</v>
      </c>
      <c r="E248" s="97">
        <v>6</v>
      </c>
      <c r="F248" s="103">
        <v>3.97</v>
      </c>
      <c r="G248" s="153" t="s">
        <v>188</v>
      </c>
      <c r="H248" s="127">
        <v>0.30548750750954906</v>
      </c>
      <c r="I248" s="153" t="s">
        <v>188</v>
      </c>
      <c r="J248" s="153" t="s">
        <v>188</v>
      </c>
    </row>
    <row r="249" spans="1:10" x14ac:dyDescent="0.2">
      <c r="A249" s="97" t="s">
        <v>406</v>
      </c>
      <c r="B249" s="97" t="s">
        <v>240</v>
      </c>
      <c r="C249" s="97" t="s">
        <v>241</v>
      </c>
      <c r="D249" s="97">
        <v>3</v>
      </c>
      <c r="E249" s="97">
        <v>7</v>
      </c>
      <c r="F249" s="103">
        <v>4.1399999999999997</v>
      </c>
      <c r="G249" s="153" t="s">
        <v>188</v>
      </c>
      <c r="H249" s="127">
        <v>0.34828956032271186</v>
      </c>
      <c r="I249" s="153" t="s">
        <v>188</v>
      </c>
      <c r="J249" s="153" t="s">
        <v>188</v>
      </c>
    </row>
    <row r="250" spans="1:10" x14ac:dyDescent="0.2">
      <c r="A250" s="97" t="s">
        <v>406</v>
      </c>
      <c r="B250" s="97" t="s">
        <v>240</v>
      </c>
      <c r="C250" s="97" t="s">
        <v>241</v>
      </c>
      <c r="D250" s="97">
        <v>3</v>
      </c>
      <c r="E250" s="97">
        <v>8</v>
      </c>
      <c r="F250" s="103">
        <v>4.1500000000000004</v>
      </c>
      <c r="G250" s="153" t="s">
        <v>188</v>
      </c>
      <c r="H250" s="127">
        <v>0.35092476038037507</v>
      </c>
      <c r="I250" s="153" t="s">
        <v>188</v>
      </c>
      <c r="J250" s="153" t="s">
        <v>188</v>
      </c>
    </row>
    <row r="251" spans="1:10" x14ac:dyDescent="0.2">
      <c r="A251" s="97" t="s">
        <v>406</v>
      </c>
      <c r="B251" s="97" t="s">
        <v>240</v>
      </c>
      <c r="C251" s="97" t="s">
        <v>241</v>
      </c>
      <c r="D251" s="97">
        <v>3</v>
      </c>
      <c r="E251" s="97">
        <v>9</v>
      </c>
      <c r="F251" s="103">
        <v>4.2</v>
      </c>
      <c r="G251" s="153" t="s">
        <v>188</v>
      </c>
      <c r="H251" s="127">
        <v>0.36430030728799989</v>
      </c>
      <c r="I251" s="153" t="s">
        <v>188</v>
      </c>
      <c r="J251" s="153" t="s">
        <v>188</v>
      </c>
    </row>
    <row r="252" spans="1:10" x14ac:dyDescent="0.2">
      <c r="A252" s="97" t="s">
        <v>406</v>
      </c>
      <c r="B252" s="97" t="s">
        <v>240</v>
      </c>
      <c r="C252" s="97" t="s">
        <v>241</v>
      </c>
      <c r="D252" s="97">
        <v>3</v>
      </c>
      <c r="E252" s="97">
        <v>10</v>
      </c>
      <c r="F252" s="155" t="s">
        <v>188</v>
      </c>
      <c r="G252" s="153" t="s">
        <v>188</v>
      </c>
      <c r="H252" s="153" t="s">
        <v>188</v>
      </c>
      <c r="I252" s="153" t="s">
        <v>188</v>
      </c>
      <c r="J252" s="153" t="s">
        <v>188</v>
      </c>
    </row>
    <row r="253" spans="1:10" x14ac:dyDescent="0.2">
      <c r="A253" s="97" t="s">
        <v>406</v>
      </c>
      <c r="B253" s="97" t="s">
        <v>240</v>
      </c>
      <c r="C253" s="97" t="s">
        <v>241</v>
      </c>
      <c r="D253" s="97">
        <v>4</v>
      </c>
      <c r="E253" s="97">
        <v>1</v>
      </c>
      <c r="F253" s="103">
        <v>4.17</v>
      </c>
      <c r="G253" s="103">
        <v>4.166666666666667</v>
      </c>
      <c r="H253" s="127">
        <v>0.35623497000536886</v>
      </c>
      <c r="I253" s="103">
        <v>2.1664910356964038</v>
      </c>
      <c r="J253" s="127">
        <v>0.36108183928273396</v>
      </c>
    </row>
    <row r="254" spans="1:10" x14ac:dyDescent="0.2">
      <c r="A254" s="97" t="s">
        <v>406</v>
      </c>
      <c r="B254" s="97" t="s">
        <v>240</v>
      </c>
      <c r="C254" s="97" t="s">
        <v>241</v>
      </c>
      <c r="D254" s="97">
        <v>4</v>
      </c>
      <c r="E254" s="97">
        <v>2</v>
      </c>
      <c r="F254" s="103">
        <v>3.67</v>
      </c>
      <c r="G254" s="153" t="s">
        <v>188</v>
      </c>
      <c r="H254" s="127">
        <v>0.23877803096531899</v>
      </c>
      <c r="I254" s="153" t="s">
        <v>188</v>
      </c>
      <c r="J254" s="153" t="s">
        <v>188</v>
      </c>
    </row>
    <row r="255" spans="1:10" x14ac:dyDescent="0.2">
      <c r="A255" s="97" t="s">
        <v>406</v>
      </c>
      <c r="B255" s="97" t="s">
        <v>240</v>
      </c>
      <c r="C255" s="97" t="s">
        <v>241</v>
      </c>
      <c r="D255" s="97">
        <v>4</v>
      </c>
      <c r="E255" s="97">
        <v>3</v>
      </c>
      <c r="F255" s="103">
        <v>4.29</v>
      </c>
      <c r="G255" s="153" t="s">
        <v>188</v>
      </c>
      <c r="H255" s="127">
        <v>0.38922486801319689</v>
      </c>
      <c r="I255" s="153" t="s">
        <v>188</v>
      </c>
      <c r="J255" s="153" t="s">
        <v>188</v>
      </c>
    </row>
    <row r="256" spans="1:10" x14ac:dyDescent="0.2">
      <c r="A256" s="97" t="s">
        <v>406</v>
      </c>
      <c r="B256" s="97" t="s">
        <v>240</v>
      </c>
      <c r="C256" s="97" t="s">
        <v>241</v>
      </c>
      <c r="D256" s="97">
        <v>4</v>
      </c>
      <c r="E256" s="97">
        <v>4</v>
      </c>
      <c r="F256" s="103">
        <v>4.57</v>
      </c>
      <c r="G256" s="153" t="s">
        <v>188</v>
      </c>
      <c r="H256" s="127">
        <v>0.473986412844209</v>
      </c>
      <c r="I256" s="153" t="s">
        <v>188</v>
      </c>
      <c r="J256" s="153" t="s">
        <v>188</v>
      </c>
    </row>
    <row r="257" spans="1:10" x14ac:dyDescent="0.2">
      <c r="A257" s="97" t="s">
        <v>406</v>
      </c>
      <c r="B257" s="97" t="s">
        <v>240</v>
      </c>
      <c r="C257" s="97" t="s">
        <v>241</v>
      </c>
      <c r="D257" s="97">
        <v>4</v>
      </c>
      <c r="E257" s="97">
        <v>5</v>
      </c>
      <c r="F257" s="103">
        <v>4.37</v>
      </c>
      <c r="G257" s="153" t="s">
        <v>188</v>
      </c>
      <c r="H257" s="127">
        <v>0.41231254805558903</v>
      </c>
      <c r="I257" s="153" t="s">
        <v>188</v>
      </c>
      <c r="J257" s="153" t="s">
        <v>188</v>
      </c>
    </row>
    <row r="258" spans="1:10" x14ac:dyDescent="0.2">
      <c r="A258" s="97" t="s">
        <v>406</v>
      </c>
      <c r="B258" s="97" t="s">
        <v>240</v>
      </c>
      <c r="C258" s="97" t="s">
        <v>241</v>
      </c>
      <c r="D258" s="97">
        <v>4</v>
      </c>
      <c r="E258" s="97">
        <v>6</v>
      </c>
      <c r="F258" s="103">
        <v>3.93</v>
      </c>
      <c r="G258" s="153" t="s">
        <v>188</v>
      </c>
      <c r="H258" s="127">
        <v>0.29595420581272092</v>
      </c>
      <c r="I258" s="153" t="s">
        <v>188</v>
      </c>
      <c r="J258" s="153" t="s">
        <v>188</v>
      </c>
    </row>
    <row r="259" spans="1:10" x14ac:dyDescent="0.2">
      <c r="A259" s="97" t="s">
        <v>406</v>
      </c>
      <c r="B259" s="97" t="s">
        <v>240</v>
      </c>
      <c r="C259" s="97" t="s">
        <v>241</v>
      </c>
      <c r="D259" s="97">
        <v>4</v>
      </c>
      <c r="E259" s="97">
        <v>7</v>
      </c>
      <c r="F259" s="155" t="s">
        <v>188</v>
      </c>
      <c r="G259" s="153" t="s">
        <v>188</v>
      </c>
      <c r="H259" s="153" t="s">
        <v>188</v>
      </c>
      <c r="I259" s="153" t="s">
        <v>188</v>
      </c>
      <c r="J259" s="153" t="s">
        <v>188</v>
      </c>
    </row>
    <row r="260" spans="1:10" x14ac:dyDescent="0.2">
      <c r="A260" s="97" t="s">
        <v>406</v>
      </c>
      <c r="B260" s="97" t="s">
        <v>240</v>
      </c>
      <c r="C260" s="97" t="s">
        <v>241</v>
      </c>
      <c r="D260" s="97">
        <v>4</v>
      </c>
      <c r="E260" s="97">
        <v>8</v>
      </c>
      <c r="F260" s="155" t="s">
        <v>188</v>
      </c>
      <c r="G260" s="153" t="s">
        <v>188</v>
      </c>
      <c r="H260" s="153" t="s">
        <v>188</v>
      </c>
      <c r="I260" s="153" t="s">
        <v>188</v>
      </c>
      <c r="J260" s="153" t="s">
        <v>188</v>
      </c>
    </row>
    <row r="261" spans="1:10" x14ac:dyDescent="0.2">
      <c r="A261" s="97" t="s">
        <v>406</v>
      </c>
      <c r="B261" s="97" t="s">
        <v>240</v>
      </c>
      <c r="C261" s="97" t="s">
        <v>241</v>
      </c>
      <c r="D261" s="97">
        <v>4</v>
      </c>
      <c r="E261" s="97">
        <v>9</v>
      </c>
      <c r="F261" s="155" t="s">
        <v>188</v>
      </c>
      <c r="G261" s="153" t="s">
        <v>188</v>
      </c>
      <c r="H261" s="153" t="s">
        <v>188</v>
      </c>
      <c r="I261" s="153" t="s">
        <v>188</v>
      </c>
      <c r="J261" s="153" t="s">
        <v>188</v>
      </c>
    </row>
    <row r="262" spans="1:10" x14ac:dyDescent="0.2">
      <c r="A262" s="97" t="s">
        <v>406</v>
      </c>
      <c r="B262" s="97" t="s">
        <v>240</v>
      </c>
      <c r="C262" s="97" t="s">
        <v>241</v>
      </c>
      <c r="D262" s="97">
        <v>4</v>
      </c>
      <c r="E262" s="97">
        <v>10</v>
      </c>
      <c r="F262" s="155" t="s">
        <v>188</v>
      </c>
      <c r="G262" s="153" t="s">
        <v>188</v>
      </c>
      <c r="H262" s="153" t="s">
        <v>188</v>
      </c>
      <c r="I262" s="153" t="s">
        <v>188</v>
      </c>
      <c r="J262" s="153" t="s">
        <v>188</v>
      </c>
    </row>
    <row r="263" spans="1:10" x14ac:dyDescent="0.2">
      <c r="A263" s="150" t="s">
        <v>407</v>
      </c>
      <c r="B263" s="150" t="s">
        <v>240</v>
      </c>
      <c r="C263" s="150" t="s">
        <v>241</v>
      </c>
      <c r="D263" s="97">
        <v>1</v>
      </c>
      <c r="E263" s="97">
        <v>1</v>
      </c>
      <c r="F263" s="155" t="s">
        <v>188</v>
      </c>
      <c r="G263" s="153" t="s">
        <v>188</v>
      </c>
      <c r="H263" s="153" t="s">
        <v>188</v>
      </c>
      <c r="I263" s="103">
        <v>0</v>
      </c>
      <c r="J263" s="153" t="s">
        <v>188</v>
      </c>
    </row>
    <row r="264" spans="1:10" x14ac:dyDescent="0.2">
      <c r="A264" s="97" t="s">
        <v>407</v>
      </c>
      <c r="B264" s="97" t="s">
        <v>240</v>
      </c>
      <c r="C264" s="97" t="s">
        <v>241</v>
      </c>
      <c r="D264" s="97">
        <v>1</v>
      </c>
      <c r="E264" s="97">
        <v>2</v>
      </c>
      <c r="F264" s="155" t="s">
        <v>188</v>
      </c>
      <c r="G264" s="153" t="s">
        <v>188</v>
      </c>
      <c r="H264" s="153" t="s">
        <v>188</v>
      </c>
      <c r="I264" s="153" t="s">
        <v>188</v>
      </c>
      <c r="J264" s="153" t="s">
        <v>188</v>
      </c>
    </row>
    <row r="265" spans="1:10" x14ac:dyDescent="0.2">
      <c r="A265" s="97" t="s">
        <v>407</v>
      </c>
      <c r="B265" s="97" t="s">
        <v>240</v>
      </c>
      <c r="C265" s="97" t="s">
        <v>241</v>
      </c>
      <c r="D265" s="97">
        <v>1</v>
      </c>
      <c r="E265" s="97">
        <v>3</v>
      </c>
      <c r="F265" s="155" t="s">
        <v>188</v>
      </c>
      <c r="G265" s="153" t="s">
        <v>188</v>
      </c>
      <c r="H265" s="153" t="s">
        <v>188</v>
      </c>
      <c r="I265" s="153" t="s">
        <v>188</v>
      </c>
      <c r="J265" s="153" t="s">
        <v>188</v>
      </c>
    </row>
    <row r="266" spans="1:10" x14ac:dyDescent="0.2">
      <c r="A266" s="97" t="s">
        <v>407</v>
      </c>
      <c r="B266" s="97" t="s">
        <v>240</v>
      </c>
      <c r="C266" s="97" t="s">
        <v>241</v>
      </c>
      <c r="D266" s="97">
        <v>1</v>
      </c>
      <c r="E266" s="97">
        <v>4</v>
      </c>
      <c r="F266" s="155" t="s">
        <v>188</v>
      </c>
      <c r="G266" s="153" t="s">
        <v>188</v>
      </c>
      <c r="H266" s="153" t="s">
        <v>188</v>
      </c>
      <c r="I266" s="153" t="s">
        <v>188</v>
      </c>
      <c r="J266" s="153" t="s">
        <v>188</v>
      </c>
    </row>
    <row r="267" spans="1:10" x14ac:dyDescent="0.2">
      <c r="A267" s="97" t="s">
        <v>407</v>
      </c>
      <c r="B267" s="97" t="s">
        <v>240</v>
      </c>
      <c r="C267" s="97" t="s">
        <v>241</v>
      </c>
      <c r="D267" s="97">
        <v>1</v>
      </c>
      <c r="E267" s="97">
        <v>5</v>
      </c>
      <c r="F267" s="155" t="s">
        <v>188</v>
      </c>
      <c r="G267" s="153" t="s">
        <v>188</v>
      </c>
      <c r="H267" s="153" t="s">
        <v>188</v>
      </c>
      <c r="I267" s="153" t="s">
        <v>188</v>
      </c>
      <c r="J267" s="153" t="s">
        <v>188</v>
      </c>
    </row>
    <row r="268" spans="1:10" x14ac:dyDescent="0.2">
      <c r="A268" s="97" t="s">
        <v>407</v>
      </c>
      <c r="B268" s="97" t="s">
        <v>240</v>
      </c>
      <c r="C268" s="97" t="s">
        <v>241</v>
      </c>
      <c r="D268" s="97">
        <v>1</v>
      </c>
      <c r="E268" s="97">
        <v>6</v>
      </c>
      <c r="F268" s="155" t="s">
        <v>188</v>
      </c>
      <c r="G268" s="153" t="s">
        <v>188</v>
      </c>
      <c r="H268" s="153" t="s">
        <v>188</v>
      </c>
      <c r="I268" s="153" t="s">
        <v>188</v>
      </c>
      <c r="J268" s="153" t="s">
        <v>188</v>
      </c>
    </row>
    <row r="269" spans="1:10" x14ac:dyDescent="0.2">
      <c r="A269" s="97" t="s">
        <v>407</v>
      </c>
      <c r="B269" s="97" t="s">
        <v>240</v>
      </c>
      <c r="C269" s="97" t="s">
        <v>241</v>
      </c>
      <c r="D269" s="97">
        <v>1</v>
      </c>
      <c r="E269" s="97">
        <v>7</v>
      </c>
      <c r="F269" s="155" t="s">
        <v>188</v>
      </c>
      <c r="G269" s="153" t="s">
        <v>188</v>
      </c>
      <c r="H269" s="153" t="s">
        <v>188</v>
      </c>
      <c r="I269" s="153" t="s">
        <v>188</v>
      </c>
      <c r="J269" s="153" t="s">
        <v>188</v>
      </c>
    </row>
    <row r="270" spans="1:10" x14ac:dyDescent="0.2">
      <c r="A270" s="97" t="s">
        <v>407</v>
      </c>
      <c r="B270" s="97" t="s">
        <v>240</v>
      </c>
      <c r="C270" s="97" t="s">
        <v>241</v>
      </c>
      <c r="D270" s="97">
        <v>1</v>
      </c>
      <c r="E270" s="97">
        <v>8</v>
      </c>
      <c r="F270" s="155" t="s">
        <v>188</v>
      </c>
      <c r="G270" s="153" t="s">
        <v>188</v>
      </c>
      <c r="H270" s="153" t="s">
        <v>188</v>
      </c>
      <c r="I270" s="153" t="s">
        <v>188</v>
      </c>
      <c r="J270" s="153" t="s">
        <v>188</v>
      </c>
    </row>
    <row r="271" spans="1:10" x14ac:dyDescent="0.2">
      <c r="A271" s="97" t="s">
        <v>407</v>
      </c>
      <c r="B271" s="97" t="s">
        <v>240</v>
      </c>
      <c r="C271" s="97" t="s">
        <v>241</v>
      </c>
      <c r="D271" s="97">
        <v>1</v>
      </c>
      <c r="E271" s="97">
        <v>9</v>
      </c>
      <c r="F271" s="155" t="s">
        <v>188</v>
      </c>
      <c r="G271" s="153" t="s">
        <v>188</v>
      </c>
      <c r="H271" s="153" t="s">
        <v>188</v>
      </c>
      <c r="I271" s="153" t="s">
        <v>188</v>
      </c>
      <c r="J271" s="153" t="s">
        <v>188</v>
      </c>
    </row>
    <row r="272" spans="1:10" x14ac:dyDescent="0.2">
      <c r="A272" s="97" t="s">
        <v>407</v>
      </c>
      <c r="B272" s="97" t="s">
        <v>240</v>
      </c>
      <c r="C272" s="97" t="s">
        <v>241</v>
      </c>
      <c r="D272" s="97">
        <v>1</v>
      </c>
      <c r="E272" s="97">
        <v>10</v>
      </c>
      <c r="F272" s="155" t="s">
        <v>188</v>
      </c>
      <c r="G272" s="153" t="s">
        <v>188</v>
      </c>
      <c r="H272" s="153" t="s">
        <v>188</v>
      </c>
      <c r="I272" s="153" t="s">
        <v>188</v>
      </c>
      <c r="J272" s="153" t="s">
        <v>188</v>
      </c>
    </row>
    <row r="273" spans="1:10" x14ac:dyDescent="0.2">
      <c r="A273" s="97" t="s">
        <v>407</v>
      </c>
      <c r="B273" s="97" t="s">
        <v>240</v>
      </c>
      <c r="C273" s="97" t="s">
        <v>241</v>
      </c>
      <c r="D273" s="97">
        <v>2</v>
      </c>
      <c r="E273" s="97">
        <v>1</v>
      </c>
      <c r="F273" s="155" t="s">
        <v>188</v>
      </c>
      <c r="G273" s="153" t="s">
        <v>188</v>
      </c>
      <c r="H273" s="153" t="s">
        <v>188</v>
      </c>
      <c r="I273" s="103">
        <v>0</v>
      </c>
      <c r="J273" s="153" t="s">
        <v>188</v>
      </c>
    </row>
    <row r="274" spans="1:10" x14ac:dyDescent="0.2">
      <c r="A274" s="97" t="s">
        <v>407</v>
      </c>
      <c r="B274" s="97" t="s">
        <v>240</v>
      </c>
      <c r="C274" s="97" t="s">
        <v>241</v>
      </c>
      <c r="D274" s="97">
        <v>2</v>
      </c>
      <c r="E274" s="97">
        <v>2</v>
      </c>
      <c r="F274" s="155" t="s">
        <v>188</v>
      </c>
      <c r="G274" s="153" t="s">
        <v>188</v>
      </c>
      <c r="H274" s="153" t="s">
        <v>188</v>
      </c>
      <c r="I274" s="153" t="s">
        <v>188</v>
      </c>
      <c r="J274" s="153" t="s">
        <v>188</v>
      </c>
    </row>
    <row r="275" spans="1:10" x14ac:dyDescent="0.2">
      <c r="A275" s="97" t="s">
        <v>407</v>
      </c>
      <c r="B275" s="97" t="s">
        <v>240</v>
      </c>
      <c r="C275" s="97" t="s">
        <v>241</v>
      </c>
      <c r="D275" s="97">
        <v>2</v>
      </c>
      <c r="E275" s="97">
        <v>3</v>
      </c>
      <c r="F275" s="155" t="s">
        <v>188</v>
      </c>
      <c r="G275" s="153" t="s">
        <v>188</v>
      </c>
      <c r="H275" s="153" t="s">
        <v>188</v>
      </c>
      <c r="I275" s="153" t="s">
        <v>188</v>
      </c>
      <c r="J275" s="153" t="s">
        <v>188</v>
      </c>
    </row>
    <row r="276" spans="1:10" x14ac:dyDescent="0.2">
      <c r="A276" s="97" t="s">
        <v>407</v>
      </c>
      <c r="B276" s="97" t="s">
        <v>240</v>
      </c>
      <c r="C276" s="97" t="s">
        <v>241</v>
      </c>
      <c r="D276" s="97">
        <v>2</v>
      </c>
      <c r="E276" s="97">
        <v>4</v>
      </c>
      <c r="F276" s="155" t="s">
        <v>188</v>
      </c>
      <c r="G276" s="153" t="s">
        <v>188</v>
      </c>
      <c r="H276" s="153" t="s">
        <v>188</v>
      </c>
      <c r="I276" s="153" t="s">
        <v>188</v>
      </c>
      <c r="J276" s="153" t="s">
        <v>188</v>
      </c>
    </row>
    <row r="277" spans="1:10" x14ac:dyDescent="0.2">
      <c r="A277" s="97" t="s">
        <v>407</v>
      </c>
      <c r="B277" s="97" t="s">
        <v>240</v>
      </c>
      <c r="C277" s="97" t="s">
        <v>241</v>
      </c>
      <c r="D277" s="97">
        <v>2</v>
      </c>
      <c r="E277" s="97">
        <v>5</v>
      </c>
      <c r="F277" s="155" t="s">
        <v>188</v>
      </c>
      <c r="G277" s="153" t="s">
        <v>188</v>
      </c>
      <c r="H277" s="153" t="s">
        <v>188</v>
      </c>
      <c r="I277" s="153" t="s">
        <v>188</v>
      </c>
      <c r="J277" s="153" t="s">
        <v>188</v>
      </c>
    </row>
    <row r="278" spans="1:10" x14ac:dyDescent="0.2">
      <c r="A278" s="97" t="s">
        <v>407</v>
      </c>
      <c r="B278" s="97" t="s">
        <v>240</v>
      </c>
      <c r="C278" s="97" t="s">
        <v>241</v>
      </c>
      <c r="D278" s="97">
        <v>2</v>
      </c>
      <c r="E278" s="97">
        <v>6</v>
      </c>
      <c r="F278" s="155" t="s">
        <v>188</v>
      </c>
      <c r="G278" s="153" t="s">
        <v>188</v>
      </c>
      <c r="H278" s="153" t="s">
        <v>188</v>
      </c>
      <c r="I278" s="153" t="s">
        <v>188</v>
      </c>
      <c r="J278" s="153" t="s">
        <v>188</v>
      </c>
    </row>
    <row r="279" spans="1:10" x14ac:dyDescent="0.2">
      <c r="A279" s="97" t="s">
        <v>407</v>
      </c>
      <c r="B279" s="97" t="s">
        <v>240</v>
      </c>
      <c r="C279" s="97" t="s">
        <v>241</v>
      </c>
      <c r="D279" s="97">
        <v>2</v>
      </c>
      <c r="E279" s="97">
        <v>7</v>
      </c>
      <c r="F279" s="155" t="s">
        <v>188</v>
      </c>
      <c r="G279" s="153" t="s">
        <v>188</v>
      </c>
      <c r="H279" s="153" t="s">
        <v>188</v>
      </c>
      <c r="I279" s="153" t="s">
        <v>188</v>
      </c>
      <c r="J279" s="153" t="s">
        <v>188</v>
      </c>
    </row>
    <row r="280" spans="1:10" x14ac:dyDescent="0.2">
      <c r="A280" s="97" t="s">
        <v>407</v>
      </c>
      <c r="B280" s="97" t="s">
        <v>240</v>
      </c>
      <c r="C280" s="97" t="s">
        <v>241</v>
      </c>
      <c r="D280" s="97">
        <v>2</v>
      </c>
      <c r="E280" s="97">
        <v>8</v>
      </c>
      <c r="F280" s="155" t="s">
        <v>188</v>
      </c>
      <c r="G280" s="153" t="s">
        <v>188</v>
      </c>
      <c r="H280" s="153" t="s">
        <v>188</v>
      </c>
      <c r="I280" s="153" t="s">
        <v>188</v>
      </c>
      <c r="J280" s="153" t="s">
        <v>188</v>
      </c>
    </row>
    <row r="281" spans="1:10" x14ac:dyDescent="0.2">
      <c r="A281" s="97" t="s">
        <v>407</v>
      </c>
      <c r="B281" s="97" t="s">
        <v>240</v>
      </c>
      <c r="C281" s="97" t="s">
        <v>241</v>
      </c>
      <c r="D281" s="97">
        <v>2</v>
      </c>
      <c r="E281" s="97">
        <v>9</v>
      </c>
      <c r="F281" s="155" t="s">
        <v>188</v>
      </c>
      <c r="G281" s="153" t="s">
        <v>188</v>
      </c>
      <c r="H281" s="153" t="s">
        <v>188</v>
      </c>
      <c r="I281" s="153" t="s">
        <v>188</v>
      </c>
      <c r="J281" s="153" t="s">
        <v>188</v>
      </c>
    </row>
    <row r="282" spans="1:10" x14ac:dyDescent="0.2">
      <c r="A282" s="97" t="s">
        <v>407</v>
      </c>
      <c r="B282" s="97" t="s">
        <v>240</v>
      </c>
      <c r="C282" s="97" t="s">
        <v>241</v>
      </c>
      <c r="D282" s="97">
        <v>2</v>
      </c>
      <c r="E282" s="97">
        <v>10</v>
      </c>
      <c r="F282" s="155" t="s">
        <v>188</v>
      </c>
      <c r="G282" s="153" t="s">
        <v>188</v>
      </c>
      <c r="H282" s="153" t="s">
        <v>188</v>
      </c>
      <c r="I282" s="153" t="s">
        <v>188</v>
      </c>
      <c r="J282" s="153" t="s">
        <v>188</v>
      </c>
    </row>
    <row r="283" spans="1:10" x14ac:dyDescent="0.2">
      <c r="A283" s="97" t="s">
        <v>407</v>
      </c>
      <c r="B283" s="97" t="s">
        <v>240</v>
      </c>
      <c r="C283" s="97" t="s">
        <v>241</v>
      </c>
      <c r="D283" s="97">
        <v>3</v>
      </c>
      <c r="E283" s="97">
        <v>1</v>
      </c>
      <c r="F283" s="155" t="s">
        <v>188</v>
      </c>
      <c r="G283" s="153" t="s">
        <v>188</v>
      </c>
      <c r="H283" s="153" t="s">
        <v>188</v>
      </c>
      <c r="I283" s="103">
        <v>0</v>
      </c>
      <c r="J283" s="153" t="s">
        <v>188</v>
      </c>
    </row>
    <row r="284" spans="1:10" x14ac:dyDescent="0.2">
      <c r="A284" s="97" t="s">
        <v>407</v>
      </c>
      <c r="B284" s="97" t="s">
        <v>240</v>
      </c>
      <c r="C284" s="97" t="s">
        <v>241</v>
      </c>
      <c r="D284" s="97">
        <v>3</v>
      </c>
      <c r="E284" s="97">
        <v>2</v>
      </c>
      <c r="F284" s="155" t="s">
        <v>188</v>
      </c>
      <c r="G284" s="153" t="s">
        <v>188</v>
      </c>
      <c r="H284" s="153" t="s">
        <v>188</v>
      </c>
      <c r="I284" s="153" t="s">
        <v>188</v>
      </c>
      <c r="J284" s="153" t="s">
        <v>188</v>
      </c>
    </row>
    <row r="285" spans="1:10" x14ac:dyDescent="0.2">
      <c r="A285" s="97" t="s">
        <v>407</v>
      </c>
      <c r="B285" s="97" t="s">
        <v>240</v>
      </c>
      <c r="C285" s="97" t="s">
        <v>241</v>
      </c>
      <c r="D285" s="97">
        <v>3</v>
      </c>
      <c r="E285" s="97">
        <v>3</v>
      </c>
      <c r="F285" s="155" t="s">
        <v>188</v>
      </c>
      <c r="G285" s="153" t="s">
        <v>188</v>
      </c>
      <c r="H285" s="153" t="s">
        <v>188</v>
      </c>
      <c r="I285" s="153" t="s">
        <v>188</v>
      </c>
      <c r="J285" s="153" t="s">
        <v>188</v>
      </c>
    </row>
    <row r="286" spans="1:10" x14ac:dyDescent="0.2">
      <c r="A286" s="97" t="s">
        <v>407</v>
      </c>
      <c r="B286" s="97" t="s">
        <v>240</v>
      </c>
      <c r="C286" s="97" t="s">
        <v>241</v>
      </c>
      <c r="D286" s="97">
        <v>3</v>
      </c>
      <c r="E286" s="97">
        <v>4</v>
      </c>
      <c r="F286" s="155" t="s">
        <v>188</v>
      </c>
      <c r="G286" s="153" t="s">
        <v>188</v>
      </c>
      <c r="H286" s="153" t="s">
        <v>188</v>
      </c>
      <c r="I286" s="153" t="s">
        <v>188</v>
      </c>
      <c r="J286" s="153" t="s">
        <v>188</v>
      </c>
    </row>
    <row r="287" spans="1:10" x14ac:dyDescent="0.2">
      <c r="A287" s="97" t="s">
        <v>407</v>
      </c>
      <c r="B287" s="97" t="s">
        <v>240</v>
      </c>
      <c r="C287" s="97" t="s">
        <v>241</v>
      </c>
      <c r="D287" s="97">
        <v>3</v>
      </c>
      <c r="E287" s="97">
        <v>5</v>
      </c>
      <c r="F287" s="155" t="s">
        <v>188</v>
      </c>
      <c r="G287" s="153" t="s">
        <v>188</v>
      </c>
      <c r="H287" s="153" t="s">
        <v>188</v>
      </c>
      <c r="I287" s="153" t="s">
        <v>188</v>
      </c>
      <c r="J287" s="153" t="s">
        <v>188</v>
      </c>
    </row>
    <row r="288" spans="1:10" x14ac:dyDescent="0.2">
      <c r="A288" s="97" t="s">
        <v>407</v>
      </c>
      <c r="B288" s="97" t="s">
        <v>240</v>
      </c>
      <c r="C288" s="97" t="s">
        <v>241</v>
      </c>
      <c r="D288" s="97">
        <v>3</v>
      </c>
      <c r="E288" s="97">
        <v>6</v>
      </c>
      <c r="F288" s="155" t="s">
        <v>188</v>
      </c>
      <c r="G288" s="153" t="s">
        <v>188</v>
      </c>
      <c r="H288" s="153" t="s">
        <v>188</v>
      </c>
      <c r="I288" s="153" t="s">
        <v>188</v>
      </c>
      <c r="J288" s="153" t="s">
        <v>188</v>
      </c>
    </row>
    <row r="289" spans="1:10" x14ac:dyDescent="0.2">
      <c r="A289" s="97" t="s">
        <v>407</v>
      </c>
      <c r="B289" s="97" t="s">
        <v>240</v>
      </c>
      <c r="C289" s="97" t="s">
        <v>241</v>
      </c>
      <c r="D289" s="97">
        <v>3</v>
      </c>
      <c r="E289" s="97">
        <v>7</v>
      </c>
      <c r="F289" s="155" t="s">
        <v>188</v>
      </c>
      <c r="G289" s="153" t="s">
        <v>188</v>
      </c>
      <c r="H289" s="153" t="s">
        <v>188</v>
      </c>
      <c r="I289" s="153" t="s">
        <v>188</v>
      </c>
      <c r="J289" s="153" t="s">
        <v>188</v>
      </c>
    </row>
    <row r="290" spans="1:10" x14ac:dyDescent="0.2">
      <c r="A290" s="97" t="s">
        <v>407</v>
      </c>
      <c r="B290" s="97" t="s">
        <v>240</v>
      </c>
      <c r="C290" s="97" t="s">
        <v>241</v>
      </c>
      <c r="D290" s="97">
        <v>3</v>
      </c>
      <c r="E290" s="97">
        <v>8</v>
      </c>
      <c r="F290" s="155" t="s">
        <v>188</v>
      </c>
      <c r="G290" s="153" t="s">
        <v>188</v>
      </c>
      <c r="H290" s="153" t="s">
        <v>188</v>
      </c>
      <c r="I290" s="153" t="s">
        <v>188</v>
      </c>
      <c r="J290" s="153" t="s">
        <v>188</v>
      </c>
    </row>
    <row r="291" spans="1:10" x14ac:dyDescent="0.2">
      <c r="A291" s="97" t="s">
        <v>407</v>
      </c>
      <c r="B291" s="97" t="s">
        <v>240</v>
      </c>
      <c r="C291" s="97" t="s">
        <v>241</v>
      </c>
      <c r="D291" s="97">
        <v>3</v>
      </c>
      <c r="E291" s="97">
        <v>9</v>
      </c>
      <c r="F291" s="155" t="s">
        <v>188</v>
      </c>
      <c r="G291" s="153" t="s">
        <v>188</v>
      </c>
      <c r="H291" s="153" t="s">
        <v>188</v>
      </c>
      <c r="I291" s="153" t="s">
        <v>188</v>
      </c>
      <c r="J291" s="153" t="s">
        <v>188</v>
      </c>
    </row>
    <row r="292" spans="1:10" x14ac:dyDescent="0.2">
      <c r="A292" s="97" t="s">
        <v>407</v>
      </c>
      <c r="B292" s="97" t="s">
        <v>240</v>
      </c>
      <c r="C292" s="97" t="s">
        <v>241</v>
      </c>
      <c r="D292" s="97">
        <v>3</v>
      </c>
      <c r="E292" s="97">
        <v>10</v>
      </c>
      <c r="F292" s="155" t="s">
        <v>188</v>
      </c>
      <c r="G292" s="153" t="s">
        <v>188</v>
      </c>
      <c r="H292" s="153" t="s">
        <v>188</v>
      </c>
      <c r="I292" s="153" t="s">
        <v>188</v>
      </c>
      <c r="J292" s="153" t="s">
        <v>188</v>
      </c>
    </row>
    <row r="293" spans="1:10" x14ac:dyDescent="0.2">
      <c r="A293" s="97" t="s">
        <v>407</v>
      </c>
      <c r="B293" s="97" t="s">
        <v>240</v>
      </c>
      <c r="C293" s="97" t="s">
        <v>241</v>
      </c>
      <c r="D293" s="97">
        <v>4</v>
      </c>
      <c r="E293" s="97">
        <v>1</v>
      </c>
      <c r="F293" s="155" t="s">
        <v>188</v>
      </c>
      <c r="G293" s="153" t="s">
        <v>188</v>
      </c>
      <c r="H293" s="153" t="s">
        <v>188</v>
      </c>
      <c r="I293" s="103">
        <v>0</v>
      </c>
      <c r="J293" s="153" t="s">
        <v>188</v>
      </c>
    </row>
    <row r="294" spans="1:10" x14ac:dyDescent="0.2">
      <c r="A294" s="97" t="s">
        <v>407</v>
      </c>
      <c r="B294" s="97" t="s">
        <v>240</v>
      </c>
      <c r="C294" s="97" t="s">
        <v>241</v>
      </c>
      <c r="D294" s="97">
        <v>4</v>
      </c>
      <c r="E294" s="97">
        <v>2</v>
      </c>
      <c r="F294" s="155" t="s">
        <v>188</v>
      </c>
      <c r="G294" s="153" t="s">
        <v>188</v>
      </c>
      <c r="H294" s="153" t="s">
        <v>188</v>
      </c>
      <c r="I294" s="153" t="s">
        <v>188</v>
      </c>
      <c r="J294" s="153" t="s">
        <v>188</v>
      </c>
    </row>
    <row r="295" spans="1:10" x14ac:dyDescent="0.2">
      <c r="A295" s="97" t="s">
        <v>407</v>
      </c>
      <c r="B295" s="97" t="s">
        <v>240</v>
      </c>
      <c r="C295" s="97" t="s">
        <v>241</v>
      </c>
      <c r="D295" s="97">
        <v>4</v>
      </c>
      <c r="E295" s="97">
        <v>3</v>
      </c>
      <c r="F295" s="155" t="s">
        <v>188</v>
      </c>
      <c r="G295" s="153" t="s">
        <v>188</v>
      </c>
      <c r="H295" s="153" t="s">
        <v>188</v>
      </c>
      <c r="I295" s="153" t="s">
        <v>188</v>
      </c>
      <c r="J295" s="153" t="s">
        <v>188</v>
      </c>
    </row>
    <row r="296" spans="1:10" x14ac:dyDescent="0.2">
      <c r="A296" s="97" t="s">
        <v>407</v>
      </c>
      <c r="B296" s="97" t="s">
        <v>240</v>
      </c>
      <c r="C296" s="97" t="s">
        <v>241</v>
      </c>
      <c r="D296" s="97">
        <v>4</v>
      </c>
      <c r="E296" s="97">
        <v>4</v>
      </c>
      <c r="F296" s="155" t="s">
        <v>188</v>
      </c>
      <c r="G296" s="153" t="s">
        <v>188</v>
      </c>
      <c r="H296" s="153" t="s">
        <v>188</v>
      </c>
      <c r="I296" s="153" t="s">
        <v>188</v>
      </c>
      <c r="J296" s="153" t="s">
        <v>188</v>
      </c>
    </row>
    <row r="297" spans="1:10" x14ac:dyDescent="0.2">
      <c r="A297" s="97" t="s">
        <v>407</v>
      </c>
      <c r="B297" s="97" t="s">
        <v>240</v>
      </c>
      <c r="C297" s="97" t="s">
        <v>241</v>
      </c>
      <c r="D297" s="97">
        <v>4</v>
      </c>
      <c r="E297" s="97">
        <v>5</v>
      </c>
      <c r="F297" s="155" t="s">
        <v>188</v>
      </c>
      <c r="G297" s="153" t="s">
        <v>188</v>
      </c>
      <c r="H297" s="153" t="s">
        <v>188</v>
      </c>
      <c r="I297" s="153" t="s">
        <v>188</v>
      </c>
      <c r="J297" s="153" t="s">
        <v>188</v>
      </c>
    </row>
    <row r="298" spans="1:10" x14ac:dyDescent="0.2">
      <c r="A298" s="97" t="s">
        <v>407</v>
      </c>
      <c r="B298" s="97" t="s">
        <v>240</v>
      </c>
      <c r="C298" s="97" t="s">
        <v>241</v>
      </c>
      <c r="D298" s="97">
        <v>4</v>
      </c>
      <c r="E298" s="97">
        <v>6</v>
      </c>
      <c r="F298" s="155" t="s">
        <v>188</v>
      </c>
      <c r="G298" s="153" t="s">
        <v>188</v>
      </c>
      <c r="H298" s="153" t="s">
        <v>188</v>
      </c>
      <c r="I298" s="153" t="s">
        <v>188</v>
      </c>
      <c r="J298" s="153" t="s">
        <v>188</v>
      </c>
    </row>
    <row r="299" spans="1:10" x14ac:dyDescent="0.2">
      <c r="A299" s="97" t="s">
        <v>407</v>
      </c>
      <c r="B299" s="97" t="s">
        <v>240</v>
      </c>
      <c r="C299" s="97" t="s">
        <v>241</v>
      </c>
      <c r="D299" s="97">
        <v>4</v>
      </c>
      <c r="E299" s="97">
        <v>7</v>
      </c>
      <c r="F299" s="155" t="s">
        <v>188</v>
      </c>
      <c r="G299" s="153" t="s">
        <v>188</v>
      </c>
      <c r="H299" s="153" t="s">
        <v>188</v>
      </c>
      <c r="I299" s="153" t="s">
        <v>188</v>
      </c>
      <c r="J299" s="153" t="s">
        <v>188</v>
      </c>
    </row>
    <row r="300" spans="1:10" x14ac:dyDescent="0.2">
      <c r="A300" s="97" t="s">
        <v>407</v>
      </c>
      <c r="B300" s="97" t="s">
        <v>240</v>
      </c>
      <c r="C300" s="97" t="s">
        <v>241</v>
      </c>
      <c r="D300" s="97">
        <v>4</v>
      </c>
      <c r="E300" s="97">
        <v>8</v>
      </c>
      <c r="F300" s="155" t="s">
        <v>188</v>
      </c>
      <c r="G300" s="153" t="s">
        <v>188</v>
      </c>
      <c r="H300" s="153" t="s">
        <v>188</v>
      </c>
      <c r="I300" s="153" t="s">
        <v>188</v>
      </c>
      <c r="J300" s="153" t="s">
        <v>188</v>
      </c>
    </row>
    <row r="301" spans="1:10" x14ac:dyDescent="0.2">
      <c r="A301" s="97" t="s">
        <v>407</v>
      </c>
      <c r="B301" s="97" t="s">
        <v>240</v>
      </c>
      <c r="C301" s="97" t="s">
        <v>241</v>
      </c>
      <c r="D301" s="97">
        <v>4</v>
      </c>
      <c r="E301" s="97">
        <v>9</v>
      </c>
      <c r="F301" s="155" t="s">
        <v>188</v>
      </c>
      <c r="G301" s="153" t="s">
        <v>188</v>
      </c>
      <c r="H301" s="153" t="s">
        <v>188</v>
      </c>
      <c r="I301" s="153" t="s">
        <v>188</v>
      </c>
      <c r="J301" s="153" t="s">
        <v>188</v>
      </c>
    </row>
    <row r="302" spans="1:10" x14ac:dyDescent="0.2">
      <c r="A302" s="97" t="s">
        <v>407</v>
      </c>
      <c r="B302" s="97" t="s">
        <v>240</v>
      </c>
      <c r="C302" s="97" t="s">
        <v>241</v>
      </c>
      <c r="D302" s="97">
        <v>4</v>
      </c>
      <c r="E302" s="97">
        <v>10</v>
      </c>
      <c r="F302" s="155" t="s">
        <v>188</v>
      </c>
      <c r="G302" s="153" t="s">
        <v>188</v>
      </c>
      <c r="H302" s="153" t="s">
        <v>188</v>
      </c>
      <c r="I302" s="153" t="s">
        <v>188</v>
      </c>
      <c r="J302" s="153" t="s">
        <v>188</v>
      </c>
    </row>
    <row r="303" spans="1:10" x14ac:dyDescent="0.2">
      <c r="A303" s="150" t="s">
        <v>408</v>
      </c>
      <c r="B303" s="150" t="s">
        <v>240</v>
      </c>
      <c r="C303" s="150" t="s">
        <v>241</v>
      </c>
      <c r="D303" s="97">
        <v>1</v>
      </c>
      <c r="E303" s="97">
        <v>1</v>
      </c>
      <c r="F303" s="155" t="s">
        <v>188</v>
      </c>
      <c r="G303" s="153" t="s">
        <v>188</v>
      </c>
      <c r="H303" s="153" t="s">
        <v>188</v>
      </c>
      <c r="I303" s="103">
        <v>0</v>
      </c>
      <c r="J303" s="153" t="s">
        <v>188</v>
      </c>
    </row>
    <row r="304" spans="1:10" x14ac:dyDescent="0.2">
      <c r="A304" s="97" t="s">
        <v>408</v>
      </c>
      <c r="B304" s="97" t="s">
        <v>240</v>
      </c>
      <c r="C304" s="97" t="s">
        <v>241</v>
      </c>
      <c r="D304" s="97">
        <v>1</v>
      </c>
      <c r="E304" s="97">
        <v>2</v>
      </c>
      <c r="F304" s="155" t="s">
        <v>188</v>
      </c>
      <c r="G304" s="153" t="s">
        <v>188</v>
      </c>
      <c r="H304" s="153" t="s">
        <v>188</v>
      </c>
      <c r="I304" s="153" t="s">
        <v>188</v>
      </c>
      <c r="J304" s="153" t="s">
        <v>188</v>
      </c>
    </row>
    <row r="305" spans="1:10" x14ac:dyDescent="0.2">
      <c r="A305" s="97" t="s">
        <v>408</v>
      </c>
      <c r="B305" s="97" t="s">
        <v>240</v>
      </c>
      <c r="C305" s="97" t="s">
        <v>241</v>
      </c>
      <c r="D305" s="97">
        <v>1</v>
      </c>
      <c r="E305" s="97">
        <v>3</v>
      </c>
      <c r="F305" s="155" t="s">
        <v>188</v>
      </c>
      <c r="G305" s="153" t="s">
        <v>188</v>
      </c>
      <c r="H305" s="153" t="s">
        <v>188</v>
      </c>
      <c r="I305" s="153" t="s">
        <v>188</v>
      </c>
      <c r="J305" s="153" t="s">
        <v>188</v>
      </c>
    </row>
    <row r="306" spans="1:10" x14ac:dyDescent="0.2">
      <c r="A306" s="97" t="s">
        <v>408</v>
      </c>
      <c r="B306" s="97" t="s">
        <v>240</v>
      </c>
      <c r="C306" s="97" t="s">
        <v>241</v>
      </c>
      <c r="D306" s="97">
        <v>1</v>
      </c>
      <c r="E306" s="97">
        <v>4</v>
      </c>
      <c r="F306" s="155" t="s">
        <v>188</v>
      </c>
      <c r="G306" s="153" t="s">
        <v>188</v>
      </c>
      <c r="H306" s="153" t="s">
        <v>188</v>
      </c>
      <c r="I306" s="153" t="s">
        <v>188</v>
      </c>
      <c r="J306" s="153" t="s">
        <v>188</v>
      </c>
    </row>
    <row r="307" spans="1:10" x14ac:dyDescent="0.2">
      <c r="A307" s="97" t="s">
        <v>408</v>
      </c>
      <c r="B307" s="97" t="s">
        <v>240</v>
      </c>
      <c r="C307" s="97" t="s">
        <v>241</v>
      </c>
      <c r="D307" s="97">
        <v>1</v>
      </c>
      <c r="E307" s="97">
        <v>5</v>
      </c>
      <c r="F307" s="155" t="s">
        <v>188</v>
      </c>
      <c r="G307" s="153" t="s">
        <v>188</v>
      </c>
      <c r="H307" s="153" t="s">
        <v>188</v>
      </c>
      <c r="I307" s="153" t="s">
        <v>188</v>
      </c>
      <c r="J307" s="153" t="s">
        <v>188</v>
      </c>
    </row>
    <row r="308" spans="1:10" x14ac:dyDescent="0.2">
      <c r="A308" s="97" t="s">
        <v>408</v>
      </c>
      <c r="B308" s="97" t="s">
        <v>240</v>
      </c>
      <c r="C308" s="97" t="s">
        <v>241</v>
      </c>
      <c r="D308" s="97">
        <v>1</v>
      </c>
      <c r="E308" s="97">
        <v>6</v>
      </c>
      <c r="F308" s="155" t="s">
        <v>188</v>
      </c>
      <c r="G308" s="153" t="s">
        <v>188</v>
      </c>
      <c r="H308" s="153" t="s">
        <v>188</v>
      </c>
      <c r="I308" s="153" t="s">
        <v>188</v>
      </c>
      <c r="J308" s="153" t="s">
        <v>188</v>
      </c>
    </row>
    <row r="309" spans="1:10" x14ac:dyDescent="0.2">
      <c r="A309" s="97" t="s">
        <v>408</v>
      </c>
      <c r="B309" s="97" t="s">
        <v>240</v>
      </c>
      <c r="C309" s="97" t="s">
        <v>241</v>
      </c>
      <c r="D309" s="97">
        <v>1</v>
      </c>
      <c r="E309" s="97">
        <v>7</v>
      </c>
      <c r="F309" s="155" t="s">
        <v>188</v>
      </c>
      <c r="G309" s="153" t="s">
        <v>188</v>
      </c>
      <c r="H309" s="153" t="s">
        <v>188</v>
      </c>
      <c r="I309" s="153" t="s">
        <v>188</v>
      </c>
      <c r="J309" s="153" t="s">
        <v>188</v>
      </c>
    </row>
    <row r="310" spans="1:10" x14ac:dyDescent="0.2">
      <c r="A310" s="97" t="s">
        <v>408</v>
      </c>
      <c r="B310" s="97" t="s">
        <v>240</v>
      </c>
      <c r="C310" s="97" t="s">
        <v>241</v>
      </c>
      <c r="D310" s="97">
        <v>1</v>
      </c>
      <c r="E310" s="97">
        <v>8</v>
      </c>
      <c r="F310" s="155" t="s">
        <v>188</v>
      </c>
      <c r="G310" s="153" t="s">
        <v>188</v>
      </c>
      <c r="H310" s="153" t="s">
        <v>188</v>
      </c>
      <c r="I310" s="153" t="s">
        <v>188</v>
      </c>
      <c r="J310" s="153" t="s">
        <v>188</v>
      </c>
    </row>
    <row r="311" spans="1:10" x14ac:dyDescent="0.2">
      <c r="A311" s="97" t="s">
        <v>408</v>
      </c>
      <c r="B311" s="97" t="s">
        <v>240</v>
      </c>
      <c r="C311" s="97" t="s">
        <v>241</v>
      </c>
      <c r="D311" s="97">
        <v>1</v>
      </c>
      <c r="E311" s="97">
        <v>9</v>
      </c>
      <c r="F311" s="155" t="s">
        <v>188</v>
      </c>
      <c r="G311" s="153" t="s">
        <v>188</v>
      </c>
      <c r="H311" s="153" t="s">
        <v>188</v>
      </c>
      <c r="I311" s="153" t="s">
        <v>188</v>
      </c>
      <c r="J311" s="153" t="s">
        <v>188</v>
      </c>
    </row>
    <row r="312" spans="1:10" x14ac:dyDescent="0.2">
      <c r="A312" s="97" t="s">
        <v>408</v>
      </c>
      <c r="B312" s="97" t="s">
        <v>240</v>
      </c>
      <c r="C312" s="97" t="s">
        <v>241</v>
      </c>
      <c r="D312" s="97">
        <v>1</v>
      </c>
      <c r="E312" s="97">
        <v>10</v>
      </c>
      <c r="F312" s="155" t="s">
        <v>188</v>
      </c>
      <c r="G312" s="153" t="s">
        <v>188</v>
      </c>
      <c r="H312" s="153" t="s">
        <v>188</v>
      </c>
      <c r="I312" s="153" t="s">
        <v>188</v>
      </c>
      <c r="J312" s="153" t="s">
        <v>188</v>
      </c>
    </row>
    <row r="313" spans="1:10" x14ac:dyDescent="0.2">
      <c r="A313" s="97" t="s">
        <v>408</v>
      </c>
      <c r="B313" s="97" t="s">
        <v>240</v>
      </c>
      <c r="C313" s="97" t="s">
        <v>241</v>
      </c>
      <c r="D313" s="97">
        <v>2</v>
      </c>
      <c r="E313" s="97">
        <v>1</v>
      </c>
      <c r="F313" s="155" t="s">
        <v>188</v>
      </c>
      <c r="G313" s="153" t="s">
        <v>188</v>
      </c>
      <c r="H313" s="153" t="s">
        <v>188</v>
      </c>
      <c r="I313" s="103">
        <v>0</v>
      </c>
      <c r="J313" s="153" t="s">
        <v>188</v>
      </c>
    </row>
    <row r="314" spans="1:10" x14ac:dyDescent="0.2">
      <c r="A314" s="97" t="s">
        <v>408</v>
      </c>
      <c r="B314" s="97" t="s">
        <v>240</v>
      </c>
      <c r="C314" s="97" t="s">
        <v>241</v>
      </c>
      <c r="D314" s="97">
        <v>2</v>
      </c>
      <c r="E314" s="97">
        <v>2</v>
      </c>
      <c r="F314" s="155" t="s">
        <v>188</v>
      </c>
      <c r="G314" s="153" t="s">
        <v>188</v>
      </c>
      <c r="H314" s="153" t="s">
        <v>188</v>
      </c>
      <c r="I314" s="153" t="s">
        <v>188</v>
      </c>
      <c r="J314" s="153" t="s">
        <v>188</v>
      </c>
    </row>
    <row r="315" spans="1:10" x14ac:dyDescent="0.2">
      <c r="A315" s="97" t="s">
        <v>408</v>
      </c>
      <c r="B315" s="97" t="s">
        <v>240</v>
      </c>
      <c r="C315" s="97" t="s">
        <v>241</v>
      </c>
      <c r="D315" s="97">
        <v>2</v>
      </c>
      <c r="E315" s="97">
        <v>3</v>
      </c>
      <c r="F315" s="155" t="s">
        <v>188</v>
      </c>
      <c r="G315" s="153" t="s">
        <v>188</v>
      </c>
      <c r="H315" s="153" t="s">
        <v>188</v>
      </c>
      <c r="I315" s="153" t="s">
        <v>188</v>
      </c>
      <c r="J315" s="153" t="s">
        <v>188</v>
      </c>
    </row>
    <row r="316" spans="1:10" x14ac:dyDescent="0.2">
      <c r="A316" s="97" t="s">
        <v>408</v>
      </c>
      <c r="B316" s="97" t="s">
        <v>240</v>
      </c>
      <c r="C316" s="97" t="s">
        <v>241</v>
      </c>
      <c r="D316" s="97">
        <v>2</v>
      </c>
      <c r="E316" s="97">
        <v>4</v>
      </c>
      <c r="F316" s="155" t="s">
        <v>188</v>
      </c>
      <c r="G316" s="153" t="s">
        <v>188</v>
      </c>
      <c r="H316" s="153" t="s">
        <v>188</v>
      </c>
      <c r="I316" s="153" t="s">
        <v>188</v>
      </c>
      <c r="J316" s="153" t="s">
        <v>188</v>
      </c>
    </row>
    <row r="317" spans="1:10" x14ac:dyDescent="0.2">
      <c r="A317" s="97" t="s">
        <v>408</v>
      </c>
      <c r="B317" s="97" t="s">
        <v>240</v>
      </c>
      <c r="C317" s="97" t="s">
        <v>241</v>
      </c>
      <c r="D317" s="97">
        <v>2</v>
      </c>
      <c r="E317" s="97">
        <v>5</v>
      </c>
      <c r="F317" s="155" t="s">
        <v>188</v>
      </c>
      <c r="G317" s="153" t="s">
        <v>188</v>
      </c>
      <c r="H317" s="153" t="s">
        <v>188</v>
      </c>
      <c r="I317" s="153" t="s">
        <v>188</v>
      </c>
      <c r="J317" s="153" t="s">
        <v>188</v>
      </c>
    </row>
    <row r="318" spans="1:10" x14ac:dyDescent="0.2">
      <c r="A318" s="97" t="s">
        <v>408</v>
      </c>
      <c r="B318" s="97" t="s">
        <v>240</v>
      </c>
      <c r="C318" s="97" t="s">
        <v>241</v>
      </c>
      <c r="D318" s="97">
        <v>2</v>
      </c>
      <c r="E318" s="97">
        <v>6</v>
      </c>
      <c r="F318" s="155" t="s">
        <v>188</v>
      </c>
      <c r="G318" s="153" t="s">
        <v>188</v>
      </c>
      <c r="H318" s="153" t="s">
        <v>188</v>
      </c>
      <c r="I318" s="153" t="s">
        <v>188</v>
      </c>
      <c r="J318" s="153" t="s">
        <v>188</v>
      </c>
    </row>
    <row r="319" spans="1:10" x14ac:dyDescent="0.2">
      <c r="A319" s="97" t="s">
        <v>408</v>
      </c>
      <c r="B319" s="97" t="s">
        <v>240</v>
      </c>
      <c r="C319" s="97" t="s">
        <v>241</v>
      </c>
      <c r="D319" s="97">
        <v>2</v>
      </c>
      <c r="E319" s="97">
        <v>7</v>
      </c>
      <c r="F319" s="155" t="s">
        <v>188</v>
      </c>
      <c r="G319" s="153" t="s">
        <v>188</v>
      </c>
      <c r="H319" s="153" t="s">
        <v>188</v>
      </c>
      <c r="I319" s="153" t="s">
        <v>188</v>
      </c>
      <c r="J319" s="153" t="s">
        <v>188</v>
      </c>
    </row>
    <row r="320" spans="1:10" x14ac:dyDescent="0.2">
      <c r="A320" s="97" t="s">
        <v>408</v>
      </c>
      <c r="B320" s="97" t="s">
        <v>240</v>
      </c>
      <c r="C320" s="97" t="s">
        <v>241</v>
      </c>
      <c r="D320" s="97">
        <v>2</v>
      </c>
      <c r="E320" s="97">
        <v>8</v>
      </c>
      <c r="F320" s="155" t="s">
        <v>188</v>
      </c>
      <c r="G320" s="153" t="s">
        <v>188</v>
      </c>
      <c r="H320" s="153" t="s">
        <v>188</v>
      </c>
      <c r="I320" s="153" t="s">
        <v>188</v>
      </c>
      <c r="J320" s="153" t="s">
        <v>188</v>
      </c>
    </row>
    <row r="321" spans="1:10" x14ac:dyDescent="0.2">
      <c r="A321" s="97" t="s">
        <v>408</v>
      </c>
      <c r="B321" s="97" t="s">
        <v>240</v>
      </c>
      <c r="C321" s="97" t="s">
        <v>241</v>
      </c>
      <c r="D321" s="97">
        <v>2</v>
      </c>
      <c r="E321" s="97">
        <v>9</v>
      </c>
      <c r="F321" s="155" t="s">
        <v>188</v>
      </c>
      <c r="G321" s="153" t="s">
        <v>188</v>
      </c>
      <c r="H321" s="153" t="s">
        <v>188</v>
      </c>
      <c r="I321" s="153" t="s">
        <v>188</v>
      </c>
      <c r="J321" s="153" t="s">
        <v>188</v>
      </c>
    </row>
    <row r="322" spans="1:10" x14ac:dyDescent="0.2">
      <c r="A322" s="97" t="s">
        <v>408</v>
      </c>
      <c r="B322" s="97" t="s">
        <v>240</v>
      </c>
      <c r="C322" s="97" t="s">
        <v>241</v>
      </c>
      <c r="D322" s="97">
        <v>2</v>
      </c>
      <c r="E322" s="97">
        <v>10</v>
      </c>
      <c r="F322" s="155" t="s">
        <v>188</v>
      </c>
      <c r="G322" s="153" t="s">
        <v>188</v>
      </c>
      <c r="H322" s="153" t="s">
        <v>188</v>
      </c>
      <c r="I322" s="153" t="s">
        <v>188</v>
      </c>
      <c r="J322" s="153" t="s">
        <v>188</v>
      </c>
    </row>
    <row r="323" spans="1:10" x14ac:dyDescent="0.2">
      <c r="A323" s="97" t="s">
        <v>408</v>
      </c>
      <c r="B323" s="97" t="s">
        <v>240</v>
      </c>
      <c r="C323" s="97" t="s">
        <v>241</v>
      </c>
      <c r="D323" s="97">
        <v>3</v>
      </c>
      <c r="E323" s="97">
        <v>1</v>
      </c>
      <c r="F323" s="155" t="s">
        <v>188</v>
      </c>
      <c r="G323" s="153" t="s">
        <v>188</v>
      </c>
      <c r="H323" s="153" t="s">
        <v>188</v>
      </c>
      <c r="I323" s="103">
        <v>0</v>
      </c>
      <c r="J323" s="153" t="s">
        <v>188</v>
      </c>
    </row>
    <row r="324" spans="1:10" x14ac:dyDescent="0.2">
      <c r="A324" s="97" t="s">
        <v>408</v>
      </c>
      <c r="B324" s="97" t="s">
        <v>240</v>
      </c>
      <c r="C324" s="97" t="s">
        <v>241</v>
      </c>
      <c r="D324" s="97">
        <v>3</v>
      </c>
      <c r="E324" s="97">
        <v>2</v>
      </c>
      <c r="F324" s="155" t="s">
        <v>188</v>
      </c>
      <c r="G324" s="153" t="s">
        <v>188</v>
      </c>
      <c r="H324" s="153" t="s">
        <v>188</v>
      </c>
      <c r="I324" s="153" t="s">
        <v>188</v>
      </c>
      <c r="J324" s="153" t="s">
        <v>188</v>
      </c>
    </row>
    <row r="325" spans="1:10" x14ac:dyDescent="0.2">
      <c r="A325" s="97" t="s">
        <v>408</v>
      </c>
      <c r="B325" s="97" t="s">
        <v>240</v>
      </c>
      <c r="C325" s="97" t="s">
        <v>241</v>
      </c>
      <c r="D325" s="97">
        <v>3</v>
      </c>
      <c r="E325" s="97">
        <v>3</v>
      </c>
      <c r="F325" s="155" t="s">
        <v>188</v>
      </c>
      <c r="G325" s="153" t="s">
        <v>188</v>
      </c>
      <c r="H325" s="153" t="s">
        <v>188</v>
      </c>
      <c r="I325" s="153" t="s">
        <v>188</v>
      </c>
      <c r="J325" s="153" t="s">
        <v>188</v>
      </c>
    </row>
    <row r="326" spans="1:10" x14ac:dyDescent="0.2">
      <c r="A326" s="97" t="s">
        <v>408</v>
      </c>
      <c r="B326" s="97" t="s">
        <v>240</v>
      </c>
      <c r="C326" s="97" t="s">
        <v>241</v>
      </c>
      <c r="D326" s="97">
        <v>3</v>
      </c>
      <c r="E326" s="97">
        <v>4</v>
      </c>
      <c r="F326" s="155" t="s">
        <v>188</v>
      </c>
      <c r="G326" s="153" t="s">
        <v>188</v>
      </c>
      <c r="H326" s="153" t="s">
        <v>188</v>
      </c>
      <c r="I326" s="153" t="s">
        <v>188</v>
      </c>
      <c r="J326" s="153" t="s">
        <v>188</v>
      </c>
    </row>
    <row r="327" spans="1:10" x14ac:dyDescent="0.2">
      <c r="A327" s="97" t="s">
        <v>408</v>
      </c>
      <c r="B327" s="97" t="s">
        <v>240</v>
      </c>
      <c r="C327" s="97" t="s">
        <v>241</v>
      </c>
      <c r="D327" s="97">
        <v>3</v>
      </c>
      <c r="E327" s="97">
        <v>5</v>
      </c>
      <c r="F327" s="155" t="s">
        <v>188</v>
      </c>
      <c r="G327" s="153" t="s">
        <v>188</v>
      </c>
      <c r="H327" s="153" t="s">
        <v>188</v>
      </c>
      <c r="I327" s="153" t="s">
        <v>188</v>
      </c>
      <c r="J327" s="153" t="s">
        <v>188</v>
      </c>
    </row>
    <row r="328" spans="1:10" x14ac:dyDescent="0.2">
      <c r="A328" s="97" t="s">
        <v>408</v>
      </c>
      <c r="B328" s="97" t="s">
        <v>240</v>
      </c>
      <c r="C328" s="97" t="s">
        <v>241</v>
      </c>
      <c r="D328" s="97">
        <v>3</v>
      </c>
      <c r="E328" s="97">
        <v>6</v>
      </c>
      <c r="F328" s="155" t="s">
        <v>188</v>
      </c>
      <c r="G328" s="153" t="s">
        <v>188</v>
      </c>
      <c r="H328" s="153" t="s">
        <v>188</v>
      </c>
      <c r="I328" s="153" t="s">
        <v>188</v>
      </c>
      <c r="J328" s="153" t="s">
        <v>188</v>
      </c>
    </row>
    <row r="329" spans="1:10" x14ac:dyDescent="0.2">
      <c r="A329" s="97" t="s">
        <v>408</v>
      </c>
      <c r="B329" s="97" t="s">
        <v>240</v>
      </c>
      <c r="C329" s="97" t="s">
        <v>241</v>
      </c>
      <c r="D329" s="97">
        <v>3</v>
      </c>
      <c r="E329" s="97">
        <v>7</v>
      </c>
      <c r="F329" s="155" t="s">
        <v>188</v>
      </c>
      <c r="G329" s="153" t="s">
        <v>188</v>
      </c>
      <c r="H329" s="153" t="s">
        <v>188</v>
      </c>
      <c r="I329" s="153" t="s">
        <v>188</v>
      </c>
      <c r="J329" s="153" t="s">
        <v>188</v>
      </c>
    </row>
    <row r="330" spans="1:10" x14ac:dyDescent="0.2">
      <c r="A330" s="97" t="s">
        <v>408</v>
      </c>
      <c r="B330" s="97" t="s">
        <v>240</v>
      </c>
      <c r="C330" s="97" t="s">
        <v>241</v>
      </c>
      <c r="D330" s="97">
        <v>3</v>
      </c>
      <c r="E330" s="97">
        <v>8</v>
      </c>
      <c r="F330" s="155" t="s">
        <v>188</v>
      </c>
      <c r="G330" s="153" t="s">
        <v>188</v>
      </c>
      <c r="H330" s="153" t="s">
        <v>188</v>
      </c>
      <c r="I330" s="153" t="s">
        <v>188</v>
      </c>
      <c r="J330" s="153" t="s">
        <v>188</v>
      </c>
    </row>
    <row r="331" spans="1:10" x14ac:dyDescent="0.2">
      <c r="A331" s="97" t="s">
        <v>408</v>
      </c>
      <c r="B331" s="97" t="s">
        <v>240</v>
      </c>
      <c r="C331" s="97" t="s">
        <v>241</v>
      </c>
      <c r="D331" s="97">
        <v>3</v>
      </c>
      <c r="E331" s="97">
        <v>9</v>
      </c>
      <c r="F331" s="155" t="s">
        <v>188</v>
      </c>
      <c r="G331" s="153" t="s">
        <v>188</v>
      </c>
      <c r="H331" s="153" t="s">
        <v>188</v>
      </c>
      <c r="I331" s="153" t="s">
        <v>188</v>
      </c>
      <c r="J331" s="153" t="s">
        <v>188</v>
      </c>
    </row>
    <row r="332" spans="1:10" x14ac:dyDescent="0.2">
      <c r="A332" s="97" t="s">
        <v>408</v>
      </c>
      <c r="B332" s="97" t="s">
        <v>240</v>
      </c>
      <c r="C332" s="97" t="s">
        <v>241</v>
      </c>
      <c r="D332" s="97">
        <v>3</v>
      </c>
      <c r="E332" s="97">
        <v>10</v>
      </c>
      <c r="F332" s="155" t="s">
        <v>188</v>
      </c>
      <c r="G332" s="153" t="s">
        <v>188</v>
      </c>
      <c r="H332" s="153" t="s">
        <v>188</v>
      </c>
      <c r="I332" s="153" t="s">
        <v>188</v>
      </c>
      <c r="J332" s="153" t="s">
        <v>188</v>
      </c>
    </row>
    <row r="333" spans="1:10" x14ac:dyDescent="0.2">
      <c r="A333" s="97" t="s">
        <v>408</v>
      </c>
      <c r="B333" s="97" t="s">
        <v>240</v>
      </c>
      <c r="C333" s="97" t="s">
        <v>241</v>
      </c>
      <c r="D333" s="97">
        <v>4</v>
      </c>
      <c r="E333" s="97">
        <v>1</v>
      </c>
      <c r="F333" s="155" t="s">
        <v>188</v>
      </c>
      <c r="G333" s="153" t="s">
        <v>188</v>
      </c>
      <c r="H333" s="153" t="s">
        <v>188</v>
      </c>
      <c r="I333" s="103">
        <v>0</v>
      </c>
      <c r="J333" s="153" t="s">
        <v>188</v>
      </c>
    </row>
    <row r="334" spans="1:10" x14ac:dyDescent="0.2">
      <c r="A334" s="97" t="s">
        <v>408</v>
      </c>
      <c r="B334" s="97" t="s">
        <v>240</v>
      </c>
      <c r="C334" s="97" t="s">
        <v>241</v>
      </c>
      <c r="D334" s="97">
        <v>4</v>
      </c>
      <c r="E334" s="97">
        <v>2</v>
      </c>
      <c r="F334" s="155" t="s">
        <v>188</v>
      </c>
      <c r="G334" s="153" t="s">
        <v>188</v>
      </c>
      <c r="H334" s="153" t="s">
        <v>188</v>
      </c>
      <c r="I334" s="153" t="s">
        <v>188</v>
      </c>
      <c r="J334" s="153" t="s">
        <v>188</v>
      </c>
    </row>
    <row r="335" spans="1:10" x14ac:dyDescent="0.2">
      <c r="A335" s="97" t="s">
        <v>408</v>
      </c>
      <c r="B335" s="97" t="s">
        <v>240</v>
      </c>
      <c r="C335" s="97" t="s">
        <v>241</v>
      </c>
      <c r="D335" s="97">
        <v>4</v>
      </c>
      <c r="E335" s="97">
        <v>3</v>
      </c>
      <c r="F335" s="155" t="s">
        <v>188</v>
      </c>
      <c r="G335" s="153" t="s">
        <v>188</v>
      </c>
      <c r="H335" s="153" t="s">
        <v>188</v>
      </c>
      <c r="I335" s="153" t="s">
        <v>188</v>
      </c>
      <c r="J335" s="153" t="s">
        <v>188</v>
      </c>
    </row>
    <row r="336" spans="1:10" x14ac:dyDescent="0.2">
      <c r="A336" s="97" t="s">
        <v>408</v>
      </c>
      <c r="B336" s="97" t="s">
        <v>240</v>
      </c>
      <c r="C336" s="97" t="s">
        <v>241</v>
      </c>
      <c r="D336" s="97">
        <v>4</v>
      </c>
      <c r="E336" s="97">
        <v>4</v>
      </c>
      <c r="F336" s="155" t="s">
        <v>188</v>
      </c>
      <c r="G336" s="153" t="s">
        <v>188</v>
      </c>
      <c r="H336" s="153" t="s">
        <v>188</v>
      </c>
      <c r="I336" s="153" t="s">
        <v>188</v>
      </c>
      <c r="J336" s="153" t="s">
        <v>188</v>
      </c>
    </row>
    <row r="337" spans="1:10" x14ac:dyDescent="0.2">
      <c r="A337" s="97" t="s">
        <v>408</v>
      </c>
      <c r="B337" s="97" t="s">
        <v>240</v>
      </c>
      <c r="C337" s="97" t="s">
        <v>241</v>
      </c>
      <c r="D337" s="97">
        <v>4</v>
      </c>
      <c r="E337" s="97">
        <v>5</v>
      </c>
      <c r="F337" s="155" t="s">
        <v>188</v>
      </c>
      <c r="G337" s="153" t="s">
        <v>188</v>
      </c>
      <c r="H337" s="153" t="s">
        <v>188</v>
      </c>
      <c r="I337" s="153" t="s">
        <v>188</v>
      </c>
      <c r="J337" s="153" t="s">
        <v>188</v>
      </c>
    </row>
    <row r="338" spans="1:10" x14ac:dyDescent="0.2">
      <c r="A338" s="97" t="s">
        <v>408</v>
      </c>
      <c r="B338" s="97" t="s">
        <v>240</v>
      </c>
      <c r="C338" s="97" t="s">
        <v>241</v>
      </c>
      <c r="D338" s="97">
        <v>4</v>
      </c>
      <c r="E338" s="97">
        <v>6</v>
      </c>
      <c r="F338" s="155" t="s">
        <v>188</v>
      </c>
      <c r="G338" s="153" t="s">
        <v>188</v>
      </c>
      <c r="H338" s="153" t="s">
        <v>188</v>
      </c>
      <c r="I338" s="153" t="s">
        <v>188</v>
      </c>
      <c r="J338" s="153" t="s">
        <v>188</v>
      </c>
    </row>
    <row r="339" spans="1:10" x14ac:dyDescent="0.2">
      <c r="A339" s="97" t="s">
        <v>408</v>
      </c>
      <c r="B339" s="97" t="s">
        <v>240</v>
      </c>
      <c r="C339" s="97" t="s">
        <v>241</v>
      </c>
      <c r="D339" s="97">
        <v>4</v>
      </c>
      <c r="E339" s="97">
        <v>7</v>
      </c>
      <c r="F339" s="155" t="s">
        <v>188</v>
      </c>
      <c r="G339" s="153" t="s">
        <v>188</v>
      </c>
      <c r="H339" s="153" t="s">
        <v>188</v>
      </c>
      <c r="I339" s="153" t="s">
        <v>188</v>
      </c>
      <c r="J339" s="153" t="s">
        <v>188</v>
      </c>
    </row>
    <row r="340" spans="1:10" x14ac:dyDescent="0.2">
      <c r="A340" s="97" t="s">
        <v>408</v>
      </c>
      <c r="B340" s="97" t="s">
        <v>240</v>
      </c>
      <c r="C340" s="97" t="s">
        <v>241</v>
      </c>
      <c r="D340" s="97">
        <v>4</v>
      </c>
      <c r="E340" s="97">
        <v>8</v>
      </c>
      <c r="F340" s="155" t="s">
        <v>188</v>
      </c>
      <c r="G340" s="153" t="s">
        <v>188</v>
      </c>
      <c r="H340" s="153" t="s">
        <v>188</v>
      </c>
      <c r="I340" s="153" t="s">
        <v>188</v>
      </c>
      <c r="J340" s="153" t="s">
        <v>188</v>
      </c>
    </row>
    <row r="341" spans="1:10" x14ac:dyDescent="0.2">
      <c r="A341" s="97" t="s">
        <v>408</v>
      </c>
      <c r="B341" s="97" t="s">
        <v>240</v>
      </c>
      <c r="C341" s="97" t="s">
        <v>241</v>
      </c>
      <c r="D341" s="97">
        <v>4</v>
      </c>
      <c r="E341" s="97">
        <v>9</v>
      </c>
      <c r="F341" s="155" t="s">
        <v>188</v>
      </c>
      <c r="G341" s="153" t="s">
        <v>188</v>
      </c>
      <c r="H341" s="153" t="s">
        <v>188</v>
      </c>
      <c r="I341" s="153" t="s">
        <v>188</v>
      </c>
      <c r="J341" s="153" t="s">
        <v>188</v>
      </c>
    </row>
    <row r="342" spans="1:10" x14ac:dyDescent="0.2">
      <c r="A342" s="97" t="s">
        <v>408</v>
      </c>
      <c r="B342" s="97" t="s">
        <v>240</v>
      </c>
      <c r="C342" s="97" t="s">
        <v>241</v>
      </c>
      <c r="D342" s="97">
        <v>4</v>
      </c>
      <c r="E342" s="97">
        <v>10</v>
      </c>
      <c r="F342" s="155" t="s">
        <v>188</v>
      </c>
      <c r="G342" s="153" t="s">
        <v>188</v>
      </c>
      <c r="H342" s="153" t="s">
        <v>188</v>
      </c>
      <c r="I342" s="153" t="s">
        <v>188</v>
      </c>
      <c r="J342" s="153" t="s">
        <v>188</v>
      </c>
    </row>
    <row r="343" spans="1:10" x14ac:dyDescent="0.2">
      <c r="A343" s="150" t="s">
        <v>409</v>
      </c>
      <c r="B343" s="150" t="s">
        <v>240</v>
      </c>
      <c r="C343" s="150" t="s">
        <v>241</v>
      </c>
      <c r="D343" s="97">
        <v>1</v>
      </c>
      <c r="E343" s="97">
        <v>1</v>
      </c>
      <c r="F343" s="103">
        <v>4.0599999999999996</v>
      </c>
      <c r="G343" s="103">
        <v>4.1057142857142859</v>
      </c>
      <c r="H343" s="127">
        <v>0.32768128215288789</v>
      </c>
      <c r="I343" s="103">
        <v>2.4136123183345997</v>
      </c>
      <c r="J343" s="127">
        <v>0.34480175976208566</v>
      </c>
    </row>
    <row r="344" spans="1:10" x14ac:dyDescent="0.2">
      <c r="A344" s="97" t="s">
        <v>409</v>
      </c>
      <c r="B344" s="97" t="s">
        <v>240</v>
      </c>
      <c r="C344" s="97" t="s">
        <v>241</v>
      </c>
      <c r="D344" s="97">
        <v>1</v>
      </c>
      <c r="E344" s="97">
        <v>2</v>
      </c>
      <c r="F344" s="103">
        <v>4.5199999999999996</v>
      </c>
      <c r="G344" s="153" t="s">
        <v>188</v>
      </c>
      <c r="H344" s="127">
        <v>0.45802873852870374</v>
      </c>
      <c r="I344" s="153" t="s">
        <v>188</v>
      </c>
      <c r="J344" s="153" t="s">
        <v>188</v>
      </c>
    </row>
    <row r="345" spans="1:10" x14ac:dyDescent="0.2">
      <c r="A345" s="97" t="s">
        <v>409</v>
      </c>
      <c r="B345" s="97" t="s">
        <v>240</v>
      </c>
      <c r="C345" s="97" t="s">
        <v>241</v>
      </c>
      <c r="D345" s="97">
        <v>1</v>
      </c>
      <c r="E345" s="97">
        <v>3</v>
      </c>
      <c r="F345" s="103">
        <v>3.6</v>
      </c>
      <c r="G345" s="153" t="s">
        <v>188</v>
      </c>
      <c r="H345" s="127">
        <v>0.224755712</v>
      </c>
      <c r="I345" s="153" t="s">
        <v>188</v>
      </c>
      <c r="J345" s="153" t="s">
        <v>188</v>
      </c>
    </row>
    <row r="346" spans="1:10" x14ac:dyDescent="0.2">
      <c r="A346" s="97" t="s">
        <v>409</v>
      </c>
      <c r="B346" s="97" t="s">
        <v>240</v>
      </c>
      <c r="C346" s="97" t="s">
        <v>241</v>
      </c>
      <c r="D346" s="97">
        <v>1</v>
      </c>
      <c r="E346" s="97">
        <v>4</v>
      </c>
      <c r="F346" s="103">
        <v>4</v>
      </c>
      <c r="G346" s="153" t="s">
        <v>188</v>
      </c>
      <c r="H346" s="127">
        <v>0.31277029587199995</v>
      </c>
      <c r="I346" s="153" t="s">
        <v>188</v>
      </c>
      <c r="J346" s="153" t="s">
        <v>188</v>
      </c>
    </row>
    <row r="347" spans="1:10" x14ac:dyDescent="0.2">
      <c r="A347" s="97" t="s">
        <v>409</v>
      </c>
      <c r="B347" s="97" t="s">
        <v>240</v>
      </c>
      <c r="C347" s="97" t="s">
        <v>241</v>
      </c>
      <c r="D347" s="97">
        <v>1</v>
      </c>
      <c r="E347" s="97">
        <v>5</v>
      </c>
      <c r="F347" s="103">
        <v>3.9</v>
      </c>
      <c r="G347" s="153" t="s">
        <v>188</v>
      </c>
      <c r="H347" s="127">
        <v>0.28893587713099989</v>
      </c>
      <c r="I347" s="153" t="s">
        <v>188</v>
      </c>
      <c r="J347" s="153" t="s">
        <v>188</v>
      </c>
    </row>
    <row r="348" spans="1:10" x14ac:dyDescent="0.2">
      <c r="A348" s="97" t="s">
        <v>409</v>
      </c>
      <c r="B348" s="97" t="s">
        <v>240</v>
      </c>
      <c r="C348" s="97" t="s">
        <v>241</v>
      </c>
      <c r="D348" s="97">
        <v>1</v>
      </c>
      <c r="E348" s="97">
        <v>6</v>
      </c>
      <c r="F348" s="103">
        <v>4.3600000000000003</v>
      </c>
      <c r="G348" s="153" t="s">
        <v>188</v>
      </c>
      <c r="H348" s="127">
        <v>0.40937796989100794</v>
      </c>
      <c r="I348" s="153" t="s">
        <v>188</v>
      </c>
      <c r="J348" s="153" t="s">
        <v>188</v>
      </c>
    </row>
    <row r="349" spans="1:10" x14ac:dyDescent="0.2">
      <c r="A349" s="97" t="s">
        <v>409</v>
      </c>
      <c r="B349" s="97" t="s">
        <v>240</v>
      </c>
      <c r="C349" s="97" t="s">
        <v>241</v>
      </c>
      <c r="D349" s="97">
        <v>1</v>
      </c>
      <c r="E349" s="97">
        <v>7</v>
      </c>
      <c r="F349" s="103">
        <v>4.3</v>
      </c>
      <c r="G349" s="153" t="s">
        <v>188</v>
      </c>
      <c r="H349" s="127">
        <v>0.39206244275899982</v>
      </c>
      <c r="I349" s="153" t="s">
        <v>188</v>
      </c>
      <c r="J349" s="153" t="s">
        <v>188</v>
      </c>
    </row>
    <row r="350" spans="1:10" x14ac:dyDescent="0.2">
      <c r="A350" s="97" t="s">
        <v>409</v>
      </c>
      <c r="B350" s="97" t="s">
        <v>240</v>
      </c>
      <c r="C350" s="97" t="s">
        <v>241</v>
      </c>
      <c r="D350" s="97">
        <v>1</v>
      </c>
      <c r="E350" s="97">
        <v>8</v>
      </c>
      <c r="F350" s="155" t="s">
        <v>188</v>
      </c>
      <c r="G350" s="153" t="s">
        <v>188</v>
      </c>
      <c r="H350" s="153" t="s">
        <v>188</v>
      </c>
      <c r="I350" s="153" t="s">
        <v>188</v>
      </c>
      <c r="J350" s="153" t="s">
        <v>188</v>
      </c>
    </row>
    <row r="351" spans="1:10" x14ac:dyDescent="0.2">
      <c r="A351" s="97" t="s">
        <v>409</v>
      </c>
      <c r="B351" s="97" t="s">
        <v>240</v>
      </c>
      <c r="C351" s="97" t="s">
        <v>241</v>
      </c>
      <c r="D351" s="97">
        <v>1</v>
      </c>
      <c r="E351" s="97">
        <v>9</v>
      </c>
      <c r="F351" s="155" t="s">
        <v>188</v>
      </c>
      <c r="G351" s="153" t="s">
        <v>188</v>
      </c>
      <c r="H351" s="153" t="s">
        <v>188</v>
      </c>
      <c r="I351" s="153" t="s">
        <v>188</v>
      </c>
      <c r="J351" s="153" t="s">
        <v>188</v>
      </c>
    </row>
    <row r="352" spans="1:10" x14ac:dyDescent="0.2">
      <c r="A352" s="97" t="s">
        <v>409</v>
      </c>
      <c r="B352" s="97" t="s">
        <v>240</v>
      </c>
      <c r="C352" s="97" t="s">
        <v>241</v>
      </c>
      <c r="D352" s="97">
        <v>1</v>
      </c>
      <c r="E352" s="97">
        <v>10</v>
      </c>
      <c r="F352" s="155" t="s">
        <v>188</v>
      </c>
      <c r="G352" s="153" t="s">
        <v>188</v>
      </c>
      <c r="H352" s="153" t="s">
        <v>188</v>
      </c>
      <c r="I352" s="153" t="s">
        <v>188</v>
      </c>
      <c r="J352" s="153" t="s">
        <v>188</v>
      </c>
    </row>
    <row r="353" spans="1:10" x14ac:dyDescent="0.2">
      <c r="A353" s="97" t="s">
        <v>409</v>
      </c>
      <c r="B353" s="97" t="s">
        <v>240</v>
      </c>
      <c r="C353" s="97" t="s">
        <v>241</v>
      </c>
      <c r="D353" s="97">
        <v>2</v>
      </c>
      <c r="E353" s="97">
        <v>1</v>
      </c>
      <c r="F353" s="103">
        <v>3.35</v>
      </c>
      <c r="G353" s="103">
        <v>3.7971428571428567</v>
      </c>
      <c r="H353" s="127">
        <v>0.17916767773437497</v>
      </c>
      <c r="I353" s="103">
        <v>1.8883896922525696</v>
      </c>
      <c r="J353" s="127">
        <v>0.26976995603608139</v>
      </c>
    </row>
    <row r="354" spans="1:10" x14ac:dyDescent="0.2">
      <c r="A354" s="97" t="s">
        <v>409</v>
      </c>
      <c r="B354" s="97" t="s">
        <v>240</v>
      </c>
      <c r="C354" s="97" t="s">
        <v>241</v>
      </c>
      <c r="D354" s="97">
        <v>2</v>
      </c>
      <c r="E354" s="97">
        <v>2</v>
      </c>
      <c r="F354" s="103">
        <v>3.8</v>
      </c>
      <c r="G354" s="153" t="s">
        <v>188</v>
      </c>
      <c r="H354" s="127">
        <v>0.26634415450399995</v>
      </c>
      <c r="I354" s="153" t="s">
        <v>188</v>
      </c>
      <c r="J354" s="153" t="s">
        <v>188</v>
      </c>
    </row>
    <row r="355" spans="1:10" x14ac:dyDescent="0.2">
      <c r="A355" s="97" t="s">
        <v>409</v>
      </c>
      <c r="B355" s="97" t="s">
        <v>240</v>
      </c>
      <c r="C355" s="97" t="s">
        <v>241</v>
      </c>
      <c r="D355" s="97">
        <v>2</v>
      </c>
      <c r="E355" s="97">
        <v>3</v>
      </c>
      <c r="F355" s="103">
        <v>3.54</v>
      </c>
      <c r="G355" s="153" t="s">
        <v>188</v>
      </c>
      <c r="H355" s="127">
        <v>0.21318273793527204</v>
      </c>
      <c r="I355" s="153" t="s">
        <v>188</v>
      </c>
      <c r="J355" s="153" t="s">
        <v>188</v>
      </c>
    </row>
    <row r="356" spans="1:10" x14ac:dyDescent="0.2">
      <c r="A356" s="97" t="s">
        <v>409</v>
      </c>
      <c r="B356" s="97" t="s">
        <v>240</v>
      </c>
      <c r="C356" s="97" t="s">
        <v>241</v>
      </c>
      <c r="D356" s="97">
        <v>2</v>
      </c>
      <c r="E356" s="97">
        <v>4</v>
      </c>
      <c r="F356" s="103">
        <v>3.87</v>
      </c>
      <c r="G356" s="153" t="s">
        <v>188</v>
      </c>
      <c r="H356" s="127">
        <v>0.28202939109953895</v>
      </c>
      <c r="I356" s="153" t="s">
        <v>188</v>
      </c>
      <c r="J356" s="153" t="s">
        <v>188</v>
      </c>
    </row>
    <row r="357" spans="1:10" x14ac:dyDescent="0.2">
      <c r="A357" s="97" t="s">
        <v>409</v>
      </c>
      <c r="B357" s="97" t="s">
        <v>240</v>
      </c>
      <c r="C357" s="97" t="s">
        <v>241</v>
      </c>
      <c r="D357" s="97">
        <v>2</v>
      </c>
      <c r="E357" s="97">
        <v>5</v>
      </c>
      <c r="F357" s="103">
        <v>3.88</v>
      </c>
      <c r="G357" s="153" t="s">
        <v>188</v>
      </c>
      <c r="H357" s="127">
        <v>0.28431918160121589</v>
      </c>
      <c r="I357" s="153" t="s">
        <v>188</v>
      </c>
      <c r="J357" s="153" t="s">
        <v>188</v>
      </c>
    </row>
    <row r="358" spans="1:10" x14ac:dyDescent="0.2">
      <c r="A358" s="97" t="s">
        <v>409</v>
      </c>
      <c r="B358" s="97" t="s">
        <v>240</v>
      </c>
      <c r="C358" s="97" t="s">
        <v>241</v>
      </c>
      <c r="D358" s="97">
        <v>2</v>
      </c>
      <c r="E358" s="97">
        <v>6</v>
      </c>
      <c r="F358" s="103">
        <v>3.92</v>
      </c>
      <c r="G358" s="153" t="s">
        <v>188</v>
      </c>
      <c r="H358" s="127">
        <v>0.29360228050534387</v>
      </c>
      <c r="I358" s="153" t="s">
        <v>188</v>
      </c>
      <c r="J358" s="153" t="s">
        <v>188</v>
      </c>
    </row>
    <row r="359" spans="1:10" x14ac:dyDescent="0.2">
      <c r="A359" s="97" t="s">
        <v>409</v>
      </c>
      <c r="B359" s="97" t="s">
        <v>240</v>
      </c>
      <c r="C359" s="97" t="s">
        <v>241</v>
      </c>
      <c r="D359" s="97">
        <v>2</v>
      </c>
      <c r="E359" s="97">
        <v>7</v>
      </c>
      <c r="F359" s="103">
        <v>4.22</v>
      </c>
      <c r="G359" s="153" t="s">
        <v>188</v>
      </c>
      <c r="H359" s="127">
        <v>0.36974426887282391</v>
      </c>
      <c r="I359" s="153" t="s">
        <v>188</v>
      </c>
      <c r="J359" s="153" t="s">
        <v>188</v>
      </c>
    </row>
    <row r="360" spans="1:10" x14ac:dyDescent="0.2">
      <c r="A360" s="97" t="s">
        <v>409</v>
      </c>
      <c r="B360" s="97" t="s">
        <v>240</v>
      </c>
      <c r="C360" s="97" t="s">
        <v>241</v>
      </c>
      <c r="D360" s="97">
        <v>2</v>
      </c>
      <c r="E360" s="97">
        <v>8</v>
      </c>
      <c r="F360" s="155" t="s">
        <v>188</v>
      </c>
      <c r="G360" s="153" t="s">
        <v>188</v>
      </c>
      <c r="H360" s="153" t="s">
        <v>188</v>
      </c>
      <c r="I360" s="153" t="s">
        <v>188</v>
      </c>
      <c r="J360" s="153" t="s">
        <v>188</v>
      </c>
    </row>
    <row r="361" spans="1:10" x14ac:dyDescent="0.2">
      <c r="A361" s="97" t="s">
        <v>409</v>
      </c>
      <c r="B361" s="97" t="s">
        <v>240</v>
      </c>
      <c r="C361" s="97" t="s">
        <v>241</v>
      </c>
      <c r="D361" s="97">
        <v>2</v>
      </c>
      <c r="E361" s="97">
        <v>9</v>
      </c>
      <c r="F361" s="155" t="s">
        <v>188</v>
      </c>
      <c r="G361" s="153" t="s">
        <v>188</v>
      </c>
      <c r="H361" s="153" t="s">
        <v>188</v>
      </c>
      <c r="I361" s="153" t="s">
        <v>188</v>
      </c>
      <c r="J361" s="153" t="s">
        <v>188</v>
      </c>
    </row>
    <row r="362" spans="1:10" x14ac:dyDescent="0.2">
      <c r="A362" s="97" t="s">
        <v>409</v>
      </c>
      <c r="B362" s="97" t="s">
        <v>240</v>
      </c>
      <c r="C362" s="97" t="s">
        <v>241</v>
      </c>
      <c r="D362" s="97">
        <v>2</v>
      </c>
      <c r="E362" s="97">
        <v>10</v>
      </c>
      <c r="F362" s="155" t="s">
        <v>188</v>
      </c>
      <c r="G362" s="153" t="s">
        <v>188</v>
      </c>
      <c r="H362" s="153" t="s">
        <v>188</v>
      </c>
      <c r="I362" s="153" t="s">
        <v>188</v>
      </c>
      <c r="J362" s="153" t="s">
        <v>188</v>
      </c>
    </row>
    <row r="363" spans="1:10" x14ac:dyDescent="0.2">
      <c r="A363" s="97" t="s">
        <v>409</v>
      </c>
      <c r="B363" s="97" t="s">
        <v>240</v>
      </c>
      <c r="C363" s="97" t="s">
        <v>241</v>
      </c>
      <c r="D363" s="97">
        <v>3</v>
      </c>
      <c r="E363" s="97">
        <v>1</v>
      </c>
      <c r="F363" s="103">
        <v>4.91</v>
      </c>
      <c r="G363" s="103">
        <v>4.63</v>
      </c>
      <c r="H363" s="127">
        <v>0.59242885858580296</v>
      </c>
      <c r="I363" s="103">
        <v>2.9903321782239414</v>
      </c>
      <c r="J363" s="127">
        <v>0.49838869637065691</v>
      </c>
    </row>
    <row r="364" spans="1:10" x14ac:dyDescent="0.2">
      <c r="A364" s="97" t="s">
        <v>409</v>
      </c>
      <c r="B364" s="97" t="s">
        <v>240</v>
      </c>
      <c r="C364" s="97" t="s">
        <v>241</v>
      </c>
      <c r="D364" s="97">
        <v>3</v>
      </c>
      <c r="E364" s="97">
        <v>2</v>
      </c>
      <c r="F364" s="103">
        <v>4.3600000000000003</v>
      </c>
      <c r="G364" s="153" t="s">
        <v>188</v>
      </c>
      <c r="H364" s="127">
        <v>0.40937796989100794</v>
      </c>
      <c r="I364" s="153" t="s">
        <v>188</v>
      </c>
      <c r="J364" s="153" t="s">
        <v>188</v>
      </c>
    </row>
    <row r="365" spans="1:10" x14ac:dyDescent="0.2">
      <c r="A365" s="97" t="s">
        <v>409</v>
      </c>
      <c r="B365" s="97" t="s">
        <v>240</v>
      </c>
      <c r="C365" s="97" t="s">
        <v>241</v>
      </c>
      <c r="D365" s="97">
        <v>3</v>
      </c>
      <c r="E365" s="97">
        <v>3</v>
      </c>
      <c r="F365" s="103">
        <v>4.7699999999999996</v>
      </c>
      <c r="G365" s="153" t="s">
        <v>188</v>
      </c>
      <c r="H365" s="127">
        <v>0.54152273555522878</v>
      </c>
      <c r="I365" s="153" t="s">
        <v>188</v>
      </c>
      <c r="J365" s="153" t="s">
        <v>188</v>
      </c>
    </row>
    <row r="366" spans="1:10" x14ac:dyDescent="0.2">
      <c r="A366" s="97" t="s">
        <v>409</v>
      </c>
      <c r="B366" s="97" t="s">
        <v>240</v>
      </c>
      <c r="C366" s="97" t="s">
        <v>241</v>
      </c>
      <c r="D366" s="97">
        <v>3</v>
      </c>
      <c r="E366" s="97">
        <v>4</v>
      </c>
      <c r="F366" s="155" t="s">
        <v>188</v>
      </c>
      <c r="G366" s="153" t="s">
        <v>188</v>
      </c>
      <c r="H366" s="153" t="s">
        <v>188</v>
      </c>
      <c r="I366" s="153" t="s">
        <v>188</v>
      </c>
      <c r="J366" s="153" t="s">
        <v>188</v>
      </c>
    </row>
    <row r="367" spans="1:10" x14ac:dyDescent="0.2">
      <c r="A367" s="97" t="s">
        <v>409</v>
      </c>
      <c r="B367" s="97" t="s">
        <v>240</v>
      </c>
      <c r="C367" s="97" t="s">
        <v>241</v>
      </c>
      <c r="D367" s="97">
        <v>3</v>
      </c>
      <c r="E367" s="97">
        <v>5</v>
      </c>
      <c r="F367" s="103">
        <v>4.6399999999999997</v>
      </c>
      <c r="G367" s="153" t="s">
        <v>188</v>
      </c>
      <c r="H367" s="127">
        <v>0.49694364656691181</v>
      </c>
      <c r="I367" s="153" t="s">
        <v>188</v>
      </c>
      <c r="J367" s="153" t="s">
        <v>188</v>
      </c>
    </row>
    <row r="368" spans="1:10" x14ac:dyDescent="0.2">
      <c r="A368" s="97" t="s">
        <v>409</v>
      </c>
      <c r="B368" s="97" t="s">
        <v>240</v>
      </c>
      <c r="C368" s="97" t="s">
        <v>241</v>
      </c>
      <c r="D368" s="97">
        <v>3</v>
      </c>
      <c r="E368" s="97">
        <v>6</v>
      </c>
      <c r="F368" s="103">
        <v>4.2300000000000004</v>
      </c>
      <c r="G368" s="153" t="s">
        <v>188</v>
      </c>
      <c r="H368" s="127">
        <v>0.37248647049835099</v>
      </c>
      <c r="I368" s="153" t="s">
        <v>188</v>
      </c>
      <c r="J368" s="153" t="s">
        <v>188</v>
      </c>
    </row>
    <row r="369" spans="1:10" x14ac:dyDescent="0.2">
      <c r="A369" s="97" t="s">
        <v>409</v>
      </c>
      <c r="B369" s="97" t="s">
        <v>240</v>
      </c>
      <c r="C369" s="97" t="s">
        <v>241</v>
      </c>
      <c r="D369" s="97">
        <v>3</v>
      </c>
      <c r="E369" s="97">
        <v>7</v>
      </c>
      <c r="F369" s="103">
        <v>4.87</v>
      </c>
      <c r="G369" s="153" t="s">
        <v>188</v>
      </c>
      <c r="H369" s="127">
        <v>0.57757249712663883</v>
      </c>
      <c r="I369" s="153" t="s">
        <v>188</v>
      </c>
      <c r="J369" s="153" t="s">
        <v>188</v>
      </c>
    </row>
    <row r="370" spans="1:10" x14ac:dyDescent="0.2">
      <c r="A370" s="97" t="s">
        <v>409</v>
      </c>
      <c r="B370" s="97" t="s">
        <v>240</v>
      </c>
      <c r="C370" s="97" t="s">
        <v>241</v>
      </c>
      <c r="D370" s="97">
        <v>3</v>
      </c>
      <c r="E370" s="97">
        <v>8</v>
      </c>
      <c r="F370" s="155" t="s">
        <v>188</v>
      </c>
      <c r="G370" s="153" t="s">
        <v>188</v>
      </c>
      <c r="H370" s="153" t="s">
        <v>188</v>
      </c>
      <c r="I370" s="153" t="s">
        <v>188</v>
      </c>
      <c r="J370" s="153" t="s">
        <v>188</v>
      </c>
    </row>
    <row r="371" spans="1:10" x14ac:dyDescent="0.2">
      <c r="A371" s="97" t="s">
        <v>409</v>
      </c>
      <c r="B371" s="97" t="s">
        <v>240</v>
      </c>
      <c r="C371" s="97" t="s">
        <v>241</v>
      </c>
      <c r="D371" s="97">
        <v>3</v>
      </c>
      <c r="E371" s="97">
        <v>9</v>
      </c>
      <c r="F371" s="155" t="s">
        <v>188</v>
      </c>
      <c r="G371" s="153" t="s">
        <v>188</v>
      </c>
      <c r="H371" s="153" t="s">
        <v>188</v>
      </c>
      <c r="I371" s="153" t="s">
        <v>188</v>
      </c>
      <c r="J371" s="153" t="s">
        <v>188</v>
      </c>
    </row>
    <row r="372" spans="1:10" x14ac:dyDescent="0.2">
      <c r="A372" s="97" t="s">
        <v>409</v>
      </c>
      <c r="B372" s="97" t="s">
        <v>240</v>
      </c>
      <c r="C372" s="97" t="s">
        <v>241</v>
      </c>
      <c r="D372" s="97">
        <v>3</v>
      </c>
      <c r="E372" s="97">
        <v>10</v>
      </c>
      <c r="F372" s="155" t="s">
        <v>188</v>
      </c>
      <c r="G372" s="153" t="s">
        <v>188</v>
      </c>
      <c r="H372" s="153" t="s">
        <v>188</v>
      </c>
      <c r="I372" s="153" t="s">
        <v>188</v>
      </c>
      <c r="J372" s="153" t="s">
        <v>188</v>
      </c>
    </row>
    <row r="373" spans="1:10" x14ac:dyDescent="0.2">
      <c r="A373" s="97" t="s">
        <v>409</v>
      </c>
      <c r="B373" s="97" t="s">
        <v>240</v>
      </c>
      <c r="C373" s="97" t="s">
        <v>241</v>
      </c>
      <c r="D373" s="97">
        <v>4</v>
      </c>
      <c r="E373" s="97">
        <v>1</v>
      </c>
      <c r="F373" s="103">
        <v>4.67</v>
      </c>
      <c r="G373" s="103">
        <v>4.1530000000000005</v>
      </c>
      <c r="H373" s="127">
        <v>0.50700513126041891</v>
      </c>
      <c r="I373" s="103">
        <v>3.5801717857914763</v>
      </c>
      <c r="J373" s="127">
        <v>0.35801717857914761</v>
      </c>
    </row>
    <row r="374" spans="1:10" x14ac:dyDescent="0.2">
      <c r="A374" s="97" t="s">
        <v>409</v>
      </c>
      <c r="B374" s="97" t="s">
        <v>240</v>
      </c>
      <c r="C374" s="97" t="s">
        <v>241</v>
      </c>
      <c r="D374" s="97">
        <v>4</v>
      </c>
      <c r="E374" s="97">
        <v>2</v>
      </c>
      <c r="F374" s="103">
        <v>4.01</v>
      </c>
      <c r="G374" s="153" t="s">
        <v>188</v>
      </c>
      <c r="H374" s="127">
        <v>0.31522336698119285</v>
      </c>
      <c r="I374" s="153" t="s">
        <v>188</v>
      </c>
      <c r="J374" s="153" t="s">
        <v>188</v>
      </c>
    </row>
    <row r="375" spans="1:10" x14ac:dyDescent="0.2">
      <c r="A375" s="97" t="s">
        <v>409</v>
      </c>
      <c r="B375" s="97" t="s">
        <v>240</v>
      </c>
      <c r="C375" s="97" t="s">
        <v>241</v>
      </c>
      <c r="D375" s="97">
        <v>4</v>
      </c>
      <c r="E375" s="97">
        <v>3</v>
      </c>
      <c r="F375" s="103">
        <v>4</v>
      </c>
      <c r="G375" s="153" t="s">
        <v>188</v>
      </c>
      <c r="H375" s="127">
        <v>0.31277029587199995</v>
      </c>
      <c r="I375" s="153" t="s">
        <v>188</v>
      </c>
      <c r="J375" s="153" t="s">
        <v>188</v>
      </c>
    </row>
    <row r="376" spans="1:10" x14ac:dyDescent="0.2">
      <c r="A376" s="97" t="s">
        <v>409</v>
      </c>
      <c r="B376" s="97" t="s">
        <v>240</v>
      </c>
      <c r="C376" s="97" t="s">
        <v>241</v>
      </c>
      <c r="D376" s="97">
        <v>4</v>
      </c>
      <c r="E376" s="97">
        <v>4</v>
      </c>
      <c r="F376" s="103">
        <v>4.04</v>
      </c>
      <c r="G376" s="153" t="s">
        <v>188</v>
      </c>
      <c r="H376" s="127">
        <v>0.32265947107347193</v>
      </c>
      <c r="I376" s="153" t="s">
        <v>188</v>
      </c>
      <c r="J376" s="153" t="s">
        <v>188</v>
      </c>
    </row>
    <row r="377" spans="1:10" x14ac:dyDescent="0.2">
      <c r="A377" s="97" t="s">
        <v>409</v>
      </c>
      <c r="B377" s="97" t="s">
        <v>240</v>
      </c>
      <c r="C377" s="97" t="s">
        <v>241</v>
      </c>
      <c r="D377" s="97">
        <v>4</v>
      </c>
      <c r="E377" s="97">
        <v>5</v>
      </c>
      <c r="F377" s="103">
        <v>4.16</v>
      </c>
      <c r="G377" s="153" t="s">
        <v>188</v>
      </c>
      <c r="H377" s="127">
        <v>0.35357321918412793</v>
      </c>
      <c r="I377" s="153" t="s">
        <v>188</v>
      </c>
      <c r="J377" s="153" t="s">
        <v>188</v>
      </c>
    </row>
    <row r="378" spans="1:10" x14ac:dyDescent="0.2">
      <c r="A378" s="97" t="s">
        <v>409</v>
      </c>
      <c r="B378" s="97" t="s">
        <v>240</v>
      </c>
      <c r="C378" s="97" t="s">
        <v>241</v>
      </c>
      <c r="D378" s="97">
        <v>4</v>
      </c>
      <c r="E378" s="97">
        <v>6</v>
      </c>
      <c r="F378" s="103">
        <v>4.6500000000000004</v>
      </c>
      <c r="G378" s="153" t="s">
        <v>188</v>
      </c>
      <c r="H378" s="127">
        <v>0.50028254139162509</v>
      </c>
      <c r="I378" s="153" t="s">
        <v>188</v>
      </c>
      <c r="J378" s="153" t="s">
        <v>188</v>
      </c>
    </row>
    <row r="379" spans="1:10" x14ac:dyDescent="0.2">
      <c r="A379" s="97" t="s">
        <v>409</v>
      </c>
      <c r="B379" s="97" t="s">
        <v>240</v>
      </c>
      <c r="C379" s="97" t="s">
        <v>241</v>
      </c>
      <c r="D379" s="97">
        <v>4</v>
      </c>
      <c r="E379" s="97">
        <v>7</v>
      </c>
      <c r="F379" s="103">
        <v>4.37</v>
      </c>
      <c r="G379" s="153" t="s">
        <v>188</v>
      </c>
      <c r="H379" s="127">
        <v>0.41231254805558903</v>
      </c>
      <c r="I379" s="153" t="s">
        <v>188</v>
      </c>
      <c r="J379" s="153" t="s">
        <v>188</v>
      </c>
    </row>
    <row r="380" spans="1:10" x14ac:dyDescent="0.2">
      <c r="A380" s="97" t="s">
        <v>409</v>
      </c>
      <c r="B380" s="97" t="s">
        <v>240</v>
      </c>
      <c r="C380" s="97" t="s">
        <v>241</v>
      </c>
      <c r="D380" s="97">
        <v>4</v>
      </c>
      <c r="E380" s="97">
        <v>8</v>
      </c>
      <c r="F380" s="103">
        <v>3.69</v>
      </c>
      <c r="G380" s="153" t="s">
        <v>188</v>
      </c>
      <c r="H380" s="127">
        <v>0.24288886421245698</v>
      </c>
      <c r="I380" s="153" t="s">
        <v>188</v>
      </c>
      <c r="J380" s="153" t="s">
        <v>188</v>
      </c>
    </row>
    <row r="381" spans="1:10" x14ac:dyDescent="0.2">
      <c r="A381" s="97" t="s">
        <v>409</v>
      </c>
      <c r="B381" s="97" t="s">
        <v>240</v>
      </c>
      <c r="C381" s="97" t="s">
        <v>241</v>
      </c>
      <c r="D381" s="97">
        <v>4</v>
      </c>
      <c r="E381" s="97">
        <v>9</v>
      </c>
      <c r="F381" s="103">
        <v>3.83</v>
      </c>
      <c r="G381" s="153" t="s">
        <v>188</v>
      </c>
      <c r="H381" s="127">
        <v>0.27299316784831101</v>
      </c>
      <c r="I381" s="153" t="s">
        <v>188</v>
      </c>
      <c r="J381" s="153" t="s">
        <v>188</v>
      </c>
    </row>
    <row r="382" spans="1:10" x14ac:dyDescent="0.2">
      <c r="A382" s="97" t="s">
        <v>409</v>
      </c>
      <c r="B382" s="97" t="s">
        <v>240</v>
      </c>
      <c r="C382" s="97" t="s">
        <v>241</v>
      </c>
      <c r="D382" s="97">
        <v>4</v>
      </c>
      <c r="E382" s="97">
        <v>10</v>
      </c>
      <c r="F382" s="103">
        <v>4.1100000000000003</v>
      </c>
      <c r="G382" s="153" t="s">
        <v>188</v>
      </c>
      <c r="H382" s="127">
        <v>0.34046317991228309</v>
      </c>
      <c r="I382" s="153" t="s">
        <v>188</v>
      </c>
      <c r="J382" s="153" t="s">
        <v>188</v>
      </c>
    </row>
    <row r="383" spans="1:10" x14ac:dyDescent="0.2">
      <c r="A383" s="150" t="s">
        <v>410</v>
      </c>
      <c r="B383" s="150" t="s">
        <v>240</v>
      </c>
      <c r="C383" s="150" t="s">
        <v>241</v>
      </c>
      <c r="D383" s="97">
        <v>1</v>
      </c>
      <c r="E383" s="97">
        <v>1</v>
      </c>
      <c r="F383" s="103">
        <v>3.77</v>
      </c>
      <c r="G383" s="103">
        <v>3.9444444444444438</v>
      </c>
      <c r="H383" s="127">
        <v>0.25980398938412891</v>
      </c>
      <c r="I383" s="103">
        <v>2.7331515510025133</v>
      </c>
      <c r="J383" s="127">
        <v>0.30368350566694591</v>
      </c>
    </row>
    <row r="384" spans="1:10" x14ac:dyDescent="0.2">
      <c r="A384" s="97" t="s">
        <v>410</v>
      </c>
      <c r="B384" s="97" t="s">
        <v>240</v>
      </c>
      <c r="C384" s="97" t="s">
        <v>241</v>
      </c>
      <c r="D384" s="97">
        <v>1</v>
      </c>
      <c r="E384" s="97">
        <v>2</v>
      </c>
      <c r="F384" s="103">
        <v>3.86</v>
      </c>
      <c r="G384" s="153" t="s">
        <v>188</v>
      </c>
      <c r="H384" s="127">
        <v>0.27975192774480789</v>
      </c>
      <c r="I384" s="153" t="s">
        <v>188</v>
      </c>
      <c r="J384" s="153" t="s">
        <v>188</v>
      </c>
    </row>
    <row r="385" spans="1:10" x14ac:dyDescent="0.2">
      <c r="A385" s="97" t="s">
        <v>410</v>
      </c>
      <c r="B385" s="97" t="s">
        <v>240</v>
      </c>
      <c r="C385" s="97" t="s">
        <v>241</v>
      </c>
      <c r="D385" s="97">
        <v>1</v>
      </c>
      <c r="E385" s="97">
        <v>3</v>
      </c>
      <c r="F385" s="103">
        <v>4.25</v>
      </c>
      <c r="G385" s="153" t="s">
        <v>188</v>
      </c>
      <c r="H385" s="127">
        <v>0.378011481772625</v>
      </c>
      <c r="I385" s="153" t="s">
        <v>188</v>
      </c>
      <c r="J385" s="153" t="s">
        <v>188</v>
      </c>
    </row>
    <row r="386" spans="1:10" x14ac:dyDescent="0.2">
      <c r="A386" s="97" t="s">
        <v>410</v>
      </c>
      <c r="B386" s="97" t="s">
        <v>240</v>
      </c>
      <c r="C386" s="97" t="s">
        <v>241</v>
      </c>
      <c r="D386" s="97">
        <v>1</v>
      </c>
      <c r="E386" s="97">
        <v>4</v>
      </c>
      <c r="F386" s="103">
        <v>4.22</v>
      </c>
      <c r="G386" s="153" t="s">
        <v>188</v>
      </c>
      <c r="H386" s="127">
        <v>0.36974426887282391</v>
      </c>
      <c r="I386" s="153" t="s">
        <v>188</v>
      </c>
      <c r="J386" s="153" t="s">
        <v>188</v>
      </c>
    </row>
    <row r="387" spans="1:10" x14ac:dyDescent="0.2">
      <c r="A387" s="97" t="s">
        <v>410</v>
      </c>
      <c r="B387" s="97" t="s">
        <v>240</v>
      </c>
      <c r="C387" s="97" t="s">
        <v>241</v>
      </c>
      <c r="D387" s="97">
        <v>1</v>
      </c>
      <c r="E387" s="97">
        <v>5</v>
      </c>
      <c r="F387" s="103">
        <v>4.04</v>
      </c>
      <c r="G387" s="153" t="s">
        <v>188</v>
      </c>
      <c r="H387" s="127">
        <v>0.32265947107347193</v>
      </c>
      <c r="I387" s="153" t="s">
        <v>188</v>
      </c>
      <c r="J387" s="153" t="s">
        <v>188</v>
      </c>
    </row>
    <row r="388" spans="1:10" x14ac:dyDescent="0.2">
      <c r="A388" s="97" t="s">
        <v>410</v>
      </c>
      <c r="B388" s="97" t="s">
        <v>240</v>
      </c>
      <c r="C388" s="97" t="s">
        <v>241</v>
      </c>
      <c r="D388" s="97">
        <v>1</v>
      </c>
      <c r="E388" s="97">
        <v>6</v>
      </c>
      <c r="F388" s="103">
        <v>3.36</v>
      </c>
      <c r="G388" s="153" t="s">
        <v>188</v>
      </c>
      <c r="H388" s="127">
        <v>0.1808605744686079</v>
      </c>
      <c r="I388" s="153" t="s">
        <v>188</v>
      </c>
      <c r="J388" s="153" t="s">
        <v>188</v>
      </c>
    </row>
    <row r="389" spans="1:10" x14ac:dyDescent="0.2">
      <c r="A389" s="97" t="s">
        <v>410</v>
      </c>
      <c r="B389" s="97" t="s">
        <v>240</v>
      </c>
      <c r="C389" s="97" t="s">
        <v>241</v>
      </c>
      <c r="D389" s="97">
        <v>1</v>
      </c>
      <c r="E389" s="97">
        <v>7</v>
      </c>
      <c r="F389" s="103">
        <v>3.97</v>
      </c>
      <c r="G389" s="153" t="s">
        <v>188</v>
      </c>
      <c r="H389" s="127">
        <v>0.30548750750954906</v>
      </c>
      <c r="I389" s="153" t="s">
        <v>188</v>
      </c>
      <c r="J389" s="153" t="s">
        <v>188</v>
      </c>
    </row>
    <row r="390" spans="1:10" x14ac:dyDescent="0.2">
      <c r="A390" s="97" t="s">
        <v>410</v>
      </c>
      <c r="B390" s="97" t="s">
        <v>240</v>
      </c>
      <c r="C390" s="97" t="s">
        <v>241</v>
      </c>
      <c r="D390" s="97">
        <v>1</v>
      </c>
      <c r="E390" s="97">
        <v>8</v>
      </c>
      <c r="F390" s="103">
        <v>3.84</v>
      </c>
      <c r="G390" s="153" t="s">
        <v>188</v>
      </c>
      <c r="H390" s="127">
        <v>0.27523384939059192</v>
      </c>
      <c r="I390" s="153" t="s">
        <v>188</v>
      </c>
      <c r="J390" s="153" t="s">
        <v>188</v>
      </c>
    </row>
    <row r="391" spans="1:10" x14ac:dyDescent="0.2">
      <c r="A391" s="97" t="s">
        <v>410</v>
      </c>
      <c r="B391" s="97" t="s">
        <v>240</v>
      </c>
      <c r="C391" s="97" t="s">
        <v>241</v>
      </c>
      <c r="D391" s="97">
        <v>1</v>
      </c>
      <c r="E391" s="97">
        <v>9</v>
      </c>
      <c r="F391" s="103">
        <v>4.1900000000000004</v>
      </c>
      <c r="G391" s="153" t="s">
        <v>188</v>
      </c>
      <c r="H391" s="127">
        <v>0.36159848078590701</v>
      </c>
      <c r="I391" s="153" t="s">
        <v>188</v>
      </c>
      <c r="J391" s="153" t="s">
        <v>188</v>
      </c>
    </row>
    <row r="392" spans="1:10" x14ac:dyDescent="0.2">
      <c r="A392" s="97" t="s">
        <v>410</v>
      </c>
      <c r="B392" s="97" t="s">
        <v>240</v>
      </c>
      <c r="C392" s="97" t="s">
        <v>241</v>
      </c>
      <c r="D392" s="97">
        <v>1</v>
      </c>
      <c r="E392" s="97">
        <v>10</v>
      </c>
      <c r="F392" s="155" t="s">
        <v>188</v>
      </c>
      <c r="G392" s="153" t="s">
        <v>188</v>
      </c>
      <c r="H392" s="153" t="s">
        <v>188</v>
      </c>
      <c r="I392" s="153" t="s">
        <v>188</v>
      </c>
      <c r="J392" s="153" t="s">
        <v>188</v>
      </c>
    </row>
    <row r="393" spans="1:10" x14ac:dyDescent="0.2">
      <c r="A393" s="97" t="s">
        <v>410</v>
      </c>
      <c r="B393" s="97" t="s">
        <v>240</v>
      </c>
      <c r="C393" s="97" t="s">
        <v>241</v>
      </c>
      <c r="D393" s="97">
        <v>2</v>
      </c>
      <c r="E393" s="97">
        <v>1</v>
      </c>
      <c r="F393" s="103">
        <v>3.92</v>
      </c>
      <c r="G393" s="103">
        <v>3.9760000000000004</v>
      </c>
      <c r="H393" s="127">
        <v>0.29360228050534387</v>
      </c>
      <c r="I393" s="103">
        <v>3.0989147671211472</v>
      </c>
      <c r="J393" s="127">
        <v>0.3098914767121147</v>
      </c>
    </row>
    <row r="394" spans="1:10" x14ac:dyDescent="0.2">
      <c r="A394" s="97" t="s">
        <v>410</v>
      </c>
      <c r="B394" s="97" t="s">
        <v>240</v>
      </c>
      <c r="C394" s="97" t="s">
        <v>241</v>
      </c>
      <c r="D394" s="97">
        <v>2</v>
      </c>
      <c r="E394" s="97">
        <v>2</v>
      </c>
      <c r="F394" s="103">
        <v>4.33</v>
      </c>
      <c r="G394" s="153" t="s">
        <v>188</v>
      </c>
      <c r="H394" s="127">
        <v>0.40065784698436085</v>
      </c>
      <c r="I394" s="153" t="s">
        <v>188</v>
      </c>
      <c r="J394" s="153" t="s">
        <v>188</v>
      </c>
    </row>
    <row r="395" spans="1:10" x14ac:dyDescent="0.2">
      <c r="A395" s="97" t="s">
        <v>410</v>
      </c>
      <c r="B395" s="97" t="s">
        <v>240</v>
      </c>
      <c r="C395" s="97" t="s">
        <v>241</v>
      </c>
      <c r="D395" s="97">
        <v>2</v>
      </c>
      <c r="E395" s="97">
        <v>3</v>
      </c>
      <c r="F395" s="103">
        <v>3.82</v>
      </c>
      <c r="G395" s="153" t="s">
        <v>188</v>
      </c>
      <c r="H395" s="127">
        <v>0.27076468036738394</v>
      </c>
      <c r="I395" s="153" t="s">
        <v>188</v>
      </c>
      <c r="J395" s="153" t="s">
        <v>188</v>
      </c>
    </row>
    <row r="396" spans="1:10" x14ac:dyDescent="0.2">
      <c r="A396" s="97" t="s">
        <v>410</v>
      </c>
      <c r="B396" s="97" t="s">
        <v>240</v>
      </c>
      <c r="C396" s="97" t="s">
        <v>241</v>
      </c>
      <c r="D396" s="97">
        <v>2</v>
      </c>
      <c r="E396" s="97">
        <v>4</v>
      </c>
      <c r="F396" s="103">
        <v>3.79</v>
      </c>
      <c r="G396" s="153" t="s">
        <v>188</v>
      </c>
      <c r="H396" s="127">
        <v>0.26415204957874688</v>
      </c>
      <c r="I396" s="153" t="s">
        <v>188</v>
      </c>
      <c r="J396" s="153" t="s">
        <v>188</v>
      </c>
    </row>
    <row r="397" spans="1:10" x14ac:dyDescent="0.2">
      <c r="A397" s="97" t="s">
        <v>410</v>
      </c>
      <c r="B397" s="97" t="s">
        <v>240</v>
      </c>
      <c r="C397" s="97" t="s">
        <v>241</v>
      </c>
      <c r="D397" s="97">
        <v>2</v>
      </c>
      <c r="E397" s="97">
        <v>5</v>
      </c>
      <c r="F397" s="103">
        <v>4</v>
      </c>
      <c r="G397" s="153" t="s">
        <v>188</v>
      </c>
      <c r="H397" s="127">
        <v>0.31277029587199995</v>
      </c>
      <c r="I397" s="153" t="s">
        <v>188</v>
      </c>
      <c r="J397" s="153" t="s">
        <v>188</v>
      </c>
    </row>
    <row r="398" spans="1:10" x14ac:dyDescent="0.2">
      <c r="A398" s="97" t="s">
        <v>410</v>
      </c>
      <c r="B398" s="97" t="s">
        <v>240</v>
      </c>
      <c r="C398" s="97" t="s">
        <v>241</v>
      </c>
      <c r="D398" s="97">
        <v>2</v>
      </c>
      <c r="E398" s="97">
        <v>6</v>
      </c>
      <c r="F398" s="103">
        <v>3.91</v>
      </c>
      <c r="G398" s="153" t="s">
        <v>188</v>
      </c>
      <c r="H398" s="127">
        <v>0.29126284870190294</v>
      </c>
      <c r="I398" s="153" t="s">
        <v>188</v>
      </c>
      <c r="J398" s="153" t="s">
        <v>188</v>
      </c>
    </row>
    <row r="399" spans="1:10" x14ac:dyDescent="0.2">
      <c r="A399" s="97" t="s">
        <v>410</v>
      </c>
      <c r="B399" s="97" t="s">
        <v>240</v>
      </c>
      <c r="C399" s="97" t="s">
        <v>241</v>
      </c>
      <c r="D399" s="97">
        <v>2</v>
      </c>
      <c r="E399" s="97">
        <v>7</v>
      </c>
      <c r="F399" s="103">
        <v>4.01</v>
      </c>
      <c r="G399" s="153" t="s">
        <v>188</v>
      </c>
      <c r="H399" s="127">
        <v>0.31522336698119285</v>
      </c>
      <c r="I399" s="153" t="s">
        <v>188</v>
      </c>
      <c r="J399" s="153" t="s">
        <v>188</v>
      </c>
    </row>
    <row r="400" spans="1:10" x14ac:dyDescent="0.2">
      <c r="A400" s="97" t="s">
        <v>410</v>
      </c>
      <c r="B400" s="97" t="s">
        <v>240</v>
      </c>
      <c r="C400" s="97" t="s">
        <v>241</v>
      </c>
      <c r="D400" s="97">
        <v>2</v>
      </c>
      <c r="E400" s="97">
        <v>8</v>
      </c>
      <c r="F400" s="103">
        <v>4.4000000000000004</v>
      </c>
      <c r="G400" s="153" t="s">
        <v>188</v>
      </c>
      <c r="H400" s="127">
        <v>0.42120035993600008</v>
      </c>
      <c r="I400" s="153" t="s">
        <v>188</v>
      </c>
      <c r="J400" s="153" t="s">
        <v>188</v>
      </c>
    </row>
    <row r="401" spans="1:10" x14ac:dyDescent="0.2">
      <c r="A401" s="97" t="s">
        <v>410</v>
      </c>
      <c r="B401" s="97" t="s">
        <v>240</v>
      </c>
      <c r="C401" s="97" t="s">
        <v>241</v>
      </c>
      <c r="D401" s="97">
        <v>2</v>
      </c>
      <c r="E401" s="97">
        <v>9</v>
      </c>
      <c r="F401" s="103">
        <v>3.88</v>
      </c>
      <c r="G401" s="153" t="s">
        <v>188</v>
      </c>
      <c r="H401" s="127">
        <v>0.28431918160121589</v>
      </c>
      <c r="I401" s="153" t="s">
        <v>188</v>
      </c>
      <c r="J401" s="153" t="s">
        <v>188</v>
      </c>
    </row>
    <row r="402" spans="1:10" x14ac:dyDescent="0.2">
      <c r="A402" s="97" t="s">
        <v>410</v>
      </c>
      <c r="B402" s="97" t="s">
        <v>240</v>
      </c>
      <c r="C402" s="97" t="s">
        <v>241</v>
      </c>
      <c r="D402" s="97">
        <v>2</v>
      </c>
      <c r="E402" s="97">
        <v>10</v>
      </c>
      <c r="F402" s="103">
        <v>3.7</v>
      </c>
      <c r="G402" s="153" t="s">
        <v>188</v>
      </c>
      <c r="H402" s="127">
        <v>0.24496185659300004</v>
      </c>
      <c r="I402" s="153" t="s">
        <v>188</v>
      </c>
      <c r="J402" s="153" t="s">
        <v>188</v>
      </c>
    </row>
    <row r="403" spans="1:10" x14ac:dyDescent="0.2">
      <c r="A403" s="97" t="s">
        <v>410</v>
      </c>
      <c r="B403" s="97" t="s">
        <v>240</v>
      </c>
      <c r="C403" s="97" t="s">
        <v>241</v>
      </c>
      <c r="D403" s="97">
        <v>3</v>
      </c>
      <c r="E403" s="97">
        <v>1</v>
      </c>
      <c r="F403" s="103">
        <v>3.64</v>
      </c>
      <c r="G403" s="103">
        <v>3.7055555555555557</v>
      </c>
      <c r="H403" s="127">
        <v>0.23269916080851197</v>
      </c>
      <c r="I403" s="103">
        <v>2.2492979220394886</v>
      </c>
      <c r="J403" s="127">
        <v>0.24992199133772097</v>
      </c>
    </row>
    <row r="404" spans="1:10" x14ac:dyDescent="0.2">
      <c r="A404" s="97" t="s">
        <v>410</v>
      </c>
      <c r="B404" s="97" t="s">
        <v>240</v>
      </c>
      <c r="C404" s="97" t="s">
        <v>241</v>
      </c>
      <c r="D404" s="97">
        <v>3</v>
      </c>
      <c r="E404" s="97">
        <v>2</v>
      </c>
      <c r="F404" s="103">
        <v>3.93</v>
      </c>
      <c r="G404" s="153" t="s">
        <v>188</v>
      </c>
      <c r="H404" s="127">
        <v>0.29595420581272092</v>
      </c>
      <c r="I404" s="153" t="s">
        <v>188</v>
      </c>
      <c r="J404" s="153" t="s">
        <v>188</v>
      </c>
    </row>
    <row r="405" spans="1:10" x14ac:dyDescent="0.2">
      <c r="A405" s="97" t="s">
        <v>410</v>
      </c>
      <c r="B405" s="97" t="s">
        <v>240</v>
      </c>
      <c r="C405" s="97" t="s">
        <v>241</v>
      </c>
      <c r="D405" s="97">
        <v>3</v>
      </c>
      <c r="E405" s="97">
        <v>3</v>
      </c>
      <c r="F405" s="103">
        <v>3.92</v>
      </c>
      <c r="G405" s="153" t="s">
        <v>188</v>
      </c>
      <c r="H405" s="127">
        <v>0.29360228050534387</v>
      </c>
      <c r="I405" s="153" t="s">
        <v>188</v>
      </c>
      <c r="J405" s="153" t="s">
        <v>188</v>
      </c>
    </row>
    <row r="406" spans="1:10" x14ac:dyDescent="0.2">
      <c r="A406" s="97" t="s">
        <v>410</v>
      </c>
      <c r="B406" s="97" t="s">
        <v>240</v>
      </c>
      <c r="C406" s="97" t="s">
        <v>241</v>
      </c>
      <c r="D406" s="97">
        <v>3</v>
      </c>
      <c r="E406" s="97">
        <v>4</v>
      </c>
      <c r="F406" s="103">
        <v>3.43</v>
      </c>
      <c r="G406" s="153" t="s">
        <v>188</v>
      </c>
      <c r="H406" s="127">
        <v>0.19301036336467103</v>
      </c>
      <c r="I406" s="153" t="s">
        <v>188</v>
      </c>
      <c r="J406" s="153" t="s">
        <v>188</v>
      </c>
    </row>
    <row r="407" spans="1:10" x14ac:dyDescent="0.2">
      <c r="A407" s="97" t="s">
        <v>410</v>
      </c>
      <c r="B407" s="97" t="s">
        <v>240</v>
      </c>
      <c r="C407" s="97" t="s">
        <v>241</v>
      </c>
      <c r="D407" s="97">
        <v>3</v>
      </c>
      <c r="E407" s="97">
        <v>5</v>
      </c>
      <c r="F407" s="103">
        <v>3.31</v>
      </c>
      <c r="G407" s="153" t="s">
        <v>188</v>
      </c>
      <c r="H407" s="127">
        <v>0.17250172842596301</v>
      </c>
      <c r="I407" s="153" t="s">
        <v>188</v>
      </c>
      <c r="J407" s="153" t="s">
        <v>188</v>
      </c>
    </row>
    <row r="408" spans="1:10" x14ac:dyDescent="0.2">
      <c r="A408" s="97" t="s">
        <v>410</v>
      </c>
      <c r="B408" s="97" t="s">
        <v>240</v>
      </c>
      <c r="C408" s="97" t="s">
        <v>241</v>
      </c>
      <c r="D408" s="97">
        <v>3</v>
      </c>
      <c r="E408" s="97">
        <v>6</v>
      </c>
      <c r="F408" s="103">
        <v>4.1399999999999997</v>
      </c>
      <c r="G408" s="153" t="s">
        <v>188</v>
      </c>
      <c r="H408" s="127">
        <v>0.34828956032271186</v>
      </c>
      <c r="I408" s="153" t="s">
        <v>188</v>
      </c>
      <c r="J408" s="153" t="s">
        <v>188</v>
      </c>
    </row>
    <row r="409" spans="1:10" x14ac:dyDescent="0.2">
      <c r="A409" s="97" t="s">
        <v>410</v>
      </c>
      <c r="B409" s="97" t="s">
        <v>240</v>
      </c>
      <c r="C409" s="97" t="s">
        <v>241</v>
      </c>
      <c r="D409" s="97">
        <v>3</v>
      </c>
      <c r="E409" s="97">
        <v>7</v>
      </c>
      <c r="F409" s="103">
        <v>3.83</v>
      </c>
      <c r="G409" s="153" t="s">
        <v>188</v>
      </c>
      <c r="H409" s="127">
        <v>0.27299316784831101</v>
      </c>
      <c r="I409" s="153" t="s">
        <v>188</v>
      </c>
      <c r="J409" s="153" t="s">
        <v>188</v>
      </c>
    </row>
    <row r="410" spans="1:10" x14ac:dyDescent="0.2">
      <c r="A410" s="97" t="s">
        <v>410</v>
      </c>
      <c r="B410" s="97" t="s">
        <v>240</v>
      </c>
      <c r="C410" s="97" t="s">
        <v>241</v>
      </c>
      <c r="D410" s="97">
        <v>3</v>
      </c>
      <c r="E410" s="97">
        <v>8</v>
      </c>
      <c r="F410" s="103">
        <v>3.64</v>
      </c>
      <c r="G410" s="153" t="s">
        <v>188</v>
      </c>
      <c r="H410" s="127">
        <v>0.23269916080851197</v>
      </c>
      <c r="I410" s="153" t="s">
        <v>188</v>
      </c>
      <c r="J410" s="153" t="s">
        <v>188</v>
      </c>
    </row>
    <row r="411" spans="1:10" x14ac:dyDescent="0.2">
      <c r="A411" s="97" t="s">
        <v>410</v>
      </c>
      <c r="B411" s="97" t="s">
        <v>240</v>
      </c>
      <c r="C411" s="97" t="s">
        <v>241</v>
      </c>
      <c r="D411" s="97">
        <v>3</v>
      </c>
      <c r="E411" s="97">
        <v>9</v>
      </c>
      <c r="F411" s="103">
        <v>3.51</v>
      </c>
      <c r="G411" s="153" t="s">
        <v>188</v>
      </c>
      <c r="H411" s="127">
        <v>0.20754829414274287</v>
      </c>
      <c r="I411" s="153" t="s">
        <v>188</v>
      </c>
      <c r="J411" s="153" t="s">
        <v>188</v>
      </c>
    </row>
    <row r="412" spans="1:10" x14ac:dyDescent="0.2">
      <c r="A412" s="97" t="s">
        <v>410</v>
      </c>
      <c r="B412" s="97" t="s">
        <v>240</v>
      </c>
      <c r="C412" s="97" t="s">
        <v>241</v>
      </c>
      <c r="D412" s="97">
        <v>3</v>
      </c>
      <c r="E412" s="97">
        <v>10</v>
      </c>
      <c r="F412" s="155" t="s">
        <v>188</v>
      </c>
      <c r="G412" s="153" t="s">
        <v>188</v>
      </c>
      <c r="H412" s="153" t="s">
        <v>188</v>
      </c>
      <c r="I412" s="153" t="s">
        <v>188</v>
      </c>
      <c r="J412" s="153" t="s">
        <v>188</v>
      </c>
    </row>
    <row r="413" spans="1:10" x14ac:dyDescent="0.2">
      <c r="A413" s="97" t="s">
        <v>410</v>
      </c>
      <c r="B413" s="97" t="s">
        <v>240</v>
      </c>
      <c r="C413" s="97" t="s">
        <v>241</v>
      </c>
      <c r="D413" s="97">
        <v>4</v>
      </c>
      <c r="E413" s="97">
        <v>1</v>
      </c>
      <c r="F413" s="103">
        <v>3.76</v>
      </c>
      <c r="G413" s="103">
        <v>3.7530000000000001</v>
      </c>
      <c r="H413" s="127">
        <v>0.25764796757196784</v>
      </c>
      <c r="I413" s="103">
        <v>2.5948343581086224</v>
      </c>
      <c r="J413" s="127">
        <v>0.25948343581086225</v>
      </c>
    </row>
    <row r="414" spans="1:10" x14ac:dyDescent="0.2">
      <c r="A414" s="97" t="s">
        <v>410</v>
      </c>
      <c r="B414" s="97" t="s">
        <v>240</v>
      </c>
      <c r="C414" s="97" t="s">
        <v>241</v>
      </c>
      <c r="D414" s="97">
        <v>4</v>
      </c>
      <c r="E414" s="97">
        <v>2</v>
      </c>
      <c r="F414" s="103">
        <v>3.85</v>
      </c>
      <c r="G414" s="153" t="s">
        <v>188</v>
      </c>
      <c r="H414" s="127">
        <v>0.27748675826562497</v>
      </c>
      <c r="I414" s="153" t="s">
        <v>188</v>
      </c>
      <c r="J414" s="153" t="s">
        <v>188</v>
      </c>
    </row>
    <row r="415" spans="1:10" x14ac:dyDescent="0.2">
      <c r="A415" s="97" t="s">
        <v>410</v>
      </c>
      <c r="B415" s="97" t="s">
        <v>240</v>
      </c>
      <c r="C415" s="97" t="s">
        <v>241</v>
      </c>
      <c r="D415" s="97">
        <v>4</v>
      </c>
      <c r="E415" s="97">
        <v>3</v>
      </c>
      <c r="F415" s="103">
        <v>3.48</v>
      </c>
      <c r="G415" s="153" t="s">
        <v>188</v>
      </c>
      <c r="H415" s="127">
        <v>0.20201401473977595</v>
      </c>
      <c r="I415" s="153" t="s">
        <v>188</v>
      </c>
      <c r="J415" s="153" t="s">
        <v>188</v>
      </c>
    </row>
    <row r="416" spans="1:10" x14ac:dyDescent="0.2">
      <c r="A416" s="97" t="s">
        <v>410</v>
      </c>
      <c r="B416" s="97" t="s">
        <v>240</v>
      </c>
      <c r="C416" s="97" t="s">
        <v>241</v>
      </c>
      <c r="D416" s="97">
        <v>4</v>
      </c>
      <c r="E416" s="97">
        <v>4</v>
      </c>
      <c r="F416" s="103">
        <v>3.89</v>
      </c>
      <c r="G416" s="153" t="s">
        <v>188</v>
      </c>
      <c r="H416" s="127">
        <v>0.286621332521237</v>
      </c>
      <c r="I416" s="153" t="s">
        <v>188</v>
      </c>
      <c r="J416" s="153" t="s">
        <v>188</v>
      </c>
    </row>
    <row r="417" spans="1:10" x14ac:dyDescent="0.2">
      <c r="A417" s="97" t="s">
        <v>410</v>
      </c>
      <c r="B417" s="97" t="s">
        <v>240</v>
      </c>
      <c r="C417" s="97" t="s">
        <v>241</v>
      </c>
      <c r="D417" s="97">
        <v>4</v>
      </c>
      <c r="E417" s="97">
        <v>5</v>
      </c>
      <c r="F417" s="103">
        <v>3.86</v>
      </c>
      <c r="G417" s="153" t="s">
        <v>188</v>
      </c>
      <c r="H417" s="127">
        <v>0.27975192774480789</v>
      </c>
      <c r="I417" s="153" t="s">
        <v>188</v>
      </c>
      <c r="J417" s="153" t="s">
        <v>188</v>
      </c>
    </row>
    <row r="418" spans="1:10" x14ac:dyDescent="0.2">
      <c r="A418" s="97" t="s">
        <v>410</v>
      </c>
      <c r="B418" s="97" t="s">
        <v>240</v>
      </c>
      <c r="C418" s="97" t="s">
        <v>241</v>
      </c>
      <c r="D418" s="97">
        <v>4</v>
      </c>
      <c r="E418" s="97">
        <v>6</v>
      </c>
      <c r="F418" s="103">
        <v>4.21</v>
      </c>
      <c r="G418" s="153" t="s">
        <v>188</v>
      </c>
      <c r="H418" s="127">
        <v>0.367015558893173</v>
      </c>
      <c r="I418" s="153" t="s">
        <v>188</v>
      </c>
      <c r="J418" s="153" t="s">
        <v>188</v>
      </c>
    </row>
    <row r="419" spans="1:10" x14ac:dyDescent="0.2">
      <c r="A419" s="97" t="s">
        <v>410</v>
      </c>
      <c r="B419" s="97" t="s">
        <v>240</v>
      </c>
      <c r="C419" s="97" t="s">
        <v>241</v>
      </c>
      <c r="D419" s="97">
        <v>4</v>
      </c>
      <c r="E419" s="97">
        <v>7</v>
      </c>
      <c r="F419" s="103">
        <v>3.46</v>
      </c>
      <c r="G419" s="153" t="s">
        <v>188</v>
      </c>
      <c r="H419" s="127">
        <v>0.19837969840224795</v>
      </c>
      <c r="I419" s="153" t="s">
        <v>188</v>
      </c>
      <c r="J419" s="153" t="s">
        <v>188</v>
      </c>
    </row>
    <row r="420" spans="1:10" x14ac:dyDescent="0.2">
      <c r="A420" s="97" t="s">
        <v>410</v>
      </c>
      <c r="B420" s="97" t="s">
        <v>240</v>
      </c>
      <c r="C420" s="97" t="s">
        <v>241</v>
      </c>
      <c r="D420" s="97">
        <v>4</v>
      </c>
      <c r="E420" s="97">
        <v>8</v>
      </c>
      <c r="F420" s="103">
        <v>3.79</v>
      </c>
      <c r="G420" s="153" t="s">
        <v>188</v>
      </c>
      <c r="H420" s="127">
        <v>0.26415204957874688</v>
      </c>
      <c r="I420" s="153" t="s">
        <v>188</v>
      </c>
      <c r="J420" s="153" t="s">
        <v>188</v>
      </c>
    </row>
    <row r="421" spans="1:10" x14ac:dyDescent="0.2">
      <c r="A421" s="97" t="s">
        <v>410</v>
      </c>
      <c r="B421" s="97" t="s">
        <v>240</v>
      </c>
      <c r="C421" s="97" t="s">
        <v>241</v>
      </c>
      <c r="D421" s="97">
        <v>4</v>
      </c>
      <c r="E421" s="97">
        <v>9</v>
      </c>
      <c r="F421" s="103">
        <v>3.38</v>
      </c>
      <c r="G421" s="153" t="s">
        <v>188</v>
      </c>
      <c r="H421" s="127">
        <v>0.18427829212541591</v>
      </c>
      <c r="I421" s="153" t="s">
        <v>188</v>
      </c>
      <c r="J421" s="153" t="s">
        <v>188</v>
      </c>
    </row>
    <row r="422" spans="1:10" x14ac:dyDescent="0.2">
      <c r="A422" s="97" t="s">
        <v>410</v>
      </c>
      <c r="B422" s="97" t="s">
        <v>240</v>
      </c>
      <c r="C422" s="97" t="s">
        <v>241</v>
      </c>
      <c r="D422" s="97">
        <v>4</v>
      </c>
      <c r="E422" s="97">
        <v>10</v>
      </c>
      <c r="F422" s="103">
        <v>3.85</v>
      </c>
      <c r="G422" s="153" t="s">
        <v>188</v>
      </c>
      <c r="H422" s="127">
        <v>0.27748675826562497</v>
      </c>
      <c r="I422" s="153" t="s">
        <v>188</v>
      </c>
      <c r="J422" s="153" t="s">
        <v>188</v>
      </c>
    </row>
    <row r="423" spans="1:10" x14ac:dyDescent="0.2">
      <c r="A423" s="150" t="s">
        <v>411</v>
      </c>
      <c r="B423" s="150" t="s">
        <v>240</v>
      </c>
      <c r="C423" s="150" t="s">
        <v>241</v>
      </c>
      <c r="D423" s="97">
        <v>1</v>
      </c>
      <c r="E423" s="97">
        <v>1</v>
      </c>
      <c r="F423" s="103">
        <v>4.0599999999999996</v>
      </c>
      <c r="G423" s="103">
        <v>4.232499999999999</v>
      </c>
      <c r="H423" s="127">
        <v>0.32768128215288789</v>
      </c>
      <c r="I423" s="103">
        <v>1.5187031342671364</v>
      </c>
      <c r="J423" s="127">
        <v>0.37967578356678411</v>
      </c>
    </row>
    <row r="424" spans="1:10" x14ac:dyDescent="0.2">
      <c r="A424" s="97" t="s">
        <v>411</v>
      </c>
      <c r="B424" s="97" t="s">
        <v>240</v>
      </c>
      <c r="C424" s="97" t="s">
        <v>241</v>
      </c>
      <c r="D424" s="97">
        <v>1</v>
      </c>
      <c r="E424" s="97">
        <v>2</v>
      </c>
      <c r="F424" s="103">
        <v>4.25</v>
      </c>
      <c r="G424" s="153" t="s">
        <v>188</v>
      </c>
      <c r="H424" s="127">
        <v>0.378011481772625</v>
      </c>
      <c r="I424" s="153" t="s">
        <v>188</v>
      </c>
      <c r="J424" s="153" t="s">
        <v>188</v>
      </c>
    </row>
    <row r="425" spans="1:10" x14ac:dyDescent="0.2">
      <c r="A425" s="97" t="s">
        <v>411</v>
      </c>
      <c r="B425" s="97" t="s">
        <v>240</v>
      </c>
      <c r="C425" s="97" t="s">
        <v>241</v>
      </c>
      <c r="D425" s="97">
        <v>1</v>
      </c>
      <c r="E425" s="97">
        <v>3</v>
      </c>
      <c r="F425" s="103">
        <v>4.72</v>
      </c>
      <c r="G425" s="153" t="s">
        <v>188</v>
      </c>
      <c r="H425" s="127">
        <v>0.52407449321062394</v>
      </c>
      <c r="I425" s="153" t="s">
        <v>188</v>
      </c>
      <c r="J425" s="153" t="s">
        <v>188</v>
      </c>
    </row>
    <row r="426" spans="1:10" x14ac:dyDescent="0.2">
      <c r="A426" s="97" t="s">
        <v>411</v>
      </c>
      <c r="B426" s="97" t="s">
        <v>240</v>
      </c>
      <c r="C426" s="97" t="s">
        <v>241</v>
      </c>
      <c r="D426" s="97">
        <v>1</v>
      </c>
      <c r="E426" s="97">
        <v>4</v>
      </c>
      <c r="F426" s="103">
        <v>3.9</v>
      </c>
      <c r="G426" s="153" t="s">
        <v>188</v>
      </c>
      <c r="H426" s="127">
        <v>0.28893587713099989</v>
      </c>
      <c r="I426" s="153" t="s">
        <v>188</v>
      </c>
      <c r="J426" s="153" t="s">
        <v>188</v>
      </c>
    </row>
    <row r="427" spans="1:10" x14ac:dyDescent="0.2">
      <c r="A427" s="97" t="s">
        <v>411</v>
      </c>
      <c r="B427" s="97" t="s">
        <v>240</v>
      </c>
      <c r="C427" s="97" t="s">
        <v>241</v>
      </c>
      <c r="D427" s="97">
        <v>1</v>
      </c>
      <c r="E427" s="97">
        <v>5</v>
      </c>
      <c r="F427" s="155" t="s">
        <v>188</v>
      </c>
      <c r="G427" s="153" t="s">
        <v>188</v>
      </c>
      <c r="H427" s="153" t="s">
        <v>188</v>
      </c>
      <c r="I427" s="153" t="s">
        <v>188</v>
      </c>
      <c r="J427" s="153" t="s">
        <v>188</v>
      </c>
    </row>
    <row r="428" spans="1:10" x14ac:dyDescent="0.2">
      <c r="A428" s="97" t="s">
        <v>411</v>
      </c>
      <c r="B428" s="97" t="s">
        <v>240</v>
      </c>
      <c r="C428" s="97" t="s">
        <v>241</v>
      </c>
      <c r="D428" s="97">
        <v>1</v>
      </c>
      <c r="E428" s="97">
        <v>6</v>
      </c>
      <c r="F428" s="155" t="s">
        <v>188</v>
      </c>
      <c r="G428" s="153" t="s">
        <v>188</v>
      </c>
      <c r="H428" s="153" t="s">
        <v>188</v>
      </c>
      <c r="I428" s="153" t="s">
        <v>188</v>
      </c>
      <c r="J428" s="153" t="s">
        <v>188</v>
      </c>
    </row>
    <row r="429" spans="1:10" x14ac:dyDescent="0.2">
      <c r="A429" s="97" t="s">
        <v>411</v>
      </c>
      <c r="B429" s="97" t="s">
        <v>240</v>
      </c>
      <c r="C429" s="97" t="s">
        <v>241</v>
      </c>
      <c r="D429" s="97">
        <v>1</v>
      </c>
      <c r="E429" s="97">
        <v>7</v>
      </c>
      <c r="F429" s="155" t="s">
        <v>188</v>
      </c>
      <c r="G429" s="153" t="s">
        <v>188</v>
      </c>
      <c r="H429" s="153" t="s">
        <v>188</v>
      </c>
      <c r="I429" s="153" t="s">
        <v>188</v>
      </c>
      <c r="J429" s="153" t="s">
        <v>188</v>
      </c>
    </row>
    <row r="430" spans="1:10" x14ac:dyDescent="0.2">
      <c r="A430" s="97" t="s">
        <v>411</v>
      </c>
      <c r="B430" s="97" t="s">
        <v>240</v>
      </c>
      <c r="C430" s="97" t="s">
        <v>241</v>
      </c>
      <c r="D430" s="97">
        <v>1</v>
      </c>
      <c r="E430" s="97">
        <v>8</v>
      </c>
      <c r="F430" s="155" t="s">
        <v>188</v>
      </c>
      <c r="G430" s="153" t="s">
        <v>188</v>
      </c>
      <c r="H430" s="153" t="s">
        <v>188</v>
      </c>
      <c r="I430" s="153" t="s">
        <v>188</v>
      </c>
      <c r="J430" s="153" t="s">
        <v>188</v>
      </c>
    </row>
    <row r="431" spans="1:10" x14ac:dyDescent="0.2">
      <c r="A431" s="97" t="s">
        <v>411</v>
      </c>
      <c r="B431" s="97" t="s">
        <v>240</v>
      </c>
      <c r="C431" s="97" t="s">
        <v>241</v>
      </c>
      <c r="D431" s="97">
        <v>1</v>
      </c>
      <c r="E431" s="97">
        <v>9</v>
      </c>
      <c r="F431" s="155" t="s">
        <v>188</v>
      </c>
      <c r="G431" s="153" t="s">
        <v>188</v>
      </c>
      <c r="H431" s="153" t="s">
        <v>188</v>
      </c>
      <c r="I431" s="153" t="s">
        <v>188</v>
      </c>
      <c r="J431" s="153" t="s">
        <v>188</v>
      </c>
    </row>
    <row r="432" spans="1:10" x14ac:dyDescent="0.2">
      <c r="A432" s="97" t="s">
        <v>411</v>
      </c>
      <c r="B432" s="97" t="s">
        <v>240</v>
      </c>
      <c r="C432" s="97" t="s">
        <v>241</v>
      </c>
      <c r="D432" s="97">
        <v>1</v>
      </c>
      <c r="E432" s="97">
        <v>10</v>
      </c>
      <c r="F432" s="155" t="s">
        <v>188</v>
      </c>
      <c r="G432" s="153" t="s">
        <v>188</v>
      </c>
      <c r="H432" s="153" t="s">
        <v>188</v>
      </c>
      <c r="I432" s="153" t="s">
        <v>188</v>
      </c>
      <c r="J432" s="153" t="s">
        <v>188</v>
      </c>
    </row>
    <row r="433" spans="1:10" x14ac:dyDescent="0.2">
      <c r="A433" s="97" t="s">
        <v>411</v>
      </c>
      <c r="B433" s="97" t="s">
        <v>240</v>
      </c>
      <c r="C433" s="97" t="s">
        <v>241</v>
      </c>
      <c r="D433" s="97">
        <v>2</v>
      </c>
      <c r="E433" s="97">
        <v>1</v>
      </c>
      <c r="F433" s="103">
        <v>4.8600000000000003</v>
      </c>
      <c r="G433" s="103">
        <v>4.4649999999999999</v>
      </c>
      <c r="H433" s="127">
        <v>0.57389762565720792</v>
      </c>
      <c r="I433" s="103">
        <v>1.7846049389197278</v>
      </c>
      <c r="J433" s="127">
        <v>0.44615123472993196</v>
      </c>
    </row>
    <row r="434" spans="1:10" x14ac:dyDescent="0.2">
      <c r="A434" s="97" t="s">
        <v>411</v>
      </c>
      <c r="B434" s="97" t="s">
        <v>240</v>
      </c>
      <c r="C434" s="97" t="s">
        <v>241</v>
      </c>
      <c r="D434" s="97">
        <v>2</v>
      </c>
      <c r="E434" s="97">
        <v>2</v>
      </c>
      <c r="F434" s="103">
        <v>4.53</v>
      </c>
      <c r="G434" s="153" t="s">
        <v>188</v>
      </c>
      <c r="H434" s="127">
        <v>0.46119116073058108</v>
      </c>
      <c r="I434" s="103" t="s">
        <v>188</v>
      </c>
      <c r="J434" s="127" t="s">
        <v>188</v>
      </c>
    </row>
    <row r="435" spans="1:10" x14ac:dyDescent="0.2">
      <c r="A435" s="97" t="s">
        <v>411</v>
      </c>
      <c r="B435" s="97" t="s">
        <v>240</v>
      </c>
      <c r="C435" s="97" t="s">
        <v>241</v>
      </c>
      <c r="D435" s="97">
        <v>2</v>
      </c>
      <c r="E435" s="97">
        <v>3</v>
      </c>
      <c r="F435" s="103">
        <v>4.12</v>
      </c>
      <c r="G435" s="153" t="s">
        <v>188</v>
      </c>
      <c r="H435" s="127">
        <v>0.343058803360064</v>
      </c>
      <c r="I435" s="103" t="s">
        <v>188</v>
      </c>
      <c r="J435" s="127" t="s">
        <v>188</v>
      </c>
    </row>
    <row r="436" spans="1:10" x14ac:dyDescent="0.2">
      <c r="A436" s="97" t="s">
        <v>411</v>
      </c>
      <c r="B436" s="97" t="s">
        <v>240</v>
      </c>
      <c r="C436" s="97" t="s">
        <v>241</v>
      </c>
      <c r="D436" s="97">
        <v>2</v>
      </c>
      <c r="E436" s="97">
        <v>4</v>
      </c>
      <c r="F436" s="103">
        <v>4.3499999999999996</v>
      </c>
      <c r="G436" s="153" t="s">
        <v>188</v>
      </c>
      <c r="H436" s="127">
        <v>0.40645734917187482</v>
      </c>
      <c r="I436" s="103" t="s">
        <v>188</v>
      </c>
      <c r="J436" s="127" t="s">
        <v>188</v>
      </c>
    </row>
    <row r="437" spans="1:10" x14ac:dyDescent="0.2">
      <c r="A437" s="97" t="s">
        <v>411</v>
      </c>
      <c r="B437" s="97" t="s">
        <v>240</v>
      </c>
      <c r="C437" s="97" t="s">
        <v>241</v>
      </c>
      <c r="D437" s="97">
        <v>2</v>
      </c>
      <c r="E437" s="97">
        <v>5</v>
      </c>
      <c r="F437" s="155" t="s">
        <v>188</v>
      </c>
      <c r="G437" s="153" t="s">
        <v>188</v>
      </c>
      <c r="H437" s="153" t="s">
        <v>188</v>
      </c>
      <c r="I437" s="103" t="s">
        <v>188</v>
      </c>
      <c r="J437" s="127" t="s">
        <v>188</v>
      </c>
    </row>
    <row r="438" spans="1:10" x14ac:dyDescent="0.2">
      <c r="A438" s="97" t="s">
        <v>411</v>
      </c>
      <c r="B438" s="97" t="s">
        <v>240</v>
      </c>
      <c r="C438" s="97" t="s">
        <v>241</v>
      </c>
      <c r="D438" s="97">
        <v>2</v>
      </c>
      <c r="E438" s="97">
        <v>6</v>
      </c>
      <c r="F438" s="155" t="s">
        <v>188</v>
      </c>
      <c r="G438" s="153" t="s">
        <v>188</v>
      </c>
      <c r="H438" s="153" t="s">
        <v>188</v>
      </c>
      <c r="I438" s="103" t="s">
        <v>188</v>
      </c>
      <c r="J438" s="127" t="s">
        <v>188</v>
      </c>
    </row>
    <row r="439" spans="1:10" x14ac:dyDescent="0.2">
      <c r="A439" s="97" t="s">
        <v>411</v>
      </c>
      <c r="B439" s="97" t="s">
        <v>240</v>
      </c>
      <c r="C439" s="97" t="s">
        <v>241</v>
      </c>
      <c r="D439" s="97">
        <v>2</v>
      </c>
      <c r="E439" s="97">
        <v>7</v>
      </c>
      <c r="F439" s="155" t="s">
        <v>188</v>
      </c>
      <c r="G439" s="153" t="s">
        <v>188</v>
      </c>
      <c r="H439" s="153" t="s">
        <v>188</v>
      </c>
      <c r="I439" s="103" t="s">
        <v>188</v>
      </c>
      <c r="J439" s="127" t="s">
        <v>188</v>
      </c>
    </row>
    <row r="440" spans="1:10" x14ac:dyDescent="0.2">
      <c r="A440" s="97" t="s">
        <v>411</v>
      </c>
      <c r="B440" s="97" t="s">
        <v>240</v>
      </c>
      <c r="C440" s="97" t="s">
        <v>241</v>
      </c>
      <c r="D440" s="97">
        <v>2</v>
      </c>
      <c r="E440" s="97">
        <v>8</v>
      </c>
      <c r="F440" s="155" t="s">
        <v>188</v>
      </c>
      <c r="G440" s="153" t="s">
        <v>188</v>
      </c>
      <c r="H440" s="153" t="s">
        <v>188</v>
      </c>
      <c r="I440" s="103" t="s">
        <v>188</v>
      </c>
      <c r="J440" s="127" t="s">
        <v>188</v>
      </c>
    </row>
    <row r="441" spans="1:10" x14ac:dyDescent="0.2">
      <c r="A441" s="97" t="s">
        <v>411</v>
      </c>
      <c r="B441" s="97" t="s">
        <v>240</v>
      </c>
      <c r="C441" s="97" t="s">
        <v>241</v>
      </c>
      <c r="D441" s="97">
        <v>2</v>
      </c>
      <c r="E441" s="97">
        <v>9</v>
      </c>
      <c r="F441" s="155" t="s">
        <v>188</v>
      </c>
      <c r="G441" s="153" t="s">
        <v>188</v>
      </c>
      <c r="H441" s="153" t="s">
        <v>188</v>
      </c>
      <c r="I441" s="103" t="s">
        <v>188</v>
      </c>
      <c r="J441" s="127" t="s">
        <v>188</v>
      </c>
    </row>
    <row r="442" spans="1:10" x14ac:dyDescent="0.2">
      <c r="A442" s="97" t="s">
        <v>411</v>
      </c>
      <c r="B442" s="97" t="s">
        <v>240</v>
      </c>
      <c r="C442" s="97" t="s">
        <v>241</v>
      </c>
      <c r="D442" s="97">
        <v>2</v>
      </c>
      <c r="E442" s="97">
        <v>10</v>
      </c>
      <c r="F442" s="155" t="s">
        <v>188</v>
      </c>
      <c r="G442" s="153" t="s">
        <v>188</v>
      </c>
      <c r="H442" s="153" t="s">
        <v>188</v>
      </c>
      <c r="I442" s="103" t="s">
        <v>188</v>
      </c>
      <c r="J442" s="127" t="s">
        <v>188</v>
      </c>
    </row>
    <row r="443" spans="1:10" x14ac:dyDescent="0.2">
      <c r="A443" s="97" t="s">
        <v>411</v>
      </c>
      <c r="B443" s="97" t="s">
        <v>240</v>
      </c>
      <c r="C443" s="97" t="s">
        <v>241</v>
      </c>
      <c r="D443" s="97">
        <v>3</v>
      </c>
      <c r="E443" s="97">
        <v>1</v>
      </c>
      <c r="F443" s="103">
        <v>5.5</v>
      </c>
      <c r="G443" s="103">
        <v>4.8266666666666671</v>
      </c>
      <c r="H443" s="127">
        <v>0.84203466130699978</v>
      </c>
      <c r="I443" s="103">
        <v>1.7393056064093759</v>
      </c>
      <c r="J443" s="127">
        <v>0.57976853546979201</v>
      </c>
    </row>
    <row r="444" spans="1:10" x14ac:dyDescent="0.2">
      <c r="A444" s="97" t="s">
        <v>411</v>
      </c>
      <c r="B444" s="97" t="s">
        <v>240</v>
      </c>
      <c r="C444" s="97" t="s">
        <v>241</v>
      </c>
      <c r="D444" s="97">
        <v>3</v>
      </c>
      <c r="E444" s="97">
        <v>2</v>
      </c>
      <c r="F444" s="103">
        <v>4.5</v>
      </c>
      <c r="G444" s="153" t="s">
        <v>188</v>
      </c>
      <c r="H444" s="127">
        <v>0.45174733021699998</v>
      </c>
      <c r="I444" s="153" t="s">
        <v>188</v>
      </c>
      <c r="J444" s="153" t="s">
        <v>188</v>
      </c>
    </row>
    <row r="445" spans="1:10" x14ac:dyDescent="0.2">
      <c r="A445" s="97" t="s">
        <v>411</v>
      </c>
      <c r="B445" s="97" t="s">
        <v>240</v>
      </c>
      <c r="C445" s="97" t="s">
        <v>241</v>
      </c>
      <c r="D445" s="97">
        <v>3</v>
      </c>
      <c r="E445" s="97">
        <v>3</v>
      </c>
      <c r="F445" s="103">
        <v>4.4800000000000004</v>
      </c>
      <c r="G445" s="153" t="s">
        <v>188</v>
      </c>
      <c r="H445" s="127">
        <v>0.44552361488537595</v>
      </c>
      <c r="I445" s="153" t="s">
        <v>188</v>
      </c>
      <c r="J445" s="153" t="s">
        <v>188</v>
      </c>
    </row>
    <row r="446" spans="1:10" x14ac:dyDescent="0.2">
      <c r="A446" s="97" t="s">
        <v>411</v>
      </c>
      <c r="B446" s="97" t="s">
        <v>240</v>
      </c>
      <c r="C446" s="97" t="s">
        <v>241</v>
      </c>
      <c r="D446" s="97">
        <v>3</v>
      </c>
      <c r="E446" s="97">
        <v>4</v>
      </c>
      <c r="F446" s="155" t="s">
        <v>188</v>
      </c>
      <c r="G446" s="153" t="s">
        <v>188</v>
      </c>
      <c r="H446" s="153" t="s">
        <v>188</v>
      </c>
      <c r="I446" s="153" t="s">
        <v>188</v>
      </c>
      <c r="J446" s="153" t="s">
        <v>188</v>
      </c>
    </row>
    <row r="447" spans="1:10" x14ac:dyDescent="0.2">
      <c r="A447" s="97" t="s">
        <v>411</v>
      </c>
      <c r="B447" s="97" t="s">
        <v>240</v>
      </c>
      <c r="C447" s="97" t="s">
        <v>241</v>
      </c>
      <c r="D447" s="97">
        <v>3</v>
      </c>
      <c r="E447" s="97">
        <v>5</v>
      </c>
      <c r="F447" s="155" t="s">
        <v>188</v>
      </c>
      <c r="G447" s="153" t="s">
        <v>188</v>
      </c>
      <c r="H447" s="153" t="s">
        <v>188</v>
      </c>
      <c r="I447" s="153" t="s">
        <v>188</v>
      </c>
      <c r="J447" s="153" t="s">
        <v>188</v>
      </c>
    </row>
    <row r="448" spans="1:10" x14ac:dyDescent="0.2">
      <c r="A448" s="97" t="s">
        <v>411</v>
      </c>
      <c r="B448" s="97" t="s">
        <v>240</v>
      </c>
      <c r="C448" s="97" t="s">
        <v>241</v>
      </c>
      <c r="D448" s="97">
        <v>3</v>
      </c>
      <c r="E448" s="97">
        <v>6</v>
      </c>
      <c r="F448" s="155" t="s">
        <v>188</v>
      </c>
      <c r="G448" s="153" t="s">
        <v>188</v>
      </c>
      <c r="H448" s="153" t="s">
        <v>188</v>
      </c>
      <c r="I448" s="153" t="s">
        <v>188</v>
      </c>
      <c r="J448" s="153" t="s">
        <v>188</v>
      </c>
    </row>
    <row r="449" spans="1:10" x14ac:dyDescent="0.2">
      <c r="A449" s="97" t="s">
        <v>411</v>
      </c>
      <c r="B449" s="97" t="s">
        <v>240</v>
      </c>
      <c r="C449" s="97" t="s">
        <v>241</v>
      </c>
      <c r="D449" s="97">
        <v>3</v>
      </c>
      <c r="E449" s="97">
        <v>7</v>
      </c>
      <c r="F449" s="155" t="s">
        <v>188</v>
      </c>
      <c r="G449" s="153" t="s">
        <v>188</v>
      </c>
      <c r="H449" s="153" t="s">
        <v>188</v>
      </c>
      <c r="I449" s="153" t="s">
        <v>188</v>
      </c>
      <c r="J449" s="153" t="s">
        <v>188</v>
      </c>
    </row>
    <row r="450" spans="1:10" x14ac:dyDescent="0.2">
      <c r="A450" s="97" t="s">
        <v>411</v>
      </c>
      <c r="B450" s="97" t="s">
        <v>240</v>
      </c>
      <c r="C450" s="97" t="s">
        <v>241</v>
      </c>
      <c r="D450" s="97">
        <v>3</v>
      </c>
      <c r="E450" s="97">
        <v>8</v>
      </c>
      <c r="F450" s="155" t="s">
        <v>188</v>
      </c>
      <c r="G450" s="153" t="s">
        <v>188</v>
      </c>
      <c r="H450" s="153" t="s">
        <v>188</v>
      </c>
      <c r="I450" s="153" t="s">
        <v>188</v>
      </c>
      <c r="J450" s="153" t="s">
        <v>188</v>
      </c>
    </row>
    <row r="451" spans="1:10" x14ac:dyDescent="0.2">
      <c r="A451" s="97" t="s">
        <v>411</v>
      </c>
      <c r="B451" s="97" t="s">
        <v>240</v>
      </c>
      <c r="C451" s="97" t="s">
        <v>241</v>
      </c>
      <c r="D451" s="97">
        <v>3</v>
      </c>
      <c r="E451" s="97">
        <v>9</v>
      </c>
      <c r="F451" s="155" t="s">
        <v>188</v>
      </c>
      <c r="G451" s="153" t="s">
        <v>188</v>
      </c>
      <c r="H451" s="153" t="s">
        <v>188</v>
      </c>
      <c r="I451" s="153" t="s">
        <v>188</v>
      </c>
      <c r="J451" s="153" t="s">
        <v>188</v>
      </c>
    </row>
    <row r="452" spans="1:10" x14ac:dyDescent="0.2">
      <c r="A452" s="97" t="s">
        <v>411</v>
      </c>
      <c r="B452" s="97" t="s">
        <v>240</v>
      </c>
      <c r="C452" s="97" t="s">
        <v>241</v>
      </c>
      <c r="D452" s="97">
        <v>3</v>
      </c>
      <c r="E452" s="97">
        <v>10</v>
      </c>
      <c r="F452" s="155" t="s">
        <v>188</v>
      </c>
      <c r="G452" s="153" t="s">
        <v>188</v>
      </c>
      <c r="H452" s="153" t="s">
        <v>188</v>
      </c>
      <c r="I452" s="153" t="s">
        <v>188</v>
      </c>
      <c r="J452" s="153" t="s">
        <v>188</v>
      </c>
    </row>
    <row r="453" spans="1:10" x14ac:dyDescent="0.2">
      <c r="A453" s="97" t="s">
        <v>411</v>
      </c>
      <c r="B453" s="97" t="s">
        <v>240</v>
      </c>
      <c r="C453" s="97" t="s">
        <v>241</v>
      </c>
      <c r="D453" s="97">
        <v>4</v>
      </c>
      <c r="E453" s="97">
        <v>1</v>
      </c>
      <c r="F453" s="103">
        <v>4.5199999999999996</v>
      </c>
      <c r="G453" s="103">
        <v>4.3825000000000003</v>
      </c>
      <c r="H453" s="127">
        <v>0.45802873852870374</v>
      </c>
      <c r="I453" s="103">
        <v>1.7213341103961168</v>
      </c>
      <c r="J453" s="127">
        <v>0.43033352759902921</v>
      </c>
    </row>
    <row r="454" spans="1:10" x14ac:dyDescent="0.2">
      <c r="A454" s="97" t="s">
        <v>411</v>
      </c>
      <c r="B454" s="97" t="s">
        <v>240</v>
      </c>
      <c r="C454" s="97" t="s">
        <v>241</v>
      </c>
      <c r="D454" s="97">
        <v>4</v>
      </c>
      <c r="E454" s="97">
        <v>2</v>
      </c>
      <c r="F454" s="103">
        <v>3.81</v>
      </c>
      <c r="G454" s="153" t="s">
        <v>188</v>
      </c>
      <c r="H454" s="127">
        <v>0.268548353676413</v>
      </c>
      <c r="I454" s="153" t="s">
        <v>188</v>
      </c>
      <c r="J454" s="153" t="s">
        <v>188</v>
      </c>
    </row>
    <row r="455" spans="1:10" x14ac:dyDescent="0.2">
      <c r="A455" s="97" t="s">
        <v>411</v>
      </c>
      <c r="B455" s="97" t="s">
        <v>240</v>
      </c>
      <c r="C455" s="97" t="s">
        <v>241</v>
      </c>
      <c r="D455" s="97">
        <v>4</v>
      </c>
      <c r="E455" s="97">
        <v>3</v>
      </c>
      <c r="F455" s="103">
        <v>4.17</v>
      </c>
      <c r="G455" s="153" t="s">
        <v>188</v>
      </c>
      <c r="H455" s="127">
        <v>0.35623497000536886</v>
      </c>
      <c r="I455" s="153" t="s">
        <v>188</v>
      </c>
      <c r="J455" s="153" t="s">
        <v>188</v>
      </c>
    </row>
    <row r="456" spans="1:10" x14ac:dyDescent="0.2">
      <c r="A456" s="97" t="s">
        <v>411</v>
      </c>
      <c r="B456" s="97" t="s">
        <v>240</v>
      </c>
      <c r="C456" s="97" t="s">
        <v>241</v>
      </c>
      <c r="D456" s="97">
        <v>4</v>
      </c>
      <c r="E456" s="97">
        <v>4</v>
      </c>
      <c r="F456" s="103">
        <v>5.03</v>
      </c>
      <c r="G456" s="153" t="s">
        <v>188</v>
      </c>
      <c r="H456" s="127">
        <v>0.63852204818563119</v>
      </c>
      <c r="I456" s="153" t="s">
        <v>188</v>
      </c>
      <c r="J456" s="153" t="s">
        <v>188</v>
      </c>
    </row>
    <row r="457" spans="1:10" x14ac:dyDescent="0.2">
      <c r="A457" s="97" t="s">
        <v>411</v>
      </c>
      <c r="B457" s="97" t="s">
        <v>240</v>
      </c>
      <c r="C457" s="97" t="s">
        <v>241</v>
      </c>
      <c r="D457" s="97">
        <v>4</v>
      </c>
      <c r="E457" s="97">
        <v>5</v>
      </c>
      <c r="F457" s="155" t="s">
        <v>188</v>
      </c>
      <c r="G457" s="153" t="s">
        <v>188</v>
      </c>
      <c r="H457" s="153" t="s">
        <v>188</v>
      </c>
      <c r="I457" s="153" t="s">
        <v>188</v>
      </c>
      <c r="J457" s="153" t="s">
        <v>188</v>
      </c>
    </row>
    <row r="458" spans="1:10" x14ac:dyDescent="0.2">
      <c r="A458" s="97" t="s">
        <v>411</v>
      </c>
      <c r="B458" s="97" t="s">
        <v>240</v>
      </c>
      <c r="C458" s="97" t="s">
        <v>241</v>
      </c>
      <c r="D458" s="97">
        <v>4</v>
      </c>
      <c r="E458" s="97">
        <v>6</v>
      </c>
      <c r="F458" s="155" t="s">
        <v>188</v>
      </c>
      <c r="G458" s="153" t="s">
        <v>188</v>
      </c>
      <c r="H458" s="153" t="s">
        <v>188</v>
      </c>
      <c r="I458" s="153" t="s">
        <v>188</v>
      </c>
      <c r="J458" s="153" t="s">
        <v>188</v>
      </c>
    </row>
    <row r="459" spans="1:10" x14ac:dyDescent="0.2">
      <c r="A459" s="97" t="s">
        <v>411</v>
      </c>
      <c r="B459" s="97" t="s">
        <v>240</v>
      </c>
      <c r="C459" s="97" t="s">
        <v>241</v>
      </c>
      <c r="D459" s="97">
        <v>4</v>
      </c>
      <c r="E459" s="97">
        <v>7</v>
      </c>
      <c r="F459" s="155" t="s">
        <v>188</v>
      </c>
      <c r="G459" s="153" t="s">
        <v>188</v>
      </c>
      <c r="H459" s="153" t="s">
        <v>188</v>
      </c>
      <c r="I459" s="153" t="s">
        <v>188</v>
      </c>
      <c r="J459" s="153" t="s">
        <v>188</v>
      </c>
    </row>
    <row r="460" spans="1:10" x14ac:dyDescent="0.2">
      <c r="A460" s="97" t="s">
        <v>411</v>
      </c>
      <c r="B460" s="97" t="s">
        <v>240</v>
      </c>
      <c r="C460" s="97" t="s">
        <v>241</v>
      </c>
      <c r="D460" s="97">
        <v>4</v>
      </c>
      <c r="E460" s="97">
        <v>8</v>
      </c>
      <c r="F460" s="155" t="s">
        <v>188</v>
      </c>
      <c r="G460" s="153" t="s">
        <v>188</v>
      </c>
      <c r="H460" s="153" t="s">
        <v>188</v>
      </c>
      <c r="I460" s="153" t="s">
        <v>188</v>
      </c>
      <c r="J460" s="153" t="s">
        <v>188</v>
      </c>
    </row>
    <row r="461" spans="1:10" x14ac:dyDescent="0.2">
      <c r="A461" s="97" t="s">
        <v>411</v>
      </c>
      <c r="B461" s="97" t="s">
        <v>240</v>
      </c>
      <c r="C461" s="97" t="s">
        <v>241</v>
      </c>
      <c r="D461" s="97">
        <v>4</v>
      </c>
      <c r="E461" s="97">
        <v>9</v>
      </c>
      <c r="F461" s="155" t="s">
        <v>188</v>
      </c>
      <c r="G461" s="153" t="s">
        <v>188</v>
      </c>
      <c r="H461" s="153" t="s">
        <v>188</v>
      </c>
      <c r="I461" s="153" t="s">
        <v>188</v>
      </c>
      <c r="J461" s="153" t="s">
        <v>188</v>
      </c>
    </row>
    <row r="462" spans="1:10" x14ac:dyDescent="0.2">
      <c r="A462" s="97" t="s">
        <v>411</v>
      </c>
      <c r="B462" s="97" t="s">
        <v>240</v>
      </c>
      <c r="C462" s="97" t="s">
        <v>241</v>
      </c>
      <c r="D462" s="97">
        <v>4</v>
      </c>
      <c r="E462" s="97">
        <v>10</v>
      </c>
      <c r="F462" s="155" t="s">
        <v>188</v>
      </c>
      <c r="G462" s="153" t="s">
        <v>188</v>
      </c>
      <c r="H462" s="153" t="s">
        <v>188</v>
      </c>
      <c r="I462" s="153" t="s">
        <v>188</v>
      </c>
      <c r="J462" s="153" t="s">
        <v>188</v>
      </c>
    </row>
    <row r="463" spans="1:10" x14ac:dyDescent="0.2">
      <c r="A463" s="150" t="s">
        <v>412</v>
      </c>
      <c r="B463" s="150" t="s">
        <v>240</v>
      </c>
      <c r="C463" s="150" t="s">
        <v>241</v>
      </c>
      <c r="D463" s="97">
        <v>1</v>
      </c>
      <c r="E463" s="97">
        <v>1</v>
      </c>
      <c r="F463" s="103">
        <v>3.9</v>
      </c>
      <c r="G463" s="103">
        <v>3.7719999999999998</v>
      </c>
      <c r="H463" s="127">
        <v>0.28893587713099989</v>
      </c>
      <c r="I463" s="103">
        <v>2.6171854254020412</v>
      </c>
      <c r="J463" s="127">
        <v>0.2617185425402041</v>
      </c>
    </row>
    <row r="464" spans="1:10" x14ac:dyDescent="0.2">
      <c r="A464" s="97" t="s">
        <v>412</v>
      </c>
      <c r="B464" s="97" t="s">
        <v>240</v>
      </c>
      <c r="C464" s="97" t="s">
        <v>241</v>
      </c>
      <c r="D464" s="97">
        <v>1</v>
      </c>
      <c r="E464" s="97">
        <v>2</v>
      </c>
      <c r="F464" s="103">
        <v>3.89</v>
      </c>
      <c r="G464" s="153" t="s">
        <v>188</v>
      </c>
      <c r="H464" s="127">
        <v>0.286621332521237</v>
      </c>
      <c r="I464" s="153" t="s">
        <v>188</v>
      </c>
      <c r="J464" s="153" t="s">
        <v>188</v>
      </c>
    </row>
    <row r="465" spans="1:10" x14ac:dyDescent="0.2">
      <c r="A465" s="97" t="s">
        <v>412</v>
      </c>
      <c r="B465" s="97" t="s">
        <v>240</v>
      </c>
      <c r="C465" s="97" t="s">
        <v>241</v>
      </c>
      <c r="D465" s="97">
        <v>1</v>
      </c>
      <c r="E465" s="97">
        <v>3</v>
      </c>
      <c r="F465" s="103">
        <v>3.78</v>
      </c>
      <c r="G465" s="153" t="s">
        <v>188</v>
      </c>
      <c r="H465" s="127">
        <v>0.26197200562925582</v>
      </c>
      <c r="I465" s="153" t="s">
        <v>188</v>
      </c>
      <c r="J465" s="153" t="s">
        <v>188</v>
      </c>
    </row>
    <row r="466" spans="1:10" x14ac:dyDescent="0.2">
      <c r="A466" s="97" t="s">
        <v>412</v>
      </c>
      <c r="B466" s="97" t="s">
        <v>240</v>
      </c>
      <c r="C466" s="97" t="s">
        <v>241</v>
      </c>
      <c r="D466" s="97">
        <v>1</v>
      </c>
      <c r="E466" s="97">
        <v>4</v>
      </c>
      <c r="F466" s="103">
        <v>3.87</v>
      </c>
      <c r="G466" s="153" t="s">
        <v>188</v>
      </c>
      <c r="H466" s="127">
        <v>0.28202939109953895</v>
      </c>
      <c r="I466" s="153" t="s">
        <v>188</v>
      </c>
      <c r="J466" s="153" t="s">
        <v>188</v>
      </c>
    </row>
    <row r="467" spans="1:10" x14ac:dyDescent="0.2">
      <c r="A467" s="97" t="s">
        <v>412</v>
      </c>
      <c r="B467" s="97" t="s">
        <v>240</v>
      </c>
      <c r="C467" s="97" t="s">
        <v>241</v>
      </c>
      <c r="D467" s="97">
        <v>1</v>
      </c>
      <c r="E467" s="97">
        <v>5</v>
      </c>
      <c r="F467" s="103">
        <v>4.0199999999999996</v>
      </c>
      <c r="G467" s="153" t="s">
        <v>188</v>
      </c>
      <c r="H467" s="127">
        <v>0.31768923103690377</v>
      </c>
      <c r="I467" s="153" t="s">
        <v>188</v>
      </c>
      <c r="J467" s="153" t="s">
        <v>188</v>
      </c>
    </row>
    <row r="468" spans="1:10" x14ac:dyDescent="0.2">
      <c r="A468" s="97" t="s">
        <v>412</v>
      </c>
      <c r="B468" s="97" t="s">
        <v>240</v>
      </c>
      <c r="C468" s="97" t="s">
        <v>241</v>
      </c>
      <c r="D468" s="97">
        <v>1</v>
      </c>
      <c r="E468" s="97">
        <v>6</v>
      </c>
      <c r="F468" s="103">
        <v>3.68</v>
      </c>
      <c r="G468" s="153" t="s">
        <v>188</v>
      </c>
      <c r="H468" s="127">
        <v>0.24082760009369594</v>
      </c>
      <c r="I468" s="153" t="s">
        <v>188</v>
      </c>
      <c r="J468" s="153" t="s">
        <v>188</v>
      </c>
    </row>
    <row r="469" spans="1:10" x14ac:dyDescent="0.2">
      <c r="A469" s="97" t="s">
        <v>412</v>
      </c>
      <c r="B469" s="97" t="s">
        <v>240</v>
      </c>
      <c r="C469" s="97" t="s">
        <v>241</v>
      </c>
      <c r="D469" s="97">
        <v>1</v>
      </c>
      <c r="E469" s="97">
        <v>7</v>
      </c>
      <c r="F469" s="103">
        <v>3.73</v>
      </c>
      <c r="G469" s="153" t="s">
        <v>188</v>
      </c>
      <c r="H469" s="127">
        <v>0.25125153601930095</v>
      </c>
      <c r="I469" s="153" t="s">
        <v>188</v>
      </c>
      <c r="J469" s="153" t="s">
        <v>188</v>
      </c>
    </row>
    <row r="470" spans="1:10" x14ac:dyDescent="0.2">
      <c r="A470" s="97" t="s">
        <v>412</v>
      </c>
      <c r="B470" s="97" t="s">
        <v>240</v>
      </c>
      <c r="C470" s="97" t="s">
        <v>241</v>
      </c>
      <c r="D470" s="97">
        <v>1</v>
      </c>
      <c r="E470" s="97">
        <v>8</v>
      </c>
      <c r="F470" s="103">
        <v>3.43</v>
      </c>
      <c r="G470" s="153" t="s">
        <v>188</v>
      </c>
      <c r="H470" s="127">
        <v>0.19301036336467103</v>
      </c>
      <c r="I470" s="153" t="s">
        <v>188</v>
      </c>
      <c r="J470" s="153" t="s">
        <v>188</v>
      </c>
    </row>
    <row r="471" spans="1:10" x14ac:dyDescent="0.2">
      <c r="A471" s="97" t="s">
        <v>412</v>
      </c>
      <c r="B471" s="97" t="s">
        <v>240</v>
      </c>
      <c r="C471" s="97" t="s">
        <v>241</v>
      </c>
      <c r="D471" s="97">
        <v>1</v>
      </c>
      <c r="E471" s="97">
        <v>9</v>
      </c>
      <c r="F471" s="103">
        <v>3.63</v>
      </c>
      <c r="G471" s="153" t="s">
        <v>188</v>
      </c>
      <c r="H471" s="127">
        <v>0.23069603892769089</v>
      </c>
      <c r="I471" s="153" t="s">
        <v>188</v>
      </c>
      <c r="J471" s="153" t="s">
        <v>188</v>
      </c>
    </row>
    <row r="472" spans="1:10" x14ac:dyDescent="0.2">
      <c r="A472" s="97" t="s">
        <v>412</v>
      </c>
      <c r="B472" s="97" t="s">
        <v>240</v>
      </c>
      <c r="C472" s="97" t="s">
        <v>241</v>
      </c>
      <c r="D472" s="97">
        <v>1</v>
      </c>
      <c r="E472" s="97">
        <v>10</v>
      </c>
      <c r="F472" s="103">
        <v>3.79</v>
      </c>
      <c r="G472" s="153" t="s">
        <v>188</v>
      </c>
      <c r="H472" s="127">
        <v>0.26415204957874688</v>
      </c>
      <c r="I472" s="153" t="s">
        <v>188</v>
      </c>
      <c r="J472" s="153" t="s">
        <v>188</v>
      </c>
    </row>
    <row r="473" spans="1:10" x14ac:dyDescent="0.2">
      <c r="A473" s="97" t="s">
        <v>412</v>
      </c>
      <c r="B473" s="97" t="s">
        <v>240</v>
      </c>
      <c r="C473" s="97" t="s">
        <v>241</v>
      </c>
      <c r="D473" s="97">
        <v>2</v>
      </c>
      <c r="E473" s="97">
        <v>1</v>
      </c>
      <c r="F473" s="103">
        <v>4.6399999999999997</v>
      </c>
      <c r="G473" s="103">
        <v>4.5166666666666666</v>
      </c>
      <c r="H473" s="127">
        <v>0.49694364656691181</v>
      </c>
      <c r="I473" s="103">
        <v>4.14076405450193</v>
      </c>
      <c r="J473" s="127">
        <v>0.46008489494465887</v>
      </c>
    </row>
    <row r="474" spans="1:10" x14ac:dyDescent="0.2">
      <c r="A474" s="97" t="s">
        <v>412</v>
      </c>
      <c r="B474" s="97" t="s">
        <v>240</v>
      </c>
      <c r="C474" s="97" t="s">
        <v>241</v>
      </c>
      <c r="D474" s="97">
        <v>2</v>
      </c>
      <c r="E474" s="97">
        <v>2</v>
      </c>
      <c r="F474" s="103">
        <v>4.6399999999999997</v>
      </c>
      <c r="G474" s="153" t="s">
        <v>188</v>
      </c>
      <c r="H474" s="127">
        <v>0.49694364656691181</v>
      </c>
      <c r="I474" s="153" t="s">
        <v>188</v>
      </c>
      <c r="J474" s="153" t="s">
        <v>188</v>
      </c>
    </row>
    <row r="475" spans="1:10" x14ac:dyDescent="0.2">
      <c r="A475" s="97" t="s">
        <v>412</v>
      </c>
      <c r="B475" s="97" t="s">
        <v>240</v>
      </c>
      <c r="C475" s="97" t="s">
        <v>241</v>
      </c>
      <c r="D475" s="97">
        <v>2</v>
      </c>
      <c r="E475" s="97">
        <v>3</v>
      </c>
      <c r="F475" s="103">
        <v>4.74</v>
      </c>
      <c r="G475" s="153" t="s">
        <v>188</v>
      </c>
      <c r="H475" s="127">
        <v>0.53100809160135187</v>
      </c>
      <c r="I475" s="153" t="s">
        <v>188</v>
      </c>
      <c r="J475" s="153" t="s">
        <v>188</v>
      </c>
    </row>
    <row r="476" spans="1:10" x14ac:dyDescent="0.2">
      <c r="A476" s="97" t="s">
        <v>412</v>
      </c>
      <c r="B476" s="97" t="s">
        <v>240</v>
      </c>
      <c r="C476" s="97" t="s">
        <v>241</v>
      </c>
      <c r="D476" s="97">
        <v>2</v>
      </c>
      <c r="E476" s="97">
        <v>4</v>
      </c>
      <c r="F476" s="103">
        <v>4.53</v>
      </c>
      <c r="G476" s="153" t="s">
        <v>188</v>
      </c>
      <c r="H476" s="127">
        <v>0.46119116073058108</v>
      </c>
      <c r="I476" s="153" t="s">
        <v>188</v>
      </c>
      <c r="J476" s="153" t="s">
        <v>188</v>
      </c>
    </row>
    <row r="477" spans="1:10" x14ac:dyDescent="0.2">
      <c r="A477" s="97" t="s">
        <v>412</v>
      </c>
      <c r="B477" s="97" t="s">
        <v>240</v>
      </c>
      <c r="C477" s="97" t="s">
        <v>241</v>
      </c>
      <c r="D477" s="97">
        <v>2</v>
      </c>
      <c r="E477" s="97">
        <v>5</v>
      </c>
      <c r="F477" s="103">
        <v>4.13</v>
      </c>
      <c r="G477" s="153" t="s">
        <v>188</v>
      </c>
      <c r="H477" s="127">
        <v>0.34566758573974093</v>
      </c>
      <c r="I477" s="153" t="s">
        <v>188</v>
      </c>
      <c r="J477" s="153" t="s">
        <v>188</v>
      </c>
    </row>
    <row r="478" spans="1:10" x14ac:dyDescent="0.2">
      <c r="A478" s="97" t="s">
        <v>412</v>
      </c>
      <c r="B478" s="97" t="s">
        <v>240</v>
      </c>
      <c r="C478" s="97" t="s">
        <v>241</v>
      </c>
      <c r="D478" s="97">
        <v>2</v>
      </c>
      <c r="E478" s="97">
        <v>6</v>
      </c>
      <c r="F478" s="103">
        <v>4.49</v>
      </c>
      <c r="G478" s="153" t="s">
        <v>188</v>
      </c>
      <c r="H478" s="127">
        <v>0.44862827756437712</v>
      </c>
      <c r="I478" s="153" t="s">
        <v>188</v>
      </c>
      <c r="J478" s="153" t="s">
        <v>188</v>
      </c>
    </row>
    <row r="479" spans="1:10" x14ac:dyDescent="0.2">
      <c r="A479" s="97" t="s">
        <v>412</v>
      </c>
      <c r="B479" s="97" t="s">
        <v>240</v>
      </c>
      <c r="C479" s="97" t="s">
        <v>241</v>
      </c>
      <c r="D479" s="97">
        <v>2</v>
      </c>
      <c r="E479" s="97">
        <v>7</v>
      </c>
      <c r="F479" s="103">
        <v>4.8099999999999996</v>
      </c>
      <c r="G479" s="153" t="s">
        <v>188</v>
      </c>
      <c r="H479" s="127">
        <v>0.55575691811231276</v>
      </c>
      <c r="I479" s="153" t="s">
        <v>188</v>
      </c>
      <c r="J479" s="153" t="s">
        <v>188</v>
      </c>
    </row>
    <row r="480" spans="1:10" x14ac:dyDescent="0.2">
      <c r="A480" s="97" t="s">
        <v>412</v>
      </c>
      <c r="B480" s="97" t="s">
        <v>240</v>
      </c>
      <c r="C480" s="97" t="s">
        <v>241</v>
      </c>
      <c r="D480" s="97">
        <v>2</v>
      </c>
      <c r="E480" s="97">
        <v>8</v>
      </c>
      <c r="F480" s="103">
        <v>4.3899999999999997</v>
      </c>
      <c r="G480" s="153" t="s">
        <v>188</v>
      </c>
      <c r="H480" s="127">
        <v>0.41822370980668677</v>
      </c>
      <c r="I480" s="153" t="s">
        <v>188</v>
      </c>
      <c r="J480" s="153" t="s">
        <v>188</v>
      </c>
    </row>
    <row r="481" spans="1:10" x14ac:dyDescent="0.2">
      <c r="A481" s="97" t="s">
        <v>412</v>
      </c>
      <c r="B481" s="97" t="s">
        <v>240</v>
      </c>
      <c r="C481" s="97" t="s">
        <v>241</v>
      </c>
      <c r="D481" s="97">
        <v>2</v>
      </c>
      <c r="E481" s="97">
        <v>9</v>
      </c>
      <c r="F481" s="103">
        <v>4.28</v>
      </c>
      <c r="G481" s="153" t="s">
        <v>188</v>
      </c>
      <c r="H481" s="127">
        <v>0.38640101781305597</v>
      </c>
      <c r="I481" s="153" t="s">
        <v>188</v>
      </c>
      <c r="J481" s="153" t="s">
        <v>188</v>
      </c>
    </row>
    <row r="482" spans="1:10" x14ac:dyDescent="0.2">
      <c r="A482" s="97" t="s">
        <v>412</v>
      </c>
      <c r="B482" s="97" t="s">
        <v>240</v>
      </c>
      <c r="C482" s="97" t="s">
        <v>241</v>
      </c>
      <c r="D482" s="97">
        <v>2</v>
      </c>
      <c r="E482" s="97">
        <v>10</v>
      </c>
      <c r="F482" s="155" t="s">
        <v>188</v>
      </c>
      <c r="G482" s="153" t="s">
        <v>188</v>
      </c>
      <c r="H482" s="153" t="s">
        <v>188</v>
      </c>
      <c r="I482" s="153" t="s">
        <v>188</v>
      </c>
      <c r="J482" s="153" t="s">
        <v>188</v>
      </c>
    </row>
    <row r="483" spans="1:10" x14ac:dyDescent="0.2">
      <c r="A483" s="97" t="s">
        <v>412</v>
      </c>
      <c r="B483" s="97" t="s">
        <v>240</v>
      </c>
      <c r="C483" s="97" t="s">
        <v>241</v>
      </c>
      <c r="D483" s="97">
        <v>3</v>
      </c>
      <c r="E483" s="97">
        <v>1</v>
      </c>
      <c r="F483" s="103">
        <v>3.33</v>
      </c>
      <c r="G483" s="103">
        <v>3.7570000000000006</v>
      </c>
      <c r="H483" s="127">
        <v>0.17581364209726097</v>
      </c>
      <c r="I483" s="103">
        <v>2.6090119858681966</v>
      </c>
      <c r="J483" s="127">
        <v>0.26090119858681965</v>
      </c>
    </row>
    <row r="484" spans="1:10" x14ac:dyDescent="0.2">
      <c r="A484" s="97" t="s">
        <v>412</v>
      </c>
      <c r="B484" s="97" t="s">
        <v>240</v>
      </c>
      <c r="C484" s="97" t="s">
        <v>241</v>
      </c>
      <c r="D484" s="97">
        <v>3</v>
      </c>
      <c r="E484" s="97">
        <v>2</v>
      </c>
      <c r="F484" s="103">
        <v>4.05</v>
      </c>
      <c r="G484" s="153" t="s">
        <v>188</v>
      </c>
      <c r="H484" s="127">
        <v>0.32516391359712482</v>
      </c>
      <c r="I484" s="153" t="s">
        <v>188</v>
      </c>
      <c r="J484" s="153" t="s">
        <v>188</v>
      </c>
    </row>
    <row r="485" spans="1:10" x14ac:dyDescent="0.2">
      <c r="A485" s="97" t="s">
        <v>412</v>
      </c>
      <c r="B485" s="97" t="s">
        <v>240</v>
      </c>
      <c r="C485" s="97" t="s">
        <v>241</v>
      </c>
      <c r="D485" s="97">
        <v>3</v>
      </c>
      <c r="E485" s="97">
        <v>3</v>
      </c>
      <c r="F485" s="103">
        <v>3.74</v>
      </c>
      <c r="G485" s="153" t="s">
        <v>188</v>
      </c>
      <c r="H485" s="127">
        <v>0.25337177416095202</v>
      </c>
      <c r="I485" s="153" t="s">
        <v>188</v>
      </c>
      <c r="J485" s="153" t="s">
        <v>188</v>
      </c>
    </row>
    <row r="486" spans="1:10" x14ac:dyDescent="0.2">
      <c r="A486" s="97" t="s">
        <v>412</v>
      </c>
      <c r="B486" s="97" t="s">
        <v>240</v>
      </c>
      <c r="C486" s="97" t="s">
        <v>241</v>
      </c>
      <c r="D486" s="97">
        <v>3</v>
      </c>
      <c r="E486" s="97">
        <v>4</v>
      </c>
      <c r="F486" s="103">
        <v>4.1399999999999997</v>
      </c>
      <c r="G486" s="153" t="s">
        <v>188</v>
      </c>
      <c r="H486" s="127">
        <v>0.34828956032271186</v>
      </c>
      <c r="I486" s="153" t="s">
        <v>188</v>
      </c>
      <c r="J486" s="153" t="s">
        <v>188</v>
      </c>
    </row>
    <row r="487" spans="1:10" x14ac:dyDescent="0.2">
      <c r="A487" s="97" t="s">
        <v>412</v>
      </c>
      <c r="B487" s="97" t="s">
        <v>240</v>
      </c>
      <c r="C487" s="97" t="s">
        <v>241</v>
      </c>
      <c r="D487" s="97">
        <v>3</v>
      </c>
      <c r="E487" s="97">
        <v>5</v>
      </c>
      <c r="F487" s="103">
        <v>3.48</v>
      </c>
      <c r="G487" s="153" t="s">
        <v>188</v>
      </c>
      <c r="H487" s="127">
        <v>0.20201401473977595</v>
      </c>
      <c r="I487" s="153" t="s">
        <v>188</v>
      </c>
      <c r="J487" s="153" t="s">
        <v>188</v>
      </c>
    </row>
    <row r="488" spans="1:10" x14ac:dyDescent="0.2">
      <c r="A488" s="97" t="s">
        <v>412</v>
      </c>
      <c r="B488" s="97" t="s">
        <v>240</v>
      </c>
      <c r="C488" s="97" t="s">
        <v>241</v>
      </c>
      <c r="D488" s="97">
        <v>3</v>
      </c>
      <c r="E488" s="97">
        <v>6</v>
      </c>
      <c r="F488" s="103">
        <v>3.45</v>
      </c>
      <c r="G488" s="153" t="s">
        <v>188</v>
      </c>
      <c r="H488" s="127">
        <v>0.19657900139862503</v>
      </c>
      <c r="I488" s="153" t="s">
        <v>188</v>
      </c>
      <c r="J488" s="153" t="s">
        <v>188</v>
      </c>
    </row>
    <row r="489" spans="1:10" x14ac:dyDescent="0.2">
      <c r="A489" s="97" t="s">
        <v>412</v>
      </c>
      <c r="B489" s="97" t="s">
        <v>240</v>
      </c>
      <c r="C489" s="97" t="s">
        <v>241</v>
      </c>
      <c r="D489" s="97">
        <v>3</v>
      </c>
      <c r="E489" s="97">
        <v>7</v>
      </c>
      <c r="F489" s="103">
        <v>3.69</v>
      </c>
      <c r="G489" s="153" t="s">
        <v>188</v>
      </c>
      <c r="H489" s="127">
        <v>0.24288886421245698</v>
      </c>
      <c r="I489" s="153" t="s">
        <v>188</v>
      </c>
      <c r="J489" s="153" t="s">
        <v>188</v>
      </c>
    </row>
    <row r="490" spans="1:10" x14ac:dyDescent="0.2">
      <c r="A490" s="97" t="s">
        <v>412</v>
      </c>
      <c r="B490" s="97" t="s">
        <v>240</v>
      </c>
      <c r="C490" s="97" t="s">
        <v>241</v>
      </c>
      <c r="D490" s="97">
        <v>3</v>
      </c>
      <c r="E490" s="97">
        <v>8</v>
      </c>
      <c r="F490" s="103">
        <v>3.85</v>
      </c>
      <c r="G490" s="153" t="s">
        <v>188</v>
      </c>
      <c r="H490" s="127">
        <v>0.27748675826562497</v>
      </c>
      <c r="I490" s="153" t="s">
        <v>188</v>
      </c>
      <c r="J490" s="153" t="s">
        <v>188</v>
      </c>
    </row>
    <row r="491" spans="1:10" x14ac:dyDescent="0.2">
      <c r="A491" s="97" t="s">
        <v>412</v>
      </c>
      <c r="B491" s="97" t="s">
        <v>240</v>
      </c>
      <c r="C491" s="97" t="s">
        <v>241</v>
      </c>
      <c r="D491" s="97">
        <v>3</v>
      </c>
      <c r="E491" s="97">
        <v>9</v>
      </c>
      <c r="F491" s="103">
        <v>3.96</v>
      </c>
      <c r="G491" s="153" t="s">
        <v>188</v>
      </c>
      <c r="H491" s="127">
        <v>0.30308527547244801</v>
      </c>
      <c r="I491" s="153" t="s">
        <v>188</v>
      </c>
      <c r="J491" s="153" t="s">
        <v>188</v>
      </c>
    </row>
    <row r="492" spans="1:10" x14ac:dyDescent="0.2">
      <c r="A492" s="97" t="s">
        <v>412</v>
      </c>
      <c r="B492" s="97" t="s">
        <v>240</v>
      </c>
      <c r="C492" s="97" t="s">
        <v>241</v>
      </c>
      <c r="D492" s="97">
        <v>3</v>
      </c>
      <c r="E492" s="97">
        <v>10</v>
      </c>
      <c r="F492" s="103">
        <v>3.88</v>
      </c>
      <c r="G492" s="153" t="s">
        <v>188</v>
      </c>
      <c r="H492" s="127">
        <v>0.28431918160121589</v>
      </c>
      <c r="I492" s="153" t="s">
        <v>188</v>
      </c>
      <c r="J492" s="153" t="s">
        <v>188</v>
      </c>
    </row>
    <row r="493" spans="1:10" x14ac:dyDescent="0.2">
      <c r="A493" s="97" t="s">
        <v>412</v>
      </c>
      <c r="B493" s="97" t="s">
        <v>240</v>
      </c>
      <c r="C493" s="97" t="s">
        <v>241</v>
      </c>
      <c r="D493" s="97">
        <v>4</v>
      </c>
      <c r="E493" s="97">
        <v>1</v>
      </c>
      <c r="F493" s="103">
        <v>3.86</v>
      </c>
      <c r="G493" s="103">
        <v>4.1929999999999996</v>
      </c>
      <c r="H493" s="127">
        <v>0.27975192774480789</v>
      </c>
      <c r="I493" s="103">
        <v>3.6530686800769665</v>
      </c>
      <c r="J493" s="127">
        <v>0.36530686800769663</v>
      </c>
    </row>
    <row r="494" spans="1:10" x14ac:dyDescent="0.2">
      <c r="A494" s="97" t="s">
        <v>412</v>
      </c>
      <c r="B494" s="97" t="s">
        <v>240</v>
      </c>
      <c r="C494" s="97" t="s">
        <v>241</v>
      </c>
      <c r="D494" s="97">
        <v>4</v>
      </c>
      <c r="E494" s="97">
        <v>2</v>
      </c>
      <c r="F494" s="103">
        <v>3.97</v>
      </c>
      <c r="G494" s="153" t="s">
        <v>188</v>
      </c>
      <c r="H494" s="127">
        <v>0.30548750750954906</v>
      </c>
      <c r="I494" s="153" t="s">
        <v>188</v>
      </c>
      <c r="J494" s="153" t="s">
        <v>188</v>
      </c>
    </row>
    <row r="495" spans="1:10" x14ac:dyDescent="0.2">
      <c r="A495" s="97" t="s">
        <v>412</v>
      </c>
      <c r="B495" s="97" t="s">
        <v>240</v>
      </c>
      <c r="C495" s="97" t="s">
        <v>241</v>
      </c>
      <c r="D495" s="97">
        <v>4</v>
      </c>
      <c r="E495" s="97">
        <v>3</v>
      </c>
      <c r="F495" s="103">
        <v>4.37</v>
      </c>
      <c r="G495" s="153" t="s">
        <v>188</v>
      </c>
      <c r="H495" s="127">
        <v>0.41231254805558903</v>
      </c>
      <c r="I495" s="153" t="s">
        <v>188</v>
      </c>
      <c r="J495" s="153" t="s">
        <v>188</v>
      </c>
    </row>
    <row r="496" spans="1:10" x14ac:dyDescent="0.2">
      <c r="A496" s="97" t="s">
        <v>412</v>
      </c>
      <c r="B496" s="97" t="s">
        <v>240</v>
      </c>
      <c r="C496" s="97" t="s">
        <v>241</v>
      </c>
      <c r="D496" s="97">
        <v>4</v>
      </c>
      <c r="E496" s="97">
        <v>4</v>
      </c>
      <c r="F496" s="103">
        <v>4.37</v>
      </c>
      <c r="G496" s="153" t="s">
        <v>188</v>
      </c>
      <c r="H496" s="127">
        <v>0.41231254805558903</v>
      </c>
      <c r="I496" s="153" t="s">
        <v>188</v>
      </c>
      <c r="J496" s="153" t="s">
        <v>188</v>
      </c>
    </row>
    <row r="497" spans="1:10" x14ac:dyDescent="0.2">
      <c r="A497" s="97" t="s">
        <v>412</v>
      </c>
      <c r="B497" s="97" t="s">
        <v>240</v>
      </c>
      <c r="C497" s="97" t="s">
        <v>241</v>
      </c>
      <c r="D497" s="97">
        <v>4</v>
      </c>
      <c r="E497" s="97">
        <v>5</v>
      </c>
      <c r="F497" s="103">
        <v>4.2699999999999996</v>
      </c>
      <c r="G497" s="153" t="s">
        <v>188</v>
      </c>
      <c r="H497" s="127">
        <v>0.38359085888717875</v>
      </c>
      <c r="I497" s="153" t="s">
        <v>188</v>
      </c>
      <c r="J497" s="153" t="s">
        <v>188</v>
      </c>
    </row>
    <row r="498" spans="1:10" x14ac:dyDescent="0.2">
      <c r="A498" s="97" t="s">
        <v>412</v>
      </c>
      <c r="B498" s="97" t="s">
        <v>240</v>
      </c>
      <c r="C498" s="97" t="s">
        <v>241</v>
      </c>
      <c r="D498" s="97">
        <v>4</v>
      </c>
      <c r="E498" s="97">
        <v>6</v>
      </c>
      <c r="F498" s="103">
        <v>4.22</v>
      </c>
      <c r="G498" s="153" t="s">
        <v>188</v>
      </c>
      <c r="H498" s="127">
        <v>0.36974426887282391</v>
      </c>
      <c r="I498" s="153" t="s">
        <v>188</v>
      </c>
      <c r="J498" s="153" t="s">
        <v>188</v>
      </c>
    </row>
    <row r="499" spans="1:10" x14ac:dyDescent="0.2">
      <c r="A499" s="97" t="s">
        <v>412</v>
      </c>
      <c r="B499" s="97" t="s">
        <v>240</v>
      </c>
      <c r="C499" s="97" t="s">
        <v>241</v>
      </c>
      <c r="D499" s="97">
        <v>4</v>
      </c>
      <c r="E499" s="97">
        <v>7</v>
      </c>
      <c r="F499" s="103">
        <v>4.1500000000000004</v>
      </c>
      <c r="G499" s="153" t="s">
        <v>188</v>
      </c>
      <c r="H499" s="127">
        <v>0.35092476038037507</v>
      </c>
      <c r="I499" s="153" t="s">
        <v>188</v>
      </c>
      <c r="J499" s="153" t="s">
        <v>188</v>
      </c>
    </row>
    <row r="500" spans="1:10" x14ac:dyDescent="0.2">
      <c r="A500" s="97" t="s">
        <v>412</v>
      </c>
      <c r="B500" s="97" t="s">
        <v>240</v>
      </c>
      <c r="C500" s="97" t="s">
        <v>241</v>
      </c>
      <c r="D500" s="97">
        <v>4</v>
      </c>
      <c r="E500" s="97">
        <v>8</v>
      </c>
      <c r="F500" s="103">
        <v>3.97</v>
      </c>
      <c r="G500" s="153" t="s">
        <v>188</v>
      </c>
      <c r="H500" s="127">
        <v>0.30548750750954906</v>
      </c>
      <c r="I500" s="153" t="s">
        <v>188</v>
      </c>
      <c r="J500" s="153" t="s">
        <v>188</v>
      </c>
    </row>
    <row r="501" spans="1:10" x14ac:dyDescent="0.2">
      <c r="A501" s="97" t="s">
        <v>412</v>
      </c>
      <c r="B501" s="97" t="s">
        <v>240</v>
      </c>
      <c r="C501" s="97" t="s">
        <v>241</v>
      </c>
      <c r="D501" s="97">
        <v>4</v>
      </c>
      <c r="E501" s="97">
        <v>9</v>
      </c>
      <c r="F501" s="103">
        <v>4.58</v>
      </c>
      <c r="G501" s="153" t="s">
        <v>188</v>
      </c>
      <c r="H501" s="127">
        <v>0.47722178305613588</v>
      </c>
      <c r="I501" s="153" t="s">
        <v>188</v>
      </c>
      <c r="J501" s="153" t="s">
        <v>188</v>
      </c>
    </row>
    <row r="502" spans="1:10" x14ac:dyDescent="0.2">
      <c r="A502" s="97" t="s">
        <v>412</v>
      </c>
      <c r="B502" s="97" t="s">
        <v>240</v>
      </c>
      <c r="C502" s="97" t="s">
        <v>241</v>
      </c>
      <c r="D502" s="97">
        <v>4</v>
      </c>
      <c r="E502" s="97">
        <v>10</v>
      </c>
      <c r="F502" s="103">
        <v>4.17</v>
      </c>
      <c r="G502" s="153" t="s">
        <v>188</v>
      </c>
      <c r="H502" s="127">
        <v>0.35623497000536886</v>
      </c>
      <c r="I502" s="153" t="s">
        <v>188</v>
      </c>
      <c r="J502" s="153" t="s">
        <v>188</v>
      </c>
    </row>
    <row r="503" spans="1:10" x14ac:dyDescent="0.2">
      <c r="A503" s="97" t="s">
        <v>443</v>
      </c>
      <c r="B503" s="150" t="s">
        <v>245</v>
      </c>
      <c r="C503" s="97" t="s">
        <v>241</v>
      </c>
      <c r="D503" s="153" t="s">
        <v>188</v>
      </c>
      <c r="E503" s="97">
        <v>1</v>
      </c>
      <c r="F503" s="103">
        <v>1.885</v>
      </c>
      <c r="G503" s="103">
        <v>1.8388000000000002</v>
      </c>
      <c r="H503" s="127">
        <v>2.8218020046921116E-2</v>
      </c>
      <c r="I503" s="127">
        <v>0.39608630668716338</v>
      </c>
      <c r="J503" s="127">
        <v>2.6405753779144225E-2</v>
      </c>
    </row>
    <row r="504" spans="1:10" x14ac:dyDescent="0.2">
      <c r="A504" s="97" t="s">
        <v>443</v>
      </c>
      <c r="B504" s="97" t="s">
        <v>245</v>
      </c>
      <c r="C504" s="97" t="s">
        <v>241</v>
      </c>
      <c r="D504" s="153" t="s">
        <v>188</v>
      </c>
      <c r="E504" s="97">
        <v>2</v>
      </c>
      <c r="F504" s="103">
        <v>1.8129999999999999</v>
      </c>
      <c r="G504" s="153" t="s">
        <v>188</v>
      </c>
      <c r="H504" s="127">
        <v>2.4820684480545099E-2</v>
      </c>
      <c r="I504" s="153" t="s">
        <v>188</v>
      </c>
      <c r="J504" s="153" t="s">
        <v>188</v>
      </c>
    </row>
    <row r="505" spans="1:10" x14ac:dyDescent="0.2">
      <c r="A505" s="97" t="s">
        <v>443</v>
      </c>
      <c r="B505" s="97" t="s">
        <v>245</v>
      </c>
      <c r="C505" s="97" t="s">
        <v>241</v>
      </c>
      <c r="D505" s="153" t="s">
        <v>188</v>
      </c>
      <c r="E505" s="97">
        <v>3</v>
      </c>
      <c r="F505" s="103">
        <v>1.9059999999999999</v>
      </c>
      <c r="G505" s="153" t="s">
        <v>188</v>
      </c>
      <c r="H505" s="127">
        <v>2.9264240157707511E-2</v>
      </c>
      <c r="I505" s="153" t="s">
        <v>188</v>
      </c>
      <c r="J505" s="153" t="s">
        <v>188</v>
      </c>
    </row>
    <row r="506" spans="1:10" x14ac:dyDescent="0.2">
      <c r="A506" s="97" t="s">
        <v>443</v>
      </c>
      <c r="B506" s="97" t="s">
        <v>245</v>
      </c>
      <c r="C506" s="97" t="s">
        <v>241</v>
      </c>
      <c r="D506" s="153" t="s">
        <v>188</v>
      </c>
      <c r="E506" s="97">
        <v>4</v>
      </c>
      <c r="F506" s="103">
        <v>1.734</v>
      </c>
      <c r="G506" s="153" t="s">
        <v>188</v>
      </c>
      <c r="H506" s="127">
        <v>2.1419636036590226E-2</v>
      </c>
      <c r="I506" s="153" t="s">
        <v>188</v>
      </c>
      <c r="J506" s="153" t="s">
        <v>188</v>
      </c>
    </row>
    <row r="507" spans="1:10" x14ac:dyDescent="0.2">
      <c r="A507" s="97" t="s">
        <v>443</v>
      </c>
      <c r="B507" s="97" t="s">
        <v>245</v>
      </c>
      <c r="C507" s="97" t="s">
        <v>241</v>
      </c>
      <c r="D507" s="153" t="s">
        <v>188</v>
      </c>
      <c r="E507" s="97">
        <v>5</v>
      </c>
      <c r="F507" s="103">
        <v>1.966</v>
      </c>
      <c r="G507" s="153" t="s">
        <v>188</v>
      </c>
      <c r="H507" s="127">
        <v>3.2395252776107754E-2</v>
      </c>
      <c r="I507" s="153" t="s">
        <v>188</v>
      </c>
      <c r="J507" s="153" t="s">
        <v>188</v>
      </c>
    </row>
    <row r="508" spans="1:10" x14ac:dyDescent="0.2">
      <c r="A508" s="97" t="s">
        <v>443</v>
      </c>
      <c r="B508" s="97" t="s">
        <v>245</v>
      </c>
      <c r="C508" s="97" t="s">
        <v>241</v>
      </c>
      <c r="D508" s="153" t="s">
        <v>188</v>
      </c>
      <c r="E508" s="97">
        <v>6</v>
      </c>
      <c r="F508" s="103">
        <v>1.8560000000000001</v>
      </c>
      <c r="G508" s="153" t="s">
        <v>188</v>
      </c>
      <c r="H508" s="127">
        <v>2.6814665683939334E-2</v>
      </c>
      <c r="I508" s="153" t="s">
        <v>188</v>
      </c>
      <c r="J508" s="153" t="s">
        <v>188</v>
      </c>
    </row>
    <row r="509" spans="1:10" x14ac:dyDescent="0.2">
      <c r="A509" s="97" t="s">
        <v>443</v>
      </c>
      <c r="B509" s="97" t="s">
        <v>245</v>
      </c>
      <c r="C509" s="97" t="s">
        <v>241</v>
      </c>
      <c r="D509" s="153" t="s">
        <v>188</v>
      </c>
      <c r="E509" s="97">
        <v>7</v>
      </c>
      <c r="F509" s="103">
        <v>1.875</v>
      </c>
      <c r="G509" s="153" t="s">
        <v>188</v>
      </c>
      <c r="H509" s="127">
        <v>2.7728709203796869E-2</v>
      </c>
      <c r="I509" s="153" t="s">
        <v>188</v>
      </c>
      <c r="J509" s="153" t="s">
        <v>188</v>
      </c>
    </row>
    <row r="510" spans="1:10" x14ac:dyDescent="0.2">
      <c r="A510" s="97" t="s">
        <v>443</v>
      </c>
      <c r="B510" s="97" t="s">
        <v>245</v>
      </c>
      <c r="C510" s="97" t="s">
        <v>241</v>
      </c>
      <c r="D510" s="153" t="s">
        <v>188</v>
      </c>
      <c r="E510" s="97">
        <v>8</v>
      </c>
      <c r="F510" s="103">
        <v>1.794</v>
      </c>
      <c r="G510" s="153" t="s">
        <v>188</v>
      </c>
      <c r="H510" s="127">
        <v>2.3972075961430465E-2</v>
      </c>
      <c r="I510" s="153" t="s">
        <v>188</v>
      </c>
      <c r="J510" s="153" t="s">
        <v>188</v>
      </c>
    </row>
    <row r="511" spans="1:10" x14ac:dyDescent="0.2">
      <c r="A511" s="97" t="s">
        <v>443</v>
      </c>
      <c r="B511" s="97" t="s">
        <v>245</v>
      </c>
      <c r="C511" s="97" t="s">
        <v>241</v>
      </c>
      <c r="D511" s="153" t="s">
        <v>188</v>
      </c>
      <c r="E511" s="97">
        <v>9</v>
      </c>
      <c r="F511" s="103">
        <v>1.7310000000000001</v>
      </c>
      <c r="G511" s="153" t="s">
        <v>188</v>
      </c>
      <c r="H511" s="127">
        <v>2.1297007034778204E-2</v>
      </c>
      <c r="I511" s="153" t="s">
        <v>188</v>
      </c>
      <c r="J511" s="153" t="s">
        <v>188</v>
      </c>
    </row>
    <row r="512" spans="1:10" x14ac:dyDescent="0.2">
      <c r="A512" s="97" t="s">
        <v>443</v>
      </c>
      <c r="B512" s="97" t="s">
        <v>245</v>
      </c>
      <c r="C512" s="97" t="s">
        <v>241</v>
      </c>
      <c r="D512" s="153" t="s">
        <v>188</v>
      </c>
      <c r="E512" s="97">
        <v>10</v>
      </c>
      <c r="F512" s="103">
        <v>1.64</v>
      </c>
      <c r="G512" s="153" t="s">
        <v>188</v>
      </c>
      <c r="H512" s="127">
        <v>1.7795935051711995E-2</v>
      </c>
      <c r="I512" s="153" t="s">
        <v>188</v>
      </c>
      <c r="J512" s="153" t="s">
        <v>188</v>
      </c>
    </row>
    <row r="513" spans="1:10" x14ac:dyDescent="0.2">
      <c r="A513" s="97" t="s">
        <v>443</v>
      </c>
      <c r="B513" s="97" t="s">
        <v>245</v>
      </c>
      <c r="C513" s="97" t="s">
        <v>241</v>
      </c>
      <c r="D513" s="153" t="s">
        <v>188</v>
      </c>
      <c r="E513" s="97">
        <v>11</v>
      </c>
      <c r="F513" s="103">
        <v>1.887</v>
      </c>
      <c r="G513" s="153" t="s">
        <v>188</v>
      </c>
      <c r="H513" s="127">
        <v>2.8316567883794396E-2</v>
      </c>
      <c r="I513" s="153" t="s">
        <v>188</v>
      </c>
      <c r="J513" s="153" t="s">
        <v>188</v>
      </c>
    </row>
    <row r="514" spans="1:10" x14ac:dyDescent="0.2">
      <c r="A514" s="97" t="s">
        <v>443</v>
      </c>
      <c r="B514" s="97" t="s">
        <v>245</v>
      </c>
      <c r="C514" s="97" t="s">
        <v>241</v>
      </c>
      <c r="D514" s="153" t="s">
        <v>188</v>
      </c>
      <c r="E514" s="97">
        <v>12</v>
      </c>
      <c r="F514" s="103">
        <v>1.5880000000000001</v>
      </c>
      <c r="G514" s="153" t="s">
        <v>188</v>
      </c>
      <c r="H514" s="127">
        <v>1.5979396134349375E-2</v>
      </c>
      <c r="I514" s="153" t="s">
        <v>188</v>
      </c>
      <c r="J514" s="153" t="s">
        <v>188</v>
      </c>
    </row>
    <row r="515" spans="1:10" x14ac:dyDescent="0.2">
      <c r="A515" s="97" t="s">
        <v>443</v>
      </c>
      <c r="B515" s="97" t="s">
        <v>245</v>
      </c>
      <c r="C515" s="97" t="s">
        <v>241</v>
      </c>
      <c r="D515" s="153" t="s">
        <v>188</v>
      </c>
      <c r="E515" s="97">
        <v>13</v>
      </c>
      <c r="F515" s="103">
        <v>1.9570000000000001</v>
      </c>
      <c r="G515" s="153" t="s">
        <v>188</v>
      </c>
      <c r="H515" s="127">
        <v>3.191202424042227E-2</v>
      </c>
      <c r="I515" s="153" t="s">
        <v>188</v>
      </c>
      <c r="J515" s="153" t="s">
        <v>188</v>
      </c>
    </row>
    <row r="516" spans="1:10" x14ac:dyDescent="0.2">
      <c r="A516" s="97" t="s">
        <v>443</v>
      </c>
      <c r="B516" s="97" t="s">
        <v>245</v>
      </c>
      <c r="C516" s="97" t="s">
        <v>241</v>
      </c>
      <c r="D516" s="153" t="s">
        <v>188</v>
      </c>
      <c r="E516" s="97">
        <v>14</v>
      </c>
      <c r="F516" s="103">
        <v>2.0550000000000002</v>
      </c>
      <c r="G516" s="153" t="s">
        <v>188</v>
      </c>
      <c r="H516" s="127">
        <v>3.7439038330580383E-2</v>
      </c>
      <c r="I516" s="153" t="s">
        <v>188</v>
      </c>
      <c r="J516" s="153" t="s">
        <v>188</v>
      </c>
    </row>
    <row r="517" spans="1:10" x14ac:dyDescent="0.2">
      <c r="A517" s="97" t="s">
        <v>443</v>
      </c>
      <c r="B517" s="97" t="s">
        <v>245</v>
      </c>
      <c r="C517" s="97" t="s">
        <v>241</v>
      </c>
      <c r="D517" s="153" t="s">
        <v>188</v>
      </c>
      <c r="E517" s="97">
        <v>15</v>
      </c>
      <c r="F517" s="103">
        <v>1.895</v>
      </c>
      <c r="G517" s="153" t="s">
        <v>188</v>
      </c>
      <c r="H517" s="127">
        <v>2.8713053664488362E-2</v>
      </c>
      <c r="I517" s="153" t="s">
        <v>188</v>
      </c>
      <c r="J517" s="153" t="s">
        <v>188</v>
      </c>
    </row>
    <row r="518" spans="1:10" x14ac:dyDescent="0.2">
      <c r="A518" s="150" t="s">
        <v>402</v>
      </c>
      <c r="B518" s="150" t="s">
        <v>245</v>
      </c>
      <c r="C518" s="150" t="s">
        <v>241</v>
      </c>
      <c r="D518" s="97">
        <v>1</v>
      </c>
      <c r="E518" s="97">
        <v>1</v>
      </c>
      <c r="F518" s="103">
        <v>4.8949999999999996</v>
      </c>
      <c r="G518" s="103">
        <v>4.0866250000000006</v>
      </c>
      <c r="H518" s="127">
        <v>0.58682823608591306</v>
      </c>
      <c r="I518" s="103">
        <v>2.8168910678201677</v>
      </c>
      <c r="J518" s="127">
        <v>0.35211138347752097</v>
      </c>
    </row>
    <row r="519" spans="1:10" x14ac:dyDescent="0.2">
      <c r="A519" s="97" t="s">
        <v>402</v>
      </c>
      <c r="B519" s="97" t="s">
        <v>245</v>
      </c>
      <c r="C519" s="97" t="s">
        <v>241</v>
      </c>
      <c r="D519" s="97">
        <v>1</v>
      </c>
      <c r="E519" s="97">
        <v>2</v>
      </c>
      <c r="F519" s="103">
        <v>3.992</v>
      </c>
      <c r="G519" s="153" t="s">
        <v>188</v>
      </c>
      <c r="H519" s="127">
        <v>0.31081702754775908</v>
      </c>
      <c r="I519" s="153" t="s">
        <v>188</v>
      </c>
      <c r="J519" s="153" t="s">
        <v>188</v>
      </c>
    </row>
    <row r="520" spans="1:10" x14ac:dyDescent="0.2">
      <c r="A520" s="97" t="s">
        <v>402</v>
      </c>
      <c r="B520" s="97" t="s">
        <v>245</v>
      </c>
      <c r="C520" s="97" t="s">
        <v>241</v>
      </c>
      <c r="D520" s="97">
        <v>1</v>
      </c>
      <c r="E520" s="97">
        <v>3</v>
      </c>
      <c r="F520" s="103">
        <v>3.6059999999999999</v>
      </c>
      <c r="G520" s="153" t="s">
        <v>188</v>
      </c>
      <c r="H520" s="127">
        <v>0.22593551988922631</v>
      </c>
      <c r="I520" s="153" t="s">
        <v>188</v>
      </c>
      <c r="J520" s="153" t="s">
        <v>188</v>
      </c>
    </row>
    <row r="521" spans="1:10" x14ac:dyDescent="0.2">
      <c r="A521" s="97" t="s">
        <v>402</v>
      </c>
      <c r="B521" s="97" t="s">
        <v>245</v>
      </c>
      <c r="C521" s="97" t="s">
        <v>241</v>
      </c>
      <c r="D521" s="97">
        <v>1</v>
      </c>
      <c r="E521" s="97">
        <v>4</v>
      </c>
      <c r="F521" s="103">
        <v>4.1909999999999998</v>
      </c>
      <c r="G521" s="153" t="s">
        <v>188</v>
      </c>
      <c r="H521" s="127">
        <v>0.36186806025471235</v>
      </c>
      <c r="I521" s="153" t="s">
        <v>188</v>
      </c>
      <c r="J521" s="153" t="s">
        <v>188</v>
      </c>
    </row>
    <row r="522" spans="1:10" x14ac:dyDescent="0.2">
      <c r="A522" s="97" t="s">
        <v>402</v>
      </c>
      <c r="B522" s="97" t="s">
        <v>245</v>
      </c>
      <c r="C522" s="97" t="s">
        <v>241</v>
      </c>
      <c r="D522" s="97">
        <v>1</v>
      </c>
      <c r="E522" s="97">
        <v>5</v>
      </c>
      <c r="F522" s="103">
        <v>4.2480000000000002</v>
      </c>
      <c r="G522" s="153" t="s">
        <v>188</v>
      </c>
      <c r="H522" s="127">
        <v>0.37745653857420952</v>
      </c>
      <c r="I522" s="153" t="s">
        <v>188</v>
      </c>
      <c r="J522" s="153" t="s">
        <v>188</v>
      </c>
    </row>
    <row r="523" spans="1:10" x14ac:dyDescent="0.2">
      <c r="A523" s="97" t="s">
        <v>402</v>
      </c>
      <c r="B523" s="97" t="s">
        <v>245</v>
      </c>
      <c r="C523" s="97" t="s">
        <v>241</v>
      </c>
      <c r="D523" s="97">
        <v>1</v>
      </c>
      <c r="E523" s="97">
        <v>6</v>
      </c>
      <c r="F523" s="103">
        <v>3.2029999999999998</v>
      </c>
      <c r="G523" s="153" t="s">
        <v>188</v>
      </c>
      <c r="H523" s="127">
        <v>0.15548740746318887</v>
      </c>
      <c r="I523" s="153" t="s">
        <v>188</v>
      </c>
      <c r="J523" s="153" t="s">
        <v>188</v>
      </c>
    </row>
    <row r="524" spans="1:10" x14ac:dyDescent="0.2">
      <c r="A524" s="97" t="s">
        <v>402</v>
      </c>
      <c r="B524" s="97" t="s">
        <v>245</v>
      </c>
      <c r="C524" s="97" t="s">
        <v>241</v>
      </c>
      <c r="D524" s="97">
        <v>1</v>
      </c>
      <c r="E524" s="97">
        <v>7</v>
      </c>
      <c r="F524" s="103">
        <v>3.8410000000000002</v>
      </c>
      <c r="G524" s="153" t="s">
        <v>188</v>
      </c>
      <c r="H524" s="127">
        <v>0.27545858949914342</v>
      </c>
      <c r="I524" s="153" t="s">
        <v>188</v>
      </c>
      <c r="J524" s="153" t="s">
        <v>188</v>
      </c>
    </row>
    <row r="525" spans="1:10" x14ac:dyDescent="0.2">
      <c r="A525" s="97" t="s">
        <v>402</v>
      </c>
      <c r="B525" s="97" t="s">
        <v>245</v>
      </c>
      <c r="C525" s="97" t="s">
        <v>241</v>
      </c>
      <c r="D525" s="97">
        <v>1</v>
      </c>
      <c r="E525" s="97">
        <v>8</v>
      </c>
      <c r="F525" s="103">
        <v>4.7169999999999996</v>
      </c>
      <c r="G525" s="153" t="s">
        <v>188</v>
      </c>
      <c r="H525" s="127">
        <v>0.52303968850601568</v>
      </c>
      <c r="I525" s="153" t="s">
        <v>188</v>
      </c>
      <c r="J525" s="153" t="s">
        <v>188</v>
      </c>
    </row>
    <row r="526" spans="1:10" x14ac:dyDescent="0.2">
      <c r="A526" s="97" t="s">
        <v>402</v>
      </c>
      <c r="B526" s="97" t="s">
        <v>245</v>
      </c>
      <c r="C526" s="97" t="s">
        <v>241</v>
      </c>
      <c r="D526" s="97">
        <v>1</v>
      </c>
      <c r="E526" s="97">
        <v>9</v>
      </c>
      <c r="F526" s="155" t="s">
        <v>188</v>
      </c>
      <c r="G526" s="153" t="s">
        <v>188</v>
      </c>
      <c r="H526" s="153" t="s">
        <v>188</v>
      </c>
      <c r="I526" s="153" t="s">
        <v>188</v>
      </c>
      <c r="J526" s="153" t="s">
        <v>188</v>
      </c>
    </row>
    <row r="527" spans="1:10" x14ac:dyDescent="0.2">
      <c r="A527" s="97" t="s">
        <v>402</v>
      </c>
      <c r="B527" s="97" t="s">
        <v>245</v>
      </c>
      <c r="C527" s="97" t="s">
        <v>241</v>
      </c>
      <c r="D527" s="97">
        <v>1</v>
      </c>
      <c r="E527" s="97">
        <v>10</v>
      </c>
      <c r="F527" s="155" t="s">
        <v>188</v>
      </c>
      <c r="G527" s="153" t="s">
        <v>188</v>
      </c>
      <c r="H527" s="153" t="s">
        <v>188</v>
      </c>
      <c r="I527" s="153" t="s">
        <v>188</v>
      </c>
      <c r="J527" s="153" t="s">
        <v>188</v>
      </c>
    </row>
    <row r="528" spans="1:10" x14ac:dyDescent="0.2">
      <c r="A528" s="97" t="s">
        <v>402</v>
      </c>
      <c r="B528" s="97" t="s">
        <v>245</v>
      </c>
      <c r="C528" s="97" t="s">
        <v>241</v>
      </c>
      <c r="D528" s="97">
        <v>2</v>
      </c>
      <c r="E528" s="97">
        <v>1</v>
      </c>
      <c r="F528" s="103">
        <v>4.1749999999999998</v>
      </c>
      <c r="G528" s="103">
        <v>4.5243333333333338</v>
      </c>
      <c r="H528" s="127">
        <v>0.35757084031985931</v>
      </c>
      <c r="I528" s="103">
        <v>4.2348137019427794</v>
      </c>
      <c r="J528" s="127">
        <v>0.47053485577141996</v>
      </c>
    </row>
    <row r="529" spans="1:10" x14ac:dyDescent="0.2">
      <c r="A529" s="97" t="s">
        <v>402</v>
      </c>
      <c r="B529" s="97" t="s">
        <v>245</v>
      </c>
      <c r="C529" s="97" t="s">
        <v>241</v>
      </c>
      <c r="D529" s="97">
        <v>2</v>
      </c>
      <c r="E529" s="97">
        <v>2</v>
      </c>
      <c r="F529" s="103">
        <v>4.7469999999999999</v>
      </c>
      <c r="G529" s="153" t="s">
        <v>188</v>
      </c>
      <c r="H529" s="127">
        <v>0.53344922197531974</v>
      </c>
      <c r="I529" s="153" t="s">
        <v>188</v>
      </c>
      <c r="J529" s="153" t="s">
        <v>188</v>
      </c>
    </row>
    <row r="530" spans="1:10" x14ac:dyDescent="0.2">
      <c r="A530" s="97" t="s">
        <v>402</v>
      </c>
      <c r="B530" s="97" t="s">
        <v>245</v>
      </c>
      <c r="C530" s="97" t="s">
        <v>241</v>
      </c>
      <c r="D530" s="97">
        <v>2</v>
      </c>
      <c r="E530" s="97">
        <v>3</v>
      </c>
      <c r="F530" s="103">
        <v>4.359</v>
      </c>
      <c r="G530" s="153" t="s">
        <v>188</v>
      </c>
      <c r="H530" s="127">
        <v>0.4090852802830276</v>
      </c>
      <c r="I530" s="153" t="s">
        <v>188</v>
      </c>
      <c r="J530" s="153" t="s">
        <v>188</v>
      </c>
    </row>
    <row r="531" spans="1:10" x14ac:dyDescent="0.2">
      <c r="A531" s="97" t="s">
        <v>402</v>
      </c>
      <c r="B531" s="97" t="s">
        <v>245</v>
      </c>
      <c r="C531" s="97" t="s">
        <v>241</v>
      </c>
      <c r="D531" s="97">
        <v>2</v>
      </c>
      <c r="E531" s="97">
        <v>4</v>
      </c>
      <c r="F531" s="103">
        <v>4.7850000000000001</v>
      </c>
      <c r="G531" s="153" t="s">
        <v>188</v>
      </c>
      <c r="H531" s="127">
        <v>0.54683171169476852</v>
      </c>
      <c r="I531" s="153" t="s">
        <v>188</v>
      </c>
      <c r="J531" s="153" t="s">
        <v>188</v>
      </c>
    </row>
    <row r="532" spans="1:10" x14ac:dyDescent="0.2">
      <c r="A532" s="97" t="s">
        <v>402</v>
      </c>
      <c r="B532" s="97" t="s">
        <v>245</v>
      </c>
      <c r="C532" s="97" t="s">
        <v>241</v>
      </c>
      <c r="D532" s="97">
        <v>2</v>
      </c>
      <c r="E532" s="97">
        <v>5</v>
      </c>
      <c r="F532" s="103">
        <v>3.7360000000000002</v>
      </c>
      <c r="G532" s="153" t="s">
        <v>188</v>
      </c>
      <c r="H532" s="127">
        <v>0.2525222534132372</v>
      </c>
      <c r="I532" s="153" t="s">
        <v>188</v>
      </c>
      <c r="J532" s="153" t="s">
        <v>188</v>
      </c>
    </row>
    <row r="533" spans="1:10" x14ac:dyDescent="0.2">
      <c r="A533" s="97" t="s">
        <v>402</v>
      </c>
      <c r="B533" s="97" t="s">
        <v>245</v>
      </c>
      <c r="C533" s="97" t="s">
        <v>241</v>
      </c>
      <c r="D533" s="97">
        <v>2</v>
      </c>
      <c r="E533" s="97">
        <v>6</v>
      </c>
      <c r="F533" s="103">
        <v>5.0309999999999997</v>
      </c>
      <c r="G533" s="153" t="s">
        <v>188</v>
      </c>
      <c r="H533" s="127">
        <v>0.6389158711637668</v>
      </c>
      <c r="I533" s="153" t="s">
        <v>188</v>
      </c>
      <c r="J533" s="153" t="s">
        <v>188</v>
      </c>
    </row>
    <row r="534" spans="1:10" x14ac:dyDescent="0.2">
      <c r="A534" s="97" t="s">
        <v>402</v>
      </c>
      <c r="B534" s="97" t="s">
        <v>245</v>
      </c>
      <c r="C534" s="97" t="s">
        <v>241</v>
      </c>
      <c r="D534" s="97">
        <v>2</v>
      </c>
      <c r="E534" s="97">
        <v>7</v>
      </c>
      <c r="F534" s="103">
        <v>4.3099999999999996</v>
      </c>
      <c r="G534" s="153" t="s">
        <v>188</v>
      </c>
      <c r="H534" s="127">
        <v>0.39491377532186289</v>
      </c>
      <c r="I534" s="153" t="s">
        <v>188</v>
      </c>
      <c r="J534" s="153" t="s">
        <v>188</v>
      </c>
    </row>
    <row r="535" spans="1:10" x14ac:dyDescent="0.2">
      <c r="A535" s="97" t="s">
        <v>402</v>
      </c>
      <c r="B535" s="97" t="s">
        <v>245</v>
      </c>
      <c r="C535" s="97" t="s">
        <v>241</v>
      </c>
      <c r="D535" s="97">
        <v>2</v>
      </c>
      <c r="E535" s="97">
        <v>8</v>
      </c>
      <c r="F535" s="103">
        <v>4.5949999999999998</v>
      </c>
      <c r="G535" s="153" t="s">
        <v>188</v>
      </c>
      <c r="H535" s="127">
        <v>0.48210239142672068</v>
      </c>
      <c r="I535" s="153" t="s">
        <v>188</v>
      </c>
      <c r="J535" s="153" t="s">
        <v>188</v>
      </c>
    </row>
    <row r="536" spans="1:10" x14ac:dyDescent="0.2">
      <c r="A536" s="97" t="s">
        <v>402</v>
      </c>
      <c r="B536" s="97" t="s">
        <v>245</v>
      </c>
      <c r="C536" s="97" t="s">
        <v>241</v>
      </c>
      <c r="D536" s="97">
        <v>2</v>
      </c>
      <c r="E536" s="97">
        <v>9</v>
      </c>
      <c r="F536" s="103">
        <v>4.9809999999999999</v>
      </c>
      <c r="G536" s="153" t="s">
        <v>188</v>
      </c>
      <c r="H536" s="127">
        <v>0.61942235634421716</v>
      </c>
      <c r="I536" s="153" t="s">
        <v>188</v>
      </c>
      <c r="J536" s="153" t="s">
        <v>188</v>
      </c>
    </row>
    <row r="537" spans="1:10" x14ac:dyDescent="0.2">
      <c r="A537" s="97" t="s">
        <v>402</v>
      </c>
      <c r="B537" s="97" t="s">
        <v>245</v>
      </c>
      <c r="C537" s="97" t="s">
        <v>241</v>
      </c>
      <c r="D537" s="97">
        <v>2</v>
      </c>
      <c r="E537" s="97">
        <v>10</v>
      </c>
      <c r="F537" s="155" t="s">
        <v>188</v>
      </c>
      <c r="G537" s="153" t="s">
        <v>188</v>
      </c>
      <c r="H537" s="153" t="s">
        <v>188</v>
      </c>
      <c r="I537" s="153" t="s">
        <v>188</v>
      </c>
      <c r="J537" s="153" t="s">
        <v>188</v>
      </c>
    </row>
    <row r="538" spans="1:10" x14ac:dyDescent="0.2">
      <c r="A538" s="97" t="s">
        <v>402</v>
      </c>
      <c r="B538" s="97" t="s">
        <v>245</v>
      </c>
      <c r="C538" s="97" t="s">
        <v>241</v>
      </c>
      <c r="D538" s="97">
        <v>3</v>
      </c>
      <c r="E538" s="97">
        <v>1</v>
      </c>
      <c r="F538" s="103">
        <v>4.3810000000000002</v>
      </c>
      <c r="G538" s="103">
        <v>4.8084000000000007</v>
      </c>
      <c r="H538" s="127">
        <v>0.41555674459553416</v>
      </c>
      <c r="I538" s="103">
        <v>2.8373947646600044</v>
      </c>
      <c r="J538" s="127">
        <v>0.5674789529320009</v>
      </c>
    </row>
    <row r="539" spans="1:10" x14ac:dyDescent="0.2">
      <c r="A539" s="97" t="s">
        <v>402</v>
      </c>
      <c r="B539" s="97" t="s">
        <v>245</v>
      </c>
      <c r="C539" s="97" t="s">
        <v>241</v>
      </c>
      <c r="D539" s="97">
        <v>3</v>
      </c>
      <c r="E539" s="97">
        <v>2</v>
      </c>
      <c r="F539" s="103">
        <v>5.5410000000000004</v>
      </c>
      <c r="G539" s="153" t="s">
        <v>188</v>
      </c>
      <c r="H539" s="127">
        <v>0.86159749038420563</v>
      </c>
      <c r="I539" s="153" t="s">
        <v>188</v>
      </c>
      <c r="J539" s="153" t="s">
        <v>188</v>
      </c>
    </row>
    <row r="540" spans="1:10" x14ac:dyDescent="0.2">
      <c r="A540" s="97" t="s">
        <v>402</v>
      </c>
      <c r="B540" s="97" t="s">
        <v>245</v>
      </c>
      <c r="C540" s="97" t="s">
        <v>241</v>
      </c>
      <c r="D540" s="97">
        <v>3</v>
      </c>
      <c r="E540" s="97">
        <v>3</v>
      </c>
      <c r="F540" s="103">
        <v>4.8209999999999997</v>
      </c>
      <c r="G540" s="153" t="s">
        <v>188</v>
      </c>
      <c r="H540" s="127">
        <v>0.55971457841680938</v>
      </c>
      <c r="I540" s="153" t="s">
        <v>188</v>
      </c>
      <c r="J540" s="153" t="s">
        <v>188</v>
      </c>
    </row>
    <row r="541" spans="1:10" x14ac:dyDescent="0.2">
      <c r="A541" s="97" t="s">
        <v>402</v>
      </c>
      <c r="B541" s="97" t="s">
        <v>245</v>
      </c>
      <c r="C541" s="97" t="s">
        <v>241</v>
      </c>
      <c r="D541" s="97">
        <v>3</v>
      </c>
      <c r="E541" s="97">
        <v>4</v>
      </c>
      <c r="F541" s="103">
        <v>4.694</v>
      </c>
      <c r="G541" s="153" t="s">
        <v>188</v>
      </c>
      <c r="H541" s="127">
        <v>0.515151403700426</v>
      </c>
      <c r="I541" s="153" t="s">
        <v>188</v>
      </c>
      <c r="J541" s="153" t="s">
        <v>188</v>
      </c>
    </row>
    <row r="542" spans="1:10" x14ac:dyDescent="0.2">
      <c r="A542" s="97" t="s">
        <v>402</v>
      </c>
      <c r="B542" s="97" t="s">
        <v>245</v>
      </c>
      <c r="C542" s="97" t="s">
        <v>241</v>
      </c>
      <c r="D542" s="97">
        <v>3</v>
      </c>
      <c r="E542" s="97">
        <v>5</v>
      </c>
      <c r="F542" s="103">
        <v>4.6050000000000004</v>
      </c>
      <c r="G542" s="153" t="s">
        <v>188</v>
      </c>
      <c r="H542" s="127">
        <v>0.48537454756302922</v>
      </c>
      <c r="I542" s="153" t="s">
        <v>188</v>
      </c>
      <c r="J542" s="153" t="s">
        <v>188</v>
      </c>
    </row>
    <row r="543" spans="1:10" x14ac:dyDescent="0.2">
      <c r="A543" s="97" t="s">
        <v>402</v>
      </c>
      <c r="B543" s="97" t="s">
        <v>245</v>
      </c>
      <c r="C543" s="97" t="s">
        <v>241</v>
      </c>
      <c r="D543" s="97">
        <v>3</v>
      </c>
      <c r="E543" s="97">
        <v>6</v>
      </c>
      <c r="F543" s="155" t="s">
        <v>188</v>
      </c>
      <c r="G543" s="153" t="s">
        <v>188</v>
      </c>
      <c r="H543" s="153" t="s">
        <v>188</v>
      </c>
      <c r="I543" s="153" t="s">
        <v>188</v>
      </c>
      <c r="J543" s="153" t="s">
        <v>188</v>
      </c>
    </row>
    <row r="544" spans="1:10" x14ac:dyDescent="0.2">
      <c r="A544" s="97" t="s">
        <v>402</v>
      </c>
      <c r="B544" s="97" t="s">
        <v>245</v>
      </c>
      <c r="C544" s="97" t="s">
        <v>241</v>
      </c>
      <c r="D544" s="97">
        <v>3</v>
      </c>
      <c r="E544" s="97">
        <v>7</v>
      </c>
      <c r="F544" s="155" t="s">
        <v>188</v>
      </c>
      <c r="G544" s="153" t="s">
        <v>188</v>
      </c>
      <c r="H544" s="153" t="s">
        <v>188</v>
      </c>
      <c r="I544" s="153" t="s">
        <v>188</v>
      </c>
      <c r="J544" s="153" t="s">
        <v>188</v>
      </c>
    </row>
    <row r="545" spans="1:10" x14ac:dyDescent="0.2">
      <c r="A545" s="97" t="s">
        <v>402</v>
      </c>
      <c r="B545" s="97" t="s">
        <v>245</v>
      </c>
      <c r="C545" s="97" t="s">
        <v>241</v>
      </c>
      <c r="D545" s="97">
        <v>3</v>
      </c>
      <c r="E545" s="97">
        <v>8</v>
      </c>
      <c r="F545" s="155" t="s">
        <v>188</v>
      </c>
      <c r="G545" s="153" t="s">
        <v>188</v>
      </c>
      <c r="H545" s="153" t="s">
        <v>188</v>
      </c>
      <c r="I545" s="153" t="s">
        <v>188</v>
      </c>
      <c r="J545" s="153" t="s">
        <v>188</v>
      </c>
    </row>
    <row r="546" spans="1:10" x14ac:dyDescent="0.2">
      <c r="A546" s="97" t="s">
        <v>402</v>
      </c>
      <c r="B546" s="97" t="s">
        <v>245</v>
      </c>
      <c r="C546" s="97" t="s">
        <v>241</v>
      </c>
      <c r="D546" s="97">
        <v>3</v>
      </c>
      <c r="E546" s="97">
        <v>9</v>
      </c>
      <c r="F546" s="155" t="s">
        <v>188</v>
      </c>
      <c r="G546" s="153" t="s">
        <v>188</v>
      </c>
      <c r="H546" s="153" t="s">
        <v>188</v>
      </c>
      <c r="I546" s="153" t="s">
        <v>188</v>
      </c>
      <c r="J546" s="153" t="s">
        <v>188</v>
      </c>
    </row>
    <row r="547" spans="1:10" x14ac:dyDescent="0.2">
      <c r="A547" s="97" t="s">
        <v>402</v>
      </c>
      <c r="B547" s="97" t="s">
        <v>245</v>
      </c>
      <c r="C547" s="97" t="s">
        <v>241</v>
      </c>
      <c r="D547" s="97">
        <v>3</v>
      </c>
      <c r="E547" s="97">
        <v>10</v>
      </c>
      <c r="F547" s="155" t="s">
        <v>188</v>
      </c>
      <c r="G547" s="153" t="s">
        <v>188</v>
      </c>
      <c r="H547" s="153" t="s">
        <v>188</v>
      </c>
      <c r="I547" s="153" t="s">
        <v>188</v>
      </c>
      <c r="J547" s="153" t="s">
        <v>188</v>
      </c>
    </row>
    <row r="548" spans="1:10" x14ac:dyDescent="0.2">
      <c r="A548" s="97" t="s">
        <v>402</v>
      </c>
      <c r="B548" s="97" t="s">
        <v>245</v>
      </c>
      <c r="C548" s="97" t="s">
        <v>241</v>
      </c>
      <c r="D548" s="97">
        <v>4</v>
      </c>
      <c r="E548" s="97">
        <v>1</v>
      </c>
      <c r="F548" s="103">
        <v>4.4279999999999999</v>
      </c>
      <c r="G548" s="103">
        <v>4.2554999999999996</v>
      </c>
      <c r="H548" s="127">
        <v>0.4296100481255114</v>
      </c>
      <c r="I548" s="103">
        <v>3.0584932381855392</v>
      </c>
      <c r="J548" s="127">
        <v>0.3823116547731924</v>
      </c>
    </row>
    <row r="549" spans="1:10" x14ac:dyDescent="0.2">
      <c r="A549" s="97" t="s">
        <v>402</v>
      </c>
      <c r="B549" s="97" t="s">
        <v>245</v>
      </c>
      <c r="C549" s="97" t="s">
        <v>241</v>
      </c>
      <c r="D549" s="97">
        <v>4</v>
      </c>
      <c r="E549" s="97">
        <v>2</v>
      </c>
      <c r="F549" s="103">
        <v>4.093</v>
      </c>
      <c r="G549" s="153" t="s">
        <v>188</v>
      </c>
      <c r="H549" s="127">
        <v>0.33608072562506447</v>
      </c>
      <c r="I549" s="153" t="s">
        <v>188</v>
      </c>
      <c r="J549" s="153" t="s">
        <v>188</v>
      </c>
    </row>
    <row r="550" spans="1:10" x14ac:dyDescent="0.2">
      <c r="A550" s="97" t="s">
        <v>402</v>
      </c>
      <c r="B550" s="97" t="s">
        <v>245</v>
      </c>
      <c r="C550" s="97" t="s">
        <v>241</v>
      </c>
      <c r="D550" s="97">
        <v>4</v>
      </c>
      <c r="E550" s="97">
        <v>3</v>
      </c>
      <c r="F550" s="103">
        <v>4.1189999999999998</v>
      </c>
      <c r="G550" s="153" t="s">
        <v>188</v>
      </c>
      <c r="H550" s="127">
        <v>0.34279864941232852</v>
      </c>
      <c r="I550" s="153" t="s">
        <v>188</v>
      </c>
      <c r="J550" s="153" t="s">
        <v>188</v>
      </c>
    </row>
    <row r="551" spans="1:10" x14ac:dyDescent="0.2">
      <c r="A551" s="97" t="s">
        <v>402</v>
      </c>
      <c r="B551" s="97" t="s">
        <v>245</v>
      </c>
      <c r="C551" s="97" t="s">
        <v>241</v>
      </c>
      <c r="D551" s="97">
        <v>4</v>
      </c>
      <c r="E551" s="97">
        <v>4</v>
      </c>
      <c r="F551" s="103">
        <v>4.22</v>
      </c>
      <c r="G551" s="153" t="s">
        <v>188</v>
      </c>
      <c r="H551" s="127">
        <v>0.36974426887282391</v>
      </c>
      <c r="I551" s="153" t="s">
        <v>188</v>
      </c>
      <c r="J551" s="153" t="s">
        <v>188</v>
      </c>
    </row>
    <row r="552" spans="1:10" x14ac:dyDescent="0.2">
      <c r="A552" s="97" t="s">
        <v>402</v>
      </c>
      <c r="B552" s="97" t="s">
        <v>245</v>
      </c>
      <c r="C552" s="97" t="s">
        <v>241</v>
      </c>
      <c r="D552" s="97">
        <v>4</v>
      </c>
      <c r="E552" s="97">
        <v>5</v>
      </c>
      <c r="F552" s="103">
        <v>3.9319999999999999</v>
      </c>
      <c r="G552" s="153" t="s">
        <v>188</v>
      </c>
      <c r="H552" s="127">
        <v>0.29642609302255163</v>
      </c>
      <c r="I552" s="153" t="s">
        <v>188</v>
      </c>
      <c r="J552" s="153" t="s">
        <v>188</v>
      </c>
    </row>
    <row r="553" spans="1:10" x14ac:dyDescent="0.2">
      <c r="A553" s="97" t="s">
        <v>402</v>
      </c>
      <c r="B553" s="97" t="s">
        <v>245</v>
      </c>
      <c r="C553" s="97" t="s">
        <v>241</v>
      </c>
      <c r="D553" s="97">
        <v>4</v>
      </c>
      <c r="E553" s="97">
        <v>6</v>
      </c>
      <c r="F553" s="103">
        <v>4.5389999999999997</v>
      </c>
      <c r="G553" s="153" t="s">
        <v>188</v>
      </c>
      <c r="H553" s="127">
        <v>0.46404975697966322</v>
      </c>
      <c r="I553" s="153" t="s">
        <v>188</v>
      </c>
      <c r="J553" s="153" t="s">
        <v>188</v>
      </c>
    </row>
    <row r="554" spans="1:10" x14ac:dyDescent="0.2">
      <c r="A554" s="97" t="s">
        <v>402</v>
      </c>
      <c r="B554" s="97" t="s">
        <v>245</v>
      </c>
      <c r="C554" s="97" t="s">
        <v>241</v>
      </c>
      <c r="D554" s="97">
        <v>4</v>
      </c>
      <c r="E554" s="97">
        <v>7</v>
      </c>
      <c r="F554" s="103">
        <v>4.5049999999999999</v>
      </c>
      <c r="G554" s="153" t="s">
        <v>188</v>
      </c>
      <c r="H554" s="127">
        <v>0.45331226318073142</v>
      </c>
      <c r="I554" s="153" t="s">
        <v>188</v>
      </c>
      <c r="J554" s="153" t="s">
        <v>188</v>
      </c>
    </row>
    <row r="555" spans="1:10" x14ac:dyDescent="0.2">
      <c r="A555" s="97" t="s">
        <v>402</v>
      </c>
      <c r="B555" s="97" t="s">
        <v>245</v>
      </c>
      <c r="C555" s="97" t="s">
        <v>241</v>
      </c>
      <c r="D555" s="97">
        <v>4</v>
      </c>
      <c r="E555" s="97">
        <v>8</v>
      </c>
      <c r="F555" s="103">
        <v>4.2080000000000002</v>
      </c>
      <c r="G555" s="153" t="s">
        <v>188</v>
      </c>
      <c r="H555" s="127">
        <v>0.36647143296686496</v>
      </c>
      <c r="I555" s="153" t="s">
        <v>188</v>
      </c>
      <c r="J555" s="153" t="s">
        <v>188</v>
      </c>
    </row>
    <row r="556" spans="1:10" x14ac:dyDescent="0.2">
      <c r="A556" s="97" t="s">
        <v>402</v>
      </c>
      <c r="B556" s="97" t="s">
        <v>245</v>
      </c>
      <c r="C556" s="97" t="s">
        <v>241</v>
      </c>
      <c r="D556" s="97">
        <v>4</v>
      </c>
      <c r="E556" s="97">
        <v>9</v>
      </c>
      <c r="F556" s="155" t="s">
        <v>188</v>
      </c>
      <c r="G556" s="153" t="s">
        <v>188</v>
      </c>
      <c r="H556" s="153" t="s">
        <v>188</v>
      </c>
      <c r="I556" s="153" t="s">
        <v>188</v>
      </c>
      <c r="J556" s="153" t="s">
        <v>188</v>
      </c>
    </row>
    <row r="557" spans="1:10" x14ac:dyDescent="0.2">
      <c r="A557" s="97" t="s">
        <v>402</v>
      </c>
      <c r="B557" s="97" t="s">
        <v>245</v>
      </c>
      <c r="C557" s="97" t="s">
        <v>241</v>
      </c>
      <c r="D557" s="97">
        <v>4</v>
      </c>
      <c r="E557" s="97">
        <v>10</v>
      </c>
      <c r="F557" s="155" t="s">
        <v>188</v>
      </c>
      <c r="G557" s="153" t="s">
        <v>188</v>
      </c>
      <c r="H557" s="153" t="s">
        <v>188</v>
      </c>
      <c r="I557" s="153" t="s">
        <v>188</v>
      </c>
      <c r="J557" s="153" t="s">
        <v>188</v>
      </c>
    </row>
    <row r="558" spans="1:10" x14ac:dyDescent="0.2">
      <c r="A558" s="150" t="s">
        <v>406</v>
      </c>
      <c r="B558" s="150" t="s">
        <v>245</v>
      </c>
      <c r="C558" s="150" t="s">
        <v>241</v>
      </c>
      <c r="D558" s="97">
        <v>1</v>
      </c>
      <c r="E558" s="97">
        <v>1</v>
      </c>
      <c r="F558" s="103">
        <v>4.0410000000000004</v>
      </c>
      <c r="G558" s="103">
        <v>4.6435000000000004</v>
      </c>
      <c r="H558" s="127">
        <v>0.32290933460262722</v>
      </c>
      <c r="I558" s="103">
        <v>5.0682107092412405</v>
      </c>
      <c r="J558" s="127">
        <v>0.5068210709241241</v>
      </c>
    </row>
    <row r="559" spans="1:10" x14ac:dyDescent="0.2">
      <c r="A559" s="97" t="s">
        <v>406</v>
      </c>
      <c r="B559" s="97" t="s">
        <v>245</v>
      </c>
      <c r="C559" s="97" t="s">
        <v>241</v>
      </c>
      <c r="D559" s="97">
        <v>1</v>
      </c>
      <c r="E559" s="97">
        <v>2</v>
      </c>
      <c r="F559" s="103">
        <v>4.7080000000000002</v>
      </c>
      <c r="G559" s="153" t="s">
        <v>188</v>
      </c>
      <c r="H559" s="127">
        <v>0.51994344922543279</v>
      </c>
      <c r="I559" s="153" t="s">
        <v>188</v>
      </c>
      <c r="J559" s="153" t="s">
        <v>188</v>
      </c>
    </row>
    <row r="560" spans="1:10" x14ac:dyDescent="0.2">
      <c r="A560" s="97" t="s">
        <v>406</v>
      </c>
      <c r="B560" s="97" t="s">
        <v>245</v>
      </c>
      <c r="C560" s="97" t="s">
        <v>241</v>
      </c>
      <c r="D560" s="97">
        <v>1</v>
      </c>
      <c r="E560" s="97">
        <v>3</v>
      </c>
      <c r="F560" s="103">
        <v>4.7389999999999999</v>
      </c>
      <c r="G560" s="153" t="s">
        <v>188</v>
      </c>
      <c r="H560" s="127">
        <v>0.53065996782729918</v>
      </c>
      <c r="I560" s="153" t="s">
        <v>188</v>
      </c>
      <c r="J560" s="153" t="s">
        <v>188</v>
      </c>
    </row>
    <row r="561" spans="1:10" x14ac:dyDescent="0.2">
      <c r="A561" s="97" t="s">
        <v>406</v>
      </c>
      <c r="B561" s="97" t="s">
        <v>245</v>
      </c>
      <c r="C561" s="97" t="s">
        <v>241</v>
      </c>
      <c r="D561" s="97">
        <v>1</v>
      </c>
      <c r="E561" s="97">
        <v>4</v>
      </c>
      <c r="F561" s="103">
        <v>4.5599999999999996</v>
      </c>
      <c r="G561" s="153" t="s">
        <v>188</v>
      </c>
      <c r="H561" s="127">
        <v>0.47076569877708768</v>
      </c>
      <c r="I561" s="153" t="s">
        <v>188</v>
      </c>
      <c r="J561" s="153" t="s">
        <v>188</v>
      </c>
    </row>
    <row r="562" spans="1:10" x14ac:dyDescent="0.2">
      <c r="A562" s="97" t="s">
        <v>406</v>
      </c>
      <c r="B562" s="97" t="s">
        <v>245</v>
      </c>
      <c r="C562" s="97" t="s">
        <v>241</v>
      </c>
      <c r="D562" s="97">
        <v>1</v>
      </c>
      <c r="E562" s="97">
        <v>5</v>
      </c>
      <c r="F562" s="103">
        <v>4.3090000000000002</v>
      </c>
      <c r="G562" s="153" t="s">
        <v>188</v>
      </c>
      <c r="H562" s="127">
        <v>0.39462802201557406</v>
      </c>
      <c r="I562" s="153" t="s">
        <v>188</v>
      </c>
      <c r="J562" s="153" t="s">
        <v>188</v>
      </c>
    </row>
    <row r="563" spans="1:10" x14ac:dyDescent="0.2">
      <c r="A563" s="97" t="s">
        <v>406</v>
      </c>
      <c r="B563" s="97" t="s">
        <v>245</v>
      </c>
      <c r="C563" s="97" t="s">
        <v>241</v>
      </c>
      <c r="D563" s="97">
        <v>1</v>
      </c>
      <c r="E563" s="97">
        <v>6</v>
      </c>
      <c r="F563" s="103">
        <v>4.5890000000000004</v>
      </c>
      <c r="G563" s="153" t="s">
        <v>188</v>
      </c>
      <c r="H563" s="127">
        <v>0.4801461747494899</v>
      </c>
      <c r="I563" s="153" t="s">
        <v>188</v>
      </c>
      <c r="J563" s="153" t="s">
        <v>188</v>
      </c>
    </row>
    <row r="564" spans="1:10" x14ac:dyDescent="0.2">
      <c r="A564" s="97" t="s">
        <v>406</v>
      </c>
      <c r="B564" s="97" t="s">
        <v>245</v>
      </c>
      <c r="C564" s="97" t="s">
        <v>241</v>
      </c>
      <c r="D564" s="97">
        <v>1</v>
      </c>
      <c r="E564" s="97">
        <v>7</v>
      </c>
      <c r="F564" s="103">
        <v>5.4139999999999997</v>
      </c>
      <c r="G564" s="153" t="s">
        <v>188</v>
      </c>
      <c r="H564" s="127">
        <v>0.80196705755058217</v>
      </c>
      <c r="I564" s="153" t="s">
        <v>188</v>
      </c>
      <c r="J564" s="153" t="s">
        <v>188</v>
      </c>
    </row>
    <row r="565" spans="1:10" x14ac:dyDescent="0.2">
      <c r="A565" s="97" t="s">
        <v>406</v>
      </c>
      <c r="B565" s="97" t="s">
        <v>245</v>
      </c>
      <c r="C565" s="97" t="s">
        <v>241</v>
      </c>
      <c r="D565" s="97">
        <v>1</v>
      </c>
      <c r="E565" s="97">
        <v>8</v>
      </c>
      <c r="F565" s="103">
        <v>4.8630000000000004</v>
      </c>
      <c r="G565" s="153" t="s">
        <v>188</v>
      </c>
      <c r="H565" s="127">
        <v>0.57499844537757727</v>
      </c>
      <c r="I565" s="153" t="s">
        <v>188</v>
      </c>
      <c r="J565" s="153" t="s">
        <v>188</v>
      </c>
    </row>
    <row r="566" spans="1:10" x14ac:dyDescent="0.2">
      <c r="A566" s="97" t="s">
        <v>406</v>
      </c>
      <c r="B566" s="97" t="s">
        <v>245</v>
      </c>
      <c r="C566" s="97" t="s">
        <v>241</v>
      </c>
      <c r="D566" s="97">
        <v>1</v>
      </c>
      <c r="E566" s="97">
        <v>9</v>
      </c>
      <c r="F566" s="103">
        <v>4.6790000000000003</v>
      </c>
      <c r="G566" s="153" t="s">
        <v>188</v>
      </c>
      <c r="H566" s="127">
        <v>0.51004984124172803</v>
      </c>
      <c r="I566" s="153" t="s">
        <v>188</v>
      </c>
      <c r="J566" s="153" t="s">
        <v>188</v>
      </c>
    </row>
    <row r="567" spans="1:10" x14ac:dyDescent="0.2">
      <c r="A567" s="97" t="s">
        <v>406</v>
      </c>
      <c r="B567" s="97" t="s">
        <v>245</v>
      </c>
      <c r="C567" s="97" t="s">
        <v>241</v>
      </c>
      <c r="D567" s="97">
        <v>1</v>
      </c>
      <c r="E567" s="97">
        <v>10</v>
      </c>
      <c r="F567" s="103">
        <v>4.5330000000000004</v>
      </c>
      <c r="G567" s="153" t="s">
        <v>188</v>
      </c>
      <c r="H567" s="127">
        <v>0.46214271787384215</v>
      </c>
      <c r="I567" s="153" t="s">
        <v>188</v>
      </c>
      <c r="J567" s="153" t="s">
        <v>188</v>
      </c>
    </row>
    <row r="568" spans="1:10" x14ac:dyDescent="0.2">
      <c r="A568" s="97" t="s">
        <v>406</v>
      </c>
      <c r="B568" s="97" t="s">
        <v>245</v>
      </c>
      <c r="C568" s="97" t="s">
        <v>241</v>
      </c>
      <c r="D568" s="97">
        <v>2</v>
      </c>
      <c r="E568" s="97">
        <v>1</v>
      </c>
      <c r="F568" s="103">
        <v>4.3360000000000003</v>
      </c>
      <c r="G568" s="103">
        <v>4.2920999999999996</v>
      </c>
      <c r="H568" s="127">
        <v>0.40239186532469967</v>
      </c>
      <c r="I568" s="103">
        <v>3.9478789935570107</v>
      </c>
      <c r="J568" s="127">
        <v>0.39478789935570108</v>
      </c>
    </row>
    <row r="569" spans="1:10" x14ac:dyDescent="0.2">
      <c r="A569" s="97" t="s">
        <v>406</v>
      </c>
      <c r="B569" s="97" t="s">
        <v>245</v>
      </c>
      <c r="C569" s="97" t="s">
        <v>241</v>
      </c>
      <c r="D569" s="97">
        <v>2</v>
      </c>
      <c r="E569" s="97">
        <v>2</v>
      </c>
      <c r="F569" s="103">
        <v>4.1920000000000002</v>
      </c>
      <c r="G569" s="153" t="s">
        <v>188</v>
      </c>
      <c r="H569" s="127">
        <v>0.36213777367510624</v>
      </c>
      <c r="I569" s="153" t="s">
        <v>188</v>
      </c>
      <c r="J569" s="153" t="s">
        <v>188</v>
      </c>
    </row>
    <row r="570" spans="1:10" x14ac:dyDescent="0.2">
      <c r="A570" s="97" t="s">
        <v>406</v>
      </c>
      <c r="B570" s="97" t="s">
        <v>245</v>
      </c>
      <c r="C570" s="97" t="s">
        <v>241</v>
      </c>
      <c r="D570" s="97">
        <v>2</v>
      </c>
      <c r="E570" s="97">
        <v>3</v>
      </c>
      <c r="F570" s="103">
        <v>4.5129999999999999</v>
      </c>
      <c r="G570" s="153" t="s">
        <v>188</v>
      </c>
      <c r="H570" s="127">
        <v>0.45582366639078875</v>
      </c>
      <c r="I570" s="153" t="s">
        <v>188</v>
      </c>
      <c r="J570" s="153" t="s">
        <v>188</v>
      </c>
    </row>
    <row r="571" spans="1:10" x14ac:dyDescent="0.2">
      <c r="A571" s="97" t="s">
        <v>406</v>
      </c>
      <c r="B571" s="97" t="s">
        <v>245</v>
      </c>
      <c r="C571" s="97" t="s">
        <v>241</v>
      </c>
      <c r="D571" s="97">
        <v>2</v>
      </c>
      <c r="E571" s="97">
        <v>4</v>
      </c>
      <c r="F571" s="103">
        <v>4.1529999999999996</v>
      </c>
      <c r="G571" s="153" t="s">
        <v>188</v>
      </c>
      <c r="H571" s="127">
        <v>0.35171790433931266</v>
      </c>
      <c r="I571" s="153" t="s">
        <v>188</v>
      </c>
      <c r="J571" s="153" t="s">
        <v>188</v>
      </c>
    </row>
    <row r="572" spans="1:10" x14ac:dyDescent="0.2">
      <c r="A572" s="97" t="s">
        <v>406</v>
      </c>
      <c r="B572" s="97" t="s">
        <v>245</v>
      </c>
      <c r="C572" s="97" t="s">
        <v>241</v>
      </c>
      <c r="D572" s="97">
        <v>2</v>
      </c>
      <c r="E572" s="97">
        <v>5</v>
      </c>
      <c r="F572" s="103">
        <v>4.1269999999999998</v>
      </c>
      <c r="G572" s="153" t="s">
        <v>188</v>
      </c>
      <c r="H572" s="127">
        <v>0.34488356735834047</v>
      </c>
      <c r="I572" s="153" t="s">
        <v>188</v>
      </c>
      <c r="J572" s="153" t="s">
        <v>188</v>
      </c>
    </row>
    <row r="573" spans="1:10" x14ac:dyDescent="0.2">
      <c r="A573" s="97" t="s">
        <v>406</v>
      </c>
      <c r="B573" s="97" t="s">
        <v>245</v>
      </c>
      <c r="C573" s="97" t="s">
        <v>241</v>
      </c>
      <c r="D573" s="97">
        <v>2</v>
      </c>
      <c r="E573" s="97">
        <v>6</v>
      </c>
      <c r="F573" s="103">
        <v>4.0709999999999997</v>
      </c>
      <c r="G573" s="153" t="s">
        <v>188</v>
      </c>
      <c r="H573" s="127">
        <v>0.33046535684072781</v>
      </c>
      <c r="I573" s="153" t="s">
        <v>188</v>
      </c>
      <c r="J573" s="153" t="s">
        <v>188</v>
      </c>
    </row>
    <row r="574" spans="1:10" x14ac:dyDescent="0.2">
      <c r="A574" s="97" t="s">
        <v>406</v>
      </c>
      <c r="B574" s="97" t="s">
        <v>245</v>
      </c>
      <c r="C574" s="97" t="s">
        <v>241</v>
      </c>
      <c r="D574" s="97">
        <v>2</v>
      </c>
      <c r="E574" s="97">
        <v>7</v>
      </c>
      <c r="F574" s="103">
        <v>4.9139999999999997</v>
      </c>
      <c r="G574" s="153" t="s">
        <v>188</v>
      </c>
      <c r="H574" s="127">
        <v>0.59392835248478049</v>
      </c>
      <c r="I574" s="153" t="s">
        <v>188</v>
      </c>
      <c r="J574" s="153" t="s">
        <v>188</v>
      </c>
    </row>
    <row r="575" spans="1:10" x14ac:dyDescent="0.2">
      <c r="A575" s="97" t="s">
        <v>406</v>
      </c>
      <c r="B575" s="97" t="s">
        <v>245</v>
      </c>
      <c r="C575" s="97" t="s">
        <v>241</v>
      </c>
      <c r="D575" s="97">
        <v>2</v>
      </c>
      <c r="E575" s="97">
        <v>8</v>
      </c>
      <c r="F575" s="103">
        <v>4.4039999999999999</v>
      </c>
      <c r="G575" s="153" t="s">
        <v>188</v>
      </c>
      <c r="H575" s="127">
        <v>0.42239496347321809</v>
      </c>
      <c r="I575" s="153" t="s">
        <v>188</v>
      </c>
      <c r="J575" s="153" t="s">
        <v>188</v>
      </c>
    </row>
    <row r="576" spans="1:10" x14ac:dyDescent="0.2">
      <c r="A576" s="97" t="s">
        <v>406</v>
      </c>
      <c r="B576" s="97" t="s">
        <v>245</v>
      </c>
      <c r="C576" s="97" t="s">
        <v>241</v>
      </c>
      <c r="D576" s="97">
        <v>2</v>
      </c>
      <c r="E576" s="97">
        <v>9</v>
      </c>
      <c r="F576" s="103">
        <v>4.3109999999999999</v>
      </c>
      <c r="G576" s="153" t="s">
        <v>188</v>
      </c>
      <c r="H576" s="127">
        <v>0.39519966653903627</v>
      </c>
      <c r="I576" s="153" t="s">
        <v>188</v>
      </c>
      <c r="J576" s="153" t="s">
        <v>188</v>
      </c>
    </row>
    <row r="577" spans="1:10" x14ac:dyDescent="0.2">
      <c r="A577" s="97" t="s">
        <v>406</v>
      </c>
      <c r="B577" s="97" t="s">
        <v>245</v>
      </c>
      <c r="C577" s="97" t="s">
        <v>241</v>
      </c>
      <c r="D577" s="97">
        <v>2</v>
      </c>
      <c r="E577" s="97">
        <v>10</v>
      </c>
      <c r="F577" s="103">
        <v>3.9</v>
      </c>
      <c r="G577" s="153" t="s">
        <v>188</v>
      </c>
      <c r="H577" s="127">
        <v>0.28893587713099989</v>
      </c>
      <c r="I577" s="153" t="s">
        <v>188</v>
      </c>
      <c r="J577" s="153" t="s">
        <v>188</v>
      </c>
    </row>
    <row r="578" spans="1:10" x14ac:dyDescent="0.2">
      <c r="A578" s="97" t="s">
        <v>406</v>
      </c>
      <c r="B578" s="97" t="s">
        <v>245</v>
      </c>
      <c r="C578" s="97" t="s">
        <v>241</v>
      </c>
      <c r="D578" s="97">
        <v>3</v>
      </c>
      <c r="E578" s="97">
        <v>1</v>
      </c>
      <c r="F578" s="103">
        <v>4.7699999999999996</v>
      </c>
      <c r="G578" s="103">
        <v>4.5558888888888891</v>
      </c>
      <c r="H578" s="127">
        <v>0.54152273555522878</v>
      </c>
      <c r="I578" s="103">
        <v>4.4044677975341449</v>
      </c>
      <c r="J578" s="127">
        <v>0.48938531083712722</v>
      </c>
    </row>
    <row r="579" spans="1:10" x14ac:dyDescent="0.2">
      <c r="A579" s="97" t="s">
        <v>406</v>
      </c>
      <c r="B579" s="97" t="s">
        <v>245</v>
      </c>
      <c r="C579" s="97" t="s">
        <v>241</v>
      </c>
      <c r="D579" s="97">
        <v>3</v>
      </c>
      <c r="E579" s="97">
        <v>2</v>
      </c>
      <c r="F579" s="103">
        <v>5.1529999999999996</v>
      </c>
      <c r="G579" s="153" t="s">
        <v>188</v>
      </c>
      <c r="H579" s="127">
        <v>0.68818707553780367</v>
      </c>
      <c r="I579" s="153" t="s">
        <v>188</v>
      </c>
      <c r="J579" s="153" t="s">
        <v>188</v>
      </c>
    </row>
    <row r="580" spans="1:10" x14ac:dyDescent="0.2">
      <c r="A580" s="97" t="s">
        <v>406</v>
      </c>
      <c r="B580" s="97" t="s">
        <v>245</v>
      </c>
      <c r="C580" s="97" t="s">
        <v>241</v>
      </c>
      <c r="D580" s="97">
        <v>3</v>
      </c>
      <c r="E580" s="97">
        <v>3</v>
      </c>
      <c r="F580" s="103">
        <v>4.0910000000000002</v>
      </c>
      <c r="G580" s="153" t="s">
        <v>188</v>
      </c>
      <c r="H580" s="127">
        <v>0.33556762905736054</v>
      </c>
      <c r="I580" s="153" t="s">
        <v>188</v>
      </c>
      <c r="J580" s="153" t="s">
        <v>188</v>
      </c>
    </row>
    <row r="581" spans="1:10" x14ac:dyDescent="0.2">
      <c r="A581" s="97" t="s">
        <v>406</v>
      </c>
      <c r="B581" s="97" t="s">
        <v>245</v>
      </c>
      <c r="C581" s="97" t="s">
        <v>241</v>
      </c>
      <c r="D581" s="97">
        <v>3</v>
      </c>
      <c r="E581" s="97">
        <v>4</v>
      </c>
      <c r="F581" s="103">
        <v>3.919</v>
      </c>
      <c r="G581" s="153" t="s">
        <v>188</v>
      </c>
      <c r="H581" s="127">
        <v>0.29336777566630073</v>
      </c>
      <c r="I581" s="153" t="s">
        <v>188</v>
      </c>
      <c r="J581" s="153" t="s">
        <v>188</v>
      </c>
    </row>
    <row r="582" spans="1:10" x14ac:dyDescent="0.2">
      <c r="A582" s="97" t="s">
        <v>406</v>
      </c>
      <c r="B582" s="97" t="s">
        <v>245</v>
      </c>
      <c r="C582" s="97" t="s">
        <v>241</v>
      </c>
      <c r="D582" s="97">
        <v>3</v>
      </c>
      <c r="E582" s="97">
        <v>5</v>
      </c>
      <c r="F582" s="103">
        <v>4.1769999999999996</v>
      </c>
      <c r="G582" s="153" t="s">
        <v>188</v>
      </c>
      <c r="H582" s="127">
        <v>0.35810612214747656</v>
      </c>
      <c r="I582" s="153" t="s">
        <v>188</v>
      </c>
      <c r="J582" s="153" t="s">
        <v>188</v>
      </c>
    </row>
    <row r="583" spans="1:10" x14ac:dyDescent="0.2">
      <c r="A583" s="97" t="s">
        <v>406</v>
      </c>
      <c r="B583" s="97" t="s">
        <v>245</v>
      </c>
      <c r="C583" s="97" t="s">
        <v>241</v>
      </c>
      <c r="D583" s="97">
        <v>3</v>
      </c>
      <c r="E583" s="97">
        <v>6</v>
      </c>
      <c r="F583" s="103">
        <v>4.9240000000000004</v>
      </c>
      <c r="G583" s="153" t="s">
        <v>188</v>
      </c>
      <c r="H583" s="127">
        <v>0.59768815236684814</v>
      </c>
      <c r="I583" s="153" t="s">
        <v>188</v>
      </c>
      <c r="J583" s="153" t="s">
        <v>188</v>
      </c>
    </row>
    <row r="584" spans="1:10" x14ac:dyDescent="0.2">
      <c r="A584" s="97" t="s">
        <v>406</v>
      </c>
      <c r="B584" s="97" t="s">
        <v>245</v>
      </c>
      <c r="C584" s="97" t="s">
        <v>241</v>
      </c>
      <c r="D584" s="97">
        <v>3</v>
      </c>
      <c r="E584" s="97">
        <v>7</v>
      </c>
      <c r="F584" s="103">
        <v>4.5010000000000003</v>
      </c>
      <c r="G584" s="153" t="s">
        <v>188</v>
      </c>
      <c r="H584" s="127">
        <v>0.45206002821176028</v>
      </c>
      <c r="I584" s="153" t="s">
        <v>188</v>
      </c>
      <c r="J584" s="153" t="s">
        <v>188</v>
      </c>
    </row>
    <row r="585" spans="1:10" x14ac:dyDescent="0.2">
      <c r="A585" s="97" t="s">
        <v>406</v>
      </c>
      <c r="B585" s="97" t="s">
        <v>245</v>
      </c>
      <c r="C585" s="97" t="s">
        <v>241</v>
      </c>
      <c r="D585" s="97">
        <v>3</v>
      </c>
      <c r="E585" s="97">
        <v>8</v>
      </c>
      <c r="F585" s="103">
        <v>5.46</v>
      </c>
      <c r="G585" s="153" t="s">
        <v>188</v>
      </c>
      <c r="H585" s="127">
        <v>0.82323654860304785</v>
      </c>
      <c r="I585" s="153" t="s">
        <v>188</v>
      </c>
      <c r="J585" s="153" t="s">
        <v>188</v>
      </c>
    </row>
    <row r="586" spans="1:10" x14ac:dyDescent="0.2">
      <c r="A586" s="97" t="s">
        <v>406</v>
      </c>
      <c r="B586" s="97" t="s">
        <v>245</v>
      </c>
      <c r="C586" s="97" t="s">
        <v>241</v>
      </c>
      <c r="D586" s="97">
        <v>3</v>
      </c>
      <c r="E586" s="97">
        <v>9</v>
      </c>
      <c r="F586" s="103">
        <v>4.008</v>
      </c>
      <c r="G586" s="153" t="s">
        <v>188</v>
      </c>
      <c r="H586" s="127">
        <v>0.31473173038831759</v>
      </c>
      <c r="I586" s="153" t="s">
        <v>188</v>
      </c>
      <c r="J586" s="153" t="s">
        <v>188</v>
      </c>
    </row>
    <row r="587" spans="1:10" x14ac:dyDescent="0.2">
      <c r="A587" s="97" t="s">
        <v>406</v>
      </c>
      <c r="B587" s="97" t="s">
        <v>245</v>
      </c>
      <c r="C587" s="97" t="s">
        <v>241</v>
      </c>
      <c r="D587" s="97">
        <v>3</v>
      </c>
      <c r="E587" s="97">
        <v>10</v>
      </c>
      <c r="F587" s="155" t="s">
        <v>188</v>
      </c>
      <c r="G587" s="153" t="s">
        <v>188</v>
      </c>
      <c r="H587" s="153" t="s">
        <v>188</v>
      </c>
      <c r="I587" s="153" t="s">
        <v>188</v>
      </c>
      <c r="J587" s="153" t="s">
        <v>188</v>
      </c>
    </row>
    <row r="588" spans="1:10" x14ac:dyDescent="0.2">
      <c r="A588" s="97" t="s">
        <v>406</v>
      </c>
      <c r="B588" s="97" t="s">
        <v>245</v>
      </c>
      <c r="C588" s="97" t="s">
        <v>241</v>
      </c>
      <c r="D588" s="97">
        <v>4</v>
      </c>
      <c r="E588" s="97">
        <v>1</v>
      </c>
      <c r="F588" s="103">
        <v>4.2880000000000003</v>
      </c>
      <c r="G588" s="103">
        <v>4.3646000000000003</v>
      </c>
      <c r="H588" s="127">
        <v>0.38865900107420059</v>
      </c>
      <c r="I588" s="103">
        <v>4.1621743126230175</v>
      </c>
      <c r="J588" s="127">
        <v>0.41621743126230176</v>
      </c>
    </row>
    <row r="589" spans="1:10" x14ac:dyDescent="0.2">
      <c r="A589" s="97" t="s">
        <v>406</v>
      </c>
      <c r="B589" s="97" t="s">
        <v>245</v>
      </c>
      <c r="C589" s="97" t="s">
        <v>241</v>
      </c>
      <c r="D589" s="97">
        <v>4</v>
      </c>
      <c r="E589" s="97">
        <v>2</v>
      </c>
      <c r="F589" s="103">
        <v>4.3109999999999999</v>
      </c>
      <c r="G589" s="153" t="s">
        <v>188</v>
      </c>
      <c r="H589" s="127">
        <v>0.39519966653903627</v>
      </c>
      <c r="I589" s="153" t="s">
        <v>188</v>
      </c>
      <c r="J589" s="153" t="s">
        <v>188</v>
      </c>
    </row>
    <row r="590" spans="1:10" x14ac:dyDescent="0.2">
      <c r="A590" s="97" t="s">
        <v>406</v>
      </c>
      <c r="B590" s="97" t="s">
        <v>245</v>
      </c>
      <c r="C590" s="97" t="s">
        <v>241</v>
      </c>
      <c r="D590" s="97">
        <v>4</v>
      </c>
      <c r="E590" s="97">
        <v>3</v>
      </c>
      <c r="F590" s="103">
        <v>4.4589999999999996</v>
      </c>
      <c r="G590" s="153" t="s">
        <v>188</v>
      </c>
      <c r="H590" s="127">
        <v>0.43905051461579936</v>
      </c>
      <c r="I590" s="153" t="s">
        <v>188</v>
      </c>
      <c r="J590" s="153" t="s">
        <v>188</v>
      </c>
    </row>
    <row r="591" spans="1:10" x14ac:dyDescent="0.2">
      <c r="A591" s="97" t="s">
        <v>406</v>
      </c>
      <c r="B591" s="97" t="s">
        <v>245</v>
      </c>
      <c r="C591" s="97" t="s">
        <v>241</v>
      </c>
      <c r="D591" s="97">
        <v>4</v>
      </c>
      <c r="E591" s="97">
        <v>4</v>
      </c>
      <c r="F591" s="103">
        <v>4.2640000000000002</v>
      </c>
      <c r="G591" s="153" t="s">
        <v>188</v>
      </c>
      <c r="H591" s="127">
        <v>0.38191132150239787</v>
      </c>
      <c r="I591" s="153" t="s">
        <v>188</v>
      </c>
      <c r="J591" s="153" t="s">
        <v>188</v>
      </c>
    </row>
    <row r="592" spans="1:10" x14ac:dyDescent="0.2">
      <c r="A592" s="97" t="s">
        <v>406</v>
      </c>
      <c r="B592" s="97" t="s">
        <v>245</v>
      </c>
      <c r="C592" s="97" t="s">
        <v>241</v>
      </c>
      <c r="D592" s="97">
        <v>4</v>
      </c>
      <c r="E592" s="97">
        <v>5</v>
      </c>
      <c r="F592" s="103">
        <v>4.1440000000000001</v>
      </c>
      <c r="G592" s="153" t="s">
        <v>188</v>
      </c>
      <c r="H592" s="127">
        <v>0.34934205142561592</v>
      </c>
      <c r="I592" s="153" t="s">
        <v>188</v>
      </c>
      <c r="J592" s="153" t="s">
        <v>188</v>
      </c>
    </row>
    <row r="593" spans="1:10" x14ac:dyDescent="0.2">
      <c r="A593" s="97" t="s">
        <v>406</v>
      </c>
      <c r="B593" s="97" t="s">
        <v>245</v>
      </c>
      <c r="C593" s="97" t="s">
        <v>241</v>
      </c>
      <c r="D593" s="97">
        <v>4</v>
      </c>
      <c r="E593" s="97">
        <v>6</v>
      </c>
      <c r="F593" s="103">
        <v>4.3250000000000002</v>
      </c>
      <c r="G593" s="153" t="s">
        <v>188</v>
      </c>
      <c r="H593" s="127">
        <v>0.39921664285432817</v>
      </c>
      <c r="I593" s="153" t="s">
        <v>188</v>
      </c>
      <c r="J593" s="153" t="s">
        <v>188</v>
      </c>
    </row>
    <row r="594" spans="1:10" x14ac:dyDescent="0.2">
      <c r="A594" s="97" t="s">
        <v>406</v>
      </c>
      <c r="B594" s="97" t="s">
        <v>245</v>
      </c>
      <c r="C594" s="97" t="s">
        <v>241</v>
      </c>
      <c r="D594" s="97">
        <v>4</v>
      </c>
      <c r="E594" s="97">
        <v>7</v>
      </c>
      <c r="F594" s="103">
        <v>4.8540000000000001</v>
      </c>
      <c r="G594" s="153" t="s">
        <v>188</v>
      </c>
      <c r="H594" s="127">
        <v>0.57170020299228586</v>
      </c>
      <c r="I594" s="153" t="s">
        <v>188</v>
      </c>
      <c r="J594" s="153" t="s">
        <v>188</v>
      </c>
    </row>
    <row r="595" spans="1:10" x14ac:dyDescent="0.2">
      <c r="A595" s="97" t="s">
        <v>406</v>
      </c>
      <c r="B595" s="97" t="s">
        <v>245</v>
      </c>
      <c r="C595" s="97" t="s">
        <v>241</v>
      </c>
      <c r="D595" s="97">
        <v>4</v>
      </c>
      <c r="E595" s="97">
        <v>8</v>
      </c>
      <c r="F595" s="103">
        <v>3.7749999999999999</v>
      </c>
      <c r="G595" s="153" t="s">
        <v>188</v>
      </c>
      <c r="H595" s="127">
        <v>0.26088649612310932</v>
      </c>
      <c r="I595" s="153" t="s">
        <v>188</v>
      </c>
      <c r="J595" s="153" t="s">
        <v>188</v>
      </c>
    </row>
    <row r="596" spans="1:10" x14ac:dyDescent="0.2">
      <c r="A596" s="97" t="s">
        <v>406</v>
      </c>
      <c r="B596" s="97" t="s">
        <v>245</v>
      </c>
      <c r="C596" s="97" t="s">
        <v>241</v>
      </c>
      <c r="D596" s="97">
        <v>4</v>
      </c>
      <c r="E596" s="97">
        <v>9</v>
      </c>
      <c r="F596" s="103">
        <v>4.5759999999999996</v>
      </c>
      <c r="G596" s="153" t="s">
        <v>188</v>
      </c>
      <c r="H596" s="127">
        <v>0.47592587410461878</v>
      </c>
      <c r="I596" s="153" t="s">
        <v>188</v>
      </c>
      <c r="J596" s="153" t="s">
        <v>188</v>
      </c>
    </row>
    <row r="597" spans="1:10" x14ac:dyDescent="0.2">
      <c r="A597" s="97" t="s">
        <v>406</v>
      </c>
      <c r="B597" s="97" t="s">
        <v>245</v>
      </c>
      <c r="C597" s="97" t="s">
        <v>241</v>
      </c>
      <c r="D597" s="97">
        <v>4</v>
      </c>
      <c r="E597" s="97">
        <v>10</v>
      </c>
      <c r="F597" s="103">
        <v>4.6500000000000004</v>
      </c>
      <c r="G597" s="153" t="s">
        <v>188</v>
      </c>
      <c r="H597" s="127">
        <v>0.50028254139162509</v>
      </c>
      <c r="I597" s="153" t="s">
        <v>188</v>
      </c>
      <c r="J597" s="153" t="s">
        <v>188</v>
      </c>
    </row>
    <row r="598" spans="1:10" x14ac:dyDescent="0.2">
      <c r="A598" s="150" t="s">
        <v>408</v>
      </c>
      <c r="B598" s="150" t="s">
        <v>245</v>
      </c>
      <c r="C598" s="150" t="s">
        <v>241</v>
      </c>
      <c r="D598" s="97">
        <v>1</v>
      </c>
      <c r="E598" s="97">
        <v>1</v>
      </c>
      <c r="F598" s="103">
        <v>2.3719999999999999</v>
      </c>
      <c r="G598" s="103">
        <v>3.6315</v>
      </c>
      <c r="H598" s="127">
        <v>5.9613342708209956E-2</v>
      </c>
      <c r="I598" s="103">
        <v>1.0699361280667414</v>
      </c>
      <c r="J598" s="127">
        <v>0.26748403201668536</v>
      </c>
    </row>
    <row r="599" spans="1:10" x14ac:dyDescent="0.2">
      <c r="A599" s="97" t="s">
        <v>408</v>
      </c>
      <c r="B599" s="97" t="s">
        <v>245</v>
      </c>
      <c r="C599" s="97" t="s">
        <v>241</v>
      </c>
      <c r="D599" s="97">
        <v>1</v>
      </c>
      <c r="E599" s="97">
        <v>2</v>
      </c>
      <c r="F599" s="103">
        <v>4.5720000000000001</v>
      </c>
      <c r="G599" s="153" t="s">
        <v>188</v>
      </c>
      <c r="H599" s="127">
        <v>0.47463231333032507</v>
      </c>
      <c r="I599" s="153" t="s">
        <v>188</v>
      </c>
      <c r="J599" s="153" t="s">
        <v>188</v>
      </c>
    </row>
    <row r="600" spans="1:10" x14ac:dyDescent="0.2">
      <c r="A600" s="97" t="s">
        <v>408</v>
      </c>
      <c r="B600" s="97" t="s">
        <v>245</v>
      </c>
      <c r="C600" s="97" t="s">
        <v>241</v>
      </c>
      <c r="D600" s="97">
        <v>1</v>
      </c>
      <c r="E600" s="97">
        <v>3</v>
      </c>
      <c r="F600" s="103">
        <v>4.0309999999999997</v>
      </c>
      <c r="G600" s="153" t="s">
        <v>188</v>
      </c>
      <c r="H600" s="127">
        <v>0.3204164970608277</v>
      </c>
      <c r="I600" s="153" t="s">
        <v>188</v>
      </c>
      <c r="J600" s="153" t="s">
        <v>188</v>
      </c>
    </row>
    <row r="601" spans="1:10" x14ac:dyDescent="0.2">
      <c r="A601" s="97" t="s">
        <v>408</v>
      </c>
      <c r="B601" s="97" t="s">
        <v>245</v>
      </c>
      <c r="C601" s="97" t="s">
        <v>241</v>
      </c>
      <c r="D601" s="97">
        <v>1</v>
      </c>
      <c r="E601" s="97">
        <v>4</v>
      </c>
      <c r="F601" s="103">
        <v>3.5510000000000002</v>
      </c>
      <c r="G601" s="153" t="s">
        <v>188</v>
      </c>
      <c r="H601" s="127">
        <v>0.21527397496737874</v>
      </c>
      <c r="I601" s="153" t="s">
        <v>188</v>
      </c>
      <c r="J601" s="153" t="s">
        <v>188</v>
      </c>
    </row>
    <row r="602" spans="1:10" x14ac:dyDescent="0.2">
      <c r="A602" s="97" t="s">
        <v>408</v>
      </c>
      <c r="B602" s="97" t="s">
        <v>245</v>
      </c>
      <c r="C602" s="97" t="s">
        <v>241</v>
      </c>
      <c r="D602" s="97">
        <v>1</v>
      </c>
      <c r="E602" s="97">
        <v>5</v>
      </c>
      <c r="F602" s="155" t="s">
        <v>188</v>
      </c>
      <c r="G602" s="153" t="s">
        <v>188</v>
      </c>
      <c r="H602" s="153" t="s">
        <v>188</v>
      </c>
      <c r="I602" s="153" t="s">
        <v>188</v>
      </c>
      <c r="J602" s="153" t="s">
        <v>188</v>
      </c>
    </row>
    <row r="603" spans="1:10" x14ac:dyDescent="0.2">
      <c r="A603" s="97" t="s">
        <v>408</v>
      </c>
      <c r="B603" s="97" t="s">
        <v>245</v>
      </c>
      <c r="C603" s="97" t="s">
        <v>241</v>
      </c>
      <c r="D603" s="97">
        <v>1</v>
      </c>
      <c r="E603" s="97">
        <v>6</v>
      </c>
      <c r="F603" s="155" t="s">
        <v>188</v>
      </c>
      <c r="G603" s="153" t="s">
        <v>188</v>
      </c>
      <c r="H603" s="153" t="s">
        <v>188</v>
      </c>
      <c r="I603" s="153" t="s">
        <v>188</v>
      </c>
      <c r="J603" s="153" t="s">
        <v>188</v>
      </c>
    </row>
    <row r="604" spans="1:10" x14ac:dyDescent="0.2">
      <c r="A604" s="97" t="s">
        <v>408</v>
      </c>
      <c r="B604" s="97" t="s">
        <v>245</v>
      </c>
      <c r="C604" s="97" t="s">
        <v>241</v>
      </c>
      <c r="D604" s="97">
        <v>1</v>
      </c>
      <c r="E604" s="97">
        <v>7</v>
      </c>
      <c r="F604" s="155" t="s">
        <v>188</v>
      </c>
      <c r="G604" s="153" t="s">
        <v>188</v>
      </c>
      <c r="H604" s="153" t="s">
        <v>188</v>
      </c>
      <c r="I604" s="153" t="s">
        <v>188</v>
      </c>
      <c r="J604" s="153" t="s">
        <v>188</v>
      </c>
    </row>
    <row r="605" spans="1:10" x14ac:dyDescent="0.2">
      <c r="A605" s="97" t="s">
        <v>408</v>
      </c>
      <c r="B605" s="97" t="s">
        <v>245</v>
      </c>
      <c r="C605" s="97" t="s">
        <v>241</v>
      </c>
      <c r="D605" s="97">
        <v>1</v>
      </c>
      <c r="E605" s="97">
        <v>8</v>
      </c>
      <c r="F605" s="155" t="s">
        <v>188</v>
      </c>
      <c r="G605" s="153" t="s">
        <v>188</v>
      </c>
      <c r="H605" s="153" t="s">
        <v>188</v>
      </c>
      <c r="I605" s="153" t="s">
        <v>188</v>
      </c>
      <c r="J605" s="153" t="s">
        <v>188</v>
      </c>
    </row>
    <row r="606" spans="1:10" x14ac:dyDescent="0.2">
      <c r="A606" s="97" t="s">
        <v>408</v>
      </c>
      <c r="B606" s="97" t="s">
        <v>245</v>
      </c>
      <c r="C606" s="97" t="s">
        <v>241</v>
      </c>
      <c r="D606" s="97">
        <v>1</v>
      </c>
      <c r="E606" s="97">
        <v>9</v>
      </c>
      <c r="F606" s="155" t="s">
        <v>188</v>
      </c>
      <c r="G606" s="153" t="s">
        <v>188</v>
      </c>
      <c r="H606" s="153" t="s">
        <v>188</v>
      </c>
      <c r="I606" s="153" t="s">
        <v>188</v>
      </c>
      <c r="J606" s="153" t="s">
        <v>188</v>
      </c>
    </row>
    <row r="607" spans="1:10" x14ac:dyDescent="0.2">
      <c r="A607" s="97" t="s">
        <v>408</v>
      </c>
      <c r="B607" s="97" t="s">
        <v>245</v>
      </c>
      <c r="C607" s="97" t="s">
        <v>241</v>
      </c>
      <c r="D607" s="97">
        <v>1</v>
      </c>
      <c r="E607" s="97">
        <v>10</v>
      </c>
      <c r="F607" s="155" t="s">
        <v>188</v>
      </c>
      <c r="G607" s="153" t="s">
        <v>188</v>
      </c>
      <c r="H607" s="153" t="s">
        <v>188</v>
      </c>
      <c r="I607" s="153" t="s">
        <v>188</v>
      </c>
      <c r="J607" s="153" t="s">
        <v>188</v>
      </c>
    </row>
    <row r="608" spans="1:10" x14ac:dyDescent="0.2">
      <c r="A608" s="97" t="s">
        <v>408</v>
      </c>
      <c r="B608" s="97" t="s">
        <v>245</v>
      </c>
      <c r="C608" s="97" t="s">
        <v>241</v>
      </c>
      <c r="D608" s="97">
        <v>2</v>
      </c>
      <c r="E608" s="97">
        <v>1</v>
      </c>
      <c r="F608" s="103">
        <v>3.5419999999999998</v>
      </c>
      <c r="G608" s="103">
        <v>3.7848333333333333</v>
      </c>
      <c r="H608" s="127">
        <v>0.21356195092544278</v>
      </c>
      <c r="I608" s="103">
        <v>1.6196717550044939</v>
      </c>
      <c r="J608" s="127">
        <v>0.269945292500749</v>
      </c>
    </row>
    <row r="609" spans="1:10" x14ac:dyDescent="0.2">
      <c r="A609" s="97" t="s">
        <v>408</v>
      </c>
      <c r="B609" s="97" t="s">
        <v>245</v>
      </c>
      <c r="C609" s="97" t="s">
        <v>241</v>
      </c>
      <c r="D609" s="97">
        <v>2</v>
      </c>
      <c r="E609" s="97">
        <v>2</v>
      </c>
      <c r="F609" s="103">
        <v>4.0460000000000003</v>
      </c>
      <c r="G609" s="153" t="s">
        <v>188</v>
      </c>
      <c r="H609" s="127">
        <v>0.32416058732700898</v>
      </c>
      <c r="I609" s="153" t="s">
        <v>188</v>
      </c>
      <c r="J609" s="153" t="s">
        <v>188</v>
      </c>
    </row>
    <row r="610" spans="1:10" x14ac:dyDescent="0.2">
      <c r="A610" s="97" t="s">
        <v>408</v>
      </c>
      <c r="B610" s="97" t="s">
        <v>245</v>
      </c>
      <c r="C610" s="97" t="s">
        <v>241</v>
      </c>
      <c r="D610" s="97">
        <v>2</v>
      </c>
      <c r="E610" s="97">
        <v>3</v>
      </c>
      <c r="F610" s="103">
        <v>3.2770000000000001</v>
      </c>
      <c r="G610" s="153" t="s">
        <v>188</v>
      </c>
      <c r="H610" s="127">
        <v>0.16712845201737281</v>
      </c>
      <c r="I610" s="153" t="s">
        <v>188</v>
      </c>
      <c r="J610" s="153" t="s">
        <v>188</v>
      </c>
    </row>
    <row r="611" spans="1:10" x14ac:dyDescent="0.2">
      <c r="A611" s="97" t="s">
        <v>408</v>
      </c>
      <c r="B611" s="97" t="s">
        <v>245</v>
      </c>
      <c r="C611" s="97" t="s">
        <v>241</v>
      </c>
      <c r="D611" s="97">
        <v>2</v>
      </c>
      <c r="E611" s="97">
        <v>4</v>
      </c>
      <c r="F611" s="103">
        <v>4.3319999999999999</v>
      </c>
      <c r="G611" s="153" t="s">
        <v>188</v>
      </c>
      <c r="H611" s="127">
        <v>0.40123529843766198</v>
      </c>
      <c r="I611" s="153" t="s">
        <v>188</v>
      </c>
      <c r="J611" s="153" t="s">
        <v>188</v>
      </c>
    </row>
    <row r="612" spans="1:10" x14ac:dyDescent="0.2">
      <c r="A612" s="97" t="s">
        <v>408</v>
      </c>
      <c r="B612" s="97" t="s">
        <v>245</v>
      </c>
      <c r="C612" s="97" t="s">
        <v>241</v>
      </c>
      <c r="D612" s="97">
        <v>2</v>
      </c>
      <c r="E612" s="97">
        <v>5</v>
      </c>
      <c r="F612" s="103">
        <v>3.7480000000000002</v>
      </c>
      <c r="G612" s="153" t="s">
        <v>188</v>
      </c>
      <c r="H612" s="127">
        <v>0.25507652720276153</v>
      </c>
      <c r="I612" s="153" t="s">
        <v>188</v>
      </c>
      <c r="J612" s="153" t="s">
        <v>188</v>
      </c>
    </row>
    <row r="613" spans="1:10" x14ac:dyDescent="0.2">
      <c r="A613" s="97" t="s">
        <v>408</v>
      </c>
      <c r="B613" s="97" t="s">
        <v>245</v>
      </c>
      <c r="C613" s="97" t="s">
        <v>241</v>
      </c>
      <c r="D613" s="97">
        <v>2</v>
      </c>
      <c r="E613" s="97">
        <v>6</v>
      </c>
      <c r="F613" s="103">
        <v>3.7639999999999998</v>
      </c>
      <c r="G613" s="153" t="s">
        <v>188</v>
      </c>
      <c r="H613" s="127">
        <v>0.25850893909424588</v>
      </c>
      <c r="I613" s="153" t="s">
        <v>188</v>
      </c>
      <c r="J613" s="153" t="s">
        <v>188</v>
      </c>
    </row>
    <row r="614" spans="1:10" x14ac:dyDescent="0.2">
      <c r="A614" s="97" t="s">
        <v>408</v>
      </c>
      <c r="B614" s="97" t="s">
        <v>245</v>
      </c>
      <c r="C614" s="97" t="s">
        <v>241</v>
      </c>
      <c r="D614" s="97">
        <v>2</v>
      </c>
      <c r="E614" s="97">
        <v>7</v>
      </c>
      <c r="F614" s="153" t="s">
        <v>188</v>
      </c>
      <c r="G614" s="153" t="s">
        <v>188</v>
      </c>
      <c r="H614" s="153" t="s">
        <v>188</v>
      </c>
      <c r="I614" s="153" t="s">
        <v>188</v>
      </c>
      <c r="J614" s="153" t="s">
        <v>188</v>
      </c>
    </row>
    <row r="615" spans="1:10" x14ac:dyDescent="0.2">
      <c r="A615" s="97" t="s">
        <v>408</v>
      </c>
      <c r="B615" s="97" t="s">
        <v>245</v>
      </c>
      <c r="C615" s="97" t="s">
        <v>241</v>
      </c>
      <c r="D615" s="97">
        <v>2</v>
      </c>
      <c r="E615" s="97">
        <v>8</v>
      </c>
      <c r="F615" s="153" t="s">
        <v>188</v>
      </c>
      <c r="G615" s="153" t="s">
        <v>188</v>
      </c>
      <c r="H615" s="153" t="s">
        <v>188</v>
      </c>
      <c r="I615" s="153" t="s">
        <v>188</v>
      </c>
      <c r="J615" s="153" t="s">
        <v>188</v>
      </c>
    </row>
    <row r="616" spans="1:10" x14ac:dyDescent="0.2">
      <c r="A616" s="97" t="s">
        <v>408</v>
      </c>
      <c r="B616" s="97" t="s">
        <v>245</v>
      </c>
      <c r="C616" s="97" t="s">
        <v>241</v>
      </c>
      <c r="D616" s="97">
        <v>2</v>
      </c>
      <c r="E616" s="97">
        <v>9</v>
      </c>
      <c r="F616" s="153" t="s">
        <v>188</v>
      </c>
      <c r="G616" s="153" t="s">
        <v>188</v>
      </c>
      <c r="H616" s="153" t="s">
        <v>188</v>
      </c>
      <c r="I616" s="153" t="s">
        <v>188</v>
      </c>
      <c r="J616" s="153" t="s">
        <v>188</v>
      </c>
    </row>
    <row r="617" spans="1:10" x14ac:dyDescent="0.2">
      <c r="A617" s="97" t="s">
        <v>408</v>
      </c>
      <c r="B617" s="97" t="s">
        <v>245</v>
      </c>
      <c r="C617" s="97" t="s">
        <v>241</v>
      </c>
      <c r="D617" s="97">
        <v>2</v>
      </c>
      <c r="E617" s="97">
        <v>10</v>
      </c>
      <c r="F617" s="153" t="s">
        <v>188</v>
      </c>
      <c r="G617" s="153" t="s">
        <v>188</v>
      </c>
      <c r="H617" s="153" t="s">
        <v>188</v>
      </c>
      <c r="I617" s="153" t="s">
        <v>188</v>
      </c>
      <c r="J617" s="153" t="s">
        <v>188</v>
      </c>
    </row>
    <row r="618" spans="1:10" x14ac:dyDescent="0.2">
      <c r="A618" s="97" t="s">
        <v>408</v>
      </c>
      <c r="B618" s="97" t="s">
        <v>245</v>
      </c>
      <c r="C618" s="97" t="s">
        <v>241</v>
      </c>
      <c r="D618" s="97">
        <v>3</v>
      </c>
      <c r="E618" s="97">
        <v>1</v>
      </c>
      <c r="F618" s="103">
        <v>4.6130000000000004</v>
      </c>
      <c r="G618" s="103">
        <v>4.5423999999999998</v>
      </c>
      <c r="H618" s="127">
        <v>0.48800290714323191</v>
      </c>
      <c r="I618" s="103">
        <v>2.3321919752855824</v>
      </c>
      <c r="J618" s="127">
        <v>0.46643839505711648</v>
      </c>
    </row>
    <row r="619" spans="1:10" x14ac:dyDescent="0.2">
      <c r="A619" s="97" t="s">
        <v>408</v>
      </c>
      <c r="B619" s="97" t="s">
        <v>245</v>
      </c>
      <c r="C619" s="97" t="s">
        <v>241</v>
      </c>
      <c r="D619" s="97">
        <v>3</v>
      </c>
      <c r="E619" s="97">
        <v>2</v>
      </c>
      <c r="F619" s="103">
        <v>4.7510000000000003</v>
      </c>
      <c r="G619" s="153" t="s">
        <v>188</v>
      </c>
      <c r="H619" s="127">
        <v>0.53484750679629756</v>
      </c>
      <c r="I619" s="153" t="s">
        <v>188</v>
      </c>
      <c r="J619" s="153" t="s">
        <v>188</v>
      </c>
    </row>
    <row r="620" spans="1:10" x14ac:dyDescent="0.2">
      <c r="A620" s="97" t="s">
        <v>408</v>
      </c>
      <c r="B620" s="97" t="s">
        <v>245</v>
      </c>
      <c r="C620" s="97" t="s">
        <v>241</v>
      </c>
      <c r="D620" s="97">
        <v>3</v>
      </c>
      <c r="E620" s="97">
        <v>3</v>
      </c>
      <c r="F620" s="103">
        <v>4.3540000000000001</v>
      </c>
      <c r="G620" s="153" t="s">
        <v>188</v>
      </c>
      <c r="H620" s="127">
        <v>0.40762392469544378</v>
      </c>
      <c r="I620" s="153" t="s">
        <v>188</v>
      </c>
      <c r="J620" s="153" t="s">
        <v>188</v>
      </c>
    </row>
    <row r="621" spans="1:10" x14ac:dyDescent="0.2">
      <c r="A621" s="97" t="s">
        <v>408</v>
      </c>
      <c r="B621" s="97" t="s">
        <v>245</v>
      </c>
      <c r="C621" s="97" t="s">
        <v>241</v>
      </c>
      <c r="D621" s="97">
        <v>3</v>
      </c>
      <c r="E621" s="97">
        <v>4</v>
      </c>
      <c r="F621" s="103">
        <v>4.4710000000000001</v>
      </c>
      <c r="G621" s="153" t="s">
        <v>188</v>
      </c>
      <c r="H621" s="127">
        <v>0.44274169440291133</v>
      </c>
      <c r="I621" s="153" t="s">
        <v>188</v>
      </c>
      <c r="J621" s="153" t="s">
        <v>188</v>
      </c>
    </row>
    <row r="622" spans="1:10" x14ac:dyDescent="0.2">
      <c r="A622" s="97" t="s">
        <v>408</v>
      </c>
      <c r="B622" s="97" t="s">
        <v>245</v>
      </c>
      <c r="C622" s="97" t="s">
        <v>241</v>
      </c>
      <c r="D622" s="97">
        <v>3</v>
      </c>
      <c r="E622" s="97">
        <v>5</v>
      </c>
      <c r="F622" s="103">
        <v>4.5229999999999997</v>
      </c>
      <c r="G622" s="153" t="s">
        <v>188</v>
      </c>
      <c r="H622" s="127">
        <v>0.45897594224769767</v>
      </c>
      <c r="I622" s="153" t="s">
        <v>188</v>
      </c>
      <c r="J622" s="153" t="s">
        <v>188</v>
      </c>
    </row>
    <row r="623" spans="1:10" x14ac:dyDescent="0.2">
      <c r="A623" s="97" t="s">
        <v>408</v>
      </c>
      <c r="B623" s="97" t="s">
        <v>245</v>
      </c>
      <c r="C623" s="97" t="s">
        <v>241</v>
      </c>
      <c r="D623" s="97">
        <v>3</v>
      </c>
      <c r="E623" s="97">
        <v>6</v>
      </c>
      <c r="F623" s="153" t="s">
        <v>188</v>
      </c>
      <c r="G623" s="153" t="s">
        <v>188</v>
      </c>
      <c r="H623" s="153" t="s">
        <v>188</v>
      </c>
      <c r="I623" s="153" t="s">
        <v>188</v>
      </c>
      <c r="J623" s="153" t="s">
        <v>188</v>
      </c>
    </row>
    <row r="624" spans="1:10" x14ac:dyDescent="0.2">
      <c r="A624" s="97" t="s">
        <v>408</v>
      </c>
      <c r="B624" s="97" t="s">
        <v>245</v>
      </c>
      <c r="C624" s="97" t="s">
        <v>241</v>
      </c>
      <c r="D624" s="97">
        <v>3</v>
      </c>
      <c r="E624" s="97">
        <v>7</v>
      </c>
      <c r="F624" s="153" t="s">
        <v>188</v>
      </c>
      <c r="G624" s="153" t="s">
        <v>188</v>
      </c>
      <c r="H624" s="153" t="s">
        <v>188</v>
      </c>
      <c r="I624" s="153" t="s">
        <v>188</v>
      </c>
      <c r="J624" s="153" t="s">
        <v>188</v>
      </c>
    </row>
    <row r="625" spans="1:10" x14ac:dyDescent="0.2">
      <c r="A625" s="97" t="s">
        <v>408</v>
      </c>
      <c r="B625" s="97" t="s">
        <v>245</v>
      </c>
      <c r="C625" s="97" t="s">
        <v>241</v>
      </c>
      <c r="D625" s="97">
        <v>3</v>
      </c>
      <c r="E625" s="97">
        <v>8</v>
      </c>
      <c r="F625" s="153" t="s">
        <v>188</v>
      </c>
      <c r="G625" s="153" t="s">
        <v>188</v>
      </c>
      <c r="H625" s="153" t="s">
        <v>188</v>
      </c>
      <c r="I625" s="153" t="s">
        <v>188</v>
      </c>
      <c r="J625" s="153" t="s">
        <v>188</v>
      </c>
    </row>
    <row r="626" spans="1:10" x14ac:dyDescent="0.2">
      <c r="A626" s="97" t="s">
        <v>408</v>
      </c>
      <c r="B626" s="97" t="s">
        <v>245</v>
      </c>
      <c r="C626" s="97" t="s">
        <v>241</v>
      </c>
      <c r="D626" s="97">
        <v>3</v>
      </c>
      <c r="E626" s="97">
        <v>9</v>
      </c>
      <c r="F626" s="153" t="s">
        <v>188</v>
      </c>
      <c r="G626" s="153" t="s">
        <v>188</v>
      </c>
      <c r="H626" s="153" t="s">
        <v>188</v>
      </c>
      <c r="I626" s="153" t="s">
        <v>188</v>
      </c>
      <c r="J626" s="153" t="s">
        <v>188</v>
      </c>
    </row>
    <row r="627" spans="1:10" x14ac:dyDescent="0.2">
      <c r="A627" s="97" t="s">
        <v>408</v>
      </c>
      <c r="B627" s="97" t="s">
        <v>245</v>
      </c>
      <c r="C627" s="97" t="s">
        <v>241</v>
      </c>
      <c r="D627" s="97">
        <v>3</v>
      </c>
      <c r="E627" s="97">
        <v>10</v>
      </c>
      <c r="F627" s="153" t="s">
        <v>188</v>
      </c>
      <c r="G627" s="153" t="s">
        <v>188</v>
      </c>
      <c r="H627" s="153" t="s">
        <v>188</v>
      </c>
      <c r="I627" s="153" t="s">
        <v>188</v>
      </c>
      <c r="J627" s="153" t="s">
        <v>188</v>
      </c>
    </row>
    <row r="628" spans="1:10" x14ac:dyDescent="0.2">
      <c r="A628" s="97" t="s">
        <v>408</v>
      </c>
      <c r="B628" s="97" t="s">
        <v>245</v>
      </c>
      <c r="C628" s="97" t="s">
        <v>241</v>
      </c>
      <c r="D628" s="97">
        <v>4</v>
      </c>
      <c r="E628" s="97">
        <v>1</v>
      </c>
      <c r="F628" s="103">
        <v>5.423</v>
      </c>
      <c r="G628" s="103">
        <v>5.423</v>
      </c>
      <c r="H628" s="127">
        <v>0.80609930017450149</v>
      </c>
      <c r="I628" s="103">
        <v>0.80609930017450149</v>
      </c>
      <c r="J628" s="127">
        <v>0.80609930017450149</v>
      </c>
    </row>
    <row r="629" spans="1:10" x14ac:dyDescent="0.2">
      <c r="A629" s="97" t="s">
        <v>408</v>
      </c>
      <c r="B629" s="97" t="s">
        <v>245</v>
      </c>
      <c r="C629" s="97" t="s">
        <v>241</v>
      </c>
      <c r="D629" s="97">
        <v>4</v>
      </c>
      <c r="E629" s="97">
        <v>2</v>
      </c>
      <c r="F629" s="153" t="s">
        <v>188</v>
      </c>
      <c r="G629" s="153" t="s">
        <v>188</v>
      </c>
      <c r="H629" s="153" t="s">
        <v>188</v>
      </c>
      <c r="I629" s="153" t="s">
        <v>188</v>
      </c>
      <c r="J629" s="153" t="s">
        <v>188</v>
      </c>
    </row>
    <row r="630" spans="1:10" x14ac:dyDescent="0.2">
      <c r="A630" s="97" t="s">
        <v>408</v>
      </c>
      <c r="B630" s="97" t="s">
        <v>245</v>
      </c>
      <c r="C630" s="97" t="s">
        <v>241</v>
      </c>
      <c r="D630" s="97">
        <v>4</v>
      </c>
      <c r="E630" s="97">
        <v>3</v>
      </c>
      <c r="F630" s="153" t="s">
        <v>188</v>
      </c>
      <c r="G630" s="153" t="s">
        <v>188</v>
      </c>
      <c r="H630" s="153" t="s">
        <v>188</v>
      </c>
      <c r="I630" s="153" t="s">
        <v>188</v>
      </c>
      <c r="J630" s="153" t="s">
        <v>188</v>
      </c>
    </row>
    <row r="631" spans="1:10" x14ac:dyDescent="0.2">
      <c r="A631" s="97" t="s">
        <v>408</v>
      </c>
      <c r="B631" s="97" t="s">
        <v>245</v>
      </c>
      <c r="C631" s="97" t="s">
        <v>241</v>
      </c>
      <c r="D631" s="97">
        <v>4</v>
      </c>
      <c r="E631" s="97">
        <v>4</v>
      </c>
      <c r="F631" s="153" t="s">
        <v>188</v>
      </c>
      <c r="G631" s="153" t="s">
        <v>188</v>
      </c>
      <c r="H631" s="153" t="s">
        <v>188</v>
      </c>
      <c r="I631" s="153" t="s">
        <v>188</v>
      </c>
      <c r="J631" s="153" t="s">
        <v>188</v>
      </c>
    </row>
    <row r="632" spans="1:10" x14ac:dyDescent="0.2">
      <c r="A632" s="97" t="s">
        <v>408</v>
      </c>
      <c r="B632" s="97" t="s">
        <v>245</v>
      </c>
      <c r="C632" s="97" t="s">
        <v>241</v>
      </c>
      <c r="D632" s="97">
        <v>4</v>
      </c>
      <c r="E632" s="97">
        <v>5</v>
      </c>
      <c r="F632" s="153" t="s">
        <v>188</v>
      </c>
      <c r="G632" s="153" t="s">
        <v>188</v>
      </c>
      <c r="H632" s="153" t="s">
        <v>188</v>
      </c>
      <c r="I632" s="153" t="s">
        <v>188</v>
      </c>
      <c r="J632" s="153" t="s">
        <v>188</v>
      </c>
    </row>
    <row r="633" spans="1:10" x14ac:dyDescent="0.2">
      <c r="A633" s="97" t="s">
        <v>408</v>
      </c>
      <c r="B633" s="97" t="s">
        <v>245</v>
      </c>
      <c r="C633" s="97" t="s">
        <v>241</v>
      </c>
      <c r="D633" s="97">
        <v>4</v>
      </c>
      <c r="E633" s="97">
        <v>6</v>
      </c>
      <c r="F633" s="153" t="s">
        <v>188</v>
      </c>
      <c r="G633" s="153" t="s">
        <v>188</v>
      </c>
      <c r="H633" s="153" t="s">
        <v>188</v>
      </c>
      <c r="I633" s="153" t="s">
        <v>188</v>
      </c>
      <c r="J633" s="153" t="s">
        <v>188</v>
      </c>
    </row>
    <row r="634" spans="1:10" x14ac:dyDescent="0.2">
      <c r="A634" s="97" t="s">
        <v>408</v>
      </c>
      <c r="B634" s="97" t="s">
        <v>245</v>
      </c>
      <c r="C634" s="97" t="s">
        <v>241</v>
      </c>
      <c r="D634" s="97">
        <v>4</v>
      </c>
      <c r="E634" s="97">
        <v>7</v>
      </c>
      <c r="F634" s="153" t="s">
        <v>188</v>
      </c>
      <c r="G634" s="153" t="s">
        <v>188</v>
      </c>
      <c r="H634" s="153" t="s">
        <v>188</v>
      </c>
      <c r="I634" s="153" t="s">
        <v>188</v>
      </c>
      <c r="J634" s="153" t="s">
        <v>188</v>
      </c>
    </row>
    <row r="635" spans="1:10" x14ac:dyDescent="0.2">
      <c r="A635" s="97" t="s">
        <v>408</v>
      </c>
      <c r="B635" s="97" t="s">
        <v>245</v>
      </c>
      <c r="C635" s="97" t="s">
        <v>241</v>
      </c>
      <c r="D635" s="97">
        <v>4</v>
      </c>
      <c r="E635" s="97">
        <v>8</v>
      </c>
      <c r="F635" s="153" t="s">
        <v>188</v>
      </c>
      <c r="G635" s="153" t="s">
        <v>188</v>
      </c>
      <c r="H635" s="153" t="s">
        <v>188</v>
      </c>
      <c r="I635" s="153" t="s">
        <v>188</v>
      </c>
      <c r="J635" s="153" t="s">
        <v>188</v>
      </c>
    </row>
    <row r="636" spans="1:10" x14ac:dyDescent="0.2">
      <c r="A636" s="97" t="s">
        <v>408</v>
      </c>
      <c r="B636" s="97" t="s">
        <v>245</v>
      </c>
      <c r="C636" s="97" t="s">
        <v>241</v>
      </c>
      <c r="D636" s="97">
        <v>4</v>
      </c>
      <c r="E636" s="97">
        <v>9</v>
      </c>
      <c r="F636" s="153" t="s">
        <v>188</v>
      </c>
      <c r="G636" s="153" t="s">
        <v>188</v>
      </c>
      <c r="H636" s="153" t="s">
        <v>188</v>
      </c>
      <c r="I636" s="153" t="s">
        <v>188</v>
      </c>
      <c r="J636" s="153" t="s">
        <v>188</v>
      </c>
    </row>
    <row r="637" spans="1:10" x14ac:dyDescent="0.2">
      <c r="A637" s="97" t="s">
        <v>408</v>
      </c>
      <c r="B637" s="97" t="s">
        <v>245</v>
      </c>
      <c r="C637" s="97" t="s">
        <v>241</v>
      </c>
      <c r="D637" s="97">
        <v>4</v>
      </c>
      <c r="E637" s="97">
        <v>10</v>
      </c>
      <c r="F637" s="153" t="s">
        <v>188</v>
      </c>
      <c r="G637" s="153" t="s">
        <v>188</v>
      </c>
      <c r="H637" s="153" t="s">
        <v>188</v>
      </c>
      <c r="I637" s="153" t="s">
        <v>188</v>
      </c>
      <c r="J637" s="153" t="s">
        <v>188</v>
      </c>
    </row>
    <row r="638" spans="1:10" x14ac:dyDescent="0.2">
      <c r="A638" s="150" t="s">
        <v>410</v>
      </c>
      <c r="B638" s="150" t="s">
        <v>245</v>
      </c>
      <c r="C638" s="150" t="s">
        <v>241</v>
      </c>
      <c r="D638" s="97">
        <v>1</v>
      </c>
      <c r="E638" s="97">
        <v>1</v>
      </c>
      <c r="F638" s="103">
        <v>4.3440000000000003</v>
      </c>
      <c r="G638" s="103">
        <v>4.4858888888888897</v>
      </c>
      <c r="H638" s="127">
        <v>0.40471166247330864</v>
      </c>
      <c r="I638" s="103">
        <v>4.0738177940274607</v>
      </c>
      <c r="J638" s="127">
        <v>0.45264642155860674</v>
      </c>
    </row>
    <row r="639" spans="1:10" x14ac:dyDescent="0.2">
      <c r="A639" s="97" t="s">
        <v>410</v>
      </c>
      <c r="B639" s="97" t="s">
        <v>245</v>
      </c>
      <c r="C639" s="97" t="s">
        <v>241</v>
      </c>
      <c r="D639" s="97">
        <v>1</v>
      </c>
      <c r="E639" s="97">
        <v>2</v>
      </c>
      <c r="F639" s="103">
        <v>4.2990000000000004</v>
      </c>
      <c r="G639" s="153" t="s">
        <v>188</v>
      </c>
      <c r="H639" s="127">
        <v>0.39177806673163007</v>
      </c>
      <c r="I639" s="153" t="s">
        <v>188</v>
      </c>
      <c r="J639" s="153" t="s">
        <v>188</v>
      </c>
    </row>
    <row r="640" spans="1:10" x14ac:dyDescent="0.2">
      <c r="A640" s="97" t="s">
        <v>410</v>
      </c>
      <c r="B640" s="97" t="s">
        <v>245</v>
      </c>
      <c r="C640" s="97" t="s">
        <v>241</v>
      </c>
      <c r="D640" s="97">
        <v>1</v>
      </c>
      <c r="E640" s="97">
        <v>3</v>
      </c>
      <c r="F640" s="103">
        <v>4.1580000000000004</v>
      </c>
      <c r="G640" s="153" t="s">
        <v>188</v>
      </c>
      <c r="H640" s="127">
        <v>0.3530424651266631</v>
      </c>
      <c r="I640" s="153" t="s">
        <v>188</v>
      </c>
      <c r="J640" s="153" t="s">
        <v>188</v>
      </c>
    </row>
    <row r="641" spans="1:10" x14ac:dyDescent="0.2">
      <c r="A641" s="97" t="s">
        <v>410</v>
      </c>
      <c r="B641" s="97" t="s">
        <v>245</v>
      </c>
      <c r="C641" s="97" t="s">
        <v>241</v>
      </c>
      <c r="D641" s="97">
        <v>1</v>
      </c>
      <c r="E641" s="97">
        <v>4</v>
      </c>
      <c r="F641" s="103">
        <v>4.298</v>
      </c>
      <c r="G641" s="153" t="s">
        <v>188</v>
      </c>
      <c r="H641" s="127">
        <v>0.39149382824915924</v>
      </c>
      <c r="I641" s="153" t="s">
        <v>188</v>
      </c>
      <c r="J641" s="153" t="s">
        <v>188</v>
      </c>
    </row>
    <row r="642" spans="1:10" x14ac:dyDescent="0.2">
      <c r="A642" s="97" t="s">
        <v>410</v>
      </c>
      <c r="B642" s="97" t="s">
        <v>245</v>
      </c>
      <c r="C642" s="97" t="s">
        <v>241</v>
      </c>
      <c r="D642" s="97">
        <v>1</v>
      </c>
      <c r="E642" s="97">
        <v>5</v>
      </c>
      <c r="F642" s="103">
        <v>5.0119999999999996</v>
      </c>
      <c r="G642" s="153" t="s">
        <v>188</v>
      </c>
      <c r="H642" s="127">
        <v>0.6314608814749848</v>
      </c>
      <c r="I642" s="153" t="s">
        <v>188</v>
      </c>
      <c r="J642" s="153" t="s">
        <v>188</v>
      </c>
    </row>
    <row r="643" spans="1:10" x14ac:dyDescent="0.2">
      <c r="A643" s="97" t="s">
        <v>410</v>
      </c>
      <c r="B643" s="97" t="s">
        <v>245</v>
      </c>
      <c r="C643" s="97" t="s">
        <v>241</v>
      </c>
      <c r="D643" s="97">
        <v>1</v>
      </c>
      <c r="E643" s="97">
        <v>6</v>
      </c>
      <c r="F643" s="103">
        <v>4.7110000000000003</v>
      </c>
      <c r="G643" s="153" t="s">
        <v>188</v>
      </c>
      <c r="H643" s="127">
        <v>0.52097416741174796</v>
      </c>
      <c r="I643" s="153" t="s">
        <v>188</v>
      </c>
      <c r="J643" s="153" t="s">
        <v>188</v>
      </c>
    </row>
    <row r="644" spans="1:10" x14ac:dyDescent="0.2">
      <c r="A644" s="97" t="s">
        <v>410</v>
      </c>
      <c r="B644" s="97" t="s">
        <v>245</v>
      </c>
      <c r="C644" s="97" t="s">
        <v>241</v>
      </c>
      <c r="D644" s="97">
        <v>1</v>
      </c>
      <c r="E644" s="97">
        <v>7</v>
      </c>
      <c r="F644" s="103">
        <v>4.3760000000000003</v>
      </c>
      <c r="G644" s="153" t="s">
        <v>188</v>
      </c>
      <c r="H644" s="127">
        <v>0.41408000836905423</v>
      </c>
      <c r="I644" s="153" t="s">
        <v>188</v>
      </c>
      <c r="J644" s="153" t="s">
        <v>188</v>
      </c>
    </row>
    <row r="645" spans="1:10" x14ac:dyDescent="0.2">
      <c r="A645" s="97" t="s">
        <v>410</v>
      </c>
      <c r="B645" s="97" t="s">
        <v>245</v>
      </c>
      <c r="C645" s="97" t="s">
        <v>241</v>
      </c>
      <c r="D645" s="97">
        <v>1</v>
      </c>
      <c r="E645" s="97">
        <v>8</v>
      </c>
      <c r="F645" s="103">
        <v>4.37</v>
      </c>
      <c r="G645" s="153" t="s">
        <v>188</v>
      </c>
      <c r="H645" s="127">
        <v>0.41231254805558903</v>
      </c>
      <c r="I645" s="153" t="s">
        <v>188</v>
      </c>
      <c r="J645" s="153" t="s">
        <v>188</v>
      </c>
    </row>
    <row r="646" spans="1:10" x14ac:dyDescent="0.2">
      <c r="A646" s="97" t="s">
        <v>410</v>
      </c>
      <c r="B646" s="97" t="s">
        <v>245</v>
      </c>
      <c r="C646" s="97" t="s">
        <v>241</v>
      </c>
      <c r="D646" s="97">
        <v>1</v>
      </c>
      <c r="E646" s="97">
        <v>9</v>
      </c>
      <c r="F646" s="103">
        <v>4.8049999999999997</v>
      </c>
      <c r="G646" s="153" t="s">
        <v>188</v>
      </c>
      <c r="H646" s="127">
        <v>0.55396416613532407</v>
      </c>
      <c r="I646" s="153" t="s">
        <v>188</v>
      </c>
      <c r="J646" s="153" t="s">
        <v>188</v>
      </c>
    </row>
    <row r="647" spans="1:10" x14ac:dyDescent="0.2">
      <c r="A647" s="97" t="s">
        <v>410</v>
      </c>
      <c r="B647" s="97" t="s">
        <v>245</v>
      </c>
      <c r="C647" s="97" t="s">
        <v>241</v>
      </c>
      <c r="D647" s="97">
        <v>1</v>
      </c>
      <c r="E647" s="97">
        <v>10</v>
      </c>
      <c r="F647" s="153" t="s">
        <v>188</v>
      </c>
      <c r="G647" s="153" t="s">
        <v>188</v>
      </c>
      <c r="H647" s="153" t="s">
        <v>188</v>
      </c>
      <c r="I647" s="153" t="s">
        <v>188</v>
      </c>
      <c r="J647" s="153" t="s">
        <v>188</v>
      </c>
    </row>
    <row r="648" spans="1:10" x14ac:dyDescent="0.2">
      <c r="A648" s="97" t="s">
        <v>410</v>
      </c>
      <c r="B648" s="97" t="s">
        <v>245</v>
      </c>
      <c r="C648" s="97" t="s">
        <v>241</v>
      </c>
      <c r="D648" s="97">
        <v>2</v>
      </c>
      <c r="E648" s="97">
        <v>1</v>
      </c>
      <c r="F648" s="103">
        <v>4.1959999999999997</v>
      </c>
      <c r="G648" s="103">
        <v>4.4669000000000008</v>
      </c>
      <c r="H648" s="127">
        <v>0.36321796753799135</v>
      </c>
      <c r="I648" s="103">
        <v>4.5442918545421858</v>
      </c>
      <c r="J648" s="127">
        <v>0.45442918545421856</v>
      </c>
    </row>
    <row r="649" spans="1:10" x14ac:dyDescent="0.2">
      <c r="A649" s="97" t="s">
        <v>410</v>
      </c>
      <c r="B649" s="97" t="s">
        <v>245</v>
      </c>
      <c r="C649" s="97" t="s">
        <v>241</v>
      </c>
      <c r="D649" s="97">
        <v>2</v>
      </c>
      <c r="E649" s="97">
        <v>2</v>
      </c>
      <c r="F649" s="103">
        <v>4.6900000000000004</v>
      </c>
      <c r="G649" s="153" t="s">
        <v>188</v>
      </c>
      <c r="H649" s="127">
        <v>0.51378767656435698</v>
      </c>
      <c r="I649" s="153" t="s">
        <v>188</v>
      </c>
      <c r="J649" s="153" t="s">
        <v>188</v>
      </c>
    </row>
    <row r="650" spans="1:10" x14ac:dyDescent="0.2">
      <c r="A650" s="97" t="s">
        <v>410</v>
      </c>
      <c r="B650" s="97" t="s">
        <v>245</v>
      </c>
      <c r="C650" s="97" t="s">
        <v>241</v>
      </c>
      <c r="D650" s="97">
        <v>2</v>
      </c>
      <c r="E650" s="97">
        <v>3</v>
      </c>
      <c r="F650" s="103">
        <v>4.944</v>
      </c>
      <c r="G650" s="153" t="s">
        <v>188</v>
      </c>
      <c r="H650" s="127">
        <v>0.60525528725926703</v>
      </c>
      <c r="I650" s="153" t="s">
        <v>188</v>
      </c>
      <c r="J650" s="153" t="s">
        <v>188</v>
      </c>
    </row>
    <row r="651" spans="1:10" x14ac:dyDescent="0.2">
      <c r="A651" s="97" t="s">
        <v>410</v>
      </c>
      <c r="B651" s="97" t="s">
        <v>245</v>
      </c>
      <c r="C651" s="97" t="s">
        <v>241</v>
      </c>
      <c r="D651" s="97">
        <v>2</v>
      </c>
      <c r="E651" s="97">
        <v>4</v>
      </c>
      <c r="F651" s="103">
        <v>4.7119999999999997</v>
      </c>
      <c r="G651" s="153" t="s">
        <v>188</v>
      </c>
      <c r="H651" s="127">
        <v>0.52131804260158798</v>
      </c>
      <c r="I651" s="153" t="s">
        <v>188</v>
      </c>
      <c r="J651" s="153" t="s">
        <v>188</v>
      </c>
    </row>
    <row r="652" spans="1:10" x14ac:dyDescent="0.2">
      <c r="A652" s="97" t="s">
        <v>410</v>
      </c>
      <c r="B652" s="97" t="s">
        <v>245</v>
      </c>
      <c r="C652" s="97" t="s">
        <v>241</v>
      </c>
      <c r="D652" s="97">
        <v>2</v>
      </c>
      <c r="E652" s="97">
        <v>5</v>
      </c>
      <c r="F652" s="103">
        <v>4.2149999999999999</v>
      </c>
      <c r="G652" s="153" t="s">
        <v>188</v>
      </c>
      <c r="H652" s="127">
        <v>0.36837822950672627</v>
      </c>
      <c r="I652" s="153" t="s">
        <v>188</v>
      </c>
      <c r="J652" s="153" t="s">
        <v>188</v>
      </c>
    </row>
    <row r="653" spans="1:10" x14ac:dyDescent="0.2">
      <c r="A653" s="97" t="s">
        <v>410</v>
      </c>
      <c r="B653" s="97" t="s">
        <v>245</v>
      </c>
      <c r="C653" s="97" t="s">
        <v>241</v>
      </c>
      <c r="D653" s="97">
        <v>2</v>
      </c>
      <c r="E653" s="97">
        <v>6</v>
      </c>
      <c r="F653" s="103">
        <v>3.7450000000000001</v>
      </c>
      <c r="G653" s="153" t="s">
        <v>188</v>
      </c>
      <c r="H653" s="127">
        <v>0.25443635163435468</v>
      </c>
      <c r="I653" s="153" t="s">
        <v>188</v>
      </c>
      <c r="J653" s="153" t="s">
        <v>188</v>
      </c>
    </row>
    <row r="654" spans="1:10" x14ac:dyDescent="0.2">
      <c r="A654" s="97" t="s">
        <v>410</v>
      </c>
      <c r="B654" s="97" t="s">
        <v>245</v>
      </c>
      <c r="C654" s="97" t="s">
        <v>241</v>
      </c>
      <c r="D654" s="97">
        <v>2</v>
      </c>
      <c r="E654" s="97">
        <v>7</v>
      </c>
      <c r="F654" s="103">
        <v>4.1289999999999996</v>
      </c>
      <c r="G654" s="153" t="s">
        <v>188</v>
      </c>
      <c r="H654" s="127">
        <v>0.3454061144016029</v>
      </c>
      <c r="I654" s="153" t="s">
        <v>188</v>
      </c>
      <c r="J654" s="153" t="s">
        <v>188</v>
      </c>
    </row>
    <row r="655" spans="1:10" x14ac:dyDescent="0.2">
      <c r="A655" s="97" t="s">
        <v>410</v>
      </c>
      <c r="B655" s="97" t="s">
        <v>245</v>
      </c>
      <c r="C655" s="97" t="s">
        <v>241</v>
      </c>
      <c r="D655" s="97">
        <v>2</v>
      </c>
      <c r="E655" s="97">
        <v>8</v>
      </c>
      <c r="F655" s="103">
        <v>5.274</v>
      </c>
      <c r="G655" s="153" t="s">
        <v>188</v>
      </c>
      <c r="H655" s="127">
        <v>0.7394940959669114</v>
      </c>
      <c r="I655" s="153" t="s">
        <v>188</v>
      </c>
      <c r="J655" s="153" t="s">
        <v>188</v>
      </c>
    </row>
    <row r="656" spans="1:10" x14ac:dyDescent="0.2">
      <c r="A656" s="97" t="s">
        <v>410</v>
      </c>
      <c r="B656" s="97" t="s">
        <v>245</v>
      </c>
      <c r="C656" s="97" t="s">
        <v>241</v>
      </c>
      <c r="D656" s="97">
        <v>2</v>
      </c>
      <c r="E656" s="97">
        <v>9</v>
      </c>
      <c r="F656" s="103">
        <v>4.2859999999999996</v>
      </c>
      <c r="G656" s="153" t="s">
        <v>188</v>
      </c>
      <c r="H656" s="127">
        <v>0.38809368285085927</v>
      </c>
      <c r="I656" s="153" t="s">
        <v>188</v>
      </c>
      <c r="J656" s="153" t="s">
        <v>188</v>
      </c>
    </row>
    <row r="657" spans="1:10" x14ac:dyDescent="0.2">
      <c r="A657" s="97" t="s">
        <v>410</v>
      </c>
      <c r="B657" s="97" t="s">
        <v>245</v>
      </c>
      <c r="C657" s="97" t="s">
        <v>241</v>
      </c>
      <c r="D657" s="97">
        <v>2</v>
      </c>
      <c r="E657" s="97">
        <v>10</v>
      </c>
      <c r="F657" s="103">
        <v>4.4779999999999998</v>
      </c>
      <c r="G657" s="153" t="s">
        <v>188</v>
      </c>
      <c r="H657" s="127">
        <v>0.44490440621852728</v>
      </c>
      <c r="I657" s="153" t="s">
        <v>188</v>
      </c>
      <c r="J657" s="153" t="s">
        <v>188</v>
      </c>
    </row>
    <row r="658" spans="1:10" x14ac:dyDescent="0.2">
      <c r="A658" s="97" t="s">
        <v>410</v>
      </c>
      <c r="B658" s="97" t="s">
        <v>245</v>
      </c>
      <c r="C658" s="97" t="s">
        <v>241</v>
      </c>
      <c r="D658" s="97">
        <v>3</v>
      </c>
      <c r="E658" s="97">
        <v>1</v>
      </c>
      <c r="F658" s="103">
        <v>4.7130000000000001</v>
      </c>
      <c r="G658" s="103">
        <v>4.4496666666666673</v>
      </c>
      <c r="H658" s="127">
        <v>0.52166206907741497</v>
      </c>
      <c r="I658" s="103">
        <v>3.9677983703571971</v>
      </c>
      <c r="J658" s="127">
        <v>0.44086648559524411</v>
      </c>
    </row>
    <row r="659" spans="1:10" x14ac:dyDescent="0.2">
      <c r="A659" s="97" t="s">
        <v>410</v>
      </c>
      <c r="B659" s="97" t="s">
        <v>245</v>
      </c>
      <c r="C659" s="97" t="s">
        <v>241</v>
      </c>
      <c r="D659" s="97">
        <v>3</v>
      </c>
      <c r="E659" s="97">
        <v>2</v>
      </c>
      <c r="F659" s="103">
        <v>4.3890000000000002</v>
      </c>
      <c r="G659" s="153" t="s">
        <v>188</v>
      </c>
      <c r="H659" s="127">
        <v>0.41792681849201407</v>
      </c>
      <c r="I659" s="153" t="s">
        <v>188</v>
      </c>
      <c r="J659" s="153" t="s">
        <v>188</v>
      </c>
    </row>
    <row r="660" spans="1:10" x14ac:dyDescent="0.2">
      <c r="A660" s="97" t="s">
        <v>410</v>
      </c>
      <c r="B660" s="97" t="s">
        <v>245</v>
      </c>
      <c r="C660" s="97" t="s">
        <v>241</v>
      </c>
      <c r="D660" s="97">
        <v>3</v>
      </c>
      <c r="E660" s="97">
        <v>3</v>
      </c>
      <c r="F660" s="103">
        <v>4.32</v>
      </c>
      <c r="G660" s="153" t="s">
        <v>188</v>
      </c>
      <c r="H660" s="127">
        <v>0.39777889897318397</v>
      </c>
      <c r="I660" s="153" t="s">
        <v>188</v>
      </c>
      <c r="J660" s="153" t="s">
        <v>188</v>
      </c>
    </row>
    <row r="661" spans="1:10" x14ac:dyDescent="0.2">
      <c r="A661" s="97" t="s">
        <v>410</v>
      </c>
      <c r="B661" s="97" t="s">
        <v>245</v>
      </c>
      <c r="C661" s="97" t="s">
        <v>241</v>
      </c>
      <c r="D661" s="97">
        <v>3</v>
      </c>
      <c r="E661" s="97">
        <v>4</v>
      </c>
      <c r="F661" s="103">
        <v>4.1319999999999997</v>
      </c>
      <c r="G661" s="153" t="s">
        <v>188</v>
      </c>
      <c r="H661" s="127">
        <v>0.34619092421538683</v>
      </c>
      <c r="I661" s="153" t="s">
        <v>188</v>
      </c>
      <c r="J661" s="153" t="s">
        <v>188</v>
      </c>
    </row>
    <row r="662" spans="1:10" x14ac:dyDescent="0.2">
      <c r="A662" s="97" t="s">
        <v>410</v>
      </c>
      <c r="B662" s="97" t="s">
        <v>245</v>
      </c>
      <c r="C662" s="97" t="s">
        <v>241</v>
      </c>
      <c r="D662" s="97">
        <v>3</v>
      </c>
      <c r="E662" s="97">
        <v>5</v>
      </c>
      <c r="F662" s="103">
        <v>4.2859999999999996</v>
      </c>
      <c r="G662" s="153" t="s">
        <v>188</v>
      </c>
      <c r="H662" s="127">
        <v>0.38809368285085927</v>
      </c>
      <c r="I662" s="153" t="s">
        <v>188</v>
      </c>
      <c r="J662" s="153" t="s">
        <v>188</v>
      </c>
    </row>
    <row r="663" spans="1:10" x14ac:dyDescent="0.2">
      <c r="A663" s="97" t="s">
        <v>410</v>
      </c>
      <c r="B663" s="97" t="s">
        <v>245</v>
      </c>
      <c r="C663" s="97" t="s">
        <v>241</v>
      </c>
      <c r="D663" s="97">
        <v>3</v>
      </c>
      <c r="E663" s="97">
        <v>6</v>
      </c>
      <c r="F663" s="103">
        <v>4.2750000000000004</v>
      </c>
      <c r="G663" s="153" t="s">
        <v>188</v>
      </c>
      <c r="H663" s="127">
        <v>0.38499422902029684</v>
      </c>
      <c r="I663" s="153" t="s">
        <v>188</v>
      </c>
      <c r="J663" s="153" t="s">
        <v>188</v>
      </c>
    </row>
    <row r="664" spans="1:10" x14ac:dyDescent="0.2">
      <c r="A664" s="97" t="s">
        <v>410</v>
      </c>
      <c r="B664" s="97" t="s">
        <v>245</v>
      </c>
      <c r="C664" s="97" t="s">
        <v>241</v>
      </c>
      <c r="D664" s="97">
        <v>3</v>
      </c>
      <c r="E664" s="97">
        <v>7</v>
      </c>
      <c r="F664" s="103">
        <v>4.9180000000000001</v>
      </c>
      <c r="G664" s="153" t="s">
        <v>188</v>
      </c>
      <c r="H664" s="127">
        <v>0.59543037449270164</v>
      </c>
      <c r="I664" s="153" t="s">
        <v>188</v>
      </c>
      <c r="J664" s="153" t="s">
        <v>188</v>
      </c>
    </row>
    <row r="665" spans="1:10" x14ac:dyDescent="0.2">
      <c r="A665" s="97" t="s">
        <v>410</v>
      </c>
      <c r="B665" s="97" t="s">
        <v>245</v>
      </c>
      <c r="C665" s="97" t="s">
        <v>241</v>
      </c>
      <c r="D665" s="97">
        <v>3</v>
      </c>
      <c r="E665" s="97">
        <v>8</v>
      </c>
      <c r="F665" s="103">
        <v>4.74</v>
      </c>
      <c r="G665" s="153" t="s">
        <v>188</v>
      </c>
      <c r="H665" s="127">
        <v>0.53100809160135187</v>
      </c>
      <c r="I665" s="153" t="s">
        <v>188</v>
      </c>
      <c r="J665" s="153" t="s">
        <v>188</v>
      </c>
    </row>
    <row r="666" spans="1:10" x14ac:dyDescent="0.2">
      <c r="A666" s="97" t="s">
        <v>410</v>
      </c>
      <c r="B666" s="97" t="s">
        <v>245</v>
      </c>
      <c r="C666" s="97" t="s">
        <v>241</v>
      </c>
      <c r="D666" s="97">
        <v>3</v>
      </c>
      <c r="E666" s="97">
        <v>9</v>
      </c>
      <c r="F666" s="103">
        <v>4.274</v>
      </c>
      <c r="G666" s="153" t="s">
        <v>188</v>
      </c>
      <c r="H666" s="127">
        <v>0.3847132816339876</v>
      </c>
      <c r="I666" s="153" t="s">
        <v>188</v>
      </c>
      <c r="J666" s="153" t="s">
        <v>188</v>
      </c>
    </row>
    <row r="667" spans="1:10" x14ac:dyDescent="0.2">
      <c r="A667" s="97" t="s">
        <v>410</v>
      </c>
      <c r="B667" s="97" t="s">
        <v>245</v>
      </c>
      <c r="C667" s="97" t="s">
        <v>241</v>
      </c>
      <c r="D667" s="97">
        <v>3</v>
      </c>
      <c r="E667" s="97">
        <v>10</v>
      </c>
      <c r="F667" s="153" t="s">
        <v>188</v>
      </c>
      <c r="G667" s="153" t="s">
        <v>188</v>
      </c>
      <c r="H667" s="153" t="s">
        <v>188</v>
      </c>
      <c r="I667" s="153" t="s">
        <v>188</v>
      </c>
      <c r="J667" s="153" t="s">
        <v>188</v>
      </c>
    </row>
    <row r="668" spans="1:10" x14ac:dyDescent="0.2">
      <c r="A668" s="97" t="s">
        <v>410</v>
      </c>
      <c r="B668" s="97" t="s">
        <v>245</v>
      </c>
      <c r="C668" s="97" t="s">
        <v>241</v>
      </c>
      <c r="D668" s="97">
        <v>4</v>
      </c>
      <c r="E668" s="97">
        <v>1</v>
      </c>
      <c r="F668" s="103">
        <v>5.1559999999999997</v>
      </c>
      <c r="G668" s="103">
        <v>4.4377000000000004</v>
      </c>
      <c r="H668" s="127">
        <v>0.68942953232579018</v>
      </c>
      <c r="I668" s="103">
        <v>4.5183509610560648</v>
      </c>
      <c r="J668" s="127">
        <v>0.45183509610560646</v>
      </c>
    </row>
    <row r="669" spans="1:10" x14ac:dyDescent="0.2">
      <c r="A669" s="97" t="s">
        <v>410</v>
      </c>
      <c r="B669" s="97" t="s">
        <v>245</v>
      </c>
      <c r="C669" s="97" t="s">
        <v>241</v>
      </c>
      <c r="D669" s="97">
        <v>4</v>
      </c>
      <c r="E669" s="97">
        <v>2</v>
      </c>
      <c r="F669" s="103">
        <v>4.1970000000000001</v>
      </c>
      <c r="G669" s="153" t="s">
        <v>188</v>
      </c>
      <c r="H669" s="127">
        <v>0.3634883512153973</v>
      </c>
      <c r="I669" s="153" t="s">
        <v>188</v>
      </c>
      <c r="J669" s="153" t="s">
        <v>188</v>
      </c>
    </row>
    <row r="670" spans="1:10" x14ac:dyDescent="0.2">
      <c r="A670" s="97" t="s">
        <v>410</v>
      </c>
      <c r="B670" s="97" t="s">
        <v>245</v>
      </c>
      <c r="C670" s="97" t="s">
        <v>241</v>
      </c>
      <c r="D670" s="97">
        <v>4</v>
      </c>
      <c r="E670" s="97">
        <v>3</v>
      </c>
      <c r="F670" s="103">
        <v>4.9790000000000001</v>
      </c>
      <c r="G670" s="153" t="s">
        <v>188</v>
      </c>
      <c r="H670" s="127">
        <v>0.61865097570485561</v>
      </c>
      <c r="I670" s="153" t="s">
        <v>188</v>
      </c>
      <c r="J670" s="153" t="s">
        <v>188</v>
      </c>
    </row>
    <row r="671" spans="1:10" x14ac:dyDescent="0.2">
      <c r="A671" s="97" t="s">
        <v>410</v>
      </c>
      <c r="B671" s="97" t="s">
        <v>245</v>
      </c>
      <c r="C671" s="97" t="s">
        <v>241</v>
      </c>
      <c r="D671" s="97">
        <v>4</v>
      </c>
      <c r="E671" s="97">
        <v>4</v>
      </c>
      <c r="F671" s="103">
        <v>4.2859999999999996</v>
      </c>
      <c r="G671" s="153" t="s">
        <v>188</v>
      </c>
      <c r="H671" s="127">
        <v>0.38809368285085927</v>
      </c>
      <c r="I671" s="153" t="s">
        <v>188</v>
      </c>
      <c r="J671" s="153" t="s">
        <v>188</v>
      </c>
    </row>
    <row r="672" spans="1:10" x14ac:dyDescent="0.2">
      <c r="A672" s="97" t="s">
        <v>410</v>
      </c>
      <c r="B672" s="97" t="s">
        <v>245</v>
      </c>
      <c r="C672" s="97" t="s">
        <v>241</v>
      </c>
      <c r="D672" s="97">
        <v>4</v>
      </c>
      <c r="E672" s="97">
        <v>5</v>
      </c>
      <c r="F672" s="103">
        <v>3.1339999999999999</v>
      </c>
      <c r="G672" s="153" t="s">
        <v>188</v>
      </c>
      <c r="H672" s="127">
        <v>0.14513186899929176</v>
      </c>
      <c r="I672" s="153" t="s">
        <v>188</v>
      </c>
      <c r="J672" s="153" t="s">
        <v>188</v>
      </c>
    </row>
    <row r="673" spans="1:10" x14ac:dyDescent="0.2">
      <c r="A673" s="97" t="s">
        <v>410</v>
      </c>
      <c r="B673" s="97" t="s">
        <v>245</v>
      </c>
      <c r="C673" s="97" t="s">
        <v>241</v>
      </c>
      <c r="D673" s="97">
        <v>4</v>
      </c>
      <c r="E673" s="97">
        <v>6</v>
      </c>
      <c r="F673" s="103">
        <v>4.181</v>
      </c>
      <c r="G673" s="153" t="s">
        <v>188</v>
      </c>
      <c r="H673" s="127">
        <v>0.35917828789834616</v>
      </c>
      <c r="I673" s="153" t="s">
        <v>188</v>
      </c>
      <c r="J673" s="153" t="s">
        <v>188</v>
      </c>
    </row>
    <row r="674" spans="1:10" x14ac:dyDescent="0.2">
      <c r="A674" s="97" t="s">
        <v>410</v>
      </c>
      <c r="B674" s="97" t="s">
        <v>245</v>
      </c>
      <c r="C674" s="97" t="s">
        <v>241</v>
      </c>
      <c r="D674" s="97">
        <v>4</v>
      </c>
      <c r="E674" s="97">
        <v>7</v>
      </c>
      <c r="F674" s="103">
        <v>4.444</v>
      </c>
      <c r="G674" s="153" t="s">
        <v>188</v>
      </c>
      <c r="H674" s="127">
        <v>0.43446546397983499</v>
      </c>
      <c r="I674" s="153" t="s">
        <v>188</v>
      </c>
      <c r="J674" s="153" t="s">
        <v>188</v>
      </c>
    </row>
    <row r="675" spans="1:10" x14ac:dyDescent="0.2">
      <c r="A675" s="97" t="s">
        <v>410</v>
      </c>
      <c r="B675" s="97" t="s">
        <v>245</v>
      </c>
      <c r="C675" s="97" t="s">
        <v>241</v>
      </c>
      <c r="D675" s="97">
        <v>4</v>
      </c>
      <c r="E675" s="97">
        <v>8</v>
      </c>
      <c r="F675" s="103">
        <v>4.8040000000000003</v>
      </c>
      <c r="G675" s="153" t="s">
        <v>188</v>
      </c>
      <c r="H675" s="127">
        <v>0.55360607901369163</v>
      </c>
      <c r="I675" s="153" t="s">
        <v>188</v>
      </c>
      <c r="J675" s="153" t="s">
        <v>188</v>
      </c>
    </row>
    <row r="676" spans="1:10" x14ac:dyDescent="0.2">
      <c r="A676" s="97" t="s">
        <v>410</v>
      </c>
      <c r="B676" s="97" t="s">
        <v>245</v>
      </c>
      <c r="C676" s="97" t="s">
        <v>241</v>
      </c>
      <c r="D676" s="97">
        <v>4</v>
      </c>
      <c r="E676" s="97">
        <v>9</v>
      </c>
      <c r="F676" s="103">
        <v>4.5670000000000002</v>
      </c>
      <c r="G676" s="153" t="s">
        <v>188</v>
      </c>
      <c r="H676" s="127">
        <v>0.47301866124271658</v>
      </c>
      <c r="I676" s="153" t="s">
        <v>188</v>
      </c>
      <c r="J676" s="153" t="s">
        <v>188</v>
      </c>
    </row>
    <row r="677" spans="1:10" x14ac:dyDescent="0.2">
      <c r="A677" s="97" t="s">
        <v>410</v>
      </c>
      <c r="B677" s="97" t="s">
        <v>245</v>
      </c>
      <c r="C677" s="97" t="s">
        <v>241</v>
      </c>
      <c r="D677" s="97">
        <v>4</v>
      </c>
      <c r="E677" s="97">
        <v>10</v>
      </c>
      <c r="F677" s="103">
        <v>4.6289999999999996</v>
      </c>
      <c r="G677" s="153" t="s">
        <v>188</v>
      </c>
      <c r="H677" s="127">
        <v>0.4932880578252824</v>
      </c>
      <c r="I677" s="153" t="s">
        <v>188</v>
      </c>
      <c r="J677" s="153" t="s">
        <v>188</v>
      </c>
    </row>
    <row r="678" spans="1:10" x14ac:dyDescent="0.2">
      <c r="A678" s="150" t="s">
        <v>411</v>
      </c>
      <c r="B678" s="150" t="s">
        <v>245</v>
      </c>
      <c r="C678" s="150" t="s">
        <v>241</v>
      </c>
      <c r="D678" s="97">
        <v>1</v>
      </c>
      <c r="E678" s="97">
        <v>1</v>
      </c>
      <c r="F678" s="103">
        <v>4.2160000000000002</v>
      </c>
      <c r="G678" s="103">
        <v>4.5301111111111112</v>
      </c>
      <c r="H678" s="127">
        <v>0.36865116774665674</v>
      </c>
      <c r="I678" s="103">
        <v>4.2182230033607873</v>
      </c>
      <c r="J678" s="127">
        <v>0.46869144481786523</v>
      </c>
    </row>
    <row r="679" spans="1:10" x14ac:dyDescent="0.2">
      <c r="A679" s="97" t="s">
        <v>411</v>
      </c>
      <c r="B679" s="97" t="s">
        <v>245</v>
      </c>
      <c r="C679" s="97" t="s">
        <v>241</v>
      </c>
      <c r="D679" s="97">
        <v>1</v>
      </c>
      <c r="E679" s="97">
        <v>2</v>
      </c>
      <c r="F679" s="103">
        <v>4.7480000000000002</v>
      </c>
      <c r="G679" s="153" t="s">
        <v>188</v>
      </c>
      <c r="H679" s="127">
        <v>0.53379856442165763</v>
      </c>
      <c r="I679" s="153" t="s">
        <v>188</v>
      </c>
      <c r="J679" s="153" t="s">
        <v>188</v>
      </c>
    </row>
    <row r="680" spans="1:10" x14ac:dyDescent="0.2">
      <c r="A680" s="97" t="s">
        <v>411</v>
      </c>
      <c r="B680" s="97" t="s">
        <v>245</v>
      </c>
      <c r="C680" s="97" t="s">
        <v>241</v>
      </c>
      <c r="D680" s="97">
        <v>1</v>
      </c>
      <c r="E680" s="97">
        <v>3</v>
      </c>
      <c r="F680" s="103">
        <v>4.819</v>
      </c>
      <c r="G680" s="153" t="s">
        <v>188</v>
      </c>
      <c r="H680" s="127">
        <v>0.55899361090045585</v>
      </c>
      <c r="I680" s="153" t="s">
        <v>188</v>
      </c>
      <c r="J680" s="153" t="s">
        <v>188</v>
      </c>
    </row>
    <row r="681" spans="1:10" x14ac:dyDescent="0.2">
      <c r="A681" s="97" t="s">
        <v>411</v>
      </c>
      <c r="B681" s="97" t="s">
        <v>245</v>
      </c>
      <c r="C681" s="97" t="s">
        <v>241</v>
      </c>
      <c r="D681" s="97">
        <v>1</v>
      </c>
      <c r="E681" s="97">
        <v>4</v>
      </c>
      <c r="F681" s="103">
        <v>4.3639999999999999</v>
      </c>
      <c r="G681" s="153" t="s">
        <v>188</v>
      </c>
      <c r="H681" s="127">
        <v>0.41055012440018818</v>
      </c>
      <c r="I681" s="153" t="s">
        <v>188</v>
      </c>
      <c r="J681" s="153" t="s">
        <v>188</v>
      </c>
    </row>
    <row r="682" spans="1:10" x14ac:dyDescent="0.2">
      <c r="A682" s="97" t="s">
        <v>411</v>
      </c>
      <c r="B682" s="97" t="s">
        <v>245</v>
      </c>
      <c r="C682" s="97" t="s">
        <v>241</v>
      </c>
      <c r="D682" s="97">
        <v>1</v>
      </c>
      <c r="E682" s="97">
        <v>5</v>
      </c>
      <c r="F682" s="103">
        <v>4.266</v>
      </c>
      <c r="G682" s="153" t="s">
        <v>188</v>
      </c>
      <c r="H682" s="127">
        <v>0.38247062142082883</v>
      </c>
      <c r="I682" s="153" t="s">
        <v>188</v>
      </c>
      <c r="J682" s="153" t="s">
        <v>188</v>
      </c>
    </row>
    <row r="683" spans="1:10" x14ac:dyDescent="0.2">
      <c r="A683" s="97" t="s">
        <v>411</v>
      </c>
      <c r="B683" s="97" t="s">
        <v>245</v>
      </c>
      <c r="C683" s="97" t="s">
        <v>241</v>
      </c>
      <c r="D683" s="97">
        <v>1</v>
      </c>
      <c r="E683" s="97">
        <v>6</v>
      </c>
      <c r="F683" s="103">
        <v>5.1790000000000003</v>
      </c>
      <c r="G683" s="153" t="s">
        <v>188</v>
      </c>
      <c r="H683" s="127">
        <v>0.69900475217570768</v>
      </c>
      <c r="I683" s="153" t="s">
        <v>188</v>
      </c>
      <c r="J683" s="153" t="s">
        <v>188</v>
      </c>
    </row>
    <row r="684" spans="1:10" x14ac:dyDescent="0.2">
      <c r="A684" s="97" t="s">
        <v>411</v>
      </c>
      <c r="B684" s="97" t="s">
        <v>245</v>
      </c>
      <c r="C684" s="97" t="s">
        <v>241</v>
      </c>
      <c r="D684" s="97">
        <v>1</v>
      </c>
      <c r="E684" s="97">
        <v>7</v>
      </c>
      <c r="F684" s="103">
        <v>4.3940000000000001</v>
      </c>
      <c r="G684" s="153" t="s">
        <v>188</v>
      </c>
      <c r="H684" s="127">
        <v>0.41941268112405677</v>
      </c>
      <c r="I684" s="153" t="s">
        <v>188</v>
      </c>
      <c r="J684" s="153" t="s">
        <v>188</v>
      </c>
    </row>
    <row r="685" spans="1:10" x14ac:dyDescent="0.2">
      <c r="A685" s="97" t="s">
        <v>411</v>
      </c>
      <c r="B685" s="97" t="s">
        <v>245</v>
      </c>
      <c r="C685" s="97" t="s">
        <v>241</v>
      </c>
      <c r="D685" s="97">
        <v>1</v>
      </c>
      <c r="E685" s="97">
        <v>8</v>
      </c>
      <c r="F685" s="103">
        <v>4.1630000000000003</v>
      </c>
      <c r="G685" s="153" t="s">
        <v>188</v>
      </c>
      <c r="H685" s="127">
        <v>0.35437034725481553</v>
      </c>
      <c r="I685" s="153" t="s">
        <v>188</v>
      </c>
      <c r="J685" s="153" t="s">
        <v>188</v>
      </c>
    </row>
    <row r="686" spans="1:10" x14ac:dyDescent="0.2">
      <c r="A686" s="97" t="s">
        <v>411</v>
      </c>
      <c r="B686" s="97" t="s">
        <v>245</v>
      </c>
      <c r="C686" s="97" t="s">
        <v>241</v>
      </c>
      <c r="D686" s="97">
        <v>1</v>
      </c>
      <c r="E686" s="97">
        <v>9</v>
      </c>
      <c r="F686" s="103">
        <v>4.6219999999999999</v>
      </c>
      <c r="G686" s="153" t="s">
        <v>188</v>
      </c>
      <c r="H686" s="127">
        <v>0.490971133916421</v>
      </c>
      <c r="I686" s="153" t="s">
        <v>188</v>
      </c>
      <c r="J686" s="153" t="s">
        <v>188</v>
      </c>
    </row>
    <row r="687" spans="1:10" x14ac:dyDescent="0.2">
      <c r="A687" s="97" t="s">
        <v>411</v>
      </c>
      <c r="B687" s="97" t="s">
        <v>245</v>
      </c>
      <c r="C687" s="97" t="s">
        <v>241</v>
      </c>
      <c r="D687" s="97">
        <v>1</v>
      </c>
      <c r="E687" s="97">
        <v>10</v>
      </c>
      <c r="F687" s="153" t="s">
        <v>188</v>
      </c>
      <c r="G687" s="153" t="s">
        <v>188</v>
      </c>
      <c r="H687" s="153" t="s">
        <v>188</v>
      </c>
      <c r="I687" s="153" t="s">
        <v>188</v>
      </c>
      <c r="J687" s="153" t="s">
        <v>188</v>
      </c>
    </row>
    <row r="688" spans="1:10" x14ac:dyDescent="0.2">
      <c r="A688" s="97" t="s">
        <v>411</v>
      </c>
      <c r="B688" s="97" t="s">
        <v>245</v>
      </c>
      <c r="C688" s="97" t="s">
        <v>241</v>
      </c>
      <c r="D688" s="97">
        <v>2</v>
      </c>
      <c r="E688" s="97">
        <v>1</v>
      </c>
      <c r="F688" s="103">
        <v>4.3049999999999997</v>
      </c>
      <c r="G688" s="103">
        <v>4.3542222222222229</v>
      </c>
      <c r="H688" s="127">
        <v>0.39348638723383644</v>
      </c>
      <c r="I688" s="103">
        <v>3.7014773666663823</v>
      </c>
      <c r="J688" s="127">
        <v>0.41127526296293138</v>
      </c>
    </row>
    <row r="689" spans="1:10" x14ac:dyDescent="0.2">
      <c r="A689" s="97" t="s">
        <v>411</v>
      </c>
      <c r="B689" s="97" t="s">
        <v>245</v>
      </c>
      <c r="C689" s="97" t="s">
        <v>241</v>
      </c>
      <c r="D689" s="97">
        <v>2</v>
      </c>
      <c r="E689" s="97">
        <v>2</v>
      </c>
      <c r="F689" s="103">
        <v>4.3</v>
      </c>
      <c r="G689" s="153" t="s">
        <v>188</v>
      </c>
      <c r="H689" s="127">
        <v>0.39206244275899982</v>
      </c>
      <c r="I689" s="153" t="s">
        <v>188</v>
      </c>
      <c r="J689" s="153" t="s">
        <v>188</v>
      </c>
    </row>
    <row r="690" spans="1:10" x14ac:dyDescent="0.2">
      <c r="A690" s="97" t="s">
        <v>411</v>
      </c>
      <c r="B690" s="97" t="s">
        <v>245</v>
      </c>
      <c r="C690" s="97" t="s">
        <v>241</v>
      </c>
      <c r="D690" s="97">
        <v>2</v>
      </c>
      <c r="E690" s="97">
        <v>3</v>
      </c>
      <c r="F690" s="103">
        <v>4.22</v>
      </c>
      <c r="G690" s="153" t="s">
        <v>188</v>
      </c>
      <c r="H690" s="127">
        <v>0.36974426887282391</v>
      </c>
      <c r="I690" s="153" t="s">
        <v>188</v>
      </c>
      <c r="J690" s="153" t="s">
        <v>188</v>
      </c>
    </row>
    <row r="691" spans="1:10" x14ac:dyDescent="0.2">
      <c r="A691" s="97" t="s">
        <v>411</v>
      </c>
      <c r="B691" s="97" t="s">
        <v>245</v>
      </c>
      <c r="C691" s="97" t="s">
        <v>241</v>
      </c>
      <c r="D691" s="97">
        <v>2</v>
      </c>
      <c r="E691" s="97">
        <v>4</v>
      </c>
      <c r="F691" s="103">
        <v>4.1210000000000004</v>
      </c>
      <c r="G691" s="153" t="s">
        <v>188</v>
      </c>
      <c r="H691" s="127">
        <v>0.34331908889711843</v>
      </c>
      <c r="I691" s="153" t="s">
        <v>188</v>
      </c>
      <c r="J691" s="153" t="s">
        <v>188</v>
      </c>
    </row>
    <row r="692" spans="1:10" x14ac:dyDescent="0.2">
      <c r="A692" s="97" t="s">
        <v>411</v>
      </c>
      <c r="B692" s="97" t="s">
        <v>245</v>
      </c>
      <c r="C692" s="97" t="s">
        <v>241</v>
      </c>
      <c r="D692" s="97">
        <v>2</v>
      </c>
      <c r="E692" s="97">
        <v>5</v>
      </c>
      <c r="F692" s="103">
        <v>4.423</v>
      </c>
      <c r="G692" s="153" t="s">
        <v>188</v>
      </c>
      <c r="H692" s="127">
        <v>0.42810018351353069</v>
      </c>
      <c r="I692" s="153" t="s">
        <v>188</v>
      </c>
      <c r="J692" s="153" t="s">
        <v>188</v>
      </c>
    </row>
    <row r="693" spans="1:10" x14ac:dyDescent="0.2">
      <c r="A693" s="97" t="s">
        <v>411</v>
      </c>
      <c r="B693" s="97" t="s">
        <v>245</v>
      </c>
      <c r="C693" s="97" t="s">
        <v>241</v>
      </c>
      <c r="D693" s="97">
        <v>2</v>
      </c>
      <c r="E693" s="97">
        <v>6</v>
      </c>
      <c r="F693" s="103">
        <v>4.1970000000000001</v>
      </c>
      <c r="G693" s="153" t="s">
        <v>188</v>
      </c>
      <c r="H693" s="127">
        <v>0.3634883512153973</v>
      </c>
      <c r="I693" s="153" t="s">
        <v>188</v>
      </c>
      <c r="J693" s="153" t="s">
        <v>188</v>
      </c>
    </row>
    <row r="694" spans="1:10" x14ac:dyDescent="0.2">
      <c r="A694" s="97" t="s">
        <v>411</v>
      </c>
      <c r="B694" s="97" t="s">
        <v>245</v>
      </c>
      <c r="C694" s="97" t="s">
        <v>241</v>
      </c>
      <c r="D694" s="97">
        <v>2</v>
      </c>
      <c r="E694" s="97">
        <v>7</v>
      </c>
      <c r="F694" s="103">
        <v>4.7160000000000002</v>
      </c>
      <c r="G694" s="153" t="s">
        <v>188</v>
      </c>
      <c r="H694" s="127">
        <v>0.52269505655352877</v>
      </c>
      <c r="I694" s="153" t="s">
        <v>188</v>
      </c>
      <c r="J694" s="153" t="s">
        <v>188</v>
      </c>
    </row>
    <row r="695" spans="1:10" x14ac:dyDescent="0.2">
      <c r="A695" s="97" t="s">
        <v>411</v>
      </c>
      <c r="B695" s="97" t="s">
        <v>245</v>
      </c>
      <c r="C695" s="97" t="s">
        <v>241</v>
      </c>
      <c r="D695" s="97">
        <v>2</v>
      </c>
      <c r="E695" s="97">
        <v>8</v>
      </c>
      <c r="F695" s="103">
        <v>4.1379999999999999</v>
      </c>
      <c r="G695" s="153" t="s">
        <v>188</v>
      </c>
      <c r="H695" s="127">
        <v>0.34776410843282707</v>
      </c>
      <c r="I695" s="153" t="s">
        <v>188</v>
      </c>
      <c r="J695" s="153" t="s">
        <v>188</v>
      </c>
    </row>
    <row r="696" spans="1:10" x14ac:dyDescent="0.2">
      <c r="A696" s="97" t="s">
        <v>411</v>
      </c>
      <c r="B696" s="97" t="s">
        <v>245</v>
      </c>
      <c r="C696" s="97" t="s">
        <v>241</v>
      </c>
      <c r="D696" s="97">
        <v>2</v>
      </c>
      <c r="E696" s="97">
        <v>9</v>
      </c>
      <c r="F696" s="103">
        <v>4.7679999999999998</v>
      </c>
      <c r="G696" s="153" t="s">
        <v>188</v>
      </c>
      <c r="H696" s="127">
        <v>0.54081747918832002</v>
      </c>
      <c r="I696" s="153" t="s">
        <v>188</v>
      </c>
      <c r="J696" s="153" t="s">
        <v>188</v>
      </c>
    </row>
    <row r="697" spans="1:10" x14ac:dyDescent="0.2">
      <c r="A697" s="97" t="s">
        <v>411</v>
      </c>
      <c r="B697" s="97" t="s">
        <v>245</v>
      </c>
      <c r="C697" s="97" t="s">
        <v>241</v>
      </c>
      <c r="D697" s="97">
        <v>2</v>
      </c>
      <c r="E697" s="97">
        <v>10</v>
      </c>
      <c r="F697" s="153" t="s">
        <v>188</v>
      </c>
      <c r="G697" s="153" t="s">
        <v>188</v>
      </c>
      <c r="H697" s="127"/>
      <c r="I697" s="153" t="s">
        <v>188</v>
      </c>
      <c r="J697" s="153" t="s">
        <v>188</v>
      </c>
    </row>
    <row r="698" spans="1:10" x14ac:dyDescent="0.2">
      <c r="A698" s="97" t="s">
        <v>411</v>
      </c>
      <c r="B698" s="97" t="s">
        <v>245</v>
      </c>
      <c r="C698" s="97" t="s">
        <v>241</v>
      </c>
      <c r="D698" s="97">
        <v>3</v>
      </c>
      <c r="E698" s="97">
        <v>1</v>
      </c>
      <c r="F698" s="103">
        <v>4.5650000000000004</v>
      </c>
      <c r="G698" s="103">
        <v>4.3755555555555548</v>
      </c>
      <c r="H698" s="127">
        <v>0.47237422587201011</v>
      </c>
      <c r="I698" s="103">
        <v>3.8553467320034369</v>
      </c>
      <c r="J698" s="127">
        <v>0.428371859111493</v>
      </c>
    </row>
    <row r="699" spans="1:10" x14ac:dyDescent="0.2">
      <c r="A699" s="97" t="s">
        <v>411</v>
      </c>
      <c r="B699" s="97" t="s">
        <v>245</v>
      </c>
      <c r="C699" s="97" t="s">
        <v>241</v>
      </c>
      <c r="D699" s="97">
        <v>3</v>
      </c>
      <c r="E699" s="97">
        <v>2</v>
      </c>
      <c r="F699" s="103">
        <v>4.0890000000000004</v>
      </c>
      <c r="G699" s="153" t="s">
        <v>188</v>
      </c>
      <c r="H699" s="127">
        <v>0.33505505498745036</v>
      </c>
      <c r="I699" s="153" t="s">
        <v>188</v>
      </c>
      <c r="J699" s="153" t="s">
        <v>188</v>
      </c>
    </row>
    <row r="700" spans="1:10" x14ac:dyDescent="0.2">
      <c r="A700" s="97" t="s">
        <v>411</v>
      </c>
      <c r="B700" s="97" t="s">
        <v>245</v>
      </c>
      <c r="C700" s="97" t="s">
        <v>241</v>
      </c>
      <c r="D700" s="97">
        <v>3</v>
      </c>
      <c r="E700" s="97">
        <v>3</v>
      </c>
      <c r="F700" s="103">
        <v>3.5070000000000001</v>
      </c>
      <c r="G700" s="153" t="s">
        <v>188</v>
      </c>
      <c r="H700" s="127">
        <v>0.20699037362732386</v>
      </c>
      <c r="I700" s="153" t="s">
        <v>188</v>
      </c>
      <c r="J700" s="153" t="s">
        <v>188</v>
      </c>
    </row>
    <row r="701" spans="1:10" x14ac:dyDescent="0.2">
      <c r="A701" s="97" t="s">
        <v>411</v>
      </c>
      <c r="B701" s="97" t="s">
        <v>245</v>
      </c>
      <c r="C701" s="97" t="s">
        <v>241</v>
      </c>
      <c r="D701" s="97">
        <v>3</v>
      </c>
      <c r="E701" s="97">
        <v>4</v>
      </c>
      <c r="F701" s="103">
        <v>4.9370000000000003</v>
      </c>
      <c r="G701" s="153" t="s">
        <v>188</v>
      </c>
      <c r="H701" s="127">
        <v>0.60259956894629141</v>
      </c>
      <c r="I701" s="153" t="s">
        <v>188</v>
      </c>
      <c r="J701" s="153" t="s">
        <v>188</v>
      </c>
    </row>
    <row r="702" spans="1:10" x14ac:dyDescent="0.2">
      <c r="A702" s="97" t="s">
        <v>411</v>
      </c>
      <c r="B702" s="97" t="s">
        <v>245</v>
      </c>
      <c r="C702" s="97" t="s">
        <v>241</v>
      </c>
      <c r="D702" s="97">
        <v>3</v>
      </c>
      <c r="E702" s="97">
        <v>5</v>
      </c>
      <c r="F702" s="103">
        <v>4.1539999999999999</v>
      </c>
      <c r="G702" s="153" t="s">
        <v>188</v>
      </c>
      <c r="H702" s="127">
        <v>0.35198255098914705</v>
      </c>
      <c r="I702" s="153" t="s">
        <v>188</v>
      </c>
      <c r="J702" s="153" t="s">
        <v>188</v>
      </c>
    </row>
    <row r="703" spans="1:10" x14ac:dyDescent="0.2">
      <c r="A703" s="97" t="s">
        <v>411</v>
      </c>
      <c r="B703" s="97" t="s">
        <v>245</v>
      </c>
      <c r="C703" s="97" t="s">
        <v>241</v>
      </c>
      <c r="D703" s="97">
        <v>3</v>
      </c>
      <c r="E703" s="97">
        <v>6</v>
      </c>
      <c r="F703" s="103">
        <v>3.9940000000000002</v>
      </c>
      <c r="G703" s="153" t="s">
        <v>188</v>
      </c>
      <c r="H703" s="127">
        <v>0.31130457997991123</v>
      </c>
      <c r="I703" s="153" t="s">
        <v>188</v>
      </c>
      <c r="J703" s="153" t="s">
        <v>188</v>
      </c>
    </row>
    <row r="704" spans="1:10" x14ac:dyDescent="0.2">
      <c r="A704" s="97" t="s">
        <v>411</v>
      </c>
      <c r="B704" s="97" t="s">
        <v>245</v>
      </c>
      <c r="C704" s="97" t="s">
        <v>241</v>
      </c>
      <c r="D704" s="97">
        <v>3</v>
      </c>
      <c r="E704" s="97">
        <v>7</v>
      </c>
      <c r="F704" s="103">
        <v>4.7370000000000001</v>
      </c>
      <c r="G704" s="153" t="s">
        <v>188</v>
      </c>
      <c r="H704" s="127">
        <v>0.52996417679886532</v>
      </c>
      <c r="I704" s="153" t="s">
        <v>188</v>
      </c>
      <c r="J704" s="153" t="s">
        <v>188</v>
      </c>
    </row>
    <row r="705" spans="1:10" x14ac:dyDescent="0.2">
      <c r="A705" s="97" t="s">
        <v>411</v>
      </c>
      <c r="B705" s="97" t="s">
        <v>245</v>
      </c>
      <c r="C705" s="97" t="s">
        <v>241</v>
      </c>
      <c r="D705" s="97">
        <v>3</v>
      </c>
      <c r="E705" s="97">
        <v>8</v>
      </c>
      <c r="F705" s="103">
        <v>4.9770000000000003</v>
      </c>
      <c r="G705" s="153" t="s">
        <v>188</v>
      </c>
      <c r="H705" s="127">
        <v>0.61788023574329343</v>
      </c>
      <c r="I705" s="153" t="s">
        <v>188</v>
      </c>
      <c r="J705" s="153" t="s">
        <v>188</v>
      </c>
    </row>
    <row r="706" spans="1:10" x14ac:dyDescent="0.2">
      <c r="A706" s="97" t="s">
        <v>411</v>
      </c>
      <c r="B706" s="97" t="s">
        <v>245</v>
      </c>
      <c r="C706" s="97" t="s">
        <v>241</v>
      </c>
      <c r="D706" s="97">
        <v>3</v>
      </c>
      <c r="E706" s="97">
        <v>9</v>
      </c>
      <c r="F706" s="103">
        <v>4.42</v>
      </c>
      <c r="G706" s="153" t="s">
        <v>188</v>
      </c>
      <c r="H706" s="127">
        <v>0.42719596505914387</v>
      </c>
      <c r="I706" s="153" t="s">
        <v>188</v>
      </c>
      <c r="J706" s="153" t="s">
        <v>188</v>
      </c>
    </row>
    <row r="707" spans="1:10" x14ac:dyDescent="0.2">
      <c r="A707" s="97" t="s">
        <v>411</v>
      </c>
      <c r="B707" s="97" t="s">
        <v>245</v>
      </c>
      <c r="C707" s="97" t="s">
        <v>241</v>
      </c>
      <c r="D707" s="97">
        <v>3</v>
      </c>
      <c r="E707" s="97">
        <v>10</v>
      </c>
      <c r="F707" s="153" t="s">
        <v>188</v>
      </c>
      <c r="G707" s="153" t="s">
        <v>188</v>
      </c>
      <c r="H707" s="153" t="s">
        <v>188</v>
      </c>
      <c r="I707" s="153" t="s">
        <v>188</v>
      </c>
      <c r="J707" s="153" t="s">
        <v>188</v>
      </c>
    </row>
    <row r="708" spans="1:10" x14ac:dyDescent="0.2">
      <c r="A708" s="97" t="s">
        <v>411</v>
      </c>
      <c r="B708" s="97" t="s">
        <v>245</v>
      </c>
      <c r="C708" s="97" t="s">
        <v>241</v>
      </c>
      <c r="D708" s="97">
        <v>4</v>
      </c>
      <c r="E708" s="97">
        <v>1</v>
      </c>
      <c r="F708" s="153" t="s">
        <v>188</v>
      </c>
      <c r="G708" s="153" t="s">
        <v>188</v>
      </c>
      <c r="H708" s="153" t="s">
        <v>188</v>
      </c>
      <c r="I708" s="153" t="s">
        <v>188</v>
      </c>
      <c r="J708" s="153" t="s">
        <v>188</v>
      </c>
    </row>
    <row r="709" spans="1:10" x14ac:dyDescent="0.2">
      <c r="A709" s="97" t="s">
        <v>411</v>
      </c>
      <c r="B709" s="97" t="s">
        <v>245</v>
      </c>
      <c r="C709" s="97" t="s">
        <v>241</v>
      </c>
      <c r="D709" s="97">
        <v>4</v>
      </c>
      <c r="E709" s="97">
        <v>2</v>
      </c>
      <c r="F709" s="153" t="s">
        <v>188</v>
      </c>
      <c r="G709" s="153" t="s">
        <v>188</v>
      </c>
      <c r="H709" s="153" t="s">
        <v>188</v>
      </c>
      <c r="I709" s="153" t="s">
        <v>188</v>
      </c>
      <c r="J709" s="153" t="s">
        <v>188</v>
      </c>
    </row>
    <row r="710" spans="1:10" x14ac:dyDescent="0.2">
      <c r="A710" s="97" t="s">
        <v>411</v>
      </c>
      <c r="B710" s="97" t="s">
        <v>245</v>
      </c>
      <c r="C710" s="97" t="s">
        <v>241</v>
      </c>
      <c r="D710" s="97">
        <v>4</v>
      </c>
      <c r="E710" s="97">
        <v>3</v>
      </c>
      <c r="F710" s="153" t="s">
        <v>188</v>
      </c>
      <c r="G710" s="153" t="s">
        <v>188</v>
      </c>
      <c r="H710" s="153" t="s">
        <v>188</v>
      </c>
      <c r="I710" s="153" t="s">
        <v>188</v>
      </c>
      <c r="J710" s="153" t="s">
        <v>188</v>
      </c>
    </row>
    <row r="711" spans="1:10" x14ac:dyDescent="0.2">
      <c r="A711" s="97" t="s">
        <v>411</v>
      </c>
      <c r="B711" s="97" t="s">
        <v>245</v>
      </c>
      <c r="C711" s="97" t="s">
        <v>241</v>
      </c>
      <c r="D711" s="97">
        <v>4</v>
      </c>
      <c r="E711" s="97">
        <v>4</v>
      </c>
      <c r="F711" s="153" t="s">
        <v>188</v>
      </c>
      <c r="G711" s="153" t="s">
        <v>188</v>
      </c>
      <c r="H711" s="153" t="s">
        <v>188</v>
      </c>
      <c r="I711" s="153" t="s">
        <v>188</v>
      </c>
      <c r="J711" s="153" t="s">
        <v>188</v>
      </c>
    </row>
    <row r="712" spans="1:10" x14ac:dyDescent="0.2">
      <c r="A712" s="97" t="s">
        <v>411</v>
      </c>
      <c r="B712" s="97" t="s">
        <v>245</v>
      </c>
      <c r="C712" s="97" t="s">
        <v>241</v>
      </c>
      <c r="D712" s="97">
        <v>4</v>
      </c>
      <c r="E712" s="97">
        <v>5</v>
      </c>
      <c r="F712" s="153" t="s">
        <v>188</v>
      </c>
      <c r="G712" s="153" t="s">
        <v>188</v>
      </c>
      <c r="H712" s="153" t="s">
        <v>188</v>
      </c>
      <c r="I712" s="153" t="s">
        <v>188</v>
      </c>
      <c r="J712" s="153" t="s">
        <v>188</v>
      </c>
    </row>
    <row r="713" spans="1:10" x14ac:dyDescent="0.2">
      <c r="A713" s="97" t="s">
        <v>411</v>
      </c>
      <c r="B713" s="97" t="s">
        <v>245</v>
      </c>
      <c r="C713" s="97" t="s">
        <v>241</v>
      </c>
      <c r="D713" s="97">
        <v>4</v>
      </c>
      <c r="E713" s="97">
        <v>6</v>
      </c>
      <c r="F713" s="153" t="s">
        <v>188</v>
      </c>
      <c r="G713" s="153" t="s">
        <v>188</v>
      </c>
      <c r="H713" s="153" t="s">
        <v>188</v>
      </c>
      <c r="I713" s="153" t="s">
        <v>188</v>
      </c>
      <c r="J713" s="153" t="s">
        <v>188</v>
      </c>
    </row>
    <row r="714" spans="1:10" x14ac:dyDescent="0.2">
      <c r="A714" s="97" t="s">
        <v>411</v>
      </c>
      <c r="B714" s="97" t="s">
        <v>245</v>
      </c>
      <c r="C714" s="97" t="s">
        <v>241</v>
      </c>
      <c r="D714" s="97">
        <v>4</v>
      </c>
      <c r="E714" s="97">
        <v>7</v>
      </c>
      <c r="F714" s="153" t="s">
        <v>188</v>
      </c>
      <c r="G714" s="153" t="s">
        <v>188</v>
      </c>
      <c r="H714" s="153" t="s">
        <v>188</v>
      </c>
      <c r="I714" s="153" t="s">
        <v>188</v>
      </c>
      <c r="J714" s="153" t="s">
        <v>188</v>
      </c>
    </row>
    <row r="715" spans="1:10" x14ac:dyDescent="0.2">
      <c r="A715" s="97" t="s">
        <v>411</v>
      </c>
      <c r="B715" s="97" t="s">
        <v>245</v>
      </c>
      <c r="C715" s="97" t="s">
        <v>241</v>
      </c>
      <c r="D715" s="97">
        <v>4</v>
      </c>
      <c r="E715" s="97">
        <v>8</v>
      </c>
      <c r="F715" s="153" t="s">
        <v>188</v>
      </c>
      <c r="G715" s="153" t="s">
        <v>188</v>
      </c>
      <c r="H715" s="153" t="s">
        <v>188</v>
      </c>
      <c r="I715" s="153" t="s">
        <v>188</v>
      </c>
      <c r="J715" s="153" t="s">
        <v>188</v>
      </c>
    </row>
    <row r="716" spans="1:10" x14ac:dyDescent="0.2">
      <c r="A716" s="97" t="s">
        <v>411</v>
      </c>
      <c r="B716" s="97" t="s">
        <v>245</v>
      </c>
      <c r="C716" s="97" t="s">
        <v>241</v>
      </c>
      <c r="D716" s="97">
        <v>4</v>
      </c>
      <c r="E716" s="97">
        <v>9</v>
      </c>
      <c r="F716" s="153" t="s">
        <v>188</v>
      </c>
      <c r="G716" s="153" t="s">
        <v>188</v>
      </c>
      <c r="H716" s="153" t="s">
        <v>188</v>
      </c>
      <c r="I716" s="153" t="s">
        <v>188</v>
      </c>
      <c r="J716" s="153" t="s">
        <v>188</v>
      </c>
    </row>
    <row r="717" spans="1:10" x14ac:dyDescent="0.2">
      <c r="A717" s="97" t="s">
        <v>411</v>
      </c>
      <c r="B717" s="97" t="s">
        <v>245</v>
      </c>
      <c r="C717" s="97" t="s">
        <v>241</v>
      </c>
      <c r="D717" s="97">
        <v>4</v>
      </c>
      <c r="E717" s="97">
        <v>10</v>
      </c>
      <c r="F717" s="153" t="s">
        <v>188</v>
      </c>
      <c r="G717" s="153" t="s">
        <v>188</v>
      </c>
      <c r="H717" s="153" t="s">
        <v>188</v>
      </c>
      <c r="I717" s="153" t="s">
        <v>188</v>
      </c>
      <c r="J717" s="153" t="s">
        <v>188</v>
      </c>
    </row>
    <row r="718" spans="1:10" x14ac:dyDescent="0.2">
      <c r="A718" s="150" t="s">
        <v>412</v>
      </c>
      <c r="B718" s="150" t="s">
        <v>245</v>
      </c>
      <c r="C718" s="150" t="s">
        <v>241</v>
      </c>
      <c r="D718" s="97">
        <v>1</v>
      </c>
      <c r="E718" s="97">
        <v>1</v>
      </c>
      <c r="F718" s="103">
        <v>3.7970000000000002</v>
      </c>
      <c r="G718" s="103">
        <v>4.6604999999999999</v>
      </c>
      <c r="H718" s="127">
        <v>0.26568525464432097</v>
      </c>
      <c r="I718" s="103">
        <v>5.2927584465939921</v>
      </c>
      <c r="J718" s="127">
        <v>0.52927584465939925</v>
      </c>
    </row>
    <row r="719" spans="1:10" x14ac:dyDescent="0.2">
      <c r="A719" s="97" t="s">
        <v>412</v>
      </c>
      <c r="B719" s="97" t="s">
        <v>245</v>
      </c>
      <c r="C719" s="97" t="s">
        <v>241</v>
      </c>
      <c r="D719" s="97">
        <v>1</v>
      </c>
      <c r="E719" s="97">
        <v>2</v>
      </c>
      <c r="F719" s="103">
        <v>5.6319999999999997</v>
      </c>
      <c r="G719" s="153" t="s">
        <v>188</v>
      </c>
      <c r="H719" s="127">
        <v>0.90609503962005056</v>
      </c>
      <c r="I719" s="153" t="s">
        <v>188</v>
      </c>
      <c r="J719" s="153" t="s">
        <v>188</v>
      </c>
    </row>
    <row r="720" spans="1:10" x14ac:dyDescent="0.2">
      <c r="A720" s="97" t="s">
        <v>412</v>
      </c>
      <c r="B720" s="97" t="s">
        <v>245</v>
      </c>
      <c r="C720" s="97" t="s">
        <v>241</v>
      </c>
      <c r="D720" s="97">
        <v>1</v>
      </c>
      <c r="E720" s="97">
        <v>3</v>
      </c>
      <c r="F720" s="103">
        <v>5.2610000000000001</v>
      </c>
      <c r="G720" s="153" t="s">
        <v>188</v>
      </c>
      <c r="H720" s="127">
        <v>0.73386348558835379</v>
      </c>
      <c r="I720" s="153" t="s">
        <v>188</v>
      </c>
      <c r="J720" s="153" t="s">
        <v>188</v>
      </c>
    </row>
    <row r="721" spans="1:10" x14ac:dyDescent="0.2">
      <c r="A721" s="97" t="s">
        <v>412</v>
      </c>
      <c r="B721" s="97" t="s">
        <v>245</v>
      </c>
      <c r="C721" s="97" t="s">
        <v>241</v>
      </c>
      <c r="D721" s="97">
        <v>1</v>
      </c>
      <c r="E721" s="97">
        <v>4</v>
      </c>
      <c r="F721" s="103">
        <v>4.9169999999999998</v>
      </c>
      <c r="G721" s="153" t="s">
        <v>188</v>
      </c>
      <c r="H721" s="127">
        <v>0.59505463186405783</v>
      </c>
      <c r="I721" s="153" t="s">
        <v>188</v>
      </c>
      <c r="J721" s="153" t="s">
        <v>188</v>
      </c>
    </row>
    <row r="722" spans="1:10" x14ac:dyDescent="0.2">
      <c r="A722" s="97" t="s">
        <v>412</v>
      </c>
      <c r="B722" s="97" t="s">
        <v>245</v>
      </c>
      <c r="C722" s="97" t="s">
        <v>241</v>
      </c>
      <c r="D722" s="97">
        <v>1</v>
      </c>
      <c r="E722" s="97">
        <v>5</v>
      </c>
      <c r="F722" s="103">
        <v>4.4809999999999999</v>
      </c>
      <c r="G722" s="153" t="s">
        <v>188</v>
      </c>
      <c r="H722" s="127">
        <v>0.44583343455269792</v>
      </c>
      <c r="I722" s="153" t="s">
        <v>188</v>
      </c>
      <c r="J722" s="153" t="s">
        <v>188</v>
      </c>
    </row>
    <row r="723" spans="1:10" x14ac:dyDescent="0.2">
      <c r="A723" s="97" t="s">
        <v>412</v>
      </c>
      <c r="B723" s="97" t="s">
        <v>245</v>
      </c>
      <c r="C723" s="97" t="s">
        <v>241</v>
      </c>
      <c r="D723" s="97">
        <v>1</v>
      </c>
      <c r="E723" s="97">
        <v>6</v>
      </c>
      <c r="F723" s="103">
        <v>4.9409999999999998</v>
      </c>
      <c r="G723" s="153" t="s">
        <v>188</v>
      </c>
      <c r="H723" s="127">
        <v>0.60411616890371411</v>
      </c>
      <c r="I723" s="153" t="s">
        <v>188</v>
      </c>
      <c r="J723" s="153" t="s">
        <v>188</v>
      </c>
    </row>
    <row r="724" spans="1:10" x14ac:dyDescent="0.2">
      <c r="A724" s="97" t="s">
        <v>412</v>
      </c>
      <c r="B724" s="97" t="s">
        <v>245</v>
      </c>
      <c r="C724" s="97" t="s">
        <v>241</v>
      </c>
      <c r="D724" s="97">
        <v>1</v>
      </c>
      <c r="E724" s="97">
        <v>7</v>
      </c>
      <c r="F724" s="103">
        <v>4.9870000000000001</v>
      </c>
      <c r="G724" s="153" t="s">
        <v>188</v>
      </c>
      <c r="H724" s="127">
        <v>0.62174034499081055</v>
      </c>
      <c r="I724" s="153" t="s">
        <v>188</v>
      </c>
      <c r="J724" s="153" t="s">
        <v>188</v>
      </c>
    </row>
    <row r="725" spans="1:10" x14ac:dyDescent="0.2">
      <c r="A725" s="97" t="s">
        <v>412</v>
      </c>
      <c r="B725" s="97" t="s">
        <v>245</v>
      </c>
      <c r="C725" s="97" t="s">
        <v>241</v>
      </c>
      <c r="D725" s="97">
        <v>1</v>
      </c>
      <c r="E725" s="97">
        <v>8</v>
      </c>
      <c r="F725" s="103">
        <v>4.0490000000000004</v>
      </c>
      <c r="G725" s="153" t="s">
        <v>188</v>
      </c>
      <c r="H725" s="127">
        <v>0.32491288822229281</v>
      </c>
      <c r="I725" s="153" t="s">
        <v>188</v>
      </c>
      <c r="J725" s="153" t="s">
        <v>188</v>
      </c>
    </row>
    <row r="726" spans="1:10" x14ac:dyDescent="0.2">
      <c r="A726" s="97" t="s">
        <v>412</v>
      </c>
      <c r="B726" s="97" t="s">
        <v>245</v>
      </c>
      <c r="C726" s="97" t="s">
        <v>241</v>
      </c>
      <c r="D726" s="97">
        <v>1</v>
      </c>
      <c r="E726" s="97">
        <v>9</v>
      </c>
      <c r="F726" s="103">
        <v>4.7249999999999996</v>
      </c>
      <c r="G726" s="153" t="s">
        <v>188</v>
      </c>
      <c r="H726" s="127">
        <v>0.52580219920507787</v>
      </c>
      <c r="I726" s="153" t="s">
        <v>188</v>
      </c>
      <c r="J726" s="153" t="s">
        <v>188</v>
      </c>
    </row>
    <row r="727" spans="1:10" x14ac:dyDescent="0.2">
      <c r="A727" s="97" t="s">
        <v>412</v>
      </c>
      <c r="B727" s="97" t="s">
        <v>245</v>
      </c>
      <c r="C727" s="97" t="s">
        <v>241</v>
      </c>
      <c r="D727" s="97">
        <v>1</v>
      </c>
      <c r="E727" s="97">
        <v>10</v>
      </c>
      <c r="F727" s="103">
        <v>3.8149999999999999</v>
      </c>
      <c r="G727" s="153" t="s">
        <v>188</v>
      </c>
      <c r="H727" s="127">
        <v>0.2696549990026163</v>
      </c>
      <c r="I727" s="153" t="s">
        <v>188</v>
      </c>
      <c r="J727" s="153" t="s">
        <v>188</v>
      </c>
    </row>
    <row r="728" spans="1:10" x14ac:dyDescent="0.2">
      <c r="A728" s="97" t="s">
        <v>412</v>
      </c>
      <c r="B728" s="97" t="s">
        <v>245</v>
      </c>
      <c r="C728" s="97" t="s">
        <v>241</v>
      </c>
      <c r="D728" s="97">
        <v>2</v>
      </c>
      <c r="E728" s="97">
        <v>1</v>
      </c>
      <c r="F728" s="103">
        <v>4.2990000000000004</v>
      </c>
      <c r="G728" s="103">
        <v>4.6805000000000003</v>
      </c>
      <c r="H728" s="127">
        <v>0.39177806673163007</v>
      </c>
      <c r="I728" s="103">
        <v>5.1613351861547638</v>
      </c>
      <c r="J728" s="127">
        <v>0.51613351861547641</v>
      </c>
    </row>
    <row r="729" spans="1:10" x14ac:dyDescent="0.2">
      <c r="A729" s="97" t="s">
        <v>412</v>
      </c>
      <c r="B729" s="97" t="s">
        <v>245</v>
      </c>
      <c r="C729" s="97" t="s">
        <v>241</v>
      </c>
      <c r="D729" s="97">
        <v>2</v>
      </c>
      <c r="E729" s="97">
        <v>2</v>
      </c>
      <c r="F729" s="103">
        <v>4.3780000000000001</v>
      </c>
      <c r="G729" s="153" t="s">
        <v>188</v>
      </c>
      <c r="H729" s="127">
        <v>0.41467028230635578</v>
      </c>
      <c r="I729" s="153" t="s">
        <v>188</v>
      </c>
      <c r="J729" s="153" t="s">
        <v>188</v>
      </c>
    </row>
    <row r="730" spans="1:10" x14ac:dyDescent="0.2">
      <c r="A730" s="97" t="s">
        <v>412</v>
      </c>
      <c r="B730" s="97" t="s">
        <v>245</v>
      </c>
      <c r="C730" s="97" t="s">
        <v>241</v>
      </c>
      <c r="D730" s="97">
        <v>2</v>
      </c>
      <c r="E730" s="97">
        <v>3</v>
      </c>
      <c r="F730" s="103">
        <v>4.5439999999999996</v>
      </c>
      <c r="G730" s="153" t="s">
        <v>188</v>
      </c>
      <c r="H730" s="127">
        <v>0.46564295800548122</v>
      </c>
      <c r="I730" s="153" t="s">
        <v>188</v>
      </c>
      <c r="J730" s="153" t="s">
        <v>188</v>
      </c>
    </row>
    <row r="731" spans="1:10" x14ac:dyDescent="0.2">
      <c r="A731" s="97" t="s">
        <v>412</v>
      </c>
      <c r="B731" s="97" t="s">
        <v>245</v>
      </c>
      <c r="C731" s="97" t="s">
        <v>241</v>
      </c>
      <c r="D731" s="97">
        <v>2</v>
      </c>
      <c r="E731" s="97">
        <v>4</v>
      </c>
      <c r="F731" s="103">
        <v>4.7859999999999996</v>
      </c>
      <c r="G731" s="153" t="s">
        <v>188</v>
      </c>
      <c r="H731" s="127">
        <v>0.54718687191366133</v>
      </c>
      <c r="I731" s="153" t="s">
        <v>188</v>
      </c>
      <c r="J731" s="153" t="s">
        <v>188</v>
      </c>
    </row>
    <row r="732" spans="1:10" x14ac:dyDescent="0.2">
      <c r="A732" s="97" t="s">
        <v>412</v>
      </c>
      <c r="B732" s="97" t="s">
        <v>245</v>
      </c>
      <c r="C732" s="97" t="s">
        <v>241</v>
      </c>
      <c r="D732" s="97">
        <v>2</v>
      </c>
      <c r="E732" s="97">
        <v>5</v>
      </c>
      <c r="F732" s="103">
        <v>4.4470000000000001</v>
      </c>
      <c r="G732" s="153" t="s">
        <v>188</v>
      </c>
      <c r="H732" s="127">
        <v>0.43537990786718261</v>
      </c>
      <c r="I732" s="153" t="s">
        <v>188</v>
      </c>
      <c r="J732" s="153" t="s">
        <v>188</v>
      </c>
    </row>
    <row r="733" spans="1:10" x14ac:dyDescent="0.2">
      <c r="A733" s="97" t="s">
        <v>412</v>
      </c>
      <c r="B733" s="97" t="s">
        <v>245</v>
      </c>
      <c r="C733" s="97" t="s">
        <v>241</v>
      </c>
      <c r="D733" s="97">
        <v>2</v>
      </c>
      <c r="E733" s="97">
        <v>6</v>
      </c>
      <c r="F733" s="103">
        <v>5.0140000000000002</v>
      </c>
      <c r="G733" s="153" t="s">
        <v>188</v>
      </c>
      <c r="H733" s="127">
        <v>0.63224287172650084</v>
      </c>
      <c r="I733" s="153" t="s">
        <v>188</v>
      </c>
      <c r="J733" s="153" t="s">
        <v>188</v>
      </c>
    </row>
    <row r="734" spans="1:10" x14ac:dyDescent="0.2">
      <c r="A734" s="97" t="s">
        <v>412</v>
      </c>
      <c r="B734" s="97" t="s">
        <v>245</v>
      </c>
      <c r="C734" s="97" t="s">
        <v>241</v>
      </c>
      <c r="D734" s="97">
        <v>2</v>
      </c>
      <c r="E734" s="97">
        <v>7</v>
      </c>
      <c r="F734" s="103">
        <v>4.9269999999999996</v>
      </c>
      <c r="G734" s="153" t="s">
        <v>188</v>
      </c>
      <c r="H734" s="127">
        <v>0.59881917843831733</v>
      </c>
      <c r="I734" s="153" t="s">
        <v>188</v>
      </c>
      <c r="J734" s="153" t="s">
        <v>188</v>
      </c>
    </row>
    <row r="735" spans="1:10" x14ac:dyDescent="0.2">
      <c r="A735" s="97" t="s">
        <v>412</v>
      </c>
      <c r="B735" s="97" t="s">
        <v>245</v>
      </c>
      <c r="C735" s="97" t="s">
        <v>241</v>
      </c>
      <c r="D735" s="97">
        <v>2</v>
      </c>
      <c r="E735" s="97">
        <v>8</v>
      </c>
      <c r="F735" s="103">
        <v>4.4349999999999996</v>
      </c>
      <c r="G735" s="153" t="s">
        <v>188</v>
      </c>
      <c r="H735" s="127">
        <v>0.43172981666408466</v>
      </c>
      <c r="I735" s="153" t="s">
        <v>188</v>
      </c>
      <c r="J735" s="153" t="s">
        <v>188</v>
      </c>
    </row>
    <row r="736" spans="1:10" x14ac:dyDescent="0.2">
      <c r="A736" s="97" t="s">
        <v>412</v>
      </c>
      <c r="B736" s="97" t="s">
        <v>245</v>
      </c>
      <c r="C736" s="97" t="s">
        <v>241</v>
      </c>
      <c r="D736" s="97">
        <v>2</v>
      </c>
      <c r="E736" s="97">
        <v>9</v>
      </c>
      <c r="F736" s="103">
        <v>4.9770000000000003</v>
      </c>
      <c r="G736" s="153" t="s">
        <v>188</v>
      </c>
      <c r="H736" s="127">
        <v>0.61788023574329343</v>
      </c>
      <c r="I736" s="153" t="s">
        <v>188</v>
      </c>
      <c r="J736" s="153" t="s">
        <v>188</v>
      </c>
    </row>
    <row r="737" spans="1:10" x14ac:dyDescent="0.2">
      <c r="A737" s="97" t="s">
        <v>412</v>
      </c>
      <c r="B737" s="97" t="s">
        <v>245</v>
      </c>
      <c r="C737" s="97" t="s">
        <v>241</v>
      </c>
      <c r="D737" s="97">
        <v>2</v>
      </c>
      <c r="E737" s="97">
        <v>10</v>
      </c>
      <c r="F737" s="103">
        <v>4.9980000000000002</v>
      </c>
      <c r="G737" s="153" t="s">
        <v>188</v>
      </c>
      <c r="H737" s="127">
        <v>0.6260049967582566</v>
      </c>
      <c r="I737" s="153" t="s">
        <v>188</v>
      </c>
      <c r="J737" s="153" t="s">
        <v>188</v>
      </c>
    </row>
    <row r="738" spans="1:10" x14ac:dyDescent="0.2">
      <c r="A738" s="97" t="s">
        <v>412</v>
      </c>
      <c r="B738" s="97" t="s">
        <v>245</v>
      </c>
      <c r="C738" s="97" t="s">
        <v>241</v>
      </c>
      <c r="D738" s="97">
        <v>3</v>
      </c>
      <c r="E738" s="97">
        <v>1</v>
      </c>
      <c r="F738" s="103">
        <v>4.6559999999999997</v>
      </c>
      <c r="G738" s="103">
        <v>4.8876666666666662</v>
      </c>
      <c r="H738" s="127">
        <v>0.50229303886875842</v>
      </c>
      <c r="I738" s="103">
        <v>5.354182890712468</v>
      </c>
      <c r="J738" s="127">
        <v>0.59490921007916309</v>
      </c>
    </row>
    <row r="739" spans="1:10" x14ac:dyDescent="0.2">
      <c r="A739" s="97" t="s">
        <v>412</v>
      </c>
      <c r="B739" s="97" t="s">
        <v>245</v>
      </c>
      <c r="C739" s="97" t="s">
        <v>241</v>
      </c>
      <c r="D739" s="97">
        <v>3</v>
      </c>
      <c r="E739" s="97">
        <v>2</v>
      </c>
      <c r="F739" s="103">
        <v>4.1950000000000003</v>
      </c>
      <c r="G739" s="153" t="s">
        <v>188</v>
      </c>
      <c r="H739" s="127">
        <v>0.36294771797853093</v>
      </c>
      <c r="I739" s="153" t="s">
        <v>188</v>
      </c>
      <c r="J739" s="153" t="s">
        <v>188</v>
      </c>
    </row>
    <row r="740" spans="1:10" x14ac:dyDescent="0.2">
      <c r="A740" s="97" t="s">
        <v>412</v>
      </c>
      <c r="B740" s="97" t="s">
        <v>245</v>
      </c>
      <c r="C740" s="97" t="s">
        <v>241</v>
      </c>
      <c r="D740" s="97">
        <v>3</v>
      </c>
      <c r="E740" s="97">
        <v>3</v>
      </c>
      <c r="F740" s="103">
        <v>5.0380000000000003</v>
      </c>
      <c r="G740" s="153" t="s">
        <v>188</v>
      </c>
      <c r="H740" s="127">
        <v>0.64167716706166755</v>
      </c>
      <c r="I740" s="153" t="s">
        <v>188</v>
      </c>
      <c r="J740" s="153" t="s">
        <v>188</v>
      </c>
    </row>
    <row r="741" spans="1:10" x14ac:dyDescent="0.2">
      <c r="A741" s="97" t="s">
        <v>412</v>
      </c>
      <c r="B741" s="97" t="s">
        <v>245</v>
      </c>
      <c r="C741" s="97" t="s">
        <v>241</v>
      </c>
      <c r="D741" s="97">
        <v>3</v>
      </c>
      <c r="E741" s="97">
        <v>4</v>
      </c>
      <c r="F741" s="103">
        <v>4.7919999999999998</v>
      </c>
      <c r="G741" s="153" t="s">
        <v>188</v>
      </c>
      <c r="H741" s="127">
        <v>0.54932106310098772</v>
      </c>
      <c r="I741" s="153" t="s">
        <v>188</v>
      </c>
      <c r="J741" s="153" t="s">
        <v>188</v>
      </c>
    </row>
    <row r="742" spans="1:10" x14ac:dyDescent="0.2">
      <c r="A742" s="97" t="s">
        <v>412</v>
      </c>
      <c r="B742" s="97" t="s">
        <v>245</v>
      </c>
      <c r="C742" s="97" t="s">
        <v>241</v>
      </c>
      <c r="D742" s="97">
        <v>3</v>
      </c>
      <c r="E742" s="97">
        <v>5</v>
      </c>
      <c r="F742" s="103">
        <v>4.4690000000000003</v>
      </c>
      <c r="G742" s="153" t="s">
        <v>188</v>
      </c>
      <c r="H742" s="127">
        <v>0.44212506664859474</v>
      </c>
      <c r="I742" s="153" t="s">
        <v>188</v>
      </c>
      <c r="J742" s="153" t="s">
        <v>188</v>
      </c>
    </row>
    <row r="743" spans="1:10" x14ac:dyDescent="0.2">
      <c r="A743" s="97" t="s">
        <v>412</v>
      </c>
      <c r="B743" s="97" t="s">
        <v>245</v>
      </c>
      <c r="C743" s="97" t="s">
        <v>241</v>
      </c>
      <c r="D743" s="97">
        <v>3</v>
      </c>
      <c r="E743" s="97">
        <v>6</v>
      </c>
      <c r="F743" s="103">
        <v>5.3090000000000002</v>
      </c>
      <c r="G743" s="153" t="s">
        <v>188</v>
      </c>
      <c r="H743" s="127">
        <v>0.75479642354359311</v>
      </c>
      <c r="I743" s="153" t="s">
        <v>188</v>
      </c>
      <c r="J743" s="153" t="s">
        <v>188</v>
      </c>
    </row>
    <row r="744" spans="1:10" x14ac:dyDescent="0.2">
      <c r="A744" s="97" t="s">
        <v>412</v>
      </c>
      <c r="B744" s="97" t="s">
        <v>245</v>
      </c>
      <c r="C744" s="97" t="s">
        <v>241</v>
      </c>
      <c r="D744" s="97">
        <v>3</v>
      </c>
      <c r="E744" s="97">
        <v>7</v>
      </c>
      <c r="F744" s="103">
        <v>5.202</v>
      </c>
      <c r="G744" s="153" t="s">
        <v>188</v>
      </c>
      <c r="H744" s="127">
        <v>0.70866822177849942</v>
      </c>
      <c r="I744" s="153" t="s">
        <v>188</v>
      </c>
      <c r="J744" s="153" t="s">
        <v>188</v>
      </c>
    </row>
    <row r="745" spans="1:10" x14ac:dyDescent="0.2">
      <c r="A745" s="97" t="s">
        <v>412</v>
      </c>
      <c r="B745" s="97" t="s">
        <v>245</v>
      </c>
      <c r="C745" s="97" t="s">
        <v>241</v>
      </c>
      <c r="D745" s="97">
        <v>3</v>
      </c>
      <c r="E745" s="97">
        <v>8</v>
      </c>
      <c r="F745" s="103">
        <v>5.367</v>
      </c>
      <c r="G745" s="153" t="s">
        <v>188</v>
      </c>
      <c r="H745" s="127">
        <v>0.78061684322080538</v>
      </c>
      <c r="I745" s="153" t="s">
        <v>188</v>
      </c>
      <c r="J745" s="153" t="s">
        <v>188</v>
      </c>
    </row>
    <row r="746" spans="1:10" x14ac:dyDescent="0.2">
      <c r="A746" s="97" t="s">
        <v>412</v>
      </c>
      <c r="B746" s="97" t="s">
        <v>245</v>
      </c>
      <c r="C746" s="97" t="s">
        <v>241</v>
      </c>
      <c r="D746" s="97">
        <v>3</v>
      </c>
      <c r="E746" s="97">
        <v>9</v>
      </c>
      <c r="F746" s="103">
        <v>4.9610000000000003</v>
      </c>
      <c r="G746" s="153" t="s">
        <v>188</v>
      </c>
      <c r="H746" s="127">
        <v>0.61173734851103023</v>
      </c>
      <c r="I746" s="153" t="s">
        <v>188</v>
      </c>
      <c r="J746" s="153" t="s">
        <v>188</v>
      </c>
    </row>
    <row r="747" spans="1:10" x14ac:dyDescent="0.2">
      <c r="A747" s="97" t="s">
        <v>412</v>
      </c>
      <c r="B747" s="97" t="s">
        <v>245</v>
      </c>
      <c r="C747" s="97" t="s">
        <v>241</v>
      </c>
      <c r="D747" s="97">
        <v>3</v>
      </c>
      <c r="E747" s="97">
        <v>10</v>
      </c>
      <c r="F747" s="153" t="s">
        <v>188</v>
      </c>
      <c r="G747" s="153" t="s">
        <v>188</v>
      </c>
      <c r="H747" s="153" t="s">
        <v>188</v>
      </c>
      <c r="I747" s="153" t="s">
        <v>188</v>
      </c>
      <c r="J747" s="153" t="s">
        <v>188</v>
      </c>
    </row>
    <row r="748" spans="1:10" x14ac:dyDescent="0.2">
      <c r="A748" s="97" t="s">
        <v>412</v>
      </c>
      <c r="B748" s="97" t="s">
        <v>245</v>
      </c>
      <c r="C748" s="97" t="s">
        <v>241</v>
      </c>
      <c r="D748" s="97">
        <v>4</v>
      </c>
      <c r="E748" s="97">
        <v>1</v>
      </c>
      <c r="F748" s="103">
        <v>4.8010000000000002</v>
      </c>
      <c r="G748" s="103">
        <v>4.5545</v>
      </c>
      <c r="H748" s="127">
        <v>0.55253274359743998</v>
      </c>
      <c r="I748" s="103">
        <v>4.7655673613920859</v>
      </c>
      <c r="J748" s="127">
        <v>0.47655673613920857</v>
      </c>
    </row>
    <row r="749" spans="1:10" x14ac:dyDescent="0.2">
      <c r="A749" s="97" t="s">
        <v>412</v>
      </c>
      <c r="B749" s="97" t="s">
        <v>245</v>
      </c>
      <c r="C749" s="97" t="s">
        <v>241</v>
      </c>
      <c r="D749" s="97">
        <v>4</v>
      </c>
      <c r="E749" s="97">
        <v>2</v>
      </c>
      <c r="F749" s="103">
        <v>4.298</v>
      </c>
      <c r="G749" s="153" t="s">
        <v>188</v>
      </c>
      <c r="H749" s="127">
        <v>0.39149382824915924</v>
      </c>
      <c r="I749" s="153" t="s">
        <v>188</v>
      </c>
      <c r="J749" s="153" t="s">
        <v>188</v>
      </c>
    </row>
    <row r="750" spans="1:10" x14ac:dyDescent="0.2">
      <c r="A750" s="97" t="s">
        <v>412</v>
      </c>
      <c r="B750" s="97" t="s">
        <v>245</v>
      </c>
      <c r="C750" s="97" t="s">
        <v>241</v>
      </c>
      <c r="D750" s="97">
        <v>4</v>
      </c>
      <c r="E750" s="97">
        <v>3</v>
      </c>
      <c r="F750" s="103">
        <v>4.7279999999999998</v>
      </c>
      <c r="G750" s="153" t="s">
        <v>188</v>
      </c>
      <c r="H750" s="127">
        <v>0.52684064315775625</v>
      </c>
      <c r="I750" s="153" t="s">
        <v>188</v>
      </c>
      <c r="J750" s="153" t="s">
        <v>188</v>
      </c>
    </row>
    <row r="751" spans="1:10" x14ac:dyDescent="0.2">
      <c r="A751" s="97" t="s">
        <v>412</v>
      </c>
      <c r="B751" s="97" t="s">
        <v>245</v>
      </c>
      <c r="C751" s="97" t="s">
        <v>241</v>
      </c>
      <c r="D751" s="97">
        <v>4</v>
      </c>
      <c r="E751" s="97">
        <v>4</v>
      </c>
      <c r="F751" s="103">
        <v>3.8170000000000002</v>
      </c>
      <c r="G751" s="153" t="s">
        <v>188</v>
      </c>
      <c r="H751" s="127">
        <v>0.27009850699099597</v>
      </c>
      <c r="I751" s="153" t="s">
        <v>188</v>
      </c>
      <c r="J751" s="153" t="s">
        <v>188</v>
      </c>
    </row>
    <row r="752" spans="1:10" x14ac:dyDescent="0.2">
      <c r="A752" s="97" t="s">
        <v>412</v>
      </c>
      <c r="B752" s="97" t="s">
        <v>245</v>
      </c>
      <c r="C752" s="97" t="s">
        <v>241</v>
      </c>
      <c r="D752" s="97">
        <v>4</v>
      </c>
      <c r="E752" s="97">
        <v>5</v>
      </c>
      <c r="F752" s="103">
        <v>4.625</v>
      </c>
      <c r="G752" s="153" t="s">
        <v>188</v>
      </c>
      <c r="H752" s="127">
        <v>0.49196321089114053</v>
      </c>
      <c r="I752" s="153" t="s">
        <v>188</v>
      </c>
      <c r="J752" s="153" t="s">
        <v>188</v>
      </c>
    </row>
    <row r="753" spans="1:10" x14ac:dyDescent="0.2">
      <c r="A753" s="97" t="s">
        <v>412</v>
      </c>
      <c r="B753" s="97" t="s">
        <v>245</v>
      </c>
      <c r="C753" s="97" t="s">
        <v>241</v>
      </c>
      <c r="D753" s="97">
        <v>4</v>
      </c>
      <c r="E753" s="97">
        <v>6</v>
      </c>
      <c r="F753" s="103">
        <v>4.2590000000000003</v>
      </c>
      <c r="G753" s="153" t="s">
        <v>188</v>
      </c>
      <c r="H753" s="127">
        <v>0.38051545778107582</v>
      </c>
      <c r="I753" s="153" t="s">
        <v>188</v>
      </c>
      <c r="J753" s="153" t="s">
        <v>188</v>
      </c>
    </row>
    <row r="754" spans="1:10" x14ac:dyDescent="0.2">
      <c r="A754" s="97" t="s">
        <v>412</v>
      </c>
      <c r="B754" s="97" t="s">
        <v>245</v>
      </c>
      <c r="C754" s="97" t="s">
        <v>241</v>
      </c>
      <c r="D754" s="97">
        <v>4</v>
      </c>
      <c r="E754" s="97">
        <v>7</v>
      </c>
      <c r="F754" s="103">
        <v>4.8650000000000002</v>
      </c>
      <c r="G754" s="153" t="s">
        <v>188</v>
      </c>
      <c r="H754" s="127">
        <v>0.57573310668554256</v>
      </c>
      <c r="I754" s="153" t="s">
        <v>188</v>
      </c>
      <c r="J754" s="153" t="s">
        <v>188</v>
      </c>
    </row>
    <row r="755" spans="1:10" x14ac:dyDescent="0.2">
      <c r="A755" s="97" t="s">
        <v>412</v>
      </c>
      <c r="B755" s="97" t="s">
        <v>245</v>
      </c>
      <c r="C755" s="97" t="s">
        <v>241</v>
      </c>
      <c r="D755" s="97">
        <v>4</v>
      </c>
      <c r="E755" s="97">
        <v>8</v>
      </c>
      <c r="F755" s="103">
        <v>4.9619999999999997</v>
      </c>
      <c r="G755" s="153" t="s">
        <v>188</v>
      </c>
      <c r="H755" s="127">
        <v>0.61212008076977698</v>
      </c>
      <c r="I755" s="153" t="s">
        <v>188</v>
      </c>
      <c r="J755" s="153" t="s">
        <v>188</v>
      </c>
    </row>
    <row r="756" spans="1:10" x14ac:dyDescent="0.2">
      <c r="A756" s="97" t="s">
        <v>412</v>
      </c>
      <c r="B756" s="97" t="s">
        <v>245</v>
      </c>
      <c r="C756" s="97" t="s">
        <v>241</v>
      </c>
      <c r="D756" s="97">
        <v>4</v>
      </c>
      <c r="E756" s="97">
        <v>9</v>
      </c>
      <c r="F756" s="103">
        <v>4.6159999999999997</v>
      </c>
      <c r="G756" s="153" t="s">
        <v>188</v>
      </c>
      <c r="H756" s="127">
        <v>0.48899098294079413</v>
      </c>
      <c r="I756" s="153" t="s">
        <v>188</v>
      </c>
      <c r="J756" s="153" t="s">
        <v>188</v>
      </c>
    </row>
    <row r="757" spans="1:10" x14ac:dyDescent="0.2">
      <c r="A757" s="97" t="s">
        <v>412</v>
      </c>
      <c r="B757" s="97" t="s">
        <v>245</v>
      </c>
      <c r="C757" s="97" t="s">
        <v>241</v>
      </c>
      <c r="D757" s="97">
        <v>4</v>
      </c>
      <c r="E757" s="97">
        <v>10</v>
      </c>
      <c r="F757" s="103">
        <v>4.5739999999999998</v>
      </c>
      <c r="G757" s="153" t="s">
        <v>188</v>
      </c>
      <c r="H757" s="127">
        <v>0.47527880032840469</v>
      </c>
      <c r="I757" s="153" t="s">
        <v>188</v>
      </c>
      <c r="J757" s="153" t="s">
        <v>188</v>
      </c>
    </row>
    <row r="758" spans="1:10" x14ac:dyDescent="0.2">
      <c r="A758" s="150" t="s">
        <v>443</v>
      </c>
      <c r="B758" s="150" t="s">
        <v>240</v>
      </c>
      <c r="C758" s="150" t="s">
        <v>243</v>
      </c>
      <c r="D758" s="153" t="s">
        <v>188</v>
      </c>
      <c r="E758" s="150">
        <v>1</v>
      </c>
      <c r="F758" s="152">
        <v>1.772</v>
      </c>
      <c r="G758" s="103">
        <v>1.9985499999999998</v>
      </c>
      <c r="H758" s="127">
        <v>2.3013905839400377E-2</v>
      </c>
      <c r="I758" s="103">
        <v>0.725258165650845</v>
      </c>
      <c r="J758" s="127">
        <v>3.626290828254225E-2</v>
      </c>
    </row>
    <row r="759" spans="1:10" x14ac:dyDescent="0.2">
      <c r="A759" s="150" t="s">
        <v>443</v>
      </c>
      <c r="B759" s="97" t="s">
        <v>240</v>
      </c>
      <c r="C759" s="97" t="s">
        <v>243</v>
      </c>
      <c r="D759" s="153" t="s">
        <v>188</v>
      </c>
      <c r="E759" s="150">
        <v>2</v>
      </c>
      <c r="F759" s="152">
        <v>1.877</v>
      </c>
      <c r="G759" s="153" t="s">
        <v>188</v>
      </c>
      <c r="H759" s="154">
        <v>2.7826115147493388E-2</v>
      </c>
      <c r="I759" s="153" t="s">
        <v>188</v>
      </c>
      <c r="J759" s="153" t="s">
        <v>188</v>
      </c>
    </row>
    <row r="760" spans="1:10" x14ac:dyDescent="0.2">
      <c r="A760" s="150" t="s">
        <v>443</v>
      </c>
      <c r="B760" s="97" t="s">
        <v>240</v>
      </c>
      <c r="C760" s="97" t="s">
        <v>243</v>
      </c>
      <c r="D760" s="153" t="s">
        <v>188</v>
      </c>
      <c r="E760" s="150">
        <v>3</v>
      </c>
      <c r="F760" s="152">
        <v>2.23</v>
      </c>
      <c r="G760" s="153" t="s">
        <v>188</v>
      </c>
      <c r="H760" s="154">
        <v>4.8831244192150979E-2</v>
      </c>
      <c r="I760" s="153" t="s">
        <v>188</v>
      </c>
      <c r="J760" s="153" t="s">
        <v>188</v>
      </c>
    </row>
    <row r="761" spans="1:10" x14ac:dyDescent="0.2">
      <c r="A761" s="150" t="s">
        <v>443</v>
      </c>
      <c r="B761" s="97" t="s">
        <v>240</v>
      </c>
      <c r="C761" s="97" t="s">
        <v>243</v>
      </c>
      <c r="D761" s="153" t="s">
        <v>188</v>
      </c>
      <c r="E761" s="150">
        <v>4</v>
      </c>
      <c r="F761" s="152">
        <v>1.599</v>
      </c>
      <c r="G761" s="153" t="s">
        <v>188</v>
      </c>
      <c r="H761" s="154">
        <v>1.635282987115276E-2</v>
      </c>
      <c r="I761" s="153" t="s">
        <v>188</v>
      </c>
      <c r="J761" s="153" t="s">
        <v>188</v>
      </c>
    </row>
    <row r="762" spans="1:10" x14ac:dyDescent="0.2">
      <c r="A762" s="150" t="s">
        <v>443</v>
      </c>
      <c r="B762" s="97" t="s">
        <v>240</v>
      </c>
      <c r="C762" s="97" t="s">
        <v>243</v>
      </c>
      <c r="D762" s="153" t="s">
        <v>188</v>
      </c>
      <c r="E762" s="150">
        <v>5</v>
      </c>
      <c r="F762" s="152">
        <v>2.3580000000000001</v>
      </c>
      <c r="G762" s="153" t="s">
        <v>188</v>
      </c>
      <c r="H762" s="154">
        <v>5.8486074991758299E-2</v>
      </c>
      <c r="I762" s="153" t="s">
        <v>188</v>
      </c>
      <c r="J762" s="153" t="s">
        <v>188</v>
      </c>
    </row>
    <row r="763" spans="1:10" x14ac:dyDescent="0.2">
      <c r="A763" s="150" t="s">
        <v>443</v>
      </c>
      <c r="B763" s="97" t="s">
        <v>240</v>
      </c>
      <c r="C763" s="97" t="s">
        <v>243</v>
      </c>
      <c r="D763" s="153" t="s">
        <v>188</v>
      </c>
      <c r="E763" s="150">
        <v>6</v>
      </c>
      <c r="F763" s="152">
        <v>1.915</v>
      </c>
      <c r="G763" s="153" t="s">
        <v>188</v>
      </c>
      <c r="H763" s="154">
        <v>2.9720422308543878E-2</v>
      </c>
      <c r="I763" s="153" t="s">
        <v>188</v>
      </c>
      <c r="J763" s="153" t="s">
        <v>188</v>
      </c>
    </row>
    <row r="764" spans="1:10" x14ac:dyDescent="0.2">
      <c r="A764" s="150" t="s">
        <v>443</v>
      </c>
      <c r="B764" s="97" t="s">
        <v>240</v>
      </c>
      <c r="C764" s="97" t="s">
        <v>243</v>
      </c>
      <c r="D764" s="153" t="s">
        <v>188</v>
      </c>
      <c r="E764" s="150">
        <v>7</v>
      </c>
      <c r="F764" s="152">
        <v>2.4590000000000001</v>
      </c>
      <c r="G764" s="153" t="s">
        <v>188</v>
      </c>
      <c r="H764" s="154">
        <v>6.6944682096161501E-2</v>
      </c>
      <c r="I764" s="153" t="s">
        <v>188</v>
      </c>
      <c r="J764" s="153" t="s">
        <v>188</v>
      </c>
    </row>
    <row r="765" spans="1:10" x14ac:dyDescent="0.2">
      <c r="A765" s="150" t="s">
        <v>443</v>
      </c>
      <c r="B765" s="97" t="s">
        <v>240</v>
      </c>
      <c r="C765" s="97" t="s">
        <v>243</v>
      </c>
      <c r="D765" s="153" t="s">
        <v>188</v>
      </c>
      <c r="E765" s="150">
        <v>8</v>
      </c>
      <c r="F765" s="152">
        <v>1.746</v>
      </c>
      <c r="G765" s="153" t="s">
        <v>188</v>
      </c>
      <c r="H765" s="154">
        <v>2.1914859365815682E-2</v>
      </c>
      <c r="I765" s="153" t="s">
        <v>188</v>
      </c>
      <c r="J765" s="153" t="s">
        <v>188</v>
      </c>
    </row>
    <row r="766" spans="1:10" x14ac:dyDescent="0.2">
      <c r="A766" s="150" t="s">
        <v>443</v>
      </c>
      <c r="B766" s="97" t="s">
        <v>240</v>
      </c>
      <c r="C766" s="97" t="s">
        <v>243</v>
      </c>
      <c r="D766" s="153" t="s">
        <v>188</v>
      </c>
      <c r="E766" s="150">
        <v>9</v>
      </c>
      <c r="F766" s="152">
        <v>1.794</v>
      </c>
      <c r="G766" s="153" t="s">
        <v>188</v>
      </c>
      <c r="H766" s="154">
        <v>2.3972075961430465E-2</v>
      </c>
      <c r="I766" s="153" t="s">
        <v>188</v>
      </c>
      <c r="J766" s="153" t="s">
        <v>188</v>
      </c>
    </row>
    <row r="767" spans="1:10" x14ac:dyDescent="0.2">
      <c r="A767" s="150" t="s">
        <v>443</v>
      </c>
      <c r="B767" s="97" t="s">
        <v>240</v>
      </c>
      <c r="C767" s="97" t="s">
        <v>243</v>
      </c>
      <c r="D767" s="153" t="s">
        <v>188</v>
      </c>
      <c r="E767" s="150">
        <v>10</v>
      </c>
      <c r="F767" s="152">
        <v>2.2549999999999999</v>
      </c>
      <c r="G767" s="153" t="s">
        <v>188</v>
      </c>
      <c r="H767" s="154">
        <v>5.0626309189475353E-2</v>
      </c>
      <c r="I767" s="153" t="s">
        <v>188</v>
      </c>
      <c r="J767" s="153" t="s">
        <v>188</v>
      </c>
    </row>
    <row r="768" spans="1:10" x14ac:dyDescent="0.2">
      <c r="A768" s="150" t="s">
        <v>443</v>
      </c>
      <c r="B768" s="97" t="s">
        <v>240</v>
      </c>
      <c r="C768" s="97" t="s">
        <v>243</v>
      </c>
      <c r="D768" s="153" t="s">
        <v>188</v>
      </c>
      <c r="E768" s="150">
        <v>11</v>
      </c>
      <c r="F768" s="152">
        <v>2.105</v>
      </c>
      <c r="G768" s="153" t="s">
        <v>188</v>
      </c>
      <c r="H768" s="154">
        <v>4.0489644175591623E-2</v>
      </c>
      <c r="I768" s="153" t="s">
        <v>188</v>
      </c>
      <c r="J768" s="153" t="s">
        <v>188</v>
      </c>
    </row>
    <row r="769" spans="1:10" x14ac:dyDescent="0.2">
      <c r="A769" s="150" t="s">
        <v>443</v>
      </c>
      <c r="B769" s="97" t="s">
        <v>240</v>
      </c>
      <c r="C769" s="97" t="s">
        <v>243</v>
      </c>
      <c r="D769" s="153" t="s">
        <v>188</v>
      </c>
      <c r="E769" s="150">
        <v>12</v>
      </c>
      <c r="F769" s="152">
        <v>1.601</v>
      </c>
      <c r="G769" s="153" t="s">
        <v>188</v>
      </c>
      <c r="H769" s="154">
        <v>1.642134587424323E-2</v>
      </c>
      <c r="I769" s="153" t="s">
        <v>188</v>
      </c>
      <c r="J769" s="153" t="s">
        <v>188</v>
      </c>
    </row>
    <row r="770" spans="1:10" x14ac:dyDescent="0.2">
      <c r="A770" s="150" t="s">
        <v>443</v>
      </c>
      <c r="B770" s="97" t="s">
        <v>240</v>
      </c>
      <c r="C770" s="97" t="s">
        <v>243</v>
      </c>
      <c r="D770" s="153" t="s">
        <v>188</v>
      </c>
      <c r="E770" s="150">
        <v>13</v>
      </c>
      <c r="F770" s="152">
        <v>2.1429999999999998</v>
      </c>
      <c r="G770" s="153" t="s">
        <v>188</v>
      </c>
      <c r="H770" s="154">
        <v>4.2915805438417616E-2</v>
      </c>
      <c r="I770" s="153" t="s">
        <v>188</v>
      </c>
      <c r="J770" s="153" t="s">
        <v>188</v>
      </c>
    </row>
    <row r="771" spans="1:10" x14ac:dyDescent="0.2">
      <c r="A771" s="150" t="s">
        <v>443</v>
      </c>
      <c r="B771" s="97" t="s">
        <v>240</v>
      </c>
      <c r="C771" s="97" t="s">
        <v>243</v>
      </c>
      <c r="D771" s="153" t="s">
        <v>188</v>
      </c>
      <c r="E771" s="150">
        <v>14</v>
      </c>
      <c r="F771" s="152">
        <v>1.8220000000000001</v>
      </c>
      <c r="G771" s="153" t="s">
        <v>188</v>
      </c>
      <c r="H771" s="154">
        <v>2.5229551820656185E-2</v>
      </c>
      <c r="I771" s="153" t="s">
        <v>188</v>
      </c>
      <c r="J771" s="153" t="s">
        <v>188</v>
      </c>
    </row>
    <row r="772" spans="1:10" x14ac:dyDescent="0.2">
      <c r="A772" s="150" t="s">
        <v>443</v>
      </c>
      <c r="B772" s="97" t="s">
        <v>240</v>
      </c>
      <c r="C772" s="97" t="s">
        <v>243</v>
      </c>
      <c r="D772" s="153" t="s">
        <v>188</v>
      </c>
      <c r="E772" s="150">
        <v>15</v>
      </c>
      <c r="F772" s="152">
        <v>1.667</v>
      </c>
      <c r="G772" s="153" t="s">
        <v>188</v>
      </c>
      <c r="H772" s="154">
        <v>1.8791182074234785E-2</v>
      </c>
      <c r="I772" s="153" t="s">
        <v>188</v>
      </c>
      <c r="J772" s="153" t="s">
        <v>188</v>
      </c>
    </row>
    <row r="773" spans="1:10" x14ac:dyDescent="0.2">
      <c r="A773" s="150" t="s">
        <v>443</v>
      </c>
      <c r="B773" s="97" t="s">
        <v>240</v>
      </c>
      <c r="C773" s="97" t="s">
        <v>243</v>
      </c>
      <c r="D773" s="153" t="s">
        <v>188</v>
      </c>
      <c r="E773" s="150">
        <v>16</v>
      </c>
      <c r="F773" s="152">
        <v>2.165</v>
      </c>
      <c r="G773" s="153" t="s">
        <v>188</v>
      </c>
      <c r="H773" s="154">
        <v>4.4363743766550112E-2</v>
      </c>
      <c r="I773" s="153" t="s">
        <v>188</v>
      </c>
      <c r="J773" s="153" t="s">
        <v>188</v>
      </c>
    </row>
    <row r="774" spans="1:10" x14ac:dyDescent="0.2">
      <c r="A774" s="150" t="s">
        <v>443</v>
      </c>
      <c r="B774" s="97" t="s">
        <v>240</v>
      </c>
      <c r="C774" s="97" t="s">
        <v>243</v>
      </c>
      <c r="D774" s="153" t="s">
        <v>188</v>
      </c>
      <c r="E774" s="150">
        <v>17</v>
      </c>
      <c r="F774" s="152">
        <v>2.4329999999999998</v>
      </c>
      <c r="G774" s="153" t="s">
        <v>188</v>
      </c>
      <c r="H774" s="154">
        <v>6.4694174769409085E-2</v>
      </c>
      <c r="I774" s="153" t="s">
        <v>188</v>
      </c>
      <c r="J774" s="153" t="s">
        <v>188</v>
      </c>
    </row>
    <row r="775" spans="1:10" x14ac:dyDescent="0.2">
      <c r="A775" s="150" t="s">
        <v>443</v>
      </c>
      <c r="B775" s="97" t="s">
        <v>240</v>
      </c>
      <c r="C775" s="97" t="s">
        <v>243</v>
      </c>
      <c r="D775" s="153" t="s">
        <v>188</v>
      </c>
      <c r="E775" s="150">
        <v>18</v>
      </c>
      <c r="F775" s="152">
        <v>1.9490000000000001</v>
      </c>
      <c r="G775" s="153" t="s">
        <v>188</v>
      </c>
      <c r="H775" s="154">
        <v>3.1486542901794909E-2</v>
      </c>
      <c r="I775" s="153" t="s">
        <v>188</v>
      </c>
      <c r="J775" s="153" t="s">
        <v>188</v>
      </c>
    </row>
    <row r="776" spans="1:10" x14ac:dyDescent="0.2">
      <c r="A776" s="150" t="s">
        <v>443</v>
      </c>
      <c r="B776" s="97" t="s">
        <v>240</v>
      </c>
      <c r="C776" s="97" t="s">
        <v>243</v>
      </c>
      <c r="D776" s="153" t="s">
        <v>188</v>
      </c>
      <c r="E776" s="150">
        <v>19</v>
      </c>
      <c r="F776" s="152">
        <v>2.0529999999999999</v>
      </c>
      <c r="G776" s="153" t="s">
        <v>188</v>
      </c>
      <c r="H776" s="154">
        <v>3.732031174045173E-2</v>
      </c>
      <c r="I776" s="153" t="s">
        <v>188</v>
      </c>
      <c r="J776" s="153" t="s">
        <v>188</v>
      </c>
    </row>
    <row r="777" spans="1:10" x14ac:dyDescent="0.2">
      <c r="A777" s="150" t="s">
        <v>443</v>
      </c>
      <c r="B777" s="97" t="s">
        <v>240</v>
      </c>
      <c r="C777" s="97" t="s">
        <v>243</v>
      </c>
      <c r="D777" s="153" t="s">
        <v>188</v>
      </c>
      <c r="E777" s="150">
        <v>20</v>
      </c>
      <c r="F777" s="152">
        <v>2.028</v>
      </c>
      <c r="G777" s="153" t="s">
        <v>188</v>
      </c>
      <c r="H777" s="154">
        <v>3.5857344126113216E-2</v>
      </c>
      <c r="I777" s="153" t="s">
        <v>188</v>
      </c>
      <c r="J777" s="153" t="s">
        <v>188</v>
      </c>
    </row>
    <row r="778" spans="1:10" x14ac:dyDescent="0.2">
      <c r="A778" s="150" t="s">
        <v>413</v>
      </c>
      <c r="B778" s="150" t="s">
        <v>240</v>
      </c>
      <c r="C778" s="150" t="s">
        <v>243</v>
      </c>
      <c r="D778" s="97">
        <v>1</v>
      </c>
      <c r="E778" s="97">
        <v>1</v>
      </c>
      <c r="F778" s="103">
        <v>3.57</v>
      </c>
      <c r="G778" s="103">
        <v>4.18</v>
      </c>
      <c r="H778" s="127">
        <v>0.21891824444510893</v>
      </c>
      <c r="I778" s="103">
        <v>1.4831039991694639</v>
      </c>
      <c r="J778" s="127">
        <v>0.37077599979236597</v>
      </c>
    </row>
    <row r="779" spans="1:10" x14ac:dyDescent="0.2">
      <c r="A779" s="97" t="s">
        <v>413</v>
      </c>
      <c r="B779" s="97" t="s">
        <v>240</v>
      </c>
      <c r="C779" s="97" t="s">
        <v>243</v>
      </c>
      <c r="D779" s="97">
        <v>1</v>
      </c>
      <c r="E779" s="97">
        <v>2</v>
      </c>
      <c r="F779" s="103">
        <v>4.29</v>
      </c>
      <c r="G779" s="153" t="s">
        <v>188</v>
      </c>
      <c r="H779" s="127">
        <v>0.38922486801319689</v>
      </c>
      <c r="I779" s="153" t="s">
        <v>188</v>
      </c>
      <c r="J779" s="153" t="s">
        <v>188</v>
      </c>
    </row>
    <row r="780" spans="1:10" x14ac:dyDescent="0.2">
      <c r="A780" s="97" t="s">
        <v>413</v>
      </c>
      <c r="B780" s="97" t="s">
        <v>240</v>
      </c>
      <c r="C780" s="97" t="s">
        <v>243</v>
      </c>
      <c r="D780" s="97">
        <v>1</v>
      </c>
      <c r="E780" s="97">
        <v>3</v>
      </c>
      <c r="F780" s="103">
        <v>4.1100000000000003</v>
      </c>
      <c r="G780" s="153" t="s">
        <v>188</v>
      </c>
      <c r="H780" s="127">
        <v>0.34046317991228309</v>
      </c>
      <c r="I780" s="153" t="s">
        <v>188</v>
      </c>
      <c r="J780" s="153" t="s">
        <v>188</v>
      </c>
    </row>
    <row r="781" spans="1:10" x14ac:dyDescent="0.2">
      <c r="A781" s="97" t="s">
        <v>413</v>
      </c>
      <c r="B781" s="97" t="s">
        <v>240</v>
      </c>
      <c r="C781" s="97" t="s">
        <v>243</v>
      </c>
      <c r="D781" s="97">
        <v>1</v>
      </c>
      <c r="E781" s="97">
        <v>4</v>
      </c>
      <c r="F781" s="103">
        <v>4.75</v>
      </c>
      <c r="G781" s="153" t="s">
        <v>188</v>
      </c>
      <c r="H781" s="127">
        <v>0.53449770679887498</v>
      </c>
      <c r="I781" s="153" t="s">
        <v>188</v>
      </c>
      <c r="J781" s="153" t="s">
        <v>188</v>
      </c>
    </row>
    <row r="782" spans="1:10" x14ac:dyDescent="0.2">
      <c r="A782" s="97" t="s">
        <v>413</v>
      </c>
      <c r="B782" s="97" t="s">
        <v>240</v>
      </c>
      <c r="C782" s="97" t="s">
        <v>243</v>
      </c>
      <c r="D782" s="97">
        <v>1</v>
      </c>
      <c r="E782" s="97">
        <v>5</v>
      </c>
      <c r="F782" s="153" t="s">
        <v>188</v>
      </c>
      <c r="G782" s="153" t="s">
        <v>188</v>
      </c>
      <c r="H782" s="153" t="s">
        <v>188</v>
      </c>
      <c r="I782" s="153" t="s">
        <v>188</v>
      </c>
      <c r="J782" s="153" t="s">
        <v>188</v>
      </c>
    </row>
    <row r="783" spans="1:10" x14ac:dyDescent="0.2">
      <c r="A783" s="97" t="s">
        <v>413</v>
      </c>
      <c r="B783" s="97" t="s">
        <v>240</v>
      </c>
      <c r="C783" s="97" t="s">
        <v>243</v>
      </c>
      <c r="D783" s="97">
        <v>1</v>
      </c>
      <c r="E783" s="97">
        <v>6</v>
      </c>
      <c r="F783" s="153" t="s">
        <v>188</v>
      </c>
      <c r="G783" s="153" t="s">
        <v>188</v>
      </c>
      <c r="H783" s="153" t="s">
        <v>188</v>
      </c>
      <c r="I783" s="153" t="s">
        <v>188</v>
      </c>
      <c r="J783" s="153" t="s">
        <v>188</v>
      </c>
    </row>
    <row r="784" spans="1:10" x14ac:dyDescent="0.2">
      <c r="A784" s="97" t="s">
        <v>413</v>
      </c>
      <c r="B784" s="97" t="s">
        <v>240</v>
      </c>
      <c r="C784" s="97" t="s">
        <v>243</v>
      </c>
      <c r="D784" s="97">
        <v>1</v>
      </c>
      <c r="E784" s="97">
        <v>7</v>
      </c>
      <c r="F784" s="153" t="s">
        <v>188</v>
      </c>
      <c r="G784" s="153" t="s">
        <v>188</v>
      </c>
      <c r="H784" s="153" t="s">
        <v>188</v>
      </c>
      <c r="I784" s="153" t="s">
        <v>188</v>
      </c>
      <c r="J784" s="153" t="s">
        <v>188</v>
      </c>
    </row>
    <row r="785" spans="1:10" x14ac:dyDescent="0.2">
      <c r="A785" s="97" t="s">
        <v>413</v>
      </c>
      <c r="B785" s="97" t="s">
        <v>240</v>
      </c>
      <c r="C785" s="97" t="s">
        <v>243</v>
      </c>
      <c r="D785" s="97">
        <v>1</v>
      </c>
      <c r="E785" s="97">
        <v>8</v>
      </c>
      <c r="F785" s="153" t="s">
        <v>188</v>
      </c>
      <c r="G785" s="153" t="s">
        <v>188</v>
      </c>
      <c r="H785" s="153" t="s">
        <v>188</v>
      </c>
      <c r="I785" s="153" t="s">
        <v>188</v>
      </c>
      <c r="J785" s="153" t="s">
        <v>188</v>
      </c>
    </row>
    <row r="786" spans="1:10" x14ac:dyDescent="0.2">
      <c r="A786" s="97" t="s">
        <v>413</v>
      </c>
      <c r="B786" s="97" t="s">
        <v>240</v>
      </c>
      <c r="C786" s="97" t="s">
        <v>243</v>
      </c>
      <c r="D786" s="97">
        <v>1</v>
      </c>
      <c r="E786" s="97">
        <v>9</v>
      </c>
      <c r="F786" s="153" t="s">
        <v>188</v>
      </c>
      <c r="G786" s="153" t="s">
        <v>188</v>
      </c>
      <c r="H786" s="153" t="s">
        <v>188</v>
      </c>
      <c r="I786" s="153" t="s">
        <v>188</v>
      </c>
      <c r="J786" s="153" t="s">
        <v>188</v>
      </c>
    </row>
    <row r="787" spans="1:10" x14ac:dyDescent="0.2">
      <c r="A787" s="97" t="s">
        <v>413</v>
      </c>
      <c r="B787" s="97" t="s">
        <v>240</v>
      </c>
      <c r="C787" s="97" t="s">
        <v>243</v>
      </c>
      <c r="D787" s="97">
        <v>1</v>
      </c>
      <c r="E787" s="97">
        <v>10</v>
      </c>
      <c r="F787" s="153" t="s">
        <v>188</v>
      </c>
      <c r="G787" s="153" t="s">
        <v>188</v>
      </c>
      <c r="H787" s="153" t="s">
        <v>188</v>
      </c>
      <c r="I787" s="153" t="s">
        <v>188</v>
      </c>
      <c r="J787" s="153" t="s">
        <v>188</v>
      </c>
    </row>
    <row r="788" spans="1:10" x14ac:dyDescent="0.2">
      <c r="A788" s="97" t="s">
        <v>413</v>
      </c>
      <c r="B788" s="97" t="s">
        <v>240</v>
      </c>
      <c r="C788" s="97" t="s">
        <v>243</v>
      </c>
      <c r="D788" s="97">
        <v>2</v>
      </c>
      <c r="E788" s="97">
        <v>1</v>
      </c>
      <c r="F788" s="103">
        <v>3.84</v>
      </c>
      <c r="G788" s="103">
        <v>4.2175000000000002</v>
      </c>
      <c r="H788" s="127">
        <v>0.27523384939059192</v>
      </c>
      <c r="I788" s="103">
        <v>1.5710239871198686</v>
      </c>
      <c r="J788" s="127">
        <v>0.39275599677996714</v>
      </c>
    </row>
    <row r="789" spans="1:10" x14ac:dyDescent="0.2">
      <c r="A789" s="97" t="s">
        <v>413</v>
      </c>
      <c r="B789" s="97" t="s">
        <v>240</v>
      </c>
      <c r="C789" s="97" t="s">
        <v>243</v>
      </c>
      <c r="D789" s="97">
        <v>2</v>
      </c>
      <c r="E789" s="97">
        <v>2</v>
      </c>
      <c r="F789" s="103">
        <v>4.37</v>
      </c>
      <c r="G789" s="153" t="s">
        <v>188</v>
      </c>
      <c r="H789" s="127">
        <v>0.41231254805558903</v>
      </c>
      <c r="I789" s="153" t="s">
        <v>188</v>
      </c>
      <c r="J789" s="153" t="s">
        <v>188</v>
      </c>
    </row>
    <row r="790" spans="1:10" x14ac:dyDescent="0.2">
      <c r="A790" s="97" t="s">
        <v>413</v>
      </c>
      <c r="B790" s="97" t="s">
        <v>240</v>
      </c>
      <c r="C790" s="97" t="s">
        <v>243</v>
      </c>
      <c r="D790" s="97">
        <v>2</v>
      </c>
      <c r="E790" s="97">
        <v>3</v>
      </c>
      <c r="F790" s="103">
        <v>5.0999999999999996</v>
      </c>
      <c r="G790" s="153" t="s">
        <v>188</v>
      </c>
      <c r="H790" s="127">
        <v>0.66648246537499956</v>
      </c>
      <c r="I790" s="153" t="s">
        <v>188</v>
      </c>
      <c r="J790" s="153" t="s">
        <v>188</v>
      </c>
    </row>
    <row r="791" spans="1:10" x14ac:dyDescent="0.2">
      <c r="A791" s="97" t="s">
        <v>413</v>
      </c>
      <c r="B791" s="97" t="s">
        <v>240</v>
      </c>
      <c r="C791" s="97" t="s">
        <v>243</v>
      </c>
      <c r="D791" s="97">
        <v>2</v>
      </c>
      <c r="E791" s="97">
        <v>4</v>
      </c>
      <c r="F791" s="103">
        <v>3.56</v>
      </c>
      <c r="G791" s="153" t="s">
        <v>188</v>
      </c>
      <c r="H791" s="127">
        <v>0.216995124298688</v>
      </c>
      <c r="I791" s="153" t="s">
        <v>188</v>
      </c>
      <c r="J791" s="153" t="s">
        <v>188</v>
      </c>
    </row>
    <row r="792" spans="1:10" x14ac:dyDescent="0.2">
      <c r="A792" s="97" t="s">
        <v>413</v>
      </c>
      <c r="B792" s="97" t="s">
        <v>240</v>
      </c>
      <c r="C792" s="97" t="s">
        <v>243</v>
      </c>
      <c r="D792" s="97">
        <v>2</v>
      </c>
      <c r="E792" s="97">
        <v>5</v>
      </c>
      <c r="F792" s="153" t="s">
        <v>188</v>
      </c>
      <c r="G792" s="153" t="s">
        <v>188</v>
      </c>
      <c r="H792" s="153" t="s">
        <v>188</v>
      </c>
      <c r="I792" s="153" t="s">
        <v>188</v>
      </c>
      <c r="J792" s="153" t="s">
        <v>188</v>
      </c>
    </row>
    <row r="793" spans="1:10" x14ac:dyDescent="0.2">
      <c r="A793" s="97" t="s">
        <v>413</v>
      </c>
      <c r="B793" s="97" t="s">
        <v>240</v>
      </c>
      <c r="C793" s="97" t="s">
        <v>243</v>
      </c>
      <c r="D793" s="97">
        <v>2</v>
      </c>
      <c r="E793" s="97">
        <v>6</v>
      </c>
      <c r="F793" s="153" t="s">
        <v>188</v>
      </c>
      <c r="G793" s="153" t="s">
        <v>188</v>
      </c>
      <c r="H793" s="153" t="s">
        <v>188</v>
      </c>
      <c r="I793" s="153" t="s">
        <v>188</v>
      </c>
      <c r="J793" s="153" t="s">
        <v>188</v>
      </c>
    </row>
    <row r="794" spans="1:10" x14ac:dyDescent="0.2">
      <c r="A794" s="97" t="s">
        <v>413</v>
      </c>
      <c r="B794" s="97" t="s">
        <v>240</v>
      </c>
      <c r="C794" s="97" t="s">
        <v>243</v>
      </c>
      <c r="D794" s="97">
        <v>2</v>
      </c>
      <c r="E794" s="97">
        <v>7</v>
      </c>
      <c r="F794" s="153" t="s">
        <v>188</v>
      </c>
      <c r="G794" s="153" t="s">
        <v>188</v>
      </c>
      <c r="H794" s="153" t="s">
        <v>188</v>
      </c>
      <c r="I794" s="153" t="s">
        <v>188</v>
      </c>
      <c r="J794" s="153" t="s">
        <v>188</v>
      </c>
    </row>
    <row r="795" spans="1:10" x14ac:dyDescent="0.2">
      <c r="A795" s="97" t="s">
        <v>413</v>
      </c>
      <c r="B795" s="97" t="s">
        <v>240</v>
      </c>
      <c r="C795" s="97" t="s">
        <v>243</v>
      </c>
      <c r="D795" s="97">
        <v>2</v>
      </c>
      <c r="E795" s="97">
        <v>8</v>
      </c>
      <c r="F795" s="153" t="s">
        <v>188</v>
      </c>
      <c r="G795" s="153" t="s">
        <v>188</v>
      </c>
      <c r="H795" s="153" t="s">
        <v>188</v>
      </c>
      <c r="I795" s="153" t="s">
        <v>188</v>
      </c>
      <c r="J795" s="153" t="s">
        <v>188</v>
      </c>
    </row>
    <row r="796" spans="1:10" x14ac:dyDescent="0.2">
      <c r="A796" s="97" t="s">
        <v>413</v>
      </c>
      <c r="B796" s="97" t="s">
        <v>240</v>
      </c>
      <c r="C796" s="97" t="s">
        <v>243</v>
      </c>
      <c r="D796" s="97">
        <v>2</v>
      </c>
      <c r="E796" s="97">
        <v>9</v>
      </c>
      <c r="F796" s="153" t="s">
        <v>188</v>
      </c>
      <c r="G796" s="153" t="s">
        <v>188</v>
      </c>
      <c r="H796" s="153" t="s">
        <v>188</v>
      </c>
      <c r="I796" s="153" t="s">
        <v>188</v>
      </c>
      <c r="J796" s="153" t="s">
        <v>188</v>
      </c>
    </row>
    <row r="797" spans="1:10" x14ac:dyDescent="0.2">
      <c r="A797" s="97" t="s">
        <v>413</v>
      </c>
      <c r="B797" s="97" t="s">
        <v>240</v>
      </c>
      <c r="C797" s="97" t="s">
        <v>243</v>
      </c>
      <c r="D797" s="97">
        <v>2</v>
      </c>
      <c r="E797" s="97">
        <v>10</v>
      </c>
      <c r="F797" s="153" t="s">
        <v>188</v>
      </c>
      <c r="G797" s="153" t="s">
        <v>188</v>
      </c>
      <c r="H797" s="153" t="s">
        <v>188</v>
      </c>
      <c r="I797" s="153" t="s">
        <v>188</v>
      </c>
      <c r="J797" s="153" t="s">
        <v>188</v>
      </c>
    </row>
    <row r="798" spans="1:10" x14ac:dyDescent="0.2">
      <c r="A798" s="97" t="s">
        <v>413</v>
      </c>
      <c r="B798" s="97" t="s">
        <v>240</v>
      </c>
      <c r="C798" s="97" t="s">
        <v>243</v>
      </c>
      <c r="D798" s="97">
        <v>3</v>
      </c>
      <c r="E798" s="97">
        <v>1</v>
      </c>
      <c r="F798" s="103">
        <v>3.57</v>
      </c>
      <c r="G798" s="103">
        <v>3.2974999999999999</v>
      </c>
      <c r="H798" s="127">
        <v>0.21891824444510893</v>
      </c>
      <c r="I798" s="103">
        <v>0.69126641622007678</v>
      </c>
      <c r="J798" s="127">
        <v>0.1728166040550192</v>
      </c>
    </row>
    <row r="799" spans="1:10" x14ac:dyDescent="0.2">
      <c r="A799" s="97" t="s">
        <v>413</v>
      </c>
      <c r="B799" s="97" t="s">
        <v>240</v>
      </c>
      <c r="C799" s="97" t="s">
        <v>243</v>
      </c>
      <c r="D799" s="97">
        <v>3</v>
      </c>
      <c r="E799" s="97">
        <v>2</v>
      </c>
      <c r="F799" s="103">
        <v>3.44</v>
      </c>
      <c r="G799" s="153" t="s">
        <v>188</v>
      </c>
      <c r="H799" s="127">
        <v>0.19478923414323199</v>
      </c>
      <c r="I799" s="153" t="s">
        <v>188</v>
      </c>
      <c r="J799" s="153" t="s">
        <v>188</v>
      </c>
    </row>
    <row r="800" spans="1:10" x14ac:dyDescent="0.2">
      <c r="A800" s="97" t="s">
        <v>413</v>
      </c>
      <c r="B800" s="97" t="s">
        <v>240</v>
      </c>
      <c r="C800" s="97" t="s">
        <v>243</v>
      </c>
      <c r="D800" s="97">
        <v>3</v>
      </c>
      <c r="E800" s="97">
        <v>3</v>
      </c>
      <c r="F800" s="103">
        <v>3.1</v>
      </c>
      <c r="G800" s="153" t="s">
        <v>188</v>
      </c>
      <c r="H800" s="127">
        <v>0.14020278987499996</v>
      </c>
      <c r="I800" s="153" t="s">
        <v>188</v>
      </c>
      <c r="J800" s="153" t="s">
        <v>188</v>
      </c>
    </row>
    <row r="801" spans="1:10" x14ac:dyDescent="0.2">
      <c r="A801" s="97" t="s">
        <v>413</v>
      </c>
      <c r="B801" s="97" t="s">
        <v>240</v>
      </c>
      <c r="C801" s="97" t="s">
        <v>243</v>
      </c>
      <c r="D801" s="97">
        <v>3</v>
      </c>
      <c r="E801" s="97">
        <v>4</v>
      </c>
      <c r="F801" s="103">
        <v>3.08</v>
      </c>
      <c r="G801" s="153" t="s">
        <v>188</v>
      </c>
      <c r="H801" s="127">
        <v>0.13735614775673599</v>
      </c>
      <c r="I801" s="153" t="s">
        <v>188</v>
      </c>
      <c r="J801" s="153" t="s">
        <v>188</v>
      </c>
    </row>
    <row r="802" spans="1:10" x14ac:dyDescent="0.2">
      <c r="A802" s="97" t="s">
        <v>413</v>
      </c>
      <c r="B802" s="97" t="s">
        <v>240</v>
      </c>
      <c r="C802" s="97" t="s">
        <v>243</v>
      </c>
      <c r="D802" s="97">
        <v>3</v>
      </c>
      <c r="E802" s="97">
        <v>5</v>
      </c>
      <c r="F802" s="153" t="s">
        <v>188</v>
      </c>
      <c r="G802" s="153" t="s">
        <v>188</v>
      </c>
      <c r="H802" s="153" t="s">
        <v>188</v>
      </c>
      <c r="I802" s="153" t="s">
        <v>188</v>
      </c>
      <c r="J802" s="153" t="s">
        <v>188</v>
      </c>
    </row>
    <row r="803" spans="1:10" x14ac:dyDescent="0.2">
      <c r="A803" s="97" t="s">
        <v>413</v>
      </c>
      <c r="B803" s="97" t="s">
        <v>240</v>
      </c>
      <c r="C803" s="97" t="s">
        <v>243</v>
      </c>
      <c r="D803" s="97">
        <v>3</v>
      </c>
      <c r="E803" s="97">
        <v>6</v>
      </c>
      <c r="F803" s="153" t="s">
        <v>188</v>
      </c>
      <c r="G803" s="153" t="s">
        <v>188</v>
      </c>
      <c r="H803" s="153" t="s">
        <v>188</v>
      </c>
      <c r="I803" s="153" t="s">
        <v>188</v>
      </c>
      <c r="J803" s="153" t="s">
        <v>188</v>
      </c>
    </row>
    <row r="804" spans="1:10" x14ac:dyDescent="0.2">
      <c r="A804" s="97" t="s">
        <v>413</v>
      </c>
      <c r="B804" s="97" t="s">
        <v>240</v>
      </c>
      <c r="C804" s="97" t="s">
        <v>243</v>
      </c>
      <c r="D804" s="97">
        <v>3</v>
      </c>
      <c r="E804" s="97">
        <v>7</v>
      </c>
      <c r="F804" s="153" t="s">
        <v>188</v>
      </c>
      <c r="G804" s="153" t="s">
        <v>188</v>
      </c>
      <c r="H804" s="153" t="s">
        <v>188</v>
      </c>
      <c r="I804" s="153" t="s">
        <v>188</v>
      </c>
      <c r="J804" s="153" t="s">
        <v>188</v>
      </c>
    </row>
    <row r="805" spans="1:10" x14ac:dyDescent="0.2">
      <c r="A805" s="97" t="s">
        <v>413</v>
      </c>
      <c r="B805" s="97" t="s">
        <v>240</v>
      </c>
      <c r="C805" s="97" t="s">
        <v>243</v>
      </c>
      <c r="D805" s="97">
        <v>3</v>
      </c>
      <c r="E805" s="97">
        <v>8</v>
      </c>
      <c r="F805" s="153" t="s">
        <v>188</v>
      </c>
      <c r="G805" s="153" t="s">
        <v>188</v>
      </c>
      <c r="H805" s="153" t="s">
        <v>188</v>
      </c>
      <c r="I805" s="153" t="s">
        <v>188</v>
      </c>
      <c r="J805" s="153" t="s">
        <v>188</v>
      </c>
    </row>
    <row r="806" spans="1:10" x14ac:dyDescent="0.2">
      <c r="A806" s="97" t="s">
        <v>413</v>
      </c>
      <c r="B806" s="97" t="s">
        <v>240</v>
      </c>
      <c r="C806" s="97" t="s">
        <v>243</v>
      </c>
      <c r="D806" s="97">
        <v>3</v>
      </c>
      <c r="E806" s="97">
        <v>9</v>
      </c>
      <c r="F806" s="153" t="s">
        <v>188</v>
      </c>
      <c r="G806" s="153" t="s">
        <v>188</v>
      </c>
      <c r="H806" s="153" t="s">
        <v>188</v>
      </c>
      <c r="I806" s="153" t="s">
        <v>188</v>
      </c>
      <c r="J806" s="153" t="s">
        <v>188</v>
      </c>
    </row>
    <row r="807" spans="1:10" x14ac:dyDescent="0.2">
      <c r="A807" s="97" t="s">
        <v>413</v>
      </c>
      <c r="B807" s="97" t="s">
        <v>240</v>
      </c>
      <c r="C807" s="97" t="s">
        <v>243</v>
      </c>
      <c r="D807" s="97">
        <v>3</v>
      </c>
      <c r="E807" s="97">
        <v>10</v>
      </c>
      <c r="F807" s="153" t="s">
        <v>188</v>
      </c>
      <c r="G807" s="153" t="s">
        <v>188</v>
      </c>
      <c r="H807" s="153" t="s">
        <v>188</v>
      </c>
      <c r="I807" s="153" t="s">
        <v>188</v>
      </c>
      <c r="J807" s="153" t="s">
        <v>188</v>
      </c>
    </row>
    <row r="808" spans="1:10" x14ac:dyDescent="0.2">
      <c r="A808" s="97" t="s">
        <v>413</v>
      </c>
      <c r="B808" s="97" t="s">
        <v>240</v>
      </c>
      <c r="C808" s="97" t="s">
        <v>243</v>
      </c>
      <c r="D808" s="97">
        <v>4</v>
      </c>
      <c r="E808" s="97">
        <v>1</v>
      </c>
      <c r="F808" s="103">
        <v>4.67</v>
      </c>
      <c r="G808" s="103">
        <v>4.67</v>
      </c>
      <c r="H808" s="127">
        <v>0.50700513126041891</v>
      </c>
      <c r="I808" s="103">
        <v>0.50700513126041891</v>
      </c>
      <c r="J808" s="127">
        <v>0.50700513126041891</v>
      </c>
    </row>
    <row r="809" spans="1:10" x14ac:dyDescent="0.2">
      <c r="A809" s="97" t="s">
        <v>413</v>
      </c>
      <c r="B809" s="97" t="s">
        <v>240</v>
      </c>
      <c r="C809" s="97" t="s">
        <v>243</v>
      </c>
      <c r="D809" s="97">
        <v>4</v>
      </c>
      <c r="E809" s="97">
        <v>2</v>
      </c>
      <c r="F809" s="153" t="s">
        <v>188</v>
      </c>
      <c r="G809" s="153" t="s">
        <v>188</v>
      </c>
      <c r="H809" s="153" t="s">
        <v>188</v>
      </c>
      <c r="I809" s="153" t="s">
        <v>188</v>
      </c>
      <c r="J809" s="153" t="s">
        <v>188</v>
      </c>
    </row>
    <row r="810" spans="1:10" x14ac:dyDescent="0.2">
      <c r="A810" s="97" t="s">
        <v>413</v>
      </c>
      <c r="B810" s="97" t="s">
        <v>240</v>
      </c>
      <c r="C810" s="97" t="s">
        <v>243</v>
      </c>
      <c r="D810" s="97">
        <v>4</v>
      </c>
      <c r="E810" s="97">
        <v>3</v>
      </c>
      <c r="F810" s="153" t="s">
        <v>188</v>
      </c>
      <c r="G810" s="153" t="s">
        <v>188</v>
      </c>
      <c r="H810" s="153" t="s">
        <v>188</v>
      </c>
      <c r="I810" s="153" t="s">
        <v>188</v>
      </c>
      <c r="J810" s="153" t="s">
        <v>188</v>
      </c>
    </row>
    <row r="811" spans="1:10" x14ac:dyDescent="0.2">
      <c r="A811" s="97" t="s">
        <v>413</v>
      </c>
      <c r="B811" s="97" t="s">
        <v>240</v>
      </c>
      <c r="C811" s="97" t="s">
        <v>243</v>
      </c>
      <c r="D811" s="97">
        <v>4</v>
      </c>
      <c r="E811" s="97">
        <v>4</v>
      </c>
      <c r="F811" s="153" t="s">
        <v>188</v>
      </c>
      <c r="G811" s="153" t="s">
        <v>188</v>
      </c>
      <c r="H811" s="153" t="s">
        <v>188</v>
      </c>
      <c r="I811" s="153" t="s">
        <v>188</v>
      </c>
      <c r="J811" s="153" t="s">
        <v>188</v>
      </c>
    </row>
    <row r="812" spans="1:10" x14ac:dyDescent="0.2">
      <c r="A812" s="97" t="s">
        <v>413</v>
      </c>
      <c r="B812" s="97" t="s">
        <v>240</v>
      </c>
      <c r="C812" s="97" t="s">
        <v>243</v>
      </c>
      <c r="D812" s="97">
        <v>4</v>
      </c>
      <c r="E812" s="97">
        <v>5</v>
      </c>
      <c r="F812" s="153" t="s">
        <v>188</v>
      </c>
      <c r="G812" s="153" t="s">
        <v>188</v>
      </c>
      <c r="H812" s="153" t="s">
        <v>188</v>
      </c>
      <c r="I812" s="153" t="s">
        <v>188</v>
      </c>
      <c r="J812" s="153" t="s">
        <v>188</v>
      </c>
    </row>
    <row r="813" spans="1:10" x14ac:dyDescent="0.2">
      <c r="A813" s="97" t="s">
        <v>413</v>
      </c>
      <c r="B813" s="97" t="s">
        <v>240</v>
      </c>
      <c r="C813" s="97" t="s">
        <v>243</v>
      </c>
      <c r="D813" s="97">
        <v>4</v>
      </c>
      <c r="E813" s="97">
        <v>6</v>
      </c>
      <c r="F813" s="153" t="s">
        <v>188</v>
      </c>
      <c r="G813" s="153" t="s">
        <v>188</v>
      </c>
      <c r="H813" s="153" t="s">
        <v>188</v>
      </c>
      <c r="I813" s="153" t="s">
        <v>188</v>
      </c>
      <c r="J813" s="153" t="s">
        <v>188</v>
      </c>
    </row>
    <row r="814" spans="1:10" x14ac:dyDescent="0.2">
      <c r="A814" s="97" t="s">
        <v>413</v>
      </c>
      <c r="B814" s="97" t="s">
        <v>240</v>
      </c>
      <c r="C814" s="97" t="s">
        <v>243</v>
      </c>
      <c r="D814" s="97">
        <v>4</v>
      </c>
      <c r="E814" s="97">
        <v>7</v>
      </c>
      <c r="F814" s="153" t="s">
        <v>188</v>
      </c>
      <c r="G814" s="153" t="s">
        <v>188</v>
      </c>
      <c r="H814" s="153" t="s">
        <v>188</v>
      </c>
      <c r="I814" s="153" t="s">
        <v>188</v>
      </c>
      <c r="J814" s="153" t="s">
        <v>188</v>
      </c>
    </row>
    <row r="815" spans="1:10" x14ac:dyDescent="0.2">
      <c r="A815" s="97" t="s">
        <v>413</v>
      </c>
      <c r="B815" s="97" t="s">
        <v>240</v>
      </c>
      <c r="C815" s="97" t="s">
        <v>243</v>
      </c>
      <c r="D815" s="97">
        <v>4</v>
      </c>
      <c r="E815" s="97">
        <v>8</v>
      </c>
      <c r="F815" s="153" t="s">
        <v>188</v>
      </c>
      <c r="G815" s="153" t="s">
        <v>188</v>
      </c>
      <c r="H815" s="153" t="s">
        <v>188</v>
      </c>
      <c r="I815" s="153" t="s">
        <v>188</v>
      </c>
      <c r="J815" s="153" t="s">
        <v>188</v>
      </c>
    </row>
    <row r="816" spans="1:10" x14ac:dyDescent="0.2">
      <c r="A816" s="97" t="s">
        <v>413</v>
      </c>
      <c r="B816" s="97" t="s">
        <v>240</v>
      </c>
      <c r="C816" s="97" t="s">
        <v>243</v>
      </c>
      <c r="D816" s="97">
        <v>4</v>
      </c>
      <c r="E816" s="97">
        <v>9</v>
      </c>
      <c r="F816" s="153" t="s">
        <v>188</v>
      </c>
      <c r="G816" s="153" t="s">
        <v>188</v>
      </c>
      <c r="H816" s="153" t="s">
        <v>188</v>
      </c>
      <c r="I816" s="153" t="s">
        <v>188</v>
      </c>
      <c r="J816" s="153" t="s">
        <v>188</v>
      </c>
    </row>
    <row r="817" spans="1:10" x14ac:dyDescent="0.2">
      <c r="A817" s="97" t="s">
        <v>413</v>
      </c>
      <c r="B817" s="97" t="s">
        <v>240</v>
      </c>
      <c r="C817" s="97" t="s">
        <v>243</v>
      </c>
      <c r="D817" s="97">
        <v>4</v>
      </c>
      <c r="E817" s="97">
        <v>10</v>
      </c>
      <c r="F817" s="153" t="s">
        <v>188</v>
      </c>
      <c r="G817" s="153" t="s">
        <v>188</v>
      </c>
      <c r="H817" s="153" t="s">
        <v>188</v>
      </c>
      <c r="I817" s="153" t="s">
        <v>188</v>
      </c>
      <c r="J817" s="153" t="s">
        <v>188</v>
      </c>
    </row>
    <row r="818" spans="1:10" x14ac:dyDescent="0.2">
      <c r="A818" s="150" t="s">
        <v>414</v>
      </c>
      <c r="B818" s="150" t="s">
        <v>240</v>
      </c>
      <c r="C818" s="150" t="s">
        <v>243</v>
      </c>
      <c r="D818" s="97">
        <v>1</v>
      </c>
      <c r="E818" s="97">
        <v>1</v>
      </c>
      <c r="F818" s="103">
        <v>4.12</v>
      </c>
      <c r="G818" s="103">
        <v>4.2912499999999998</v>
      </c>
      <c r="H818" s="127">
        <v>0.343058803360064</v>
      </c>
      <c r="I818" s="103">
        <v>3.1349712804381369</v>
      </c>
      <c r="J818" s="127">
        <v>0.39187141005476711</v>
      </c>
    </row>
    <row r="819" spans="1:10" x14ac:dyDescent="0.2">
      <c r="A819" s="97" t="s">
        <v>414</v>
      </c>
      <c r="B819" s="97" t="s">
        <v>240</v>
      </c>
      <c r="C819" s="97" t="s">
        <v>243</v>
      </c>
      <c r="D819" s="97">
        <v>1</v>
      </c>
      <c r="E819" s="97">
        <v>2</v>
      </c>
      <c r="F819" s="103">
        <v>4.54</v>
      </c>
      <c r="G819" s="153" t="s">
        <v>188</v>
      </c>
      <c r="H819" s="127">
        <v>0.46436810599167189</v>
      </c>
      <c r="I819" s="153" t="s">
        <v>188</v>
      </c>
      <c r="J819" s="153" t="s">
        <v>188</v>
      </c>
    </row>
    <row r="820" spans="1:10" x14ac:dyDescent="0.2">
      <c r="A820" s="97" t="s">
        <v>414</v>
      </c>
      <c r="B820" s="97" t="s">
        <v>240</v>
      </c>
      <c r="C820" s="97" t="s">
        <v>243</v>
      </c>
      <c r="D820" s="97">
        <v>1</v>
      </c>
      <c r="E820" s="97">
        <v>3</v>
      </c>
      <c r="F820" s="103">
        <v>4.54</v>
      </c>
      <c r="G820" s="153" t="s">
        <v>188</v>
      </c>
      <c r="H820" s="127">
        <v>0.46436810599167189</v>
      </c>
      <c r="I820" s="153" t="s">
        <v>188</v>
      </c>
      <c r="J820" s="153" t="s">
        <v>188</v>
      </c>
    </row>
    <row r="821" spans="1:10" x14ac:dyDescent="0.2">
      <c r="A821" s="97" t="s">
        <v>414</v>
      </c>
      <c r="B821" s="97" t="s">
        <v>240</v>
      </c>
      <c r="C821" s="97" t="s">
        <v>243</v>
      </c>
      <c r="D821" s="97">
        <v>1</v>
      </c>
      <c r="E821" s="97">
        <v>4</v>
      </c>
      <c r="F821" s="103">
        <v>4.29</v>
      </c>
      <c r="G821" s="153" t="s">
        <v>188</v>
      </c>
      <c r="H821" s="127">
        <v>0.38922486801319689</v>
      </c>
      <c r="I821" s="153" t="s">
        <v>188</v>
      </c>
      <c r="J821" s="153" t="s">
        <v>188</v>
      </c>
    </row>
    <row r="822" spans="1:10" x14ac:dyDescent="0.2">
      <c r="A822" s="97" t="s">
        <v>414</v>
      </c>
      <c r="B822" s="97" t="s">
        <v>240</v>
      </c>
      <c r="C822" s="97" t="s">
        <v>243</v>
      </c>
      <c r="D822" s="97">
        <v>1</v>
      </c>
      <c r="E822" s="97">
        <v>5</v>
      </c>
      <c r="F822" s="103">
        <v>4.4400000000000004</v>
      </c>
      <c r="G822" s="153" t="s">
        <v>188</v>
      </c>
      <c r="H822" s="127">
        <v>0.43324819847763207</v>
      </c>
      <c r="I822" s="153" t="s">
        <v>188</v>
      </c>
      <c r="J822" s="153" t="s">
        <v>188</v>
      </c>
    </row>
    <row r="823" spans="1:10" x14ac:dyDescent="0.2">
      <c r="A823" s="97" t="s">
        <v>414</v>
      </c>
      <c r="B823" s="97" t="s">
        <v>240</v>
      </c>
      <c r="C823" s="97" t="s">
        <v>243</v>
      </c>
      <c r="D823" s="97">
        <v>1</v>
      </c>
      <c r="E823" s="97">
        <v>6</v>
      </c>
      <c r="F823" s="103">
        <v>4.17</v>
      </c>
      <c r="G823" s="153" t="s">
        <v>188</v>
      </c>
      <c r="H823" s="127">
        <v>0.35623497000536886</v>
      </c>
      <c r="I823" s="153" t="s">
        <v>188</v>
      </c>
      <c r="J823" s="153" t="s">
        <v>188</v>
      </c>
    </row>
    <row r="824" spans="1:10" x14ac:dyDescent="0.2">
      <c r="A824" s="97" t="s">
        <v>414</v>
      </c>
      <c r="B824" s="97" t="s">
        <v>240</v>
      </c>
      <c r="C824" s="97" t="s">
        <v>243</v>
      </c>
      <c r="D824" s="97">
        <v>1</v>
      </c>
      <c r="E824" s="97">
        <v>7</v>
      </c>
      <c r="F824" s="103">
        <v>4.2</v>
      </c>
      <c r="G824" s="153" t="s">
        <v>188</v>
      </c>
      <c r="H824" s="127">
        <v>0.36430030728799989</v>
      </c>
      <c r="I824" s="153" t="s">
        <v>188</v>
      </c>
      <c r="J824" s="153" t="s">
        <v>188</v>
      </c>
    </row>
    <row r="825" spans="1:10" x14ac:dyDescent="0.2">
      <c r="A825" s="97" t="s">
        <v>414</v>
      </c>
      <c r="B825" s="97" t="s">
        <v>240</v>
      </c>
      <c r="C825" s="97" t="s">
        <v>243</v>
      </c>
      <c r="D825" s="97">
        <v>1</v>
      </c>
      <c r="E825" s="97">
        <v>8</v>
      </c>
      <c r="F825" s="103">
        <v>4.03</v>
      </c>
      <c r="G825" s="153" t="s">
        <v>188</v>
      </c>
      <c r="H825" s="127">
        <v>0.32016792131053101</v>
      </c>
      <c r="I825" s="153" t="s">
        <v>188</v>
      </c>
      <c r="J825" s="153" t="s">
        <v>188</v>
      </c>
    </row>
    <row r="826" spans="1:10" x14ac:dyDescent="0.2">
      <c r="A826" s="97" t="s">
        <v>414</v>
      </c>
      <c r="B826" s="97" t="s">
        <v>240</v>
      </c>
      <c r="C826" s="97" t="s">
        <v>243</v>
      </c>
      <c r="D826" s="97">
        <v>1</v>
      </c>
      <c r="E826" s="97">
        <v>9</v>
      </c>
      <c r="F826" s="153" t="s">
        <v>188</v>
      </c>
      <c r="G826" s="153" t="s">
        <v>188</v>
      </c>
      <c r="H826" s="153" t="s">
        <v>188</v>
      </c>
      <c r="I826" s="153" t="s">
        <v>188</v>
      </c>
      <c r="J826" s="153" t="s">
        <v>188</v>
      </c>
    </row>
    <row r="827" spans="1:10" x14ac:dyDescent="0.2">
      <c r="A827" s="97" t="s">
        <v>414</v>
      </c>
      <c r="B827" s="97" t="s">
        <v>240</v>
      </c>
      <c r="C827" s="97" t="s">
        <v>243</v>
      </c>
      <c r="D827" s="97">
        <v>1</v>
      </c>
      <c r="E827" s="97">
        <v>10</v>
      </c>
      <c r="F827" s="153" t="s">
        <v>188</v>
      </c>
      <c r="G827" s="153" t="s">
        <v>188</v>
      </c>
      <c r="H827" s="153" t="s">
        <v>188</v>
      </c>
      <c r="I827" s="153" t="s">
        <v>188</v>
      </c>
      <c r="J827" s="153" t="s">
        <v>188</v>
      </c>
    </row>
    <row r="828" spans="1:10" x14ac:dyDescent="0.2">
      <c r="A828" s="97" t="s">
        <v>414</v>
      </c>
      <c r="B828" s="97" t="s">
        <v>240</v>
      </c>
      <c r="C828" s="97" t="s">
        <v>243</v>
      </c>
      <c r="D828" s="97">
        <v>2</v>
      </c>
      <c r="E828" s="97">
        <v>1</v>
      </c>
      <c r="F828" s="103">
        <v>3.51</v>
      </c>
      <c r="G828" s="103">
        <v>3.6379999999999995</v>
      </c>
      <c r="H828" s="127">
        <v>0.20754829414274287</v>
      </c>
      <c r="I828" s="103">
        <v>2.3324206936890133</v>
      </c>
      <c r="J828" s="127">
        <v>0.23324206936890132</v>
      </c>
    </row>
    <row r="829" spans="1:10" x14ac:dyDescent="0.2">
      <c r="A829" s="97" t="s">
        <v>414</v>
      </c>
      <c r="B829" s="97" t="s">
        <v>240</v>
      </c>
      <c r="C829" s="97" t="s">
        <v>243</v>
      </c>
      <c r="D829" s="97">
        <v>2</v>
      </c>
      <c r="E829" s="97">
        <v>2</v>
      </c>
      <c r="F829" s="103">
        <v>3.71</v>
      </c>
      <c r="G829" s="153" t="s">
        <v>188</v>
      </c>
      <c r="H829" s="127">
        <v>0.24704661050672294</v>
      </c>
      <c r="I829" s="153" t="s">
        <v>188</v>
      </c>
      <c r="J829" s="153" t="s">
        <v>188</v>
      </c>
    </row>
    <row r="830" spans="1:10" x14ac:dyDescent="0.2">
      <c r="A830" s="97" t="s">
        <v>414</v>
      </c>
      <c r="B830" s="97" t="s">
        <v>240</v>
      </c>
      <c r="C830" s="97" t="s">
        <v>243</v>
      </c>
      <c r="D830" s="97">
        <v>2</v>
      </c>
      <c r="E830" s="97">
        <v>3</v>
      </c>
      <c r="F830" s="103">
        <v>3.67</v>
      </c>
      <c r="G830" s="153" t="s">
        <v>188</v>
      </c>
      <c r="H830" s="127">
        <v>0.23877803096531899</v>
      </c>
      <c r="I830" s="153" t="s">
        <v>188</v>
      </c>
      <c r="J830" s="153" t="s">
        <v>188</v>
      </c>
    </row>
    <row r="831" spans="1:10" x14ac:dyDescent="0.2">
      <c r="A831" s="97" t="s">
        <v>414</v>
      </c>
      <c r="B831" s="97" t="s">
        <v>240</v>
      </c>
      <c r="C831" s="97" t="s">
        <v>243</v>
      </c>
      <c r="D831" s="97">
        <v>2</v>
      </c>
      <c r="E831" s="97">
        <v>4</v>
      </c>
      <c r="F831" s="103">
        <v>3.63</v>
      </c>
      <c r="G831" s="153" t="s">
        <v>188</v>
      </c>
      <c r="H831" s="127">
        <v>0.23069603892769089</v>
      </c>
      <c r="I831" s="153" t="s">
        <v>188</v>
      </c>
      <c r="J831" s="153" t="s">
        <v>188</v>
      </c>
    </row>
    <row r="832" spans="1:10" x14ac:dyDescent="0.2">
      <c r="A832" s="97" t="s">
        <v>414</v>
      </c>
      <c r="B832" s="97" t="s">
        <v>240</v>
      </c>
      <c r="C832" s="97" t="s">
        <v>243</v>
      </c>
      <c r="D832" s="97">
        <v>2</v>
      </c>
      <c r="E832" s="97">
        <v>5</v>
      </c>
      <c r="F832" s="103">
        <v>3.6</v>
      </c>
      <c r="G832" s="153" t="s">
        <v>188</v>
      </c>
      <c r="H832" s="127">
        <v>0.224755712</v>
      </c>
      <c r="I832" s="153" t="s">
        <v>188</v>
      </c>
      <c r="J832" s="153" t="s">
        <v>188</v>
      </c>
    </row>
    <row r="833" spans="1:10" x14ac:dyDescent="0.2">
      <c r="A833" s="97" t="s">
        <v>414</v>
      </c>
      <c r="B833" s="97" t="s">
        <v>240</v>
      </c>
      <c r="C833" s="97" t="s">
        <v>243</v>
      </c>
      <c r="D833" s="97">
        <v>2</v>
      </c>
      <c r="E833" s="97">
        <v>6</v>
      </c>
      <c r="F833" s="103">
        <v>3.68</v>
      </c>
      <c r="G833" s="153" t="s">
        <v>188</v>
      </c>
      <c r="H833" s="127">
        <v>0.24082760009369594</v>
      </c>
      <c r="I833" s="153" t="s">
        <v>188</v>
      </c>
      <c r="J833" s="153" t="s">
        <v>188</v>
      </c>
    </row>
    <row r="834" spans="1:10" x14ac:dyDescent="0.2">
      <c r="A834" s="97" t="s">
        <v>414</v>
      </c>
      <c r="B834" s="97" t="s">
        <v>240</v>
      </c>
      <c r="C834" s="97" t="s">
        <v>243</v>
      </c>
      <c r="D834" s="97">
        <v>2</v>
      </c>
      <c r="E834" s="97">
        <v>7</v>
      </c>
      <c r="F834" s="103">
        <v>3.67</v>
      </c>
      <c r="G834" s="153" t="s">
        <v>188</v>
      </c>
      <c r="H834" s="127">
        <v>0.23877803096531899</v>
      </c>
      <c r="I834" s="153" t="s">
        <v>188</v>
      </c>
      <c r="J834" s="153" t="s">
        <v>188</v>
      </c>
    </row>
    <row r="835" spans="1:10" x14ac:dyDescent="0.2">
      <c r="A835" s="97" t="s">
        <v>414</v>
      </c>
      <c r="B835" s="97" t="s">
        <v>240</v>
      </c>
      <c r="C835" s="97" t="s">
        <v>243</v>
      </c>
      <c r="D835" s="97">
        <v>2</v>
      </c>
      <c r="E835" s="97">
        <v>8</v>
      </c>
      <c r="F835" s="103">
        <v>3.39</v>
      </c>
      <c r="G835" s="153" t="s">
        <v>188</v>
      </c>
      <c r="H835" s="127">
        <v>0.18600317959078697</v>
      </c>
      <c r="I835" s="153" t="s">
        <v>188</v>
      </c>
      <c r="J835" s="153" t="s">
        <v>188</v>
      </c>
    </row>
    <row r="836" spans="1:10" x14ac:dyDescent="0.2">
      <c r="A836" s="97" t="s">
        <v>414</v>
      </c>
      <c r="B836" s="97" t="s">
        <v>240</v>
      </c>
      <c r="C836" s="97" t="s">
        <v>243</v>
      </c>
      <c r="D836" s="97">
        <v>2</v>
      </c>
      <c r="E836" s="97">
        <v>9</v>
      </c>
      <c r="F836" s="103">
        <v>3.91</v>
      </c>
      <c r="G836" s="153" t="s">
        <v>188</v>
      </c>
      <c r="H836" s="127">
        <v>0.29126284870190294</v>
      </c>
      <c r="I836" s="153" t="s">
        <v>188</v>
      </c>
      <c r="J836" s="153" t="s">
        <v>188</v>
      </c>
    </row>
    <row r="837" spans="1:10" x14ac:dyDescent="0.2">
      <c r="A837" s="97" t="s">
        <v>414</v>
      </c>
      <c r="B837" s="97" t="s">
        <v>240</v>
      </c>
      <c r="C837" s="97" t="s">
        <v>243</v>
      </c>
      <c r="D837" s="97">
        <v>2</v>
      </c>
      <c r="E837" s="97">
        <v>10</v>
      </c>
      <c r="F837" s="103">
        <v>3.61</v>
      </c>
      <c r="G837" s="153" t="s">
        <v>188</v>
      </c>
      <c r="H837" s="127">
        <v>0.22672434779483291</v>
      </c>
      <c r="I837" s="153" t="s">
        <v>188</v>
      </c>
      <c r="J837" s="153" t="s">
        <v>188</v>
      </c>
    </row>
    <row r="838" spans="1:10" x14ac:dyDescent="0.2">
      <c r="A838" s="97" t="s">
        <v>414</v>
      </c>
      <c r="B838" s="97" t="s">
        <v>240</v>
      </c>
      <c r="C838" s="97" t="s">
        <v>243</v>
      </c>
      <c r="D838" s="97">
        <v>3</v>
      </c>
      <c r="E838" s="97">
        <v>1</v>
      </c>
      <c r="F838" s="103">
        <v>4.33</v>
      </c>
      <c r="G838" s="103">
        <v>3.7850000000000001</v>
      </c>
      <c r="H838" s="127">
        <v>0.40065784698436085</v>
      </c>
      <c r="I838" s="103">
        <v>2.6798547383448286</v>
      </c>
      <c r="J838" s="127">
        <v>0.26798547383448285</v>
      </c>
    </row>
    <row r="839" spans="1:10" x14ac:dyDescent="0.2">
      <c r="A839" s="97" t="s">
        <v>414</v>
      </c>
      <c r="B839" s="97" t="s">
        <v>240</v>
      </c>
      <c r="C839" s="97" t="s">
        <v>243</v>
      </c>
      <c r="D839" s="97">
        <v>3</v>
      </c>
      <c r="E839" s="97">
        <v>2</v>
      </c>
      <c r="F839" s="103">
        <v>3.55</v>
      </c>
      <c r="G839" s="153" t="s">
        <v>188</v>
      </c>
      <c r="H839" s="127">
        <v>0.21508329988587496</v>
      </c>
      <c r="I839" s="153" t="s">
        <v>188</v>
      </c>
      <c r="J839" s="153" t="s">
        <v>188</v>
      </c>
    </row>
    <row r="840" spans="1:10" x14ac:dyDescent="0.2">
      <c r="A840" s="97" t="s">
        <v>414</v>
      </c>
      <c r="B840" s="97" t="s">
        <v>240</v>
      </c>
      <c r="C840" s="97" t="s">
        <v>243</v>
      </c>
      <c r="D840" s="97">
        <v>3</v>
      </c>
      <c r="E840" s="97">
        <v>3</v>
      </c>
      <c r="F840" s="103">
        <v>3.4</v>
      </c>
      <c r="G840" s="153" t="s">
        <v>188</v>
      </c>
      <c r="H840" s="127">
        <v>0.18773879717599998</v>
      </c>
      <c r="I840" s="153" t="s">
        <v>188</v>
      </c>
      <c r="J840" s="153" t="s">
        <v>188</v>
      </c>
    </row>
    <row r="841" spans="1:10" x14ac:dyDescent="0.2">
      <c r="A841" s="97" t="s">
        <v>414</v>
      </c>
      <c r="B841" s="97" t="s">
        <v>240</v>
      </c>
      <c r="C841" s="97" t="s">
        <v>243</v>
      </c>
      <c r="D841" s="97">
        <v>3</v>
      </c>
      <c r="E841" s="97">
        <v>4</v>
      </c>
      <c r="F841" s="103">
        <v>3.94</v>
      </c>
      <c r="G841" s="153" t="s">
        <v>188</v>
      </c>
      <c r="H841" s="127">
        <v>0.29831865789543199</v>
      </c>
      <c r="I841" s="153" t="s">
        <v>188</v>
      </c>
      <c r="J841" s="153" t="s">
        <v>188</v>
      </c>
    </row>
    <row r="842" spans="1:10" x14ac:dyDescent="0.2">
      <c r="A842" s="97" t="s">
        <v>414</v>
      </c>
      <c r="B842" s="97" t="s">
        <v>240</v>
      </c>
      <c r="C842" s="97" t="s">
        <v>243</v>
      </c>
      <c r="D842" s="97">
        <v>3</v>
      </c>
      <c r="E842" s="97">
        <v>5</v>
      </c>
      <c r="F842" s="103">
        <v>3.81</v>
      </c>
      <c r="G842" s="153" t="s">
        <v>188</v>
      </c>
      <c r="H842" s="127">
        <v>0.268548353676413</v>
      </c>
      <c r="I842" s="153" t="s">
        <v>188</v>
      </c>
      <c r="J842" s="153" t="s">
        <v>188</v>
      </c>
    </row>
    <row r="843" spans="1:10" x14ac:dyDescent="0.2">
      <c r="A843" s="97" t="s">
        <v>414</v>
      </c>
      <c r="B843" s="97" t="s">
        <v>240</v>
      </c>
      <c r="C843" s="97" t="s">
        <v>243</v>
      </c>
      <c r="D843" s="97">
        <v>3</v>
      </c>
      <c r="E843" s="97">
        <v>6</v>
      </c>
      <c r="F843" s="103">
        <v>3.72</v>
      </c>
      <c r="G843" s="153" t="s">
        <v>188</v>
      </c>
      <c r="H843" s="127">
        <v>0.24914315922502403</v>
      </c>
      <c r="I843" s="153" t="s">
        <v>188</v>
      </c>
      <c r="J843" s="153" t="s">
        <v>188</v>
      </c>
    </row>
    <row r="844" spans="1:10" x14ac:dyDescent="0.2">
      <c r="A844" s="97" t="s">
        <v>414</v>
      </c>
      <c r="B844" s="97" t="s">
        <v>240</v>
      </c>
      <c r="C844" s="97" t="s">
        <v>243</v>
      </c>
      <c r="D844" s="97">
        <v>3</v>
      </c>
      <c r="E844" s="97">
        <v>7</v>
      </c>
      <c r="F844" s="103">
        <v>3.84</v>
      </c>
      <c r="G844" s="153" t="s">
        <v>188</v>
      </c>
      <c r="H844" s="127">
        <v>0.27523384939059192</v>
      </c>
      <c r="I844" s="153" t="s">
        <v>188</v>
      </c>
      <c r="J844" s="153" t="s">
        <v>188</v>
      </c>
    </row>
    <row r="845" spans="1:10" x14ac:dyDescent="0.2">
      <c r="A845" s="97" t="s">
        <v>414</v>
      </c>
      <c r="B845" s="97" t="s">
        <v>240</v>
      </c>
      <c r="C845" s="97" t="s">
        <v>243</v>
      </c>
      <c r="D845" s="97">
        <v>3</v>
      </c>
      <c r="E845" s="97">
        <v>8</v>
      </c>
      <c r="F845" s="103">
        <v>3.62</v>
      </c>
      <c r="G845" s="153" t="s">
        <v>188</v>
      </c>
      <c r="H845" s="127">
        <v>0.22870444568026396</v>
      </c>
      <c r="I845" s="153" t="s">
        <v>188</v>
      </c>
      <c r="J845" s="153" t="s">
        <v>188</v>
      </c>
    </row>
    <row r="846" spans="1:10" x14ac:dyDescent="0.2">
      <c r="A846" s="97" t="s">
        <v>414</v>
      </c>
      <c r="B846" s="97" t="s">
        <v>240</v>
      </c>
      <c r="C846" s="97" t="s">
        <v>243</v>
      </c>
      <c r="D846" s="97">
        <v>3</v>
      </c>
      <c r="E846" s="97">
        <v>9</v>
      </c>
      <c r="F846" s="103">
        <v>3.47</v>
      </c>
      <c r="G846" s="153" t="s">
        <v>188</v>
      </c>
      <c r="H846" s="127">
        <v>0.20019135842549901</v>
      </c>
      <c r="I846" s="153" t="s">
        <v>188</v>
      </c>
      <c r="J846" s="153" t="s">
        <v>188</v>
      </c>
    </row>
    <row r="847" spans="1:10" x14ac:dyDescent="0.2">
      <c r="A847" s="97" t="s">
        <v>414</v>
      </c>
      <c r="B847" s="97" t="s">
        <v>240</v>
      </c>
      <c r="C847" s="97" t="s">
        <v>243</v>
      </c>
      <c r="D847" s="97">
        <v>3</v>
      </c>
      <c r="E847" s="97">
        <v>10</v>
      </c>
      <c r="F847" s="103">
        <v>4.17</v>
      </c>
      <c r="G847" s="153" t="s">
        <v>188</v>
      </c>
      <c r="H847" s="127">
        <v>0.35623497000536886</v>
      </c>
      <c r="I847" s="153" t="s">
        <v>188</v>
      </c>
      <c r="J847" s="153" t="s">
        <v>188</v>
      </c>
    </row>
    <row r="848" spans="1:10" x14ac:dyDescent="0.2">
      <c r="A848" s="97" t="s">
        <v>414</v>
      </c>
      <c r="B848" s="97" t="s">
        <v>240</v>
      </c>
      <c r="C848" s="97" t="s">
        <v>243</v>
      </c>
      <c r="D848" s="97">
        <v>4</v>
      </c>
      <c r="E848" s="97">
        <v>1</v>
      </c>
      <c r="F848" s="103">
        <v>3.95</v>
      </c>
      <c r="G848" s="103">
        <v>4.24</v>
      </c>
      <c r="H848" s="127">
        <v>0.30069567002487507</v>
      </c>
      <c r="I848" s="103">
        <v>3.0194714921705557</v>
      </c>
      <c r="J848" s="127">
        <v>0.37743393652131946</v>
      </c>
    </row>
    <row r="849" spans="1:10" x14ac:dyDescent="0.2">
      <c r="A849" s="97" t="s">
        <v>414</v>
      </c>
      <c r="B849" s="97" t="s">
        <v>240</v>
      </c>
      <c r="C849" s="97" t="s">
        <v>243</v>
      </c>
      <c r="D849" s="97">
        <v>4</v>
      </c>
      <c r="E849" s="97">
        <v>2</v>
      </c>
      <c r="F849" s="103">
        <v>4.34</v>
      </c>
      <c r="G849" s="153" t="s">
        <v>188</v>
      </c>
      <c r="H849" s="127">
        <v>0.40355065262679191</v>
      </c>
      <c r="I849" s="153" t="s">
        <v>188</v>
      </c>
      <c r="J849" s="153" t="s">
        <v>188</v>
      </c>
    </row>
    <row r="850" spans="1:10" x14ac:dyDescent="0.2">
      <c r="A850" s="97" t="s">
        <v>414</v>
      </c>
      <c r="B850" s="97" t="s">
        <v>240</v>
      </c>
      <c r="C850" s="97" t="s">
        <v>243</v>
      </c>
      <c r="D850" s="97">
        <v>4</v>
      </c>
      <c r="E850" s="97">
        <v>3</v>
      </c>
      <c r="F850" s="103">
        <v>4.28</v>
      </c>
      <c r="G850" s="153" t="s">
        <v>188</v>
      </c>
      <c r="H850" s="127">
        <v>0.38640101781305597</v>
      </c>
      <c r="I850" s="153" t="s">
        <v>188</v>
      </c>
      <c r="J850" s="153" t="s">
        <v>188</v>
      </c>
    </row>
    <row r="851" spans="1:10" x14ac:dyDescent="0.2">
      <c r="A851" s="97" t="s">
        <v>414</v>
      </c>
      <c r="B851" s="97" t="s">
        <v>240</v>
      </c>
      <c r="C851" s="97" t="s">
        <v>243</v>
      </c>
      <c r="D851" s="97">
        <v>4</v>
      </c>
      <c r="E851" s="97">
        <v>4</v>
      </c>
      <c r="F851" s="103">
        <v>4.4400000000000004</v>
      </c>
      <c r="G851" s="153" t="s">
        <v>188</v>
      </c>
      <c r="H851" s="127">
        <v>0.43324819847763207</v>
      </c>
      <c r="I851" s="153" t="s">
        <v>188</v>
      </c>
      <c r="J851" s="153" t="s">
        <v>188</v>
      </c>
    </row>
    <row r="852" spans="1:10" x14ac:dyDescent="0.2">
      <c r="A852" s="97" t="s">
        <v>414</v>
      </c>
      <c r="B852" s="97" t="s">
        <v>240</v>
      </c>
      <c r="C852" s="97" t="s">
        <v>243</v>
      </c>
      <c r="D852" s="97">
        <v>4</v>
      </c>
      <c r="E852" s="97">
        <v>5</v>
      </c>
      <c r="F852" s="103">
        <v>4.0199999999999996</v>
      </c>
      <c r="G852" s="153" t="s">
        <v>188</v>
      </c>
      <c r="H852" s="127">
        <v>0.31768923103690377</v>
      </c>
      <c r="I852" s="153" t="s">
        <v>188</v>
      </c>
      <c r="J852" s="153" t="s">
        <v>188</v>
      </c>
    </row>
    <row r="853" spans="1:10" x14ac:dyDescent="0.2">
      <c r="A853" s="97" t="s">
        <v>414</v>
      </c>
      <c r="B853" s="97" t="s">
        <v>240</v>
      </c>
      <c r="C853" s="97" t="s">
        <v>243</v>
      </c>
      <c r="D853" s="97">
        <v>4</v>
      </c>
      <c r="E853" s="97">
        <v>6</v>
      </c>
      <c r="F853" s="103">
        <v>4.13</v>
      </c>
      <c r="G853" s="153" t="s">
        <v>188</v>
      </c>
      <c r="H853" s="127">
        <v>0.34566758573974093</v>
      </c>
      <c r="I853" s="153" t="s">
        <v>188</v>
      </c>
      <c r="J853" s="153" t="s">
        <v>188</v>
      </c>
    </row>
    <row r="854" spans="1:10" x14ac:dyDescent="0.2">
      <c r="A854" s="97" t="s">
        <v>414</v>
      </c>
      <c r="B854" s="97" t="s">
        <v>240</v>
      </c>
      <c r="C854" s="97" t="s">
        <v>243</v>
      </c>
      <c r="D854" s="97">
        <v>4</v>
      </c>
      <c r="E854" s="97">
        <v>7</v>
      </c>
      <c r="F854" s="103">
        <v>4.49</v>
      </c>
      <c r="G854" s="153" t="s">
        <v>188</v>
      </c>
      <c r="H854" s="127">
        <v>0.44862827756437712</v>
      </c>
      <c r="I854" s="153" t="s">
        <v>188</v>
      </c>
      <c r="J854" s="153" t="s">
        <v>188</v>
      </c>
    </row>
    <row r="855" spans="1:10" x14ac:dyDescent="0.2">
      <c r="A855" s="97" t="s">
        <v>414</v>
      </c>
      <c r="B855" s="97" t="s">
        <v>240</v>
      </c>
      <c r="C855" s="97" t="s">
        <v>243</v>
      </c>
      <c r="D855" s="97">
        <v>4</v>
      </c>
      <c r="E855" s="97">
        <v>8</v>
      </c>
      <c r="F855" s="103">
        <v>4.2699999999999996</v>
      </c>
      <c r="G855" s="153" t="s">
        <v>188</v>
      </c>
      <c r="H855" s="127">
        <v>0.38359085888717875</v>
      </c>
      <c r="I855" s="153" t="s">
        <v>188</v>
      </c>
      <c r="J855" s="153" t="s">
        <v>188</v>
      </c>
    </row>
    <row r="856" spans="1:10" x14ac:dyDescent="0.2">
      <c r="A856" s="97" t="s">
        <v>414</v>
      </c>
      <c r="B856" s="97" t="s">
        <v>240</v>
      </c>
      <c r="C856" s="97" t="s">
        <v>243</v>
      </c>
      <c r="D856" s="97">
        <v>4</v>
      </c>
      <c r="E856" s="97">
        <v>9</v>
      </c>
      <c r="F856" s="153" t="s">
        <v>188</v>
      </c>
      <c r="G856" s="153" t="s">
        <v>188</v>
      </c>
      <c r="H856" s="153" t="s">
        <v>188</v>
      </c>
      <c r="I856" s="153" t="s">
        <v>188</v>
      </c>
      <c r="J856" s="153" t="s">
        <v>188</v>
      </c>
    </row>
    <row r="857" spans="1:10" x14ac:dyDescent="0.2">
      <c r="A857" s="97" t="s">
        <v>414</v>
      </c>
      <c r="B857" s="97" t="s">
        <v>240</v>
      </c>
      <c r="C857" s="97" t="s">
        <v>243</v>
      </c>
      <c r="D857" s="97">
        <v>4</v>
      </c>
      <c r="E857" s="97">
        <v>10</v>
      </c>
      <c r="F857" s="153" t="s">
        <v>188</v>
      </c>
      <c r="G857" s="153" t="s">
        <v>188</v>
      </c>
      <c r="H857" s="153" t="s">
        <v>188</v>
      </c>
      <c r="I857" s="153" t="s">
        <v>188</v>
      </c>
      <c r="J857" s="153" t="s">
        <v>188</v>
      </c>
    </row>
    <row r="858" spans="1:10" x14ac:dyDescent="0.2">
      <c r="A858" s="150" t="s">
        <v>415</v>
      </c>
      <c r="B858" s="150" t="s">
        <v>240</v>
      </c>
      <c r="C858" s="150" t="s">
        <v>243</v>
      </c>
      <c r="D858" s="97">
        <v>1</v>
      </c>
      <c r="E858" s="97">
        <v>1</v>
      </c>
      <c r="F858" s="103">
        <v>4.29</v>
      </c>
      <c r="G858" s="103">
        <v>4.0950000000000006</v>
      </c>
      <c r="H858" s="127">
        <v>0.38922486801319689</v>
      </c>
      <c r="I858" s="103">
        <v>2.7697935441982051</v>
      </c>
      <c r="J858" s="127">
        <v>0.34622419302477564</v>
      </c>
    </row>
    <row r="859" spans="1:10" x14ac:dyDescent="0.2">
      <c r="A859" s="97" t="s">
        <v>415</v>
      </c>
      <c r="B859" s="97" t="s">
        <v>240</v>
      </c>
      <c r="C859" s="97" t="s">
        <v>243</v>
      </c>
      <c r="D859" s="97">
        <v>1</v>
      </c>
      <c r="E859" s="97">
        <v>2</v>
      </c>
      <c r="F859" s="153" t="s">
        <v>188</v>
      </c>
      <c r="G859" s="153" t="s">
        <v>188</v>
      </c>
      <c r="H859" s="153" t="s">
        <v>188</v>
      </c>
      <c r="I859" s="153" t="s">
        <v>188</v>
      </c>
      <c r="J859" s="153" t="s">
        <v>188</v>
      </c>
    </row>
    <row r="860" spans="1:10" x14ac:dyDescent="0.2">
      <c r="A860" s="97" t="s">
        <v>415</v>
      </c>
      <c r="B860" s="97" t="s">
        <v>240</v>
      </c>
      <c r="C860" s="97" t="s">
        <v>243</v>
      </c>
      <c r="D860" s="97">
        <v>1</v>
      </c>
      <c r="E860" s="97">
        <v>3</v>
      </c>
      <c r="F860" s="103">
        <v>4.34</v>
      </c>
      <c r="G860" s="153" t="s">
        <v>188</v>
      </c>
      <c r="H860" s="127">
        <v>0.40355065262679191</v>
      </c>
      <c r="I860" s="153" t="s">
        <v>188</v>
      </c>
      <c r="J860" s="153" t="s">
        <v>188</v>
      </c>
    </row>
    <row r="861" spans="1:10" x14ac:dyDescent="0.2">
      <c r="A861" s="97" t="s">
        <v>415</v>
      </c>
      <c r="B861" s="97" t="s">
        <v>240</v>
      </c>
      <c r="C861" s="97" t="s">
        <v>243</v>
      </c>
      <c r="D861" s="97">
        <v>1</v>
      </c>
      <c r="E861" s="97">
        <v>4</v>
      </c>
      <c r="F861" s="103">
        <v>4.55</v>
      </c>
      <c r="G861" s="153" t="s">
        <v>188</v>
      </c>
      <c r="H861" s="127">
        <v>0.46755960758337478</v>
      </c>
      <c r="I861" s="153" t="s">
        <v>188</v>
      </c>
      <c r="J861" s="153" t="s">
        <v>188</v>
      </c>
    </row>
    <row r="862" spans="1:10" x14ac:dyDescent="0.2">
      <c r="A862" s="97" t="s">
        <v>415</v>
      </c>
      <c r="B862" s="97" t="s">
        <v>240</v>
      </c>
      <c r="C862" s="97" t="s">
        <v>243</v>
      </c>
      <c r="D862" s="97">
        <v>1</v>
      </c>
      <c r="E862" s="97">
        <v>5</v>
      </c>
      <c r="F862" s="103">
        <v>3.67</v>
      </c>
      <c r="G862" s="153" t="s">
        <v>188</v>
      </c>
      <c r="H862" s="127">
        <v>0.23877803096531899</v>
      </c>
      <c r="I862" s="153" t="s">
        <v>188</v>
      </c>
      <c r="J862" s="153" t="s">
        <v>188</v>
      </c>
    </row>
    <row r="863" spans="1:10" x14ac:dyDescent="0.2">
      <c r="A863" s="97" t="s">
        <v>415</v>
      </c>
      <c r="B863" s="97" t="s">
        <v>240</v>
      </c>
      <c r="C863" s="97" t="s">
        <v>243</v>
      </c>
      <c r="D863" s="97">
        <v>1</v>
      </c>
      <c r="E863" s="97">
        <v>6</v>
      </c>
      <c r="F863" s="103">
        <v>3.71</v>
      </c>
      <c r="G863" s="153" t="s">
        <v>188</v>
      </c>
      <c r="H863" s="127">
        <v>0.24704661050672294</v>
      </c>
      <c r="I863" s="153" t="s">
        <v>188</v>
      </c>
      <c r="J863" s="153" t="s">
        <v>188</v>
      </c>
    </row>
    <row r="864" spans="1:10" x14ac:dyDescent="0.2">
      <c r="A864" s="97" t="s">
        <v>415</v>
      </c>
      <c r="B864" s="97" t="s">
        <v>240</v>
      </c>
      <c r="C864" s="97" t="s">
        <v>243</v>
      </c>
      <c r="D864" s="97">
        <v>1</v>
      </c>
      <c r="E864" s="97">
        <v>7</v>
      </c>
      <c r="F864" s="103">
        <v>4.54</v>
      </c>
      <c r="G864" s="153" t="s">
        <v>188</v>
      </c>
      <c r="H864" s="127">
        <v>0.46436810599167189</v>
      </c>
      <c r="I864" s="153" t="s">
        <v>188</v>
      </c>
      <c r="J864" s="153" t="s">
        <v>188</v>
      </c>
    </row>
    <row r="865" spans="1:10" x14ac:dyDescent="0.2">
      <c r="A865" s="97" t="s">
        <v>415</v>
      </c>
      <c r="B865" s="97" t="s">
        <v>240</v>
      </c>
      <c r="C865" s="97" t="s">
        <v>243</v>
      </c>
      <c r="D865" s="97">
        <v>1</v>
      </c>
      <c r="E865" s="97">
        <v>8</v>
      </c>
      <c r="F865" s="103">
        <v>3.5</v>
      </c>
      <c r="G865" s="153" t="s">
        <v>188</v>
      </c>
      <c r="H865" s="127">
        <v>0.20569244932699995</v>
      </c>
      <c r="I865" s="153" t="s">
        <v>188</v>
      </c>
      <c r="J865" s="153" t="s">
        <v>188</v>
      </c>
    </row>
    <row r="866" spans="1:10" x14ac:dyDescent="0.2">
      <c r="A866" s="97" t="s">
        <v>415</v>
      </c>
      <c r="B866" s="97" t="s">
        <v>240</v>
      </c>
      <c r="C866" s="97" t="s">
        <v>243</v>
      </c>
      <c r="D866" s="97">
        <v>1</v>
      </c>
      <c r="E866" s="97">
        <v>9</v>
      </c>
      <c r="F866" s="103">
        <v>4.16</v>
      </c>
      <c r="G866" s="153" t="s">
        <v>188</v>
      </c>
      <c r="H866" s="127">
        <v>0.35357321918412793</v>
      </c>
      <c r="I866" s="153" t="s">
        <v>188</v>
      </c>
      <c r="J866" s="153" t="s">
        <v>188</v>
      </c>
    </row>
    <row r="867" spans="1:10" x14ac:dyDescent="0.2">
      <c r="A867" s="97" t="s">
        <v>415</v>
      </c>
      <c r="B867" s="97" t="s">
        <v>240</v>
      </c>
      <c r="C867" s="97" t="s">
        <v>243</v>
      </c>
      <c r="D867" s="97">
        <v>1</v>
      </c>
      <c r="E867" s="97">
        <v>10</v>
      </c>
      <c r="F867" s="153" t="s">
        <v>188</v>
      </c>
      <c r="G867" s="153" t="s">
        <v>188</v>
      </c>
      <c r="H867" s="127"/>
      <c r="I867" s="153" t="s">
        <v>188</v>
      </c>
      <c r="J867" s="153" t="s">
        <v>188</v>
      </c>
    </row>
    <row r="868" spans="1:10" x14ac:dyDescent="0.2">
      <c r="A868" s="97" t="s">
        <v>415</v>
      </c>
      <c r="B868" s="97" t="s">
        <v>240</v>
      </c>
      <c r="C868" s="97" t="s">
        <v>243</v>
      </c>
      <c r="D868" s="97">
        <v>2</v>
      </c>
      <c r="E868" s="97">
        <v>1</v>
      </c>
      <c r="F868" s="103">
        <v>4.37</v>
      </c>
      <c r="G868" s="103">
        <v>4.1487500000000006</v>
      </c>
      <c r="H868" s="127">
        <v>0.41231254805558903</v>
      </c>
      <c r="I868" s="103">
        <v>2.8228075221169622</v>
      </c>
      <c r="J868" s="127">
        <v>0.35285094026462027</v>
      </c>
    </row>
    <row r="869" spans="1:10" x14ac:dyDescent="0.2">
      <c r="A869" s="97" t="s">
        <v>415</v>
      </c>
      <c r="B869" s="97" t="s">
        <v>240</v>
      </c>
      <c r="C869" s="97" t="s">
        <v>243</v>
      </c>
      <c r="D869" s="97">
        <v>2</v>
      </c>
      <c r="E869" s="97">
        <v>2</v>
      </c>
      <c r="F869" s="103">
        <v>3.96</v>
      </c>
      <c r="G869" s="153" t="s">
        <v>188</v>
      </c>
      <c r="H869" s="127">
        <v>0.30308527547244801</v>
      </c>
      <c r="I869" s="153" t="s">
        <v>188</v>
      </c>
      <c r="J869" s="153" t="s">
        <v>188</v>
      </c>
    </row>
    <row r="870" spans="1:10" x14ac:dyDescent="0.2">
      <c r="A870" s="97" t="s">
        <v>415</v>
      </c>
      <c r="B870" s="97" t="s">
        <v>240</v>
      </c>
      <c r="C870" s="97" t="s">
        <v>243</v>
      </c>
      <c r="D870" s="97">
        <v>2</v>
      </c>
      <c r="E870" s="97">
        <v>3</v>
      </c>
      <c r="F870" s="103">
        <v>4.2</v>
      </c>
      <c r="G870" s="153" t="s">
        <v>188</v>
      </c>
      <c r="H870" s="127">
        <v>0.36430030728799989</v>
      </c>
      <c r="I870" s="153" t="s">
        <v>188</v>
      </c>
      <c r="J870" s="153" t="s">
        <v>188</v>
      </c>
    </row>
    <row r="871" spans="1:10" x14ac:dyDescent="0.2">
      <c r="A871" s="97" t="s">
        <v>415</v>
      </c>
      <c r="B871" s="97" t="s">
        <v>240</v>
      </c>
      <c r="C871" s="97" t="s">
        <v>243</v>
      </c>
      <c r="D871" s="97">
        <v>2</v>
      </c>
      <c r="E871" s="97">
        <v>4</v>
      </c>
      <c r="F871" s="103">
        <v>4.17</v>
      </c>
      <c r="G871" s="153" t="s">
        <v>188</v>
      </c>
      <c r="H871" s="127">
        <v>0.35623497000536886</v>
      </c>
      <c r="I871" s="153" t="s">
        <v>188</v>
      </c>
      <c r="J871" s="153" t="s">
        <v>188</v>
      </c>
    </row>
    <row r="872" spans="1:10" x14ac:dyDescent="0.2">
      <c r="A872" s="97" t="s">
        <v>415</v>
      </c>
      <c r="B872" s="97" t="s">
        <v>240</v>
      </c>
      <c r="C872" s="97" t="s">
        <v>243</v>
      </c>
      <c r="D872" s="97">
        <v>2</v>
      </c>
      <c r="E872" s="97">
        <v>5</v>
      </c>
      <c r="F872" s="103">
        <v>3.78</v>
      </c>
      <c r="G872" s="153" t="s">
        <v>188</v>
      </c>
      <c r="H872" s="127">
        <v>0.26197200562925582</v>
      </c>
      <c r="I872" s="153" t="s">
        <v>188</v>
      </c>
      <c r="J872" s="153" t="s">
        <v>188</v>
      </c>
    </row>
    <row r="873" spans="1:10" x14ac:dyDescent="0.2">
      <c r="A873" s="97" t="s">
        <v>415</v>
      </c>
      <c r="B873" s="97" t="s">
        <v>240</v>
      </c>
      <c r="C873" s="97" t="s">
        <v>243</v>
      </c>
      <c r="D873" s="97">
        <v>2</v>
      </c>
      <c r="E873" s="97">
        <v>6</v>
      </c>
      <c r="F873" s="103">
        <v>4.1399999999999997</v>
      </c>
      <c r="G873" s="153" t="s">
        <v>188</v>
      </c>
      <c r="H873" s="127">
        <v>0.34828956032271186</v>
      </c>
      <c r="I873" s="153" t="s">
        <v>188</v>
      </c>
      <c r="J873" s="153" t="s">
        <v>188</v>
      </c>
    </row>
    <row r="874" spans="1:10" x14ac:dyDescent="0.2">
      <c r="A874" s="97" t="s">
        <v>415</v>
      </c>
      <c r="B874" s="97" t="s">
        <v>240</v>
      </c>
      <c r="C874" s="97" t="s">
        <v>243</v>
      </c>
      <c r="D874" s="97">
        <v>2</v>
      </c>
      <c r="E874" s="97">
        <v>7</v>
      </c>
      <c r="F874" s="103">
        <v>4.37</v>
      </c>
      <c r="G874" s="153" t="s">
        <v>188</v>
      </c>
      <c r="H874" s="127">
        <v>0.41231254805558903</v>
      </c>
      <c r="I874" s="153" t="s">
        <v>188</v>
      </c>
      <c r="J874" s="153" t="s">
        <v>188</v>
      </c>
    </row>
    <row r="875" spans="1:10" x14ac:dyDescent="0.2">
      <c r="A875" s="97" t="s">
        <v>415</v>
      </c>
      <c r="B875" s="97" t="s">
        <v>240</v>
      </c>
      <c r="C875" s="97" t="s">
        <v>243</v>
      </c>
      <c r="D875" s="97">
        <v>2</v>
      </c>
      <c r="E875" s="97">
        <v>8</v>
      </c>
      <c r="F875" s="103">
        <v>4.2</v>
      </c>
      <c r="G875" s="153" t="s">
        <v>188</v>
      </c>
      <c r="H875" s="127">
        <v>0.36430030728799989</v>
      </c>
      <c r="I875" s="153" t="s">
        <v>188</v>
      </c>
      <c r="J875" s="153" t="s">
        <v>188</v>
      </c>
    </row>
    <row r="876" spans="1:10" x14ac:dyDescent="0.2">
      <c r="A876" s="97" t="s">
        <v>415</v>
      </c>
      <c r="B876" s="97" t="s">
        <v>240</v>
      </c>
      <c r="C876" s="97" t="s">
        <v>243</v>
      </c>
      <c r="D876" s="97">
        <v>2</v>
      </c>
      <c r="E876" s="97">
        <v>9</v>
      </c>
      <c r="F876" s="153" t="s">
        <v>188</v>
      </c>
      <c r="G876" s="153" t="s">
        <v>188</v>
      </c>
      <c r="H876" s="153" t="s">
        <v>188</v>
      </c>
      <c r="I876" s="153" t="s">
        <v>188</v>
      </c>
      <c r="J876" s="153" t="s">
        <v>188</v>
      </c>
    </row>
    <row r="877" spans="1:10" x14ac:dyDescent="0.2">
      <c r="A877" s="97" t="s">
        <v>415</v>
      </c>
      <c r="B877" s="97" t="s">
        <v>240</v>
      </c>
      <c r="C877" s="97" t="s">
        <v>243</v>
      </c>
      <c r="D877" s="97">
        <v>2</v>
      </c>
      <c r="E877" s="97">
        <v>10</v>
      </c>
      <c r="F877" s="153" t="s">
        <v>188</v>
      </c>
      <c r="G877" s="153" t="s">
        <v>188</v>
      </c>
      <c r="H877" s="153" t="s">
        <v>188</v>
      </c>
      <c r="I877" s="153" t="s">
        <v>188</v>
      </c>
      <c r="J877" s="153" t="s">
        <v>188</v>
      </c>
    </row>
    <row r="878" spans="1:10" x14ac:dyDescent="0.2">
      <c r="A878" s="97" t="s">
        <v>415</v>
      </c>
      <c r="B878" s="97" t="s">
        <v>240</v>
      </c>
      <c r="C878" s="97" t="s">
        <v>243</v>
      </c>
      <c r="D878" s="97">
        <v>3</v>
      </c>
      <c r="E878" s="97">
        <v>1</v>
      </c>
      <c r="F878" s="103">
        <v>4.53</v>
      </c>
      <c r="G878" s="103">
        <v>4.3420000000000005</v>
      </c>
      <c r="H878" s="127">
        <v>0.46119116073058108</v>
      </c>
      <c r="I878" s="103">
        <v>4.1007869213566934</v>
      </c>
      <c r="J878" s="127">
        <v>0.41007869213566933</v>
      </c>
    </row>
    <row r="879" spans="1:10" x14ac:dyDescent="0.2">
      <c r="A879" s="97" t="s">
        <v>415</v>
      </c>
      <c r="B879" s="97" t="s">
        <v>240</v>
      </c>
      <c r="C879" s="97" t="s">
        <v>243</v>
      </c>
      <c r="D879" s="97">
        <v>3</v>
      </c>
      <c r="E879" s="97">
        <v>2</v>
      </c>
      <c r="F879" s="103">
        <v>4.8499999999999996</v>
      </c>
      <c r="G879" s="153" t="s">
        <v>188</v>
      </c>
      <c r="H879" s="127">
        <v>0.57023837520312493</v>
      </c>
      <c r="I879" s="153" t="s">
        <v>188</v>
      </c>
      <c r="J879" s="153" t="s">
        <v>188</v>
      </c>
    </row>
    <row r="880" spans="1:10" x14ac:dyDescent="0.2">
      <c r="A880" s="97" t="s">
        <v>415</v>
      </c>
      <c r="B880" s="97" t="s">
        <v>240</v>
      </c>
      <c r="C880" s="97" t="s">
        <v>243</v>
      </c>
      <c r="D880" s="97">
        <v>3</v>
      </c>
      <c r="E880" s="97">
        <v>3</v>
      </c>
      <c r="F880" s="103">
        <v>4.4000000000000004</v>
      </c>
      <c r="G880" s="153" t="s">
        <v>188</v>
      </c>
      <c r="H880" s="127">
        <v>0.42120035993600008</v>
      </c>
      <c r="I880" s="153" t="s">
        <v>188</v>
      </c>
      <c r="J880" s="153" t="s">
        <v>188</v>
      </c>
    </row>
    <row r="881" spans="1:10" x14ac:dyDescent="0.2">
      <c r="A881" s="97" t="s">
        <v>415</v>
      </c>
      <c r="B881" s="97" t="s">
        <v>240</v>
      </c>
      <c r="C881" s="97" t="s">
        <v>243</v>
      </c>
      <c r="D881" s="97">
        <v>3</v>
      </c>
      <c r="E881" s="97">
        <v>4</v>
      </c>
      <c r="F881" s="103">
        <v>4.75</v>
      </c>
      <c r="G881" s="153" t="s">
        <v>188</v>
      </c>
      <c r="H881" s="127">
        <v>0.53449770679887498</v>
      </c>
      <c r="I881" s="153" t="s">
        <v>188</v>
      </c>
      <c r="J881" s="153" t="s">
        <v>188</v>
      </c>
    </row>
    <row r="882" spans="1:10" x14ac:dyDescent="0.2">
      <c r="A882" s="97" t="s">
        <v>415</v>
      </c>
      <c r="B882" s="97" t="s">
        <v>240</v>
      </c>
      <c r="C882" s="97" t="s">
        <v>243</v>
      </c>
      <c r="D882" s="97">
        <v>3</v>
      </c>
      <c r="E882" s="97">
        <v>5</v>
      </c>
      <c r="F882" s="103">
        <v>4.2699999999999996</v>
      </c>
      <c r="G882" s="153" t="s">
        <v>188</v>
      </c>
      <c r="H882" s="127">
        <v>0.38359085888717875</v>
      </c>
      <c r="I882" s="153" t="s">
        <v>188</v>
      </c>
      <c r="J882" s="153" t="s">
        <v>188</v>
      </c>
    </row>
    <row r="883" spans="1:10" x14ac:dyDescent="0.2">
      <c r="A883" s="97" t="s">
        <v>415</v>
      </c>
      <c r="B883" s="97" t="s">
        <v>240</v>
      </c>
      <c r="C883" s="97" t="s">
        <v>243</v>
      </c>
      <c r="D883" s="97">
        <v>3</v>
      </c>
      <c r="E883" s="97">
        <v>6</v>
      </c>
      <c r="F883" s="103">
        <v>3.86</v>
      </c>
      <c r="G883" s="153" t="s">
        <v>188</v>
      </c>
      <c r="H883" s="127">
        <v>0.27975192774480789</v>
      </c>
      <c r="I883" s="153" t="s">
        <v>188</v>
      </c>
      <c r="J883" s="153" t="s">
        <v>188</v>
      </c>
    </row>
    <row r="884" spans="1:10" x14ac:dyDescent="0.2">
      <c r="A884" s="97" t="s">
        <v>415</v>
      </c>
      <c r="B884" s="97" t="s">
        <v>240</v>
      </c>
      <c r="C884" s="97" t="s">
        <v>243</v>
      </c>
      <c r="D884" s="97">
        <v>3</v>
      </c>
      <c r="E884" s="97">
        <v>7</v>
      </c>
      <c r="F884" s="103">
        <v>4.32</v>
      </c>
      <c r="G884" s="153" t="s">
        <v>188</v>
      </c>
      <c r="H884" s="127">
        <v>0.39777889897318397</v>
      </c>
      <c r="I884" s="153" t="s">
        <v>188</v>
      </c>
      <c r="J884" s="153" t="s">
        <v>188</v>
      </c>
    </row>
    <row r="885" spans="1:10" x14ac:dyDescent="0.2">
      <c r="A885" s="97" t="s">
        <v>415</v>
      </c>
      <c r="B885" s="97" t="s">
        <v>240</v>
      </c>
      <c r="C885" s="97" t="s">
        <v>243</v>
      </c>
      <c r="D885" s="97">
        <v>3</v>
      </c>
      <c r="E885" s="97">
        <v>8</v>
      </c>
      <c r="F885" s="103">
        <v>4.05</v>
      </c>
      <c r="G885" s="153" t="s">
        <v>188</v>
      </c>
      <c r="H885" s="127">
        <v>0.32516391359712482</v>
      </c>
      <c r="I885" s="153" t="s">
        <v>188</v>
      </c>
      <c r="J885" s="153" t="s">
        <v>188</v>
      </c>
    </row>
    <row r="886" spans="1:10" x14ac:dyDescent="0.2">
      <c r="A886" s="97" t="s">
        <v>415</v>
      </c>
      <c r="B886" s="97" t="s">
        <v>240</v>
      </c>
      <c r="C886" s="97" t="s">
        <v>243</v>
      </c>
      <c r="D886" s="97">
        <v>3</v>
      </c>
      <c r="E886" s="97">
        <v>9</v>
      </c>
      <c r="F886" s="103">
        <v>4.09</v>
      </c>
      <c r="G886" s="153" t="s">
        <v>188</v>
      </c>
      <c r="H886" s="127">
        <v>0.33531127672681693</v>
      </c>
      <c r="I886" s="153" t="s">
        <v>188</v>
      </c>
      <c r="J886" s="153" t="s">
        <v>188</v>
      </c>
    </row>
    <row r="887" spans="1:10" x14ac:dyDescent="0.2">
      <c r="A887" s="97" t="s">
        <v>415</v>
      </c>
      <c r="B887" s="97" t="s">
        <v>240</v>
      </c>
      <c r="C887" s="97" t="s">
        <v>243</v>
      </c>
      <c r="D887" s="97">
        <v>3</v>
      </c>
      <c r="E887" s="97">
        <v>10</v>
      </c>
      <c r="F887" s="103">
        <v>4.3</v>
      </c>
      <c r="G887" s="153" t="s">
        <v>188</v>
      </c>
      <c r="H887" s="127">
        <v>0.39206244275899982</v>
      </c>
      <c r="I887" s="153" t="s">
        <v>188</v>
      </c>
      <c r="J887" s="153" t="s">
        <v>188</v>
      </c>
    </row>
    <row r="888" spans="1:10" x14ac:dyDescent="0.2">
      <c r="A888" s="97" t="s">
        <v>415</v>
      </c>
      <c r="B888" s="97" t="s">
        <v>240</v>
      </c>
      <c r="C888" s="97" t="s">
        <v>243</v>
      </c>
      <c r="D888" s="97">
        <v>4</v>
      </c>
      <c r="E888" s="97">
        <v>1</v>
      </c>
      <c r="F888" s="103">
        <v>3.69</v>
      </c>
      <c r="G888" s="103">
        <v>4.1177777777777784</v>
      </c>
      <c r="H888" s="127">
        <v>0.24288886421245698</v>
      </c>
      <c r="I888" s="103">
        <v>3.1210666699572176</v>
      </c>
      <c r="J888" s="127">
        <v>0.34678518555080196</v>
      </c>
    </row>
    <row r="889" spans="1:10" x14ac:dyDescent="0.2">
      <c r="A889" s="97" t="s">
        <v>415</v>
      </c>
      <c r="B889" s="97" t="s">
        <v>240</v>
      </c>
      <c r="C889" s="97" t="s">
        <v>243</v>
      </c>
      <c r="D889" s="97">
        <v>4</v>
      </c>
      <c r="E889" s="97">
        <v>2</v>
      </c>
      <c r="F889" s="103">
        <v>4.3099999999999996</v>
      </c>
      <c r="G889" s="153" t="s">
        <v>188</v>
      </c>
      <c r="H889" s="127">
        <v>0.39491377532186289</v>
      </c>
      <c r="I889" s="153" t="s">
        <v>188</v>
      </c>
      <c r="J889" s="153" t="s">
        <v>188</v>
      </c>
    </row>
    <row r="890" spans="1:10" x14ac:dyDescent="0.2">
      <c r="A890" s="97" t="s">
        <v>415</v>
      </c>
      <c r="B890" s="97" t="s">
        <v>240</v>
      </c>
      <c r="C890" s="97" t="s">
        <v>243</v>
      </c>
      <c r="D890" s="97">
        <v>4</v>
      </c>
      <c r="E890" s="97">
        <v>3</v>
      </c>
      <c r="F890" s="103">
        <v>4.1399999999999997</v>
      </c>
      <c r="G890" s="153" t="s">
        <v>188</v>
      </c>
      <c r="H890" s="127">
        <v>0.34828956032271186</v>
      </c>
      <c r="I890" s="153" t="s">
        <v>188</v>
      </c>
      <c r="J890" s="153" t="s">
        <v>188</v>
      </c>
    </row>
    <row r="891" spans="1:10" x14ac:dyDescent="0.2">
      <c r="A891" s="97" t="s">
        <v>415</v>
      </c>
      <c r="B891" s="97" t="s">
        <v>240</v>
      </c>
      <c r="C891" s="97" t="s">
        <v>243</v>
      </c>
      <c r="D891" s="97">
        <v>4</v>
      </c>
      <c r="E891" s="97">
        <v>4</v>
      </c>
      <c r="F891" s="103">
        <v>4.09</v>
      </c>
      <c r="G891" s="153" t="s">
        <v>188</v>
      </c>
      <c r="H891" s="127">
        <v>0.33531127672681693</v>
      </c>
      <c r="I891" s="153" t="s">
        <v>188</v>
      </c>
      <c r="J891" s="153" t="s">
        <v>188</v>
      </c>
    </row>
    <row r="892" spans="1:10" x14ac:dyDescent="0.2">
      <c r="A892" s="97" t="s">
        <v>415</v>
      </c>
      <c r="B892" s="97" t="s">
        <v>240</v>
      </c>
      <c r="C892" s="97" t="s">
        <v>243</v>
      </c>
      <c r="D892" s="97">
        <v>4</v>
      </c>
      <c r="E892" s="97">
        <v>5</v>
      </c>
      <c r="F892" s="103">
        <v>4.2300000000000004</v>
      </c>
      <c r="G892" s="153" t="s">
        <v>188</v>
      </c>
      <c r="H892" s="127">
        <v>0.37248647049835099</v>
      </c>
      <c r="I892" s="153" t="s">
        <v>188</v>
      </c>
      <c r="J892" s="153" t="s">
        <v>188</v>
      </c>
    </row>
    <row r="893" spans="1:10" x14ac:dyDescent="0.2">
      <c r="A893" s="97" t="s">
        <v>415</v>
      </c>
      <c r="B893" s="97" t="s">
        <v>240</v>
      </c>
      <c r="C893" s="97" t="s">
        <v>243</v>
      </c>
      <c r="D893" s="97">
        <v>4</v>
      </c>
      <c r="E893" s="97">
        <v>6</v>
      </c>
      <c r="F893" s="103">
        <v>4.32</v>
      </c>
      <c r="G893" s="153" t="s">
        <v>188</v>
      </c>
      <c r="H893" s="127">
        <v>0.39777889897318397</v>
      </c>
      <c r="I893" s="153" t="s">
        <v>188</v>
      </c>
      <c r="J893" s="153" t="s">
        <v>188</v>
      </c>
    </row>
    <row r="894" spans="1:10" x14ac:dyDescent="0.2">
      <c r="A894" s="97" t="s">
        <v>415</v>
      </c>
      <c r="B894" s="97" t="s">
        <v>240</v>
      </c>
      <c r="C894" s="97" t="s">
        <v>243</v>
      </c>
      <c r="D894" s="97">
        <v>4</v>
      </c>
      <c r="E894" s="97">
        <v>7</v>
      </c>
      <c r="F894" s="103">
        <v>4.49</v>
      </c>
      <c r="G894" s="153" t="s">
        <v>188</v>
      </c>
      <c r="H894" s="127">
        <v>0.44862827756437712</v>
      </c>
      <c r="I894" s="153" t="s">
        <v>188</v>
      </c>
      <c r="J894" s="153" t="s">
        <v>188</v>
      </c>
    </row>
    <row r="895" spans="1:10" x14ac:dyDescent="0.2">
      <c r="A895" s="97" t="s">
        <v>415</v>
      </c>
      <c r="B895" s="97" t="s">
        <v>240</v>
      </c>
      <c r="C895" s="97" t="s">
        <v>243</v>
      </c>
      <c r="D895" s="97">
        <v>4</v>
      </c>
      <c r="E895" s="97">
        <v>8</v>
      </c>
      <c r="F895" s="103">
        <v>3.69</v>
      </c>
      <c r="G895" s="153" t="s">
        <v>188</v>
      </c>
      <c r="H895" s="127">
        <v>0.24288886421245698</v>
      </c>
      <c r="I895" s="153" t="s">
        <v>188</v>
      </c>
      <c r="J895" s="153" t="s">
        <v>188</v>
      </c>
    </row>
    <row r="896" spans="1:10" x14ac:dyDescent="0.2">
      <c r="A896" s="97" t="s">
        <v>415</v>
      </c>
      <c r="B896" s="97" t="s">
        <v>240</v>
      </c>
      <c r="C896" s="97" t="s">
        <v>243</v>
      </c>
      <c r="D896" s="97">
        <v>4</v>
      </c>
      <c r="E896" s="97">
        <v>9</v>
      </c>
      <c r="F896" s="103">
        <v>4.0999999999999996</v>
      </c>
      <c r="G896" s="153" t="s">
        <v>188</v>
      </c>
      <c r="H896" s="127">
        <v>0.33788068212499983</v>
      </c>
      <c r="I896" s="153" t="s">
        <v>188</v>
      </c>
      <c r="J896" s="153" t="s">
        <v>188</v>
      </c>
    </row>
    <row r="897" spans="1:10" x14ac:dyDescent="0.2">
      <c r="A897" s="97" t="s">
        <v>415</v>
      </c>
      <c r="B897" s="97" t="s">
        <v>240</v>
      </c>
      <c r="C897" s="97" t="s">
        <v>243</v>
      </c>
      <c r="D897" s="97">
        <v>4</v>
      </c>
      <c r="E897" s="97">
        <v>10</v>
      </c>
      <c r="F897" s="153" t="s">
        <v>188</v>
      </c>
      <c r="G897" s="153" t="s">
        <v>188</v>
      </c>
      <c r="H897" s="153" t="s">
        <v>188</v>
      </c>
      <c r="I897" s="153" t="s">
        <v>188</v>
      </c>
      <c r="J897" s="153" t="s">
        <v>188</v>
      </c>
    </row>
    <row r="898" spans="1:10" x14ac:dyDescent="0.2">
      <c r="A898" s="150" t="s">
        <v>416</v>
      </c>
      <c r="B898" s="150" t="s">
        <v>240</v>
      </c>
      <c r="C898" s="150" t="s">
        <v>243</v>
      </c>
      <c r="D898" s="97">
        <v>1</v>
      </c>
      <c r="E898" s="97">
        <v>1</v>
      </c>
      <c r="F898" s="103">
        <v>4.88</v>
      </c>
      <c r="G898" s="103">
        <v>3.9783333333333335</v>
      </c>
      <c r="H898" s="127">
        <v>0.58126302288281595</v>
      </c>
      <c r="I898" s="103">
        <v>1.9269306884837547</v>
      </c>
      <c r="J898" s="127">
        <v>0.32115511474729247</v>
      </c>
    </row>
    <row r="899" spans="1:10" x14ac:dyDescent="0.2">
      <c r="A899" s="97" t="s">
        <v>416</v>
      </c>
      <c r="B899" s="97" t="s">
        <v>240</v>
      </c>
      <c r="C899" s="97" t="s">
        <v>243</v>
      </c>
      <c r="D899" s="97">
        <v>1</v>
      </c>
      <c r="E899" s="97">
        <v>2</v>
      </c>
      <c r="F899" s="103">
        <v>3.68</v>
      </c>
      <c r="G899" s="153" t="s">
        <v>188</v>
      </c>
      <c r="H899" s="127">
        <v>0.24082760009369594</v>
      </c>
      <c r="I899" s="153" t="s">
        <v>188</v>
      </c>
      <c r="J899" s="153" t="s">
        <v>188</v>
      </c>
    </row>
    <row r="900" spans="1:10" x14ac:dyDescent="0.2">
      <c r="A900" s="97" t="s">
        <v>416</v>
      </c>
      <c r="B900" s="97" t="s">
        <v>240</v>
      </c>
      <c r="C900" s="97" t="s">
        <v>243</v>
      </c>
      <c r="D900" s="97">
        <v>1</v>
      </c>
      <c r="E900" s="97">
        <v>3</v>
      </c>
      <c r="F900" s="103">
        <v>4.16</v>
      </c>
      <c r="G900" s="153" t="s">
        <v>188</v>
      </c>
      <c r="H900" s="127">
        <v>0.35357321918412793</v>
      </c>
      <c r="I900" s="153" t="s">
        <v>188</v>
      </c>
      <c r="J900" s="153" t="s">
        <v>188</v>
      </c>
    </row>
    <row r="901" spans="1:10" x14ac:dyDescent="0.2">
      <c r="A901" s="97" t="s">
        <v>416</v>
      </c>
      <c r="B901" s="97" t="s">
        <v>240</v>
      </c>
      <c r="C901" s="97" t="s">
        <v>243</v>
      </c>
      <c r="D901" s="97">
        <v>1</v>
      </c>
      <c r="E901" s="97">
        <v>4</v>
      </c>
      <c r="F901" s="103">
        <v>3.63</v>
      </c>
      <c r="G901" s="153" t="s">
        <v>188</v>
      </c>
      <c r="H901" s="127">
        <v>0.23069603892769089</v>
      </c>
      <c r="I901" s="153" t="s">
        <v>188</v>
      </c>
      <c r="J901" s="153" t="s">
        <v>188</v>
      </c>
    </row>
    <row r="902" spans="1:10" x14ac:dyDescent="0.2">
      <c r="A902" s="97" t="s">
        <v>416</v>
      </c>
      <c r="B902" s="97" t="s">
        <v>240</v>
      </c>
      <c r="C902" s="97" t="s">
        <v>243</v>
      </c>
      <c r="D902" s="97">
        <v>1</v>
      </c>
      <c r="E902" s="97">
        <v>5</v>
      </c>
      <c r="F902" s="103">
        <v>3.55</v>
      </c>
      <c r="G902" s="153" t="s">
        <v>188</v>
      </c>
      <c r="H902" s="127">
        <v>0.21508329988587496</v>
      </c>
      <c r="I902" s="153" t="s">
        <v>188</v>
      </c>
      <c r="J902" s="153" t="s">
        <v>188</v>
      </c>
    </row>
    <row r="903" spans="1:10" x14ac:dyDescent="0.2">
      <c r="A903" s="97" t="s">
        <v>416</v>
      </c>
      <c r="B903" s="97" t="s">
        <v>240</v>
      </c>
      <c r="C903" s="97" t="s">
        <v>243</v>
      </c>
      <c r="D903" s="97">
        <v>1</v>
      </c>
      <c r="E903" s="97">
        <v>6</v>
      </c>
      <c r="F903" s="103">
        <v>3.97</v>
      </c>
      <c r="G903" s="153" t="s">
        <v>188</v>
      </c>
      <c r="H903" s="127">
        <v>0.30548750750954906</v>
      </c>
      <c r="I903" s="153" t="s">
        <v>188</v>
      </c>
      <c r="J903" s="153" t="s">
        <v>188</v>
      </c>
    </row>
    <row r="904" spans="1:10" x14ac:dyDescent="0.2">
      <c r="A904" s="97" t="s">
        <v>416</v>
      </c>
      <c r="B904" s="97" t="s">
        <v>240</v>
      </c>
      <c r="C904" s="97" t="s">
        <v>243</v>
      </c>
      <c r="D904" s="97">
        <v>1</v>
      </c>
      <c r="E904" s="97">
        <v>7</v>
      </c>
      <c r="F904" s="153" t="s">
        <v>188</v>
      </c>
      <c r="G904" s="153" t="s">
        <v>188</v>
      </c>
      <c r="H904" s="153" t="s">
        <v>188</v>
      </c>
      <c r="I904" s="153" t="s">
        <v>188</v>
      </c>
      <c r="J904" s="153" t="s">
        <v>188</v>
      </c>
    </row>
    <row r="905" spans="1:10" x14ac:dyDescent="0.2">
      <c r="A905" s="97" t="s">
        <v>416</v>
      </c>
      <c r="B905" s="97" t="s">
        <v>240</v>
      </c>
      <c r="C905" s="97" t="s">
        <v>243</v>
      </c>
      <c r="D905" s="97">
        <v>1</v>
      </c>
      <c r="E905" s="97">
        <v>8</v>
      </c>
      <c r="F905" s="153" t="s">
        <v>188</v>
      </c>
      <c r="G905" s="153" t="s">
        <v>188</v>
      </c>
      <c r="H905" s="153" t="s">
        <v>188</v>
      </c>
      <c r="I905" s="153" t="s">
        <v>188</v>
      </c>
      <c r="J905" s="153" t="s">
        <v>188</v>
      </c>
    </row>
    <row r="906" spans="1:10" x14ac:dyDescent="0.2">
      <c r="A906" s="97" t="s">
        <v>416</v>
      </c>
      <c r="B906" s="97" t="s">
        <v>240</v>
      </c>
      <c r="C906" s="97" t="s">
        <v>243</v>
      </c>
      <c r="D906" s="97">
        <v>1</v>
      </c>
      <c r="E906" s="97">
        <v>9</v>
      </c>
      <c r="F906" s="153" t="s">
        <v>188</v>
      </c>
      <c r="G906" s="153" t="s">
        <v>188</v>
      </c>
      <c r="H906" s="153" t="s">
        <v>188</v>
      </c>
      <c r="I906" s="153" t="s">
        <v>188</v>
      </c>
      <c r="J906" s="153" t="s">
        <v>188</v>
      </c>
    </row>
    <row r="907" spans="1:10" x14ac:dyDescent="0.2">
      <c r="A907" s="97" t="s">
        <v>416</v>
      </c>
      <c r="B907" s="97" t="s">
        <v>240</v>
      </c>
      <c r="C907" s="97" t="s">
        <v>243</v>
      </c>
      <c r="D907" s="97">
        <v>1</v>
      </c>
      <c r="E907" s="97">
        <v>10</v>
      </c>
      <c r="F907" s="153" t="s">
        <v>188</v>
      </c>
      <c r="G907" s="153" t="s">
        <v>188</v>
      </c>
      <c r="H907" s="153" t="s">
        <v>188</v>
      </c>
      <c r="I907" s="153" t="s">
        <v>188</v>
      </c>
      <c r="J907" s="153" t="s">
        <v>188</v>
      </c>
    </row>
    <row r="908" spans="1:10" x14ac:dyDescent="0.2">
      <c r="A908" s="97" t="s">
        <v>416</v>
      </c>
      <c r="B908" s="97" t="s">
        <v>240</v>
      </c>
      <c r="C908" s="97" t="s">
        <v>243</v>
      </c>
      <c r="D908" s="97">
        <v>2</v>
      </c>
      <c r="E908" s="97">
        <v>1</v>
      </c>
      <c r="F908" s="103">
        <v>3.88</v>
      </c>
      <c r="G908" s="103">
        <v>3.8874999999999993</v>
      </c>
      <c r="H908" s="127">
        <v>0.28431918160121589</v>
      </c>
      <c r="I908" s="103">
        <v>2.3217779789186856</v>
      </c>
      <c r="J908" s="127">
        <v>0.29022224736483571</v>
      </c>
    </row>
    <row r="909" spans="1:10" x14ac:dyDescent="0.2">
      <c r="A909" s="97" t="s">
        <v>416</v>
      </c>
      <c r="B909" s="97" t="s">
        <v>240</v>
      </c>
      <c r="C909" s="97" t="s">
        <v>243</v>
      </c>
      <c r="D909" s="97">
        <v>2</v>
      </c>
      <c r="E909" s="97">
        <v>2</v>
      </c>
      <c r="F909" s="103">
        <v>3.72</v>
      </c>
      <c r="G909" s="153" t="s">
        <v>188</v>
      </c>
      <c r="H909" s="127">
        <v>0.24914315922502403</v>
      </c>
      <c r="I909" s="153" t="s">
        <v>188</v>
      </c>
      <c r="J909" s="153" t="s">
        <v>188</v>
      </c>
    </row>
    <row r="910" spans="1:10" x14ac:dyDescent="0.2">
      <c r="A910" s="97" t="s">
        <v>416</v>
      </c>
      <c r="B910" s="97" t="s">
        <v>240</v>
      </c>
      <c r="C910" s="97" t="s">
        <v>243</v>
      </c>
      <c r="D910" s="97">
        <v>2</v>
      </c>
      <c r="E910" s="97">
        <v>3</v>
      </c>
      <c r="F910" s="103">
        <v>3.96</v>
      </c>
      <c r="G910" s="153" t="s">
        <v>188</v>
      </c>
      <c r="H910" s="127">
        <v>0.30308527547244801</v>
      </c>
      <c r="I910" s="153" t="s">
        <v>188</v>
      </c>
      <c r="J910" s="153" t="s">
        <v>188</v>
      </c>
    </row>
    <row r="911" spans="1:10" x14ac:dyDescent="0.2">
      <c r="A911" s="97" t="s">
        <v>416</v>
      </c>
      <c r="B911" s="97" t="s">
        <v>240</v>
      </c>
      <c r="C911" s="97" t="s">
        <v>243</v>
      </c>
      <c r="D911" s="97">
        <v>2</v>
      </c>
      <c r="E911" s="97">
        <v>4</v>
      </c>
      <c r="F911" s="103">
        <v>4.13</v>
      </c>
      <c r="G911" s="153" t="s">
        <v>188</v>
      </c>
      <c r="H911" s="127">
        <v>0.34566758573974093</v>
      </c>
      <c r="I911" s="153" t="s">
        <v>188</v>
      </c>
      <c r="J911" s="153" t="s">
        <v>188</v>
      </c>
    </row>
    <row r="912" spans="1:10" x14ac:dyDescent="0.2">
      <c r="A912" s="97" t="s">
        <v>416</v>
      </c>
      <c r="B912" s="97" t="s">
        <v>240</v>
      </c>
      <c r="C912" s="97" t="s">
        <v>243</v>
      </c>
      <c r="D912" s="97">
        <v>2</v>
      </c>
      <c r="E912" s="97">
        <v>5</v>
      </c>
      <c r="F912" s="103">
        <v>4.4000000000000004</v>
      </c>
      <c r="G912" s="153" t="s">
        <v>188</v>
      </c>
      <c r="H912" s="127">
        <v>0.42120035993600008</v>
      </c>
      <c r="I912" s="153" t="s">
        <v>188</v>
      </c>
      <c r="J912" s="153" t="s">
        <v>188</v>
      </c>
    </row>
    <row r="913" spans="1:10" x14ac:dyDescent="0.2">
      <c r="A913" s="97" t="s">
        <v>416</v>
      </c>
      <c r="B913" s="97" t="s">
        <v>240</v>
      </c>
      <c r="C913" s="97" t="s">
        <v>243</v>
      </c>
      <c r="D913" s="97">
        <v>2</v>
      </c>
      <c r="E913" s="97">
        <v>6</v>
      </c>
      <c r="F913" s="103">
        <v>3.77</v>
      </c>
      <c r="G913" s="153" t="s">
        <v>188</v>
      </c>
      <c r="H913" s="127">
        <v>0.25980398938412891</v>
      </c>
      <c r="I913" s="153" t="s">
        <v>188</v>
      </c>
      <c r="J913" s="153" t="s">
        <v>188</v>
      </c>
    </row>
    <row r="914" spans="1:10" x14ac:dyDescent="0.2">
      <c r="A914" s="97" t="s">
        <v>416</v>
      </c>
      <c r="B914" s="97" t="s">
        <v>240</v>
      </c>
      <c r="C914" s="97" t="s">
        <v>243</v>
      </c>
      <c r="D914" s="97">
        <v>2</v>
      </c>
      <c r="E914" s="97">
        <v>7</v>
      </c>
      <c r="F914" s="103">
        <v>3.72</v>
      </c>
      <c r="G914" s="153" t="s">
        <v>188</v>
      </c>
      <c r="H914" s="127">
        <v>0.24914315922502403</v>
      </c>
      <c r="I914" s="153" t="s">
        <v>188</v>
      </c>
      <c r="J914" s="153" t="s">
        <v>188</v>
      </c>
    </row>
    <row r="915" spans="1:10" x14ac:dyDescent="0.2">
      <c r="A915" s="97" t="s">
        <v>416</v>
      </c>
      <c r="B915" s="97" t="s">
        <v>240</v>
      </c>
      <c r="C915" s="97" t="s">
        <v>243</v>
      </c>
      <c r="D915" s="97">
        <v>2</v>
      </c>
      <c r="E915" s="97">
        <v>8</v>
      </c>
      <c r="F915" s="103">
        <v>3.52</v>
      </c>
      <c r="G915" s="153" t="s">
        <v>188</v>
      </c>
      <c r="H915" s="127">
        <v>0.2094152683351039</v>
      </c>
      <c r="I915" s="153" t="s">
        <v>188</v>
      </c>
      <c r="J915" s="153" t="s">
        <v>188</v>
      </c>
    </row>
    <row r="916" spans="1:10" x14ac:dyDescent="0.2">
      <c r="A916" s="97" t="s">
        <v>416</v>
      </c>
      <c r="B916" s="97" t="s">
        <v>240</v>
      </c>
      <c r="C916" s="97" t="s">
        <v>243</v>
      </c>
      <c r="D916" s="97">
        <v>2</v>
      </c>
      <c r="E916" s="97">
        <v>9</v>
      </c>
      <c r="F916" s="153" t="s">
        <v>188</v>
      </c>
      <c r="G916" s="153" t="s">
        <v>188</v>
      </c>
      <c r="H916" s="153" t="s">
        <v>188</v>
      </c>
      <c r="I916" s="153" t="s">
        <v>188</v>
      </c>
      <c r="J916" s="153" t="s">
        <v>188</v>
      </c>
    </row>
    <row r="917" spans="1:10" x14ac:dyDescent="0.2">
      <c r="A917" s="97" t="s">
        <v>416</v>
      </c>
      <c r="B917" s="97" t="s">
        <v>240</v>
      </c>
      <c r="C917" s="97" t="s">
        <v>243</v>
      </c>
      <c r="D917" s="97">
        <v>2</v>
      </c>
      <c r="E917" s="97">
        <v>10</v>
      </c>
      <c r="F917" s="153" t="s">
        <v>188</v>
      </c>
      <c r="G917" s="153" t="s">
        <v>188</v>
      </c>
      <c r="H917" s="153" t="s">
        <v>188</v>
      </c>
      <c r="I917" s="153" t="s">
        <v>188</v>
      </c>
      <c r="J917" s="153" t="s">
        <v>188</v>
      </c>
    </row>
    <row r="918" spans="1:10" x14ac:dyDescent="0.2">
      <c r="A918" s="97" t="s">
        <v>416</v>
      </c>
      <c r="B918" s="97" t="s">
        <v>240</v>
      </c>
      <c r="C918" s="97" t="s">
        <v>243</v>
      </c>
      <c r="D918" s="97">
        <v>3</v>
      </c>
      <c r="E918" s="97">
        <v>1</v>
      </c>
      <c r="F918" s="103">
        <v>3.31</v>
      </c>
      <c r="G918" s="103">
        <v>3.3733333333333335</v>
      </c>
      <c r="H918" s="127">
        <v>0.17250172842596301</v>
      </c>
      <c r="I918" s="103">
        <v>1.7117599781807638</v>
      </c>
      <c r="J918" s="127">
        <v>0.19019555313119596</v>
      </c>
    </row>
    <row r="919" spans="1:10" x14ac:dyDescent="0.2">
      <c r="A919" s="97" t="s">
        <v>416</v>
      </c>
      <c r="B919" s="97" t="s">
        <v>240</v>
      </c>
      <c r="C919" s="97" t="s">
        <v>243</v>
      </c>
      <c r="D919" s="97">
        <v>3</v>
      </c>
      <c r="E919" s="97">
        <v>2</v>
      </c>
      <c r="F919" s="103">
        <v>3.67</v>
      </c>
      <c r="G919" s="153" t="s">
        <v>188</v>
      </c>
      <c r="H919" s="127">
        <v>0.23877803096531899</v>
      </c>
      <c r="I919" s="153" t="s">
        <v>188</v>
      </c>
      <c r="J919" s="153" t="s">
        <v>188</v>
      </c>
    </row>
    <row r="920" spans="1:10" x14ac:dyDescent="0.2">
      <c r="A920" s="97" t="s">
        <v>416</v>
      </c>
      <c r="B920" s="97" t="s">
        <v>240</v>
      </c>
      <c r="C920" s="97" t="s">
        <v>243</v>
      </c>
      <c r="D920" s="97">
        <v>3</v>
      </c>
      <c r="E920" s="97">
        <v>3</v>
      </c>
      <c r="F920" s="103">
        <v>3.91</v>
      </c>
      <c r="G920" s="153" t="s">
        <v>188</v>
      </c>
      <c r="H920" s="127">
        <v>0.29126284870190294</v>
      </c>
      <c r="I920" s="153" t="s">
        <v>188</v>
      </c>
      <c r="J920" s="153" t="s">
        <v>188</v>
      </c>
    </row>
    <row r="921" spans="1:10" x14ac:dyDescent="0.2">
      <c r="A921" s="97" t="s">
        <v>416</v>
      </c>
      <c r="B921" s="97" t="s">
        <v>240</v>
      </c>
      <c r="C921" s="97" t="s">
        <v>243</v>
      </c>
      <c r="D921" s="97">
        <v>3</v>
      </c>
      <c r="E921" s="97">
        <v>4</v>
      </c>
      <c r="F921" s="103">
        <v>3.37</v>
      </c>
      <c r="G921" s="153" t="s">
        <v>188</v>
      </c>
      <c r="H921" s="127">
        <v>0.18256410150848898</v>
      </c>
      <c r="I921" s="153" t="s">
        <v>188</v>
      </c>
      <c r="J921" s="153" t="s">
        <v>188</v>
      </c>
    </row>
    <row r="922" spans="1:10" x14ac:dyDescent="0.2">
      <c r="A922" s="97" t="s">
        <v>416</v>
      </c>
      <c r="B922" s="97" t="s">
        <v>240</v>
      </c>
      <c r="C922" s="97" t="s">
        <v>243</v>
      </c>
      <c r="D922" s="97">
        <v>3</v>
      </c>
      <c r="E922" s="97">
        <v>5</v>
      </c>
      <c r="F922" s="103">
        <v>2.6</v>
      </c>
      <c r="G922" s="153" t="s">
        <v>188</v>
      </c>
      <c r="H922" s="127">
        <v>8.0062990999999986E-2</v>
      </c>
      <c r="I922" s="153" t="s">
        <v>188</v>
      </c>
      <c r="J922" s="153" t="s">
        <v>188</v>
      </c>
    </row>
    <row r="923" spans="1:10" x14ac:dyDescent="0.2">
      <c r="A923" s="97" t="s">
        <v>416</v>
      </c>
      <c r="B923" s="97" t="s">
        <v>240</v>
      </c>
      <c r="C923" s="97" t="s">
        <v>243</v>
      </c>
      <c r="D923" s="97">
        <v>3</v>
      </c>
      <c r="E923" s="97">
        <v>6</v>
      </c>
      <c r="F923" s="103">
        <v>3.43</v>
      </c>
      <c r="G923" s="153" t="s">
        <v>188</v>
      </c>
      <c r="H923" s="127">
        <v>0.19301036336467103</v>
      </c>
      <c r="I923" s="153" t="s">
        <v>188</v>
      </c>
      <c r="J923" s="153" t="s">
        <v>188</v>
      </c>
    </row>
    <row r="924" spans="1:10" x14ac:dyDescent="0.2">
      <c r="A924" s="97" t="s">
        <v>416</v>
      </c>
      <c r="B924" s="97" t="s">
        <v>240</v>
      </c>
      <c r="C924" s="97" t="s">
        <v>243</v>
      </c>
      <c r="D924" s="97">
        <v>3</v>
      </c>
      <c r="E924" s="97">
        <v>7</v>
      </c>
      <c r="F924" s="103">
        <v>3.02</v>
      </c>
      <c r="G924" s="153" t="s">
        <v>188</v>
      </c>
      <c r="H924" s="127">
        <v>0.129047925673304</v>
      </c>
      <c r="I924" s="153" t="s">
        <v>188</v>
      </c>
      <c r="J924" s="153" t="s">
        <v>188</v>
      </c>
    </row>
    <row r="925" spans="1:10" x14ac:dyDescent="0.2">
      <c r="A925" s="97" t="s">
        <v>416</v>
      </c>
      <c r="B925" s="97" t="s">
        <v>240</v>
      </c>
      <c r="C925" s="97" t="s">
        <v>243</v>
      </c>
      <c r="D925" s="97">
        <v>3</v>
      </c>
      <c r="E925" s="97">
        <v>8</v>
      </c>
      <c r="F925" s="103">
        <v>3.34</v>
      </c>
      <c r="G925" s="153" t="s">
        <v>188</v>
      </c>
      <c r="H925" s="127">
        <v>0.17748537803439191</v>
      </c>
      <c r="I925" s="153" t="s">
        <v>188</v>
      </c>
      <c r="J925" s="153" t="s">
        <v>188</v>
      </c>
    </row>
    <row r="926" spans="1:10" x14ac:dyDescent="0.2">
      <c r="A926" s="97" t="s">
        <v>416</v>
      </c>
      <c r="B926" s="97" t="s">
        <v>240</v>
      </c>
      <c r="C926" s="97" t="s">
        <v>243</v>
      </c>
      <c r="D926" s="97">
        <v>3</v>
      </c>
      <c r="E926" s="97">
        <v>9</v>
      </c>
      <c r="F926" s="103">
        <v>3.71</v>
      </c>
      <c r="G926" s="153" t="s">
        <v>188</v>
      </c>
      <c r="H926" s="127">
        <v>0.24704661050672294</v>
      </c>
      <c r="I926" s="153" t="s">
        <v>188</v>
      </c>
      <c r="J926" s="153" t="s">
        <v>188</v>
      </c>
    </row>
    <row r="927" spans="1:10" x14ac:dyDescent="0.2">
      <c r="A927" s="97" t="s">
        <v>416</v>
      </c>
      <c r="B927" s="97" t="s">
        <v>240</v>
      </c>
      <c r="C927" s="97" t="s">
        <v>243</v>
      </c>
      <c r="D927" s="97">
        <v>3</v>
      </c>
      <c r="E927" s="97">
        <v>10</v>
      </c>
      <c r="F927" s="153" t="s">
        <v>188</v>
      </c>
      <c r="G927" s="153" t="s">
        <v>188</v>
      </c>
      <c r="H927" s="153" t="s">
        <v>188</v>
      </c>
      <c r="I927" s="153" t="s">
        <v>188</v>
      </c>
      <c r="J927" s="153" t="s">
        <v>188</v>
      </c>
    </row>
    <row r="928" spans="1:10" x14ac:dyDescent="0.2">
      <c r="A928" s="97" t="s">
        <v>416</v>
      </c>
      <c r="B928" s="97" t="s">
        <v>240</v>
      </c>
      <c r="C928" s="97" t="s">
        <v>243</v>
      </c>
      <c r="D928" s="97">
        <v>4</v>
      </c>
      <c r="E928" s="97">
        <v>1</v>
      </c>
      <c r="F928" s="103">
        <v>4.21</v>
      </c>
      <c r="G928" s="103">
        <v>4.3149999999999995</v>
      </c>
      <c r="H928" s="127">
        <v>0.367015558893173</v>
      </c>
      <c r="I928" s="103">
        <v>1.6439892448468998</v>
      </c>
      <c r="J928" s="127">
        <v>0.41099731121172495</v>
      </c>
    </row>
    <row r="929" spans="1:10" x14ac:dyDescent="0.2">
      <c r="A929" s="97" t="s">
        <v>416</v>
      </c>
      <c r="B929" s="97" t="s">
        <v>240</v>
      </c>
      <c r="C929" s="97" t="s">
        <v>243</v>
      </c>
      <c r="D929" s="97">
        <v>4</v>
      </c>
      <c r="E929" s="97">
        <v>2</v>
      </c>
      <c r="F929" s="103">
        <v>4.16</v>
      </c>
      <c r="G929" s="153" t="s">
        <v>188</v>
      </c>
      <c r="H929" s="127">
        <v>0.35357321918412793</v>
      </c>
      <c r="I929" s="153" t="s">
        <v>188</v>
      </c>
      <c r="J929" s="153" t="s">
        <v>188</v>
      </c>
    </row>
    <row r="930" spans="1:10" x14ac:dyDescent="0.2">
      <c r="A930" s="97" t="s">
        <v>416</v>
      </c>
      <c r="B930" s="97" t="s">
        <v>240</v>
      </c>
      <c r="C930" s="97" t="s">
        <v>243</v>
      </c>
      <c r="D930" s="97">
        <v>4</v>
      </c>
      <c r="E930" s="97">
        <v>3</v>
      </c>
      <c r="F930" s="103">
        <v>5.0599999999999996</v>
      </c>
      <c r="G930" s="153" t="s">
        <v>188</v>
      </c>
      <c r="H930" s="127">
        <v>0.65040729892128768</v>
      </c>
      <c r="I930" s="153" t="s">
        <v>188</v>
      </c>
      <c r="J930" s="153" t="s">
        <v>188</v>
      </c>
    </row>
    <row r="931" spans="1:10" x14ac:dyDescent="0.2">
      <c r="A931" s="97" t="s">
        <v>416</v>
      </c>
      <c r="B931" s="97" t="s">
        <v>240</v>
      </c>
      <c r="C931" s="97" t="s">
        <v>243</v>
      </c>
      <c r="D931" s="97">
        <v>4</v>
      </c>
      <c r="E931" s="97">
        <v>4</v>
      </c>
      <c r="F931" s="103">
        <v>3.83</v>
      </c>
      <c r="G931" s="153" t="s">
        <v>188</v>
      </c>
      <c r="H931" s="127">
        <v>0.27299316784831101</v>
      </c>
      <c r="I931" s="153" t="s">
        <v>188</v>
      </c>
      <c r="J931" s="153" t="s">
        <v>188</v>
      </c>
    </row>
    <row r="932" spans="1:10" x14ac:dyDescent="0.2">
      <c r="A932" s="97" t="s">
        <v>416</v>
      </c>
      <c r="B932" s="97" t="s">
        <v>240</v>
      </c>
      <c r="C932" s="97" t="s">
        <v>243</v>
      </c>
      <c r="D932" s="97">
        <v>4</v>
      </c>
      <c r="E932" s="97">
        <v>5</v>
      </c>
      <c r="F932" s="153" t="s">
        <v>188</v>
      </c>
      <c r="G932" s="153" t="s">
        <v>188</v>
      </c>
      <c r="H932" s="153" t="s">
        <v>188</v>
      </c>
      <c r="I932" s="153" t="s">
        <v>188</v>
      </c>
      <c r="J932" s="153" t="s">
        <v>188</v>
      </c>
    </row>
    <row r="933" spans="1:10" x14ac:dyDescent="0.2">
      <c r="A933" s="97" t="s">
        <v>416</v>
      </c>
      <c r="B933" s="97" t="s">
        <v>240</v>
      </c>
      <c r="C933" s="97" t="s">
        <v>243</v>
      </c>
      <c r="D933" s="97">
        <v>4</v>
      </c>
      <c r="E933" s="97">
        <v>6</v>
      </c>
      <c r="F933" s="153" t="s">
        <v>188</v>
      </c>
      <c r="G933" s="153" t="s">
        <v>188</v>
      </c>
      <c r="H933" s="153" t="s">
        <v>188</v>
      </c>
      <c r="I933" s="153" t="s">
        <v>188</v>
      </c>
      <c r="J933" s="153" t="s">
        <v>188</v>
      </c>
    </row>
    <row r="934" spans="1:10" x14ac:dyDescent="0.2">
      <c r="A934" s="97" t="s">
        <v>416</v>
      </c>
      <c r="B934" s="97" t="s">
        <v>240</v>
      </c>
      <c r="C934" s="97" t="s">
        <v>243</v>
      </c>
      <c r="D934" s="97">
        <v>4</v>
      </c>
      <c r="E934" s="97">
        <v>7</v>
      </c>
      <c r="F934" s="153" t="s">
        <v>188</v>
      </c>
      <c r="G934" s="153" t="s">
        <v>188</v>
      </c>
      <c r="H934" s="153" t="s">
        <v>188</v>
      </c>
      <c r="I934" s="153" t="s">
        <v>188</v>
      </c>
      <c r="J934" s="153" t="s">
        <v>188</v>
      </c>
    </row>
    <row r="935" spans="1:10" x14ac:dyDescent="0.2">
      <c r="A935" s="97" t="s">
        <v>416</v>
      </c>
      <c r="B935" s="97" t="s">
        <v>240</v>
      </c>
      <c r="C935" s="97" t="s">
        <v>243</v>
      </c>
      <c r="D935" s="97">
        <v>4</v>
      </c>
      <c r="E935" s="97">
        <v>8</v>
      </c>
      <c r="F935" s="153" t="s">
        <v>188</v>
      </c>
      <c r="G935" s="153" t="s">
        <v>188</v>
      </c>
      <c r="H935" s="153" t="s">
        <v>188</v>
      </c>
      <c r="I935" s="153" t="s">
        <v>188</v>
      </c>
      <c r="J935" s="153" t="s">
        <v>188</v>
      </c>
    </row>
    <row r="936" spans="1:10" x14ac:dyDescent="0.2">
      <c r="A936" s="97" t="s">
        <v>416</v>
      </c>
      <c r="B936" s="97" t="s">
        <v>240</v>
      </c>
      <c r="C936" s="97" t="s">
        <v>243</v>
      </c>
      <c r="D936" s="97">
        <v>4</v>
      </c>
      <c r="E936" s="97">
        <v>9</v>
      </c>
      <c r="F936" s="153" t="s">
        <v>188</v>
      </c>
      <c r="G936" s="153" t="s">
        <v>188</v>
      </c>
      <c r="H936" s="153" t="s">
        <v>188</v>
      </c>
      <c r="I936" s="153" t="s">
        <v>188</v>
      </c>
      <c r="J936" s="153" t="s">
        <v>188</v>
      </c>
    </row>
    <row r="937" spans="1:10" x14ac:dyDescent="0.2">
      <c r="A937" s="97" t="s">
        <v>416</v>
      </c>
      <c r="B937" s="97" t="s">
        <v>240</v>
      </c>
      <c r="C937" s="97" t="s">
        <v>243</v>
      </c>
      <c r="D937" s="97">
        <v>4</v>
      </c>
      <c r="E937" s="97">
        <v>10</v>
      </c>
      <c r="F937" s="153" t="s">
        <v>188</v>
      </c>
      <c r="G937" s="153" t="s">
        <v>188</v>
      </c>
      <c r="H937" s="153" t="s">
        <v>188</v>
      </c>
      <c r="I937" s="153" t="s">
        <v>188</v>
      </c>
      <c r="J937" s="153" t="s">
        <v>188</v>
      </c>
    </row>
    <row r="938" spans="1:10" x14ac:dyDescent="0.2">
      <c r="A938" s="150" t="s">
        <v>417</v>
      </c>
      <c r="B938" s="150" t="s">
        <v>240</v>
      </c>
      <c r="C938" s="150" t="s">
        <v>243</v>
      </c>
      <c r="D938" s="97">
        <v>1</v>
      </c>
      <c r="E938" s="97">
        <v>1</v>
      </c>
      <c r="F938" s="103">
        <v>3.93</v>
      </c>
      <c r="G938" s="103">
        <v>3.5366666666666671</v>
      </c>
      <c r="H938" s="127">
        <v>0.29595420581272092</v>
      </c>
      <c r="I938" s="103">
        <v>1.9756149559944749</v>
      </c>
      <c r="J938" s="127">
        <v>0.21951277288827498</v>
      </c>
    </row>
    <row r="939" spans="1:10" x14ac:dyDescent="0.2">
      <c r="A939" s="97" t="s">
        <v>417</v>
      </c>
      <c r="B939" s="97" t="s">
        <v>240</v>
      </c>
      <c r="C939" s="97" t="s">
        <v>243</v>
      </c>
      <c r="D939" s="97">
        <v>1</v>
      </c>
      <c r="E939" s="97">
        <v>2</v>
      </c>
      <c r="F939" s="103">
        <v>3.82</v>
      </c>
      <c r="G939" s="153" t="s">
        <v>188</v>
      </c>
      <c r="H939" s="127">
        <v>0.27076468036738394</v>
      </c>
      <c r="I939" s="153" t="s">
        <v>188</v>
      </c>
      <c r="J939" s="153" t="s">
        <v>188</v>
      </c>
    </row>
    <row r="940" spans="1:10" x14ac:dyDescent="0.2">
      <c r="A940" s="97" t="s">
        <v>417</v>
      </c>
      <c r="B940" s="97" t="s">
        <v>240</v>
      </c>
      <c r="C940" s="97" t="s">
        <v>243</v>
      </c>
      <c r="D940" s="97">
        <v>1</v>
      </c>
      <c r="E940" s="97">
        <v>3</v>
      </c>
      <c r="F940" s="103">
        <v>3.35</v>
      </c>
      <c r="G940" s="153" t="s">
        <v>188</v>
      </c>
      <c r="H940" s="127">
        <v>0.17916767773437497</v>
      </c>
      <c r="I940" s="153" t="s">
        <v>188</v>
      </c>
      <c r="J940" s="153" t="s">
        <v>188</v>
      </c>
    </row>
    <row r="941" spans="1:10" x14ac:dyDescent="0.2">
      <c r="A941" s="97" t="s">
        <v>417</v>
      </c>
      <c r="B941" s="97" t="s">
        <v>240</v>
      </c>
      <c r="C941" s="97" t="s">
        <v>243</v>
      </c>
      <c r="D941" s="97">
        <v>1</v>
      </c>
      <c r="E941" s="97">
        <v>4</v>
      </c>
      <c r="F941" s="103">
        <v>3.57</v>
      </c>
      <c r="G941" s="153" t="s">
        <v>188</v>
      </c>
      <c r="H941" s="127">
        <v>0.21891824444510893</v>
      </c>
      <c r="I941" s="153" t="s">
        <v>188</v>
      </c>
      <c r="J941" s="153" t="s">
        <v>188</v>
      </c>
    </row>
    <row r="942" spans="1:10" x14ac:dyDescent="0.2">
      <c r="A942" s="97" t="s">
        <v>417</v>
      </c>
      <c r="B942" s="97" t="s">
        <v>240</v>
      </c>
      <c r="C942" s="97" t="s">
        <v>243</v>
      </c>
      <c r="D942" s="97">
        <v>1</v>
      </c>
      <c r="E942" s="97">
        <v>5</v>
      </c>
      <c r="F942" s="103">
        <v>2.69</v>
      </c>
      <c r="G942" s="153" t="s">
        <v>188</v>
      </c>
      <c r="H942" s="127">
        <v>8.9272669680556957E-2</v>
      </c>
      <c r="I942" s="153" t="s">
        <v>188</v>
      </c>
      <c r="J942" s="153" t="s">
        <v>188</v>
      </c>
    </row>
    <row r="943" spans="1:10" x14ac:dyDescent="0.2">
      <c r="A943" s="97" t="s">
        <v>417</v>
      </c>
      <c r="B943" s="97" t="s">
        <v>240</v>
      </c>
      <c r="C943" s="97" t="s">
        <v>243</v>
      </c>
      <c r="D943" s="97">
        <v>1</v>
      </c>
      <c r="E943" s="97">
        <v>6</v>
      </c>
      <c r="F943" s="103">
        <v>3.73</v>
      </c>
      <c r="G943" s="153" t="s">
        <v>188</v>
      </c>
      <c r="H943" s="127">
        <v>0.25125153601930095</v>
      </c>
      <c r="I943" s="153" t="s">
        <v>188</v>
      </c>
      <c r="J943" s="153" t="s">
        <v>188</v>
      </c>
    </row>
    <row r="944" spans="1:10" x14ac:dyDescent="0.2">
      <c r="A944" s="97" t="s">
        <v>417</v>
      </c>
      <c r="B944" s="97" t="s">
        <v>240</v>
      </c>
      <c r="C944" s="97" t="s">
        <v>243</v>
      </c>
      <c r="D944" s="97">
        <v>1</v>
      </c>
      <c r="E944" s="97">
        <v>7</v>
      </c>
      <c r="F944" s="103">
        <v>3.87</v>
      </c>
      <c r="G944" s="153" t="s">
        <v>188</v>
      </c>
      <c r="H944" s="127">
        <v>0.28202939109953895</v>
      </c>
      <c r="I944" s="153" t="s">
        <v>188</v>
      </c>
      <c r="J944" s="153" t="s">
        <v>188</v>
      </c>
    </row>
    <row r="945" spans="1:10" x14ac:dyDescent="0.2">
      <c r="A945" s="97" t="s">
        <v>417</v>
      </c>
      <c r="B945" s="97" t="s">
        <v>240</v>
      </c>
      <c r="C945" s="97" t="s">
        <v>243</v>
      </c>
      <c r="D945" s="97">
        <v>1</v>
      </c>
      <c r="E945" s="97">
        <v>8</v>
      </c>
      <c r="F945" s="103">
        <v>3.37</v>
      </c>
      <c r="G945" s="153" t="s">
        <v>188</v>
      </c>
      <c r="H945" s="127">
        <v>0.18256410150848898</v>
      </c>
      <c r="I945" s="153" t="s">
        <v>188</v>
      </c>
      <c r="J945" s="153" t="s">
        <v>188</v>
      </c>
    </row>
    <row r="946" spans="1:10" x14ac:dyDescent="0.2">
      <c r="A946" s="97" t="s">
        <v>417</v>
      </c>
      <c r="B946" s="97" t="s">
        <v>240</v>
      </c>
      <c r="C946" s="97" t="s">
        <v>243</v>
      </c>
      <c r="D946" s="97">
        <v>1</v>
      </c>
      <c r="E946" s="97">
        <v>9</v>
      </c>
      <c r="F946" s="103">
        <v>3.5</v>
      </c>
      <c r="G946" s="153" t="s">
        <v>188</v>
      </c>
      <c r="H946" s="127">
        <v>0.20569244932699995</v>
      </c>
      <c r="I946" s="153" t="s">
        <v>188</v>
      </c>
      <c r="J946" s="153" t="s">
        <v>188</v>
      </c>
    </row>
    <row r="947" spans="1:10" x14ac:dyDescent="0.2">
      <c r="A947" s="97" t="s">
        <v>417</v>
      </c>
      <c r="B947" s="97" t="s">
        <v>240</v>
      </c>
      <c r="C947" s="97" t="s">
        <v>243</v>
      </c>
      <c r="D947" s="97">
        <v>1</v>
      </c>
      <c r="E947" s="97">
        <v>10</v>
      </c>
      <c r="F947" s="153" t="s">
        <v>188</v>
      </c>
      <c r="G947" s="153" t="s">
        <v>188</v>
      </c>
      <c r="H947" s="153" t="s">
        <v>188</v>
      </c>
      <c r="I947" s="153" t="s">
        <v>188</v>
      </c>
      <c r="J947" s="153" t="s">
        <v>188</v>
      </c>
    </row>
    <row r="948" spans="1:10" x14ac:dyDescent="0.2">
      <c r="A948" s="97" t="s">
        <v>417</v>
      </c>
      <c r="B948" s="97" t="s">
        <v>240</v>
      </c>
      <c r="C948" s="97" t="s">
        <v>243</v>
      </c>
      <c r="D948" s="97">
        <v>2</v>
      </c>
      <c r="E948" s="97">
        <v>1</v>
      </c>
      <c r="F948" s="103">
        <v>4.53</v>
      </c>
      <c r="G948" s="103">
        <v>3.8679999999999999</v>
      </c>
      <c r="H948" s="127">
        <v>0.46119116073058108</v>
      </c>
      <c r="I948" s="103">
        <v>2.9374215668559978</v>
      </c>
      <c r="J948" s="127">
        <v>0.29374215668559978</v>
      </c>
    </row>
    <row r="949" spans="1:10" x14ac:dyDescent="0.2">
      <c r="A949" s="97" t="s">
        <v>417</v>
      </c>
      <c r="B949" s="97" t="s">
        <v>240</v>
      </c>
      <c r="C949" s="97" t="s">
        <v>243</v>
      </c>
      <c r="D949" s="97">
        <v>2</v>
      </c>
      <c r="E949" s="97">
        <v>2</v>
      </c>
      <c r="F949" s="103">
        <v>3.7</v>
      </c>
      <c r="G949" s="153" t="s">
        <v>188</v>
      </c>
      <c r="H949" s="127">
        <v>0.24496185659300004</v>
      </c>
      <c r="I949" s="153" t="s">
        <v>188</v>
      </c>
      <c r="J949" s="153" t="s">
        <v>188</v>
      </c>
    </row>
    <row r="950" spans="1:10" x14ac:dyDescent="0.2">
      <c r="A950" s="97" t="s">
        <v>417</v>
      </c>
      <c r="B950" s="97" t="s">
        <v>240</v>
      </c>
      <c r="C950" s="97" t="s">
        <v>243</v>
      </c>
      <c r="D950" s="97">
        <v>2</v>
      </c>
      <c r="E950" s="97">
        <v>3</v>
      </c>
      <c r="F950" s="103">
        <v>3.94</v>
      </c>
      <c r="G950" s="153" t="s">
        <v>188</v>
      </c>
      <c r="H950" s="127">
        <v>0.29831865789543199</v>
      </c>
      <c r="I950" s="153" t="s">
        <v>188</v>
      </c>
      <c r="J950" s="153" t="s">
        <v>188</v>
      </c>
    </row>
    <row r="951" spans="1:10" x14ac:dyDescent="0.2">
      <c r="A951" s="97" t="s">
        <v>417</v>
      </c>
      <c r="B951" s="97" t="s">
        <v>240</v>
      </c>
      <c r="C951" s="97" t="s">
        <v>243</v>
      </c>
      <c r="D951" s="97">
        <v>2</v>
      </c>
      <c r="E951" s="97">
        <v>4</v>
      </c>
      <c r="F951" s="103">
        <v>3.16</v>
      </c>
      <c r="G951" s="153" t="s">
        <v>188</v>
      </c>
      <c r="H951" s="127">
        <v>0.14897814689772804</v>
      </c>
      <c r="I951" s="153" t="s">
        <v>188</v>
      </c>
      <c r="J951" s="153" t="s">
        <v>188</v>
      </c>
    </row>
    <row r="952" spans="1:10" x14ac:dyDescent="0.2">
      <c r="A952" s="97" t="s">
        <v>417</v>
      </c>
      <c r="B952" s="97" t="s">
        <v>240</v>
      </c>
      <c r="C952" s="97" t="s">
        <v>243</v>
      </c>
      <c r="D952" s="97">
        <v>2</v>
      </c>
      <c r="E952" s="97">
        <v>5</v>
      </c>
      <c r="F952" s="103">
        <v>4.46</v>
      </c>
      <c r="G952" s="153" t="s">
        <v>188</v>
      </c>
      <c r="H952" s="127">
        <v>0.43935732636264785</v>
      </c>
      <c r="I952" s="153" t="s">
        <v>188</v>
      </c>
      <c r="J952" s="153" t="s">
        <v>188</v>
      </c>
    </row>
    <row r="953" spans="1:10" x14ac:dyDescent="0.2">
      <c r="A953" s="97" t="s">
        <v>417</v>
      </c>
      <c r="B953" s="97" t="s">
        <v>240</v>
      </c>
      <c r="C953" s="97" t="s">
        <v>243</v>
      </c>
      <c r="D953" s="97">
        <v>2</v>
      </c>
      <c r="E953" s="97">
        <v>6</v>
      </c>
      <c r="F953" s="103">
        <v>3.78</v>
      </c>
      <c r="G953" s="153" t="s">
        <v>188</v>
      </c>
      <c r="H953" s="127">
        <v>0.26197200562925582</v>
      </c>
      <c r="I953" s="153" t="s">
        <v>188</v>
      </c>
      <c r="J953" s="153" t="s">
        <v>188</v>
      </c>
    </row>
    <row r="954" spans="1:10" x14ac:dyDescent="0.2">
      <c r="A954" s="97" t="s">
        <v>417</v>
      </c>
      <c r="B954" s="97" t="s">
        <v>240</v>
      </c>
      <c r="C954" s="97" t="s">
        <v>243</v>
      </c>
      <c r="D954" s="97">
        <v>2</v>
      </c>
      <c r="E954" s="97">
        <v>7</v>
      </c>
      <c r="F954" s="103">
        <v>3.31</v>
      </c>
      <c r="G954" s="153" t="s">
        <v>188</v>
      </c>
      <c r="H954" s="127">
        <v>0.17250172842596301</v>
      </c>
      <c r="I954" s="153" t="s">
        <v>188</v>
      </c>
      <c r="J954" s="153" t="s">
        <v>188</v>
      </c>
    </row>
    <row r="955" spans="1:10" x14ac:dyDescent="0.2">
      <c r="A955" s="97" t="s">
        <v>417</v>
      </c>
      <c r="B955" s="97" t="s">
        <v>240</v>
      </c>
      <c r="C955" s="97" t="s">
        <v>243</v>
      </c>
      <c r="D955" s="97">
        <v>2</v>
      </c>
      <c r="E955" s="97">
        <v>8</v>
      </c>
      <c r="F955" s="103">
        <v>4.29</v>
      </c>
      <c r="G955" s="153" t="s">
        <v>188</v>
      </c>
      <c r="H955" s="127">
        <v>0.38922486801319689</v>
      </c>
      <c r="I955" s="153" t="s">
        <v>188</v>
      </c>
      <c r="J955" s="153" t="s">
        <v>188</v>
      </c>
    </row>
    <row r="956" spans="1:10" x14ac:dyDescent="0.2">
      <c r="A956" s="97" t="s">
        <v>417</v>
      </c>
      <c r="B956" s="97" t="s">
        <v>240</v>
      </c>
      <c r="C956" s="97" t="s">
        <v>243</v>
      </c>
      <c r="D956" s="97">
        <v>2</v>
      </c>
      <c r="E956" s="97">
        <v>9</v>
      </c>
      <c r="F956" s="103">
        <v>3.5</v>
      </c>
      <c r="G956" s="153" t="s">
        <v>188</v>
      </c>
      <c r="H956" s="127">
        <v>0.20569244932699995</v>
      </c>
      <c r="I956" s="153" t="s">
        <v>188</v>
      </c>
      <c r="J956" s="153" t="s">
        <v>188</v>
      </c>
    </row>
    <row r="957" spans="1:10" x14ac:dyDescent="0.2">
      <c r="A957" s="97" t="s">
        <v>417</v>
      </c>
      <c r="B957" s="97" t="s">
        <v>240</v>
      </c>
      <c r="C957" s="97" t="s">
        <v>243</v>
      </c>
      <c r="D957" s="97">
        <v>2</v>
      </c>
      <c r="E957" s="97">
        <v>10</v>
      </c>
      <c r="F957" s="103">
        <v>4.01</v>
      </c>
      <c r="G957" s="153" t="s">
        <v>188</v>
      </c>
      <c r="H957" s="127">
        <v>0.31522336698119285</v>
      </c>
      <c r="I957" s="153" t="s">
        <v>188</v>
      </c>
      <c r="J957" s="153" t="s">
        <v>188</v>
      </c>
    </row>
    <row r="958" spans="1:10" x14ac:dyDescent="0.2">
      <c r="A958" s="97" t="s">
        <v>417</v>
      </c>
      <c r="B958" s="97" t="s">
        <v>240</v>
      </c>
      <c r="C958" s="97" t="s">
        <v>243</v>
      </c>
      <c r="D958" s="97">
        <v>3</v>
      </c>
      <c r="E958" s="97">
        <v>1</v>
      </c>
      <c r="F958" s="103">
        <v>3.12</v>
      </c>
      <c r="G958" s="103">
        <v>3.6466666666666665</v>
      </c>
      <c r="H958" s="127">
        <v>0.14308849299046397</v>
      </c>
      <c r="I958" s="103">
        <v>2.1590705608939791</v>
      </c>
      <c r="J958" s="127">
        <v>0.2398967289882199</v>
      </c>
    </row>
    <row r="959" spans="1:10" x14ac:dyDescent="0.2">
      <c r="A959" s="97" t="s">
        <v>417</v>
      </c>
      <c r="B959" s="97" t="s">
        <v>240</v>
      </c>
      <c r="C959" s="97" t="s">
        <v>243</v>
      </c>
      <c r="D959" s="97">
        <v>3</v>
      </c>
      <c r="E959" s="97">
        <v>2</v>
      </c>
      <c r="F959" s="103">
        <v>3.61</v>
      </c>
      <c r="G959" s="153" t="s">
        <v>188</v>
      </c>
      <c r="H959" s="127">
        <v>0.22672434779483291</v>
      </c>
      <c r="I959" s="153" t="s">
        <v>188</v>
      </c>
      <c r="J959" s="153" t="s">
        <v>188</v>
      </c>
    </row>
    <row r="960" spans="1:10" x14ac:dyDescent="0.2">
      <c r="A960" s="97" t="s">
        <v>417</v>
      </c>
      <c r="B960" s="97" t="s">
        <v>240</v>
      </c>
      <c r="C960" s="97" t="s">
        <v>243</v>
      </c>
      <c r="D960" s="97">
        <v>3</v>
      </c>
      <c r="E960" s="97">
        <v>3</v>
      </c>
      <c r="F960" s="103">
        <v>3.55</v>
      </c>
      <c r="G960" s="153" t="s">
        <v>188</v>
      </c>
      <c r="H960" s="127">
        <v>0.21508329988587496</v>
      </c>
      <c r="I960" s="153" t="s">
        <v>188</v>
      </c>
      <c r="J960" s="153" t="s">
        <v>188</v>
      </c>
    </row>
    <row r="961" spans="1:10" x14ac:dyDescent="0.2">
      <c r="A961" s="97" t="s">
        <v>417</v>
      </c>
      <c r="B961" s="97" t="s">
        <v>240</v>
      </c>
      <c r="C961" s="97" t="s">
        <v>243</v>
      </c>
      <c r="D961" s="97">
        <v>3</v>
      </c>
      <c r="E961" s="97">
        <v>4</v>
      </c>
      <c r="F961" s="103">
        <v>4.1100000000000003</v>
      </c>
      <c r="G961" s="153" t="s">
        <v>188</v>
      </c>
      <c r="H961" s="127">
        <v>0.34046317991228309</v>
      </c>
      <c r="I961" s="153" t="s">
        <v>188</v>
      </c>
      <c r="J961" s="153" t="s">
        <v>188</v>
      </c>
    </row>
    <row r="962" spans="1:10" x14ac:dyDescent="0.2">
      <c r="A962" s="97" t="s">
        <v>417</v>
      </c>
      <c r="B962" s="97" t="s">
        <v>240</v>
      </c>
      <c r="C962" s="97" t="s">
        <v>243</v>
      </c>
      <c r="D962" s="97">
        <v>3</v>
      </c>
      <c r="E962" s="97">
        <v>5</v>
      </c>
      <c r="F962" s="103">
        <v>3.32</v>
      </c>
      <c r="G962" s="153" t="s">
        <v>188</v>
      </c>
      <c r="H962" s="127">
        <v>0.17415243665158395</v>
      </c>
      <c r="I962" s="153" t="s">
        <v>188</v>
      </c>
      <c r="J962" s="153" t="s">
        <v>188</v>
      </c>
    </row>
    <row r="963" spans="1:10" x14ac:dyDescent="0.2">
      <c r="A963" s="97" t="s">
        <v>417</v>
      </c>
      <c r="B963" s="97" t="s">
        <v>240</v>
      </c>
      <c r="C963" s="97" t="s">
        <v>243</v>
      </c>
      <c r="D963" s="97">
        <v>3</v>
      </c>
      <c r="E963" s="97">
        <v>6</v>
      </c>
      <c r="F963" s="103">
        <v>3.49</v>
      </c>
      <c r="G963" s="153" t="s">
        <v>188</v>
      </c>
      <c r="H963" s="127">
        <v>0.203847700616477</v>
      </c>
      <c r="I963" s="153" t="s">
        <v>188</v>
      </c>
      <c r="J963" s="153" t="s">
        <v>188</v>
      </c>
    </row>
    <row r="964" spans="1:10" x14ac:dyDescent="0.2">
      <c r="A964" s="97" t="s">
        <v>417</v>
      </c>
      <c r="B964" s="97" t="s">
        <v>240</v>
      </c>
      <c r="C964" s="97" t="s">
        <v>243</v>
      </c>
      <c r="D964" s="97">
        <v>3</v>
      </c>
      <c r="E964" s="97">
        <v>7</v>
      </c>
      <c r="F964" s="103">
        <v>4.01</v>
      </c>
      <c r="G964" s="153" t="s">
        <v>188</v>
      </c>
      <c r="H964" s="127">
        <v>0.31522336698119285</v>
      </c>
      <c r="I964" s="153" t="s">
        <v>188</v>
      </c>
      <c r="J964" s="153" t="s">
        <v>188</v>
      </c>
    </row>
    <row r="965" spans="1:10" x14ac:dyDescent="0.2">
      <c r="A965" s="97" t="s">
        <v>417</v>
      </c>
      <c r="B965" s="97" t="s">
        <v>240</v>
      </c>
      <c r="C965" s="97" t="s">
        <v>243</v>
      </c>
      <c r="D965" s="97">
        <v>3</v>
      </c>
      <c r="E965" s="97">
        <v>8</v>
      </c>
      <c r="F965" s="103">
        <v>4.0199999999999996</v>
      </c>
      <c r="G965" s="153" t="s">
        <v>188</v>
      </c>
      <c r="H965" s="127">
        <v>0.31768923103690377</v>
      </c>
      <c r="I965" s="153" t="s">
        <v>188</v>
      </c>
      <c r="J965" s="153" t="s">
        <v>188</v>
      </c>
    </row>
    <row r="966" spans="1:10" x14ac:dyDescent="0.2">
      <c r="A966" s="97" t="s">
        <v>417</v>
      </c>
      <c r="B966" s="97" t="s">
        <v>240</v>
      </c>
      <c r="C966" s="97" t="s">
        <v>243</v>
      </c>
      <c r="D966" s="97">
        <v>3</v>
      </c>
      <c r="E966" s="97">
        <v>9</v>
      </c>
      <c r="F966" s="103">
        <v>3.59</v>
      </c>
      <c r="G966" s="153" t="s">
        <v>188</v>
      </c>
      <c r="H966" s="127">
        <v>0.22279850502436693</v>
      </c>
      <c r="I966" s="153" t="s">
        <v>188</v>
      </c>
      <c r="J966" s="153" t="s">
        <v>188</v>
      </c>
    </row>
    <row r="967" spans="1:10" x14ac:dyDescent="0.2">
      <c r="A967" s="97" t="s">
        <v>417</v>
      </c>
      <c r="B967" s="97" t="s">
        <v>240</v>
      </c>
      <c r="C967" s="97" t="s">
        <v>243</v>
      </c>
      <c r="D967" s="97">
        <v>3</v>
      </c>
      <c r="E967" s="97">
        <v>10</v>
      </c>
      <c r="F967" s="153" t="s">
        <v>188</v>
      </c>
      <c r="G967" s="153" t="s">
        <v>188</v>
      </c>
      <c r="H967" s="153" t="s">
        <v>188</v>
      </c>
      <c r="I967" s="153" t="s">
        <v>188</v>
      </c>
      <c r="J967" s="153" t="s">
        <v>188</v>
      </c>
    </row>
    <row r="968" spans="1:10" x14ac:dyDescent="0.2">
      <c r="A968" s="97" t="s">
        <v>417</v>
      </c>
      <c r="B968" s="97" t="s">
        <v>240</v>
      </c>
      <c r="C968" s="97" t="s">
        <v>243</v>
      </c>
      <c r="D968" s="97">
        <v>4</v>
      </c>
      <c r="E968" s="97">
        <v>1</v>
      </c>
      <c r="F968" s="153" t="s">
        <v>188</v>
      </c>
      <c r="G968" s="153" t="s">
        <v>188</v>
      </c>
      <c r="H968" s="153" t="s">
        <v>188</v>
      </c>
      <c r="I968" s="103">
        <v>0</v>
      </c>
      <c r="J968" s="153" t="s">
        <v>188</v>
      </c>
    </row>
    <row r="969" spans="1:10" x14ac:dyDescent="0.2">
      <c r="A969" s="97" t="s">
        <v>417</v>
      </c>
      <c r="B969" s="97" t="s">
        <v>240</v>
      </c>
      <c r="C969" s="97" t="s">
        <v>243</v>
      </c>
      <c r="D969" s="97">
        <v>4</v>
      </c>
      <c r="E969" s="97">
        <v>2</v>
      </c>
      <c r="F969" s="153" t="s">
        <v>188</v>
      </c>
      <c r="G969" s="153" t="s">
        <v>188</v>
      </c>
      <c r="H969" s="153" t="s">
        <v>188</v>
      </c>
      <c r="I969" s="153" t="s">
        <v>188</v>
      </c>
      <c r="J969" s="153" t="s">
        <v>188</v>
      </c>
    </row>
    <row r="970" spans="1:10" x14ac:dyDescent="0.2">
      <c r="A970" s="97" t="s">
        <v>417</v>
      </c>
      <c r="B970" s="97" t="s">
        <v>240</v>
      </c>
      <c r="C970" s="97" t="s">
        <v>243</v>
      </c>
      <c r="D970" s="97">
        <v>4</v>
      </c>
      <c r="E970" s="97">
        <v>3</v>
      </c>
      <c r="F970" s="153" t="s">
        <v>188</v>
      </c>
      <c r="G970" s="153" t="s">
        <v>188</v>
      </c>
      <c r="H970" s="153" t="s">
        <v>188</v>
      </c>
      <c r="I970" s="153" t="s">
        <v>188</v>
      </c>
      <c r="J970" s="153" t="s">
        <v>188</v>
      </c>
    </row>
    <row r="971" spans="1:10" x14ac:dyDescent="0.2">
      <c r="A971" s="97" t="s">
        <v>417</v>
      </c>
      <c r="B971" s="97" t="s">
        <v>240</v>
      </c>
      <c r="C971" s="97" t="s">
        <v>243</v>
      </c>
      <c r="D971" s="97">
        <v>4</v>
      </c>
      <c r="E971" s="97">
        <v>4</v>
      </c>
      <c r="F971" s="153" t="s">
        <v>188</v>
      </c>
      <c r="G971" s="153" t="s">
        <v>188</v>
      </c>
      <c r="H971" s="153" t="s">
        <v>188</v>
      </c>
      <c r="I971" s="153" t="s">
        <v>188</v>
      </c>
      <c r="J971" s="153" t="s">
        <v>188</v>
      </c>
    </row>
    <row r="972" spans="1:10" x14ac:dyDescent="0.2">
      <c r="A972" s="97" t="s">
        <v>417</v>
      </c>
      <c r="B972" s="97" t="s">
        <v>240</v>
      </c>
      <c r="C972" s="97" t="s">
        <v>243</v>
      </c>
      <c r="D972" s="97">
        <v>4</v>
      </c>
      <c r="E972" s="97">
        <v>5</v>
      </c>
      <c r="F972" s="153" t="s">
        <v>188</v>
      </c>
      <c r="G972" s="153" t="s">
        <v>188</v>
      </c>
      <c r="H972" s="153" t="s">
        <v>188</v>
      </c>
      <c r="I972" s="153" t="s">
        <v>188</v>
      </c>
      <c r="J972" s="153" t="s">
        <v>188</v>
      </c>
    </row>
    <row r="973" spans="1:10" x14ac:dyDescent="0.2">
      <c r="A973" s="97" t="s">
        <v>417</v>
      </c>
      <c r="B973" s="97" t="s">
        <v>240</v>
      </c>
      <c r="C973" s="97" t="s">
        <v>243</v>
      </c>
      <c r="D973" s="97">
        <v>4</v>
      </c>
      <c r="E973" s="97">
        <v>6</v>
      </c>
      <c r="F973" s="153" t="s">
        <v>188</v>
      </c>
      <c r="G973" s="153" t="s">
        <v>188</v>
      </c>
      <c r="H973" s="153" t="s">
        <v>188</v>
      </c>
      <c r="I973" s="153" t="s">
        <v>188</v>
      </c>
      <c r="J973" s="153" t="s">
        <v>188</v>
      </c>
    </row>
    <row r="974" spans="1:10" x14ac:dyDescent="0.2">
      <c r="A974" s="97" t="s">
        <v>417</v>
      </c>
      <c r="B974" s="97" t="s">
        <v>240</v>
      </c>
      <c r="C974" s="97" t="s">
        <v>243</v>
      </c>
      <c r="D974" s="97">
        <v>4</v>
      </c>
      <c r="E974" s="97">
        <v>7</v>
      </c>
      <c r="F974" s="153" t="s">
        <v>188</v>
      </c>
      <c r="G974" s="153" t="s">
        <v>188</v>
      </c>
      <c r="H974" s="153" t="s">
        <v>188</v>
      </c>
      <c r="I974" s="153" t="s">
        <v>188</v>
      </c>
      <c r="J974" s="153" t="s">
        <v>188</v>
      </c>
    </row>
    <row r="975" spans="1:10" x14ac:dyDescent="0.2">
      <c r="A975" s="97" t="s">
        <v>417</v>
      </c>
      <c r="B975" s="97" t="s">
        <v>240</v>
      </c>
      <c r="C975" s="97" t="s">
        <v>243</v>
      </c>
      <c r="D975" s="97">
        <v>4</v>
      </c>
      <c r="E975" s="97">
        <v>8</v>
      </c>
      <c r="F975" s="153" t="s">
        <v>188</v>
      </c>
      <c r="G975" s="153" t="s">
        <v>188</v>
      </c>
      <c r="H975" s="153" t="s">
        <v>188</v>
      </c>
      <c r="I975" s="153" t="s">
        <v>188</v>
      </c>
      <c r="J975" s="153" t="s">
        <v>188</v>
      </c>
    </row>
    <row r="976" spans="1:10" x14ac:dyDescent="0.2">
      <c r="A976" s="97" t="s">
        <v>417</v>
      </c>
      <c r="B976" s="97" t="s">
        <v>240</v>
      </c>
      <c r="C976" s="97" t="s">
        <v>243</v>
      </c>
      <c r="D976" s="97">
        <v>4</v>
      </c>
      <c r="E976" s="97">
        <v>9</v>
      </c>
      <c r="F976" s="153" t="s">
        <v>188</v>
      </c>
      <c r="G976" s="153" t="s">
        <v>188</v>
      </c>
      <c r="H976" s="153" t="s">
        <v>188</v>
      </c>
      <c r="I976" s="153" t="s">
        <v>188</v>
      </c>
      <c r="J976" s="153" t="s">
        <v>188</v>
      </c>
    </row>
    <row r="977" spans="1:10" x14ac:dyDescent="0.2">
      <c r="A977" s="97" t="s">
        <v>417</v>
      </c>
      <c r="B977" s="97" t="s">
        <v>240</v>
      </c>
      <c r="C977" s="97" t="s">
        <v>243</v>
      </c>
      <c r="D977" s="97">
        <v>4</v>
      </c>
      <c r="E977" s="97">
        <v>10</v>
      </c>
      <c r="F977" s="153" t="s">
        <v>188</v>
      </c>
      <c r="G977" s="153" t="s">
        <v>188</v>
      </c>
      <c r="H977" s="153" t="s">
        <v>188</v>
      </c>
      <c r="I977" s="153" t="s">
        <v>188</v>
      </c>
      <c r="J977" s="153" t="s">
        <v>188</v>
      </c>
    </row>
    <row r="978" spans="1:10" x14ac:dyDescent="0.2">
      <c r="A978" s="150" t="s">
        <v>418</v>
      </c>
      <c r="B978" s="150" t="s">
        <v>240</v>
      </c>
      <c r="C978" s="150" t="s">
        <v>243</v>
      </c>
      <c r="D978" s="97">
        <v>1</v>
      </c>
      <c r="E978" s="97">
        <v>1</v>
      </c>
      <c r="F978" s="103">
        <v>3.57</v>
      </c>
      <c r="G978" s="103">
        <v>3.6857142857142859</v>
      </c>
      <c r="H978" s="127">
        <v>0.21891824444510893</v>
      </c>
      <c r="I978" s="103">
        <v>1.72802605994795</v>
      </c>
      <c r="J978" s="127">
        <v>0.24686086570685001</v>
      </c>
    </row>
    <row r="979" spans="1:10" x14ac:dyDescent="0.2">
      <c r="A979" s="97" t="s">
        <v>418</v>
      </c>
      <c r="B979" s="97" t="s">
        <v>240</v>
      </c>
      <c r="C979" s="97" t="s">
        <v>243</v>
      </c>
      <c r="D979" s="97">
        <v>1</v>
      </c>
      <c r="E979" s="97">
        <v>2</v>
      </c>
      <c r="F979" s="103">
        <v>4.17</v>
      </c>
      <c r="G979" s="153" t="s">
        <v>188</v>
      </c>
      <c r="H979" s="127">
        <v>0.35623497000536886</v>
      </c>
      <c r="I979" s="153" t="s">
        <v>188</v>
      </c>
      <c r="J979" s="153" t="s">
        <v>188</v>
      </c>
    </row>
    <row r="980" spans="1:10" x14ac:dyDescent="0.2">
      <c r="A980" s="97" t="s">
        <v>418</v>
      </c>
      <c r="B980" s="97" t="s">
        <v>240</v>
      </c>
      <c r="C980" s="97" t="s">
        <v>243</v>
      </c>
      <c r="D980" s="97">
        <v>1</v>
      </c>
      <c r="E980" s="97">
        <v>3</v>
      </c>
      <c r="F980" s="103">
        <v>3.93</v>
      </c>
      <c r="G980" s="153" t="s">
        <v>188</v>
      </c>
      <c r="H980" s="127">
        <v>0.29595420581272092</v>
      </c>
      <c r="I980" s="153" t="s">
        <v>188</v>
      </c>
      <c r="J980" s="153" t="s">
        <v>188</v>
      </c>
    </row>
    <row r="981" spans="1:10" x14ac:dyDescent="0.2">
      <c r="A981" s="97" t="s">
        <v>418</v>
      </c>
      <c r="B981" s="97" t="s">
        <v>240</v>
      </c>
      <c r="C981" s="97" t="s">
        <v>243</v>
      </c>
      <c r="D981" s="97">
        <v>1</v>
      </c>
      <c r="E981" s="97">
        <v>4</v>
      </c>
      <c r="F981" s="103">
        <v>3.24</v>
      </c>
      <c r="G981" s="153" t="s">
        <v>188</v>
      </c>
      <c r="H981" s="127">
        <v>0.16123789821075199</v>
      </c>
      <c r="I981" s="153" t="s">
        <v>188</v>
      </c>
      <c r="J981" s="153" t="s">
        <v>188</v>
      </c>
    </row>
    <row r="982" spans="1:10" x14ac:dyDescent="0.2">
      <c r="A982" s="97" t="s">
        <v>418</v>
      </c>
      <c r="B982" s="97" t="s">
        <v>240</v>
      </c>
      <c r="C982" s="97" t="s">
        <v>243</v>
      </c>
      <c r="D982" s="97">
        <v>1</v>
      </c>
      <c r="E982" s="97">
        <v>5</v>
      </c>
      <c r="F982" s="103">
        <v>3.5</v>
      </c>
      <c r="G982" s="153" t="s">
        <v>188</v>
      </c>
      <c r="H982" s="127">
        <v>0.20569244932699995</v>
      </c>
      <c r="I982" s="153" t="s">
        <v>188</v>
      </c>
      <c r="J982" s="153" t="s">
        <v>188</v>
      </c>
    </row>
    <row r="983" spans="1:10" x14ac:dyDescent="0.2">
      <c r="A983" s="97" t="s">
        <v>418</v>
      </c>
      <c r="B983" s="97" t="s">
        <v>240</v>
      </c>
      <c r="C983" s="97" t="s">
        <v>243</v>
      </c>
      <c r="D983" s="97">
        <v>1</v>
      </c>
      <c r="E983" s="97">
        <v>6</v>
      </c>
      <c r="F983" s="103">
        <v>3.83</v>
      </c>
      <c r="G983" s="153" t="s">
        <v>188</v>
      </c>
      <c r="H983" s="127">
        <v>0.27299316784831101</v>
      </c>
      <c r="I983" s="153" t="s">
        <v>188</v>
      </c>
      <c r="J983" s="153" t="s">
        <v>188</v>
      </c>
    </row>
    <row r="984" spans="1:10" x14ac:dyDescent="0.2">
      <c r="A984" s="97" t="s">
        <v>418</v>
      </c>
      <c r="B984" s="97" t="s">
        <v>240</v>
      </c>
      <c r="C984" s="97" t="s">
        <v>243</v>
      </c>
      <c r="D984" s="97">
        <v>1</v>
      </c>
      <c r="E984" s="97">
        <v>7</v>
      </c>
      <c r="F984" s="103">
        <v>3.56</v>
      </c>
      <c r="G984" s="153" t="s">
        <v>188</v>
      </c>
      <c r="H984" s="127">
        <v>0.216995124298688</v>
      </c>
      <c r="I984" s="153" t="s">
        <v>188</v>
      </c>
      <c r="J984" s="153" t="s">
        <v>188</v>
      </c>
    </row>
    <row r="985" spans="1:10" x14ac:dyDescent="0.2">
      <c r="A985" s="97" t="s">
        <v>418</v>
      </c>
      <c r="B985" s="97" t="s">
        <v>240</v>
      </c>
      <c r="C985" s="97" t="s">
        <v>243</v>
      </c>
      <c r="D985" s="97">
        <v>1</v>
      </c>
      <c r="E985" s="97">
        <v>8</v>
      </c>
      <c r="F985" s="153" t="s">
        <v>188</v>
      </c>
      <c r="G985" s="153" t="s">
        <v>188</v>
      </c>
      <c r="H985" s="153" t="s">
        <v>188</v>
      </c>
      <c r="I985" s="153" t="s">
        <v>188</v>
      </c>
      <c r="J985" s="153" t="s">
        <v>188</v>
      </c>
    </row>
    <row r="986" spans="1:10" x14ac:dyDescent="0.2">
      <c r="A986" s="97" t="s">
        <v>418</v>
      </c>
      <c r="B986" s="97" t="s">
        <v>240</v>
      </c>
      <c r="C986" s="97" t="s">
        <v>243</v>
      </c>
      <c r="D986" s="97">
        <v>1</v>
      </c>
      <c r="E986" s="97">
        <v>9</v>
      </c>
      <c r="F986" s="153" t="s">
        <v>188</v>
      </c>
      <c r="G986" s="153" t="s">
        <v>188</v>
      </c>
      <c r="H986" s="153" t="s">
        <v>188</v>
      </c>
      <c r="I986" s="153" t="s">
        <v>188</v>
      </c>
      <c r="J986" s="153" t="s">
        <v>188</v>
      </c>
    </row>
    <row r="987" spans="1:10" x14ac:dyDescent="0.2">
      <c r="A987" s="97" t="s">
        <v>418</v>
      </c>
      <c r="B987" s="97" t="s">
        <v>240</v>
      </c>
      <c r="C987" s="97" t="s">
        <v>243</v>
      </c>
      <c r="D987" s="97">
        <v>1</v>
      </c>
      <c r="E987" s="97">
        <v>10</v>
      </c>
      <c r="F987" s="153" t="s">
        <v>188</v>
      </c>
      <c r="G987" s="153" t="s">
        <v>188</v>
      </c>
      <c r="H987" s="153" t="s">
        <v>188</v>
      </c>
      <c r="I987" s="153" t="s">
        <v>188</v>
      </c>
      <c r="J987" s="153" t="s">
        <v>188</v>
      </c>
    </row>
    <row r="988" spans="1:10" x14ac:dyDescent="0.2">
      <c r="A988" s="97" t="s">
        <v>418</v>
      </c>
      <c r="B988" s="97" t="s">
        <v>240</v>
      </c>
      <c r="C988" s="97" t="s">
        <v>243</v>
      </c>
      <c r="D988" s="97">
        <v>2</v>
      </c>
      <c r="E988" s="97">
        <v>1</v>
      </c>
      <c r="F988" s="103">
        <v>4.51</v>
      </c>
      <c r="G988" s="103">
        <v>3.9744444444444449</v>
      </c>
      <c r="H988" s="127">
        <v>0.45488080611464282</v>
      </c>
      <c r="I988" s="103">
        <v>2.79569850833402</v>
      </c>
      <c r="J988" s="127">
        <v>0.3106331675926689</v>
      </c>
    </row>
    <row r="989" spans="1:10" x14ac:dyDescent="0.2">
      <c r="A989" s="97" t="s">
        <v>418</v>
      </c>
      <c r="B989" s="97" t="s">
        <v>240</v>
      </c>
      <c r="C989" s="97" t="s">
        <v>243</v>
      </c>
      <c r="D989" s="97">
        <v>2</v>
      </c>
      <c r="E989" s="97">
        <v>2</v>
      </c>
      <c r="F989" s="103">
        <v>3.85</v>
      </c>
      <c r="G989" s="153" t="s">
        <v>188</v>
      </c>
      <c r="H989" s="127">
        <v>0.27748675826562497</v>
      </c>
      <c r="I989" s="153" t="s">
        <v>188</v>
      </c>
      <c r="J989" s="153" t="s">
        <v>188</v>
      </c>
    </row>
    <row r="990" spans="1:10" x14ac:dyDescent="0.2">
      <c r="A990" s="97" t="s">
        <v>418</v>
      </c>
      <c r="B990" s="97" t="s">
        <v>240</v>
      </c>
      <c r="C990" s="97" t="s">
        <v>243</v>
      </c>
      <c r="D990" s="97">
        <v>2</v>
      </c>
      <c r="E990" s="97">
        <v>3</v>
      </c>
      <c r="F990" s="103">
        <v>3.77</v>
      </c>
      <c r="G990" s="153" t="s">
        <v>188</v>
      </c>
      <c r="H990" s="127">
        <v>0.25980398938412891</v>
      </c>
      <c r="I990" s="153" t="s">
        <v>188</v>
      </c>
      <c r="J990" s="153" t="s">
        <v>188</v>
      </c>
    </row>
    <row r="991" spans="1:10" x14ac:dyDescent="0.2">
      <c r="A991" s="97" t="s">
        <v>418</v>
      </c>
      <c r="B991" s="97" t="s">
        <v>240</v>
      </c>
      <c r="C991" s="97" t="s">
        <v>243</v>
      </c>
      <c r="D991" s="97">
        <v>2</v>
      </c>
      <c r="E991" s="97">
        <v>4</v>
      </c>
      <c r="F991" s="103">
        <v>3.8</v>
      </c>
      <c r="G991" s="153" t="s">
        <v>188</v>
      </c>
      <c r="H991" s="127">
        <v>0.26634415450399995</v>
      </c>
      <c r="I991" s="153" t="s">
        <v>188</v>
      </c>
      <c r="J991" s="153" t="s">
        <v>188</v>
      </c>
    </row>
    <row r="992" spans="1:10" x14ac:dyDescent="0.2">
      <c r="A992" s="97" t="s">
        <v>418</v>
      </c>
      <c r="B992" s="97" t="s">
        <v>240</v>
      </c>
      <c r="C992" s="97" t="s">
        <v>243</v>
      </c>
      <c r="D992" s="97">
        <v>2</v>
      </c>
      <c r="E992" s="97">
        <v>5</v>
      </c>
      <c r="F992" s="103">
        <v>4.01</v>
      </c>
      <c r="G992" s="153" t="s">
        <v>188</v>
      </c>
      <c r="H992" s="127">
        <v>0.31522336698119285</v>
      </c>
      <c r="I992" s="153" t="s">
        <v>188</v>
      </c>
      <c r="J992" s="153" t="s">
        <v>188</v>
      </c>
    </row>
    <row r="993" spans="1:10" x14ac:dyDescent="0.2">
      <c r="A993" s="97" t="s">
        <v>418</v>
      </c>
      <c r="B993" s="97" t="s">
        <v>240</v>
      </c>
      <c r="C993" s="97" t="s">
        <v>243</v>
      </c>
      <c r="D993" s="97">
        <v>2</v>
      </c>
      <c r="E993" s="97">
        <v>6</v>
      </c>
      <c r="F993" s="103">
        <v>4.0999999999999996</v>
      </c>
      <c r="G993" s="153" t="s">
        <v>188</v>
      </c>
      <c r="H993" s="127">
        <v>0.33788068212499983</v>
      </c>
      <c r="I993" s="153" t="s">
        <v>188</v>
      </c>
      <c r="J993" s="153" t="s">
        <v>188</v>
      </c>
    </row>
    <row r="994" spans="1:10" x14ac:dyDescent="0.2">
      <c r="A994" s="97" t="s">
        <v>418</v>
      </c>
      <c r="B994" s="97" t="s">
        <v>240</v>
      </c>
      <c r="C994" s="97" t="s">
        <v>243</v>
      </c>
      <c r="D994" s="97">
        <v>2</v>
      </c>
      <c r="E994" s="97">
        <v>7</v>
      </c>
      <c r="F994" s="103">
        <v>3.82</v>
      </c>
      <c r="G994" s="153" t="s">
        <v>188</v>
      </c>
      <c r="H994" s="127">
        <v>0.27076468036738394</v>
      </c>
      <c r="I994" s="153" t="s">
        <v>188</v>
      </c>
      <c r="J994" s="153" t="s">
        <v>188</v>
      </c>
    </row>
    <row r="995" spans="1:10" x14ac:dyDescent="0.2">
      <c r="A995" s="97" t="s">
        <v>418</v>
      </c>
      <c r="B995" s="97" t="s">
        <v>240</v>
      </c>
      <c r="C995" s="97" t="s">
        <v>243</v>
      </c>
      <c r="D995" s="97">
        <v>2</v>
      </c>
      <c r="E995" s="97">
        <v>8</v>
      </c>
      <c r="F995" s="103">
        <v>4.2300000000000004</v>
      </c>
      <c r="G995" s="153" t="s">
        <v>188</v>
      </c>
      <c r="H995" s="127">
        <v>0.37248647049835099</v>
      </c>
      <c r="I995" s="153" t="s">
        <v>188</v>
      </c>
      <c r="J995" s="153" t="s">
        <v>188</v>
      </c>
    </row>
    <row r="996" spans="1:10" x14ac:dyDescent="0.2">
      <c r="A996" s="97" t="s">
        <v>418</v>
      </c>
      <c r="B996" s="97" t="s">
        <v>240</v>
      </c>
      <c r="C996" s="97" t="s">
        <v>243</v>
      </c>
      <c r="D996" s="97">
        <v>2</v>
      </c>
      <c r="E996" s="97">
        <v>9</v>
      </c>
      <c r="F996" s="103">
        <v>3.68</v>
      </c>
      <c r="G996" s="153" t="s">
        <v>188</v>
      </c>
      <c r="H996" s="127">
        <v>0.24082760009369594</v>
      </c>
      <c r="I996" s="153" t="s">
        <v>188</v>
      </c>
      <c r="J996" s="153" t="s">
        <v>188</v>
      </c>
    </row>
    <row r="997" spans="1:10" x14ac:dyDescent="0.2">
      <c r="A997" s="97" t="s">
        <v>418</v>
      </c>
      <c r="B997" s="97" t="s">
        <v>240</v>
      </c>
      <c r="C997" s="97" t="s">
        <v>243</v>
      </c>
      <c r="D997" s="97">
        <v>2</v>
      </c>
      <c r="E997" s="97">
        <v>10</v>
      </c>
      <c r="F997" s="153" t="s">
        <v>188</v>
      </c>
      <c r="G997" s="153" t="s">
        <v>188</v>
      </c>
      <c r="H997" s="153" t="s">
        <v>188</v>
      </c>
      <c r="I997" s="153" t="s">
        <v>188</v>
      </c>
      <c r="J997" s="153" t="s">
        <v>188</v>
      </c>
    </row>
    <row r="998" spans="1:10" x14ac:dyDescent="0.2">
      <c r="A998" s="97" t="s">
        <v>418</v>
      </c>
      <c r="B998" s="97" t="s">
        <v>240</v>
      </c>
      <c r="C998" s="97" t="s">
        <v>243</v>
      </c>
      <c r="D998" s="97">
        <v>3</v>
      </c>
      <c r="E998" s="97">
        <v>1</v>
      </c>
      <c r="F998" s="103">
        <v>4.0599999999999996</v>
      </c>
      <c r="G998" s="103">
        <v>3.8769999999999998</v>
      </c>
      <c r="H998" s="127">
        <v>0.32768128215288789</v>
      </c>
      <c r="I998" s="103">
        <v>2.8959226037158303</v>
      </c>
      <c r="J998" s="127">
        <v>0.28959226037158303</v>
      </c>
    </row>
    <row r="999" spans="1:10" x14ac:dyDescent="0.2">
      <c r="A999" s="97" t="s">
        <v>418</v>
      </c>
      <c r="B999" s="97" t="s">
        <v>240</v>
      </c>
      <c r="C999" s="97" t="s">
        <v>243</v>
      </c>
      <c r="D999" s="97">
        <v>3</v>
      </c>
      <c r="E999" s="97">
        <v>2</v>
      </c>
      <c r="F999" s="103">
        <v>3.91</v>
      </c>
      <c r="G999" s="153" t="s">
        <v>188</v>
      </c>
      <c r="H999" s="127">
        <v>0.29126284870190294</v>
      </c>
      <c r="I999" s="153" t="s">
        <v>188</v>
      </c>
      <c r="J999" s="153" t="s">
        <v>188</v>
      </c>
    </row>
    <row r="1000" spans="1:10" x14ac:dyDescent="0.2">
      <c r="A1000" s="97" t="s">
        <v>418</v>
      </c>
      <c r="B1000" s="97" t="s">
        <v>240</v>
      </c>
      <c r="C1000" s="97" t="s">
        <v>243</v>
      </c>
      <c r="D1000" s="97">
        <v>3</v>
      </c>
      <c r="E1000" s="97">
        <v>3</v>
      </c>
      <c r="F1000" s="103">
        <v>4.1900000000000004</v>
      </c>
      <c r="G1000" s="153" t="s">
        <v>188</v>
      </c>
      <c r="H1000" s="127">
        <v>0.36159848078590701</v>
      </c>
      <c r="I1000" s="153" t="s">
        <v>188</v>
      </c>
      <c r="J1000" s="153" t="s">
        <v>188</v>
      </c>
    </row>
    <row r="1001" spans="1:10" x14ac:dyDescent="0.2">
      <c r="A1001" s="97" t="s">
        <v>418</v>
      </c>
      <c r="B1001" s="97" t="s">
        <v>240</v>
      </c>
      <c r="C1001" s="97" t="s">
        <v>243</v>
      </c>
      <c r="D1001" s="97">
        <v>3</v>
      </c>
      <c r="E1001" s="97">
        <v>4</v>
      </c>
      <c r="F1001" s="103">
        <v>3.93</v>
      </c>
      <c r="G1001" s="153" t="s">
        <v>188</v>
      </c>
      <c r="H1001" s="127">
        <v>0.29595420581272092</v>
      </c>
      <c r="I1001" s="153" t="s">
        <v>188</v>
      </c>
      <c r="J1001" s="153" t="s">
        <v>188</v>
      </c>
    </row>
    <row r="1002" spans="1:10" x14ac:dyDescent="0.2">
      <c r="A1002" s="97" t="s">
        <v>418</v>
      </c>
      <c r="B1002" s="97" t="s">
        <v>240</v>
      </c>
      <c r="C1002" s="97" t="s">
        <v>243</v>
      </c>
      <c r="D1002" s="97">
        <v>3</v>
      </c>
      <c r="E1002" s="97">
        <v>5</v>
      </c>
      <c r="F1002" s="103">
        <v>4.05</v>
      </c>
      <c r="G1002" s="153" t="s">
        <v>188</v>
      </c>
      <c r="H1002" s="127">
        <v>0.32516391359712482</v>
      </c>
      <c r="I1002" s="153" t="s">
        <v>188</v>
      </c>
      <c r="J1002" s="153" t="s">
        <v>188</v>
      </c>
    </row>
    <row r="1003" spans="1:10" x14ac:dyDescent="0.2">
      <c r="A1003" s="97" t="s">
        <v>418</v>
      </c>
      <c r="B1003" s="97" t="s">
        <v>240</v>
      </c>
      <c r="C1003" s="97" t="s">
        <v>243</v>
      </c>
      <c r="D1003" s="97">
        <v>3</v>
      </c>
      <c r="E1003" s="97">
        <v>6</v>
      </c>
      <c r="F1003" s="103">
        <v>3.82</v>
      </c>
      <c r="G1003" s="153" t="s">
        <v>188</v>
      </c>
      <c r="H1003" s="127">
        <v>0.27076468036738394</v>
      </c>
      <c r="I1003" s="153" t="s">
        <v>188</v>
      </c>
      <c r="J1003" s="153" t="s">
        <v>188</v>
      </c>
    </row>
    <row r="1004" spans="1:10" x14ac:dyDescent="0.2">
      <c r="A1004" s="97" t="s">
        <v>418</v>
      </c>
      <c r="B1004" s="97" t="s">
        <v>240</v>
      </c>
      <c r="C1004" s="97" t="s">
        <v>243</v>
      </c>
      <c r="D1004" s="97">
        <v>3</v>
      </c>
      <c r="E1004" s="97">
        <v>7</v>
      </c>
      <c r="F1004" s="103">
        <v>3.07</v>
      </c>
      <c r="G1004" s="153" t="s">
        <v>188</v>
      </c>
      <c r="H1004" s="127">
        <v>0.13594739139305895</v>
      </c>
      <c r="I1004" s="153" t="s">
        <v>188</v>
      </c>
      <c r="J1004" s="153" t="s">
        <v>188</v>
      </c>
    </row>
    <row r="1005" spans="1:10" x14ac:dyDescent="0.2">
      <c r="A1005" s="97" t="s">
        <v>418</v>
      </c>
      <c r="B1005" s="97" t="s">
        <v>240</v>
      </c>
      <c r="C1005" s="97" t="s">
        <v>243</v>
      </c>
      <c r="D1005" s="97">
        <v>3</v>
      </c>
      <c r="E1005" s="97">
        <v>8</v>
      </c>
      <c r="F1005" s="103">
        <v>4.26</v>
      </c>
      <c r="G1005" s="153" t="s">
        <v>188</v>
      </c>
      <c r="H1005" s="127">
        <v>0.38079435796416783</v>
      </c>
      <c r="I1005" s="153" t="s">
        <v>188</v>
      </c>
      <c r="J1005" s="153" t="s">
        <v>188</v>
      </c>
    </row>
    <row r="1006" spans="1:10" x14ac:dyDescent="0.2">
      <c r="A1006" s="97" t="s">
        <v>418</v>
      </c>
      <c r="B1006" s="97" t="s">
        <v>240</v>
      </c>
      <c r="C1006" s="97" t="s">
        <v>243</v>
      </c>
      <c r="D1006" s="97">
        <v>3</v>
      </c>
      <c r="E1006" s="97">
        <v>9</v>
      </c>
      <c r="F1006" s="103">
        <v>3.75</v>
      </c>
      <c r="G1006" s="153" t="s">
        <v>188</v>
      </c>
      <c r="H1006" s="127">
        <v>0.25550390692137492</v>
      </c>
      <c r="I1006" s="153" t="s">
        <v>188</v>
      </c>
      <c r="J1006" s="153" t="s">
        <v>188</v>
      </c>
    </row>
    <row r="1007" spans="1:10" x14ac:dyDescent="0.2">
      <c r="A1007" s="97" t="s">
        <v>418</v>
      </c>
      <c r="B1007" s="97" t="s">
        <v>240</v>
      </c>
      <c r="C1007" s="97" t="s">
        <v>243</v>
      </c>
      <c r="D1007" s="97">
        <v>3</v>
      </c>
      <c r="E1007" s="97">
        <v>10</v>
      </c>
      <c r="F1007" s="103">
        <v>3.73</v>
      </c>
      <c r="G1007" s="153" t="s">
        <v>188</v>
      </c>
      <c r="H1007" s="127">
        <v>0.25125153601930095</v>
      </c>
      <c r="I1007" s="153" t="s">
        <v>188</v>
      </c>
      <c r="J1007" s="153" t="s">
        <v>188</v>
      </c>
    </row>
    <row r="1008" spans="1:10" x14ac:dyDescent="0.2">
      <c r="A1008" s="97" t="s">
        <v>418</v>
      </c>
      <c r="B1008" s="97" t="s">
        <v>240</v>
      </c>
      <c r="C1008" s="97" t="s">
        <v>243</v>
      </c>
      <c r="D1008" s="97">
        <v>4</v>
      </c>
      <c r="E1008" s="97">
        <v>1</v>
      </c>
      <c r="F1008" s="103">
        <v>2.85</v>
      </c>
      <c r="G1008" s="103">
        <v>3.7422222222222223</v>
      </c>
      <c r="H1008" s="127">
        <v>0.10734118282812496</v>
      </c>
      <c r="I1008" s="103">
        <v>2.4319908489765596</v>
      </c>
      <c r="J1008" s="127">
        <v>0.27022120544183997</v>
      </c>
    </row>
    <row r="1009" spans="1:10" x14ac:dyDescent="0.2">
      <c r="A1009" s="97" t="s">
        <v>418</v>
      </c>
      <c r="B1009" s="97" t="s">
        <v>240</v>
      </c>
      <c r="C1009" s="97" t="s">
        <v>243</v>
      </c>
      <c r="D1009" s="97">
        <v>4</v>
      </c>
      <c r="E1009" s="97">
        <v>2</v>
      </c>
      <c r="F1009" s="103">
        <v>2.89</v>
      </c>
      <c r="G1009" s="153" t="s">
        <v>188</v>
      </c>
      <c r="H1009" s="127">
        <v>0.11221032626533702</v>
      </c>
      <c r="I1009" s="153" t="s">
        <v>188</v>
      </c>
      <c r="J1009" s="153" t="s">
        <v>188</v>
      </c>
    </row>
    <row r="1010" spans="1:10" x14ac:dyDescent="0.2">
      <c r="A1010" s="97" t="s">
        <v>418</v>
      </c>
      <c r="B1010" s="97" t="s">
        <v>240</v>
      </c>
      <c r="C1010" s="97" t="s">
        <v>243</v>
      </c>
      <c r="D1010" s="97">
        <v>4</v>
      </c>
      <c r="E1010" s="97">
        <v>3</v>
      </c>
      <c r="F1010" s="103">
        <v>3.73</v>
      </c>
      <c r="G1010" s="153" t="s">
        <v>188</v>
      </c>
      <c r="H1010" s="127">
        <v>0.25125153601930095</v>
      </c>
      <c r="I1010" s="153" t="s">
        <v>188</v>
      </c>
      <c r="J1010" s="153" t="s">
        <v>188</v>
      </c>
    </row>
    <row r="1011" spans="1:10" x14ac:dyDescent="0.2">
      <c r="A1011" s="97" t="s">
        <v>418</v>
      </c>
      <c r="B1011" s="97" t="s">
        <v>240</v>
      </c>
      <c r="C1011" s="97" t="s">
        <v>243</v>
      </c>
      <c r="D1011" s="97">
        <v>4</v>
      </c>
      <c r="E1011" s="97">
        <v>4</v>
      </c>
      <c r="F1011" s="103">
        <v>4.21</v>
      </c>
      <c r="G1011" s="153" t="s">
        <v>188</v>
      </c>
      <c r="H1011" s="127">
        <v>0.367015558893173</v>
      </c>
      <c r="I1011" s="153" t="s">
        <v>188</v>
      </c>
      <c r="J1011" s="153" t="s">
        <v>188</v>
      </c>
    </row>
    <row r="1012" spans="1:10" x14ac:dyDescent="0.2">
      <c r="A1012" s="97" t="s">
        <v>418</v>
      </c>
      <c r="B1012" s="97" t="s">
        <v>240</v>
      </c>
      <c r="C1012" s="97" t="s">
        <v>243</v>
      </c>
      <c r="D1012" s="97">
        <v>4</v>
      </c>
      <c r="E1012" s="97">
        <v>5</v>
      </c>
      <c r="F1012" s="103">
        <v>3.52</v>
      </c>
      <c r="G1012" s="153" t="s">
        <v>188</v>
      </c>
      <c r="H1012" s="127">
        <v>0.2094152683351039</v>
      </c>
      <c r="I1012" s="153" t="s">
        <v>188</v>
      </c>
      <c r="J1012" s="153" t="s">
        <v>188</v>
      </c>
    </row>
    <row r="1013" spans="1:10" x14ac:dyDescent="0.2">
      <c r="A1013" s="97" t="s">
        <v>418</v>
      </c>
      <c r="B1013" s="97" t="s">
        <v>240</v>
      </c>
      <c r="C1013" s="97" t="s">
        <v>243</v>
      </c>
      <c r="D1013" s="97">
        <v>4</v>
      </c>
      <c r="E1013" s="97">
        <v>6</v>
      </c>
      <c r="F1013" s="103">
        <v>4.42</v>
      </c>
      <c r="G1013" s="153" t="s">
        <v>188</v>
      </c>
      <c r="H1013" s="127">
        <v>0.42719596505914387</v>
      </c>
      <c r="I1013" s="153" t="s">
        <v>188</v>
      </c>
      <c r="J1013" s="153" t="s">
        <v>188</v>
      </c>
    </row>
    <row r="1014" spans="1:10" x14ac:dyDescent="0.2">
      <c r="A1014" s="97" t="s">
        <v>418</v>
      </c>
      <c r="B1014" s="97" t="s">
        <v>240</v>
      </c>
      <c r="C1014" s="97" t="s">
        <v>243</v>
      </c>
      <c r="D1014" s="97">
        <v>4</v>
      </c>
      <c r="E1014" s="97">
        <v>7</v>
      </c>
      <c r="F1014" s="103">
        <v>3.99</v>
      </c>
      <c r="G1014" s="153" t="s">
        <v>188</v>
      </c>
      <c r="H1014" s="127">
        <v>0.31032998443792703</v>
      </c>
      <c r="I1014" s="153" t="s">
        <v>188</v>
      </c>
      <c r="J1014" s="153" t="s">
        <v>188</v>
      </c>
    </row>
    <row r="1015" spans="1:10" x14ac:dyDescent="0.2">
      <c r="A1015" s="97" t="s">
        <v>418</v>
      </c>
      <c r="B1015" s="97" t="s">
        <v>240</v>
      </c>
      <c r="C1015" s="97" t="s">
        <v>243</v>
      </c>
      <c r="D1015" s="97">
        <v>4</v>
      </c>
      <c r="E1015" s="97">
        <v>8</v>
      </c>
      <c r="F1015" s="103">
        <v>3.85</v>
      </c>
      <c r="G1015" s="153" t="s">
        <v>188</v>
      </c>
      <c r="H1015" s="127">
        <v>0.27748675826562497</v>
      </c>
      <c r="I1015" s="153" t="s">
        <v>188</v>
      </c>
      <c r="J1015" s="153" t="s">
        <v>188</v>
      </c>
    </row>
    <row r="1016" spans="1:10" x14ac:dyDescent="0.2">
      <c r="A1016" s="97" t="s">
        <v>418</v>
      </c>
      <c r="B1016" s="97" t="s">
        <v>240</v>
      </c>
      <c r="C1016" s="97" t="s">
        <v>243</v>
      </c>
      <c r="D1016" s="97">
        <v>4</v>
      </c>
      <c r="E1016" s="97">
        <v>9</v>
      </c>
      <c r="F1016" s="103">
        <v>4.22</v>
      </c>
      <c r="G1016" s="153" t="s">
        <v>188</v>
      </c>
      <c r="H1016" s="127">
        <v>0.36974426887282391</v>
      </c>
      <c r="I1016" s="153" t="s">
        <v>188</v>
      </c>
      <c r="J1016" s="153" t="s">
        <v>188</v>
      </c>
    </row>
    <row r="1017" spans="1:10" x14ac:dyDescent="0.2">
      <c r="A1017" s="97" t="s">
        <v>418</v>
      </c>
      <c r="B1017" s="97" t="s">
        <v>240</v>
      </c>
      <c r="C1017" s="97" t="s">
        <v>243</v>
      </c>
      <c r="D1017" s="97">
        <v>4</v>
      </c>
      <c r="E1017" s="97">
        <v>10</v>
      </c>
      <c r="F1017" s="153" t="s">
        <v>188</v>
      </c>
      <c r="G1017" s="153" t="s">
        <v>188</v>
      </c>
      <c r="H1017" s="153" t="s">
        <v>188</v>
      </c>
      <c r="I1017" s="153" t="s">
        <v>188</v>
      </c>
      <c r="J1017" s="153" t="s">
        <v>188</v>
      </c>
    </row>
    <row r="1018" spans="1:10" x14ac:dyDescent="0.2">
      <c r="A1018" s="150" t="s">
        <v>419</v>
      </c>
      <c r="B1018" s="150" t="s">
        <v>240</v>
      </c>
      <c r="C1018" s="150" t="s">
        <v>243</v>
      </c>
      <c r="D1018" s="97">
        <v>1</v>
      </c>
      <c r="E1018" s="97">
        <v>1</v>
      </c>
      <c r="F1018" s="103">
        <v>3.76</v>
      </c>
      <c r="G1018" s="103">
        <v>3.5644444444444443</v>
      </c>
      <c r="H1018" s="127">
        <v>0.25764796757196784</v>
      </c>
      <c r="I1018" s="103">
        <v>1.9884557397135956</v>
      </c>
      <c r="J1018" s="127">
        <v>0.22093952663484395</v>
      </c>
    </row>
    <row r="1019" spans="1:10" x14ac:dyDescent="0.2">
      <c r="A1019" s="97" t="s">
        <v>419</v>
      </c>
      <c r="B1019" s="97" t="s">
        <v>240</v>
      </c>
      <c r="C1019" s="97" t="s">
        <v>243</v>
      </c>
      <c r="D1019" s="97">
        <v>1</v>
      </c>
      <c r="E1019" s="97">
        <v>2</v>
      </c>
      <c r="F1019" s="103">
        <v>3.68</v>
      </c>
      <c r="G1019" s="153" t="s">
        <v>188</v>
      </c>
      <c r="H1019" s="127">
        <v>0.24082760009369594</v>
      </c>
      <c r="I1019" s="153" t="s">
        <v>188</v>
      </c>
      <c r="J1019" s="153" t="s">
        <v>188</v>
      </c>
    </row>
    <row r="1020" spans="1:10" x14ac:dyDescent="0.2">
      <c r="A1020" s="97" t="s">
        <v>419</v>
      </c>
      <c r="B1020" s="97" t="s">
        <v>240</v>
      </c>
      <c r="C1020" s="97" t="s">
        <v>243</v>
      </c>
      <c r="D1020" s="97">
        <v>1</v>
      </c>
      <c r="E1020" s="97">
        <v>3</v>
      </c>
      <c r="F1020" s="103">
        <v>3.05</v>
      </c>
      <c r="G1020" s="153" t="s">
        <v>188</v>
      </c>
      <c r="H1020" s="127">
        <v>0.13315884169962497</v>
      </c>
      <c r="I1020" s="153" t="s">
        <v>188</v>
      </c>
      <c r="J1020" s="153" t="s">
        <v>188</v>
      </c>
    </row>
    <row r="1021" spans="1:10" x14ac:dyDescent="0.2">
      <c r="A1021" s="97" t="s">
        <v>419</v>
      </c>
      <c r="B1021" s="97" t="s">
        <v>240</v>
      </c>
      <c r="C1021" s="97" t="s">
        <v>243</v>
      </c>
      <c r="D1021" s="97">
        <v>1</v>
      </c>
      <c r="E1021" s="97">
        <v>4</v>
      </c>
      <c r="F1021" s="103">
        <v>3.5</v>
      </c>
      <c r="G1021" s="153" t="s">
        <v>188</v>
      </c>
      <c r="H1021" s="127">
        <v>0.20569244932699995</v>
      </c>
      <c r="I1021" s="153" t="s">
        <v>188</v>
      </c>
      <c r="J1021" s="153" t="s">
        <v>188</v>
      </c>
    </row>
    <row r="1022" spans="1:10" x14ac:dyDescent="0.2">
      <c r="A1022" s="97" t="s">
        <v>419</v>
      </c>
      <c r="B1022" s="97" t="s">
        <v>240</v>
      </c>
      <c r="C1022" s="97" t="s">
        <v>243</v>
      </c>
      <c r="D1022" s="97">
        <v>1</v>
      </c>
      <c r="E1022" s="97">
        <v>5</v>
      </c>
      <c r="F1022" s="103">
        <v>3.78</v>
      </c>
      <c r="G1022" s="153" t="s">
        <v>188</v>
      </c>
      <c r="H1022" s="127">
        <v>0.26197200562925582</v>
      </c>
      <c r="I1022" s="153" t="s">
        <v>188</v>
      </c>
      <c r="J1022" s="153" t="s">
        <v>188</v>
      </c>
    </row>
    <row r="1023" spans="1:10" x14ac:dyDescent="0.2">
      <c r="A1023" s="97" t="s">
        <v>419</v>
      </c>
      <c r="B1023" s="97" t="s">
        <v>240</v>
      </c>
      <c r="C1023" s="97" t="s">
        <v>243</v>
      </c>
      <c r="D1023" s="97">
        <v>1</v>
      </c>
      <c r="E1023" s="97">
        <v>6</v>
      </c>
      <c r="F1023" s="103">
        <v>3.56</v>
      </c>
      <c r="G1023" s="153" t="s">
        <v>188</v>
      </c>
      <c r="H1023" s="127">
        <v>0.216995124298688</v>
      </c>
      <c r="I1023" s="153" t="s">
        <v>188</v>
      </c>
      <c r="J1023" s="153" t="s">
        <v>188</v>
      </c>
    </row>
    <row r="1024" spans="1:10" x14ac:dyDescent="0.2">
      <c r="A1024" s="97" t="s">
        <v>419</v>
      </c>
      <c r="B1024" s="97" t="s">
        <v>240</v>
      </c>
      <c r="C1024" s="97" t="s">
        <v>243</v>
      </c>
      <c r="D1024" s="97">
        <v>1</v>
      </c>
      <c r="E1024" s="97">
        <v>7</v>
      </c>
      <c r="F1024" s="103">
        <v>3.67</v>
      </c>
      <c r="G1024" s="153" t="s">
        <v>188</v>
      </c>
      <c r="H1024" s="127">
        <v>0.23877803096531899</v>
      </c>
      <c r="I1024" s="153" t="s">
        <v>188</v>
      </c>
      <c r="J1024" s="153" t="s">
        <v>188</v>
      </c>
    </row>
    <row r="1025" spans="1:10" x14ac:dyDescent="0.2">
      <c r="A1025" s="97" t="s">
        <v>419</v>
      </c>
      <c r="B1025" s="97" t="s">
        <v>240</v>
      </c>
      <c r="C1025" s="97" t="s">
        <v>243</v>
      </c>
      <c r="D1025" s="97">
        <v>1</v>
      </c>
      <c r="E1025" s="97">
        <v>8</v>
      </c>
      <c r="F1025" s="103">
        <v>3.29</v>
      </c>
      <c r="G1025" s="153" t="s">
        <v>188</v>
      </c>
      <c r="H1025" s="127">
        <v>0.169231670549297</v>
      </c>
      <c r="I1025" s="153" t="s">
        <v>188</v>
      </c>
      <c r="J1025" s="153" t="s">
        <v>188</v>
      </c>
    </row>
    <row r="1026" spans="1:10" x14ac:dyDescent="0.2">
      <c r="A1026" s="97" t="s">
        <v>419</v>
      </c>
      <c r="B1026" s="97" t="s">
        <v>240</v>
      </c>
      <c r="C1026" s="97" t="s">
        <v>243</v>
      </c>
      <c r="D1026" s="97">
        <v>1</v>
      </c>
      <c r="E1026" s="97">
        <v>9</v>
      </c>
      <c r="F1026" s="103">
        <v>3.79</v>
      </c>
      <c r="G1026" s="153" t="s">
        <v>188</v>
      </c>
      <c r="H1026" s="127">
        <v>0.26415204957874688</v>
      </c>
      <c r="I1026" s="153" t="s">
        <v>188</v>
      </c>
      <c r="J1026" s="153" t="s">
        <v>188</v>
      </c>
    </row>
    <row r="1027" spans="1:10" x14ac:dyDescent="0.2">
      <c r="A1027" s="97" t="s">
        <v>419</v>
      </c>
      <c r="B1027" s="97" t="s">
        <v>240</v>
      </c>
      <c r="C1027" s="97" t="s">
        <v>243</v>
      </c>
      <c r="D1027" s="97">
        <v>1</v>
      </c>
      <c r="E1027" s="97">
        <v>10</v>
      </c>
      <c r="F1027" s="153" t="s">
        <v>188</v>
      </c>
      <c r="G1027" s="153" t="s">
        <v>188</v>
      </c>
      <c r="H1027" s="153" t="s">
        <v>188</v>
      </c>
      <c r="I1027" s="153" t="s">
        <v>188</v>
      </c>
      <c r="J1027" s="153" t="s">
        <v>188</v>
      </c>
    </row>
    <row r="1028" spans="1:10" x14ac:dyDescent="0.2">
      <c r="A1028" s="97" t="s">
        <v>419</v>
      </c>
      <c r="B1028" s="97" t="s">
        <v>240</v>
      </c>
      <c r="C1028" s="97" t="s">
        <v>243</v>
      </c>
      <c r="D1028" s="97">
        <v>2</v>
      </c>
      <c r="E1028" s="97">
        <v>1</v>
      </c>
      <c r="F1028" s="103">
        <v>4.07</v>
      </c>
      <c r="G1028" s="103">
        <v>3.7000000000000006</v>
      </c>
      <c r="H1028" s="127">
        <v>0.33021161001215893</v>
      </c>
      <c r="I1028" s="103">
        <v>2.5324418808614411</v>
      </c>
      <c r="J1028" s="127">
        <v>0.25324418808614413</v>
      </c>
    </row>
    <row r="1029" spans="1:10" x14ac:dyDescent="0.2">
      <c r="A1029" s="97" t="s">
        <v>419</v>
      </c>
      <c r="B1029" s="97" t="s">
        <v>240</v>
      </c>
      <c r="C1029" s="97" t="s">
        <v>243</v>
      </c>
      <c r="D1029" s="97">
        <v>2</v>
      </c>
      <c r="E1029" s="97">
        <v>2</v>
      </c>
      <c r="F1029" s="103">
        <v>3.09</v>
      </c>
      <c r="G1029" s="153" t="s">
        <v>188</v>
      </c>
      <c r="H1029" s="127">
        <v>0.13877460282691692</v>
      </c>
      <c r="I1029" s="153" t="s">
        <v>188</v>
      </c>
      <c r="J1029" s="153" t="s">
        <v>188</v>
      </c>
    </row>
    <row r="1030" spans="1:10" x14ac:dyDescent="0.2">
      <c r="A1030" s="97" t="s">
        <v>419</v>
      </c>
      <c r="B1030" s="97" t="s">
        <v>240</v>
      </c>
      <c r="C1030" s="97" t="s">
        <v>243</v>
      </c>
      <c r="D1030" s="97">
        <v>2</v>
      </c>
      <c r="E1030" s="97">
        <v>3</v>
      </c>
      <c r="F1030" s="103">
        <v>3.05</v>
      </c>
      <c r="G1030" s="153" t="s">
        <v>188</v>
      </c>
      <c r="H1030" s="127">
        <v>0.13315884169962497</v>
      </c>
      <c r="I1030" s="153" t="s">
        <v>188</v>
      </c>
      <c r="J1030" s="153" t="s">
        <v>188</v>
      </c>
    </row>
    <row r="1031" spans="1:10" x14ac:dyDescent="0.2">
      <c r="A1031" s="97" t="s">
        <v>419</v>
      </c>
      <c r="B1031" s="97" t="s">
        <v>240</v>
      </c>
      <c r="C1031" s="97" t="s">
        <v>243</v>
      </c>
      <c r="D1031" s="97">
        <v>2</v>
      </c>
      <c r="E1031" s="97">
        <v>4</v>
      </c>
      <c r="F1031" s="103">
        <v>3.65</v>
      </c>
      <c r="G1031" s="153" t="s">
        <v>188</v>
      </c>
      <c r="H1031" s="127">
        <v>0.23471384459412489</v>
      </c>
      <c r="I1031" s="153" t="s">
        <v>188</v>
      </c>
      <c r="J1031" s="153" t="s">
        <v>188</v>
      </c>
    </row>
    <row r="1032" spans="1:10" x14ac:dyDescent="0.2">
      <c r="A1032" s="97" t="s">
        <v>419</v>
      </c>
      <c r="B1032" s="97" t="s">
        <v>240</v>
      </c>
      <c r="C1032" s="97" t="s">
        <v>243</v>
      </c>
      <c r="D1032" s="97">
        <v>2</v>
      </c>
      <c r="E1032" s="97">
        <v>5</v>
      </c>
      <c r="F1032" s="103">
        <v>3.86</v>
      </c>
      <c r="G1032" s="153" t="s">
        <v>188</v>
      </c>
      <c r="H1032" s="127">
        <v>0.27975192774480789</v>
      </c>
      <c r="I1032" s="153" t="s">
        <v>188</v>
      </c>
      <c r="J1032" s="153" t="s">
        <v>188</v>
      </c>
    </row>
    <row r="1033" spans="1:10" x14ac:dyDescent="0.2">
      <c r="A1033" s="97" t="s">
        <v>419</v>
      </c>
      <c r="B1033" s="97" t="s">
        <v>240</v>
      </c>
      <c r="C1033" s="97" t="s">
        <v>243</v>
      </c>
      <c r="D1033" s="97">
        <v>2</v>
      </c>
      <c r="E1033" s="97">
        <v>6</v>
      </c>
      <c r="F1033" s="103">
        <v>3.43</v>
      </c>
      <c r="G1033" s="153" t="s">
        <v>188</v>
      </c>
      <c r="H1033" s="127">
        <v>0.19301036336467103</v>
      </c>
      <c r="I1033" s="153" t="s">
        <v>188</v>
      </c>
      <c r="J1033" s="153" t="s">
        <v>188</v>
      </c>
    </row>
    <row r="1034" spans="1:10" x14ac:dyDescent="0.2">
      <c r="A1034" s="97" t="s">
        <v>419</v>
      </c>
      <c r="B1034" s="97" t="s">
        <v>240</v>
      </c>
      <c r="C1034" s="97" t="s">
        <v>243</v>
      </c>
      <c r="D1034" s="97">
        <v>2</v>
      </c>
      <c r="E1034" s="97">
        <v>7</v>
      </c>
      <c r="F1034" s="103">
        <v>3.78</v>
      </c>
      <c r="G1034" s="153" t="s">
        <v>188</v>
      </c>
      <c r="H1034" s="127">
        <v>0.26197200562925582</v>
      </c>
      <c r="I1034" s="153" t="s">
        <v>188</v>
      </c>
      <c r="J1034" s="153" t="s">
        <v>188</v>
      </c>
    </row>
    <row r="1035" spans="1:10" x14ac:dyDescent="0.2">
      <c r="A1035" s="97" t="s">
        <v>419</v>
      </c>
      <c r="B1035" s="97" t="s">
        <v>240</v>
      </c>
      <c r="C1035" s="97" t="s">
        <v>243</v>
      </c>
      <c r="D1035" s="97">
        <v>2</v>
      </c>
      <c r="E1035" s="97">
        <v>8</v>
      </c>
      <c r="F1035" s="103">
        <v>4.25</v>
      </c>
      <c r="G1035" s="153" t="s">
        <v>188</v>
      </c>
      <c r="H1035" s="127">
        <v>0.378011481772625</v>
      </c>
      <c r="I1035" s="153" t="s">
        <v>188</v>
      </c>
      <c r="J1035" s="153" t="s">
        <v>188</v>
      </c>
    </row>
    <row r="1036" spans="1:10" x14ac:dyDescent="0.2">
      <c r="A1036" s="97" t="s">
        <v>419</v>
      </c>
      <c r="B1036" s="97" t="s">
        <v>240</v>
      </c>
      <c r="C1036" s="97" t="s">
        <v>243</v>
      </c>
      <c r="D1036" s="97">
        <v>2</v>
      </c>
      <c r="E1036" s="97">
        <v>9</v>
      </c>
      <c r="F1036" s="103">
        <v>3.86</v>
      </c>
      <c r="G1036" s="153" t="s">
        <v>188</v>
      </c>
      <c r="H1036" s="127">
        <v>0.27975192774480789</v>
      </c>
      <c r="I1036" s="153" t="s">
        <v>188</v>
      </c>
      <c r="J1036" s="153" t="s">
        <v>188</v>
      </c>
    </row>
    <row r="1037" spans="1:10" x14ac:dyDescent="0.2">
      <c r="A1037" s="97" t="s">
        <v>419</v>
      </c>
      <c r="B1037" s="97" t="s">
        <v>240</v>
      </c>
      <c r="C1037" s="97" t="s">
        <v>243</v>
      </c>
      <c r="D1037" s="97">
        <v>2</v>
      </c>
      <c r="E1037" s="97">
        <v>10</v>
      </c>
      <c r="F1037" s="103">
        <v>3.96</v>
      </c>
      <c r="G1037" s="153" t="s">
        <v>188</v>
      </c>
      <c r="H1037" s="127">
        <v>0.30308527547244801</v>
      </c>
      <c r="I1037" s="153" t="s">
        <v>188</v>
      </c>
      <c r="J1037" s="153" t="s">
        <v>188</v>
      </c>
    </row>
    <row r="1038" spans="1:10" x14ac:dyDescent="0.2">
      <c r="A1038" s="97" t="s">
        <v>419</v>
      </c>
      <c r="B1038" s="97" t="s">
        <v>240</v>
      </c>
      <c r="C1038" s="97" t="s">
        <v>243</v>
      </c>
      <c r="D1038" s="97">
        <v>3</v>
      </c>
      <c r="E1038" s="97">
        <v>1</v>
      </c>
      <c r="F1038" s="103">
        <v>3.44</v>
      </c>
      <c r="G1038" s="103">
        <v>3.3783333333333334</v>
      </c>
      <c r="H1038" s="127">
        <v>0.19478923414323199</v>
      </c>
      <c r="I1038" s="103">
        <v>1.1480782673792911</v>
      </c>
      <c r="J1038" s="127">
        <v>0.19134637789654851</v>
      </c>
    </row>
    <row r="1039" spans="1:10" x14ac:dyDescent="0.2">
      <c r="A1039" s="97" t="s">
        <v>419</v>
      </c>
      <c r="B1039" s="97" t="s">
        <v>240</v>
      </c>
      <c r="C1039" s="97" t="s">
        <v>243</v>
      </c>
      <c r="D1039" s="97">
        <v>3</v>
      </c>
      <c r="E1039" s="97">
        <v>2</v>
      </c>
      <c r="F1039" s="103">
        <v>2.96</v>
      </c>
      <c r="G1039" s="153" t="s">
        <v>188</v>
      </c>
      <c r="H1039" s="127">
        <v>0.12108167040204797</v>
      </c>
      <c r="I1039" s="153" t="s">
        <v>188</v>
      </c>
      <c r="J1039" s="153" t="s">
        <v>188</v>
      </c>
    </row>
    <row r="1040" spans="1:10" x14ac:dyDescent="0.2">
      <c r="A1040" s="97" t="s">
        <v>419</v>
      </c>
      <c r="B1040" s="97" t="s">
        <v>240</v>
      </c>
      <c r="C1040" s="97" t="s">
        <v>243</v>
      </c>
      <c r="D1040" s="97">
        <v>3</v>
      </c>
      <c r="E1040" s="97">
        <v>3</v>
      </c>
      <c r="F1040" s="103">
        <v>3.4</v>
      </c>
      <c r="G1040" s="153" t="s">
        <v>188</v>
      </c>
      <c r="H1040" s="127">
        <v>0.18773879717599998</v>
      </c>
      <c r="I1040" s="153" t="s">
        <v>188</v>
      </c>
      <c r="J1040" s="153" t="s">
        <v>188</v>
      </c>
    </row>
    <row r="1041" spans="1:10" x14ac:dyDescent="0.2">
      <c r="A1041" s="97" t="s">
        <v>419</v>
      </c>
      <c r="B1041" s="97" t="s">
        <v>240</v>
      </c>
      <c r="C1041" s="97" t="s">
        <v>243</v>
      </c>
      <c r="D1041" s="97">
        <v>3</v>
      </c>
      <c r="E1041" s="97">
        <v>4</v>
      </c>
      <c r="F1041" s="103">
        <v>3.16</v>
      </c>
      <c r="G1041" s="153" t="s">
        <v>188</v>
      </c>
      <c r="H1041" s="127">
        <v>0.14897814689772804</v>
      </c>
      <c r="I1041" s="153" t="s">
        <v>188</v>
      </c>
      <c r="J1041" s="153" t="s">
        <v>188</v>
      </c>
    </row>
    <row r="1042" spans="1:10" x14ac:dyDescent="0.2">
      <c r="A1042" s="97" t="s">
        <v>419</v>
      </c>
      <c r="B1042" s="97" t="s">
        <v>240</v>
      </c>
      <c r="C1042" s="97" t="s">
        <v>243</v>
      </c>
      <c r="D1042" s="97">
        <v>3</v>
      </c>
      <c r="E1042" s="97">
        <v>5</v>
      </c>
      <c r="F1042" s="103">
        <v>3.2</v>
      </c>
      <c r="G1042" s="153" t="s">
        <v>188</v>
      </c>
      <c r="H1042" s="127">
        <v>0.15502723884800002</v>
      </c>
      <c r="I1042" s="153" t="s">
        <v>188</v>
      </c>
      <c r="J1042" s="153" t="s">
        <v>188</v>
      </c>
    </row>
    <row r="1043" spans="1:10" x14ac:dyDescent="0.2">
      <c r="A1043" s="97" t="s">
        <v>419</v>
      </c>
      <c r="B1043" s="97" t="s">
        <v>240</v>
      </c>
      <c r="C1043" s="97" t="s">
        <v>243</v>
      </c>
      <c r="D1043" s="97">
        <v>3</v>
      </c>
      <c r="E1043" s="97">
        <v>6</v>
      </c>
      <c r="F1043" s="103">
        <v>4.1100000000000003</v>
      </c>
      <c r="G1043" s="153" t="s">
        <v>188</v>
      </c>
      <c r="H1043" s="127">
        <v>0.34046317991228309</v>
      </c>
      <c r="I1043" s="153" t="s">
        <v>188</v>
      </c>
      <c r="J1043" s="153" t="s">
        <v>188</v>
      </c>
    </row>
    <row r="1044" spans="1:10" x14ac:dyDescent="0.2">
      <c r="A1044" s="97" t="s">
        <v>419</v>
      </c>
      <c r="B1044" s="97" t="s">
        <v>240</v>
      </c>
      <c r="C1044" s="97" t="s">
        <v>243</v>
      </c>
      <c r="D1044" s="97">
        <v>3</v>
      </c>
      <c r="E1044" s="97">
        <v>7</v>
      </c>
      <c r="F1044" s="153" t="s">
        <v>188</v>
      </c>
      <c r="G1044" s="153" t="s">
        <v>188</v>
      </c>
      <c r="H1044" s="153" t="s">
        <v>188</v>
      </c>
      <c r="I1044" s="153" t="s">
        <v>188</v>
      </c>
      <c r="J1044" s="153" t="s">
        <v>188</v>
      </c>
    </row>
    <row r="1045" spans="1:10" x14ac:dyDescent="0.2">
      <c r="A1045" s="97" t="s">
        <v>419</v>
      </c>
      <c r="B1045" s="97" t="s">
        <v>240</v>
      </c>
      <c r="C1045" s="97" t="s">
        <v>243</v>
      </c>
      <c r="D1045" s="97">
        <v>3</v>
      </c>
      <c r="E1045" s="97">
        <v>8</v>
      </c>
      <c r="F1045" s="153" t="s">
        <v>188</v>
      </c>
      <c r="G1045" s="153" t="s">
        <v>188</v>
      </c>
      <c r="H1045" s="153" t="s">
        <v>188</v>
      </c>
      <c r="I1045" s="153" t="s">
        <v>188</v>
      </c>
      <c r="J1045" s="153" t="s">
        <v>188</v>
      </c>
    </row>
    <row r="1046" spans="1:10" x14ac:dyDescent="0.2">
      <c r="A1046" s="97" t="s">
        <v>419</v>
      </c>
      <c r="B1046" s="97" t="s">
        <v>240</v>
      </c>
      <c r="C1046" s="97" t="s">
        <v>243</v>
      </c>
      <c r="D1046" s="97">
        <v>3</v>
      </c>
      <c r="E1046" s="97">
        <v>9</v>
      </c>
      <c r="F1046" s="153" t="s">
        <v>188</v>
      </c>
      <c r="G1046" s="153" t="s">
        <v>188</v>
      </c>
      <c r="H1046" s="153" t="s">
        <v>188</v>
      </c>
      <c r="I1046" s="153" t="s">
        <v>188</v>
      </c>
      <c r="J1046" s="153" t="s">
        <v>188</v>
      </c>
    </row>
    <row r="1047" spans="1:10" x14ac:dyDescent="0.2">
      <c r="A1047" s="97" t="s">
        <v>419</v>
      </c>
      <c r="B1047" s="97" t="s">
        <v>240</v>
      </c>
      <c r="C1047" s="97" t="s">
        <v>243</v>
      </c>
      <c r="D1047" s="97">
        <v>3</v>
      </c>
      <c r="E1047" s="97">
        <v>10</v>
      </c>
      <c r="F1047" s="153" t="s">
        <v>188</v>
      </c>
      <c r="G1047" s="153" t="s">
        <v>188</v>
      </c>
      <c r="H1047" s="153" t="s">
        <v>188</v>
      </c>
      <c r="I1047" s="153" t="s">
        <v>188</v>
      </c>
      <c r="J1047" s="153" t="s">
        <v>188</v>
      </c>
    </row>
    <row r="1048" spans="1:10" x14ac:dyDescent="0.2">
      <c r="A1048" s="97" t="s">
        <v>419</v>
      </c>
      <c r="B1048" s="97" t="s">
        <v>240</v>
      </c>
      <c r="C1048" s="97" t="s">
        <v>243</v>
      </c>
      <c r="D1048" s="97">
        <v>4</v>
      </c>
      <c r="E1048" s="97">
        <v>1</v>
      </c>
      <c r="F1048" s="103">
        <v>3.15</v>
      </c>
      <c r="G1048" s="103">
        <v>3.2250000000000001</v>
      </c>
      <c r="H1048" s="127">
        <v>0.147490869282875</v>
      </c>
      <c r="I1048" s="103">
        <v>1.2818580968909796</v>
      </c>
      <c r="J1048" s="127">
        <v>0.16023226211137245</v>
      </c>
    </row>
    <row r="1049" spans="1:10" x14ac:dyDescent="0.2">
      <c r="A1049" s="97" t="s">
        <v>419</v>
      </c>
      <c r="B1049" s="97" t="s">
        <v>240</v>
      </c>
      <c r="C1049" s="97" t="s">
        <v>243</v>
      </c>
      <c r="D1049" s="97">
        <v>4</v>
      </c>
      <c r="E1049" s="97">
        <v>2</v>
      </c>
      <c r="F1049" s="103">
        <v>3.25</v>
      </c>
      <c r="G1049" s="153" t="s">
        <v>188</v>
      </c>
      <c r="H1049" s="127">
        <v>0.16281605749512496</v>
      </c>
      <c r="I1049" s="153" t="s">
        <v>188</v>
      </c>
      <c r="J1049" s="153" t="s">
        <v>188</v>
      </c>
    </row>
    <row r="1050" spans="1:10" x14ac:dyDescent="0.2">
      <c r="A1050" s="97" t="s">
        <v>419</v>
      </c>
      <c r="B1050" s="97" t="s">
        <v>240</v>
      </c>
      <c r="C1050" s="97" t="s">
        <v>243</v>
      </c>
      <c r="D1050" s="97">
        <v>4</v>
      </c>
      <c r="E1050" s="97">
        <v>3</v>
      </c>
      <c r="F1050" s="103">
        <v>3.45</v>
      </c>
      <c r="G1050" s="153" t="s">
        <v>188</v>
      </c>
      <c r="H1050" s="127">
        <v>0.19657900139862503</v>
      </c>
      <c r="I1050" s="153" t="s">
        <v>188</v>
      </c>
      <c r="J1050" s="153" t="s">
        <v>188</v>
      </c>
    </row>
    <row r="1051" spans="1:10" x14ac:dyDescent="0.2">
      <c r="A1051" s="97" t="s">
        <v>419</v>
      </c>
      <c r="B1051" s="97" t="s">
        <v>240</v>
      </c>
      <c r="C1051" s="97" t="s">
        <v>243</v>
      </c>
      <c r="D1051" s="97">
        <v>4</v>
      </c>
      <c r="E1051" s="97">
        <v>4</v>
      </c>
      <c r="F1051" s="103">
        <v>3.23</v>
      </c>
      <c r="G1051" s="153" t="s">
        <v>188</v>
      </c>
      <c r="H1051" s="127">
        <v>0.15966996997525096</v>
      </c>
      <c r="I1051" s="153" t="s">
        <v>188</v>
      </c>
      <c r="J1051" s="153" t="s">
        <v>188</v>
      </c>
    </row>
    <row r="1052" spans="1:10" x14ac:dyDescent="0.2">
      <c r="A1052" s="97" t="s">
        <v>419</v>
      </c>
      <c r="B1052" s="97" t="s">
        <v>240</v>
      </c>
      <c r="C1052" s="97" t="s">
        <v>243</v>
      </c>
      <c r="D1052" s="97">
        <v>4</v>
      </c>
      <c r="E1052" s="97">
        <v>5</v>
      </c>
      <c r="F1052" s="103">
        <v>3.06</v>
      </c>
      <c r="G1052" s="153" t="s">
        <v>188</v>
      </c>
      <c r="H1052" s="127">
        <v>0.13454830046448799</v>
      </c>
      <c r="I1052" s="153" t="s">
        <v>188</v>
      </c>
      <c r="J1052" s="153" t="s">
        <v>188</v>
      </c>
    </row>
    <row r="1053" spans="1:10" x14ac:dyDescent="0.2">
      <c r="A1053" s="97" t="s">
        <v>419</v>
      </c>
      <c r="B1053" s="97" t="s">
        <v>240</v>
      </c>
      <c r="C1053" s="97" t="s">
        <v>243</v>
      </c>
      <c r="D1053" s="97">
        <v>4</v>
      </c>
      <c r="E1053" s="97">
        <v>6</v>
      </c>
      <c r="F1053" s="103">
        <v>3.5</v>
      </c>
      <c r="G1053" s="153" t="s">
        <v>188</v>
      </c>
      <c r="H1053" s="127">
        <v>0.20569244932699995</v>
      </c>
      <c r="I1053" s="153" t="s">
        <v>188</v>
      </c>
      <c r="J1053" s="153" t="s">
        <v>188</v>
      </c>
    </row>
    <row r="1054" spans="1:10" x14ac:dyDescent="0.2">
      <c r="A1054" s="97" t="s">
        <v>419</v>
      </c>
      <c r="B1054" s="97" t="s">
        <v>240</v>
      </c>
      <c r="C1054" s="97" t="s">
        <v>243</v>
      </c>
      <c r="D1054" s="97">
        <v>4</v>
      </c>
      <c r="E1054" s="97">
        <v>7</v>
      </c>
      <c r="F1054" s="103">
        <v>3.14</v>
      </c>
      <c r="G1054" s="153" t="s">
        <v>188</v>
      </c>
      <c r="H1054" s="127">
        <v>0.14601352327431194</v>
      </c>
      <c r="I1054" s="153" t="s">
        <v>188</v>
      </c>
      <c r="J1054" s="153" t="s">
        <v>188</v>
      </c>
    </row>
    <row r="1055" spans="1:10" x14ac:dyDescent="0.2">
      <c r="A1055" s="97" t="s">
        <v>419</v>
      </c>
      <c r="B1055" s="97" t="s">
        <v>240</v>
      </c>
      <c r="C1055" s="97" t="s">
        <v>243</v>
      </c>
      <c r="D1055" s="97">
        <v>4</v>
      </c>
      <c r="E1055" s="97">
        <v>8</v>
      </c>
      <c r="F1055" s="103">
        <v>3.02</v>
      </c>
      <c r="G1055" s="153" t="s">
        <v>188</v>
      </c>
      <c r="H1055" s="127">
        <v>0.129047925673304</v>
      </c>
      <c r="I1055" s="153" t="s">
        <v>188</v>
      </c>
      <c r="J1055" s="153" t="s">
        <v>188</v>
      </c>
    </row>
    <row r="1056" spans="1:10" x14ac:dyDescent="0.2">
      <c r="A1056" s="97" t="s">
        <v>419</v>
      </c>
      <c r="B1056" s="97" t="s">
        <v>240</v>
      </c>
      <c r="C1056" s="97" t="s">
        <v>243</v>
      </c>
      <c r="D1056" s="97">
        <v>4</v>
      </c>
      <c r="E1056" s="97">
        <v>9</v>
      </c>
      <c r="F1056" s="153" t="s">
        <v>188</v>
      </c>
      <c r="G1056" s="153" t="s">
        <v>188</v>
      </c>
      <c r="H1056" s="153" t="s">
        <v>188</v>
      </c>
      <c r="I1056" s="153" t="s">
        <v>188</v>
      </c>
      <c r="J1056" s="153" t="s">
        <v>188</v>
      </c>
    </row>
    <row r="1057" spans="1:10" x14ac:dyDescent="0.2">
      <c r="A1057" s="97" t="s">
        <v>419</v>
      </c>
      <c r="B1057" s="97" t="s">
        <v>240</v>
      </c>
      <c r="C1057" s="97" t="s">
        <v>243</v>
      </c>
      <c r="D1057" s="97">
        <v>4</v>
      </c>
      <c r="E1057" s="97">
        <v>10</v>
      </c>
      <c r="F1057" s="153" t="s">
        <v>188</v>
      </c>
      <c r="G1057" s="153" t="s">
        <v>188</v>
      </c>
      <c r="H1057" s="153" t="s">
        <v>188</v>
      </c>
      <c r="I1057" s="153" t="s">
        <v>188</v>
      </c>
      <c r="J1057" s="153" t="s">
        <v>188</v>
      </c>
    </row>
    <row r="1058" spans="1:10" x14ac:dyDescent="0.2">
      <c r="A1058" s="150" t="s">
        <v>420</v>
      </c>
      <c r="B1058" s="150" t="s">
        <v>240</v>
      </c>
      <c r="C1058" s="150" t="s">
        <v>243</v>
      </c>
      <c r="D1058" s="97">
        <v>1</v>
      </c>
      <c r="E1058" s="97">
        <v>1</v>
      </c>
      <c r="F1058" s="103">
        <v>4.05</v>
      </c>
      <c r="G1058" s="103">
        <v>3.9899999999999998</v>
      </c>
      <c r="H1058" s="127">
        <v>0.32516391359712482</v>
      </c>
      <c r="I1058" s="103">
        <v>1.8903076034654811</v>
      </c>
      <c r="J1058" s="127">
        <v>0.31505126724424687</v>
      </c>
    </row>
    <row r="1059" spans="1:10" x14ac:dyDescent="0.2">
      <c r="A1059" s="97" t="s">
        <v>420</v>
      </c>
      <c r="B1059" s="97" t="s">
        <v>240</v>
      </c>
      <c r="C1059" s="97" t="s">
        <v>243</v>
      </c>
      <c r="D1059" s="97">
        <v>1</v>
      </c>
      <c r="E1059" s="97">
        <v>2</v>
      </c>
      <c r="F1059" s="103">
        <v>4.3499999999999996</v>
      </c>
      <c r="G1059" s="153" t="s">
        <v>188</v>
      </c>
      <c r="H1059" s="127">
        <v>0.40645734917187482</v>
      </c>
      <c r="I1059" s="153" t="s">
        <v>188</v>
      </c>
      <c r="J1059" s="153" t="s">
        <v>188</v>
      </c>
    </row>
    <row r="1060" spans="1:10" x14ac:dyDescent="0.2">
      <c r="A1060" s="97" t="s">
        <v>420</v>
      </c>
      <c r="B1060" s="97" t="s">
        <v>240</v>
      </c>
      <c r="C1060" s="97" t="s">
        <v>243</v>
      </c>
      <c r="D1060" s="97">
        <v>1</v>
      </c>
      <c r="E1060" s="97">
        <v>3</v>
      </c>
      <c r="F1060" s="103">
        <v>3.82</v>
      </c>
      <c r="G1060" s="153" t="s">
        <v>188</v>
      </c>
      <c r="H1060" s="127">
        <v>0.27076468036738394</v>
      </c>
      <c r="I1060" s="153" t="s">
        <v>188</v>
      </c>
      <c r="J1060" s="153" t="s">
        <v>188</v>
      </c>
    </row>
    <row r="1061" spans="1:10" x14ac:dyDescent="0.2">
      <c r="A1061" s="97" t="s">
        <v>420</v>
      </c>
      <c r="B1061" s="97" t="s">
        <v>240</v>
      </c>
      <c r="C1061" s="97" t="s">
        <v>243</v>
      </c>
      <c r="D1061" s="97">
        <v>1</v>
      </c>
      <c r="E1061" s="97">
        <v>4</v>
      </c>
      <c r="F1061" s="103">
        <v>4.18</v>
      </c>
      <c r="G1061" s="153" t="s">
        <v>188</v>
      </c>
      <c r="H1061" s="127">
        <v>0.35891004611549593</v>
      </c>
      <c r="I1061" s="153" t="s">
        <v>188</v>
      </c>
      <c r="J1061" s="153" t="s">
        <v>188</v>
      </c>
    </row>
    <row r="1062" spans="1:10" x14ac:dyDescent="0.2">
      <c r="A1062" s="97" t="s">
        <v>420</v>
      </c>
      <c r="B1062" s="97" t="s">
        <v>240</v>
      </c>
      <c r="C1062" s="97" t="s">
        <v>243</v>
      </c>
      <c r="D1062" s="97">
        <v>1</v>
      </c>
      <c r="E1062" s="97">
        <v>5</v>
      </c>
      <c r="F1062" s="103">
        <v>4.05</v>
      </c>
      <c r="G1062" s="153" t="s">
        <v>188</v>
      </c>
      <c r="H1062" s="127">
        <v>0.32516391359712482</v>
      </c>
      <c r="I1062" s="153" t="s">
        <v>188</v>
      </c>
      <c r="J1062" s="153" t="s">
        <v>188</v>
      </c>
    </row>
    <row r="1063" spans="1:10" x14ac:dyDescent="0.2">
      <c r="A1063" s="97" t="s">
        <v>420</v>
      </c>
      <c r="B1063" s="97" t="s">
        <v>240</v>
      </c>
      <c r="C1063" s="97" t="s">
        <v>243</v>
      </c>
      <c r="D1063" s="97">
        <v>1</v>
      </c>
      <c r="E1063" s="97">
        <v>6</v>
      </c>
      <c r="F1063" s="103">
        <v>3.49</v>
      </c>
      <c r="G1063" s="153" t="s">
        <v>188</v>
      </c>
      <c r="H1063" s="127">
        <v>0.203847700616477</v>
      </c>
      <c r="I1063" s="153" t="s">
        <v>188</v>
      </c>
      <c r="J1063" s="153" t="s">
        <v>188</v>
      </c>
    </row>
    <row r="1064" spans="1:10" x14ac:dyDescent="0.2">
      <c r="A1064" s="97" t="s">
        <v>420</v>
      </c>
      <c r="B1064" s="97" t="s">
        <v>240</v>
      </c>
      <c r="C1064" s="97" t="s">
        <v>243</v>
      </c>
      <c r="D1064" s="97">
        <v>1</v>
      </c>
      <c r="E1064" s="97">
        <v>7</v>
      </c>
      <c r="F1064" s="153" t="s">
        <v>188</v>
      </c>
      <c r="G1064" s="153" t="s">
        <v>188</v>
      </c>
      <c r="H1064" s="153" t="s">
        <v>188</v>
      </c>
      <c r="I1064" s="153" t="s">
        <v>188</v>
      </c>
      <c r="J1064" s="153" t="s">
        <v>188</v>
      </c>
    </row>
    <row r="1065" spans="1:10" x14ac:dyDescent="0.2">
      <c r="A1065" s="97" t="s">
        <v>420</v>
      </c>
      <c r="B1065" s="97" t="s">
        <v>240</v>
      </c>
      <c r="C1065" s="97" t="s">
        <v>243</v>
      </c>
      <c r="D1065" s="97">
        <v>1</v>
      </c>
      <c r="E1065" s="97">
        <v>8</v>
      </c>
      <c r="F1065" s="153" t="s">
        <v>188</v>
      </c>
      <c r="G1065" s="153" t="s">
        <v>188</v>
      </c>
      <c r="H1065" s="153" t="s">
        <v>188</v>
      </c>
      <c r="I1065" s="153" t="s">
        <v>188</v>
      </c>
      <c r="J1065" s="153" t="s">
        <v>188</v>
      </c>
    </row>
    <row r="1066" spans="1:10" x14ac:dyDescent="0.2">
      <c r="A1066" s="97" t="s">
        <v>420</v>
      </c>
      <c r="B1066" s="97" t="s">
        <v>240</v>
      </c>
      <c r="C1066" s="97" t="s">
        <v>243</v>
      </c>
      <c r="D1066" s="97">
        <v>1</v>
      </c>
      <c r="E1066" s="97">
        <v>9</v>
      </c>
      <c r="F1066" s="153" t="s">
        <v>188</v>
      </c>
      <c r="G1066" s="153" t="s">
        <v>188</v>
      </c>
      <c r="H1066" s="153" t="s">
        <v>188</v>
      </c>
      <c r="I1066" s="153" t="s">
        <v>188</v>
      </c>
      <c r="J1066" s="153" t="s">
        <v>188</v>
      </c>
    </row>
    <row r="1067" spans="1:10" x14ac:dyDescent="0.2">
      <c r="A1067" s="97" t="s">
        <v>420</v>
      </c>
      <c r="B1067" s="97" t="s">
        <v>240</v>
      </c>
      <c r="C1067" s="97" t="s">
        <v>243</v>
      </c>
      <c r="D1067" s="97">
        <v>1</v>
      </c>
      <c r="E1067" s="97">
        <v>10</v>
      </c>
      <c r="F1067" s="153" t="s">
        <v>188</v>
      </c>
      <c r="G1067" s="153" t="s">
        <v>188</v>
      </c>
      <c r="H1067" s="153" t="s">
        <v>188</v>
      </c>
      <c r="I1067" s="153" t="s">
        <v>188</v>
      </c>
      <c r="J1067" s="153" t="s">
        <v>188</v>
      </c>
    </row>
    <row r="1068" spans="1:10" x14ac:dyDescent="0.2">
      <c r="A1068" s="97" t="s">
        <v>420</v>
      </c>
      <c r="B1068" s="97" t="s">
        <v>240</v>
      </c>
      <c r="C1068" s="97" t="s">
        <v>243</v>
      </c>
      <c r="D1068" s="97">
        <v>2</v>
      </c>
      <c r="E1068" s="97">
        <v>1</v>
      </c>
      <c r="F1068" s="103">
        <v>4.3499999999999996</v>
      </c>
      <c r="G1068" s="103">
        <v>4.2114285714285709</v>
      </c>
      <c r="H1068" s="127">
        <v>0.40645734917187482</v>
      </c>
      <c r="I1068" s="103">
        <v>2.614981587271993</v>
      </c>
      <c r="J1068" s="127">
        <v>0.37356879818171329</v>
      </c>
    </row>
    <row r="1069" spans="1:10" x14ac:dyDescent="0.2">
      <c r="A1069" s="97" t="s">
        <v>420</v>
      </c>
      <c r="B1069" s="97" t="s">
        <v>240</v>
      </c>
      <c r="C1069" s="97" t="s">
        <v>243</v>
      </c>
      <c r="D1069" s="97">
        <v>2</v>
      </c>
      <c r="E1069" s="97">
        <v>2</v>
      </c>
      <c r="F1069" s="103">
        <v>4.07</v>
      </c>
      <c r="G1069" s="153" t="s">
        <v>188</v>
      </c>
      <c r="H1069" s="127">
        <v>0.33021161001215893</v>
      </c>
      <c r="I1069" s="153" t="s">
        <v>188</v>
      </c>
      <c r="J1069" s="153" t="s">
        <v>188</v>
      </c>
    </row>
    <row r="1070" spans="1:10" x14ac:dyDescent="0.2">
      <c r="A1070" s="97" t="s">
        <v>420</v>
      </c>
      <c r="B1070" s="97" t="s">
        <v>240</v>
      </c>
      <c r="C1070" s="97" t="s">
        <v>243</v>
      </c>
      <c r="D1070" s="97">
        <v>2</v>
      </c>
      <c r="E1070" s="97">
        <v>3</v>
      </c>
      <c r="F1070" s="103">
        <v>4.4000000000000004</v>
      </c>
      <c r="G1070" s="153" t="s">
        <v>188</v>
      </c>
      <c r="H1070" s="127">
        <v>0.42120035993600008</v>
      </c>
      <c r="I1070" s="153" t="s">
        <v>188</v>
      </c>
      <c r="J1070" s="153" t="s">
        <v>188</v>
      </c>
    </row>
    <row r="1071" spans="1:10" x14ac:dyDescent="0.2">
      <c r="A1071" s="97" t="s">
        <v>420</v>
      </c>
      <c r="B1071" s="97" t="s">
        <v>240</v>
      </c>
      <c r="C1071" s="97" t="s">
        <v>243</v>
      </c>
      <c r="D1071" s="97">
        <v>2</v>
      </c>
      <c r="E1071" s="97">
        <v>4</v>
      </c>
      <c r="F1071" s="103">
        <v>3.54</v>
      </c>
      <c r="G1071" s="153" t="s">
        <v>188</v>
      </c>
      <c r="H1071" s="127">
        <v>0.21318273793527204</v>
      </c>
      <c r="I1071" s="153" t="s">
        <v>188</v>
      </c>
      <c r="J1071" s="153" t="s">
        <v>188</v>
      </c>
    </row>
    <row r="1072" spans="1:10" x14ac:dyDescent="0.2">
      <c r="A1072" s="97" t="s">
        <v>420</v>
      </c>
      <c r="B1072" s="97" t="s">
        <v>240</v>
      </c>
      <c r="C1072" s="97" t="s">
        <v>243</v>
      </c>
      <c r="D1072" s="97">
        <v>2</v>
      </c>
      <c r="E1072" s="97">
        <v>5</v>
      </c>
      <c r="F1072" s="103">
        <v>4.2</v>
      </c>
      <c r="G1072" s="153" t="s">
        <v>188</v>
      </c>
      <c r="H1072" s="127">
        <v>0.36430030728799989</v>
      </c>
      <c r="I1072" s="153" t="s">
        <v>188</v>
      </c>
      <c r="J1072" s="153" t="s">
        <v>188</v>
      </c>
    </row>
    <row r="1073" spans="1:10" x14ac:dyDescent="0.2">
      <c r="A1073" s="97" t="s">
        <v>420</v>
      </c>
      <c r="B1073" s="97" t="s">
        <v>240</v>
      </c>
      <c r="C1073" s="97" t="s">
        <v>243</v>
      </c>
      <c r="D1073" s="97">
        <v>2</v>
      </c>
      <c r="E1073" s="97">
        <v>6</v>
      </c>
      <c r="F1073" s="103">
        <v>4.38</v>
      </c>
      <c r="G1073" s="153" t="s">
        <v>188</v>
      </c>
      <c r="H1073" s="127">
        <v>0.4152611169370159</v>
      </c>
      <c r="I1073" s="153" t="s">
        <v>188</v>
      </c>
      <c r="J1073" s="153" t="s">
        <v>188</v>
      </c>
    </row>
    <row r="1074" spans="1:10" x14ac:dyDescent="0.2">
      <c r="A1074" s="97" t="s">
        <v>420</v>
      </c>
      <c r="B1074" s="97" t="s">
        <v>240</v>
      </c>
      <c r="C1074" s="97" t="s">
        <v>243</v>
      </c>
      <c r="D1074" s="97">
        <v>2</v>
      </c>
      <c r="E1074" s="97">
        <v>7</v>
      </c>
      <c r="F1074" s="103">
        <v>4.54</v>
      </c>
      <c r="G1074" s="153" t="s">
        <v>188</v>
      </c>
      <c r="H1074" s="127">
        <v>0.46436810599167189</v>
      </c>
      <c r="I1074" s="153" t="s">
        <v>188</v>
      </c>
      <c r="J1074" s="153" t="s">
        <v>188</v>
      </c>
    </row>
    <row r="1075" spans="1:10" x14ac:dyDescent="0.2">
      <c r="A1075" s="97" t="s">
        <v>420</v>
      </c>
      <c r="B1075" s="97" t="s">
        <v>240</v>
      </c>
      <c r="C1075" s="97" t="s">
        <v>243</v>
      </c>
      <c r="D1075" s="97">
        <v>2</v>
      </c>
      <c r="E1075" s="97">
        <v>8</v>
      </c>
      <c r="F1075" s="153" t="s">
        <v>188</v>
      </c>
      <c r="G1075" s="153" t="s">
        <v>188</v>
      </c>
      <c r="H1075" s="153" t="s">
        <v>188</v>
      </c>
      <c r="I1075" s="153" t="s">
        <v>188</v>
      </c>
      <c r="J1075" s="153" t="s">
        <v>188</v>
      </c>
    </row>
    <row r="1076" spans="1:10" x14ac:dyDescent="0.2">
      <c r="A1076" s="97" t="s">
        <v>420</v>
      </c>
      <c r="B1076" s="97" t="s">
        <v>240</v>
      </c>
      <c r="C1076" s="97" t="s">
        <v>243</v>
      </c>
      <c r="D1076" s="97">
        <v>2</v>
      </c>
      <c r="E1076" s="97">
        <v>9</v>
      </c>
      <c r="F1076" s="153" t="s">
        <v>188</v>
      </c>
      <c r="G1076" s="153" t="s">
        <v>188</v>
      </c>
      <c r="H1076" s="153" t="s">
        <v>188</v>
      </c>
      <c r="I1076" s="153" t="s">
        <v>188</v>
      </c>
      <c r="J1076" s="153" t="s">
        <v>188</v>
      </c>
    </row>
    <row r="1077" spans="1:10" x14ac:dyDescent="0.2">
      <c r="A1077" s="97" t="s">
        <v>420</v>
      </c>
      <c r="B1077" s="97" t="s">
        <v>240</v>
      </c>
      <c r="C1077" s="97" t="s">
        <v>243</v>
      </c>
      <c r="D1077" s="97">
        <v>2</v>
      </c>
      <c r="E1077" s="97">
        <v>10</v>
      </c>
      <c r="F1077" s="153" t="s">
        <v>188</v>
      </c>
      <c r="G1077" s="153" t="s">
        <v>188</v>
      </c>
      <c r="H1077" s="153" t="s">
        <v>188</v>
      </c>
      <c r="I1077" s="153" t="s">
        <v>188</v>
      </c>
      <c r="J1077" s="153" t="s">
        <v>188</v>
      </c>
    </row>
    <row r="1078" spans="1:10" x14ac:dyDescent="0.2">
      <c r="A1078" s="97" t="s">
        <v>420</v>
      </c>
      <c r="B1078" s="97" t="s">
        <v>240</v>
      </c>
      <c r="C1078" s="97" t="s">
        <v>243</v>
      </c>
      <c r="D1078" s="97">
        <v>3</v>
      </c>
      <c r="E1078" s="97">
        <v>1</v>
      </c>
      <c r="F1078" s="103">
        <v>4.4800000000000004</v>
      </c>
      <c r="G1078" s="103">
        <v>4.16</v>
      </c>
      <c r="H1078" s="127">
        <v>0.44552361488537595</v>
      </c>
      <c r="I1078" s="103">
        <v>2.8905373345241077</v>
      </c>
      <c r="J1078" s="127">
        <v>0.36131716681551346</v>
      </c>
    </row>
    <row r="1079" spans="1:10" x14ac:dyDescent="0.2">
      <c r="A1079" s="97" t="s">
        <v>420</v>
      </c>
      <c r="B1079" s="97" t="s">
        <v>240</v>
      </c>
      <c r="C1079" s="97" t="s">
        <v>243</v>
      </c>
      <c r="D1079" s="97">
        <v>3</v>
      </c>
      <c r="E1079" s="97">
        <v>2</v>
      </c>
      <c r="F1079" s="103">
        <v>3.38</v>
      </c>
      <c r="G1079" s="153" t="s">
        <v>188</v>
      </c>
      <c r="H1079" s="127">
        <v>0.18427829212541591</v>
      </c>
      <c r="I1079" s="153" t="s">
        <v>188</v>
      </c>
      <c r="J1079" s="153" t="s">
        <v>188</v>
      </c>
    </row>
    <row r="1080" spans="1:10" x14ac:dyDescent="0.2">
      <c r="A1080" s="97" t="s">
        <v>420</v>
      </c>
      <c r="B1080" s="97" t="s">
        <v>240</v>
      </c>
      <c r="C1080" s="97" t="s">
        <v>243</v>
      </c>
      <c r="D1080" s="97">
        <v>3</v>
      </c>
      <c r="E1080" s="97">
        <v>3</v>
      </c>
      <c r="F1080" s="103">
        <v>4.2699999999999996</v>
      </c>
      <c r="G1080" s="153" t="s">
        <v>188</v>
      </c>
      <c r="H1080" s="127">
        <v>0.38359085888717875</v>
      </c>
      <c r="I1080" s="153" t="s">
        <v>188</v>
      </c>
      <c r="J1080" s="153" t="s">
        <v>188</v>
      </c>
    </row>
    <row r="1081" spans="1:10" x14ac:dyDescent="0.2">
      <c r="A1081" s="97" t="s">
        <v>420</v>
      </c>
      <c r="B1081" s="97" t="s">
        <v>240</v>
      </c>
      <c r="C1081" s="97" t="s">
        <v>243</v>
      </c>
      <c r="D1081" s="97">
        <v>3</v>
      </c>
      <c r="E1081" s="97">
        <v>4</v>
      </c>
      <c r="F1081" s="103">
        <v>3.9</v>
      </c>
      <c r="G1081" s="153" t="s">
        <v>188</v>
      </c>
      <c r="H1081" s="127">
        <v>0.28893587713099989</v>
      </c>
      <c r="I1081" s="153" t="s">
        <v>188</v>
      </c>
      <c r="J1081" s="153" t="s">
        <v>188</v>
      </c>
    </row>
    <row r="1082" spans="1:10" x14ac:dyDescent="0.2">
      <c r="A1082" s="97" t="s">
        <v>420</v>
      </c>
      <c r="B1082" s="97" t="s">
        <v>240</v>
      </c>
      <c r="C1082" s="97" t="s">
        <v>243</v>
      </c>
      <c r="D1082" s="97">
        <v>3</v>
      </c>
      <c r="E1082" s="97">
        <v>5</v>
      </c>
      <c r="F1082" s="103">
        <v>4.28</v>
      </c>
      <c r="G1082" s="153" t="s">
        <v>188</v>
      </c>
      <c r="H1082" s="127">
        <v>0.38640101781305597</v>
      </c>
      <c r="I1082" s="153" t="s">
        <v>188</v>
      </c>
      <c r="J1082" s="153" t="s">
        <v>188</v>
      </c>
    </row>
    <row r="1083" spans="1:10" x14ac:dyDescent="0.2">
      <c r="A1083" s="97" t="s">
        <v>420</v>
      </c>
      <c r="B1083" s="97" t="s">
        <v>240</v>
      </c>
      <c r="C1083" s="97" t="s">
        <v>243</v>
      </c>
      <c r="D1083" s="97">
        <v>3</v>
      </c>
      <c r="E1083" s="97">
        <v>6</v>
      </c>
      <c r="F1083" s="103">
        <v>4.4400000000000004</v>
      </c>
      <c r="G1083" s="153" t="s">
        <v>188</v>
      </c>
      <c r="H1083" s="127">
        <v>0.43324819847763207</v>
      </c>
      <c r="I1083" s="153" t="s">
        <v>188</v>
      </c>
      <c r="J1083" s="153" t="s">
        <v>188</v>
      </c>
    </row>
    <row r="1084" spans="1:10" x14ac:dyDescent="0.2">
      <c r="A1084" s="97" t="s">
        <v>420</v>
      </c>
      <c r="B1084" s="97" t="s">
        <v>240</v>
      </c>
      <c r="C1084" s="97" t="s">
        <v>243</v>
      </c>
      <c r="D1084" s="97">
        <v>3</v>
      </c>
      <c r="E1084" s="97">
        <v>7</v>
      </c>
      <c r="F1084" s="103">
        <v>4.09</v>
      </c>
      <c r="G1084" s="153" t="s">
        <v>188</v>
      </c>
      <c r="H1084" s="127">
        <v>0.33531127672681693</v>
      </c>
      <c r="I1084" s="153" t="s">
        <v>188</v>
      </c>
      <c r="J1084" s="153" t="s">
        <v>188</v>
      </c>
    </row>
    <row r="1085" spans="1:10" x14ac:dyDescent="0.2">
      <c r="A1085" s="97" t="s">
        <v>420</v>
      </c>
      <c r="B1085" s="97" t="s">
        <v>240</v>
      </c>
      <c r="C1085" s="97" t="s">
        <v>243</v>
      </c>
      <c r="D1085" s="97">
        <v>3</v>
      </c>
      <c r="E1085" s="97">
        <v>8</v>
      </c>
      <c r="F1085" s="103">
        <v>4.4400000000000004</v>
      </c>
      <c r="G1085" s="153" t="s">
        <v>188</v>
      </c>
      <c r="H1085" s="127">
        <v>0.43324819847763207</v>
      </c>
      <c r="I1085" s="153" t="s">
        <v>188</v>
      </c>
      <c r="J1085" s="153" t="s">
        <v>188</v>
      </c>
    </row>
    <row r="1086" spans="1:10" x14ac:dyDescent="0.2">
      <c r="A1086" s="97" t="s">
        <v>420</v>
      </c>
      <c r="B1086" s="97" t="s">
        <v>240</v>
      </c>
      <c r="C1086" s="97" t="s">
        <v>243</v>
      </c>
      <c r="D1086" s="97">
        <v>3</v>
      </c>
      <c r="E1086" s="97">
        <v>9</v>
      </c>
      <c r="F1086" s="153" t="s">
        <v>188</v>
      </c>
      <c r="G1086" s="153" t="s">
        <v>188</v>
      </c>
      <c r="H1086" s="153" t="s">
        <v>188</v>
      </c>
      <c r="I1086" s="153" t="s">
        <v>188</v>
      </c>
      <c r="J1086" s="153" t="s">
        <v>188</v>
      </c>
    </row>
    <row r="1087" spans="1:10" x14ac:dyDescent="0.2">
      <c r="A1087" s="97" t="s">
        <v>420</v>
      </c>
      <c r="B1087" s="97" t="s">
        <v>240</v>
      </c>
      <c r="C1087" s="97" t="s">
        <v>243</v>
      </c>
      <c r="D1087" s="97">
        <v>3</v>
      </c>
      <c r="E1087" s="97">
        <v>10</v>
      </c>
      <c r="F1087" s="153" t="s">
        <v>188</v>
      </c>
      <c r="G1087" s="153" t="s">
        <v>188</v>
      </c>
      <c r="H1087" s="153" t="s">
        <v>188</v>
      </c>
      <c r="I1087" s="153" t="s">
        <v>188</v>
      </c>
      <c r="J1087" s="153" t="s">
        <v>188</v>
      </c>
    </row>
    <row r="1088" spans="1:10" x14ac:dyDescent="0.2">
      <c r="A1088" s="97" t="s">
        <v>420</v>
      </c>
      <c r="B1088" s="97" t="s">
        <v>240</v>
      </c>
      <c r="C1088" s="97" t="s">
        <v>243</v>
      </c>
      <c r="D1088" s="97">
        <v>4</v>
      </c>
      <c r="E1088" s="97">
        <v>1</v>
      </c>
      <c r="F1088" s="103">
        <v>3.42</v>
      </c>
      <c r="G1088" s="103">
        <v>3.6319999999999992</v>
      </c>
      <c r="H1088" s="127">
        <v>0.19124235579154397</v>
      </c>
      <c r="I1088" s="103">
        <v>2.4194928604602137</v>
      </c>
      <c r="J1088" s="127">
        <v>0.24194928604602137</v>
      </c>
    </row>
    <row r="1089" spans="1:10" x14ac:dyDescent="0.2">
      <c r="A1089" s="97" t="s">
        <v>420</v>
      </c>
      <c r="B1089" s="97" t="s">
        <v>240</v>
      </c>
      <c r="C1089" s="97" t="s">
        <v>243</v>
      </c>
      <c r="D1089" s="97">
        <v>4</v>
      </c>
      <c r="E1089" s="97">
        <v>2</v>
      </c>
      <c r="F1089" s="103">
        <v>3.6</v>
      </c>
      <c r="G1089" s="153" t="s">
        <v>188</v>
      </c>
      <c r="H1089" s="127">
        <v>0.224755712</v>
      </c>
      <c r="I1089" s="153" t="s">
        <v>188</v>
      </c>
      <c r="J1089" s="153" t="s">
        <v>188</v>
      </c>
    </row>
    <row r="1090" spans="1:10" x14ac:dyDescent="0.2">
      <c r="A1090" s="97" t="s">
        <v>420</v>
      </c>
      <c r="B1090" s="97" t="s">
        <v>240</v>
      </c>
      <c r="C1090" s="97" t="s">
        <v>243</v>
      </c>
      <c r="D1090" s="97">
        <v>4</v>
      </c>
      <c r="E1090" s="97">
        <v>3</v>
      </c>
      <c r="F1090" s="103">
        <v>4.0999999999999996</v>
      </c>
      <c r="G1090" s="153" t="s">
        <v>188</v>
      </c>
      <c r="H1090" s="127">
        <v>0.33788068212499983</v>
      </c>
      <c r="I1090" s="153" t="s">
        <v>188</v>
      </c>
      <c r="J1090" s="153" t="s">
        <v>188</v>
      </c>
    </row>
    <row r="1091" spans="1:10" x14ac:dyDescent="0.2">
      <c r="A1091" s="97" t="s">
        <v>420</v>
      </c>
      <c r="B1091" s="97" t="s">
        <v>240</v>
      </c>
      <c r="C1091" s="97" t="s">
        <v>243</v>
      </c>
      <c r="D1091" s="97">
        <v>4</v>
      </c>
      <c r="E1091" s="97">
        <v>4</v>
      </c>
      <c r="F1091" s="103">
        <v>4.3499999999999996</v>
      </c>
      <c r="G1091" s="153" t="s">
        <v>188</v>
      </c>
      <c r="H1091" s="127">
        <v>0.40645734917187482</v>
      </c>
      <c r="I1091" s="153" t="s">
        <v>188</v>
      </c>
      <c r="J1091" s="153" t="s">
        <v>188</v>
      </c>
    </row>
    <row r="1092" spans="1:10" x14ac:dyDescent="0.2">
      <c r="A1092" s="97" t="s">
        <v>420</v>
      </c>
      <c r="B1092" s="97" t="s">
        <v>240</v>
      </c>
      <c r="C1092" s="97" t="s">
        <v>243</v>
      </c>
      <c r="D1092" s="97">
        <v>4</v>
      </c>
      <c r="E1092" s="97">
        <v>5</v>
      </c>
      <c r="F1092" s="103">
        <v>3.15</v>
      </c>
      <c r="G1092" s="153" t="s">
        <v>188</v>
      </c>
      <c r="H1092" s="127">
        <v>0.147490869282875</v>
      </c>
      <c r="I1092" s="153" t="s">
        <v>188</v>
      </c>
      <c r="J1092" s="153" t="s">
        <v>188</v>
      </c>
    </row>
    <row r="1093" spans="1:10" x14ac:dyDescent="0.2">
      <c r="A1093" s="97" t="s">
        <v>420</v>
      </c>
      <c r="B1093" s="97" t="s">
        <v>240</v>
      </c>
      <c r="C1093" s="97" t="s">
        <v>243</v>
      </c>
      <c r="D1093" s="97">
        <v>4</v>
      </c>
      <c r="E1093" s="97">
        <v>6</v>
      </c>
      <c r="F1093" s="103">
        <v>3.24</v>
      </c>
      <c r="G1093" s="153" t="s">
        <v>188</v>
      </c>
      <c r="H1093" s="127">
        <v>0.16123789821075199</v>
      </c>
      <c r="I1093" s="153" t="s">
        <v>188</v>
      </c>
      <c r="J1093" s="153" t="s">
        <v>188</v>
      </c>
    </row>
    <row r="1094" spans="1:10" x14ac:dyDescent="0.2">
      <c r="A1094" s="97" t="s">
        <v>420</v>
      </c>
      <c r="B1094" s="97" t="s">
        <v>240</v>
      </c>
      <c r="C1094" s="97" t="s">
        <v>243</v>
      </c>
      <c r="D1094" s="97">
        <v>4</v>
      </c>
      <c r="E1094" s="97">
        <v>7</v>
      </c>
      <c r="F1094" s="103">
        <v>4.26</v>
      </c>
      <c r="G1094" s="153" t="s">
        <v>188</v>
      </c>
      <c r="H1094" s="127">
        <v>0.38079435796416783</v>
      </c>
      <c r="I1094" s="153" t="s">
        <v>188</v>
      </c>
      <c r="J1094" s="153" t="s">
        <v>188</v>
      </c>
    </row>
    <row r="1095" spans="1:10" x14ac:dyDescent="0.2">
      <c r="A1095" s="97" t="s">
        <v>420</v>
      </c>
      <c r="B1095" s="97" t="s">
        <v>240</v>
      </c>
      <c r="C1095" s="97" t="s">
        <v>243</v>
      </c>
      <c r="D1095" s="97">
        <v>4</v>
      </c>
      <c r="E1095" s="97">
        <v>8</v>
      </c>
      <c r="F1095" s="103">
        <v>3.58</v>
      </c>
      <c r="G1095" s="153" t="s">
        <v>188</v>
      </c>
      <c r="H1095" s="127">
        <v>0.220852693596536</v>
      </c>
      <c r="I1095" s="153" t="s">
        <v>188</v>
      </c>
      <c r="J1095" s="153" t="s">
        <v>188</v>
      </c>
    </row>
    <row r="1096" spans="1:10" x14ac:dyDescent="0.2">
      <c r="A1096" s="97" t="s">
        <v>420</v>
      </c>
      <c r="B1096" s="97" t="s">
        <v>240</v>
      </c>
      <c r="C1096" s="97" t="s">
        <v>243</v>
      </c>
      <c r="D1096" s="97">
        <v>4</v>
      </c>
      <c r="E1096" s="97">
        <v>9</v>
      </c>
      <c r="F1096" s="103">
        <v>3.12</v>
      </c>
      <c r="G1096" s="153" t="s">
        <v>188</v>
      </c>
      <c r="H1096" s="127">
        <v>0.14308849299046397</v>
      </c>
      <c r="I1096" s="153" t="s">
        <v>188</v>
      </c>
      <c r="J1096" s="153" t="s">
        <v>188</v>
      </c>
    </row>
    <row r="1097" spans="1:10" x14ac:dyDescent="0.2">
      <c r="A1097" s="97" t="s">
        <v>420</v>
      </c>
      <c r="B1097" s="97" t="s">
        <v>240</v>
      </c>
      <c r="C1097" s="97" t="s">
        <v>243</v>
      </c>
      <c r="D1097" s="97">
        <v>4</v>
      </c>
      <c r="E1097" s="97">
        <v>10</v>
      </c>
      <c r="F1097" s="103">
        <v>3.5</v>
      </c>
      <c r="G1097" s="153" t="s">
        <v>188</v>
      </c>
      <c r="H1097" s="127">
        <v>0.20569244932699995</v>
      </c>
      <c r="I1097" s="153" t="s">
        <v>188</v>
      </c>
      <c r="J1097" s="153" t="s">
        <v>188</v>
      </c>
    </row>
    <row r="1098" spans="1:10" x14ac:dyDescent="0.2">
      <c r="A1098" s="150" t="s">
        <v>421</v>
      </c>
      <c r="B1098" s="150" t="s">
        <v>240</v>
      </c>
      <c r="C1098" s="150" t="s">
        <v>243</v>
      </c>
      <c r="D1098" s="97">
        <v>1</v>
      </c>
      <c r="E1098" s="97">
        <v>1</v>
      </c>
      <c r="F1098" s="103">
        <v>3.35</v>
      </c>
      <c r="G1098" s="103">
        <v>3.8512500000000003</v>
      </c>
      <c r="H1098" s="127">
        <v>0.17916767773437497</v>
      </c>
      <c r="I1098" s="103">
        <v>2.3269714584478205</v>
      </c>
      <c r="J1098" s="127">
        <v>0.29087143230597756</v>
      </c>
    </row>
    <row r="1099" spans="1:10" x14ac:dyDescent="0.2">
      <c r="A1099" s="97" t="s">
        <v>421</v>
      </c>
      <c r="B1099" s="97" t="s">
        <v>240</v>
      </c>
      <c r="C1099" s="97" t="s">
        <v>243</v>
      </c>
      <c r="D1099" s="97">
        <v>1</v>
      </c>
      <c r="E1099" s="97">
        <v>2</v>
      </c>
      <c r="F1099" s="103">
        <v>3.95</v>
      </c>
      <c r="G1099" s="153" t="s">
        <v>188</v>
      </c>
      <c r="H1099" s="127">
        <v>0.30069567002487507</v>
      </c>
      <c r="I1099" s="153" t="s">
        <v>188</v>
      </c>
      <c r="J1099" s="153" t="s">
        <v>188</v>
      </c>
    </row>
    <row r="1100" spans="1:10" x14ac:dyDescent="0.2">
      <c r="A1100" s="97" t="s">
        <v>421</v>
      </c>
      <c r="B1100" s="97" t="s">
        <v>240</v>
      </c>
      <c r="C1100" s="97" t="s">
        <v>243</v>
      </c>
      <c r="D1100" s="97">
        <v>1</v>
      </c>
      <c r="E1100" s="97">
        <v>3</v>
      </c>
      <c r="F1100" s="103">
        <v>4.0999999999999996</v>
      </c>
      <c r="G1100" s="153" t="s">
        <v>188</v>
      </c>
      <c r="H1100" s="127">
        <v>0.33788068212499983</v>
      </c>
      <c r="I1100" s="153" t="s">
        <v>188</v>
      </c>
      <c r="J1100" s="153" t="s">
        <v>188</v>
      </c>
    </row>
    <row r="1101" spans="1:10" x14ac:dyDescent="0.2">
      <c r="A1101" s="97" t="s">
        <v>421</v>
      </c>
      <c r="B1101" s="97" t="s">
        <v>240</v>
      </c>
      <c r="C1101" s="97" t="s">
        <v>243</v>
      </c>
      <c r="D1101" s="97">
        <v>1</v>
      </c>
      <c r="E1101" s="97">
        <v>4</v>
      </c>
      <c r="F1101" s="103">
        <v>4.7699999999999996</v>
      </c>
      <c r="G1101" s="153" t="s">
        <v>188</v>
      </c>
      <c r="H1101" s="127">
        <v>0.54152273555522878</v>
      </c>
      <c r="I1101" s="153" t="s">
        <v>188</v>
      </c>
      <c r="J1101" s="153" t="s">
        <v>188</v>
      </c>
    </row>
    <row r="1102" spans="1:10" x14ac:dyDescent="0.2">
      <c r="A1102" s="97" t="s">
        <v>421</v>
      </c>
      <c r="B1102" s="97" t="s">
        <v>240</v>
      </c>
      <c r="C1102" s="97" t="s">
        <v>243</v>
      </c>
      <c r="D1102" s="97">
        <v>1</v>
      </c>
      <c r="E1102" s="97">
        <v>5</v>
      </c>
      <c r="F1102" s="103">
        <v>3.51</v>
      </c>
      <c r="G1102" s="153" t="s">
        <v>188</v>
      </c>
      <c r="H1102" s="127">
        <v>0.20754829414274287</v>
      </c>
      <c r="I1102" s="153" t="s">
        <v>188</v>
      </c>
      <c r="J1102" s="153" t="s">
        <v>188</v>
      </c>
    </row>
    <row r="1103" spans="1:10" x14ac:dyDescent="0.2">
      <c r="A1103" s="97" t="s">
        <v>421</v>
      </c>
      <c r="B1103" s="97" t="s">
        <v>240</v>
      </c>
      <c r="C1103" s="97" t="s">
        <v>243</v>
      </c>
      <c r="D1103" s="97">
        <v>1</v>
      </c>
      <c r="E1103" s="97">
        <v>6</v>
      </c>
      <c r="F1103" s="103">
        <v>4.1399999999999997</v>
      </c>
      <c r="G1103" s="153" t="s">
        <v>188</v>
      </c>
      <c r="H1103" s="127">
        <v>0.34828956032271186</v>
      </c>
      <c r="I1103" s="153" t="s">
        <v>188</v>
      </c>
      <c r="J1103" s="153" t="s">
        <v>188</v>
      </c>
    </row>
    <row r="1104" spans="1:10" x14ac:dyDescent="0.2">
      <c r="A1104" s="97" t="s">
        <v>421</v>
      </c>
      <c r="B1104" s="97" t="s">
        <v>240</v>
      </c>
      <c r="C1104" s="97" t="s">
        <v>243</v>
      </c>
      <c r="D1104" s="97">
        <v>1</v>
      </c>
      <c r="E1104" s="97">
        <v>7</v>
      </c>
      <c r="F1104" s="103">
        <v>3.64</v>
      </c>
      <c r="G1104" s="153" t="s">
        <v>188</v>
      </c>
      <c r="H1104" s="127">
        <v>0.23269916080851197</v>
      </c>
      <c r="I1104" s="153" t="s">
        <v>188</v>
      </c>
      <c r="J1104" s="153" t="s">
        <v>188</v>
      </c>
    </row>
    <row r="1105" spans="1:10" x14ac:dyDescent="0.2">
      <c r="A1105" s="97" t="s">
        <v>421</v>
      </c>
      <c r="B1105" s="97" t="s">
        <v>240</v>
      </c>
      <c r="C1105" s="97" t="s">
        <v>243</v>
      </c>
      <c r="D1105" s="97">
        <v>1</v>
      </c>
      <c r="E1105" s="97">
        <v>8</v>
      </c>
      <c r="F1105" s="103">
        <v>3.35</v>
      </c>
      <c r="G1105" s="153" t="s">
        <v>188</v>
      </c>
      <c r="H1105" s="127">
        <v>0.17916767773437497</v>
      </c>
      <c r="I1105" s="153" t="s">
        <v>188</v>
      </c>
      <c r="J1105" s="153" t="s">
        <v>188</v>
      </c>
    </row>
    <row r="1106" spans="1:10" x14ac:dyDescent="0.2">
      <c r="A1106" s="97" t="s">
        <v>421</v>
      </c>
      <c r="B1106" s="97" t="s">
        <v>240</v>
      </c>
      <c r="C1106" s="97" t="s">
        <v>243</v>
      </c>
      <c r="D1106" s="97">
        <v>1</v>
      </c>
      <c r="E1106" s="97">
        <v>9</v>
      </c>
      <c r="F1106" s="153" t="s">
        <v>188</v>
      </c>
      <c r="G1106" s="153" t="s">
        <v>188</v>
      </c>
      <c r="H1106" s="153" t="s">
        <v>188</v>
      </c>
      <c r="I1106" s="153" t="s">
        <v>188</v>
      </c>
      <c r="J1106" s="153" t="s">
        <v>188</v>
      </c>
    </row>
    <row r="1107" spans="1:10" x14ac:dyDescent="0.2">
      <c r="A1107" s="97" t="s">
        <v>421</v>
      </c>
      <c r="B1107" s="97" t="s">
        <v>240</v>
      </c>
      <c r="C1107" s="97" t="s">
        <v>243</v>
      </c>
      <c r="D1107" s="97">
        <v>1</v>
      </c>
      <c r="E1107" s="97">
        <v>10</v>
      </c>
      <c r="F1107" s="153" t="s">
        <v>188</v>
      </c>
      <c r="G1107" s="153" t="s">
        <v>188</v>
      </c>
      <c r="H1107" s="153" t="s">
        <v>188</v>
      </c>
      <c r="I1107" s="153" t="s">
        <v>188</v>
      </c>
      <c r="J1107" s="153" t="s">
        <v>188</v>
      </c>
    </row>
    <row r="1108" spans="1:10" x14ac:dyDescent="0.2">
      <c r="A1108" s="97" t="s">
        <v>421</v>
      </c>
      <c r="B1108" s="97" t="s">
        <v>240</v>
      </c>
      <c r="C1108" s="97" t="s">
        <v>243</v>
      </c>
      <c r="D1108" s="97">
        <v>2</v>
      </c>
      <c r="E1108" s="97">
        <v>1</v>
      </c>
      <c r="F1108" s="103">
        <v>3.69</v>
      </c>
      <c r="G1108" s="103">
        <v>4.2688888888888892</v>
      </c>
      <c r="H1108" s="127">
        <v>0.24288886421245698</v>
      </c>
      <c r="I1108" s="103">
        <v>3.5302372189839177</v>
      </c>
      <c r="J1108" s="127">
        <v>0.39224857988710199</v>
      </c>
    </row>
    <row r="1109" spans="1:10" x14ac:dyDescent="0.2">
      <c r="A1109" s="97" t="s">
        <v>421</v>
      </c>
      <c r="B1109" s="97" t="s">
        <v>240</v>
      </c>
      <c r="C1109" s="97" t="s">
        <v>243</v>
      </c>
      <c r="D1109" s="97">
        <v>2</v>
      </c>
      <c r="E1109" s="97">
        <v>2</v>
      </c>
      <c r="F1109" s="103">
        <v>4.49</v>
      </c>
      <c r="G1109" s="153" t="s">
        <v>188</v>
      </c>
      <c r="H1109" s="127">
        <v>0.44862827756437712</v>
      </c>
      <c r="I1109" s="153" t="s">
        <v>188</v>
      </c>
      <c r="J1109" s="153" t="s">
        <v>188</v>
      </c>
    </row>
    <row r="1110" spans="1:10" x14ac:dyDescent="0.2">
      <c r="A1110" s="97" t="s">
        <v>421</v>
      </c>
      <c r="B1110" s="97" t="s">
        <v>240</v>
      </c>
      <c r="C1110" s="97" t="s">
        <v>243</v>
      </c>
      <c r="D1110" s="97">
        <v>2</v>
      </c>
      <c r="E1110" s="97">
        <v>3</v>
      </c>
      <c r="F1110" s="103">
        <v>4.59</v>
      </c>
      <c r="G1110" s="153" t="s">
        <v>188</v>
      </c>
      <c r="H1110" s="127">
        <v>0.48047184268426696</v>
      </c>
      <c r="I1110" s="153" t="s">
        <v>188</v>
      </c>
      <c r="J1110" s="153" t="s">
        <v>188</v>
      </c>
    </row>
    <row r="1111" spans="1:10" x14ac:dyDescent="0.2">
      <c r="A1111" s="97" t="s">
        <v>421</v>
      </c>
      <c r="B1111" s="97" t="s">
        <v>240</v>
      </c>
      <c r="C1111" s="97" t="s">
        <v>243</v>
      </c>
      <c r="D1111" s="97">
        <v>2</v>
      </c>
      <c r="E1111" s="97">
        <v>4</v>
      </c>
      <c r="F1111" s="103">
        <v>4.3600000000000003</v>
      </c>
      <c r="G1111" s="153" t="s">
        <v>188</v>
      </c>
      <c r="H1111" s="127">
        <v>0.40937796989100794</v>
      </c>
      <c r="I1111" s="153" t="s">
        <v>188</v>
      </c>
      <c r="J1111" s="153" t="s">
        <v>188</v>
      </c>
    </row>
    <row r="1112" spans="1:10" x14ac:dyDescent="0.2">
      <c r="A1112" s="97" t="s">
        <v>421</v>
      </c>
      <c r="B1112" s="97" t="s">
        <v>240</v>
      </c>
      <c r="C1112" s="97" t="s">
        <v>243</v>
      </c>
      <c r="D1112" s="97">
        <v>2</v>
      </c>
      <c r="E1112" s="97">
        <v>5</v>
      </c>
      <c r="F1112" s="103">
        <v>3.98</v>
      </c>
      <c r="G1112" s="153" t="s">
        <v>188</v>
      </c>
      <c r="H1112" s="127">
        <v>0.30790239940757597</v>
      </c>
      <c r="I1112" s="153" t="s">
        <v>188</v>
      </c>
      <c r="J1112" s="153" t="s">
        <v>188</v>
      </c>
    </row>
    <row r="1113" spans="1:10" x14ac:dyDescent="0.2">
      <c r="A1113" s="97" t="s">
        <v>421</v>
      </c>
      <c r="B1113" s="97" t="s">
        <v>240</v>
      </c>
      <c r="C1113" s="97" t="s">
        <v>243</v>
      </c>
      <c r="D1113" s="97">
        <v>2</v>
      </c>
      <c r="E1113" s="97">
        <v>6</v>
      </c>
      <c r="F1113" s="103">
        <v>4.7300000000000004</v>
      </c>
      <c r="G1113" s="153" t="s">
        <v>188</v>
      </c>
      <c r="H1113" s="127">
        <v>0.52753369816240103</v>
      </c>
      <c r="I1113" s="153" t="s">
        <v>188</v>
      </c>
      <c r="J1113" s="153" t="s">
        <v>188</v>
      </c>
    </row>
    <row r="1114" spans="1:10" x14ac:dyDescent="0.2">
      <c r="A1114" s="97" t="s">
        <v>421</v>
      </c>
      <c r="B1114" s="97" t="s">
        <v>240</v>
      </c>
      <c r="C1114" s="97" t="s">
        <v>243</v>
      </c>
      <c r="D1114" s="97">
        <v>2</v>
      </c>
      <c r="E1114" s="97">
        <v>7</v>
      </c>
      <c r="F1114" s="103">
        <v>4.67</v>
      </c>
      <c r="G1114" s="153" t="s">
        <v>188</v>
      </c>
      <c r="H1114" s="127">
        <v>0.50700513126041891</v>
      </c>
      <c r="I1114" s="153" t="s">
        <v>188</v>
      </c>
      <c r="J1114" s="153" t="s">
        <v>188</v>
      </c>
    </row>
    <row r="1115" spans="1:10" x14ac:dyDescent="0.2">
      <c r="A1115" s="97" t="s">
        <v>421</v>
      </c>
      <c r="B1115" s="97" t="s">
        <v>240</v>
      </c>
      <c r="C1115" s="97" t="s">
        <v>243</v>
      </c>
      <c r="D1115" s="97">
        <v>2</v>
      </c>
      <c r="E1115" s="97">
        <v>8</v>
      </c>
      <c r="F1115" s="103">
        <v>3.81</v>
      </c>
      <c r="G1115" s="153" t="s">
        <v>188</v>
      </c>
      <c r="H1115" s="127">
        <v>0.268548353676413</v>
      </c>
      <c r="I1115" s="153" t="s">
        <v>188</v>
      </c>
      <c r="J1115" s="153" t="s">
        <v>188</v>
      </c>
    </row>
    <row r="1116" spans="1:10" x14ac:dyDescent="0.2">
      <c r="A1116" s="97" t="s">
        <v>421</v>
      </c>
      <c r="B1116" s="97" t="s">
        <v>240</v>
      </c>
      <c r="C1116" s="97" t="s">
        <v>243</v>
      </c>
      <c r="D1116" s="97">
        <v>2</v>
      </c>
      <c r="E1116" s="97">
        <v>9</v>
      </c>
      <c r="F1116" s="103">
        <v>4.0999999999999996</v>
      </c>
      <c r="G1116" s="153" t="s">
        <v>188</v>
      </c>
      <c r="H1116" s="127">
        <v>0.33788068212499983</v>
      </c>
      <c r="I1116" s="153" t="s">
        <v>188</v>
      </c>
      <c r="J1116" s="153" t="s">
        <v>188</v>
      </c>
    </row>
    <row r="1117" spans="1:10" x14ac:dyDescent="0.2">
      <c r="A1117" s="97" t="s">
        <v>421</v>
      </c>
      <c r="B1117" s="97" t="s">
        <v>240</v>
      </c>
      <c r="C1117" s="97" t="s">
        <v>243</v>
      </c>
      <c r="D1117" s="97">
        <v>2</v>
      </c>
      <c r="E1117" s="97">
        <v>10</v>
      </c>
      <c r="F1117" s="153" t="s">
        <v>188</v>
      </c>
      <c r="G1117" s="153" t="s">
        <v>188</v>
      </c>
      <c r="H1117" s="153" t="s">
        <v>188</v>
      </c>
      <c r="I1117" s="153" t="s">
        <v>188</v>
      </c>
      <c r="J1117" s="153" t="s">
        <v>188</v>
      </c>
    </row>
    <row r="1118" spans="1:10" x14ac:dyDescent="0.2">
      <c r="A1118" s="97" t="s">
        <v>421</v>
      </c>
      <c r="B1118" s="97" t="s">
        <v>240</v>
      </c>
      <c r="C1118" s="97" t="s">
        <v>243</v>
      </c>
      <c r="D1118" s="97">
        <v>3</v>
      </c>
      <c r="E1118" s="97">
        <v>1</v>
      </c>
      <c r="F1118" s="103">
        <v>3.74</v>
      </c>
      <c r="G1118" s="103">
        <v>3.9780000000000002</v>
      </c>
      <c r="H1118" s="127">
        <v>0.25337177416095202</v>
      </c>
      <c r="I1118" s="103">
        <v>3.1312683425448791</v>
      </c>
      <c r="J1118" s="127">
        <v>0.3131268342544879</v>
      </c>
    </row>
    <row r="1119" spans="1:10" x14ac:dyDescent="0.2">
      <c r="A1119" s="97" t="s">
        <v>421</v>
      </c>
      <c r="B1119" s="97" t="s">
        <v>240</v>
      </c>
      <c r="C1119" s="97" t="s">
        <v>243</v>
      </c>
      <c r="D1119" s="97">
        <v>3</v>
      </c>
      <c r="E1119" s="97">
        <v>2</v>
      </c>
      <c r="F1119" s="103">
        <v>4.1900000000000004</v>
      </c>
      <c r="G1119" s="153" t="s">
        <v>188</v>
      </c>
      <c r="H1119" s="127">
        <v>0.36159848078590701</v>
      </c>
      <c r="I1119" s="153" t="s">
        <v>188</v>
      </c>
      <c r="J1119" s="153" t="s">
        <v>188</v>
      </c>
    </row>
    <row r="1120" spans="1:10" x14ac:dyDescent="0.2">
      <c r="A1120" s="97" t="s">
        <v>421</v>
      </c>
      <c r="B1120" s="97" t="s">
        <v>240</v>
      </c>
      <c r="C1120" s="97" t="s">
        <v>243</v>
      </c>
      <c r="D1120" s="97">
        <v>3</v>
      </c>
      <c r="E1120" s="97">
        <v>3</v>
      </c>
      <c r="F1120" s="103">
        <v>3.83</v>
      </c>
      <c r="G1120" s="153" t="s">
        <v>188</v>
      </c>
      <c r="H1120" s="127">
        <v>0.27299316784831101</v>
      </c>
      <c r="I1120" s="153" t="s">
        <v>188</v>
      </c>
      <c r="J1120" s="153" t="s">
        <v>188</v>
      </c>
    </row>
    <row r="1121" spans="1:10" x14ac:dyDescent="0.2">
      <c r="A1121" s="97" t="s">
        <v>421</v>
      </c>
      <c r="B1121" s="97" t="s">
        <v>240</v>
      </c>
      <c r="C1121" s="97" t="s">
        <v>243</v>
      </c>
      <c r="D1121" s="97">
        <v>3</v>
      </c>
      <c r="E1121" s="97">
        <v>4</v>
      </c>
      <c r="F1121" s="103">
        <v>4.71</v>
      </c>
      <c r="G1121" s="153" t="s">
        <v>188</v>
      </c>
      <c r="H1121" s="127">
        <v>0.52063044347462284</v>
      </c>
      <c r="I1121" s="153" t="s">
        <v>188</v>
      </c>
      <c r="J1121" s="153" t="s">
        <v>188</v>
      </c>
    </row>
    <row r="1122" spans="1:10" x14ac:dyDescent="0.2">
      <c r="A1122" s="97" t="s">
        <v>421</v>
      </c>
      <c r="B1122" s="97" t="s">
        <v>240</v>
      </c>
      <c r="C1122" s="97" t="s">
        <v>243</v>
      </c>
      <c r="D1122" s="97">
        <v>3</v>
      </c>
      <c r="E1122" s="97">
        <v>5</v>
      </c>
      <c r="F1122" s="103">
        <v>3.61</v>
      </c>
      <c r="G1122" s="153" t="s">
        <v>188</v>
      </c>
      <c r="H1122" s="127">
        <v>0.22672434779483291</v>
      </c>
      <c r="I1122" s="153" t="s">
        <v>188</v>
      </c>
      <c r="J1122" s="153" t="s">
        <v>188</v>
      </c>
    </row>
    <row r="1123" spans="1:10" x14ac:dyDescent="0.2">
      <c r="A1123" s="97" t="s">
        <v>421</v>
      </c>
      <c r="B1123" s="97" t="s">
        <v>240</v>
      </c>
      <c r="C1123" s="97" t="s">
        <v>243</v>
      </c>
      <c r="D1123" s="97">
        <v>3</v>
      </c>
      <c r="E1123" s="97">
        <v>6</v>
      </c>
      <c r="F1123" s="103">
        <v>4.0999999999999996</v>
      </c>
      <c r="G1123" s="153" t="s">
        <v>188</v>
      </c>
      <c r="H1123" s="127">
        <v>0.33788068212499983</v>
      </c>
      <c r="I1123" s="153" t="s">
        <v>188</v>
      </c>
      <c r="J1123" s="153" t="s">
        <v>188</v>
      </c>
    </row>
    <row r="1124" spans="1:10" x14ac:dyDescent="0.2">
      <c r="A1124" s="97" t="s">
        <v>421</v>
      </c>
      <c r="B1124" s="97" t="s">
        <v>240</v>
      </c>
      <c r="C1124" s="97" t="s">
        <v>243</v>
      </c>
      <c r="D1124" s="97">
        <v>3</v>
      </c>
      <c r="E1124" s="97">
        <v>7</v>
      </c>
      <c r="F1124" s="103">
        <v>3.95</v>
      </c>
      <c r="G1124" s="153" t="s">
        <v>188</v>
      </c>
      <c r="H1124" s="127">
        <v>0.30069567002487507</v>
      </c>
      <c r="I1124" s="153" t="s">
        <v>188</v>
      </c>
      <c r="J1124" s="153" t="s">
        <v>188</v>
      </c>
    </row>
    <row r="1125" spans="1:10" x14ac:dyDescent="0.2">
      <c r="A1125" s="97" t="s">
        <v>421</v>
      </c>
      <c r="B1125" s="97" t="s">
        <v>240</v>
      </c>
      <c r="C1125" s="97" t="s">
        <v>243</v>
      </c>
      <c r="D1125" s="97">
        <v>3</v>
      </c>
      <c r="E1125" s="97">
        <v>8</v>
      </c>
      <c r="F1125" s="103">
        <v>4.03</v>
      </c>
      <c r="G1125" s="153" t="s">
        <v>188</v>
      </c>
      <c r="H1125" s="127">
        <v>0.32016792131053101</v>
      </c>
      <c r="I1125" s="153" t="s">
        <v>188</v>
      </c>
      <c r="J1125" s="153" t="s">
        <v>188</v>
      </c>
    </row>
    <row r="1126" spans="1:10" x14ac:dyDescent="0.2">
      <c r="A1126" s="97" t="s">
        <v>421</v>
      </c>
      <c r="B1126" s="97" t="s">
        <v>240</v>
      </c>
      <c r="C1126" s="97" t="s">
        <v>243</v>
      </c>
      <c r="D1126" s="97">
        <v>3</v>
      </c>
      <c r="E1126" s="97">
        <v>9</v>
      </c>
      <c r="F1126" s="103">
        <v>3.78</v>
      </c>
      <c r="G1126" s="153" t="s">
        <v>188</v>
      </c>
      <c r="H1126" s="127">
        <v>0.26197200562925582</v>
      </c>
      <c r="I1126" s="153" t="s">
        <v>188</v>
      </c>
      <c r="J1126" s="153" t="s">
        <v>188</v>
      </c>
    </row>
    <row r="1127" spans="1:10" x14ac:dyDescent="0.2">
      <c r="A1127" s="97" t="s">
        <v>421</v>
      </c>
      <c r="B1127" s="97" t="s">
        <v>240</v>
      </c>
      <c r="C1127" s="97" t="s">
        <v>243</v>
      </c>
      <c r="D1127" s="97">
        <v>3</v>
      </c>
      <c r="E1127" s="97">
        <v>10</v>
      </c>
      <c r="F1127" s="103">
        <v>3.84</v>
      </c>
      <c r="G1127" s="153" t="s">
        <v>188</v>
      </c>
      <c r="H1127" s="127">
        <v>0.27523384939059192</v>
      </c>
      <c r="I1127" s="153" t="s">
        <v>188</v>
      </c>
      <c r="J1127" s="153" t="s">
        <v>188</v>
      </c>
    </row>
    <row r="1128" spans="1:10" x14ac:dyDescent="0.2">
      <c r="A1128" s="97" t="s">
        <v>421</v>
      </c>
      <c r="B1128" s="97" t="s">
        <v>240</v>
      </c>
      <c r="C1128" s="97" t="s">
        <v>243</v>
      </c>
      <c r="D1128" s="97">
        <v>4</v>
      </c>
      <c r="E1128" s="97">
        <v>1</v>
      </c>
      <c r="F1128" s="103">
        <v>4.92</v>
      </c>
      <c r="G1128" s="103">
        <v>4.3166666666666664</v>
      </c>
      <c r="H1128" s="127">
        <v>0.59618233420294386</v>
      </c>
      <c r="I1128" s="103">
        <v>3.7734879318599601</v>
      </c>
      <c r="J1128" s="127">
        <v>0.41927643687332888</v>
      </c>
    </row>
    <row r="1129" spans="1:10" x14ac:dyDescent="0.2">
      <c r="A1129" s="97" t="s">
        <v>421</v>
      </c>
      <c r="B1129" s="97" t="s">
        <v>240</v>
      </c>
      <c r="C1129" s="97" t="s">
        <v>243</v>
      </c>
      <c r="D1129" s="97">
        <v>4</v>
      </c>
      <c r="E1129" s="97">
        <v>2</v>
      </c>
      <c r="F1129" s="103">
        <v>4.79</v>
      </c>
      <c r="G1129" s="153" t="s">
        <v>188</v>
      </c>
      <c r="H1129" s="127">
        <v>0.54860905060264697</v>
      </c>
      <c r="I1129" s="153" t="s">
        <v>188</v>
      </c>
      <c r="J1129" s="153" t="s">
        <v>188</v>
      </c>
    </row>
    <row r="1130" spans="1:10" x14ac:dyDescent="0.2">
      <c r="A1130" s="97" t="s">
        <v>421</v>
      </c>
      <c r="B1130" s="97" t="s">
        <v>240</v>
      </c>
      <c r="C1130" s="97" t="s">
        <v>243</v>
      </c>
      <c r="D1130" s="97">
        <v>4</v>
      </c>
      <c r="E1130" s="97">
        <v>3</v>
      </c>
      <c r="F1130" s="103">
        <v>3.32</v>
      </c>
      <c r="G1130" s="153" t="s">
        <v>188</v>
      </c>
      <c r="H1130" s="127">
        <v>0.17415243665158395</v>
      </c>
      <c r="I1130" s="153" t="s">
        <v>188</v>
      </c>
      <c r="J1130" s="153" t="s">
        <v>188</v>
      </c>
    </row>
    <row r="1131" spans="1:10" x14ac:dyDescent="0.2">
      <c r="A1131" s="97" t="s">
        <v>421</v>
      </c>
      <c r="B1131" s="97" t="s">
        <v>240</v>
      </c>
      <c r="C1131" s="97" t="s">
        <v>243</v>
      </c>
      <c r="D1131" s="97">
        <v>4</v>
      </c>
      <c r="E1131" s="97">
        <v>4</v>
      </c>
      <c r="F1131" s="103">
        <v>4.26</v>
      </c>
      <c r="G1131" s="153" t="s">
        <v>188</v>
      </c>
      <c r="H1131" s="127">
        <v>0.38079435796416783</v>
      </c>
      <c r="I1131" s="153" t="s">
        <v>188</v>
      </c>
      <c r="J1131" s="153" t="s">
        <v>188</v>
      </c>
    </row>
    <row r="1132" spans="1:10" x14ac:dyDescent="0.2">
      <c r="A1132" s="97" t="s">
        <v>421</v>
      </c>
      <c r="B1132" s="97" t="s">
        <v>240</v>
      </c>
      <c r="C1132" s="97" t="s">
        <v>243</v>
      </c>
      <c r="D1132" s="97">
        <v>4</v>
      </c>
      <c r="E1132" s="97">
        <v>5</v>
      </c>
      <c r="F1132" s="103">
        <v>5.15</v>
      </c>
      <c r="G1132" s="153" t="s">
        <v>188</v>
      </c>
      <c r="H1132" s="127">
        <v>0.68694611237787495</v>
      </c>
      <c r="I1132" s="153" t="s">
        <v>188</v>
      </c>
      <c r="J1132" s="153" t="s">
        <v>188</v>
      </c>
    </row>
    <row r="1133" spans="1:10" x14ac:dyDescent="0.2">
      <c r="A1133" s="97" t="s">
        <v>421</v>
      </c>
      <c r="B1133" s="97" t="s">
        <v>240</v>
      </c>
      <c r="C1133" s="97" t="s">
        <v>243</v>
      </c>
      <c r="D1133" s="97">
        <v>4</v>
      </c>
      <c r="E1133" s="97">
        <v>6</v>
      </c>
      <c r="F1133" s="103">
        <v>3.77</v>
      </c>
      <c r="G1133" s="153" t="s">
        <v>188</v>
      </c>
      <c r="H1133" s="127">
        <v>0.25980398938412891</v>
      </c>
      <c r="I1133" s="153" t="s">
        <v>188</v>
      </c>
      <c r="J1133" s="153" t="s">
        <v>188</v>
      </c>
    </row>
    <row r="1134" spans="1:10" x14ac:dyDescent="0.2">
      <c r="A1134" s="97" t="s">
        <v>421</v>
      </c>
      <c r="B1134" s="97" t="s">
        <v>240</v>
      </c>
      <c r="C1134" s="97" t="s">
        <v>243</v>
      </c>
      <c r="D1134" s="97">
        <v>4</v>
      </c>
      <c r="E1134" s="97">
        <v>7</v>
      </c>
      <c r="F1134" s="103">
        <v>4.6100000000000003</v>
      </c>
      <c r="G1134" s="153" t="s">
        <v>188</v>
      </c>
      <c r="H1134" s="127">
        <v>0.48701616327473291</v>
      </c>
      <c r="I1134" s="153" t="s">
        <v>188</v>
      </c>
      <c r="J1134" s="153" t="s">
        <v>188</v>
      </c>
    </row>
    <row r="1135" spans="1:10" x14ac:dyDescent="0.2">
      <c r="A1135" s="97" t="s">
        <v>421</v>
      </c>
      <c r="B1135" s="97" t="s">
        <v>240</v>
      </c>
      <c r="C1135" s="97" t="s">
        <v>243</v>
      </c>
      <c r="D1135" s="97">
        <v>4</v>
      </c>
      <c r="E1135" s="97">
        <v>8</v>
      </c>
      <c r="F1135" s="103">
        <v>3.78</v>
      </c>
      <c r="G1135" s="153" t="s">
        <v>188</v>
      </c>
      <c r="H1135" s="127">
        <v>0.26197200562925582</v>
      </c>
      <c r="I1135" s="153" t="s">
        <v>188</v>
      </c>
      <c r="J1135" s="153" t="s">
        <v>188</v>
      </c>
    </row>
    <row r="1136" spans="1:10" x14ac:dyDescent="0.2">
      <c r="A1136" s="97" t="s">
        <v>421</v>
      </c>
      <c r="B1136" s="97" t="s">
        <v>240</v>
      </c>
      <c r="C1136" s="97" t="s">
        <v>243</v>
      </c>
      <c r="D1136" s="97">
        <v>4</v>
      </c>
      <c r="E1136" s="97">
        <v>9</v>
      </c>
      <c r="F1136" s="103">
        <v>4.25</v>
      </c>
      <c r="G1136" s="153" t="s">
        <v>188</v>
      </c>
      <c r="H1136" s="127">
        <v>0.378011481772625</v>
      </c>
      <c r="I1136" s="153" t="s">
        <v>188</v>
      </c>
      <c r="J1136" s="153" t="s">
        <v>188</v>
      </c>
    </row>
    <row r="1137" spans="1:10" x14ac:dyDescent="0.2">
      <c r="A1137" s="97" t="s">
        <v>421</v>
      </c>
      <c r="B1137" s="97" t="s">
        <v>240</v>
      </c>
      <c r="C1137" s="97" t="s">
        <v>243</v>
      </c>
      <c r="D1137" s="97">
        <v>4</v>
      </c>
      <c r="E1137" s="97">
        <v>10</v>
      </c>
      <c r="F1137" s="153" t="s">
        <v>188</v>
      </c>
      <c r="G1137" s="153" t="s">
        <v>188</v>
      </c>
      <c r="H1137" s="153" t="s">
        <v>188</v>
      </c>
      <c r="I1137" s="153" t="s">
        <v>188</v>
      </c>
      <c r="J1137" s="153" t="s">
        <v>188</v>
      </c>
    </row>
    <row r="1138" spans="1:10" x14ac:dyDescent="0.2">
      <c r="A1138" s="150" t="s">
        <v>422</v>
      </c>
      <c r="B1138" s="150" t="s">
        <v>240</v>
      </c>
      <c r="C1138" s="150" t="s">
        <v>243</v>
      </c>
      <c r="D1138" s="97">
        <v>1</v>
      </c>
      <c r="E1138" s="97">
        <v>1</v>
      </c>
      <c r="F1138" s="103">
        <v>3.18</v>
      </c>
      <c r="G1138" s="103">
        <v>3.585</v>
      </c>
      <c r="H1138" s="127">
        <v>0.15198263003189602</v>
      </c>
      <c r="I1138" s="103">
        <v>2.3010434724846225</v>
      </c>
      <c r="J1138" s="127">
        <v>0.23010434724846224</v>
      </c>
    </row>
    <row r="1139" spans="1:10" x14ac:dyDescent="0.2">
      <c r="A1139" s="97" t="s">
        <v>422</v>
      </c>
      <c r="B1139" s="97" t="s">
        <v>240</v>
      </c>
      <c r="C1139" s="97" t="s">
        <v>243</v>
      </c>
      <c r="D1139" s="97">
        <v>1</v>
      </c>
      <c r="E1139" s="97">
        <v>2</v>
      </c>
      <c r="F1139" s="103">
        <v>3.94</v>
      </c>
      <c r="G1139" s="153" t="s">
        <v>188</v>
      </c>
      <c r="H1139" s="127">
        <v>0.29831865789543199</v>
      </c>
      <c r="I1139" s="153" t="s">
        <v>188</v>
      </c>
      <c r="J1139" s="153" t="s">
        <v>188</v>
      </c>
    </row>
    <row r="1140" spans="1:10" x14ac:dyDescent="0.2">
      <c r="A1140" s="97" t="s">
        <v>422</v>
      </c>
      <c r="B1140" s="97" t="s">
        <v>240</v>
      </c>
      <c r="C1140" s="97" t="s">
        <v>243</v>
      </c>
      <c r="D1140" s="97">
        <v>1</v>
      </c>
      <c r="E1140" s="97">
        <v>3</v>
      </c>
      <c r="F1140" s="103">
        <v>3.13</v>
      </c>
      <c r="G1140" s="153" t="s">
        <v>188</v>
      </c>
      <c r="H1140" s="127">
        <v>0.14454607560064098</v>
      </c>
      <c r="I1140" s="153" t="s">
        <v>188</v>
      </c>
      <c r="J1140" s="153" t="s">
        <v>188</v>
      </c>
    </row>
    <row r="1141" spans="1:10" x14ac:dyDescent="0.2">
      <c r="A1141" s="97" t="s">
        <v>422</v>
      </c>
      <c r="B1141" s="97" t="s">
        <v>240</v>
      </c>
      <c r="C1141" s="97" t="s">
        <v>243</v>
      </c>
      <c r="D1141" s="97">
        <v>1</v>
      </c>
      <c r="E1141" s="97">
        <v>4</v>
      </c>
      <c r="F1141" s="103">
        <v>4.3499999999999996</v>
      </c>
      <c r="G1141" s="153" t="s">
        <v>188</v>
      </c>
      <c r="H1141" s="127">
        <v>0.40645734917187482</v>
      </c>
      <c r="I1141" s="153" t="s">
        <v>188</v>
      </c>
      <c r="J1141" s="153" t="s">
        <v>188</v>
      </c>
    </row>
    <row r="1142" spans="1:10" x14ac:dyDescent="0.2">
      <c r="A1142" s="97" t="s">
        <v>422</v>
      </c>
      <c r="B1142" s="97" t="s">
        <v>240</v>
      </c>
      <c r="C1142" s="97" t="s">
        <v>243</v>
      </c>
      <c r="D1142" s="97">
        <v>1</v>
      </c>
      <c r="E1142" s="97">
        <v>5</v>
      </c>
      <c r="F1142" s="103">
        <v>3.65</v>
      </c>
      <c r="G1142" s="153" t="s">
        <v>188</v>
      </c>
      <c r="H1142" s="127">
        <v>0.23471384459412489</v>
      </c>
      <c r="I1142" s="153" t="s">
        <v>188</v>
      </c>
      <c r="J1142" s="153" t="s">
        <v>188</v>
      </c>
    </row>
    <row r="1143" spans="1:10" x14ac:dyDescent="0.2">
      <c r="A1143" s="97" t="s">
        <v>422</v>
      </c>
      <c r="B1143" s="97" t="s">
        <v>240</v>
      </c>
      <c r="C1143" s="97" t="s">
        <v>243</v>
      </c>
      <c r="D1143" s="97">
        <v>1</v>
      </c>
      <c r="E1143" s="97">
        <v>6</v>
      </c>
      <c r="F1143" s="103">
        <v>3.75</v>
      </c>
      <c r="G1143" s="153" t="s">
        <v>188</v>
      </c>
      <c r="H1143" s="127">
        <v>0.25550390692137492</v>
      </c>
      <c r="I1143" s="153" t="s">
        <v>188</v>
      </c>
      <c r="J1143" s="153" t="s">
        <v>188</v>
      </c>
    </row>
    <row r="1144" spans="1:10" x14ac:dyDescent="0.2">
      <c r="A1144" s="97" t="s">
        <v>422</v>
      </c>
      <c r="B1144" s="97" t="s">
        <v>240</v>
      </c>
      <c r="C1144" s="97" t="s">
        <v>243</v>
      </c>
      <c r="D1144" s="97">
        <v>1</v>
      </c>
      <c r="E1144" s="97">
        <v>7</v>
      </c>
      <c r="F1144" s="103">
        <v>3.14</v>
      </c>
      <c r="G1144" s="153" t="s">
        <v>188</v>
      </c>
      <c r="H1144" s="127">
        <v>0.14601352327431194</v>
      </c>
      <c r="I1144" s="153" t="s">
        <v>188</v>
      </c>
      <c r="J1144" s="153" t="s">
        <v>188</v>
      </c>
    </row>
    <row r="1145" spans="1:10" x14ac:dyDescent="0.2">
      <c r="A1145" s="97" t="s">
        <v>422</v>
      </c>
      <c r="B1145" s="97" t="s">
        <v>240</v>
      </c>
      <c r="C1145" s="97" t="s">
        <v>243</v>
      </c>
      <c r="D1145" s="97">
        <v>1</v>
      </c>
      <c r="E1145" s="97">
        <v>8</v>
      </c>
      <c r="F1145" s="103">
        <v>3.43</v>
      </c>
      <c r="G1145" s="153" t="s">
        <v>188</v>
      </c>
      <c r="H1145" s="127">
        <v>0.19301036336467103</v>
      </c>
      <c r="I1145" s="153" t="s">
        <v>188</v>
      </c>
      <c r="J1145" s="153" t="s">
        <v>188</v>
      </c>
    </row>
    <row r="1146" spans="1:10" x14ac:dyDescent="0.2">
      <c r="A1146" s="97" t="s">
        <v>422</v>
      </c>
      <c r="B1146" s="97" t="s">
        <v>240</v>
      </c>
      <c r="C1146" s="97" t="s">
        <v>243</v>
      </c>
      <c r="D1146" s="97">
        <v>1</v>
      </c>
      <c r="E1146" s="97">
        <v>9</v>
      </c>
      <c r="F1146" s="103">
        <v>3.85</v>
      </c>
      <c r="G1146" s="153" t="s">
        <v>188</v>
      </c>
      <c r="H1146" s="127">
        <v>0.27748675826562497</v>
      </c>
      <c r="I1146" s="153" t="s">
        <v>188</v>
      </c>
      <c r="J1146" s="153" t="s">
        <v>188</v>
      </c>
    </row>
    <row r="1147" spans="1:10" x14ac:dyDescent="0.2">
      <c r="A1147" s="97" t="s">
        <v>422</v>
      </c>
      <c r="B1147" s="97" t="s">
        <v>240</v>
      </c>
      <c r="C1147" s="97" t="s">
        <v>243</v>
      </c>
      <c r="D1147" s="97">
        <v>1</v>
      </c>
      <c r="E1147" s="97">
        <v>10</v>
      </c>
      <c r="F1147" s="103">
        <v>3.43</v>
      </c>
      <c r="G1147" s="153" t="s">
        <v>188</v>
      </c>
      <c r="H1147" s="127">
        <v>0.19301036336467103</v>
      </c>
      <c r="I1147" s="153" t="s">
        <v>188</v>
      </c>
      <c r="J1147" s="153" t="s">
        <v>188</v>
      </c>
    </row>
    <row r="1148" spans="1:10" x14ac:dyDescent="0.2">
      <c r="A1148" s="97" t="s">
        <v>422</v>
      </c>
      <c r="B1148" s="97" t="s">
        <v>240</v>
      </c>
      <c r="C1148" s="97" t="s">
        <v>243</v>
      </c>
      <c r="D1148" s="97">
        <v>2</v>
      </c>
      <c r="E1148" s="97">
        <v>1</v>
      </c>
      <c r="F1148" s="103">
        <v>4.0599999999999996</v>
      </c>
      <c r="G1148" s="103">
        <v>3.7725000000000004</v>
      </c>
      <c r="H1148" s="127">
        <v>0.32768128215288789</v>
      </c>
      <c r="I1148" s="103">
        <v>2.1270196052266952</v>
      </c>
      <c r="J1148" s="127">
        <v>0.2658774506533369</v>
      </c>
    </row>
    <row r="1149" spans="1:10" x14ac:dyDescent="0.2">
      <c r="A1149" s="97" t="s">
        <v>422</v>
      </c>
      <c r="B1149" s="97" t="s">
        <v>240</v>
      </c>
      <c r="C1149" s="97" t="s">
        <v>243</v>
      </c>
      <c r="D1149" s="97">
        <v>2</v>
      </c>
      <c r="E1149" s="97">
        <v>2</v>
      </c>
      <c r="F1149" s="103">
        <v>3.75</v>
      </c>
      <c r="G1149" s="153" t="s">
        <v>188</v>
      </c>
      <c r="H1149" s="127">
        <v>0.25550390692137492</v>
      </c>
      <c r="I1149" s="153" t="s">
        <v>188</v>
      </c>
      <c r="J1149" s="153" t="s">
        <v>188</v>
      </c>
    </row>
    <row r="1150" spans="1:10" x14ac:dyDescent="0.2">
      <c r="A1150" s="97" t="s">
        <v>422</v>
      </c>
      <c r="B1150" s="97" t="s">
        <v>240</v>
      </c>
      <c r="C1150" s="97" t="s">
        <v>243</v>
      </c>
      <c r="D1150" s="97">
        <v>2</v>
      </c>
      <c r="E1150" s="97">
        <v>3</v>
      </c>
      <c r="F1150" s="103">
        <v>4.0999999999999996</v>
      </c>
      <c r="G1150" s="153" t="s">
        <v>188</v>
      </c>
      <c r="H1150" s="127">
        <v>0.33788068212499983</v>
      </c>
      <c r="I1150" s="153" t="s">
        <v>188</v>
      </c>
      <c r="J1150" s="153" t="s">
        <v>188</v>
      </c>
    </row>
    <row r="1151" spans="1:10" x14ac:dyDescent="0.2">
      <c r="A1151" s="97" t="s">
        <v>422</v>
      </c>
      <c r="B1151" s="97" t="s">
        <v>240</v>
      </c>
      <c r="C1151" s="97" t="s">
        <v>243</v>
      </c>
      <c r="D1151" s="97">
        <v>2</v>
      </c>
      <c r="E1151" s="97">
        <v>4</v>
      </c>
      <c r="F1151" s="103">
        <v>4.1399999999999997</v>
      </c>
      <c r="G1151" s="153" t="s">
        <v>188</v>
      </c>
      <c r="H1151" s="127">
        <v>0.34828956032271186</v>
      </c>
      <c r="I1151" s="153" t="s">
        <v>188</v>
      </c>
      <c r="J1151" s="153" t="s">
        <v>188</v>
      </c>
    </row>
    <row r="1152" spans="1:10" x14ac:dyDescent="0.2">
      <c r="A1152" s="97" t="s">
        <v>422</v>
      </c>
      <c r="B1152" s="97" t="s">
        <v>240</v>
      </c>
      <c r="C1152" s="97" t="s">
        <v>243</v>
      </c>
      <c r="D1152" s="97">
        <v>2</v>
      </c>
      <c r="E1152" s="97">
        <v>5</v>
      </c>
      <c r="F1152" s="103">
        <v>3.32</v>
      </c>
      <c r="G1152" s="153" t="s">
        <v>188</v>
      </c>
      <c r="H1152" s="127">
        <v>0.17415243665158395</v>
      </c>
      <c r="I1152" s="153" t="s">
        <v>188</v>
      </c>
      <c r="J1152" s="153" t="s">
        <v>188</v>
      </c>
    </row>
    <row r="1153" spans="1:10" x14ac:dyDescent="0.2">
      <c r="A1153" s="97" t="s">
        <v>422</v>
      </c>
      <c r="B1153" s="97" t="s">
        <v>240</v>
      </c>
      <c r="C1153" s="97" t="s">
        <v>243</v>
      </c>
      <c r="D1153" s="97">
        <v>2</v>
      </c>
      <c r="E1153" s="97">
        <v>6</v>
      </c>
      <c r="F1153" s="103">
        <v>3.57</v>
      </c>
      <c r="G1153" s="153" t="s">
        <v>188</v>
      </c>
      <c r="H1153" s="127">
        <v>0.21891824444510893</v>
      </c>
      <c r="I1153" s="153" t="s">
        <v>188</v>
      </c>
      <c r="J1153" s="153" t="s">
        <v>188</v>
      </c>
    </row>
    <row r="1154" spans="1:10" x14ac:dyDescent="0.2">
      <c r="A1154" s="97" t="s">
        <v>422</v>
      </c>
      <c r="B1154" s="97" t="s">
        <v>240</v>
      </c>
      <c r="C1154" s="97" t="s">
        <v>243</v>
      </c>
      <c r="D1154" s="97">
        <v>2</v>
      </c>
      <c r="E1154" s="97">
        <v>7</v>
      </c>
      <c r="F1154" s="103">
        <v>3.87</v>
      </c>
      <c r="G1154" s="153" t="s">
        <v>188</v>
      </c>
      <c r="H1154" s="127">
        <v>0.28202939109953895</v>
      </c>
      <c r="I1154" s="153" t="s">
        <v>188</v>
      </c>
      <c r="J1154" s="153" t="s">
        <v>188</v>
      </c>
    </row>
    <row r="1155" spans="1:10" x14ac:dyDescent="0.2">
      <c r="A1155" s="97" t="s">
        <v>422</v>
      </c>
      <c r="B1155" s="97" t="s">
        <v>240</v>
      </c>
      <c r="C1155" s="97" t="s">
        <v>243</v>
      </c>
      <c r="D1155" s="97">
        <v>2</v>
      </c>
      <c r="E1155" s="97">
        <v>8</v>
      </c>
      <c r="F1155" s="103">
        <v>3.37</v>
      </c>
      <c r="G1155" s="153" t="s">
        <v>188</v>
      </c>
      <c r="H1155" s="127">
        <v>0.18256410150848898</v>
      </c>
      <c r="I1155" s="153" t="s">
        <v>188</v>
      </c>
      <c r="J1155" s="153" t="s">
        <v>188</v>
      </c>
    </row>
    <row r="1156" spans="1:10" x14ac:dyDescent="0.2">
      <c r="A1156" s="97" t="s">
        <v>422</v>
      </c>
      <c r="B1156" s="97" t="s">
        <v>240</v>
      </c>
      <c r="C1156" s="97" t="s">
        <v>243</v>
      </c>
      <c r="D1156" s="97">
        <v>2</v>
      </c>
      <c r="E1156" s="97">
        <v>9</v>
      </c>
      <c r="F1156" s="153" t="s">
        <v>188</v>
      </c>
      <c r="G1156" s="153" t="s">
        <v>188</v>
      </c>
      <c r="H1156" s="153" t="s">
        <v>188</v>
      </c>
      <c r="I1156" s="153" t="s">
        <v>188</v>
      </c>
      <c r="J1156" s="153" t="s">
        <v>188</v>
      </c>
    </row>
    <row r="1157" spans="1:10" x14ac:dyDescent="0.2">
      <c r="A1157" s="97" t="s">
        <v>422</v>
      </c>
      <c r="B1157" s="97" t="s">
        <v>240</v>
      </c>
      <c r="C1157" s="97" t="s">
        <v>243</v>
      </c>
      <c r="D1157" s="97">
        <v>2</v>
      </c>
      <c r="E1157" s="97">
        <v>10</v>
      </c>
      <c r="F1157" s="153" t="s">
        <v>188</v>
      </c>
      <c r="G1157" s="153" t="s">
        <v>188</v>
      </c>
      <c r="H1157" s="153" t="s">
        <v>188</v>
      </c>
      <c r="I1157" s="153" t="s">
        <v>188</v>
      </c>
      <c r="J1157" s="153" t="s">
        <v>188</v>
      </c>
    </row>
    <row r="1158" spans="1:10" x14ac:dyDescent="0.2">
      <c r="A1158" s="97" t="s">
        <v>422</v>
      </c>
      <c r="B1158" s="97" t="s">
        <v>240</v>
      </c>
      <c r="C1158" s="97" t="s">
        <v>243</v>
      </c>
      <c r="D1158" s="97">
        <v>3</v>
      </c>
      <c r="E1158" s="97">
        <v>1</v>
      </c>
      <c r="F1158" s="103">
        <v>3.96</v>
      </c>
      <c r="G1158" s="103">
        <v>3.4770000000000003</v>
      </c>
      <c r="H1158" s="127">
        <v>0.30308527547244801</v>
      </c>
      <c r="I1158" s="103">
        <v>2.0723267988687226</v>
      </c>
      <c r="J1158" s="127">
        <v>0.20723267988687227</v>
      </c>
    </row>
    <row r="1159" spans="1:10" x14ac:dyDescent="0.2">
      <c r="A1159" s="97" t="s">
        <v>422</v>
      </c>
      <c r="B1159" s="97" t="s">
        <v>240</v>
      </c>
      <c r="C1159" s="97" t="s">
        <v>243</v>
      </c>
      <c r="D1159" s="97">
        <v>3</v>
      </c>
      <c r="E1159" s="97">
        <v>2</v>
      </c>
      <c r="F1159" s="103">
        <v>3.38</v>
      </c>
      <c r="G1159" s="153" t="s">
        <v>188</v>
      </c>
      <c r="H1159" s="127">
        <v>0.18427829212541591</v>
      </c>
      <c r="I1159" s="153" t="s">
        <v>188</v>
      </c>
      <c r="J1159" s="153" t="s">
        <v>188</v>
      </c>
    </row>
    <row r="1160" spans="1:10" x14ac:dyDescent="0.2">
      <c r="A1160" s="97" t="s">
        <v>422</v>
      </c>
      <c r="B1160" s="97" t="s">
        <v>240</v>
      </c>
      <c r="C1160" s="97" t="s">
        <v>243</v>
      </c>
      <c r="D1160" s="97">
        <v>3</v>
      </c>
      <c r="E1160" s="97">
        <v>3</v>
      </c>
      <c r="F1160" s="103">
        <v>3.91</v>
      </c>
      <c r="G1160" s="153" t="s">
        <v>188</v>
      </c>
      <c r="H1160" s="127">
        <v>0.29126284870190294</v>
      </c>
      <c r="I1160" s="153" t="s">
        <v>188</v>
      </c>
      <c r="J1160" s="153" t="s">
        <v>188</v>
      </c>
    </row>
    <row r="1161" spans="1:10" x14ac:dyDescent="0.2">
      <c r="A1161" s="97" t="s">
        <v>422</v>
      </c>
      <c r="B1161" s="97" t="s">
        <v>240</v>
      </c>
      <c r="C1161" s="97" t="s">
        <v>243</v>
      </c>
      <c r="D1161" s="97">
        <v>3</v>
      </c>
      <c r="E1161" s="97">
        <v>4</v>
      </c>
      <c r="F1161" s="103">
        <v>3.29</v>
      </c>
      <c r="G1161" s="153" t="s">
        <v>188</v>
      </c>
      <c r="H1161" s="127">
        <v>0.169231670549297</v>
      </c>
      <c r="I1161" s="153" t="s">
        <v>188</v>
      </c>
      <c r="J1161" s="153" t="s">
        <v>188</v>
      </c>
    </row>
    <row r="1162" spans="1:10" x14ac:dyDescent="0.2">
      <c r="A1162" s="97" t="s">
        <v>422</v>
      </c>
      <c r="B1162" s="97" t="s">
        <v>240</v>
      </c>
      <c r="C1162" s="97" t="s">
        <v>243</v>
      </c>
      <c r="D1162" s="97">
        <v>3</v>
      </c>
      <c r="E1162" s="97">
        <v>5</v>
      </c>
      <c r="F1162" s="103">
        <v>3.24</v>
      </c>
      <c r="G1162" s="153" t="s">
        <v>188</v>
      </c>
      <c r="H1162" s="127">
        <v>0.16123789821075199</v>
      </c>
      <c r="I1162" s="153" t="s">
        <v>188</v>
      </c>
      <c r="J1162" s="153" t="s">
        <v>188</v>
      </c>
    </row>
    <row r="1163" spans="1:10" x14ac:dyDescent="0.2">
      <c r="A1163" s="97" t="s">
        <v>422</v>
      </c>
      <c r="B1163" s="97" t="s">
        <v>240</v>
      </c>
      <c r="C1163" s="97" t="s">
        <v>243</v>
      </c>
      <c r="D1163" s="97">
        <v>3</v>
      </c>
      <c r="E1163" s="97">
        <v>6</v>
      </c>
      <c r="F1163" s="103">
        <v>3.75</v>
      </c>
      <c r="G1163" s="153" t="s">
        <v>188</v>
      </c>
      <c r="H1163" s="127">
        <v>0.25550390692137492</v>
      </c>
      <c r="I1163" s="153" t="s">
        <v>188</v>
      </c>
      <c r="J1163" s="153" t="s">
        <v>188</v>
      </c>
    </row>
    <row r="1164" spans="1:10" x14ac:dyDescent="0.2">
      <c r="A1164" s="97" t="s">
        <v>422</v>
      </c>
      <c r="B1164" s="97" t="s">
        <v>240</v>
      </c>
      <c r="C1164" s="97" t="s">
        <v>243</v>
      </c>
      <c r="D1164" s="97">
        <v>3</v>
      </c>
      <c r="E1164" s="97">
        <v>7</v>
      </c>
      <c r="F1164" s="103">
        <v>3.59</v>
      </c>
      <c r="G1164" s="153" t="s">
        <v>188</v>
      </c>
      <c r="H1164" s="127">
        <v>0.22279850502436693</v>
      </c>
      <c r="I1164" s="153" t="s">
        <v>188</v>
      </c>
      <c r="J1164" s="153" t="s">
        <v>188</v>
      </c>
    </row>
    <row r="1165" spans="1:10" x14ac:dyDescent="0.2">
      <c r="A1165" s="97" t="s">
        <v>422</v>
      </c>
      <c r="B1165" s="97" t="s">
        <v>240</v>
      </c>
      <c r="C1165" s="97" t="s">
        <v>243</v>
      </c>
      <c r="D1165" s="97">
        <v>3</v>
      </c>
      <c r="E1165" s="97">
        <v>8</v>
      </c>
      <c r="F1165" s="103">
        <v>3.54</v>
      </c>
      <c r="G1165" s="153" t="s">
        <v>188</v>
      </c>
      <c r="H1165" s="127">
        <v>0.21318273793527204</v>
      </c>
      <c r="I1165" s="153" t="s">
        <v>188</v>
      </c>
      <c r="J1165" s="153" t="s">
        <v>188</v>
      </c>
    </row>
    <row r="1166" spans="1:10" x14ac:dyDescent="0.2">
      <c r="A1166" s="97" t="s">
        <v>422</v>
      </c>
      <c r="B1166" s="97" t="s">
        <v>240</v>
      </c>
      <c r="C1166" s="97" t="s">
        <v>243</v>
      </c>
      <c r="D1166" s="97">
        <v>3</v>
      </c>
      <c r="E1166" s="97">
        <v>9</v>
      </c>
      <c r="F1166" s="103">
        <v>3.26</v>
      </c>
      <c r="G1166" s="153" t="s">
        <v>188</v>
      </c>
      <c r="H1166" s="127">
        <v>0.16440448109976796</v>
      </c>
      <c r="I1166" s="153" t="s">
        <v>188</v>
      </c>
      <c r="J1166" s="153" t="s">
        <v>188</v>
      </c>
    </row>
    <row r="1167" spans="1:10" x14ac:dyDescent="0.2">
      <c r="A1167" s="97" t="s">
        <v>422</v>
      </c>
      <c r="B1167" s="97" t="s">
        <v>240</v>
      </c>
      <c r="C1167" s="97" t="s">
        <v>243</v>
      </c>
      <c r="D1167" s="97">
        <v>3</v>
      </c>
      <c r="E1167" s="97">
        <v>10</v>
      </c>
      <c r="F1167" s="103">
        <v>2.85</v>
      </c>
      <c r="G1167" s="153" t="s">
        <v>188</v>
      </c>
      <c r="H1167" s="127">
        <v>0.10734118282812496</v>
      </c>
      <c r="I1167" s="153" t="s">
        <v>188</v>
      </c>
      <c r="J1167" s="153" t="s">
        <v>188</v>
      </c>
    </row>
    <row r="1168" spans="1:10" x14ac:dyDescent="0.2">
      <c r="A1168" s="97" t="s">
        <v>422</v>
      </c>
      <c r="B1168" s="97" t="s">
        <v>240</v>
      </c>
      <c r="C1168" s="97" t="s">
        <v>243</v>
      </c>
      <c r="D1168" s="97">
        <v>4</v>
      </c>
      <c r="E1168" s="97">
        <v>1</v>
      </c>
      <c r="F1168" s="103">
        <v>4.0599999999999996</v>
      </c>
      <c r="G1168" s="103">
        <v>3.6920000000000002</v>
      </c>
      <c r="H1168" s="127">
        <v>0.32768128215288789</v>
      </c>
      <c r="I1168" s="103">
        <v>2.4797017476294556</v>
      </c>
      <c r="J1168" s="127">
        <v>0.24797017476294556</v>
      </c>
    </row>
    <row r="1169" spans="1:10" x14ac:dyDescent="0.2">
      <c r="A1169" s="97" t="s">
        <v>422</v>
      </c>
      <c r="B1169" s="97" t="s">
        <v>240</v>
      </c>
      <c r="C1169" s="97" t="s">
        <v>243</v>
      </c>
      <c r="D1169" s="97">
        <v>4</v>
      </c>
      <c r="E1169" s="97">
        <v>2</v>
      </c>
      <c r="F1169" s="103">
        <v>4.08</v>
      </c>
      <c r="G1169" s="153" t="s">
        <v>188</v>
      </c>
      <c r="H1169" s="127">
        <v>0.33275493044633603</v>
      </c>
      <c r="I1169" s="153" t="s">
        <v>188</v>
      </c>
      <c r="J1169" s="153" t="s">
        <v>188</v>
      </c>
    </row>
    <row r="1170" spans="1:10" x14ac:dyDescent="0.2">
      <c r="A1170" s="97" t="s">
        <v>422</v>
      </c>
      <c r="B1170" s="97" t="s">
        <v>240</v>
      </c>
      <c r="C1170" s="97" t="s">
        <v>243</v>
      </c>
      <c r="D1170" s="97">
        <v>4</v>
      </c>
      <c r="E1170" s="97">
        <v>3</v>
      </c>
      <c r="F1170" s="103">
        <v>3.55</v>
      </c>
      <c r="G1170" s="153" t="s">
        <v>188</v>
      </c>
      <c r="H1170" s="127">
        <v>0.21508329988587496</v>
      </c>
      <c r="I1170" s="153" t="s">
        <v>188</v>
      </c>
      <c r="J1170" s="153" t="s">
        <v>188</v>
      </c>
    </row>
    <row r="1171" spans="1:10" x14ac:dyDescent="0.2">
      <c r="A1171" s="97" t="s">
        <v>422</v>
      </c>
      <c r="B1171" s="97" t="s">
        <v>240</v>
      </c>
      <c r="C1171" s="97" t="s">
        <v>243</v>
      </c>
      <c r="D1171" s="97">
        <v>4</v>
      </c>
      <c r="E1171" s="97">
        <v>4</v>
      </c>
      <c r="F1171" s="103">
        <v>3.61</v>
      </c>
      <c r="G1171" s="153" t="s">
        <v>188</v>
      </c>
      <c r="H1171" s="127">
        <v>0.22672434779483291</v>
      </c>
      <c r="I1171" s="153" t="s">
        <v>188</v>
      </c>
      <c r="J1171" s="153" t="s">
        <v>188</v>
      </c>
    </row>
    <row r="1172" spans="1:10" x14ac:dyDescent="0.2">
      <c r="A1172" s="97" t="s">
        <v>422</v>
      </c>
      <c r="B1172" s="97" t="s">
        <v>240</v>
      </c>
      <c r="C1172" s="97" t="s">
        <v>243</v>
      </c>
      <c r="D1172" s="97">
        <v>4</v>
      </c>
      <c r="E1172" s="97">
        <v>5</v>
      </c>
      <c r="F1172" s="103">
        <v>3.8</v>
      </c>
      <c r="G1172" s="153" t="s">
        <v>188</v>
      </c>
      <c r="H1172" s="127">
        <v>0.26634415450399995</v>
      </c>
      <c r="I1172" s="153" t="s">
        <v>188</v>
      </c>
      <c r="J1172" s="153" t="s">
        <v>188</v>
      </c>
    </row>
    <row r="1173" spans="1:10" x14ac:dyDescent="0.2">
      <c r="A1173" s="97" t="s">
        <v>422</v>
      </c>
      <c r="B1173" s="97" t="s">
        <v>240</v>
      </c>
      <c r="C1173" s="97" t="s">
        <v>243</v>
      </c>
      <c r="D1173" s="97">
        <v>4</v>
      </c>
      <c r="E1173" s="97">
        <v>6</v>
      </c>
      <c r="F1173" s="103">
        <v>3.22</v>
      </c>
      <c r="G1173" s="153" t="s">
        <v>188</v>
      </c>
      <c r="H1173" s="127">
        <v>0.158112239517224</v>
      </c>
      <c r="I1173" s="153" t="s">
        <v>188</v>
      </c>
      <c r="J1173" s="153" t="s">
        <v>188</v>
      </c>
    </row>
    <row r="1174" spans="1:10" x14ac:dyDescent="0.2">
      <c r="A1174" s="97" t="s">
        <v>422</v>
      </c>
      <c r="B1174" s="97" t="s">
        <v>240</v>
      </c>
      <c r="C1174" s="97" t="s">
        <v>243</v>
      </c>
      <c r="D1174" s="97">
        <v>4</v>
      </c>
      <c r="E1174" s="97">
        <v>7</v>
      </c>
      <c r="F1174" s="103">
        <v>3.31</v>
      </c>
      <c r="G1174" s="153" t="s">
        <v>188</v>
      </c>
      <c r="H1174" s="127">
        <v>0.17250172842596301</v>
      </c>
      <c r="I1174" s="153" t="s">
        <v>188</v>
      </c>
      <c r="J1174" s="153" t="s">
        <v>188</v>
      </c>
    </row>
    <row r="1175" spans="1:10" x14ac:dyDescent="0.2">
      <c r="A1175" s="97" t="s">
        <v>422</v>
      </c>
      <c r="B1175" s="97" t="s">
        <v>240</v>
      </c>
      <c r="C1175" s="97" t="s">
        <v>243</v>
      </c>
      <c r="D1175" s="97">
        <v>4</v>
      </c>
      <c r="E1175" s="97">
        <v>8</v>
      </c>
      <c r="F1175" s="103">
        <v>3.57</v>
      </c>
      <c r="G1175" s="153" t="s">
        <v>188</v>
      </c>
      <c r="H1175" s="127">
        <v>0.21891824444510893</v>
      </c>
      <c r="I1175" s="153" t="s">
        <v>188</v>
      </c>
      <c r="J1175" s="153" t="s">
        <v>188</v>
      </c>
    </row>
    <row r="1176" spans="1:10" x14ac:dyDescent="0.2">
      <c r="A1176" s="97" t="s">
        <v>422</v>
      </c>
      <c r="B1176" s="97" t="s">
        <v>240</v>
      </c>
      <c r="C1176" s="97" t="s">
        <v>243</v>
      </c>
      <c r="D1176" s="97">
        <v>4</v>
      </c>
      <c r="E1176" s="97">
        <v>9</v>
      </c>
      <c r="F1176" s="103">
        <v>3.73</v>
      </c>
      <c r="G1176" s="153" t="s">
        <v>188</v>
      </c>
      <c r="H1176" s="127">
        <v>0.25125153601930095</v>
      </c>
      <c r="I1176" s="153" t="s">
        <v>188</v>
      </c>
      <c r="J1176" s="153" t="s">
        <v>188</v>
      </c>
    </row>
    <row r="1177" spans="1:10" x14ac:dyDescent="0.2">
      <c r="A1177" s="97" t="s">
        <v>422</v>
      </c>
      <c r="B1177" s="97" t="s">
        <v>240</v>
      </c>
      <c r="C1177" s="97" t="s">
        <v>243</v>
      </c>
      <c r="D1177" s="97">
        <v>4</v>
      </c>
      <c r="E1177" s="97">
        <v>10</v>
      </c>
      <c r="F1177" s="103">
        <v>3.99</v>
      </c>
      <c r="G1177" s="153" t="s">
        <v>188</v>
      </c>
      <c r="H1177" s="127">
        <v>0.31032998443792703</v>
      </c>
      <c r="I1177" s="153" t="s">
        <v>188</v>
      </c>
      <c r="J1177" s="153" t="s">
        <v>188</v>
      </c>
    </row>
    <row r="1178" spans="1:10" x14ac:dyDescent="0.2">
      <c r="A1178" s="150" t="s">
        <v>423</v>
      </c>
      <c r="B1178" s="150" t="s">
        <v>240</v>
      </c>
      <c r="C1178" s="150" t="s">
        <v>243</v>
      </c>
      <c r="D1178" s="97">
        <v>1</v>
      </c>
      <c r="E1178" s="97">
        <v>1</v>
      </c>
      <c r="F1178" s="103">
        <v>4.3600000000000003</v>
      </c>
      <c r="G1178" s="103">
        <v>4.2099999999999991</v>
      </c>
      <c r="H1178" s="127">
        <v>0.40937796989100794</v>
      </c>
      <c r="I1178" s="103">
        <v>1.9356441457497242</v>
      </c>
      <c r="J1178" s="127">
        <v>0.38712882914994484</v>
      </c>
    </row>
    <row r="1179" spans="1:10" x14ac:dyDescent="0.2">
      <c r="A1179" s="97" t="s">
        <v>423</v>
      </c>
      <c r="B1179" s="97" t="s">
        <v>240</v>
      </c>
      <c r="C1179" s="97" t="s">
        <v>243</v>
      </c>
      <c r="D1179" s="97">
        <v>1</v>
      </c>
      <c r="E1179" s="97">
        <v>2</v>
      </c>
      <c r="F1179" s="103">
        <v>3.24</v>
      </c>
      <c r="G1179" s="153" t="s">
        <v>188</v>
      </c>
      <c r="H1179" s="127">
        <v>0.16123789821075199</v>
      </c>
      <c r="I1179" s="153" t="s">
        <v>188</v>
      </c>
      <c r="J1179" s="153" t="s">
        <v>188</v>
      </c>
    </row>
    <row r="1180" spans="1:10" x14ac:dyDescent="0.2">
      <c r="A1180" s="97" t="s">
        <v>423</v>
      </c>
      <c r="B1180" s="97" t="s">
        <v>240</v>
      </c>
      <c r="C1180" s="97" t="s">
        <v>243</v>
      </c>
      <c r="D1180" s="97">
        <v>1</v>
      </c>
      <c r="E1180" s="97">
        <v>3</v>
      </c>
      <c r="F1180" s="103">
        <v>4.0999999999999996</v>
      </c>
      <c r="G1180" s="153" t="s">
        <v>188</v>
      </c>
      <c r="H1180" s="127">
        <v>0.33788068212499983</v>
      </c>
      <c r="I1180" s="153" t="s">
        <v>188</v>
      </c>
      <c r="J1180" s="153" t="s">
        <v>188</v>
      </c>
    </row>
    <row r="1181" spans="1:10" x14ac:dyDescent="0.2">
      <c r="A1181" s="97" t="s">
        <v>423</v>
      </c>
      <c r="B1181" s="97" t="s">
        <v>240</v>
      </c>
      <c r="C1181" s="97" t="s">
        <v>243</v>
      </c>
      <c r="D1181" s="97">
        <v>1</v>
      </c>
      <c r="E1181" s="97">
        <v>4</v>
      </c>
      <c r="F1181" s="103">
        <v>4.42</v>
      </c>
      <c r="G1181" s="153" t="s">
        <v>188</v>
      </c>
      <c r="H1181" s="127">
        <v>0.42719596505914387</v>
      </c>
      <c r="I1181" s="153" t="s">
        <v>188</v>
      </c>
      <c r="J1181" s="153" t="s">
        <v>188</v>
      </c>
    </row>
    <row r="1182" spans="1:10" x14ac:dyDescent="0.2">
      <c r="A1182" s="97" t="s">
        <v>423</v>
      </c>
      <c r="B1182" s="97" t="s">
        <v>240</v>
      </c>
      <c r="C1182" s="97" t="s">
        <v>243</v>
      </c>
      <c r="D1182" s="97">
        <v>1</v>
      </c>
      <c r="E1182" s="97">
        <v>5</v>
      </c>
      <c r="F1182" s="103">
        <v>4.93</v>
      </c>
      <c r="G1182" s="153" t="s">
        <v>188</v>
      </c>
      <c r="H1182" s="127">
        <v>0.59995163046382072</v>
      </c>
      <c r="I1182" s="153" t="s">
        <v>188</v>
      </c>
      <c r="J1182" s="153" t="s">
        <v>188</v>
      </c>
    </row>
    <row r="1183" spans="1:10" x14ac:dyDescent="0.2">
      <c r="A1183" s="97" t="s">
        <v>423</v>
      </c>
      <c r="B1183" s="97" t="s">
        <v>240</v>
      </c>
      <c r="C1183" s="97" t="s">
        <v>243</v>
      </c>
      <c r="D1183" s="97">
        <v>1</v>
      </c>
      <c r="E1183" s="97">
        <v>6</v>
      </c>
      <c r="F1183" s="153" t="s">
        <v>188</v>
      </c>
      <c r="G1183" s="153" t="s">
        <v>188</v>
      </c>
      <c r="H1183" s="153" t="s">
        <v>188</v>
      </c>
      <c r="I1183" s="153" t="s">
        <v>188</v>
      </c>
      <c r="J1183" s="153" t="s">
        <v>188</v>
      </c>
    </row>
    <row r="1184" spans="1:10" x14ac:dyDescent="0.2">
      <c r="A1184" s="97" t="s">
        <v>423</v>
      </c>
      <c r="B1184" s="97" t="s">
        <v>240</v>
      </c>
      <c r="C1184" s="97" t="s">
        <v>243</v>
      </c>
      <c r="D1184" s="97">
        <v>1</v>
      </c>
      <c r="E1184" s="97">
        <v>7</v>
      </c>
      <c r="F1184" s="153" t="s">
        <v>188</v>
      </c>
      <c r="G1184" s="153" t="s">
        <v>188</v>
      </c>
      <c r="H1184" s="153" t="s">
        <v>188</v>
      </c>
      <c r="I1184" s="153" t="s">
        <v>188</v>
      </c>
      <c r="J1184" s="153" t="s">
        <v>188</v>
      </c>
    </row>
    <row r="1185" spans="1:10" x14ac:dyDescent="0.2">
      <c r="A1185" s="97" t="s">
        <v>423</v>
      </c>
      <c r="B1185" s="97" t="s">
        <v>240</v>
      </c>
      <c r="C1185" s="97" t="s">
        <v>243</v>
      </c>
      <c r="D1185" s="97">
        <v>1</v>
      </c>
      <c r="E1185" s="97">
        <v>8</v>
      </c>
      <c r="F1185" s="153" t="s">
        <v>188</v>
      </c>
      <c r="G1185" s="153" t="s">
        <v>188</v>
      </c>
      <c r="H1185" s="153" t="s">
        <v>188</v>
      </c>
      <c r="I1185" s="153" t="s">
        <v>188</v>
      </c>
      <c r="J1185" s="153" t="s">
        <v>188</v>
      </c>
    </row>
    <row r="1186" spans="1:10" x14ac:dyDescent="0.2">
      <c r="A1186" s="97" t="s">
        <v>423</v>
      </c>
      <c r="B1186" s="97" t="s">
        <v>240</v>
      </c>
      <c r="C1186" s="97" t="s">
        <v>243</v>
      </c>
      <c r="D1186" s="97">
        <v>1</v>
      </c>
      <c r="E1186" s="97">
        <v>9</v>
      </c>
      <c r="F1186" s="153" t="s">
        <v>188</v>
      </c>
      <c r="G1186" s="153" t="s">
        <v>188</v>
      </c>
      <c r="H1186" s="153" t="s">
        <v>188</v>
      </c>
      <c r="I1186" s="153" t="s">
        <v>188</v>
      </c>
      <c r="J1186" s="153" t="s">
        <v>188</v>
      </c>
    </row>
    <row r="1187" spans="1:10" x14ac:dyDescent="0.2">
      <c r="A1187" s="97" t="s">
        <v>423</v>
      </c>
      <c r="B1187" s="97" t="s">
        <v>240</v>
      </c>
      <c r="C1187" s="97" t="s">
        <v>243</v>
      </c>
      <c r="D1187" s="97">
        <v>1</v>
      </c>
      <c r="E1187" s="97">
        <v>10</v>
      </c>
      <c r="F1187" s="153" t="s">
        <v>188</v>
      </c>
      <c r="G1187" s="153" t="s">
        <v>188</v>
      </c>
      <c r="H1187" s="153" t="s">
        <v>188</v>
      </c>
      <c r="I1187" s="153" t="s">
        <v>188</v>
      </c>
      <c r="J1187" s="153" t="s">
        <v>188</v>
      </c>
    </row>
    <row r="1188" spans="1:10" x14ac:dyDescent="0.2">
      <c r="A1188" s="97" t="s">
        <v>423</v>
      </c>
      <c r="B1188" s="97" t="s">
        <v>240</v>
      </c>
      <c r="C1188" s="97" t="s">
        <v>243</v>
      </c>
      <c r="D1188" s="97">
        <v>2</v>
      </c>
      <c r="E1188" s="97">
        <v>1</v>
      </c>
      <c r="F1188" s="103">
        <v>3.78</v>
      </c>
      <c r="G1188" s="103">
        <v>3.8662500000000004</v>
      </c>
      <c r="H1188" s="127">
        <v>0.26197200562925582</v>
      </c>
      <c r="I1188" s="103">
        <v>2.3882486200861686</v>
      </c>
      <c r="J1188" s="127">
        <v>0.29853107751077107</v>
      </c>
    </row>
    <row r="1189" spans="1:10" x14ac:dyDescent="0.2">
      <c r="A1189" s="97" t="s">
        <v>423</v>
      </c>
      <c r="B1189" s="97" t="s">
        <v>240</v>
      </c>
      <c r="C1189" s="97" t="s">
        <v>243</v>
      </c>
      <c r="D1189" s="97">
        <v>2</v>
      </c>
      <c r="E1189" s="97">
        <v>2</v>
      </c>
      <c r="F1189" s="103">
        <v>4.4400000000000004</v>
      </c>
      <c r="G1189" s="153" t="s">
        <v>188</v>
      </c>
      <c r="H1189" s="127">
        <v>0.43324819847763207</v>
      </c>
      <c r="I1189" s="153" t="s">
        <v>188</v>
      </c>
      <c r="J1189" s="153" t="s">
        <v>188</v>
      </c>
    </row>
    <row r="1190" spans="1:10" x14ac:dyDescent="0.2">
      <c r="A1190" s="97" t="s">
        <v>423</v>
      </c>
      <c r="B1190" s="97" t="s">
        <v>240</v>
      </c>
      <c r="C1190" s="97" t="s">
        <v>243</v>
      </c>
      <c r="D1190" s="97">
        <v>2</v>
      </c>
      <c r="E1190" s="97">
        <v>3</v>
      </c>
      <c r="F1190" s="103">
        <v>4.17</v>
      </c>
      <c r="G1190" s="153" t="s">
        <v>188</v>
      </c>
      <c r="H1190" s="127">
        <v>0.35623497000536886</v>
      </c>
      <c r="I1190" s="153" t="s">
        <v>188</v>
      </c>
      <c r="J1190" s="153" t="s">
        <v>188</v>
      </c>
    </row>
    <row r="1191" spans="1:10" x14ac:dyDescent="0.2">
      <c r="A1191" s="97" t="s">
        <v>423</v>
      </c>
      <c r="B1191" s="97" t="s">
        <v>240</v>
      </c>
      <c r="C1191" s="97" t="s">
        <v>243</v>
      </c>
      <c r="D1191" s="97">
        <v>2</v>
      </c>
      <c r="E1191" s="97">
        <v>4</v>
      </c>
      <c r="F1191" s="103">
        <v>4.1399999999999997</v>
      </c>
      <c r="G1191" s="153" t="s">
        <v>188</v>
      </c>
      <c r="H1191" s="127">
        <v>0.34828956032271186</v>
      </c>
      <c r="I1191" s="153" t="s">
        <v>188</v>
      </c>
      <c r="J1191" s="153" t="s">
        <v>188</v>
      </c>
    </row>
    <row r="1192" spans="1:10" x14ac:dyDescent="0.2">
      <c r="A1192" s="97" t="s">
        <v>423</v>
      </c>
      <c r="B1192" s="97" t="s">
        <v>240</v>
      </c>
      <c r="C1192" s="97" t="s">
        <v>243</v>
      </c>
      <c r="D1192" s="97">
        <v>2</v>
      </c>
      <c r="E1192" s="97">
        <v>5</v>
      </c>
      <c r="F1192" s="103">
        <v>3.49</v>
      </c>
      <c r="G1192" s="153" t="s">
        <v>188</v>
      </c>
      <c r="H1192" s="127">
        <v>0.203847700616477</v>
      </c>
      <c r="I1192" s="153" t="s">
        <v>188</v>
      </c>
      <c r="J1192" s="153" t="s">
        <v>188</v>
      </c>
    </row>
    <row r="1193" spans="1:10" x14ac:dyDescent="0.2">
      <c r="A1193" s="97" t="s">
        <v>423</v>
      </c>
      <c r="B1193" s="97" t="s">
        <v>240</v>
      </c>
      <c r="C1193" s="97" t="s">
        <v>243</v>
      </c>
      <c r="D1193" s="97">
        <v>2</v>
      </c>
      <c r="E1193" s="97">
        <v>6</v>
      </c>
      <c r="F1193" s="103">
        <v>3.41</v>
      </c>
      <c r="G1193" s="153" t="s">
        <v>188</v>
      </c>
      <c r="H1193" s="127">
        <v>0.18948517815245292</v>
      </c>
      <c r="I1193" s="153" t="s">
        <v>188</v>
      </c>
      <c r="J1193" s="153" t="s">
        <v>188</v>
      </c>
    </row>
    <row r="1194" spans="1:10" x14ac:dyDescent="0.2">
      <c r="A1194" s="97" t="s">
        <v>423</v>
      </c>
      <c r="B1194" s="97" t="s">
        <v>240</v>
      </c>
      <c r="C1194" s="97" t="s">
        <v>243</v>
      </c>
      <c r="D1194" s="97">
        <v>2</v>
      </c>
      <c r="E1194" s="97">
        <v>7</v>
      </c>
      <c r="F1194" s="103">
        <v>2.91</v>
      </c>
      <c r="G1194" s="153" t="s">
        <v>188</v>
      </c>
      <c r="H1194" s="127">
        <v>0.11469916419800302</v>
      </c>
      <c r="I1194" s="153" t="s">
        <v>188</v>
      </c>
      <c r="J1194" s="153" t="s">
        <v>188</v>
      </c>
    </row>
    <row r="1195" spans="1:10" x14ac:dyDescent="0.2">
      <c r="A1195" s="97" t="s">
        <v>423</v>
      </c>
      <c r="B1195" s="97" t="s">
        <v>240</v>
      </c>
      <c r="C1195" s="97" t="s">
        <v>243</v>
      </c>
      <c r="D1195" s="97">
        <v>2</v>
      </c>
      <c r="E1195" s="97">
        <v>8</v>
      </c>
      <c r="F1195" s="103">
        <v>4.59</v>
      </c>
      <c r="G1195" s="153" t="s">
        <v>188</v>
      </c>
      <c r="H1195" s="127">
        <v>0.48047184268426696</v>
      </c>
      <c r="I1195" s="153" t="s">
        <v>188</v>
      </c>
      <c r="J1195" s="153" t="s">
        <v>188</v>
      </c>
    </row>
    <row r="1196" spans="1:10" x14ac:dyDescent="0.2">
      <c r="A1196" s="97" t="s">
        <v>423</v>
      </c>
      <c r="B1196" s="97" t="s">
        <v>240</v>
      </c>
      <c r="C1196" s="97" t="s">
        <v>243</v>
      </c>
      <c r="D1196" s="97">
        <v>2</v>
      </c>
      <c r="E1196" s="97">
        <v>9</v>
      </c>
      <c r="F1196" s="153" t="s">
        <v>188</v>
      </c>
      <c r="G1196" s="153" t="s">
        <v>188</v>
      </c>
      <c r="H1196" s="153" t="s">
        <v>188</v>
      </c>
      <c r="I1196" s="153" t="s">
        <v>188</v>
      </c>
      <c r="J1196" s="153" t="s">
        <v>188</v>
      </c>
    </row>
    <row r="1197" spans="1:10" x14ac:dyDescent="0.2">
      <c r="A1197" s="97" t="s">
        <v>423</v>
      </c>
      <c r="B1197" s="97" t="s">
        <v>240</v>
      </c>
      <c r="C1197" s="97" t="s">
        <v>243</v>
      </c>
      <c r="D1197" s="97">
        <v>2</v>
      </c>
      <c r="E1197" s="97">
        <v>10</v>
      </c>
      <c r="F1197" s="153" t="s">
        <v>188</v>
      </c>
      <c r="G1197" s="153" t="s">
        <v>188</v>
      </c>
      <c r="H1197" s="153" t="s">
        <v>188</v>
      </c>
      <c r="I1197" s="153" t="s">
        <v>188</v>
      </c>
      <c r="J1197" s="153" t="s">
        <v>188</v>
      </c>
    </row>
    <row r="1198" spans="1:10" x14ac:dyDescent="0.2">
      <c r="A1198" s="97" t="s">
        <v>423</v>
      </c>
      <c r="B1198" s="97" t="s">
        <v>240</v>
      </c>
      <c r="C1198" s="97" t="s">
        <v>243</v>
      </c>
      <c r="D1198" s="97">
        <v>3</v>
      </c>
      <c r="E1198" s="97">
        <v>1</v>
      </c>
      <c r="F1198" s="103">
        <v>3.87</v>
      </c>
      <c r="G1198" s="103">
        <v>3.8866666666666654</v>
      </c>
      <c r="H1198" s="127">
        <v>0.28202939109953895</v>
      </c>
      <c r="I1198" s="103">
        <v>2.5900866126668691</v>
      </c>
      <c r="J1198" s="127">
        <v>0.28778740140742992</v>
      </c>
    </row>
    <row r="1199" spans="1:10" x14ac:dyDescent="0.2">
      <c r="A1199" s="97" t="s">
        <v>423</v>
      </c>
      <c r="B1199" s="97" t="s">
        <v>240</v>
      </c>
      <c r="C1199" s="97" t="s">
        <v>243</v>
      </c>
      <c r="D1199" s="97">
        <v>3</v>
      </c>
      <c r="E1199" s="97">
        <v>2</v>
      </c>
      <c r="F1199" s="103">
        <v>4.1900000000000004</v>
      </c>
      <c r="G1199" s="153" t="s">
        <v>188</v>
      </c>
      <c r="H1199" s="127">
        <v>0.36159848078590701</v>
      </c>
      <c r="I1199" s="153" t="s">
        <v>188</v>
      </c>
      <c r="J1199" s="153" t="s">
        <v>188</v>
      </c>
    </row>
    <row r="1200" spans="1:10" x14ac:dyDescent="0.2">
      <c r="A1200" s="97" t="s">
        <v>423</v>
      </c>
      <c r="B1200" s="97" t="s">
        <v>240</v>
      </c>
      <c r="C1200" s="97" t="s">
        <v>243</v>
      </c>
      <c r="D1200" s="97">
        <v>3</v>
      </c>
      <c r="E1200" s="97">
        <v>3</v>
      </c>
      <c r="F1200" s="103">
        <v>3.96</v>
      </c>
      <c r="G1200" s="153" t="s">
        <v>188</v>
      </c>
      <c r="H1200" s="127">
        <v>0.30308527547244801</v>
      </c>
      <c r="I1200" s="153" t="s">
        <v>188</v>
      </c>
      <c r="J1200" s="153" t="s">
        <v>188</v>
      </c>
    </row>
    <row r="1201" spans="1:10" x14ac:dyDescent="0.2">
      <c r="A1201" s="97" t="s">
        <v>423</v>
      </c>
      <c r="B1201" s="97" t="s">
        <v>240</v>
      </c>
      <c r="C1201" s="97" t="s">
        <v>243</v>
      </c>
      <c r="D1201" s="97">
        <v>3</v>
      </c>
      <c r="E1201" s="97">
        <v>4</v>
      </c>
      <c r="F1201" s="103">
        <v>3.79</v>
      </c>
      <c r="G1201" s="153" t="s">
        <v>188</v>
      </c>
      <c r="H1201" s="127">
        <v>0.26415204957874688</v>
      </c>
      <c r="I1201" s="153" t="s">
        <v>188</v>
      </c>
      <c r="J1201" s="153" t="s">
        <v>188</v>
      </c>
    </row>
    <row r="1202" spans="1:10" x14ac:dyDescent="0.2">
      <c r="A1202" s="97" t="s">
        <v>423</v>
      </c>
      <c r="B1202" s="97" t="s">
        <v>240</v>
      </c>
      <c r="C1202" s="97" t="s">
        <v>243</v>
      </c>
      <c r="D1202" s="97">
        <v>3</v>
      </c>
      <c r="E1202" s="97">
        <v>5</v>
      </c>
      <c r="F1202" s="103">
        <v>3.65</v>
      </c>
      <c r="G1202" s="153" t="s">
        <v>188</v>
      </c>
      <c r="H1202" s="127">
        <v>0.23471384459412489</v>
      </c>
      <c r="I1202" s="153" t="s">
        <v>188</v>
      </c>
      <c r="J1202" s="153" t="s">
        <v>188</v>
      </c>
    </row>
    <row r="1203" spans="1:10" x14ac:dyDescent="0.2">
      <c r="A1203" s="97" t="s">
        <v>423</v>
      </c>
      <c r="B1203" s="97" t="s">
        <v>240</v>
      </c>
      <c r="C1203" s="97" t="s">
        <v>243</v>
      </c>
      <c r="D1203" s="97">
        <v>3</v>
      </c>
      <c r="E1203" s="97">
        <v>6</v>
      </c>
      <c r="F1203" s="103">
        <v>3.67</v>
      </c>
      <c r="G1203" s="153" t="s">
        <v>188</v>
      </c>
      <c r="H1203" s="127">
        <v>0.23877803096531899</v>
      </c>
      <c r="I1203" s="153" t="s">
        <v>188</v>
      </c>
      <c r="J1203" s="153" t="s">
        <v>188</v>
      </c>
    </row>
    <row r="1204" spans="1:10" x14ac:dyDescent="0.2">
      <c r="A1204" s="97" t="s">
        <v>423</v>
      </c>
      <c r="B1204" s="97" t="s">
        <v>240</v>
      </c>
      <c r="C1204" s="97" t="s">
        <v>243</v>
      </c>
      <c r="D1204" s="97">
        <v>3</v>
      </c>
      <c r="E1204" s="97">
        <v>7</v>
      </c>
      <c r="F1204" s="103">
        <v>3.76</v>
      </c>
      <c r="G1204" s="153" t="s">
        <v>188</v>
      </c>
      <c r="H1204" s="127">
        <v>0.25764796757196784</v>
      </c>
      <c r="I1204" s="153" t="s">
        <v>188</v>
      </c>
      <c r="J1204" s="153" t="s">
        <v>188</v>
      </c>
    </row>
    <row r="1205" spans="1:10" x14ac:dyDescent="0.2">
      <c r="A1205" s="97" t="s">
        <v>423</v>
      </c>
      <c r="B1205" s="97" t="s">
        <v>240</v>
      </c>
      <c r="C1205" s="97" t="s">
        <v>243</v>
      </c>
      <c r="D1205" s="97">
        <v>3</v>
      </c>
      <c r="E1205" s="97">
        <v>8</v>
      </c>
      <c r="F1205" s="103">
        <v>4</v>
      </c>
      <c r="G1205" s="153" t="s">
        <v>188</v>
      </c>
      <c r="H1205" s="127">
        <v>0.31277029587199995</v>
      </c>
      <c r="I1205" s="153" t="s">
        <v>188</v>
      </c>
      <c r="J1205" s="153" t="s">
        <v>188</v>
      </c>
    </row>
    <row r="1206" spans="1:10" x14ac:dyDescent="0.2">
      <c r="A1206" s="97" t="s">
        <v>423</v>
      </c>
      <c r="B1206" s="97" t="s">
        <v>240</v>
      </c>
      <c r="C1206" s="97" t="s">
        <v>243</v>
      </c>
      <c r="D1206" s="97">
        <v>3</v>
      </c>
      <c r="E1206" s="97">
        <v>9</v>
      </c>
      <c r="F1206" s="103">
        <v>4.09</v>
      </c>
      <c r="G1206" s="153" t="s">
        <v>188</v>
      </c>
      <c r="H1206" s="127">
        <v>0.33531127672681693</v>
      </c>
      <c r="I1206" s="153" t="s">
        <v>188</v>
      </c>
      <c r="J1206" s="153" t="s">
        <v>188</v>
      </c>
    </row>
    <row r="1207" spans="1:10" x14ac:dyDescent="0.2">
      <c r="A1207" s="97" t="s">
        <v>423</v>
      </c>
      <c r="B1207" s="97" t="s">
        <v>240</v>
      </c>
      <c r="C1207" s="97" t="s">
        <v>243</v>
      </c>
      <c r="D1207" s="97">
        <v>3</v>
      </c>
      <c r="E1207" s="97">
        <v>10</v>
      </c>
      <c r="F1207" s="153" t="s">
        <v>188</v>
      </c>
      <c r="G1207" s="153" t="s">
        <v>188</v>
      </c>
      <c r="H1207" s="153" t="s">
        <v>188</v>
      </c>
      <c r="I1207" s="153" t="s">
        <v>188</v>
      </c>
      <c r="J1207" s="153" t="s">
        <v>188</v>
      </c>
    </row>
    <row r="1208" spans="1:10" x14ac:dyDescent="0.2">
      <c r="A1208" s="97" t="s">
        <v>423</v>
      </c>
      <c r="B1208" s="97" t="s">
        <v>240</v>
      </c>
      <c r="C1208" s="97" t="s">
        <v>243</v>
      </c>
      <c r="D1208" s="97">
        <v>4</v>
      </c>
      <c r="E1208" s="97">
        <v>1</v>
      </c>
      <c r="F1208" s="103">
        <v>3.82</v>
      </c>
      <c r="G1208" s="103">
        <v>3.6711111111111112</v>
      </c>
      <c r="H1208" s="127">
        <v>0.27076468036738394</v>
      </c>
      <c r="I1208" s="103">
        <v>2.2848502225622753</v>
      </c>
      <c r="J1208" s="127">
        <v>0.2538722469513639</v>
      </c>
    </row>
    <row r="1209" spans="1:10" x14ac:dyDescent="0.2">
      <c r="A1209" s="97" t="s">
        <v>423</v>
      </c>
      <c r="B1209" s="97" t="s">
        <v>240</v>
      </c>
      <c r="C1209" s="97" t="s">
        <v>243</v>
      </c>
      <c r="D1209" s="97">
        <v>4</v>
      </c>
      <c r="E1209" s="97">
        <v>2</v>
      </c>
      <c r="F1209" s="103">
        <v>4.07</v>
      </c>
      <c r="G1209" s="153" t="s">
        <v>188</v>
      </c>
      <c r="H1209" s="127">
        <v>0.33021161001215893</v>
      </c>
      <c r="I1209" s="153" t="s">
        <v>188</v>
      </c>
      <c r="J1209" s="153" t="s">
        <v>188</v>
      </c>
    </row>
    <row r="1210" spans="1:10" x14ac:dyDescent="0.2">
      <c r="A1210" s="97" t="s">
        <v>423</v>
      </c>
      <c r="B1210" s="97" t="s">
        <v>240</v>
      </c>
      <c r="C1210" s="97" t="s">
        <v>243</v>
      </c>
      <c r="D1210" s="97">
        <v>4</v>
      </c>
      <c r="E1210" s="97">
        <v>3</v>
      </c>
      <c r="F1210" s="103">
        <v>3.47</v>
      </c>
      <c r="G1210" s="153" t="s">
        <v>188</v>
      </c>
      <c r="H1210" s="127">
        <v>0.20019135842549901</v>
      </c>
      <c r="I1210" s="153" t="s">
        <v>188</v>
      </c>
      <c r="J1210" s="153" t="s">
        <v>188</v>
      </c>
    </row>
    <row r="1211" spans="1:10" x14ac:dyDescent="0.2">
      <c r="A1211" s="97" t="s">
        <v>423</v>
      </c>
      <c r="B1211" s="97" t="s">
        <v>240</v>
      </c>
      <c r="C1211" s="97" t="s">
        <v>243</v>
      </c>
      <c r="D1211" s="97">
        <v>4</v>
      </c>
      <c r="E1211" s="97">
        <v>4</v>
      </c>
      <c r="F1211" s="103">
        <v>4.6100000000000003</v>
      </c>
      <c r="G1211" s="153" t="s">
        <v>188</v>
      </c>
      <c r="H1211" s="127">
        <v>0.48701616327473291</v>
      </c>
      <c r="I1211" s="153" t="s">
        <v>188</v>
      </c>
      <c r="J1211" s="153" t="s">
        <v>188</v>
      </c>
    </row>
    <row r="1212" spans="1:10" x14ac:dyDescent="0.2">
      <c r="A1212" s="97" t="s">
        <v>423</v>
      </c>
      <c r="B1212" s="97" t="s">
        <v>240</v>
      </c>
      <c r="C1212" s="97" t="s">
        <v>243</v>
      </c>
      <c r="D1212" s="97">
        <v>4</v>
      </c>
      <c r="E1212" s="97">
        <v>5</v>
      </c>
      <c r="F1212" s="103">
        <v>3.49</v>
      </c>
      <c r="G1212" s="153" t="s">
        <v>188</v>
      </c>
      <c r="H1212" s="127">
        <v>0.203847700616477</v>
      </c>
      <c r="I1212" s="153" t="s">
        <v>188</v>
      </c>
      <c r="J1212" s="153" t="s">
        <v>188</v>
      </c>
    </row>
    <row r="1213" spans="1:10" x14ac:dyDescent="0.2">
      <c r="A1213" s="97" t="s">
        <v>423</v>
      </c>
      <c r="B1213" s="97" t="s">
        <v>240</v>
      </c>
      <c r="C1213" s="97" t="s">
        <v>243</v>
      </c>
      <c r="D1213" s="97">
        <v>4</v>
      </c>
      <c r="E1213" s="97">
        <v>6</v>
      </c>
      <c r="F1213" s="103">
        <v>2.74</v>
      </c>
      <c r="G1213" s="153" t="s">
        <v>188</v>
      </c>
      <c r="H1213" s="127">
        <v>9.4681644440552007E-2</v>
      </c>
      <c r="I1213" s="153" t="s">
        <v>188</v>
      </c>
      <c r="J1213" s="153" t="s">
        <v>188</v>
      </c>
    </row>
    <row r="1214" spans="1:10" x14ac:dyDescent="0.2">
      <c r="A1214" s="97" t="s">
        <v>423</v>
      </c>
      <c r="B1214" s="97" t="s">
        <v>240</v>
      </c>
      <c r="C1214" s="97" t="s">
        <v>243</v>
      </c>
      <c r="D1214" s="97">
        <v>4</v>
      </c>
      <c r="E1214" s="97">
        <v>7</v>
      </c>
      <c r="F1214" s="103">
        <v>4.04</v>
      </c>
      <c r="G1214" s="153" t="s">
        <v>188</v>
      </c>
      <c r="H1214" s="127">
        <v>0.32265947107347193</v>
      </c>
      <c r="I1214" s="153" t="s">
        <v>188</v>
      </c>
      <c r="J1214" s="153" t="s">
        <v>188</v>
      </c>
    </row>
    <row r="1215" spans="1:10" x14ac:dyDescent="0.2">
      <c r="A1215" s="97" t="s">
        <v>423</v>
      </c>
      <c r="B1215" s="97" t="s">
        <v>240</v>
      </c>
      <c r="C1215" s="97" t="s">
        <v>243</v>
      </c>
      <c r="D1215" s="97">
        <v>4</v>
      </c>
      <c r="E1215" s="97">
        <v>8</v>
      </c>
      <c r="F1215" s="103">
        <v>3.4</v>
      </c>
      <c r="G1215" s="153" t="s">
        <v>188</v>
      </c>
      <c r="H1215" s="127">
        <v>0.18773879717599998</v>
      </c>
      <c r="I1215" s="153" t="s">
        <v>188</v>
      </c>
      <c r="J1215" s="153" t="s">
        <v>188</v>
      </c>
    </row>
    <row r="1216" spans="1:10" x14ac:dyDescent="0.2">
      <c r="A1216" s="97" t="s">
        <v>423</v>
      </c>
      <c r="B1216" s="97" t="s">
        <v>240</v>
      </c>
      <c r="C1216" s="97" t="s">
        <v>243</v>
      </c>
      <c r="D1216" s="97">
        <v>4</v>
      </c>
      <c r="E1216" s="97">
        <v>9</v>
      </c>
      <c r="F1216" s="103">
        <v>3.4</v>
      </c>
      <c r="G1216" s="153" t="s">
        <v>188</v>
      </c>
      <c r="H1216" s="127">
        <v>0.18773879717599998</v>
      </c>
      <c r="I1216" s="153" t="s">
        <v>188</v>
      </c>
      <c r="J1216" s="153" t="s">
        <v>188</v>
      </c>
    </row>
    <row r="1217" spans="1:10" x14ac:dyDescent="0.2">
      <c r="A1217" s="97" t="s">
        <v>423</v>
      </c>
      <c r="B1217" s="97" t="s">
        <v>240</v>
      </c>
      <c r="C1217" s="97" t="s">
        <v>243</v>
      </c>
      <c r="D1217" s="97">
        <v>4</v>
      </c>
      <c r="E1217" s="97">
        <v>10</v>
      </c>
      <c r="F1217" s="153" t="s">
        <v>188</v>
      </c>
      <c r="G1217" s="153" t="s">
        <v>188</v>
      </c>
      <c r="H1217" s="153" t="s">
        <v>188</v>
      </c>
      <c r="I1217" s="153" t="s">
        <v>188</v>
      </c>
      <c r="J1217" s="153" t="s">
        <v>188</v>
      </c>
    </row>
    <row r="1218" spans="1:10" x14ac:dyDescent="0.2">
      <c r="A1218" s="150" t="s">
        <v>424</v>
      </c>
      <c r="B1218" s="150" t="s">
        <v>240</v>
      </c>
      <c r="C1218" s="150" t="s">
        <v>243</v>
      </c>
      <c r="D1218" s="97">
        <v>1</v>
      </c>
      <c r="E1218" s="97">
        <v>1</v>
      </c>
      <c r="F1218" s="103">
        <v>4.2</v>
      </c>
      <c r="G1218" s="103">
        <v>3.91</v>
      </c>
      <c r="H1218" s="127">
        <v>0.36430030728799989</v>
      </c>
      <c r="I1218" s="103">
        <v>2.9812712561770396</v>
      </c>
      <c r="J1218" s="127">
        <v>0.29812712561770394</v>
      </c>
    </row>
    <row r="1219" spans="1:10" x14ac:dyDescent="0.2">
      <c r="A1219" s="97" t="s">
        <v>424</v>
      </c>
      <c r="B1219" s="97" t="s">
        <v>240</v>
      </c>
      <c r="C1219" s="97" t="s">
        <v>243</v>
      </c>
      <c r="D1219" s="97">
        <v>1</v>
      </c>
      <c r="E1219" s="97">
        <v>2</v>
      </c>
      <c r="F1219" s="103">
        <v>3.97</v>
      </c>
      <c r="G1219" s="153" t="s">
        <v>188</v>
      </c>
      <c r="H1219" s="127">
        <v>0.30548750750954906</v>
      </c>
      <c r="I1219" s="153" t="s">
        <v>188</v>
      </c>
      <c r="J1219" s="153" t="s">
        <v>188</v>
      </c>
    </row>
    <row r="1220" spans="1:10" x14ac:dyDescent="0.2">
      <c r="A1220" s="97" t="s">
        <v>424</v>
      </c>
      <c r="B1220" s="97" t="s">
        <v>240</v>
      </c>
      <c r="C1220" s="97" t="s">
        <v>243</v>
      </c>
      <c r="D1220" s="97">
        <v>1</v>
      </c>
      <c r="E1220" s="97">
        <v>3</v>
      </c>
      <c r="F1220" s="103">
        <v>4.0199999999999996</v>
      </c>
      <c r="G1220" s="153" t="s">
        <v>188</v>
      </c>
      <c r="H1220" s="127">
        <v>0.31768923103690377</v>
      </c>
      <c r="I1220" s="153" t="s">
        <v>188</v>
      </c>
      <c r="J1220" s="153" t="s">
        <v>188</v>
      </c>
    </row>
    <row r="1221" spans="1:10" x14ac:dyDescent="0.2">
      <c r="A1221" s="97" t="s">
        <v>424</v>
      </c>
      <c r="B1221" s="97" t="s">
        <v>240</v>
      </c>
      <c r="C1221" s="97" t="s">
        <v>243</v>
      </c>
      <c r="D1221" s="97">
        <v>1</v>
      </c>
      <c r="E1221" s="97">
        <v>4</v>
      </c>
      <c r="F1221" s="103">
        <v>4.57</v>
      </c>
      <c r="G1221" s="153" t="s">
        <v>188</v>
      </c>
      <c r="H1221" s="127">
        <v>0.473986412844209</v>
      </c>
      <c r="I1221" s="153" t="s">
        <v>188</v>
      </c>
      <c r="J1221" s="153" t="s">
        <v>188</v>
      </c>
    </row>
    <row r="1222" spans="1:10" x14ac:dyDescent="0.2">
      <c r="A1222" s="97" t="s">
        <v>424</v>
      </c>
      <c r="B1222" s="97" t="s">
        <v>240</v>
      </c>
      <c r="C1222" s="97" t="s">
        <v>243</v>
      </c>
      <c r="D1222" s="97">
        <v>1</v>
      </c>
      <c r="E1222" s="97">
        <v>5</v>
      </c>
      <c r="F1222" s="103">
        <v>3.57</v>
      </c>
      <c r="G1222" s="153" t="s">
        <v>188</v>
      </c>
      <c r="H1222" s="127">
        <v>0.21891824444510893</v>
      </c>
      <c r="I1222" s="153" t="s">
        <v>188</v>
      </c>
      <c r="J1222" s="153" t="s">
        <v>188</v>
      </c>
    </row>
    <row r="1223" spans="1:10" x14ac:dyDescent="0.2">
      <c r="A1223" s="97" t="s">
        <v>424</v>
      </c>
      <c r="B1223" s="97" t="s">
        <v>240</v>
      </c>
      <c r="C1223" s="97" t="s">
        <v>243</v>
      </c>
      <c r="D1223" s="97">
        <v>1</v>
      </c>
      <c r="E1223" s="97">
        <v>6</v>
      </c>
      <c r="F1223" s="103">
        <v>3.45</v>
      </c>
      <c r="G1223" s="153" t="s">
        <v>188</v>
      </c>
      <c r="H1223" s="127">
        <v>0.19657900139862503</v>
      </c>
      <c r="I1223" s="153" t="s">
        <v>188</v>
      </c>
      <c r="J1223" s="153" t="s">
        <v>188</v>
      </c>
    </row>
    <row r="1224" spans="1:10" x14ac:dyDescent="0.2">
      <c r="A1224" s="97" t="s">
        <v>424</v>
      </c>
      <c r="B1224" s="97" t="s">
        <v>240</v>
      </c>
      <c r="C1224" s="97" t="s">
        <v>243</v>
      </c>
      <c r="D1224" s="97">
        <v>1</v>
      </c>
      <c r="E1224" s="97">
        <v>7</v>
      </c>
      <c r="F1224" s="103">
        <v>4.01</v>
      </c>
      <c r="G1224" s="153" t="s">
        <v>188</v>
      </c>
      <c r="H1224" s="127">
        <v>0.31522336698119285</v>
      </c>
      <c r="I1224" s="153" t="s">
        <v>188</v>
      </c>
      <c r="J1224" s="153" t="s">
        <v>188</v>
      </c>
    </row>
    <row r="1225" spans="1:10" x14ac:dyDescent="0.2">
      <c r="A1225" s="97" t="s">
        <v>424</v>
      </c>
      <c r="B1225" s="97" t="s">
        <v>240</v>
      </c>
      <c r="C1225" s="97" t="s">
        <v>243</v>
      </c>
      <c r="D1225" s="97">
        <v>1</v>
      </c>
      <c r="E1225" s="97">
        <v>8</v>
      </c>
      <c r="F1225" s="103">
        <v>3.44</v>
      </c>
      <c r="G1225" s="153" t="s">
        <v>188</v>
      </c>
      <c r="H1225" s="127">
        <v>0.19478923414323199</v>
      </c>
      <c r="I1225" s="153" t="s">
        <v>188</v>
      </c>
      <c r="J1225" s="153" t="s">
        <v>188</v>
      </c>
    </row>
    <row r="1226" spans="1:10" x14ac:dyDescent="0.2">
      <c r="A1226" s="97" t="s">
        <v>424</v>
      </c>
      <c r="B1226" s="97" t="s">
        <v>240</v>
      </c>
      <c r="C1226" s="97" t="s">
        <v>243</v>
      </c>
      <c r="D1226" s="97">
        <v>1</v>
      </c>
      <c r="E1226" s="97">
        <v>9</v>
      </c>
      <c r="F1226" s="103">
        <v>3.95</v>
      </c>
      <c r="G1226" s="153" t="s">
        <v>188</v>
      </c>
      <c r="H1226" s="127">
        <v>0.30069567002487507</v>
      </c>
      <c r="I1226" s="153" t="s">
        <v>188</v>
      </c>
      <c r="J1226" s="153" t="s">
        <v>188</v>
      </c>
    </row>
    <row r="1227" spans="1:10" x14ac:dyDescent="0.2">
      <c r="A1227" s="97" t="s">
        <v>424</v>
      </c>
      <c r="B1227" s="97" t="s">
        <v>240</v>
      </c>
      <c r="C1227" s="97" t="s">
        <v>243</v>
      </c>
      <c r="D1227" s="97">
        <v>1</v>
      </c>
      <c r="E1227" s="97">
        <v>10</v>
      </c>
      <c r="F1227" s="103">
        <v>3.92</v>
      </c>
      <c r="G1227" s="153" t="s">
        <v>188</v>
      </c>
      <c r="H1227" s="127">
        <v>0.29360228050534387</v>
      </c>
      <c r="I1227" s="153" t="s">
        <v>188</v>
      </c>
      <c r="J1227" s="153" t="s">
        <v>188</v>
      </c>
    </row>
    <row r="1228" spans="1:10" x14ac:dyDescent="0.2">
      <c r="A1228" s="97" t="s">
        <v>424</v>
      </c>
      <c r="B1228" s="97" t="s">
        <v>240</v>
      </c>
      <c r="C1228" s="97" t="s">
        <v>243</v>
      </c>
      <c r="D1228" s="97">
        <v>2</v>
      </c>
      <c r="E1228" s="97">
        <v>1</v>
      </c>
      <c r="F1228" s="103">
        <v>3.66</v>
      </c>
      <c r="G1228" s="103">
        <v>3.6211111111111114</v>
      </c>
      <c r="H1228" s="127">
        <v>0.23674012355592794</v>
      </c>
      <c r="I1228" s="103">
        <v>2.1319979793037285</v>
      </c>
      <c r="J1228" s="127">
        <v>0.23688866436708095</v>
      </c>
    </row>
    <row r="1229" spans="1:10" x14ac:dyDescent="0.2">
      <c r="A1229" s="97" t="s">
        <v>424</v>
      </c>
      <c r="B1229" s="97" t="s">
        <v>240</v>
      </c>
      <c r="C1229" s="97" t="s">
        <v>243</v>
      </c>
      <c r="D1229" s="97">
        <v>2</v>
      </c>
      <c r="E1229" s="97">
        <v>2</v>
      </c>
      <c r="F1229" s="103">
        <v>3.78</v>
      </c>
      <c r="G1229" s="153" t="s">
        <v>188</v>
      </c>
      <c r="H1229" s="127">
        <v>0.26197200562925582</v>
      </c>
      <c r="I1229" s="153" t="s">
        <v>188</v>
      </c>
      <c r="J1229" s="153" t="s">
        <v>188</v>
      </c>
    </row>
    <row r="1230" spans="1:10" x14ac:dyDescent="0.2">
      <c r="A1230" s="97" t="s">
        <v>424</v>
      </c>
      <c r="B1230" s="97" t="s">
        <v>240</v>
      </c>
      <c r="C1230" s="97" t="s">
        <v>243</v>
      </c>
      <c r="D1230" s="97">
        <v>2</v>
      </c>
      <c r="E1230" s="97">
        <v>3</v>
      </c>
      <c r="F1230" s="103">
        <v>4.1100000000000003</v>
      </c>
      <c r="G1230" s="153" t="s">
        <v>188</v>
      </c>
      <c r="H1230" s="127">
        <v>0.34046317991228309</v>
      </c>
      <c r="I1230" s="153" t="s">
        <v>188</v>
      </c>
      <c r="J1230" s="153" t="s">
        <v>188</v>
      </c>
    </row>
    <row r="1231" spans="1:10" x14ac:dyDescent="0.2">
      <c r="A1231" s="97" t="s">
        <v>424</v>
      </c>
      <c r="B1231" s="97" t="s">
        <v>240</v>
      </c>
      <c r="C1231" s="97" t="s">
        <v>243</v>
      </c>
      <c r="D1231" s="97">
        <v>2</v>
      </c>
      <c r="E1231" s="97">
        <v>4</v>
      </c>
      <c r="F1231" s="103">
        <v>2.84</v>
      </c>
      <c r="G1231" s="153" t="s">
        <v>188</v>
      </c>
      <c r="H1231" s="127">
        <v>0.10614631380819194</v>
      </c>
      <c r="I1231" s="153" t="s">
        <v>188</v>
      </c>
      <c r="J1231" s="153" t="s">
        <v>188</v>
      </c>
    </row>
    <row r="1232" spans="1:10" x14ac:dyDescent="0.2">
      <c r="A1232" s="97" t="s">
        <v>424</v>
      </c>
      <c r="B1232" s="97" t="s">
        <v>240</v>
      </c>
      <c r="C1232" s="97" t="s">
        <v>243</v>
      </c>
      <c r="D1232" s="97">
        <v>2</v>
      </c>
      <c r="E1232" s="97">
        <v>5</v>
      </c>
      <c r="F1232" s="103">
        <v>4.0999999999999996</v>
      </c>
      <c r="G1232" s="153" t="s">
        <v>188</v>
      </c>
      <c r="H1232" s="127">
        <v>0.33788068212499983</v>
      </c>
      <c r="I1232" s="153" t="s">
        <v>188</v>
      </c>
      <c r="J1232" s="153" t="s">
        <v>188</v>
      </c>
    </row>
    <row r="1233" spans="1:10" x14ac:dyDescent="0.2">
      <c r="A1233" s="97" t="s">
        <v>424</v>
      </c>
      <c r="B1233" s="97" t="s">
        <v>240</v>
      </c>
      <c r="C1233" s="97" t="s">
        <v>243</v>
      </c>
      <c r="D1233" s="97">
        <v>2</v>
      </c>
      <c r="E1233" s="97">
        <v>6</v>
      </c>
      <c r="F1233" s="103">
        <v>3.68</v>
      </c>
      <c r="G1233" s="153" t="s">
        <v>188</v>
      </c>
      <c r="H1233" s="127">
        <v>0.24082760009369594</v>
      </c>
      <c r="I1233" s="153" t="s">
        <v>188</v>
      </c>
      <c r="J1233" s="153" t="s">
        <v>188</v>
      </c>
    </row>
    <row r="1234" spans="1:10" x14ac:dyDescent="0.2">
      <c r="A1234" s="97" t="s">
        <v>424</v>
      </c>
      <c r="B1234" s="97" t="s">
        <v>240</v>
      </c>
      <c r="C1234" s="97" t="s">
        <v>243</v>
      </c>
      <c r="D1234" s="97">
        <v>2</v>
      </c>
      <c r="E1234" s="97">
        <v>7</v>
      </c>
      <c r="F1234" s="103">
        <v>3.32</v>
      </c>
      <c r="G1234" s="153" t="s">
        <v>188</v>
      </c>
      <c r="H1234" s="127">
        <v>0.17415243665158395</v>
      </c>
      <c r="I1234" s="153" t="s">
        <v>188</v>
      </c>
      <c r="J1234" s="153" t="s">
        <v>188</v>
      </c>
    </row>
    <row r="1235" spans="1:10" x14ac:dyDescent="0.2">
      <c r="A1235" s="97" t="s">
        <v>424</v>
      </c>
      <c r="B1235" s="97" t="s">
        <v>240</v>
      </c>
      <c r="C1235" s="97" t="s">
        <v>243</v>
      </c>
      <c r="D1235" s="97">
        <v>2</v>
      </c>
      <c r="E1235" s="97">
        <v>8</v>
      </c>
      <c r="F1235" s="103">
        <v>3.37</v>
      </c>
      <c r="G1235" s="153" t="s">
        <v>188</v>
      </c>
      <c r="H1235" s="127">
        <v>0.18256410150848898</v>
      </c>
      <c r="I1235" s="153" t="s">
        <v>188</v>
      </c>
      <c r="J1235" s="153" t="s">
        <v>188</v>
      </c>
    </row>
    <row r="1236" spans="1:10" x14ac:dyDescent="0.2">
      <c r="A1236" s="97" t="s">
        <v>424</v>
      </c>
      <c r="B1236" s="97" t="s">
        <v>240</v>
      </c>
      <c r="C1236" s="97" t="s">
        <v>243</v>
      </c>
      <c r="D1236" s="97">
        <v>2</v>
      </c>
      <c r="E1236" s="97">
        <v>9</v>
      </c>
      <c r="F1236" s="103">
        <v>3.73</v>
      </c>
      <c r="G1236" s="153" t="s">
        <v>188</v>
      </c>
      <c r="H1236" s="127">
        <v>0.25125153601930095</v>
      </c>
      <c r="I1236" s="153" t="s">
        <v>188</v>
      </c>
      <c r="J1236" s="153" t="s">
        <v>188</v>
      </c>
    </row>
    <row r="1237" spans="1:10" x14ac:dyDescent="0.2">
      <c r="A1237" s="97" t="s">
        <v>424</v>
      </c>
      <c r="B1237" s="97" t="s">
        <v>240</v>
      </c>
      <c r="C1237" s="97" t="s">
        <v>243</v>
      </c>
      <c r="D1237" s="97">
        <v>2</v>
      </c>
      <c r="E1237" s="97">
        <v>10</v>
      </c>
      <c r="F1237" s="153" t="s">
        <v>188</v>
      </c>
      <c r="G1237" s="153" t="s">
        <v>188</v>
      </c>
      <c r="H1237" s="153" t="s">
        <v>188</v>
      </c>
      <c r="I1237" s="153" t="s">
        <v>188</v>
      </c>
      <c r="J1237" s="153" t="s">
        <v>188</v>
      </c>
    </row>
    <row r="1238" spans="1:10" x14ac:dyDescent="0.2">
      <c r="A1238" s="97" t="s">
        <v>424</v>
      </c>
      <c r="B1238" s="97" t="s">
        <v>240</v>
      </c>
      <c r="C1238" s="97" t="s">
        <v>243</v>
      </c>
      <c r="D1238" s="97">
        <v>3</v>
      </c>
      <c r="E1238" s="97">
        <v>1</v>
      </c>
      <c r="F1238" s="103">
        <v>4.1500000000000004</v>
      </c>
      <c r="G1238" s="103">
        <v>3.8875000000000002</v>
      </c>
      <c r="H1238" s="127">
        <v>0.35092476038037507</v>
      </c>
      <c r="I1238" s="103">
        <v>2.3363475468477395</v>
      </c>
      <c r="J1238" s="127">
        <v>0.29204344335596744</v>
      </c>
    </row>
    <row r="1239" spans="1:10" x14ac:dyDescent="0.2">
      <c r="A1239" s="97" t="s">
        <v>424</v>
      </c>
      <c r="B1239" s="97" t="s">
        <v>240</v>
      </c>
      <c r="C1239" s="97" t="s">
        <v>243</v>
      </c>
      <c r="D1239" s="97">
        <v>3</v>
      </c>
      <c r="E1239" s="97">
        <v>2</v>
      </c>
      <c r="F1239" s="103">
        <v>4.03</v>
      </c>
      <c r="G1239" s="153" t="s">
        <v>188</v>
      </c>
      <c r="H1239" s="127">
        <v>0.32016792131053101</v>
      </c>
      <c r="I1239" s="153" t="s">
        <v>188</v>
      </c>
      <c r="J1239" s="153" t="s">
        <v>188</v>
      </c>
    </row>
    <row r="1240" spans="1:10" x14ac:dyDescent="0.2">
      <c r="A1240" s="97" t="s">
        <v>424</v>
      </c>
      <c r="B1240" s="97" t="s">
        <v>240</v>
      </c>
      <c r="C1240" s="97" t="s">
        <v>243</v>
      </c>
      <c r="D1240" s="97">
        <v>3</v>
      </c>
      <c r="E1240" s="97">
        <v>3</v>
      </c>
      <c r="F1240" s="103">
        <v>4.1399999999999997</v>
      </c>
      <c r="G1240" s="153" t="s">
        <v>188</v>
      </c>
      <c r="H1240" s="127">
        <v>0.34828956032271186</v>
      </c>
      <c r="I1240" s="153" t="s">
        <v>188</v>
      </c>
      <c r="J1240" s="153" t="s">
        <v>188</v>
      </c>
    </row>
    <row r="1241" spans="1:10" x14ac:dyDescent="0.2">
      <c r="A1241" s="97" t="s">
        <v>424</v>
      </c>
      <c r="B1241" s="97" t="s">
        <v>240</v>
      </c>
      <c r="C1241" s="97" t="s">
        <v>243</v>
      </c>
      <c r="D1241" s="97">
        <v>3</v>
      </c>
      <c r="E1241" s="97">
        <v>4</v>
      </c>
      <c r="F1241" s="103">
        <v>3.47</v>
      </c>
      <c r="G1241" s="153" t="s">
        <v>188</v>
      </c>
      <c r="H1241" s="127">
        <v>0.20019135842549901</v>
      </c>
      <c r="I1241" s="153" t="s">
        <v>188</v>
      </c>
      <c r="J1241" s="153" t="s">
        <v>188</v>
      </c>
    </row>
    <row r="1242" spans="1:10" x14ac:dyDescent="0.2">
      <c r="A1242" s="97" t="s">
        <v>424</v>
      </c>
      <c r="B1242" s="97" t="s">
        <v>240</v>
      </c>
      <c r="C1242" s="97" t="s">
        <v>243</v>
      </c>
      <c r="D1242" s="97">
        <v>3</v>
      </c>
      <c r="E1242" s="97">
        <v>5</v>
      </c>
      <c r="F1242" s="103">
        <v>3.31</v>
      </c>
      <c r="G1242" s="153" t="s">
        <v>188</v>
      </c>
      <c r="H1242" s="127">
        <v>0.17250172842596301</v>
      </c>
      <c r="I1242" s="153" t="s">
        <v>188</v>
      </c>
      <c r="J1242" s="153" t="s">
        <v>188</v>
      </c>
    </row>
    <row r="1243" spans="1:10" x14ac:dyDescent="0.2">
      <c r="A1243" s="97" t="s">
        <v>424</v>
      </c>
      <c r="B1243" s="97" t="s">
        <v>240</v>
      </c>
      <c r="C1243" s="97" t="s">
        <v>243</v>
      </c>
      <c r="D1243" s="97">
        <v>3</v>
      </c>
      <c r="E1243" s="97">
        <v>6</v>
      </c>
      <c r="F1243" s="103">
        <v>4.03</v>
      </c>
      <c r="G1243" s="153" t="s">
        <v>188</v>
      </c>
      <c r="H1243" s="127">
        <v>0.32016792131053101</v>
      </c>
      <c r="I1243" s="153" t="s">
        <v>188</v>
      </c>
      <c r="J1243" s="153" t="s">
        <v>188</v>
      </c>
    </row>
    <row r="1244" spans="1:10" x14ac:dyDescent="0.2">
      <c r="A1244" s="97" t="s">
        <v>424</v>
      </c>
      <c r="B1244" s="97" t="s">
        <v>240</v>
      </c>
      <c r="C1244" s="97" t="s">
        <v>243</v>
      </c>
      <c r="D1244" s="97">
        <v>3</v>
      </c>
      <c r="E1244" s="97">
        <v>7</v>
      </c>
      <c r="F1244" s="103">
        <v>3.77</v>
      </c>
      <c r="G1244" s="153" t="s">
        <v>188</v>
      </c>
      <c r="H1244" s="127">
        <v>0.25980398938412891</v>
      </c>
      <c r="I1244" s="153" t="s">
        <v>188</v>
      </c>
      <c r="J1244" s="153" t="s">
        <v>188</v>
      </c>
    </row>
    <row r="1245" spans="1:10" x14ac:dyDescent="0.2">
      <c r="A1245" s="97" t="s">
        <v>424</v>
      </c>
      <c r="B1245" s="97" t="s">
        <v>240</v>
      </c>
      <c r="C1245" s="97" t="s">
        <v>243</v>
      </c>
      <c r="D1245" s="97">
        <v>3</v>
      </c>
      <c r="E1245" s="97">
        <v>8</v>
      </c>
      <c r="F1245" s="103">
        <v>4.2</v>
      </c>
      <c r="G1245" s="153" t="s">
        <v>188</v>
      </c>
      <c r="H1245" s="127">
        <v>0.36430030728799989</v>
      </c>
      <c r="I1245" s="153" t="s">
        <v>188</v>
      </c>
      <c r="J1245" s="153" t="s">
        <v>188</v>
      </c>
    </row>
    <row r="1246" spans="1:10" x14ac:dyDescent="0.2">
      <c r="A1246" s="97" t="s">
        <v>424</v>
      </c>
      <c r="B1246" s="97" t="s">
        <v>240</v>
      </c>
      <c r="C1246" s="97" t="s">
        <v>243</v>
      </c>
      <c r="D1246" s="97">
        <v>3</v>
      </c>
      <c r="E1246" s="97">
        <v>9</v>
      </c>
      <c r="F1246" s="153" t="s">
        <v>188</v>
      </c>
      <c r="G1246" s="153" t="s">
        <v>188</v>
      </c>
      <c r="H1246" s="153" t="s">
        <v>188</v>
      </c>
      <c r="I1246" s="153" t="s">
        <v>188</v>
      </c>
      <c r="J1246" s="153" t="s">
        <v>188</v>
      </c>
    </row>
    <row r="1247" spans="1:10" x14ac:dyDescent="0.2">
      <c r="A1247" s="97" t="s">
        <v>424</v>
      </c>
      <c r="B1247" s="97" t="s">
        <v>240</v>
      </c>
      <c r="C1247" s="97" t="s">
        <v>243</v>
      </c>
      <c r="D1247" s="97">
        <v>3</v>
      </c>
      <c r="E1247" s="97">
        <v>10</v>
      </c>
      <c r="F1247" s="153" t="s">
        <v>188</v>
      </c>
      <c r="G1247" s="153" t="s">
        <v>188</v>
      </c>
      <c r="H1247" s="153" t="s">
        <v>188</v>
      </c>
      <c r="I1247" s="153" t="s">
        <v>188</v>
      </c>
      <c r="J1247" s="153" t="s">
        <v>188</v>
      </c>
    </row>
    <row r="1248" spans="1:10" x14ac:dyDescent="0.2">
      <c r="A1248" s="97" t="s">
        <v>424</v>
      </c>
      <c r="B1248" s="97" t="s">
        <v>240</v>
      </c>
      <c r="C1248" s="97" t="s">
        <v>243</v>
      </c>
      <c r="D1248" s="97">
        <v>4</v>
      </c>
      <c r="E1248" s="97">
        <v>1</v>
      </c>
      <c r="F1248" s="103">
        <v>3.43</v>
      </c>
      <c r="G1248" s="103">
        <v>3.8577777777777778</v>
      </c>
      <c r="H1248" s="127">
        <v>0.19301036336467103</v>
      </c>
      <c r="I1248" s="103">
        <v>2.5941174583679278</v>
      </c>
      <c r="J1248" s="127">
        <v>0.28823527315199199</v>
      </c>
    </row>
    <row r="1249" spans="1:10" x14ac:dyDescent="0.2">
      <c r="A1249" s="97" t="s">
        <v>424</v>
      </c>
      <c r="B1249" s="97" t="s">
        <v>240</v>
      </c>
      <c r="C1249" s="97" t="s">
        <v>243</v>
      </c>
      <c r="D1249" s="97">
        <v>4</v>
      </c>
      <c r="E1249" s="97">
        <v>2</v>
      </c>
      <c r="F1249" s="103">
        <v>3.86</v>
      </c>
      <c r="G1249" s="153" t="s">
        <v>188</v>
      </c>
      <c r="H1249" s="127">
        <v>0.27975192774480789</v>
      </c>
      <c r="I1249" s="153" t="s">
        <v>188</v>
      </c>
      <c r="J1249" s="153" t="s">
        <v>188</v>
      </c>
    </row>
    <row r="1250" spans="1:10" x14ac:dyDescent="0.2">
      <c r="A1250" s="97" t="s">
        <v>424</v>
      </c>
      <c r="B1250" s="97" t="s">
        <v>240</v>
      </c>
      <c r="C1250" s="97" t="s">
        <v>243</v>
      </c>
      <c r="D1250" s="97">
        <v>4</v>
      </c>
      <c r="E1250" s="97">
        <v>3</v>
      </c>
      <c r="F1250" s="103">
        <v>3.89</v>
      </c>
      <c r="G1250" s="153" t="s">
        <v>188</v>
      </c>
      <c r="H1250" s="127">
        <v>0.286621332521237</v>
      </c>
      <c r="I1250" s="153" t="s">
        <v>188</v>
      </c>
      <c r="J1250" s="153" t="s">
        <v>188</v>
      </c>
    </row>
    <row r="1251" spans="1:10" x14ac:dyDescent="0.2">
      <c r="A1251" s="97" t="s">
        <v>424</v>
      </c>
      <c r="B1251" s="97" t="s">
        <v>240</v>
      </c>
      <c r="C1251" s="97" t="s">
        <v>243</v>
      </c>
      <c r="D1251" s="97">
        <v>4</v>
      </c>
      <c r="E1251" s="97">
        <v>4</v>
      </c>
      <c r="F1251" s="103">
        <v>4.12</v>
      </c>
      <c r="G1251" s="153" t="s">
        <v>188</v>
      </c>
      <c r="H1251" s="127">
        <v>0.343058803360064</v>
      </c>
      <c r="I1251" s="153" t="s">
        <v>188</v>
      </c>
      <c r="J1251" s="153" t="s">
        <v>188</v>
      </c>
    </row>
    <row r="1252" spans="1:10" x14ac:dyDescent="0.2">
      <c r="A1252" s="97" t="s">
        <v>424</v>
      </c>
      <c r="B1252" s="97" t="s">
        <v>240</v>
      </c>
      <c r="C1252" s="97" t="s">
        <v>243</v>
      </c>
      <c r="D1252" s="97">
        <v>4</v>
      </c>
      <c r="E1252" s="97">
        <v>5</v>
      </c>
      <c r="F1252" s="103">
        <v>3.98</v>
      </c>
      <c r="G1252" s="153" t="s">
        <v>188</v>
      </c>
      <c r="H1252" s="127">
        <v>0.30790239940757597</v>
      </c>
      <c r="I1252" s="153" t="s">
        <v>188</v>
      </c>
      <c r="J1252" s="153" t="s">
        <v>188</v>
      </c>
    </row>
    <row r="1253" spans="1:10" x14ac:dyDescent="0.2">
      <c r="A1253" s="97" t="s">
        <v>424</v>
      </c>
      <c r="B1253" s="97" t="s">
        <v>240</v>
      </c>
      <c r="C1253" s="97" t="s">
        <v>243</v>
      </c>
      <c r="D1253" s="97">
        <v>4</v>
      </c>
      <c r="E1253" s="97">
        <v>6</v>
      </c>
      <c r="F1253" s="103">
        <v>3.54</v>
      </c>
      <c r="G1253" s="153" t="s">
        <v>188</v>
      </c>
      <c r="H1253" s="127">
        <v>0.21318273793527204</v>
      </c>
      <c r="I1253" s="153" t="s">
        <v>188</v>
      </c>
      <c r="J1253" s="153" t="s">
        <v>188</v>
      </c>
    </row>
    <row r="1254" spans="1:10" x14ac:dyDescent="0.2">
      <c r="A1254" s="97" t="s">
        <v>424</v>
      </c>
      <c r="B1254" s="97" t="s">
        <v>240</v>
      </c>
      <c r="C1254" s="97" t="s">
        <v>243</v>
      </c>
      <c r="D1254" s="97">
        <v>4</v>
      </c>
      <c r="E1254" s="97">
        <v>7</v>
      </c>
      <c r="F1254" s="103">
        <v>4.45</v>
      </c>
      <c r="G1254" s="153" t="s">
        <v>188</v>
      </c>
      <c r="H1254" s="127">
        <v>0.43629563397612492</v>
      </c>
      <c r="I1254" s="153" t="s">
        <v>188</v>
      </c>
      <c r="J1254" s="153" t="s">
        <v>188</v>
      </c>
    </row>
    <row r="1255" spans="1:10" x14ac:dyDescent="0.2">
      <c r="A1255" s="97" t="s">
        <v>424</v>
      </c>
      <c r="B1255" s="97" t="s">
        <v>240</v>
      </c>
      <c r="C1255" s="97" t="s">
        <v>243</v>
      </c>
      <c r="D1255" s="97">
        <v>4</v>
      </c>
      <c r="E1255" s="97">
        <v>8</v>
      </c>
      <c r="F1255" s="103">
        <v>3.19</v>
      </c>
      <c r="G1255" s="153" t="s">
        <v>188</v>
      </c>
      <c r="H1255" s="127">
        <v>0.15349990209400696</v>
      </c>
      <c r="I1255" s="153" t="s">
        <v>188</v>
      </c>
      <c r="J1255" s="153" t="s">
        <v>188</v>
      </c>
    </row>
    <row r="1256" spans="1:10" x14ac:dyDescent="0.2">
      <c r="A1256" s="97" t="s">
        <v>424</v>
      </c>
      <c r="B1256" s="97" t="s">
        <v>240</v>
      </c>
      <c r="C1256" s="97" t="s">
        <v>243</v>
      </c>
      <c r="D1256" s="97">
        <v>4</v>
      </c>
      <c r="E1256" s="97">
        <v>9</v>
      </c>
      <c r="F1256" s="103">
        <v>4.26</v>
      </c>
      <c r="G1256" s="153" t="s">
        <v>188</v>
      </c>
      <c r="H1256" s="127">
        <v>0.38079435796416783</v>
      </c>
      <c r="I1256" s="153" t="s">
        <v>188</v>
      </c>
      <c r="J1256" s="153" t="s">
        <v>188</v>
      </c>
    </row>
    <row r="1257" spans="1:10" x14ac:dyDescent="0.2">
      <c r="A1257" s="97" t="s">
        <v>424</v>
      </c>
      <c r="B1257" s="97" t="s">
        <v>240</v>
      </c>
      <c r="C1257" s="97" t="s">
        <v>243</v>
      </c>
      <c r="D1257" s="97">
        <v>4</v>
      </c>
      <c r="E1257" s="97">
        <v>10</v>
      </c>
      <c r="F1257" s="153" t="s">
        <v>188</v>
      </c>
      <c r="G1257" s="153" t="s">
        <v>188</v>
      </c>
      <c r="H1257" s="153" t="s">
        <v>188</v>
      </c>
      <c r="I1257" s="153" t="s">
        <v>188</v>
      </c>
      <c r="J1257" s="153" t="s">
        <v>188</v>
      </c>
    </row>
    <row r="1258" spans="1:10" x14ac:dyDescent="0.2">
      <c r="A1258" s="150" t="s">
        <v>425</v>
      </c>
      <c r="B1258" s="150" t="s">
        <v>240</v>
      </c>
      <c r="C1258" s="150" t="s">
        <v>243</v>
      </c>
      <c r="D1258" s="97">
        <v>1</v>
      </c>
      <c r="E1258" s="97">
        <v>1</v>
      </c>
      <c r="F1258" s="103">
        <v>3.9</v>
      </c>
      <c r="G1258" s="103">
        <v>3.9387499999999998</v>
      </c>
      <c r="H1258" s="127">
        <v>0.28893587713099989</v>
      </c>
      <c r="I1258" s="103">
        <v>2.4352304714860691</v>
      </c>
      <c r="J1258" s="127">
        <v>0.30440380893575864</v>
      </c>
    </row>
    <row r="1259" spans="1:10" x14ac:dyDescent="0.2">
      <c r="A1259" s="97" t="s">
        <v>425</v>
      </c>
      <c r="B1259" s="97" t="s">
        <v>240</v>
      </c>
      <c r="C1259" s="97" t="s">
        <v>243</v>
      </c>
      <c r="D1259" s="97">
        <v>1</v>
      </c>
      <c r="E1259" s="97">
        <v>2</v>
      </c>
      <c r="F1259" s="103">
        <v>3.77</v>
      </c>
      <c r="G1259" s="153" t="s">
        <v>188</v>
      </c>
      <c r="H1259" s="127">
        <v>0.25980398938412891</v>
      </c>
      <c r="I1259" s="153" t="s">
        <v>188</v>
      </c>
      <c r="J1259" s="153" t="s">
        <v>188</v>
      </c>
    </row>
    <row r="1260" spans="1:10" x14ac:dyDescent="0.2">
      <c r="A1260" s="97" t="s">
        <v>425</v>
      </c>
      <c r="B1260" s="97" t="s">
        <v>240</v>
      </c>
      <c r="C1260" s="97" t="s">
        <v>243</v>
      </c>
      <c r="D1260" s="97">
        <v>1</v>
      </c>
      <c r="E1260" s="97">
        <v>3</v>
      </c>
      <c r="F1260" s="103">
        <v>3.37</v>
      </c>
      <c r="G1260" s="153" t="s">
        <v>188</v>
      </c>
      <c r="H1260" s="127">
        <v>0.18256410150848898</v>
      </c>
      <c r="I1260" s="153" t="s">
        <v>188</v>
      </c>
      <c r="J1260" s="153" t="s">
        <v>188</v>
      </c>
    </row>
    <row r="1261" spans="1:10" x14ac:dyDescent="0.2">
      <c r="A1261" s="97" t="s">
        <v>425</v>
      </c>
      <c r="B1261" s="97" t="s">
        <v>240</v>
      </c>
      <c r="C1261" s="97" t="s">
        <v>243</v>
      </c>
      <c r="D1261" s="97">
        <v>1</v>
      </c>
      <c r="E1261" s="97">
        <v>4</v>
      </c>
      <c r="F1261" s="153" t="s">
        <v>188</v>
      </c>
      <c r="G1261" s="153" t="s">
        <v>188</v>
      </c>
      <c r="H1261" s="153" t="s">
        <v>188</v>
      </c>
      <c r="I1261" s="153" t="s">
        <v>188</v>
      </c>
      <c r="J1261" s="153" t="s">
        <v>188</v>
      </c>
    </row>
    <row r="1262" spans="1:10" x14ac:dyDescent="0.2">
      <c r="A1262" s="97" t="s">
        <v>425</v>
      </c>
      <c r="B1262" s="97" t="s">
        <v>240</v>
      </c>
      <c r="C1262" s="97" t="s">
        <v>243</v>
      </c>
      <c r="D1262" s="97">
        <v>1</v>
      </c>
      <c r="E1262" s="97">
        <v>5</v>
      </c>
      <c r="F1262" s="103">
        <v>3.74</v>
      </c>
      <c r="G1262" s="153" t="s">
        <v>188</v>
      </c>
      <c r="H1262" s="127">
        <v>0.25337177416095202</v>
      </c>
      <c r="I1262" s="153" t="s">
        <v>188</v>
      </c>
      <c r="J1262" s="153" t="s">
        <v>188</v>
      </c>
    </row>
    <row r="1263" spans="1:10" x14ac:dyDescent="0.2">
      <c r="A1263" s="97" t="s">
        <v>425</v>
      </c>
      <c r="B1263" s="97" t="s">
        <v>240</v>
      </c>
      <c r="C1263" s="97" t="s">
        <v>243</v>
      </c>
      <c r="D1263" s="97">
        <v>1</v>
      </c>
      <c r="E1263" s="97">
        <v>6</v>
      </c>
      <c r="F1263" s="103">
        <v>4.21</v>
      </c>
      <c r="G1263" s="153" t="s">
        <v>188</v>
      </c>
      <c r="H1263" s="127">
        <v>0.367015558893173</v>
      </c>
      <c r="I1263" s="153" t="s">
        <v>188</v>
      </c>
      <c r="J1263" s="153" t="s">
        <v>188</v>
      </c>
    </row>
    <row r="1264" spans="1:10" x14ac:dyDescent="0.2">
      <c r="A1264" s="97" t="s">
        <v>425</v>
      </c>
      <c r="B1264" s="97" t="s">
        <v>240</v>
      </c>
      <c r="C1264" s="97" t="s">
        <v>243</v>
      </c>
      <c r="D1264" s="97">
        <v>1</v>
      </c>
      <c r="E1264" s="97">
        <v>7</v>
      </c>
      <c r="F1264" s="103">
        <v>4.49</v>
      </c>
      <c r="G1264" s="153" t="s">
        <v>188</v>
      </c>
      <c r="H1264" s="127">
        <v>0.44862827756437712</v>
      </c>
      <c r="I1264" s="153" t="s">
        <v>188</v>
      </c>
      <c r="J1264" s="153" t="s">
        <v>188</v>
      </c>
    </row>
    <row r="1265" spans="1:10" x14ac:dyDescent="0.2">
      <c r="A1265" s="97" t="s">
        <v>425</v>
      </c>
      <c r="B1265" s="97" t="s">
        <v>240</v>
      </c>
      <c r="C1265" s="97" t="s">
        <v>243</v>
      </c>
      <c r="D1265" s="97">
        <v>1</v>
      </c>
      <c r="E1265" s="97">
        <v>8</v>
      </c>
      <c r="F1265" s="103">
        <v>4.1399999999999997</v>
      </c>
      <c r="G1265" s="153" t="s">
        <v>188</v>
      </c>
      <c r="H1265" s="127">
        <v>0.34828956032271186</v>
      </c>
      <c r="I1265" s="153" t="s">
        <v>188</v>
      </c>
      <c r="J1265" s="153" t="s">
        <v>188</v>
      </c>
    </row>
    <row r="1266" spans="1:10" x14ac:dyDescent="0.2">
      <c r="A1266" s="97" t="s">
        <v>425</v>
      </c>
      <c r="B1266" s="97" t="s">
        <v>240</v>
      </c>
      <c r="C1266" s="97" t="s">
        <v>243</v>
      </c>
      <c r="D1266" s="97">
        <v>1</v>
      </c>
      <c r="E1266" s="97">
        <v>9</v>
      </c>
      <c r="F1266" s="103">
        <v>3.89</v>
      </c>
      <c r="G1266" s="153" t="s">
        <v>188</v>
      </c>
      <c r="H1266" s="127">
        <v>0.286621332521237</v>
      </c>
      <c r="I1266" s="153" t="s">
        <v>188</v>
      </c>
      <c r="J1266" s="153" t="s">
        <v>188</v>
      </c>
    </row>
    <row r="1267" spans="1:10" x14ac:dyDescent="0.2">
      <c r="A1267" s="97" t="s">
        <v>425</v>
      </c>
      <c r="B1267" s="97" t="s">
        <v>240</v>
      </c>
      <c r="C1267" s="97" t="s">
        <v>243</v>
      </c>
      <c r="D1267" s="97">
        <v>1</v>
      </c>
      <c r="E1267" s="97">
        <v>10</v>
      </c>
      <c r="F1267" s="153" t="s">
        <v>188</v>
      </c>
      <c r="G1267" s="153" t="s">
        <v>188</v>
      </c>
      <c r="H1267" s="153" t="s">
        <v>188</v>
      </c>
      <c r="I1267" s="153" t="s">
        <v>188</v>
      </c>
      <c r="J1267" s="153" t="s">
        <v>188</v>
      </c>
    </row>
    <row r="1268" spans="1:10" x14ac:dyDescent="0.2">
      <c r="A1268" s="97" t="s">
        <v>425</v>
      </c>
      <c r="B1268" s="97" t="s">
        <v>240</v>
      </c>
      <c r="C1268" s="97" t="s">
        <v>243</v>
      </c>
      <c r="D1268" s="97">
        <v>2</v>
      </c>
      <c r="E1268" s="97">
        <v>1</v>
      </c>
      <c r="F1268" s="103">
        <v>3.57</v>
      </c>
      <c r="G1268" s="103">
        <v>3.8949999999999996</v>
      </c>
      <c r="H1268" s="127">
        <v>0.21891824444510893</v>
      </c>
      <c r="I1268" s="103">
        <v>2.369218349180727</v>
      </c>
      <c r="J1268" s="127">
        <v>0.29615229364759088</v>
      </c>
    </row>
    <row r="1269" spans="1:10" x14ac:dyDescent="0.2">
      <c r="A1269" s="97" t="s">
        <v>425</v>
      </c>
      <c r="B1269" s="97" t="s">
        <v>240</v>
      </c>
      <c r="C1269" s="97" t="s">
        <v>243</v>
      </c>
      <c r="D1269" s="97">
        <v>2</v>
      </c>
      <c r="E1269" s="97">
        <v>2</v>
      </c>
      <c r="F1269" s="103">
        <v>4.05</v>
      </c>
      <c r="G1269" s="153" t="s">
        <v>188</v>
      </c>
      <c r="H1269" s="127">
        <v>0.32516391359712482</v>
      </c>
      <c r="I1269" s="153" t="s">
        <v>188</v>
      </c>
      <c r="J1269" s="153" t="s">
        <v>188</v>
      </c>
    </row>
    <row r="1270" spans="1:10" x14ac:dyDescent="0.2">
      <c r="A1270" s="97" t="s">
        <v>425</v>
      </c>
      <c r="B1270" s="97" t="s">
        <v>240</v>
      </c>
      <c r="C1270" s="97" t="s">
        <v>243</v>
      </c>
      <c r="D1270" s="97">
        <v>2</v>
      </c>
      <c r="E1270" s="97">
        <v>3</v>
      </c>
      <c r="F1270" s="103">
        <v>4.55</v>
      </c>
      <c r="G1270" s="153" t="s">
        <v>188</v>
      </c>
      <c r="H1270" s="127">
        <v>0.46755960758337478</v>
      </c>
      <c r="I1270" s="153" t="s">
        <v>188</v>
      </c>
      <c r="J1270" s="153" t="s">
        <v>188</v>
      </c>
    </row>
    <row r="1271" spans="1:10" x14ac:dyDescent="0.2">
      <c r="A1271" s="97" t="s">
        <v>425</v>
      </c>
      <c r="B1271" s="97" t="s">
        <v>240</v>
      </c>
      <c r="C1271" s="97" t="s">
        <v>243</v>
      </c>
      <c r="D1271" s="97">
        <v>2</v>
      </c>
      <c r="E1271" s="97">
        <v>4</v>
      </c>
      <c r="F1271" s="103">
        <v>4.38</v>
      </c>
      <c r="G1271" s="153" t="s">
        <v>188</v>
      </c>
      <c r="H1271" s="127">
        <v>0.4152611169370159</v>
      </c>
      <c r="I1271" s="153" t="s">
        <v>188</v>
      </c>
      <c r="J1271" s="153" t="s">
        <v>188</v>
      </c>
    </row>
    <row r="1272" spans="1:10" x14ac:dyDescent="0.2">
      <c r="A1272" s="97" t="s">
        <v>425</v>
      </c>
      <c r="B1272" s="97" t="s">
        <v>240</v>
      </c>
      <c r="C1272" s="97" t="s">
        <v>243</v>
      </c>
      <c r="D1272" s="97">
        <v>2</v>
      </c>
      <c r="E1272" s="97">
        <v>5</v>
      </c>
      <c r="F1272" s="103">
        <v>3.66</v>
      </c>
      <c r="G1272" s="153" t="s">
        <v>188</v>
      </c>
      <c r="H1272" s="127">
        <v>0.23674012355592794</v>
      </c>
      <c r="I1272" s="153" t="s">
        <v>188</v>
      </c>
      <c r="J1272" s="153" t="s">
        <v>188</v>
      </c>
    </row>
    <row r="1273" spans="1:10" x14ac:dyDescent="0.2">
      <c r="A1273" s="97" t="s">
        <v>425</v>
      </c>
      <c r="B1273" s="97" t="s">
        <v>240</v>
      </c>
      <c r="C1273" s="97" t="s">
        <v>243</v>
      </c>
      <c r="D1273" s="97">
        <v>2</v>
      </c>
      <c r="E1273" s="97">
        <v>6</v>
      </c>
      <c r="F1273" s="103">
        <v>3.67</v>
      </c>
      <c r="G1273" s="153" t="s">
        <v>188</v>
      </c>
      <c r="H1273" s="127">
        <v>0.23877803096531899</v>
      </c>
      <c r="I1273" s="153" t="s">
        <v>188</v>
      </c>
      <c r="J1273" s="153" t="s">
        <v>188</v>
      </c>
    </row>
    <row r="1274" spans="1:10" x14ac:dyDescent="0.2">
      <c r="A1274" s="97" t="s">
        <v>425</v>
      </c>
      <c r="B1274" s="97" t="s">
        <v>240</v>
      </c>
      <c r="C1274" s="97" t="s">
        <v>243</v>
      </c>
      <c r="D1274" s="97">
        <v>2</v>
      </c>
      <c r="E1274" s="97">
        <v>7</v>
      </c>
      <c r="F1274" s="103">
        <v>3.75</v>
      </c>
      <c r="G1274" s="153" t="s">
        <v>188</v>
      </c>
      <c r="H1274" s="127">
        <v>0.25550390692137492</v>
      </c>
      <c r="I1274" s="153" t="s">
        <v>188</v>
      </c>
      <c r="J1274" s="153" t="s">
        <v>188</v>
      </c>
    </row>
    <row r="1275" spans="1:10" x14ac:dyDescent="0.2">
      <c r="A1275" s="97" t="s">
        <v>425</v>
      </c>
      <c r="B1275" s="97" t="s">
        <v>240</v>
      </c>
      <c r="C1275" s="97" t="s">
        <v>243</v>
      </c>
      <c r="D1275" s="97">
        <v>2</v>
      </c>
      <c r="E1275" s="97">
        <v>8</v>
      </c>
      <c r="F1275" s="103">
        <v>3.53</v>
      </c>
      <c r="G1275" s="153" t="s">
        <v>188</v>
      </c>
      <c r="H1275" s="127">
        <v>0.21129340517548095</v>
      </c>
      <c r="I1275" s="153" t="s">
        <v>188</v>
      </c>
      <c r="J1275" s="153" t="s">
        <v>188</v>
      </c>
    </row>
    <row r="1276" spans="1:10" x14ac:dyDescent="0.2">
      <c r="A1276" s="97" t="s">
        <v>425</v>
      </c>
      <c r="B1276" s="97" t="s">
        <v>240</v>
      </c>
      <c r="C1276" s="97" t="s">
        <v>243</v>
      </c>
      <c r="D1276" s="97">
        <v>2</v>
      </c>
      <c r="E1276" s="97">
        <v>9</v>
      </c>
      <c r="F1276" s="153" t="s">
        <v>188</v>
      </c>
      <c r="G1276" s="153" t="s">
        <v>188</v>
      </c>
      <c r="H1276" s="153" t="s">
        <v>188</v>
      </c>
      <c r="I1276" s="153" t="s">
        <v>188</v>
      </c>
      <c r="J1276" s="153" t="s">
        <v>188</v>
      </c>
    </row>
    <row r="1277" spans="1:10" x14ac:dyDescent="0.2">
      <c r="A1277" s="97" t="s">
        <v>425</v>
      </c>
      <c r="B1277" s="97" t="s">
        <v>240</v>
      </c>
      <c r="C1277" s="97" t="s">
        <v>243</v>
      </c>
      <c r="D1277" s="97">
        <v>2</v>
      </c>
      <c r="E1277" s="97">
        <v>10</v>
      </c>
      <c r="F1277" s="153" t="s">
        <v>188</v>
      </c>
      <c r="G1277" s="153" t="s">
        <v>188</v>
      </c>
      <c r="H1277" s="153" t="s">
        <v>188</v>
      </c>
      <c r="I1277" s="153" t="s">
        <v>188</v>
      </c>
      <c r="J1277" s="153" t="s">
        <v>188</v>
      </c>
    </row>
    <row r="1278" spans="1:10" x14ac:dyDescent="0.2">
      <c r="A1278" s="97" t="s">
        <v>425</v>
      </c>
      <c r="B1278" s="97" t="s">
        <v>240</v>
      </c>
      <c r="C1278" s="97" t="s">
        <v>243</v>
      </c>
      <c r="D1278" s="97">
        <v>3</v>
      </c>
      <c r="E1278" s="97">
        <v>1</v>
      </c>
      <c r="F1278" s="103">
        <v>3.64</v>
      </c>
      <c r="G1278" s="103">
        <v>3.4189999999999996</v>
      </c>
      <c r="H1278" s="127">
        <v>0.23269916080851197</v>
      </c>
      <c r="I1278" s="103">
        <v>1.9725342347002486</v>
      </c>
      <c r="J1278" s="127">
        <v>0.19725342347002486</v>
      </c>
    </row>
    <row r="1279" spans="1:10" x14ac:dyDescent="0.2">
      <c r="A1279" s="97" t="s">
        <v>425</v>
      </c>
      <c r="B1279" s="97" t="s">
        <v>240</v>
      </c>
      <c r="C1279" s="97" t="s">
        <v>243</v>
      </c>
      <c r="D1279" s="97">
        <v>3</v>
      </c>
      <c r="E1279" s="97">
        <v>2</v>
      </c>
      <c r="F1279" s="103">
        <v>3.21</v>
      </c>
      <c r="G1279" s="153" t="s">
        <v>188</v>
      </c>
      <c r="H1279" s="127">
        <v>0.15656467356527293</v>
      </c>
      <c r="I1279" s="153" t="s">
        <v>188</v>
      </c>
      <c r="J1279" s="153" t="s">
        <v>188</v>
      </c>
    </row>
    <row r="1280" spans="1:10" x14ac:dyDescent="0.2">
      <c r="A1280" s="97" t="s">
        <v>425</v>
      </c>
      <c r="B1280" s="97" t="s">
        <v>240</v>
      </c>
      <c r="C1280" s="97" t="s">
        <v>243</v>
      </c>
      <c r="D1280" s="97">
        <v>3</v>
      </c>
      <c r="E1280" s="97">
        <v>3</v>
      </c>
      <c r="F1280" s="103">
        <v>3.28</v>
      </c>
      <c r="G1280" s="153" t="s">
        <v>188</v>
      </c>
      <c r="H1280" s="127">
        <v>0.16761225435545599</v>
      </c>
      <c r="I1280" s="153" t="s">
        <v>188</v>
      </c>
      <c r="J1280" s="153" t="s">
        <v>188</v>
      </c>
    </row>
    <row r="1281" spans="1:10" x14ac:dyDescent="0.2">
      <c r="A1281" s="97" t="s">
        <v>425</v>
      </c>
      <c r="B1281" s="97" t="s">
        <v>240</v>
      </c>
      <c r="C1281" s="97" t="s">
        <v>243</v>
      </c>
      <c r="D1281" s="97">
        <v>3</v>
      </c>
      <c r="E1281" s="97">
        <v>4</v>
      </c>
      <c r="F1281" s="103">
        <v>3.05</v>
      </c>
      <c r="G1281" s="153" t="s">
        <v>188</v>
      </c>
      <c r="H1281" s="127">
        <v>0.13315884169962497</v>
      </c>
      <c r="I1281" s="153" t="s">
        <v>188</v>
      </c>
      <c r="J1281" s="153" t="s">
        <v>188</v>
      </c>
    </row>
    <row r="1282" spans="1:10" x14ac:dyDescent="0.2">
      <c r="A1282" s="97" t="s">
        <v>425</v>
      </c>
      <c r="B1282" s="97" t="s">
        <v>240</v>
      </c>
      <c r="C1282" s="97" t="s">
        <v>243</v>
      </c>
      <c r="D1282" s="97">
        <v>3</v>
      </c>
      <c r="E1282" s="97">
        <v>5</v>
      </c>
      <c r="F1282" s="103">
        <v>3.51</v>
      </c>
      <c r="G1282" s="153" t="s">
        <v>188</v>
      </c>
      <c r="H1282" s="127">
        <v>0.20754829414274287</v>
      </c>
      <c r="I1282" s="153" t="s">
        <v>188</v>
      </c>
      <c r="J1282" s="153" t="s">
        <v>188</v>
      </c>
    </row>
    <row r="1283" spans="1:10" x14ac:dyDescent="0.2">
      <c r="A1283" s="97" t="s">
        <v>425</v>
      </c>
      <c r="B1283" s="97" t="s">
        <v>240</v>
      </c>
      <c r="C1283" s="97" t="s">
        <v>243</v>
      </c>
      <c r="D1283" s="97">
        <v>3</v>
      </c>
      <c r="E1283" s="97">
        <v>6</v>
      </c>
      <c r="F1283" s="103">
        <v>3.12</v>
      </c>
      <c r="G1283" s="153" t="s">
        <v>188</v>
      </c>
      <c r="H1283" s="127">
        <v>0.14308849299046397</v>
      </c>
      <c r="I1283" s="153" t="s">
        <v>188</v>
      </c>
      <c r="J1283" s="153" t="s">
        <v>188</v>
      </c>
    </row>
    <row r="1284" spans="1:10" x14ac:dyDescent="0.2">
      <c r="A1284" s="97" t="s">
        <v>425</v>
      </c>
      <c r="B1284" s="97" t="s">
        <v>240</v>
      </c>
      <c r="C1284" s="97" t="s">
        <v>243</v>
      </c>
      <c r="D1284" s="97">
        <v>3</v>
      </c>
      <c r="E1284" s="97">
        <v>7</v>
      </c>
      <c r="F1284" s="103">
        <v>3.05</v>
      </c>
      <c r="G1284" s="153" t="s">
        <v>188</v>
      </c>
      <c r="H1284" s="127">
        <v>0.13315884169962497</v>
      </c>
      <c r="I1284" s="153" t="s">
        <v>188</v>
      </c>
      <c r="J1284" s="153" t="s">
        <v>188</v>
      </c>
    </row>
    <row r="1285" spans="1:10" x14ac:dyDescent="0.2">
      <c r="A1285" s="97" t="s">
        <v>425</v>
      </c>
      <c r="B1285" s="97" t="s">
        <v>240</v>
      </c>
      <c r="C1285" s="97" t="s">
        <v>243</v>
      </c>
      <c r="D1285" s="97">
        <v>3</v>
      </c>
      <c r="E1285" s="97">
        <v>8</v>
      </c>
      <c r="F1285" s="103">
        <v>4.18</v>
      </c>
      <c r="G1285" s="153" t="s">
        <v>188</v>
      </c>
      <c r="H1285" s="127">
        <v>0.35891004611549593</v>
      </c>
      <c r="I1285" s="153" t="s">
        <v>188</v>
      </c>
      <c r="J1285" s="153" t="s">
        <v>188</v>
      </c>
    </row>
    <row r="1286" spans="1:10" x14ac:dyDescent="0.2">
      <c r="A1286" s="97" t="s">
        <v>425</v>
      </c>
      <c r="B1286" s="97" t="s">
        <v>240</v>
      </c>
      <c r="C1286" s="97" t="s">
        <v>243</v>
      </c>
      <c r="D1286" s="97">
        <v>3</v>
      </c>
      <c r="E1286" s="97">
        <v>9</v>
      </c>
      <c r="F1286" s="103">
        <v>3.59</v>
      </c>
      <c r="G1286" s="153" t="s">
        <v>188</v>
      </c>
      <c r="H1286" s="127">
        <v>0.22279850502436693</v>
      </c>
      <c r="I1286" s="153" t="s">
        <v>188</v>
      </c>
      <c r="J1286" s="153" t="s">
        <v>188</v>
      </c>
    </row>
    <row r="1287" spans="1:10" x14ac:dyDescent="0.2">
      <c r="A1287" s="97" t="s">
        <v>425</v>
      </c>
      <c r="B1287" s="97" t="s">
        <v>240</v>
      </c>
      <c r="C1287" s="97" t="s">
        <v>243</v>
      </c>
      <c r="D1287" s="97">
        <v>3</v>
      </c>
      <c r="E1287" s="97">
        <v>10</v>
      </c>
      <c r="F1287" s="103">
        <v>3.56</v>
      </c>
      <c r="G1287" s="153" t="s">
        <v>188</v>
      </c>
      <c r="H1287" s="127">
        <v>0.216995124298688</v>
      </c>
      <c r="I1287" s="153" t="s">
        <v>188</v>
      </c>
      <c r="J1287" s="153" t="s">
        <v>188</v>
      </c>
    </row>
    <row r="1288" spans="1:10" x14ac:dyDescent="0.2">
      <c r="A1288" s="97" t="s">
        <v>425</v>
      </c>
      <c r="B1288" s="97" t="s">
        <v>240</v>
      </c>
      <c r="C1288" s="97" t="s">
        <v>243</v>
      </c>
      <c r="D1288" s="97">
        <v>4</v>
      </c>
      <c r="E1288" s="97">
        <v>1</v>
      </c>
      <c r="F1288" s="103">
        <v>4.38</v>
      </c>
      <c r="G1288" s="103">
        <v>3.86375</v>
      </c>
      <c r="H1288" s="127">
        <v>0.4152611169370159</v>
      </c>
      <c r="I1288" s="103">
        <v>2.2689944259234305</v>
      </c>
      <c r="J1288" s="127">
        <v>0.28362430324042881</v>
      </c>
    </row>
    <row r="1289" spans="1:10" x14ac:dyDescent="0.2">
      <c r="A1289" s="97" t="s">
        <v>425</v>
      </c>
      <c r="B1289" s="97" t="s">
        <v>240</v>
      </c>
      <c r="C1289" s="97" t="s">
        <v>243</v>
      </c>
      <c r="D1289" s="97">
        <v>4</v>
      </c>
      <c r="E1289" s="97">
        <v>2</v>
      </c>
      <c r="F1289" s="103">
        <v>3.88</v>
      </c>
      <c r="G1289" s="153" t="s">
        <v>188</v>
      </c>
      <c r="H1289" s="127">
        <v>0.28431918160121589</v>
      </c>
      <c r="I1289" s="153" t="s">
        <v>188</v>
      </c>
      <c r="J1289" s="153" t="s">
        <v>188</v>
      </c>
    </row>
    <row r="1290" spans="1:10" x14ac:dyDescent="0.2">
      <c r="A1290" s="97" t="s">
        <v>425</v>
      </c>
      <c r="B1290" s="97" t="s">
        <v>240</v>
      </c>
      <c r="C1290" s="97" t="s">
        <v>243</v>
      </c>
      <c r="D1290" s="97">
        <v>4</v>
      </c>
      <c r="E1290" s="97">
        <v>3</v>
      </c>
      <c r="F1290" s="103">
        <v>3.75</v>
      </c>
      <c r="G1290" s="153" t="s">
        <v>188</v>
      </c>
      <c r="H1290" s="127">
        <v>0.25550390692137492</v>
      </c>
      <c r="I1290" s="153" t="s">
        <v>188</v>
      </c>
      <c r="J1290" s="153" t="s">
        <v>188</v>
      </c>
    </row>
    <row r="1291" spans="1:10" x14ac:dyDescent="0.2">
      <c r="A1291" s="97" t="s">
        <v>425</v>
      </c>
      <c r="B1291" s="97" t="s">
        <v>240</v>
      </c>
      <c r="C1291" s="97" t="s">
        <v>243</v>
      </c>
      <c r="D1291" s="97">
        <v>4</v>
      </c>
      <c r="E1291" s="97">
        <v>4</v>
      </c>
      <c r="F1291" s="103">
        <v>3.83</v>
      </c>
      <c r="G1291" s="153" t="s">
        <v>188</v>
      </c>
      <c r="H1291" s="127">
        <v>0.27299316784831101</v>
      </c>
      <c r="I1291" s="153" t="s">
        <v>188</v>
      </c>
      <c r="J1291" s="153" t="s">
        <v>188</v>
      </c>
    </row>
    <row r="1292" spans="1:10" x14ac:dyDescent="0.2">
      <c r="A1292" s="97" t="s">
        <v>425</v>
      </c>
      <c r="B1292" s="97" t="s">
        <v>240</v>
      </c>
      <c r="C1292" s="97" t="s">
        <v>243</v>
      </c>
      <c r="D1292" s="97">
        <v>4</v>
      </c>
      <c r="E1292" s="97">
        <v>5</v>
      </c>
      <c r="F1292" s="103">
        <v>3.59</v>
      </c>
      <c r="G1292" s="153" t="s">
        <v>188</v>
      </c>
      <c r="H1292" s="127">
        <v>0.22279850502436693</v>
      </c>
      <c r="I1292" s="153" t="s">
        <v>188</v>
      </c>
      <c r="J1292" s="153" t="s">
        <v>188</v>
      </c>
    </row>
    <row r="1293" spans="1:10" x14ac:dyDescent="0.2">
      <c r="A1293" s="97" t="s">
        <v>425</v>
      </c>
      <c r="B1293" s="97" t="s">
        <v>240</v>
      </c>
      <c r="C1293" s="97" t="s">
        <v>243</v>
      </c>
      <c r="D1293" s="97">
        <v>4</v>
      </c>
      <c r="E1293" s="97">
        <v>6</v>
      </c>
      <c r="F1293" s="103">
        <v>3.94</v>
      </c>
      <c r="G1293" s="153" t="s">
        <v>188</v>
      </c>
      <c r="H1293" s="127">
        <v>0.29831865789543199</v>
      </c>
      <c r="I1293" s="153" t="s">
        <v>188</v>
      </c>
      <c r="J1293" s="153" t="s">
        <v>188</v>
      </c>
    </row>
    <row r="1294" spans="1:10" x14ac:dyDescent="0.2">
      <c r="A1294" s="97" t="s">
        <v>425</v>
      </c>
      <c r="B1294" s="97" t="s">
        <v>240</v>
      </c>
      <c r="C1294" s="97" t="s">
        <v>243</v>
      </c>
      <c r="D1294" s="97">
        <v>4</v>
      </c>
      <c r="E1294" s="97">
        <v>7</v>
      </c>
      <c r="F1294" s="103">
        <v>3.73</v>
      </c>
      <c r="G1294" s="153" t="s">
        <v>188</v>
      </c>
      <c r="H1294" s="127">
        <v>0.25125153601930095</v>
      </c>
      <c r="I1294" s="153" t="s">
        <v>188</v>
      </c>
      <c r="J1294" s="153" t="s">
        <v>188</v>
      </c>
    </row>
    <row r="1295" spans="1:10" x14ac:dyDescent="0.2">
      <c r="A1295" s="97" t="s">
        <v>425</v>
      </c>
      <c r="B1295" s="97" t="s">
        <v>240</v>
      </c>
      <c r="C1295" s="97" t="s">
        <v>243</v>
      </c>
      <c r="D1295" s="97">
        <v>4</v>
      </c>
      <c r="E1295" s="97">
        <v>8</v>
      </c>
      <c r="F1295" s="103">
        <v>3.81</v>
      </c>
      <c r="G1295" s="153" t="s">
        <v>188</v>
      </c>
      <c r="H1295" s="127">
        <v>0.268548353676413</v>
      </c>
      <c r="I1295" s="153" t="s">
        <v>188</v>
      </c>
      <c r="J1295" s="153" t="s">
        <v>188</v>
      </c>
    </row>
    <row r="1296" spans="1:10" x14ac:dyDescent="0.2">
      <c r="A1296" s="97" t="s">
        <v>425</v>
      </c>
      <c r="B1296" s="97" t="s">
        <v>240</v>
      </c>
      <c r="C1296" s="97" t="s">
        <v>243</v>
      </c>
      <c r="D1296" s="97">
        <v>4</v>
      </c>
      <c r="E1296" s="97">
        <v>9</v>
      </c>
      <c r="F1296" s="153" t="s">
        <v>188</v>
      </c>
      <c r="G1296" s="153" t="s">
        <v>188</v>
      </c>
      <c r="H1296" s="153" t="s">
        <v>188</v>
      </c>
      <c r="I1296" s="153" t="s">
        <v>188</v>
      </c>
      <c r="J1296" s="153" t="s">
        <v>188</v>
      </c>
    </row>
    <row r="1297" spans="1:10" x14ac:dyDescent="0.2">
      <c r="A1297" s="97" t="s">
        <v>425</v>
      </c>
      <c r="B1297" s="97" t="s">
        <v>240</v>
      </c>
      <c r="C1297" s="97" t="s">
        <v>243</v>
      </c>
      <c r="D1297" s="97">
        <v>4</v>
      </c>
      <c r="E1297" s="97">
        <v>10</v>
      </c>
      <c r="F1297" s="153" t="s">
        <v>188</v>
      </c>
      <c r="G1297" s="153" t="s">
        <v>188</v>
      </c>
      <c r="H1297" s="153" t="s">
        <v>188</v>
      </c>
      <c r="I1297" s="153" t="s">
        <v>188</v>
      </c>
      <c r="J1297" s="153" t="s">
        <v>188</v>
      </c>
    </row>
    <row r="1298" spans="1:10" x14ac:dyDescent="0.2">
      <c r="A1298" s="150" t="s">
        <v>426</v>
      </c>
      <c r="B1298" s="150" t="s">
        <v>240</v>
      </c>
      <c r="C1298" s="150" t="s">
        <v>243</v>
      </c>
      <c r="D1298" s="97">
        <v>1</v>
      </c>
      <c r="E1298" s="97">
        <v>1</v>
      </c>
      <c r="F1298" s="103">
        <v>3.66</v>
      </c>
      <c r="G1298" s="103">
        <v>4.3028571428571434</v>
      </c>
      <c r="H1298" s="127">
        <v>0.23674012355592794</v>
      </c>
      <c r="I1298" s="103">
        <v>2.8735388259505759</v>
      </c>
      <c r="J1298" s="127">
        <v>0.410505546564368</v>
      </c>
    </row>
    <row r="1299" spans="1:10" x14ac:dyDescent="0.2">
      <c r="A1299" s="97" t="s">
        <v>426</v>
      </c>
      <c r="B1299" s="97" t="s">
        <v>240</v>
      </c>
      <c r="C1299" s="97" t="s">
        <v>243</v>
      </c>
      <c r="D1299" s="97">
        <v>1</v>
      </c>
      <c r="E1299" s="97">
        <v>2</v>
      </c>
      <c r="F1299" s="103">
        <v>3.88</v>
      </c>
      <c r="G1299" s="153" t="s">
        <v>188</v>
      </c>
      <c r="H1299" s="127">
        <v>0.28431918160121589</v>
      </c>
      <c r="I1299" s="153" t="s">
        <v>188</v>
      </c>
      <c r="J1299" s="153" t="s">
        <v>188</v>
      </c>
    </row>
    <row r="1300" spans="1:10" x14ac:dyDescent="0.2">
      <c r="A1300" s="97" t="s">
        <v>426</v>
      </c>
      <c r="B1300" s="97" t="s">
        <v>240</v>
      </c>
      <c r="C1300" s="97" t="s">
        <v>243</v>
      </c>
      <c r="D1300" s="97">
        <v>1</v>
      </c>
      <c r="E1300" s="97">
        <v>3</v>
      </c>
      <c r="F1300" s="103">
        <v>4.4800000000000004</v>
      </c>
      <c r="G1300" s="153" t="s">
        <v>188</v>
      </c>
      <c r="H1300" s="127">
        <v>0.44552361488537595</v>
      </c>
      <c r="I1300" s="153" t="s">
        <v>188</v>
      </c>
      <c r="J1300" s="153" t="s">
        <v>188</v>
      </c>
    </row>
    <row r="1301" spans="1:10" x14ac:dyDescent="0.2">
      <c r="A1301" s="97" t="s">
        <v>426</v>
      </c>
      <c r="B1301" s="97" t="s">
        <v>240</v>
      </c>
      <c r="C1301" s="97" t="s">
        <v>243</v>
      </c>
      <c r="D1301" s="97">
        <v>1</v>
      </c>
      <c r="E1301" s="97">
        <v>4</v>
      </c>
      <c r="F1301" s="103">
        <v>4.8600000000000003</v>
      </c>
      <c r="G1301" s="153" t="s">
        <v>188</v>
      </c>
      <c r="H1301" s="127">
        <v>0.57389762565720792</v>
      </c>
      <c r="I1301" s="153" t="s">
        <v>188</v>
      </c>
      <c r="J1301" s="153" t="s">
        <v>188</v>
      </c>
    </row>
    <row r="1302" spans="1:10" x14ac:dyDescent="0.2">
      <c r="A1302" s="97" t="s">
        <v>426</v>
      </c>
      <c r="B1302" s="97" t="s">
        <v>240</v>
      </c>
      <c r="C1302" s="97" t="s">
        <v>243</v>
      </c>
      <c r="D1302" s="97">
        <v>1</v>
      </c>
      <c r="E1302" s="97">
        <v>5</v>
      </c>
      <c r="F1302" s="103">
        <v>5.07</v>
      </c>
      <c r="G1302" s="153" t="s">
        <v>188</v>
      </c>
      <c r="H1302" s="127">
        <v>0.65440157769125906</v>
      </c>
      <c r="I1302" s="153" t="s">
        <v>188</v>
      </c>
      <c r="J1302" s="153" t="s">
        <v>188</v>
      </c>
    </row>
    <row r="1303" spans="1:10" x14ac:dyDescent="0.2">
      <c r="A1303" s="97" t="s">
        <v>426</v>
      </c>
      <c r="B1303" s="97" t="s">
        <v>240</v>
      </c>
      <c r="C1303" s="97" t="s">
        <v>243</v>
      </c>
      <c r="D1303" s="97">
        <v>1</v>
      </c>
      <c r="E1303" s="97">
        <v>6</v>
      </c>
      <c r="F1303" s="103">
        <v>3.8</v>
      </c>
      <c r="G1303" s="153" t="s">
        <v>188</v>
      </c>
      <c r="H1303" s="127">
        <v>0.26634415450399995</v>
      </c>
      <c r="I1303" s="153" t="s">
        <v>188</v>
      </c>
      <c r="J1303" s="153" t="s">
        <v>188</v>
      </c>
    </row>
    <row r="1304" spans="1:10" x14ac:dyDescent="0.2">
      <c r="A1304" s="97" t="s">
        <v>426</v>
      </c>
      <c r="B1304" s="97" t="s">
        <v>240</v>
      </c>
      <c r="C1304" s="97" t="s">
        <v>243</v>
      </c>
      <c r="D1304" s="97">
        <v>1</v>
      </c>
      <c r="E1304" s="97">
        <v>7</v>
      </c>
      <c r="F1304" s="103">
        <v>4.37</v>
      </c>
      <c r="G1304" s="153" t="s">
        <v>188</v>
      </c>
      <c r="H1304" s="127">
        <v>0.41231254805558903</v>
      </c>
      <c r="I1304" s="153" t="s">
        <v>188</v>
      </c>
      <c r="J1304" s="153" t="s">
        <v>188</v>
      </c>
    </row>
    <row r="1305" spans="1:10" x14ac:dyDescent="0.2">
      <c r="A1305" s="97" t="s">
        <v>426</v>
      </c>
      <c r="B1305" s="97" t="s">
        <v>240</v>
      </c>
      <c r="C1305" s="97" t="s">
        <v>243</v>
      </c>
      <c r="D1305" s="97">
        <v>1</v>
      </c>
      <c r="E1305" s="97">
        <v>8</v>
      </c>
      <c r="F1305" s="153" t="s">
        <v>188</v>
      </c>
      <c r="G1305" s="153" t="s">
        <v>188</v>
      </c>
      <c r="H1305" s="153" t="s">
        <v>188</v>
      </c>
      <c r="I1305" s="153" t="s">
        <v>188</v>
      </c>
      <c r="J1305" s="153" t="s">
        <v>188</v>
      </c>
    </row>
    <row r="1306" spans="1:10" x14ac:dyDescent="0.2">
      <c r="A1306" s="97" t="s">
        <v>426</v>
      </c>
      <c r="B1306" s="97" t="s">
        <v>240</v>
      </c>
      <c r="C1306" s="97" t="s">
        <v>243</v>
      </c>
      <c r="D1306" s="97">
        <v>1</v>
      </c>
      <c r="E1306" s="97">
        <v>9</v>
      </c>
      <c r="F1306" s="153" t="s">
        <v>188</v>
      </c>
      <c r="G1306" s="153" t="s">
        <v>188</v>
      </c>
      <c r="H1306" s="153" t="s">
        <v>188</v>
      </c>
      <c r="I1306" s="153" t="s">
        <v>188</v>
      </c>
      <c r="J1306" s="153" t="s">
        <v>188</v>
      </c>
    </row>
    <row r="1307" spans="1:10" x14ac:dyDescent="0.2">
      <c r="A1307" s="97" t="s">
        <v>426</v>
      </c>
      <c r="B1307" s="97" t="s">
        <v>240</v>
      </c>
      <c r="C1307" s="97" t="s">
        <v>243</v>
      </c>
      <c r="D1307" s="97">
        <v>1</v>
      </c>
      <c r="E1307" s="97">
        <v>10</v>
      </c>
      <c r="F1307" s="153" t="s">
        <v>188</v>
      </c>
      <c r="G1307" s="153" t="s">
        <v>188</v>
      </c>
      <c r="H1307" s="153" t="s">
        <v>188</v>
      </c>
      <c r="I1307" s="153" t="s">
        <v>188</v>
      </c>
      <c r="J1307" s="153" t="s">
        <v>188</v>
      </c>
    </row>
    <row r="1308" spans="1:10" x14ac:dyDescent="0.2">
      <c r="A1308" s="97" t="s">
        <v>426</v>
      </c>
      <c r="B1308" s="97" t="s">
        <v>240</v>
      </c>
      <c r="C1308" s="97" t="s">
        <v>243</v>
      </c>
      <c r="D1308" s="97">
        <v>2</v>
      </c>
      <c r="E1308" s="97">
        <v>1</v>
      </c>
      <c r="F1308" s="103">
        <v>4.1500000000000004</v>
      </c>
      <c r="G1308" s="103">
        <v>4.1328571428571426</v>
      </c>
      <c r="H1308" s="127">
        <v>0.35092476038037507</v>
      </c>
      <c r="I1308" s="103">
        <v>2.4614140441532508</v>
      </c>
      <c r="J1308" s="127">
        <v>0.35163057773617867</v>
      </c>
    </row>
    <row r="1309" spans="1:10" x14ac:dyDescent="0.2">
      <c r="A1309" s="97" t="s">
        <v>426</v>
      </c>
      <c r="B1309" s="97" t="s">
        <v>240</v>
      </c>
      <c r="C1309" s="97" t="s">
        <v>243</v>
      </c>
      <c r="D1309" s="97">
        <v>2</v>
      </c>
      <c r="E1309" s="97">
        <v>2</v>
      </c>
      <c r="F1309" s="103">
        <v>4.1900000000000004</v>
      </c>
      <c r="G1309" s="153" t="s">
        <v>188</v>
      </c>
      <c r="H1309" s="127">
        <v>0.36159848078590701</v>
      </c>
      <c r="I1309" s="153" t="s">
        <v>188</v>
      </c>
      <c r="J1309" s="153" t="s">
        <v>188</v>
      </c>
    </row>
    <row r="1310" spans="1:10" x14ac:dyDescent="0.2">
      <c r="A1310" s="97" t="s">
        <v>426</v>
      </c>
      <c r="B1310" s="97" t="s">
        <v>240</v>
      </c>
      <c r="C1310" s="97" t="s">
        <v>243</v>
      </c>
      <c r="D1310" s="97">
        <v>2</v>
      </c>
      <c r="E1310" s="97">
        <v>3</v>
      </c>
      <c r="F1310" s="103">
        <v>4.5199999999999996</v>
      </c>
      <c r="G1310" s="153" t="s">
        <v>188</v>
      </c>
      <c r="H1310" s="127">
        <v>0.45802873852870374</v>
      </c>
      <c r="I1310" s="153" t="s">
        <v>188</v>
      </c>
      <c r="J1310" s="153" t="s">
        <v>188</v>
      </c>
    </row>
    <row r="1311" spans="1:10" x14ac:dyDescent="0.2">
      <c r="A1311" s="97" t="s">
        <v>426</v>
      </c>
      <c r="B1311" s="97" t="s">
        <v>240</v>
      </c>
      <c r="C1311" s="97" t="s">
        <v>243</v>
      </c>
      <c r="D1311" s="97">
        <v>2</v>
      </c>
      <c r="E1311" s="97">
        <v>4</v>
      </c>
      <c r="F1311" s="103">
        <v>4.2300000000000004</v>
      </c>
      <c r="G1311" s="153" t="s">
        <v>188</v>
      </c>
      <c r="H1311" s="127">
        <v>0.37248647049835099</v>
      </c>
      <c r="I1311" s="153" t="s">
        <v>188</v>
      </c>
      <c r="J1311" s="153" t="s">
        <v>188</v>
      </c>
    </row>
    <row r="1312" spans="1:10" x14ac:dyDescent="0.2">
      <c r="A1312" s="97" t="s">
        <v>426</v>
      </c>
      <c r="B1312" s="97" t="s">
        <v>240</v>
      </c>
      <c r="C1312" s="97" t="s">
        <v>243</v>
      </c>
      <c r="D1312" s="97">
        <v>2</v>
      </c>
      <c r="E1312" s="97">
        <v>5</v>
      </c>
      <c r="F1312" s="103">
        <v>4.21</v>
      </c>
      <c r="G1312" s="153" t="s">
        <v>188</v>
      </c>
      <c r="H1312" s="127">
        <v>0.367015558893173</v>
      </c>
      <c r="I1312" s="153" t="s">
        <v>188</v>
      </c>
      <c r="J1312" s="153" t="s">
        <v>188</v>
      </c>
    </row>
    <row r="1313" spans="1:10" x14ac:dyDescent="0.2">
      <c r="A1313" s="97" t="s">
        <v>426</v>
      </c>
      <c r="B1313" s="97" t="s">
        <v>240</v>
      </c>
      <c r="C1313" s="97" t="s">
        <v>243</v>
      </c>
      <c r="D1313" s="97">
        <v>2</v>
      </c>
      <c r="E1313" s="97">
        <v>6</v>
      </c>
      <c r="F1313" s="103">
        <v>4.13</v>
      </c>
      <c r="G1313" s="153" t="s">
        <v>188</v>
      </c>
      <c r="H1313" s="127">
        <v>0.34566758573974093</v>
      </c>
      <c r="I1313" s="153" t="s">
        <v>188</v>
      </c>
      <c r="J1313" s="153" t="s">
        <v>188</v>
      </c>
    </row>
    <row r="1314" spans="1:10" x14ac:dyDescent="0.2">
      <c r="A1314" s="97" t="s">
        <v>426</v>
      </c>
      <c r="B1314" s="97" t="s">
        <v>240</v>
      </c>
      <c r="C1314" s="97" t="s">
        <v>243</v>
      </c>
      <c r="D1314" s="97">
        <v>2</v>
      </c>
      <c r="E1314" s="97">
        <v>7</v>
      </c>
      <c r="F1314" s="103">
        <v>3.5</v>
      </c>
      <c r="G1314" s="153" t="s">
        <v>188</v>
      </c>
      <c r="H1314" s="127">
        <v>0.20569244932699995</v>
      </c>
      <c r="I1314" s="153" t="s">
        <v>188</v>
      </c>
      <c r="J1314" s="153" t="s">
        <v>188</v>
      </c>
    </row>
    <row r="1315" spans="1:10" x14ac:dyDescent="0.2">
      <c r="A1315" s="97" t="s">
        <v>426</v>
      </c>
      <c r="B1315" s="97" t="s">
        <v>240</v>
      </c>
      <c r="C1315" s="97" t="s">
        <v>243</v>
      </c>
      <c r="D1315" s="97">
        <v>2</v>
      </c>
      <c r="E1315" s="97">
        <v>8</v>
      </c>
      <c r="F1315" s="153" t="s">
        <v>188</v>
      </c>
      <c r="G1315" s="153" t="s">
        <v>188</v>
      </c>
      <c r="H1315" s="153" t="s">
        <v>188</v>
      </c>
      <c r="I1315" s="153" t="s">
        <v>188</v>
      </c>
      <c r="J1315" s="153" t="s">
        <v>188</v>
      </c>
    </row>
    <row r="1316" spans="1:10" x14ac:dyDescent="0.2">
      <c r="A1316" s="97" t="s">
        <v>426</v>
      </c>
      <c r="B1316" s="97" t="s">
        <v>240</v>
      </c>
      <c r="C1316" s="97" t="s">
        <v>243</v>
      </c>
      <c r="D1316" s="97">
        <v>2</v>
      </c>
      <c r="E1316" s="97">
        <v>9</v>
      </c>
      <c r="F1316" s="153" t="s">
        <v>188</v>
      </c>
      <c r="G1316" s="153" t="s">
        <v>188</v>
      </c>
      <c r="H1316" s="153" t="s">
        <v>188</v>
      </c>
      <c r="I1316" s="153" t="s">
        <v>188</v>
      </c>
      <c r="J1316" s="153" t="s">
        <v>188</v>
      </c>
    </row>
    <row r="1317" spans="1:10" x14ac:dyDescent="0.2">
      <c r="A1317" s="97" t="s">
        <v>426</v>
      </c>
      <c r="B1317" s="97" t="s">
        <v>240</v>
      </c>
      <c r="C1317" s="97" t="s">
        <v>243</v>
      </c>
      <c r="D1317" s="97">
        <v>2</v>
      </c>
      <c r="E1317" s="97">
        <v>10</v>
      </c>
      <c r="F1317" s="153" t="s">
        <v>188</v>
      </c>
      <c r="G1317" s="153" t="s">
        <v>188</v>
      </c>
      <c r="H1317" s="153" t="s">
        <v>188</v>
      </c>
      <c r="I1317" s="153" t="s">
        <v>188</v>
      </c>
      <c r="J1317" s="153" t="s">
        <v>188</v>
      </c>
    </row>
    <row r="1318" spans="1:10" x14ac:dyDescent="0.2">
      <c r="A1318" s="97" t="s">
        <v>426</v>
      </c>
      <c r="B1318" s="97" t="s">
        <v>240</v>
      </c>
      <c r="C1318" s="97" t="s">
        <v>243</v>
      </c>
      <c r="D1318" s="97">
        <v>3</v>
      </c>
      <c r="E1318" s="97">
        <v>1</v>
      </c>
      <c r="F1318" s="103">
        <v>3.89</v>
      </c>
      <c r="G1318" s="103">
        <v>3.9859999999999998</v>
      </c>
      <c r="H1318" s="127">
        <v>0.286621332521237</v>
      </c>
      <c r="I1318" s="103">
        <v>3.1361471939938395</v>
      </c>
      <c r="J1318" s="127">
        <v>0.31361471939938396</v>
      </c>
    </row>
    <row r="1319" spans="1:10" x14ac:dyDescent="0.2">
      <c r="A1319" s="97" t="s">
        <v>426</v>
      </c>
      <c r="B1319" s="97" t="s">
        <v>240</v>
      </c>
      <c r="C1319" s="97" t="s">
        <v>243</v>
      </c>
      <c r="D1319" s="97">
        <v>3</v>
      </c>
      <c r="E1319" s="97">
        <v>2</v>
      </c>
      <c r="F1319" s="103">
        <v>4.51</v>
      </c>
      <c r="G1319" s="153" t="s">
        <v>188</v>
      </c>
      <c r="H1319" s="127">
        <v>0.45488080611464282</v>
      </c>
      <c r="I1319" s="153" t="s">
        <v>188</v>
      </c>
      <c r="J1319" s="153" t="s">
        <v>188</v>
      </c>
    </row>
    <row r="1320" spans="1:10" x14ac:dyDescent="0.2">
      <c r="A1320" s="97" t="s">
        <v>426</v>
      </c>
      <c r="B1320" s="97" t="s">
        <v>240</v>
      </c>
      <c r="C1320" s="97" t="s">
        <v>243</v>
      </c>
      <c r="D1320" s="97">
        <v>3</v>
      </c>
      <c r="E1320" s="97">
        <v>3</v>
      </c>
      <c r="F1320" s="103">
        <v>3.57</v>
      </c>
      <c r="G1320" s="153" t="s">
        <v>188</v>
      </c>
      <c r="H1320" s="127">
        <v>0.21891824444510893</v>
      </c>
      <c r="I1320" s="153" t="s">
        <v>188</v>
      </c>
      <c r="J1320" s="153" t="s">
        <v>188</v>
      </c>
    </row>
    <row r="1321" spans="1:10" x14ac:dyDescent="0.2">
      <c r="A1321" s="97" t="s">
        <v>426</v>
      </c>
      <c r="B1321" s="97" t="s">
        <v>240</v>
      </c>
      <c r="C1321" s="97" t="s">
        <v>243</v>
      </c>
      <c r="D1321" s="97">
        <v>3</v>
      </c>
      <c r="E1321" s="97">
        <v>4</v>
      </c>
      <c r="F1321" s="103">
        <v>4.2699999999999996</v>
      </c>
      <c r="G1321" s="153" t="s">
        <v>188</v>
      </c>
      <c r="H1321" s="127">
        <v>0.38359085888717875</v>
      </c>
      <c r="I1321" s="153" t="s">
        <v>188</v>
      </c>
      <c r="J1321" s="153" t="s">
        <v>188</v>
      </c>
    </row>
    <row r="1322" spans="1:10" x14ac:dyDescent="0.2">
      <c r="A1322" s="97" t="s">
        <v>426</v>
      </c>
      <c r="B1322" s="97" t="s">
        <v>240</v>
      </c>
      <c r="C1322" s="97" t="s">
        <v>243</v>
      </c>
      <c r="D1322" s="97">
        <v>3</v>
      </c>
      <c r="E1322" s="97">
        <v>5</v>
      </c>
      <c r="F1322" s="103">
        <v>3.76</v>
      </c>
      <c r="G1322" s="153" t="s">
        <v>188</v>
      </c>
      <c r="H1322" s="127">
        <v>0.25764796757196784</v>
      </c>
      <c r="I1322" s="153" t="s">
        <v>188</v>
      </c>
      <c r="J1322" s="153" t="s">
        <v>188</v>
      </c>
    </row>
    <row r="1323" spans="1:10" x14ac:dyDescent="0.2">
      <c r="A1323" s="97" t="s">
        <v>426</v>
      </c>
      <c r="B1323" s="97" t="s">
        <v>240</v>
      </c>
      <c r="C1323" s="97" t="s">
        <v>243</v>
      </c>
      <c r="D1323" s="97">
        <v>3</v>
      </c>
      <c r="E1323" s="97">
        <v>6</v>
      </c>
      <c r="F1323" s="103">
        <v>3.94</v>
      </c>
      <c r="G1323" s="153" t="s">
        <v>188</v>
      </c>
      <c r="H1323" s="127">
        <v>0.29831865789543199</v>
      </c>
      <c r="I1323" s="153" t="s">
        <v>188</v>
      </c>
      <c r="J1323" s="153" t="s">
        <v>188</v>
      </c>
    </row>
    <row r="1324" spans="1:10" x14ac:dyDescent="0.2">
      <c r="A1324" s="97" t="s">
        <v>426</v>
      </c>
      <c r="B1324" s="97" t="s">
        <v>240</v>
      </c>
      <c r="C1324" s="97" t="s">
        <v>243</v>
      </c>
      <c r="D1324" s="97">
        <v>3</v>
      </c>
      <c r="E1324" s="97">
        <v>7</v>
      </c>
      <c r="F1324" s="103">
        <v>4.1900000000000004</v>
      </c>
      <c r="G1324" s="153" t="s">
        <v>188</v>
      </c>
      <c r="H1324" s="127">
        <v>0.36159848078590701</v>
      </c>
      <c r="I1324" s="153" t="s">
        <v>188</v>
      </c>
      <c r="J1324" s="153" t="s">
        <v>188</v>
      </c>
    </row>
    <row r="1325" spans="1:10" x14ac:dyDescent="0.2">
      <c r="A1325" s="97" t="s">
        <v>426</v>
      </c>
      <c r="B1325" s="97" t="s">
        <v>240</v>
      </c>
      <c r="C1325" s="97" t="s">
        <v>243</v>
      </c>
      <c r="D1325" s="97">
        <v>3</v>
      </c>
      <c r="E1325" s="97">
        <v>8</v>
      </c>
      <c r="F1325" s="103">
        <v>3.94</v>
      </c>
      <c r="G1325" s="153" t="s">
        <v>188</v>
      </c>
      <c r="H1325" s="127">
        <v>0.29831865789543199</v>
      </c>
      <c r="I1325" s="153" t="s">
        <v>188</v>
      </c>
      <c r="J1325" s="153" t="s">
        <v>188</v>
      </c>
    </row>
    <row r="1326" spans="1:10" x14ac:dyDescent="0.2">
      <c r="A1326" s="97" t="s">
        <v>426</v>
      </c>
      <c r="B1326" s="97" t="s">
        <v>240</v>
      </c>
      <c r="C1326" s="97" t="s">
        <v>243</v>
      </c>
      <c r="D1326" s="97">
        <v>3</v>
      </c>
      <c r="E1326" s="97">
        <v>9</v>
      </c>
      <c r="F1326" s="103">
        <v>3.82</v>
      </c>
      <c r="G1326" s="153" t="s">
        <v>188</v>
      </c>
      <c r="H1326" s="127">
        <v>0.27076468036738394</v>
      </c>
      <c r="I1326" s="153" t="s">
        <v>188</v>
      </c>
      <c r="J1326" s="153" t="s">
        <v>188</v>
      </c>
    </row>
    <row r="1327" spans="1:10" x14ac:dyDescent="0.2">
      <c r="A1327" s="97" t="s">
        <v>426</v>
      </c>
      <c r="B1327" s="97" t="s">
        <v>240</v>
      </c>
      <c r="C1327" s="97" t="s">
        <v>243</v>
      </c>
      <c r="D1327" s="97">
        <v>3</v>
      </c>
      <c r="E1327" s="97">
        <v>10</v>
      </c>
      <c r="F1327" s="103">
        <v>3.97</v>
      </c>
      <c r="G1327" s="153" t="s">
        <v>188</v>
      </c>
      <c r="H1327" s="127">
        <v>0.30548750750954906</v>
      </c>
      <c r="I1327" s="153" t="s">
        <v>188</v>
      </c>
      <c r="J1327" s="153" t="s">
        <v>188</v>
      </c>
    </row>
    <row r="1328" spans="1:10" x14ac:dyDescent="0.2">
      <c r="A1328" s="97" t="s">
        <v>426</v>
      </c>
      <c r="B1328" s="97" t="s">
        <v>240</v>
      </c>
      <c r="C1328" s="97" t="s">
        <v>243</v>
      </c>
      <c r="D1328" s="97">
        <v>4</v>
      </c>
      <c r="E1328" s="97">
        <v>1</v>
      </c>
      <c r="F1328" s="103">
        <v>3.67</v>
      </c>
      <c r="G1328" s="103">
        <v>3.7511111111111108</v>
      </c>
      <c r="H1328" s="127">
        <v>0.23877803096531899</v>
      </c>
      <c r="I1328" s="103">
        <v>2.3379624681932869</v>
      </c>
      <c r="J1328" s="127">
        <v>0.25977360757703188</v>
      </c>
    </row>
    <row r="1329" spans="1:10" x14ac:dyDescent="0.2">
      <c r="A1329" s="97" t="s">
        <v>426</v>
      </c>
      <c r="B1329" s="97" t="s">
        <v>240</v>
      </c>
      <c r="C1329" s="97" t="s">
        <v>243</v>
      </c>
      <c r="D1329" s="97">
        <v>4</v>
      </c>
      <c r="E1329" s="97">
        <v>2</v>
      </c>
      <c r="F1329" s="103">
        <v>3.51</v>
      </c>
      <c r="G1329" s="153" t="s">
        <v>188</v>
      </c>
      <c r="H1329" s="127">
        <v>0.20754829414274287</v>
      </c>
      <c r="I1329" s="153" t="s">
        <v>188</v>
      </c>
      <c r="J1329" s="153" t="s">
        <v>188</v>
      </c>
    </row>
    <row r="1330" spans="1:10" x14ac:dyDescent="0.2">
      <c r="A1330" s="97" t="s">
        <v>426</v>
      </c>
      <c r="B1330" s="97" t="s">
        <v>240</v>
      </c>
      <c r="C1330" s="97" t="s">
        <v>243</v>
      </c>
      <c r="D1330" s="97">
        <v>4</v>
      </c>
      <c r="E1330" s="97">
        <v>3</v>
      </c>
      <c r="F1330" s="103">
        <v>3.34</v>
      </c>
      <c r="G1330" s="153" t="s">
        <v>188</v>
      </c>
      <c r="H1330" s="127">
        <v>0.17748537803439191</v>
      </c>
      <c r="I1330" s="153" t="s">
        <v>188</v>
      </c>
      <c r="J1330" s="153" t="s">
        <v>188</v>
      </c>
    </row>
    <row r="1331" spans="1:10" x14ac:dyDescent="0.2">
      <c r="A1331" s="97" t="s">
        <v>426</v>
      </c>
      <c r="B1331" s="97" t="s">
        <v>240</v>
      </c>
      <c r="C1331" s="97" t="s">
        <v>243</v>
      </c>
      <c r="D1331" s="97">
        <v>4</v>
      </c>
      <c r="E1331" s="97">
        <v>4</v>
      </c>
      <c r="F1331" s="103">
        <v>4.0199999999999996</v>
      </c>
      <c r="G1331" s="153" t="s">
        <v>188</v>
      </c>
      <c r="H1331" s="127">
        <v>0.31768923103690377</v>
      </c>
      <c r="I1331" s="153" t="s">
        <v>188</v>
      </c>
      <c r="J1331" s="153" t="s">
        <v>188</v>
      </c>
    </row>
    <row r="1332" spans="1:10" x14ac:dyDescent="0.2">
      <c r="A1332" s="97" t="s">
        <v>426</v>
      </c>
      <c r="B1332" s="97" t="s">
        <v>240</v>
      </c>
      <c r="C1332" s="97" t="s">
        <v>243</v>
      </c>
      <c r="D1332" s="97">
        <v>4</v>
      </c>
      <c r="E1332" s="97">
        <v>5</v>
      </c>
      <c r="F1332" s="103">
        <v>3.48</v>
      </c>
      <c r="G1332" s="153" t="s">
        <v>188</v>
      </c>
      <c r="H1332" s="127">
        <v>0.20201401473977595</v>
      </c>
      <c r="I1332" s="153" t="s">
        <v>188</v>
      </c>
      <c r="J1332" s="153" t="s">
        <v>188</v>
      </c>
    </row>
    <row r="1333" spans="1:10" x14ac:dyDescent="0.2">
      <c r="A1333" s="97" t="s">
        <v>426</v>
      </c>
      <c r="B1333" s="97" t="s">
        <v>240</v>
      </c>
      <c r="C1333" s="97" t="s">
        <v>243</v>
      </c>
      <c r="D1333" s="97">
        <v>4</v>
      </c>
      <c r="E1333" s="97">
        <v>6</v>
      </c>
      <c r="F1333" s="103">
        <v>3.68</v>
      </c>
      <c r="G1333" s="153" t="s">
        <v>188</v>
      </c>
      <c r="H1333" s="127">
        <v>0.24082760009369594</v>
      </c>
      <c r="I1333" s="153" t="s">
        <v>188</v>
      </c>
      <c r="J1333" s="153" t="s">
        <v>188</v>
      </c>
    </row>
    <row r="1334" spans="1:10" x14ac:dyDescent="0.2">
      <c r="A1334" s="97" t="s">
        <v>426</v>
      </c>
      <c r="B1334" s="97" t="s">
        <v>240</v>
      </c>
      <c r="C1334" s="97" t="s">
        <v>243</v>
      </c>
      <c r="D1334" s="97">
        <v>4</v>
      </c>
      <c r="E1334" s="97">
        <v>7</v>
      </c>
      <c r="F1334" s="103">
        <v>4.09</v>
      </c>
      <c r="G1334" s="153" t="s">
        <v>188</v>
      </c>
      <c r="H1334" s="127">
        <v>0.33531127672681693</v>
      </c>
      <c r="I1334" s="153" t="s">
        <v>188</v>
      </c>
      <c r="J1334" s="153" t="s">
        <v>188</v>
      </c>
    </row>
    <row r="1335" spans="1:10" x14ac:dyDescent="0.2">
      <c r="A1335" s="97" t="s">
        <v>426</v>
      </c>
      <c r="B1335" s="97" t="s">
        <v>240</v>
      </c>
      <c r="C1335" s="97" t="s">
        <v>243</v>
      </c>
      <c r="D1335" s="97">
        <v>4</v>
      </c>
      <c r="E1335" s="97">
        <v>8</v>
      </c>
      <c r="F1335" s="103">
        <v>4.01</v>
      </c>
      <c r="G1335" s="153" t="s">
        <v>188</v>
      </c>
      <c r="H1335" s="127">
        <v>0.31522336698119285</v>
      </c>
      <c r="I1335" s="153" t="s">
        <v>188</v>
      </c>
      <c r="J1335" s="153" t="s">
        <v>188</v>
      </c>
    </row>
    <row r="1336" spans="1:10" x14ac:dyDescent="0.2">
      <c r="A1336" s="97" t="s">
        <v>426</v>
      </c>
      <c r="B1336" s="97" t="s">
        <v>240</v>
      </c>
      <c r="C1336" s="97" t="s">
        <v>243</v>
      </c>
      <c r="D1336" s="97">
        <v>4</v>
      </c>
      <c r="E1336" s="97">
        <v>9</v>
      </c>
      <c r="F1336" s="103">
        <v>3.96</v>
      </c>
      <c r="G1336" s="153" t="s">
        <v>188</v>
      </c>
      <c r="H1336" s="127">
        <v>0.30308527547244801</v>
      </c>
      <c r="I1336" s="153" t="s">
        <v>188</v>
      </c>
      <c r="J1336" s="153" t="s">
        <v>188</v>
      </c>
    </row>
    <row r="1337" spans="1:10" x14ac:dyDescent="0.2">
      <c r="A1337" s="97" t="s">
        <v>426</v>
      </c>
      <c r="B1337" s="97" t="s">
        <v>240</v>
      </c>
      <c r="C1337" s="97" t="s">
        <v>243</v>
      </c>
      <c r="D1337" s="97">
        <v>4</v>
      </c>
      <c r="E1337" s="97">
        <v>10</v>
      </c>
      <c r="F1337" s="153" t="s">
        <v>188</v>
      </c>
      <c r="G1337" s="153" t="s">
        <v>188</v>
      </c>
      <c r="H1337" s="153" t="s">
        <v>188</v>
      </c>
      <c r="I1337" s="153" t="s">
        <v>188</v>
      </c>
      <c r="J1337" s="153" t="s">
        <v>188</v>
      </c>
    </row>
    <row r="1338" spans="1:10" x14ac:dyDescent="0.2">
      <c r="A1338" s="150" t="s">
        <v>427</v>
      </c>
      <c r="B1338" s="150" t="s">
        <v>240</v>
      </c>
      <c r="C1338" s="150" t="s">
        <v>243</v>
      </c>
      <c r="D1338" s="97">
        <v>1</v>
      </c>
      <c r="E1338" s="97">
        <v>1</v>
      </c>
      <c r="F1338" s="103">
        <v>3.89</v>
      </c>
      <c r="G1338" s="103">
        <v>3.5000000000000004</v>
      </c>
      <c r="H1338" s="127">
        <v>0.286621332521237</v>
      </c>
      <c r="I1338" s="103">
        <v>1.9259221910098314</v>
      </c>
      <c r="J1338" s="127">
        <v>0.21399135455664794</v>
      </c>
    </row>
    <row r="1339" spans="1:10" x14ac:dyDescent="0.2">
      <c r="A1339" s="97" t="s">
        <v>427</v>
      </c>
      <c r="B1339" s="97" t="s">
        <v>240</v>
      </c>
      <c r="C1339" s="97" t="s">
        <v>243</v>
      </c>
      <c r="D1339" s="97">
        <v>1</v>
      </c>
      <c r="E1339" s="97">
        <v>2</v>
      </c>
      <c r="F1339" s="103">
        <v>3.77</v>
      </c>
      <c r="G1339" s="153" t="s">
        <v>188</v>
      </c>
      <c r="H1339" s="127">
        <v>0.25980398938412891</v>
      </c>
      <c r="I1339" s="153" t="s">
        <v>188</v>
      </c>
      <c r="J1339" s="153" t="s">
        <v>188</v>
      </c>
    </row>
    <row r="1340" spans="1:10" x14ac:dyDescent="0.2">
      <c r="A1340" s="97" t="s">
        <v>427</v>
      </c>
      <c r="B1340" s="97" t="s">
        <v>240</v>
      </c>
      <c r="C1340" s="97" t="s">
        <v>243</v>
      </c>
      <c r="D1340" s="97">
        <v>1</v>
      </c>
      <c r="E1340" s="97">
        <v>3</v>
      </c>
      <c r="F1340" s="103">
        <v>3.42</v>
      </c>
      <c r="G1340" s="153" t="s">
        <v>188</v>
      </c>
      <c r="H1340" s="127">
        <v>0.19124235579154397</v>
      </c>
      <c r="I1340" s="153" t="s">
        <v>188</v>
      </c>
      <c r="J1340" s="153" t="s">
        <v>188</v>
      </c>
    </row>
    <row r="1341" spans="1:10" x14ac:dyDescent="0.2">
      <c r="A1341" s="97" t="s">
        <v>427</v>
      </c>
      <c r="B1341" s="97" t="s">
        <v>240</v>
      </c>
      <c r="C1341" s="97" t="s">
        <v>243</v>
      </c>
      <c r="D1341" s="97">
        <v>1</v>
      </c>
      <c r="E1341" s="97">
        <v>4</v>
      </c>
      <c r="F1341" s="103">
        <v>3.39</v>
      </c>
      <c r="G1341" s="153" t="s">
        <v>188</v>
      </c>
      <c r="H1341" s="127">
        <v>0.18600317959078697</v>
      </c>
      <c r="I1341" s="153" t="s">
        <v>188</v>
      </c>
      <c r="J1341" s="153" t="s">
        <v>188</v>
      </c>
    </row>
    <row r="1342" spans="1:10" x14ac:dyDescent="0.2">
      <c r="A1342" s="97" t="s">
        <v>427</v>
      </c>
      <c r="B1342" s="97" t="s">
        <v>240</v>
      </c>
      <c r="C1342" s="97" t="s">
        <v>243</v>
      </c>
      <c r="D1342" s="97">
        <v>1</v>
      </c>
      <c r="E1342" s="97">
        <v>5</v>
      </c>
      <c r="F1342" s="103">
        <v>2.85</v>
      </c>
      <c r="G1342" s="153" t="s">
        <v>188</v>
      </c>
      <c r="H1342" s="127">
        <v>0.10734118282812496</v>
      </c>
      <c r="I1342" s="153" t="s">
        <v>188</v>
      </c>
      <c r="J1342" s="153" t="s">
        <v>188</v>
      </c>
    </row>
    <row r="1343" spans="1:10" x14ac:dyDescent="0.2">
      <c r="A1343" s="97" t="s">
        <v>427</v>
      </c>
      <c r="B1343" s="97" t="s">
        <v>240</v>
      </c>
      <c r="C1343" s="97" t="s">
        <v>243</v>
      </c>
      <c r="D1343" s="97">
        <v>1</v>
      </c>
      <c r="E1343" s="97">
        <v>6</v>
      </c>
      <c r="F1343" s="103">
        <v>3.89</v>
      </c>
      <c r="G1343" s="153" t="s">
        <v>188</v>
      </c>
      <c r="H1343" s="127">
        <v>0.286621332521237</v>
      </c>
      <c r="I1343" s="153" t="s">
        <v>188</v>
      </c>
      <c r="J1343" s="153" t="s">
        <v>188</v>
      </c>
    </row>
    <row r="1344" spans="1:10" x14ac:dyDescent="0.2">
      <c r="A1344" s="97" t="s">
        <v>427</v>
      </c>
      <c r="B1344" s="97" t="s">
        <v>240</v>
      </c>
      <c r="C1344" s="97" t="s">
        <v>243</v>
      </c>
      <c r="D1344" s="97">
        <v>1</v>
      </c>
      <c r="E1344" s="97">
        <v>7</v>
      </c>
      <c r="F1344" s="103">
        <v>3.87</v>
      </c>
      <c r="G1344" s="153" t="s">
        <v>188</v>
      </c>
      <c r="H1344" s="127">
        <v>0.28202939109953895</v>
      </c>
      <c r="I1344" s="153" t="s">
        <v>188</v>
      </c>
      <c r="J1344" s="153" t="s">
        <v>188</v>
      </c>
    </row>
    <row r="1345" spans="1:10" x14ac:dyDescent="0.2">
      <c r="A1345" s="97" t="s">
        <v>427</v>
      </c>
      <c r="B1345" s="97" t="s">
        <v>240</v>
      </c>
      <c r="C1345" s="97" t="s">
        <v>243</v>
      </c>
      <c r="D1345" s="97">
        <v>1</v>
      </c>
      <c r="E1345" s="97">
        <v>8</v>
      </c>
      <c r="F1345" s="103">
        <v>3.57</v>
      </c>
      <c r="G1345" s="153" t="s">
        <v>188</v>
      </c>
      <c r="H1345" s="127">
        <v>0.21891824444510893</v>
      </c>
      <c r="I1345" s="153" t="s">
        <v>188</v>
      </c>
      <c r="J1345" s="153" t="s">
        <v>188</v>
      </c>
    </row>
    <row r="1346" spans="1:10" x14ac:dyDescent="0.2">
      <c r="A1346" s="97" t="s">
        <v>427</v>
      </c>
      <c r="B1346" s="97" t="s">
        <v>240</v>
      </c>
      <c r="C1346" s="97" t="s">
        <v>243</v>
      </c>
      <c r="D1346" s="97">
        <v>1</v>
      </c>
      <c r="E1346" s="97">
        <v>9</v>
      </c>
      <c r="F1346" s="103">
        <v>2.85</v>
      </c>
      <c r="G1346" s="153" t="s">
        <v>188</v>
      </c>
      <c r="H1346" s="127">
        <v>0.10734118282812496</v>
      </c>
      <c r="I1346" s="153" t="s">
        <v>188</v>
      </c>
      <c r="J1346" s="153" t="s">
        <v>188</v>
      </c>
    </row>
    <row r="1347" spans="1:10" x14ac:dyDescent="0.2">
      <c r="A1347" s="97" t="s">
        <v>427</v>
      </c>
      <c r="B1347" s="97" t="s">
        <v>240</v>
      </c>
      <c r="C1347" s="97" t="s">
        <v>243</v>
      </c>
      <c r="D1347" s="97">
        <v>1</v>
      </c>
      <c r="E1347" s="97">
        <v>10</v>
      </c>
      <c r="F1347" s="153" t="s">
        <v>188</v>
      </c>
      <c r="G1347" s="153" t="s">
        <v>188</v>
      </c>
      <c r="H1347" s="153" t="s">
        <v>188</v>
      </c>
      <c r="I1347" s="153" t="s">
        <v>188</v>
      </c>
      <c r="J1347" s="153" t="s">
        <v>188</v>
      </c>
    </row>
    <row r="1348" spans="1:10" x14ac:dyDescent="0.2">
      <c r="A1348" s="97" t="s">
        <v>427</v>
      </c>
      <c r="B1348" s="97" t="s">
        <v>240</v>
      </c>
      <c r="C1348" s="97" t="s">
        <v>243</v>
      </c>
      <c r="D1348" s="97">
        <v>2</v>
      </c>
      <c r="E1348" s="97">
        <v>1</v>
      </c>
      <c r="F1348" s="103">
        <v>3.79</v>
      </c>
      <c r="G1348" s="103">
        <v>3.6511111111111112</v>
      </c>
      <c r="H1348" s="127">
        <v>0.26415204957874688</v>
      </c>
      <c r="I1348" s="103">
        <v>2.1220226634465895</v>
      </c>
      <c r="J1348" s="127">
        <v>0.23578029593850994</v>
      </c>
    </row>
    <row r="1349" spans="1:10" x14ac:dyDescent="0.2">
      <c r="A1349" s="97" t="s">
        <v>427</v>
      </c>
      <c r="B1349" s="97" t="s">
        <v>240</v>
      </c>
      <c r="C1349" s="97" t="s">
        <v>243</v>
      </c>
      <c r="D1349" s="97">
        <v>2</v>
      </c>
      <c r="E1349" s="97">
        <v>2</v>
      </c>
      <c r="F1349" s="103">
        <v>3.64</v>
      </c>
      <c r="G1349" s="153" t="s">
        <v>188</v>
      </c>
      <c r="H1349" s="127">
        <v>0.23269916080851197</v>
      </c>
      <c r="I1349" s="153" t="s">
        <v>188</v>
      </c>
      <c r="J1349" s="153" t="s">
        <v>188</v>
      </c>
    </row>
    <row r="1350" spans="1:10" x14ac:dyDescent="0.2">
      <c r="A1350" s="97" t="s">
        <v>427</v>
      </c>
      <c r="B1350" s="97" t="s">
        <v>240</v>
      </c>
      <c r="C1350" s="97" t="s">
        <v>243</v>
      </c>
      <c r="D1350" s="97">
        <v>2</v>
      </c>
      <c r="E1350" s="97">
        <v>3</v>
      </c>
      <c r="F1350" s="103">
        <v>3.43</v>
      </c>
      <c r="G1350" s="153" t="s">
        <v>188</v>
      </c>
      <c r="H1350" s="127">
        <v>0.19301036336467103</v>
      </c>
      <c r="I1350" s="153" t="s">
        <v>188</v>
      </c>
      <c r="J1350" s="153" t="s">
        <v>188</v>
      </c>
    </row>
    <row r="1351" spans="1:10" x14ac:dyDescent="0.2">
      <c r="A1351" s="97" t="s">
        <v>427</v>
      </c>
      <c r="B1351" s="97" t="s">
        <v>240</v>
      </c>
      <c r="C1351" s="97" t="s">
        <v>243</v>
      </c>
      <c r="D1351" s="97">
        <v>2</v>
      </c>
      <c r="E1351" s="97">
        <v>4</v>
      </c>
      <c r="F1351" s="103">
        <v>3.61</v>
      </c>
      <c r="G1351" s="153" t="s">
        <v>188</v>
      </c>
      <c r="H1351" s="127">
        <v>0.22672434779483291</v>
      </c>
      <c r="I1351" s="153" t="s">
        <v>188</v>
      </c>
      <c r="J1351" s="153" t="s">
        <v>188</v>
      </c>
    </row>
    <row r="1352" spans="1:10" x14ac:dyDescent="0.2">
      <c r="A1352" s="97" t="s">
        <v>427</v>
      </c>
      <c r="B1352" s="97" t="s">
        <v>240</v>
      </c>
      <c r="C1352" s="97" t="s">
        <v>243</v>
      </c>
      <c r="D1352" s="97">
        <v>2</v>
      </c>
      <c r="E1352" s="97">
        <v>5</v>
      </c>
      <c r="F1352" s="103">
        <v>3.69</v>
      </c>
      <c r="G1352" s="153" t="s">
        <v>188</v>
      </c>
      <c r="H1352" s="127">
        <v>0.24288886421245698</v>
      </c>
      <c r="I1352" s="153" t="s">
        <v>188</v>
      </c>
      <c r="J1352" s="153" t="s">
        <v>188</v>
      </c>
    </row>
    <row r="1353" spans="1:10" x14ac:dyDescent="0.2">
      <c r="A1353" s="97" t="s">
        <v>427</v>
      </c>
      <c r="B1353" s="97" t="s">
        <v>240</v>
      </c>
      <c r="C1353" s="97" t="s">
        <v>243</v>
      </c>
      <c r="D1353" s="97">
        <v>2</v>
      </c>
      <c r="E1353" s="97">
        <v>6</v>
      </c>
      <c r="F1353" s="103">
        <v>3.54</v>
      </c>
      <c r="G1353" s="153" t="s">
        <v>188</v>
      </c>
      <c r="H1353" s="127">
        <v>0.21318273793527204</v>
      </c>
      <c r="I1353" s="153" t="s">
        <v>188</v>
      </c>
      <c r="J1353" s="153" t="s">
        <v>188</v>
      </c>
    </row>
    <row r="1354" spans="1:10" x14ac:dyDescent="0.2">
      <c r="A1354" s="97" t="s">
        <v>427</v>
      </c>
      <c r="B1354" s="97" t="s">
        <v>240</v>
      </c>
      <c r="C1354" s="97" t="s">
        <v>243</v>
      </c>
      <c r="D1354" s="97">
        <v>2</v>
      </c>
      <c r="E1354" s="97">
        <v>7</v>
      </c>
      <c r="F1354" s="103">
        <v>3.69</v>
      </c>
      <c r="G1354" s="153" t="s">
        <v>188</v>
      </c>
      <c r="H1354" s="127">
        <v>0.24288886421245698</v>
      </c>
      <c r="I1354" s="153" t="s">
        <v>188</v>
      </c>
      <c r="J1354" s="153" t="s">
        <v>188</v>
      </c>
    </row>
    <row r="1355" spans="1:10" x14ac:dyDescent="0.2">
      <c r="A1355" s="97" t="s">
        <v>427</v>
      </c>
      <c r="B1355" s="97" t="s">
        <v>240</v>
      </c>
      <c r="C1355" s="97" t="s">
        <v>243</v>
      </c>
      <c r="D1355" s="97">
        <v>2</v>
      </c>
      <c r="E1355" s="97">
        <v>8</v>
      </c>
      <c r="F1355" s="103">
        <v>3.61</v>
      </c>
      <c r="G1355" s="153" t="s">
        <v>188</v>
      </c>
      <c r="H1355" s="127">
        <v>0.22672434779483291</v>
      </c>
      <c r="I1355" s="153" t="s">
        <v>188</v>
      </c>
      <c r="J1355" s="153" t="s">
        <v>188</v>
      </c>
    </row>
    <row r="1356" spans="1:10" x14ac:dyDescent="0.2">
      <c r="A1356" s="97" t="s">
        <v>427</v>
      </c>
      <c r="B1356" s="97" t="s">
        <v>240</v>
      </c>
      <c r="C1356" s="97" t="s">
        <v>243</v>
      </c>
      <c r="D1356" s="97">
        <v>2</v>
      </c>
      <c r="E1356" s="97">
        <v>9</v>
      </c>
      <c r="F1356" s="103">
        <v>3.86</v>
      </c>
      <c r="G1356" s="153" t="s">
        <v>188</v>
      </c>
      <c r="H1356" s="127">
        <v>0.27975192774480789</v>
      </c>
      <c r="I1356" s="153" t="s">
        <v>188</v>
      </c>
      <c r="J1356" s="153" t="s">
        <v>188</v>
      </c>
    </row>
    <row r="1357" spans="1:10" x14ac:dyDescent="0.2">
      <c r="A1357" s="97" t="s">
        <v>427</v>
      </c>
      <c r="B1357" s="97" t="s">
        <v>240</v>
      </c>
      <c r="C1357" s="97" t="s">
        <v>243</v>
      </c>
      <c r="D1357" s="97">
        <v>2</v>
      </c>
      <c r="E1357" s="97">
        <v>10</v>
      </c>
      <c r="F1357" s="153" t="s">
        <v>188</v>
      </c>
      <c r="G1357" s="153" t="s">
        <v>188</v>
      </c>
      <c r="H1357" s="153" t="s">
        <v>188</v>
      </c>
      <c r="I1357" s="153" t="s">
        <v>188</v>
      </c>
      <c r="J1357" s="153" t="s">
        <v>188</v>
      </c>
    </row>
    <row r="1358" spans="1:10" x14ac:dyDescent="0.2">
      <c r="A1358" s="97" t="s">
        <v>427</v>
      </c>
      <c r="B1358" s="97" t="s">
        <v>240</v>
      </c>
      <c r="C1358" s="97" t="s">
        <v>243</v>
      </c>
      <c r="D1358" s="97">
        <v>3</v>
      </c>
      <c r="E1358" s="97">
        <v>1</v>
      </c>
      <c r="F1358" s="103">
        <v>3.81</v>
      </c>
      <c r="G1358" s="103">
        <v>3.5370000000000004</v>
      </c>
      <c r="H1358" s="127">
        <v>0.268548353676413</v>
      </c>
      <c r="I1358" s="103">
        <v>2.2419345712882124</v>
      </c>
      <c r="J1358" s="127">
        <v>0.22419345712882124</v>
      </c>
    </row>
    <row r="1359" spans="1:10" x14ac:dyDescent="0.2">
      <c r="A1359" s="97" t="s">
        <v>427</v>
      </c>
      <c r="B1359" s="97" t="s">
        <v>240</v>
      </c>
      <c r="C1359" s="97" t="s">
        <v>243</v>
      </c>
      <c r="D1359" s="97">
        <v>3</v>
      </c>
      <c r="E1359" s="97">
        <v>2</v>
      </c>
      <c r="F1359" s="103">
        <v>4.37</v>
      </c>
      <c r="G1359" s="153" t="s">
        <v>188</v>
      </c>
      <c r="H1359" s="127">
        <v>0.41231254805558903</v>
      </c>
      <c r="I1359" s="153" t="s">
        <v>188</v>
      </c>
      <c r="J1359" s="153" t="s">
        <v>188</v>
      </c>
    </row>
    <row r="1360" spans="1:10" x14ac:dyDescent="0.2">
      <c r="A1360" s="97" t="s">
        <v>427</v>
      </c>
      <c r="B1360" s="97" t="s">
        <v>240</v>
      </c>
      <c r="C1360" s="97" t="s">
        <v>243</v>
      </c>
      <c r="D1360" s="97">
        <v>3</v>
      </c>
      <c r="E1360" s="97">
        <v>3</v>
      </c>
      <c r="F1360" s="103">
        <v>3.54</v>
      </c>
      <c r="G1360" s="153" t="s">
        <v>188</v>
      </c>
      <c r="H1360" s="127">
        <v>0.21318273793527204</v>
      </c>
      <c r="I1360" s="153" t="s">
        <v>188</v>
      </c>
      <c r="J1360" s="153" t="s">
        <v>188</v>
      </c>
    </row>
    <row r="1361" spans="1:10" x14ac:dyDescent="0.2">
      <c r="A1361" s="97" t="s">
        <v>427</v>
      </c>
      <c r="B1361" s="97" t="s">
        <v>240</v>
      </c>
      <c r="C1361" s="97" t="s">
        <v>243</v>
      </c>
      <c r="D1361" s="97">
        <v>3</v>
      </c>
      <c r="E1361" s="97">
        <v>4</v>
      </c>
      <c r="F1361" s="103">
        <v>2.66</v>
      </c>
      <c r="G1361" s="153" t="s">
        <v>188</v>
      </c>
      <c r="H1361" s="127">
        <v>8.6128364459527998E-2</v>
      </c>
      <c r="I1361" s="153" t="s">
        <v>188</v>
      </c>
      <c r="J1361" s="153" t="s">
        <v>188</v>
      </c>
    </row>
    <row r="1362" spans="1:10" x14ac:dyDescent="0.2">
      <c r="A1362" s="97" t="s">
        <v>427</v>
      </c>
      <c r="B1362" s="97" t="s">
        <v>240</v>
      </c>
      <c r="C1362" s="97" t="s">
        <v>243</v>
      </c>
      <c r="D1362" s="97">
        <v>3</v>
      </c>
      <c r="E1362" s="97">
        <v>5</v>
      </c>
      <c r="F1362" s="103">
        <v>2.83</v>
      </c>
      <c r="G1362" s="153" t="s">
        <v>188</v>
      </c>
      <c r="H1362" s="127">
        <v>0.10496034498121097</v>
      </c>
      <c r="I1362" s="153" t="s">
        <v>188</v>
      </c>
      <c r="J1362" s="153" t="s">
        <v>188</v>
      </c>
    </row>
    <row r="1363" spans="1:10" x14ac:dyDescent="0.2">
      <c r="A1363" s="97" t="s">
        <v>427</v>
      </c>
      <c r="B1363" s="97" t="s">
        <v>240</v>
      </c>
      <c r="C1363" s="97" t="s">
        <v>243</v>
      </c>
      <c r="D1363" s="97">
        <v>3</v>
      </c>
      <c r="E1363" s="97">
        <v>6</v>
      </c>
      <c r="F1363" s="103">
        <v>3.66</v>
      </c>
      <c r="G1363" s="153" t="s">
        <v>188</v>
      </c>
      <c r="H1363" s="127">
        <v>0.23674012355592794</v>
      </c>
      <c r="I1363" s="153" t="s">
        <v>188</v>
      </c>
      <c r="J1363" s="153" t="s">
        <v>188</v>
      </c>
    </row>
    <row r="1364" spans="1:10" x14ac:dyDescent="0.2">
      <c r="A1364" s="97" t="s">
        <v>427</v>
      </c>
      <c r="B1364" s="97" t="s">
        <v>240</v>
      </c>
      <c r="C1364" s="97" t="s">
        <v>243</v>
      </c>
      <c r="D1364" s="97">
        <v>3</v>
      </c>
      <c r="E1364" s="97">
        <v>7</v>
      </c>
      <c r="F1364" s="103">
        <v>3.51</v>
      </c>
      <c r="G1364" s="153" t="s">
        <v>188</v>
      </c>
      <c r="H1364" s="127">
        <v>0.20754829414274287</v>
      </c>
      <c r="I1364" s="153" t="s">
        <v>188</v>
      </c>
      <c r="J1364" s="153" t="s">
        <v>188</v>
      </c>
    </row>
    <row r="1365" spans="1:10" x14ac:dyDescent="0.2">
      <c r="A1365" s="97" t="s">
        <v>427</v>
      </c>
      <c r="B1365" s="97" t="s">
        <v>240</v>
      </c>
      <c r="C1365" s="97" t="s">
        <v>243</v>
      </c>
      <c r="D1365" s="97">
        <v>3</v>
      </c>
      <c r="E1365" s="97">
        <v>8</v>
      </c>
      <c r="F1365" s="103">
        <v>3.68</v>
      </c>
      <c r="G1365" s="153" t="s">
        <v>188</v>
      </c>
      <c r="H1365" s="127">
        <v>0.24082760009369594</v>
      </c>
      <c r="I1365" s="153" t="s">
        <v>188</v>
      </c>
      <c r="J1365" s="153" t="s">
        <v>188</v>
      </c>
    </row>
    <row r="1366" spans="1:10" x14ac:dyDescent="0.2">
      <c r="A1366" s="97" t="s">
        <v>427</v>
      </c>
      <c r="B1366" s="97" t="s">
        <v>240</v>
      </c>
      <c r="C1366" s="97" t="s">
        <v>243</v>
      </c>
      <c r="D1366" s="97">
        <v>3</v>
      </c>
      <c r="E1366" s="97">
        <v>9</v>
      </c>
      <c r="F1366" s="103">
        <v>3.7</v>
      </c>
      <c r="G1366" s="153" t="s">
        <v>188</v>
      </c>
      <c r="H1366" s="127">
        <v>0.24496185659300004</v>
      </c>
      <c r="I1366" s="153" t="s">
        <v>188</v>
      </c>
      <c r="J1366" s="153" t="s">
        <v>188</v>
      </c>
    </row>
    <row r="1367" spans="1:10" x14ac:dyDescent="0.2">
      <c r="A1367" s="97" t="s">
        <v>427</v>
      </c>
      <c r="B1367" s="97" t="s">
        <v>240</v>
      </c>
      <c r="C1367" s="97" t="s">
        <v>243</v>
      </c>
      <c r="D1367" s="97">
        <v>3</v>
      </c>
      <c r="E1367" s="97">
        <v>10</v>
      </c>
      <c r="F1367" s="103">
        <v>3.61</v>
      </c>
      <c r="G1367" s="153" t="s">
        <v>188</v>
      </c>
      <c r="H1367" s="127">
        <v>0.22672434779483291</v>
      </c>
      <c r="I1367" s="153" t="s">
        <v>188</v>
      </c>
      <c r="J1367" s="153" t="s">
        <v>188</v>
      </c>
    </row>
    <row r="1368" spans="1:10" x14ac:dyDescent="0.2">
      <c r="A1368" s="97" t="s">
        <v>427</v>
      </c>
      <c r="B1368" s="97" t="s">
        <v>240</v>
      </c>
      <c r="C1368" s="97" t="s">
        <v>243</v>
      </c>
      <c r="D1368" s="97">
        <v>4</v>
      </c>
      <c r="E1368" s="97">
        <v>1</v>
      </c>
      <c r="F1368" s="103">
        <v>3.51</v>
      </c>
      <c r="G1368" s="103">
        <v>3.6689999999999996</v>
      </c>
      <c r="H1368" s="127">
        <v>0.20754829414274287</v>
      </c>
      <c r="I1368" s="103">
        <v>2.4475820889517723</v>
      </c>
      <c r="J1368" s="127">
        <v>0.24475820889517724</v>
      </c>
    </row>
    <row r="1369" spans="1:10" x14ac:dyDescent="0.2">
      <c r="A1369" s="97" t="s">
        <v>427</v>
      </c>
      <c r="B1369" s="97" t="s">
        <v>240</v>
      </c>
      <c r="C1369" s="97" t="s">
        <v>243</v>
      </c>
      <c r="D1369" s="97">
        <v>4</v>
      </c>
      <c r="E1369" s="97">
        <v>2</v>
      </c>
      <c r="F1369" s="103">
        <v>3.52</v>
      </c>
      <c r="G1369" s="153" t="s">
        <v>188</v>
      </c>
      <c r="H1369" s="127">
        <v>0.2094152683351039</v>
      </c>
      <c r="I1369" s="153" t="s">
        <v>188</v>
      </c>
      <c r="J1369" s="153" t="s">
        <v>188</v>
      </c>
    </row>
    <row r="1370" spans="1:10" x14ac:dyDescent="0.2">
      <c r="A1370" s="97" t="s">
        <v>427</v>
      </c>
      <c r="B1370" s="97" t="s">
        <v>240</v>
      </c>
      <c r="C1370" s="97" t="s">
        <v>243</v>
      </c>
      <c r="D1370" s="97">
        <v>4</v>
      </c>
      <c r="E1370" s="97">
        <v>3</v>
      </c>
      <c r="F1370" s="103">
        <v>3.62</v>
      </c>
      <c r="G1370" s="153" t="s">
        <v>188</v>
      </c>
      <c r="H1370" s="127">
        <v>0.22870444568026396</v>
      </c>
      <c r="I1370" s="153" t="s">
        <v>188</v>
      </c>
      <c r="J1370" s="153" t="s">
        <v>188</v>
      </c>
    </row>
    <row r="1371" spans="1:10" x14ac:dyDescent="0.2">
      <c r="A1371" s="97" t="s">
        <v>427</v>
      </c>
      <c r="B1371" s="97" t="s">
        <v>240</v>
      </c>
      <c r="C1371" s="97" t="s">
        <v>243</v>
      </c>
      <c r="D1371" s="97">
        <v>4</v>
      </c>
      <c r="E1371" s="97">
        <v>4</v>
      </c>
      <c r="F1371" s="103">
        <v>4.28</v>
      </c>
      <c r="G1371" s="153" t="s">
        <v>188</v>
      </c>
      <c r="H1371" s="127">
        <v>0.38640101781305597</v>
      </c>
      <c r="I1371" s="153" t="s">
        <v>188</v>
      </c>
      <c r="J1371" s="153" t="s">
        <v>188</v>
      </c>
    </row>
    <row r="1372" spans="1:10" x14ac:dyDescent="0.2">
      <c r="A1372" s="97" t="s">
        <v>427</v>
      </c>
      <c r="B1372" s="97" t="s">
        <v>240</v>
      </c>
      <c r="C1372" s="97" t="s">
        <v>243</v>
      </c>
      <c r="D1372" s="97">
        <v>4</v>
      </c>
      <c r="E1372" s="97">
        <v>5</v>
      </c>
      <c r="F1372" s="103">
        <v>3.37</v>
      </c>
      <c r="G1372" s="153" t="s">
        <v>188</v>
      </c>
      <c r="H1372" s="127">
        <v>0.18256410150848898</v>
      </c>
      <c r="I1372" s="153" t="s">
        <v>188</v>
      </c>
      <c r="J1372" s="153" t="s">
        <v>188</v>
      </c>
    </row>
    <row r="1373" spans="1:10" x14ac:dyDescent="0.2">
      <c r="A1373" s="97" t="s">
        <v>427</v>
      </c>
      <c r="B1373" s="97" t="s">
        <v>240</v>
      </c>
      <c r="C1373" s="97" t="s">
        <v>243</v>
      </c>
      <c r="D1373" s="97">
        <v>4</v>
      </c>
      <c r="E1373" s="97">
        <v>6</v>
      </c>
      <c r="F1373" s="103">
        <v>3.9</v>
      </c>
      <c r="G1373" s="153" t="s">
        <v>188</v>
      </c>
      <c r="H1373" s="127">
        <v>0.28893587713099989</v>
      </c>
      <c r="I1373" s="153" t="s">
        <v>188</v>
      </c>
      <c r="J1373" s="153" t="s">
        <v>188</v>
      </c>
    </row>
    <row r="1374" spans="1:10" x14ac:dyDescent="0.2">
      <c r="A1374" s="97" t="s">
        <v>427</v>
      </c>
      <c r="B1374" s="97" t="s">
        <v>240</v>
      </c>
      <c r="C1374" s="97" t="s">
        <v>243</v>
      </c>
      <c r="D1374" s="97">
        <v>4</v>
      </c>
      <c r="E1374" s="97">
        <v>7</v>
      </c>
      <c r="F1374" s="103">
        <v>4.2</v>
      </c>
      <c r="G1374" s="153" t="s">
        <v>188</v>
      </c>
      <c r="H1374" s="127">
        <v>0.36430030728799989</v>
      </c>
      <c r="I1374" s="153" t="s">
        <v>188</v>
      </c>
      <c r="J1374" s="153" t="s">
        <v>188</v>
      </c>
    </row>
    <row r="1375" spans="1:10" x14ac:dyDescent="0.2">
      <c r="A1375" s="97" t="s">
        <v>427</v>
      </c>
      <c r="B1375" s="97" t="s">
        <v>240</v>
      </c>
      <c r="C1375" s="97" t="s">
        <v>243</v>
      </c>
      <c r="D1375" s="97">
        <v>4</v>
      </c>
      <c r="E1375" s="97">
        <v>8</v>
      </c>
      <c r="F1375" s="103">
        <v>3.34</v>
      </c>
      <c r="G1375" s="153" t="s">
        <v>188</v>
      </c>
      <c r="H1375" s="127">
        <v>0.17748537803439191</v>
      </c>
      <c r="I1375" s="153" t="s">
        <v>188</v>
      </c>
      <c r="J1375" s="153" t="s">
        <v>188</v>
      </c>
    </row>
    <row r="1376" spans="1:10" x14ac:dyDescent="0.2">
      <c r="A1376" s="97" t="s">
        <v>427</v>
      </c>
      <c r="B1376" s="97" t="s">
        <v>240</v>
      </c>
      <c r="C1376" s="97" t="s">
        <v>243</v>
      </c>
      <c r="D1376" s="97">
        <v>4</v>
      </c>
      <c r="E1376" s="97">
        <v>9</v>
      </c>
      <c r="F1376" s="103">
        <v>3.46</v>
      </c>
      <c r="G1376" s="153" t="s">
        <v>188</v>
      </c>
      <c r="H1376" s="127">
        <v>0.19837969840224795</v>
      </c>
      <c r="I1376" s="153" t="s">
        <v>188</v>
      </c>
      <c r="J1376" s="153" t="s">
        <v>188</v>
      </c>
    </row>
    <row r="1377" spans="1:10" x14ac:dyDescent="0.2">
      <c r="A1377" s="97" t="s">
        <v>427</v>
      </c>
      <c r="B1377" s="97" t="s">
        <v>240</v>
      </c>
      <c r="C1377" s="97" t="s">
        <v>243</v>
      </c>
      <c r="D1377" s="97">
        <v>4</v>
      </c>
      <c r="E1377" s="97">
        <v>10</v>
      </c>
      <c r="F1377" s="103">
        <v>3.49</v>
      </c>
      <c r="G1377" s="153" t="s">
        <v>188</v>
      </c>
      <c r="H1377" s="127">
        <v>0.203847700616477</v>
      </c>
      <c r="I1377" s="153" t="s">
        <v>188</v>
      </c>
      <c r="J1377" s="153" t="s">
        <v>188</v>
      </c>
    </row>
    <row r="1378" spans="1:10" x14ac:dyDescent="0.2">
      <c r="A1378" s="150" t="s">
        <v>412</v>
      </c>
      <c r="B1378" s="150" t="s">
        <v>240</v>
      </c>
      <c r="C1378" s="150" t="s">
        <v>243</v>
      </c>
      <c r="D1378" s="97">
        <v>1</v>
      </c>
      <c r="E1378" s="97">
        <v>1</v>
      </c>
      <c r="F1378" s="103">
        <v>3.59</v>
      </c>
      <c r="G1378" s="103">
        <v>3.5910000000000002</v>
      </c>
      <c r="H1378" s="127">
        <v>0.22279850502436693</v>
      </c>
      <c r="I1378" s="103">
        <v>2.2728795972911802</v>
      </c>
      <c r="J1378" s="127">
        <v>0.22728795972911803</v>
      </c>
    </row>
    <row r="1379" spans="1:10" x14ac:dyDescent="0.2">
      <c r="A1379" s="97" t="s">
        <v>412</v>
      </c>
      <c r="B1379" s="97" t="s">
        <v>240</v>
      </c>
      <c r="C1379" s="97" t="s">
        <v>243</v>
      </c>
      <c r="D1379" s="97">
        <v>1</v>
      </c>
      <c r="E1379" s="97">
        <v>2</v>
      </c>
      <c r="F1379" s="103">
        <v>3.59</v>
      </c>
      <c r="G1379" s="153" t="s">
        <v>188</v>
      </c>
      <c r="H1379" s="127">
        <v>0.22279850502436693</v>
      </c>
      <c r="I1379" s="153" t="s">
        <v>188</v>
      </c>
      <c r="J1379" s="153" t="s">
        <v>188</v>
      </c>
    </row>
    <row r="1380" spans="1:10" x14ac:dyDescent="0.2">
      <c r="A1380" s="97" t="s">
        <v>412</v>
      </c>
      <c r="B1380" s="97" t="s">
        <v>240</v>
      </c>
      <c r="C1380" s="97" t="s">
        <v>243</v>
      </c>
      <c r="D1380" s="97">
        <v>1</v>
      </c>
      <c r="E1380" s="97">
        <v>3</v>
      </c>
      <c r="F1380" s="103">
        <v>3.73</v>
      </c>
      <c r="G1380" s="153" t="s">
        <v>188</v>
      </c>
      <c r="H1380" s="127">
        <v>0.25125153601930095</v>
      </c>
      <c r="I1380" s="153" t="s">
        <v>188</v>
      </c>
      <c r="J1380" s="153" t="s">
        <v>188</v>
      </c>
    </row>
    <row r="1381" spans="1:10" x14ac:dyDescent="0.2">
      <c r="A1381" s="97" t="s">
        <v>412</v>
      </c>
      <c r="B1381" s="97" t="s">
        <v>240</v>
      </c>
      <c r="C1381" s="97" t="s">
        <v>243</v>
      </c>
      <c r="D1381" s="97">
        <v>1</v>
      </c>
      <c r="E1381" s="97">
        <v>4</v>
      </c>
      <c r="F1381" s="103">
        <v>3.88</v>
      </c>
      <c r="G1381" s="153" t="s">
        <v>188</v>
      </c>
      <c r="H1381" s="127">
        <v>0.28431918160121589</v>
      </c>
      <c r="I1381" s="153" t="s">
        <v>188</v>
      </c>
      <c r="J1381" s="153" t="s">
        <v>188</v>
      </c>
    </row>
    <row r="1382" spans="1:10" x14ac:dyDescent="0.2">
      <c r="A1382" s="97" t="s">
        <v>412</v>
      </c>
      <c r="B1382" s="97" t="s">
        <v>240</v>
      </c>
      <c r="C1382" s="97" t="s">
        <v>243</v>
      </c>
      <c r="D1382" s="97">
        <v>1</v>
      </c>
      <c r="E1382" s="97">
        <v>5</v>
      </c>
      <c r="F1382" s="103">
        <v>3.91</v>
      </c>
      <c r="G1382" s="153" t="s">
        <v>188</v>
      </c>
      <c r="H1382" s="127">
        <v>0.29126284870190294</v>
      </c>
      <c r="I1382" s="153" t="s">
        <v>188</v>
      </c>
      <c r="J1382" s="153" t="s">
        <v>188</v>
      </c>
    </row>
    <row r="1383" spans="1:10" x14ac:dyDescent="0.2">
      <c r="A1383" s="97" t="s">
        <v>412</v>
      </c>
      <c r="B1383" s="97" t="s">
        <v>240</v>
      </c>
      <c r="C1383" s="97" t="s">
        <v>243</v>
      </c>
      <c r="D1383" s="97">
        <v>1</v>
      </c>
      <c r="E1383" s="97">
        <v>6</v>
      </c>
      <c r="F1383" s="103">
        <v>3.7</v>
      </c>
      <c r="G1383" s="153" t="s">
        <v>188</v>
      </c>
      <c r="H1383" s="127">
        <v>0.24496185659300004</v>
      </c>
      <c r="I1383" s="153" t="s">
        <v>188</v>
      </c>
      <c r="J1383" s="153" t="s">
        <v>188</v>
      </c>
    </row>
    <row r="1384" spans="1:10" x14ac:dyDescent="0.2">
      <c r="A1384" s="97" t="s">
        <v>412</v>
      </c>
      <c r="B1384" s="97" t="s">
        <v>240</v>
      </c>
      <c r="C1384" s="97" t="s">
        <v>243</v>
      </c>
      <c r="D1384" s="97">
        <v>1</v>
      </c>
      <c r="E1384" s="97">
        <v>7</v>
      </c>
      <c r="F1384" s="103">
        <v>3.71</v>
      </c>
      <c r="G1384" s="153" t="s">
        <v>188</v>
      </c>
      <c r="H1384" s="127">
        <v>0.24704661050672294</v>
      </c>
      <c r="I1384" s="153" t="s">
        <v>188</v>
      </c>
      <c r="J1384" s="153" t="s">
        <v>188</v>
      </c>
    </row>
    <row r="1385" spans="1:10" x14ac:dyDescent="0.2">
      <c r="A1385" s="97" t="s">
        <v>412</v>
      </c>
      <c r="B1385" s="97" t="s">
        <v>240</v>
      </c>
      <c r="C1385" s="97" t="s">
        <v>243</v>
      </c>
      <c r="D1385" s="97">
        <v>1</v>
      </c>
      <c r="E1385" s="97">
        <v>8</v>
      </c>
      <c r="F1385" s="103">
        <v>3.54</v>
      </c>
      <c r="G1385" s="153" t="s">
        <v>188</v>
      </c>
      <c r="H1385" s="127">
        <v>0.21318273793527204</v>
      </c>
      <c r="I1385" s="153" t="s">
        <v>188</v>
      </c>
      <c r="J1385" s="153" t="s">
        <v>188</v>
      </c>
    </row>
    <row r="1386" spans="1:10" x14ac:dyDescent="0.2">
      <c r="A1386" s="97" t="s">
        <v>412</v>
      </c>
      <c r="B1386" s="97" t="s">
        <v>240</v>
      </c>
      <c r="C1386" s="97" t="s">
        <v>243</v>
      </c>
      <c r="D1386" s="97">
        <v>1</v>
      </c>
      <c r="E1386" s="97">
        <v>9</v>
      </c>
      <c r="F1386" s="103">
        <v>2.88</v>
      </c>
      <c r="G1386" s="153" t="s">
        <v>188</v>
      </c>
      <c r="H1386" s="127">
        <v>0.11097952375961599</v>
      </c>
      <c r="I1386" s="153" t="s">
        <v>188</v>
      </c>
      <c r="J1386" s="153" t="s">
        <v>188</v>
      </c>
    </row>
    <row r="1387" spans="1:10" x14ac:dyDescent="0.2">
      <c r="A1387" s="97" t="s">
        <v>412</v>
      </c>
      <c r="B1387" s="97" t="s">
        <v>240</v>
      </c>
      <c r="C1387" s="97" t="s">
        <v>243</v>
      </c>
      <c r="D1387" s="97">
        <v>1</v>
      </c>
      <c r="E1387" s="97">
        <v>10</v>
      </c>
      <c r="F1387" s="103">
        <v>3.38</v>
      </c>
      <c r="G1387" s="153" t="s">
        <v>188</v>
      </c>
      <c r="H1387" s="127">
        <v>0.18427829212541591</v>
      </c>
      <c r="I1387" s="153" t="s">
        <v>188</v>
      </c>
      <c r="J1387" s="153" t="s">
        <v>188</v>
      </c>
    </row>
    <row r="1388" spans="1:10" x14ac:dyDescent="0.2">
      <c r="A1388" s="97" t="s">
        <v>412</v>
      </c>
      <c r="B1388" s="97" t="s">
        <v>240</v>
      </c>
      <c r="C1388" s="97" t="s">
        <v>243</v>
      </c>
      <c r="D1388" s="97">
        <v>2</v>
      </c>
      <c r="E1388" s="97">
        <v>1</v>
      </c>
      <c r="F1388" s="103">
        <v>3.62</v>
      </c>
      <c r="G1388" s="103">
        <v>3.9188888888888886</v>
      </c>
      <c r="H1388" s="127">
        <v>0.22870444568026396</v>
      </c>
      <c r="I1388" s="103">
        <v>2.665717215065091</v>
      </c>
      <c r="J1388" s="127">
        <v>0.296190801673899</v>
      </c>
    </row>
    <row r="1389" spans="1:10" x14ac:dyDescent="0.2">
      <c r="A1389" s="97" t="s">
        <v>412</v>
      </c>
      <c r="B1389" s="97" t="s">
        <v>240</v>
      </c>
      <c r="C1389" s="97" t="s">
        <v>243</v>
      </c>
      <c r="D1389" s="97">
        <v>2</v>
      </c>
      <c r="E1389" s="97">
        <v>2</v>
      </c>
      <c r="F1389" s="103">
        <v>4.1500000000000004</v>
      </c>
      <c r="G1389" s="153" t="s">
        <v>188</v>
      </c>
      <c r="H1389" s="127">
        <v>0.35092476038037507</v>
      </c>
      <c r="I1389" s="153" t="s">
        <v>188</v>
      </c>
      <c r="J1389" s="153" t="s">
        <v>188</v>
      </c>
    </row>
    <row r="1390" spans="1:10" x14ac:dyDescent="0.2">
      <c r="A1390" s="97" t="s">
        <v>412</v>
      </c>
      <c r="B1390" s="97" t="s">
        <v>240</v>
      </c>
      <c r="C1390" s="97" t="s">
        <v>243</v>
      </c>
      <c r="D1390" s="97">
        <v>2</v>
      </c>
      <c r="E1390" s="97">
        <v>3</v>
      </c>
      <c r="F1390" s="103">
        <v>3.88</v>
      </c>
      <c r="G1390" s="153" t="s">
        <v>188</v>
      </c>
      <c r="H1390" s="127">
        <v>0.28431918160121589</v>
      </c>
      <c r="I1390" s="153" t="s">
        <v>188</v>
      </c>
      <c r="J1390" s="153" t="s">
        <v>188</v>
      </c>
    </row>
    <row r="1391" spans="1:10" x14ac:dyDescent="0.2">
      <c r="A1391" s="97" t="s">
        <v>412</v>
      </c>
      <c r="B1391" s="97" t="s">
        <v>240</v>
      </c>
      <c r="C1391" s="97" t="s">
        <v>243</v>
      </c>
      <c r="D1391" s="97">
        <v>2</v>
      </c>
      <c r="E1391" s="97">
        <v>4</v>
      </c>
      <c r="F1391" s="103">
        <v>4.12</v>
      </c>
      <c r="G1391" s="153" t="s">
        <v>188</v>
      </c>
      <c r="H1391" s="127">
        <v>0.343058803360064</v>
      </c>
      <c r="I1391" s="153" t="s">
        <v>188</v>
      </c>
      <c r="J1391" s="153" t="s">
        <v>188</v>
      </c>
    </row>
    <row r="1392" spans="1:10" x14ac:dyDescent="0.2">
      <c r="A1392" s="97" t="s">
        <v>412</v>
      </c>
      <c r="B1392" s="97" t="s">
        <v>240</v>
      </c>
      <c r="C1392" s="97" t="s">
        <v>243</v>
      </c>
      <c r="D1392" s="97">
        <v>2</v>
      </c>
      <c r="E1392" s="97">
        <v>5</v>
      </c>
      <c r="F1392" s="103">
        <v>3.56</v>
      </c>
      <c r="G1392" s="153" t="s">
        <v>188</v>
      </c>
      <c r="H1392" s="127">
        <v>0.216995124298688</v>
      </c>
      <c r="I1392" s="153" t="s">
        <v>188</v>
      </c>
      <c r="J1392" s="153" t="s">
        <v>188</v>
      </c>
    </row>
    <row r="1393" spans="1:10" x14ac:dyDescent="0.2">
      <c r="A1393" s="97" t="s">
        <v>412</v>
      </c>
      <c r="B1393" s="97" t="s">
        <v>240</v>
      </c>
      <c r="C1393" s="97" t="s">
        <v>243</v>
      </c>
      <c r="D1393" s="97">
        <v>2</v>
      </c>
      <c r="E1393" s="97">
        <v>6</v>
      </c>
      <c r="F1393" s="103">
        <v>3.83</v>
      </c>
      <c r="G1393" s="153" t="s">
        <v>188</v>
      </c>
      <c r="H1393" s="127">
        <v>0.27299316784831101</v>
      </c>
      <c r="I1393" s="153" t="s">
        <v>188</v>
      </c>
      <c r="J1393" s="153" t="s">
        <v>188</v>
      </c>
    </row>
    <row r="1394" spans="1:10" x14ac:dyDescent="0.2">
      <c r="A1394" s="97" t="s">
        <v>412</v>
      </c>
      <c r="B1394" s="97" t="s">
        <v>240</v>
      </c>
      <c r="C1394" s="97" t="s">
        <v>243</v>
      </c>
      <c r="D1394" s="97">
        <v>2</v>
      </c>
      <c r="E1394" s="97">
        <v>7</v>
      </c>
      <c r="F1394" s="103">
        <v>3.9</v>
      </c>
      <c r="G1394" s="153" t="s">
        <v>188</v>
      </c>
      <c r="H1394" s="127">
        <v>0.28893587713099989</v>
      </c>
      <c r="I1394" s="153" t="s">
        <v>188</v>
      </c>
      <c r="J1394" s="153" t="s">
        <v>188</v>
      </c>
    </row>
    <row r="1395" spans="1:10" x14ac:dyDescent="0.2">
      <c r="A1395" s="97" t="s">
        <v>412</v>
      </c>
      <c r="B1395" s="97" t="s">
        <v>240</v>
      </c>
      <c r="C1395" s="97" t="s">
        <v>243</v>
      </c>
      <c r="D1395" s="97">
        <v>2</v>
      </c>
      <c r="E1395" s="97">
        <v>8</v>
      </c>
      <c r="F1395" s="103">
        <v>4</v>
      </c>
      <c r="G1395" s="153" t="s">
        <v>188</v>
      </c>
      <c r="H1395" s="127">
        <v>0.31277029587199995</v>
      </c>
      <c r="I1395" s="153" t="s">
        <v>188</v>
      </c>
      <c r="J1395" s="153" t="s">
        <v>188</v>
      </c>
    </row>
    <row r="1396" spans="1:10" x14ac:dyDescent="0.2">
      <c r="A1396" s="97" t="s">
        <v>412</v>
      </c>
      <c r="B1396" s="97" t="s">
        <v>240</v>
      </c>
      <c r="C1396" s="97" t="s">
        <v>243</v>
      </c>
      <c r="D1396" s="97">
        <v>2</v>
      </c>
      <c r="E1396" s="97">
        <v>9</v>
      </c>
      <c r="F1396" s="103">
        <v>4.21</v>
      </c>
      <c r="G1396" s="153" t="s">
        <v>188</v>
      </c>
      <c r="H1396" s="127">
        <v>0.367015558893173</v>
      </c>
      <c r="I1396" s="153" t="s">
        <v>188</v>
      </c>
      <c r="J1396" s="153" t="s">
        <v>188</v>
      </c>
    </row>
    <row r="1397" spans="1:10" x14ac:dyDescent="0.2">
      <c r="A1397" s="97" t="s">
        <v>412</v>
      </c>
      <c r="B1397" s="97" t="s">
        <v>240</v>
      </c>
      <c r="C1397" s="97" t="s">
        <v>243</v>
      </c>
      <c r="D1397" s="97">
        <v>2</v>
      </c>
      <c r="E1397" s="97">
        <v>10</v>
      </c>
      <c r="F1397" s="153" t="s">
        <v>188</v>
      </c>
      <c r="G1397" s="153" t="s">
        <v>188</v>
      </c>
      <c r="H1397" s="153" t="s">
        <v>188</v>
      </c>
      <c r="I1397" s="153" t="s">
        <v>188</v>
      </c>
      <c r="J1397" s="153" t="s">
        <v>188</v>
      </c>
    </row>
    <row r="1398" spans="1:10" x14ac:dyDescent="0.2">
      <c r="A1398" s="97" t="s">
        <v>412</v>
      </c>
      <c r="B1398" s="97" t="s">
        <v>240</v>
      </c>
      <c r="C1398" s="97" t="s">
        <v>243</v>
      </c>
      <c r="D1398" s="97">
        <v>3</v>
      </c>
      <c r="E1398" s="97">
        <v>1</v>
      </c>
      <c r="F1398" s="103">
        <v>4</v>
      </c>
      <c r="G1398" s="103">
        <v>3.9549999999999996</v>
      </c>
      <c r="H1398" s="127">
        <v>0.31277029587199995</v>
      </c>
      <c r="I1398" s="103">
        <v>3.0327172011826717</v>
      </c>
      <c r="J1398" s="127">
        <v>0.3032717201182672</v>
      </c>
    </row>
    <row r="1399" spans="1:10" x14ac:dyDescent="0.2">
      <c r="A1399" s="97" t="s">
        <v>412</v>
      </c>
      <c r="B1399" s="97" t="s">
        <v>240</v>
      </c>
      <c r="C1399" s="97" t="s">
        <v>243</v>
      </c>
      <c r="D1399" s="97">
        <v>3</v>
      </c>
      <c r="E1399" s="97">
        <v>2</v>
      </c>
      <c r="F1399" s="103">
        <v>4.0199999999999996</v>
      </c>
      <c r="G1399" s="153" t="s">
        <v>188</v>
      </c>
      <c r="H1399" s="127">
        <v>0.31768923103690377</v>
      </c>
      <c r="I1399" s="153" t="s">
        <v>188</v>
      </c>
      <c r="J1399" s="153" t="s">
        <v>188</v>
      </c>
    </row>
    <row r="1400" spans="1:10" x14ac:dyDescent="0.2">
      <c r="A1400" s="97" t="s">
        <v>412</v>
      </c>
      <c r="B1400" s="97" t="s">
        <v>240</v>
      </c>
      <c r="C1400" s="97" t="s">
        <v>243</v>
      </c>
      <c r="D1400" s="97">
        <v>3</v>
      </c>
      <c r="E1400" s="97">
        <v>3</v>
      </c>
      <c r="F1400" s="103">
        <v>3.96</v>
      </c>
      <c r="G1400" s="153" t="s">
        <v>188</v>
      </c>
      <c r="H1400" s="127">
        <v>0.30308527547244801</v>
      </c>
      <c r="I1400" s="153" t="s">
        <v>188</v>
      </c>
      <c r="J1400" s="153" t="s">
        <v>188</v>
      </c>
    </row>
    <row r="1401" spans="1:10" x14ac:dyDescent="0.2">
      <c r="A1401" s="97" t="s">
        <v>412</v>
      </c>
      <c r="B1401" s="97" t="s">
        <v>240</v>
      </c>
      <c r="C1401" s="97" t="s">
        <v>243</v>
      </c>
      <c r="D1401" s="97">
        <v>3</v>
      </c>
      <c r="E1401" s="97">
        <v>4</v>
      </c>
      <c r="F1401" s="103">
        <v>3.85</v>
      </c>
      <c r="G1401" s="153" t="s">
        <v>188</v>
      </c>
      <c r="H1401" s="127">
        <v>0.27748675826562497</v>
      </c>
      <c r="I1401" s="153" t="s">
        <v>188</v>
      </c>
      <c r="J1401" s="153" t="s">
        <v>188</v>
      </c>
    </row>
    <row r="1402" spans="1:10" x14ac:dyDescent="0.2">
      <c r="A1402" s="97" t="s">
        <v>412</v>
      </c>
      <c r="B1402" s="97" t="s">
        <v>240</v>
      </c>
      <c r="C1402" s="97" t="s">
        <v>243</v>
      </c>
      <c r="D1402" s="97">
        <v>3</v>
      </c>
      <c r="E1402" s="97">
        <v>5</v>
      </c>
      <c r="F1402" s="103">
        <v>3.82</v>
      </c>
      <c r="G1402" s="153" t="s">
        <v>188</v>
      </c>
      <c r="H1402" s="127">
        <v>0.27076468036738394</v>
      </c>
      <c r="I1402" s="153" t="s">
        <v>188</v>
      </c>
      <c r="J1402" s="153" t="s">
        <v>188</v>
      </c>
    </row>
    <row r="1403" spans="1:10" x14ac:dyDescent="0.2">
      <c r="A1403" s="97" t="s">
        <v>412</v>
      </c>
      <c r="B1403" s="97" t="s">
        <v>240</v>
      </c>
      <c r="C1403" s="97" t="s">
        <v>243</v>
      </c>
      <c r="D1403" s="97">
        <v>3</v>
      </c>
      <c r="E1403" s="97">
        <v>6</v>
      </c>
      <c r="F1403" s="103">
        <v>3.77</v>
      </c>
      <c r="G1403" s="153" t="s">
        <v>188</v>
      </c>
      <c r="H1403" s="127">
        <v>0.25980398938412891</v>
      </c>
      <c r="I1403" s="153" t="s">
        <v>188</v>
      </c>
      <c r="J1403" s="153" t="s">
        <v>188</v>
      </c>
    </row>
    <row r="1404" spans="1:10" x14ac:dyDescent="0.2">
      <c r="A1404" s="97" t="s">
        <v>412</v>
      </c>
      <c r="B1404" s="97" t="s">
        <v>240</v>
      </c>
      <c r="C1404" s="97" t="s">
        <v>243</v>
      </c>
      <c r="D1404" s="97">
        <v>3</v>
      </c>
      <c r="E1404" s="97">
        <v>7</v>
      </c>
      <c r="F1404" s="103">
        <v>4.16</v>
      </c>
      <c r="G1404" s="153" t="s">
        <v>188</v>
      </c>
      <c r="H1404" s="127">
        <v>0.35357321918412793</v>
      </c>
      <c r="I1404" s="153" t="s">
        <v>188</v>
      </c>
      <c r="J1404" s="153" t="s">
        <v>188</v>
      </c>
    </row>
    <row r="1405" spans="1:10" x14ac:dyDescent="0.2">
      <c r="A1405" s="97" t="s">
        <v>412</v>
      </c>
      <c r="B1405" s="97" t="s">
        <v>240</v>
      </c>
      <c r="C1405" s="97" t="s">
        <v>243</v>
      </c>
      <c r="D1405" s="97">
        <v>3</v>
      </c>
      <c r="E1405" s="97">
        <v>8</v>
      </c>
      <c r="F1405" s="103">
        <v>3.96</v>
      </c>
      <c r="G1405" s="153" t="s">
        <v>188</v>
      </c>
      <c r="H1405" s="127">
        <v>0.30308527547244801</v>
      </c>
      <c r="I1405" s="153" t="s">
        <v>188</v>
      </c>
      <c r="J1405" s="153" t="s">
        <v>188</v>
      </c>
    </row>
    <row r="1406" spans="1:10" x14ac:dyDescent="0.2">
      <c r="A1406" s="97" t="s">
        <v>412</v>
      </c>
      <c r="B1406" s="97" t="s">
        <v>240</v>
      </c>
      <c r="C1406" s="97" t="s">
        <v>243</v>
      </c>
      <c r="D1406" s="97">
        <v>3</v>
      </c>
      <c r="E1406" s="97">
        <v>9</v>
      </c>
      <c r="F1406" s="103">
        <v>4.2300000000000004</v>
      </c>
      <c r="G1406" s="153" t="s">
        <v>188</v>
      </c>
      <c r="H1406" s="127">
        <v>0.37248647049835099</v>
      </c>
      <c r="I1406" s="153" t="s">
        <v>188</v>
      </c>
      <c r="J1406" s="153" t="s">
        <v>188</v>
      </c>
    </row>
    <row r="1407" spans="1:10" x14ac:dyDescent="0.2">
      <c r="A1407" s="97" t="s">
        <v>412</v>
      </c>
      <c r="B1407" s="97" t="s">
        <v>240</v>
      </c>
      <c r="C1407" s="97" t="s">
        <v>243</v>
      </c>
      <c r="D1407" s="97">
        <v>3</v>
      </c>
      <c r="E1407" s="97">
        <v>10</v>
      </c>
      <c r="F1407" s="103">
        <v>3.78</v>
      </c>
      <c r="G1407" s="153" t="s">
        <v>188</v>
      </c>
      <c r="H1407" s="127">
        <v>0.26197200562925582</v>
      </c>
      <c r="I1407" s="153" t="s">
        <v>188</v>
      </c>
      <c r="J1407" s="153" t="s">
        <v>188</v>
      </c>
    </row>
    <row r="1408" spans="1:10" x14ac:dyDescent="0.2">
      <c r="A1408" s="97" t="s">
        <v>412</v>
      </c>
      <c r="B1408" s="97" t="s">
        <v>240</v>
      </c>
      <c r="C1408" s="97" t="s">
        <v>243</v>
      </c>
      <c r="D1408" s="97">
        <v>4</v>
      </c>
      <c r="E1408" s="97">
        <v>1</v>
      </c>
      <c r="F1408" s="103">
        <v>3.53</v>
      </c>
      <c r="G1408" s="103">
        <v>3.62</v>
      </c>
      <c r="H1408" s="127">
        <v>0.21129340517548095</v>
      </c>
      <c r="I1408" s="103">
        <v>2.3362682419962795</v>
      </c>
      <c r="J1408" s="127">
        <v>0.23362682419962794</v>
      </c>
    </row>
    <row r="1409" spans="1:10" x14ac:dyDescent="0.2">
      <c r="A1409" s="97" t="s">
        <v>412</v>
      </c>
      <c r="B1409" s="97" t="s">
        <v>240</v>
      </c>
      <c r="C1409" s="97" t="s">
        <v>243</v>
      </c>
      <c r="D1409" s="97">
        <v>4</v>
      </c>
      <c r="E1409" s="97">
        <v>2</v>
      </c>
      <c r="F1409" s="103">
        <v>3.49</v>
      </c>
      <c r="G1409" s="153" t="s">
        <v>188</v>
      </c>
      <c r="H1409" s="127">
        <v>0.203847700616477</v>
      </c>
      <c r="I1409" s="153" t="s">
        <v>188</v>
      </c>
      <c r="J1409" s="153" t="s">
        <v>188</v>
      </c>
    </row>
    <row r="1410" spans="1:10" x14ac:dyDescent="0.2">
      <c r="A1410" s="97" t="s">
        <v>412</v>
      </c>
      <c r="B1410" s="97" t="s">
        <v>240</v>
      </c>
      <c r="C1410" s="97" t="s">
        <v>243</v>
      </c>
      <c r="D1410" s="97">
        <v>4</v>
      </c>
      <c r="E1410" s="97">
        <v>3</v>
      </c>
      <c r="F1410" s="103">
        <v>3.63</v>
      </c>
      <c r="G1410" s="153" t="s">
        <v>188</v>
      </c>
      <c r="H1410" s="127">
        <v>0.23069603892769089</v>
      </c>
      <c r="I1410" s="153" t="s">
        <v>188</v>
      </c>
      <c r="J1410" s="153" t="s">
        <v>188</v>
      </c>
    </row>
    <row r="1411" spans="1:10" x14ac:dyDescent="0.2">
      <c r="A1411" s="97" t="s">
        <v>412</v>
      </c>
      <c r="B1411" s="97" t="s">
        <v>240</v>
      </c>
      <c r="C1411" s="97" t="s">
        <v>243</v>
      </c>
      <c r="D1411" s="97">
        <v>4</v>
      </c>
      <c r="E1411" s="97">
        <v>4</v>
      </c>
      <c r="F1411" s="103">
        <v>4.18</v>
      </c>
      <c r="G1411" s="153" t="s">
        <v>188</v>
      </c>
      <c r="H1411" s="127">
        <v>0.35891004611549593</v>
      </c>
      <c r="I1411" s="153" t="s">
        <v>188</v>
      </c>
      <c r="J1411" s="153" t="s">
        <v>188</v>
      </c>
    </row>
    <row r="1412" spans="1:10" x14ac:dyDescent="0.2">
      <c r="A1412" s="97" t="s">
        <v>412</v>
      </c>
      <c r="B1412" s="97" t="s">
        <v>240</v>
      </c>
      <c r="C1412" s="97" t="s">
        <v>243</v>
      </c>
      <c r="D1412" s="97">
        <v>4</v>
      </c>
      <c r="E1412" s="97">
        <v>5</v>
      </c>
      <c r="F1412" s="103">
        <v>3.42</v>
      </c>
      <c r="G1412" s="153" t="s">
        <v>188</v>
      </c>
      <c r="H1412" s="127">
        <v>0.19124235579154397</v>
      </c>
      <c r="I1412" s="153" t="s">
        <v>188</v>
      </c>
      <c r="J1412" s="153" t="s">
        <v>188</v>
      </c>
    </row>
    <row r="1413" spans="1:10" x14ac:dyDescent="0.2">
      <c r="A1413" s="97" t="s">
        <v>412</v>
      </c>
      <c r="B1413" s="97" t="s">
        <v>240</v>
      </c>
      <c r="C1413" s="97" t="s">
        <v>243</v>
      </c>
      <c r="D1413" s="97">
        <v>4</v>
      </c>
      <c r="E1413" s="97">
        <v>6</v>
      </c>
      <c r="F1413" s="103">
        <v>3.91</v>
      </c>
      <c r="G1413" s="153" t="s">
        <v>188</v>
      </c>
      <c r="H1413" s="127">
        <v>0.29126284870190294</v>
      </c>
      <c r="I1413" s="153" t="s">
        <v>188</v>
      </c>
      <c r="J1413" s="153" t="s">
        <v>188</v>
      </c>
    </row>
    <row r="1414" spans="1:10" x14ac:dyDescent="0.2">
      <c r="A1414" s="97" t="s">
        <v>412</v>
      </c>
      <c r="B1414" s="97" t="s">
        <v>240</v>
      </c>
      <c r="C1414" s="97" t="s">
        <v>243</v>
      </c>
      <c r="D1414" s="97">
        <v>4</v>
      </c>
      <c r="E1414" s="97">
        <v>7</v>
      </c>
      <c r="F1414" s="103">
        <v>3.25</v>
      </c>
      <c r="G1414" s="153" t="s">
        <v>188</v>
      </c>
      <c r="H1414" s="127">
        <v>0.16281605749512496</v>
      </c>
      <c r="I1414" s="153" t="s">
        <v>188</v>
      </c>
      <c r="J1414" s="153" t="s">
        <v>188</v>
      </c>
    </row>
    <row r="1415" spans="1:10" x14ac:dyDescent="0.2">
      <c r="A1415" s="97" t="s">
        <v>412</v>
      </c>
      <c r="B1415" s="97" t="s">
        <v>240</v>
      </c>
      <c r="C1415" s="97" t="s">
        <v>243</v>
      </c>
      <c r="D1415" s="97">
        <v>4</v>
      </c>
      <c r="E1415" s="97">
        <v>8</v>
      </c>
      <c r="F1415" s="103">
        <v>3.87</v>
      </c>
      <c r="G1415" s="153" t="s">
        <v>188</v>
      </c>
      <c r="H1415" s="127">
        <v>0.28202939109953895</v>
      </c>
      <c r="I1415" s="153" t="s">
        <v>188</v>
      </c>
      <c r="J1415" s="153" t="s">
        <v>188</v>
      </c>
    </row>
    <row r="1416" spans="1:10" x14ac:dyDescent="0.2">
      <c r="A1416" s="97" t="s">
        <v>412</v>
      </c>
      <c r="B1416" s="97" t="s">
        <v>240</v>
      </c>
      <c r="C1416" s="97" t="s">
        <v>243</v>
      </c>
      <c r="D1416" s="97">
        <v>4</v>
      </c>
      <c r="E1416" s="97">
        <v>9</v>
      </c>
      <c r="F1416" s="103">
        <v>3.2</v>
      </c>
      <c r="G1416" s="153" t="s">
        <v>188</v>
      </c>
      <c r="H1416" s="127">
        <v>0.15502723884800002</v>
      </c>
      <c r="I1416" s="153" t="s">
        <v>188</v>
      </c>
      <c r="J1416" s="153" t="s">
        <v>188</v>
      </c>
    </row>
    <row r="1417" spans="1:10" x14ac:dyDescent="0.2">
      <c r="A1417" s="97" t="s">
        <v>412</v>
      </c>
      <c r="B1417" s="97" t="s">
        <v>240</v>
      </c>
      <c r="C1417" s="97" t="s">
        <v>243</v>
      </c>
      <c r="D1417" s="97">
        <v>4</v>
      </c>
      <c r="E1417" s="97">
        <v>10</v>
      </c>
      <c r="F1417" s="103">
        <v>3.72</v>
      </c>
      <c r="G1417" s="153" t="s">
        <v>188</v>
      </c>
      <c r="H1417" s="127">
        <v>0.24914315922502403</v>
      </c>
      <c r="I1417" s="153" t="s">
        <v>188</v>
      </c>
      <c r="J1417" s="153" t="s">
        <v>188</v>
      </c>
    </row>
  </sheetData>
  <mergeCells count="1">
    <mergeCell ref="A1:J1"/>
  </mergeCells>
  <pageMargins left="0.7" right="0.7" top="0.75" bottom="0.75" header="0.3" footer="0.3"/>
  <pageSetup scale="96" fitToHeight="0" orientation="portrait" r:id="rId1"/>
  <headerFooter>
    <oddFooter>&amp;R&amp;9&amp;P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43"/>
  <sheetViews>
    <sheetView topLeftCell="A27" workbookViewId="0">
      <selection activeCell="B50" sqref="B50"/>
    </sheetView>
  </sheetViews>
  <sheetFormatPr defaultRowHeight="15" x14ac:dyDescent="0.25"/>
  <cols>
    <col min="1" max="1" width="23.33203125" style="439" customWidth="1"/>
    <col min="2" max="2" width="58.1640625" style="439" bestFit="1" customWidth="1"/>
    <col min="3" max="3" width="10.1640625" style="425" customWidth="1"/>
    <col min="4" max="5" width="9.33203125" style="425"/>
    <col min="6" max="6" width="14.1640625" style="425" customWidth="1"/>
    <col min="7" max="7" width="39.6640625" style="425" customWidth="1"/>
    <col min="8" max="254" width="9.33203125" style="425"/>
    <col min="255" max="255" width="10.1640625" style="425" customWidth="1"/>
    <col min="256" max="256" width="33.83203125" style="425" bestFit="1" customWidth="1"/>
    <col min="257" max="258" width="10.1640625" style="425" customWidth="1"/>
    <col min="259" max="259" width="31.1640625" style="425" bestFit="1" customWidth="1"/>
    <col min="260" max="510" width="9.33203125" style="425"/>
    <col min="511" max="511" width="10.1640625" style="425" customWidth="1"/>
    <col min="512" max="512" width="33.83203125" style="425" bestFit="1" customWidth="1"/>
    <col min="513" max="514" width="10.1640625" style="425" customWidth="1"/>
    <col min="515" max="515" width="31.1640625" style="425" bestFit="1" customWidth="1"/>
    <col min="516" max="766" width="9.33203125" style="425"/>
    <col min="767" max="767" width="10.1640625" style="425" customWidth="1"/>
    <col min="768" max="768" width="33.83203125" style="425" bestFit="1" customWidth="1"/>
    <col min="769" max="770" width="10.1640625" style="425" customWidth="1"/>
    <col min="771" max="771" width="31.1640625" style="425" bestFit="1" customWidth="1"/>
    <col min="772" max="1022" width="9.33203125" style="425"/>
    <col min="1023" max="1023" width="10.1640625" style="425" customWidth="1"/>
    <col min="1024" max="1024" width="33.83203125" style="425" bestFit="1" customWidth="1"/>
    <col min="1025" max="1026" width="10.1640625" style="425" customWidth="1"/>
    <col min="1027" max="1027" width="31.1640625" style="425" bestFit="1" customWidth="1"/>
    <col min="1028" max="1278" width="9.33203125" style="425"/>
    <col min="1279" max="1279" width="10.1640625" style="425" customWidth="1"/>
    <col min="1280" max="1280" width="33.83203125" style="425" bestFit="1" customWidth="1"/>
    <col min="1281" max="1282" width="10.1640625" style="425" customWidth="1"/>
    <col min="1283" max="1283" width="31.1640625" style="425" bestFit="1" customWidth="1"/>
    <col min="1284" max="1534" width="9.33203125" style="425"/>
    <col min="1535" max="1535" width="10.1640625" style="425" customWidth="1"/>
    <col min="1536" max="1536" width="33.83203125" style="425" bestFit="1" customWidth="1"/>
    <col min="1537" max="1538" width="10.1640625" style="425" customWidth="1"/>
    <col min="1539" max="1539" width="31.1640625" style="425" bestFit="1" customWidth="1"/>
    <col min="1540" max="1790" width="9.33203125" style="425"/>
    <col min="1791" max="1791" width="10.1640625" style="425" customWidth="1"/>
    <col min="1792" max="1792" width="33.83203125" style="425" bestFit="1" customWidth="1"/>
    <col min="1793" max="1794" width="10.1640625" style="425" customWidth="1"/>
    <col min="1795" max="1795" width="31.1640625" style="425" bestFit="1" customWidth="1"/>
    <col min="1796" max="2046" width="9.33203125" style="425"/>
    <col min="2047" max="2047" width="10.1640625" style="425" customWidth="1"/>
    <col min="2048" max="2048" width="33.83203125" style="425" bestFit="1" customWidth="1"/>
    <col min="2049" max="2050" width="10.1640625" style="425" customWidth="1"/>
    <col min="2051" max="2051" width="31.1640625" style="425" bestFit="1" customWidth="1"/>
    <col min="2052" max="2302" width="9.33203125" style="425"/>
    <col min="2303" max="2303" width="10.1640625" style="425" customWidth="1"/>
    <col min="2304" max="2304" width="33.83203125" style="425" bestFit="1" customWidth="1"/>
    <col min="2305" max="2306" width="10.1640625" style="425" customWidth="1"/>
    <col min="2307" max="2307" width="31.1640625" style="425" bestFit="1" customWidth="1"/>
    <col min="2308" max="2558" width="9.33203125" style="425"/>
    <col min="2559" max="2559" width="10.1640625" style="425" customWidth="1"/>
    <col min="2560" max="2560" width="33.83203125" style="425" bestFit="1" customWidth="1"/>
    <col min="2561" max="2562" width="10.1640625" style="425" customWidth="1"/>
    <col min="2563" max="2563" width="31.1640625" style="425" bestFit="1" customWidth="1"/>
    <col min="2564" max="2814" width="9.33203125" style="425"/>
    <col min="2815" max="2815" width="10.1640625" style="425" customWidth="1"/>
    <col min="2816" max="2816" width="33.83203125" style="425" bestFit="1" customWidth="1"/>
    <col min="2817" max="2818" width="10.1640625" style="425" customWidth="1"/>
    <col min="2819" max="2819" width="31.1640625" style="425" bestFit="1" customWidth="1"/>
    <col min="2820" max="3070" width="9.33203125" style="425"/>
    <col min="3071" max="3071" width="10.1640625" style="425" customWidth="1"/>
    <col min="3072" max="3072" width="33.83203125" style="425" bestFit="1" customWidth="1"/>
    <col min="3073" max="3074" width="10.1640625" style="425" customWidth="1"/>
    <col min="3075" max="3075" width="31.1640625" style="425" bestFit="1" customWidth="1"/>
    <col min="3076" max="3326" width="9.33203125" style="425"/>
    <col min="3327" max="3327" width="10.1640625" style="425" customWidth="1"/>
    <col min="3328" max="3328" width="33.83203125" style="425" bestFit="1" customWidth="1"/>
    <col min="3329" max="3330" width="10.1640625" style="425" customWidth="1"/>
    <col min="3331" max="3331" width="31.1640625" style="425" bestFit="1" customWidth="1"/>
    <col min="3332" max="3582" width="9.33203125" style="425"/>
    <col min="3583" max="3583" width="10.1640625" style="425" customWidth="1"/>
    <col min="3584" max="3584" width="33.83203125" style="425" bestFit="1" customWidth="1"/>
    <col min="3585" max="3586" width="10.1640625" style="425" customWidth="1"/>
    <col min="3587" max="3587" width="31.1640625" style="425" bestFit="1" customWidth="1"/>
    <col min="3588" max="3838" width="9.33203125" style="425"/>
    <col min="3839" max="3839" width="10.1640625" style="425" customWidth="1"/>
    <col min="3840" max="3840" width="33.83203125" style="425" bestFit="1" customWidth="1"/>
    <col min="3841" max="3842" width="10.1640625" style="425" customWidth="1"/>
    <col min="3843" max="3843" width="31.1640625" style="425" bestFit="1" customWidth="1"/>
    <col min="3844" max="4094" width="9.33203125" style="425"/>
    <col min="4095" max="4095" width="10.1640625" style="425" customWidth="1"/>
    <col min="4096" max="4096" width="33.83203125" style="425" bestFit="1" customWidth="1"/>
    <col min="4097" max="4098" width="10.1640625" style="425" customWidth="1"/>
    <col min="4099" max="4099" width="31.1640625" style="425" bestFit="1" customWidth="1"/>
    <col min="4100" max="4350" width="9.33203125" style="425"/>
    <col min="4351" max="4351" width="10.1640625" style="425" customWidth="1"/>
    <col min="4352" max="4352" width="33.83203125" style="425" bestFit="1" customWidth="1"/>
    <col min="4353" max="4354" width="10.1640625" style="425" customWidth="1"/>
    <col min="4355" max="4355" width="31.1640625" style="425" bestFit="1" customWidth="1"/>
    <col min="4356" max="4606" width="9.33203125" style="425"/>
    <col min="4607" max="4607" width="10.1640625" style="425" customWidth="1"/>
    <col min="4608" max="4608" width="33.83203125" style="425" bestFit="1" customWidth="1"/>
    <col min="4609" max="4610" width="10.1640625" style="425" customWidth="1"/>
    <col min="4611" max="4611" width="31.1640625" style="425" bestFit="1" customWidth="1"/>
    <col min="4612" max="4862" width="9.33203125" style="425"/>
    <col min="4863" max="4863" width="10.1640625" style="425" customWidth="1"/>
    <col min="4864" max="4864" width="33.83203125" style="425" bestFit="1" customWidth="1"/>
    <col min="4865" max="4866" width="10.1640625" style="425" customWidth="1"/>
    <col min="4867" max="4867" width="31.1640625" style="425" bestFit="1" customWidth="1"/>
    <col min="4868" max="5118" width="9.33203125" style="425"/>
    <col min="5119" max="5119" width="10.1640625" style="425" customWidth="1"/>
    <col min="5120" max="5120" width="33.83203125" style="425" bestFit="1" customWidth="1"/>
    <col min="5121" max="5122" width="10.1640625" style="425" customWidth="1"/>
    <col min="5123" max="5123" width="31.1640625" style="425" bestFit="1" customWidth="1"/>
    <col min="5124" max="5374" width="9.33203125" style="425"/>
    <col min="5375" max="5375" width="10.1640625" style="425" customWidth="1"/>
    <col min="5376" max="5376" width="33.83203125" style="425" bestFit="1" customWidth="1"/>
    <col min="5377" max="5378" width="10.1640625" style="425" customWidth="1"/>
    <col min="5379" max="5379" width="31.1640625" style="425" bestFit="1" customWidth="1"/>
    <col min="5380" max="5630" width="9.33203125" style="425"/>
    <col min="5631" max="5631" width="10.1640625" style="425" customWidth="1"/>
    <col min="5632" max="5632" width="33.83203125" style="425" bestFit="1" customWidth="1"/>
    <col min="5633" max="5634" width="10.1640625" style="425" customWidth="1"/>
    <col min="5635" max="5635" width="31.1640625" style="425" bestFit="1" customWidth="1"/>
    <col min="5636" max="5886" width="9.33203125" style="425"/>
    <col min="5887" max="5887" width="10.1640625" style="425" customWidth="1"/>
    <col min="5888" max="5888" width="33.83203125" style="425" bestFit="1" customWidth="1"/>
    <col min="5889" max="5890" width="10.1640625" style="425" customWidth="1"/>
    <col min="5891" max="5891" width="31.1640625" style="425" bestFit="1" customWidth="1"/>
    <col min="5892" max="6142" width="9.33203125" style="425"/>
    <col min="6143" max="6143" width="10.1640625" style="425" customWidth="1"/>
    <col min="6144" max="6144" width="33.83203125" style="425" bestFit="1" customWidth="1"/>
    <col min="6145" max="6146" width="10.1640625" style="425" customWidth="1"/>
    <col min="6147" max="6147" width="31.1640625" style="425" bestFit="1" customWidth="1"/>
    <col min="6148" max="6398" width="9.33203125" style="425"/>
    <col min="6399" max="6399" width="10.1640625" style="425" customWidth="1"/>
    <col min="6400" max="6400" width="33.83203125" style="425" bestFit="1" customWidth="1"/>
    <col min="6401" max="6402" width="10.1640625" style="425" customWidth="1"/>
    <col min="6403" max="6403" width="31.1640625" style="425" bestFit="1" customWidth="1"/>
    <col min="6404" max="6654" width="9.33203125" style="425"/>
    <col min="6655" max="6655" width="10.1640625" style="425" customWidth="1"/>
    <col min="6656" max="6656" width="33.83203125" style="425" bestFit="1" customWidth="1"/>
    <col min="6657" max="6658" width="10.1640625" style="425" customWidth="1"/>
    <col min="6659" max="6659" width="31.1640625" style="425" bestFit="1" customWidth="1"/>
    <col min="6660" max="6910" width="9.33203125" style="425"/>
    <col min="6911" max="6911" width="10.1640625" style="425" customWidth="1"/>
    <col min="6912" max="6912" width="33.83203125" style="425" bestFit="1" customWidth="1"/>
    <col min="6913" max="6914" width="10.1640625" style="425" customWidth="1"/>
    <col min="6915" max="6915" width="31.1640625" style="425" bestFit="1" customWidth="1"/>
    <col min="6916" max="7166" width="9.33203125" style="425"/>
    <col min="7167" max="7167" width="10.1640625" style="425" customWidth="1"/>
    <col min="7168" max="7168" width="33.83203125" style="425" bestFit="1" customWidth="1"/>
    <col min="7169" max="7170" width="10.1640625" style="425" customWidth="1"/>
    <col min="7171" max="7171" width="31.1640625" style="425" bestFit="1" customWidth="1"/>
    <col min="7172" max="7422" width="9.33203125" style="425"/>
    <col min="7423" max="7423" width="10.1640625" style="425" customWidth="1"/>
    <col min="7424" max="7424" width="33.83203125" style="425" bestFit="1" customWidth="1"/>
    <col min="7425" max="7426" width="10.1640625" style="425" customWidth="1"/>
    <col min="7427" max="7427" width="31.1640625" style="425" bestFit="1" customWidth="1"/>
    <col min="7428" max="7678" width="9.33203125" style="425"/>
    <col min="7679" max="7679" width="10.1640625" style="425" customWidth="1"/>
    <col min="7680" max="7680" width="33.83203125" style="425" bestFit="1" customWidth="1"/>
    <col min="7681" max="7682" width="10.1640625" style="425" customWidth="1"/>
    <col min="7683" max="7683" width="31.1640625" style="425" bestFit="1" customWidth="1"/>
    <col min="7684" max="7934" width="9.33203125" style="425"/>
    <col min="7935" max="7935" width="10.1640625" style="425" customWidth="1"/>
    <col min="7936" max="7936" width="33.83203125" style="425" bestFit="1" customWidth="1"/>
    <col min="7937" max="7938" width="10.1640625" style="425" customWidth="1"/>
    <col min="7939" max="7939" width="31.1640625" style="425" bestFit="1" customWidth="1"/>
    <col min="7940" max="8190" width="9.33203125" style="425"/>
    <col min="8191" max="8191" width="10.1640625" style="425" customWidth="1"/>
    <col min="8192" max="8192" width="33.83203125" style="425" bestFit="1" customWidth="1"/>
    <col min="8193" max="8194" width="10.1640625" style="425" customWidth="1"/>
    <col min="8195" max="8195" width="31.1640625" style="425" bestFit="1" customWidth="1"/>
    <col min="8196" max="8446" width="9.33203125" style="425"/>
    <col min="8447" max="8447" width="10.1640625" style="425" customWidth="1"/>
    <col min="8448" max="8448" width="33.83203125" style="425" bestFit="1" customWidth="1"/>
    <col min="8449" max="8450" width="10.1640625" style="425" customWidth="1"/>
    <col min="8451" max="8451" width="31.1640625" style="425" bestFit="1" customWidth="1"/>
    <col min="8452" max="8702" width="9.33203125" style="425"/>
    <col min="8703" max="8703" width="10.1640625" style="425" customWidth="1"/>
    <col min="8704" max="8704" width="33.83203125" style="425" bestFit="1" customWidth="1"/>
    <col min="8705" max="8706" width="10.1640625" style="425" customWidth="1"/>
    <col min="8707" max="8707" width="31.1640625" style="425" bestFit="1" customWidth="1"/>
    <col min="8708" max="8958" width="9.33203125" style="425"/>
    <col min="8959" max="8959" width="10.1640625" style="425" customWidth="1"/>
    <col min="8960" max="8960" width="33.83203125" style="425" bestFit="1" customWidth="1"/>
    <col min="8961" max="8962" width="10.1640625" style="425" customWidth="1"/>
    <col min="8963" max="8963" width="31.1640625" style="425" bestFit="1" customWidth="1"/>
    <col min="8964" max="9214" width="9.33203125" style="425"/>
    <col min="9215" max="9215" width="10.1640625" style="425" customWidth="1"/>
    <col min="9216" max="9216" width="33.83203125" style="425" bestFit="1" customWidth="1"/>
    <col min="9217" max="9218" width="10.1640625" style="425" customWidth="1"/>
    <col min="9219" max="9219" width="31.1640625" style="425" bestFit="1" customWidth="1"/>
    <col min="9220" max="9470" width="9.33203125" style="425"/>
    <col min="9471" max="9471" width="10.1640625" style="425" customWidth="1"/>
    <col min="9472" max="9472" width="33.83203125" style="425" bestFit="1" customWidth="1"/>
    <col min="9473" max="9474" width="10.1640625" style="425" customWidth="1"/>
    <col min="9475" max="9475" width="31.1640625" style="425" bestFit="1" customWidth="1"/>
    <col min="9476" max="9726" width="9.33203125" style="425"/>
    <col min="9727" max="9727" width="10.1640625" style="425" customWidth="1"/>
    <col min="9728" max="9728" width="33.83203125" style="425" bestFit="1" customWidth="1"/>
    <col min="9729" max="9730" width="10.1640625" style="425" customWidth="1"/>
    <col min="9731" max="9731" width="31.1640625" style="425" bestFit="1" customWidth="1"/>
    <col min="9732" max="9982" width="9.33203125" style="425"/>
    <col min="9983" max="9983" width="10.1640625" style="425" customWidth="1"/>
    <col min="9984" max="9984" width="33.83203125" style="425" bestFit="1" customWidth="1"/>
    <col min="9985" max="9986" width="10.1640625" style="425" customWidth="1"/>
    <col min="9987" max="9987" width="31.1640625" style="425" bestFit="1" customWidth="1"/>
    <col min="9988" max="10238" width="9.33203125" style="425"/>
    <col min="10239" max="10239" width="10.1640625" style="425" customWidth="1"/>
    <col min="10240" max="10240" width="33.83203125" style="425" bestFit="1" customWidth="1"/>
    <col min="10241" max="10242" width="10.1640625" style="425" customWidth="1"/>
    <col min="10243" max="10243" width="31.1640625" style="425" bestFit="1" customWidth="1"/>
    <col min="10244" max="10494" width="9.33203125" style="425"/>
    <col min="10495" max="10495" width="10.1640625" style="425" customWidth="1"/>
    <col min="10496" max="10496" width="33.83203125" style="425" bestFit="1" customWidth="1"/>
    <col min="10497" max="10498" width="10.1640625" style="425" customWidth="1"/>
    <col min="10499" max="10499" width="31.1640625" style="425" bestFit="1" customWidth="1"/>
    <col min="10500" max="10750" width="9.33203125" style="425"/>
    <col min="10751" max="10751" width="10.1640625" style="425" customWidth="1"/>
    <col min="10752" max="10752" width="33.83203125" style="425" bestFit="1" customWidth="1"/>
    <col min="10753" max="10754" width="10.1640625" style="425" customWidth="1"/>
    <col min="10755" max="10755" width="31.1640625" style="425" bestFit="1" customWidth="1"/>
    <col min="10756" max="11006" width="9.33203125" style="425"/>
    <col min="11007" max="11007" width="10.1640625" style="425" customWidth="1"/>
    <col min="11008" max="11008" width="33.83203125" style="425" bestFit="1" customWidth="1"/>
    <col min="11009" max="11010" width="10.1640625" style="425" customWidth="1"/>
    <col min="11011" max="11011" width="31.1640625" style="425" bestFit="1" customWidth="1"/>
    <col min="11012" max="11262" width="9.33203125" style="425"/>
    <col min="11263" max="11263" width="10.1640625" style="425" customWidth="1"/>
    <col min="11264" max="11264" width="33.83203125" style="425" bestFit="1" customWidth="1"/>
    <col min="11265" max="11266" width="10.1640625" style="425" customWidth="1"/>
    <col min="11267" max="11267" width="31.1640625" style="425" bestFit="1" customWidth="1"/>
    <col min="11268" max="11518" width="9.33203125" style="425"/>
    <col min="11519" max="11519" width="10.1640625" style="425" customWidth="1"/>
    <col min="11520" max="11520" width="33.83203125" style="425" bestFit="1" customWidth="1"/>
    <col min="11521" max="11522" width="10.1640625" style="425" customWidth="1"/>
    <col min="11523" max="11523" width="31.1640625" style="425" bestFit="1" customWidth="1"/>
    <col min="11524" max="11774" width="9.33203125" style="425"/>
    <col min="11775" max="11775" width="10.1640625" style="425" customWidth="1"/>
    <col min="11776" max="11776" width="33.83203125" style="425" bestFit="1" customWidth="1"/>
    <col min="11777" max="11778" width="10.1640625" style="425" customWidth="1"/>
    <col min="11779" max="11779" width="31.1640625" style="425" bestFit="1" customWidth="1"/>
    <col min="11780" max="12030" width="9.33203125" style="425"/>
    <col min="12031" max="12031" width="10.1640625" style="425" customWidth="1"/>
    <col min="12032" max="12032" width="33.83203125" style="425" bestFit="1" customWidth="1"/>
    <col min="12033" max="12034" width="10.1640625" style="425" customWidth="1"/>
    <col min="12035" max="12035" width="31.1640625" style="425" bestFit="1" customWidth="1"/>
    <col min="12036" max="12286" width="9.33203125" style="425"/>
    <col min="12287" max="12287" width="10.1640625" style="425" customWidth="1"/>
    <col min="12288" max="12288" width="33.83203125" style="425" bestFit="1" customWidth="1"/>
    <col min="12289" max="12290" width="10.1640625" style="425" customWidth="1"/>
    <col min="12291" max="12291" width="31.1640625" style="425" bestFit="1" customWidth="1"/>
    <col min="12292" max="12542" width="9.33203125" style="425"/>
    <col min="12543" max="12543" width="10.1640625" style="425" customWidth="1"/>
    <col min="12544" max="12544" width="33.83203125" style="425" bestFit="1" customWidth="1"/>
    <col min="12545" max="12546" width="10.1640625" style="425" customWidth="1"/>
    <col min="12547" max="12547" width="31.1640625" style="425" bestFit="1" customWidth="1"/>
    <col min="12548" max="12798" width="9.33203125" style="425"/>
    <col min="12799" max="12799" width="10.1640625" style="425" customWidth="1"/>
    <col min="12800" max="12800" width="33.83203125" style="425" bestFit="1" customWidth="1"/>
    <col min="12801" max="12802" width="10.1640625" style="425" customWidth="1"/>
    <col min="12803" max="12803" width="31.1640625" style="425" bestFit="1" customWidth="1"/>
    <col min="12804" max="13054" width="9.33203125" style="425"/>
    <col min="13055" max="13055" width="10.1640625" style="425" customWidth="1"/>
    <col min="13056" max="13056" width="33.83203125" style="425" bestFit="1" customWidth="1"/>
    <col min="13057" max="13058" width="10.1640625" style="425" customWidth="1"/>
    <col min="13059" max="13059" width="31.1640625" style="425" bestFit="1" customWidth="1"/>
    <col min="13060" max="13310" width="9.33203125" style="425"/>
    <col min="13311" max="13311" width="10.1640625" style="425" customWidth="1"/>
    <col min="13312" max="13312" width="33.83203125" style="425" bestFit="1" customWidth="1"/>
    <col min="13313" max="13314" width="10.1640625" style="425" customWidth="1"/>
    <col min="13315" max="13315" width="31.1640625" style="425" bestFit="1" customWidth="1"/>
    <col min="13316" max="13566" width="9.33203125" style="425"/>
    <col min="13567" max="13567" width="10.1640625" style="425" customWidth="1"/>
    <col min="13568" max="13568" width="33.83203125" style="425" bestFit="1" customWidth="1"/>
    <col min="13569" max="13570" width="10.1640625" style="425" customWidth="1"/>
    <col min="13571" max="13571" width="31.1640625" style="425" bestFit="1" customWidth="1"/>
    <col min="13572" max="13822" width="9.33203125" style="425"/>
    <col min="13823" max="13823" width="10.1640625" style="425" customWidth="1"/>
    <col min="13824" max="13824" width="33.83203125" style="425" bestFit="1" customWidth="1"/>
    <col min="13825" max="13826" width="10.1640625" style="425" customWidth="1"/>
    <col min="13827" max="13827" width="31.1640625" style="425" bestFit="1" customWidth="1"/>
    <col min="13828" max="14078" width="9.33203125" style="425"/>
    <col min="14079" max="14079" width="10.1640625" style="425" customWidth="1"/>
    <col min="14080" max="14080" width="33.83203125" style="425" bestFit="1" customWidth="1"/>
    <col min="14081" max="14082" width="10.1640625" style="425" customWidth="1"/>
    <col min="14083" max="14083" width="31.1640625" style="425" bestFit="1" customWidth="1"/>
    <col min="14084" max="14334" width="9.33203125" style="425"/>
    <col min="14335" max="14335" width="10.1640625" style="425" customWidth="1"/>
    <col min="14336" max="14336" width="33.83203125" style="425" bestFit="1" customWidth="1"/>
    <col min="14337" max="14338" width="10.1640625" style="425" customWidth="1"/>
    <col min="14339" max="14339" width="31.1640625" style="425" bestFit="1" customWidth="1"/>
    <col min="14340" max="14590" width="9.33203125" style="425"/>
    <col min="14591" max="14591" width="10.1640625" style="425" customWidth="1"/>
    <col min="14592" max="14592" width="33.83203125" style="425" bestFit="1" customWidth="1"/>
    <col min="14593" max="14594" width="10.1640625" style="425" customWidth="1"/>
    <col min="14595" max="14595" width="31.1640625" style="425" bestFit="1" customWidth="1"/>
    <col min="14596" max="14846" width="9.33203125" style="425"/>
    <col min="14847" max="14847" width="10.1640625" style="425" customWidth="1"/>
    <col min="14848" max="14848" width="33.83203125" style="425" bestFit="1" customWidth="1"/>
    <col min="14849" max="14850" width="10.1640625" style="425" customWidth="1"/>
    <col min="14851" max="14851" width="31.1640625" style="425" bestFit="1" customWidth="1"/>
    <col min="14852" max="15102" width="9.33203125" style="425"/>
    <col min="15103" max="15103" width="10.1640625" style="425" customWidth="1"/>
    <col min="15104" max="15104" width="33.83203125" style="425" bestFit="1" customWidth="1"/>
    <col min="15105" max="15106" width="10.1640625" style="425" customWidth="1"/>
    <col min="15107" max="15107" width="31.1640625" style="425" bestFit="1" customWidth="1"/>
    <col min="15108" max="15358" width="9.33203125" style="425"/>
    <col min="15359" max="15359" width="10.1640625" style="425" customWidth="1"/>
    <col min="15360" max="15360" width="33.83203125" style="425" bestFit="1" customWidth="1"/>
    <col min="15361" max="15362" width="10.1640625" style="425" customWidth="1"/>
    <col min="15363" max="15363" width="31.1640625" style="425" bestFit="1" customWidth="1"/>
    <col min="15364" max="15614" width="9.33203125" style="425"/>
    <col min="15615" max="15615" width="10.1640625" style="425" customWidth="1"/>
    <col min="15616" max="15616" width="33.83203125" style="425" bestFit="1" customWidth="1"/>
    <col min="15617" max="15618" width="10.1640625" style="425" customWidth="1"/>
    <col min="15619" max="15619" width="31.1640625" style="425" bestFit="1" customWidth="1"/>
    <col min="15620" max="15870" width="9.33203125" style="425"/>
    <col min="15871" max="15871" width="10.1640625" style="425" customWidth="1"/>
    <col min="15872" max="15872" width="33.83203125" style="425" bestFit="1" customWidth="1"/>
    <col min="15873" max="15874" width="10.1640625" style="425" customWidth="1"/>
    <col min="15875" max="15875" width="31.1640625" style="425" bestFit="1" customWidth="1"/>
    <col min="15876" max="16126" width="9.33203125" style="425"/>
    <col min="16127" max="16127" width="10.1640625" style="425" customWidth="1"/>
    <col min="16128" max="16128" width="33.83203125" style="425" bestFit="1" customWidth="1"/>
    <col min="16129" max="16130" width="10.1640625" style="425" customWidth="1"/>
    <col min="16131" max="16131" width="31.1640625" style="425" bestFit="1" customWidth="1"/>
    <col min="16132" max="16384" width="9.33203125" style="425"/>
  </cols>
  <sheetData>
    <row r="1" spans="1:7" s="423" customFormat="1" x14ac:dyDescent="0.25">
      <c r="A1" s="435" t="s">
        <v>690</v>
      </c>
      <c r="B1" s="436"/>
      <c r="C1" s="424"/>
    </row>
    <row r="2" spans="1:7" s="423" customFormat="1" x14ac:dyDescent="0.25">
      <c r="A2" s="436"/>
      <c r="B2" s="436"/>
      <c r="G2" s="427"/>
    </row>
    <row r="3" spans="1:7" x14ac:dyDescent="0.25">
      <c r="A3" s="437" t="s">
        <v>188</v>
      </c>
      <c r="B3" s="436" t="s">
        <v>692</v>
      </c>
      <c r="F3" s="428"/>
      <c r="G3" s="429"/>
    </row>
    <row r="4" spans="1:7" x14ac:dyDescent="0.25">
      <c r="A4" s="438" t="s">
        <v>693</v>
      </c>
      <c r="B4" s="438" t="s">
        <v>694</v>
      </c>
      <c r="F4" s="430"/>
    </row>
    <row r="5" spans="1:7" ht="15.75" x14ac:dyDescent="0.25">
      <c r="A5" s="439" t="s">
        <v>695</v>
      </c>
      <c r="B5" s="439" t="s">
        <v>696</v>
      </c>
      <c r="F5" s="4"/>
      <c r="G5" s="2"/>
    </row>
    <row r="6" spans="1:7" x14ac:dyDescent="0.25">
      <c r="A6" s="439" t="s">
        <v>697</v>
      </c>
      <c r="B6" s="439" t="s">
        <v>698</v>
      </c>
      <c r="F6" s="4"/>
      <c r="G6" s="4"/>
    </row>
    <row r="7" spans="1:7" x14ac:dyDescent="0.25">
      <c r="A7" s="440" t="s">
        <v>697</v>
      </c>
      <c r="B7" s="439" t="s">
        <v>699</v>
      </c>
      <c r="F7" s="431"/>
      <c r="G7" s="4"/>
    </row>
    <row r="8" spans="1:7" x14ac:dyDescent="0.25">
      <c r="A8" s="437" t="s">
        <v>700</v>
      </c>
      <c r="B8" s="436" t="s">
        <v>701</v>
      </c>
      <c r="F8" s="4"/>
      <c r="G8" s="4"/>
    </row>
    <row r="9" spans="1:7" x14ac:dyDescent="0.25">
      <c r="A9" s="439" t="s">
        <v>702</v>
      </c>
      <c r="B9" s="439" t="s">
        <v>703</v>
      </c>
      <c r="F9" s="18"/>
      <c r="G9" s="4"/>
    </row>
    <row r="10" spans="1:7" ht="15.75" x14ac:dyDescent="0.25">
      <c r="A10" s="439" t="s">
        <v>691</v>
      </c>
      <c r="B10" s="439" t="s">
        <v>704</v>
      </c>
      <c r="F10" s="2"/>
      <c r="G10" s="4"/>
    </row>
    <row r="11" spans="1:7" x14ac:dyDescent="0.25">
      <c r="A11" s="438" t="s">
        <v>705</v>
      </c>
      <c r="B11" s="438" t="s">
        <v>706</v>
      </c>
      <c r="F11" s="4"/>
      <c r="G11" s="4"/>
    </row>
    <row r="12" spans="1:7" x14ac:dyDescent="0.25">
      <c r="A12" s="438" t="s">
        <v>707</v>
      </c>
      <c r="B12" s="438" t="s">
        <v>708</v>
      </c>
      <c r="F12" s="322"/>
      <c r="G12" s="4"/>
    </row>
    <row r="13" spans="1:7" x14ac:dyDescent="0.25">
      <c r="A13" s="439" t="s">
        <v>709</v>
      </c>
      <c r="B13" s="439" t="s">
        <v>710</v>
      </c>
      <c r="F13" s="4"/>
      <c r="G13" s="4"/>
    </row>
    <row r="14" spans="1:7" ht="15.75" x14ac:dyDescent="0.25">
      <c r="A14" s="439" t="s">
        <v>711</v>
      </c>
      <c r="B14" s="439" t="s">
        <v>712</v>
      </c>
      <c r="F14" s="24"/>
      <c r="G14" s="4"/>
    </row>
    <row r="15" spans="1:7" ht="15.75" x14ac:dyDescent="0.25">
      <c r="A15" s="438" t="s">
        <v>713</v>
      </c>
      <c r="B15" s="438" t="s">
        <v>714</v>
      </c>
      <c r="F15" s="24"/>
      <c r="G15" s="4"/>
    </row>
    <row r="16" spans="1:7" x14ac:dyDescent="0.25">
      <c r="A16" s="438" t="s">
        <v>715</v>
      </c>
      <c r="B16" s="438" t="s">
        <v>716</v>
      </c>
      <c r="F16" s="33"/>
      <c r="G16" s="4"/>
    </row>
    <row r="17" spans="1:7" x14ac:dyDescent="0.25">
      <c r="A17" s="441" t="s">
        <v>570</v>
      </c>
      <c r="B17" s="441" t="s">
        <v>717</v>
      </c>
      <c r="F17" s="41"/>
      <c r="G17" s="11"/>
    </row>
    <row r="18" spans="1:7" ht="16.5" x14ac:dyDescent="0.3">
      <c r="A18" s="438" t="s">
        <v>788</v>
      </c>
      <c r="B18" s="438" t="s">
        <v>718</v>
      </c>
      <c r="F18" s="432"/>
      <c r="G18" s="2"/>
    </row>
    <row r="19" spans="1:7" x14ac:dyDescent="0.25">
      <c r="A19" s="438" t="s">
        <v>245</v>
      </c>
      <c r="B19" s="438" t="s">
        <v>719</v>
      </c>
      <c r="F19" s="430"/>
      <c r="G19" s="4"/>
    </row>
    <row r="20" spans="1:7" ht="15.75" x14ac:dyDescent="0.25">
      <c r="A20" s="438" t="s">
        <v>487</v>
      </c>
      <c r="B20" s="438" t="s">
        <v>720</v>
      </c>
      <c r="F20" s="2"/>
      <c r="G20" s="4"/>
    </row>
    <row r="21" spans="1:7" x14ac:dyDescent="0.25">
      <c r="A21" s="438" t="s">
        <v>721</v>
      </c>
      <c r="B21" s="438" t="s">
        <v>722</v>
      </c>
      <c r="F21" s="4"/>
      <c r="G21" s="4"/>
    </row>
    <row r="22" spans="1:7" x14ac:dyDescent="0.25">
      <c r="A22" s="438" t="s">
        <v>723</v>
      </c>
      <c r="B22" s="438" t="s">
        <v>724</v>
      </c>
      <c r="F22" s="115"/>
      <c r="G22" s="11"/>
    </row>
    <row r="23" spans="1:7" ht="15.75" x14ac:dyDescent="0.25">
      <c r="A23" s="4" t="s">
        <v>725</v>
      </c>
      <c r="B23" s="438" t="s">
        <v>703</v>
      </c>
      <c r="F23" s="4"/>
      <c r="G23" s="2"/>
    </row>
    <row r="24" spans="1:7" x14ac:dyDescent="0.25">
      <c r="A24" s="439" t="s">
        <v>726</v>
      </c>
      <c r="B24" s="438" t="s">
        <v>727</v>
      </c>
      <c r="F24" s="11"/>
      <c r="G24" s="4"/>
    </row>
    <row r="25" spans="1:7" ht="15.75" x14ac:dyDescent="0.25">
      <c r="A25" s="439" t="s">
        <v>728</v>
      </c>
      <c r="B25" s="438" t="s">
        <v>729</v>
      </c>
      <c r="F25" s="9"/>
      <c r="G25" s="2"/>
    </row>
    <row r="26" spans="1:7" ht="15.75" x14ac:dyDescent="0.25">
      <c r="A26" s="439" t="s">
        <v>240</v>
      </c>
      <c r="B26" s="438" t="s">
        <v>730</v>
      </c>
      <c r="F26" s="24"/>
      <c r="G26" s="4"/>
    </row>
    <row r="27" spans="1:7" x14ac:dyDescent="0.25">
      <c r="A27" s="439" t="s">
        <v>731</v>
      </c>
      <c r="B27" s="438" t="s">
        <v>732</v>
      </c>
      <c r="F27" s="33"/>
      <c r="G27" s="4"/>
    </row>
    <row r="28" spans="1:7" x14ac:dyDescent="0.25">
      <c r="A28" s="438" t="s">
        <v>733</v>
      </c>
      <c r="B28" s="438" t="s">
        <v>734</v>
      </c>
      <c r="F28" s="4"/>
      <c r="G28" s="4"/>
    </row>
    <row r="29" spans="1:7" ht="15.75" x14ac:dyDescent="0.25">
      <c r="A29" s="441" t="s">
        <v>543</v>
      </c>
      <c r="B29" s="441" t="s">
        <v>735</v>
      </c>
      <c r="F29" s="431"/>
      <c r="G29" s="2"/>
    </row>
    <row r="30" spans="1:7" ht="15.75" x14ac:dyDescent="0.25">
      <c r="A30" s="439" t="s">
        <v>736</v>
      </c>
      <c r="B30" s="439" t="s">
        <v>737</v>
      </c>
      <c r="F30" s="2"/>
      <c r="G30" s="2"/>
    </row>
    <row r="31" spans="1:7" x14ac:dyDescent="0.25">
      <c r="A31" s="439" t="s">
        <v>738</v>
      </c>
      <c r="B31" s="439" t="s">
        <v>739</v>
      </c>
      <c r="E31" s="433"/>
      <c r="F31" s="4"/>
      <c r="G31" s="4"/>
    </row>
    <row r="32" spans="1:7" ht="15.75" x14ac:dyDescent="0.25">
      <c r="A32" s="442" t="s">
        <v>740</v>
      </c>
      <c r="B32" s="439" t="s">
        <v>741</v>
      </c>
      <c r="E32" s="433"/>
      <c r="F32" s="14"/>
      <c r="G32" s="2"/>
    </row>
    <row r="33" spans="1:7" x14ac:dyDescent="0.25">
      <c r="A33" s="442" t="s">
        <v>742</v>
      </c>
      <c r="B33" s="439" t="s">
        <v>743</v>
      </c>
      <c r="E33" s="433"/>
      <c r="F33" s="4"/>
      <c r="G33" s="422"/>
    </row>
    <row r="34" spans="1:7" x14ac:dyDescent="0.25">
      <c r="A34" s="439" t="s">
        <v>744</v>
      </c>
      <c r="B34" s="439" t="s">
        <v>745</v>
      </c>
      <c r="E34" s="433"/>
      <c r="F34" s="129"/>
      <c r="G34" s="4"/>
    </row>
    <row r="35" spans="1:7" ht="15.75" x14ac:dyDescent="0.25">
      <c r="A35" s="439" t="s">
        <v>746</v>
      </c>
      <c r="B35" s="439" t="s">
        <v>747</v>
      </c>
      <c r="E35" s="433"/>
      <c r="F35" s="33"/>
      <c r="G35" s="2"/>
    </row>
    <row r="36" spans="1:7" x14ac:dyDescent="0.25">
      <c r="A36" s="442" t="s">
        <v>748</v>
      </c>
      <c r="B36" s="439" t="s">
        <v>749</v>
      </c>
      <c r="E36" s="433"/>
      <c r="F36" s="41"/>
      <c r="G36" s="4"/>
    </row>
    <row r="37" spans="1:7" x14ac:dyDescent="0.25">
      <c r="A37" s="439" t="s">
        <v>750</v>
      </c>
      <c r="B37" s="439" t="s">
        <v>751</v>
      </c>
      <c r="F37" s="11"/>
      <c r="G37" s="4"/>
    </row>
    <row r="38" spans="1:7" ht="15.75" x14ac:dyDescent="0.25">
      <c r="A38" s="438" t="s">
        <v>752</v>
      </c>
      <c r="B38" s="438" t="s">
        <v>753</v>
      </c>
      <c r="F38" s="434"/>
      <c r="G38" s="2"/>
    </row>
    <row r="39" spans="1:7" ht="15.75" x14ac:dyDescent="0.25">
      <c r="A39" s="439" t="s">
        <v>255</v>
      </c>
      <c r="B39" s="439" t="s">
        <v>754</v>
      </c>
      <c r="F39" s="2"/>
      <c r="G39" s="4"/>
    </row>
    <row r="40" spans="1:7" x14ac:dyDescent="0.25">
      <c r="A40" s="439" t="s">
        <v>755</v>
      </c>
      <c r="B40" s="439" t="s">
        <v>756</v>
      </c>
      <c r="F40" s="4"/>
      <c r="G40" s="4"/>
    </row>
    <row r="41" spans="1:7" x14ac:dyDescent="0.25">
      <c r="A41" s="4" t="s">
        <v>757</v>
      </c>
      <c r="B41" s="439" t="s">
        <v>758</v>
      </c>
      <c r="F41" s="4"/>
      <c r="G41" s="4"/>
    </row>
    <row r="42" spans="1:7" x14ac:dyDescent="0.25">
      <c r="A42" s="13" t="s">
        <v>759</v>
      </c>
      <c r="B42" s="443" t="s">
        <v>760</v>
      </c>
      <c r="F42" s="11"/>
      <c r="G42" s="4"/>
    </row>
    <row r="43" spans="1:7" ht="15.75" x14ac:dyDescent="0.25">
      <c r="A43" s="439" t="s">
        <v>761</v>
      </c>
      <c r="B43" s="439" t="s">
        <v>762</v>
      </c>
      <c r="F43" s="4"/>
      <c r="G43" s="2"/>
    </row>
    <row r="44" spans="1:7" x14ac:dyDescent="0.25">
      <c r="A44" s="438" t="s">
        <v>763</v>
      </c>
      <c r="B44" s="438" t="s">
        <v>764</v>
      </c>
      <c r="F44" s="4"/>
      <c r="G44" s="4"/>
    </row>
    <row r="45" spans="1:7" x14ac:dyDescent="0.25">
      <c r="A45" s="438" t="s">
        <v>765</v>
      </c>
      <c r="B45" s="438" t="s">
        <v>766</v>
      </c>
      <c r="C45" s="426"/>
      <c r="F45" s="354"/>
      <c r="G45" s="14"/>
    </row>
    <row r="46" spans="1:7" x14ac:dyDescent="0.25">
      <c r="A46" s="444" t="s">
        <v>767</v>
      </c>
      <c r="B46" s="438" t="s">
        <v>789</v>
      </c>
      <c r="C46" s="426"/>
      <c r="F46" s="4"/>
      <c r="G46" s="4"/>
    </row>
    <row r="47" spans="1:7" ht="15.75" x14ac:dyDescent="0.25">
      <c r="A47" s="438" t="s">
        <v>768</v>
      </c>
      <c r="B47" s="438" t="s">
        <v>769</v>
      </c>
      <c r="C47" s="426"/>
      <c r="F47" s="33"/>
      <c r="G47" s="2"/>
    </row>
    <row r="48" spans="1:7" ht="15.75" x14ac:dyDescent="0.25">
      <c r="A48" s="438" t="s">
        <v>770</v>
      </c>
      <c r="B48" s="438" t="s">
        <v>792</v>
      </c>
      <c r="C48" s="426"/>
      <c r="F48" s="41"/>
      <c r="G48" s="2"/>
    </row>
    <row r="49" spans="1:7" ht="15.75" x14ac:dyDescent="0.25">
      <c r="A49" s="438" t="s">
        <v>771</v>
      </c>
      <c r="B49" s="438" t="s">
        <v>772</v>
      </c>
      <c r="C49" s="426"/>
      <c r="F49" s="41"/>
      <c r="G49" s="2"/>
    </row>
    <row r="50" spans="1:7" x14ac:dyDescent="0.25">
      <c r="A50" s="1" t="s">
        <v>252</v>
      </c>
      <c r="B50" s="439" t="s">
        <v>773</v>
      </c>
      <c r="C50" s="426"/>
      <c r="F50" s="11"/>
      <c r="G50" s="11"/>
    </row>
    <row r="51" spans="1:7" x14ac:dyDescent="0.25">
      <c r="A51" s="439" t="s">
        <v>486</v>
      </c>
      <c r="B51" s="439" t="s">
        <v>774</v>
      </c>
      <c r="C51" s="426"/>
      <c r="F51" s="4"/>
      <c r="G51" s="4"/>
    </row>
    <row r="52" spans="1:7" x14ac:dyDescent="0.25">
      <c r="A52" s="439" t="s">
        <v>775</v>
      </c>
      <c r="B52" s="439" t="s">
        <v>776</v>
      </c>
      <c r="C52" s="426"/>
      <c r="F52" s="4"/>
      <c r="G52" s="4"/>
    </row>
    <row r="53" spans="1:7" x14ac:dyDescent="0.25">
      <c r="A53" s="438" t="s">
        <v>777</v>
      </c>
      <c r="B53" s="438" t="s">
        <v>778</v>
      </c>
      <c r="C53" s="426"/>
      <c r="F53" s="11"/>
      <c r="G53" s="4"/>
    </row>
    <row r="54" spans="1:7" x14ac:dyDescent="0.25">
      <c r="A54" s="439" t="s">
        <v>246</v>
      </c>
      <c r="B54" s="439" t="s">
        <v>779</v>
      </c>
      <c r="C54" s="426"/>
      <c r="F54" s="58"/>
      <c r="G54" s="11"/>
    </row>
    <row r="55" spans="1:7" x14ac:dyDescent="0.25">
      <c r="A55" s="439" t="s">
        <v>780</v>
      </c>
      <c r="B55" s="439" t="s">
        <v>781</v>
      </c>
      <c r="C55" s="426"/>
      <c r="F55" s="33"/>
      <c r="G55" s="4"/>
    </row>
    <row r="56" spans="1:7" ht="15.75" x14ac:dyDescent="0.25">
      <c r="A56" s="438" t="s">
        <v>782</v>
      </c>
      <c r="B56" s="438" t="s">
        <v>783</v>
      </c>
      <c r="C56" s="426"/>
      <c r="F56" s="24"/>
      <c r="G56" s="4"/>
    </row>
    <row r="57" spans="1:7" x14ac:dyDescent="0.25">
      <c r="A57" s="438" t="s">
        <v>784</v>
      </c>
      <c r="B57" s="438" t="s">
        <v>785</v>
      </c>
      <c r="C57" s="426"/>
      <c r="F57" s="33"/>
      <c r="G57" s="4"/>
    </row>
    <row r="58" spans="1:7" ht="15.75" x14ac:dyDescent="0.25">
      <c r="A58" s="439" t="s">
        <v>786</v>
      </c>
      <c r="B58" s="439" t="s">
        <v>787</v>
      </c>
      <c r="C58" s="426"/>
      <c r="F58" s="24"/>
      <c r="G58" s="4"/>
    </row>
    <row r="59" spans="1:7" x14ac:dyDescent="0.25">
      <c r="C59" s="426"/>
      <c r="F59" s="33"/>
      <c r="G59" s="4"/>
    </row>
    <row r="60" spans="1:7" ht="15.75" x14ac:dyDescent="0.25">
      <c r="C60" s="426"/>
      <c r="F60" s="24"/>
      <c r="G60" s="4"/>
    </row>
    <row r="61" spans="1:7" x14ac:dyDescent="0.25">
      <c r="C61" s="426"/>
      <c r="F61" s="33"/>
      <c r="G61" s="4"/>
    </row>
    <row r="62" spans="1:7" ht="15.75" x14ac:dyDescent="0.25">
      <c r="C62" s="426"/>
      <c r="F62" s="24"/>
      <c r="G62" s="4"/>
    </row>
    <row r="63" spans="1:7" x14ac:dyDescent="0.25">
      <c r="C63" s="426"/>
      <c r="F63" s="33"/>
      <c r="G63" s="4"/>
    </row>
    <row r="64" spans="1:7" ht="15.75" x14ac:dyDescent="0.25">
      <c r="C64" s="426"/>
      <c r="F64" s="24"/>
      <c r="G64" s="4"/>
    </row>
    <row r="65" spans="3:7" x14ac:dyDescent="0.25">
      <c r="C65" s="426"/>
      <c r="F65" s="33"/>
      <c r="G65" s="4"/>
    </row>
    <row r="66" spans="3:7" ht="15.75" x14ac:dyDescent="0.25">
      <c r="C66" s="426"/>
      <c r="F66" s="24"/>
      <c r="G66" s="4"/>
    </row>
    <row r="67" spans="3:7" x14ac:dyDescent="0.25">
      <c r="C67" s="426"/>
      <c r="F67" s="33"/>
      <c r="G67" s="4"/>
    </row>
    <row r="68" spans="3:7" ht="15.75" x14ac:dyDescent="0.25">
      <c r="C68" s="426"/>
      <c r="F68" s="24"/>
      <c r="G68" s="4"/>
    </row>
    <row r="69" spans="3:7" x14ac:dyDescent="0.25">
      <c r="C69" s="426"/>
      <c r="F69" s="33"/>
      <c r="G69" s="4"/>
    </row>
    <row r="70" spans="3:7" ht="15.75" x14ac:dyDescent="0.25">
      <c r="F70" s="24"/>
      <c r="G70" s="4"/>
    </row>
    <row r="71" spans="3:7" x14ac:dyDescent="0.25">
      <c r="F71" s="33"/>
      <c r="G71" s="4"/>
    </row>
    <row r="72" spans="3:7" ht="15.75" x14ac:dyDescent="0.25">
      <c r="F72" s="24"/>
      <c r="G72" s="4"/>
    </row>
    <row r="73" spans="3:7" x14ac:dyDescent="0.25">
      <c r="F73" s="33"/>
      <c r="G73" s="4"/>
    </row>
    <row r="74" spans="3:7" ht="15.75" x14ac:dyDescent="0.25">
      <c r="C74" s="426"/>
      <c r="F74" s="24"/>
      <c r="G74" s="4"/>
    </row>
    <row r="75" spans="3:7" x14ac:dyDescent="0.25">
      <c r="C75" s="426"/>
      <c r="F75" s="33"/>
      <c r="G75" s="4"/>
    </row>
    <row r="76" spans="3:7" x14ac:dyDescent="0.25">
      <c r="C76" s="426"/>
    </row>
    <row r="77" spans="3:7" x14ac:dyDescent="0.25">
      <c r="C77" s="426"/>
    </row>
    <row r="78" spans="3:7" x14ac:dyDescent="0.25">
      <c r="C78" s="426"/>
    </row>
    <row r="79" spans="3:7" x14ac:dyDescent="0.25">
      <c r="C79" s="426"/>
    </row>
    <row r="80" spans="3:7" x14ac:dyDescent="0.25">
      <c r="C80" s="426"/>
    </row>
    <row r="81" spans="3:3" x14ac:dyDescent="0.25">
      <c r="C81" s="426"/>
    </row>
    <row r="140" spans="1:1" x14ac:dyDescent="0.25">
      <c r="A140" s="445"/>
    </row>
    <row r="141" spans="1:1" x14ac:dyDescent="0.25">
      <c r="A141" s="445"/>
    </row>
    <row r="143" spans="1:1" x14ac:dyDescent="0.25">
      <c r="A143" s="440"/>
    </row>
  </sheetData>
  <printOptions gridLines="1"/>
  <pageMargins left="1" right="0.5" top="0.7" bottom="0.7" header="0.5" footer="0.5"/>
  <pageSetup scale="86" orientation="portrait" horizontalDpi="0"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74"/>
  <sheetViews>
    <sheetView zoomScaleNormal="100" workbookViewId="0">
      <selection sqref="A1:L1"/>
    </sheetView>
  </sheetViews>
  <sheetFormatPr defaultColWidth="10.6640625" defaultRowHeight="12.75" x14ac:dyDescent="0.2"/>
  <cols>
    <col min="1" max="1" width="9.6640625" style="41" customWidth="1"/>
    <col min="2" max="2" width="11.5" style="33" bestFit="1" customWidth="1"/>
    <col min="3" max="3" width="6.33203125" style="41" bestFit="1" customWidth="1"/>
    <col min="4" max="4" width="9.6640625" style="41" bestFit="1" customWidth="1"/>
    <col min="5" max="5" width="10.6640625" style="41" bestFit="1" customWidth="1"/>
    <col min="6" max="6" width="14.6640625" style="41" bestFit="1" customWidth="1"/>
    <col min="7" max="7" width="8.33203125" style="41" bestFit="1" customWidth="1"/>
    <col min="8" max="8" width="7.1640625" style="157" bestFit="1" customWidth="1"/>
    <col min="9" max="9" width="13.6640625" style="157" bestFit="1" customWidth="1"/>
    <col min="10" max="10" width="13.33203125" style="157" customWidth="1"/>
    <col min="11" max="11" width="16.33203125" style="157" bestFit="1" customWidth="1"/>
    <col min="12" max="12" width="14" style="157" customWidth="1"/>
    <col min="13" max="13" width="13.33203125" style="158" customWidth="1"/>
    <col min="14" max="14" width="10.6640625" style="159"/>
    <col min="15" max="16384" width="10.6640625" style="41"/>
  </cols>
  <sheetData>
    <row r="1" spans="1:14" ht="15.75" x14ac:dyDescent="0.2">
      <c r="A1" s="474" t="s">
        <v>444</v>
      </c>
      <c r="B1" s="474"/>
      <c r="C1" s="474"/>
      <c r="D1" s="474"/>
      <c r="E1" s="474"/>
      <c r="F1" s="474"/>
      <c r="G1" s="474"/>
      <c r="H1" s="474"/>
      <c r="I1" s="474"/>
      <c r="J1" s="474"/>
      <c r="K1" s="474"/>
      <c r="L1" s="474"/>
    </row>
    <row r="2" spans="1:14" s="139" customFormat="1" ht="51" x14ac:dyDescent="0.2">
      <c r="A2" s="128" t="s">
        <v>397</v>
      </c>
      <c r="B2" s="128" t="s">
        <v>231</v>
      </c>
      <c r="C2" s="128" t="s">
        <v>232</v>
      </c>
      <c r="D2" s="128" t="s">
        <v>233</v>
      </c>
      <c r="E2" s="128" t="s">
        <v>660</v>
      </c>
      <c r="F2" s="128" t="s">
        <v>661</v>
      </c>
      <c r="G2" s="128" t="s">
        <v>659</v>
      </c>
      <c r="H2" s="160" t="s">
        <v>430</v>
      </c>
      <c r="I2" s="160" t="s">
        <v>445</v>
      </c>
      <c r="J2" s="160" t="s">
        <v>432</v>
      </c>
      <c r="K2" s="138" t="s">
        <v>433</v>
      </c>
      <c r="L2" s="160" t="s">
        <v>434</v>
      </c>
      <c r="M2" s="161"/>
      <c r="N2" s="162"/>
    </row>
    <row r="3" spans="1:14" x14ac:dyDescent="0.2">
      <c r="A3" s="130" t="s">
        <v>401</v>
      </c>
      <c r="B3" s="130" t="s">
        <v>240</v>
      </c>
      <c r="C3" s="130" t="s">
        <v>241</v>
      </c>
      <c r="D3" s="131">
        <v>5</v>
      </c>
      <c r="E3" s="133">
        <v>10</v>
      </c>
      <c r="F3" s="133">
        <v>10</v>
      </c>
      <c r="G3" s="131">
        <v>10</v>
      </c>
      <c r="H3" s="140">
        <v>66.960000000000008</v>
      </c>
      <c r="I3" s="140">
        <v>69.599999999999994</v>
      </c>
      <c r="J3" s="140">
        <v>2.6399999999999864</v>
      </c>
      <c r="K3" s="140">
        <v>2.6399999999999864</v>
      </c>
      <c r="L3" s="140">
        <v>0.26399999999999862</v>
      </c>
    </row>
    <row r="4" spans="1:14" x14ac:dyDescent="0.2">
      <c r="A4" s="130" t="s">
        <v>401</v>
      </c>
      <c r="B4" s="130" t="s">
        <v>240</v>
      </c>
      <c r="C4" s="130" t="s">
        <v>241</v>
      </c>
      <c r="D4" s="131">
        <v>6</v>
      </c>
      <c r="E4" s="133">
        <v>8</v>
      </c>
      <c r="F4" s="133">
        <v>8</v>
      </c>
      <c r="G4" s="131">
        <v>8</v>
      </c>
      <c r="H4" s="140">
        <v>66.199999999999989</v>
      </c>
      <c r="I4" s="140">
        <v>68.790000000000006</v>
      </c>
      <c r="J4" s="140">
        <v>2.5900000000000176</v>
      </c>
      <c r="K4" s="140">
        <v>2.5900000000000176</v>
      </c>
      <c r="L4" s="140">
        <v>0.3237500000000022</v>
      </c>
    </row>
    <row r="5" spans="1:14" x14ac:dyDescent="0.2">
      <c r="A5" s="130" t="s">
        <v>401</v>
      </c>
      <c r="B5" s="130" t="s">
        <v>240</v>
      </c>
      <c r="C5" s="130" t="s">
        <v>241</v>
      </c>
      <c r="D5" s="131">
        <v>7</v>
      </c>
      <c r="E5" s="133">
        <v>10</v>
      </c>
      <c r="F5" s="133">
        <v>10</v>
      </c>
      <c r="G5" s="131">
        <v>10</v>
      </c>
      <c r="H5" s="140">
        <v>67.2</v>
      </c>
      <c r="I5" s="140">
        <v>70.23</v>
      </c>
      <c r="J5" s="140">
        <v>3.0300000000000011</v>
      </c>
      <c r="K5" s="140">
        <v>3.0300000000000011</v>
      </c>
      <c r="L5" s="140">
        <v>0.3030000000000001</v>
      </c>
    </row>
    <row r="6" spans="1:14" x14ac:dyDescent="0.2">
      <c r="A6" s="130" t="s">
        <v>401</v>
      </c>
      <c r="B6" s="130" t="s">
        <v>240</v>
      </c>
      <c r="C6" s="130" t="s">
        <v>241</v>
      </c>
      <c r="D6" s="131">
        <v>8</v>
      </c>
      <c r="E6" s="133">
        <v>9</v>
      </c>
      <c r="F6" s="133">
        <v>9</v>
      </c>
      <c r="G6" s="131">
        <v>9</v>
      </c>
      <c r="H6" s="140">
        <v>67.599999999999994</v>
      </c>
      <c r="I6" s="140">
        <v>70.180000000000007</v>
      </c>
      <c r="J6" s="140">
        <v>2.5800000000000125</v>
      </c>
      <c r="K6" s="140">
        <v>2.5800000000000125</v>
      </c>
      <c r="L6" s="140">
        <v>0.28666666666666807</v>
      </c>
    </row>
    <row r="7" spans="1:14" x14ac:dyDescent="0.2">
      <c r="A7" s="130" t="s">
        <v>401</v>
      </c>
      <c r="B7" s="130" t="s">
        <v>240</v>
      </c>
      <c r="C7" s="130" t="s">
        <v>241</v>
      </c>
      <c r="D7" s="131">
        <v>9</v>
      </c>
      <c r="E7" s="133">
        <v>8</v>
      </c>
      <c r="F7" s="133">
        <v>8</v>
      </c>
      <c r="G7" s="131">
        <v>8</v>
      </c>
      <c r="H7" s="140">
        <v>75.849999999999994</v>
      </c>
      <c r="I7" s="140">
        <v>78.52000000000001</v>
      </c>
      <c r="J7" s="140">
        <v>2.6700000000000159</v>
      </c>
      <c r="K7" s="140">
        <v>2.6700000000000159</v>
      </c>
      <c r="L7" s="140">
        <v>0.33375000000000199</v>
      </c>
    </row>
    <row r="8" spans="1:14" x14ac:dyDescent="0.2">
      <c r="A8" s="130" t="s">
        <v>401</v>
      </c>
      <c r="B8" s="130" t="s">
        <v>240</v>
      </c>
      <c r="C8" s="130" t="s">
        <v>241</v>
      </c>
      <c r="D8" s="131">
        <v>10</v>
      </c>
      <c r="E8" s="133">
        <v>9</v>
      </c>
      <c r="F8" s="133">
        <v>9</v>
      </c>
      <c r="G8" s="131">
        <v>9</v>
      </c>
      <c r="H8" s="140">
        <v>77.64</v>
      </c>
      <c r="I8" s="140">
        <v>80.11999999999999</v>
      </c>
      <c r="J8" s="140">
        <v>2.4799999999999898</v>
      </c>
      <c r="K8" s="140">
        <v>2.4799999999999898</v>
      </c>
      <c r="L8" s="140">
        <v>0.27555555555555444</v>
      </c>
    </row>
    <row r="9" spans="1:14" x14ac:dyDescent="0.2">
      <c r="A9" s="130" t="s">
        <v>401</v>
      </c>
      <c r="B9" s="130" t="s">
        <v>240</v>
      </c>
      <c r="C9" s="130" t="s">
        <v>241</v>
      </c>
      <c r="D9" s="131">
        <v>11</v>
      </c>
      <c r="E9" s="133">
        <v>9</v>
      </c>
      <c r="F9" s="133">
        <v>9</v>
      </c>
      <c r="G9" s="131">
        <v>9</v>
      </c>
      <c r="H9" s="140">
        <v>80.83</v>
      </c>
      <c r="I9" s="140">
        <v>83.25</v>
      </c>
      <c r="J9" s="140">
        <v>2.4200000000000017</v>
      </c>
      <c r="K9" s="140">
        <v>2.4200000000000017</v>
      </c>
      <c r="L9" s="140">
        <v>0.26888888888888907</v>
      </c>
    </row>
    <row r="10" spans="1:14" x14ac:dyDescent="0.2">
      <c r="A10" s="130" t="s">
        <v>401</v>
      </c>
      <c r="B10" s="130" t="s">
        <v>240</v>
      </c>
      <c r="C10" s="130" t="s">
        <v>241</v>
      </c>
      <c r="D10" s="131">
        <v>12</v>
      </c>
      <c r="E10" s="133">
        <v>9</v>
      </c>
      <c r="F10" s="133">
        <v>9</v>
      </c>
      <c r="G10" s="131">
        <v>9</v>
      </c>
      <c r="H10" s="140">
        <v>75.86</v>
      </c>
      <c r="I10" s="140">
        <v>78.759999999999991</v>
      </c>
      <c r="J10" s="140">
        <v>2.8999999999999915</v>
      </c>
      <c r="K10" s="140">
        <v>2.8999999999999915</v>
      </c>
      <c r="L10" s="140">
        <v>0.3222222222222213</v>
      </c>
    </row>
    <row r="11" spans="1:14" x14ac:dyDescent="0.2">
      <c r="A11" s="130" t="s">
        <v>402</v>
      </c>
      <c r="B11" s="130" t="s">
        <v>240</v>
      </c>
      <c r="C11" s="130" t="s">
        <v>241</v>
      </c>
      <c r="D11" s="131">
        <v>5</v>
      </c>
      <c r="E11" s="133">
        <v>3</v>
      </c>
      <c r="F11" s="133">
        <v>3</v>
      </c>
      <c r="G11" s="131">
        <v>3</v>
      </c>
      <c r="H11" s="140">
        <v>73.06</v>
      </c>
      <c r="I11" s="140">
        <v>74.28</v>
      </c>
      <c r="J11" s="140">
        <v>1.2199999999999989</v>
      </c>
      <c r="K11" s="140">
        <v>1.2199999999999989</v>
      </c>
      <c r="L11" s="140">
        <v>0.40666666666666629</v>
      </c>
    </row>
    <row r="12" spans="1:14" x14ac:dyDescent="0.2">
      <c r="A12" s="130" t="s">
        <v>402</v>
      </c>
      <c r="B12" s="130" t="s">
        <v>240</v>
      </c>
      <c r="C12" s="130" t="s">
        <v>241</v>
      </c>
      <c r="D12" s="131">
        <v>6</v>
      </c>
      <c r="E12" s="133">
        <v>5</v>
      </c>
      <c r="F12" s="133">
        <v>5</v>
      </c>
      <c r="G12" s="131">
        <v>5</v>
      </c>
      <c r="H12" s="140">
        <v>82.83</v>
      </c>
      <c r="I12" s="140">
        <v>86.83</v>
      </c>
      <c r="J12" s="140">
        <v>4</v>
      </c>
      <c r="K12" s="140">
        <v>4</v>
      </c>
      <c r="L12" s="140">
        <v>0.8</v>
      </c>
    </row>
    <row r="13" spans="1:14" x14ac:dyDescent="0.2">
      <c r="A13" s="130" t="s">
        <v>402</v>
      </c>
      <c r="B13" s="130" t="s">
        <v>240</v>
      </c>
      <c r="C13" s="130" t="s">
        <v>241</v>
      </c>
      <c r="D13" s="131">
        <v>7</v>
      </c>
      <c r="E13" s="133">
        <v>7</v>
      </c>
      <c r="F13" s="133">
        <v>7</v>
      </c>
      <c r="G13" s="131">
        <v>7</v>
      </c>
      <c r="H13" s="140">
        <v>75.14</v>
      </c>
      <c r="I13" s="140">
        <v>78.67</v>
      </c>
      <c r="J13" s="140">
        <v>3.5300000000000011</v>
      </c>
      <c r="K13" s="140">
        <v>3.5300000000000011</v>
      </c>
      <c r="L13" s="140">
        <v>0.50428571428571445</v>
      </c>
    </row>
    <row r="14" spans="1:14" x14ac:dyDescent="0.2">
      <c r="A14" s="130" t="s">
        <v>402</v>
      </c>
      <c r="B14" s="130" t="s">
        <v>240</v>
      </c>
      <c r="C14" s="130" t="s">
        <v>241</v>
      </c>
      <c r="D14" s="131">
        <v>8</v>
      </c>
      <c r="E14" s="133">
        <v>9</v>
      </c>
      <c r="F14" s="133">
        <v>9</v>
      </c>
      <c r="G14" s="131">
        <v>8</v>
      </c>
      <c r="H14" s="140">
        <v>70.180000000000007</v>
      </c>
      <c r="I14" s="140">
        <v>73.14</v>
      </c>
      <c r="J14" s="140">
        <v>2.9599999999999937</v>
      </c>
      <c r="K14" s="140">
        <v>3.329999999999993</v>
      </c>
      <c r="L14" s="140">
        <v>0.36999999999999922</v>
      </c>
    </row>
    <row r="15" spans="1:14" x14ac:dyDescent="0.2">
      <c r="A15" s="130" t="s">
        <v>402</v>
      </c>
      <c r="B15" s="130" t="s">
        <v>240</v>
      </c>
      <c r="C15" s="130" t="s">
        <v>241</v>
      </c>
      <c r="D15" s="131">
        <v>9</v>
      </c>
      <c r="E15" s="133">
        <v>8</v>
      </c>
      <c r="F15" s="133">
        <v>8</v>
      </c>
      <c r="G15" s="131">
        <v>8</v>
      </c>
      <c r="H15" s="140">
        <v>69.849999999999994</v>
      </c>
      <c r="I15" s="140">
        <v>72.34</v>
      </c>
      <c r="J15" s="140">
        <v>2.4900000000000091</v>
      </c>
      <c r="K15" s="140">
        <v>2.4900000000000091</v>
      </c>
      <c r="L15" s="140">
        <v>0.31125000000000114</v>
      </c>
    </row>
    <row r="16" spans="1:14" x14ac:dyDescent="0.2">
      <c r="A16" s="130" t="s">
        <v>402</v>
      </c>
      <c r="B16" s="130" t="s">
        <v>240</v>
      </c>
      <c r="C16" s="130" t="s">
        <v>241</v>
      </c>
      <c r="D16" s="131">
        <v>10</v>
      </c>
      <c r="E16" s="133">
        <v>2</v>
      </c>
      <c r="F16" s="133">
        <v>2</v>
      </c>
      <c r="G16" s="131">
        <v>2</v>
      </c>
      <c r="H16" s="140">
        <v>92.22</v>
      </c>
      <c r="I16" s="140">
        <v>93.55</v>
      </c>
      <c r="J16" s="140">
        <v>1.3299999999999983</v>
      </c>
      <c r="K16" s="140">
        <v>1.3299999999999983</v>
      </c>
      <c r="L16" s="140">
        <v>0.66499999999999915</v>
      </c>
    </row>
    <row r="17" spans="1:12" x14ac:dyDescent="0.2">
      <c r="A17" s="130" t="s">
        <v>402</v>
      </c>
      <c r="B17" s="130" t="s">
        <v>240</v>
      </c>
      <c r="C17" s="130" t="s">
        <v>241</v>
      </c>
      <c r="D17" s="131">
        <v>11</v>
      </c>
      <c r="E17" s="133">
        <v>6</v>
      </c>
      <c r="F17" s="133">
        <v>6</v>
      </c>
      <c r="G17" s="131">
        <v>6</v>
      </c>
      <c r="H17" s="140">
        <v>83.22</v>
      </c>
      <c r="I17" s="140">
        <v>85.51</v>
      </c>
      <c r="J17" s="140">
        <v>2.2900000000000063</v>
      </c>
      <c r="K17" s="140">
        <v>2.2900000000000063</v>
      </c>
      <c r="L17" s="140">
        <v>0.38166666666666771</v>
      </c>
    </row>
    <row r="18" spans="1:12" x14ac:dyDescent="0.2">
      <c r="A18" s="130" t="s">
        <v>402</v>
      </c>
      <c r="B18" s="130" t="s">
        <v>240</v>
      </c>
      <c r="C18" s="130" t="s">
        <v>241</v>
      </c>
      <c r="D18" s="131">
        <v>12</v>
      </c>
      <c r="E18" s="133">
        <v>4</v>
      </c>
      <c r="F18" s="133">
        <v>4</v>
      </c>
      <c r="G18" s="131">
        <v>4</v>
      </c>
      <c r="H18" s="140">
        <v>75.5</v>
      </c>
      <c r="I18" s="140">
        <v>77.75</v>
      </c>
      <c r="J18" s="140">
        <v>2.25</v>
      </c>
      <c r="K18" s="140">
        <v>2.25</v>
      </c>
      <c r="L18" s="140">
        <v>0.5625</v>
      </c>
    </row>
    <row r="19" spans="1:12" x14ac:dyDescent="0.2">
      <c r="A19" s="130" t="s">
        <v>403</v>
      </c>
      <c r="B19" s="130" t="s">
        <v>240</v>
      </c>
      <c r="C19" s="130" t="s">
        <v>241</v>
      </c>
      <c r="D19" s="131">
        <v>5</v>
      </c>
      <c r="E19" s="133">
        <v>7</v>
      </c>
      <c r="F19" s="133">
        <v>7</v>
      </c>
      <c r="G19" s="131">
        <v>7</v>
      </c>
      <c r="H19" s="140">
        <v>76.179999999999993</v>
      </c>
      <c r="I19" s="140">
        <v>78.11</v>
      </c>
      <c r="J19" s="140">
        <v>1.9300000000000068</v>
      </c>
      <c r="K19" s="140">
        <v>1.9300000000000068</v>
      </c>
      <c r="L19" s="140">
        <v>0.27571428571428669</v>
      </c>
    </row>
    <row r="20" spans="1:12" x14ac:dyDescent="0.2">
      <c r="A20" s="130" t="s">
        <v>403</v>
      </c>
      <c r="B20" s="130" t="s">
        <v>240</v>
      </c>
      <c r="C20" s="130" t="s">
        <v>241</v>
      </c>
      <c r="D20" s="131">
        <v>6</v>
      </c>
      <c r="E20" s="133">
        <v>7</v>
      </c>
      <c r="F20" s="133">
        <v>7</v>
      </c>
      <c r="G20" s="131">
        <v>7</v>
      </c>
      <c r="H20" s="140">
        <v>85.32</v>
      </c>
      <c r="I20" s="140">
        <v>87.55</v>
      </c>
      <c r="J20" s="140">
        <v>2.230000000000004</v>
      </c>
      <c r="K20" s="140">
        <v>2.230000000000004</v>
      </c>
      <c r="L20" s="140">
        <v>0.31857142857142912</v>
      </c>
    </row>
    <row r="21" spans="1:12" x14ac:dyDescent="0.2">
      <c r="A21" s="130" t="s">
        <v>403</v>
      </c>
      <c r="B21" s="130" t="s">
        <v>240</v>
      </c>
      <c r="C21" s="130" t="s">
        <v>241</v>
      </c>
      <c r="D21" s="131">
        <v>7</v>
      </c>
      <c r="E21" s="133">
        <v>5</v>
      </c>
      <c r="F21" s="133">
        <v>5</v>
      </c>
      <c r="G21" s="131">
        <v>5</v>
      </c>
      <c r="H21" s="140">
        <v>84.9</v>
      </c>
      <c r="I21" s="140">
        <v>86.72</v>
      </c>
      <c r="J21" s="140">
        <v>1.8199999999999932</v>
      </c>
      <c r="K21" s="140">
        <v>1.8199999999999932</v>
      </c>
      <c r="L21" s="140">
        <v>0.36399999999999866</v>
      </c>
    </row>
    <row r="22" spans="1:12" x14ac:dyDescent="0.2">
      <c r="A22" s="130" t="s">
        <v>403</v>
      </c>
      <c r="B22" s="130" t="s">
        <v>240</v>
      </c>
      <c r="C22" s="130" t="s">
        <v>241</v>
      </c>
      <c r="D22" s="131">
        <v>8</v>
      </c>
      <c r="E22" s="133">
        <v>8</v>
      </c>
      <c r="F22" s="133">
        <v>8</v>
      </c>
      <c r="G22" s="131">
        <v>8</v>
      </c>
      <c r="H22" s="140">
        <v>82.570000000000007</v>
      </c>
      <c r="I22" s="140">
        <v>84.3</v>
      </c>
      <c r="J22" s="140">
        <v>1.7299999999999898</v>
      </c>
      <c r="K22" s="140">
        <v>1.7299999999999898</v>
      </c>
      <c r="L22" s="140">
        <v>0.21624999999999872</v>
      </c>
    </row>
    <row r="23" spans="1:12" x14ac:dyDescent="0.2">
      <c r="A23" s="130" t="s">
        <v>403</v>
      </c>
      <c r="B23" s="130" t="s">
        <v>240</v>
      </c>
      <c r="C23" s="130" t="s">
        <v>241</v>
      </c>
      <c r="D23" s="131">
        <v>9</v>
      </c>
      <c r="E23" s="133">
        <v>2</v>
      </c>
      <c r="F23" s="133">
        <v>2</v>
      </c>
      <c r="G23" s="131">
        <v>2</v>
      </c>
      <c r="H23" s="140">
        <v>78.94</v>
      </c>
      <c r="I23" s="140">
        <v>79.42</v>
      </c>
      <c r="J23" s="140">
        <v>0.48000000000000398</v>
      </c>
      <c r="K23" s="140">
        <v>0.48000000000000398</v>
      </c>
      <c r="L23" s="140">
        <v>0.24000000000000199</v>
      </c>
    </row>
    <row r="24" spans="1:12" x14ac:dyDescent="0.2">
      <c r="A24" s="130" t="s">
        <v>403</v>
      </c>
      <c r="B24" s="130" t="s">
        <v>240</v>
      </c>
      <c r="C24" s="130" t="s">
        <v>241</v>
      </c>
      <c r="D24" s="131">
        <v>10</v>
      </c>
      <c r="E24" s="133">
        <v>6</v>
      </c>
      <c r="F24" s="133">
        <v>6</v>
      </c>
      <c r="G24" s="131">
        <v>6</v>
      </c>
      <c r="H24" s="140">
        <v>93.36999999999999</v>
      </c>
      <c r="I24" s="140">
        <v>95.36999999999999</v>
      </c>
      <c r="J24" s="140">
        <v>2</v>
      </c>
      <c r="K24" s="140">
        <v>2</v>
      </c>
      <c r="L24" s="140">
        <v>0.33333333333333331</v>
      </c>
    </row>
    <row r="25" spans="1:12" x14ac:dyDescent="0.2">
      <c r="A25" s="130" t="s">
        <v>403</v>
      </c>
      <c r="B25" s="130" t="s">
        <v>240</v>
      </c>
      <c r="C25" s="130" t="s">
        <v>241</v>
      </c>
      <c r="D25" s="131">
        <v>11</v>
      </c>
      <c r="E25" s="133">
        <v>6</v>
      </c>
      <c r="F25" s="133">
        <v>6</v>
      </c>
      <c r="G25" s="131">
        <v>6</v>
      </c>
      <c r="H25" s="140">
        <v>91.06</v>
      </c>
      <c r="I25" s="140">
        <v>93.649999999999991</v>
      </c>
      <c r="J25" s="140">
        <v>2.5899999999999892</v>
      </c>
      <c r="K25" s="140">
        <v>2.5899999999999892</v>
      </c>
      <c r="L25" s="140">
        <v>0.43166666666666487</v>
      </c>
    </row>
    <row r="26" spans="1:12" x14ac:dyDescent="0.2">
      <c r="A26" s="130" t="s">
        <v>403</v>
      </c>
      <c r="B26" s="130" t="s">
        <v>240</v>
      </c>
      <c r="C26" s="130" t="s">
        <v>241</v>
      </c>
      <c r="D26" s="131">
        <v>12</v>
      </c>
      <c r="E26" s="133">
        <v>7</v>
      </c>
      <c r="F26" s="133">
        <v>7</v>
      </c>
      <c r="G26" s="131">
        <v>7</v>
      </c>
      <c r="H26" s="140">
        <v>89.72</v>
      </c>
      <c r="I26" s="140">
        <v>91.429999999999993</v>
      </c>
      <c r="J26" s="140">
        <v>1.7099999999999937</v>
      </c>
      <c r="K26" s="140">
        <v>1.7099999999999937</v>
      </c>
      <c r="L26" s="140">
        <v>0.24428571428571338</v>
      </c>
    </row>
    <row r="27" spans="1:12" x14ac:dyDescent="0.2">
      <c r="A27" s="130" t="s">
        <v>404</v>
      </c>
      <c r="B27" s="130" t="s">
        <v>240</v>
      </c>
      <c r="C27" s="130" t="s">
        <v>241</v>
      </c>
      <c r="D27" s="131">
        <v>5</v>
      </c>
      <c r="E27" s="133">
        <v>4</v>
      </c>
      <c r="F27" s="133">
        <v>4</v>
      </c>
      <c r="G27" s="131">
        <v>4</v>
      </c>
      <c r="H27" s="140">
        <v>83.59</v>
      </c>
      <c r="I27" s="140">
        <v>85.77</v>
      </c>
      <c r="J27" s="140">
        <v>2.1799999999999926</v>
      </c>
      <c r="K27" s="140">
        <v>2.1799999999999926</v>
      </c>
      <c r="L27" s="140">
        <v>0.54499999999999815</v>
      </c>
    </row>
    <row r="28" spans="1:12" x14ac:dyDescent="0.2">
      <c r="A28" s="130" t="s">
        <v>404</v>
      </c>
      <c r="B28" s="130" t="s">
        <v>240</v>
      </c>
      <c r="C28" s="130" t="s">
        <v>241</v>
      </c>
      <c r="D28" s="131">
        <v>6</v>
      </c>
      <c r="E28" s="133">
        <v>0</v>
      </c>
      <c r="F28" s="133">
        <v>0</v>
      </c>
      <c r="G28" s="131">
        <v>0</v>
      </c>
      <c r="H28" s="142" t="s">
        <v>188</v>
      </c>
      <c r="I28" s="142" t="s">
        <v>188</v>
      </c>
      <c r="J28" s="140">
        <v>0</v>
      </c>
      <c r="K28" s="140">
        <v>0</v>
      </c>
      <c r="L28" s="142" t="s">
        <v>188</v>
      </c>
    </row>
    <row r="29" spans="1:12" x14ac:dyDescent="0.2">
      <c r="A29" s="130" t="s">
        <v>404</v>
      </c>
      <c r="B29" s="130" t="s">
        <v>240</v>
      </c>
      <c r="C29" s="130" t="s">
        <v>241</v>
      </c>
      <c r="D29" s="131">
        <v>7</v>
      </c>
      <c r="E29" s="133">
        <v>8</v>
      </c>
      <c r="F29" s="133">
        <v>8</v>
      </c>
      <c r="G29" s="131">
        <v>8</v>
      </c>
      <c r="H29" s="140">
        <v>99.74</v>
      </c>
      <c r="I29" s="140">
        <v>102.5</v>
      </c>
      <c r="J29" s="140">
        <v>2.7600000000000051</v>
      </c>
      <c r="K29" s="140">
        <v>2.7600000000000051</v>
      </c>
      <c r="L29" s="140">
        <v>0.34500000000000064</v>
      </c>
    </row>
    <row r="30" spans="1:12" x14ac:dyDescent="0.2">
      <c r="A30" s="130" t="s">
        <v>404</v>
      </c>
      <c r="B30" s="130" t="s">
        <v>240</v>
      </c>
      <c r="C30" s="130" t="s">
        <v>241</v>
      </c>
      <c r="D30" s="131">
        <v>8</v>
      </c>
      <c r="E30" s="133">
        <v>4</v>
      </c>
      <c r="F30" s="133">
        <v>4</v>
      </c>
      <c r="G30" s="131">
        <v>4</v>
      </c>
      <c r="H30" s="140">
        <v>89.62</v>
      </c>
      <c r="I30" s="140">
        <v>91.56</v>
      </c>
      <c r="J30" s="140">
        <v>1.9399999999999977</v>
      </c>
      <c r="K30" s="140">
        <v>1.9399999999999977</v>
      </c>
      <c r="L30" s="140">
        <v>0.48499999999999943</v>
      </c>
    </row>
    <row r="31" spans="1:12" x14ac:dyDescent="0.2">
      <c r="A31" s="130" t="s">
        <v>404</v>
      </c>
      <c r="B31" s="130" t="s">
        <v>240</v>
      </c>
      <c r="C31" s="130" t="s">
        <v>241</v>
      </c>
      <c r="D31" s="131">
        <v>9</v>
      </c>
      <c r="E31" s="133">
        <v>7</v>
      </c>
      <c r="F31" s="133">
        <v>7</v>
      </c>
      <c r="G31" s="131">
        <v>7</v>
      </c>
      <c r="H31" s="140">
        <v>87.73</v>
      </c>
      <c r="I31" s="140">
        <v>89.56</v>
      </c>
      <c r="J31" s="140">
        <v>1.8299999999999983</v>
      </c>
      <c r="K31" s="140">
        <v>1.8299999999999983</v>
      </c>
      <c r="L31" s="140">
        <v>0.26142857142857118</v>
      </c>
    </row>
    <row r="32" spans="1:12" ht="15" customHeight="1" x14ac:dyDescent="0.2">
      <c r="A32" s="130" t="s">
        <v>404</v>
      </c>
      <c r="B32" s="130" t="s">
        <v>240</v>
      </c>
      <c r="C32" s="130" t="s">
        <v>241</v>
      </c>
      <c r="D32" s="131">
        <v>10</v>
      </c>
      <c r="E32" s="133">
        <v>1</v>
      </c>
      <c r="F32" s="133">
        <v>1</v>
      </c>
      <c r="G32" s="131">
        <v>1</v>
      </c>
      <c r="H32" s="140">
        <v>84.279999999999987</v>
      </c>
      <c r="I32" s="140">
        <v>84.78</v>
      </c>
      <c r="J32" s="140">
        <v>0.50000000000001421</v>
      </c>
      <c r="K32" s="140">
        <v>0.50000000000001421</v>
      </c>
      <c r="L32" s="140">
        <v>0.50000000000001421</v>
      </c>
    </row>
    <row r="33" spans="1:12" ht="15" customHeight="1" x14ac:dyDescent="0.2">
      <c r="A33" s="130" t="s">
        <v>404</v>
      </c>
      <c r="B33" s="130" t="s">
        <v>240</v>
      </c>
      <c r="C33" s="130" t="s">
        <v>241</v>
      </c>
      <c r="D33" s="131">
        <v>11</v>
      </c>
      <c r="E33" s="133">
        <v>6</v>
      </c>
      <c r="F33" s="133">
        <v>6</v>
      </c>
      <c r="G33" s="131">
        <v>6</v>
      </c>
      <c r="H33" s="140">
        <v>93.66</v>
      </c>
      <c r="I33" s="140">
        <v>95.9</v>
      </c>
      <c r="J33" s="140">
        <v>2.2400000000000091</v>
      </c>
      <c r="K33" s="140">
        <v>2.2400000000000091</v>
      </c>
      <c r="L33" s="140">
        <v>0.37333333333333485</v>
      </c>
    </row>
    <row r="34" spans="1:12" ht="15" customHeight="1" x14ac:dyDescent="0.2">
      <c r="A34" s="130" t="s">
        <v>404</v>
      </c>
      <c r="B34" s="130" t="s">
        <v>240</v>
      </c>
      <c r="C34" s="130" t="s">
        <v>241</v>
      </c>
      <c r="D34" s="131">
        <v>12</v>
      </c>
      <c r="E34" s="133">
        <v>3</v>
      </c>
      <c r="F34" s="133">
        <v>3</v>
      </c>
      <c r="G34" s="131">
        <v>3</v>
      </c>
      <c r="H34" s="140">
        <v>87.38</v>
      </c>
      <c r="I34" s="140">
        <v>89.300000000000011</v>
      </c>
      <c r="J34" s="140">
        <v>1.9200000000000159</v>
      </c>
      <c r="K34" s="140">
        <v>1.9200000000000159</v>
      </c>
      <c r="L34" s="140">
        <v>0.64000000000000534</v>
      </c>
    </row>
    <row r="35" spans="1:12" ht="15" customHeight="1" x14ac:dyDescent="0.2">
      <c r="A35" s="130" t="s">
        <v>405</v>
      </c>
      <c r="B35" s="130" t="s">
        <v>240</v>
      </c>
      <c r="C35" s="130" t="s">
        <v>241</v>
      </c>
      <c r="D35" s="131">
        <v>5</v>
      </c>
      <c r="E35" s="133">
        <v>10</v>
      </c>
      <c r="F35" s="133">
        <v>10</v>
      </c>
      <c r="G35" s="131">
        <v>10</v>
      </c>
      <c r="H35" s="140">
        <v>121.42999999999999</v>
      </c>
      <c r="I35" s="140">
        <v>125.02</v>
      </c>
      <c r="J35" s="140">
        <v>3.5900000000000034</v>
      </c>
      <c r="K35" s="140">
        <v>3.5900000000000034</v>
      </c>
      <c r="L35" s="140">
        <v>0.35900000000000032</v>
      </c>
    </row>
    <row r="36" spans="1:12" ht="15" customHeight="1" x14ac:dyDescent="0.2">
      <c r="A36" s="130" t="s">
        <v>405</v>
      </c>
      <c r="B36" s="130" t="s">
        <v>240</v>
      </c>
      <c r="C36" s="130" t="s">
        <v>241</v>
      </c>
      <c r="D36" s="131">
        <v>6</v>
      </c>
      <c r="E36" s="133">
        <v>10</v>
      </c>
      <c r="F36" s="133">
        <v>10</v>
      </c>
      <c r="G36" s="131">
        <v>10</v>
      </c>
      <c r="H36" s="140">
        <v>75.27000000000001</v>
      </c>
      <c r="I36" s="140">
        <v>78.78</v>
      </c>
      <c r="J36" s="140">
        <v>3.5099999999999909</v>
      </c>
      <c r="K36" s="140">
        <v>3.5099999999999909</v>
      </c>
      <c r="L36" s="140">
        <v>0.35099999999999909</v>
      </c>
    </row>
    <row r="37" spans="1:12" ht="15" customHeight="1" x14ac:dyDescent="0.2">
      <c r="A37" s="130" t="s">
        <v>405</v>
      </c>
      <c r="B37" s="130" t="s">
        <v>240</v>
      </c>
      <c r="C37" s="130" t="s">
        <v>241</v>
      </c>
      <c r="D37" s="131">
        <v>7</v>
      </c>
      <c r="E37" s="133">
        <v>10</v>
      </c>
      <c r="F37" s="133">
        <v>10</v>
      </c>
      <c r="G37" s="131">
        <v>10</v>
      </c>
      <c r="H37" s="140">
        <v>79.97999999999999</v>
      </c>
      <c r="I37" s="140">
        <v>83.48</v>
      </c>
      <c r="J37" s="140">
        <v>3.5000000000000142</v>
      </c>
      <c r="K37" s="140">
        <v>3.5000000000000142</v>
      </c>
      <c r="L37" s="140">
        <v>0.35000000000000142</v>
      </c>
    </row>
    <row r="38" spans="1:12" ht="15" customHeight="1" x14ac:dyDescent="0.2">
      <c r="A38" s="130" t="s">
        <v>405</v>
      </c>
      <c r="B38" s="130" t="s">
        <v>240</v>
      </c>
      <c r="C38" s="130" t="s">
        <v>241</v>
      </c>
      <c r="D38" s="131">
        <v>8</v>
      </c>
      <c r="E38" s="133">
        <v>10</v>
      </c>
      <c r="F38" s="133">
        <v>10</v>
      </c>
      <c r="G38" s="131">
        <v>10</v>
      </c>
      <c r="H38" s="140">
        <v>77.13000000000001</v>
      </c>
      <c r="I38" s="140">
        <v>80.600000000000009</v>
      </c>
      <c r="J38" s="140">
        <v>3.4699999999999989</v>
      </c>
      <c r="K38" s="140">
        <v>3.4699999999999989</v>
      </c>
      <c r="L38" s="140">
        <v>0.34699999999999986</v>
      </c>
    </row>
    <row r="39" spans="1:12" ht="15" customHeight="1" x14ac:dyDescent="0.2">
      <c r="A39" s="130" t="s">
        <v>405</v>
      </c>
      <c r="B39" s="130" t="s">
        <v>240</v>
      </c>
      <c r="C39" s="130" t="s">
        <v>241</v>
      </c>
      <c r="D39" s="131">
        <v>9</v>
      </c>
      <c r="E39" s="133">
        <v>10</v>
      </c>
      <c r="F39" s="133">
        <v>10</v>
      </c>
      <c r="G39" s="131">
        <v>10</v>
      </c>
      <c r="H39" s="140">
        <v>92.9</v>
      </c>
      <c r="I39" s="140">
        <v>97.13</v>
      </c>
      <c r="J39" s="140">
        <v>4.2299999999999898</v>
      </c>
      <c r="K39" s="140">
        <v>4.2299999999999898</v>
      </c>
      <c r="L39" s="140">
        <v>0.42299999999999899</v>
      </c>
    </row>
    <row r="40" spans="1:12" ht="15" customHeight="1" x14ac:dyDescent="0.2">
      <c r="A40" s="130" t="s">
        <v>405</v>
      </c>
      <c r="B40" s="130" t="s">
        <v>240</v>
      </c>
      <c r="C40" s="130" t="s">
        <v>241</v>
      </c>
      <c r="D40" s="131">
        <v>10</v>
      </c>
      <c r="E40" s="133">
        <v>10</v>
      </c>
      <c r="F40" s="133">
        <v>10</v>
      </c>
      <c r="G40" s="131">
        <v>10</v>
      </c>
      <c r="H40" s="140">
        <v>90.47</v>
      </c>
      <c r="I40" s="140">
        <v>94.05</v>
      </c>
      <c r="J40" s="140">
        <v>3.5799999999999983</v>
      </c>
      <c r="K40" s="140">
        <v>3.5799999999999983</v>
      </c>
      <c r="L40" s="140">
        <v>0.35799999999999982</v>
      </c>
    </row>
    <row r="41" spans="1:12" ht="15" customHeight="1" x14ac:dyDescent="0.2">
      <c r="A41" s="130" t="s">
        <v>405</v>
      </c>
      <c r="B41" s="130" t="s">
        <v>240</v>
      </c>
      <c r="C41" s="130" t="s">
        <v>241</v>
      </c>
      <c r="D41" s="131">
        <v>11</v>
      </c>
      <c r="E41" s="133">
        <v>9</v>
      </c>
      <c r="F41" s="133">
        <v>9</v>
      </c>
      <c r="G41" s="131">
        <v>9</v>
      </c>
      <c r="H41" s="140">
        <v>108.89</v>
      </c>
      <c r="I41" s="140">
        <v>109.97999999999999</v>
      </c>
      <c r="J41" s="140">
        <v>1.0899999999999892</v>
      </c>
      <c r="K41" s="140">
        <v>1.0899999999999892</v>
      </c>
      <c r="L41" s="140">
        <v>0.12111111111110991</v>
      </c>
    </row>
    <row r="42" spans="1:12" ht="15" customHeight="1" x14ac:dyDescent="0.2">
      <c r="A42" s="130" t="s">
        <v>405</v>
      </c>
      <c r="B42" s="130" t="s">
        <v>240</v>
      </c>
      <c r="C42" s="130" t="s">
        <v>241</v>
      </c>
      <c r="D42" s="131">
        <v>12</v>
      </c>
      <c r="E42" s="133">
        <v>10</v>
      </c>
      <c r="F42" s="133">
        <v>10</v>
      </c>
      <c r="G42" s="131">
        <v>10</v>
      </c>
      <c r="H42" s="140">
        <v>109.25</v>
      </c>
      <c r="I42" s="140">
        <v>112.93</v>
      </c>
      <c r="J42" s="140">
        <v>3.6800000000000068</v>
      </c>
      <c r="K42" s="140">
        <v>3.6800000000000068</v>
      </c>
      <c r="L42" s="140">
        <v>0.36800000000000066</v>
      </c>
    </row>
    <row r="43" spans="1:12" ht="15" customHeight="1" x14ac:dyDescent="0.2">
      <c r="A43" s="130" t="s">
        <v>406</v>
      </c>
      <c r="B43" s="130" t="s">
        <v>240</v>
      </c>
      <c r="C43" s="130" t="s">
        <v>241</v>
      </c>
      <c r="D43" s="131">
        <v>5</v>
      </c>
      <c r="E43" s="133">
        <v>9</v>
      </c>
      <c r="F43" s="133">
        <v>9</v>
      </c>
      <c r="G43" s="131">
        <v>9</v>
      </c>
      <c r="H43" s="140">
        <v>96.03</v>
      </c>
      <c r="I43" s="140">
        <v>98.809999999999988</v>
      </c>
      <c r="J43" s="140">
        <v>2.7799999999999869</v>
      </c>
      <c r="K43" s="140">
        <v>2.7799999999999869</v>
      </c>
      <c r="L43" s="140">
        <v>0.30888888888888744</v>
      </c>
    </row>
    <row r="44" spans="1:12" ht="15" customHeight="1" x14ac:dyDescent="0.2">
      <c r="A44" s="130" t="s">
        <v>406</v>
      </c>
      <c r="B44" s="130" t="s">
        <v>240</v>
      </c>
      <c r="C44" s="130" t="s">
        <v>241</v>
      </c>
      <c r="D44" s="131">
        <v>6</v>
      </c>
      <c r="E44" s="133">
        <v>8</v>
      </c>
      <c r="F44" s="133">
        <v>8</v>
      </c>
      <c r="G44" s="131">
        <v>8</v>
      </c>
      <c r="H44" s="140">
        <v>87.67</v>
      </c>
      <c r="I44" s="140">
        <v>90.440000000000012</v>
      </c>
      <c r="J44" s="140">
        <v>2.7700000000000102</v>
      </c>
      <c r="K44" s="140">
        <v>2.7700000000000102</v>
      </c>
      <c r="L44" s="140">
        <v>0.34625000000000128</v>
      </c>
    </row>
    <row r="45" spans="1:12" ht="15" customHeight="1" x14ac:dyDescent="0.2">
      <c r="A45" s="130" t="s">
        <v>406</v>
      </c>
      <c r="B45" s="130" t="s">
        <v>240</v>
      </c>
      <c r="C45" s="130" t="s">
        <v>241</v>
      </c>
      <c r="D45" s="131">
        <v>7</v>
      </c>
      <c r="E45" s="133">
        <v>10</v>
      </c>
      <c r="F45" s="133">
        <v>10</v>
      </c>
      <c r="G45" s="131">
        <v>10</v>
      </c>
      <c r="H45" s="140">
        <v>89.940000000000012</v>
      </c>
      <c r="I45" s="140">
        <v>92.8</v>
      </c>
      <c r="J45" s="140">
        <v>2.8599999999999852</v>
      </c>
      <c r="K45" s="140">
        <v>2.8599999999999852</v>
      </c>
      <c r="L45" s="140">
        <v>0.28599999999999853</v>
      </c>
    </row>
    <row r="46" spans="1:12" ht="15" customHeight="1" x14ac:dyDescent="0.2">
      <c r="A46" s="130" t="s">
        <v>406</v>
      </c>
      <c r="B46" s="130" t="s">
        <v>240</v>
      </c>
      <c r="C46" s="130" t="s">
        <v>241</v>
      </c>
      <c r="D46" s="131">
        <v>8</v>
      </c>
      <c r="E46" s="133">
        <v>8</v>
      </c>
      <c r="F46" s="133">
        <v>8</v>
      </c>
      <c r="G46" s="131">
        <v>8</v>
      </c>
      <c r="H46" s="140">
        <v>90.59</v>
      </c>
      <c r="I46" s="140">
        <v>93.64</v>
      </c>
      <c r="J46" s="140">
        <v>3.0499999999999972</v>
      </c>
      <c r="K46" s="140">
        <v>3.0499999999999972</v>
      </c>
      <c r="L46" s="140">
        <v>0.38124999999999964</v>
      </c>
    </row>
    <row r="47" spans="1:12" ht="15" customHeight="1" x14ac:dyDescent="0.2">
      <c r="A47" s="130" t="s">
        <v>406</v>
      </c>
      <c r="B47" s="130" t="s">
        <v>240</v>
      </c>
      <c r="C47" s="130" t="s">
        <v>241</v>
      </c>
      <c r="D47" s="131">
        <v>9</v>
      </c>
      <c r="E47" s="133">
        <v>6</v>
      </c>
      <c r="F47" s="133">
        <v>6</v>
      </c>
      <c r="G47" s="131">
        <v>6</v>
      </c>
      <c r="H47" s="140">
        <v>85.87</v>
      </c>
      <c r="I47" s="140">
        <v>89.27</v>
      </c>
      <c r="J47" s="140">
        <v>3.3999999999999915</v>
      </c>
      <c r="K47" s="140">
        <v>3.3999999999999915</v>
      </c>
      <c r="L47" s="140">
        <v>0.56666666666666521</v>
      </c>
    </row>
    <row r="48" spans="1:12" x14ac:dyDescent="0.2">
      <c r="A48" s="130" t="s">
        <v>406</v>
      </c>
      <c r="B48" s="130" t="s">
        <v>240</v>
      </c>
      <c r="C48" s="130" t="s">
        <v>241</v>
      </c>
      <c r="D48" s="131">
        <v>10</v>
      </c>
      <c r="E48" s="133">
        <v>9</v>
      </c>
      <c r="F48" s="133">
        <v>9</v>
      </c>
      <c r="G48" s="131">
        <v>9</v>
      </c>
      <c r="H48" s="140">
        <v>87.35</v>
      </c>
      <c r="I48" s="140">
        <v>92.009999999999991</v>
      </c>
      <c r="J48" s="140">
        <v>4.6599999999999966</v>
      </c>
      <c r="K48" s="140">
        <v>4.6599999999999966</v>
      </c>
      <c r="L48" s="140">
        <v>0.51777777777777745</v>
      </c>
    </row>
    <row r="49" spans="1:12" x14ac:dyDescent="0.2">
      <c r="A49" s="130" t="s">
        <v>406</v>
      </c>
      <c r="B49" s="130" t="s">
        <v>240</v>
      </c>
      <c r="C49" s="130" t="s">
        <v>241</v>
      </c>
      <c r="D49" s="131">
        <v>11</v>
      </c>
      <c r="E49" s="133">
        <v>9</v>
      </c>
      <c r="F49" s="133">
        <v>9</v>
      </c>
      <c r="G49" s="131">
        <v>9</v>
      </c>
      <c r="H49" s="140">
        <v>84.5</v>
      </c>
      <c r="I49" s="140">
        <v>88.539999999999992</v>
      </c>
      <c r="J49" s="140">
        <v>4.039999999999992</v>
      </c>
      <c r="K49" s="140">
        <v>4.039999999999992</v>
      </c>
      <c r="L49" s="140">
        <v>0.448888888888888</v>
      </c>
    </row>
    <row r="50" spans="1:12" x14ac:dyDescent="0.2">
      <c r="A50" s="130" t="s">
        <v>406</v>
      </c>
      <c r="B50" s="130" t="s">
        <v>240</v>
      </c>
      <c r="C50" s="130" t="s">
        <v>241</v>
      </c>
      <c r="D50" s="131">
        <v>12</v>
      </c>
      <c r="E50" s="133">
        <v>9</v>
      </c>
      <c r="F50" s="133">
        <v>9</v>
      </c>
      <c r="G50" s="131">
        <v>9</v>
      </c>
      <c r="H50" s="140">
        <v>89.179999999999993</v>
      </c>
      <c r="I50" s="140">
        <v>91.94</v>
      </c>
      <c r="J50" s="140">
        <v>2.7600000000000051</v>
      </c>
      <c r="K50" s="140">
        <v>2.7600000000000051</v>
      </c>
      <c r="L50" s="140">
        <v>0.30666666666666725</v>
      </c>
    </row>
    <row r="51" spans="1:12" x14ac:dyDescent="0.2">
      <c r="A51" s="130" t="s">
        <v>407</v>
      </c>
      <c r="B51" s="130" t="s">
        <v>240</v>
      </c>
      <c r="C51" s="130" t="s">
        <v>241</v>
      </c>
      <c r="D51" s="131">
        <v>5</v>
      </c>
      <c r="E51" s="133">
        <v>1</v>
      </c>
      <c r="F51" s="133">
        <v>1</v>
      </c>
      <c r="G51" s="131">
        <v>1</v>
      </c>
      <c r="H51" s="140">
        <v>96.79</v>
      </c>
      <c r="I51" s="140">
        <v>98.22</v>
      </c>
      <c r="J51" s="140">
        <v>1.4299999999999926</v>
      </c>
      <c r="K51" s="140">
        <v>1.4299999999999926</v>
      </c>
      <c r="L51" s="140">
        <v>1.4299999999999926</v>
      </c>
    </row>
    <row r="52" spans="1:12" x14ac:dyDescent="0.2">
      <c r="A52" s="130" t="s">
        <v>407</v>
      </c>
      <c r="B52" s="130" t="s">
        <v>240</v>
      </c>
      <c r="C52" s="130" t="s">
        <v>241</v>
      </c>
      <c r="D52" s="131">
        <v>6</v>
      </c>
      <c r="E52" s="133">
        <v>1</v>
      </c>
      <c r="F52" s="133">
        <v>1</v>
      </c>
      <c r="G52" s="131">
        <v>1</v>
      </c>
      <c r="H52" s="140">
        <v>90.33</v>
      </c>
      <c r="I52" s="140">
        <v>91.45</v>
      </c>
      <c r="J52" s="140">
        <v>1.1200000000000045</v>
      </c>
      <c r="K52" s="140">
        <v>1.1200000000000045</v>
      </c>
      <c r="L52" s="140">
        <v>1.1200000000000045</v>
      </c>
    </row>
    <row r="53" spans="1:12" x14ac:dyDescent="0.2">
      <c r="A53" s="130" t="s">
        <v>407</v>
      </c>
      <c r="B53" s="130" t="s">
        <v>240</v>
      </c>
      <c r="C53" s="130" t="s">
        <v>241</v>
      </c>
      <c r="D53" s="131">
        <v>7</v>
      </c>
      <c r="E53" s="133">
        <v>0</v>
      </c>
      <c r="F53" s="133">
        <v>0</v>
      </c>
      <c r="G53" s="131">
        <v>0</v>
      </c>
      <c r="H53" s="142" t="s">
        <v>188</v>
      </c>
      <c r="I53" s="142" t="s">
        <v>188</v>
      </c>
      <c r="J53" s="140">
        <v>0</v>
      </c>
      <c r="K53" s="140">
        <v>0</v>
      </c>
      <c r="L53" s="142" t="s">
        <v>188</v>
      </c>
    </row>
    <row r="54" spans="1:12" x14ac:dyDescent="0.2">
      <c r="A54" s="130" t="s">
        <v>407</v>
      </c>
      <c r="B54" s="130" t="s">
        <v>240</v>
      </c>
      <c r="C54" s="130" t="s">
        <v>241</v>
      </c>
      <c r="D54" s="131">
        <v>8</v>
      </c>
      <c r="E54" s="133">
        <v>1</v>
      </c>
      <c r="F54" s="133">
        <v>1</v>
      </c>
      <c r="G54" s="131">
        <v>1</v>
      </c>
      <c r="H54" s="140">
        <v>92.179999999999993</v>
      </c>
      <c r="I54" s="140">
        <v>93.490000000000009</v>
      </c>
      <c r="J54" s="140">
        <v>1.3100000000000165</v>
      </c>
      <c r="K54" s="140">
        <v>1.3100000000000165</v>
      </c>
      <c r="L54" s="140">
        <v>1.3100000000000165</v>
      </c>
    </row>
    <row r="55" spans="1:12" x14ac:dyDescent="0.2">
      <c r="A55" s="130" t="s">
        <v>407</v>
      </c>
      <c r="B55" s="130" t="s">
        <v>240</v>
      </c>
      <c r="C55" s="130" t="s">
        <v>241</v>
      </c>
      <c r="D55" s="131">
        <v>9</v>
      </c>
      <c r="E55" s="133">
        <v>1</v>
      </c>
      <c r="F55" s="133">
        <v>1</v>
      </c>
      <c r="G55" s="131">
        <v>1</v>
      </c>
      <c r="H55" s="140">
        <v>80.839999999999989</v>
      </c>
      <c r="I55" s="140">
        <v>82.25</v>
      </c>
      <c r="J55" s="140">
        <v>1.4100000000000108</v>
      </c>
      <c r="K55" s="140">
        <v>1.4100000000000108</v>
      </c>
      <c r="L55" s="140">
        <v>1.4100000000000108</v>
      </c>
    </row>
    <row r="56" spans="1:12" x14ac:dyDescent="0.2">
      <c r="A56" s="130" t="s">
        <v>407</v>
      </c>
      <c r="B56" s="130" t="s">
        <v>240</v>
      </c>
      <c r="C56" s="130" t="s">
        <v>241</v>
      </c>
      <c r="D56" s="131">
        <v>10</v>
      </c>
      <c r="E56" s="133">
        <v>0</v>
      </c>
      <c r="F56" s="133">
        <v>0</v>
      </c>
      <c r="G56" s="131">
        <v>0</v>
      </c>
      <c r="H56" s="142" t="s">
        <v>188</v>
      </c>
      <c r="I56" s="142" t="s">
        <v>188</v>
      </c>
      <c r="J56" s="140">
        <v>0</v>
      </c>
      <c r="K56" s="140">
        <v>0</v>
      </c>
      <c r="L56" s="142" t="s">
        <v>188</v>
      </c>
    </row>
    <row r="57" spans="1:12" x14ac:dyDescent="0.2">
      <c r="A57" s="130" t="s">
        <v>407</v>
      </c>
      <c r="B57" s="130" t="s">
        <v>240</v>
      </c>
      <c r="C57" s="130" t="s">
        <v>241</v>
      </c>
      <c r="D57" s="131">
        <v>11</v>
      </c>
      <c r="E57" s="133">
        <v>0</v>
      </c>
      <c r="F57" s="133">
        <v>0</v>
      </c>
      <c r="G57" s="131">
        <v>0</v>
      </c>
      <c r="H57" s="142" t="s">
        <v>188</v>
      </c>
      <c r="I57" s="142" t="s">
        <v>188</v>
      </c>
      <c r="J57" s="140">
        <v>0</v>
      </c>
      <c r="K57" s="140">
        <v>0</v>
      </c>
      <c r="L57" s="142" t="s">
        <v>188</v>
      </c>
    </row>
    <row r="58" spans="1:12" x14ac:dyDescent="0.2">
      <c r="A58" s="130" t="s">
        <v>407</v>
      </c>
      <c r="B58" s="130" t="s">
        <v>240</v>
      </c>
      <c r="C58" s="130" t="s">
        <v>241</v>
      </c>
      <c r="D58" s="131">
        <v>12</v>
      </c>
      <c r="E58" s="133">
        <v>0</v>
      </c>
      <c r="F58" s="133">
        <v>0</v>
      </c>
      <c r="G58" s="131">
        <v>0</v>
      </c>
      <c r="H58" s="142" t="s">
        <v>188</v>
      </c>
      <c r="I58" s="142" t="s">
        <v>188</v>
      </c>
      <c r="J58" s="140">
        <v>0</v>
      </c>
      <c r="K58" s="140">
        <v>0</v>
      </c>
      <c r="L58" s="142" t="s">
        <v>188</v>
      </c>
    </row>
    <row r="59" spans="1:12" x14ac:dyDescent="0.2">
      <c r="A59" s="130" t="s">
        <v>408</v>
      </c>
      <c r="B59" s="130" t="s">
        <v>240</v>
      </c>
      <c r="C59" s="130" t="s">
        <v>241</v>
      </c>
      <c r="D59" s="131">
        <v>5</v>
      </c>
      <c r="E59" s="133">
        <v>0</v>
      </c>
      <c r="F59" s="133">
        <v>0</v>
      </c>
      <c r="G59" s="131">
        <v>0</v>
      </c>
      <c r="H59" s="142" t="s">
        <v>188</v>
      </c>
      <c r="I59" s="142" t="s">
        <v>188</v>
      </c>
      <c r="J59" s="140">
        <v>0</v>
      </c>
      <c r="K59" s="140">
        <v>0</v>
      </c>
      <c r="L59" s="142" t="s">
        <v>188</v>
      </c>
    </row>
    <row r="60" spans="1:12" x14ac:dyDescent="0.2">
      <c r="A60" s="130" t="s">
        <v>408</v>
      </c>
      <c r="B60" s="130" t="s">
        <v>240</v>
      </c>
      <c r="C60" s="130" t="s">
        <v>241</v>
      </c>
      <c r="D60" s="131">
        <v>6</v>
      </c>
      <c r="E60" s="133">
        <v>3</v>
      </c>
      <c r="F60" s="133">
        <v>3</v>
      </c>
      <c r="G60" s="131">
        <v>3</v>
      </c>
      <c r="H60" s="140">
        <v>84.74</v>
      </c>
      <c r="I60" s="140">
        <v>86.44</v>
      </c>
      <c r="J60" s="140">
        <v>1.7000000000000028</v>
      </c>
      <c r="K60" s="140">
        <v>1.7000000000000028</v>
      </c>
      <c r="L60" s="140">
        <v>0.56666666666666765</v>
      </c>
    </row>
    <row r="61" spans="1:12" x14ac:dyDescent="0.2">
      <c r="A61" s="130" t="s">
        <v>408</v>
      </c>
      <c r="B61" s="130" t="s">
        <v>240</v>
      </c>
      <c r="C61" s="130" t="s">
        <v>241</v>
      </c>
      <c r="D61" s="131">
        <v>7</v>
      </c>
      <c r="E61" s="133">
        <v>0</v>
      </c>
      <c r="F61" s="133">
        <v>0</v>
      </c>
      <c r="G61" s="131">
        <v>0</v>
      </c>
      <c r="H61" s="142" t="s">
        <v>188</v>
      </c>
      <c r="I61" s="142" t="s">
        <v>188</v>
      </c>
      <c r="J61" s="140">
        <v>0</v>
      </c>
      <c r="K61" s="140">
        <v>0</v>
      </c>
      <c r="L61" s="142" t="s">
        <v>188</v>
      </c>
    </row>
    <row r="62" spans="1:12" x14ac:dyDescent="0.2">
      <c r="A62" s="130" t="s">
        <v>408</v>
      </c>
      <c r="B62" s="130" t="s">
        <v>240</v>
      </c>
      <c r="C62" s="130" t="s">
        <v>241</v>
      </c>
      <c r="D62" s="131">
        <v>8</v>
      </c>
      <c r="E62" s="133">
        <v>2</v>
      </c>
      <c r="F62" s="133">
        <v>2</v>
      </c>
      <c r="G62" s="131">
        <v>2</v>
      </c>
      <c r="H62" s="140">
        <v>84.48</v>
      </c>
      <c r="I62" s="140">
        <v>85.57</v>
      </c>
      <c r="J62" s="140">
        <v>1.0899999999999892</v>
      </c>
      <c r="K62" s="140">
        <v>1.0899999999999892</v>
      </c>
      <c r="L62" s="140">
        <v>0.5449999999999946</v>
      </c>
    </row>
    <row r="63" spans="1:12" x14ac:dyDescent="0.2">
      <c r="A63" s="130" t="s">
        <v>408</v>
      </c>
      <c r="B63" s="130" t="s">
        <v>240</v>
      </c>
      <c r="C63" s="130" t="s">
        <v>241</v>
      </c>
      <c r="D63" s="131">
        <v>9</v>
      </c>
      <c r="E63" s="133">
        <v>0</v>
      </c>
      <c r="F63" s="133">
        <v>0</v>
      </c>
      <c r="G63" s="131">
        <v>0</v>
      </c>
      <c r="H63" s="142" t="s">
        <v>188</v>
      </c>
      <c r="I63" s="142" t="s">
        <v>188</v>
      </c>
      <c r="J63" s="140">
        <v>0</v>
      </c>
      <c r="K63" s="140">
        <v>0</v>
      </c>
      <c r="L63" s="142" t="s">
        <v>188</v>
      </c>
    </row>
    <row r="64" spans="1:12" x14ac:dyDescent="0.2">
      <c r="A64" s="130" t="s">
        <v>408</v>
      </c>
      <c r="B64" s="130" t="s">
        <v>240</v>
      </c>
      <c r="C64" s="130" t="s">
        <v>241</v>
      </c>
      <c r="D64" s="131">
        <v>10</v>
      </c>
      <c r="E64" s="133">
        <v>0</v>
      </c>
      <c r="F64" s="133">
        <v>0</v>
      </c>
      <c r="G64" s="131">
        <v>0</v>
      </c>
      <c r="H64" s="142" t="s">
        <v>188</v>
      </c>
      <c r="I64" s="142" t="s">
        <v>188</v>
      </c>
      <c r="J64" s="140">
        <v>0</v>
      </c>
      <c r="K64" s="140">
        <v>0</v>
      </c>
      <c r="L64" s="142" t="s">
        <v>188</v>
      </c>
    </row>
    <row r="65" spans="1:12" x14ac:dyDescent="0.2">
      <c r="A65" s="130" t="s">
        <v>408</v>
      </c>
      <c r="B65" s="130" t="s">
        <v>240</v>
      </c>
      <c r="C65" s="130" t="s">
        <v>241</v>
      </c>
      <c r="D65" s="131">
        <v>11</v>
      </c>
      <c r="E65" s="133">
        <v>0</v>
      </c>
      <c r="F65" s="133">
        <v>0</v>
      </c>
      <c r="G65" s="131">
        <v>0</v>
      </c>
      <c r="H65" s="142" t="s">
        <v>188</v>
      </c>
      <c r="I65" s="142" t="s">
        <v>188</v>
      </c>
      <c r="J65" s="140">
        <v>0</v>
      </c>
      <c r="K65" s="140">
        <v>0</v>
      </c>
      <c r="L65" s="142" t="s">
        <v>188</v>
      </c>
    </row>
    <row r="66" spans="1:12" x14ac:dyDescent="0.2">
      <c r="A66" s="130" t="s">
        <v>408</v>
      </c>
      <c r="B66" s="130" t="s">
        <v>240</v>
      </c>
      <c r="C66" s="130" t="s">
        <v>241</v>
      </c>
      <c r="D66" s="131">
        <v>12</v>
      </c>
      <c r="E66" s="133">
        <v>0</v>
      </c>
      <c r="F66" s="133">
        <v>0</v>
      </c>
      <c r="G66" s="131">
        <v>0</v>
      </c>
      <c r="H66" s="142" t="s">
        <v>188</v>
      </c>
      <c r="I66" s="142" t="s">
        <v>188</v>
      </c>
      <c r="J66" s="140">
        <v>0</v>
      </c>
      <c r="K66" s="140">
        <v>0</v>
      </c>
      <c r="L66" s="142" t="s">
        <v>188</v>
      </c>
    </row>
    <row r="67" spans="1:12" x14ac:dyDescent="0.2">
      <c r="A67" s="130" t="s">
        <v>409</v>
      </c>
      <c r="B67" s="130" t="s">
        <v>240</v>
      </c>
      <c r="C67" s="130" t="s">
        <v>241</v>
      </c>
      <c r="D67" s="131">
        <v>5</v>
      </c>
      <c r="E67" s="133">
        <v>10</v>
      </c>
      <c r="F67" s="133">
        <v>10</v>
      </c>
      <c r="G67" s="131">
        <v>10</v>
      </c>
      <c r="H67" s="140">
        <v>70.02</v>
      </c>
      <c r="I67" s="140">
        <v>73.72</v>
      </c>
      <c r="J67" s="140">
        <v>3.7000000000000028</v>
      </c>
      <c r="K67" s="140">
        <v>3.7000000000000028</v>
      </c>
      <c r="L67" s="140">
        <v>0.37000000000000027</v>
      </c>
    </row>
    <row r="68" spans="1:12" x14ac:dyDescent="0.2">
      <c r="A68" s="130" t="s">
        <v>409</v>
      </c>
      <c r="B68" s="130" t="s">
        <v>240</v>
      </c>
      <c r="C68" s="130" t="s">
        <v>241</v>
      </c>
      <c r="D68" s="131">
        <v>6</v>
      </c>
      <c r="E68" s="133">
        <v>0</v>
      </c>
      <c r="F68" s="133">
        <v>0</v>
      </c>
      <c r="G68" s="131">
        <v>0</v>
      </c>
      <c r="H68" s="142" t="s">
        <v>188</v>
      </c>
      <c r="I68" s="142" t="s">
        <v>188</v>
      </c>
      <c r="J68" s="140">
        <v>0</v>
      </c>
      <c r="K68" s="140">
        <v>0</v>
      </c>
      <c r="L68" s="142" t="s">
        <v>188</v>
      </c>
    </row>
    <row r="69" spans="1:12" x14ac:dyDescent="0.2">
      <c r="A69" s="130" t="s">
        <v>409</v>
      </c>
      <c r="B69" s="130" t="s">
        <v>240</v>
      </c>
      <c r="C69" s="130" t="s">
        <v>241</v>
      </c>
      <c r="D69" s="131">
        <v>7</v>
      </c>
      <c r="E69" s="133">
        <v>9</v>
      </c>
      <c r="F69" s="133">
        <v>9</v>
      </c>
      <c r="G69" s="131">
        <v>9</v>
      </c>
      <c r="H69" s="140">
        <v>84.01</v>
      </c>
      <c r="I69" s="140">
        <v>87.01</v>
      </c>
      <c r="J69" s="140">
        <v>3</v>
      </c>
      <c r="K69" s="140">
        <v>3</v>
      </c>
      <c r="L69" s="140">
        <v>0.33333333333333331</v>
      </c>
    </row>
    <row r="70" spans="1:12" x14ac:dyDescent="0.2">
      <c r="A70" s="130" t="s">
        <v>409</v>
      </c>
      <c r="B70" s="130" t="s">
        <v>240</v>
      </c>
      <c r="C70" s="130" t="s">
        <v>241</v>
      </c>
      <c r="D70" s="131">
        <v>8</v>
      </c>
      <c r="E70" s="133">
        <v>9</v>
      </c>
      <c r="F70" s="133">
        <v>9</v>
      </c>
      <c r="G70" s="131">
        <v>9</v>
      </c>
      <c r="H70" s="140">
        <v>80.900000000000006</v>
      </c>
      <c r="I70" s="140">
        <v>85.79</v>
      </c>
      <c r="J70" s="140">
        <v>4.8900000000000006</v>
      </c>
      <c r="K70" s="140">
        <v>4.8900000000000006</v>
      </c>
      <c r="L70" s="140">
        <v>0.54333333333333345</v>
      </c>
    </row>
    <row r="71" spans="1:12" x14ac:dyDescent="0.2">
      <c r="A71" s="130" t="s">
        <v>409</v>
      </c>
      <c r="B71" s="130" t="s">
        <v>240</v>
      </c>
      <c r="C71" s="130" t="s">
        <v>241</v>
      </c>
      <c r="D71" s="131">
        <v>9</v>
      </c>
      <c r="E71" s="133">
        <v>10</v>
      </c>
      <c r="F71" s="133">
        <v>10</v>
      </c>
      <c r="G71" s="131">
        <v>10</v>
      </c>
      <c r="H71" s="140">
        <v>89.910000000000011</v>
      </c>
      <c r="I71" s="140">
        <v>93.47</v>
      </c>
      <c r="J71" s="140">
        <v>3.5599999999999881</v>
      </c>
      <c r="K71" s="140">
        <v>3.5599999999999881</v>
      </c>
      <c r="L71" s="140">
        <v>0.35599999999999882</v>
      </c>
    </row>
    <row r="72" spans="1:12" x14ac:dyDescent="0.2">
      <c r="A72" s="130" t="s">
        <v>409</v>
      </c>
      <c r="B72" s="130" t="s">
        <v>240</v>
      </c>
      <c r="C72" s="130" t="s">
        <v>241</v>
      </c>
      <c r="D72" s="131">
        <v>10</v>
      </c>
      <c r="E72" s="133">
        <v>10</v>
      </c>
      <c r="F72" s="133">
        <v>10</v>
      </c>
      <c r="G72" s="131">
        <v>10</v>
      </c>
      <c r="H72" s="140">
        <v>93.63000000000001</v>
      </c>
      <c r="I72" s="140">
        <v>97.54</v>
      </c>
      <c r="J72" s="140">
        <v>3.9099999999999966</v>
      </c>
      <c r="K72" s="140">
        <v>3.9099999999999966</v>
      </c>
      <c r="L72" s="140">
        <v>0.39099999999999968</v>
      </c>
    </row>
    <row r="73" spans="1:12" x14ac:dyDescent="0.2">
      <c r="A73" s="130" t="s">
        <v>409</v>
      </c>
      <c r="B73" s="130" t="s">
        <v>240</v>
      </c>
      <c r="C73" s="130" t="s">
        <v>241</v>
      </c>
      <c r="D73" s="131">
        <v>11</v>
      </c>
      <c r="E73" s="133">
        <v>9</v>
      </c>
      <c r="F73" s="133">
        <v>9</v>
      </c>
      <c r="G73" s="131">
        <v>9</v>
      </c>
      <c r="H73" s="140">
        <v>87.19</v>
      </c>
      <c r="I73" s="140">
        <v>90.22</v>
      </c>
      <c r="J73" s="140">
        <v>3.0300000000000011</v>
      </c>
      <c r="K73" s="140">
        <v>3.0300000000000011</v>
      </c>
      <c r="L73" s="140">
        <v>0.33666666666666678</v>
      </c>
    </row>
    <row r="74" spans="1:12" x14ac:dyDescent="0.2">
      <c r="A74" s="130" t="s">
        <v>409</v>
      </c>
      <c r="B74" s="130" t="s">
        <v>240</v>
      </c>
      <c r="C74" s="130" t="s">
        <v>241</v>
      </c>
      <c r="D74" s="131">
        <v>12</v>
      </c>
      <c r="E74" s="133">
        <v>10</v>
      </c>
      <c r="F74" s="133">
        <v>10</v>
      </c>
      <c r="G74" s="131">
        <v>10</v>
      </c>
      <c r="H74" s="140">
        <v>92.42</v>
      </c>
      <c r="I74" s="140">
        <v>95.17</v>
      </c>
      <c r="J74" s="140">
        <v>2.75</v>
      </c>
      <c r="K74" s="140">
        <v>2.75</v>
      </c>
      <c r="L74" s="140">
        <v>0.27500000000000002</v>
      </c>
    </row>
    <row r="75" spans="1:12" x14ac:dyDescent="0.2">
      <c r="A75" s="130" t="s">
        <v>410</v>
      </c>
      <c r="B75" s="130" t="s">
        <v>240</v>
      </c>
      <c r="C75" s="130" t="s">
        <v>241</v>
      </c>
      <c r="D75" s="131">
        <v>5</v>
      </c>
      <c r="E75" s="133">
        <v>6</v>
      </c>
      <c r="F75" s="133">
        <v>6</v>
      </c>
      <c r="G75" s="131">
        <v>6</v>
      </c>
      <c r="H75" s="140">
        <v>91.34</v>
      </c>
      <c r="I75" s="140">
        <v>94.570000000000007</v>
      </c>
      <c r="J75" s="140">
        <v>3.230000000000004</v>
      </c>
      <c r="K75" s="140">
        <v>3.230000000000004</v>
      </c>
      <c r="L75" s="140">
        <v>0.538333333333334</v>
      </c>
    </row>
    <row r="76" spans="1:12" x14ac:dyDescent="0.2">
      <c r="A76" s="130" t="s">
        <v>410</v>
      </c>
      <c r="B76" s="130" t="s">
        <v>240</v>
      </c>
      <c r="C76" s="130" t="s">
        <v>241</v>
      </c>
      <c r="D76" s="131">
        <v>6</v>
      </c>
      <c r="E76" s="133">
        <v>10</v>
      </c>
      <c r="F76" s="133">
        <v>10</v>
      </c>
      <c r="G76" s="131">
        <v>10</v>
      </c>
      <c r="H76" s="140">
        <v>86.78</v>
      </c>
      <c r="I76" s="140">
        <v>90.37</v>
      </c>
      <c r="J76" s="140">
        <v>3.5900000000000034</v>
      </c>
      <c r="K76" s="140">
        <v>3.5900000000000034</v>
      </c>
      <c r="L76" s="140">
        <v>0.35900000000000032</v>
      </c>
    </row>
    <row r="77" spans="1:12" x14ac:dyDescent="0.2">
      <c r="A77" s="130" t="s">
        <v>410</v>
      </c>
      <c r="B77" s="130" t="s">
        <v>240</v>
      </c>
      <c r="C77" s="130" t="s">
        <v>241</v>
      </c>
      <c r="D77" s="131">
        <v>7</v>
      </c>
      <c r="E77" s="133">
        <v>10</v>
      </c>
      <c r="F77" s="133">
        <v>10</v>
      </c>
      <c r="G77" s="131">
        <v>10</v>
      </c>
      <c r="H77" s="140">
        <v>72.81</v>
      </c>
      <c r="I77" s="140">
        <v>76.13000000000001</v>
      </c>
      <c r="J77" s="140">
        <v>3.3200000000000074</v>
      </c>
      <c r="K77" s="140">
        <v>3.3200000000000074</v>
      </c>
      <c r="L77" s="140">
        <v>0.33200000000000074</v>
      </c>
    </row>
    <row r="78" spans="1:12" x14ac:dyDescent="0.2">
      <c r="A78" s="130" t="s">
        <v>410</v>
      </c>
      <c r="B78" s="130" t="s">
        <v>240</v>
      </c>
      <c r="C78" s="130" t="s">
        <v>241</v>
      </c>
      <c r="D78" s="131">
        <v>8</v>
      </c>
      <c r="E78" s="133">
        <v>7</v>
      </c>
      <c r="F78" s="133">
        <v>7</v>
      </c>
      <c r="G78" s="131">
        <v>7</v>
      </c>
      <c r="H78" s="140">
        <v>82.059999999999988</v>
      </c>
      <c r="I78" s="140">
        <v>85.070000000000007</v>
      </c>
      <c r="J78" s="140">
        <v>3.0100000000000193</v>
      </c>
      <c r="K78" s="140">
        <v>3.0100000000000193</v>
      </c>
      <c r="L78" s="140">
        <v>0.43000000000000277</v>
      </c>
    </row>
    <row r="79" spans="1:12" x14ac:dyDescent="0.2">
      <c r="A79" s="130" t="s">
        <v>410</v>
      </c>
      <c r="B79" s="130" t="s">
        <v>240</v>
      </c>
      <c r="C79" s="130" t="s">
        <v>241</v>
      </c>
      <c r="D79" s="131">
        <v>9</v>
      </c>
      <c r="E79" s="133">
        <v>8</v>
      </c>
      <c r="F79" s="133">
        <v>8</v>
      </c>
      <c r="G79" s="131">
        <v>8</v>
      </c>
      <c r="H79" s="140">
        <v>92.8</v>
      </c>
      <c r="I79" s="140">
        <v>93.53</v>
      </c>
      <c r="J79" s="140">
        <v>0.73000000000000398</v>
      </c>
      <c r="K79" s="140">
        <v>0.73000000000000398</v>
      </c>
      <c r="L79" s="140">
        <v>9.1250000000000497E-2</v>
      </c>
    </row>
    <row r="80" spans="1:12" x14ac:dyDescent="0.2">
      <c r="A80" s="130" t="s">
        <v>410</v>
      </c>
      <c r="B80" s="130" t="s">
        <v>240</v>
      </c>
      <c r="C80" s="130" t="s">
        <v>241</v>
      </c>
      <c r="D80" s="131">
        <v>10</v>
      </c>
      <c r="E80" s="133">
        <v>7</v>
      </c>
      <c r="F80" s="133">
        <v>7</v>
      </c>
      <c r="G80" s="131">
        <v>7</v>
      </c>
      <c r="H80" s="140">
        <v>91.289999999999992</v>
      </c>
      <c r="I80" s="140">
        <v>96.67</v>
      </c>
      <c r="J80" s="140">
        <v>5.3800000000000097</v>
      </c>
      <c r="K80" s="140">
        <v>5.3800000000000097</v>
      </c>
      <c r="L80" s="140">
        <v>0.7685714285714299</v>
      </c>
    </row>
    <row r="81" spans="1:13" x14ac:dyDescent="0.2">
      <c r="A81" s="130" t="s">
        <v>410</v>
      </c>
      <c r="B81" s="130" t="s">
        <v>240</v>
      </c>
      <c r="C81" s="130" t="s">
        <v>241</v>
      </c>
      <c r="D81" s="131">
        <v>11</v>
      </c>
      <c r="E81" s="133">
        <v>9</v>
      </c>
      <c r="F81" s="133">
        <v>9</v>
      </c>
      <c r="G81" s="131">
        <v>9</v>
      </c>
      <c r="H81" s="140">
        <v>92.11999999999999</v>
      </c>
      <c r="I81" s="140">
        <v>97.08</v>
      </c>
      <c r="J81" s="140">
        <v>4.960000000000008</v>
      </c>
      <c r="K81" s="140">
        <v>4.960000000000008</v>
      </c>
      <c r="L81" s="140">
        <v>0.551111111111112</v>
      </c>
    </row>
    <row r="82" spans="1:13" x14ac:dyDescent="0.2">
      <c r="A82" s="130" t="s">
        <v>410</v>
      </c>
      <c r="B82" s="130" t="s">
        <v>240</v>
      </c>
      <c r="C82" s="130" t="s">
        <v>241</v>
      </c>
      <c r="D82" s="131">
        <v>12</v>
      </c>
      <c r="E82" s="133">
        <v>9</v>
      </c>
      <c r="F82" s="133">
        <v>9</v>
      </c>
      <c r="G82" s="131">
        <v>9</v>
      </c>
      <c r="H82" s="140">
        <v>89.51</v>
      </c>
      <c r="I82" s="140">
        <v>92.63000000000001</v>
      </c>
      <c r="J82" s="140">
        <v>3.1200000000000045</v>
      </c>
      <c r="K82" s="140">
        <v>3.1200000000000045</v>
      </c>
      <c r="L82" s="140">
        <v>0.34666666666666718</v>
      </c>
    </row>
    <row r="83" spans="1:13" x14ac:dyDescent="0.2">
      <c r="A83" s="130" t="s">
        <v>411</v>
      </c>
      <c r="B83" s="130" t="s">
        <v>240</v>
      </c>
      <c r="C83" s="130" t="s">
        <v>241</v>
      </c>
      <c r="D83" s="131">
        <v>5</v>
      </c>
      <c r="E83" s="133">
        <v>3</v>
      </c>
      <c r="F83" s="133">
        <v>3</v>
      </c>
      <c r="G83" s="131">
        <v>3</v>
      </c>
      <c r="H83" s="140">
        <v>81.430000000000007</v>
      </c>
      <c r="I83" s="140">
        <v>84.06</v>
      </c>
      <c r="J83" s="140">
        <v>2.6299999999999955</v>
      </c>
      <c r="K83" s="140">
        <v>2.6299999999999955</v>
      </c>
      <c r="L83" s="140">
        <v>0.87666666666666515</v>
      </c>
    </row>
    <row r="84" spans="1:13" x14ac:dyDescent="0.2">
      <c r="A84" s="130" t="s">
        <v>411</v>
      </c>
      <c r="B84" s="130" t="s">
        <v>240</v>
      </c>
      <c r="C84" s="130" t="s">
        <v>241</v>
      </c>
      <c r="D84" s="131">
        <v>6</v>
      </c>
      <c r="E84" s="133">
        <v>4</v>
      </c>
      <c r="F84" s="133">
        <v>4</v>
      </c>
      <c r="G84" s="131">
        <v>4</v>
      </c>
      <c r="H84" s="140">
        <v>88.52</v>
      </c>
      <c r="I84" s="140">
        <v>90.99</v>
      </c>
      <c r="J84" s="140">
        <v>2.4699999999999989</v>
      </c>
      <c r="K84" s="140">
        <v>2.4699999999999989</v>
      </c>
      <c r="L84" s="140">
        <v>0.61749999999999972</v>
      </c>
    </row>
    <row r="85" spans="1:13" x14ac:dyDescent="0.2">
      <c r="A85" s="130" t="s">
        <v>411</v>
      </c>
      <c r="B85" s="130" t="s">
        <v>240</v>
      </c>
      <c r="C85" s="130" t="s">
        <v>241</v>
      </c>
      <c r="D85" s="131">
        <v>7</v>
      </c>
      <c r="E85" s="133">
        <v>6</v>
      </c>
      <c r="F85" s="133">
        <v>6</v>
      </c>
      <c r="G85" s="131">
        <v>6</v>
      </c>
      <c r="H85" s="140">
        <v>75.06</v>
      </c>
      <c r="I85" s="140">
        <v>77.86999999999999</v>
      </c>
      <c r="J85" s="140">
        <v>2.8099999999999881</v>
      </c>
      <c r="K85" s="140">
        <v>2.8099999999999881</v>
      </c>
      <c r="L85" s="140">
        <v>0.46833333333333133</v>
      </c>
    </row>
    <row r="86" spans="1:13" x14ac:dyDescent="0.2">
      <c r="A86" s="130" t="s">
        <v>411</v>
      </c>
      <c r="B86" s="130" t="s">
        <v>240</v>
      </c>
      <c r="C86" s="130" t="s">
        <v>241</v>
      </c>
      <c r="D86" s="131">
        <v>8</v>
      </c>
      <c r="E86" s="133">
        <v>6</v>
      </c>
      <c r="F86" s="133">
        <v>6</v>
      </c>
      <c r="G86" s="131">
        <v>6</v>
      </c>
      <c r="H86" s="140">
        <v>95.47999999999999</v>
      </c>
      <c r="I86" s="140">
        <v>97.17</v>
      </c>
      <c r="J86" s="140">
        <v>1.6900000000000119</v>
      </c>
      <c r="K86" s="140">
        <v>1.6900000000000119</v>
      </c>
      <c r="L86" s="140">
        <v>0.28166666666666867</v>
      </c>
    </row>
    <row r="87" spans="1:13" x14ac:dyDescent="0.2">
      <c r="A87" s="130" t="s">
        <v>411</v>
      </c>
      <c r="B87" s="130" t="s">
        <v>240</v>
      </c>
      <c r="C87" s="130" t="s">
        <v>241</v>
      </c>
      <c r="D87" s="131">
        <v>9</v>
      </c>
      <c r="E87" s="133">
        <v>3</v>
      </c>
      <c r="F87" s="133">
        <v>3</v>
      </c>
      <c r="G87" s="131">
        <v>3</v>
      </c>
      <c r="H87" s="140">
        <v>96.36999999999999</v>
      </c>
      <c r="I87" s="140">
        <v>97.83</v>
      </c>
      <c r="J87" s="140">
        <v>1.460000000000008</v>
      </c>
      <c r="K87" s="140">
        <v>1.460000000000008</v>
      </c>
      <c r="L87" s="140">
        <v>0.4866666666666693</v>
      </c>
    </row>
    <row r="88" spans="1:13" x14ac:dyDescent="0.2">
      <c r="A88" s="130" t="s">
        <v>411</v>
      </c>
      <c r="B88" s="130" t="s">
        <v>240</v>
      </c>
      <c r="C88" s="130" t="s">
        <v>241</v>
      </c>
      <c r="D88" s="131">
        <v>10</v>
      </c>
      <c r="E88" s="133">
        <v>0</v>
      </c>
      <c r="F88" s="133">
        <v>0</v>
      </c>
      <c r="G88" s="131">
        <v>0</v>
      </c>
      <c r="H88" s="142" t="s">
        <v>188</v>
      </c>
      <c r="I88" s="142" t="s">
        <v>188</v>
      </c>
      <c r="J88" s="140">
        <v>0</v>
      </c>
      <c r="K88" s="140">
        <v>0</v>
      </c>
      <c r="L88" s="142" t="s">
        <v>188</v>
      </c>
    </row>
    <row r="89" spans="1:13" x14ac:dyDescent="0.2">
      <c r="A89" s="130" t="s">
        <v>411</v>
      </c>
      <c r="B89" s="130" t="s">
        <v>240</v>
      </c>
      <c r="C89" s="130" t="s">
        <v>241</v>
      </c>
      <c r="D89" s="131">
        <v>11</v>
      </c>
      <c r="E89" s="133">
        <v>2</v>
      </c>
      <c r="F89" s="133">
        <v>2</v>
      </c>
      <c r="G89" s="131">
        <v>2</v>
      </c>
      <c r="H89" s="140">
        <v>101.82</v>
      </c>
      <c r="I89" s="140">
        <v>109.95</v>
      </c>
      <c r="J89" s="140">
        <v>8.1300000000000097</v>
      </c>
      <c r="K89" s="140">
        <v>8.1300000000000097</v>
      </c>
      <c r="L89" s="140">
        <v>4.0650000000000048</v>
      </c>
    </row>
    <row r="90" spans="1:13" x14ac:dyDescent="0.2">
      <c r="A90" s="130" t="s">
        <v>411</v>
      </c>
      <c r="B90" s="130" t="s">
        <v>240</v>
      </c>
      <c r="C90" s="130" t="s">
        <v>241</v>
      </c>
      <c r="D90" s="131">
        <v>12</v>
      </c>
      <c r="E90" s="133">
        <v>4</v>
      </c>
      <c r="F90" s="133">
        <v>4</v>
      </c>
      <c r="G90" s="131">
        <v>4</v>
      </c>
      <c r="H90" s="140">
        <v>113.08999999999999</v>
      </c>
      <c r="I90" s="140">
        <v>115.24</v>
      </c>
      <c r="J90" s="140">
        <v>2.1500000000000057</v>
      </c>
      <c r="K90" s="140">
        <v>2.1500000000000057</v>
      </c>
      <c r="L90" s="140">
        <v>0.53750000000000142</v>
      </c>
    </row>
    <row r="91" spans="1:13" x14ac:dyDescent="0.2">
      <c r="A91" s="130" t="s">
        <v>412</v>
      </c>
      <c r="B91" s="130" t="s">
        <v>240</v>
      </c>
      <c r="C91" s="130" t="s">
        <v>241</v>
      </c>
      <c r="D91" s="131">
        <v>5</v>
      </c>
      <c r="E91" s="133">
        <v>7</v>
      </c>
      <c r="F91" s="133">
        <v>7</v>
      </c>
      <c r="G91" s="131">
        <v>7</v>
      </c>
      <c r="H91" s="140">
        <v>83.73</v>
      </c>
      <c r="I91" s="140">
        <v>86.91</v>
      </c>
      <c r="J91" s="140">
        <v>3.1799999999999926</v>
      </c>
      <c r="K91" s="140">
        <v>3.1799999999999926</v>
      </c>
      <c r="L91" s="140">
        <v>0.45428571428571324</v>
      </c>
    </row>
    <row r="92" spans="1:13" x14ac:dyDescent="0.2">
      <c r="A92" s="130" t="s">
        <v>412</v>
      </c>
      <c r="B92" s="130" t="s">
        <v>240</v>
      </c>
      <c r="C92" s="130" t="s">
        <v>241</v>
      </c>
      <c r="D92" s="131">
        <v>6</v>
      </c>
      <c r="E92" s="133">
        <v>10</v>
      </c>
      <c r="F92" s="133">
        <v>10</v>
      </c>
      <c r="G92" s="131">
        <v>10</v>
      </c>
      <c r="H92" s="140">
        <v>91.61999999999999</v>
      </c>
      <c r="I92" s="140">
        <v>95.350000000000009</v>
      </c>
      <c r="J92" s="140">
        <v>3.7300000000000182</v>
      </c>
      <c r="K92" s="140">
        <v>3.7300000000000182</v>
      </c>
      <c r="L92" s="140">
        <v>0.37300000000000183</v>
      </c>
    </row>
    <row r="93" spans="1:13" x14ac:dyDescent="0.2">
      <c r="A93" s="130" t="s">
        <v>412</v>
      </c>
      <c r="B93" s="130" t="s">
        <v>240</v>
      </c>
      <c r="C93" s="130" t="s">
        <v>241</v>
      </c>
      <c r="D93" s="131">
        <v>7</v>
      </c>
      <c r="E93" s="133">
        <v>10</v>
      </c>
      <c r="F93" s="133">
        <v>10</v>
      </c>
      <c r="G93" s="131">
        <v>9</v>
      </c>
      <c r="H93" s="140">
        <v>105.91000000000001</v>
      </c>
      <c r="I93" s="140">
        <v>109.96000000000001</v>
      </c>
      <c r="J93" s="140">
        <v>4.0499999999999972</v>
      </c>
      <c r="K93" s="140">
        <v>4.4999999999999964</v>
      </c>
      <c r="L93" s="140">
        <v>0.44999999999999968</v>
      </c>
    </row>
    <row r="94" spans="1:13" x14ac:dyDescent="0.2">
      <c r="A94" s="130" t="s">
        <v>412</v>
      </c>
      <c r="B94" s="130" t="s">
        <v>240</v>
      </c>
      <c r="C94" s="130" t="s">
        <v>241</v>
      </c>
      <c r="D94" s="131">
        <v>8</v>
      </c>
      <c r="E94" s="133">
        <v>9</v>
      </c>
      <c r="F94" s="133">
        <v>9</v>
      </c>
      <c r="G94" s="131">
        <v>9</v>
      </c>
      <c r="H94" s="140">
        <v>111.11</v>
      </c>
      <c r="I94" s="140">
        <v>114.88</v>
      </c>
      <c r="J94" s="140">
        <v>3.769999999999996</v>
      </c>
      <c r="K94" s="140">
        <v>3.769999999999996</v>
      </c>
      <c r="L94" s="140">
        <v>0.41888888888888842</v>
      </c>
    </row>
    <row r="95" spans="1:13" x14ac:dyDescent="0.2">
      <c r="A95" s="130" t="s">
        <v>412</v>
      </c>
      <c r="B95" s="130" t="s">
        <v>240</v>
      </c>
      <c r="C95" s="130" t="s">
        <v>241</v>
      </c>
      <c r="D95" s="131">
        <v>9</v>
      </c>
      <c r="E95" s="133">
        <v>10</v>
      </c>
      <c r="F95" s="133">
        <v>10</v>
      </c>
      <c r="G95" s="131">
        <v>10</v>
      </c>
      <c r="H95" s="140">
        <v>95.22</v>
      </c>
      <c r="I95" s="140">
        <v>98.8</v>
      </c>
      <c r="J95" s="140">
        <v>3.5799999999999983</v>
      </c>
      <c r="K95" s="140">
        <v>3.5799999999999983</v>
      </c>
      <c r="L95" s="140">
        <v>0.35799999999999982</v>
      </c>
      <c r="M95" s="163"/>
    </row>
    <row r="96" spans="1:13" x14ac:dyDescent="0.2">
      <c r="A96" s="130" t="s">
        <v>412</v>
      </c>
      <c r="B96" s="130" t="s">
        <v>240</v>
      </c>
      <c r="C96" s="130" t="s">
        <v>241</v>
      </c>
      <c r="D96" s="131">
        <v>10</v>
      </c>
      <c r="E96" s="133">
        <v>10</v>
      </c>
      <c r="F96" s="133">
        <v>10</v>
      </c>
      <c r="G96" s="131">
        <v>10</v>
      </c>
      <c r="H96" s="140">
        <v>91.399999999999991</v>
      </c>
      <c r="I96" s="140">
        <v>95.4</v>
      </c>
      <c r="J96" s="140">
        <v>4.0000000000000142</v>
      </c>
      <c r="K96" s="140">
        <v>4.0000000000000142</v>
      </c>
      <c r="L96" s="140">
        <v>0.40000000000000141</v>
      </c>
    </row>
    <row r="97" spans="1:12" x14ac:dyDescent="0.2">
      <c r="A97" s="130" t="s">
        <v>412</v>
      </c>
      <c r="B97" s="130" t="s">
        <v>240</v>
      </c>
      <c r="C97" s="130" t="s">
        <v>241</v>
      </c>
      <c r="D97" s="131">
        <v>11</v>
      </c>
      <c r="E97" s="133">
        <v>9</v>
      </c>
      <c r="F97" s="133">
        <v>9</v>
      </c>
      <c r="G97" s="131">
        <v>9</v>
      </c>
      <c r="H97" s="140">
        <v>104.35</v>
      </c>
      <c r="I97" s="140">
        <v>107.80000000000001</v>
      </c>
      <c r="J97" s="140">
        <v>3.4500000000000171</v>
      </c>
      <c r="K97" s="140">
        <v>3.4500000000000171</v>
      </c>
      <c r="L97" s="140">
        <v>0.38333333333333525</v>
      </c>
    </row>
    <row r="98" spans="1:12" x14ac:dyDescent="0.2">
      <c r="A98" s="130" t="s">
        <v>412</v>
      </c>
      <c r="B98" s="130" t="s">
        <v>240</v>
      </c>
      <c r="C98" s="130" t="s">
        <v>241</v>
      </c>
      <c r="D98" s="131">
        <v>12</v>
      </c>
      <c r="E98" s="133">
        <v>9</v>
      </c>
      <c r="F98" s="133">
        <v>9</v>
      </c>
      <c r="G98" s="131">
        <v>9</v>
      </c>
      <c r="H98" s="140">
        <v>88.06</v>
      </c>
      <c r="I98" s="140">
        <v>92.5</v>
      </c>
      <c r="J98" s="140">
        <v>4.4399999999999977</v>
      </c>
      <c r="K98" s="140">
        <v>4.4399999999999977</v>
      </c>
      <c r="L98" s="140">
        <v>0.49333333333333307</v>
      </c>
    </row>
    <row r="99" spans="1:12" x14ac:dyDescent="0.2">
      <c r="A99" s="130" t="s">
        <v>402</v>
      </c>
      <c r="B99" s="130" t="s">
        <v>245</v>
      </c>
      <c r="C99" s="130" t="s">
        <v>241</v>
      </c>
      <c r="D99" s="131">
        <v>5</v>
      </c>
      <c r="E99" s="131">
        <v>6</v>
      </c>
      <c r="F99" s="131">
        <v>6</v>
      </c>
      <c r="G99" s="131">
        <v>6</v>
      </c>
      <c r="H99" s="140">
        <v>81.085000000000008</v>
      </c>
      <c r="I99" s="140">
        <v>84.378999999999991</v>
      </c>
      <c r="J99" s="140">
        <v>3.2939999999999827</v>
      </c>
      <c r="K99" s="140">
        <v>3.2939999999999827</v>
      </c>
      <c r="L99" s="140">
        <v>0.54899999999999716</v>
      </c>
    </row>
    <row r="100" spans="1:12" x14ac:dyDescent="0.2">
      <c r="A100" s="130" t="s">
        <v>402</v>
      </c>
      <c r="B100" s="130" t="s">
        <v>245</v>
      </c>
      <c r="C100" s="130" t="s">
        <v>241</v>
      </c>
      <c r="D100" s="131">
        <v>6</v>
      </c>
      <c r="E100" s="131">
        <v>7</v>
      </c>
      <c r="F100" s="131">
        <v>7</v>
      </c>
      <c r="G100" s="131">
        <v>7</v>
      </c>
      <c r="H100" s="140">
        <v>82.305999999999997</v>
      </c>
      <c r="I100" s="140">
        <v>86.162000000000006</v>
      </c>
      <c r="J100" s="140">
        <v>3.8560000000000088</v>
      </c>
      <c r="K100" s="140">
        <v>3.8560000000000092</v>
      </c>
      <c r="L100" s="140">
        <v>0.55085714285714416</v>
      </c>
    </row>
    <row r="101" spans="1:12" x14ac:dyDescent="0.2">
      <c r="A101" s="130" t="s">
        <v>402</v>
      </c>
      <c r="B101" s="130" t="s">
        <v>245</v>
      </c>
      <c r="C101" s="130" t="s">
        <v>241</v>
      </c>
      <c r="D101" s="131">
        <v>7</v>
      </c>
      <c r="E101" s="131">
        <v>7</v>
      </c>
      <c r="F101" s="131">
        <v>7</v>
      </c>
      <c r="G101" s="131">
        <v>7</v>
      </c>
      <c r="H101" s="140">
        <v>82.575999999999993</v>
      </c>
      <c r="I101" s="140">
        <v>85.462999999999994</v>
      </c>
      <c r="J101" s="140">
        <v>2.8870000000000005</v>
      </c>
      <c r="K101" s="140">
        <v>2.8870000000000005</v>
      </c>
      <c r="L101" s="140">
        <v>0.41242857142857148</v>
      </c>
    </row>
    <row r="102" spans="1:12" x14ac:dyDescent="0.2">
      <c r="A102" s="130" t="s">
        <v>402</v>
      </c>
      <c r="B102" s="130" t="s">
        <v>245</v>
      </c>
      <c r="C102" s="130" t="s">
        <v>241</v>
      </c>
      <c r="D102" s="131">
        <v>8</v>
      </c>
      <c r="E102" s="131">
        <v>7</v>
      </c>
      <c r="F102" s="131">
        <v>7</v>
      </c>
      <c r="G102" s="131">
        <v>7</v>
      </c>
      <c r="H102" s="140">
        <v>84.218000000000004</v>
      </c>
      <c r="I102" s="140">
        <v>87.533000000000001</v>
      </c>
      <c r="J102" s="140">
        <v>3.3149999999999977</v>
      </c>
      <c r="K102" s="140">
        <v>3.3149999999999977</v>
      </c>
      <c r="L102" s="140">
        <v>0.47357142857142825</v>
      </c>
    </row>
    <row r="103" spans="1:12" x14ac:dyDescent="0.2">
      <c r="A103" s="130" t="s">
        <v>402</v>
      </c>
      <c r="B103" s="130" t="s">
        <v>245</v>
      </c>
      <c r="C103" s="130" t="s">
        <v>241</v>
      </c>
      <c r="D103" s="131">
        <v>9</v>
      </c>
      <c r="E103" s="131">
        <v>6</v>
      </c>
      <c r="F103" s="131">
        <v>6</v>
      </c>
      <c r="G103" s="131">
        <v>6</v>
      </c>
      <c r="H103" s="140">
        <v>81.601000000000013</v>
      </c>
      <c r="I103" s="140">
        <v>83.734000000000009</v>
      </c>
      <c r="J103" s="140">
        <v>2.1329999999999956</v>
      </c>
      <c r="K103" s="140">
        <v>2.1329999999999956</v>
      </c>
      <c r="L103" s="140">
        <v>0.35549999999999926</v>
      </c>
    </row>
    <row r="104" spans="1:12" x14ac:dyDescent="0.2">
      <c r="A104" s="130" t="s">
        <v>402</v>
      </c>
      <c r="B104" s="130" t="s">
        <v>245</v>
      </c>
      <c r="C104" s="130" t="s">
        <v>241</v>
      </c>
      <c r="D104" s="131">
        <v>10</v>
      </c>
      <c r="E104" s="131">
        <v>4</v>
      </c>
      <c r="F104" s="131">
        <v>4</v>
      </c>
      <c r="G104" s="131">
        <v>4</v>
      </c>
      <c r="H104" s="140">
        <v>83.554000000000002</v>
      </c>
      <c r="I104" s="140">
        <v>84.929000000000002</v>
      </c>
      <c r="J104" s="140">
        <v>1.375</v>
      </c>
      <c r="K104" s="140">
        <v>1.375</v>
      </c>
      <c r="L104" s="140">
        <v>0.34375</v>
      </c>
    </row>
    <row r="105" spans="1:12" x14ac:dyDescent="0.2">
      <c r="A105" s="130" t="s">
        <v>402</v>
      </c>
      <c r="B105" s="130" t="s">
        <v>245</v>
      </c>
      <c r="C105" s="130" t="s">
        <v>241</v>
      </c>
      <c r="D105" s="131">
        <v>11</v>
      </c>
      <c r="E105" s="131">
        <v>6</v>
      </c>
      <c r="F105" s="131">
        <v>6</v>
      </c>
      <c r="G105" s="131">
        <v>6</v>
      </c>
      <c r="H105" s="140">
        <v>82.042000000000002</v>
      </c>
      <c r="I105" s="140">
        <v>84.980999999999995</v>
      </c>
      <c r="J105" s="140">
        <v>2.938999999999993</v>
      </c>
      <c r="K105" s="140">
        <v>2.938999999999993</v>
      </c>
      <c r="L105" s="140">
        <v>0.48983333333333218</v>
      </c>
    </row>
    <row r="106" spans="1:12" x14ac:dyDescent="0.2">
      <c r="A106" s="130" t="s">
        <v>402</v>
      </c>
      <c r="B106" s="130" t="s">
        <v>245</v>
      </c>
      <c r="C106" s="130" t="s">
        <v>241</v>
      </c>
      <c r="D106" s="131">
        <v>12</v>
      </c>
      <c r="E106" s="131">
        <v>5</v>
      </c>
      <c r="F106" s="131">
        <v>5</v>
      </c>
      <c r="G106" s="131">
        <v>5</v>
      </c>
      <c r="H106" s="140">
        <v>81.718000000000004</v>
      </c>
      <c r="I106" s="140">
        <v>83.721000000000004</v>
      </c>
      <c r="J106" s="140">
        <v>2.0030000000000001</v>
      </c>
      <c r="K106" s="140">
        <v>2.0030000000000001</v>
      </c>
      <c r="L106" s="140">
        <v>0.40060000000000001</v>
      </c>
    </row>
    <row r="107" spans="1:12" x14ac:dyDescent="0.2">
      <c r="A107" s="130" t="s">
        <v>406</v>
      </c>
      <c r="B107" s="130" t="s">
        <v>245</v>
      </c>
      <c r="C107" s="130" t="s">
        <v>241</v>
      </c>
      <c r="D107" s="131">
        <v>5</v>
      </c>
      <c r="E107" s="131">
        <v>7</v>
      </c>
      <c r="F107" s="131">
        <v>7</v>
      </c>
      <c r="G107" s="131">
        <v>7</v>
      </c>
      <c r="H107" s="140">
        <v>82.712999999999994</v>
      </c>
      <c r="I107" s="140">
        <v>86.197999999999993</v>
      </c>
      <c r="J107" s="140">
        <v>3.4849999999999994</v>
      </c>
      <c r="K107" s="140">
        <v>3.4849999999999994</v>
      </c>
      <c r="L107" s="140">
        <v>0.49785714285714278</v>
      </c>
    </row>
    <row r="108" spans="1:12" x14ac:dyDescent="0.2">
      <c r="A108" s="130" t="s">
        <v>406</v>
      </c>
      <c r="B108" s="130" t="s">
        <v>245</v>
      </c>
      <c r="C108" s="130" t="s">
        <v>241</v>
      </c>
      <c r="D108" s="131">
        <v>6</v>
      </c>
      <c r="E108" s="131">
        <v>9</v>
      </c>
      <c r="F108" s="131">
        <v>9</v>
      </c>
      <c r="G108" s="131">
        <v>9</v>
      </c>
      <c r="H108" s="140">
        <v>82.09</v>
      </c>
      <c r="I108" s="140">
        <v>87.016999999999996</v>
      </c>
      <c r="J108" s="140">
        <v>4.9269999999999925</v>
      </c>
      <c r="K108" s="140">
        <v>4.9269999999999925</v>
      </c>
      <c r="L108" s="140">
        <v>0.54744444444444362</v>
      </c>
    </row>
    <row r="109" spans="1:12" x14ac:dyDescent="0.2">
      <c r="A109" s="130" t="s">
        <v>406</v>
      </c>
      <c r="B109" s="130" t="s">
        <v>245</v>
      </c>
      <c r="C109" s="130" t="s">
        <v>241</v>
      </c>
      <c r="D109" s="131">
        <v>7</v>
      </c>
      <c r="E109" s="131">
        <v>9</v>
      </c>
      <c r="F109" s="131">
        <v>9</v>
      </c>
      <c r="G109" s="131">
        <v>9</v>
      </c>
      <c r="H109" s="140">
        <v>81.683000000000007</v>
      </c>
      <c r="I109" s="140">
        <v>85.66</v>
      </c>
      <c r="J109" s="140">
        <v>3.9769999999999897</v>
      </c>
      <c r="K109" s="140">
        <v>3.9769999999999897</v>
      </c>
      <c r="L109" s="140">
        <v>0.44188888888888772</v>
      </c>
    </row>
    <row r="110" spans="1:12" x14ac:dyDescent="0.2">
      <c r="A110" s="130" t="s">
        <v>406</v>
      </c>
      <c r="B110" s="130" t="s">
        <v>245</v>
      </c>
      <c r="C110" s="130" t="s">
        <v>241</v>
      </c>
      <c r="D110" s="131">
        <v>8</v>
      </c>
      <c r="E110" s="131">
        <v>10</v>
      </c>
      <c r="F110" s="131">
        <v>10</v>
      </c>
      <c r="G110" s="131">
        <v>10</v>
      </c>
      <c r="H110" s="140">
        <v>82.582000000000008</v>
      </c>
      <c r="I110" s="140">
        <v>87.728999999999999</v>
      </c>
      <c r="J110" s="140">
        <v>5.1469999999999914</v>
      </c>
      <c r="K110" s="140">
        <v>5.1469999999999914</v>
      </c>
      <c r="L110" s="140">
        <v>0.51469999999999916</v>
      </c>
    </row>
    <row r="111" spans="1:12" x14ac:dyDescent="0.2">
      <c r="A111" s="130" t="s">
        <v>406</v>
      </c>
      <c r="B111" s="130" t="s">
        <v>245</v>
      </c>
      <c r="C111" s="130" t="s">
        <v>241</v>
      </c>
      <c r="D111" s="131">
        <v>9</v>
      </c>
      <c r="E111" s="131">
        <v>9</v>
      </c>
      <c r="F111" s="131">
        <v>9</v>
      </c>
      <c r="G111" s="131">
        <v>9</v>
      </c>
      <c r="H111" s="140">
        <v>82.487000000000009</v>
      </c>
      <c r="I111" s="140">
        <v>87.106000000000009</v>
      </c>
      <c r="J111" s="140">
        <v>4.6189999999999998</v>
      </c>
      <c r="K111" s="140">
        <v>4.6189999999999998</v>
      </c>
      <c r="L111" s="140">
        <v>0.51322222222222225</v>
      </c>
    </row>
    <row r="112" spans="1:12" x14ac:dyDescent="0.2">
      <c r="A112" s="130" t="s">
        <v>406</v>
      </c>
      <c r="B112" s="130" t="s">
        <v>245</v>
      </c>
      <c r="C112" s="130" t="s">
        <v>241</v>
      </c>
      <c r="D112" s="131">
        <v>10</v>
      </c>
      <c r="E112" s="131">
        <v>7</v>
      </c>
      <c r="F112" s="131">
        <v>7</v>
      </c>
      <c r="G112" s="131">
        <v>7</v>
      </c>
      <c r="H112" s="140">
        <v>82.393000000000001</v>
      </c>
      <c r="I112" s="140">
        <v>85.728999999999999</v>
      </c>
      <c r="J112" s="140">
        <v>3.3359999999999985</v>
      </c>
      <c r="K112" s="140">
        <v>3.3359999999999985</v>
      </c>
      <c r="L112" s="140">
        <v>0.47657142857142837</v>
      </c>
    </row>
    <row r="113" spans="1:12" x14ac:dyDescent="0.2">
      <c r="A113" s="130" t="s">
        <v>406</v>
      </c>
      <c r="B113" s="130" t="s">
        <v>245</v>
      </c>
      <c r="C113" s="130" t="s">
        <v>241</v>
      </c>
      <c r="D113" s="131">
        <v>11</v>
      </c>
      <c r="E113" s="131">
        <v>8</v>
      </c>
      <c r="F113" s="131">
        <v>8</v>
      </c>
      <c r="G113" s="131">
        <v>8</v>
      </c>
      <c r="H113" s="140">
        <v>81.753</v>
      </c>
      <c r="I113" s="140">
        <v>85.992000000000004</v>
      </c>
      <c r="J113" s="140">
        <v>4.2390000000000043</v>
      </c>
      <c r="K113" s="140">
        <v>4.2390000000000043</v>
      </c>
      <c r="L113" s="140">
        <v>0.52987500000000054</v>
      </c>
    </row>
    <row r="114" spans="1:12" x14ac:dyDescent="0.2">
      <c r="A114" s="130" t="s">
        <v>406</v>
      </c>
      <c r="B114" s="130" t="s">
        <v>245</v>
      </c>
      <c r="C114" s="130" t="s">
        <v>241</v>
      </c>
      <c r="D114" s="131">
        <v>12</v>
      </c>
      <c r="E114" s="131">
        <v>10</v>
      </c>
      <c r="F114" s="131">
        <v>10</v>
      </c>
      <c r="G114" s="131">
        <v>10</v>
      </c>
      <c r="H114" s="140">
        <v>83.025999999999996</v>
      </c>
      <c r="I114" s="140">
        <v>88.731999999999999</v>
      </c>
      <c r="J114" s="140">
        <v>5.7060000000000031</v>
      </c>
      <c r="K114" s="140">
        <v>5.7060000000000031</v>
      </c>
      <c r="L114" s="140">
        <v>0.57060000000000033</v>
      </c>
    </row>
    <row r="115" spans="1:12" x14ac:dyDescent="0.2">
      <c r="A115" s="130" t="s">
        <v>408</v>
      </c>
      <c r="B115" s="130" t="s">
        <v>245</v>
      </c>
      <c r="C115" s="130" t="s">
        <v>241</v>
      </c>
      <c r="D115" s="131">
        <v>5</v>
      </c>
      <c r="E115" s="131">
        <v>0</v>
      </c>
      <c r="F115" s="131">
        <v>0</v>
      </c>
      <c r="G115" s="131"/>
      <c r="H115" s="142" t="s">
        <v>188</v>
      </c>
      <c r="I115" s="142" t="s">
        <v>188</v>
      </c>
      <c r="J115" s="140">
        <v>0</v>
      </c>
      <c r="K115" s="140">
        <v>0</v>
      </c>
      <c r="L115" s="142" t="s">
        <v>188</v>
      </c>
    </row>
    <row r="116" spans="1:12" x14ac:dyDescent="0.2">
      <c r="A116" s="130" t="s">
        <v>408</v>
      </c>
      <c r="B116" s="130" t="s">
        <v>245</v>
      </c>
      <c r="C116" s="130" t="s">
        <v>241</v>
      </c>
      <c r="D116" s="131">
        <v>6</v>
      </c>
      <c r="E116" s="131">
        <v>4</v>
      </c>
      <c r="F116" s="131">
        <v>4</v>
      </c>
      <c r="G116" s="131">
        <v>4</v>
      </c>
      <c r="H116" s="140">
        <v>83.044000000000011</v>
      </c>
      <c r="I116" s="140">
        <v>85.155999999999992</v>
      </c>
      <c r="J116" s="140">
        <v>2.1119999999999806</v>
      </c>
      <c r="K116" s="140">
        <v>2.1119999999999806</v>
      </c>
      <c r="L116" s="140">
        <v>0.52799999999999514</v>
      </c>
    </row>
    <row r="117" spans="1:12" x14ac:dyDescent="0.2">
      <c r="A117" s="130" t="s">
        <v>408</v>
      </c>
      <c r="B117" s="130" t="s">
        <v>245</v>
      </c>
      <c r="C117" s="130" t="s">
        <v>241</v>
      </c>
      <c r="D117" s="131">
        <v>7</v>
      </c>
      <c r="E117" s="131">
        <v>2</v>
      </c>
      <c r="F117" s="131">
        <v>2</v>
      </c>
      <c r="G117" s="131">
        <v>2</v>
      </c>
      <c r="H117" s="140">
        <v>81.734999999999999</v>
      </c>
      <c r="I117" s="140">
        <v>82.846000000000004</v>
      </c>
      <c r="J117" s="140">
        <v>1.1110000000000042</v>
      </c>
      <c r="K117" s="140">
        <v>1.1110000000000042</v>
      </c>
      <c r="L117" s="140">
        <v>0.5555000000000021</v>
      </c>
    </row>
    <row r="118" spans="1:12" x14ac:dyDescent="0.2">
      <c r="A118" s="130" t="s">
        <v>408</v>
      </c>
      <c r="B118" s="130" t="s">
        <v>245</v>
      </c>
      <c r="C118" s="130" t="s">
        <v>241</v>
      </c>
      <c r="D118" s="131">
        <v>8</v>
      </c>
      <c r="E118" s="131">
        <v>1</v>
      </c>
      <c r="F118" s="131">
        <v>1</v>
      </c>
      <c r="G118" s="131">
        <v>1</v>
      </c>
      <c r="H118" s="140">
        <v>81.92</v>
      </c>
      <c r="I118" s="140">
        <v>82.655000000000001</v>
      </c>
      <c r="J118" s="140">
        <v>0.73499999999999943</v>
      </c>
      <c r="K118" s="140">
        <v>0.73499999999999943</v>
      </c>
      <c r="L118" s="140">
        <v>0.73499999999999943</v>
      </c>
    </row>
    <row r="119" spans="1:12" x14ac:dyDescent="0.2">
      <c r="A119" s="130" t="s">
        <v>408</v>
      </c>
      <c r="B119" s="130" t="s">
        <v>245</v>
      </c>
      <c r="C119" s="130" t="s">
        <v>241</v>
      </c>
      <c r="D119" s="131">
        <v>9</v>
      </c>
      <c r="E119" s="131">
        <v>0</v>
      </c>
      <c r="F119" s="131">
        <v>0</v>
      </c>
      <c r="G119" s="164" t="s">
        <v>188</v>
      </c>
      <c r="H119" s="142" t="s">
        <v>188</v>
      </c>
      <c r="I119" s="142" t="s">
        <v>188</v>
      </c>
      <c r="J119" s="140">
        <v>0</v>
      </c>
      <c r="K119" s="140">
        <v>0</v>
      </c>
      <c r="L119" s="142" t="s">
        <v>188</v>
      </c>
    </row>
    <row r="120" spans="1:12" x14ac:dyDescent="0.2">
      <c r="A120" s="130" t="s">
        <v>408</v>
      </c>
      <c r="B120" s="130" t="s">
        <v>245</v>
      </c>
      <c r="C120" s="130" t="s">
        <v>241</v>
      </c>
      <c r="D120" s="131">
        <v>10</v>
      </c>
      <c r="E120" s="131">
        <v>0</v>
      </c>
      <c r="F120" s="131">
        <v>0</v>
      </c>
      <c r="G120" s="164" t="s">
        <v>188</v>
      </c>
      <c r="H120" s="142" t="s">
        <v>188</v>
      </c>
      <c r="I120" s="142" t="s">
        <v>188</v>
      </c>
      <c r="J120" s="140">
        <v>0</v>
      </c>
      <c r="K120" s="140">
        <v>0</v>
      </c>
      <c r="L120" s="142" t="s">
        <v>188</v>
      </c>
    </row>
    <row r="121" spans="1:12" x14ac:dyDescent="0.2">
      <c r="A121" s="130" t="s">
        <v>408</v>
      </c>
      <c r="B121" s="130" t="s">
        <v>245</v>
      </c>
      <c r="C121" s="130" t="s">
        <v>241</v>
      </c>
      <c r="D121" s="131">
        <v>11</v>
      </c>
      <c r="E121" s="131">
        <v>0</v>
      </c>
      <c r="F121" s="131">
        <v>0</v>
      </c>
      <c r="G121" s="164" t="s">
        <v>188</v>
      </c>
      <c r="H121" s="142" t="s">
        <v>188</v>
      </c>
      <c r="I121" s="142" t="s">
        <v>188</v>
      </c>
      <c r="J121" s="140">
        <v>0</v>
      </c>
      <c r="K121" s="140">
        <v>0</v>
      </c>
      <c r="L121" s="142" t="s">
        <v>188</v>
      </c>
    </row>
    <row r="122" spans="1:12" x14ac:dyDescent="0.2">
      <c r="A122" s="130" t="s">
        <v>408</v>
      </c>
      <c r="B122" s="130" t="s">
        <v>245</v>
      </c>
      <c r="C122" s="130" t="s">
        <v>241</v>
      </c>
      <c r="D122" s="131">
        <v>12</v>
      </c>
      <c r="E122" s="131">
        <v>1</v>
      </c>
      <c r="F122" s="131">
        <v>1</v>
      </c>
      <c r="G122" s="131">
        <v>1</v>
      </c>
      <c r="H122" s="140">
        <v>81.984999999999999</v>
      </c>
      <c r="I122" s="140">
        <v>82.661000000000001</v>
      </c>
      <c r="J122" s="140">
        <v>0.67600000000000193</v>
      </c>
      <c r="K122" s="140">
        <v>0.67600000000000193</v>
      </c>
      <c r="L122" s="140">
        <v>0.67600000000000193</v>
      </c>
    </row>
    <row r="123" spans="1:12" x14ac:dyDescent="0.2">
      <c r="A123" s="130" t="s">
        <v>410</v>
      </c>
      <c r="B123" s="130" t="s">
        <v>245</v>
      </c>
      <c r="C123" s="130" t="s">
        <v>241</v>
      </c>
      <c r="D123" s="131">
        <v>5</v>
      </c>
      <c r="E123" s="131">
        <v>10</v>
      </c>
      <c r="F123" s="131">
        <v>10</v>
      </c>
      <c r="G123" s="131">
        <v>10</v>
      </c>
      <c r="H123" s="140">
        <v>83.486000000000004</v>
      </c>
      <c r="I123" s="140">
        <v>88.778999999999996</v>
      </c>
      <c r="J123" s="140">
        <v>5.2929999999999922</v>
      </c>
      <c r="K123" s="140">
        <v>5.2929999999999922</v>
      </c>
      <c r="L123" s="140">
        <v>0.52929999999999922</v>
      </c>
    </row>
    <row r="124" spans="1:12" x14ac:dyDescent="0.2">
      <c r="A124" s="130" t="s">
        <v>410</v>
      </c>
      <c r="B124" s="130" t="s">
        <v>245</v>
      </c>
      <c r="C124" s="130" t="s">
        <v>241</v>
      </c>
      <c r="D124" s="131">
        <v>6</v>
      </c>
      <c r="E124" s="131">
        <v>10</v>
      </c>
      <c r="F124" s="131">
        <v>10</v>
      </c>
      <c r="G124" s="131">
        <v>10</v>
      </c>
      <c r="H124" s="140">
        <v>82.751000000000005</v>
      </c>
      <c r="I124" s="140">
        <v>87.02</v>
      </c>
      <c r="J124" s="140">
        <v>4.2689999999999912</v>
      </c>
      <c r="K124" s="140">
        <v>4.2689999999999912</v>
      </c>
      <c r="L124" s="140">
        <v>0.42689999999999911</v>
      </c>
    </row>
    <row r="125" spans="1:12" x14ac:dyDescent="0.2">
      <c r="A125" s="130" t="s">
        <v>410</v>
      </c>
      <c r="B125" s="130" t="s">
        <v>245</v>
      </c>
      <c r="C125" s="130" t="s">
        <v>241</v>
      </c>
      <c r="D125" s="131">
        <v>7</v>
      </c>
      <c r="E125" s="131">
        <v>10</v>
      </c>
      <c r="F125" s="131">
        <v>10</v>
      </c>
      <c r="G125" s="131">
        <v>10</v>
      </c>
      <c r="H125" s="140">
        <v>82.234999999999999</v>
      </c>
      <c r="I125" s="140">
        <v>86.358000000000004</v>
      </c>
      <c r="J125" s="140">
        <v>4.1230000000000047</v>
      </c>
      <c r="K125" s="140">
        <v>4.1230000000000047</v>
      </c>
      <c r="L125" s="140">
        <v>0.41230000000000044</v>
      </c>
    </row>
    <row r="126" spans="1:12" x14ac:dyDescent="0.2">
      <c r="A126" s="130" t="s">
        <v>410</v>
      </c>
      <c r="B126" s="130" t="s">
        <v>245</v>
      </c>
      <c r="C126" s="130" t="s">
        <v>241</v>
      </c>
      <c r="D126" s="131">
        <v>8</v>
      </c>
      <c r="E126" s="131">
        <v>10</v>
      </c>
      <c r="F126" s="131">
        <v>10</v>
      </c>
      <c r="G126" s="131">
        <v>10</v>
      </c>
      <c r="H126" s="140">
        <v>83.331000000000003</v>
      </c>
      <c r="I126" s="140">
        <v>87.776999999999987</v>
      </c>
      <c r="J126" s="140">
        <v>4.4459999999999837</v>
      </c>
      <c r="K126" s="140">
        <v>4.4459999999999837</v>
      </c>
      <c r="L126" s="140">
        <v>0.44459999999999839</v>
      </c>
    </row>
    <row r="127" spans="1:12" x14ac:dyDescent="0.2">
      <c r="A127" s="130" t="s">
        <v>410</v>
      </c>
      <c r="B127" s="130" t="s">
        <v>245</v>
      </c>
      <c r="C127" s="130" t="s">
        <v>241</v>
      </c>
      <c r="D127" s="131">
        <v>9</v>
      </c>
      <c r="E127" s="131">
        <v>10</v>
      </c>
      <c r="F127" s="131">
        <v>10</v>
      </c>
      <c r="G127" s="131">
        <v>10</v>
      </c>
      <c r="H127" s="140">
        <v>82.451999999999998</v>
      </c>
      <c r="I127" s="140">
        <v>86.447999999999993</v>
      </c>
      <c r="J127" s="140">
        <v>3.9959999999999951</v>
      </c>
      <c r="K127" s="140">
        <v>3.9959999999999951</v>
      </c>
      <c r="L127" s="140">
        <v>0.39959999999999951</v>
      </c>
    </row>
    <row r="128" spans="1:12" x14ac:dyDescent="0.2">
      <c r="A128" s="130" t="s">
        <v>410</v>
      </c>
      <c r="B128" s="130" t="s">
        <v>245</v>
      </c>
      <c r="C128" s="130" t="s">
        <v>241</v>
      </c>
      <c r="D128" s="131">
        <v>10</v>
      </c>
      <c r="E128" s="131">
        <v>10</v>
      </c>
      <c r="F128" s="131">
        <v>10</v>
      </c>
      <c r="G128" s="131">
        <v>10</v>
      </c>
      <c r="H128" s="140">
        <v>82.697000000000003</v>
      </c>
      <c r="I128" s="140">
        <v>86.856999999999999</v>
      </c>
      <c r="J128" s="140">
        <v>4.1599999999999966</v>
      </c>
      <c r="K128" s="140">
        <v>4.1599999999999966</v>
      </c>
      <c r="L128" s="140">
        <v>0.41599999999999965</v>
      </c>
    </row>
    <row r="129" spans="1:12" x14ac:dyDescent="0.2">
      <c r="A129" s="130" t="s">
        <v>410</v>
      </c>
      <c r="B129" s="130" t="s">
        <v>245</v>
      </c>
      <c r="C129" s="130" t="s">
        <v>241</v>
      </c>
      <c r="D129" s="131">
        <v>11</v>
      </c>
      <c r="E129" s="131">
        <v>10</v>
      </c>
      <c r="F129" s="131">
        <v>10</v>
      </c>
      <c r="G129" s="131">
        <v>10</v>
      </c>
      <c r="H129" s="140">
        <v>83.745000000000005</v>
      </c>
      <c r="I129" s="140">
        <v>86.89</v>
      </c>
      <c r="J129" s="140">
        <v>3.144999999999996</v>
      </c>
      <c r="K129" s="140">
        <v>3.144999999999996</v>
      </c>
      <c r="L129" s="140">
        <v>0.31449999999999961</v>
      </c>
    </row>
    <row r="130" spans="1:12" x14ac:dyDescent="0.2">
      <c r="A130" s="130" t="s">
        <v>410</v>
      </c>
      <c r="B130" s="130" t="s">
        <v>245</v>
      </c>
      <c r="C130" s="130" t="s">
        <v>241</v>
      </c>
      <c r="D130" s="131">
        <v>12</v>
      </c>
      <c r="E130" s="131">
        <v>10</v>
      </c>
      <c r="F130" s="131">
        <v>10</v>
      </c>
      <c r="G130" s="131">
        <v>10</v>
      </c>
      <c r="H130" s="140">
        <v>82.283000000000001</v>
      </c>
      <c r="I130" s="140">
        <v>86.471999999999994</v>
      </c>
      <c r="J130" s="140">
        <v>4.188999999999993</v>
      </c>
      <c r="K130" s="140">
        <v>4.188999999999993</v>
      </c>
      <c r="L130" s="140">
        <v>0.41889999999999927</v>
      </c>
    </row>
    <row r="131" spans="1:12" x14ac:dyDescent="0.2">
      <c r="A131" s="130" t="s">
        <v>411</v>
      </c>
      <c r="B131" s="130" t="s">
        <v>245</v>
      </c>
      <c r="C131" s="130" t="s">
        <v>241</v>
      </c>
      <c r="D131" s="131">
        <v>5</v>
      </c>
      <c r="E131" s="131">
        <v>7</v>
      </c>
      <c r="F131" s="131">
        <v>7</v>
      </c>
      <c r="G131" s="131">
        <v>7</v>
      </c>
      <c r="H131" s="140">
        <v>82.887</v>
      </c>
      <c r="I131" s="140">
        <v>86.355000000000004</v>
      </c>
      <c r="J131" s="140">
        <v>3.4680000000000035</v>
      </c>
      <c r="K131" s="140">
        <v>3.4680000000000035</v>
      </c>
      <c r="L131" s="140">
        <v>0.49542857142857194</v>
      </c>
    </row>
    <row r="132" spans="1:12" x14ac:dyDescent="0.2">
      <c r="A132" s="130" t="s">
        <v>411</v>
      </c>
      <c r="B132" s="130" t="s">
        <v>245</v>
      </c>
      <c r="C132" s="130" t="s">
        <v>241</v>
      </c>
      <c r="D132" s="131">
        <v>6</v>
      </c>
      <c r="E132" s="131">
        <v>6</v>
      </c>
      <c r="F132" s="131">
        <v>6</v>
      </c>
      <c r="G132" s="131">
        <v>6</v>
      </c>
      <c r="H132" s="140">
        <v>82.559999999999988</v>
      </c>
      <c r="I132" s="140">
        <v>85.674999999999997</v>
      </c>
      <c r="J132" s="140">
        <v>3.1150000000000091</v>
      </c>
      <c r="K132" s="140">
        <v>3.1150000000000091</v>
      </c>
      <c r="L132" s="140">
        <v>0.51916666666666822</v>
      </c>
    </row>
    <row r="133" spans="1:12" x14ac:dyDescent="0.2">
      <c r="A133" s="130" t="s">
        <v>411</v>
      </c>
      <c r="B133" s="130" t="s">
        <v>245</v>
      </c>
      <c r="C133" s="130" t="s">
        <v>241</v>
      </c>
      <c r="D133" s="131">
        <v>7</v>
      </c>
      <c r="E133" s="131">
        <v>5</v>
      </c>
      <c r="F133" s="131">
        <v>5</v>
      </c>
      <c r="G133" s="131">
        <v>5</v>
      </c>
      <c r="H133" s="140">
        <v>81.8</v>
      </c>
      <c r="I133" s="140">
        <v>84.820000000000007</v>
      </c>
      <c r="J133" s="140">
        <v>3.0200000000000102</v>
      </c>
      <c r="K133" s="140">
        <v>3.0200000000000102</v>
      </c>
      <c r="L133" s="140">
        <v>0.60400000000000209</v>
      </c>
    </row>
    <row r="134" spans="1:12" x14ac:dyDescent="0.2">
      <c r="A134" s="130" t="s">
        <v>411</v>
      </c>
      <c r="B134" s="130" t="s">
        <v>245</v>
      </c>
      <c r="C134" s="130" t="s">
        <v>241</v>
      </c>
      <c r="D134" s="131">
        <v>8</v>
      </c>
      <c r="E134" s="131">
        <v>8</v>
      </c>
      <c r="F134" s="131">
        <v>8</v>
      </c>
      <c r="G134" s="131">
        <v>8</v>
      </c>
      <c r="H134" s="140">
        <v>83.006999999999991</v>
      </c>
      <c r="I134" s="140">
        <v>87.408000000000001</v>
      </c>
      <c r="J134" s="140">
        <v>4.4010000000000105</v>
      </c>
      <c r="K134" s="140">
        <v>4.4010000000000105</v>
      </c>
      <c r="L134" s="140">
        <v>0.55012500000000131</v>
      </c>
    </row>
    <row r="135" spans="1:12" x14ac:dyDescent="0.2">
      <c r="A135" s="130" t="s">
        <v>411</v>
      </c>
      <c r="B135" s="130" t="s">
        <v>245</v>
      </c>
      <c r="C135" s="130" t="s">
        <v>241</v>
      </c>
      <c r="D135" s="131">
        <v>9</v>
      </c>
      <c r="E135" s="131">
        <v>5</v>
      </c>
      <c r="F135" s="131">
        <v>5</v>
      </c>
      <c r="G135" s="131">
        <v>5</v>
      </c>
      <c r="H135" s="140">
        <v>81.474000000000004</v>
      </c>
      <c r="I135" s="140">
        <v>83.884</v>
      </c>
      <c r="J135" s="140">
        <v>2.4099999999999966</v>
      </c>
      <c r="K135" s="140">
        <v>2.4099999999999966</v>
      </c>
      <c r="L135" s="140">
        <v>0.48199999999999932</v>
      </c>
    </row>
    <row r="136" spans="1:12" x14ac:dyDescent="0.2">
      <c r="A136" s="130" t="s">
        <v>411</v>
      </c>
      <c r="B136" s="130" t="s">
        <v>245</v>
      </c>
      <c r="C136" s="130" t="s">
        <v>241</v>
      </c>
      <c r="D136" s="131">
        <v>10</v>
      </c>
      <c r="E136" s="131">
        <v>7</v>
      </c>
      <c r="F136" s="131">
        <v>7</v>
      </c>
      <c r="G136" s="131">
        <v>7</v>
      </c>
      <c r="H136" s="140">
        <v>84.22</v>
      </c>
      <c r="I136" s="140">
        <v>88.37</v>
      </c>
      <c r="J136" s="140">
        <v>4.1500000000000057</v>
      </c>
      <c r="K136" s="140">
        <v>4.1500000000000057</v>
      </c>
      <c r="L136" s="140">
        <v>0.59285714285714364</v>
      </c>
    </row>
    <row r="137" spans="1:12" x14ac:dyDescent="0.2">
      <c r="A137" s="130" t="s">
        <v>411</v>
      </c>
      <c r="B137" s="130" t="s">
        <v>245</v>
      </c>
      <c r="C137" s="130" t="s">
        <v>241</v>
      </c>
      <c r="D137" s="131">
        <v>11</v>
      </c>
      <c r="E137" s="131">
        <v>9</v>
      </c>
      <c r="F137" s="131">
        <v>9</v>
      </c>
      <c r="G137" s="131">
        <v>9</v>
      </c>
      <c r="H137" s="140">
        <v>81.36699999999999</v>
      </c>
      <c r="I137" s="140">
        <v>85.76</v>
      </c>
      <c r="J137" s="140">
        <v>4.3930000000000149</v>
      </c>
      <c r="K137" s="140">
        <v>4.3930000000000149</v>
      </c>
      <c r="L137" s="140">
        <v>0.48811111111111277</v>
      </c>
    </row>
    <row r="138" spans="1:12" x14ac:dyDescent="0.2">
      <c r="A138" s="130" t="s">
        <v>411</v>
      </c>
      <c r="B138" s="130" t="s">
        <v>245</v>
      </c>
      <c r="C138" s="130" t="s">
        <v>241</v>
      </c>
      <c r="D138" s="131">
        <v>12</v>
      </c>
      <c r="E138" s="131">
        <v>8</v>
      </c>
      <c r="F138" s="131">
        <v>8</v>
      </c>
      <c r="G138" s="131">
        <v>8</v>
      </c>
      <c r="H138" s="140">
        <v>82.725999999999999</v>
      </c>
      <c r="I138" s="140">
        <v>86.34</v>
      </c>
      <c r="J138" s="140">
        <v>3.6140000000000043</v>
      </c>
      <c r="K138" s="140">
        <v>3.6140000000000043</v>
      </c>
      <c r="L138" s="140">
        <v>0.45175000000000054</v>
      </c>
    </row>
    <row r="139" spans="1:12" x14ac:dyDescent="0.2">
      <c r="A139" s="130" t="s">
        <v>412</v>
      </c>
      <c r="B139" s="130" t="s">
        <v>245</v>
      </c>
      <c r="C139" s="130" t="s">
        <v>241</v>
      </c>
      <c r="D139" s="131">
        <v>5</v>
      </c>
      <c r="E139" s="131">
        <v>10</v>
      </c>
      <c r="F139" s="131">
        <v>10</v>
      </c>
      <c r="G139" s="131">
        <v>10</v>
      </c>
      <c r="H139" s="140">
        <v>82.671999999999997</v>
      </c>
      <c r="I139" s="140">
        <v>89.254999999999995</v>
      </c>
      <c r="J139" s="140">
        <v>6.5829999999999984</v>
      </c>
      <c r="K139" s="140">
        <v>6.5829999999999984</v>
      </c>
      <c r="L139" s="140">
        <v>0.65829999999999989</v>
      </c>
    </row>
    <row r="140" spans="1:12" x14ac:dyDescent="0.2">
      <c r="A140" s="130" t="s">
        <v>412</v>
      </c>
      <c r="B140" s="130" t="s">
        <v>245</v>
      </c>
      <c r="C140" s="130" t="s">
        <v>241</v>
      </c>
      <c r="D140" s="131">
        <v>6</v>
      </c>
      <c r="E140" s="131">
        <v>10</v>
      </c>
      <c r="F140" s="131">
        <v>10</v>
      </c>
      <c r="G140" s="131">
        <v>10</v>
      </c>
      <c r="H140" s="140">
        <v>83.469000000000008</v>
      </c>
      <c r="I140" s="140">
        <v>90.13300000000001</v>
      </c>
      <c r="J140" s="140">
        <v>6.6640000000000015</v>
      </c>
      <c r="K140" s="140">
        <v>6.6640000000000015</v>
      </c>
      <c r="L140" s="140">
        <v>0.6664000000000001</v>
      </c>
    </row>
    <row r="141" spans="1:12" x14ac:dyDescent="0.2">
      <c r="A141" s="130" t="s">
        <v>412</v>
      </c>
      <c r="B141" s="130" t="s">
        <v>245</v>
      </c>
      <c r="C141" s="130" t="s">
        <v>241</v>
      </c>
      <c r="D141" s="131">
        <v>7</v>
      </c>
      <c r="E141" s="131">
        <v>9</v>
      </c>
      <c r="F141" s="131">
        <v>9</v>
      </c>
      <c r="G141" s="131">
        <v>9</v>
      </c>
      <c r="H141" s="140">
        <v>82.423999999999992</v>
      </c>
      <c r="I141" s="140">
        <v>88.553000000000011</v>
      </c>
      <c r="J141" s="140">
        <v>6.1290000000000191</v>
      </c>
      <c r="K141" s="140">
        <v>6.1290000000000191</v>
      </c>
      <c r="L141" s="140">
        <v>0.68100000000000216</v>
      </c>
    </row>
    <row r="142" spans="1:12" x14ac:dyDescent="0.2">
      <c r="A142" s="130" t="s">
        <v>412</v>
      </c>
      <c r="B142" s="130" t="s">
        <v>245</v>
      </c>
      <c r="C142" s="130" t="s">
        <v>241</v>
      </c>
      <c r="D142" s="131">
        <v>8</v>
      </c>
      <c r="E142" s="131">
        <v>8</v>
      </c>
      <c r="F142" s="131">
        <v>8</v>
      </c>
      <c r="G142" s="131">
        <v>8</v>
      </c>
      <c r="H142" s="140">
        <v>83.078000000000003</v>
      </c>
      <c r="I142" s="140">
        <v>88.150999999999996</v>
      </c>
      <c r="J142" s="140">
        <v>5.0729999999999933</v>
      </c>
      <c r="K142" s="140">
        <v>5.0729999999999933</v>
      </c>
      <c r="L142" s="140">
        <v>0.63412499999999916</v>
      </c>
    </row>
    <row r="143" spans="1:12" x14ac:dyDescent="0.2">
      <c r="A143" s="130" t="s">
        <v>412</v>
      </c>
      <c r="B143" s="130" t="s">
        <v>245</v>
      </c>
      <c r="C143" s="130" t="s">
        <v>241</v>
      </c>
      <c r="D143" s="131">
        <v>9</v>
      </c>
      <c r="E143" s="131">
        <v>10</v>
      </c>
      <c r="F143" s="131">
        <v>10</v>
      </c>
      <c r="G143" s="131">
        <v>10</v>
      </c>
      <c r="H143" s="140">
        <v>83.393999999999991</v>
      </c>
      <c r="I143" s="140">
        <v>89.688000000000002</v>
      </c>
      <c r="J143" s="140">
        <v>6.2940000000000111</v>
      </c>
      <c r="K143" s="140">
        <v>6.2940000000000111</v>
      </c>
      <c r="L143" s="140">
        <v>0.62940000000000107</v>
      </c>
    </row>
    <row r="144" spans="1:12" x14ac:dyDescent="0.2">
      <c r="A144" s="130" t="s">
        <v>412</v>
      </c>
      <c r="B144" s="130" t="s">
        <v>245</v>
      </c>
      <c r="C144" s="130" t="s">
        <v>241</v>
      </c>
      <c r="D144" s="131">
        <v>10</v>
      </c>
      <c r="E144" s="131">
        <v>8</v>
      </c>
      <c r="F144" s="131">
        <v>8</v>
      </c>
      <c r="G144" s="131">
        <v>8</v>
      </c>
      <c r="H144" s="140">
        <v>83.322999999999993</v>
      </c>
      <c r="I144" s="140">
        <v>87.703000000000003</v>
      </c>
      <c r="J144" s="140">
        <v>4.3800000000000097</v>
      </c>
      <c r="K144" s="140">
        <v>4.3800000000000097</v>
      </c>
      <c r="L144" s="140">
        <v>0.54750000000000121</v>
      </c>
    </row>
    <row r="145" spans="1:12" x14ac:dyDescent="0.2">
      <c r="A145" s="130" t="s">
        <v>412</v>
      </c>
      <c r="B145" s="130" t="s">
        <v>245</v>
      </c>
      <c r="C145" s="130" t="s">
        <v>241</v>
      </c>
      <c r="D145" s="131">
        <v>11</v>
      </c>
      <c r="E145" s="131">
        <v>10</v>
      </c>
      <c r="F145" s="131">
        <v>10</v>
      </c>
      <c r="G145" s="131">
        <v>10</v>
      </c>
      <c r="H145" s="140">
        <v>80.760999999999996</v>
      </c>
      <c r="I145" s="140">
        <v>87.727000000000004</v>
      </c>
      <c r="J145" s="140">
        <v>6.9660000000000082</v>
      </c>
      <c r="K145" s="140">
        <v>6.9660000000000082</v>
      </c>
      <c r="L145" s="140">
        <v>0.69660000000000077</v>
      </c>
    </row>
    <row r="146" spans="1:12" x14ac:dyDescent="0.2">
      <c r="A146" s="130" t="s">
        <v>412</v>
      </c>
      <c r="B146" s="130" t="s">
        <v>245</v>
      </c>
      <c r="C146" s="130" t="s">
        <v>241</v>
      </c>
      <c r="D146" s="131">
        <v>12</v>
      </c>
      <c r="E146" s="131">
        <v>10</v>
      </c>
      <c r="F146" s="131">
        <v>10</v>
      </c>
      <c r="G146" s="131">
        <v>9</v>
      </c>
      <c r="H146" s="140">
        <v>82.882999999999996</v>
      </c>
      <c r="I146" s="140">
        <v>87.981000000000009</v>
      </c>
      <c r="J146" s="140">
        <v>5.0980000000000132</v>
      </c>
      <c r="K146" s="140">
        <v>5.6644444444444586</v>
      </c>
      <c r="L146" s="140">
        <v>0.56644444444444586</v>
      </c>
    </row>
    <row r="147" spans="1:12" x14ac:dyDescent="0.2">
      <c r="A147" s="130" t="s">
        <v>413</v>
      </c>
      <c r="B147" s="130" t="s">
        <v>240</v>
      </c>
      <c r="C147" s="130" t="s">
        <v>243</v>
      </c>
      <c r="D147" s="131">
        <v>5</v>
      </c>
      <c r="E147" s="131">
        <v>2</v>
      </c>
      <c r="F147" s="131">
        <v>2</v>
      </c>
      <c r="G147" s="131">
        <v>2</v>
      </c>
      <c r="H147" s="140">
        <v>71.518000000000001</v>
      </c>
      <c r="I147" s="140">
        <v>72.963999999999999</v>
      </c>
      <c r="J147" s="140">
        <v>1.445999999999998</v>
      </c>
      <c r="K147" s="140">
        <v>1.445999999999998</v>
      </c>
      <c r="L147" s="140">
        <v>0.72299999999999898</v>
      </c>
    </row>
    <row r="148" spans="1:12" x14ac:dyDescent="0.2">
      <c r="A148" s="130" t="s">
        <v>413</v>
      </c>
      <c r="B148" s="130" t="s">
        <v>240</v>
      </c>
      <c r="C148" s="130" t="s">
        <v>243</v>
      </c>
      <c r="D148" s="131">
        <v>6</v>
      </c>
      <c r="E148" s="131">
        <v>6</v>
      </c>
      <c r="F148" s="131">
        <v>6</v>
      </c>
      <c r="G148" s="131">
        <v>6</v>
      </c>
      <c r="H148" s="140">
        <v>76.117000000000004</v>
      </c>
      <c r="I148" s="140">
        <v>78.22</v>
      </c>
      <c r="J148" s="140">
        <v>2.1029999999999944</v>
      </c>
      <c r="K148" s="140">
        <v>2.1029999999999944</v>
      </c>
      <c r="L148" s="140">
        <v>0.35049999999999909</v>
      </c>
    </row>
    <row r="149" spans="1:12" x14ac:dyDescent="0.2">
      <c r="A149" s="130" t="s">
        <v>413</v>
      </c>
      <c r="B149" s="130" t="s">
        <v>240</v>
      </c>
      <c r="C149" s="130" t="s">
        <v>243</v>
      </c>
      <c r="D149" s="131">
        <v>7</v>
      </c>
      <c r="E149" s="131">
        <v>4</v>
      </c>
      <c r="F149" s="131">
        <v>4</v>
      </c>
      <c r="G149" s="131">
        <v>4</v>
      </c>
      <c r="H149" s="140">
        <v>76.731999999999999</v>
      </c>
      <c r="I149" s="140">
        <v>78.739999999999995</v>
      </c>
      <c r="J149" s="140">
        <v>2.0079999999999956</v>
      </c>
      <c r="K149" s="140">
        <v>2.0079999999999956</v>
      </c>
      <c r="L149" s="140">
        <v>0.50199999999999889</v>
      </c>
    </row>
    <row r="150" spans="1:12" x14ac:dyDescent="0.2">
      <c r="A150" s="130" t="s">
        <v>413</v>
      </c>
      <c r="B150" s="130" t="s">
        <v>240</v>
      </c>
      <c r="C150" s="130" t="s">
        <v>243</v>
      </c>
      <c r="D150" s="131">
        <v>8</v>
      </c>
      <c r="E150" s="131">
        <v>2</v>
      </c>
      <c r="F150" s="131">
        <v>2</v>
      </c>
      <c r="G150" s="131">
        <v>2</v>
      </c>
      <c r="H150" s="140">
        <v>71.941999999999993</v>
      </c>
      <c r="I150" s="140">
        <v>72.975999999999999</v>
      </c>
      <c r="J150" s="140">
        <v>1.034000000000006</v>
      </c>
      <c r="K150" s="140">
        <v>1.034000000000006</v>
      </c>
      <c r="L150" s="140">
        <v>0.51700000000000301</v>
      </c>
    </row>
    <row r="151" spans="1:12" x14ac:dyDescent="0.2">
      <c r="A151" s="130" t="s">
        <v>413</v>
      </c>
      <c r="B151" s="130" t="s">
        <v>240</v>
      </c>
      <c r="C151" s="130" t="s">
        <v>243</v>
      </c>
      <c r="D151" s="131">
        <v>9</v>
      </c>
      <c r="E151" s="131">
        <v>4</v>
      </c>
      <c r="F151" s="131">
        <v>4</v>
      </c>
      <c r="G151" s="131">
        <v>4</v>
      </c>
      <c r="H151" s="140">
        <v>85.626999999999995</v>
      </c>
      <c r="I151" s="140">
        <v>87.048000000000002</v>
      </c>
      <c r="J151" s="140">
        <v>1.4210000000000065</v>
      </c>
      <c r="K151" s="140">
        <v>1.4210000000000065</v>
      </c>
      <c r="L151" s="140">
        <v>0.35525000000000162</v>
      </c>
    </row>
    <row r="152" spans="1:12" x14ac:dyDescent="0.2">
      <c r="A152" s="130" t="s">
        <v>413</v>
      </c>
      <c r="B152" s="130" t="s">
        <v>240</v>
      </c>
      <c r="C152" s="130" t="s">
        <v>243</v>
      </c>
      <c r="D152" s="131">
        <v>10</v>
      </c>
      <c r="E152" s="131">
        <v>3</v>
      </c>
      <c r="F152" s="131">
        <v>3</v>
      </c>
      <c r="G152" s="131">
        <v>3</v>
      </c>
      <c r="H152" s="140">
        <v>71.367999999999995</v>
      </c>
      <c r="I152" s="140">
        <v>72.7</v>
      </c>
      <c r="J152" s="140">
        <v>1.3320000000000078</v>
      </c>
      <c r="K152" s="140">
        <v>1.3320000000000078</v>
      </c>
      <c r="L152" s="140">
        <v>0.44400000000000261</v>
      </c>
    </row>
    <row r="153" spans="1:12" x14ac:dyDescent="0.2">
      <c r="A153" s="130" t="s">
        <v>413</v>
      </c>
      <c r="B153" s="130" t="s">
        <v>240</v>
      </c>
      <c r="C153" s="130" t="s">
        <v>243</v>
      </c>
      <c r="D153" s="131">
        <v>11</v>
      </c>
      <c r="E153" s="131"/>
      <c r="F153" s="131">
        <v>0</v>
      </c>
      <c r="G153" s="131"/>
      <c r="H153" s="142" t="s">
        <v>188</v>
      </c>
      <c r="I153" s="142" t="s">
        <v>188</v>
      </c>
      <c r="J153" s="140">
        <v>0</v>
      </c>
      <c r="K153" s="140">
        <v>0</v>
      </c>
      <c r="L153" s="142" t="s">
        <v>188</v>
      </c>
    </row>
    <row r="154" spans="1:12" x14ac:dyDescent="0.2">
      <c r="A154" s="130" t="s">
        <v>413</v>
      </c>
      <c r="B154" s="130" t="s">
        <v>240</v>
      </c>
      <c r="C154" s="130" t="s">
        <v>243</v>
      </c>
      <c r="D154" s="131">
        <v>12</v>
      </c>
      <c r="E154" s="131">
        <v>1</v>
      </c>
      <c r="F154" s="131">
        <v>1</v>
      </c>
      <c r="G154" s="131">
        <v>1</v>
      </c>
      <c r="H154" s="140">
        <v>76.78</v>
      </c>
      <c r="I154" s="140">
        <v>77.396000000000001</v>
      </c>
      <c r="J154" s="140">
        <v>0.61599999999999966</v>
      </c>
      <c r="K154" s="140">
        <v>0.61599999999999966</v>
      </c>
      <c r="L154" s="140">
        <v>0.61599999999999966</v>
      </c>
    </row>
    <row r="155" spans="1:12" x14ac:dyDescent="0.2">
      <c r="A155" s="130" t="s">
        <v>414</v>
      </c>
      <c r="B155" s="130" t="s">
        <v>240</v>
      </c>
      <c r="C155" s="130" t="s">
        <v>243</v>
      </c>
      <c r="D155" s="131">
        <v>5</v>
      </c>
      <c r="E155" s="131">
        <v>8</v>
      </c>
      <c r="F155" s="131">
        <v>8</v>
      </c>
      <c r="G155" s="131">
        <v>8</v>
      </c>
      <c r="H155" s="140">
        <v>72.427000000000007</v>
      </c>
      <c r="I155" s="140">
        <v>75.506</v>
      </c>
      <c r="J155" s="140">
        <v>3.0789999999999935</v>
      </c>
      <c r="K155" s="140">
        <v>3.0789999999999935</v>
      </c>
      <c r="L155" s="140">
        <v>0.38487499999999919</v>
      </c>
    </row>
    <row r="156" spans="1:12" x14ac:dyDescent="0.2">
      <c r="A156" s="130" t="s">
        <v>414</v>
      </c>
      <c r="B156" s="130" t="s">
        <v>240</v>
      </c>
      <c r="C156" s="130" t="s">
        <v>243</v>
      </c>
      <c r="D156" s="131">
        <v>6</v>
      </c>
      <c r="E156" s="131">
        <v>10</v>
      </c>
      <c r="F156" s="131">
        <v>10</v>
      </c>
      <c r="G156" s="131">
        <v>10</v>
      </c>
      <c r="H156" s="140">
        <v>75.968000000000004</v>
      </c>
      <c r="I156" s="140">
        <v>78.739000000000004</v>
      </c>
      <c r="J156" s="140">
        <v>2.7710000000000008</v>
      </c>
      <c r="K156" s="140">
        <v>2.7710000000000008</v>
      </c>
      <c r="L156" s="140">
        <v>0.27710000000000007</v>
      </c>
    </row>
    <row r="157" spans="1:12" x14ac:dyDescent="0.2">
      <c r="A157" s="130" t="s">
        <v>414</v>
      </c>
      <c r="B157" s="130" t="s">
        <v>240</v>
      </c>
      <c r="C157" s="130" t="s">
        <v>243</v>
      </c>
      <c r="D157" s="131">
        <v>7</v>
      </c>
      <c r="E157" s="131">
        <v>9</v>
      </c>
      <c r="F157" s="131">
        <v>9</v>
      </c>
      <c r="G157" s="131">
        <v>9</v>
      </c>
      <c r="H157" s="140">
        <v>79.274000000000001</v>
      </c>
      <c r="I157" s="140">
        <v>82.218000000000004</v>
      </c>
      <c r="J157" s="140">
        <v>2.9440000000000026</v>
      </c>
      <c r="K157" s="140">
        <v>2.9440000000000026</v>
      </c>
      <c r="L157" s="140">
        <v>0.32711111111111141</v>
      </c>
    </row>
    <row r="158" spans="1:12" x14ac:dyDescent="0.2">
      <c r="A158" s="130" t="s">
        <v>414</v>
      </c>
      <c r="B158" s="130" t="s">
        <v>240</v>
      </c>
      <c r="C158" s="130" t="s">
        <v>243</v>
      </c>
      <c r="D158" s="131">
        <v>8</v>
      </c>
      <c r="E158" s="131">
        <v>7</v>
      </c>
      <c r="F158" s="131">
        <v>7</v>
      </c>
      <c r="G158" s="131">
        <v>7</v>
      </c>
      <c r="H158" s="140">
        <v>82.811999999999998</v>
      </c>
      <c r="I158" s="140">
        <v>84.623999999999995</v>
      </c>
      <c r="J158" s="140">
        <v>1.8119999999999976</v>
      </c>
      <c r="K158" s="140">
        <v>1.8119999999999976</v>
      </c>
      <c r="L158" s="140">
        <v>0.25885714285714251</v>
      </c>
    </row>
    <row r="159" spans="1:12" x14ac:dyDescent="0.2">
      <c r="A159" s="130" t="s">
        <v>414</v>
      </c>
      <c r="B159" s="130" t="s">
        <v>240</v>
      </c>
      <c r="C159" s="130" t="s">
        <v>243</v>
      </c>
      <c r="D159" s="131">
        <v>9</v>
      </c>
      <c r="E159" s="131">
        <v>10</v>
      </c>
      <c r="F159" s="131">
        <v>10</v>
      </c>
      <c r="G159" s="131">
        <v>10</v>
      </c>
      <c r="H159" s="140">
        <v>80.522000000000006</v>
      </c>
      <c r="I159" s="140">
        <v>82.768000000000001</v>
      </c>
      <c r="J159" s="140">
        <v>2.2459999999999951</v>
      </c>
      <c r="K159" s="140">
        <v>2.2459999999999951</v>
      </c>
      <c r="L159" s="140">
        <v>0.22459999999999952</v>
      </c>
    </row>
    <row r="160" spans="1:12" ht="15" customHeight="1" x14ac:dyDescent="0.2">
      <c r="A160" s="130" t="s">
        <v>414</v>
      </c>
      <c r="B160" s="130" t="s">
        <v>240</v>
      </c>
      <c r="C160" s="130" t="s">
        <v>243</v>
      </c>
      <c r="D160" s="131">
        <v>10</v>
      </c>
      <c r="E160" s="131">
        <v>9</v>
      </c>
      <c r="F160" s="131">
        <v>9</v>
      </c>
      <c r="G160" s="131">
        <v>9</v>
      </c>
      <c r="H160" s="140">
        <v>88.866</v>
      </c>
      <c r="I160" s="140">
        <v>92.034000000000006</v>
      </c>
      <c r="J160" s="140">
        <v>3.1680000000000064</v>
      </c>
      <c r="K160" s="140">
        <v>3.1680000000000064</v>
      </c>
      <c r="L160" s="140">
        <v>0.3520000000000007</v>
      </c>
    </row>
    <row r="161" spans="1:16" ht="15" customHeight="1" x14ac:dyDescent="0.2">
      <c r="A161" s="130" t="s">
        <v>414</v>
      </c>
      <c r="B161" s="130" t="s">
        <v>240</v>
      </c>
      <c r="C161" s="130" t="s">
        <v>243</v>
      </c>
      <c r="D161" s="131">
        <v>11</v>
      </c>
      <c r="E161" s="131">
        <v>10</v>
      </c>
      <c r="F161" s="131">
        <v>10</v>
      </c>
      <c r="G161" s="131">
        <v>10</v>
      </c>
      <c r="H161" s="140">
        <v>73.498999999999995</v>
      </c>
      <c r="I161" s="140">
        <v>76.632000000000005</v>
      </c>
      <c r="J161" s="140">
        <v>3.1330000000000098</v>
      </c>
      <c r="K161" s="140">
        <v>3.1330000000000098</v>
      </c>
      <c r="L161" s="140">
        <v>0.31330000000000097</v>
      </c>
    </row>
    <row r="162" spans="1:16" ht="15" customHeight="1" x14ac:dyDescent="0.2">
      <c r="A162" s="130" t="s">
        <v>414</v>
      </c>
      <c r="B162" s="130" t="s">
        <v>240</v>
      </c>
      <c r="C162" s="130" t="s">
        <v>243</v>
      </c>
      <c r="D162" s="131">
        <v>12</v>
      </c>
      <c r="E162" s="131">
        <v>9</v>
      </c>
      <c r="F162" s="131">
        <v>9</v>
      </c>
      <c r="G162" s="131">
        <v>9</v>
      </c>
      <c r="H162" s="140">
        <v>66.257000000000005</v>
      </c>
      <c r="I162" s="140">
        <v>68.84</v>
      </c>
      <c r="J162" s="140">
        <v>2.5829999999999984</v>
      </c>
      <c r="K162" s="140">
        <v>2.5829999999999984</v>
      </c>
      <c r="L162" s="140">
        <v>0.28699999999999981</v>
      </c>
    </row>
    <row r="163" spans="1:16" ht="15" customHeight="1" x14ac:dyDescent="0.2">
      <c r="A163" s="130" t="s">
        <v>415</v>
      </c>
      <c r="B163" s="130" t="s">
        <v>240</v>
      </c>
      <c r="C163" s="130" t="s">
        <v>243</v>
      </c>
      <c r="D163" s="131">
        <v>5</v>
      </c>
      <c r="E163" s="131">
        <v>10</v>
      </c>
      <c r="F163" s="131">
        <v>10</v>
      </c>
      <c r="G163" s="131">
        <v>10</v>
      </c>
      <c r="H163" s="140">
        <v>70.727999999999994</v>
      </c>
      <c r="I163" s="140">
        <v>74.036000000000001</v>
      </c>
      <c r="J163" s="140">
        <v>3.3080000000000069</v>
      </c>
      <c r="K163" s="140">
        <v>3.3080000000000069</v>
      </c>
      <c r="L163" s="140">
        <v>0.3308000000000007</v>
      </c>
    </row>
    <row r="164" spans="1:16" ht="15" customHeight="1" x14ac:dyDescent="0.2">
      <c r="A164" s="130" t="s">
        <v>415</v>
      </c>
      <c r="B164" s="130" t="s">
        <v>240</v>
      </c>
      <c r="C164" s="130" t="s">
        <v>243</v>
      </c>
      <c r="D164" s="131">
        <v>6</v>
      </c>
      <c r="E164" s="131">
        <v>10</v>
      </c>
      <c r="F164" s="131">
        <v>10</v>
      </c>
      <c r="G164" s="131">
        <v>10</v>
      </c>
      <c r="H164" s="140">
        <v>76.805999999999997</v>
      </c>
      <c r="I164" s="140">
        <v>79.695999999999998</v>
      </c>
      <c r="J164" s="140">
        <v>2.8900000000000006</v>
      </c>
      <c r="K164" s="140">
        <v>2.8900000000000006</v>
      </c>
      <c r="L164" s="140">
        <v>0.28900000000000003</v>
      </c>
    </row>
    <row r="165" spans="1:16" ht="15" customHeight="1" x14ac:dyDescent="0.2">
      <c r="A165" s="130" t="s">
        <v>415</v>
      </c>
      <c r="B165" s="130" t="s">
        <v>240</v>
      </c>
      <c r="C165" s="130" t="s">
        <v>243</v>
      </c>
      <c r="D165" s="131">
        <v>7</v>
      </c>
      <c r="E165" s="131">
        <v>7</v>
      </c>
      <c r="F165" s="131">
        <v>7</v>
      </c>
      <c r="G165" s="131">
        <v>7</v>
      </c>
      <c r="H165" s="140">
        <v>76.84</v>
      </c>
      <c r="I165" s="140">
        <v>78.888000000000005</v>
      </c>
      <c r="J165" s="140">
        <v>2.0480000000000018</v>
      </c>
      <c r="K165" s="140">
        <v>2.0480000000000018</v>
      </c>
      <c r="L165" s="140">
        <v>0.29257142857142882</v>
      </c>
    </row>
    <row r="166" spans="1:16" ht="15" customHeight="1" x14ac:dyDescent="0.2">
      <c r="A166" s="130" t="s">
        <v>415</v>
      </c>
      <c r="B166" s="130" t="s">
        <v>240</v>
      </c>
      <c r="C166" s="130" t="s">
        <v>243</v>
      </c>
      <c r="D166" s="131">
        <v>8</v>
      </c>
      <c r="E166" s="131">
        <v>10</v>
      </c>
      <c r="F166" s="131">
        <v>10</v>
      </c>
      <c r="G166" s="131">
        <v>10</v>
      </c>
      <c r="H166" s="140">
        <v>83.207999999999998</v>
      </c>
      <c r="I166" s="140">
        <v>87.018000000000001</v>
      </c>
      <c r="J166" s="140">
        <v>3.8100000000000023</v>
      </c>
      <c r="K166" s="140">
        <v>3.8100000000000023</v>
      </c>
      <c r="L166" s="140">
        <v>0.38100000000000023</v>
      </c>
    </row>
    <row r="167" spans="1:16" ht="15" customHeight="1" x14ac:dyDescent="0.2">
      <c r="A167" s="130" t="s">
        <v>415</v>
      </c>
      <c r="B167" s="130" t="s">
        <v>240</v>
      </c>
      <c r="C167" s="130" t="s">
        <v>243</v>
      </c>
      <c r="D167" s="131">
        <v>9</v>
      </c>
      <c r="E167" s="131">
        <v>9</v>
      </c>
      <c r="F167" s="131">
        <v>9</v>
      </c>
      <c r="G167" s="131">
        <v>9</v>
      </c>
      <c r="H167" s="140">
        <v>77.376000000000005</v>
      </c>
      <c r="I167" s="140">
        <v>80.111999999999995</v>
      </c>
      <c r="J167" s="140">
        <v>2.73599999999999</v>
      </c>
      <c r="K167" s="140">
        <v>2.73599999999999</v>
      </c>
      <c r="L167" s="140">
        <v>0.30399999999999888</v>
      </c>
    </row>
    <row r="168" spans="1:16" ht="15" customHeight="1" x14ac:dyDescent="0.2">
      <c r="A168" s="130" t="s">
        <v>415</v>
      </c>
      <c r="B168" s="130" t="s">
        <v>240</v>
      </c>
      <c r="C168" s="130" t="s">
        <v>243</v>
      </c>
      <c r="D168" s="131">
        <v>10</v>
      </c>
      <c r="E168" s="131">
        <v>9</v>
      </c>
      <c r="F168" s="131">
        <v>9</v>
      </c>
      <c r="G168" s="131">
        <v>9</v>
      </c>
      <c r="H168" s="140">
        <v>79.975999999999999</v>
      </c>
      <c r="I168" s="140">
        <v>82.733999999999995</v>
      </c>
      <c r="J168" s="140">
        <v>2.7579999999999956</v>
      </c>
      <c r="K168" s="140">
        <v>2.7579999999999956</v>
      </c>
      <c r="L168" s="140">
        <v>0.30644444444444396</v>
      </c>
    </row>
    <row r="169" spans="1:16" ht="15" customHeight="1" x14ac:dyDescent="0.2">
      <c r="A169" s="130" t="s">
        <v>415</v>
      </c>
      <c r="B169" s="130" t="s">
        <v>240</v>
      </c>
      <c r="C169" s="130" t="s">
        <v>243</v>
      </c>
      <c r="D169" s="131">
        <v>11</v>
      </c>
      <c r="E169" s="131">
        <v>9</v>
      </c>
      <c r="F169" s="131">
        <v>9</v>
      </c>
      <c r="G169" s="131">
        <v>9</v>
      </c>
      <c r="H169" s="140">
        <v>86.373000000000005</v>
      </c>
      <c r="I169" s="140">
        <v>88.945999999999998</v>
      </c>
      <c r="J169" s="140">
        <v>2.5729999999999933</v>
      </c>
      <c r="K169" s="140">
        <v>2.5729999999999933</v>
      </c>
      <c r="L169" s="140">
        <v>0.28588888888888814</v>
      </c>
    </row>
    <row r="170" spans="1:16" ht="15" customHeight="1" x14ac:dyDescent="0.2">
      <c r="A170" s="130" t="s">
        <v>415</v>
      </c>
      <c r="B170" s="130" t="s">
        <v>240</v>
      </c>
      <c r="C170" s="130" t="s">
        <v>243</v>
      </c>
      <c r="D170" s="131">
        <v>12</v>
      </c>
      <c r="E170" s="131">
        <v>9</v>
      </c>
      <c r="F170" s="131">
        <v>9</v>
      </c>
      <c r="G170" s="131">
        <v>9</v>
      </c>
      <c r="H170" s="140">
        <v>80.561999999999998</v>
      </c>
      <c r="I170" s="140">
        <v>83.691999999999993</v>
      </c>
      <c r="J170" s="140">
        <v>3.1299999999999955</v>
      </c>
      <c r="K170" s="140">
        <v>3.1299999999999955</v>
      </c>
      <c r="L170" s="140">
        <v>0.3477777777777773</v>
      </c>
    </row>
    <row r="171" spans="1:16" ht="15" customHeight="1" x14ac:dyDescent="0.2">
      <c r="A171" s="130" t="s">
        <v>416</v>
      </c>
      <c r="B171" s="130" t="s">
        <v>240</v>
      </c>
      <c r="C171" s="130" t="s">
        <v>243</v>
      </c>
      <c r="D171" s="131">
        <v>5</v>
      </c>
      <c r="E171" s="131">
        <v>9</v>
      </c>
      <c r="F171" s="131">
        <v>9</v>
      </c>
      <c r="G171" s="131">
        <v>9</v>
      </c>
      <c r="H171" s="140">
        <v>68.23</v>
      </c>
      <c r="I171" s="140">
        <v>70.768000000000001</v>
      </c>
      <c r="J171" s="140">
        <v>2.5379999999999967</v>
      </c>
      <c r="K171" s="140">
        <v>2.5379999999999967</v>
      </c>
      <c r="L171" s="140">
        <v>0.28199999999999964</v>
      </c>
    </row>
    <row r="172" spans="1:16" ht="15" customHeight="1" x14ac:dyDescent="0.2">
      <c r="A172" s="130" t="s">
        <v>416</v>
      </c>
      <c r="B172" s="130" t="s">
        <v>240</v>
      </c>
      <c r="C172" s="130" t="s">
        <v>243</v>
      </c>
      <c r="D172" s="131">
        <v>6</v>
      </c>
      <c r="E172" s="131">
        <v>7</v>
      </c>
      <c r="F172" s="131">
        <v>7</v>
      </c>
      <c r="G172" s="131">
        <v>7</v>
      </c>
      <c r="H172" s="140">
        <v>60.463999999999999</v>
      </c>
      <c r="I172" s="140">
        <v>62.595999999999997</v>
      </c>
      <c r="J172" s="140">
        <v>2.1319999999999979</v>
      </c>
      <c r="K172" s="140">
        <v>2.1319999999999979</v>
      </c>
      <c r="L172" s="140">
        <v>0.30457142857142827</v>
      </c>
    </row>
    <row r="173" spans="1:16" ht="15" customHeight="1" x14ac:dyDescent="0.2">
      <c r="A173" s="130" t="s">
        <v>416</v>
      </c>
      <c r="B173" s="130" t="s">
        <v>240</v>
      </c>
      <c r="C173" s="130" t="s">
        <v>243</v>
      </c>
      <c r="D173" s="131">
        <v>7</v>
      </c>
      <c r="E173" s="131">
        <v>8</v>
      </c>
      <c r="F173" s="131">
        <v>8</v>
      </c>
      <c r="G173" s="131">
        <v>8</v>
      </c>
      <c r="H173" s="140">
        <v>62.402000000000001</v>
      </c>
      <c r="I173" s="140">
        <v>64.331999999999994</v>
      </c>
      <c r="J173" s="140">
        <v>1.9299999999999926</v>
      </c>
      <c r="K173" s="140">
        <v>1.9299999999999926</v>
      </c>
      <c r="L173" s="140">
        <v>0.24124999999999908</v>
      </c>
    </row>
    <row r="174" spans="1:16" ht="15" customHeight="1" x14ac:dyDescent="0.2">
      <c r="A174" s="130" t="s">
        <v>416</v>
      </c>
      <c r="B174" s="130" t="s">
        <v>240</v>
      </c>
      <c r="C174" s="130" t="s">
        <v>243</v>
      </c>
      <c r="D174" s="131">
        <v>8</v>
      </c>
      <c r="E174" s="131">
        <v>3</v>
      </c>
      <c r="F174" s="131">
        <v>3</v>
      </c>
      <c r="G174" s="131">
        <v>3</v>
      </c>
      <c r="H174" s="140">
        <v>79.209999999999994</v>
      </c>
      <c r="I174" s="140">
        <v>79.98</v>
      </c>
      <c r="J174" s="140">
        <v>0.77000000000001023</v>
      </c>
      <c r="K174" s="140">
        <v>0.77000000000001023</v>
      </c>
      <c r="L174" s="140">
        <v>0.2566666666666701</v>
      </c>
      <c r="N174" s="165"/>
      <c r="O174" s="40"/>
      <c r="P174" s="40"/>
    </row>
    <row r="175" spans="1:16" ht="15" customHeight="1" x14ac:dyDescent="0.2">
      <c r="A175" s="130" t="s">
        <v>416</v>
      </c>
      <c r="B175" s="130" t="s">
        <v>240</v>
      </c>
      <c r="C175" s="130" t="s">
        <v>243</v>
      </c>
      <c r="D175" s="131">
        <v>9</v>
      </c>
      <c r="E175" s="131">
        <v>9</v>
      </c>
      <c r="F175" s="131">
        <v>9</v>
      </c>
      <c r="G175" s="131">
        <v>9</v>
      </c>
      <c r="H175" s="140">
        <v>70.981999999999999</v>
      </c>
      <c r="I175" s="140">
        <v>72.063999999999993</v>
      </c>
      <c r="J175" s="140">
        <v>1.0819999999999936</v>
      </c>
      <c r="K175" s="140">
        <v>1.0819999999999936</v>
      </c>
      <c r="L175" s="140">
        <v>0.12022222222222151</v>
      </c>
      <c r="N175" s="165"/>
      <c r="O175" s="40"/>
      <c r="P175" s="40"/>
    </row>
    <row r="176" spans="1:16" ht="15" customHeight="1" x14ac:dyDescent="0.2">
      <c r="A176" s="130" t="s">
        <v>416</v>
      </c>
      <c r="B176" s="130" t="s">
        <v>240</v>
      </c>
      <c r="C176" s="130" t="s">
        <v>243</v>
      </c>
      <c r="D176" s="131">
        <v>10</v>
      </c>
      <c r="E176" s="131">
        <v>8</v>
      </c>
      <c r="F176" s="131">
        <v>8</v>
      </c>
      <c r="G176" s="131">
        <v>8</v>
      </c>
      <c r="H176" s="140">
        <v>78.751999999999995</v>
      </c>
      <c r="I176" s="140">
        <v>81.150000000000006</v>
      </c>
      <c r="J176" s="140">
        <v>2.3980000000000103</v>
      </c>
      <c r="K176" s="140">
        <v>2.3980000000000103</v>
      </c>
      <c r="L176" s="140">
        <v>0.29975000000000129</v>
      </c>
      <c r="N176" s="165"/>
      <c r="O176" s="40"/>
      <c r="P176" s="40"/>
    </row>
    <row r="177" spans="1:16" ht="15" customHeight="1" x14ac:dyDescent="0.2">
      <c r="A177" s="130" t="s">
        <v>416</v>
      </c>
      <c r="B177" s="130" t="s">
        <v>240</v>
      </c>
      <c r="C177" s="130" t="s">
        <v>243</v>
      </c>
      <c r="D177" s="131">
        <v>11</v>
      </c>
      <c r="E177" s="131">
        <v>10</v>
      </c>
      <c r="F177" s="131">
        <v>10</v>
      </c>
      <c r="G177" s="131">
        <v>10</v>
      </c>
      <c r="H177" s="140">
        <v>64.474000000000004</v>
      </c>
      <c r="I177" s="140">
        <v>67.257000000000005</v>
      </c>
      <c r="J177" s="140">
        <v>2.7830000000000013</v>
      </c>
      <c r="K177" s="140">
        <v>2.7830000000000013</v>
      </c>
      <c r="L177" s="140">
        <v>0.2783000000000001</v>
      </c>
      <c r="N177" s="166"/>
      <c r="O177" s="166"/>
      <c r="P177" s="40"/>
    </row>
    <row r="178" spans="1:16" ht="15" customHeight="1" x14ac:dyDescent="0.2">
      <c r="A178" s="130" t="s">
        <v>416</v>
      </c>
      <c r="B178" s="130" t="s">
        <v>240</v>
      </c>
      <c r="C178" s="130" t="s">
        <v>243</v>
      </c>
      <c r="D178" s="131">
        <v>12</v>
      </c>
      <c r="E178" s="131">
        <v>4</v>
      </c>
      <c r="F178" s="131">
        <v>4</v>
      </c>
      <c r="G178" s="131">
        <v>4</v>
      </c>
      <c r="H178" s="140">
        <v>64.835999999999999</v>
      </c>
      <c r="I178" s="140">
        <v>65.804000000000002</v>
      </c>
      <c r="J178" s="140">
        <v>0.96800000000000352</v>
      </c>
      <c r="K178" s="140">
        <v>0.96800000000000352</v>
      </c>
      <c r="L178" s="140">
        <v>0.24200000000000088</v>
      </c>
      <c r="N178" s="166"/>
      <c r="O178" s="166"/>
      <c r="P178" s="40"/>
    </row>
    <row r="179" spans="1:16" ht="15" customHeight="1" x14ac:dyDescent="0.2">
      <c r="A179" s="130" t="s">
        <v>417</v>
      </c>
      <c r="B179" s="130" t="s">
        <v>240</v>
      </c>
      <c r="C179" s="130" t="s">
        <v>243</v>
      </c>
      <c r="D179" s="131">
        <v>5</v>
      </c>
      <c r="E179" s="131">
        <v>10</v>
      </c>
      <c r="F179" s="131">
        <v>10</v>
      </c>
      <c r="G179" s="131">
        <v>10</v>
      </c>
      <c r="H179" s="140">
        <v>69.48</v>
      </c>
      <c r="I179" s="140">
        <v>72.126000000000005</v>
      </c>
      <c r="J179" s="140">
        <v>2.6460000000000008</v>
      </c>
      <c r="K179" s="140">
        <v>2.6460000000000008</v>
      </c>
      <c r="L179" s="140">
        <v>0.26460000000000006</v>
      </c>
      <c r="N179" s="165"/>
      <c r="O179" s="40"/>
      <c r="P179" s="40"/>
    </row>
    <row r="180" spans="1:16" ht="15" customHeight="1" x14ac:dyDescent="0.2">
      <c r="A180" s="130" t="s">
        <v>417</v>
      </c>
      <c r="B180" s="130" t="s">
        <v>240</v>
      </c>
      <c r="C180" s="130" t="s">
        <v>243</v>
      </c>
      <c r="D180" s="131">
        <v>6</v>
      </c>
      <c r="E180" s="131">
        <v>6</v>
      </c>
      <c r="F180" s="131">
        <v>6</v>
      </c>
      <c r="G180" s="131">
        <v>6</v>
      </c>
      <c r="H180" s="140">
        <v>59.11</v>
      </c>
      <c r="I180" s="140">
        <v>61.188000000000002</v>
      </c>
      <c r="J180" s="140">
        <v>2.078000000000003</v>
      </c>
      <c r="K180" s="140">
        <v>2.078000000000003</v>
      </c>
      <c r="L180" s="140">
        <v>0.34633333333333383</v>
      </c>
      <c r="N180" s="165"/>
      <c r="O180" s="40"/>
      <c r="P180" s="40"/>
    </row>
    <row r="181" spans="1:16" ht="15" customHeight="1" x14ac:dyDescent="0.2">
      <c r="A181" s="130" t="s">
        <v>417</v>
      </c>
      <c r="B181" s="130" t="s">
        <v>240</v>
      </c>
      <c r="C181" s="130" t="s">
        <v>243</v>
      </c>
      <c r="D181" s="131">
        <v>7</v>
      </c>
      <c r="E181" s="131">
        <v>9</v>
      </c>
      <c r="F181" s="131">
        <v>9</v>
      </c>
      <c r="G181" s="131">
        <v>9</v>
      </c>
      <c r="H181" s="140">
        <v>75.98</v>
      </c>
      <c r="I181" s="140">
        <v>78.007999999999996</v>
      </c>
      <c r="J181" s="140">
        <v>2.0279999999999916</v>
      </c>
      <c r="K181" s="140">
        <v>2.0279999999999916</v>
      </c>
      <c r="L181" s="140">
        <v>0.22533333333333239</v>
      </c>
    </row>
    <row r="182" spans="1:16" ht="15" customHeight="1" x14ac:dyDescent="0.2">
      <c r="A182" s="130" t="s">
        <v>417</v>
      </c>
      <c r="B182" s="130" t="s">
        <v>240</v>
      </c>
      <c r="C182" s="130" t="s">
        <v>243</v>
      </c>
      <c r="D182" s="131">
        <v>8</v>
      </c>
      <c r="E182" s="131">
        <v>8</v>
      </c>
      <c r="F182" s="131">
        <v>8</v>
      </c>
      <c r="G182" s="131">
        <v>8</v>
      </c>
      <c r="H182" s="140">
        <v>69.44</v>
      </c>
      <c r="I182" s="140">
        <v>72.126000000000005</v>
      </c>
      <c r="J182" s="140">
        <v>2.686000000000007</v>
      </c>
      <c r="K182" s="140">
        <v>2.686000000000007</v>
      </c>
      <c r="L182" s="140">
        <v>0.33575000000000088</v>
      </c>
    </row>
    <row r="183" spans="1:16" ht="15" customHeight="1" x14ac:dyDescent="0.2">
      <c r="A183" s="130" t="s">
        <v>417</v>
      </c>
      <c r="B183" s="130" t="s">
        <v>240</v>
      </c>
      <c r="C183" s="130" t="s">
        <v>243</v>
      </c>
      <c r="D183" s="131">
        <v>9</v>
      </c>
      <c r="E183" s="131">
        <v>8</v>
      </c>
      <c r="F183" s="131">
        <v>8</v>
      </c>
      <c r="G183" s="131">
        <v>8</v>
      </c>
      <c r="H183" s="140">
        <v>63.234000000000002</v>
      </c>
      <c r="I183" s="140">
        <v>65.44</v>
      </c>
      <c r="J183" s="140">
        <v>2.205999999999996</v>
      </c>
      <c r="K183" s="140">
        <v>2.205999999999996</v>
      </c>
      <c r="L183" s="140">
        <v>0.2757499999999995</v>
      </c>
    </row>
    <row r="184" spans="1:16" ht="15" customHeight="1" x14ac:dyDescent="0.2">
      <c r="A184" s="130" t="s">
        <v>417</v>
      </c>
      <c r="B184" s="130" t="s">
        <v>240</v>
      </c>
      <c r="C184" s="130" t="s">
        <v>243</v>
      </c>
      <c r="D184" s="131">
        <v>10</v>
      </c>
      <c r="E184" s="131">
        <v>7</v>
      </c>
      <c r="F184" s="131">
        <v>7</v>
      </c>
      <c r="G184" s="131">
        <v>7</v>
      </c>
      <c r="H184" s="140">
        <v>73.623999999999995</v>
      </c>
      <c r="I184" s="140">
        <v>75.808000000000007</v>
      </c>
      <c r="J184" s="140">
        <v>2.1840000000000117</v>
      </c>
      <c r="K184" s="140">
        <v>2.1840000000000117</v>
      </c>
      <c r="L184" s="140">
        <v>0.31200000000000166</v>
      </c>
    </row>
    <row r="185" spans="1:16" ht="15" customHeight="1" x14ac:dyDescent="0.2">
      <c r="A185" s="130" t="s">
        <v>417</v>
      </c>
      <c r="B185" s="130" t="s">
        <v>240</v>
      </c>
      <c r="C185" s="130" t="s">
        <v>243</v>
      </c>
      <c r="D185" s="131">
        <v>11</v>
      </c>
      <c r="E185" s="131">
        <v>8</v>
      </c>
      <c r="F185" s="131">
        <v>8</v>
      </c>
      <c r="G185" s="131">
        <v>8</v>
      </c>
      <c r="H185" s="140">
        <v>74.86</v>
      </c>
      <c r="I185" s="140">
        <v>77.567999999999998</v>
      </c>
      <c r="J185" s="140">
        <v>2.7079999999999984</v>
      </c>
      <c r="K185" s="140">
        <v>2.7079999999999984</v>
      </c>
      <c r="L185" s="140">
        <v>0.3384999999999998</v>
      </c>
    </row>
    <row r="186" spans="1:16" ht="15" customHeight="1" x14ac:dyDescent="0.2">
      <c r="A186" s="130" t="s">
        <v>417</v>
      </c>
      <c r="B186" s="130" t="s">
        <v>240</v>
      </c>
      <c r="C186" s="130" t="s">
        <v>243</v>
      </c>
      <c r="D186" s="131">
        <v>12</v>
      </c>
      <c r="E186" s="131">
        <v>7</v>
      </c>
      <c r="F186" s="131">
        <v>7</v>
      </c>
      <c r="G186" s="131">
        <v>7</v>
      </c>
      <c r="H186" s="140">
        <v>77.835999999999999</v>
      </c>
      <c r="I186" s="140">
        <v>79.778000000000006</v>
      </c>
      <c r="J186" s="140">
        <v>1.9420000000000073</v>
      </c>
      <c r="K186" s="140">
        <v>1.9420000000000073</v>
      </c>
      <c r="L186" s="140">
        <v>0.27742857142857247</v>
      </c>
    </row>
    <row r="187" spans="1:16" ht="15" customHeight="1" x14ac:dyDescent="0.2">
      <c r="A187" s="130" t="s">
        <v>418</v>
      </c>
      <c r="B187" s="130" t="s">
        <v>240</v>
      </c>
      <c r="C187" s="130" t="s">
        <v>243</v>
      </c>
      <c r="D187" s="131">
        <v>5</v>
      </c>
      <c r="E187" s="131">
        <v>10</v>
      </c>
      <c r="F187" s="131">
        <v>10</v>
      </c>
      <c r="G187" s="131">
        <v>10</v>
      </c>
      <c r="H187" s="140">
        <v>80.379000000000005</v>
      </c>
      <c r="I187" s="140">
        <v>83.573999999999998</v>
      </c>
      <c r="J187" s="140">
        <v>3.1949999999999932</v>
      </c>
      <c r="K187" s="140">
        <v>3.1949999999999932</v>
      </c>
      <c r="L187" s="140">
        <v>0.31949999999999934</v>
      </c>
    </row>
    <row r="188" spans="1:16" ht="15" customHeight="1" x14ac:dyDescent="0.2">
      <c r="A188" s="130" t="s">
        <v>418</v>
      </c>
      <c r="B188" s="130" t="s">
        <v>240</v>
      </c>
      <c r="C188" s="130" t="s">
        <v>243</v>
      </c>
      <c r="D188" s="131">
        <v>6</v>
      </c>
      <c r="E188" s="131">
        <v>2</v>
      </c>
      <c r="F188" s="131">
        <v>2</v>
      </c>
      <c r="G188" s="131">
        <v>2</v>
      </c>
      <c r="H188" s="140">
        <v>77.137</v>
      </c>
      <c r="I188" s="140">
        <v>78.274000000000001</v>
      </c>
      <c r="J188" s="140">
        <v>1.1370000000000005</v>
      </c>
      <c r="K188" s="140">
        <v>1.1370000000000005</v>
      </c>
      <c r="L188" s="140">
        <v>0.56850000000000023</v>
      </c>
    </row>
    <row r="189" spans="1:16" ht="15" customHeight="1" x14ac:dyDescent="0.2">
      <c r="A189" s="130" t="s">
        <v>418</v>
      </c>
      <c r="B189" s="130" t="s">
        <v>240</v>
      </c>
      <c r="C189" s="130" t="s">
        <v>243</v>
      </c>
      <c r="D189" s="131">
        <v>7</v>
      </c>
      <c r="E189" s="131">
        <v>6</v>
      </c>
      <c r="F189" s="131">
        <v>6</v>
      </c>
      <c r="G189" s="131">
        <v>6</v>
      </c>
      <c r="H189" s="140">
        <v>78.111999999999995</v>
      </c>
      <c r="I189" s="140">
        <v>80.721999999999994</v>
      </c>
      <c r="J189" s="140">
        <v>2.6099999999999994</v>
      </c>
      <c r="K189" s="140">
        <v>2.6099999999999994</v>
      </c>
      <c r="L189" s="140">
        <v>0.43499999999999989</v>
      </c>
    </row>
    <row r="190" spans="1:16" ht="15" customHeight="1" x14ac:dyDescent="0.2">
      <c r="A190" s="130" t="s">
        <v>418</v>
      </c>
      <c r="B190" s="130" t="s">
        <v>240</v>
      </c>
      <c r="C190" s="130" t="s">
        <v>243</v>
      </c>
      <c r="D190" s="131">
        <v>8</v>
      </c>
      <c r="E190" s="131">
        <v>7</v>
      </c>
      <c r="F190" s="131">
        <v>7</v>
      </c>
      <c r="G190" s="131">
        <v>7</v>
      </c>
      <c r="H190" s="140">
        <v>84.498999999999995</v>
      </c>
      <c r="I190" s="140">
        <v>87.381</v>
      </c>
      <c r="J190" s="140">
        <v>2.882000000000005</v>
      </c>
      <c r="K190" s="140">
        <v>2.882000000000005</v>
      </c>
      <c r="L190" s="140">
        <v>0.41171428571428642</v>
      </c>
    </row>
    <row r="191" spans="1:16" ht="15" customHeight="1" x14ac:dyDescent="0.2">
      <c r="A191" s="130" t="s">
        <v>418</v>
      </c>
      <c r="B191" s="130" t="s">
        <v>240</v>
      </c>
      <c r="C191" s="130" t="s">
        <v>243</v>
      </c>
      <c r="D191" s="131">
        <v>9</v>
      </c>
      <c r="E191" s="131">
        <v>8</v>
      </c>
      <c r="F191" s="131">
        <v>8</v>
      </c>
      <c r="G191" s="131">
        <v>8</v>
      </c>
      <c r="H191" s="140">
        <v>83.762</v>
      </c>
      <c r="I191" s="140">
        <v>86.944000000000003</v>
      </c>
      <c r="J191" s="140">
        <v>3.1820000000000022</v>
      </c>
      <c r="K191" s="140">
        <v>3.1820000000000022</v>
      </c>
      <c r="L191" s="140">
        <v>0.39775000000000027</v>
      </c>
    </row>
    <row r="192" spans="1:16" x14ac:dyDescent="0.2">
      <c r="A192" s="130" t="s">
        <v>418</v>
      </c>
      <c r="B192" s="130" t="s">
        <v>240</v>
      </c>
      <c r="C192" s="130" t="s">
        <v>243</v>
      </c>
      <c r="D192" s="131">
        <v>10</v>
      </c>
      <c r="E192" s="131">
        <v>9</v>
      </c>
      <c r="F192" s="131">
        <v>9</v>
      </c>
      <c r="G192" s="131">
        <v>9</v>
      </c>
      <c r="H192" s="140">
        <v>87.126000000000005</v>
      </c>
      <c r="I192" s="140">
        <v>89.231999999999999</v>
      </c>
      <c r="J192" s="140">
        <v>2.1059999999999945</v>
      </c>
      <c r="K192" s="140">
        <v>2.1059999999999945</v>
      </c>
      <c r="L192" s="140">
        <v>0.2339999999999994</v>
      </c>
    </row>
    <row r="193" spans="1:12" x14ac:dyDescent="0.2">
      <c r="A193" s="130" t="s">
        <v>418</v>
      </c>
      <c r="B193" s="130" t="s">
        <v>240</v>
      </c>
      <c r="C193" s="130" t="s">
        <v>243</v>
      </c>
      <c r="D193" s="131">
        <v>11</v>
      </c>
      <c r="E193" s="131">
        <v>8</v>
      </c>
      <c r="F193" s="131">
        <v>8</v>
      </c>
      <c r="G193" s="131">
        <v>8</v>
      </c>
      <c r="H193" s="140">
        <v>74.899000000000001</v>
      </c>
      <c r="I193" s="140">
        <v>77.358000000000004</v>
      </c>
      <c r="J193" s="140">
        <v>2.4590000000000032</v>
      </c>
      <c r="K193" s="140">
        <v>2.4590000000000032</v>
      </c>
      <c r="L193" s="140">
        <v>0.3073750000000004</v>
      </c>
    </row>
    <row r="194" spans="1:12" x14ac:dyDescent="0.2">
      <c r="A194" s="130" t="s">
        <v>418</v>
      </c>
      <c r="B194" s="130" t="s">
        <v>240</v>
      </c>
      <c r="C194" s="130" t="s">
        <v>243</v>
      </c>
      <c r="D194" s="131">
        <v>12</v>
      </c>
      <c r="E194" s="131">
        <v>8</v>
      </c>
      <c r="F194" s="131">
        <v>8</v>
      </c>
      <c r="G194" s="131">
        <v>8</v>
      </c>
      <c r="H194" s="140">
        <v>65.683999999999997</v>
      </c>
      <c r="I194" s="140">
        <v>67.742000000000004</v>
      </c>
      <c r="J194" s="140">
        <v>2.0580000000000069</v>
      </c>
      <c r="K194" s="140">
        <v>2.0580000000000069</v>
      </c>
      <c r="L194" s="140">
        <v>0.25725000000000087</v>
      </c>
    </row>
    <row r="195" spans="1:12" x14ac:dyDescent="0.2">
      <c r="A195" s="130" t="s">
        <v>419</v>
      </c>
      <c r="B195" s="130" t="s">
        <v>240</v>
      </c>
      <c r="C195" s="130" t="s">
        <v>243</v>
      </c>
      <c r="D195" s="131">
        <v>5</v>
      </c>
      <c r="E195" s="131">
        <v>8</v>
      </c>
      <c r="F195" s="131">
        <v>8</v>
      </c>
      <c r="G195" s="131">
        <v>8</v>
      </c>
      <c r="H195" s="140">
        <v>79.948999999999998</v>
      </c>
      <c r="I195" s="140">
        <v>81.864000000000004</v>
      </c>
      <c r="J195" s="140">
        <v>1.9150000000000063</v>
      </c>
      <c r="K195" s="140">
        <v>1.9150000000000063</v>
      </c>
      <c r="L195" s="140">
        <v>0.23937500000000078</v>
      </c>
    </row>
    <row r="196" spans="1:12" x14ac:dyDescent="0.2">
      <c r="A196" s="130" t="s">
        <v>419</v>
      </c>
      <c r="B196" s="130" t="s">
        <v>240</v>
      </c>
      <c r="C196" s="130" t="s">
        <v>243</v>
      </c>
      <c r="D196" s="131">
        <v>6</v>
      </c>
      <c r="E196" s="131">
        <v>10</v>
      </c>
      <c r="F196" s="131">
        <v>10</v>
      </c>
      <c r="G196" s="131">
        <v>10</v>
      </c>
      <c r="H196" s="140">
        <v>79.724000000000004</v>
      </c>
      <c r="I196" s="140">
        <v>81.376000000000005</v>
      </c>
      <c r="J196" s="140">
        <v>1.652000000000001</v>
      </c>
      <c r="K196" s="140">
        <v>1.652000000000001</v>
      </c>
      <c r="L196" s="140">
        <v>0.1652000000000001</v>
      </c>
    </row>
    <row r="197" spans="1:12" x14ac:dyDescent="0.2">
      <c r="A197" s="130" t="s">
        <v>419</v>
      </c>
      <c r="B197" s="130" t="s">
        <v>240</v>
      </c>
      <c r="C197" s="130" t="s">
        <v>243</v>
      </c>
      <c r="D197" s="131">
        <v>7</v>
      </c>
      <c r="E197" s="131">
        <v>8</v>
      </c>
      <c r="F197" s="131">
        <v>8</v>
      </c>
      <c r="G197" s="131">
        <v>8</v>
      </c>
      <c r="H197" s="140">
        <v>66.959999999999994</v>
      </c>
      <c r="I197" s="140">
        <v>69.673000000000002</v>
      </c>
      <c r="J197" s="140">
        <v>2.7130000000000081</v>
      </c>
      <c r="K197" s="140">
        <v>2.7130000000000081</v>
      </c>
      <c r="L197" s="140">
        <v>0.33912500000000101</v>
      </c>
    </row>
    <row r="198" spans="1:12" x14ac:dyDescent="0.2">
      <c r="A198" s="130" t="s">
        <v>419</v>
      </c>
      <c r="B198" s="130" t="s">
        <v>240</v>
      </c>
      <c r="C198" s="130" t="s">
        <v>243</v>
      </c>
      <c r="D198" s="131">
        <v>8</v>
      </c>
      <c r="E198" s="131">
        <v>9</v>
      </c>
      <c r="F198" s="131">
        <v>9</v>
      </c>
      <c r="G198" s="131">
        <v>9</v>
      </c>
      <c r="H198" s="140">
        <v>58.601999999999997</v>
      </c>
      <c r="I198" s="140">
        <v>60.692999999999998</v>
      </c>
      <c r="J198" s="140">
        <v>2.0910000000000011</v>
      </c>
      <c r="K198" s="140">
        <v>2.0910000000000011</v>
      </c>
      <c r="L198" s="140">
        <v>0.23233333333333345</v>
      </c>
    </row>
    <row r="199" spans="1:12" x14ac:dyDescent="0.2">
      <c r="A199" s="130" t="s">
        <v>419</v>
      </c>
      <c r="B199" s="130" t="s">
        <v>240</v>
      </c>
      <c r="C199" s="130" t="s">
        <v>243</v>
      </c>
      <c r="D199" s="131">
        <v>9</v>
      </c>
      <c r="E199" s="131">
        <v>8</v>
      </c>
      <c r="F199" s="131">
        <v>8</v>
      </c>
      <c r="G199" s="131">
        <v>8</v>
      </c>
      <c r="H199" s="140">
        <v>78.646000000000001</v>
      </c>
      <c r="I199" s="140">
        <v>80.486999999999995</v>
      </c>
      <c r="J199" s="140">
        <v>1.840999999999994</v>
      </c>
      <c r="K199" s="140">
        <v>1.840999999999994</v>
      </c>
      <c r="L199" s="140">
        <v>0.23012499999999925</v>
      </c>
    </row>
    <row r="200" spans="1:12" x14ac:dyDescent="0.2">
      <c r="A200" s="130" t="s">
        <v>419</v>
      </c>
      <c r="B200" s="130" t="s">
        <v>240</v>
      </c>
      <c r="C200" s="130" t="s">
        <v>243</v>
      </c>
      <c r="D200" s="131">
        <v>10</v>
      </c>
      <c r="E200" s="131">
        <v>2</v>
      </c>
      <c r="F200" s="131">
        <v>2</v>
      </c>
      <c r="G200" s="131">
        <v>2</v>
      </c>
      <c r="H200" s="140">
        <v>75.516000000000005</v>
      </c>
      <c r="I200" s="140">
        <v>76.337999999999994</v>
      </c>
      <c r="J200" s="140">
        <v>0.82199999999998852</v>
      </c>
      <c r="K200" s="140">
        <v>0.82199999999998852</v>
      </c>
      <c r="L200" s="140">
        <v>0.41099999999999426</v>
      </c>
    </row>
    <row r="201" spans="1:12" x14ac:dyDescent="0.2">
      <c r="A201" s="130" t="s">
        <v>419</v>
      </c>
      <c r="B201" s="130" t="s">
        <v>240</v>
      </c>
      <c r="C201" s="130" t="s">
        <v>243</v>
      </c>
      <c r="D201" s="131">
        <v>11</v>
      </c>
      <c r="E201" s="131">
        <v>8</v>
      </c>
      <c r="F201" s="131">
        <v>8</v>
      </c>
      <c r="G201" s="131">
        <v>8</v>
      </c>
      <c r="H201" s="140">
        <v>81.63</v>
      </c>
      <c r="I201" s="140">
        <v>82.853999999999999</v>
      </c>
      <c r="J201" s="140">
        <v>1.2240000000000038</v>
      </c>
      <c r="K201" s="140">
        <v>1.2240000000000038</v>
      </c>
      <c r="L201" s="140">
        <v>0.15300000000000047</v>
      </c>
    </row>
    <row r="202" spans="1:12" x14ac:dyDescent="0.2">
      <c r="A202" s="130" t="s">
        <v>419</v>
      </c>
      <c r="B202" s="130" t="s">
        <v>240</v>
      </c>
      <c r="C202" s="130" t="s">
        <v>243</v>
      </c>
      <c r="D202" s="131">
        <v>12</v>
      </c>
      <c r="E202" s="131">
        <v>6</v>
      </c>
      <c r="F202" s="131">
        <v>6</v>
      </c>
      <c r="G202" s="131">
        <v>6</v>
      </c>
      <c r="H202" s="140">
        <v>91.415999999999997</v>
      </c>
      <c r="I202" s="140">
        <v>93.103999999999999</v>
      </c>
      <c r="J202" s="140">
        <v>1.6880000000000024</v>
      </c>
      <c r="K202" s="140">
        <v>1.6880000000000024</v>
      </c>
      <c r="L202" s="140">
        <v>0.28133333333333371</v>
      </c>
    </row>
    <row r="203" spans="1:12" x14ac:dyDescent="0.2">
      <c r="A203" s="130" t="s">
        <v>420</v>
      </c>
      <c r="B203" s="130" t="s">
        <v>240</v>
      </c>
      <c r="C203" s="130" t="s">
        <v>243</v>
      </c>
      <c r="D203" s="131">
        <v>5</v>
      </c>
      <c r="E203" s="131">
        <v>8</v>
      </c>
      <c r="F203" s="131">
        <v>8</v>
      </c>
      <c r="G203" s="131">
        <v>8</v>
      </c>
      <c r="H203" s="140">
        <v>83.581999999999994</v>
      </c>
      <c r="I203" s="140">
        <v>86.147999999999996</v>
      </c>
      <c r="J203" s="140">
        <v>2.5660000000000025</v>
      </c>
      <c r="K203" s="140">
        <v>2.5660000000000025</v>
      </c>
      <c r="L203" s="140">
        <v>0.32075000000000031</v>
      </c>
    </row>
    <row r="204" spans="1:12" x14ac:dyDescent="0.2">
      <c r="A204" s="130" t="s">
        <v>420</v>
      </c>
      <c r="B204" s="130" t="s">
        <v>240</v>
      </c>
      <c r="C204" s="130" t="s">
        <v>243</v>
      </c>
      <c r="D204" s="131">
        <v>6</v>
      </c>
      <c r="E204" s="131">
        <v>8</v>
      </c>
      <c r="F204" s="131">
        <v>8</v>
      </c>
      <c r="G204" s="131">
        <v>8</v>
      </c>
      <c r="H204" s="140">
        <v>69.546999999999997</v>
      </c>
      <c r="I204" s="140">
        <v>72.085999999999999</v>
      </c>
      <c r="J204" s="140">
        <v>2.5390000000000015</v>
      </c>
      <c r="K204" s="140">
        <v>2.5390000000000015</v>
      </c>
      <c r="L204" s="140">
        <v>0.31737500000000018</v>
      </c>
    </row>
    <row r="205" spans="1:12" x14ac:dyDescent="0.2">
      <c r="A205" s="130" t="s">
        <v>420</v>
      </c>
      <c r="B205" s="130" t="s">
        <v>240</v>
      </c>
      <c r="C205" s="130" t="s">
        <v>243</v>
      </c>
      <c r="D205" s="131">
        <v>7</v>
      </c>
      <c r="E205" s="131">
        <v>8</v>
      </c>
      <c r="F205" s="131">
        <v>8</v>
      </c>
      <c r="G205" s="131">
        <v>8</v>
      </c>
      <c r="H205" s="140">
        <v>80</v>
      </c>
      <c r="I205" s="140">
        <v>82.394000000000005</v>
      </c>
      <c r="J205" s="140">
        <v>2.3940000000000055</v>
      </c>
      <c r="K205" s="140">
        <v>2.3940000000000055</v>
      </c>
      <c r="L205" s="140">
        <v>0.29925000000000068</v>
      </c>
    </row>
    <row r="206" spans="1:12" x14ac:dyDescent="0.2">
      <c r="A206" s="130" t="s">
        <v>420</v>
      </c>
      <c r="B206" s="130" t="s">
        <v>240</v>
      </c>
      <c r="C206" s="130" t="s">
        <v>243</v>
      </c>
      <c r="D206" s="131">
        <v>8</v>
      </c>
      <c r="E206" s="131">
        <v>7</v>
      </c>
      <c r="F206" s="131">
        <v>7</v>
      </c>
      <c r="G206" s="131">
        <v>7</v>
      </c>
      <c r="H206" s="140">
        <v>87.221999999999994</v>
      </c>
      <c r="I206" s="140">
        <v>89.23</v>
      </c>
      <c r="J206" s="140">
        <v>2.0080000000000098</v>
      </c>
      <c r="K206" s="140">
        <v>2.0080000000000098</v>
      </c>
      <c r="L206" s="140">
        <v>0.28685714285714425</v>
      </c>
    </row>
    <row r="207" spans="1:12" x14ac:dyDescent="0.2">
      <c r="A207" s="130" t="s">
        <v>420</v>
      </c>
      <c r="B207" s="130" t="s">
        <v>240</v>
      </c>
      <c r="C207" s="130" t="s">
        <v>243</v>
      </c>
      <c r="D207" s="131">
        <v>9</v>
      </c>
      <c r="E207" s="131">
        <v>8</v>
      </c>
      <c r="F207" s="131">
        <v>8</v>
      </c>
      <c r="G207" s="131">
        <v>8</v>
      </c>
      <c r="H207" s="140">
        <v>87.796000000000006</v>
      </c>
      <c r="I207" s="140">
        <v>90.177999999999997</v>
      </c>
      <c r="J207" s="140">
        <v>2.3819999999999908</v>
      </c>
      <c r="K207" s="140">
        <v>2.3819999999999908</v>
      </c>
      <c r="L207" s="140">
        <v>0.29774999999999885</v>
      </c>
    </row>
    <row r="208" spans="1:12" x14ac:dyDescent="0.2">
      <c r="A208" s="130" t="s">
        <v>420</v>
      </c>
      <c r="B208" s="130" t="s">
        <v>240</v>
      </c>
      <c r="C208" s="130" t="s">
        <v>243</v>
      </c>
      <c r="D208" s="131">
        <v>10</v>
      </c>
      <c r="E208" s="131">
        <v>9</v>
      </c>
      <c r="F208" s="131">
        <v>9</v>
      </c>
      <c r="G208" s="131">
        <v>9</v>
      </c>
      <c r="H208" s="140">
        <v>88.311999999999998</v>
      </c>
      <c r="I208" s="140">
        <v>90.653999999999996</v>
      </c>
      <c r="J208" s="140">
        <v>2.3419999999999987</v>
      </c>
      <c r="K208" s="140">
        <v>2.3419999999999987</v>
      </c>
      <c r="L208" s="140">
        <v>0.26022222222222208</v>
      </c>
    </row>
    <row r="209" spans="1:12" x14ac:dyDescent="0.2">
      <c r="A209" s="130" t="s">
        <v>420</v>
      </c>
      <c r="B209" s="130" t="s">
        <v>240</v>
      </c>
      <c r="C209" s="130" t="s">
        <v>243</v>
      </c>
      <c r="D209" s="131">
        <v>11</v>
      </c>
      <c r="E209" s="131">
        <v>8</v>
      </c>
      <c r="F209" s="131">
        <v>8</v>
      </c>
      <c r="G209" s="131">
        <v>8</v>
      </c>
      <c r="H209" s="140">
        <v>73.19</v>
      </c>
      <c r="I209" s="140">
        <v>75.835999999999999</v>
      </c>
      <c r="J209" s="140">
        <v>2.6460000000000008</v>
      </c>
      <c r="K209" s="140">
        <v>2.6460000000000008</v>
      </c>
      <c r="L209" s="140">
        <v>0.3307500000000001</v>
      </c>
    </row>
    <row r="210" spans="1:12" x14ac:dyDescent="0.2">
      <c r="A210" s="130" t="s">
        <v>420</v>
      </c>
      <c r="B210" s="130" t="s">
        <v>240</v>
      </c>
      <c r="C210" s="130" t="s">
        <v>243</v>
      </c>
      <c r="D210" s="131">
        <v>12</v>
      </c>
      <c r="E210" s="131">
        <v>8</v>
      </c>
      <c r="F210" s="131">
        <v>8</v>
      </c>
      <c r="G210" s="131">
        <v>8</v>
      </c>
      <c r="H210" s="140">
        <v>80.268000000000001</v>
      </c>
      <c r="I210" s="140">
        <v>82.171999999999997</v>
      </c>
      <c r="J210" s="140">
        <v>1.9039999999999964</v>
      </c>
      <c r="K210" s="140">
        <v>1.9039999999999964</v>
      </c>
      <c r="L210" s="140">
        <v>0.23799999999999955</v>
      </c>
    </row>
    <row r="211" spans="1:12" x14ac:dyDescent="0.2">
      <c r="A211" s="130" t="s">
        <v>421</v>
      </c>
      <c r="B211" s="130" t="s">
        <v>240</v>
      </c>
      <c r="C211" s="130" t="s">
        <v>243</v>
      </c>
      <c r="D211" s="131">
        <v>5</v>
      </c>
      <c r="E211" s="131">
        <v>9</v>
      </c>
      <c r="F211" s="131">
        <v>9</v>
      </c>
      <c r="G211" s="131">
        <v>9</v>
      </c>
      <c r="H211" s="140">
        <v>72.024000000000001</v>
      </c>
      <c r="I211" s="140">
        <v>75.774000000000001</v>
      </c>
      <c r="J211" s="140">
        <v>3.75</v>
      </c>
      <c r="K211" s="140">
        <v>3.75</v>
      </c>
      <c r="L211" s="140">
        <v>0.41666666666666669</v>
      </c>
    </row>
    <row r="212" spans="1:12" x14ac:dyDescent="0.2">
      <c r="A212" s="130" t="s">
        <v>421</v>
      </c>
      <c r="B212" s="130" t="s">
        <v>240</v>
      </c>
      <c r="C212" s="130" t="s">
        <v>243</v>
      </c>
      <c r="D212" s="131">
        <v>6</v>
      </c>
      <c r="E212" s="131">
        <v>9</v>
      </c>
      <c r="F212" s="131">
        <v>9</v>
      </c>
      <c r="G212" s="131">
        <v>9</v>
      </c>
      <c r="H212" s="140">
        <v>71.427999999999997</v>
      </c>
      <c r="I212" s="140">
        <v>72.284000000000006</v>
      </c>
      <c r="J212" s="140">
        <v>0.85600000000000875</v>
      </c>
      <c r="K212" s="140">
        <v>0.85600000000000875</v>
      </c>
      <c r="L212" s="140">
        <v>9.511111111111209E-2</v>
      </c>
    </row>
    <row r="213" spans="1:12" x14ac:dyDescent="0.2">
      <c r="A213" s="130" t="s">
        <v>421</v>
      </c>
      <c r="B213" s="130" t="s">
        <v>240</v>
      </c>
      <c r="C213" s="130" t="s">
        <v>243</v>
      </c>
      <c r="D213" s="131">
        <v>7</v>
      </c>
      <c r="E213" s="131">
        <v>10</v>
      </c>
      <c r="F213" s="131">
        <v>10</v>
      </c>
      <c r="G213" s="131">
        <v>10</v>
      </c>
      <c r="H213" s="140">
        <v>76.662000000000006</v>
      </c>
      <c r="I213" s="140">
        <v>79.040000000000006</v>
      </c>
      <c r="J213" s="140">
        <v>2.3780000000000001</v>
      </c>
      <c r="K213" s="140">
        <v>2.3780000000000001</v>
      </c>
      <c r="L213" s="140">
        <v>0.23780000000000001</v>
      </c>
    </row>
    <row r="214" spans="1:12" x14ac:dyDescent="0.2">
      <c r="A214" s="130" t="s">
        <v>421</v>
      </c>
      <c r="B214" s="130" t="s">
        <v>240</v>
      </c>
      <c r="C214" s="130" t="s">
        <v>243</v>
      </c>
      <c r="D214" s="131">
        <v>8</v>
      </c>
      <c r="E214" s="131">
        <v>8</v>
      </c>
      <c r="F214" s="131">
        <v>8</v>
      </c>
      <c r="G214" s="131">
        <v>8</v>
      </c>
      <c r="H214" s="140">
        <v>83.49</v>
      </c>
      <c r="I214" s="140">
        <v>85.305999999999997</v>
      </c>
      <c r="J214" s="140">
        <v>1.8160000000000025</v>
      </c>
      <c r="K214" s="140">
        <v>1.8160000000000025</v>
      </c>
      <c r="L214" s="140">
        <v>0.22700000000000031</v>
      </c>
    </row>
    <row r="215" spans="1:12" x14ac:dyDescent="0.2">
      <c r="A215" s="130" t="s">
        <v>421</v>
      </c>
      <c r="B215" s="130" t="s">
        <v>240</v>
      </c>
      <c r="C215" s="130" t="s">
        <v>243</v>
      </c>
      <c r="D215" s="131">
        <v>9</v>
      </c>
      <c r="E215" s="131">
        <v>6</v>
      </c>
      <c r="F215" s="131">
        <v>6</v>
      </c>
      <c r="G215" s="131">
        <v>6</v>
      </c>
      <c r="H215" s="140">
        <v>74.811000000000007</v>
      </c>
      <c r="I215" s="140">
        <v>76.28</v>
      </c>
      <c r="J215" s="140">
        <v>1.4689999999999941</v>
      </c>
      <c r="K215" s="140">
        <v>1.4689999999999941</v>
      </c>
      <c r="L215" s="140">
        <v>0.24483333333333235</v>
      </c>
    </row>
    <row r="216" spans="1:12" x14ac:dyDescent="0.2">
      <c r="A216" s="130" t="s">
        <v>421</v>
      </c>
      <c r="B216" s="130" t="s">
        <v>240</v>
      </c>
      <c r="C216" s="130" t="s">
        <v>243</v>
      </c>
      <c r="D216" s="131">
        <v>10</v>
      </c>
      <c r="E216" s="131">
        <v>3</v>
      </c>
      <c r="F216" s="131">
        <v>3</v>
      </c>
      <c r="G216" s="131">
        <v>3</v>
      </c>
      <c r="H216" s="140">
        <v>83.778000000000006</v>
      </c>
      <c r="I216" s="140">
        <v>85.075999999999993</v>
      </c>
      <c r="J216" s="140">
        <v>1.2979999999999876</v>
      </c>
      <c r="K216" s="140">
        <v>1.2979999999999876</v>
      </c>
      <c r="L216" s="140">
        <v>0.43266666666666254</v>
      </c>
    </row>
    <row r="217" spans="1:12" x14ac:dyDescent="0.2">
      <c r="A217" s="130" t="s">
        <v>421</v>
      </c>
      <c r="B217" s="130" t="s">
        <v>240</v>
      </c>
      <c r="C217" s="130" t="s">
        <v>243</v>
      </c>
      <c r="D217" s="131">
        <v>11</v>
      </c>
      <c r="E217" s="131">
        <v>10</v>
      </c>
      <c r="F217" s="131">
        <v>10</v>
      </c>
      <c r="G217" s="131">
        <v>10</v>
      </c>
      <c r="H217" s="140">
        <v>77.281999999999996</v>
      </c>
      <c r="I217" s="140">
        <v>80.42</v>
      </c>
      <c r="J217" s="140">
        <v>3.1380000000000052</v>
      </c>
      <c r="K217" s="140">
        <v>3.1380000000000052</v>
      </c>
      <c r="L217" s="140">
        <v>0.31380000000000052</v>
      </c>
    </row>
    <row r="218" spans="1:12" x14ac:dyDescent="0.2">
      <c r="A218" s="130" t="s">
        <v>421</v>
      </c>
      <c r="B218" s="130" t="s">
        <v>240</v>
      </c>
      <c r="C218" s="130" t="s">
        <v>243</v>
      </c>
      <c r="D218" s="131">
        <v>12</v>
      </c>
      <c r="E218" s="131">
        <v>8</v>
      </c>
      <c r="F218" s="131">
        <v>8</v>
      </c>
      <c r="G218" s="131">
        <v>8</v>
      </c>
      <c r="H218" s="140">
        <v>84.933000000000007</v>
      </c>
      <c r="I218" s="140">
        <v>87.494</v>
      </c>
      <c r="J218" s="140">
        <v>2.5609999999999928</v>
      </c>
      <c r="K218" s="140">
        <v>2.5609999999999928</v>
      </c>
      <c r="L218" s="140">
        <v>0.3201249999999991</v>
      </c>
    </row>
    <row r="219" spans="1:12" x14ac:dyDescent="0.2">
      <c r="A219" s="130" t="s">
        <v>422</v>
      </c>
      <c r="B219" s="130" t="s">
        <v>240</v>
      </c>
      <c r="C219" s="130" t="s">
        <v>243</v>
      </c>
      <c r="D219" s="131">
        <v>5</v>
      </c>
      <c r="E219" s="131">
        <v>6</v>
      </c>
      <c r="F219" s="131">
        <v>6</v>
      </c>
      <c r="G219" s="131">
        <v>6</v>
      </c>
      <c r="H219" s="140">
        <v>72.099999999999994</v>
      </c>
      <c r="I219" s="140">
        <v>73.89</v>
      </c>
      <c r="J219" s="140">
        <v>1.7900000000000063</v>
      </c>
      <c r="K219" s="140">
        <v>1.7900000000000063</v>
      </c>
      <c r="L219" s="140">
        <v>0.29833333333333439</v>
      </c>
    </row>
    <row r="220" spans="1:12" x14ac:dyDescent="0.2">
      <c r="A220" s="130" t="s">
        <v>422</v>
      </c>
      <c r="B220" s="130" t="s">
        <v>240</v>
      </c>
      <c r="C220" s="130" t="s">
        <v>243</v>
      </c>
      <c r="D220" s="131">
        <v>6</v>
      </c>
      <c r="E220" s="131">
        <v>8</v>
      </c>
      <c r="F220" s="131">
        <v>8</v>
      </c>
      <c r="G220" s="131">
        <v>8</v>
      </c>
      <c r="H220" s="140">
        <v>73.373999999999995</v>
      </c>
      <c r="I220" s="140">
        <v>75.66</v>
      </c>
      <c r="J220" s="140">
        <v>2.2860000000000014</v>
      </c>
      <c r="K220" s="140">
        <v>2.2860000000000014</v>
      </c>
      <c r="L220" s="140">
        <v>0.28575000000000017</v>
      </c>
    </row>
    <row r="221" spans="1:12" x14ac:dyDescent="0.2">
      <c r="A221" s="130" t="s">
        <v>422</v>
      </c>
      <c r="B221" s="130" t="s">
        <v>240</v>
      </c>
      <c r="C221" s="130" t="s">
        <v>243</v>
      </c>
      <c r="D221" s="131">
        <v>7</v>
      </c>
      <c r="E221" s="131">
        <v>7</v>
      </c>
      <c r="F221" s="131">
        <v>7</v>
      </c>
      <c r="G221" s="131">
        <v>7</v>
      </c>
      <c r="H221" s="140">
        <v>71.400000000000006</v>
      </c>
      <c r="I221" s="140">
        <v>73.786000000000001</v>
      </c>
      <c r="J221" s="140">
        <v>2.3859999999999957</v>
      </c>
      <c r="K221" s="140">
        <v>2.3859999999999957</v>
      </c>
      <c r="L221" s="140">
        <v>0.34085714285714225</v>
      </c>
    </row>
    <row r="222" spans="1:12" x14ac:dyDescent="0.2">
      <c r="A222" s="130" t="s">
        <v>422</v>
      </c>
      <c r="B222" s="130" t="s">
        <v>240</v>
      </c>
      <c r="C222" s="130" t="s">
        <v>243</v>
      </c>
      <c r="D222" s="131">
        <v>8</v>
      </c>
      <c r="E222" s="131">
        <v>7</v>
      </c>
      <c r="F222" s="131">
        <v>7</v>
      </c>
      <c r="G222" s="131">
        <v>7</v>
      </c>
      <c r="H222" s="140">
        <v>67.885999999999996</v>
      </c>
      <c r="I222" s="140">
        <v>70.096000000000004</v>
      </c>
      <c r="J222" s="140">
        <v>2.210000000000008</v>
      </c>
      <c r="K222" s="140">
        <v>2.210000000000008</v>
      </c>
      <c r="L222" s="140">
        <v>0.31571428571428684</v>
      </c>
    </row>
    <row r="223" spans="1:12" x14ac:dyDescent="0.2">
      <c r="A223" s="130" t="s">
        <v>422</v>
      </c>
      <c r="B223" s="130" t="s">
        <v>240</v>
      </c>
      <c r="C223" s="130" t="s">
        <v>243</v>
      </c>
      <c r="D223" s="131">
        <v>9</v>
      </c>
      <c r="E223" s="131">
        <v>8</v>
      </c>
      <c r="F223" s="131">
        <v>8</v>
      </c>
      <c r="G223" s="131">
        <v>8</v>
      </c>
      <c r="H223" s="140">
        <v>70.736000000000004</v>
      </c>
      <c r="I223" s="140">
        <v>72.94</v>
      </c>
      <c r="J223" s="140">
        <v>2.2039999999999935</v>
      </c>
      <c r="K223" s="140">
        <v>2.2039999999999935</v>
      </c>
      <c r="L223" s="140">
        <v>0.27549999999999919</v>
      </c>
    </row>
    <row r="224" spans="1:12" x14ac:dyDescent="0.2">
      <c r="A224" s="130" t="s">
        <v>422</v>
      </c>
      <c r="B224" s="130" t="s">
        <v>240</v>
      </c>
      <c r="C224" s="130" t="s">
        <v>243</v>
      </c>
      <c r="D224" s="131">
        <v>10</v>
      </c>
      <c r="E224" s="131">
        <v>10</v>
      </c>
      <c r="F224" s="131">
        <v>10</v>
      </c>
      <c r="G224" s="131">
        <v>10</v>
      </c>
      <c r="H224" s="140">
        <v>70.358999999999995</v>
      </c>
      <c r="I224" s="140">
        <v>72.908000000000001</v>
      </c>
      <c r="J224" s="140">
        <v>2.5490000000000066</v>
      </c>
      <c r="K224" s="140">
        <v>2.5490000000000066</v>
      </c>
      <c r="L224" s="140">
        <v>0.25490000000000068</v>
      </c>
    </row>
    <row r="225" spans="1:12" x14ac:dyDescent="0.2">
      <c r="A225" s="130" t="s">
        <v>422</v>
      </c>
      <c r="B225" s="130" t="s">
        <v>240</v>
      </c>
      <c r="C225" s="130" t="s">
        <v>243</v>
      </c>
      <c r="D225" s="131">
        <v>11</v>
      </c>
      <c r="E225" s="131">
        <v>6</v>
      </c>
      <c r="F225" s="131">
        <v>6</v>
      </c>
      <c r="G225" s="131">
        <v>6</v>
      </c>
      <c r="H225" s="140">
        <v>66.326999999999998</v>
      </c>
      <c r="I225" s="140">
        <v>68.48</v>
      </c>
      <c r="J225" s="140">
        <v>2.1530000000000058</v>
      </c>
      <c r="K225" s="140">
        <v>2.1530000000000058</v>
      </c>
      <c r="L225" s="140">
        <v>0.35883333333333428</v>
      </c>
    </row>
    <row r="226" spans="1:12" x14ac:dyDescent="0.2">
      <c r="A226" s="130" t="s">
        <v>422</v>
      </c>
      <c r="B226" s="130" t="s">
        <v>240</v>
      </c>
      <c r="C226" s="130" t="s">
        <v>243</v>
      </c>
      <c r="D226" s="131">
        <v>12</v>
      </c>
      <c r="E226" s="131">
        <v>8</v>
      </c>
      <c r="F226" s="131">
        <v>8</v>
      </c>
      <c r="G226" s="131">
        <v>8</v>
      </c>
      <c r="H226" s="140">
        <v>63.235999999999997</v>
      </c>
      <c r="I226" s="140">
        <v>64.989999999999995</v>
      </c>
      <c r="J226" s="140">
        <v>1.7539999999999978</v>
      </c>
      <c r="K226" s="140">
        <v>1.7539999999999978</v>
      </c>
      <c r="L226" s="140">
        <v>0.21924999999999972</v>
      </c>
    </row>
    <row r="227" spans="1:12" x14ac:dyDescent="0.2">
      <c r="A227" s="130" t="s">
        <v>423</v>
      </c>
      <c r="B227" s="130" t="s">
        <v>240</v>
      </c>
      <c r="C227" s="130" t="s">
        <v>243</v>
      </c>
      <c r="D227" s="131">
        <v>5</v>
      </c>
      <c r="E227" s="131">
        <v>9</v>
      </c>
      <c r="F227" s="131">
        <v>9</v>
      </c>
      <c r="G227" s="131">
        <v>9</v>
      </c>
      <c r="H227" s="140">
        <v>71.745999999999995</v>
      </c>
      <c r="I227" s="140">
        <v>74.367999999999995</v>
      </c>
      <c r="J227" s="140">
        <v>2.6219999999999999</v>
      </c>
      <c r="K227" s="140">
        <v>2.6219999999999999</v>
      </c>
      <c r="L227" s="140">
        <v>0.29133333333333333</v>
      </c>
    </row>
    <row r="228" spans="1:12" x14ac:dyDescent="0.2">
      <c r="A228" s="130" t="s">
        <v>423</v>
      </c>
      <c r="B228" s="130" t="s">
        <v>240</v>
      </c>
      <c r="C228" s="130" t="s">
        <v>243</v>
      </c>
      <c r="D228" s="131">
        <v>6</v>
      </c>
      <c r="E228" s="131">
        <v>7</v>
      </c>
      <c r="F228" s="131">
        <v>7</v>
      </c>
      <c r="G228" s="131">
        <v>7</v>
      </c>
      <c r="H228" s="140">
        <v>64.981999999999999</v>
      </c>
      <c r="I228" s="140">
        <v>67.665999999999997</v>
      </c>
      <c r="J228" s="140">
        <v>2.6839999999999975</v>
      </c>
      <c r="K228" s="140">
        <v>2.6839999999999975</v>
      </c>
      <c r="L228" s="140">
        <v>0.38342857142857106</v>
      </c>
    </row>
    <row r="229" spans="1:12" x14ac:dyDescent="0.2">
      <c r="A229" s="130" t="s">
        <v>423</v>
      </c>
      <c r="B229" s="130" t="s">
        <v>240</v>
      </c>
      <c r="C229" s="130" t="s">
        <v>243</v>
      </c>
      <c r="D229" s="131">
        <v>7</v>
      </c>
      <c r="E229" s="131">
        <v>7</v>
      </c>
      <c r="F229" s="131">
        <v>7</v>
      </c>
      <c r="G229" s="131">
        <v>7</v>
      </c>
      <c r="H229" s="140">
        <v>65.584000000000003</v>
      </c>
      <c r="I229" s="140">
        <v>67.176000000000002</v>
      </c>
      <c r="J229" s="140">
        <v>1.5919999999999987</v>
      </c>
      <c r="K229" s="140">
        <v>1.5919999999999987</v>
      </c>
      <c r="L229" s="140">
        <v>0.22742857142857126</v>
      </c>
    </row>
    <row r="230" spans="1:12" x14ac:dyDescent="0.2">
      <c r="A230" s="130" t="s">
        <v>423</v>
      </c>
      <c r="B230" s="130" t="s">
        <v>240</v>
      </c>
      <c r="C230" s="130" t="s">
        <v>243</v>
      </c>
      <c r="D230" s="131">
        <v>8</v>
      </c>
      <c r="E230" s="131">
        <v>9</v>
      </c>
      <c r="F230" s="131">
        <v>9</v>
      </c>
      <c r="G230" s="131">
        <v>9</v>
      </c>
      <c r="H230" s="140">
        <v>77.573999999999998</v>
      </c>
      <c r="I230" s="140">
        <v>80.191999999999993</v>
      </c>
      <c r="J230" s="140">
        <v>2.617999999999995</v>
      </c>
      <c r="K230" s="140">
        <v>2.617999999999995</v>
      </c>
      <c r="L230" s="140">
        <v>0.29088888888888831</v>
      </c>
    </row>
    <row r="231" spans="1:12" x14ac:dyDescent="0.2">
      <c r="A231" s="130" t="s">
        <v>423</v>
      </c>
      <c r="B231" s="130" t="s">
        <v>240</v>
      </c>
      <c r="C231" s="130" t="s">
        <v>243</v>
      </c>
      <c r="D231" s="131">
        <v>9</v>
      </c>
      <c r="E231" s="131">
        <v>9</v>
      </c>
      <c r="F231" s="131">
        <v>9</v>
      </c>
      <c r="G231" s="131">
        <v>9</v>
      </c>
      <c r="H231" s="140">
        <v>66.938000000000002</v>
      </c>
      <c r="I231" s="140">
        <v>69.540000000000006</v>
      </c>
      <c r="J231" s="140">
        <v>2.6020000000000039</v>
      </c>
      <c r="K231" s="140">
        <v>2.6020000000000039</v>
      </c>
      <c r="L231" s="140">
        <v>0.28911111111111154</v>
      </c>
    </row>
    <row r="232" spans="1:12" x14ac:dyDescent="0.2">
      <c r="A232" s="130" t="s">
        <v>423</v>
      </c>
      <c r="B232" s="130" t="s">
        <v>240</v>
      </c>
      <c r="C232" s="130" t="s">
        <v>243</v>
      </c>
      <c r="D232" s="131">
        <v>10</v>
      </c>
      <c r="E232" s="131">
        <v>9</v>
      </c>
      <c r="F232" s="131">
        <v>9</v>
      </c>
      <c r="G232" s="131">
        <v>9</v>
      </c>
      <c r="H232" s="140">
        <v>73.557000000000002</v>
      </c>
      <c r="I232" s="140">
        <v>75.67</v>
      </c>
      <c r="J232" s="140">
        <v>2.1129999999999995</v>
      </c>
      <c r="K232" s="140">
        <v>2.1129999999999995</v>
      </c>
      <c r="L232" s="140">
        <v>0.23477777777777772</v>
      </c>
    </row>
    <row r="233" spans="1:12" x14ac:dyDescent="0.2">
      <c r="A233" s="130" t="s">
        <v>423</v>
      </c>
      <c r="B233" s="130" t="s">
        <v>240</v>
      </c>
      <c r="C233" s="130" t="s">
        <v>243</v>
      </c>
      <c r="D233" s="131">
        <v>11</v>
      </c>
      <c r="E233" s="131">
        <v>9</v>
      </c>
      <c r="F233" s="131">
        <v>9</v>
      </c>
      <c r="G233" s="131">
        <v>9</v>
      </c>
      <c r="H233" s="140">
        <v>73.683999999999997</v>
      </c>
      <c r="I233" s="140">
        <v>76.221999999999994</v>
      </c>
      <c r="J233" s="140">
        <v>2.5379999999999967</v>
      </c>
      <c r="K233" s="140">
        <v>2.5379999999999967</v>
      </c>
      <c r="L233" s="140">
        <v>0.28199999999999964</v>
      </c>
    </row>
    <row r="234" spans="1:12" x14ac:dyDescent="0.2">
      <c r="A234" s="130" t="s">
        <v>423</v>
      </c>
      <c r="B234" s="130" t="s">
        <v>240</v>
      </c>
      <c r="C234" s="130" t="s">
        <v>243</v>
      </c>
      <c r="D234" s="131">
        <v>12</v>
      </c>
      <c r="E234" s="131">
        <v>10</v>
      </c>
      <c r="F234" s="131">
        <v>10</v>
      </c>
      <c r="G234" s="131">
        <v>10</v>
      </c>
      <c r="H234" s="140">
        <v>70.025999999999996</v>
      </c>
      <c r="I234" s="140">
        <v>72.846000000000004</v>
      </c>
      <c r="J234" s="140">
        <v>2.8200000000000074</v>
      </c>
      <c r="K234" s="140">
        <v>2.8200000000000074</v>
      </c>
      <c r="L234" s="140">
        <v>0.28200000000000075</v>
      </c>
    </row>
    <row r="235" spans="1:12" x14ac:dyDescent="0.2">
      <c r="A235" s="130" t="s">
        <v>424</v>
      </c>
      <c r="B235" s="130" t="s">
        <v>240</v>
      </c>
      <c r="C235" s="130" t="s">
        <v>243</v>
      </c>
      <c r="D235" s="131">
        <v>5</v>
      </c>
      <c r="E235" s="131">
        <v>10</v>
      </c>
      <c r="F235" s="131">
        <v>10</v>
      </c>
      <c r="G235" s="131">
        <v>10</v>
      </c>
      <c r="H235" s="140">
        <v>65.988</v>
      </c>
      <c r="I235" s="140">
        <v>69.760000000000005</v>
      </c>
      <c r="J235" s="140">
        <v>3.7720000000000056</v>
      </c>
      <c r="K235" s="140">
        <v>3.7720000000000056</v>
      </c>
      <c r="L235" s="140">
        <v>0.37720000000000053</v>
      </c>
    </row>
    <row r="236" spans="1:12" x14ac:dyDescent="0.2">
      <c r="A236" s="130" t="s">
        <v>424</v>
      </c>
      <c r="B236" s="130" t="s">
        <v>240</v>
      </c>
      <c r="C236" s="130" t="s">
        <v>243</v>
      </c>
      <c r="D236" s="131">
        <v>6</v>
      </c>
      <c r="E236" s="131">
        <v>7</v>
      </c>
      <c r="F236" s="131">
        <v>7</v>
      </c>
      <c r="G236" s="131">
        <v>7</v>
      </c>
      <c r="H236" s="140">
        <v>58.52</v>
      </c>
      <c r="I236" s="140">
        <v>60.554000000000002</v>
      </c>
      <c r="J236" s="140">
        <v>2.0339999999999989</v>
      </c>
      <c r="K236" s="140">
        <v>2.0339999999999989</v>
      </c>
      <c r="L236" s="140">
        <v>0.29057142857142843</v>
      </c>
    </row>
    <row r="237" spans="1:12" x14ac:dyDescent="0.2">
      <c r="A237" s="130" t="s">
        <v>424</v>
      </c>
      <c r="B237" s="130" t="s">
        <v>240</v>
      </c>
      <c r="C237" s="130" t="s">
        <v>243</v>
      </c>
      <c r="D237" s="131">
        <v>7</v>
      </c>
      <c r="E237" s="131">
        <v>10</v>
      </c>
      <c r="F237" s="131">
        <v>10</v>
      </c>
      <c r="G237" s="131">
        <v>10</v>
      </c>
      <c r="H237" s="140">
        <v>66.106999999999999</v>
      </c>
      <c r="I237" s="140">
        <v>68.37</v>
      </c>
      <c r="J237" s="140">
        <v>2.2630000000000052</v>
      </c>
      <c r="K237" s="140">
        <v>2.2630000000000052</v>
      </c>
      <c r="L237" s="140">
        <v>0.22630000000000053</v>
      </c>
    </row>
    <row r="238" spans="1:12" x14ac:dyDescent="0.2">
      <c r="A238" s="130" t="s">
        <v>424</v>
      </c>
      <c r="B238" s="130" t="s">
        <v>240</v>
      </c>
      <c r="C238" s="130" t="s">
        <v>243</v>
      </c>
      <c r="D238" s="131">
        <v>8</v>
      </c>
      <c r="E238" s="131">
        <v>10</v>
      </c>
      <c r="F238" s="131">
        <v>10</v>
      </c>
      <c r="G238" s="131">
        <v>10</v>
      </c>
      <c r="H238" s="140">
        <v>62.86</v>
      </c>
      <c r="I238" s="140">
        <v>65.347999999999999</v>
      </c>
      <c r="J238" s="140">
        <v>2.4879999999999995</v>
      </c>
      <c r="K238" s="140">
        <v>2.4879999999999995</v>
      </c>
      <c r="L238" s="140">
        <v>0.24879999999999997</v>
      </c>
    </row>
    <row r="239" spans="1:12" x14ac:dyDescent="0.2">
      <c r="A239" s="130" t="s">
        <v>424</v>
      </c>
      <c r="B239" s="130" t="s">
        <v>240</v>
      </c>
      <c r="C239" s="130" t="s">
        <v>243</v>
      </c>
      <c r="D239" s="131">
        <v>9</v>
      </c>
      <c r="E239" s="131">
        <v>6</v>
      </c>
      <c r="F239" s="131">
        <v>6</v>
      </c>
      <c r="G239" s="131">
        <v>6</v>
      </c>
      <c r="H239" s="140">
        <v>72.061999999999998</v>
      </c>
      <c r="I239" s="140">
        <v>73.805999999999997</v>
      </c>
      <c r="J239" s="140">
        <v>1.7439999999999998</v>
      </c>
      <c r="K239" s="140">
        <v>1.7439999999999998</v>
      </c>
      <c r="L239" s="140">
        <v>0.29066666666666663</v>
      </c>
    </row>
    <row r="240" spans="1:12" x14ac:dyDescent="0.2">
      <c r="A240" s="130" t="s">
        <v>424</v>
      </c>
      <c r="B240" s="130" t="s">
        <v>240</v>
      </c>
      <c r="C240" s="130" t="s">
        <v>243</v>
      </c>
      <c r="D240" s="131">
        <v>10</v>
      </c>
      <c r="E240" s="131">
        <v>4</v>
      </c>
      <c r="F240" s="131">
        <v>4</v>
      </c>
      <c r="G240" s="131">
        <v>4</v>
      </c>
      <c r="H240" s="140">
        <v>73.5</v>
      </c>
      <c r="I240" s="140">
        <v>75.525999999999996</v>
      </c>
      <c r="J240" s="140">
        <v>2.0259999999999962</v>
      </c>
      <c r="K240" s="140">
        <v>2.0259999999999962</v>
      </c>
      <c r="L240" s="140">
        <v>0.50649999999999906</v>
      </c>
    </row>
    <row r="241" spans="1:12" x14ac:dyDescent="0.2">
      <c r="A241" s="130" t="s">
        <v>424</v>
      </c>
      <c r="B241" s="130" t="s">
        <v>240</v>
      </c>
      <c r="C241" s="130" t="s">
        <v>243</v>
      </c>
      <c r="D241" s="131">
        <v>11</v>
      </c>
      <c r="E241" s="131">
        <v>7</v>
      </c>
      <c r="F241" s="131">
        <v>7</v>
      </c>
      <c r="G241" s="131">
        <v>7</v>
      </c>
      <c r="H241" s="140">
        <v>88.551000000000002</v>
      </c>
      <c r="I241" s="140">
        <v>90.617999999999995</v>
      </c>
      <c r="J241" s="140">
        <v>2.0669999999999931</v>
      </c>
      <c r="K241" s="140">
        <v>2.0669999999999931</v>
      </c>
      <c r="L241" s="140">
        <v>0.29528571428571332</v>
      </c>
    </row>
    <row r="242" spans="1:12" x14ac:dyDescent="0.2">
      <c r="A242" s="130" t="s">
        <v>424</v>
      </c>
      <c r="B242" s="130" t="s">
        <v>240</v>
      </c>
      <c r="C242" s="130" t="s">
        <v>243</v>
      </c>
      <c r="D242" s="131">
        <v>12</v>
      </c>
      <c r="E242" s="131">
        <v>10</v>
      </c>
      <c r="F242" s="131">
        <v>10</v>
      </c>
      <c r="G242" s="131">
        <v>10</v>
      </c>
      <c r="H242" s="140">
        <v>81.167000000000002</v>
      </c>
      <c r="I242" s="140">
        <v>83.444000000000003</v>
      </c>
      <c r="J242" s="140">
        <v>2.277000000000001</v>
      </c>
      <c r="K242" s="140">
        <v>2.277000000000001</v>
      </c>
      <c r="L242" s="140">
        <v>0.2277000000000001</v>
      </c>
    </row>
    <row r="243" spans="1:12" x14ac:dyDescent="0.2">
      <c r="A243" s="130" t="s">
        <v>425</v>
      </c>
      <c r="B243" s="130" t="s">
        <v>240</v>
      </c>
      <c r="C243" s="130" t="s">
        <v>243</v>
      </c>
      <c r="D243" s="131">
        <v>5</v>
      </c>
      <c r="E243" s="131">
        <v>10</v>
      </c>
      <c r="F243" s="131">
        <v>10</v>
      </c>
      <c r="G243" s="131">
        <v>10</v>
      </c>
      <c r="H243" s="140">
        <v>79.507999999999996</v>
      </c>
      <c r="I243" s="140">
        <v>83.135999999999996</v>
      </c>
      <c r="J243" s="140">
        <v>3.6280000000000001</v>
      </c>
      <c r="K243" s="140">
        <v>3.6280000000000001</v>
      </c>
      <c r="L243" s="140">
        <v>0.36280000000000001</v>
      </c>
    </row>
    <row r="244" spans="1:12" x14ac:dyDescent="0.2">
      <c r="A244" s="130" t="s">
        <v>425</v>
      </c>
      <c r="B244" s="130" t="s">
        <v>240</v>
      </c>
      <c r="C244" s="130" t="s">
        <v>243</v>
      </c>
      <c r="D244" s="131">
        <v>6</v>
      </c>
      <c r="E244" s="131">
        <v>6</v>
      </c>
      <c r="F244" s="131">
        <v>6</v>
      </c>
      <c r="G244" s="131">
        <v>6</v>
      </c>
      <c r="H244" s="140">
        <v>70.55</v>
      </c>
      <c r="I244" s="140">
        <v>72.963999999999999</v>
      </c>
      <c r="J244" s="140">
        <v>2.4140000000000015</v>
      </c>
      <c r="K244" s="140">
        <v>2.4140000000000015</v>
      </c>
      <c r="L244" s="140">
        <v>0.4023333333333336</v>
      </c>
    </row>
    <row r="245" spans="1:12" x14ac:dyDescent="0.2">
      <c r="A245" s="130" t="s">
        <v>425</v>
      </c>
      <c r="B245" s="130" t="s">
        <v>240</v>
      </c>
      <c r="C245" s="130" t="s">
        <v>243</v>
      </c>
      <c r="D245" s="131">
        <v>7</v>
      </c>
      <c r="E245" s="131">
        <v>9</v>
      </c>
      <c r="F245" s="131">
        <v>9</v>
      </c>
      <c r="G245" s="131">
        <v>9</v>
      </c>
      <c r="H245" s="140">
        <v>74.108000000000004</v>
      </c>
      <c r="I245" s="140">
        <v>77.664000000000001</v>
      </c>
      <c r="J245" s="140">
        <v>3.5559999999999974</v>
      </c>
      <c r="K245" s="140">
        <v>3.5559999999999974</v>
      </c>
      <c r="L245" s="140">
        <v>0.3951111111111108</v>
      </c>
    </row>
    <row r="246" spans="1:12" x14ac:dyDescent="0.2">
      <c r="A246" s="130" t="s">
        <v>425</v>
      </c>
      <c r="B246" s="130" t="s">
        <v>240</v>
      </c>
      <c r="C246" s="130" t="s">
        <v>243</v>
      </c>
      <c r="D246" s="131">
        <v>8</v>
      </c>
      <c r="E246" s="131">
        <v>10</v>
      </c>
      <c r="F246" s="131">
        <v>10</v>
      </c>
      <c r="G246" s="131">
        <v>10</v>
      </c>
      <c r="H246" s="140">
        <v>70.168000000000006</v>
      </c>
      <c r="I246" s="140">
        <v>73.524000000000001</v>
      </c>
      <c r="J246" s="140">
        <v>3.3559999999999945</v>
      </c>
      <c r="K246" s="140">
        <v>3.3559999999999945</v>
      </c>
      <c r="L246" s="140">
        <v>0.33559999999999945</v>
      </c>
    </row>
    <row r="247" spans="1:12" x14ac:dyDescent="0.2">
      <c r="A247" s="130" t="s">
        <v>425</v>
      </c>
      <c r="B247" s="130" t="s">
        <v>240</v>
      </c>
      <c r="C247" s="130" t="s">
        <v>243</v>
      </c>
      <c r="D247" s="131">
        <v>9</v>
      </c>
      <c r="E247" s="131">
        <v>2</v>
      </c>
      <c r="F247" s="131">
        <v>2</v>
      </c>
      <c r="G247" s="131">
        <v>2</v>
      </c>
      <c r="H247" s="140">
        <v>68.896000000000001</v>
      </c>
      <c r="I247" s="140">
        <v>69.463999999999999</v>
      </c>
      <c r="J247" s="140">
        <v>0.56799999999999784</v>
      </c>
      <c r="K247" s="140">
        <v>0.56799999999999784</v>
      </c>
      <c r="L247" s="140">
        <v>0.28399999999999892</v>
      </c>
    </row>
    <row r="248" spans="1:12" x14ac:dyDescent="0.2">
      <c r="A248" s="130" t="s">
        <v>425</v>
      </c>
      <c r="B248" s="130" t="s">
        <v>240</v>
      </c>
      <c r="C248" s="130" t="s">
        <v>243</v>
      </c>
      <c r="D248" s="131">
        <v>10</v>
      </c>
      <c r="E248" s="131">
        <v>7</v>
      </c>
      <c r="F248" s="131">
        <v>7</v>
      </c>
      <c r="G248" s="131">
        <v>7</v>
      </c>
      <c r="H248" s="140">
        <v>70.695999999999998</v>
      </c>
      <c r="I248" s="140">
        <v>73.231999999999999</v>
      </c>
      <c r="J248" s="140">
        <v>2.5360000000000014</v>
      </c>
      <c r="K248" s="140">
        <v>2.5360000000000014</v>
      </c>
      <c r="L248" s="140">
        <v>0.36228571428571449</v>
      </c>
    </row>
    <row r="249" spans="1:12" x14ac:dyDescent="0.2">
      <c r="A249" s="130" t="s">
        <v>425</v>
      </c>
      <c r="B249" s="130" t="s">
        <v>240</v>
      </c>
      <c r="C249" s="130" t="s">
        <v>243</v>
      </c>
      <c r="D249" s="131">
        <v>11</v>
      </c>
      <c r="E249" s="131">
        <v>9</v>
      </c>
      <c r="F249" s="131">
        <v>9</v>
      </c>
      <c r="G249" s="131">
        <v>9</v>
      </c>
      <c r="H249" s="140">
        <v>76.546999999999997</v>
      </c>
      <c r="I249" s="140">
        <v>79.72</v>
      </c>
      <c r="J249" s="140">
        <v>3.1730000000000018</v>
      </c>
      <c r="K249" s="140">
        <v>3.1730000000000018</v>
      </c>
      <c r="L249" s="140">
        <v>0.35255555555555573</v>
      </c>
    </row>
    <row r="250" spans="1:12" x14ac:dyDescent="0.2">
      <c r="A250" s="130" t="s">
        <v>425</v>
      </c>
      <c r="B250" s="130" t="s">
        <v>240</v>
      </c>
      <c r="C250" s="130" t="s">
        <v>243</v>
      </c>
      <c r="D250" s="131">
        <v>12</v>
      </c>
      <c r="E250" s="131">
        <v>7</v>
      </c>
      <c r="F250" s="131">
        <v>7</v>
      </c>
      <c r="G250" s="131">
        <v>7</v>
      </c>
      <c r="H250" s="140">
        <v>81.37</v>
      </c>
      <c r="I250" s="140">
        <v>84.372</v>
      </c>
      <c r="J250" s="140">
        <v>3.0019999999999953</v>
      </c>
      <c r="K250" s="140">
        <v>3.0019999999999953</v>
      </c>
      <c r="L250" s="140">
        <v>0.42885714285714222</v>
      </c>
    </row>
    <row r="251" spans="1:12" x14ac:dyDescent="0.2">
      <c r="A251" s="130" t="s">
        <v>426</v>
      </c>
      <c r="B251" s="130" t="s">
        <v>240</v>
      </c>
      <c r="C251" s="130" t="s">
        <v>243</v>
      </c>
      <c r="D251" s="131">
        <v>5</v>
      </c>
      <c r="E251" s="131">
        <v>8</v>
      </c>
      <c r="F251" s="131">
        <v>8</v>
      </c>
      <c r="G251" s="131">
        <v>8</v>
      </c>
      <c r="H251" s="140">
        <v>72.099999999999994</v>
      </c>
      <c r="I251" s="140">
        <v>75.510000000000005</v>
      </c>
      <c r="J251" s="140">
        <v>3.4100000000000108</v>
      </c>
      <c r="K251" s="140">
        <v>3.4100000000000108</v>
      </c>
      <c r="L251" s="140">
        <v>0.42625000000000135</v>
      </c>
    </row>
    <row r="252" spans="1:12" x14ac:dyDescent="0.2">
      <c r="A252" s="130" t="s">
        <v>426</v>
      </c>
      <c r="B252" s="130" t="s">
        <v>240</v>
      </c>
      <c r="C252" s="130" t="s">
        <v>243</v>
      </c>
      <c r="D252" s="131">
        <v>6</v>
      </c>
      <c r="E252" s="131">
        <v>8</v>
      </c>
      <c r="F252" s="131">
        <v>8</v>
      </c>
      <c r="G252" s="131">
        <v>8</v>
      </c>
      <c r="H252" s="140">
        <v>69.507000000000005</v>
      </c>
      <c r="I252" s="140">
        <v>72.742000000000004</v>
      </c>
      <c r="J252" s="140">
        <v>3.2349999999999994</v>
      </c>
      <c r="K252" s="140">
        <v>3.2349999999999994</v>
      </c>
      <c r="L252" s="140">
        <v>0.40437499999999993</v>
      </c>
    </row>
    <row r="253" spans="1:12" x14ac:dyDescent="0.2">
      <c r="A253" s="130" t="s">
        <v>426</v>
      </c>
      <c r="B253" s="130" t="s">
        <v>240</v>
      </c>
      <c r="C253" s="130" t="s">
        <v>243</v>
      </c>
      <c r="D253" s="131">
        <v>7</v>
      </c>
      <c r="E253" s="131">
        <v>8</v>
      </c>
      <c r="F253" s="131">
        <v>8</v>
      </c>
      <c r="G253" s="131">
        <v>8</v>
      </c>
      <c r="H253" s="140">
        <v>78.567999999999998</v>
      </c>
      <c r="I253" s="140">
        <v>81.311999999999998</v>
      </c>
      <c r="J253" s="140">
        <v>2.7439999999999998</v>
      </c>
      <c r="K253" s="140">
        <v>2.7439999999999998</v>
      </c>
      <c r="L253" s="140">
        <v>0.34299999999999997</v>
      </c>
    </row>
    <row r="254" spans="1:12" x14ac:dyDescent="0.2">
      <c r="A254" s="130" t="s">
        <v>426</v>
      </c>
      <c r="B254" s="130" t="s">
        <v>240</v>
      </c>
      <c r="C254" s="130" t="s">
        <v>243</v>
      </c>
      <c r="D254" s="131">
        <v>8</v>
      </c>
      <c r="E254" s="131">
        <v>9</v>
      </c>
      <c r="F254" s="131">
        <v>9</v>
      </c>
      <c r="G254" s="131">
        <v>9</v>
      </c>
      <c r="H254" s="140">
        <v>63.210999999999999</v>
      </c>
      <c r="I254" s="140">
        <v>65.554000000000002</v>
      </c>
      <c r="J254" s="140">
        <v>2.3430000000000035</v>
      </c>
      <c r="K254" s="140">
        <v>2.3430000000000035</v>
      </c>
      <c r="L254" s="140">
        <v>0.26033333333333375</v>
      </c>
    </row>
    <row r="255" spans="1:12" x14ac:dyDescent="0.2">
      <c r="A255" s="130" t="s">
        <v>426</v>
      </c>
      <c r="B255" s="130" t="s">
        <v>240</v>
      </c>
      <c r="C255" s="130" t="s">
        <v>243</v>
      </c>
      <c r="D255" s="131">
        <v>9</v>
      </c>
      <c r="E255" s="131">
        <v>10</v>
      </c>
      <c r="F255" s="131">
        <v>10</v>
      </c>
      <c r="G255" s="131">
        <v>10</v>
      </c>
      <c r="H255" s="140">
        <v>73</v>
      </c>
      <c r="I255" s="140">
        <v>75.37</v>
      </c>
      <c r="J255" s="140">
        <v>2.3700000000000045</v>
      </c>
      <c r="K255" s="140">
        <v>2.3700000000000045</v>
      </c>
      <c r="L255" s="140">
        <v>0.23700000000000046</v>
      </c>
    </row>
    <row r="256" spans="1:12" x14ac:dyDescent="0.2">
      <c r="A256" s="130" t="s">
        <v>426</v>
      </c>
      <c r="B256" s="130" t="s">
        <v>240</v>
      </c>
      <c r="C256" s="130" t="s">
        <v>243</v>
      </c>
      <c r="D256" s="131">
        <v>10</v>
      </c>
      <c r="E256" s="131">
        <v>8</v>
      </c>
      <c r="F256" s="131">
        <v>8</v>
      </c>
      <c r="G256" s="131">
        <v>8</v>
      </c>
      <c r="H256" s="140">
        <v>66.47</v>
      </c>
      <c r="I256" s="140">
        <v>68.98</v>
      </c>
      <c r="J256" s="140">
        <v>2.5100000000000051</v>
      </c>
      <c r="K256" s="140">
        <v>2.5100000000000051</v>
      </c>
      <c r="L256" s="140">
        <v>0.31375000000000064</v>
      </c>
    </row>
    <row r="257" spans="1:12" x14ac:dyDescent="0.2">
      <c r="A257" s="130" t="s">
        <v>426</v>
      </c>
      <c r="B257" s="130" t="s">
        <v>240</v>
      </c>
      <c r="C257" s="130" t="s">
        <v>243</v>
      </c>
      <c r="D257" s="131">
        <v>11</v>
      </c>
      <c r="E257" s="131">
        <v>7</v>
      </c>
      <c r="F257" s="131">
        <v>7</v>
      </c>
      <c r="G257" s="131">
        <v>7</v>
      </c>
      <c r="H257" s="140">
        <v>72.537999999999997</v>
      </c>
      <c r="I257" s="140">
        <v>74.831999999999994</v>
      </c>
      <c r="J257" s="140">
        <v>2.2939999999999969</v>
      </c>
      <c r="K257" s="140">
        <v>2.2939999999999969</v>
      </c>
      <c r="L257" s="140">
        <v>0.32771428571428529</v>
      </c>
    </row>
    <row r="258" spans="1:12" x14ac:dyDescent="0.2">
      <c r="A258" s="130" t="s">
        <v>426</v>
      </c>
      <c r="B258" s="130" t="s">
        <v>240</v>
      </c>
      <c r="C258" s="130" t="s">
        <v>243</v>
      </c>
      <c r="D258" s="131">
        <v>12</v>
      </c>
      <c r="E258" s="131">
        <v>9</v>
      </c>
      <c r="F258" s="131">
        <v>9</v>
      </c>
      <c r="G258" s="131">
        <v>9</v>
      </c>
      <c r="H258" s="140">
        <v>67.347999999999999</v>
      </c>
      <c r="I258" s="140">
        <v>70.147999999999996</v>
      </c>
      <c r="J258" s="140">
        <v>2.7999999999999972</v>
      </c>
      <c r="K258" s="140">
        <v>2.7999999999999972</v>
      </c>
      <c r="L258" s="140">
        <v>0.31111111111111078</v>
      </c>
    </row>
    <row r="259" spans="1:12" x14ac:dyDescent="0.2">
      <c r="A259" s="130" t="s">
        <v>427</v>
      </c>
      <c r="B259" s="130" t="s">
        <v>240</v>
      </c>
      <c r="C259" s="130" t="s">
        <v>243</v>
      </c>
      <c r="D259" s="131">
        <v>5</v>
      </c>
      <c r="E259" s="131">
        <v>10</v>
      </c>
      <c r="F259" s="131">
        <v>10</v>
      </c>
      <c r="G259" s="131">
        <v>8</v>
      </c>
      <c r="H259" s="140">
        <v>76.427000000000007</v>
      </c>
      <c r="I259" s="140">
        <v>79.116</v>
      </c>
      <c r="J259" s="140">
        <v>2.688999999999993</v>
      </c>
      <c r="K259" s="140">
        <v>3.3612499999999912</v>
      </c>
      <c r="L259" s="140">
        <v>0.33612499999999912</v>
      </c>
    </row>
    <row r="260" spans="1:12" x14ac:dyDescent="0.2">
      <c r="A260" s="130" t="s">
        <v>427</v>
      </c>
      <c r="B260" s="130" t="s">
        <v>240</v>
      </c>
      <c r="C260" s="130" t="s">
        <v>243</v>
      </c>
      <c r="D260" s="131">
        <v>6</v>
      </c>
      <c r="E260" s="131">
        <v>7</v>
      </c>
      <c r="F260" s="131">
        <v>7</v>
      </c>
      <c r="G260" s="131">
        <v>7</v>
      </c>
      <c r="H260" s="140">
        <v>67.778000000000006</v>
      </c>
      <c r="I260" s="140">
        <v>70.805999999999997</v>
      </c>
      <c r="J260" s="140">
        <v>3.0279999999999916</v>
      </c>
      <c r="K260" s="140">
        <v>3.0279999999999916</v>
      </c>
      <c r="L260" s="140">
        <v>0.43257142857142739</v>
      </c>
    </row>
    <row r="261" spans="1:12" x14ac:dyDescent="0.2">
      <c r="A261" s="130" t="s">
        <v>427</v>
      </c>
      <c r="B261" s="130" t="s">
        <v>240</v>
      </c>
      <c r="C261" s="130" t="s">
        <v>243</v>
      </c>
      <c r="D261" s="131">
        <v>7</v>
      </c>
      <c r="E261" s="131">
        <v>8</v>
      </c>
      <c r="F261" s="131">
        <v>8</v>
      </c>
      <c r="G261" s="131">
        <v>8</v>
      </c>
      <c r="H261" s="140">
        <v>65.91</v>
      </c>
      <c r="I261" s="140">
        <v>68.123999999999995</v>
      </c>
      <c r="J261" s="140">
        <v>2.2139999999999986</v>
      </c>
      <c r="K261" s="140">
        <v>2.2139999999999986</v>
      </c>
      <c r="L261" s="140">
        <v>0.27674999999999983</v>
      </c>
    </row>
    <row r="262" spans="1:12" x14ac:dyDescent="0.2">
      <c r="A262" s="130" t="s">
        <v>427</v>
      </c>
      <c r="B262" s="130" t="s">
        <v>240</v>
      </c>
      <c r="C262" s="130" t="s">
        <v>243</v>
      </c>
      <c r="D262" s="131">
        <v>8</v>
      </c>
      <c r="E262" s="131">
        <v>10</v>
      </c>
      <c r="F262" s="131">
        <v>10</v>
      </c>
      <c r="G262" s="131">
        <v>10</v>
      </c>
      <c r="H262" s="140">
        <v>75.507999999999996</v>
      </c>
      <c r="I262" s="140">
        <v>78.650000000000006</v>
      </c>
      <c r="J262" s="140">
        <v>3.1420000000000101</v>
      </c>
      <c r="K262" s="140">
        <v>3.1420000000000101</v>
      </c>
      <c r="L262" s="140">
        <v>0.31420000000000103</v>
      </c>
    </row>
    <row r="263" spans="1:12" x14ac:dyDescent="0.2">
      <c r="A263" s="130" t="s">
        <v>427</v>
      </c>
      <c r="B263" s="130" t="s">
        <v>240</v>
      </c>
      <c r="C263" s="130" t="s">
        <v>243</v>
      </c>
      <c r="D263" s="131">
        <v>9</v>
      </c>
      <c r="E263" s="131">
        <v>10</v>
      </c>
      <c r="F263" s="131">
        <v>10</v>
      </c>
      <c r="G263" s="131">
        <v>10</v>
      </c>
      <c r="H263" s="140">
        <v>68.805999999999997</v>
      </c>
      <c r="I263" s="140">
        <v>71.896000000000001</v>
      </c>
      <c r="J263" s="140">
        <v>3.0900000000000034</v>
      </c>
      <c r="K263" s="140">
        <v>3.0900000000000034</v>
      </c>
      <c r="L263" s="140">
        <v>0.30900000000000033</v>
      </c>
    </row>
    <row r="264" spans="1:12" x14ac:dyDescent="0.2">
      <c r="A264" s="130" t="s">
        <v>427</v>
      </c>
      <c r="B264" s="130" t="s">
        <v>240</v>
      </c>
      <c r="C264" s="130" t="s">
        <v>243</v>
      </c>
      <c r="D264" s="131">
        <v>10</v>
      </c>
      <c r="E264" s="131">
        <v>9</v>
      </c>
      <c r="F264" s="131">
        <v>9</v>
      </c>
      <c r="G264" s="131">
        <v>9</v>
      </c>
      <c r="H264" s="140">
        <v>70.509</v>
      </c>
      <c r="I264" s="140">
        <v>73.346000000000004</v>
      </c>
      <c r="J264" s="140">
        <v>2.8370000000000033</v>
      </c>
      <c r="K264" s="140">
        <v>2.8370000000000033</v>
      </c>
      <c r="L264" s="140">
        <v>0.31522222222222257</v>
      </c>
    </row>
    <row r="265" spans="1:12" x14ac:dyDescent="0.2">
      <c r="A265" s="130" t="s">
        <v>427</v>
      </c>
      <c r="B265" s="130" t="s">
        <v>240</v>
      </c>
      <c r="C265" s="130" t="s">
        <v>243</v>
      </c>
      <c r="D265" s="131">
        <v>11</v>
      </c>
      <c r="E265" s="131">
        <v>7</v>
      </c>
      <c r="F265" s="131">
        <v>7</v>
      </c>
      <c r="G265" s="131">
        <v>7</v>
      </c>
      <c r="H265" s="140">
        <v>59.881999999999998</v>
      </c>
      <c r="I265" s="140">
        <v>62.031999999999996</v>
      </c>
      <c r="J265" s="140">
        <v>2.1499999999999986</v>
      </c>
      <c r="K265" s="140">
        <v>2.1499999999999986</v>
      </c>
      <c r="L265" s="140">
        <v>0.30714285714285694</v>
      </c>
    </row>
    <row r="266" spans="1:12" x14ac:dyDescent="0.2">
      <c r="A266" s="130" t="s">
        <v>427</v>
      </c>
      <c r="B266" s="130" t="s">
        <v>240</v>
      </c>
      <c r="C266" s="130" t="s">
        <v>243</v>
      </c>
      <c r="D266" s="131">
        <v>12</v>
      </c>
      <c r="E266" s="131">
        <v>10</v>
      </c>
      <c r="F266" s="131">
        <v>10</v>
      </c>
      <c r="G266" s="131">
        <v>10</v>
      </c>
      <c r="H266" s="140">
        <v>56.646000000000001</v>
      </c>
      <c r="I266" s="140">
        <v>59.267000000000003</v>
      </c>
      <c r="J266" s="140">
        <v>2.6210000000000022</v>
      </c>
      <c r="K266" s="140">
        <v>2.6210000000000022</v>
      </c>
      <c r="L266" s="140">
        <v>0.26210000000000022</v>
      </c>
    </row>
    <row r="267" spans="1:12" x14ac:dyDescent="0.2">
      <c r="A267" s="130" t="s">
        <v>412</v>
      </c>
      <c r="B267" s="130" t="s">
        <v>240</v>
      </c>
      <c r="C267" s="130" t="s">
        <v>243</v>
      </c>
      <c r="D267" s="131">
        <v>5</v>
      </c>
      <c r="E267" s="131">
        <v>9</v>
      </c>
      <c r="F267" s="131">
        <v>9</v>
      </c>
      <c r="G267" s="131">
        <v>9</v>
      </c>
      <c r="H267" s="140">
        <v>68.391999999999996</v>
      </c>
      <c r="I267" s="140">
        <v>70.977999999999994</v>
      </c>
      <c r="J267" s="140">
        <v>2.5859999999999985</v>
      </c>
      <c r="K267" s="140">
        <v>2.5859999999999985</v>
      </c>
      <c r="L267" s="140">
        <v>0.28733333333333316</v>
      </c>
    </row>
    <row r="268" spans="1:12" x14ac:dyDescent="0.2">
      <c r="A268" s="130" t="s">
        <v>412</v>
      </c>
      <c r="B268" s="130" t="s">
        <v>240</v>
      </c>
      <c r="C268" s="130" t="s">
        <v>243</v>
      </c>
      <c r="D268" s="131">
        <v>6</v>
      </c>
      <c r="E268" s="131">
        <v>10</v>
      </c>
      <c r="F268" s="131">
        <v>10</v>
      </c>
      <c r="G268" s="131">
        <v>10</v>
      </c>
      <c r="H268" s="140">
        <v>72.611999999999995</v>
      </c>
      <c r="I268" s="140">
        <v>76.206000000000003</v>
      </c>
      <c r="J268" s="140">
        <v>3.5940000000000083</v>
      </c>
      <c r="K268" s="140">
        <v>3.5940000000000083</v>
      </c>
      <c r="L268" s="140">
        <v>0.35940000000000083</v>
      </c>
    </row>
    <row r="269" spans="1:12" x14ac:dyDescent="0.2">
      <c r="A269" s="130" t="s">
        <v>412</v>
      </c>
      <c r="B269" s="130" t="s">
        <v>240</v>
      </c>
      <c r="C269" s="130" t="s">
        <v>243</v>
      </c>
      <c r="D269" s="131">
        <v>7</v>
      </c>
      <c r="E269" s="131">
        <v>9</v>
      </c>
      <c r="F269" s="131">
        <v>9</v>
      </c>
      <c r="G269" s="131">
        <v>9</v>
      </c>
      <c r="H269" s="140">
        <v>78.468000000000004</v>
      </c>
      <c r="I269" s="140">
        <v>81.899000000000001</v>
      </c>
      <c r="J269" s="140">
        <v>3.4309999999999974</v>
      </c>
      <c r="K269" s="140">
        <v>3.4309999999999974</v>
      </c>
      <c r="L269" s="140">
        <v>0.38122222222222191</v>
      </c>
    </row>
    <row r="270" spans="1:12" x14ac:dyDescent="0.2">
      <c r="A270" s="130" t="s">
        <v>412</v>
      </c>
      <c r="B270" s="130" t="s">
        <v>240</v>
      </c>
      <c r="C270" s="130" t="s">
        <v>243</v>
      </c>
      <c r="D270" s="131">
        <v>8</v>
      </c>
      <c r="E270" s="131">
        <v>10</v>
      </c>
      <c r="F270" s="131">
        <v>10</v>
      </c>
      <c r="G270" s="131">
        <v>10</v>
      </c>
      <c r="H270" s="140">
        <v>58.817999999999998</v>
      </c>
      <c r="I270" s="140">
        <v>61.58</v>
      </c>
      <c r="J270" s="140">
        <v>2.7620000000000005</v>
      </c>
      <c r="K270" s="140">
        <v>2.7620000000000005</v>
      </c>
      <c r="L270" s="140">
        <v>0.27620000000000006</v>
      </c>
    </row>
    <row r="271" spans="1:12" x14ac:dyDescent="0.2">
      <c r="A271" s="130" t="s">
        <v>412</v>
      </c>
      <c r="B271" s="130" t="s">
        <v>240</v>
      </c>
      <c r="C271" s="130" t="s">
        <v>243</v>
      </c>
      <c r="D271" s="131">
        <v>9</v>
      </c>
      <c r="E271" s="131">
        <v>10</v>
      </c>
      <c r="F271" s="131">
        <v>10</v>
      </c>
      <c r="G271" s="131">
        <v>10</v>
      </c>
      <c r="H271" s="140">
        <v>57.531999999999996</v>
      </c>
      <c r="I271" s="140">
        <v>59.207999999999998</v>
      </c>
      <c r="J271" s="140">
        <v>1.6760000000000019</v>
      </c>
      <c r="K271" s="140">
        <v>1.6760000000000019</v>
      </c>
      <c r="L271" s="140">
        <v>0.16760000000000019</v>
      </c>
    </row>
    <row r="272" spans="1:12" x14ac:dyDescent="0.2">
      <c r="A272" s="130" t="s">
        <v>412</v>
      </c>
      <c r="B272" s="130" t="s">
        <v>240</v>
      </c>
      <c r="C272" s="130" t="s">
        <v>243</v>
      </c>
      <c r="D272" s="131">
        <v>10</v>
      </c>
      <c r="E272" s="131">
        <v>8</v>
      </c>
      <c r="F272" s="131">
        <v>8</v>
      </c>
      <c r="G272" s="131">
        <v>8</v>
      </c>
      <c r="H272" s="140">
        <v>71.873999999999995</v>
      </c>
      <c r="I272" s="140">
        <v>74.292000000000002</v>
      </c>
      <c r="J272" s="140">
        <v>2.4180000000000064</v>
      </c>
      <c r="K272" s="140">
        <v>2.4180000000000064</v>
      </c>
      <c r="L272" s="140">
        <v>0.3022500000000008</v>
      </c>
    </row>
    <row r="273" spans="1:12" x14ac:dyDescent="0.2">
      <c r="A273" s="130" t="s">
        <v>412</v>
      </c>
      <c r="B273" s="130" t="s">
        <v>240</v>
      </c>
      <c r="C273" s="130" t="s">
        <v>243</v>
      </c>
      <c r="D273" s="131">
        <v>11</v>
      </c>
      <c r="E273" s="131">
        <v>10</v>
      </c>
      <c r="F273" s="131">
        <v>10</v>
      </c>
      <c r="G273" s="131">
        <v>10</v>
      </c>
      <c r="H273" s="140">
        <v>85.33</v>
      </c>
      <c r="I273" s="140">
        <v>87.328000000000003</v>
      </c>
      <c r="J273" s="140">
        <v>1.9980000000000047</v>
      </c>
      <c r="K273" s="140">
        <v>1.9980000000000047</v>
      </c>
      <c r="L273" s="140">
        <v>0.19980000000000048</v>
      </c>
    </row>
    <row r="274" spans="1:12" x14ac:dyDescent="0.2">
      <c r="A274" s="130" t="s">
        <v>412</v>
      </c>
      <c r="B274" s="130" t="s">
        <v>240</v>
      </c>
      <c r="C274" s="130" t="s">
        <v>243</v>
      </c>
      <c r="D274" s="131">
        <v>12</v>
      </c>
      <c r="E274" s="131">
        <v>9</v>
      </c>
      <c r="F274" s="131">
        <v>9</v>
      </c>
      <c r="G274" s="131">
        <v>9</v>
      </c>
      <c r="H274" s="140">
        <v>60.036000000000001</v>
      </c>
      <c r="I274" s="140">
        <v>62.552</v>
      </c>
      <c r="J274" s="140">
        <v>2.5159999999999982</v>
      </c>
      <c r="K274" s="140">
        <v>2.5159999999999982</v>
      </c>
      <c r="L274" s="140">
        <v>0.27955555555555534</v>
      </c>
    </row>
  </sheetData>
  <mergeCells count="1">
    <mergeCell ref="A1:L1"/>
  </mergeCells>
  <conditionalFormatting sqref="K3:K274">
    <cfRule type="expression" dxfId="1" priority="1">
      <formula>"o5&lt;n5"</formula>
    </cfRule>
    <cfRule type="expression" dxfId="0" priority="2">
      <formula>"o5&gt;n5"</formula>
    </cfRule>
  </conditionalFormatting>
  <pageMargins left="0.7" right="0.7" top="0.75" bottom="0.75" header="0.3" footer="0.3"/>
  <pageSetup fitToHeight="0" orientation="landscape" r:id="rId1"/>
  <headerFooter>
    <oddFooter>&amp;R&amp;9&amp;P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74"/>
  <sheetViews>
    <sheetView zoomScaleNormal="100" workbookViewId="0">
      <selection sqref="A1:H1"/>
    </sheetView>
  </sheetViews>
  <sheetFormatPr defaultColWidth="10.6640625" defaultRowHeight="12.75" x14ac:dyDescent="0.2"/>
  <cols>
    <col min="1" max="1" width="11.83203125" style="134" customWidth="1"/>
    <col min="2" max="2" width="11.1640625" style="135" bestFit="1" customWidth="1"/>
    <col min="3" max="3" width="8" style="134" customWidth="1"/>
    <col min="4" max="4" width="10.5" style="134" customWidth="1"/>
    <col min="5" max="5" width="10.6640625" style="85" bestFit="1" customWidth="1"/>
    <col min="6" max="6" width="17.1640625" style="85" customWidth="1"/>
    <col min="7" max="7" width="8.5" style="169" bestFit="1" customWidth="1"/>
    <col min="8" max="8" width="12.83203125" style="134" customWidth="1"/>
    <col min="9" max="16384" width="10.6640625" style="134"/>
  </cols>
  <sheetData>
    <row r="1" spans="1:8" ht="15.75" x14ac:dyDescent="0.2">
      <c r="A1" s="474" t="s">
        <v>446</v>
      </c>
      <c r="B1" s="474"/>
      <c r="C1" s="474"/>
      <c r="D1" s="474"/>
      <c r="E1" s="474"/>
      <c r="F1" s="474"/>
      <c r="G1" s="474"/>
      <c r="H1" s="474"/>
    </row>
    <row r="2" spans="1:8" s="129" customFormat="1" ht="38.25" x14ac:dyDescent="0.2">
      <c r="A2" s="128" t="s">
        <v>397</v>
      </c>
      <c r="B2" s="128" t="s">
        <v>231</v>
      </c>
      <c r="C2" s="128" t="s">
        <v>232</v>
      </c>
      <c r="D2" s="128" t="s">
        <v>233</v>
      </c>
      <c r="E2" s="167" t="s">
        <v>450</v>
      </c>
      <c r="F2" s="167" t="s">
        <v>399</v>
      </c>
      <c r="G2" s="168" t="s">
        <v>400</v>
      </c>
      <c r="H2" s="128" t="s">
        <v>662</v>
      </c>
    </row>
    <row r="3" spans="1:8" x14ac:dyDescent="0.2">
      <c r="A3" s="130" t="s">
        <v>401</v>
      </c>
      <c r="B3" s="130" t="s">
        <v>240</v>
      </c>
      <c r="C3" s="130" t="s">
        <v>241</v>
      </c>
      <c r="D3" s="131">
        <v>5</v>
      </c>
      <c r="E3" s="133">
        <v>10</v>
      </c>
      <c r="F3" s="133">
        <v>10</v>
      </c>
      <c r="G3" s="132">
        <v>1</v>
      </c>
      <c r="H3" s="131">
        <v>6</v>
      </c>
    </row>
    <row r="4" spans="1:8" x14ac:dyDescent="0.2">
      <c r="A4" s="130" t="s">
        <v>401</v>
      </c>
      <c r="B4" s="130" t="s">
        <v>240</v>
      </c>
      <c r="C4" s="130" t="s">
        <v>241</v>
      </c>
      <c r="D4" s="131">
        <v>6</v>
      </c>
      <c r="E4" s="133">
        <v>8</v>
      </c>
      <c r="F4" s="133">
        <v>8</v>
      </c>
      <c r="G4" s="132">
        <v>0.8</v>
      </c>
      <c r="H4" s="131">
        <v>6</v>
      </c>
    </row>
    <row r="5" spans="1:8" x14ac:dyDescent="0.2">
      <c r="A5" s="130" t="s">
        <v>401</v>
      </c>
      <c r="B5" s="130" t="s">
        <v>240</v>
      </c>
      <c r="C5" s="130" t="s">
        <v>241</v>
      </c>
      <c r="D5" s="131">
        <v>7</v>
      </c>
      <c r="E5" s="133">
        <v>10</v>
      </c>
      <c r="F5" s="133">
        <v>10</v>
      </c>
      <c r="G5" s="132">
        <v>1</v>
      </c>
      <c r="H5" s="131">
        <v>5</v>
      </c>
    </row>
    <row r="6" spans="1:8" x14ac:dyDescent="0.2">
      <c r="A6" s="130" t="s">
        <v>401</v>
      </c>
      <c r="B6" s="130" t="s">
        <v>240</v>
      </c>
      <c r="C6" s="130" t="s">
        <v>241</v>
      </c>
      <c r="D6" s="131">
        <v>8</v>
      </c>
      <c r="E6" s="133">
        <v>10</v>
      </c>
      <c r="F6" s="133">
        <v>10</v>
      </c>
      <c r="G6" s="132">
        <v>1</v>
      </c>
      <c r="H6" s="131">
        <v>1</v>
      </c>
    </row>
    <row r="7" spans="1:8" x14ac:dyDescent="0.2">
      <c r="A7" s="130" t="s">
        <v>401</v>
      </c>
      <c r="B7" s="130" t="s">
        <v>240</v>
      </c>
      <c r="C7" s="130" t="s">
        <v>241</v>
      </c>
      <c r="D7" s="131">
        <v>9</v>
      </c>
      <c r="E7" s="133">
        <v>8</v>
      </c>
      <c r="F7" s="133">
        <v>8</v>
      </c>
      <c r="G7" s="132">
        <v>0.8</v>
      </c>
      <c r="H7" s="131">
        <v>0</v>
      </c>
    </row>
    <row r="8" spans="1:8" x14ac:dyDescent="0.2">
      <c r="A8" s="130" t="s">
        <v>401</v>
      </c>
      <c r="B8" s="130" t="s">
        <v>240</v>
      </c>
      <c r="C8" s="130" t="s">
        <v>241</v>
      </c>
      <c r="D8" s="131">
        <v>10</v>
      </c>
      <c r="E8" s="133">
        <v>9</v>
      </c>
      <c r="F8" s="133">
        <v>9</v>
      </c>
      <c r="G8" s="132">
        <v>0.9</v>
      </c>
      <c r="H8" s="131">
        <v>19</v>
      </c>
    </row>
    <row r="9" spans="1:8" x14ac:dyDescent="0.2">
      <c r="A9" s="130" t="s">
        <v>401</v>
      </c>
      <c r="B9" s="130" t="s">
        <v>240</v>
      </c>
      <c r="C9" s="130" t="s">
        <v>241</v>
      </c>
      <c r="D9" s="131">
        <v>11</v>
      </c>
      <c r="E9" s="133">
        <v>9</v>
      </c>
      <c r="F9" s="133">
        <v>9</v>
      </c>
      <c r="G9" s="132">
        <v>0.9</v>
      </c>
      <c r="H9" s="131">
        <v>10</v>
      </c>
    </row>
    <row r="10" spans="1:8" x14ac:dyDescent="0.2">
      <c r="A10" s="130" t="s">
        <v>401</v>
      </c>
      <c r="B10" s="130" t="s">
        <v>240</v>
      </c>
      <c r="C10" s="130" t="s">
        <v>241</v>
      </c>
      <c r="D10" s="131">
        <v>12</v>
      </c>
      <c r="E10" s="133">
        <v>9</v>
      </c>
      <c r="F10" s="133">
        <v>9</v>
      </c>
      <c r="G10" s="132">
        <v>0.9</v>
      </c>
      <c r="H10" s="131">
        <v>0</v>
      </c>
    </row>
    <row r="11" spans="1:8" x14ac:dyDescent="0.2">
      <c r="A11" s="130" t="s">
        <v>402</v>
      </c>
      <c r="B11" s="130" t="s">
        <v>240</v>
      </c>
      <c r="C11" s="130" t="s">
        <v>241</v>
      </c>
      <c r="D11" s="131">
        <v>5</v>
      </c>
      <c r="E11" s="133">
        <v>3</v>
      </c>
      <c r="F11" s="133">
        <v>3</v>
      </c>
      <c r="G11" s="132">
        <v>0.3</v>
      </c>
      <c r="H11" s="131">
        <v>0</v>
      </c>
    </row>
    <row r="12" spans="1:8" x14ac:dyDescent="0.2">
      <c r="A12" s="130" t="s">
        <v>402</v>
      </c>
      <c r="B12" s="130" t="s">
        <v>240</v>
      </c>
      <c r="C12" s="130" t="s">
        <v>241</v>
      </c>
      <c r="D12" s="131">
        <v>6</v>
      </c>
      <c r="E12" s="133">
        <v>5</v>
      </c>
      <c r="F12" s="133">
        <v>5</v>
      </c>
      <c r="G12" s="132">
        <v>0.5</v>
      </c>
      <c r="H12" s="131">
        <v>0</v>
      </c>
    </row>
    <row r="13" spans="1:8" x14ac:dyDescent="0.2">
      <c r="A13" s="130" t="s">
        <v>402</v>
      </c>
      <c r="B13" s="130" t="s">
        <v>240</v>
      </c>
      <c r="C13" s="130" t="s">
        <v>241</v>
      </c>
      <c r="D13" s="131">
        <v>7</v>
      </c>
      <c r="E13" s="133">
        <v>7</v>
      </c>
      <c r="F13" s="133">
        <v>7</v>
      </c>
      <c r="G13" s="132">
        <v>0.7</v>
      </c>
      <c r="H13" s="131">
        <v>0</v>
      </c>
    </row>
    <row r="14" spans="1:8" x14ac:dyDescent="0.2">
      <c r="A14" s="130" t="s">
        <v>402</v>
      </c>
      <c r="B14" s="130" t="s">
        <v>240</v>
      </c>
      <c r="C14" s="130" t="s">
        <v>241</v>
      </c>
      <c r="D14" s="131">
        <v>8</v>
      </c>
      <c r="E14" s="133">
        <v>9</v>
      </c>
      <c r="F14" s="133">
        <v>9</v>
      </c>
      <c r="G14" s="132">
        <v>0.9</v>
      </c>
      <c r="H14" s="131">
        <v>0</v>
      </c>
    </row>
    <row r="15" spans="1:8" x14ac:dyDescent="0.2">
      <c r="A15" s="130" t="s">
        <v>402</v>
      </c>
      <c r="B15" s="130" t="s">
        <v>240</v>
      </c>
      <c r="C15" s="130" t="s">
        <v>241</v>
      </c>
      <c r="D15" s="131">
        <v>9</v>
      </c>
      <c r="E15" s="133">
        <v>8</v>
      </c>
      <c r="F15" s="133">
        <v>8</v>
      </c>
      <c r="G15" s="132">
        <v>0.8</v>
      </c>
      <c r="H15" s="131">
        <v>0</v>
      </c>
    </row>
    <row r="16" spans="1:8" x14ac:dyDescent="0.2">
      <c r="A16" s="130" t="s">
        <v>402</v>
      </c>
      <c r="B16" s="130" t="s">
        <v>240</v>
      </c>
      <c r="C16" s="130" t="s">
        <v>241</v>
      </c>
      <c r="D16" s="131">
        <v>10</v>
      </c>
      <c r="E16" s="133">
        <v>2</v>
      </c>
      <c r="F16" s="133">
        <v>2</v>
      </c>
      <c r="G16" s="132">
        <v>0.2</v>
      </c>
      <c r="H16" s="131">
        <v>1</v>
      </c>
    </row>
    <row r="17" spans="1:8" x14ac:dyDescent="0.2">
      <c r="A17" s="130" t="s">
        <v>402</v>
      </c>
      <c r="B17" s="130" t="s">
        <v>240</v>
      </c>
      <c r="C17" s="130" t="s">
        <v>241</v>
      </c>
      <c r="D17" s="131">
        <v>11</v>
      </c>
      <c r="E17" s="133">
        <v>6</v>
      </c>
      <c r="F17" s="133">
        <v>6</v>
      </c>
      <c r="G17" s="132">
        <v>0.6</v>
      </c>
      <c r="H17" s="131">
        <v>0</v>
      </c>
    </row>
    <row r="18" spans="1:8" x14ac:dyDescent="0.2">
      <c r="A18" s="130" t="s">
        <v>402</v>
      </c>
      <c r="B18" s="130" t="s">
        <v>240</v>
      </c>
      <c r="C18" s="130" t="s">
        <v>241</v>
      </c>
      <c r="D18" s="131">
        <v>12</v>
      </c>
      <c r="E18" s="133">
        <v>4</v>
      </c>
      <c r="F18" s="133">
        <v>4</v>
      </c>
      <c r="G18" s="132">
        <v>0.4</v>
      </c>
      <c r="H18" s="131">
        <v>0</v>
      </c>
    </row>
    <row r="19" spans="1:8" x14ac:dyDescent="0.2">
      <c r="A19" s="130" t="s">
        <v>403</v>
      </c>
      <c r="B19" s="130" t="s">
        <v>240</v>
      </c>
      <c r="C19" s="130" t="s">
        <v>241</v>
      </c>
      <c r="D19" s="131">
        <v>5</v>
      </c>
      <c r="E19" s="133">
        <v>7</v>
      </c>
      <c r="F19" s="133">
        <v>7</v>
      </c>
      <c r="G19" s="132">
        <v>0.7</v>
      </c>
      <c r="H19" s="131">
        <v>0</v>
      </c>
    </row>
    <row r="20" spans="1:8" x14ac:dyDescent="0.2">
      <c r="A20" s="130" t="s">
        <v>403</v>
      </c>
      <c r="B20" s="130" t="s">
        <v>240</v>
      </c>
      <c r="C20" s="130" t="s">
        <v>241</v>
      </c>
      <c r="D20" s="131">
        <v>6</v>
      </c>
      <c r="E20" s="133">
        <v>7</v>
      </c>
      <c r="F20" s="133">
        <v>7</v>
      </c>
      <c r="G20" s="132">
        <v>0.7</v>
      </c>
      <c r="H20" s="131">
        <v>0</v>
      </c>
    </row>
    <row r="21" spans="1:8" x14ac:dyDescent="0.2">
      <c r="A21" s="130" t="s">
        <v>403</v>
      </c>
      <c r="B21" s="130" t="s">
        <v>240</v>
      </c>
      <c r="C21" s="130" t="s">
        <v>241</v>
      </c>
      <c r="D21" s="131">
        <v>7</v>
      </c>
      <c r="E21" s="133">
        <v>5</v>
      </c>
      <c r="F21" s="133">
        <v>5</v>
      </c>
      <c r="G21" s="132">
        <v>0.5</v>
      </c>
      <c r="H21" s="131">
        <v>0</v>
      </c>
    </row>
    <row r="22" spans="1:8" x14ac:dyDescent="0.2">
      <c r="A22" s="130" t="s">
        <v>403</v>
      </c>
      <c r="B22" s="130" t="s">
        <v>240</v>
      </c>
      <c r="C22" s="130" t="s">
        <v>241</v>
      </c>
      <c r="D22" s="131">
        <v>8</v>
      </c>
      <c r="E22" s="133">
        <v>8</v>
      </c>
      <c r="F22" s="133">
        <v>8</v>
      </c>
      <c r="G22" s="132">
        <v>0.8</v>
      </c>
      <c r="H22" s="131">
        <v>0</v>
      </c>
    </row>
    <row r="23" spans="1:8" x14ac:dyDescent="0.2">
      <c r="A23" s="130" t="s">
        <v>403</v>
      </c>
      <c r="B23" s="130" t="s">
        <v>240</v>
      </c>
      <c r="C23" s="130" t="s">
        <v>241</v>
      </c>
      <c r="D23" s="131">
        <v>9</v>
      </c>
      <c r="E23" s="133">
        <v>3</v>
      </c>
      <c r="F23" s="133">
        <v>3</v>
      </c>
      <c r="G23" s="132">
        <v>0.3</v>
      </c>
      <c r="H23" s="131">
        <v>0</v>
      </c>
    </row>
    <row r="24" spans="1:8" x14ac:dyDescent="0.2">
      <c r="A24" s="130" t="s">
        <v>403</v>
      </c>
      <c r="B24" s="130" t="s">
        <v>240</v>
      </c>
      <c r="C24" s="130" t="s">
        <v>241</v>
      </c>
      <c r="D24" s="131">
        <v>10</v>
      </c>
      <c r="E24" s="133">
        <v>6</v>
      </c>
      <c r="F24" s="133">
        <v>6</v>
      </c>
      <c r="G24" s="132">
        <v>0.6</v>
      </c>
      <c r="H24" s="131">
        <v>0</v>
      </c>
    </row>
    <row r="25" spans="1:8" x14ac:dyDescent="0.2">
      <c r="A25" s="130" t="s">
        <v>403</v>
      </c>
      <c r="B25" s="130" t="s">
        <v>240</v>
      </c>
      <c r="C25" s="130" t="s">
        <v>241</v>
      </c>
      <c r="D25" s="131">
        <v>11</v>
      </c>
      <c r="E25" s="133">
        <v>6</v>
      </c>
      <c r="F25" s="133">
        <v>6</v>
      </c>
      <c r="G25" s="132">
        <v>0.6</v>
      </c>
      <c r="H25" s="131">
        <v>0</v>
      </c>
    </row>
    <row r="26" spans="1:8" x14ac:dyDescent="0.2">
      <c r="A26" s="130" t="s">
        <v>403</v>
      </c>
      <c r="B26" s="130" t="s">
        <v>240</v>
      </c>
      <c r="C26" s="130" t="s">
        <v>241</v>
      </c>
      <c r="D26" s="131">
        <v>12</v>
      </c>
      <c r="E26" s="133">
        <v>7</v>
      </c>
      <c r="F26" s="133">
        <v>7</v>
      </c>
      <c r="G26" s="132">
        <v>0.7</v>
      </c>
      <c r="H26" s="131">
        <v>0</v>
      </c>
    </row>
    <row r="27" spans="1:8" x14ac:dyDescent="0.2">
      <c r="A27" s="130" t="s">
        <v>404</v>
      </c>
      <c r="B27" s="130" t="s">
        <v>240</v>
      </c>
      <c r="C27" s="130" t="s">
        <v>241</v>
      </c>
      <c r="D27" s="131">
        <v>5</v>
      </c>
      <c r="E27" s="133">
        <v>4</v>
      </c>
      <c r="F27" s="133">
        <v>4</v>
      </c>
      <c r="G27" s="132">
        <v>0.4</v>
      </c>
      <c r="H27" s="131">
        <v>0</v>
      </c>
    </row>
    <row r="28" spans="1:8" x14ac:dyDescent="0.2">
      <c r="A28" s="130" t="s">
        <v>404</v>
      </c>
      <c r="B28" s="130" t="s">
        <v>240</v>
      </c>
      <c r="C28" s="130" t="s">
        <v>241</v>
      </c>
      <c r="D28" s="131">
        <v>6</v>
      </c>
      <c r="E28" s="133">
        <v>0</v>
      </c>
      <c r="F28" s="133">
        <v>0</v>
      </c>
      <c r="G28" s="132">
        <v>0</v>
      </c>
      <c r="H28" s="131">
        <v>0</v>
      </c>
    </row>
    <row r="29" spans="1:8" x14ac:dyDescent="0.2">
      <c r="A29" s="130" t="s">
        <v>404</v>
      </c>
      <c r="B29" s="130" t="s">
        <v>240</v>
      </c>
      <c r="C29" s="130" t="s">
        <v>241</v>
      </c>
      <c r="D29" s="131">
        <v>7</v>
      </c>
      <c r="E29" s="133">
        <v>8</v>
      </c>
      <c r="F29" s="133">
        <v>8</v>
      </c>
      <c r="G29" s="132">
        <v>0.8</v>
      </c>
      <c r="H29" s="131">
        <v>0</v>
      </c>
    </row>
    <row r="30" spans="1:8" x14ac:dyDescent="0.2">
      <c r="A30" s="130" t="s">
        <v>404</v>
      </c>
      <c r="B30" s="130" t="s">
        <v>240</v>
      </c>
      <c r="C30" s="130" t="s">
        <v>241</v>
      </c>
      <c r="D30" s="131">
        <v>8</v>
      </c>
      <c r="E30" s="133">
        <v>4</v>
      </c>
      <c r="F30" s="133">
        <v>4</v>
      </c>
      <c r="G30" s="132">
        <v>0.4</v>
      </c>
      <c r="H30" s="131">
        <v>0</v>
      </c>
    </row>
    <row r="31" spans="1:8" x14ac:dyDescent="0.2">
      <c r="A31" s="130" t="s">
        <v>404</v>
      </c>
      <c r="B31" s="130" t="s">
        <v>240</v>
      </c>
      <c r="C31" s="130" t="s">
        <v>241</v>
      </c>
      <c r="D31" s="131">
        <v>9</v>
      </c>
      <c r="E31" s="133">
        <v>7</v>
      </c>
      <c r="F31" s="133">
        <v>7</v>
      </c>
      <c r="G31" s="132">
        <v>0.7</v>
      </c>
      <c r="H31" s="131">
        <v>0</v>
      </c>
    </row>
    <row r="32" spans="1:8" x14ac:dyDescent="0.2">
      <c r="A32" s="130" t="s">
        <v>404</v>
      </c>
      <c r="B32" s="130" t="s">
        <v>240</v>
      </c>
      <c r="C32" s="130" t="s">
        <v>241</v>
      </c>
      <c r="D32" s="131">
        <v>10</v>
      </c>
      <c r="E32" s="133">
        <v>1</v>
      </c>
      <c r="F32" s="133">
        <v>1</v>
      </c>
      <c r="G32" s="132">
        <v>0.1</v>
      </c>
      <c r="H32" s="131">
        <v>0</v>
      </c>
    </row>
    <row r="33" spans="1:8" x14ac:dyDescent="0.2">
      <c r="A33" s="130" t="s">
        <v>404</v>
      </c>
      <c r="B33" s="130" t="s">
        <v>240</v>
      </c>
      <c r="C33" s="130" t="s">
        <v>241</v>
      </c>
      <c r="D33" s="131">
        <v>11</v>
      </c>
      <c r="E33" s="133">
        <v>6</v>
      </c>
      <c r="F33" s="133">
        <v>6</v>
      </c>
      <c r="G33" s="132">
        <v>0.6</v>
      </c>
      <c r="H33" s="131">
        <v>0</v>
      </c>
    </row>
    <row r="34" spans="1:8" x14ac:dyDescent="0.2">
      <c r="A34" s="130" t="s">
        <v>404</v>
      </c>
      <c r="B34" s="130" t="s">
        <v>240</v>
      </c>
      <c r="C34" s="130" t="s">
        <v>241</v>
      </c>
      <c r="D34" s="131">
        <v>12</v>
      </c>
      <c r="E34" s="133">
        <v>3</v>
      </c>
      <c r="F34" s="133">
        <v>3</v>
      </c>
      <c r="G34" s="132">
        <v>0.3</v>
      </c>
      <c r="H34" s="131">
        <v>0</v>
      </c>
    </row>
    <row r="35" spans="1:8" x14ac:dyDescent="0.2">
      <c r="A35" s="130" t="s">
        <v>405</v>
      </c>
      <c r="B35" s="130" t="s">
        <v>240</v>
      </c>
      <c r="C35" s="130" t="s">
        <v>241</v>
      </c>
      <c r="D35" s="131">
        <v>5</v>
      </c>
      <c r="E35" s="133">
        <v>10</v>
      </c>
      <c r="F35" s="133">
        <v>10</v>
      </c>
      <c r="G35" s="132">
        <v>1</v>
      </c>
      <c r="H35" s="131">
        <v>0</v>
      </c>
    </row>
    <row r="36" spans="1:8" x14ac:dyDescent="0.2">
      <c r="A36" s="130" t="s">
        <v>405</v>
      </c>
      <c r="B36" s="130" t="s">
        <v>240</v>
      </c>
      <c r="C36" s="130" t="s">
        <v>241</v>
      </c>
      <c r="D36" s="131">
        <v>6</v>
      </c>
      <c r="E36" s="133">
        <v>10</v>
      </c>
      <c r="F36" s="133">
        <v>10</v>
      </c>
      <c r="G36" s="132">
        <v>1</v>
      </c>
      <c r="H36" s="131">
        <v>18</v>
      </c>
    </row>
    <row r="37" spans="1:8" x14ac:dyDescent="0.2">
      <c r="A37" s="130" t="s">
        <v>405</v>
      </c>
      <c r="B37" s="130" t="s">
        <v>240</v>
      </c>
      <c r="C37" s="130" t="s">
        <v>241</v>
      </c>
      <c r="D37" s="131">
        <v>7</v>
      </c>
      <c r="E37" s="133">
        <v>10</v>
      </c>
      <c r="F37" s="133">
        <v>10</v>
      </c>
      <c r="G37" s="132">
        <v>1</v>
      </c>
      <c r="H37" s="131">
        <v>7</v>
      </c>
    </row>
    <row r="38" spans="1:8" x14ac:dyDescent="0.2">
      <c r="A38" s="130" t="s">
        <v>405</v>
      </c>
      <c r="B38" s="130" t="s">
        <v>240</v>
      </c>
      <c r="C38" s="130" t="s">
        <v>241</v>
      </c>
      <c r="D38" s="131">
        <v>8</v>
      </c>
      <c r="E38" s="133">
        <v>10</v>
      </c>
      <c r="F38" s="133">
        <v>10</v>
      </c>
      <c r="G38" s="132">
        <v>1</v>
      </c>
      <c r="H38" s="131">
        <v>9</v>
      </c>
    </row>
    <row r="39" spans="1:8" x14ac:dyDescent="0.2">
      <c r="A39" s="130" t="s">
        <v>405</v>
      </c>
      <c r="B39" s="130" t="s">
        <v>240</v>
      </c>
      <c r="C39" s="130" t="s">
        <v>241</v>
      </c>
      <c r="D39" s="131">
        <v>9</v>
      </c>
      <c r="E39" s="133">
        <v>10</v>
      </c>
      <c r="F39" s="133">
        <v>10</v>
      </c>
      <c r="G39" s="132">
        <v>1</v>
      </c>
      <c r="H39" s="131">
        <v>6</v>
      </c>
    </row>
    <row r="40" spans="1:8" x14ac:dyDescent="0.2">
      <c r="A40" s="130" t="s">
        <v>405</v>
      </c>
      <c r="B40" s="130" t="s">
        <v>240</v>
      </c>
      <c r="C40" s="130" t="s">
        <v>241</v>
      </c>
      <c r="D40" s="131">
        <v>10</v>
      </c>
      <c r="E40" s="133">
        <v>10</v>
      </c>
      <c r="F40" s="133">
        <v>10</v>
      </c>
      <c r="G40" s="132">
        <v>1</v>
      </c>
      <c r="H40" s="131">
        <v>6</v>
      </c>
    </row>
    <row r="41" spans="1:8" x14ac:dyDescent="0.2">
      <c r="A41" s="130" t="s">
        <v>405</v>
      </c>
      <c r="B41" s="130" t="s">
        <v>240</v>
      </c>
      <c r="C41" s="130" t="s">
        <v>241</v>
      </c>
      <c r="D41" s="131">
        <v>11</v>
      </c>
      <c r="E41" s="133">
        <v>10</v>
      </c>
      <c r="F41" s="133">
        <v>10</v>
      </c>
      <c r="G41" s="132">
        <v>1</v>
      </c>
      <c r="H41" s="131">
        <v>22</v>
      </c>
    </row>
    <row r="42" spans="1:8" x14ac:dyDescent="0.2">
      <c r="A42" s="130" t="s">
        <v>405</v>
      </c>
      <c r="B42" s="130" t="s">
        <v>240</v>
      </c>
      <c r="C42" s="130" t="s">
        <v>241</v>
      </c>
      <c r="D42" s="131">
        <v>12</v>
      </c>
      <c r="E42" s="133">
        <v>10</v>
      </c>
      <c r="F42" s="133">
        <v>10</v>
      </c>
      <c r="G42" s="132">
        <v>1</v>
      </c>
      <c r="H42" s="131">
        <v>10</v>
      </c>
    </row>
    <row r="43" spans="1:8" x14ac:dyDescent="0.2">
      <c r="A43" s="130" t="s">
        <v>406</v>
      </c>
      <c r="B43" s="130" t="s">
        <v>240</v>
      </c>
      <c r="C43" s="130" t="s">
        <v>241</v>
      </c>
      <c r="D43" s="131">
        <v>5</v>
      </c>
      <c r="E43" s="133">
        <v>10</v>
      </c>
      <c r="F43" s="133">
        <v>10</v>
      </c>
      <c r="G43" s="132">
        <v>1</v>
      </c>
      <c r="H43" s="131">
        <v>5</v>
      </c>
    </row>
    <row r="44" spans="1:8" x14ac:dyDescent="0.2">
      <c r="A44" s="130" t="s">
        <v>406</v>
      </c>
      <c r="B44" s="130" t="s">
        <v>240</v>
      </c>
      <c r="C44" s="130" t="s">
        <v>241</v>
      </c>
      <c r="D44" s="131">
        <v>6</v>
      </c>
      <c r="E44" s="133">
        <v>9</v>
      </c>
      <c r="F44" s="133">
        <v>9</v>
      </c>
      <c r="G44" s="132">
        <v>0.9</v>
      </c>
      <c r="H44" s="131">
        <v>0</v>
      </c>
    </row>
    <row r="45" spans="1:8" x14ac:dyDescent="0.2">
      <c r="A45" s="130" t="s">
        <v>406</v>
      </c>
      <c r="B45" s="130" t="s">
        <v>240</v>
      </c>
      <c r="C45" s="130" t="s">
        <v>241</v>
      </c>
      <c r="D45" s="131">
        <v>7</v>
      </c>
      <c r="E45" s="133">
        <v>10</v>
      </c>
      <c r="F45" s="133">
        <v>10</v>
      </c>
      <c r="G45" s="132">
        <v>1</v>
      </c>
      <c r="H45" s="131">
        <v>0</v>
      </c>
    </row>
    <row r="46" spans="1:8" x14ac:dyDescent="0.2">
      <c r="A46" s="130" t="s">
        <v>406</v>
      </c>
      <c r="B46" s="130" t="s">
        <v>240</v>
      </c>
      <c r="C46" s="130" t="s">
        <v>241</v>
      </c>
      <c r="D46" s="131">
        <v>8</v>
      </c>
      <c r="E46" s="133">
        <v>8</v>
      </c>
      <c r="F46" s="133">
        <v>8</v>
      </c>
      <c r="G46" s="132">
        <v>0.8</v>
      </c>
      <c r="H46" s="131">
        <v>0</v>
      </c>
    </row>
    <row r="47" spans="1:8" x14ac:dyDescent="0.2">
      <c r="A47" s="130" t="s">
        <v>406</v>
      </c>
      <c r="B47" s="130" t="s">
        <v>240</v>
      </c>
      <c r="C47" s="130" t="s">
        <v>241</v>
      </c>
      <c r="D47" s="131">
        <v>9</v>
      </c>
      <c r="E47" s="133">
        <v>6</v>
      </c>
      <c r="F47" s="133">
        <v>6</v>
      </c>
      <c r="G47" s="132">
        <v>0.6</v>
      </c>
      <c r="H47" s="131">
        <v>0</v>
      </c>
    </row>
    <row r="48" spans="1:8" x14ac:dyDescent="0.2">
      <c r="A48" s="130" t="s">
        <v>406</v>
      </c>
      <c r="B48" s="130" t="s">
        <v>240</v>
      </c>
      <c r="C48" s="130" t="s">
        <v>241</v>
      </c>
      <c r="D48" s="131">
        <v>10</v>
      </c>
      <c r="E48" s="133">
        <v>9</v>
      </c>
      <c r="F48" s="133">
        <v>9</v>
      </c>
      <c r="G48" s="132">
        <v>0.9</v>
      </c>
      <c r="H48" s="131">
        <v>0</v>
      </c>
    </row>
    <row r="49" spans="1:8" x14ac:dyDescent="0.2">
      <c r="A49" s="130" t="s">
        <v>406</v>
      </c>
      <c r="B49" s="130" t="s">
        <v>240</v>
      </c>
      <c r="C49" s="130" t="s">
        <v>241</v>
      </c>
      <c r="D49" s="131">
        <v>11</v>
      </c>
      <c r="E49" s="133">
        <v>9</v>
      </c>
      <c r="F49" s="133">
        <v>9</v>
      </c>
      <c r="G49" s="132">
        <v>0.9</v>
      </c>
      <c r="H49" s="131">
        <v>3</v>
      </c>
    </row>
    <row r="50" spans="1:8" x14ac:dyDescent="0.2">
      <c r="A50" s="130" t="s">
        <v>406</v>
      </c>
      <c r="B50" s="130" t="s">
        <v>240</v>
      </c>
      <c r="C50" s="130" t="s">
        <v>241</v>
      </c>
      <c r="D50" s="131">
        <v>12</v>
      </c>
      <c r="E50" s="133">
        <v>9</v>
      </c>
      <c r="F50" s="133">
        <v>9</v>
      </c>
      <c r="G50" s="132">
        <v>0.9</v>
      </c>
      <c r="H50" s="131">
        <v>1</v>
      </c>
    </row>
    <row r="51" spans="1:8" x14ac:dyDescent="0.2">
      <c r="A51" s="130" t="s">
        <v>407</v>
      </c>
      <c r="B51" s="130" t="s">
        <v>240</v>
      </c>
      <c r="C51" s="130" t="s">
        <v>241</v>
      </c>
      <c r="D51" s="131">
        <v>5</v>
      </c>
      <c r="E51" s="133">
        <v>1</v>
      </c>
      <c r="F51" s="133">
        <v>1</v>
      </c>
      <c r="G51" s="132">
        <v>0.1</v>
      </c>
      <c r="H51" s="131">
        <v>0</v>
      </c>
    </row>
    <row r="52" spans="1:8" x14ac:dyDescent="0.2">
      <c r="A52" s="130" t="s">
        <v>407</v>
      </c>
      <c r="B52" s="130" t="s">
        <v>240</v>
      </c>
      <c r="C52" s="130" t="s">
        <v>241</v>
      </c>
      <c r="D52" s="131">
        <v>6</v>
      </c>
      <c r="E52" s="133">
        <v>1</v>
      </c>
      <c r="F52" s="133">
        <v>1</v>
      </c>
      <c r="G52" s="132">
        <v>0.1</v>
      </c>
      <c r="H52" s="131">
        <v>0</v>
      </c>
    </row>
    <row r="53" spans="1:8" x14ac:dyDescent="0.2">
      <c r="A53" s="130" t="s">
        <v>407</v>
      </c>
      <c r="B53" s="130" t="s">
        <v>240</v>
      </c>
      <c r="C53" s="130" t="s">
        <v>241</v>
      </c>
      <c r="D53" s="131">
        <v>7</v>
      </c>
      <c r="E53" s="133">
        <v>0</v>
      </c>
      <c r="F53" s="133">
        <v>0</v>
      </c>
      <c r="G53" s="132">
        <v>0</v>
      </c>
      <c r="H53" s="131">
        <v>0</v>
      </c>
    </row>
    <row r="54" spans="1:8" x14ac:dyDescent="0.2">
      <c r="A54" s="130" t="s">
        <v>407</v>
      </c>
      <c r="B54" s="130" t="s">
        <v>240</v>
      </c>
      <c r="C54" s="130" t="s">
        <v>241</v>
      </c>
      <c r="D54" s="131">
        <v>8</v>
      </c>
      <c r="E54" s="133">
        <v>1</v>
      </c>
      <c r="F54" s="133">
        <v>1</v>
      </c>
      <c r="G54" s="132">
        <v>0.1</v>
      </c>
      <c r="H54" s="131">
        <v>0</v>
      </c>
    </row>
    <row r="55" spans="1:8" x14ac:dyDescent="0.2">
      <c r="A55" s="130" t="s">
        <v>407</v>
      </c>
      <c r="B55" s="130" t="s">
        <v>240</v>
      </c>
      <c r="C55" s="130" t="s">
        <v>241</v>
      </c>
      <c r="D55" s="131">
        <v>9</v>
      </c>
      <c r="E55" s="133">
        <v>1</v>
      </c>
      <c r="F55" s="133">
        <v>1</v>
      </c>
      <c r="G55" s="132">
        <v>0.1</v>
      </c>
      <c r="H55" s="131">
        <v>0</v>
      </c>
    </row>
    <row r="56" spans="1:8" x14ac:dyDescent="0.2">
      <c r="A56" s="130" t="s">
        <v>407</v>
      </c>
      <c r="B56" s="130" t="s">
        <v>240</v>
      </c>
      <c r="C56" s="130" t="s">
        <v>241</v>
      </c>
      <c r="D56" s="131">
        <v>10</v>
      </c>
      <c r="E56" s="133">
        <v>0</v>
      </c>
      <c r="F56" s="133">
        <v>0</v>
      </c>
      <c r="G56" s="132">
        <v>0</v>
      </c>
      <c r="H56" s="131">
        <v>0</v>
      </c>
    </row>
    <row r="57" spans="1:8" x14ac:dyDescent="0.2">
      <c r="A57" s="130" t="s">
        <v>407</v>
      </c>
      <c r="B57" s="130" t="s">
        <v>240</v>
      </c>
      <c r="C57" s="130" t="s">
        <v>241</v>
      </c>
      <c r="D57" s="131">
        <v>11</v>
      </c>
      <c r="E57" s="133">
        <v>0</v>
      </c>
      <c r="F57" s="133">
        <v>0</v>
      </c>
      <c r="G57" s="132">
        <v>0</v>
      </c>
      <c r="H57" s="131">
        <v>0</v>
      </c>
    </row>
    <row r="58" spans="1:8" x14ac:dyDescent="0.2">
      <c r="A58" s="130" t="s">
        <v>407</v>
      </c>
      <c r="B58" s="130" t="s">
        <v>240</v>
      </c>
      <c r="C58" s="130" t="s">
        <v>241</v>
      </c>
      <c r="D58" s="131">
        <v>12</v>
      </c>
      <c r="E58" s="133">
        <v>0</v>
      </c>
      <c r="F58" s="133">
        <v>0</v>
      </c>
      <c r="G58" s="132">
        <v>0</v>
      </c>
      <c r="H58" s="131">
        <v>0</v>
      </c>
    </row>
    <row r="59" spans="1:8" x14ac:dyDescent="0.2">
      <c r="A59" s="130" t="s">
        <v>408</v>
      </c>
      <c r="B59" s="130" t="s">
        <v>240</v>
      </c>
      <c r="C59" s="130" t="s">
        <v>241</v>
      </c>
      <c r="D59" s="131">
        <v>5</v>
      </c>
      <c r="E59" s="133">
        <v>0</v>
      </c>
      <c r="F59" s="133">
        <v>0</v>
      </c>
      <c r="G59" s="132">
        <v>0</v>
      </c>
      <c r="H59" s="131">
        <v>0</v>
      </c>
    </row>
    <row r="60" spans="1:8" x14ac:dyDescent="0.2">
      <c r="A60" s="130" t="s">
        <v>408</v>
      </c>
      <c r="B60" s="130" t="s">
        <v>240</v>
      </c>
      <c r="C60" s="130" t="s">
        <v>241</v>
      </c>
      <c r="D60" s="131">
        <v>6</v>
      </c>
      <c r="E60" s="133">
        <v>3</v>
      </c>
      <c r="F60" s="133">
        <v>3</v>
      </c>
      <c r="G60" s="132">
        <v>0.3</v>
      </c>
      <c r="H60" s="131">
        <v>0</v>
      </c>
    </row>
    <row r="61" spans="1:8" x14ac:dyDescent="0.2">
      <c r="A61" s="130" t="s">
        <v>408</v>
      </c>
      <c r="B61" s="130" t="s">
        <v>240</v>
      </c>
      <c r="C61" s="130" t="s">
        <v>241</v>
      </c>
      <c r="D61" s="131">
        <v>7</v>
      </c>
      <c r="E61" s="133">
        <v>0</v>
      </c>
      <c r="F61" s="133">
        <v>0</v>
      </c>
      <c r="G61" s="132">
        <v>0</v>
      </c>
      <c r="H61" s="131">
        <v>0</v>
      </c>
    </row>
    <row r="62" spans="1:8" x14ac:dyDescent="0.2">
      <c r="A62" s="130" t="s">
        <v>408</v>
      </c>
      <c r="B62" s="130" t="s">
        <v>240</v>
      </c>
      <c r="C62" s="130" t="s">
        <v>241</v>
      </c>
      <c r="D62" s="131">
        <v>8</v>
      </c>
      <c r="E62" s="133">
        <v>2</v>
      </c>
      <c r="F62" s="133">
        <v>2</v>
      </c>
      <c r="G62" s="132">
        <v>0.2</v>
      </c>
      <c r="H62" s="131">
        <v>0</v>
      </c>
    </row>
    <row r="63" spans="1:8" x14ac:dyDescent="0.2">
      <c r="A63" s="130" t="s">
        <v>408</v>
      </c>
      <c r="B63" s="130" t="s">
        <v>240</v>
      </c>
      <c r="C63" s="130" t="s">
        <v>241</v>
      </c>
      <c r="D63" s="131">
        <v>9</v>
      </c>
      <c r="E63" s="133">
        <v>0</v>
      </c>
      <c r="F63" s="133">
        <v>0</v>
      </c>
      <c r="G63" s="132">
        <v>0</v>
      </c>
      <c r="H63" s="131">
        <v>0</v>
      </c>
    </row>
    <row r="64" spans="1:8" x14ac:dyDescent="0.2">
      <c r="A64" s="130" t="s">
        <v>408</v>
      </c>
      <c r="B64" s="130" t="s">
        <v>240</v>
      </c>
      <c r="C64" s="130" t="s">
        <v>241</v>
      </c>
      <c r="D64" s="131">
        <v>10</v>
      </c>
      <c r="E64" s="133">
        <v>0</v>
      </c>
      <c r="F64" s="133">
        <v>0</v>
      </c>
      <c r="G64" s="132">
        <v>0</v>
      </c>
      <c r="H64" s="131">
        <v>0</v>
      </c>
    </row>
    <row r="65" spans="1:8" x14ac:dyDescent="0.2">
      <c r="A65" s="130" t="s">
        <v>408</v>
      </c>
      <c r="B65" s="130" t="s">
        <v>240</v>
      </c>
      <c r="C65" s="130" t="s">
        <v>241</v>
      </c>
      <c r="D65" s="131">
        <v>11</v>
      </c>
      <c r="E65" s="133">
        <v>0</v>
      </c>
      <c r="F65" s="133">
        <v>0</v>
      </c>
      <c r="G65" s="132">
        <v>0</v>
      </c>
      <c r="H65" s="131">
        <v>0</v>
      </c>
    </row>
    <row r="66" spans="1:8" x14ac:dyDescent="0.2">
      <c r="A66" s="130" t="s">
        <v>408</v>
      </c>
      <c r="B66" s="130" t="s">
        <v>240</v>
      </c>
      <c r="C66" s="130" t="s">
        <v>241</v>
      </c>
      <c r="D66" s="131">
        <v>12</v>
      </c>
      <c r="E66" s="133">
        <v>0</v>
      </c>
      <c r="F66" s="133">
        <v>0</v>
      </c>
      <c r="G66" s="132">
        <v>0</v>
      </c>
      <c r="H66" s="131">
        <v>0</v>
      </c>
    </row>
    <row r="67" spans="1:8" x14ac:dyDescent="0.2">
      <c r="A67" s="130" t="s">
        <v>409</v>
      </c>
      <c r="B67" s="130" t="s">
        <v>240</v>
      </c>
      <c r="C67" s="130" t="s">
        <v>241</v>
      </c>
      <c r="D67" s="131">
        <v>5</v>
      </c>
      <c r="E67" s="133">
        <v>10</v>
      </c>
      <c r="F67" s="133">
        <v>10</v>
      </c>
      <c r="G67" s="132">
        <v>1</v>
      </c>
      <c r="H67" s="131">
        <v>8</v>
      </c>
    </row>
    <row r="68" spans="1:8" x14ac:dyDescent="0.2">
      <c r="A68" s="130" t="s">
        <v>409</v>
      </c>
      <c r="B68" s="130" t="s">
        <v>240</v>
      </c>
      <c r="C68" s="130" t="s">
        <v>241</v>
      </c>
      <c r="D68" s="131">
        <v>6</v>
      </c>
      <c r="E68" s="133">
        <v>0</v>
      </c>
      <c r="F68" s="133">
        <v>0</v>
      </c>
      <c r="G68" s="132">
        <v>0</v>
      </c>
      <c r="H68" s="131">
        <v>0</v>
      </c>
    </row>
    <row r="69" spans="1:8" x14ac:dyDescent="0.2">
      <c r="A69" s="130" t="s">
        <v>409</v>
      </c>
      <c r="B69" s="130" t="s">
        <v>240</v>
      </c>
      <c r="C69" s="130" t="s">
        <v>241</v>
      </c>
      <c r="D69" s="131">
        <v>7</v>
      </c>
      <c r="E69" s="133">
        <v>9</v>
      </c>
      <c r="F69" s="133">
        <v>9</v>
      </c>
      <c r="G69" s="132">
        <v>0.9</v>
      </c>
      <c r="H69" s="131">
        <v>0</v>
      </c>
    </row>
    <row r="70" spans="1:8" x14ac:dyDescent="0.2">
      <c r="A70" s="130" t="s">
        <v>409</v>
      </c>
      <c r="B70" s="130" t="s">
        <v>240</v>
      </c>
      <c r="C70" s="130" t="s">
        <v>241</v>
      </c>
      <c r="D70" s="131">
        <v>8</v>
      </c>
      <c r="E70" s="133">
        <v>9</v>
      </c>
      <c r="F70" s="133">
        <v>9</v>
      </c>
      <c r="G70" s="132">
        <v>0.9</v>
      </c>
      <c r="H70" s="131">
        <v>16</v>
      </c>
    </row>
    <row r="71" spans="1:8" x14ac:dyDescent="0.2">
      <c r="A71" s="130" t="s">
        <v>409</v>
      </c>
      <c r="B71" s="130" t="s">
        <v>240</v>
      </c>
      <c r="C71" s="130" t="s">
        <v>241</v>
      </c>
      <c r="D71" s="131">
        <v>9</v>
      </c>
      <c r="E71" s="133">
        <v>10</v>
      </c>
      <c r="F71" s="133">
        <v>10</v>
      </c>
      <c r="G71" s="132">
        <v>1</v>
      </c>
      <c r="H71" s="131">
        <v>2</v>
      </c>
    </row>
    <row r="72" spans="1:8" x14ac:dyDescent="0.2">
      <c r="A72" s="130" t="s">
        <v>409</v>
      </c>
      <c r="B72" s="130" t="s">
        <v>240</v>
      </c>
      <c r="C72" s="130" t="s">
        <v>241</v>
      </c>
      <c r="D72" s="131">
        <v>10</v>
      </c>
      <c r="E72" s="133">
        <v>10</v>
      </c>
      <c r="F72" s="133">
        <v>10</v>
      </c>
      <c r="G72" s="132">
        <v>1</v>
      </c>
      <c r="H72" s="131">
        <v>16</v>
      </c>
    </row>
    <row r="73" spans="1:8" x14ac:dyDescent="0.2">
      <c r="A73" s="130" t="s">
        <v>409</v>
      </c>
      <c r="B73" s="130" t="s">
        <v>240</v>
      </c>
      <c r="C73" s="130" t="s">
        <v>241</v>
      </c>
      <c r="D73" s="131">
        <v>11</v>
      </c>
      <c r="E73" s="133">
        <v>10</v>
      </c>
      <c r="F73" s="133">
        <v>10</v>
      </c>
      <c r="G73" s="132">
        <v>1</v>
      </c>
      <c r="H73" s="131">
        <v>0</v>
      </c>
    </row>
    <row r="74" spans="1:8" x14ac:dyDescent="0.2">
      <c r="A74" s="130" t="s">
        <v>409</v>
      </c>
      <c r="B74" s="130" t="s">
        <v>240</v>
      </c>
      <c r="C74" s="130" t="s">
        <v>241</v>
      </c>
      <c r="D74" s="131">
        <v>12</v>
      </c>
      <c r="E74" s="133">
        <v>10</v>
      </c>
      <c r="F74" s="133">
        <v>10</v>
      </c>
      <c r="G74" s="132">
        <v>1</v>
      </c>
      <c r="H74" s="131">
        <v>0</v>
      </c>
    </row>
    <row r="75" spans="1:8" x14ac:dyDescent="0.2">
      <c r="A75" s="130" t="s">
        <v>410</v>
      </c>
      <c r="B75" s="130" t="s">
        <v>240</v>
      </c>
      <c r="C75" s="130" t="s">
        <v>241</v>
      </c>
      <c r="D75" s="131">
        <v>5</v>
      </c>
      <c r="E75" s="133">
        <v>8</v>
      </c>
      <c r="F75" s="133">
        <v>8</v>
      </c>
      <c r="G75" s="132">
        <v>0.8</v>
      </c>
      <c r="H75" s="131">
        <v>0</v>
      </c>
    </row>
    <row r="76" spans="1:8" x14ac:dyDescent="0.2">
      <c r="A76" s="130" t="s">
        <v>410</v>
      </c>
      <c r="B76" s="130" t="s">
        <v>240</v>
      </c>
      <c r="C76" s="130" t="s">
        <v>241</v>
      </c>
      <c r="D76" s="131">
        <v>6</v>
      </c>
      <c r="E76" s="133">
        <v>10</v>
      </c>
      <c r="F76" s="133">
        <v>10</v>
      </c>
      <c r="G76" s="132">
        <v>1</v>
      </c>
      <c r="H76" s="131">
        <v>3</v>
      </c>
    </row>
    <row r="77" spans="1:8" x14ac:dyDescent="0.2">
      <c r="A77" s="130" t="s">
        <v>410</v>
      </c>
      <c r="B77" s="130" t="s">
        <v>240</v>
      </c>
      <c r="C77" s="130" t="s">
        <v>241</v>
      </c>
      <c r="D77" s="131">
        <v>7</v>
      </c>
      <c r="E77" s="133">
        <v>10</v>
      </c>
      <c r="F77" s="133">
        <v>10</v>
      </c>
      <c r="G77" s="132">
        <v>1</v>
      </c>
      <c r="H77" s="131">
        <v>4</v>
      </c>
    </row>
    <row r="78" spans="1:8" x14ac:dyDescent="0.2">
      <c r="A78" s="130" t="s">
        <v>410</v>
      </c>
      <c r="B78" s="130" t="s">
        <v>240</v>
      </c>
      <c r="C78" s="130" t="s">
        <v>241</v>
      </c>
      <c r="D78" s="131">
        <v>8</v>
      </c>
      <c r="E78" s="133">
        <v>7</v>
      </c>
      <c r="F78" s="133">
        <v>7</v>
      </c>
      <c r="G78" s="132">
        <v>0.7</v>
      </c>
      <c r="H78" s="131">
        <v>1</v>
      </c>
    </row>
    <row r="79" spans="1:8" x14ac:dyDescent="0.2">
      <c r="A79" s="130" t="s">
        <v>410</v>
      </c>
      <c r="B79" s="130" t="s">
        <v>240</v>
      </c>
      <c r="C79" s="130" t="s">
        <v>241</v>
      </c>
      <c r="D79" s="131">
        <v>9</v>
      </c>
      <c r="E79" s="133">
        <v>8</v>
      </c>
      <c r="F79" s="133">
        <v>8</v>
      </c>
      <c r="G79" s="132">
        <v>0.8</v>
      </c>
      <c r="H79" s="131">
        <v>0</v>
      </c>
    </row>
    <row r="80" spans="1:8" x14ac:dyDescent="0.2">
      <c r="A80" s="130" t="s">
        <v>410</v>
      </c>
      <c r="B80" s="130" t="s">
        <v>240</v>
      </c>
      <c r="C80" s="130" t="s">
        <v>241</v>
      </c>
      <c r="D80" s="131">
        <v>10</v>
      </c>
      <c r="E80" s="133">
        <v>7</v>
      </c>
      <c r="F80" s="133">
        <v>7</v>
      </c>
      <c r="G80" s="132">
        <v>0.7</v>
      </c>
      <c r="H80" s="131">
        <v>0</v>
      </c>
    </row>
    <row r="81" spans="1:8" x14ac:dyDescent="0.2">
      <c r="A81" s="130" t="s">
        <v>410</v>
      </c>
      <c r="B81" s="130" t="s">
        <v>240</v>
      </c>
      <c r="C81" s="130" t="s">
        <v>241</v>
      </c>
      <c r="D81" s="131">
        <v>11</v>
      </c>
      <c r="E81" s="133">
        <v>9</v>
      </c>
      <c r="F81" s="133">
        <v>9</v>
      </c>
      <c r="G81" s="132">
        <v>0.9</v>
      </c>
      <c r="H81" s="131">
        <v>0</v>
      </c>
    </row>
    <row r="82" spans="1:8" x14ac:dyDescent="0.2">
      <c r="A82" s="130" t="s">
        <v>410</v>
      </c>
      <c r="B82" s="130" t="s">
        <v>240</v>
      </c>
      <c r="C82" s="130" t="s">
        <v>241</v>
      </c>
      <c r="D82" s="131">
        <v>12</v>
      </c>
      <c r="E82" s="133">
        <v>9</v>
      </c>
      <c r="F82" s="133">
        <v>9</v>
      </c>
      <c r="G82" s="132">
        <v>0.9</v>
      </c>
      <c r="H82" s="131">
        <v>0</v>
      </c>
    </row>
    <row r="83" spans="1:8" x14ac:dyDescent="0.2">
      <c r="A83" s="130" t="s">
        <v>411</v>
      </c>
      <c r="B83" s="130" t="s">
        <v>240</v>
      </c>
      <c r="C83" s="130" t="s">
        <v>241</v>
      </c>
      <c r="D83" s="131">
        <v>5</v>
      </c>
      <c r="E83" s="133">
        <v>3</v>
      </c>
      <c r="F83" s="133">
        <v>3</v>
      </c>
      <c r="G83" s="132">
        <v>0.3</v>
      </c>
      <c r="H83" s="131">
        <v>0</v>
      </c>
    </row>
    <row r="84" spans="1:8" x14ac:dyDescent="0.2">
      <c r="A84" s="130" t="s">
        <v>411</v>
      </c>
      <c r="B84" s="130" t="s">
        <v>240</v>
      </c>
      <c r="C84" s="130" t="s">
        <v>241</v>
      </c>
      <c r="D84" s="131">
        <v>6</v>
      </c>
      <c r="E84" s="133">
        <v>4</v>
      </c>
      <c r="F84" s="133">
        <v>4</v>
      </c>
      <c r="G84" s="132">
        <v>0.4</v>
      </c>
      <c r="H84" s="131">
        <v>0</v>
      </c>
    </row>
    <row r="85" spans="1:8" x14ac:dyDescent="0.2">
      <c r="A85" s="130" t="s">
        <v>411</v>
      </c>
      <c r="B85" s="130" t="s">
        <v>240</v>
      </c>
      <c r="C85" s="130" t="s">
        <v>241</v>
      </c>
      <c r="D85" s="131">
        <v>7</v>
      </c>
      <c r="E85" s="133">
        <v>6</v>
      </c>
      <c r="F85" s="133">
        <v>6</v>
      </c>
      <c r="G85" s="132">
        <v>0.6</v>
      </c>
      <c r="H85" s="131">
        <v>0</v>
      </c>
    </row>
    <row r="86" spans="1:8" x14ac:dyDescent="0.2">
      <c r="A86" s="130" t="s">
        <v>411</v>
      </c>
      <c r="B86" s="130" t="s">
        <v>240</v>
      </c>
      <c r="C86" s="130" t="s">
        <v>241</v>
      </c>
      <c r="D86" s="131">
        <v>8</v>
      </c>
      <c r="E86" s="133">
        <v>6</v>
      </c>
      <c r="F86" s="133">
        <v>6</v>
      </c>
      <c r="G86" s="132">
        <v>0.6</v>
      </c>
      <c r="H86" s="131">
        <v>0</v>
      </c>
    </row>
    <row r="87" spans="1:8" x14ac:dyDescent="0.2">
      <c r="A87" s="130" t="s">
        <v>411</v>
      </c>
      <c r="B87" s="130" t="s">
        <v>240</v>
      </c>
      <c r="C87" s="130" t="s">
        <v>241</v>
      </c>
      <c r="D87" s="131">
        <v>9</v>
      </c>
      <c r="E87" s="133">
        <v>3</v>
      </c>
      <c r="F87" s="133">
        <v>3</v>
      </c>
      <c r="G87" s="132">
        <v>0.3</v>
      </c>
      <c r="H87" s="131">
        <v>0</v>
      </c>
    </row>
    <row r="88" spans="1:8" x14ac:dyDescent="0.2">
      <c r="A88" s="130" t="s">
        <v>411</v>
      </c>
      <c r="B88" s="130" t="s">
        <v>240</v>
      </c>
      <c r="C88" s="130" t="s">
        <v>241</v>
      </c>
      <c r="D88" s="131">
        <v>10</v>
      </c>
      <c r="E88" s="133">
        <v>0</v>
      </c>
      <c r="F88" s="133">
        <v>0</v>
      </c>
      <c r="G88" s="132">
        <v>0</v>
      </c>
      <c r="H88" s="131">
        <v>0</v>
      </c>
    </row>
    <row r="89" spans="1:8" x14ac:dyDescent="0.2">
      <c r="A89" s="130" t="s">
        <v>411</v>
      </c>
      <c r="B89" s="130" t="s">
        <v>240</v>
      </c>
      <c r="C89" s="130" t="s">
        <v>241</v>
      </c>
      <c r="D89" s="131">
        <v>11</v>
      </c>
      <c r="E89" s="133">
        <v>2</v>
      </c>
      <c r="F89" s="133">
        <v>2</v>
      </c>
      <c r="G89" s="132">
        <v>0.2</v>
      </c>
      <c r="H89" s="131">
        <v>0</v>
      </c>
    </row>
    <row r="90" spans="1:8" x14ac:dyDescent="0.2">
      <c r="A90" s="130" t="s">
        <v>411</v>
      </c>
      <c r="B90" s="130" t="s">
        <v>240</v>
      </c>
      <c r="C90" s="130" t="s">
        <v>241</v>
      </c>
      <c r="D90" s="131">
        <v>12</v>
      </c>
      <c r="E90" s="133">
        <v>4</v>
      </c>
      <c r="F90" s="133">
        <v>4</v>
      </c>
      <c r="G90" s="132">
        <v>0.4</v>
      </c>
      <c r="H90" s="131">
        <v>0</v>
      </c>
    </row>
    <row r="91" spans="1:8" x14ac:dyDescent="0.2">
      <c r="A91" s="130" t="s">
        <v>412</v>
      </c>
      <c r="B91" s="130" t="s">
        <v>240</v>
      </c>
      <c r="C91" s="130" t="s">
        <v>241</v>
      </c>
      <c r="D91" s="131">
        <v>5</v>
      </c>
      <c r="E91" s="133">
        <v>8</v>
      </c>
      <c r="F91" s="133">
        <v>8</v>
      </c>
      <c r="G91" s="132">
        <v>0.8</v>
      </c>
      <c r="H91" s="131">
        <v>5</v>
      </c>
    </row>
    <row r="92" spans="1:8" x14ac:dyDescent="0.2">
      <c r="A92" s="130" t="s">
        <v>412</v>
      </c>
      <c r="B92" s="130" t="s">
        <v>240</v>
      </c>
      <c r="C92" s="130" t="s">
        <v>241</v>
      </c>
      <c r="D92" s="131">
        <v>6</v>
      </c>
      <c r="E92" s="133">
        <v>10</v>
      </c>
      <c r="F92" s="133">
        <v>10</v>
      </c>
      <c r="G92" s="132">
        <v>1</v>
      </c>
      <c r="H92" s="131">
        <v>9</v>
      </c>
    </row>
    <row r="93" spans="1:8" x14ac:dyDescent="0.2">
      <c r="A93" s="130" t="s">
        <v>412</v>
      </c>
      <c r="B93" s="130" t="s">
        <v>240</v>
      </c>
      <c r="C93" s="130" t="s">
        <v>241</v>
      </c>
      <c r="D93" s="131">
        <v>7</v>
      </c>
      <c r="E93" s="133">
        <v>10</v>
      </c>
      <c r="F93" s="133">
        <v>10</v>
      </c>
      <c r="G93" s="132">
        <v>1</v>
      </c>
      <c r="H93" s="131">
        <v>8</v>
      </c>
    </row>
    <row r="94" spans="1:8" x14ac:dyDescent="0.2">
      <c r="A94" s="130" t="s">
        <v>412</v>
      </c>
      <c r="B94" s="130" t="s">
        <v>240</v>
      </c>
      <c r="C94" s="130" t="s">
        <v>241</v>
      </c>
      <c r="D94" s="131">
        <v>8</v>
      </c>
      <c r="E94" s="133">
        <v>9</v>
      </c>
      <c r="F94" s="133">
        <v>9</v>
      </c>
      <c r="G94" s="132">
        <v>0.9</v>
      </c>
      <c r="H94" s="131">
        <v>14</v>
      </c>
    </row>
    <row r="95" spans="1:8" x14ac:dyDescent="0.2">
      <c r="A95" s="130" t="s">
        <v>412</v>
      </c>
      <c r="B95" s="130" t="s">
        <v>240</v>
      </c>
      <c r="C95" s="130" t="s">
        <v>241</v>
      </c>
      <c r="D95" s="131">
        <v>9</v>
      </c>
      <c r="E95" s="133">
        <v>10</v>
      </c>
      <c r="F95" s="133">
        <v>10</v>
      </c>
      <c r="G95" s="132">
        <v>1</v>
      </c>
      <c r="H95" s="131">
        <v>2</v>
      </c>
    </row>
    <row r="96" spans="1:8" x14ac:dyDescent="0.2">
      <c r="A96" s="130" t="s">
        <v>412</v>
      </c>
      <c r="B96" s="130" t="s">
        <v>240</v>
      </c>
      <c r="C96" s="130" t="s">
        <v>241</v>
      </c>
      <c r="D96" s="131">
        <v>10</v>
      </c>
      <c r="E96" s="133">
        <v>10</v>
      </c>
      <c r="F96" s="133">
        <v>10</v>
      </c>
      <c r="G96" s="132">
        <v>1</v>
      </c>
      <c r="H96" s="131">
        <v>6</v>
      </c>
    </row>
    <row r="97" spans="1:8" x14ac:dyDescent="0.2">
      <c r="A97" s="130" t="s">
        <v>412</v>
      </c>
      <c r="B97" s="130" t="s">
        <v>240</v>
      </c>
      <c r="C97" s="130" t="s">
        <v>241</v>
      </c>
      <c r="D97" s="131">
        <v>11</v>
      </c>
      <c r="E97" s="133">
        <v>9</v>
      </c>
      <c r="F97" s="133">
        <v>9</v>
      </c>
      <c r="G97" s="132">
        <v>0.9</v>
      </c>
      <c r="H97" s="131">
        <v>3</v>
      </c>
    </row>
    <row r="98" spans="1:8" x14ac:dyDescent="0.2">
      <c r="A98" s="130" t="s">
        <v>412</v>
      </c>
      <c r="B98" s="130" t="s">
        <v>240</v>
      </c>
      <c r="C98" s="130" t="s">
        <v>241</v>
      </c>
      <c r="D98" s="131">
        <v>12</v>
      </c>
      <c r="E98" s="133">
        <v>9</v>
      </c>
      <c r="F98" s="133">
        <v>9</v>
      </c>
      <c r="G98" s="132">
        <v>0.9</v>
      </c>
      <c r="H98" s="131">
        <v>10</v>
      </c>
    </row>
    <row r="99" spans="1:8" x14ac:dyDescent="0.2">
      <c r="A99" s="130" t="s">
        <v>402</v>
      </c>
      <c r="B99" s="130" t="s">
        <v>245</v>
      </c>
      <c r="C99" s="130" t="s">
        <v>241</v>
      </c>
      <c r="D99" s="131">
        <v>5</v>
      </c>
      <c r="E99" s="133">
        <v>7</v>
      </c>
      <c r="F99" s="133">
        <v>7</v>
      </c>
      <c r="G99" s="132">
        <v>0.7</v>
      </c>
      <c r="H99" s="131">
        <v>0</v>
      </c>
    </row>
    <row r="100" spans="1:8" x14ac:dyDescent="0.2">
      <c r="A100" s="130" t="s">
        <v>402</v>
      </c>
      <c r="B100" s="130" t="s">
        <v>245</v>
      </c>
      <c r="C100" s="130" t="s">
        <v>241</v>
      </c>
      <c r="D100" s="131">
        <v>6</v>
      </c>
      <c r="E100" s="133">
        <v>7</v>
      </c>
      <c r="F100" s="133">
        <v>7</v>
      </c>
      <c r="G100" s="132">
        <v>0.7</v>
      </c>
      <c r="H100" s="131">
        <v>0</v>
      </c>
    </row>
    <row r="101" spans="1:8" x14ac:dyDescent="0.2">
      <c r="A101" s="130" t="s">
        <v>402</v>
      </c>
      <c r="B101" s="130" t="s">
        <v>245</v>
      </c>
      <c r="C101" s="130" t="s">
        <v>241</v>
      </c>
      <c r="D101" s="131">
        <v>7</v>
      </c>
      <c r="E101" s="133">
        <v>7</v>
      </c>
      <c r="F101" s="133">
        <v>7</v>
      </c>
      <c r="G101" s="132">
        <v>0.7</v>
      </c>
      <c r="H101" s="131">
        <v>0</v>
      </c>
    </row>
    <row r="102" spans="1:8" x14ac:dyDescent="0.2">
      <c r="A102" s="130" t="s">
        <v>402</v>
      </c>
      <c r="B102" s="130" t="s">
        <v>245</v>
      </c>
      <c r="C102" s="130" t="s">
        <v>241</v>
      </c>
      <c r="D102" s="131">
        <v>8</v>
      </c>
      <c r="E102" s="133">
        <v>7</v>
      </c>
      <c r="F102" s="133">
        <v>7</v>
      </c>
      <c r="G102" s="132">
        <v>0.7</v>
      </c>
      <c r="H102" s="131">
        <v>0</v>
      </c>
    </row>
    <row r="103" spans="1:8" x14ac:dyDescent="0.2">
      <c r="A103" s="130" t="s">
        <v>402</v>
      </c>
      <c r="B103" s="130" t="s">
        <v>245</v>
      </c>
      <c r="C103" s="130" t="s">
        <v>241</v>
      </c>
      <c r="D103" s="131">
        <v>9</v>
      </c>
      <c r="E103" s="133">
        <v>6</v>
      </c>
      <c r="F103" s="133">
        <v>6</v>
      </c>
      <c r="G103" s="132">
        <v>0.6</v>
      </c>
      <c r="H103" s="131">
        <v>0</v>
      </c>
    </row>
    <row r="104" spans="1:8" x14ac:dyDescent="0.2">
      <c r="A104" s="130" t="s">
        <v>402</v>
      </c>
      <c r="B104" s="130" t="s">
        <v>245</v>
      </c>
      <c r="C104" s="130" t="s">
        <v>241</v>
      </c>
      <c r="D104" s="131">
        <v>10</v>
      </c>
      <c r="E104" s="133">
        <v>4</v>
      </c>
      <c r="F104" s="133">
        <v>4</v>
      </c>
      <c r="G104" s="132">
        <v>0.4</v>
      </c>
      <c r="H104" s="131">
        <v>0</v>
      </c>
    </row>
    <row r="105" spans="1:8" x14ac:dyDescent="0.2">
      <c r="A105" s="130" t="s">
        <v>402</v>
      </c>
      <c r="B105" s="130" t="s">
        <v>245</v>
      </c>
      <c r="C105" s="130" t="s">
        <v>241</v>
      </c>
      <c r="D105" s="131">
        <v>11</v>
      </c>
      <c r="E105" s="133">
        <v>6</v>
      </c>
      <c r="F105" s="133">
        <v>6</v>
      </c>
      <c r="G105" s="132">
        <v>0.6</v>
      </c>
      <c r="H105" s="131">
        <v>0</v>
      </c>
    </row>
    <row r="106" spans="1:8" x14ac:dyDescent="0.2">
      <c r="A106" s="130" t="s">
        <v>402</v>
      </c>
      <c r="B106" s="130" t="s">
        <v>245</v>
      </c>
      <c r="C106" s="130" t="s">
        <v>241</v>
      </c>
      <c r="D106" s="131">
        <v>12</v>
      </c>
      <c r="E106" s="133">
        <v>5</v>
      </c>
      <c r="F106" s="133">
        <v>5</v>
      </c>
      <c r="G106" s="132">
        <v>0.5</v>
      </c>
      <c r="H106" s="131">
        <v>0</v>
      </c>
    </row>
    <row r="107" spans="1:8" x14ac:dyDescent="0.2">
      <c r="A107" s="130" t="s">
        <v>406</v>
      </c>
      <c r="B107" s="130" t="s">
        <v>245</v>
      </c>
      <c r="C107" s="130" t="s">
        <v>241</v>
      </c>
      <c r="D107" s="131">
        <v>5</v>
      </c>
      <c r="E107" s="133">
        <v>7</v>
      </c>
      <c r="F107" s="133">
        <v>7</v>
      </c>
      <c r="G107" s="132">
        <v>0.7</v>
      </c>
      <c r="H107" s="131">
        <v>0</v>
      </c>
    </row>
    <row r="108" spans="1:8" x14ac:dyDescent="0.2">
      <c r="A108" s="130" t="s">
        <v>406</v>
      </c>
      <c r="B108" s="130" t="s">
        <v>245</v>
      </c>
      <c r="C108" s="130" t="s">
        <v>241</v>
      </c>
      <c r="D108" s="131">
        <v>6</v>
      </c>
      <c r="E108" s="133">
        <v>9</v>
      </c>
      <c r="F108" s="133">
        <v>9</v>
      </c>
      <c r="G108" s="132">
        <v>0.9</v>
      </c>
      <c r="H108" s="131">
        <v>0</v>
      </c>
    </row>
    <row r="109" spans="1:8" x14ac:dyDescent="0.2">
      <c r="A109" s="130" t="s">
        <v>406</v>
      </c>
      <c r="B109" s="130" t="s">
        <v>245</v>
      </c>
      <c r="C109" s="130" t="s">
        <v>241</v>
      </c>
      <c r="D109" s="131">
        <v>7</v>
      </c>
      <c r="E109" s="133">
        <v>9</v>
      </c>
      <c r="F109" s="133">
        <v>9</v>
      </c>
      <c r="G109" s="132">
        <v>0.9</v>
      </c>
      <c r="H109" s="131">
        <v>0</v>
      </c>
    </row>
    <row r="110" spans="1:8" x14ac:dyDescent="0.2">
      <c r="A110" s="130" t="s">
        <v>406</v>
      </c>
      <c r="B110" s="130" t="s">
        <v>245</v>
      </c>
      <c r="C110" s="130" t="s">
        <v>241</v>
      </c>
      <c r="D110" s="131">
        <v>8</v>
      </c>
      <c r="E110" s="133">
        <v>10</v>
      </c>
      <c r="F110" s="133">
        <v>10</v>
      </c>
      <c r="G110" s="132">
        <v>1</v>
      </c>
      <c r="H110" s="131">
        <v>38</v>
      </c>
    </row>
    <row r="111" spans="1:8" x14ac:dyDescent="0.2">
      <c r="A111" s="130" t="s">
        <v>406</v>
      </c>
      <c r="B111" s="130" t="s">
        <v>245</v>
      </c>
      <c r="C111" s="130" t="s">
        <v>241</v>
      </c>
      <c r="D111" s="131">
        <v>9</v>
      </c>
      <c r="E111" s="133">
        <v>9</v>
      </c>
      <c r="F111" s="133">
        <v>9</v>
      </c>
      <c r="G111" s="132">
        <v>0.9</v>
      </c>
      <c r="H111" s="131">
        <v>5</v>
      </c>
    </row>
    <row r="112" spans="1:8" x14ac:dyDescent="0.2">
      <c r="A112" s="130" t="s">
        <v>406</v>
      </c>
      <c r="B112" s="130" t="s">
        <v>245</v>
      </c>
      <c r="C112" s="130" t="s">
        <v>241</v>
      </c>
      <c r="D112" s="131">
        <v>10</v>
      </c>
      <c r="E112" s="133">
        <v>7</v>
      </c>
      <c r="F112" s="133">
        <v>7</v>
      </c>
      <c r="G112" s="132">
        <v>0.7</v>
      </c>
      <c r="H112" s="131">
        <v>2</v>
      </c>
    </row>
    <row r="113" spans="1:8" x14ac:dyDescent="0.2">
      <c r="A113" s="130" t="s">
        <v>406</v>
      </c>
      <c r="B113" s="130" t="s">
        <v>245</v>
      </c>
      <c r="C113" s="130" t="s">
        <v>241</v>
      </c>
      <c r="D113" s="131">
        <v>11</v>
      </c>
      <c r="E113" s="133">
        <v>8</v>
      </c>
      <c r="F113" s="133">
        <v>8</v>
      </c>
      <c r="G113" s="132">
        <v>0.8</v>
      </c>
      <c r="H113" s="131">
        <v>0</v>
      </c>
    </row>
    <row r="114" spans="1:8" x14ac:dyDescent="0.2">
      <c r="A114" s="130" t="s">
        <v>406</v>
      </c>
      <c r="B114" s="130" t="s">
        <v>245</v>
      </c>
      <c r="C114" s="130" t="s">
        <v>241</v>
      </c>
      <c r="D114" s="131">
        <v>12</v>
      </c>
      <c r="E114" s="133">
        <v>10</v>
      </c>
      <c r="F114" s="133">
        <v>10</v>
      </c>
      <c r="G114" s="132">
        <v>1</v>
      </c>
      <c r="H114" s="131">
        <v>1</v>
      </c>
    </row>
    <row r="115" spans="1:8" x14ac:dyDescent="0.2">
      <c r="A115" s="130" t="s">
        <v>408</v>
      </c>
      <c r="B115" s="130" t="s">
        <v>245</v>
      </c>
      <c r="C115" s="130" t="s">
        <v>241</v>
      </c>
      <c r="D115" s="131">
        <v>5</v>
      </c>
      <c r="E115" s="133">
        <v>0</v>
      </c>
      <c r="F115" s="133">
        <v>0</v>
      </c>
      <c r="G115" s="132">
        <v>0</v>
      </c>
      <c r="H115" s="131">
        <v>0</v>
      </c>
    </row>
    <row r="116" spans="1:8" x14ac:dyDescent="0.2">
      <c r="A116" s="130" t="s">
        <v>408</v>
      </c>
      <c r="B116" s="130" t="s">
        <v>245</v>
      </c>
      <c r="C116" s="130" t="s">
        <v>241</v>
      </c>
      <c r="D116" s="131">
        <v>6</v>
      </c>
      <c r="E116" s="133">
        <v>4</v>
      </c>
      <c r="F116" s="133">
        <v>4</v>
      </c>
      <c r="G116" s="132">
        <v>0.4</v>
      </c>
      <c r="H116" s="131">
        <v>0</v>
      </c>
    </row>
    <row r="117" spans="1:8" x14ac:dyDescent="0.2">
      <c r="A117" s="130" t="s">
        <v>408</v>
      </c>
      <c r="B117" s="130" t="s">
        <v>245</v>
      </c>
      <c r="C117" s="130" t="s">
        <v>241</v>
      </c>
      <c r="D117" s="131">
        <v>7</v>
      </c>
      <c r="E117" s="133">
        <v>2</v>
      </c>
      <c r="F117" s="133">
        <v>2</v>
      </c>
      <c r="G117" s="132">
        <v>0.2</v>
      </c>
      <c r="H117" s="131">
        <v>0</v>
      </c>
    </row>
    <row r="118" spans="1:8" x14ac:dyDescent="0.2">
      <c r="A118" s="130" t="s">
        <v>408</v>
      </c>
      <c r="B118" s="130" t="s">
        <v>245</v>
      </c>
      <c r="C118" s="130" t="s">
        <v>241</v>
      </c>
      <c r="D118" s="131">
        <v>8</v>
      </c>
      <c r="E118" s="133">
        <v>1</v>
      </c>
      <c r="F118" s="133">
        <v>1</v>
      </c>
      <c r="G118" s="132">
        <v>0.1</v>
      </c>
      <c r="H118" s="131">
        <v>0</v>
      </c>
    </row>
    <row r="119" spans="1:8" x14ac:dyDescent="0.2">
      <c r="A119" s="130" t="s">
        <v>408</v>
      </c>
      <c r="B119" s="130" t="s">
        <v>245</v>
      </c>
      <c r="C119" s="130" t="s">
        <v>241</v>
      </c>
      <c r="D119" s="131">
        <v>9</v>
      </c>
      <c r="E119" s="133">
        <v>0</v>
      </c>
      <c r="F119" s="133">
        <v>0</v>
      </c>
      <c r="G119" s="132">
        <v>0</v>
      </c>
      <c r="H119" s="131">
        <v>0</v>
      </c>
    </row>
    <row r="120" spans="1:8" x14ac:dyDescent="0.2">
      <c r="A120" s="130" t="s">
        <v>408</v>
      </c>
      <c r="B120" s="130" t="s">
        <v>245</v>
      </c>
      <c r="C120" s="130" t="s">
        <v>241</v>
      </c>
      <c r="D120" s="131">
        <v>10</v>
      </c>
      <c r="E120" s="133">
        <v>0</v>
      </c>
      <c r="F120" s="133">
        <v>0</v>
      </c>
      <c r="G120" s="132">
        <v>0</v>
      </c>
      <c r="H120" s="131">
        <v>0</v>
      </c>
    </row>
    <row r="121" spans="1:8" x14ac:dyDescent="0.2">
      <c r="A121" s="130" t="s">
        <v>408</v>
      </c>
      <c r="B121" s="130" t="s">
        <v>245</v>
      </c>
      <c r="C121" s="130" t="s">
        <v>241</v>
      </c>
      <c r="D121" s="131">
        <v>11</v>
      </c>
      <c r="E121" s="133">
        <v>0</v>
      </c>
      <c r="F121" s="133">
        <v>0</v>
      </c>
      <c r="G121" s="132">
        <v>0</v>
      </c>
      <c r="H121" s="131">
        <v>0</v>
      </c>
    </row>
    <row r="122" spans="1:8" x14ac:dyDescent="0.2">
      <c r="A122" s="130" t="s">
        <v>408</v>
      </c>
      <c r="B122" s="130" t="s">
        <v>245</v>
      </c>
      <c r="C122" s="130" t="s">
        <v>241</v>
      </c>
      <c r="D122" s="131">
        <v>12</v>
      </c>
      <c r="E122" s="133">
        <v>1</v>
      </c>
      <c r="F122" s="133">
        <v>1</v>
      </c>
      <c r="G122" s="132">
        <v>0.1</v>
      </c>
      <c r="H122" s="131">
        <v>0</v>
      </c>
    </row>
    <row r="123" spans="1:8" x14ac:dyDescent="0.2">
      <c r="A123" s="130" t="s">
        <v>410</v>
      </c>
      <c r="B123" s="130" t="s">
        <v>245</v>
      </c>
      <c r="C123" s="130" t="s">
        <v>241</v>
      </c>
      <c r="D123" s="131">
        <v>5</v>
      </c>
      <c r="E123" s="133">
        <v>10</v>
      </c>
      <c r="F123" s="133">
        <v>10</v>
      </c>
      <c r="G123" s="132">
        <v>1</v>
      </c>
      <c r="H123" s="131">
        <v>25</v>
      </c>
    </row>
    <row r="124" spans="1:8" x14ac:dyDescent="0.2">
      <c r="A124" s="130" t="s">
        <v>410</v>
      </c>
      <c r="B124" s="130" t="s">
        <v>245</v>
      </c>
      <c r="C124" s="130" t="s">
        <v>241</v>
      </c>
      <c r="D124" s="131">
        <v>6</v>
      </c>
      <c r="E124" s="133">
        <v>10</v>
      </c>
      <c r="F124" s="133">
        <v>10</v>
      </c>
      <c r="G124" s="132">
        <v>1</v>
      </c>
      <c r="H124" s="131">
        <v>15</v>
      </c>
    </row>
    <row r="125" spans="1:8" x14ac:dyDescent="0.2">
      <c r="A125" s="130" t="s">
        <v>410</v>
      </c>
      <c r="B125" s="130" t="s">
        <v>245</v>
      </c>
      <c r="C125" s="130" t="s">
        <v>241</v>
      </c>
      <c r="D125" s="131">
        <v>7</v>
      </c>
      <c r="E125" s="133">
        <v>10</v>
      </c>
      <c r="F125" s="133">
        <v>10</v>
      </c>
      <c r="G125" s="132">
        <v>1</v>
      </c>
      <c r="H125" s="131">
        <v>17</v>
      </c>
    </row>
    <row r="126" spans="1:8" x14ac:dyDescent="0.2">
      <c r="A126" s="130" t="s">
        <v>410</v>
      </c>
      <c r="B126" s="130" t="s">
        <v>245</v>
      </c>
      <c r="C126" s="130" t="s">
        <v>241</v>
      </c>
      <c r="D126" s="131">
        <v>8</v>
      </c>
      <c r="E126" s="133">
        <v>10</v>
      </c>
      <c r="F126" s="133">
        <v>10</v>
      </c>
      <c r="G126" s="132">
        <v>1</v>
      </c>
      <c r="H126" s="131">
        <v>13</v>
      </c>
    </row>
    <row r="127" spans="1:8" x14ac:dyDescent="0.2">
      <c r="A127" s="130" t="s">
        <v>410</v>
      </c>
      <c r="B127" s="130" t="s">
        <v>245</v>
      </c>
      <c r="C127" s="130" t="s">
        <v>241</v>
      </c>
      <c r="D127" s="131">
        <v>9</v>
      </c>
      <c r="E127" s="133">
        <v>10</v>
      </c>
      <c r="F127" s="133">
        <v>10</v>
      </c>
      <c r="G127" s="132">
        <v>1</v>
      </c>
      <c r="H127" s="131">
        <v>16</v>
      </c>
    </row>
    <row r="128" spans="1:8" x14ac:dyDescent="0.2">
      <c r="A128" s="130" t="s">
        <v>410</v>
      </c>
      <c r="B128" s="130" t="s">
        <v>245</v>
      </c>
      <c r="C128" s="130" t="s">
        <v>241</v>
      </c>
      <c r="D128" s="131">
        <v>10</v>
      </c>
      <c r="E128" s="133">
        <v>10</v>
      </c>
      <c r="F128" s="133">
        <v>10</v>
      </c>
      <c r="G128" s="132">
        <v>1</v>
      </c>
      <c r="H128" s="131">
        <v>0</v>
      </c>
    </row>
    <row r="129" spans="1:8" x14ac:dyDescent="0.2">
      <c r="A129" s="130" t="s">
        <v>410</v>
      </c>
      <c r="B129" s="130" t="s">
        <v>245</v>
      </c>
      <c r="C129" s="130" t="s">
        <v>241</v>
      </c>
      <c r="D129" s="131">
        <v>11</v>
      </c>
      <c r="E129" s="133">
        <v>10</v>
      </c>
      <c r="F129" s="133">
        <v>10</v>
      </c>
      <c r="G129" s="132">
        <v>1</v>
      </c>
      <c r="H129" s="131">
        <v>0</v>
      </c>
    </row>
    <row r="130" spans="1:8" x14ac:dyDescent="0.2">
      <c r="A130" s="130" t="s">
        <v>410</v>
      </c>
      <c r="B130" s="130" t="s">
        <v>245</v>
      </c>
      <c r="C130" s="130" t="s">
        <v>241</v>
      </c>
      <c r="D130" s="131">
        <v>12</v>
      </c>
      <c r="E130" s="133">
        <v>10</v>
      </c>
      <c r="F130" s="133">
        <v>10</v>
      </c>
      <c r="G130" s="132">
        <v>1</v>
      </c>
      <c r="H130" s="131">
        <v>6</v>
      </c>
    </row>
    <row r="131" spans="1:8" x14ac:dyDescent="0.2">
      <c r="A131" s="130" t="s">
        <v>411</v>
      </c>
      <c r="B131" s="130" t="s">
        <v>245</v>
      </c>
      <c r="C131" s="130" t="s">
        <v>241</v>
      </c>
      <c r="D131" s="131">
        <v>5</v>
      </c>
      <c r="E131" s="133">
        <v>7</v>
      </c>
      <c r="F131" s="133">
        <v>7</v>
      </c>
      <c r="G131" s="132">
        <v>0.7</v>
      </c>
      <c r="H131" s="131">
        <v>0</v>
      </c>
    </row>
    <row r="132" spans="1:8" x14ac:dyDescent="0.2">
      <c r="A132" s="130" t="s">
        <v>411</v>
      </c>
      <c r="B132" s="130" t="s">
        <v>245</v>
      </c>
      <c r="C132" s="130" t="s">
        <v>241</v>
      </c>
      <c r="D132" s="131">
        <v>6</v>
      </c>
      <c r="E132" s="133">
        <v>6</v>
      </c>
      <c r="F132" s="133">
        <v>6</v>
      </c>
      <c r="G132" s="132">
        <v>0.6</v>
      </c>
      <c r="H132" s="131">
        <v>0</v>
      </c>
    </row>
    <row r="133" spans="1:8" x14ac:dyDescent="0.2">
      <c r="A133" s="130" t="s">
        <v>411</v>
      </c>
      <c r="B133" s="130" t="s">
        <v>245</v>
      </c>
      <c r="C133" s="130" t="s">
        <v>241</v>
      </c>
      <c r="D133" s="131">
        <v>7</v>
      </c>
      <c r="E133" s="133">
        <v>6</v>
      </c>
      <c r="F133" s="133">
        <v>6</v>
      </c>
      <c r="G133" s="132">
        <v>0.6</v>
      </c>
      <c r="H133" s="131">
        <v>0</v>
      </c>
    </row>
    <row r="134" spans="1:8" x14ac:dyDescent="0.2">
      <c r="A134" s="130" t="s">
        <v>411</v>
      </c>
      <c r="B134" s="130" t="s">
        <v>245</v>
      </c>
      <c r="C134" s="130" t="s">
        <v>241</v>
      </c>
      <c r="D134" s="131">
        <v>8</v>
      </c>
      <c r="E134" s="133">
        <v>8</v>
      </c>
      <c r="F134" s="133">
        <v>8</v>
      </c>
      <c r="G134" s="132">
        <v>0.8</v>
      </c>
      <c r="H134" s="131">
        <v>0</v>
      </c>
    </row>
    <row r="135" spans="1:8" x14ac:dyDescent="0.2">
      <c r="A135" s="130" t="s">
        <v>411</v>
      </c>
      <c r="B135" s="130" t="s">
        <v>245</v>
      </c>
      <c r="C135" s="130" t="s">
        <v>241</v>
      </c>
      <c r="D135" s="131">
        <v>9</v>
      </c>
      <c r="E135" s="133">
        <v>5</v>
      </c>
      <c r="F135" s="133">
        <v>5</v>
      </c>
      <c r="G135" s="132">
        <v>0.5</v>
      </c>
      <c r="H135" s="131">
        <v>13</v>
      </c>
    </row>
    <row r="136" spans="1:8" x14ac:dyDescent="0.2">
      <c r="A136" s="130" t="s">
        <v>411</v>
      </c>
      <c r="B136" s="130" t="s">
        <v>245</v>
      </c>
      <c r="C136" s="130" t="s">
        <v>241</v>
      </c>
      <c r="D136" s="131">
        <v>10</v>
      </c>
      <c r="E136" s="133">
        <v>7</v>
      </c>
      <c r="F136" s="133">
        <v>7</v>
      </c>
      <c r="G136" s="132">
        <v>0.7</v>
      </c>
      <c r="H136" s="131">
        <v>0</v>
      </c>
    </row>
    <row r="137" spans="1:8" x14ac:dyDescent="0.2">
      <c r="A137" s="130" t="s">
        <v>411</v>
      </c>
      <c r="B137" s="130" t="s">
        <v>245</v>
      </c>
      <c r="C137" s="130" t="s">
        <v>241</v>
      </c>
      <c r="D137" s="131">
        <v>11</v>
      </c>
      <c r="E137" s="133">
        <v>9</v>
      </c>
      <c r="F137" s="133">
        <v>9</v>
      </c>
      <c r="G137" s="132">
        <v>0.9</v>
      </c>
      <c r="H137" s="131">
        <v>0</v>
      </c>
    </row>
    <row r="138" spans="1:8" x14ac:dyDescent="0.2">
      <c r="A138" s="130" t="s">
        <v>411</v>
      </c>
      <c r="B138" s="130" t="s">
        <v>245</v>
      </c>
      <c r="C138" s="130" t="s">
        <v>241</v>
      </c>
      <c r="D138" s="131">
        <v>12</v>
      </c>
      <c r="E138" s="133">
        <v>8</v>
      </c>
      <c r="F138" s="133">
        <v>8</v>
      </c>
      <c r="G138" s="132">
        <v>0.8</v>
      </c>
      <c r="H138" s="131">
        <v>0</v>
      </c>
    </row>
    <row r="139" spans="1:8" x14ac:dyDescent="0.2">
      <c r="A139" s="130" t="s">
        <v>412</v>
      </c>
      <c r="B139" s="130" t="s">
        <v>245</v>
      </c>
      <c r="C139" s="130" t="s">
        <v>241</v>
      </c>
      <c r="D139" s="131">
        <v>5</v>
      </c>
      <c r="E139" s="133">
        <v>10</v>
      </c>
      <c r="F139" s="133">
        <v>10</v>
      </c>
      <c r="G139" s="132">
        <v>1</v>
      </c>
      <c r="H139" s="131">
        <v>15</v>
      </c>
    </row>
    <row r="140" spans="1:8" x14ac:dyDescent="0.2">
      <c r="A140" s="130" t="s">
        <v>412</v>
      </c>
      <c r="B140" s="130" t="s">
        <v>245</v>
      </c>
      <c r="C140" s="130" t="s">
        <v>241</v>
      </c>
      <c r="D140" s="131">
        <v>6</v>
      </c>
      <c r="E140" s="133">
        <v>10</v>
      </c>
      <c r="F140" s="133">
        <v>10</v>
      </c>
      <c r="G140" s="132">
        <v>1</v>
      </c>
      <c r="H140" s="131">
        <v>13</v>
      </c>
    </row>
    <row r="141" spans="1:8" x14ac:dyDescent="0.2">
      <c r="A141" s="130" t="s">
        <v>412</v>
      </c>
      <c r="B141" s="130" t="s">
        <v>245</v>
      </c>
      <c r="C141" s="130" t="s">
        <v>241</v>
      </c>
      <c r="D141" s="131">
        <v>7</v>
      </c>
      <c r="E141" s="133">
        <v>10</v>
      </c>
      <c r="F141" s="133">
        <v>10</v>
      </c>
      <c r="G141" s="132">
        <v>1</v>
      </c>
      <c r="H141" s="131">
        <v>5</v>
      </c>
    </row>
    <row r="142" spans="1:8" x14ac:dyDescent="0.2">
      <c r="A142" s="130" t="s">
        <v>412</v>
      </c>
      <c r="B142" s="130" t="s">
        <v>245</v>
      </c>
      <c r="C142" s="130" t="s">
        <v>241</v>
      </c>
      <c r="D142" s="131">
        <v>8</v>
      </c>
      <c r="E142" s="133">
        <v>10</v>
      </c>
      <c r="F142" s="133">
        <v>10</v>
      </c>
      <c r="G142" s="132">
        <v>1</v>
      </c>
      <c r="H142" s="131">
        <v>24</v>
      </c>
    </row>
    <row r="143" spans="1:8" x14ac:dyDescent="0.2">
      <c r="A143" s="130" t="s">
        <v>412</v>
      </c>
      <c r="B143" s="130" t="s">
        <v>245</v>
      </c>
      <c r="C143" s="130" t="s">
        <v>241</v>
      </c>
      <c r="D143" s="131">
        <v>9</v>
      </c>
      <c r="E143" s="133">
        <v>10</v>
      </c>
      <c r="F143" s="133">
        <v>10</v>
      </c>
      <c r="G143" s="132">
        <v>1</v>
      </c>
      <c r="H143" s="131">
        <v>8</v>
      </c>
    </row>
    <row r="144" spans="1:8" x14ac:dyDescent="0.2">
      <c r="A144" s="130" t="s">
        <v>412</v>
      </c>
      <c r="B144" s="130" t="s">
        <v>245</v>
      </c>
      <c r="C144" s="130" t="s">
        <v>241</v>
      </c>
      <c r="D144" s="131">
        <v>10</v>
      </c>
      <c r="E144" s="133">
        <v>10</v>
      </c>
      <c r="F144" s="133">
        <v>10</v>
      </c>
      <c r="G144" s="132">
        <v>1</v>
      </c>
      <c r="H144" s="131">
        <v>16</v>
      </c>
    </row>
    <row r="145" spans="1:8" x14ac:dyDescent="0.2">
      <c r="A145" s="130" t="s">
        <v>412</v>
      </c>
      <c r="B145" s="130" t="s">
        <v>245</v>
      </c>
      <c r="C145" s="130" t="s">
        <v>241</v>
      </c>
      <c r="D145" s="131">
        <v>11</v>
      </c>
      <c r="E145" s="133">
        <v>10</v>
      </c>
      <c r="F145" s="133">
        <v>10</v>
      </c>
      <c r="G145" s="132">
        <v>1</v>
      </c>
      <c r="H145" s="131">
        <v>0</v>
      </c>
    </row>
    <row r="146" spans="1:8" x14ac:dyDescent="0.2">
      <c r="A146" s="130" t="s">
        <v>412</v>
      </c>
      <c r="B146" s="130" t="s">
        <v>245</v>
      </c>
      <c r="C146" s="130" t="s">
        <v>241</v>
      </c>
      <c r="D146" s="131">
        <v>12</v>
      </c>
      <c r="E146" s="133">
        <v>10</v>
      </c>
      <c r="F146" s="133">
        <v>10</v>
      </c>
      <c r="G146" s="132">
        <v>1</v>
      </c>
      <c r="H146" s="131">
        <v>4</v>
      </c>
    </row>
    <row r="147" spans="1:8" x14ac:dyDescent="0.2">
      <c r="A147" s="130" t="s">
        <v>413</v>
      </c>
      <c r="B147" s="130" t="s">
        <v>240</v>
      </c>
      <c r="C147" s="130" t="s">
        <v>243</v>
      </c>
      <c r="D147" s="131">
        <v>5</v>
      </c>
      <c r="E147" s="133">
        <v>2</v>
      </c>
      <c r="F147" s="133">
        <v>2</v>
      </c>
      <c r="G147" s="132">
        <v>0.2</v>
      </c>
      <c r="H147" s="131">
        <v>0</v>
      </c>
    </row>
    <row r="148" spans="1:8" x14ac:dyDescent="0.2">
      <c r="A148" s="130" t="s">
        <v>413</v>
      </c>
      <c r="B148" s="130" t="s">
        <v>240</v>
      </c>
      <c r="C148" s="130" t="s">
        <v>243</v>
      </c>
      <c r="D148" s="131">
        <v>6</v>
      </c>
      <c r="E148" s="133">
        <v>6</v>
      </c>
      <c r="F148" s="133">
        <v>6</v>
      </c>
      <c r="G148" s="132">
        <v>0.6</v>
      </c>
      <c r="H148" s="131">
        <v>0</v>
      </c>
    </row>
    <row r="149" spans="1:8" x14ac:dyDescent="0.2">
      <c r="A149" s="130" t="s">
        <v>413</v>
      </c>
      <c r="B149" s="130" t="s">
        <v>240</v>
      </c>
      <c r="C149" s="130" t="s">
        <v>243</v>
      </c>
      <c r="D149" s="131">
        <v>7</v>
      </c>
      <c r="E149" s="133">
        <v>4</v>
      </c>
      <c r="F149" s="133">
        <v>4</v>
      </c>
      <c r="G149" s="132">
        <v>0.4</v>
      </c>
      <c r="H149" s="131">
        <v>8</v>
      </c>
    </row>
    <row r="150" spans="1:8" x14ac:dyDescent="0.2">
      <c r="A150" s="130" t="s">
        <v>413</v>
      </c>
      <c r="B150" s="130" t="s">
        <v>240</v>
      </c>
      <c r="C150" s="130" t="s">
        <v>243</v>
      </c>
      <c r="D150" s="131">
        <v>8</v>
      </c>
      <c r="E150" s="133">
        <v>2</v>
      </c>
      <c r="F150" s="133">
        <v>2</v>
      </c>
      <c r="G150" s="132">
        <v>0.2</v>
      </c>
      <c r="H150" s="131">
        <v>0</v>
      </c>
    </row>
    <row r="151" spans="1:8" x14ac:dyDescent="0.2">
      <c r="A151" s="130" t="s">
        <v>413</v>
      </c>
      <c r="B151" s="130" t="s">
        <v>240</v>
      </c>
      <c r="C151" s="130" t="s">
        <v>243</v>
      </c>
      <c r="D151" s="131">
        <v>9</v>
      </c>
      <c r="E151" s="133">
        <v>4</v>
      </c>
      <c r="F151" s="133">
        <v>4</v>
      </c>
      <c r="G151" s="132">
        <v>0.4</v>
      </c>
      <c r="H151" s="131">
        <v>0</v>
      </c>
    </row>
    <row r="152" spans="1:8" x14ac:dyDescent="0.2">
      <c r="A152" s="130" t="s">
        <v>413</v>
      </c>
      <c r="B152" s="130" t="s">
        <v>240</v>
      </c>
      <c r="C152" s="130" t="s">
        <v>243</v>
      </c>
      <c r="D152" s="131">
        <v>10</v>
      </c>
      <c r="E152" s="133">
        <v>3</v>
      </c>
      <c r="F152" s="133">
        <v>3</v>
      </c>
      <c r="G152" s="132">
        <v>0.3</v>
      </c>
      <c r="H152" s="131">
        <v>0</v>
      </c>
    </row>
    <row r="153" spans="1:8" x14ac:dyDescent="0.2">
      <c r="A153" s="130" t="s">
        <v>413</v>
      </c>
      <c r="B153" s="130" t="s">
        <v>240</v>
      </c>
      <c r="C153" s="130" t="s">
        <v>243</v>
      </c>
      <c r="D153" s="131">
        <v>11</v>
      </c>
      <c r="E153" s="133">
        <v>0</v>
      </c>
      <c r="F153" s="133">
        <v>0</v>
      </c>
      <c r="G153" s="132">
        <v>0</v>
      </c>
      <c r="H153" s="131">
        <v>0</v>
      </c>
    </row>
    <row r="154" spans="1:8" x14ac:dyDescent="0.2">
      <c r="A154" s="130" t="s">
        <v>413</v>
      </c>
      <c r="B154" s="130" t="s">
        <v>240</v>
      </c>
      <c r="C154" s="130" t="s">
        <v>243</v>
      </c>
      <c r="D154" s="131">
        <v>12</v>
      </c>
      <c r="E154" s="133">
        <v>1</v>
      </c>
      <c r="F154" s="133">
        <v>1</v>
      </c>
      <c r="G154" s="132">
        <v>0.1</v>
      </c>
      <c r="H154" s="131">
        <v>0</v>
      </c>
    </row>
    <row r="155" spans="1:8" x14ac:dyDescent="0.2">
      <c r="A155" s="130" t="s">
        <v>414</v>
      </c>
      <c r="B155" s="130" t="s">
        <v>240</v>
      </c>
      <c r="C155" s="130" t="s">
        <v>243</v>
      </c>
      <c r="D155" s="131">
        <v>5</v>
      </c>
      <c r="E155" s="133">
        <v>8</v>
      </c>
      <c r="F155" s="133">
        <v>8</v>
      </c>
      <c r="G155" s="132">
        <v>0.8</v>
      </c>
      <c r="H155" s="131">
        <v>2</v>
      </c>
    </row>
    <row r="156" spans="1:8" x14ac:dyDescent="0.2">
      <c r="A156" s="130" t="s">
        <v>414</v>
      </c>
      <c r="B156" s="130" t="s">
        <v>240</v>
      </c>
      <c r="C156" s="130" t="s">
        <v>243</v>
      </c>
      <c r="D156" s="131">
        <v>6</v>
      </c>
      <c r="E156" s="133">
        <v>10</v>
      </c>
      <c r="F156" s="133">
        <v>10</v>
      </c>
      <c r="G156" s="132">
        <v>1</v>
      </c>
      <c r="H156" s="131">
        <v>0</v>
      </c>
    </row>
    <row r="157" spans="1:8" x14ac:dyDescent="0.2">
      <c r="A157" s="130" t="s">
        <v>414</v>
      </c>
      <c r="B157" s="130" t="s">
        <v>240</v>
      </c>
      <c r="C157" s="130" t="s">
        <v>243</v>
      </c>
      <c r="D157" s="131">
        <v>7</v>
      </c>
      <c r="E157" s="133">
        <v>9</v>
      </c>
      <c r="F157" s="133">
        <v>9</v>
      </c>
      <c r="G157" s="132">
        <v>0.9</v>
      </c>
      <c r="H157" s="131">
        <v>8</v>
      </c>
    </row>
    <row r="158" spans="1:8" x14ac:dyDescent="0.2">
      <c r="A158" s="130" t="s">
        <v>414</v>
      </c>
      <c r="B158" s="130" t="s">
        <v>240</v>
      </c>
      <c r="C158" s="130" t="s">
        <v>243</v>
      </c>
      <c r="D158" s="131">
        <v>8</v>
      </c>
      <c r="E158" s="133">
        <v>7</v>
      </c>
      <c r="F158" s="133">
        <v>7</v>
      </c>
      <c r="G158" s="132">
        <v>0.7</v>
      </c>
      <c r="H158" s="131">
        <v>0</v>
      </c>
    </row>
    <row r="159" spans="1:8" x14ac:dyDescent="0.2">
      <c r="A159" s="130" t="s">
        <v>414</v>
      </c>
      <c r="B159" s="130" t="s">
        <v>240</v>
      </c>
      <c r="C159" s="130" t="s">
        <v>243</v>
      </c>
      <c r="D159" s="131">
        <v>9</v>
      </c>
      <c r="E159" s="133">
        <v>10</v>
      </c>
      <c r="F159" s="133">
        <v>10</v>
      </c>
      <c r="G159" s="132">
        <v>1</v>
      </c>
      <c r="H159" s="131">
        <v>0</v>
      </c>
    </row>
    <row r="160" spans="1:8" x14ac:dyDescent="0.2">
      <c r="A160" s="130" t="s">
        <v>414</v>
      </c>
      <c r="B160" s="130" t="s">
        <v>240</v>
      </c>
      <c r="C160" s="130" t="s">
        <v>243</v>
      </c>
      <c r="D160" s="131">
        <v>10</v>
      </c>
      <c r="E160" s="133">
        <v>9</v>
      </c>
      <c r="F160" s="133">
        <v>9</v>
      </c>
      <c r="G160" s="132">
        <v>0.9</v>
      </c>
      <c r="H160" s="131">
        <v>1</v>
      </c>
    </row>
    <row r="161" spans="1:8" x14ac:dyDescent="0.2">
      <c r="A161" s="130" t="s">
        <v>414</v>
      </c>
      <c r="B161" s="130" t="s">
        <v>240</v>
      </c>
      <c r="C161" s="130" t="s">
        <v>243</v>
      </c>
      <c r="D161" s="131">
        <v>11</v>
      </c>
      <c r="E161" s="133">
        <v>10</v>
      </c>
      <c r="F161" s="133">
        <v>10</v>
      </c>
      <c r="G161" s="132">
        <v>1</v>
      </c>
      <c r="H161" s="131">
        <v>5</v>
      </c>
    </row>
    <row r="162" spans="1:8" x14ac:dyDescent="0.2">
      <c r="A162" s="130" t="s">
        <v>414</v>
      </c>
      <c r="B162" s="130" t="s">
        <v>240</v>
      </c>
      <c r="C162" s="130" t="s">
        <v>243</v>
      </c>
      <c r="D162" s="131">
        <v>12</v>
      </c>
      <c r="E162" s="133">
        <v>9</v>
      </c>
      <c r="F162" s="133">
        <v>9</v>
      </c>
      <c r="G162" s="132">
        <v>0.9</v>
      </c>
      <c r="H162" s="131">
        <v>4</v>
      </c>
    </row>
    <row r="163" spans="1:8" x14ac:dyDescent="0.2">
      <c r="A163" s="130" t="s">
        <v>415</v>
      </c>
      <c r="B163" s="130" t="s">
        <v>240</v>
      </c>
      <c r="C163" s="130" t="s">
        <v>243</v>
      </c>
      <c r="D163" s="131">
        <v>5</v>
      </c>
      <c r="E163" s="133">
        <v>10</v>
      </c>
      <c r="F163" s="133">
        <v>10</v>
      </c>
      <c r="G163" s="132">
        <v>1</v>
      </c>
      <c r="H163" s="131">
        <v>2</v>
      </c>
    </row>
    <row r="164" spans="1:8" x14ac:dyDescent="0.2">
      <c r="A164" s="130" t="s">
        <v>415</v>
      </c>
      <c r="B164" s="130" t="s">
        <v>240</v>
      </c>
      <c r="C164" s="130" t="s">
        <v>243</v>
      </c>
      <c r="D164" s="131">
        <v>6</v>
      </c>
      <c r="E164" s="133">
        <v>10</v>
      </c>
      <c r="F164" s="133">
        <v>10</v>
      </c>
      <c r="G164" s="132">
        <v>1</v>
      </c>
      <c r="H164" s="131">
        <v>3</v>
      </c>
    </row>
    <row r="165" spans="1:8" x14ac:dyDescent="0.2">
      <c r="A165" s="130" t="s">
        <v>415</v>
      </c>
      <c r="B165" s="130" t="s">
        <v>240</v>
      </c>
      <c r="C165" s="130" t="s">
        <v>243</v>
      </c>
      <c r="D165" s="131">
        <v>7</v>
      </c>
      <c r="E165" s="133">
        <v>7</v>
      </c>
      <c r="F165" s="133">
        <v>7</v>
      </c>
      <c r="G165" s="132">
        <v>0.7</v>
      </c>
      <c r="H165" s="131">
        <v>1</v>
      </c>
    </row>
    <row r="166" spans="1:8" x14ac:dyDescent="0.2">
      <c r="A166" s="130" t="s">
        <v>415</v>
      </c>
      <c r="B166" s="130" t="s">
        <v>240</v>
      </c>
      <c r="C166" s="130" t="s">
        <v>243</v>
      </c>
      <c r="D166" s="131">
        <v>8</v>
      </c>
      <c r="E166" s="133">
        <v>10</v>
      </c>
      <c r="F166" s="133">
        <v>10</v>
      </c>
      <c r="G166" s="132">
        <v>1</v>
      </c>
      <c r="H166" s="131">
        <v>8</v>
      </c>
    </row>
    <row r="167" spans="1:8" x14ac:dyDescent="0.2">
      <c r="A167" s="130" t="s">
        <v>415</v>
      </c>
      <c r="B167" s="130" t="s">
        <v>240</v>
      </c>
      <c r="C167" s="130" t="s">
        <v>243</v>
      </c>
      <c r="D167" s="131">
        <v>9</v>
      </c>
      <c r="E167" s="133">
        <v>9</v>
      </c>
      <c r="F167" s="133">
        <v>9</v>
      </c>
      <c r="G167" s="132">
        <v>0.9</v>
      </c>
      <c r="H167" s="131">
        <v>1</v>
      </c>
    </row>
    <row r="168" spans="1:8" x14ac:dyDescent="0.2">
      <c r="A168" s="130" t="s">
        <v>415</v>
      </c>
      <c r="B168" s="130" t="s">
        <v>240</v>
      </c>
      <c r="C168" s="130" t="s">
        <v>243</v>
      </c>
      <c r="D168" s="131">
        <v>10</v>
      </c>
      <c r="E168" s="133">
        <v>9</v>
      </c>
      <c r="F168" s="133">
        <v>9</v>
      </c>
      <c r="G168" s="132">
        <v>0.9</v>
      </c>
      <c r="H168" s="131">
        <v>0</v>
      </c>
    </row>
    <row r="169" spans="1:8" x14ac:dyDescent="0.2">
      <c r="A169" s="130" t="s">
        <v>415</v>
      </c>
      <c r="B169" s="130" t="s">
        <v>240</v>
      </c>
      <c r="C169" s="130" t="s">
        <v>243</v>
      </c>
      <c r="D169" s="131">
        <v>11</v>
      </c>
      <c r="E169" s="133">
        <v>10</v>
      </c>
      <c r="F169" s="133">
        <v>10</v>
      </c>
      <c r="G169" s="132">
        <v>1</v>
      </c>
      <c r="H169" s="131">
        <v>2</v>
      </c>
    </row>
    <row r="170" spans="1:8" x14ac:dyDescent="0.2">
      <c r="A170" s="130" t="s">
        <v>415</v>
      </c>
      <c r="B170" s="130" t="s">
        <v>240</v>
      </c>
      <c r="C170" s="130" t="s">
        <v>243</v>
      </c>
      <c r="D170" s="131">
        <v>12</v>
      </c>
      <c r="E170" s="133">
        <v>10</v>
      </c>
      <c r="F170" s="133">
        <v>10</v>
      </c>
      <c r="G170" s="132">
        <v>1</v>
      </c>
      <c r="H170" s="131">
        <v>3</v>
      </c>
    </row>
    <row r="171" spans="1:8" x14ac:dyDescent="0.2">
      <c r="A171" s="130" t="s">
        <v>416</v>
      </c>
      <c r="B171" s="130" t="s">
        <v>240</v>
      </c>
      <c r="C171" s="130" t="s">
        <v>243</v>
      </c>
      <c r="D171" s="131">
        <v>5</v>
      </c>
      <c r="E171" s="133">
        <v>9</v>
      </c>
      <c r="F171" s="133">
        <v>9</v>
      </c>
      <c r="G171" s="132">
        <v>0.9</v>
      </c>
      <c r="H171" s="131">
        <v>0</v>
      </c>
    </row>
    <row r="172" spans="1:8" x14ac:dyDescent="0.2">
      <c r="A172" s="130" t="s">
        <v>416</v>
      </c>
      <c r="B172" s="130" t="s">
        <v>240</v>
      </c>
      <c r="C172" s="130" t="s">
        <v>243</v>
      </c>
      <c r="D172" s="131">
        <v>6</v>
      </c>
      <c r="E172" s="133">
        <v>8</v>
      </c>
      <c r="F172" s="133">
        <v>8</v>
      </c>
      <c r="G172" s="132">
        <v>0.8</v>
      </c>
      <c r="H172" s="131">
        <v>0</v>
      </c>
    </row>
    <row r="173" spans="1:8" x14ac:dyDescent="0.2">
      <c r="A173" s="130" t="s">
        <v>416</v>
      </c>
      <c r="B173" s="130" t="s">
        <v>240</v>
      </c>
      <c r="C173" s="130" t="s">
        <v>243</v>
      </c>
      <c r="D173" s="131">
        <v>7</v>
      </c>
      <c r="E173" s="133">
        <v>10</v>
      </c>
      <c r="F173" s="133">
        <v>10</v>
      </c>
      <c r="G173" s="132">
        <v>1</v>
      </c>
      <c r="H173" s="131">
        <v>0</v>
      </c>
    </row>
    <row r="174" spans="1:8" x14ac:dyDescent="0.2">
      <c r="A174" s="130" t="s">
        <v>416</v>
      </c>
      <c r="B174" s="130" t="s">
        <v>240</v>
      </c>
      <c r="C174" s="130" t="s">
        <v>243</v>
      </c>
      <c r="D174" s="131">
        <v>8</v>
      </c>
      <c r="E174" s="133">
        <v>5</v>
      </c>
      <c r="F174" s="133">
        <v>5</v>
      </c>
      <c r="G174" s="132">
        <v>0.5</v>
      </c>
      <c r="H174" s="131">
        <v>0</v>
      </c>
    </row>
    <row r="175" spans="1:8" x14ac:dyDescent="0.2">
      <c r="A175" s="130" t="s">
        <v>416</v>
      </c>
      <c r="B175" s="130" t="s">
        <v>240</v>
      </c>
      <c r="C175" s="130" t="s">
        <v>243</v>
      </c>
      <c r="D175" s="131">
        <v>9</v>
      </c>
      <c r="E175" s="133">
        <v>9</v>
      </c>
      <c r="F175" s="133">
        <v>9</v>
      </c>
      <c r="G175" s="132">
        <v>0.9</v>
      </c>
      <c r="H175" s="131">
        <v>0</v>
      </c>
    </row>
    <row r="176" spans="1:8" x14ac:dyDescent="0.2">
      <c r="A176" s="130" t="s">
        <v>416</v>
      </c>
      <c r="B176" s="130" t="s">
        <v>240</v>
      </c>
      <c r="C176" s="130" t="s">
        <v>243</v>
      </c>
      <c r="D176" s="131">
        <v>10</v>
      </c>
      <c r="E176" s="133">
        <v>8</v>
      </c>
      <c r="F176" s="133">
        <v>8</v>
      </c>
      <c r="G176" s="132">
        <v>0.8</v>
      </c>
      <c r="H176" s="131">
        <v>0</v>
      </c>
    </row>
    <row r="177" spans="1:8" x14ac:dyDescent="0.2">
      <c r="A177" s="130" t="s">
        <v>416</v>
      </c>
      <c r="B177" s="130" t="s">
        <v>240</v>
      </c>
      <c r="C177" s="130" t="s">
        <v>243</v>
      </c>
      <c r="D177" s="131">
        <v>11</v>
      </c>
      <c r="E177" s="133">
        <v>10</v>
      </c>
      <c r="F177" s="133">
        <v>10</v>
      </c>
      <c r="G177" s="132">
        <v>1</v>
      </c>
      <c r="H177" s="131">
        <v>0</v>
      </c>
    </row>
    <row r="178" spans="1:8" x14ac:dyDescent="0.2">
      <c r="A178" s="130" t="s">
        <v>416</v>
      </c>
      <c r="B178" s="130" t="s">
        <v>240</v>
      </c>
      <c r="C178" s="130" t="s">
        <v>243</v>
      </c>
      <c r="D178" s="131">
        <v>12</v>
      </c>
      <c r="E178" s="133">
        <v>5</v>
      </c>
      <c r="F178" s="133">
        <v>5</v>
      </c>
      <c r="G178" s="132">
        <v>0.5</v>
      </c>
      <c r="H178" s="131">
        <v>0</v>
      </c>
    </row>
    <row r="179" spans="1:8" x14ac:dyDescent="0.2">
      <c r="A179" s="130" t="s">
        <v>417</v>
      </c>
      <c r="B179" s="130" t="s">
        <v>240</v>
      </c>
      <c r="C179" s="130" t="s">
        <v>243</v>
      </c>
      <c r="D179" s="131">
        <v>5</v>
      </c>
      <c r="E179" s="133">
        <v>10</v>
      </c>
      <c r="F179" s="133">
        <v>10</v>
      </c>
      <c r="G179" s="132">
        <v>1</v>
      </c>
      <c r="H179" s="131">
        <v>0</v>
      </c>
    </row>
    <row r="180" spans="1:8" x14ac:dyDescent="0.2">
      <c r="A180" s="130" t="s">
        <v>417</v>
      </c>
      <c r="B180" s="130" t="s">
        <v>240</v>
      </c>
      <c r="C180" s="130" t="s">
        <v>243</v>
      </c>
      <c r="D180" s="131">
        <v>6</v>
      </c>
      <c r="E180" s="133">
        <v>6</v>
      </c>
      <c r="F180" s="133">
        <v>6</v>
      </c>
      <c r="G180" s="132">
        <v>0.6</v>
      </c>
      <c r="H180" s="131">
        <v>0</v>
      </c>
    </row>
    <row r="181" spans="1:8" x14ac:dyDescent="0.2">
      <c r="A181" s="130" t="s">
        <v>417</v>
      </c>
      <c r="B181" s="130" t="s">
        <v>240</v>
      </c>
      <c r="C181" s="130" t="s">
        <v>243</v>
      </c>
      <c r="D181" s="131">
        <v>7</v>
      </c>
      <c r="E181" s="133">
        <v>9</v>
      </c>
      <c r="F181" s="133">
        <v>9</v>
      </c>
      <c r="G181" s="132">
        <v>0.9</v>
      </c>
      <c r="H181" s="131">
        <v>0</v>
      </c>
    </row>
    <row r="182" spans="1:8" x14ac:dyDescent="0.2">
      <c r="A182" s="130" t="s">
        <v>417</v>
      </c>
      <c r="B182" s="130" t="s">
        <v>240</v>
      </c>
      <c r="C182" s="130" t="s">
        <v>243</v>
      </c>
      <c r="D182" s="131">
        <v>8</v>
      </c>
      <c r="E182" s="133">
        <v>10</v>
      </c>
      <c r="F182" s="133">
        <v>10</v>
      </c>
      <c r="G182" s="132">
        <v>1</v>
      </c>
      <c r="H182" s="131">
        <v>0</v>
      </c>
    </row>
    <row r="183" spans="1:8" x14ac:dyDescent="0.2">
      <c r="A183" s="130" t="s">
        <v>417</v>
      </c>
      <c r="B183" s="130" t="s">
        <v>240</v>
      </c>
      <c r="C183" s="130" t="s">
        <v>243</v>
      </c>
      <c r="D183" s="131">
        <v>9</v>
      </c>
      <c r="E183" s="133">
        <v>8</v>
      </c>
      <c r="F183" s="133">
        <v>8</v>
      </c>
      <c r="G183" s="132">
        <v>0.8</v>
      </c>
      <c r="H183" s="131">
        <v>2</v>
      </c>
    </row>
    <row r="184" spans="1:8" x14ac:dyDescent="0.2">
      <c r="A184" s="130" t="s">
        <v>417</v>
      </c>
      <c r="B184" s="130" t="s">
        <v>240</v>
      </c>
      <c r="C184" s="130" t="s">
        <v>243</v>
      </c>
      <c r="D184" s="131">
        <v>10</v>
      </c>
      <c r="E184" s="133">
        <v>10</v>
      </c>
      <c r="F184" s="133">
        <v>10</v>
      </c>
      <c r="G184" s="132">
        <v>1</v>
      </c>
      <c r="H184" s="131">
        <v>0</v>
      </c>
    </row>
    <row r="185" spans="1:8" x14ac:dyDescent="0.2">
      <c r="A185" s="130" t="s">
        <v>417</v>
      </c>
      <c r="B185" s="130" t="s">
        <v>240</v>
      </c>
      <c r="C185" s="130" t="s">
        <v>243</v>
      </c>
      <c r="D185" s="131">
        <v>11</v>
      </c>
      <c r="E185" s="133">
        <v>8</v>
      </c>
      <c r="F185" s="133">
        <v>8</v>
      </c>
      <c r="G185" s="132">
        <v>0.8</v>
      </c>
      <c r="H185" s="131">
        <v>0</v>
      </c>
    </row>
    <row r="186" spans="1:8" x14ac:dyDescent="0.2">
      <c r="A186" s="130" t="s">
        <v>417</v>
      </c>
      <c r="B186" s="130" t="s">
        <v>240</v>
      </c>
      <c r="C186" s="130" t="s">
        <v>243</v>
      </c>
      <c r="D186" s="131">
        <v>12</v>
      </c>
      <c r="E186" s="133">
        <v>7</v>
      </c>
      <c r="F186" s="133">
        <v>7</v>
      </c>
      <c r="G186" s="132">
        <v>0.7</v>
      </c>
      <c r="H186" s="131">
        <v>0</v>
      </c>
    </row>
    <row r="187" spans="1:8" x14ac:dyDescent="0.2">
      <c r="A187" s="130" t="s">
        <v>418</v>
      </c>
      <c r="B187" s="130" t="s">
        <v>240</v>
      </c>
      <c r="C187" s="130" t="s">
        <v>243</v>
      </c>
      <c r="D187" s="131">
        <v>5</v>
      </c>
      <c r="E187" s="133">
        <v>10</v>
      </c>
      <c r="F187" s="133">
        <v>10</v>
      </c>
      <c r="G187" s="132">
        <v>1</v>
      </c>
      <c r="H187" s="131">
        <v>0</v>
      </c>
    </row>
    <row r="188" spans="1:8" x14ac:dyDescent="0.2">
      <c r="A188" s="130" t="s">
        <v>418</v>
      </c>
      <c r="B188" s="130" t="s">
        <v>240</v>
      </c>
      <c r="C188" s="130" t="s">
        <v>243</v>
      </c>
      <c r="D188" s="131">
        <v>6</v>
      </c>
      <c r="E188" s="133">
        <v>3</v>
      </c>
      <c r="F188" s="133">
        <v>3</v>
      </c>
      <c r="G188" s="132">
        <v>0.3</v>
      </c>
      <c r="H188" s="131">
        <v>1</v>
      </c>
    </row>
    <row r="189" spans="1:8" x14ac:dyDescent="0.2">
      <c r="A189" s="130" t="s">
        <v>418</v>
      </c>
      <c r="B189" s="130" t="s">
        <v>240</v>
      </c>
      <c r="C189" s="130" t="s">
        <v>243</v>
      </c>
      <c r="D189" s="131">
        <v>7</v>
      </c>
      <c r="E189" s="133">
        <v>6</v>
      </c>
      <c r="F189" s="133">
        <v>6</v>
      </c>
      <c r="G189" s="132">
        <v>0.6</v>
      </c>
      <c r="H189" s="131">
        <v>0</v>
      </c>
    </row>
    <row r="190" spans="1:8" x14ac:dyDescent="0.2">
      <c r="A190" s="130" t="s">
        <v>418</v>
      </c>
      <c r="B190" s="130" t="s">
        <v>240</v>
      </c>
      <c r="C190" s="130" t="s">
        <v>243</v>
      </c>
      <c r="D190" s="131">
        <v>8</v>
      </c>
      <c r="E190" s="133">
        <v>7</v>
      </c>
      <c r="F190" s="133">
        <v>7</v>
      </c>
      <c r="G190" s="132">
        <v>0.7</v>
      </c>
      <c r="H190" s="131">
        <v>4</v>
      </c>
    </row>
    <row r="191" spans="1:8" x14ac:dyDescent="0.2">
      <c r="A191" s="130" t="s">
        <v>418</v>
      </c>
      <c r="B191" s="130" t="s">
        <v>240</v>
      </c>
      <c r="C191" s="130" t="s">
        <v>243</v>
      </c>
      <c r="D191" s="131">
        <v>9</v>
      </c>
      <c r="E191" s="133">
        <v>8</v>
      </c>
      <c r="F191" s="133">
        <v>8</v>
      </c>
      <c r="G191" s="132">
        <v>0.8</v>
      </c>
      <c r="H191" s="131">
        <v>3</v>
      </c>
    </row>
    <row r="192" spans="1:8" x14ac:dyDescent="0.2">
      <c r="A192" s="130" t="s">
        <v>418</v>
      </c>
      <c r="B192" s="130" t="s">
        <v>240</v>
      </c>
      <c r="C192" s="130" t="s">
        <v>243</v>
      </c>
      <c r="D192" s="131">
        <v>10</v>
      </c>
      <c r="E192" s="133">
        <v>10</v>
      </c>
      <c r="F192" s="133">
        <v>10</v>
      </c>
      <c r="G192" s="132">
        <v>1</v>
      </c>
      <c r="H192" s="131">
        <v>0</v>
      </c>
    </row>
    <row r="193" spans="1:8" x14ac:dyDescent="0.2">
      <c r="A193" s="130" t="s">
        <v>418</v>
      </c>
      <c r="B193" s="130" t="s">
        <v>240</v>
      </c>
      <c r="C193" s="130" t="s">
        <v>243</v>
      </c>
      <c r="D193" s="131">
        <v>11</v>
      </c>
      <c r="E193" s="133">
        <v>8</v>
      </c>
      <c r="F193" s="133">
        <v>8</v>
      </c>
      <c r="G193" s="132">
        <v>0.8</v>
      </c>
      <c r="H193" s="131">
        <v>0</v>
      </c>
    </row>
    <row r="194" spans="1:8" x14ac:dyDescent="0.2">
      <c r="A194" s="130" t="s">
        <v>418</v>
      </c>
      <c r="B194" s="130" t="s">
        <v>240</v>
      </c>
      <c r="C194" s="130" t="s">
        <v>243</v>
      </c>
      <c r="D194" s="131">
        <v>12</v>
      </c>
      <c r="E194" s="133">
        <v>10</v>
      </c>
      <c r="F194" s="133">
        <v>10</v>
      </c>
      <c r="G194" s="132">
        <v>1</v>
      </c>
      <c r="H194" s="131">
        <v>0</v>
      </c>
    </row>
    <row r="195" spans="1:8" x14ac:dyDescent="0.2">
      <c r="A195" s="130" t="s">
        <v>419</v>
      </c>
      <c r="B195" s="130" t="s">
        <v>240</v>
      </c>
      <c r="C195" s="130" t="s">
        <v>243</v>
      </c>
      <c r="D195" s="131">
        <v>5</v>
      </c>
      <c r="E195" s="133">
        <v>8</v>
      </c>
      <c r="F195" s="133">
        <v>8</v>
      </c>
      <c r="G195" s="132">
        <v>0.8</v>
      </c>
      <c r="H195" s="131">
        <v>4</v>
      </c>
    </row>
    <row r="196" spans="1:8" x14ac:dyDescent="0.2">
      <c r="A196" s="130" t="s">
        <v>419</v>
      </c>
      <c r="B196" s="130" t="s">
        <v>240</v>
      </c>
      <c r="C196" s="130" t="s">
        <v>243</v>
      </c>
      <c r="D196" s="131">
        <v>6</v>
      </c>
      <c r="E196" s="133">
        <v>10</v>
      </c>
      <c r="F196" s="133">
        <v>10</v>
      </c>
      <c r="G196" s="132">
        <v>1</v>
      </c>
      <c r="H196" s="131">
        <v>0</v>
      </c>
    </row>
    <row r="197" spans="1:8" x14ac:dyDescent="0.2">
      <c r="A197" s="130" t="s">
        <v>419</v>
      </c>
      <c r="B197" s="130" t="s">
        <v>240</v>
      </c>
      <c r="C197" s="130" t="s">
        <v>243</v>
      </c>
      <c r="D197" s="131">
        <v>7</v>
      </c>
      <c r="E197" s="133">
        <v>8</v>
      </c>
      <c r="F197" s="133">
        <v>8</v>
      </c>
      <c r="G197" s="132">
        <v>0.8</v>
      </c>
      <c r="H197" s="131">
        <v>1</v>
      </c>
    </row>
    <row r="198" spans="1:8" x14ac:dyDescent="0.2">
      <c r="A198" s="130" t="s">
        <v>419</v>
      </c>
      <c r="B198" s="130" t="s">
        <v>240</v>
      </c>
      <c r="C198" s="130" t="s">
        <v>243</v>
      </c>
      <c r="D198" s="131">
        <v>8</v>
      </c>
      <c r="E198" s="133">
        <v>9</v>
      </c>
      <c r="F198" s="133">
        <v>9</v>
      </c>
      <c r="G198" s="132">
        <v>0.9</v>
      </c>
      <c r="H198" s="131">
        <v>0</v>
      </c>
    </row>
    <row r="199" spans="1:8" x14ac:dyDescent="0.2">
      <c r="A199" s="130" t="s">
        <v>419</v>
      </c>
      <c r="B199" s="130" t="s">
        <v>240</v>
      </c>
      <c r="C199" s="130" t="s">
        <v>243</v>
      </c>
      <c r="D199" s="131">
        <v>9</v>
      </c>
      <c r="E199" s="133">
        <v>9</v>
      </c>
      <c r="F199" s="133">
        <v>9</v>
      </c>
      <c r="G199" s="132">
        <v>0.9</v>
      </c>
      <c r="H199" s="131">
        <v>0</v>
      </c>
    </row>
    <row r="200" spans="1:8" x14ac:dyDescent="0.2">
      <c r="A200" s="130" t="s">
        <v>419</v>
      </c>
      <c r="B200" s="130" t="s">
        <v>240</v>
      </c>
      <c r="C200" s="130" t="s">
        <v>243</v>
      </c>
      <c r="D200" s="131">
        <v>10</v>
      </c>
      <c r="E200" s="133">
        <v>4</v>
      </c>
      <c r="F200" s="133">
        <v>4</v>
      </c>
      <c r="G200" s="132">
        <v>0.4</v>
      </c>
      <c r="H200" s="131">
        <v>0</v>
      </c>
    </row>
    <row r="201" spans="1:8" x14ac:dyDescent="0.2">
      <c r="A201" s="130" t="s">
        <v>419</v>
      </c>
      <c r="B201" s="130" t="s">
        <v>240</v>
      </c>
      <c r="C201" s="130" t="s">
        <v>243</v>
      </c>
      <c r="D201" s="131">
        <v>11</v>
      </c>
      <c r="E201" s="133">
        <v>10</v>
      </c>
      <c r="F201" s="133">
        <v>10</v>
      </c>
      <c r="G201" s="132">
        <v>1</v>
      </c>
      <c r="H201" s="131">
        <v>0</v>
      </c>
    </row>
    <row r="202" spans="1:8" x14ac:dyDescent="0.2">
      <c r="A202" s="130" t="s">
        <v>419</v>
      </c>
      <c r="B202" s="130" t="s">
        <v>240</v>
      </c>
      <c r="C202" s="130" t="s">
        <v>243</v>
      </c>
      <c r="D202" s="131">
        <v>12</v>
      </c>
      <c r="E202" s="133">
        <v>8</v>
      </c>
      <c r="F202" s="133">
        <v>8</v>
      </c>
      <c r="G202" s="132">
        <v>0.8</v>
      </c>
      <c r="H202" s="131">
        <v>0</v>
      </c>
    </row>
    <row r="203" spans="1:8" x14ac:dyDescent="0.2">
      <c r="A203" s="130" t="s">
        <v>420</v>
      </c>
      <c r="B203" s="130" t="s">
        <v>240</v>
      </c>
      <c r="C203" s="130" t="s">
        <v>243</v>
      </c>
      <c r="D203" s="131">
        <v>5</v>
      </c>
      <c r="E203" s="133">
        <v>8</v>
      </c>
      <c r="F203" s="133">
        <v>8</v>
      </c>
      <c r="G203" s="132">
        <v>0.8</v>
      </c>
      <c r="H203" s="131">
        <v>0</v>
      </c>
    </row>
    <row r="204" spans="1:8" x14ac:dyDescent="0.2">
      <c r="A204" s="130" t="s">
        <v>420</v>
      </c>
      <c r="B204" s="130" t="s">
        <v>240</v>
      </c>
      <c r="C204" s="130" t="s">
        <v>243</v>
      </c>
      <c r="D204" s="131">
        <v>6</v>
      </c>
      <c r="E204" s="133">
        <v>8</v>
      </c>
      <c r="F204" s="133">
        <v>8</v>
      </c>
      <c r="G204" s="132">
        <v>0.8</v>
      </c>
      <c r="H204" s="131">
        <v>0</v>
      </c>
    </row>
    <row r="205" spans="1:8" x14ac:dyDescent="0.2">
      <c r="A205" s="130" t="s">
        <v>420</v>
      </c>
      <c r="B205" s="130" t="s">
        <v>240</v>
      </c>
      <c r="C205" s="130" t="s">
        <v>243</v>
      </c>
      <c r="D205" s="131">
        <v>7</v>
      </c>
      <c r="E205" s="133">
        <v>8</v>
      </c>
      <c r="F205" s="133">
        <v>8</v>
      </c>
      <c r="G205" s="132">
        <v>0.8</v>
      </c>
      <c r="H205" s="131">
        <v>1</v>
      </c>
    </row>
    <row r="206" spans="1:8" x14ac:dyDescent="0.2">
      <c r="A206" s="130" t="s">
        <v>420</v>
      </c>
      <c r="B206" s="130" t="s">
        <v>240</v>
      </c>
      <c r="C206" s="130" t="s">
        <v>243</v>
      </c>
      <c r="D206" s="131">
        <v>8</v>
      </c>
      <c r="E206" s="133">
        <v>7</v>
      </c>
      <c r="F206" s="133">
        <v>7</v>
      </c>
      <c r="G206" s="132">
        <v>0.7</v>
      </c>
      <c r="H206" s="131">
        <v>4</v>
      </c>
    </row>
    <row r="207" spans="1:8" x14ac:dyDescent="0.2">
      <c r="A207" s="130" t="s">
        <v>420</v>
      </c>
      <c r="B207" s="130" t="s">
        <v>240</v>
      </c>
      <c r="C207" s="130" t="s">
        <v>243</v>
      </c>
      <c r="D207" s="131">
        <v>9</v>
      </c>
      <c r="E207" s="133">
        <v>8</v>
      </c>
      <c r="F207" s="133">
        <v>8</v>
      </c>
      <c r="G207" s="132">
        <v>0.8</v>
      </c>
      <c r="H207" s="131">
        <v>0</v>
      </c>
    </row>
    <row r="208" spans="1:8" x14ac:dyDescent="0.2">
      <c r="A208" s="130" t="s">
        <v>420</v>
      </c>
      <c r="B208" s="130" t="s">
        <v>240</v>
      </c>
      <c r="C208" s="130" t="s">
        <v>243</v>
      </c>
      <c r="D208" s="131">
        <v>10</v>
      </c>
      <c r="E208" s="133">
        <v>10</v>
      </c>
      <c r="F208" s="133">
        <v>10</v>
      </c>
      <c r="G208" s="132">
        <v>1</v>
      </c>
      <c r="H208" s="131">
        <v>0</v>
      </c>
    </row>
    <row r="209" spans="1:8" x14ac:dyDescent="0.2">
      <c r="A209" s="130" t="s">
        <v>420</v>
      </c>
      <c r="B209" s="130" t="s">
        <v>240</v>
      </c>
      <c r="C209" s="130" t="s">
        <v>243</v>
      </c>
      <c r="D209" s="131">
        <v>11</v>
      </c>
      <c r="E209" s="133">
        <v>10</v>
      </c>
      <c r="F209" s="133">
        <v>10</v>
      </c>
      <c r="G209" s="132">
        <v>1</v>
      </c>
      <c r="H209" s="131">
        <v>0</v>
      </c>
    </row>
    <row r="210" spans="1:8" x14ac:dyDescent="0.2">
      <c r="A210" s="130" t="s">
        <v>420</v>
      </c>
      <c r="B210" s="130" t="s">
        <v>240</v>
      </c>
      <c r="C210" s="130" t="s">
        <v>243</v>
      </c>
      <c r="D210" s="131">
        <v>12</v>
      </c>
      <c r="E210" s="133">
        <v>10</v>
      </c>
      <c r="F210" s="133">
        <v>10</v>
      </c>
      <c r="G210" s="132">
        <v>1</v>
      </c>
      <c r="H210" s="131">
        <v>0</v>
      </c>
    </row>
    <row r="211" spans="1:8" x14ac:dyDescent="0.2">
      <c r="A211" s="130" t="s">
        <v>421</v>
      </c>
      <c r="B211" s="130" t="s">
        <v>240</v>
      </c>
      <c r="C211" s="130" t="s">
        <v>243</v>
      </c>
      <c r="D211" s="131">
        <v>5</v>
      </c>
      <c r="E211" s="133">
        <v>9</v>
      </c>
      <c r="F211" s="133">
        <v>9</v>
      </c>
      <c r="G211" s="132">
        <v>0.9</v>
      </c>
      <c r="H211" s="131">
        <v>2</v>
      </c>
    </row>
    <row r="212" spans="1:8" x14ac:dyDescent="0.2">
      <c r="A212" s="130" t="s">
        <v>421</v>
      </c>
      <c r="B212" s="130" t="s">
        <v>240</v>
      </c>
      <c r="C212" s="130" t="s">
        <v>243</v>
      </c>
      <c r="D212" s="131">
        <v>6</v>
      </c>
      <c r="E212" s="133">
        <v>9</v>
      </c>
      <c r="F212" s="133">
        <v>9</v>
      </c>
      <c r="G212" s="132">
        <v>0.9</v>
      </c>
      <c r="H212" s="131">
        <v>1</v>
      </c>
    </row>
    <row r="213" spans="1:8" x14ac:dyDescent="0.2">
      <c r="A213" s="130" t="s">
        <v>421</v>
      </c>
      <c r="B213" s="130" t="s">
        <v>240</v>
      </c>
      <c r="C213" s="130" t="s">
        <v>243</v>
      </c>
      <c r="D213" s="131">
        <v>7</v>
      </c>
      <c r="E213" s="133">
        <v>10</v>
      </c>
      <c r="F213" s="133">
        <v>10</v>
      </c>
      <c r="G213" s="132">
        <v>1</v>
      </c>
      <c r="H213" s="131">
        <v>5</v>
      </c>
    </row>
    <row r="214" spans="1:8" x14ac:dyDescent="0.2">
      <c r="A214" s="130" t="s">
        <v>421</v>
      </c>
      <c r="B214" s="130" t="s">
        <v>240</v>
      </c>
      <c r="C214" s="130" t="s">
        <v>243</v>
      </c>
      <c r="D214" s="131">
        <v>8</v>
      </c>
      <c r="E214" s="133">
        <v>8</v>
      </c>
      <c r="F214" s="133">
        <v>8</v>
      </c>
      <c r="G214" s="132">
        <v>0.8</v>
      </c>
      <c r="H214" s="131">
        <v>0</v>
      </c>
    </row>
    <row r="215" spans="1:8" x14ac:dyDescent="0.2">
      <c r="A215" s="130" t="s">
        <v>421</v>
      </c>
      <c r="B215" s="130" t="s">
        <v>240</v>
      </c>
      <c r="C215" s="130" t="s">
        <v>243</v>
      </c>
      <c r="D215" s="131">
        <v>9</v>
      </c>
      <c r="E215" s="133">
        <v>7</v>
      </c>
      <c r="F215" s="133">
        <v>7</v>
      </c>
      <c r="G215" s="132">
        <v>0.7</v>
      </c>
      <c r="H215" s="131">
        <v>0</v>
      </c>
    </row>
    <row r="216" spans="1:8" x14ac:dyDescent="0.2">
      <c r="A216" s="130" t="s">
        <v>421</v>
      </c>
      <c r="B216" s="130" t="s">
        <v>240</v>
      </c>
      <c r="C216" s="130" t="s">
        <v>243</v>
      </c>
      <c r="D216" s="131">
        <v>10</v>
      </c>
      <c r="E216" s="133">
        <v>3</v>
      </c>
      <c r="F216" s="133">
        <v>3</v>
      </c>
      <c r="G216" s="132">
        <v>0.3</v>
      </c>
      <c r="H216" s="131">
        <v>0</v>
      </c>
    </row>
    <row r="217" spans="1:8" x14ac:dyDescent="0.2">
      <c r="A217" s="130" t="s">
        <v>421</v>
      </c>
      <c r="B217" s="130" t="s">
        <v>240</v>
      </c>
      <c r="C217" s="130" t="s">
        <v>243</v>
      </c>
      <c r="D217" s="131">
        <v>11</v>
      </c>
      <c r="E217" s="133">
        <v>10</v>
      </c>
      <c r="F217" s="133">
        <v>10</v>
      </c>
      <c r="G217" s="132">
        <v>1</v>
      </c>
      <c r="H217" s="131">
        <v>2</v>
      </c>
    </row>
    <row r="218" spans="1:8" x14ac:dyDescent="0.2">
      <c r="A218" s="130" t="s">
        <v>421</v>
      </c>
      <c r="B218" s="130" t="s">
        <v>240</v>
      </c>
      <c r="C218" s="130" t="s">
        <v>243</v>
      </c>
      <c r="D218" s="131">
        <v>12</v>
      </c>
      <c r="E218" s="133">
        <v>9</v>
      </c>
      <c r="F218" s="133">
        <v>9</v>
      </c>
      <c r="G218" s="132">
        <v>0.9</v>
      </c>
      <c r="H218" s="131">
        <v>2</v>
      </c>
    </row>
    <row r="219" spans="1:8" x14ac:dyDescent="0.2">
      <c r="A219" s="130" t="s">
        <v>422</v>
      </c>
      <c r="B219" s="130" t="s">
        <v>240</v>
      </c>
      <c r="C219" s="130" t="s">
        <v>243</v>
      </c>
      <c r="D219" s="131">
        <v>5</v>
      </c>
      <c r="E219" s="133">
        <v>6</v>
      </c>
      <c r="F219" s="133">
        <v>6</v>
      </c>
      <c r="G219" s="132">
        <v>0.6</v>
      </c>
      <c r="H219" s="131">
        <v>0</v>
      </c>
    </row>
    <row r="220" spans="1:8" x14ac:dyDescent="0.2">
      <c r="A220" s="130" t="s">
        <v>422</v>
      </c>
      <c r="B220" s="130" t="s">
        <v>240</v>
      </c>
      <c r="C220" s="130" t="s">
        <v>243</v>
      </c>
      <c r="D220" s="131">
        <v>6</v>
      </c>
      <c r="E220" s="133">
        <v>8</v>
      </c>
      <c r="F220" s="133">
        <v>8</v>
      </c>
      <c r="G220" s="132">
        <v>0.8</v>
      </c>
      <c r="H220" s="131">
        <v>3</v>
      </c>
    </row>
    <row r="221" spans="1:8" x14ac:dyDescent="0.2">
      <c r="A221" s="130" t="s">
        <v>422</v>
      </c>
      <c r="B221" s="130" t="s">
        <v>240</v>
      </c>
      <c r="C221" s="130" t="s">
        <v>243</v>
      </c>
      <c r="D221" s="131">
        <v>7</v>
      </c>
      <c r="E221" s="133">
        <v>8</v>
      </c>
      <c r="F221" s="133">
        <v>8</v>
      </c>
      <c r="G221" s="132">
        <v>0.8</v>
      </c>
      <c r="H221" s="131">
        <v>1</v>
      </c>
    </row>
    <row r="222" spans="1:8" x14ac:dyDescent="0.2">
      <c r="A222" s="130" t="s">
        <v>422</v>
      </c>
      <c r="B222" s="130" t="s">
        <v>240</v>
      </c>
      <c r="C222" s="130" t="s">
        <v>243</v>
      </c>
      <c r="D222" s="131">
        <v>8</v>
      </c>
      <c r="E222" s="133">
        <v>7</v>
      </c>
      <c r="F222" s="133">
        <v>7</v>
      </c>
      <c r="G222" s="132">
        <v>0.7</v>
      </c>
      <c r="H222" s="131">
        <v>2</v>
      </c>
    </row>
    <row r="223" spans="1:8" x14ac:dyDescent="0.2">
      <c r="A223" s="130" t="s">
        <v>422</v>
      </c>
      <c r="B223" s="130" t="s">
        <v>240</v>
      </c>
      <c r="C223" s="130" t="s">
        <v>243</v>
      </c>
      <c r="D223" s="131">
        <v>9</v>
      </c>
      <c r="E223" s="133">
        <v>8</v>
      </c>
      <c r="F223" s="133">
        <v>8</v>
      </c>
      <c r="G223" s="132">
        <v>0.8</v>
      </c>
      <c r="H223" s="131">
        <v>0</v>
      </c>
    </row>
    <row r="224" spans="1:8" x14ac:dyDescent="0.2">
      <c r="A224" s="130" t="s">
        <v>422</v>
      </c>
      <c r="B224" s="130" t="s">
        <v>240</v>
      </c>
      <c r="C224" s="130" t="s">
        <v>243</v>
      </c>
      <c r="D224" s="131">
        <v>10</v>
      </c>
      <c r="E224" s="133">
        <v>10</v>
      </c>
      <c r="F224" s="133">
        <v>10</v>
      </c>
      <c r="G224" s="132">
        <v>1</v>
      </c>
      <c r="H224" s="131">
        <v>0</v>
      </c>
    </row>
    <row r="225" spans="1:8" x14ac:dyDescent="0.2">
      <c r="A225" s="130" t="s">
        <v>422</v>
      </c>
      <c r="B225" s="130" t="s">
        <v>240</v>
      </c>
      <c r="C225" s="130" t="s">
        <v>243</v>
      </c>
      <c r="D225" s="131">
        <v>11</v>
      </c>
      <c r="E225" s="133">
        <v>7</v>
      </c>
      <c r="F225" s="133">
        <v>7</v>
      </c>
      <c r="G225" s="132">
        <v>0.7</v>
      </c>
      <c r="H225" s="131">
        <v>1</v>
      </c>
    </row>
    <row r="226" spans="1:8" x14ac:dyDescent="0.2">
      <c r="A226" s="130" t="s">
        <v>422</v>
      </c>
      <c r="B226" s="130" t="s">
        <v>240</v>
      </c>
      <c r="C226" s="130" t="s">
        <v>243</v>
      </c>
      <c r="D226" s="131">
        <v>12</v>
      </c>
      <c r="E226" s="133">
        <v>9</v>
      </c>
      <c r="F226" s="133">
        <v>9</v>
      </c>
      <c r="G226" s="132">
        <v>0.9</v>
      </c>
      <c r="H226" s="131">
        <v>0</v>
      </c>
    </row>
    <row r="227" spans="1:8" x14ac:dyDescent="0.2">
      <c r="A227" s="130" t="s">
        <v>423</v>
      </c>
      <c r="B227" s="130" t="s">
        <v>240</v>
      </c>
      <c r="C227" s="130" t="s">
        <v>243</v>
      </c>
      <c r="D227" s="131">
        <v>5</v>
      </c>
      <c r="E227" s="133">
        <v>9</v>
      </c>
      <c r="F227" s="133">
        <v>9</v>
      </c>
      <c r="G227" s="132">
        <v>0.9</v>
      </c>
      <c r="H227" s="131">
        <v>6</v>
      </c>
    </row>
    <row r="228" spans="1:8" x14ac:dyDescent="0.2">
      <c r="A228" s="130" t="s">
        <v>423</v>
      </c>
      <c r="B228" s="130" t="s">
        <v>240</v>
      </c>
      <c r="C228" s="130" t="s">
        <v>243</v>
      </c>
      <c r="D228" s="131">
        <v>6</v>
      </c>
      <c r="E228" s="133">
        <v>7</v>
      </c>
      <c r="F228" s="133">
        <v>7</v>
      </c>
      <c r="G228" s="132">
        <v>0.7</v>
      </c>
      <c r="H228" s="131">
        <v>6</v>
      </c>
    </row>
    <row r="229" spans="1:8" x14ac:dyDescent="0.2">
      <c r="A229" s="130" t="s">
        <v>423</v>
      </c>
      <c r="B229" s="130" t="s">
        <v>240</v>
      </c>
      <c r="C229" s="130" t="s">
        <v>243</v>
      </c>
      <c r="D229" s="131">
        <v>7</v>
      </c>
      <c r="E229" s="133">
        <v>8</v>
      </c>
      <c r="F229" s="133">
        <v>8</v>
      </c>
      <c r="G229" s="132">
        <v>0.8</v>
      </c>
      <c r="H229" s="131">
        <v>3</v>
      </c>
    </row>
    <row r="230" spans="1:8" x14ac:dyDescent="0.2">
      <c r="A230" s="130" t="s">
        <v>423</v>
      </c>
      <c r="B230" s="130" t="s">
        <v>240</v>
      </c>
      <c r="C230" s="130" t="s">
        <v>243</v>
      </c>
      <c r="D230" s="131">
        <v>8</v>
      </c>
      <c r="E230" s="133">
        <v>9</v>
      </c>
      <c r="F230" s="133">
        <v>9</v>
      </c>
      <c r="G230" s="132">
        <v>0.9</v>
      </c>
      <c r="H230" s="131">
        <v>1</v>
      </c>
    </row>
    <row r="231" spans="1:8" x14ac:dyDescent="0.2">
      <c r="A231" s="130" t="s">
        <v>423</v>
      </c>
      <c r="B231" s="130" t="s">
        <v>240</v>
      </c>
      <c r="C231" s="130" t="s">
        <v>243</v>
      </c>
      <c r="D231" s="131">
        <v>9</v>
      </c>
      <c r="E231" s="133">
        <v>9</v>
      </c>
      <c r="F231" s="133">
        <v>9</v>
      </c>
      <c r="G231" s="132">
        <v>0.9</v>
      </c>
      <c r="H231" s="131">
        <v>10</v>
      </c>
    </row>
    <row r="232" spans="1:8" x14ac:dyDescent="0.2">
      <c r="A232" s="130" t="s">
        <v>423</v>
      </c>
      <c r="B232" s="130" t="s">
        <v>240</v>
      </c>
      <c r="C232" s="130" t="s">
        <v>243</v>
      </c>
      <c r="D232" s="131">
        <v>10</v>
      </c>
      <c r="E232" s="133">
        <v>9</v>
      </c>
      <c r="F232" s="133">
        <v>9</v>
      </c>
      <c r="G232" s="132">
        <v>0.9</v>
      </c>
      <c r="H232" s="131">
        <v>3</v>
      </c>
    </row>
    <row r="233" spans="1:8" x14ac:dyDescent="0.2">
      <c r="A233" s="130" t="s">
        <v>423</v>
      </c>
      <c r="B233" s="130" t="s">
        <v>240</v>
      </c>
      <c r="C233" s="130" t="s">
        <v>243</v>
      </c>
      <c r="D233" s="131">
        <v>11</v>
      </c>
      <c r="E233" s="133">
        <v>9</v>
      </c>
      <c r="F233" s="133">
        <v>9</v>
      </c>
      <c r="G233" s="132">
        <v>0.9</v>
      </c>
      <c r="H233" s="131">
        <v>3</v>
      </c>
    </row>
    <row r="234" spans="1:8" x14ac:dyDescent="0.2">
      <c r="A234" s="130" t="s">
        <v>423</v>
      </c>
      <c r="B234" s="130" t="s">
        <v>240</v>
      </c>
      <c r="C234" s="130" t="s">
        <v>243</v>
      </c>
      <c r="D234" s="131">
        <v>12</v>
      </c>
      <c r="E234" s="133">
        <v>10</v>
      </c>
      <c r="F234" s="133">
        <v>10</v>
      </c>
      <c r="G234" s="132">
        <v>1</v>
      </c>
      <c r="H234" s="131">
        <v>1</v>
      </c>
    </row>
    <row r="235" spans="1:8" x14ac:dyDescent="0.2">
      <c r="A235" s="130" t="s">
        <v>424</v>
      </c>
      <c r="B235" s="130" t="s">
        <v>240</v>
      </c>
      <c r="C235" s="130" t="s">
        <v>243</v>
      </c>
      <c r="D235" s="131">
        <v>5</v>
      </c>
      <c r="E235" s="133">
        <v>10</v>
      </c>
      <c r="F235" s="133">
        <v>10</v>
      </c>
      <c r="G235" s="132">
        <v>1</v>
      </c>
      <c r="H235" s="131">
        <v>2</v>
      </c>
    </row>
    <row r="236" spans="1:8" x14ac:dyDescent="0.2">
      <c r="A236" s="130" t="s">
        <v>424</v>
      </c>
      <c r="B236" s="130" t="s">
        <v>240</v>
      </c>
      <c r="C236" s="130" t="s">
        <v>243</v>
      </c>
      <c r="D236" s="131">
        <v>6</v>
      </c>
      <c r="E236" s="133">
        <v>7</v>
      </c>
      <c r="F236" s="133">
        <v>7</v>
      </c>
      <c r="G236" s="132">
        <v>0.7</v>
      </c>
      <c r="H236" s="131">
        <v>1</v>
      </c>
    </row>
    <row r="237" spans="1:8" x14ac:dyDescent="0.2">
      <c r="A237" s="130" t="s">
        <v>424</v>
      </c>
      <c r="B237" s="130" t="s">
        <v>240</v>
      </c>
      <c r="C237" s="130" t="s">
        <v>243</v>
      </c>
      <c r="D237" s="131">
        <v>7</v>
      </c>
      <c r="E237" s="133">
        <v>10</v>
      </c>
      <c r="F237" s="133">
        <v>10</v>
      </c>
      <c r="G237" s="132">
        <v>1</v>
      </c>
      <c r="H237" s="131">
        <v>0</v>
      </c>
    </row>
    <row r="238" spans="1:8" x14ac:dyDescent="0.2">
      <c r="A238" s="130" t="s">
        <v>424</v>
      </c>
      <c r="B238" s="130" t="s">
        <v>240</v>
      </c>
      <c r="C238" s="130" t="s">
        <v>243</v>
      </c>
      <c r="D238" s="131">
        <v>8</v>
      </c>
      <c r="E238" s="133">
        <v>10</v>
      </c>
      <c r="F238" s="133">
        <v>10</v>
      </c>
      <c r="G238" s="132">
        <v>1</v>
      </c>
      <c r="H238" s="131">
        <v>1</v>
      </c>
    </row>
    <row r="239" spans="1:8" x14ac:dyDescent="0.2">
      <c r="A239" s="130" t="s">
        <v>424</v>
      </c>
      <c r="B239" s="130" t="s">
        <v>240</v>
      </c>
      <c r="C239" s="130" t="s">
        <v>243</v>
      </c>
      <c r="D239" s="131">
        <v>9</v>
      </c>
      <c r="E239" s="133">
        <v>8</v>
      </c>
      <c r="F239" s="133">
        <v>8</v>
      </c>
      <c r="G239" s="132">
        <v>0.8</v>
      </c>
      <c r="H239" s="131">
        <v>0</v>
      </c>
    </row>
    <row r="240" spans="1:8" x14ac:dyDescent="0.2">
      <c r="A240" s="130" t="s">
        <v>424</v>
      </c>
      <c r="B240" s="130" t="s">
        <v>240</v>
      </c>
      <c r="C240" s="130" t="s">
        <v>243</v>
      </c>
      <c r="D240" s="131">
        <v>10</v>
      </c>
      <c r="E240" s="133">
        <v>4</v>
      </c>
      <c r="F240" s="133">
        <v>4</v>
      </c>
      <c r="G240" s="132">
        <v>0.4</v>
      </c>
      <c r="H240" s="131">
        <v>5</v>
      </c>
    </row>
    <row r="241" spans="1:8" x14ac:dyDescent="0.2">
      <c r="A241" s="130" t="s">
        <v>424</v>
      </c>
      <c r="B241" s="130" t="s">
        <v>240</v>
      </c>
      <c r="C241" s="130" t="s">
        <v>243</v>
      </c>
      <c r="D241" s="131">
        <v>11</v>
      </c>
      <c r="E241" s="133">
        <v>7</v>
      </c>
      <c r="F241" s="133">
        <v>7</v>
      </c>
      <c r="G241" s="132">
        <v>0.7</v>
      </c>
      <c r="H241" s="131">
        <v>0</v>
      </c>
    </row>
    <row r="242" spans="1:8" x14ac:dyDescent="0.2">
      <c r="A242" s="130" t="s">
        <v>424</v>
      </c>
      <c r="B242" s="130" t="s">
        <v>240</v>
      </c>
      <c r="C242" s="130" t="s">
        <v>243</v>
      </c>
      <c r="D242" s="131">
        <v>12</v>
      </c>
      <c r="E242" s="133">
        <v>10</v>
      </c>
      <c r="F242" s="133">
        <v>10</v>
      </c>
      <c r="G242" s="132">
        <v>1</v>
      </c>
      <c r="H242" s="131">
        <v>0</v>
      </c>
    </row>
    <row r="243" spans="1:8" x14ac:dyDescent="0.2">
      <c r="A243" s="130" t="s">
        <v>425</v>
      </c>
      <c r="B243" s="130" t="s">
        <v>240</v>
      </c>
      <c r="C243" s="130" t="s">
        <v>243</v>
      </c>
      <c r="D243" s="131">
        <v>5</v>
      </c>
      <c r="E243" s="133">
        <v>11</v>
      </c>
      <c r="F243" s="133" t="s">
        <v>447</v>
      </c>
      <c r="G243" s="132">
        <v>1</v>
      </c>
      <c r="H243" s="131">
        <v>3</v>
      </c>
    </row>
    <row r="244" spans="1:8" x14ac:dyDescent="0.2">
      <c r="A244" s="130" t="s">
        <v>425</v>
      </c>
      <c r="B244" s="130" t="s">
        <v>240</v>
      </c>
      <c r="C244" s="130" t="s">
        <v>243</v>
      </c>
      <c r="D244" s="131">
        <v>6</v>
      </c>
      <c r="E244" s="133">
        <v>6</v>
      </c>
      <c r="F244" s="133">
        <v>6</v>
      </c>
      <c r="G244" s="132">
        <v>0.6</v>
      </c>
      <c r="H244" s="131">
        <v>5</v>
      </c>
    </row>
    <row r="245" spans="1:8" x14ac:dyDescent="0.2">
      <c r="A245" s="130" t="s">
        <v>425</v>
      </c>
      <c r="B245" s="130" t="s">
        <v>240</v>
      </c>
      <c r="C245" s="130" t="s">
        <v>243</v>
      </c>
      <c r="D245" s="131">
        <v>7</v>
      </c>
      <c r="E245" s="133">
        <v>9</v>
      </c>
      <c r="F245" s="133">
        <v>9</v>
      </c>
      <c r="G245" s="132">
        <v>0.9</v>
      </c>
      <c r="H245" s="131">
        <v>2</v>
      </c>
    </row>
    <row r="246" spans="1:8" x14ac:dyDescent="0.2">
      <c r="A246" s="130" t="s">
        <v>425</v>
      </c>
      <c r="B246" s="130" t="s">
        <v>240</v>
      </c>
      <c r="C246" s="130" t="s">
        <v>243</v>
      </c>
      <c r="D246" s="131">
        <v>8</v>
      </c>
      <c r="E246" s="133">
        <v>10</v>
      </c>
      <c r="F246" s="133">
        <v>10</v>
      </c>
      <c r="G246" s="132">
        <v>1</v>
      </c>
      <c r="H246" s="131">
        <v>10</v>
      </c>
    </row>
    <row r="247" spans="1:8" x14ac:dyDescent="0.2">
      <c r="A247" s="130" t="s">
        <v>425</v>
      </c>
      <c r="B247" s="130" t="s">
        <v>240</v>
      </c>
      <c r="C247" s="130" t="s">
        <v>243</v>
      </c>
      <c r="D247" s="131">
        <v>9</v>
      </c>
      <c r="E247" s="133">
        <v>3</v>
      </c>
      <c r="F247" s="133">
        <v>3</v>
      </c>
      <c r="G247" s="132">
        <v>0.3</v>
      </c>
      <c r="H247" s="131">
        <v>0</v>
      </c>
    </row>
    <row r="248" spans="1:8" x14ac:dyDescent="0.2">
      <c r="A248" s="130" t="s">
        <v>425</v>
      </c>
      <c r="B248" s="130" t="s">
        <v>240</v>
      </c>
      <c r="C248" s="130" t="s">
        <v>243</v>
      </c>
      <c r="D248" s="131">
        <v>10</v>
      </c>
      <c r="E248" s="133">
        <v>7</v>
      </c>
      <c r="F248" s="133">
        <v>7</v>
      </c>
      <c r="G248" s="132">
        <v>0.7</v>
      </c>
      <c r="H248" s="131">
        <v>0</v>
      </c>
    </row>
    <row r="249" spans="1:8" x14ac:dyDescent="0.2">
      <c r="A249" s="130" t="s">
        <v>425</v>
      </c>
      <c r="B249" s="130" t="s">
        <v>240</v>
      </c>
      <c r="C249" s="130" t="s">
        <v>243</v>
      </c>
      <c r="D249" s="131">
        <v>11</v>
      </c>
      <c r="E249" s="133">
        <v>10</v>
      </c>
      <c r="F249" s="133">
        <v>10</v>
      </c>
      <c r="G249" s="132">
        <v>1</v>
      </c>
      <c r="H249" s="131">
        <v>1</v>
      </c>
    </row>
    <row r="250" spans="1:8" x14ac:dyDescent="0.2">
      <c r="A250" s="130" t="s">
        <v>425</v>
      </c>
      <c r="B250" s="130" t="s">
        <v>240</v>
      </c>
      <c r="C250" s="130" t="s">
        <v>243</v>
      </c>
      <c r="D250" s="131">
        <v>12</v>
      </c>
      <c r="E250" s="133">
        <v>7</v>
      </c>
      <c r="F250" s="133">
        <v>7</v>
      </c>
      <c r="G250" s="132">
        <v>0.7</v>
      </c>
      <c r="H250" s="131">
        <v>2</v>
      </c>
    </row>
    <row r="251" spans="1:8" x14ac:dyDescent="0.2">
      <c r="A251" s="130" t="s">
        <v>426</v>
      </c>
      <c r="B251" s="130" t="s">
        <v>240</v>
      </c>
      <c r="C251" s="130" t="s">
        <v>243</v>
      </c>
      <c r="D251" s="131">
        <v>5</v>
      </c>
      <c r="E251" s="133">
        <v>9</v>
      </c>
      <c r="F251" s="133">
        <v>9</v>
      </c>
      <c r="G251" s="132">
        <v>0.9</v>
      </c>
      <c r="H251" s="131">
        <v>7</v>
      </c>
    </row>
    <row r="252" spans="1:8" x14ac:dyDescent="0.2">
      <c r="A252" s="130" t="s">
        <v>426</v>
      </c>
      <c r="B252" s="130" t="s">
        <v>240</v>
      </c>
      <c r="C252" s="130" t="s">
        <v>243</v>
      </c>
      <c r="D252" s="131">
        <v>6</v>
      </c>
      <c r="E252" s="133">
        <v>9</v>
      </c>
      <c r="F252" s="133">
        <v>9</v>
      </c>
      <c r="G252" s="132">
        <v>0.9</v>
      </c>
      <c r="H252" s="131">
        <v>0</v>
      </c>
    </row>
    <row r="253" spans="1:8" x14ac:dyDescent="0.2">
      <c r="A253" s="130" t="s">
        <v>426</v>
      </c>
      <c r="B253" s="130" t="s">
        <v>240</v>
      </c>
      <c r="C253" s="130" t="s">
        <v>243</v>
      </c>
      <c r="D253" s="131">
        <v>7</v>
      </c>
      <c r="E253" s="133">
        <v>10</v>
      </c>
      <c r="F253" s="133">
        <v>10</v>
      </c>
      <c r="G253" s="132">
        <v>1</v>
      </c>
      <c r="H253" s="131">
        <v>10</v>
      </c>
    </row>
    <row r="254" spans="1:8" x14ac:dyDescent="0.2">
      <c r="A254" s="130" t="s">
        <v>426</v>
      </c>
      <c r="B254" s="130" t="s">
        <v>240</v>
      </c>
      <c r="C254" s="130" t="s">
        <v>243</v>
      </c>
      <c r="D254" s="131">
        <v>8</v>
      </c>
      <c r="E254" s="133">
        <v>10</v>
      </c>
      <c r="F254" s="133">
        <v>10</v>
      </c>
      <c r="G254" s="132">
        <v>1</v>
      </c>
      <c r="H254" s="131">
        <v>0</v>
      </c>
    </row>
    <row r="255" spans="1:8" x14ac:dyDescent="0.2">
      <c r="A255" s="130" t="s">
        <v>426</v>
      </c>
      <c r="B255" s="130" t="s">
        <v>240</v>
      </c>
      <c r="C255" s="130" t="s">
        <v>243</v>
      </c>
      <c r="D255" s="131">
        <v>9</v>
      </c>
      <c r="E255" s="133">
        <v>10</v>
      </c>
      <c r="F255" s="133">
        <v>10</v>
      </c>
      <c r="G255" s="132">
        <v>1</v>
      </c>
      <c r="H255" s="131">
        <v>12</v>
      </c>
    </row>
    <row r="256" spans="1:8" x14ac:dyDescent="0.2">
      <c r="A256" s="130" t="s">
        <v>426</v>
      </c>
      <c r="B256" s="130" t="s">
        <v>240</v>
      </c>
      <c r="C256" s="130" t="s">
        <v>243</v>
      </c>
      <c r="D256" s="131">
        <v>10</v>
      </c>
      <c r="E256" s="133">
        <v>9</v>
      </c>
      <c r="F256" s="133">
        <v>9</v>
      </c>
      <c r="G256" s="132">
        <v>0.9</v>
      </c>
      <c r="H256" s="131">
        <v>0</v>
      </c>
    </row>
    <row r="257" spans="1:8" x14ac:dyDescent="0.2">
      <c r="A257" s="130" t="s">
        <v>426</v>
      </c>
      <c r="B257" s="130" t="s">
        <v>240</v>
      </c>
      <c r="C257" s="130" t="s">
        <v>243</v>
      </c>
      <c r="D257" s="131">
        <v>11</v>
      </c>
      <c r="E257" s="133">
        <v>8</v>
      </c>
      <c r="F257" s="133">
        <v>8</v>
      </c>
      <c r="G257" s="132">
        <v>0.8</v>
      </c>
      <c r="H257" s="131">
        <v>6</v>
      </c>
    </row>
    <row r="258" spans="1:8" x14ac:dyDescent="0.2">
      <c r="A258" s="130" t="s">
        <v>426</v>
      </c>
      <c r="B258" s="130" t="s">
        <v>240</v>
      </c>
      <c r="C258" s="130" t="s">
        <v>243</v>
      </c>
      <c r="D258" s="131">
        <v>12</v>
      </c>
      <c r="E258" s="133">
        <v>10</v>
      </c>
      <c r="F258" s="133">
        <v>10</v>
      </c>
      <c r="G258" s="132">
        <v>1</v>
      </c>
      <c r="H258" s="131">
        <v>0</v>
      </c>
    </row>
    <row r="259" spans="1:8" x14ac:dyDescent="0.2">
      <c r="A259" s="130" t="s">
        <v>427</v>
      </c>
      <c r="B259" s="130" t="s">
        <v>240</v>
      </c>
      <c r="C259" s="130" t="s">
        <v>243</v>
      </c>
      <c r="D259" s="131">
        <v>5</v>
      </c>
      <c r="E259" s="133">
        <v>10</v>
      </c>
      <c r="F259" s="133">
        <v>10</v>
      </c>
      <c r="G259" s="132">
        <v>1</v>
      </c>
      <c r="H259" s="131">
        <v>5</v>
      </c>
    </row>
    <row r="260" spans="1:8" x14ac:dyDescent="0.2">
      <c r="A260" s="130" t="s">
        <v>427</v>
      </c>
      <c r="B260" s="130" t="s">
        <v>240</v>
      </c>
      <c r="C260" s="130" t="s">
        <v>243</v>
      </c>
      <c r="D260" s="131">
        <v>6</v>
      </c>
      <c r="E260" s="133">
        <v>7</v>
      </c>
      <c r="F260" s="133">
        <v>7</v>
      </c>
      <c r="G260" s="132">
        <v>0.7</v>
      </c>
      <c r="H260" s="131">
        <v>1</v>
      </c>
    </row>
    <row r="261" spans="1:8" x14ac:dyDescent="0.2">
      <c r="A261" s="130" t="s">
        <v>427</v>
      </c>
      <c r="B261" s="130" t="s">
        <v>240</v>
      </c>
      <c r="C261" s="130" t="s">
        <v>243</v>
      </c>
      <c r="D261" s="131">
        <v>7</v>
      </c>
      <c r="E261" s="133">
        <v>9</v>
      </c>
      <c r="F261" s="133">
        <v>9</v>
      </c>
      <c r="G261" s="132">
        <v>0.9</v>
      </c>
      <c r="H261" s="131">
        <v>0</v>
      </c>
    </row>
    <row r="262" spans="1:8" x14ac:dyDescent="0.2">
      <c r="A262" s="130" t="s">
        <v>427</v>
      </c>
      <c r="B262" s="130" t="s">
        <v>240</v>
      </c>
      <c r="C262" s="130" t="s">
        <v>243</v>
      </c>
      <c r="D262" s="131">
        <v>8</v>
      </c>
      <c r="E262" s="133">
        <v>10</v>
      </c>
      <c r="F262" s="133">
        <v>10</v>
      </c>
      <c r="G262" s="132">
        <v>1</v>
      </c>
      <c r="H262" s="131">
        <v>0</v>
      </c>
    </row>
    <row r="263" spans="1:8" x14ac:dyDescent="0.2">
      <c r="A263" s="130" t="s">
        <v>427</v>
      </c>
      <c r="B263" s="130" t="s">
        <v>240</v>
      </c>
      <c r="C263" s="130" t="s">
        <v>243</v>
      </c>
      <c r="D263" s="131">
        <v>9</v>
      </c>
      <c r="E263" s="133">
        <v>10</v>
      </c>
      <c r="F263" s="133">
        <v>10</v>
      </c>
      <c r="G263" s="132">
        <v>1</v>
      </c>
      <c r="H263" s="131">
        <v>0</v>
      </c>
    </row>
    <row r="264" spans="1:8" x14ac:dyDescent="0.2">
      <c r="A264" s="130" t="s">
        <v>427</v>
      </c>
      <c r="B264" s="130" t="s">
        <v>240</v>
      </c>
      <c r="C264" s="130" t="s">
        <v>243</v>
      </c>
      <c r="D264" s="131">
        <v>10</v>
      </c>
      <c r="E264" s="133">
        <v>9</v>
      </c>
      <c r="F264" s="133">
        <v>9</v>
      </c>
      <c r="G264" s="132">
        <v>0.9</v>
      </c>
      <c r="H264" s="131">
        <v>0</v>
      </c>
    </row>
    <row r="265" spans="1:8" x14ac:dyDescent="0.2">
      <c r="A265" s="130" t="s">
        <v>427</v>
      </c>
      <c r="B265" s="130" t="s">
        <v>240</v>
      </c>
      <c r="C265" s="130" t="s">
        <v>243</v>
      </c>
      <c r="D265" s="131">
        <v>11</v>
      </c>
      <c r="E265" s="133">
        <v>7</v>
      </c>
      <c r="F265" s="133">
        <v>7</v>
      </c>
      <c r="G265" s="132">
        <v>0.7</v>
      </c>
      <c r="H265" s="131">
        <v>0</v>
      </c>
    </row>
    <row r="266" spans="1:8" x14ac:dyDescent="0.2">
      <c r="A266" s="130" t="s">
        <v>427</v>
      </c>
      <c r="B266" s="130" t="s">
        <v>240</v>
      </c>
      <c r="C266" s="130" t="s">
        <v>243</v>
      </c>
      <c r="D266" s="131">
        <v>12</v>
      </c>
      <c r="E266" s="133">
        <v>10</v>
      </c>
      <c r="F266" s="133">
        <v>10</v>
      </c>
      <c r="G266" s="132">
        <v>1</v>
      </c>
      <c r="H266" s="131">
        <v>7</v>
      </c>
    </row>
    <row r="267" spans="1:8" x14ac:dyDescent="0.2">
      <c r="A267" s="130" t="s">
        <v>412</v>
      </c>
      <c r="B267" s="130" t="s">
        <v>240</v>
      </c>
      <c r="C267" s="130" t="s">
        <v>243</v>
      </c>
      <c r="D267" s="131">
        <v>5</v>
      </c>
      <c r="E267" s="133">
        <v>9</v>
      </c>
      <c r="F267" s="133">
        <v>9</v>
      </c>
      <c r="G267" s="132">
        <v>0.9</v>
      </c>
      <c r="H267" s="131">
        <v>1</v>
      </c>
    </row>
    <row r="268" spans="1:8" x14ac:dyDescent="0.2">
      <c r="A268" s="130" t="s">
        <v>412</v>
      </c>
      <c r="B268" s="130" t="s">
        <v>240</v>
      </c>
      <c r="C268" s="130" t="s">
        <v>243</v>
      </c>
      <c r="D268" s="131">
        <v>6</v>
      </c>
      <c r="E268" s="133">
        <v>10</v>
      </c>
      <c r="F268" s="133">
        <v>10</v>
      </c>
      <c r="G268" s="132">
        <v>1</v>
      </c>
      <c r="H268" s="131">
        <v>0</v>
      </c>
    </row>
    <row r="269" spans="1:8" x14ac:dyDescent="0.2">
      <c r="A269" s="130" t="s">
        <v>412</v>
      </c>
      <c r="B269" s="130" t="s">
        <v>240</v>
      </c>
      <c r="C269" s="130" t="s">
        <v>243</v>
      </c>
      <c r="D269" s="131">
        <v>7</v>
      </c>
      <c r="E269" s="133">
        <v>9</v>
      </c>
      <c r="F269" s="133">
        <v>9</v>
      </c>
      <c r="G269" s="132">
        <v>0.9</v>
      </c>
      <c r="H269" s="131">
        <v>1</v>
      </c>
    </row>
    <row r="270" spans="1:8" x14ac:dyDescent="0.2">
      <c r="A270" s="130" t="s">
        <v>412</v>
      </c>
      <c r="B270" s="130" t="s">
        <v>240</v>
      </c>
      <c r="C270" s="130" t="s">
        <v>243</v>
      </c>
      <c r="D270" s="131">
        <v>8</v>
      </c>
      <c r="E270" s="133">
        <v>10</v>
      </c>
      <c r="F270" s="133">
        <v>10</v>
      </c>
      <c r="G270" s="132">
        <v>1</v>
      </c>
      <c r="H270" s="131">
        <v>5</v>
      </c>
    </row>
    <row r="271" spans="1:8" x14ac:dyDescent="0.2">
      <c r="A271" s="130" t="s">
        <v>412</v>
      </c>
      <c r="B271" s="130" t="s">
        <v>240</v>
      </c>
      <c r="C271" s="130" t="s">
        <v>243</v>
      </c>
      <c r="D271" s="131">
        <v>9</v>
      </c>
      <c r="E271" s="133">
        <v>10</v>
      </c>
      <c r="F271" s="133">
        <v>10</v>
      </c>
      <c r="G271" s="132">
        <v>1</v>
      </c>
      <c r="H271" s="131">
        <v>0</v>
      </c>
    </row>
    <row r="272" spans="1:8" x14ac:dyDescent="0.2">
      <c r="A272" s="130" t="s">
        <v>412</v>
      </c>
      <c r="B272" s="130" t="s">
        <v>240</v>
      </c>
      <c r="C272" s="130" t="s">
        <v>243</v>
      </c>
      <c r="D272" s="131">
        <v>10</v>
      </c>
      <c r="E272" s="133">
        <v>8</v>
      </c>
      <c r="F272" s="133">
        <v>8</v>
      </c>
      <c r="G272" s="132">
        <v>0.8</v>
      </c>
      <c r="H272" s="131">
        <v>0</v>
      </c>
    </row>
    <row r="273" spans="1:8" x14ac:dyDescent="0.2">
      <c r="A273" s="130" t="s">
        <v>412</v>
      </c>
      <c r="B273" s="130" t="s">
        <v>240</v>
      </c>
      <c r="C273" s="130" t="s">
        <v>243</v>
      </c>
      <c r="D273" s="131">
        <v>11</v>
      </c>
      <c r="E273" s="133">
        <v>10</v>
      </c>
      <c r="F273" s="133">
        <v>10</v>
      </c>
      <c r="G273" s="132">
        <v>1</v>
      </c>
      <c r="H273" s="131">
        <v>4</v>
      </c>
    </row>
    <row r="274" spans="1:8" x14ac:dyDescent="0.2">
      <c r="A274" s="130" t="s">
        <v>412</v>
      </c>
      <c r="B274" s="130" t="s">
        <v>240</v>
      </c>
      <c r="C274" s="130" t="s">
        <v>243</v>
      </c>
      <c r="D274" s="131">
        <v>12</v>
      </c>
      <c r="E274" s="133">
        <v>9</v>
      </c>
      <c r="F274" s="133">
        <v>9</v>
      </c>
      <c r="G274" s="132">
        <v>0.9</v>
      </c>
      <c r="H274" s="131">
        <v>4</v>
      </c>
    </row>
  </sheetData>
  <mergeCells count="1">
    <mergeCell ref="A1:H1"/>
  </mergeCells>
  <pageMargins left="0.7" right="0.7" top="0.75" bottom="0.75" header="0.3" footer="0.3"/>
  <pageSetup fitToHeight="0" orientation="portrait" r:id="rId1"/>
  <headerFooter>
    <oddFooter>&amp;R&amp;9&amp;P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89"/>
  <sheetViews>
    <sheetView zoomScaleNormal="100" workbookViewId="0"/>
  </sheetViews>
  <sheetFormatPr defaultColWidth="10.6640625" defaultRowHeight="12.75" x14ac:dyDescent="0.2"/>
  <cols>
    <col min="1" max="1" width="11.1640625" style="134" customWidth="1"/>
    <col min="2" max="2" width="11.1640625" style="135" bestFit="1" customWidth="1"/>
    <col min="3" max="3" width="6.33203125" style="134" bestFit="1" customWidth="1"/>
    <col min="4" max="4" width="9.6640625" style="134" bestFit="1" customWidth="1"/>
    <col min="5" max="5" width="10.6640625" style="85" bestFit="1" customWidth="1"/>
    <col min="6" max="6" width="11.6640625" style="85" bestFit="1" customWidth="1"/>
    <col min="7" max="7" width="8.5" style="169" bestFit="1" customWidth="1"/>
    <col min="8" max="8" width="8.6640625" style="85" bestFit="1" customWidth="1"/>
    <col min="9" max="9" width="8.5" style="85" bestFit="1" customWidth="1"/>
    <col min="10" max="10" width="10.6640625" style="85" bestFit="1" customWidth="1"/>
    <col min="11" max="11" width="10.6640625" style="134" bestFit="1" customWidth="1"/>
    <col min="12" max="12" width="14" style="134" bestFit="1" customWidth="1"/>
    <col min="13" max="13" width="13.5" style="86" bestFit="1" customWidth="1"/>
    <col min="14" max="14" width="13.6640625" style="86" bestFit="1" customWidth="1"/>
    <col min="15" max="15" width="10.6640625" style="134"/>
    <col min="16" max="16" width="10.5" style="134" customWidth="1"/>
    <col min="17" max="17" width="80.33203125" style="134" bestFit="1" customWidth="1"/>
    <col min="18" max="16384" width="10.6640625" style="134"/>
  </cols>
  <sheetData>
    <row r="1" spans="1:14" ht="15.75" x14ac:dyDescent="0.25">
      <c r="A1" s="170" t="s">
        <v>448</v>
      </c>
    </row>
    <row r="2" spans="1:14" x14ac:dyDescent="0.2">
      <c r="A2" s="171" t="s">
        <v>449</v>
      </c>
      <c r="B2" s="172"/>
      <c r="C2" s="172"/>
      <c r="D2" s="172"/>
      <c r="E2" s="36"/>
      <c r="F2" s="36"/>
      <c r="G2" s="173"/>
      <c r="H2" s="174"/>
      <c r="I2" s="174"/>
      <c r="J2" s="36"/>
      <c r="K2" s="172"/>
      <c r="L2" s="172"/>
      <c r="M2" s="37"/>
      <c r="N2" s="37"/>
    </row>
    <row r="3" spans="1:14" s="129" customFormat="1" ht="63.75" x14ac:dyDescent="0.2">
      <c r="A3" s="175" t="s">
        <v>397</v>
      </c>
      <c r="B3" s="128" t="s">
        <v>231</v>
      </c>
      <c r="C3" s="175" t="s">
        <v>232</v>
      </c>
      <c r="D3" s="128" t="s">
        <v>233</v>
      </c>
      <c r="E3" s="167" t="s">
        <v>450</v>
      </c>
      <c r="F3" s="167" t="s">
        <v>451</v>
      </c>
      <c r="G3" s="168" t="s">
        <v>400</v>
      </c>
      <c r="H3" s="167" t="s">
        <v>452</v>
      </c>
      <c r="I3" s="167" t="s">
        <v>453</v>
      </c>
      <c r="J3" s="167" t="s">
        <v>663</v>
      </c>
      <c r="K3" s="128" t="s">
        <v>664</v>
      </c>
      <c r="L3" s="128" t="s">
        <v>665</v>
      </c>
      <c r="M3" s="176" t="s">
        <v>454</v>
      </c>
      <c r="N3" s="176" t="s">
        <v>455</v>
      </c>
    </row>
    <row r="4" spans="1:14" x14ac:dyDescent="0.2">
      <c r="A4" s="177" t="s">
        <v>401</v>
      </c>
      <c r="B4" s="130" t="s">
        <v>240</v>
      </c>
      <c r="C4" s="177" t="s">
        <v>241</v>
      </c>
      <c r="D4" s="131">
        <v>5</v>
      </c>
      <c r="E4" s="133">
        <v>10</v>
      </c>
      <c r="F4" s="133">
        <v>10</v>
      </c>
      <c r="G4" s="132">
        <v>1</v>
      </c>
      <c r="H4" s="133">
        <v>6</v>
      </c>
      <c r="I4" s="133">
        <v>4</v>
      </c>
      <c r="J4" s="133">
        <v>6</v>
      </c>
      <c r="K4" s="131">
        <v>5</v>
      </c>
      <c r="L4" s="133">
        <v>11</v>
      </c>
      <c r="M4" s="178">
        <v>2.75</v>
      </c>
      <c r="N4" s="178">
        <v>2.75</v>
      </c>
    </row>
    <row r="5" spans="1:14" x14ac:dyDescent="0.2">
      <c r="A5" s="177" t="s">
        <v>401</v>
      </c>
      <c r="B5" s="130" t="s">
        <v>240</v>
      </c>
      <c r="C5" s="177" t="s">
        <v>241</v>
      </c>
      <c r="D5" s="131">
        <v>6</v>
      </c>
      <c r="E5" s="133">
        <v>8</v>
      </c>
      <c r="F5" s="133">
        <v>8</v>
      </c>
      <c r="G5" s="132">
        <v>0.8</v>
      </c>
      <c r="H5" s="133">
        <v>3</v>
      </c>
      <c r="I5" s="133">
        <v>5</v>
      </c>
      <c r="J5" s="133">
        <v>6</v>
      </c>
      <c r="K5" s="131">
        <v>11</v>
      </c>
      <c r="L5" s="131">
        <v>17</v>
      </c>
      <c r="M5" s="178">
        <v>3.4</v>
      </c>
      <c r="N5" s="178">
        <v>2.72</v>
      </c>
    </row>
    <row r="6" spans="1:14" x14ac:dyDescent="0.2">
      <c r="A6" s="177" t="s">
        <v>401</v>
      </c>
      <c r="B6" s="130" t="s">
        <v>240</v>
      </c>
      <c r="C6" s="177" t="s">
        <v>241</v>
      </c>
      <c r="D6" s="131">
        <v>7</v>
      </c>
      <c r="E6" s="133">
        <v>10</v>
      </c>
      <c r="F6" s="133">
        <v>10</v>
      </c>
      <c r="G6" s="132">
        <v>1</v>
      </c>
      <c r="H6" s="133">
        <v>5</v>
      </c>
      <c r="I6" s="133">
        <v>5</v>
      </c>
      <c r="J6" s="133">
        <v>5</v>
      </c>
      <c r="K6" s="131">
        <v>4</v>
      </c>
      <c r="L6" s="131">
        <v>9</v>
      </c>
      <c r="M6" s="178">
        <v>1.8</v>
      </c>
      <c r="N6" s="178">
        <v>1.8</v>
      </c>
    </row>
    <row r="7" spans="1:14" x14ac:dyDescent="0.2">
      <c r="A7" s="177" t="s">
        <v>401</v>
      </c>
      <c r="B7" s="130" t="s">
        <v>240</v>
      </c>
      <c r="C7" s="177" t="s">
        <v>241</v>
      </c>
      <c r="D7" s="131">
        <v>8</v>
      </c>
      <c r="E7" s="133">
        <v>9</v>
      </c>
      <c r="F7" s="133">
        <v>9</v>
      </c>
      <c r="G7" s="132">
        <v>0.9</v>
      </c>
      <c r="H7" s="133">
        <v>3</v>
      </c>
      <c r="I7" s="133">
        <v>6</v>
      </c>
      <c r="J7" s="133">
        <v>1</v>
      </c>
      <c r="K7" s="131">
        <v>13</v>
      </c>
      <c r="L7" s="131">
        <v>14</v>
      </c>
      <c r="M7" s="178">
        <v>2.3333333333333335</v>
      </c>
      <c r="N7" s="178">
        <v>2.1</v>
      </c>
    </row>
    <row r="8" spans="1:14" x14ac:dyDescent="0.2">
      <c r="A8" s="177" t="s">
        <v>401</v>
      </c>
      <c r="B8" s="130" t="s">
        <v>240</v>
      </c>
      <c r="C8" s="177" t="s">
        <v>241</v>
      </c>
      <c r="D8" s="131">
        <v>9</v>
      </c>
      <c r="E8" s="133">
        <v>8</v>
      </c>
      <c r="F8" s="133">
        <v>8</v>
      </c>
      <c r="G8" s="132">
        <v>0.8</v>
      </c>
      <c r="H8" s="133">
        <v>5</v>
      </c>
      <c r="I8" s="133">
        <v>3</v>
      </c>
      <c r="J8" s="133">
        <v>0</v>
      </c>
      <c r="K8" s="131">
        <v>0</v>
      </c>
      <c r="L8" s="131">
        <v>0</v>
      </c>
      <c r="M8" s="178">
        <v>0</v>
      </c>
      <c r="N8" s="178">
        <v>0</v>
      </c>
    </row>
    <row r="9" spans="1:14" x14ac:dyDescent="0.2">
      <c r="A9" s="177" t="s">
        <v>401</v>
      </c>
      <c r="B9" s="130" t="s">
        <v>240</v>
      </c>
      <c r="C9" s="177" t="s">
        <v>241</v>
      </c>
      <c r="D9" s="131">
        <v>10</v>
      </c>
      <c r="E9" s="133">
        <v>9</v>
      </c>
      <c r="F9" s="133">
        <v>9</v>
      </c>
      <c r="G9" s="132">
        <v>0.9</v>
      </c>
      <c r="H9" s="133">
        <v>1</v>
      </c>
      <c r="I9" s="133">
        <v>8</v>
      </c>
      <c r="J9" s="133">
        <v>19</v>
      </c>
      <c r="K9" s="131">
        <v>8</v>
      </c>
      <c r="L9" s="131">
        <v>27</v>
      </c>
      <c r="M9" s="178">
        <v>3.375</v>
      </c>
      <c r="N9" s="178">
        <v>3.0375000000000001</v>
      </c>
    </row>
    <row r="10" spans="1:14" x14ac:dyDescent="0.2">
      <c r="A10" s="177" t="s">
        <v>401</v>
      </c>
      <c r="B10" s="130" t="s">
        <v>240</v>
      </c>
      <c r="C10" s="177" t="s">
        <v>241</v>
      </c>
      <c r="D10" s="131">
        <v>11</v>
      </c>
      <c r="E10" s="133">
        <v>9</v>
      </c>
      <c r="F10" s="133">
        <v>9</v>
      </c>
      <c r="G10" s="132">
        <v>0.9</v>
      </c>
      <c r="H10" s="133">
        <v>3</v>
      </c>
      <c r="I10" s="133">
        <v>6</v>
      </c>
      <c r="J10" s="133">
        <v>10</v>
      </c>
      <c r="K10" s="131">
        <v>5</v>
      </c>
      <c r="L10" s="131">
        <v>15</v>
      </c>
      <c r="M10" s="178">
        <v>2.5</v>
      </c>
      <c r="N10" s="178">
        <v>2.25</v>
      </c>
    </row>
    <row r="11" spans="1:14" x14ac:dyDescent="0.2">
      <c r="A11" s="177" t="s">
        <v>401</v>
      </c>
      <c r="B11" s="130" t="s">
        <v>240</v>
      </c>
      <c r="C11" s="177" t="s">
        <v>241</v>
      </c>
      <c r="D11" s="131">
        <v>12</v>
      </c>
      <c r="E11" s="133">
        <v>9</v>
      </c>
      <c r="F11" s="133">
        <v>9</v>
      </c>
      <c r="G11" s="132">
        <v>0.9</v>
      </c>
      <c r="H11" s="133">
        <v>6</v>
      </c>
      <c r="I11" s="133">
        <v>3</v>
      </c>
      <c r="J11" s="133">
        <v>0</v>
      </c>
      <c r="K11" s="131">
        <v>5</v>
      </c>
      <c r="L11" s="131">
        <v>5</v>
      </c>
      <c r="M11" s="178">
        <v>1.6666666666666667</v>
      </c>
      <c r="N11" s="178">
        <v>1.5</v>
      </c>
    </row>
    <row r="12" spans="1:14" x14ac:dyDescent="0.2">
      <c r="A12" s="177" t="s">
        <v>402</v>
      </c>
      <c r="B12" s="130" t="s">
        <v>240</v>
      </c>
      <c r="C12" s="177" t="s">
        <v>241</v>
      </c>
      <c r="D12" s="131">
        <v>5</v>
      </c>
      <c r="E12" s="133">
        <v>3</v>
      </c>
      <c r="F12" s="133">
        <v>3</v>
      </c>
      <c r="G12" s="132">
        <v>0.3</v>
      </c>
      <c r="H12" s="133">
        <v>0</v>
      </c>
      <c r="I12" s="133">
        <v>3</v>
      </c>
      <c r="J12" s="133">
        <v>0</v>
      </c>
      <c r="K12" s="131">
        <v>0</v>
      </c>
      <c r="L12" s="131">
        <v>0</v>
      </c>
      <c r="M12" s="178">
        <v>0</v>
      </c>
      <c r="N12" s="178">
        <v>0</v>
      </c>
    </row>
    <row r="13" spans="1:14" x14ac:dyDescent="0.2">
      <c r="A13" s="177" t="s">
        <v>402</v>
      </c>
      <c r="B13" s="130" t="s">
        <v>240</v>
      </c>
      <c r="C13" s="177" t="s">
        <v>241</v>
      </c>
      <c r="D13" s="131">
        <v>6</v>
      </c>
      <c r="E13" s="133">
        <v>5</v>
      </c>
      <c r="F13" s="133">
        <v>5</v>
      </c>
      <c r="G13" s="132">
        <v>0.5</v>
      </c>
      <c r="H13" s="133">
        <v>2</v>
      </c>
      <c r="I13" s="133">
        <v>3</v>
      </c>
      <c r="J13" s="133">
        <v>0</v>
      </c>
      <c r="K13" s="131">
        <v>6</v>
      </c>
      <c r="L13" s="131">
        <v>6</v>
      </c>
      <c r="M13" s="178">
        <v>2</v>
      </c>
      <c r="N13" s="178">
        <v>1</v>
      </c>
    </row>
    <row r="14" spans="1:14" x14ac:dyDescent="0.2">
      <c r="A14" s="177" t="s">
        <v>402</v>
      </c>
      <c r="B14" s="130" t="s">
        <v>240</v>
      </c>
      <c r="C14" s="177" t="s">
        <v>241</v>
      </c>
      <c r="D14" s="131">
        <v>7</v>
      </c>
      <c r="E14" s="133">
        <v>7</v>
      </c>
      <c r="F14" s="133">
        <v>7</v>
      </c>
      <c r="G14" s="132">
        <v>0.7</v>
      </c>
      <c r="H14" s="133">
        <v>4</v>
      </c>
      <c r="I14" s="133">
        <v>3</v>
      </c>
      <c r="J14" s="133">
        <v>0</v>
      </c>
      <c r="K14" s="131">
        <v>0</v>
      </c>
      <c r="L14" s="131">
        <v>0</v>
      </c>
      <c r="M14" s="178">
        <v>0</v>
      </c>
      <c r="N14" s="178">
        <v>0</v>
      </c>
    </row>
    <row r="15" spans="1:14" x14ac:dyDescent="0.2">
      <c r="A15" s="177" t="s">
        <v>402</v>
      </c>
      <c r="B15" s="130" t="s">
        <v>240</v>
      </c>
      <c r="C15" s="177" t="s">
        <v>241</v>
      </c>
      <c r="D15" s="131">
        <v>8</v>
      </c>
      <c r="E15" s="133">
        <v>9</v>
      </c>
      <c r="F15" s="133">
        <v>9</v>
      </c>
      <c r="G15" s="132">
        <v>0.9</v>
      </c>
      <c r="H15" s="133">
        <v>3</v>
      </c>
      <c r="I15" s="133">
        <v>6</v>
      </c>
      <c r="J15" s="133">
        <v>0</v>
      </c>
      <c r="K15" s="131">
        <v>4</v>
      </c>
      <c r="L15" s="131">
        <v>4</v>
      </c>
      <c r="M15" s="178">
        <v>0.66666666666666663</v>
      </c>
      <c r="N15" s="178">
        <v>0.6</v>
      </c>
    </row>
    <row r="16" spans="1:14" x14ac:dyDescent="0.2">
      <c r="A16" s="177" t="s">
        <v>402</v>
      </c>
      <c r="B16" s="130" t="s">
        <v>240</v>
      </c>
      <c r="C16" s="177" t="s">
        <v>241</v>
      </c>
      <c r="D16" s="131">
        <v>9</v>
      </c>
      <c r="E16" s="133">
        <v>8</v>
      </c>
      <c r="F16" s="133">
        <v>8</v>
      </c>
      <c r="G16" s="132">
        <v>0.8</v>
      </c>
      <c r="H16" s="133">
        <v>5</v>
      </c>
      <c r="I16" s="133">
        <v>3</v>
      </c>
      <c r="J16" s="133">
        <v>0</v>
      </c>
      <c r="K16" s="131">
        <v>0</v>
      </c>
      <c r="L16" s="131">
        <v>0</v>
      </c>
      <c r="M16" s="178">
        <v>0</v>
      </c>
      <c r="N16" s="178">
        <v>0</v>
      </c>
    </row>
    <row r="17" spans="1:15" x14ac:dyDescent="0.2">
      <c r="A17" s="177" t="s">
        <v>402</v>
      </c>
      <c r="B17" s="130" t="s">
        <v>240</v>
      </c>
      <c r="C17" s="177" t="s">
        <v>241</v>
      </c>
      <c r="D17" s="131">
        <v>10</v>
      </c>
      <c r="E17" s="133">
        <v>2</v>
      </c>
      <c r="F17" s="133">
        <v>2</v>
      </c>
      <c r="G17" s="132">
        <v>0.2</v>
      </c>
      <c r="H17" s="133">
        <v>2</v>
      </c>
      <c r="I17" s="133">
        <v>0</v>
      </c>
      <c r="J17" s="133">
        <v>1</v>
      </c>
      <c r="K17" s="131">
        <v>0</v>
      </c>
      <c r="L17" s="131">
        <v>1</v>
      </c>
      <c r="M17" s="179" t="s">
        <v>188</v>
      </c>
      <c r="N17" s="179" t="s">
        <v>188</v>
      </c>
    </row>
    <row r="18" spans="1:15" x14ac:dyDescent="0.2">
      <c r="A18" s="177" t="s">
        <v>402</v>
      </c>
      <c r="B18" s="130" t="s">
        <v>240</v>
      </c>
      <c r="C18" s="177" t="s">
        <v>241</v>
      </c>
      <c r="D18" s="131">
        <v>11</v>
      </c>
      <c r="E18" s="133">
        <v>6</v>
      </c>
      <c r="F18" s="133">
        <v>6</v>
      </c>
      <c r="G18" s="132">
        <v>0.6</v>
      </c>
      <c r="H18" s="133">
        <v>2</v>
      </c>
      <c r="I18" s="133">
        <v>4</v>
      </c>
      <c r="J18" s="133">
        <v>0</v>
      </c>
      <c r="K18" s="131">
        <v>0</v>
      </c>
      <c r="L18" s="131">
        <v>0</v>
      </c>
      <c r="M18" s="178">
        <v>0</v>
      </c>
      <c r="N18" s="178">
        <v>0</v>
      </c>
    </row>
    <row r="19" spans="1:15" x14ac:dyDescent="0.2">
      <c r="A19" s="177" t="s">
        <v>402</v>
      </c>
      <c r="B19" s="130" t="s">
        <v>240</v>
      </c>
      <c r="C19" s="177" t="s">
        <v>241</v>
      </c>
      <c r="D19" s="131">
        <v>12</v>
      </c>
      <c r="E19" s="133">
        <v>4</v>
      </c>
      <c r="F19" s="133">
        <v>4</v>
      </c>
      <c r="G19" s="132">
        <v>0.4</v>
      </c>
      <c r="H19" s="133">
        <v>2</v>
      </c>
      <c r="I19" s="133">
        <v>2</v>
      </c>
      <c r="J19" s="133">
        <v>0</v>
      </c>
      <c r="K19" s="131">
        <v>3</v>
      </c>
      <c r="L19" s="131">
        <v>3</v>
      </c>
      <c r="M19" s="178">
        <v>1.5</v>
      </c>
      <c r="N19" s="178">
        <v>0.60000000000000009</v>
      </c>
    </row>
    <row r="20" spans="1:15" x14ac:dyDescent="0.2">
      <c r="A20" s="177" t="s">
        <v>403</v>
      </c>
      <c r="B20" s="130" t="s">
        <v>240</v>
      </c>
      <c r="C20" s="177" t="s">
        <v>241</v>
      </c>
      <c r="D20" s="131">
        <v>5</v>
      </c>
      <c r="E20" s="133">
        <v>7</v>
      </c>
      <c r="F20" s="133">
        <v>7</v>
      </c>
      <c r="G20" s="132">
        <v>0.7</v>
      </c>
      <c r="H20" s="133">
        <v>3</v>
      </c>
      <c r="I20" s="133">
        <v>4</v>
      </c>
      <c r="J20" s="133">
        <v>0</v>
      </c>
      <c r="K20" s="131">
        <v>13</v>
      </c>
      <c r="L20" s="131">
        <v>13</v>
      </c>
      <c r="M20" s="178">
        <v>3.25</v>
      </c>
      <c r="N20" s="178">
        <v>2.2749999999999999</v>
      </c>
      <c r="O20" s="86"/>
    </row>
    <row r="21" spans="1:15" x14ac:dyDescent="0.2">
      <c r="A21" s="177" t="s">
        <v>403</v>
      </c>
      <c r="B21" s="130" t="s">
        <v>240</v>
      </c>
      <c r="C21" s="177" t="s">
        <v>241</v>
      </c>
      <c r="D21" s="131">
        <v>6</v>
      </c>
      <c r="E21" s="133">
        <v>7</v>
      </c>
      <c r="F21" s="133">
        <v>7</v>
      </c>
      <c r="G21" s="132">
        <v>0.7</v>
      </c>
      <c r="H21" s="133">
        <v>3</v>
      </c>
      <c r="I21" s="133">
        <v>4</v>
      </c>
      <c r="J21" s="133">
        <v>0</v>
      </c>
      <c r="K21" s="131">
        <v>2</v>
      </c>
      <c r="L21" s="131">
        <v>2</v>
      </c>
      <c r="M21" s="178">
        <v>0.5</v>
      </c>
      <c r="N21" s="178">
        <v>0.35</v>
      </c>
    </row>
    <row r="22" spans="1:15" x14ac:dyDescent="0.2">
      <c r="A22" s="177" t="s">
        <v>403</v>
      </c>
      <c r="B22" s="130" t="s">
        <v>240</v>
      </c>
      <c r="C22" s="177" t="s">
        <v>241</v>
      </c>
      <c r="D22" s="131">
        <v>7</v>
      </c>
      <c r="E22" s="133">
        <v>5</v>
      </c>
      <c r="F22" s="133">
        <v>5</v>
      </c>
      <c r="G22" s="132">
        <v>0.5</v>
      </c>
      <c r="H22" s="133">
        <v>1</v>
      </c>
      <c r="I22" s="133">
        <v>4</v>
      </c>
      <c r="J22" s="133">
        <v>0</v>
      </c>
      <c r="K22" s="131">
        <v>6</v>
      </c>
      <c r="L22" s="131">
        <v>6</v>
      </c>
      <c r="M22" s="178">
        <v>1.5</v>
      </c>
      <c r="N22" s="178">
        <v>0.75</v>
      </c>
    </row>
    <row r="23" spans="1:15" x14ac:dyDescent="0.2">
      <c r="A23" s="177" t="s">
        <v>403</v>
      </c>
      <c r="B23" s="130" t="s">
        <v>240</v>
      </c>
      <c r="C23" s="177" t="s">
        <v>241</v>
      </c>
      <c r="D23" s="131">
        <v>8</v>
      </c>
      <c r="E23" s="133">
        <v>8</v>
      </c>
      <c r="F23" s="133">
        <v>8</v>
      </c>
      <c r="G23" s="132">
        <v>0.8</v>
      </c>
      <c r="H23" s="133">
        <v>3</v>
      </c>
      <c r="I23" s="133">
        <v>5</v>
      </c>
      <c r="J23" s="133">
        <v>0</v>
      </c>
      <c r="K23" s="131">
        <v>3</v>
      </c>
      <c r="L23" s="131">
        <v>3</v>
      </c>
      <c r="M23" s="178">
        <v>0.6</v>
      </c>
      <c r="N23" s="178">
        <v>0.48</v>
      </c>
    </row>
    <row r="24" spans="1:15" x14ac:dyDescent="0.2">
      <c r="A24" s="177" t="s">
        <v>403</v>
      </c>
      <c r="B24" s="130" t="s">
        <v>240</v>
      </c>
      <c r="C24" s="177" t="s">
        <v>241</v>
      </c>
      <c r="D24" s="131">
        <v>9</v>
      </c>
      <c r="E24" s="133">
        <v>2</v>
      </c>
      <c r="F24" s="133">
        <v>2</v>
      </c>
      <c r="G24" s="132">
        <v>0.2</v>
      </c>
      <c r="H24" s="133">
        <v>1</v>
      </c>
      <c r="I24" s="133">
        <v>1</v>
      </c>
      <c r="J24" s="133">
        <v>0</v>
      </c>
      <c r="K24" s="131">
        <v>0</v>
      </c>
      <c r="L24" s="131">
        <v>0</v>
      </c>
      <c r="M24" s="178">
        <v>0</v>
      </c>
      <c r="N24" s="178">
        <v>0</v>
      </c>
    </row>
    <row r="25" spans="1:15" x14ac:dyDescent="0.2">
      <c r="A25" s="177" t="s">
        <v>403</v>
      </c>
      <c r="B25" s="130" t="s">
        <v>240</v>
      </c>
      <c r="C25" s="177" t="s">
        <v>241</v>
      </c>
      <c r="D25" s="131">
        <v>10</v>
      </c>
      <c r="E25" s="133">
        <v>6</v>
      </c>
      <c r="F25" s="133">
        <v>6</v>
      </c>
      <c r="G25" s="132">
        <v>0.6</v>
      </c>
      <c r="H25" s="133">
        <v>2</v>
      </c>
      <c r="I25" s="133">
        <v>4</v>
      </c>
      <c r="J25" s="133">
        <v>0</v>
      </c>
      <c r="K25" s="131">
        <v>23</v>
      </c>
      <c r="L25" s="131">
        <v>23</v>
      </c>
      <c r="M25" s="178">
        <v>5.75</v>
      </c>
      <c r="N25" s="178">
        <v>3.4499999999999997</v>
      </c>
    </row>
    <row r="26" spans="1:15" x14ac:dyDescent="0.2">
      <c r="A26" s="177" t="s">
        <v>403</v>
      </c>
      <c r="B26" s="130" t="s">
        <v>240</v>
      </c>
      <c r="C26" s="177" t="s">
        <v>241</v>
      </c>
      <c r="D26" s="131">
        <v>11</v>
      </c>
      <c r="E26" s="133">
        <v>6</v>
      </c>
      <c r="F26" s="133">
        <v>6</v>
      </c>
      <c r="G26" s="132">
        <v>0.6</v>
      </c>
      <c r="H26" s="133">
        <v>4</v>
      </c>
      <c r="I26" s="133">
        <v>2</v>
      </c>
      <c r="J26" s="133">
        <v>0</v>
      </c>
      <c r="K26" s="131">
        <v>7</v>
      </c>
      <c r="L26" s="131">
        <v>7</v>
      </c>
      <c r="M26" s="178">
        <v>3.5</v>
      </c>
      <c r="N26" s="178">
        <v>2.1</v>
      </c>
    </row>
    <row r="27" spans="1:15" x14ac:dyDescent="0.2">
      <c r="A27" s="177" t="s">
        <v>403</v>
      </c>
      <c r="B27" s="130" t="s">
        <v>240</v>
      </c>
      <c r="C27" s="177" t="s">
        <v>241</v>
      </c>
      <c r="D27" s="131">
        <v>12</v>
      </c>
      <c r="E27" s="133">
        <v>7</v>
      </c>
      <c r="F27" s="133">
        <v>7</v>
      </c>
      <c r="G27" s="132">
        <v>0.7</v>
      </c>
      <c r="H27" s="133">
        <v>4</v>
      </c>
      <c r="I27" s="133">
        <v>3</v>
      </c>
      <c r="J27" s="133">
        <v>0</v>
      </c>
      <c r="K27" s="131">
        <v>3</v>
      </c>
      <c r="L27" s="131">
        <v>3</v>
      </c>
      <c r="M27" s="178">
        <v>1</v>
      </c>
      <c r="N27" s="178">
        <v>0.7</v>
      </c>
    </row>
    <row r="28" spans="1:15" x14ac:dyDescent="0.2">
      <c r="A28" s="177" t="s">
        <v>404</v>
      </c>
      <c r="B28" s="130" t="s">
        <v>240</v>
      </c>
      <c r="C28" s="177" t="s">
        <v>241</v>
      </c>
      <c r="D28" s="131">
        <v>5</v>
      </c>
      <c r="E28" s="133">
        <v>4</v>
      </c>
      <c r="F28" s="133">
        <v>4</v>
      </c>
      <c r="G28" s="132">
        <v>0.4</v>
      </c>
      <c r="H28" s="133">
        <v>1</v>
      </c>
      <c r="I28" s="133">
        <v>3</v>
      </c>
      <c r="J28" s="133">
        <v>0</v>
      </c>
      <c r="K28" s="131">
        <v>0</v>
      </c>
      <c r="L28" s="131">
        <v>0</v>
      </c>
      <c r="M28" s="178">
        <v>0</v>
      </c>
      <c r="N28" s="178">
        <v>0</v>
      </c>
    </row>
    <row r="29" spans="1:15" x14ac:dyDescent="0.2">
      <c r="A29" s="177" t="s">
        <v>404</v>
      </c>
      <c r="B29" s="130" t="s">
        <v>240</v>
      </c>
      <c r="C29" s="177" t="s">
        <v>241</v>
      </c>
      <c r="D29" s="131">
        <v>6</v>
      </c>
      <c r="E29" s="133">
        <v>0</v>
      </c>
      <c r="F29" s="133">
        <v>0</v>
      </c>
      <c r="G29" s="132">
        <v>0</v>
      </c>
      <c r="H29" s="133">
        <v>0</v>
      </c>
      <c r="I29" s="133">
        <v>0</v>
      </c>
      <c r="J29" s="133">
        <v>0</v>
      </c>
      <c r="K29" s="131">
        <v>0</v>
      </c>
      <c r="L29" s="131">
        <v>0</v>
      </c>
      <c r="M29" s="179" t="s">
        <v>188</v>
      </c>
      <c r="N29" s="179" t="s">
        <v>188</v>
      </c>
    </row>
    <row r="30" spans="1:15" x14ac:dyDescent="0.2">
      <c r="A30" s="177" t="s">
        <v>404</v>
      </c>
      <c r="B30" s="130" t="s">
        <v>240</v>
      </c>
      <c r="C30" s="177" t="s">
        <v>241</v>
      </c>
      <c r="D30" s="131">
        <v>7</v>
      </c>
      <c r="E30" s="133">
        <v>8</v>
      </c>
      <c r="F30" s="133">
        <v>8</v>
      </c>
      <c r="G30" s="132">
        <v>0.8</v>
      </c>
      <c r="H30" s="133">
        <v>6</v>
      </c>
      <c r="I30" s="133">
        <v>2</v>
      </c>
      <c r="J30" s="133">
        <v>0</v>
      </c>
      <c r="K30" s="131">
        <v>0</v>
      </c>
      <c r="L30" s="131">
        <v>0</v>
      </c>
      <c r="M30" s="178">
        <v>0</v>
      </c>
      <c r="N30" s="178">
        <v>0</v>
      </c>
    </row>
    <row r="31" spans="1:15" x14ac:dyDescent="0.2">
      <c r="A31" s="177" t="s">
        <v>404</v>
      </c>
      <c r="B31" s="130" t="s">
        <v>240</v>
      </c>
      <c r="C31" s="177" t="s">
        <v>241</v>
      </c>
      <c r="D31" s="131">
        <v>8</v>
      </c>
      <c r="E31" s="133">
        <v>4</v>
      </c>
      <c r="F31" s="133">
        <v>4</v>
      </c>
      <c r="G31" s="132">
        <v>0.4</v>
      </c>
      <c r="H31" s="133">
        <v>3</v>
      </c>
      <c r="I31" s="133">
        <v>1</v>
      </c>
      <c r="J31" s="133">
        <v>0</v>
      </c>
      <c r="K31" s="131">
        <v>0</v>
      </c>
      <c r="L31" s="131">
        <v>0</v>
      </c>
      <c r="M31" s="178">
        <v>0</v>
      </c>
      <c r="N31" s="178">
        <v>0</v>
      </c>
    </row>
    <row r="32" spans="1:15" x14ac:dyDescent="0.2">
      <c r="A32" s="177" t="s">
        <v>404</v>
      </c>
      <c r="B32" s="130" t="s">
        <v>240</v>
      </c>
      <c r="C32" s="177" t="s">
        <v>241</v>
      </c>
      <c r="D32" s="131">
        <v>9</v>
      </c>
      <c r="E32" s="133">
        <v>7</v>
      </c>
      <c r="F32" s="133">
        <v>7</v>
      </c>
      <c r="G32" s="132">
        <v>0.7</v>
      </c>
      <c r="H32" s="133">
        <v>1</v>
      </c>
      <c r="I32" s="133">
        <v>6</v>
      </c>
      <c r="J32" s="133">
        <v>0</v>
      </c>
      <c r="K32" s="131">
        <v>2</v>
      </c>
      <c r="L32" s="131">
        <v>2</v>
      </c>
      <c r="M32" s="178">
        <v>0.33333333333333331</v>
      </c>
      <c r="N32" s="178">
        <v>0.23333333333333331</v>
      </c>
    </row>
    <row r="33" spans="1:14" x14ac:dyDescent="0.2">
      <c r="A33" s="177" t="s">
        <v>404</v>
      </c>
      <c r="B33" s="130" t="s">
        <v>240</v>
      </c>
      <c r="C33" s="177" t="s">
        <v>241</v>
      </c>
      <c r="D33" s="131">
        <v>10</v>
      </c>
      <c r="E33" s="133">
        <v>1</v>
      </c>
      <c r="F33" s="133">
        <v>1</v>
      </c>
      <c r="G33" s="132">
        <v>0.1</v>
      </c>
      <c r="H33" s="133">
        <v>1</v>
      </c>
      <c r="I33" s="133">
        <v>0</v>
      </c>
      <c r="J33" s="133">
        <v>0</v>
      </c>
      <c r="K33" s="131">
        <v>0</v>
      </c>
      <c r="L33" s="131">
        <v>0</v>
      </c>
      <c r="M33" s="179" t="s">
        <v>188</v>
      </c>
      <c r="N33" s="179" t="s">
        <v>188</v>
      </c>
    </row>
    <row r="34" spans="1:14" x14ac:dyDescent="0.2">
      <c r="A34" s="177" t="s">
        <v>404</v>
      </c>
      <c r="B34" s="130" t="s">
        <v>240</v>
      </c>
      <c r="C34" s="177" t="s">
        <v>241</v>
      </c>
      <c r="D34" s="131">
        <v>11</v>
      </c>
      <c r="E34" s="133">
        <v>6</v>
      </c>
      <c r="F34" s="133">
        <v>6</v>
      </c>
      <c r="G34" s="132">
        <v>0.6</v>
      </c>
      <c r="H34" s="133">
        <v>3</v>
      </c>
      <c r="I34" s="133">
        <v>3</v>
      </c>
      <c r="J34" s="133">
        <v>0</v>
      </c>
      <c r="K34" s="131">
        <v>0</v>
      </c>
      <c r="L34" s="131">
        <v>0</v>
      </c>
      <c r="M34" s="178">
        <v>0</v>
      </c>
      <c r="N34" s="178">
        <v>0</v>
      </c>
    </row>
    <row r="35" spans="1:14" x14ac:dyDescent="0.2">
      <c r="A35" s="177" t="s">
        <v>404</v>
      </c>
      <c r="B35" s="130" t="s">
        <v>240</v>
      </c>
      <c r="C35" s="177" t="s">
        <v>241</v>
      </c>
      <c r="D35" s="131">
        <v>12</v>
      </c>
      <c r="E35" s="133">
        <v>3</v>
      </c>
      <c r="F35" s="133">
        <v>3</v>
      </c>
      <c r="G35" s="132">
        <v>0.3</v>
      </c>
      <c r="H35" s="133">
        <v>3</v>
      </c>
      <c r="I35" s="133">
        <v>0</v>
      </c>
      <c r="J35" s="133">
        <v>0</v>
      </c>
      <c r="K35" s="131">
        <v>0</v>
      </c>
      <c r="L35" s="131">
        <v>0</v>
      </c>
      <c r="M35" s="179" t="s">
        <v>188</v>
      </c>
      <c r="N35" s="179" t="s">
        <v>188</v>
      </c>
    </row>
    <row r="36" spans="1:14" x14ac:dyDescent="0.2">
      <c r="A36" s="177" t="s">
        <v>405</v>
      </c>
      <c r="B36" s="130" t="s">
        <v>240</v>
      </c>
      <c r="C36" s="177" t="s">
        <v>241</v>
      </c>
      <c r="D36" s="131">
        <v>5</v>
      </c>
      <c r="E36" s="133">
        <v>10</v>
      </c>
      <c r="F36" s="133">
        <v>10</v>
      </c>
      <c r="G36" s="132">
        <v>1</v>
      </c>
      <c r="H36" s="133">
        <v>7</v>
      </c>
      <c r="I36" s="133">
        <v>3</v>
      </c>
      <c r="J36" s="133">
        <v>0</v>
      </c>
      <c r="K36" s="131">
        <v>6</v>
      </c>
      <c r="L36" s="131">
        <v>6</v>
      </c>
      <c r="M36" s="178">
        <v>2</v>
      </c>
      <c r="N36" s="178">
        <v>2</v>
      </c>
    </row>
    <row r="37" spans="1:14" x14ac:dyDescent="0.2">
      <c r="A37" s="177" t="s">
        <v>405</v>
      </c>
      <c r="B37" s="130" t="s">
        <v>240</v>
      </c>
      <c r="C37" s="177" t="s">
        <v>241</v>
      </c>
      <c r="D37" s="131">
        <v>6</v>
      </c>
      <c r="E37" s="133">
        <v>10</v>
      </c>
      <c r="F37" s="133">
        <v>10</v>
      </c>
      <c r="G37" s="132">
        <v>1</v>
      </c>
      <c r="H37" s="133">
        <v>2</v>
      </c>
      <c r="I37" s="133">
        <v>8</v>
      </c>
      <c r="J37" s="133">
        <v>18</v>
      </c>
      <c r="K37" s="131">
        <v>30</v>
      </c>
      <c r="L37" s="131">
        <v>48</v>
      </c>
      <c r="M37" s="178">
        <v>6</v>
      </c>
      <c r="N37" s="178">
        <v>6</v>
      </c>
    </row>
    <row r="38" spans="1:14" x14ac:dyDescent="0.2">
      <c r="A38" s="177" t="s">
        <v>405</v>
      </c>
      <c r="B38" s="130" t="s">
        <v>240</v>
      </c>
      <c r="C38" s="177" t="s">
        <v>241</v>
      </c>
      <c r="D38" s="131">
        <v>7</v>
      </c>
      <c r="E38" s="133">
        <v>10</v>
      </c>
      <c r="F38" s="133">
        <v>10</v>
      </c>
      <c r="G38" s="132">
        <v>1</v>
      </c>
      <c r="H38" s="133">
        <v>5</v>
      </c>
      <c r="I38" s="133">
        <v>5</v>
      </c>
      <c r="J38" s="133">
        <v>7</v>
      </c>
      <c r="K38" s="131">
        <v>9</v>
      </c>
      <c r="L38" s="131">
        <v>16</v>
      </c>
      <c r="M38" s="178">
        <v>3.2</v>
      </c>
      <c r="N38" s="178">
        <v>3.2</v>
      </c>
    </row>
    <row r="39" spans="1:14" x14ac:dyDescent="0.2">
      <c r="A39" s="177" t="s">
        <v>405</v>
      </c>
      <c r="B39" s="130" t="s">
        <v>240</v>
      </c>
      <c r="C39" s="177" t="s">
        <v>241</v>
      </c>
      <c r="D39" s="131">
        <v>8</v>
      </c>
      <c r="E39" s="133">
        <v>10</v>
      </c>
      <c r="F39" s="133">
        <v>10</v>
      </c>
      <c r="G39" s="132">
        <v>1</v>
      </c>
      <c r="H39" s="133">
        <v>3</v>
      </c>
      <c r="I39" s="133">
        <v>7</v>
      </c>
      <c r="J39" s="133">
        <v>9</v>
      </c>
      <c r="K39" s="131">
        <v>10</v>
      </c>
      <c r="L39" s="131">
        <v>19</v>
      </c>
      <c r="M39" s="178">
        <v>2.7142857142857144</v>
      </c>
      <c r="N39" s="178">
        <v>2.7142857142857144</v>
      </c>
    </row>
    <row r="40" spans="1:14" x14ac:dyDescent="0.2">
      <c r="A40" s="177" t="s">
        <v>405</v>
      </c>
      <c r="B40" s="130" t="s">
        <v>240</v>
      </c>
      <c r="C40" s="177" t="s">
        <v>241</v>
      </c>
      <c r="D40" s="131">
        <v>9</v>
      </c>
      <c r="E40" s="133">
        <v>10</v>
      </c>
      <c r="F40" s="133">
        <v>10</v>
      </c>
      <c r="G40" s="132">
        <v>1</v>
      </c>
      <c r="H40" s="133">
        <v>6</v>
      </c>
      <c r="I40" s="133">
        <v>4</v>
      </c>
      <c r="J40" s="133">
        <v>6</v>
      </c>
      <c r="K40" s="131">
        <v>7</v>
      </c>
      <c r="L40" s="131">
        <v>13</v>
      </c>
      <c r="M40" s="178">
        <v>3.25</v>
      </c>
      <c r="N40" s="178">
        <v>3.25</v>
      </c>
    </row>
    <row r="41" spans="1:14" x14ac:dyDescent="0.2">
      <c r="A41" s="177" t="s">
        <v>405</v>
      </c>
      <c r="B41" s="130" t="s">
        <v>240</v>
      </c>
      <c r="C41" s="177" t="s">
        <v>241</v>
      </c>
      <c r="D41" s="131">
        <v>10</v>
      </c>
      <c r="E41" s="133">
        <v>10</v>
      </c>
      <c r="F41" s="133">
        <v>10</v>
      </c>
      <c r="G41" s="132">
        <v>1</v>
      </c>
      <c r="H41" s="133">
        <v>7</v>
      </c>
      <c r="I41" s="133">
        <v>3</v>
      </c>
      <c r="J41" s="133">
        <v>6</v>
      </c>
      <c r="K41" s="131">
        <v>11</v>
      </c>
      <c r="L41" s="131">
        <v>17</v>
      </c>
      <c r="M41" s="178">
        <v>5.666666666666667</v>
      </c>
      <c r="N41" s="178">
        <v>5.666666666666667</v>
      </c>
    </row>
    <row r="42" spans="1:14" x14ac:dyDescent="0.2">
      <c r="A42" s="177" t="s">
        <v>405</v>
      </c>
      <c r="B42" s="130" t="s">
        <v>240</v>
      </c>
      <c r="C42" s="177" t="s">
        <v>241</v>
      </c>
      <c r="D42" s="131">
        <v>11</v>
      </c>
      <c r="E42" s="133">
        <v>9</v>
      </c>
      <c r="F42" s="133">
        <v>9</v>
      </c>
      <c r="G42" s="132">
        <v>0.9</v>
      </c>
      <c r="H42" s="133">
        <v>3</v>
      </c>
      <c r="I42" s="133">
        <v>6</v>
      </c>
      <c r="J42" s="133">
        <v>22</v>
      </c>
      <c r="K42" s="131">
        <v>24</v>
      </c>
      <c r="L42" s="131">
        <v>46</v>
      </c>
      <c r="M42" s="178">
        <v>7.666666666666667</v>
      </c>
      <c r="N42" s="178">
        <v>6.9</v>
      </c>
    </row>
    <row r="43" spans="1:14" x14ac:dyDescent="0.2">
      <c r="A43" s="177" t="s">
        <v>405</v>
      </c>
      <c r="B43" s="130" t="s">
        <v>240</v>
      </c>
      <c r="C43" s="177" t="s">
        <v>241</v>
      </c>
      <c r="D43" s="131">
        <v>12</v>
      </c>
      <c r="E43" s="133">
        <v>10</v>
      </c>
      <c r="F43" s="133">
        <v>10</v>
      </c>
      <c r="G43" s="132">
        <v>1</v>
      </c>
      <c r="H43" s="133">
        <v>3</v>
      </c>
      <c r="I43" s="133">
        <v>7</v>
      </c>
      <c r="J43" s="133">
        <v>10</v>
      </c>
      <c r="K43" s="131">
        <v>35</v>
      </c>
      <c r="L43" s="131">
        <v>45</v>
      </c>
      <c r="M43" s="178">
        <v>6.4285714285714288</v>
      </c>
      <c r="N43" s="178">
        <v>6.4285714285714288</v>
      </c>
    </row>
    <row r="44" spans="1:14" x14ac:dyDescent="0.2">
      <c r="A44" s="177" t="s">
        <v>406</v>
      </c>
      <c r="B44" s="130" t="s">
        <v>240</v>
      </c>
      <c r="C44" s="177" t="s">
        <v>241</v>
      </c>
      <c r="D44" s="131">
        <v>5</v>
      </c>
      <c r="E44" s="133">
        <v>9</v>
      </c>
      <c r="F44" s="133">
        <v>9</v>
      </c>
      <c r="G44" s="132">
        <v>0.9</v>
      </c>
      <c r="H44" s="133">
        <v>2</v>
      </c>
      <c r="I44" s="133">
        <v>7</v>
      </c>
      <c r="J44" s="133">
        <v>5</v>
      </c>
      <c r="K44" s="131">
        <v>0</v>
      </c>
      <c r="L44" s="131">
        <v>5</v>
      </c>
      <c r="M44" s="178">
        <v>0.7142857142857143</v>
      </c>
      <c r="N44" s="178">
        <v>0.6428571428571429</v>
      </c>
    </row>
    <row r="45" spans="1:14" x14ac:dyDescent="0.2">
      <c r="A45" s="177" t="s">
        <v>406</v>
      </c>
      <c r="B45" s="130" t="s">
        <v>240</v>
      </c>
      <c r="C45" s="177" t="s">
        <v>241</v>
      </c>
      <c r="D45" s="131">
        <v>6</v>
      </c>
      <c r="E45" s="133">
        <v>8</v>
      </c>
      <c r="F45" s="133">
        <v>8</v>
      </c>
      <c r="G45" s="132">
        <v>0.8</v>
      </c>
      <c r="H45" s="133">
        <v>6</v>
      </c>
      <c r="I45" s="133">
        <v>2</v>
      </c>
      <c r="J45" s="133">
        <v>0</v>
      </c>
      <c r="K45" s="131">
        <v>0</v>
      </c>
      <c r="L45" s="131">
        <v>0</v>
      </c>
      <c r="M45" s="178">
        <v>0</v>
      </c>
      <c r="N45" s="178">
        <v>0</v>
      </c>
    </row>
    <row r="46" spans="1:14" x14ac:dyDescent="0.2">
      <c r="A46" s="177" t="s">
        <v>406</v>
      </c>
      <c r="B46" s="130" t="s">
        <v>240</v>
      </c>
      <c r="C46" s="177" t="s">
        <v>241</v>
      </c>
      <c r="D46" s="131">
        <v>7</v>
      </c>
      <c r="E46" s="133">
        <v>10</v>
      </c>
      <c r="F46" s="133">
        <v>10</v>
      </c>
      <c r="G46" s="132">
        <v>1</v>
      </c>
      <c r="H46" s="133">
        <v>3</v>
      </c>
      <c r="I46" s="133">
        <v>7</v>
      </c>
      <c r="J46" s="133">
        <v>0</v>
      </c>
      <c r="K46" s="131">
        <v>2</v>
      </c>
      <c r="L46" s="131">
        <v>2</v>
      </c>
      <c r="M46" s="178">
        <v>0.2857142857142857</v>
      </c>
      <c r="N46" s="178">
        <v>0.2857142857142857</v>
      </c>
    </row>
    <row r="47" spans="1:14" x14ac:dyDescent="0.2">
      <c r="A47" s="177" t="s">
        <v>406</v>
      </c>
      <c r="B47" s="130" t="s">
        <v>240</v>
      </c>
      <c r="C47" s="177" t="s">
        <v>241</v>
      </c>
      <c r="D47" s="131">
        <v>8</v>
      </c>
      <c r="E47" s="133">
        <v>8</v>
      </c>
      <c r="F47" s="133">
        <v>8</v>
      </c>
      <c r="G47" s="132">
        <v>0.8</v>
      </c>
      <c r="H47" s="133">
        <v>3</v>
      </c>
      <c r="I47" s="133">
        <v>5</v>
      </c>
      <c r="J47" s="133">
        <v>0</v>
      </c>
      <c r="K47" s="131">
        <v>0</v>
      </c>
      <c r="L47" s="131">
        <v>0</v>
      </c>
      <c r="M47" s="178">
        <v>0</v>
      </c>
      <c r="N47" s="178">
        <v>0</v>
      </c>
    </row>
    <row r="48" spans="1:14" x14ac:dyDescent="0.2">
      <c r="A48" s="177" t="s">
        <v>406</v>
      </c>
      <c r="B48" s="130" t="s">
        <v>240</v>
      </c>
      <c r="C48" s="177" t="s">
        <v>241</v>
      </c>
      <c r="D48" s="131">
        <v>9</v>
      </c>
      <c r="E48" s="133">
        <v>6</v>
      </c>
      <c r="F48" s="133">
        <v>6</v>
      </c>
      <c r="G48" s="132">
        <v>0.6</v>
      </c>
      <c r="H48" s="133">
        <v>1</v>
      </c>
      <c r="I48" s="133">
        <v>5</v>
      </c>
      <c r="J48" s="133">
        <v>0</v>
      </c>
      <c r="K48" s="131">
        <v>28</v>
      </c>
      <c r="L48" s="131">
        <v>28</v>
      </c>
      <c r="M48" s="178">
        <v>5.6</v>
      </c>
      <c r="N48" s="178">
        <v>3.36</v>
      </c>
    </row>
    <row r="49" spans="1:14" x14ac:dyDescent="0.2">
      <c r="A49" s="177" t="s">
        <v>406</v>
      </c>
      <c r="B49" s="130" t="s">
        <v>240</v>
      </c>
      <c r="C49" s="177" t="s">
        <v>241</v>
      </c>
      <c r="D49" s="131">
        <v>10</v>
      </c>
      <c r="E49" s="133">
        <v>9</v>
      </c>
      <c r="F49" s="133">
        <v>9</v>
      </c>
      <c r="G49" s="132">
        <v>0.9</v>
      </c>
      <c r="H49" s="133">
        <v>4</v>
      </c>
      <c r="I49" s="133">
        <v>5</v>
      </c>
      <c r="J49" s="133">
        <v>0</v>
      </c>
      <c r="K49" s="131">
        <v>7</v>
      </c>
      <c r="L49" s="131">
        <v>7</v>
      </c>
      <c r="M49" s="178">
        <v>1.4</v>
      </c>
      <c r="N49" s="178">
        <v>1.26</v>
      </c>
    </row>
    <row r="50" spans="1:14" x14ac:dyDescent="0.2">
      <c r="A50" s="177" t="s">
        <v>406</v>
      </c>
      <c r="B50" s="130" t="s">
        <v>240</v>
      </c>
      <c r="C50" s="177" t="s">
        <v>241</v>
      </c>
      <c r="D50" s="131">
        <v>11</v>
      </c>
      <c r="E50" s="133">
        <v>9</v>
      </c>
      <c r="F50" s="133">
        <v>9</v>
      </c>
      <c r="G50" s="132">
        <v>0.9</v>
      </c>
      <c r="H50" s="133">
        <v>1</v>
      </c>
      <c r="I50" s="133">
        <v>8</v>
      </c>
      <c r="J50" s="133">
        <v>3</v>
      </c>
      <c r="K50" s="131">
        <v>0</v>
      </c>
      <c r="L50" s="131">
        <v>3</v>
      </c>
      <c r="M50" s="178">
        <v>0.375</v>
      </c>
      <c r="N50" s="178">
        <v>0.33750000000000002</v>
      </c>
    </row>
    <row r="51" spans="1:14" x14ac:dyDescent="0.2">
      <c r="A51" s="177" t="s">
        <v>406</v>
      </c>
      <c r="B51" s="130" t="s">
        <v>240</v>
      </c>
      <c r="C51" s="177" t="s">
        <v>241</v>
      </c>
      <c r="D51" s="131">
        <v>12</v>
      </c>
      <c r="E51" s="133">
        <v>9</v>
      </c>
      <c r="F51" s="133">
        <v>9</v>
      </c>
      <c r="G51" s="132">
        <v>0.9</v>
      </c>
      <c r="H51" s="133">
        <v>3</v>
      </c>
      <c r="I51" s="133">
        <v>6</v>
      </c>
      <c r="J51" s="133">
        <v>1</v>
      </c>
      <c r="K51" s="131">
        <v>0</v>
      </c>
      <c r="L51" s="131">
        <v>1</v>
      </c>
      <c r="M51" s="178">
        <v>0.16666666666666666</v>
      </c>
      <c r="N51" s="178">
        <v>0.15</v>
      </c>
    </row>
    <row r="52" spans="1:14" x14ac:dyDescent="0.2">
      <c r="A52" s="177" t="s">
        <v>407</v>
      </c>
      <c r="B52" s="130" t="s">
        <v>240</v>
      </c>
      <c r="C52" s="177" t="s">
        <v>241</v>
      </c>
      <c r="D52" s="131">
        <v>5</v>
      </c>
      <c r="E52" s="133">
        <v>1</v>
      </c>
      <c r="F52" s="133">
        <v>1</v>
      </c>
      <c r="G52" s="132">
        <v>0.1</v>
      </c>
      <c r="H52" s="133">
        <v>1</v>
      </c>
      <c r="I52" s="133">
        <v>0</v>
      </c>
      <c r="J52" s="133">
        <v>0</v>
      </c>
      <c r="K52" s="131">
        <v>0</v>
      </c>
      <c r="L52" s="131">
        <v>0</v>
      </c>
      <c r="M52" s="179" t="s">
        <v>188</v>
      </c>
      <c r="N52" s="179" t="s">
        <v>188</v>
      </c>
    </row>
    <row r="53" spans="1:14" x14ac:dyDescent="0.2">
      <c r="A53" s="177" t="s">
        <v>407</v>
      </c>
      <c r="B53" s="130" t="s">
        <v>240</v>
      </c>
      <c r="C53" s="177" t="s">
        <v>241</v>
      </c>
      <c r="D53" s="131">
        <v>6</v>
      </c>
      <c r="E53" s="133">
        <v>1</v>
      </c>
      <c r="F53" s="133">
        <v>1</v>
      </c>
      <c r="G53" s="132">
        <v>0.1</v>
      </c>
      <c r="H53" s="133">
        <v>1</v>
      </c>
      <c r="I53" s="133">
        <v>0</v>
      </c>
      <c r="J53" s="133">
        <v>0</v>
      </c>
      <c r="K53" s="131">
        <v>0</v>
      </c>
      <c r="L53" s="131">
        <v>0</v>
      </c>
      <c r="M53" s="179" t="s">
        <v>188</v>
      </c>
      <c r="N53" s="179" t="s">
        <v>188</v>
      </c>
    </row>
    <row r="54" spans="1:14" x14ac:dyDescent="0.2">
      <c r="A54" s="177" t="s">
        <v>407</v>
      </c>
      <c r="B54" s="130" t="s">
        <v>240</v>
      </c>
      <c r="C54" s="177" t="s">
        <v>241</v>
      </c>
      <c r="D54" s="131">
        <v>7</v>
      </c>
      <c r="E54" s="133">
        <v>0</v>
      </c>
      <c r="F54" s="133">
        <v>0</v>
      </c>
      <c r="G54" s="132">
        <v>0</v>
      </c>
      <c r="H54" s="133">
        <v>0</v>
      </c>
      <c r="I54" s="133">
        <v>0</v>
      </c>
      <c r="J54" s="133">
        <v>0</v>
      </c>
      <c r="K54" s="131">
        <v>0</v>
      </c>
      <c r="L54" s="131">
        <v>0</v>
      </c>
      <c r="M54" s="179" t="s">
        <v>188</v>
      </c>
      <c r="N54" s="179" t="s">
        <v>188</v>
      </c>
    </row>
    <row r="55" spans="1:14" x14ac:dyDescent="0.2">
      <c r="A55" s="177" t="s">
        <v>407</v>
      </c>
      <c r="B55" s="130" t="s">
        <v>240</v>
      </c>
      <c r="C55" s="177" t="s">
        <v>241</v>
      </c>
      <c r="D55" s="131">
        <v>8</v>
      </c>
      <c r="E55" s="133">
        <v>1</v>
      </c>
      <c r="F55" s="133">
        <v>1</v>
      </c>
      <c r="G55" s="132">
        <v>0.1</v>
      </c>
      <c r="H55" s="133">
        <v>1</v>
      </c>
      <c r="I55" s="133">
        <v>0</v>
      </c>
      <c r="J55" s="133">
        <v>0</v>
      </c>
      <c r="K55" s="131">
        <v>0</v>
      </c>
      <c r="L55" s="131">
        <v>0</v>
      </c>
      <c r="M55" s="179" t="s">
        <v>188</v>
      </c>
      <c r="N55" s="179" t="s">
        <v>188</v>
      </c>
    </row>
    <row r="56" spans="1:14" x14ac:dyDescent="0.2">
      <c r="A56" s="177" t="s">
        <v>407</v>
      </c>
      <c r="B56" s="130" t="s">
        <v>240</v>
      </c>
      <c r="C56" s="177" t="s">
        <v>241</v>
      </c>
      <c r="D56" s="131">
        <v>9</v>
      </c>
      <c r="E56" s="133">
        <v>1</v>
      </c>
      <c r="F56" s="133">
        <v>1</v>
      </c>
      <c r="G56" s="132">
        <v>0.1</v>
      </c>
      <c r="H56" s="133">
        <v>1</v>
      </c>
      <c r="I56" s="133">
        <v>0</v>
      </c>
      <c r="J56" s="133">
        <v>0</v>
      </c>
      <c r="K56" s="131">
        <v>0</v>
      </c>
      <c r="L56" s="131">
        <v>0</v>
      </c>
      <c r="M56" s="179" t="s">
        <v>188</v>
      </c>
      <c r="N56" s="179" t="s">
        <v>188</v>
      </c>
    </row>
    <row r="57" spans="1:14" x14ac:dyDescent="0.2">
      <c r="A57" s="177" t="s">
        <v>407</v>
      </c>
      <c r="B57" s="130" t="s">
        <v>240</v>
      </c>
      <c r="C57" s="177" t="s">
        <v>241</v>
      </c>
      <c r="D57" s="131">
        <v>10</v>
      </c>
      <c r="E57" s="133">
        <v>0</v>
      </c>
      <c r="F57" s="133">
        <v>0</v>
      </c>
      <c r="G57" s="132">
        <v>0</v>
      </c>
      <c r="H57" s="133">
        <v>0</v>
      </c>
      <c r="I57" s="133">
        <v>0</v>
      </c>
      <c r="J57" s="133">
        <v>0</v>
      </c>
      <c r="K57" s="131">
        <v>0</v>
      </c>
      <c r="L57" s="131">
        <v>0</v>
      </c>
      <c r="M57" s="179" t="s">
        <v>188</v>
      </c>
      <c r="N57" s="179" t="s">
        <v>188</v>
      </c>
    </row>
    <row r="58" spans="1:14" x14ac:dyDescent="0.2">
      <c r="A58" s="177" t="s">
        <v>407</v>
      </c>
      <c r="B58" s="130" t="s">
        <v>240</v>
      </c>
      <c r="C58" s="177" t="s">
        <v>241</v>
      </c>
      <c r="D58" s="131">
        <v>11</v>
      </c>
      <c r="E58" s="133">
        <v>0</v>
      </c>
      <c r="F58" s="133">
        <v>0</v>
      </c>
      <c r="G58" s="132">
        <v>0</v>
      </c>
      <c r="H58" s="133">
        <v>0</v>
      </c>
      <c r="I58" s="133">
        <v>0</v>
      </c>
      <c r="J58" s="133">
        <v>0</v>
      </c>
      <c r="K58" s="131">
        <v>0</v>
      </c>
      <c r="L58" s="131">
        <v>0</v>
      </c>
      <c r="M58" s="179" t="s">
        <v>188</v>
      </c>
      <c r="N58" s="179" t="s">
        <v>188</v>
      </c>
    </row>
    <row r="59" spans="1:14" x14ac:dyDescent="0.2">
      <c r="A59" s="177" t="s">
        <v>407</v>
      </c>
      <c r="B59" s="130" t="s">
        <v>240</v>
      </c>
      <c r="C59" s="177" t="s">
        <v>241</v>
      </c>
      <c r="D59" s="131">
        <v>12</v>
      </c>
      <c r="E59" s="133">
        <v>0</v>
      </c>
      <c r="F59" s="133">
        <v>0</v>
      </c>
      <c r="G59" s="132">
        <v>0</v>
      </c>
      <c r="H59" s="133">
        <v>0</v>
      </c>
      <c r="I59" s="133">
        <v>0</v>
      </c>
      <c r="J59" s="133">
        <v>0</v>
      </c>
      <c r="K59" s="131">
        <v>0</v>
      </c>
      <c r="L59" s="131">
        <v>0</v>
      </c>
      <c r="M59" s="179" t="s">
        <v>188</v>
      </c>
      <c r="N59" s="179" t="s">
        <v>188</v>
      </c>
    </row>
    <row r="60" spans="1:14" x14ac:dyDescent="0.2">
      <c r="A60" s="177" t="s">
        <v>408</v>
      </c>
      <c r="B60" s="130" t="s">
        <v>240</v>
      </c>
      <c r="C60" s="177" t="s">
        <v>241</v>
      </c>
      <c r="D60" s="131">
        <v>5</v>
      </c>
      <c r="E60" s="133">
        <v>0</v>
      </c>
      <c r="F60" s="133">
        <v>0</v>
      </c>
      <c r="G60" s="132">
        <v>0</v>
      </c>
      <c r="H60" s="133">
        <v>0</v>
      </c>
      <c r="I60" s="133">
        <v>0</v>
      </c>
      <c r="J60" s="133">
        <v>0</v>
      </c>
      <c r="K60" s="131">
        <v>0</v>
      </c>
      <c r="L60" s="131">
        <v>0</v>
      </c>
      <c r="M60" s="179" t="s">
        <v>188</v>
      </c>
      <c r="N60" s="179" t="s">
        <v>188</v>
      </c>
    </row>
    <row r="61" spans="1:14" x14ac:dyDescent="0.2">
      <c r="A61" s="177" t="s">
        <v>408</v>
      </c>
      <c r="B61" s="130" t="s">
        <v>240</v>
      </c>
      <c r="C61" s="177" t="s">
        <v>241</v>
      </c>
      <c r="D61" s="131">
        <v>6</v>
      </c>
      <c r="E61" s="133">
        <v>3</v>
      </c>
      <c r="F61" s="133">
        <v>3</v>
      </c>
      <c r="G61" s="132">
        <v>0.3</v>
      </c>
      <c r="H61" s="133">
        <v>1</v>
      </c>
      <c r="I61" s="133">
        <v>2</v>
      </c>
      <c r="J61" s="133">
        <v>0</v>
      </c>
      <c r="K61" s="131">
        <v>0</v>
      </c>
      <c r="L61" s="131">
        <v>0</v>
      </c>
      <c r="M61" s="178">
        <v>0</v>
      </c>
      <c r="N61" s="178">
        <v>0</v>
      </c>
    </row>
    <row r="62" spans="1:14" x14ac:dyDescent="0.2">
      <c r="A62" s="177" t="s">
        <v>408</v>
      </c>
      <c r="B62" s="130" t="s">
        <v>240</v>
      </c>
      <c r="C62" s="177" t="s">
        <v>241</v>
      </c>
      <c r="D62" s="131">
        <v>7</v>
      </c>
      <c r="E62" s="133">
        <v>0</v>
      </c>
      <c r="F62" s="133">
        <v>0</v>
      </c>
      <c r="G62" s="132">
        <v>0</v>
      </c>
      <c r="H62" s="133">
        <v>0</v>
      </c>
      <c r="I62" s="133">
        <v>0</v>
      </c>
      <c r="J62" s="133">
        <v>0</v>
      </c>
      <c r="K62" s="131">
        <v>0</v>
      </c>
      <c r="L62" s="131">
        <v>0</v>
      </c>
      <c r="M62" s="179" t="s">
        <v>188</v>
      </c>
      <c r="N62" s="179" t="s">
        <v>188</v>
      </c>
    </row>
    <row r="63" spans="1:14" x14ac:dyDescent="0.2">
      <c r="A63" s="177" t="s">
        <v>408</v>
      </c>
      <c r="B63" s="130" t="s">
        <v>240</v>
      </c>
      <c r="C63" s="177" t="s">
        <v>241</v>
      </c>
      <c r="D63" s="131">
        <v>8</v>
      </c>
      <c r="E63" s="133">
        <v>2</v>
      </c>
      <c r="F63" s="133">
        <v>2</v>
      </c>
      <c r="G63" s="132">
        <v>0.2</v>
      </c>
      <c r="H63" s="133">
        <v>0</v>
      </c>
      <c r="I63" s="133">
        <v>2</v>
      </c>
      <c r="J63" s="133">
        <v>0</v>
      </c>
      <c r="K63" s="131">
        <v>0</v>
      </c>
      <c r="L63" s="131">
        <v>0</v>
      </c>
      <c r="M63" s="178">
        <v>0</v>
      </c>
      <c r="N63" s="178">
        <v>0</v>
      </c>
    </row>
    <row r="64" spans="1:14" x14ac:dyDescent="0.2">
      <c r="A64" s="177" t="s">
        <v>408</v>
      </c>
      <c r="B64" s="130" t="s">
        <v>240</v>
      </c>
      <c r="C64" s="177" t="s">
        <v>241</v>
      </c>
      <c r="D64" s="131">
        <v>9</v>
      </c>
      <c r="E64" s="133">
        <v>0</v>
      </c>
      <c r="F64" s="133">
        <v>0</v>
      </c>
      <c r="G64" s="132">
        <v>0</v>
      </c>
      <c r="H64" s="133">
        <v>0</v>
      </c>
      <c r="I64" s="133">
        <v>0</v>
      </c>
      <c r="J64" s="133">
        <v>0</v>
      </c>
      <c r="K64" s="131">
        <v>0</v>
      </c>
      <c r="L64" s="131">
        <v>0</v>
      </c>
      <c r="M64" s="179" t="s">
        <v>188</v>
      </c>
      <c r="N64" s="179" t="s">
        <v>188</v>
      </c>
    </row>
    <row r="65" spans="1:14" x14ac:dyDescent="0.2">
      <c r="A65" s="177" t="s">
        <v>408</v>
      </c>
      <c r="B65" s="130" t="s">
        <v>240</v>
      </c>
      <c r="C65" s="177" t="s">
        <v>241</v>
      </c>
      <c r="D65" s="131">
        <v>10</v>
      </c>
      <c r="E65" s="133">
        <v>0</v>
      </c>
      <c r="F65" s="133">
        <v>0</v>
      </c>
      <c r="G65" s="132">
        <v>0</v>
      </c>
      <c r="H65" s="133">
        <v>0</v>
      </c>
      <c r="I65" s="133">
        <v>0</v>
      </c>
      <c r="J65" s="133">
        <v>0</v>
      </c>
      <c r="K65" s="131">
        <v>0</v>
      </c>
      <c r="L65" s="131">
        <v>0</v>
      </c>
      <c r="M65" s="179" t="s">
        <v>188</v>
      </c>
      <c r="N65" s="179" t="s">
        <v>188</v>
      </c>
    </row>
    <row r="66" spans="1:14" x14ac:dyDescent="0.2">
      <c r="A66" s="177" t="s">
        <v>408</v>
      </c>
      <c r="B66" s="130" t="s">
        <v>240</v>
      </c>
      <c r="C66" s="177" t="s">
        <v>241</v>
      </c>
      <c r="D66" s="131">
        <v>11</v>
      </c>
      <c r="E66" s="133">
        <v>0</v>
      </c>
      <c r="F66" s="133">
        <v>0</v>
      </c>
      <c r="G66" s="132">
        <v>0</v>
      </c>
      <c r="H66" s="133">
        <v>0</v>
      </c>
      <c r="I66" s="133">
        <v>0</v>
      </c>
      <c r="J66" s="133">
        <v>0</v>
      </c>
      <c r="K66" s="131">
        <v>0</v>
      </c>
      <c r="L66" s="131">
        <v>0</v>
      </c>
      <c r="M66" s="179" t="s">
        <v>188</v>
      </c>
      <c r="N66" s="179" t="s">
        <v>188</v>
      </c>
    </row>
    <row r="67" spans="1:14" x14ac:dyDescent="0.2">
      <c r="A67" s="177" t="s">
        <v>408</v>
      </c>
      <c r="B67" s="130" t="s">
        <v>240</v>
      </c>
      <c r="C67" s="177" t="s">
        <v>241</v>
      </c>
      <c r="D67" s="131">
        <v>12</v>
      </c>
      <c r="E67" s="133">
        <v>0</v>
      </c>
      <c r="F67" s="133">
        <v>0</v>
      </c>
      <c r="G67" s="132">
        <v>0</v>
      </c>
      <c r="H67" s="133">
        <v>0</v>
      </c>
      <c r="I67" s="133">
        <v>0</v>
      </c>
      <c r="J67" s="133">
        <v>0</v>
      </c>
      <c r="K67" s="131">
        <v>0</v>
      </c>
      <c r="L67" s="131">
        <v>0</v>
      </c>
      <c r="M67" s="179" t="s">
        <v>188</v>
      </c>
      <c r="N67" s="179" t="s">
        <v>188</v>
      </c>
    </row>
    <row r="68" spans="1:14" x14ac:dyDescent="0.2">
      <c r="A68" s="177" t="s">
        <v>409</v>
      </c>
      <c r="B68" s="130" t="s">
        <v>240</v>
      </c>
      <c r="C68" s="177" t="s">
        <v>241</v>
      </c>
      <c r="D68" s="131">
        <v>5</v>
      </c>
      <c r="E68" s="133">
        <v>10</v>
      </c>
      <c r="F68" s="133">
        <v>10</v>
      </c>
      <c r="G68" s="132">
        <v>1</v>
      </c>
      <c r="H68" s="133">
        <v>5</v>
      </c>
      <c r="I68" s="133">
        <v>5</v>
      </c>
      <c r="J68" s="133">
        <v>8</v>
      </c>
      <c r="K68" s="131">
        <v>0</v>
      </c>
      <c r="L68" s="131">
        <v>8</v>
      </c>
      <c r="M68" s="178">
        <v>1.6</v>
      </c>
      <c r="N68" s="178">
        <v>1.6</v>
      </c>
    </row>
    <row r="69" spans="1:14" x14ac:dyDescent="0.2">
      <c r="A69" s="177" t="s">
        <v>409</v>
      </c>
      <c r="B69" s="130" t="s">
        <v>240</v>
      </c>
      <c r="C69" s="177" t="s">
        <v>241</v>
      </c>
      <c r="D69" s="131">
        <v>6</v>
      </c>
      <c r="E69" s="133">
        <v>0</v>
      </c>
      <c r="F69" s="133">
        <v>0</v>
      </c>
      <c r="G69" s="132">
        <v>0</v>
      </c>
      <c r="H69" s="133">
        <v>0</v>
      </c>
      <c r="I69" s="133">
        <v>0</v>
      </c>
      <c r="J69" s="133">
        <v>0</v>
      </c>
      <c r="K69" s="131">
        <v>0</v>
      </c>
      <c r="L69" s="131">
        <v>0</v>
      </c>
      <c r="M69" s="179" t="s">
        <v>188</v>
      </c>
      <c r="N69" s="179" t="s">
        <v>188</v>
      </c>
    </row>
    <row r="70" spans="1:14" x14ac:dyDescent="0.2">
      <c r="A70" s="177" t="s">
        <v>409</v>
      </c>
      <c r="B70" s="130" t="s">
        <v>240</v>
      </c>
      <c r="C70" s="177" t="s">
        <v>241</v>
      </c>
      <c r="D70" s="131">
        <v>7</v>
      </c>
      <c r="E70" s="133">
        <v>9</v>
      </c>
      <c r="F70" s="133">
        <v>9</v>
      </c>
      <c r="G70" s="132">
        <v>0.9</v>
      </c>
      <c r="H70" s="133">
        <v>3</v>
      </c>
      <c r="I70" s="133">
        <v>6</v>
      </c>
      <c r="J70" s="133">
        <v>0</v>
      </c>
      <c r="K70" s="131">
        <v>3</v>
      </c>
      <c r="L70" s="131">
        <v>3</v>
      </c>
      <c r="M70" s="178">
        <v>0.5</v>
      </c>
      <c r="N70" s="178">
        <v>0.45</v>
      </c>
    </row>
    <row r="71" spans="1:14" x14ac:dyDescent="0.2">
      <c r="A71" s="177" t="s">
        <v>409</v>
      </c>
      <c r="B71" s="130" t="s">
        <v>240</v>
      </c>
      <c r="C71" s="177" t="s">
        <v>241</v>
      </c>
      <c r="D71" s="131">
        <v>8</v>
      </c>
      <c r="E71" s="133">
        <v>9</v>
      </c>
      <c r="F71" s="133">
        <v>9</v>
      </c>
      <c r="G71" s="132">
        <v>0.9</v>
      </c>
      <c r="H71" s="180" t="s">
        <v>188</v>
      </c>
      <c r="I71" s="180" t="s">
        <v>188</v>
      </c>
      <c r="J71" s="133">
        <v>16</v>
      </c>
      <c r="K71" s="131">
        <v>22</v>
      </c>
      <c r="L71" s="131">
        <v>38</v>
      </c>
      <c r="M71" s="179" t="s">
        <v>188</v>
      </c>
      <c r="N71" s="179" t="s">
        <v>188</v>
      </c>
    </row>
    <row r="72" spans="1:14" x14ac:dyDescent="0.2">
      <c r="A72" s="177" t="s">
        <v>409</v>
      </c>
      <c r="B72" s="130" t="s">
        <v>240</v>
      </c>
      <c r="C72" s="177" t="s">
        <v>241</v>
      </c>
      <c r="D72" s="131">
        <v>9</v>
      </c>
      <c r="E72" s="133">
        <v>10</v>
      </c>
      <c r="F72" s="133">
        <v>10</v>
      </c>
      <c r="G72" s="132">
        <v>1</v>
      </c>
      <c r="H72" s="133">
        <v>5</v>
      </c>
      <c r="I72" s="133">
        <v>5</v>
      </c>
      <c r="J72" s="133">
        <v>2</v>
      </c>
      <c r="K72" s="131">
        <v>12</v>
      </c>
      <c r="L72" s="131">
        <v>14</v>
      </c>
      <c r="M72" s="178">
        <v>2.8</v>
      </c>
      <c r="N72" s="178">
        <v>2.8</v>
      </c>
    </row>
    <row r="73" spans="1:14" x14ac:dyDescent="0.2">
      <c r="A73" s="177" t="s">
        <v>409</v>
      </c>
      <c r="B73" s="130" t="s">
        <v>240</v>
      </c>
      <c r="C73" s="177" t="s">
        <v>241</v>
      </c>
      <c r="D73" s="131">
        <v>10</v>
      </c>
      <c r="E73" s="133">
        <v>10</v>
      </c>
      <c r="F73" s="133">
        <v>10</v>
      </c>
      <c r="G73" s="132">
        <v>1</v>
      </c>
      <c r="H73" s="133">
        <v>4</v>
      </c>
      <c r="I73" s="133">
        <v>6</v>
      </c>
      <c r="J73" s="133">
        <v>16</v>
      </c>
      <c r="K73" s="131">
        <v>11</v>
      </c>
      <c r="L73" s="131">
        <v>27</v>
      </c>
      <c r="M73" s="178">
        <v>4.5</v>
      </c>
      <c r="N73" s="178">
        <v>4.5</v>
      </c>
    </row>
    <row r="74" spans="1:14" x14ac:dyDescent="0.2">
      <c r="A74" s="177" t="s">
        <v>409</v>
      </c>
      <c r="B74" s="130" t="s">
        <v>240</v>
      </c>
      <c r="C74" s="177" t="s">
        <v>241</v>
      </c>
      <c r="D74" s="131">
        <v>11</v>
      </c>
      <c r="E74" s="133">
        <v>9</v>
      </c>
      <c r="F74" s="133">
        <v>9</v>
      </c>
      <c r="G74" s="132">
        <v>0.9</v>
      </c>
      <c r="H74" s="133">
        <v>7</v>
      </c>
      <c r="I74" s="133">
        <v>2</v>
      </c>
      <c r="J74" s="133">
        <v>0</v>
      </c>
      <c r="K74" s="131">
        <v>11</v>
      </c>
      <c r="L74" s="131">
        <v>11</v>
      </c>
      <c r="M74" s="178">
        <v>5.5</v>
      </c>
      <c r="N74" s="178">
        <v>4.95</v>
      </c>
    </row>
    <row r="75" spans="1:14" x14ac:dyDescent="0.2">
      <c r="A75" s="177" t="s">
        <v>409</v>
      </c>
      <c r="B75" s="130" t="s">
        <v>240</v>
      </c>
      <c r="C75" s="177" t="s">
        <v>241</v>
      </c>
      <c r="D75" s="131">
        <v>12</v>
      </c>
      <c r="E75" s="133">
        <v>10</v>
      </c>
      <c r="F75" s="133">
        <v>10</v>
      </c>
      <c r="G75" s="132">
        <v>1</v>
      </c>
      <c r="H75" s="133">
        <v>2</v>
      </c>
      <c r="I75" s="133">
        <v>8</v>
      </c>
      <c r="J75" s="133">
        <v>0</v>
      </c>
      <c r="K75" s="131">
        <v>5</v>
      </c>
      <c r="L75" s="131">
        <v>5</v>
      </c>
      <c r="M75" s="178">
        <v>0.625</v>
      </c>
      <c r="N75" s="178">
        <v>0.625</v>
      </c>
    </row>
    <row r="76" spans="1:14" x14ac:dyDescent="0.2">
      <c r="A76" s="177" t="s">
        <v>410</v>
      </c>
      <c r="B76" s="130" t="s">
        <v>240</v>
      </c>
      <c r="C76" s="177" t="s">
        <v>241</v>
      </c>
      <c r="D76" s="131">
        <v>5</v>
      </c>
      <c r="E76" s="133">
        <v>6</v>
      </c>
      <c r="F76" s="133">
        <v>6</v>
      </c>
      <c r="G76" s="132">
        <v>0.6</v>
      </c>
      <c r="H76" s="133">
        <v>6</v>
      </c>
      <c r="I76" s="133">
        <v>0</v>
      </c>
      <c r="J76" s="133">
        <v>0</v>
      </c>
      <c r="K76" s="131">
        <v>2</v>
      </c>
      <c r="L76" s="131">
        <v>2</v>
      </c>
      <c r="M76" s="179" t="s">
        <v>188</v>
      </c>
      <c r="N76" s="179" t="s">
        <v>188</v>
      </c>
    </row>
    <row r="77" spans="1:14" x14ac:dyDescent="0.2">
      <c r="A77" s="177" t="s">
        <v>410</v>
      </c>
      <c r="B77" s="130" t="s">
        <v>240</v>
      </c>
      <c r="C77" s="177" t="s">
        <v>241</v>
      </c>
      <c r="D77" s="131">
        <v>6</v>
      </c>
      <c r="E77" s="133">
        <v>10</v>
      </c>
      <c r="F77" s="133">
        <v>10</v>
      </c>
      <c r="G77" s="132">
        <v>1</v>
      </c>
      <c r="H77" s="133">
        <v>4</v>
      </c>
      <c r="I77" s="133">
        <v>6</v>
      </c>
      <c r="J77" s="133">
        <v>3</v>
      </c>
      <c r="K77" s="131">
        <v>8</v>
      </c>
      <c r="L77" s="131">
        <v>11</v>
      </c>
      <c r="M77" s="178">
        <v>1.8333333333333333</v>
      </c>
      <c r="N77" s="178">
        <v>1.8333333333333333</v>
      </c>
    </row>
    <row r="78" spans="1:14" x14ac:dyDescent="0.2">
      <c r="A78" s="177" t="s">
        <v>410</v>
      </c>
      <c r="B78" s="130" t="s">
        <v>240</v>
      </c>
      <c r="C78" s="177" t="s">
        <v>241</v>
      </c>
      <c r="D78" s="131">
        <v>7</v>
      </c>
      <c r="E78" s="133">
        <v>10</v>
      </c>
      <c r="F78" s="133">
        <v>10</v>
      </c>
      <c r="G78" s="132">
        <v>1</v>
      </c>
      <c r="H78" s="133">
        <v>5</v>
      </c>
      <c r="I78" s="133">
        <v>5</v>
      </c>
      <c r="J78" s="133">
        <v>4</v>
      </c>
      <c r="K78" s="131">
        <v>13</v>
      </c>
      <c r="L78" s="131">
        <v>17</v>
      </c>
      <c r="M78" s="178">
        <v>3.4</v>
      </c>
      <c r="N78" s="178">
        <v>3.4</v>
      </c>
    </row>
    <row r="79" spans="1:14" x14ac:dyDescent="0.2">
      <c r="A79" s="177" t="s">
        <v>410</v>
      </c>
      <c r="B79" s="130" t="s">
        <v>240</v>
      </c>
      <c r="C79" s="177" t="s">
        <v>241</v>
      </c>
      <c r="D79" s="131">
        <v>8</v>
      </c>
      <c r="E79" s="133">
        <v>7</v>
      </c>
      <c r="F79" s="133">
        <v>7</v>
      </c>
      <c r="G79" s="132">
        <v>0.7</v>
      </c>
      <c r="H79" s="133">
        <v>5</v>
      </c>
      <c r="I79" s="133">
        <v>2</v>
      </c>
      <c r="J79" s="133">
        <v>1</v>
      </c>
      <c r="K79" s="131">
        <v>10</v>
      </c>
      <c r="L79" s="131">
        <v>11</v>
      </c>
      <c r="M79" s="178">
        <v>5.5</v>
      </c>
      <c r="N79" s="178">
        <v>3.8499999999999996</v>
      </c>
    </row>
    <row r="80" spans="1:14" x14ac:dyDescent="0.2">
      <c r="A80" s="177" t="s">
        <v>410</v>
      </c>
      <c r="B80" s="130" t="s">
        <v>240</v>
      </c>
      <c r="C80" s="177" t="s">
        <v>241</v>
      </c>
      <c r="D80" s="131">
        <v>9</v>
      </c>
      <c r="E80" s="133">
        <v>8</v>
      </c>
      <c r="F80" s="133">
        <v>8</v>
      </c>
      <c r="G80" s="132">
        <v>0.8</v>
      </c>
      <c r="H80" s="133">
        <v>5</v>
      </c>
      <c r="I80" s="133">
        <v>3</v>
      </c>
      <c r="J80" s="133">
        <v>0</v>
      </c>
      <c r="K80" s="131">
        <v>5</v>
      </c>
      <c r="L80" s="131">
        <v>5</v>
      </c>
      <c r="M80" s="178">
        <v>1.6666666666666667</v>
      </c>
      <c r="N80" s="178">
        <v>1.3333333333333335</v>
      </c>
    </row>
    <row r="81" spans="1:16" x14ac:dyDescent="0.2">
      <c r="A81" s="177" t="s">
        <v>410</v>
      </c>
      <c r="B81" s="130" t="s">
        <v>240</v>
      </c>
      <c r="C81" s="177" t="s">
        <v>241</v>
      </c>
      <c r="D81" s="131">
        <v>10</v>
      </c>
      <c r="E81" s="133">
        <v>7</v>
      </c>
      <c r="F81" s="133">
        <v>7</v>
      </c>
      <c r="G81" s="132">
        <v>0.7</v>
      </c>
      <c r="H81" s="133">
        <v>3</v>
      </c>
      <c r="I81" s="133">
        <v>4</v>
      </c>
      <c r="J81" s="133">
        <v>0</v>
      </c>
      <c r="K81" s="131">
        <v>9</v>
      </c>
      <c r="L81" s="131">
        <v>9</v>
      </c>
      <c r="M81" s="178">
        <v>2.25</v>
      </c>
      <c r="N81" s="178">
        <v>1.575</v>
      </c>
    </row>
    <row r="82" spans="1:16" x14ac:dyDescent="0.2">
      <c r="A82" s="177" t="s">
        <v>410</v>
      </c>
      <c r="B82" s="130" t="s">
        <v>240</v>
      </c>
      <c r="C82" s="177" t="s">
        <v>241</v>
      </c>
      <c r="D82" s="131">
        <v>11</v>
      </c>
      <c r="E82" s="133">
        <v>9</v>
      </c>
      <c r="F82" s="133">
        <v>9</v>
      </c>
      <c r="G82" s="132">
        <v>0.9</v>
      </c>
      <c r="H82" s="133">
        <v>5</v>
      </c>
      <c r="I82" s="133">
        <v>4</v>
      </c>
      <c r="J82" s="133">
        <v>0</v>
      </c>
      <c r="K82" s="131">
        <v>10</v>
      </c>
      <c r="L82" s="131">
        <v>10</v>
      </c>
      <c r="M82" s="178">
        <v>2.5</v>
      </c>
      <c r="N82" s="178">
        <v>2.25</v>
      </c>
    </row>
    <row r="83" spans="1:16" x14ac:dyDescent="0.2">
      <c r="A83" s="177" t="s">
        <v>410</v>
      </c>
      <c r="B83" s="130" t="s">
        <v>240</v>
      </c>
      <c r="C83" s="177" t="s">
        <v>241</v>
      </c>
      <c r="D83" s="131">
        <v>12</v>
      </c>
      <c r="E83" s="133">
        <v>9</v>
      </c>
      <c r="F83" s="133">
        <v>9</v>
      </c>
      <c r="G83" s="132">
        <v>0.9</v>
      </c>
      <c r="H83" s="133">
        <v>6</v>
      </c>
      <c r="I83" s="133">
        <v>3</v>
      </c>
      <c r="J83" s="133">
        <v>0</v>
      </c>
      <c r="K83" s="131">
        <v>0</v>
      </c>
      <c r="L83" s="131">
        <v>0</v>
      </c>
      <c r="M83" s="178">
        <v>0</v>
      </c>
      <c r="N83" s="178">
        <v>0</v>
      </c>
    </row>
    <row r="84" spans="1:16" x14ac:dyDescent="0.2">
      <c r="A84" s="177" t="s">
        <v>411</v>
      </c>
      <c r="B84" s="130" t="s">
        <v>240</v>
      </c>
      <c r="C84" s="177" t="s">
        <v>241</v>
      </c>
      <c r="D84" s="131">
        <v>5</v>
      </c>
      <c r="E84" s="133">
        <v>3</v>
      </c>
      <c r="F84" s="133">
        <v>3</v>
      </c>
      <c r="G84" s="132">
        <v>0.3</v>
      </c>
      <c r="H84" s="133">
        <v>1</v>
      </c>
      <c r="I84" s="133">
        <v>2</v>
      </c>
      <c r="J84" s="133">
        <v>0</v>
      </c>
      <c r="K84" s="131">
        <v>9</v>
      </c>
      <c r="L84" s="131">
        <v>9</v>
      </c>
      <c r="M84" s="178">
        <v>4.5</v>
      </c>
      <c r="N84" s="178">
        <v>1.3499999999999999</v>
      </c>
      <c r="P84" s="86"/>
    </row>
    <row r="85" spans="1:16" x14ac:dyDescent="0.2">
      <c r="A85" s="177" t="s">
        <v>411</v>
      </c>
      <c r="B85" s="130" t="s">
        <v>240</v>
      </c>
      <c r="C85" s="177" t="s">
        <v>241</v>
      </c>
      <c r="D85" s="131">
        <v>6</v>
      </c>
      <c r="E85" s="133">
        <v>4</v>
      </c>
      <c r="F85" s="133">
        <v>4</v>
      </c>
      <c r="G85" s="132">
        <v>0.4</v>
      </c>
      <c r="H85" s="133">
        <v>2</v>
      </c>
      <c r="I85" s="133">
        <v>2</v>
      </c>
      <c r="J85" s="133">
        <v>0</v>
      </c>
      <c r="K85" s="131">
        <v>3</v>
      </c>
      <c r="L85" s="131">
        <v>3</v>
      </c>
      <c r="M85" s="178">
        <v>1.5</v>
      </c>
      <c r="N85" s="178">
        <v>0.60000000000000009</v>
      </c>
    </row>
    <row r="86" spans="1:16" x14ac:dyDescent="0.2">
      <c r="A86" s="177" t="s">
        <v>411</v>
      </c>
      <c r="B86" s="130" t="s">
        <v>240</v>
      </c>
      <c r="C86" s="177" t="s">
        <v>241</v>
      </c>
      <c r="D86" s="131">
        <v>7</v>
      </c>
      <c r="E86" s="133">
        <v>6</v>
      </c>
      <c r="F86" s="133">
        <v>6</v>
      </c>
      <c r="G86" s="132">
        <v>0.6</v>
      </c>
      <c r="H86" s="133">
        <v>4</v>
      </c>
      <c r="I86" s="133">
        <v>2</v>
      </c>
      <c r="J86" s="133">
        <v>0</v>
      </c>
      <c r="K86" s="131">
        <v>0</v>
      </c>
      <c r="L86" s="131">
        <v>0</v>
      </c>
      <c r="M86" s="178">
        <v>0</v>
      </c>
      <c r="N86" s="178">
        <v>0</v>
      </c>
    </row>
    <row r="87" spans="1:16" x14ac:dyDescent="0.2">
      <c r="A87" s="177" t="s">
        <v>411</v>
      </c>
      <c r="B87" s="130" t="s">
        <v>240</v>
      </c>
      <c r="C87" s="177" t="s">
        <v>241</v>
      </c>
      <c r="D87" s="131">
        <v>8</v>
      </c>
      <c r="E87" s="133">
        <v>6</v>
      </c>
      <c r="F87" s="133">
        <v>6</v>
      </c>
      <c r="G87" s="132">
        <v>0.6</v>
      </c>
      <c r="H87" s="133">
        <v>3</v>
      </c>
      <c r="I87" s="133">
        <v>3</v>
      </c>
      <c r="J87" s="133">
        <v>0</v>
      </c>
      <c r="K87" s="131">
        <v>2</v>
      </c>
      <c r="L87" s="131">
        <v>2</v>
      </c>
      <c r="M87" s="178">
        <v>0.66666666666666663</v>
      </c>
      <c r="N87" s="178">
        <v>0.39999999999999997</v>
      </c>
    </row>
    <row r="88" spans="1:16" x14ac:dyDescent="0.2">
      <c r="A88" s="177" t="s">
        <v>411</v>
      </c>
      <c r="B88" s="130" t="s">
        <v>240</v>
      </c>
      <c r="C88" s="177" t="s">
        <v>241</v>
      </c>
      <c r="D88" s="131">
        <v>9</v>
      </c>
      <c r="E88" s="133">
        <v>3</v>
      </c>
      <c r="F88" s="133">
        <v>3</v>
      </c>
      <c r="G88" s="132">
        <v>0.3</v>
      </c>
      <c r="H88" s="133">
        <v>2</v>
      </c>
      <c r="I88" s="133">
        <v>1</v>
      </c>
      <c r="J88" s="133">
        <v>0</v>
      </c>
      <c r="K88" s="131">
        <v>4</v>
      </c>
      <c r="L88" s="131">
        <v>4</v>
      </c>
      <c r="M88" s="178">
        <v>4</v>
      </c>
      <c r="N88" s="178">
        <v>1.2</v>
      </c>
    </row>
    <row r="89" spans="1:16" x14ac:dyDescent="0.2">
      <c r="A89" s="177" t="s">
        <v>411</v>
      </c>
      <c r="B89" s="130" t="s">
        <v>240</v>
      </c>
      <c r="C89" s="177" t="s">
        <v>241</v>
      </c>
      <c r="D89" s="131">
        <v>10</v>
      </c>
      <c r="E89" s="133">
        <v>0</v>
      </c>
      <c r="F89" s="133">
        <v>0</v>
      </c>
      <c r="G89" s="132">
        <v>0</v>
      </c>
      <c r="H89" s="133">
        <v>0</v>
      </c>
      <c r="I89" s="133">
        <v>0</v>
      </c>
      <c r="J89" s="133">
        <v>0</v>
      </c>
      <c r="K89" s="131">
        <v>0</v>
      </c>
      <c r="L89" s="131">
        <v>0</v>
      </c>
      <c r="M89" s="179" t="s">
        <v>188</v>
      </c>
      <c r="N89" s="179" t="s">
        <v>188</v>
      </c>
    </row>
    <row r="90" spans="1:16" x14ac:dyDescent="0.2">
      <c r="A90" s="177" t="s">
        <v>411</v>
      </c>
      <c r="B90" s="130" t="s">
        <v>240</v>
      </c>
      <c r="C90" s="177" t="s">
        <v>241</v>
      </c>
      <c r="D90" s="131">
        <v>11</v>
      </c>
      <c r="E90" s="133">
        <v>2</v>
      </c>
      <c r="F90" s="133">
        <v>2</v>
      </c>
      <c r="G90" s="132">
        <v>0.2</v>
      </c>
      <c r="H90" s="133">
        <v>1</v>
      </c>
      <c r="I90" s="133">
        <v>1</v>
      </c>
      <c r="J90" s="133">
        <v>0</v>
      </c>
      <c r="K90" s="131">
        <v>1</v>
      </c>
      <c r="L90" s="131">
        <v>1</v>
      </c>
      <c r="M90" s="178">
        <v>1</v>
      </c>
      <c r="N90" s="178">
        <v>0.2</v>
      </c>
    </row>
    <row r="91" spans="1:16" x14ac:dyDescent="0.2">
      <c r="A91" s="177" t="s">
        <v>411</v>
      </c>
      <c r="B91" s="130" t="s">
        <v>240</v>
      </c>
      <c r="C91" s="177" t="s">
        <v>241</v>
      </c>
      <c r="D91" s="131">
        <v>12</v>
      </c>
      <c r="E91" s="133">
        <v>4</v>
      </c>
      <c r="F91" s="133">
        <v>4</v>
      </c>
      <c r="G91" s="132">
        <v>0.4</v>
      </c>
      <c r="H91" s="133">
        <v>2</v>
      </c>
      <c r="I91" s="133">
        <v>2</v>
      </c>
      <c r="J91" s="133">
        <v>0</v>
      </c>
      <c r="K91" s="131">
        <v>4</v>
      </c>
      <c r="L91" s="131">
        <v>4</v>
      </c>
      <c r="M91" s="178">
        <v>2</v>
      </c>
      <c r="N91" s="178">
        <v>0.8</v>
      </c>
    </row>
    <row r="92" spans="1:16" x14ac:dyDescent="0.2">
      <c r="A92" s="177" t="s">
        <v>412</v>
      </c>
      <c r="B92" s="130" t="s">
        <v>240</v>
      </c>
      <c r="C92" s="177" t="s">
        <v>241</v>
      </c>
      <c r="D92" s="131">
        <v>5</v>
      </c>
      <c r="E92" s="133">
        <v>7</v>
      </c>
      <c r="F92" s="133">
        <v>7</v>
      </c>
      <c r="G92" s="132">
        <v>0.7</v>
      </c>
      <c r="H92" s="133">
        <v>5</v>
      </c>
      <c r="I92" s="133">
        <v>2</v>
      </c>
      <c r="J92" s="133">
        <v>5</v>
      </c>
      <c r="K92" s="131">
        <v>5</v>
      </c>
      <c r="L92" s="131">
        <v>10</v>
      </c>
      <c r="M92" s="178">
        <v>5</v>
      </c>
      <c r="N92" s="178">
        <v>3.5</v>
      </c>
    </row>
    <row r="93" spans="1:16" x14ac:dyDescent="0.2">
      <c r="A93" s="177" t="s">
        <v>412</v>
      </c>
      <c r="B93" s="130" t="s">
        <v>240</v>
      </c>
      <c r="C93" s="177" t="s">
        <v>241</v>
      </c>
      <c r="D93" s="131">
        <v>6</v>
      </c>
      <c r="E93" s="133">
        <v>10</v>
      </c>
      <c r="F93" s="133">
        <v>10</v>
      </c>
      <c r="G93" s="132">
        <v>1</v>
      </c>
      <c r="H93" s="133">
        <v>4</v>
      </c>
      <c r="I93" s="133">
        <v>6</v>
      </c>
      <c r="J93" s="133">
        <v>9</v>
      </c>
      <c r="K93" s="131">
        <v>14</v>
      </c>
      <c r="L93" s="131">
        <v>23</v>
      </c>
      <c r="M93" s="178">
        <v>3.8333333333333335</v>
      </c>
      <c r="N93" s="178">
        <v>3.8333333333333335</v>
      </c>
    </row>
    <row r="94" spans="1:16" x14ac:dyDescent="0.2">
      <c r="A94" s="177" t="s">
        <v>412</v>
      </c>
      <c r="B94" s="130" t="s">
        <v>240</v>
      </c>
      <c r="C94" s="177" t="s">
        <v>241</v>
      </c>
      <c r="D94" s="131">
        <v>7</v>
      </c>
      <c r="E94" s="133">
        <v>10</v>
      </c>
      <c r="F94" s="133">
        <v>10</v>
      </c>
      <c r="G94" s="132">
        <v>1</v>
      </c>
      <c r="H94" s="133">
        <v>2</v>
      </c>
      <c r="I94" s="133">
        <v>8</v>
      </c>
      <c r="J94" s="133">
        <v>8</v>
      </c>
      <c r="K94" s="131">
        <v>21</v>
      </c>
      <c r="L94" s="131">
        <v>29</v>
      </c>
      <c r="M94" s="178">
        <v>3.625</v>
      </c>
      <c r="N94" s="178">
        <v>3.625</v>
      </c>
    </row>
    <row r="95" spans="1:16" x14ac:dyDescent="0.2">
      <c r="A95" s="177" t="s">
        <v>412</v>
      </c>
      <c r="B95" s="130" t="s">
        <v>240</v>
      </c>
      <c r="C95" s="177" t="s">
        <v>241</v>
      </c>
      <c r="D95" s="131">
        <v>8</v>
      </c>
      <c r="E95" s="133">
        <v>9</v>
      </c>
      <c r="F95" s="133">
        <v>9</v>
      </c>
      <c r="G95" s="132">
        <v>0.9</v>
      </c>
      <c r="H95" s="133">
        <v>5</v>
      </c>
      <c r="I95" s="133">
        <v>4</v>
      </c>
      <c r="J95" s="133">
        <v>14</v>
      </c>
      <c r="K95" s="131">
        <v>6</v>
      </c>
      <c r="L95" s="131">
        <v>20</v>
      </c>
      <c r="M95" s="178">
        <v>5</v>
      </c>
      <c r="N95" s="178">
        <v>4.5</v>
      </c>
    </row>
    <row r="96" spans="1:16" x14ac:dyDescent="0.2">
      <c r="A96" s="177" t="s">
        <v>412</v>
      </c>
      <c r="B96" s="130" t="s">
        <v>240</v>
      </c>
      <c r="C96" s="177" t="s">
        <v>241</v>
      </c>
      <c r="D96" s="131">
        <v>9</v>
      </c>
      <c r="E96" s="133">
        <v>10</v>
      </c>
      <c r="F96" s="133">
        <v>10</v>
      </c>
      <c r="G96" s="132">
        <v>1</v>
      </c>
      <c r="H96" s="133">
        <v>4</v>
      </c>
      <c r="I96" s="133">
        <v>6</v>
      </c>
      <c r="J96" s="133">
        <v>2</v>
      </c>
      <c r="K96" s="131">
        <v>23</v>
      </c>
      <c r="L96" s="131">
        <v>25</v>
      </c>
      <c r="M96" s="178">
        <v>4.166666666666667</v>
      </c>
      <c r="N96" s="178">
        <v>4.166666666666667</v>
      </c>
    </row>
    <row r="97" spans="1:14" x14ac:dyDescent="0.2">
      <c r="A97" s="177" t="s">
        <v>412</v>
      </c>
      <c r="B97" s="130" t="s">
        <v>240</v>
      </c>
      <c r="C97" s="177" t="s">
        <v>241</v>
      </c>
      <c r="D97" s="131">
        <v>10</v>
      </c>
      <c r="E97" s="133">
        <v>10</v>
      </c>
      <c r="F97" s="133">
        <v>10</v>
      </c>
      <c r="G97" s="132">
        <v>1</v>
      </c>
      <c r="H97" s="133">
        <v>7</v>
      </c>
      <c r="I97" s="133">
        <v>3</v>
      </c>
      <c r="J97" s="133">
        <v>6</v>
      </c>
      <c r="K97" s="131">
        <v>5</v>
      </c>
      <c r="L97" s="131">
        <v>11</v>
      </c>
      <c r="M97" s="178">
        <v>3.6666666666666665</v>
      </c>
      <c r="N97" s="178">
        <v>3.6666666666666665</v>
      </c>
    </row>
    <row r="98" spans="1:14" x14ac:dyDescent="0.2">
      <c r="A98" s="177" t="s">
        <v>412</v>
      </c>
      <c r="B98" s="130" t="s">
        <v>240</v>
      </c>
      <c r="C98" s="177" t="s">
        <v>241</v>
      </c>
      <c r="D98" s="131">
        <v>11</v>
      </c>
      <c r="E98" s="133">
        <v>9</v>
      </c>
      <c r="F98" s="133">
        <v>9</v>
      </c>
      <c r="G98" s="132">
        <v>0.9</v>
      </c>
      <c r="H98" s="133">
        <v>4</v>
      </c>
      <c r="I98" s="133">
        <v>5</v>
      </c>
      <c r="J98" s="133">
        <v>3</v>
      </c>
      <c r="K98" s="131">
        <v>14</v>
      </c>
      <c r="L98" s="131">
        <v>17</v>
      </c>
      <c r="M98" s="178">
        <v>3.4</v>
      </c>
      <c r="N98" s="178">
        <v>3.06</v>
      </c>
    </row>
    <row r="99" spans="1:14" x14ac:dyDescent="0.2">
      <c r="A99" s="177" t="s">
        <v>412</v>
      </c>
      <c r="B99" s="130" t="s">
        <v>240</v>
      </c>
      <c r="C99" s="177" t="s">
        <v>241</v>
      </c>
      <c r="D99" s="131">
        <v>12</v>
      </c>
      <c r="E99" s="133">
        <v>9</v>
      </c>
      <c r="F99" s="133">
        <v>9</v>
      </c>
      <c r="G99" s="132">
        <v>0.9</v>
      </c>
      <c r="H99" s="133">
        <v>4</v>
      </c>
      <c r="I99" s="133">
        <v>5</v>
      </c>
      <c r="J99" s="133">
        <v>10</v>
      </c>
      <c r="K99" s="131">
        <v>13</v>
      </c>
      <c r="L99" s="131">
        <v>23</v>
      </c>
      <c r="M99" s="178">
        <v>4.5999999999999996</v>
      </c>
      <c r="N99" s="178">
        <v>4.1399999999999997</v>
      </c>
    </row>
    <row r="100" spans="1:14" x14ac:dyDescent="0.2">
      <c r="A100" s="177" t="s">
        <v>402</v>
      </c>
      <c r="B100" s="130" t="s">
        <v>245</v>
      </c>
      <c r="C100" s="177" t="s">
        <v>241</v>
      </c>
      <c r="D100" s="131">
        <v>5</v>
      </c>
      <c r="E100" s="133">
        <v>6</v>
      </c>
      <c r="F100" s="133">
        <v>6</v>
      </c>
      <c r="G100" s="132">
        <v>0.6</v>
      </c>
      <c r="H100" s="133">
        <v>3</v>
      </c>
      <c r="I100" s="133">
        <v>3</v>
      </c>
      <c r="J100" s="133">
        <v>0</v>
      </c>
      <c r="K100" s="131">
        <v>0</v>
      </c>
      <c r="L100" s="131">
        <v>0</v>
      </c>
      <c r="M100" s="178">
        <v>0</v>
      </c>
      <c r="N100" s="178">
        <v>0</v>
      </c>
    </row>
    <row r="101" spans="1:14" x14ac:dyDescent="0.2">
      <c r="A101" s="177" t="s">
        <v>402</v>
      </c>
      <c r="B101" s="130" t="s">
        <v>245</v>
      </c>
      <c r="C101" s="177" t="s">
        <v>241</v>
      </c>
      <c r="D101" s="131">
        <v>6</v>
      </c>
      <c r="E101" s="133">
        <v>7</v>
      </c>
      <c r="F101" s="133">
        <v>7</v>
      </c>
      <c r="G101" s="132">
        <v>0.7</v>
      </c>
      <c r="H101" s="133">
        <v>4</v>
      </c>
      <c r="I101" s="133">
        <v>3</v>
      </c>
      <c r="J101" s="133">
        <v>0</v>
      </c>
      <c r="K101" s="131">
        <v>0</v>
      </c>
      <c r="L101" s="131">
        <v>0</v>
      </c>
      <c r="M101" s="178">
        <v>0</v>
      </c>
      <c r="N101" s="178">
        <v>0</v>
      </c>
    </row>
    <row r="102" spans="1:14" x14ac:dyDescent="0.2">
      <c r="A102" s="177" t="s">
        <v>402</v>
      </c>
      <c r="B102" s="130" t="s">
        <v>245</v>
      </c>
      <c r="C102" s="177" t="s">
        <v>241</v>
      </c>
      <c r="D102" s="131">
        <v>7</v>
      </c>
      <c r="E102" s="133">
        <v>7</v>
      </c>
      <c r="F102" s="133">
        <v>7</v>
      </c>
      <c r="G102" s="132">
        <v>0.7</v>
      </c>
      <c r="H102" s="133">
        <v>4</v>
      </c>
      <c r="I102" s="133">
        <v>3</v>
      </c>
      <c r="J102" s="133">
        <v>0</v>
      </c>
      <c r="K102" s="131">
        <v>3</v>
      </c>
      <c r="L102" s="131">
        <v>3</v>
      </c>
      <c r="M102" s="178">
        <v>1</v>
      </c>
      <c r="N102" s="178">
        <v>0.7</v>
      </c>
    </row>
    <row r="103" spans="1:14" x14ac:dyDescent="0.2">
      <c r="A103" s="177" t="s">
        <v>402</v>
      </c>
      <c r="B103" s="130" t="s">
        <v>245</v>
      </c>
      <c r="C103" s="177" t="s">
        <v>241</v>
      </c>
      <c r="D103" s="131">
        <v>8</v>
      </c>
      <c r="E103" s="133">
        <v>7</v>
      </c>
      <c r="F103" s="133">
        <v>7</v>
      </c>
      <c r="G103" s="132">
        <v>0.7</v>
      </c>
      <c r="H103" s="133">
        <v>4</v>
      </c>
      <c r="I103" s="133">
        <v>3</v>
      </c>
      <c r="J103" s="133">
        <v>0</v>
      </c>
      <c r="K103" s="131">
        <v>10</v>
      </c>
      <c r="L103" s="131">
        <v>10</v>
      </c>
      <c r="M103" s="178">
        <v>3.3333333333333335</v>
      </c>
      <c r="N103" s="178">
        <v>2.3333333333333335</v>
      </c>
    </row>
    <row r="104" spans="1:14" x14ac:dyDescent="0.2">
      <c r="A104" s="177" t="s">
        <v>402</v>
      </c>
      <c r="B104" s="130" t="s">
        <v>245</v>
      </c>
      <c r="C104" s="177" t="s">
        <v>241</v>
      </c>
      <c r="D104" s="131">
        <v>9</v>
      </c>
      <c r="E104" s="133">
        <v>6</v>
      </c>
      <c r="F104" s="133">
        <v>6</v>
      </c>
      <c r="G104" s="132">
        <v>0.6</v>
      </c>
      <c r="H104" s="133">
        <v>3</v>
      </c>
      <c r="I104" s="133">
        <v>3</v>
      </c>
      <c r="J104" s="133">
        <v>0</v>
      </c>
      <c r="K104" s="131">
        <v>4</v>
      </c>
      <c r="L104" s="131">
        <v>4</v>
      </c>
      <c r="M104" s="178">
        <v>1.3333333333333333</v>
      </c>
      <c r="N104" s="178">
        <v>0.79999999999999993</v>
      </c>
    </row>
    <row r="105" spans="1:14" x14ac:dyDescent="0.2">
      <c r="A105" s="177" t="s">
        <v>402</v>
      </c>
      <c r="B105" s="130" t="s">
        <v>245</v>
      </c>
      <c r="C105" s="177" t="s">
        <v>241</v>
      </c>
      <c r="D105" s="131">
        <v>10</v>
      </c>
      <c r="E105" s="133">
        <v>4</v>
      </c>
      <c r="F105" s="133">
        <v>4</v>
      </c>
      <c r="G105" s="132">
        <v>0.4</v>
      </c>
      <c r="H105" s="133">
        <v>3</v>
      </c>
      <c r="I105" s="133">
        <v>1</v>
      </c>
      <c r="J105" s="133">
        <v>0</v>
      </c>
      <c r="K105" s="131">
        <v>0</v>
      </c>
      <c r="L105" s="131">
        <v>0</v>
      </c>
      <c r="M105" s="178">
        <v>0</v>
      </c>
      <c r="N105" s="178">
        <v>0</v>
      </c>
    </row>
    <row r="106" spans="1:14" x14ac:dyDescent="0.2">
      <c r="A106" s="177" t="s">
        <v>402</v>
      </c>
      <c r="B106" s="130" t="s">
        <v>245</v>
      </c>
      <c r="C106" s="177" t="s">
        <v>241</v>
      </c>
      <c r="D106" s="131">
        <v>11</v>
      </c>
      <c r="E106" s="133">
        <v>6</v>
      </c>
      <c r="F106" s="133">
        <v>6</v>
      </c>
      <c r="G106" s="132">
        <v>0.6</v>
      </c>
      <c r="H106" s="133">
        <v>0</v>
      </c>
      <c r="I106" s="133">
        <v>6</v>
      </c>
      <c r="J106" s="133">
        <v>0</v>
      </c>
      <c r="K106" s="131">
        <v>0</v>
      </c>
      <c r="L106" s="131">
        <v>0</v>
      </c>
      <c r="M106" s="178">
        <v>0</v>
      </c>
      <c r="N106" s="178">
        <v>0</v>
      </c>
    </row>
    <row r="107" spans="1:14" x14ac:dyDescent="0.2">
      <c r="A107" s="177" t="s">
        <v>402</v>
      </c>
      <c r="B107" s="130" t="s">
        <v>245</v>
      </c>
      <c r="C107" s="177" t="s">
        <v>241</v>
      </c>
      <c r="D107" s="131">
        <v>12</v>
      </c>
      <c r="E107" s="133">
        <v>5</v>
      </c>
      <c r="F107" s="133">
        <v>5</v>
      </c>
      <c r="G107" s="132">
        <v>0.5</v>
      </c>
      <c r="H107" s="133">
        <v>3</v>
      </c>
      <c r="I107" s="133">
        <v>2</v>
      </c>
      <c r="J107" s="133">
        <v>0</v>
      </c>
      <c r="K107" s="131">
        <v>0</v>
      </c>
      <c r="L107" s="131">
        <v>0</v>
      </c>
      <c r="M107" s="178">
        <v>0</v>
      </c>
      <c r="N107" s="178">
        <v>0</v>
      </c>
    </row>
    <row r="108" spans="1:14" x14ac:dyDescent="0.2">
      <c r="A108" s="177" t="s">
        <v>406</v>
      </c>
      <c r="B108" s="130" t="s">
        <v>245</v>
      </c>
      <c r="C108" s="177" t="s">
        <v>241</v>
      </c>
      <c r="D108" s="131">
        <v>5</v>
      </c>
      <c r="E108" s="133">
        <v>7</v>
      </c>
      <c r="F108" s="133">
        <v>7</v>
      </c>
      <c r="G108" s="132">
        <v>0.7</v>
      </c>
      <c r="H108" s="133">
        <v>6</v>
      </c>
      <c r="I108" s="133">
        <v>1</v>
      </c>
      <c r="J108" s="133">
        <v>0</v>
      </c>
      <c r="K108" s="131">
        <v>0</v>
      </c>
      <c r="L108" s="131">
        <v>0</v>
      </c>
      <c r="M108" s="178">
        <v>0</v>
      </c>
      <c r="N108" s="178">
        <v>0</v>
      </c>
    </row>
    <row r="109" spans="1:14" x14ac:dyDescent="0.2">
      <c r="A109" s="177" t="s">
        <v>406</v>
      </c>
      <c r="B109" s="130" t="s">
        <v>245</v>
      </c>
      <c r="C109" s="177" t="s">
        <v>241</v>
      </c>
      <c r="D109" s="131">
        <v>6</v>
      </c>
      <c r="E109" s="133">
        <v>9</v>
      </c>
      <c r="F109" s="133">
        <v>9</v>
      </c>
      <c r="G109" s="132">
        <v>0.9</v>
      </c>
      <c r="H109" s="133">
        <v>6</v>
      </c>
      <c r="I109" s="133">
        <v>3</v>
      </c>
      <c r="J109" s="133">
        <v>0</v>
      </c>
      <c r="K109" s="131">
        <v>10</v>
      </c>
      <c r="L109" s="131">
        <v>10</v>
      </c>
      <c r="M109" s="178">
        <v>3.3333333333333335</v>
      </c>
      <c r="N109" s="178">
        <v>3</v>
      </c>
    </row>
    <row r="110" spans="1:14" x14ac:dyDescent="0.2">
      <c r="A110" s="177" t="s">
        <v>406</v>
      </c>
      <c r="B110" s="130" t="s">
        <v>245</v>
      </c>
      <c r="C110" s="177" t="s">
        <v>241</v>
      </c>
      <c r="D110" s="131">
        <v>7</v>
      </c>
      <c r="E110" s="133">
        <v>9</v>
      </c>
      <c r="F110" s="133">
        <v>9</v>
      </c>
      <c r="G110" s="132">
        <v>0.9</v>
      </c>
      <c r="H110" s="133">
        <v>4</v>
      </c>
      <c r="I110" s="133">
        <v>5</v>
      </c>
      <c r="J110" s="133">
        <v>0</v>
      </c>
      <c r="K110" s="131">
        <v>10</v>
      </c>
      <c r="L110" s="131">
        <v>10</v>
      </c>
      <c r="M110" s="178">
        <v>2</v>
      </c>
      <c r="N110" s="178">
        <v>1.8</v>
      </c>
    </row>
    <row r="111" spans="1:14" x14ac:dyDescent="0.2">
      <c r="A111" s="177" t="s">
        <v>406</v>
      </c>
      <c r="B111" s="130" t="s">
        <v>245</v>
      </c>
      <c r="C111" s="177" t="s">
        <v>241</v>
      </c>
      <c r="D111" s="131">
        <v>8</v>
      </c>
      <c r="E111" s="133">
        <v>10</v>
      </c>
      <c r="F111" s="133">
        <v>10</v>
      </c>
      <c r="G111" s="132">
        <v>1</v>
      </c>
      <c r="H111" s="133">
        <v>2</v>
      </c>
      <c r="I111" s="133">
        <v>8</v>
      </c>
      <c r="J111" s="133">
        <v>38</v>
      </c>
      <c r="K111" s="131">
        <v>26</v>
      </c>
      <c r="L111" s="131">
        <v>64</v>
      </c>
      <c r="M111" s="178">
        <v>8</v>
      </c>
      <c r="N111" s="178">
        <v>8</v>
      </c>
    </row>
    <row r="112" spans="1:14" x14ac:dyDescent="0.2">
      <c r="A112" s="177" t="s">
        <v>406</v>
      </c>
      <c r="B112" s="130" t="s">
        <v>245</v>
      </c>
      <c r="C112" s="177" t="s">
        <v>241</v>
      </c>
      <c r="D112" s="131">
        <v>9</v>
      </c>
      <c r="E112" s="133">
        <v>9</v>
      </c>
      <c r="F112" s="133">
        <v>9</v>
      </c>
      <c r="G112" s="132">
        <v>0.9</v>
      </c>
      <c r="H112" s="133">
        <v>3</v>
      </c>
      <c r="I112" s="133">
        <v>6</v>
      </c>
      <c r="J112" s="133">
        <v>5</v>
      </c>
      <c r="K112" s="131">
        <v>13</v>
      </c>
      <c r="L112" s="131">
        <v>18</v>
      </c>
      <c r="M112" s="178">
        <v>3</v>
      </c>
      <c r="N112" s="178">
        <v>2.7</v>
      </c>
    </row>
    <row r="113" spans="1:15" x14ac:dyDescent="0.2">
      <c r="A113" s="177" t="s">
        <v>406</v>
      </c>
      <c r="B113" s="130" t="s">
        <v>245</v>
      </c>
      <c r="C113" s="177" t="s">
        <v>241</v>
      </c>
      <c r="D113" s="131">
        <v>10</v>
      </c>
      <c r="E113" s="133">
        <v>7</v>
      </c>
      <c r="F113" s="133">
        <v>7</v>
      </c>
      <c r="G113" s="132">
        <v>0.7</v>
      </c>
      <c r="H113" s="133">
        <v>3</v>
      </c>
      <c r="I113" s="133">
        <v>4</v>
      </c>
      <c r="J113" s="133">
        <v>2</v>
      </c>
      <c r="K113" s="131">
        <v>20</v>
      </c>
      <c r="L113" s="131">
        <v>22</v>
      </c>
      <c r="M113" s="178">
        <v>5.5</v>
      </c>
      <c r="N113" s="178">
        <v>3.8499999999999996</v>
      </c>
    </row>
    <row r="114" spans="1:15" x14ac:dyDescent="0.2">
      <c r="A114" s="177" t="s">
        <v>406</v>
      </c>
      <c r="B114" s="130" t="s">
        <v>245</v>
      </c>
      <c r="C114" s="177" t="s">
        <v>241</v>
      </c>
      <c r="D114" s="131">
        <v>11</v>
      </c>
      <c r="E114" s="133">
        <v>8</v>
      </c>
      <c r="F114" s="133">
        <v>8</v>
      </c>
      <c r="G114" s="132">
        <v>0.8</v>
      </c>
      <c r="H114" s="133">
        <v>6</v>
      </c>
      <c r="I114" s="133">
        <v>2</v>
      </c>
      <c r="J114" s="133">
        <v>0</v>
      </c>
      <c r="K114" s="131">
        <v>5</v>
      </c>
      <c r="L114" s="131">
        <v>5</v>
      </c>
      <c r="M114" s="178">
        <v>2.5</v>
      </c>
      <c r="N114" s="178">
        <v>2</v>
      </c>
    </row>
    <row r="115" spans="1:15" x14ac:dyDescent="0.2">
      <c r="A115" s="177" t="s">
        <v>406</v>
      </c>
      <c r="B115" s="130" t="s">
        <v>245</v>
      </c>
      <c r="C115" s="177" t="s">
        <v>241</v>
      </c>
      <c r="D115" s="131">
        <v>12</v>
      </c>
      <c r="E115" s="133">
        <v>10</v>
      </c>
      <c r="F115" s="133">
        <v>10</v>
      </c>
      <c r="G115" s="132">
        <v>1</v>
      </c>
      <c r="H115" s="133">
        <v>6</v>
      </c>
      <c r="I115" s="133">
        <v>4</v>
      </c>
      <c r="J115" s="133">
        <v>1</v>
      </c>
      <c r="K115" s="131">
        <v>10</v>
      </c>
      <c r="L115" s="131">
        <v>11</v>
      </c>
      <c r="M115" s="178">
        <v>2.75</v>
      </c>
      <c r="N115" s="178">
        <v>2.75</v>
      </c>
    </row>
    <row r="116" spans="1:15" x14ac:dyDescent="0.2">
      <c r="A116" s="177" t="s">
        <v>408</v>
      </c>
      <c r="B116" s="130" t="s">
        <v>245</v>
      </c>
      <c r="C116" s="177" t="s">
        <v>241</v>
      </c>
      <c r="D116" s="131">
        <v>5</v>
      </c>
      <c r="E116" s="133">
        <v>0</v>
      </c>
      <c r="F116" s="133">
        <v>0</v>
      </c>
      <c r="G116" s="132">
        <v>0</v>
      </c>
      <c r="H116" s="133">
        <v>0</v>
      </c>
      <c r="I116" s="133">
        <v>0</v>
      </c>
      <c r="J116" s="133">
        <v>0</v>
      </c>
      <c r="K116" s="131">
        <v>0</v>
      </c>
      <c r="L116" s="131">
        <v>0</v>
      </c>
      <c r="M116" s="179" t="s">
        <v>188</v>
      </c>
      <c r="N116" s="179" t="s">
        <v>188</v>
      </c>
    </row>
    <row r="117" spans="1:15" x14ac:dyDescent="0.2">
      <c r="A117" s="177" t="s">
        <v>408</v>
      </c>
      <c r="B117" s="130" t="s">
        <v>245</v>
      </c>
      <c r="C117" s="177" t="s">
        <v>241</v>
      </c>
      <c r="D117" s="131">
        <v>6</v>
      </c>
      <c r="E117" s="133">
        <v>4</v>
      </c>
      <c r="F117" s="133">
        <v>4</v>
      </c>
      <c r="G117" s="132">
        <v>0.4</v>
      </c>
      <c r="H117" s="133">
        <v>2</v>
      </c>
      <c r="I117" s="133">
        <v>2</v>
      </c>
      <c r="J117" s="133">
        <v>0</v>
      </c>
      <c r="K117" s="131">
        <v>0</v>
      </c>
      <c r="L117" s="131">
        <v>0</v>
      </c>
      <c r="M117" s="178">
        <v>0</v>
      </c>
      <c r="N117" s="178">
        <v>0</v>
      </c>
      <c r="O117" s="86"/>
    </row>
    <row r="118" spans="1:15" x14ac:dyDescent="0.2">
      <c r="A118" s="177" t="s">
        <v>408</v>
      </c>
      <c r="B118" s="130" t="s">
        <v>245</v>
      </c>
      <c r="C118" s="177" t="s">
        <v>241</v>
      </c>
      <c r="D118" s="131">
        <v>7</v>
      </c>
      <c r="E118" s="133">
        <v>2</v>
      </c>
      <c r="F118" s="133">
        <v>2</v>
      </c>
      <c r="G118" s="132">
        <v>0.2</v>
      </c>
      <c r="H118" s="133">
        <v>1</v>
      </c>
      <c r="I118" s="133">
        <v>1</v>
      </c>
      <c r="J118" s="133">
        <v>0</v>
      </c>
      <c r="K118" s="131">
        <v>0</v>
      </c>
      <c r="L118" s="131">
        <v>0</v>
      </c>
      <c r="M118" s="178">
        <v>0</v>
      </c>
      <c r="N118" s="178">
        <v>0</v>
      </c>
    </row>
    <row r="119" spans="1:15" x14ac:dyDescent="0.2">
      <c r="A119" s="177" t="s">
        <v>408</v>
      </c>
      <c r="B119" s="130" t="s">
        <v>245</v>
      </c>
      <c r="C119" s="177" t="s">
        <v>241</v>
      </c>
      <c r="D119" s="131">
        <v>8</v>
      </c>
      <c r="E119" s="133">
        <v>1</v>
      </c>
      <c r="F119" s="133">
        <v>1</v>
      </c>
      <c r="G119" s="132">
        <v>0.1</v>
      </c>
      <c r="H119" s="133">
        <v>0</v>
      </c>
      <c r="I119" s="133">
        <v>1</v>
      </c>
      <c r="J119" s="133">
        <v>0</v>
      </c>
      <c r="K119" s="131">
        <v>0</v>
      </c>
      <c r="L119" s="131">
        <v>0</v>
      </c>
      <c r="M119" s="178">
        <v>0</v>
      </c>
      <c r="N119" s="178">
        <v>0</v>
      </c>
    </row>
    <row r="120" spans="1:15" x14ac:dyDescent="0.2">
      <c r="A120" s="177" t="s">
        <v>408</v>
      </c>
      <c r="B120" s="130" t="s">
        <v>245</v>
      </c>
      <c r="C120" s="177" t="s">
        <v>241</v>
      </c>
      <c r="D120" s="131">
        <v>9</v>
      </c>
      <c r="E120" s="133">
        <v>0</v>
      </c>
      <c r="F120" s="133">
        <v>0</v>
      </c>
      <c r="G120" s="132">
        <v>0</v>
      </c>
      <c r="H120" s="133">
        <v>0</v>
      </c>
      <c r="I120" s="133">
        <v>0</v>
      </c>
      <c r="J120" s="133">
        <v>0</v>
      </c>
      <c r="K120" s="131">
        <v>0</v>
      </c>
      <c r="L120" s="131">
        <v>0</v>
      </c>
      <c r="M120" s="179" t="s">
        <v>188</v>
      </c>
      <c r="N120" s="179" t="s">
        <v>188</v>
      </c>
    </row>
    <row r="121" spans="1:15" x14ac:dyDescent="0.2">
      <c r="A121" s="177" t="s">
        <v>408</v>
      </c>
      <c r="B121" s="130" t="s">
        <v>245</v>
      </c>
      <c r="C121" s="177" t="s">
        <v>241</v>
      </c>
      <c r="D121" s="131">
        <v>10</v>
      </c>
      <c r="E121" s="133">
        <v>0</v>
      </c>
      <c r="F121" s="133">
        <v>0</v>
      </c>
      <c r="G121" s="132">
        <v>0</v>
      </c>
      <c r="H121" s="133">
        <v>0</v>
      </c>
      <c r="I121" s="133">
        <v>0</v>
      </c>
      <c r="J121" s="133">
        <v>0</v>
      </c>
      <c r="K121" s="131">
        <v>0</v>
      </c>
      <c r="L121" s="131">
        <v>0</v>
      </c>
      <c r="M121" s="179" t="s">
        <v>188</v>
      </c>
      <c r="N121" s="179" t="s">
        <v>188</v>
      </c>
    </row>
    <row r="122" spans="1:15" x14ac:dyDescent="0.2">
      <c r="A122" s="177" t="s">
        <v>408</v>
      </c>
      <c r="B122" s="130" t="s">
        <v>245</v>
      </c>
      <c r="C122" s="177" t="s">
        <v>241</v>
      </c>
      <c r="D122" s="131">
        <v>11</v>
      </c>
      <c r="E122" s="133">
        <v>0</v>
      </c>
      <c r="F122" s="133">
        <v>0</v>
      </c>
      <c r="G122" s="132">
        <v>0</v>
      </c>
      <c r="H122" s="133">
        <v>0</v>
      </c>
      <c r="I122" s="133">
        <v>0</v>
      </c>
      <c r="J122" s="133">
        <v>0</v>
      </c>
      <c r="K122" s="131">
        <v>0</v>
      </c>
      <c r="L122" s="131">
        <v>0</v>
      </c>
      <c r="M122" s="179" t="s">
        <v>188</v>
      </c>
      <c r="N122" s="179" t="s">
        <v>188</v>
      </c>
    </row>
    <row r="123" spans="1:15" x14ac:dyDescent="0.2">
      <c r="A123" s="177" t="s">
        <v>408</v>
      </c>
      <c r="B123" s="130" t="s">
        <v>245</v>
      </c>
      <c r="C123" s="177" t="s">
        <v>241</v>
      </c>
      <c r="D123" s="131">
        <v>12</v>
      </c>
      <c r="E123" s="133">
        <v>1</v>
      </c>
      <c r="F123" s="133">
        <v>1</v>
      </c>
      <c r="G123" s="132">
        <v>0.1</v>
      </c>
      <c r="H123" s="133">
        <v>0</v>
      </c>
      <c r="I123" s="133">
        <v>1</v>
      </c>
      <c r="J123" s="133">
        <v>0</v>
      </c>
      <c r="K123" s="131">
        <v>0</v>
      </c>
      <c r="L123" s="131">
        <v>0</v>
      </c>
      <c r="M123" s="178">
        <v>0</v>
      </c>
      <c r="N123" s="178">
        <v>0</v>
      </c>
    </row>
    <row r="124" spans="1:15" x14ac:dyDescent="0.2">
      <c r="A124" s="177" t="s">
        <v>410</v>
      </c>
      <c r="B124" s="130" t="s">
        <v>245</v>
      </c>
      <c r="C124" s="177" t="s">
        <v>241</v>
      </c>
      <c r="D124" s="131">
        <v>5</v>
      </c>
      <c r="E124" s="133">
        <v>10</v>
      </c>
      <c r="F124" s="133">
        <v>10</v>
      </c>
      <c r="G124" s="132">
        <v>1</v>
      </c>
      <c r="H124" s="133">
        <v>4</v>
      </c>
      <c r="I124" s="133">
        <v>6</v>
      </c>
      <c r="J124" s="133">
        <v>25</v>
      </c>
      <c r="K124" s="131">
        <v>28</v>
      </c>
      <c r="L124" s="131">
        <v>53</v>
      </c>
      <c r="M124" s="178">
        <v>8.8333333333333339</v>
      </c>
      <c r="N124" s="178">
        <v>8.8333333333333339</v>
      </c>
    </row>
    <row r="125" spans="1:15" x14ac:dyDescent="0.2">
      <c r="A125" s="177" t="s">
        <v>410</v>
      </c>
      <c r="B125" s="130" t="s">
        <v>245</v>
      </c>
      <c r="C125" s="177" t="s">
        <v>241</v>
      </c>
      <c r="D125" s="131">
        <v>6</v>
      </c>
      <c r="E125" s="133">
        <v>10</v>
      </c>
      <c r="F125" s="133">
        <v>10</v>
      </c>
      <c r="G125" s="132">
        <v>1</v>
      </c>
      <c r="H125" s="133">
        <v>4</v>
      </c>
      <c r="I125" s="133">
        <v>6</v>
      </c>
      <c r="J125" s="133">
        <v>15</v>
      </c>
      <c r="K125" s="131">
        <v>10</v>
      </c>
      <c r="L125" s="131">
        <v>25</v>
      </c>
      <c r="M125" s="178">
        <v>4.166666666666667</v>
      </c>
      <c r="N125" s="178">
        <v>4.166666666666667</v>
      </c>
    </row>
    <row r="126" spans="1:15" x14ac:dyDescent="0.2">
      <c r="A126" s="177" t="s">
        <v>410</v>
      </c>
      <c r="B126" s="130" t="s">
        <v>245</v>
      </c>
      <c r="C126" s="177" t="s">
        <v>241</v>
      </c>
      <c r="D126" s="131">
        <v>7</v>
      </c>
      <c r="E126" s="133">
        <v>10</v>
      </c>
      <c r="F126" s="133">
        <v>10</v>
      </c>
      <c r="G126" s="132">
        <v>1</v>
      </c>
      <c r="H126" s="133">
        <v>2</v>
      </c>
      <c r="I126" s="133">
        <v>8</v>
      </c>
      <c r="J126" s="133">
        <v>17</v>
      </c>
      <c r="K126" s="131">
        <v>11</v>
      </c>
      <c r="L126" s="131">
        <v>28</v>
      </c>
      <c r="M126" s="178">
        <v>3.5</v>
      </c>
      <c r="N126" s="178">
        <v>3.5</v>
      </c>
    </row>
    <row r="127" spans="1:15" x14ac:dyDescent="0.2">
      <c r="A127" s="177" t="s">
        <v>410</v>
      </c>
      <c r="B127" s="130" t="s">
        <v>245</v>
      </c>
      <c r="C127" s="177" t="s">
        <v>241</v>
      </c>
      <c r="D127" s="131">
        <v>8</v>
      </c>
      <c r="E127" s="133">
        <v>10</v>
      </c>
      <c r="F127" s="133">
        <v>10</v>
      </c>
      <c r="G127" s="132">
        <v>1</v>
      </c>
      <c r="H127" s="133">
        <v>4</v>
      </c>
      <c r="I127" s="133">
        <v>6</v>
      </c>
      <c r="J127" s="133">
        <v>13</v>
      </c>
      <c r="K127" s="131">
        <v>20</v>
      </c>
      <c r="L127" s="131">
        <v>33</v>
      </c>
      <c r="M127" s="178">
        <v>5.5</v>
      </c>
      <c r="N127" s="178">
        <v>5.5</v>
      </c>
    </row>
    <row r="128" spans="1:15" x14ac:dyDescent="0.2">
      <c r="A128" s="177" t="s">
        <v>410</v>
      </c>
      <c r="B128" s="130" t="s">
        <v>245</v>
      </c>
      <c r="C128" s="177" t="s">
        <v>241</v>
      </c>
      <c r="D128" s="131">
        <v>9</v>
      </c>
      <c r="E128" s="133">
        <v>10</v>
      </c>
      <c r="F128" s="133">
        <v>10</v>
      </c>
      <c r="G128" s="132">
        <v>1</v>
      </c>
      <c r="H128" s="133">
        <v>3</v>
      </c>
      <c r="I128" s="133">
        <v>7</v>
      </c>
      <c r="J128" s="133">
        <v>16</v>
      </c>
      <c r="K128" s="131">
        <v>25</v>
      </c>
      <c r="L128" s="131">
        <v>41</v>
      </c>
      <c r="M128" s="178">
        <v>5.8571428571428568</v>
      </c>
      <c r="N128" s="178">
        <v>5.8571428571428568</v>
      </c>
    </row>
    <row r="129" spans="1:14" x14ac:dyDescent="0.2">
      <c r="A129" s="177" t="s">
        <v>410</v>
      </c>
      <c r="B129" s="130" t="s">
        <v>245</v>
      </c>
      <c r="C129" s="177" t="s">
        <v>241</v>
      </c>
      <c r="D129" s="131">
        <v>10</v>
      </c>
      <c r="E129" s="133">
        <v>10</v>
      </c>
      <c r="F129" s="133">
        <v>10</v>
      </c>
      <c r="G129" s="132">
        <v>1</v>
      </c>
      <c r="H129" s="133">
        <v>7</v>
      </c>
      <c r="I129" s="133">
        <v>3</v>
      </c>
      <c r="J129" s="133">
        <v>0</v>
      </c>
      <c r="K129" s="131">
        <v>5</v>
      </c>
      <c r="L129" s="131">
        <v>5</v>
      </c>
      <c r="M129" s="178">
        <v>1.6666666666666667</v>
      </c>
      <c r="N129" s="178">
        <v>1.6666666666666667</v>
      </c>
    </row>
    <row r="130" spans="1:14" x14ac:dyDescent="0.2">
      <c r="A130" s="177" t="s">
        <v>410</v>
      </c>
      <c r="B130" s="130" t="s">
        <v>245</v>
      </c>
      <c r="C130" s="177" t="s">
        <v>241</v>
      </c>
      <c r="D130" s="131">
        <v>11</v>
      </c>
      <c r="E130" s="133">
        <v>10</v>
      </c>
      <c r="F130" s="133">
        <v>10</v>
      </c>
      <c r="G130" s="132">
        <v>1</v>
      </c>
      <c r="H130" s="133">
        <v>5</v>
      </c>
      <c r="I130" s="133">
        <v>5</v>
      </c>
      <c r="J130" s="133">
        <v>0</v>
      </c>
      <c r="K130" s="131">
        <v>7</v>
      </c>
      <c r="L130" s="131">
        <v>7</v>
      </c>
      <c r="M130" s="178">
        <v>1.4</v>
      </c>
      <c r="N130" s="178">
        <v>1.4</v>
      </c>
    </row>
    <row r="131" spans="1:14" x14ac:dyDescent="0.2">
      <c r="A131" s="177" t="s">
        <v>410</v>
      </c>
      <c r="B131" s="130" t="s">
        <v>245</v>
      </c>
      <c r="C131" s="177" t="s">
        <v>241</v>
      </c>
      <c r="D131" s="131">
        <v>12</v>
      </c>
      <c r="E131" s="133">
        <v>10</v>
      </c>
      <c r="F131" s="133">
        <v>10</v>
      </c>
      <c r="G131" s="132">
        <v>1</v>
      </c>
      <c r="H131" s="133">
        <v>5</v>
      </c>
      <c r="I131" s="133">
        <v>5</v>
      </c>
      <c r="J131" s="133">
        <v>6</v>
      </c>
      <c r="K131" s="131">
        <v>16</v>
      </c>
      <c r="L131" s="131">
        <v>22</v>
      </c>
      <c r="M131" s="178">
        <v>4.4000000000000004</v>
      </c>
      <c r="N131" s="178">
        <v>4.4000000000000004</v>
      </c>
    </row>
    <row r="132" spans="1:14" x14ac:dyDescent="0.2">
      <c r="A132" s="177" t="s">
        <v>411</v>
      </c>
      <c r="B132" s="130" t="s">
        <v>245</v>
      </c>
      <c r="C132" s="177" t="s">
        <v>241</v>
      </c>
      <c r="D132" s="131">
        <v>5</v>
      </c>
      <c r="E132" s="133">
        <v>7</v>
      </c>
      <c r="F132" s="133">
        <v>7</v>
      </c>
      <c r="G132" s="132">
        <v>0.7</v>
      </c>
      <c r="H132" s="133">
        <v>1</v>
      </c>
      <c r="I132" s="133">
        <v>6</v>
      </c>
      <c r="J132" s="133">
        <v>0</v>
      </c>
      <c r="K132" s="131">
        <v>5</v>
      </c>
      <c r="L132" s="131">
        <v>5</v>
      </c>
      <c r="M132" s="178">
        <v>0.83333333333333337</v>
      </c>
      <c r="N132" s="178">
        <v>0.58333333333333337</v>
      </c>
    </row>
    <row r="133" spans="1:14" x14ac:dyDescent="0.2">
      <c r="A133" s="177" t="s">
        <v>411</v>
      </c>
      <c r="B133" s="130" t="s">
        <v>245</v>
      </c>
      <c r="C133" s="177" t="s">
        <v>241</v>
      </c>
      <c r="D133" s="131">
        <v>6</v>
      </c>
      <c r="E133" s="133">
        <v>6</v>
      </c>
      <c r="F133" s="133">
        <v>6</v>
      </c>
      <c r="G133" s="132">
        <v>0.6</v>
      </c>
      <c r="H133" s="133">
        <v>3</v>
      </c>
      <c r="I133" s="133">
        <v>3</v>
      </c>
      <c r="J133" s="133">
        <v>0</v>
      </c>
      <c r="K133" s="131">
        <v>0</v>
      </c>
      <c r="L133" s="131">
        <v>0</v>
      </c>
      <c r="M133" s="178">
        <v>0</v>
      </c>
      <c r="N133" s="178">
        <v>0</v>
      </c>
    </row>
    <row r="134" spans="1:14" x14ac:dyDescent="0.2">
      <c r="A134" s="177" t="s">
        <v>411</v>
      </c>
      <c r="B134" s="130" t="s">
        <v>245</v>
      </c>
      <c r="C134" s="177" t="s">
        <v>241</v>
      </c>
      <c r="D134" s="131">
        <v>7</v>
      </c>
      <c r="E134" s="133">
        <v>5</v>
      </c>
      <c r="F134" s="133">
        <v>5</v>
      </c>
      <c r="G134" s="132">
        <v>0.5</v>
      </c>
      <c r="H134" s="133">
        <v>2</v>
      </c>
      <c r="I134" s="133">
        <v>3</v>
      </c>
      <c r="J134" s="133">
        <v>0</v>
      </c>
      <c r="K134" s="131">
        <v>5</v>
      </c>
      <c r="L134" s="131">
        <v>5</v>
      </c>
      <c r="M134" s="178">
        <v>1.6666666666666667</v>
      </c>
      <c r="N134" s="178">
        <v>0.83333333333333337</v>
      </c>
    </row>
    <row r="135" spans="1:14" x14ac:dyDescent="0.2">
      <c r="A135" s="177" t="s">
        <v>411</v>
      </c>
      <c r="B135" s="130" t="s">
        <v>245</v>
      </c>
      <c r="C135" s="177" t="s">
        <v>241</v>
      </c>
      <c r="D135" s="131">
        <v>8</v>
      </c>
      <c r="E135" s="133">
        <v>8</v>
      </c>
      <c r="F135" s="133">
        <v>8</v>
      </c>
      <c r="G135" s="132">
        <v>0.8</v>
      </c>
      <c r="H135" s="133">
        <v>4</v>
      </c>
      <c r="I135" s="133">
        <v>4</v>
      </c>
      <c r="J135" s="133">
        <v>0</v>
      </c>
      <c r="K135" s="131">
        <v>0</v>
      </c>
      <c r="L135" s="131">
        <v>0</v>
      </c>
      <c r="M135" s="178">
        <v>0</v>
      </c>
      <c r="N135" s="178">
        <v>0</v>
      </c>
    </row>
    <row r="136" spans="1:14" x14ac:dyDescent="0.2">
      <c r="A136" s="177" t="s">
        <v>411</v>
      </c>
      <c r="B136" s="130" t="s">
        <v>245</v>
      </c>
      <c r="C136" s="177" t="s">
        <v>241</v>
      </c>
      <c r="D136" s="131">
        <v>9</v>
      </c>
      <c r="E136" s="133">
        <v>5</v>
      </c>
      <c r="F136" s="133">
        <v>5</v>
      </c>
      <c r="G136" s="132">
        <v>0.5</v>
      </c>
      <c r="H136" s="133">
        <v>1</v>
      </c>
      <c r="I136" s="133">
        <v>4</v>
      </c>
      <c r="J136" s="133">
        <v>13</v>
      </c>
      <c r="K136" s="131">
        <v>0</v>
      </c>
      <c r="L136" s="131">
        <v>13</v>
      </c>
      <c r="M136" s="178">
        <v>3.25</v>
      </c>
      <c r="N136" s="178">
        <v>1.625</v>
      </c>
    </row>
    <row r="137" spans="1:14" x14ac:dyDescent="0.2">
      <c r="A137" s="177" t="s">
        <v>411</v>
      </c>
      <c r="B137" s="130" t="s">
        <v>245</v>
      </c>
      <c r="C137" s="177" t="s">
        <v>241</v>
      </c>
      <c r="D137" s="131">
        <v>10</v>
      </c>
      <c r="E137" s="133">
        <v>7</v>
      </c>
      <c r="F137" s="133">
        <v>7</v>
      </c>
      <c r="G137" s="132">
        <v>0.7</v>
      </c>
      <c r="H137" s="133">
        <v>6</v>
      </c>
      <c r="I137" s="133">
        <v>1</v>
      </c>
      <c r="J137" s="133">
        <v>0</v>
      </c>
      <c r="K137" s="131">
        <v>5</v>
      </c>
      <c r="L137" s="131">
        <v>5</v>
      </c>
      <c r="M137" s="178">
        <v>5</v>
      </c>
      <c r="N137" s="178">
        <v>3.5</v>
      </c>
    </row>
    <row r="138" spans="1:14" x14ac:dyDescent="0.2">
      <c r="A138" s="177" t="s">
        <v>411</v>
      </c>
      <c r="B138" s="130" t="s">
        <v>245</v>
      </c>
      <c r="C138" s="177" t="s">
        <v>241</v>
      </c>
      <c r="D138" s="131">
        <v>11</v>
      </c>
      <c r="E138" s="133">
        <v>9</v>
      </c>
      <c r="F138" s="133">
        <v>9</v>
      </c>
      <c r="G138" s="132">
        <v>0.9</v>
      </c>
      <c r="H138" s="133">
        <v>4</v>
      </c>
      <c r="I138" s="133">
        <v>5</v>
      </c>
      <c r="J138" s="133">
        <v>0</v>
      </c>
      <c r="K138" s="131">
        <v>14</v>
      </c>
      <c r="L138" s="131">
        <v>14</v>
      </c>
      <c r="M138" s="178">
        <v>2.8</v>
      </c>
      <c r="N138" s="178">
        <v>2.52</v>
      </c>
    </row>
    <row r="139" spans="1:14" x14ac:dyDescent="0.2">
      <c r="A139" s="177" t="s">
        <v>411</v>
      </c>
      <c r="B139" s="130" t="s">
        <v>245</v>
      </c>
      <c r="C139" s="177" t="s">
        <v>241</v>
      </c>
      <c r="D139" s="131">
        <v>12</v>
      </c>
      <c r="E139" s="133">
        <v>8</v>
      </c>
      <c r="F139" s="133">
        <v>8</v>
      </c>
      <c r="G139" s="132">
        <v>0.8</v>
      </c>
      <c r="H139" s="133">
        <v>3</v>
      </c>
      <c r="I139" s="133">
        <v>5</v>
      </c>
      <c r="J139" s="133">
        <v>0</v>
      </c>
      <c r="K139" s="131">
        <v>10</v>
      </c>
      <c r="L139" s="131">
        <v>10</v>
      </c>
      <c r="M139" s="178">
        <v>2</v>
      </c>
      <c r="N139" s="178">
        <v>1.6</v>
      </c>
    </row>
    <row r="140" spans="1:14" x14ac:dyDescent="0.2">
      <c r="A140" s="177" t="s">
        <v>412</v>
      </c>
      <c r="B140" s="130" t="s">
        <v>245</v>
      </c>
      <c r="C140" s="177" t="s">
        <v>241</v>
      </c>
      <c r="D140" s="131">
        <v>5</v>
      </c>
      <c r="E140" s="133">
        <v>10</v>
      </c>
      <c r="F140" s="133">
        <v>10</v>
      </c>
      <c r="G140" s="132">
        <v>1</v>
      </c>
      <c r="H140" s="133">
        <v>7</v>
      </c>
      <c r="I140" s="133">
        <v>3</v>
      </c>
      <c r="J140" s="133">
        <v>15</v>
      </c>
      <c r="K140" s="131">
        <v>8</v>
      </c>
      <c r="L140" s="131">
        <v>23</v>
      </c>
      <c r="M140" s="178">
        <v>7.666666666666667</v>
      </c>
      <c r="N140" s="178">
        <v>7.666666666666667</v>
      </c>
    </row>
    <row r="141" spans="1:14" x14ac:dyDescent="0.2">
      <c r="A141" s="177" t="s">
        <v>412</v>
      </c>
      <c r="B141" s="130" t="s">
        <v>245</v>
      </c>
      <c r="C141" s="177" t="s">
        <v>241</v>
      </c>
      <c r="D141" s="131">
        <v>6</v>
      </c>
      <c r="E141" s="133">
        <v>10</v>
      </c>
      <c r="F141" s="133">
        <v>10</v>
      </c>
      <c r="G141" s="132">
        <v>1</v>
      </c>
      <c r="H141" s="133">
        <v>5</v>
      </c>
      <c r="I141" s="133">
        <v>5</v>
      </c>
      <c r="J141" s="133">
        <v>13</v>
      </c>
      <c r="K141" s="131">
        <v>34</v>
      </c>
      <c r="L141" s="131">
        <v>47</v>
      </c>
      <c r="M141" s="178">
        <v>9.4</v>
      </c>
      <c r="N141" s="178">
        <v>9.4</v>
      </c>
    </row>
    <row r="142" spans="1:14" x14ac:dyDescent="0.2">
      <c r="A142" s="177" t="s">
        <v>412</v>
      </c>
      <c r="B142" s="130" t="s">
        <v>245</v>
      </c>
      <c r="C142" s="177" t="s">
        <v>241</v>
      </c>
      <c r="D142" s="131">
        <v>7</v>
      </c>
      <c r="E142" s="133">
        <v>9</v>
      </c>
      <c r="F142" s="133">
        <v>9</v>
      </c>
      <c r="G142" s="132">
        <v>0.9</v>
      </c>
      <c r="H142" s="133">
        <v>6</v>
      </c>
      <c r="I142" s="133">
        <v>3</v>
      </c>
      <c r="J142" s="133">
        <v>5</v>
      </c>
      <c r="K142" s="131">
        <v>22</v>
      </c>
      <c r="L142" s="131">
        <v>27</v>
      </c>
      <c r="M142" s="178">
        <v>9</v>
      </c>
      <c r="N142" s="178">
        <v>8.1</v>
      </c>
    </row>
    <row r="143" spans="1:14" x14ac:dyDescent="0.2">
      <c r="A143" s="177" t="s">
        <v>412</v>
      </c>
      <c r="B143" s="130" t="s">
        <v>245</v>
      </c>
      <c r="C143" s="177" t="s">
        <v>241</v>
      </c>
      <c r="D143" s="131">
        <v>8</v>
      </c>
      <c r="E143" s="133">
        <v>8</v>
      </c>
      <c r="F143" s="133">
        <v>8</v>
      </c>
      <c r="G143" s="132">
        <v>0.8</v>
      </c>
      <c r="H143" s="133">
        <v>4</v>
      </c>
      <c r="I143" s="133">
        <v>4</v>
      </c>
      <c r="J143" s="133">
        <v>24</v>
      </c>
      <c r="K143" s="131">
        <v>53</v>
      </c>
      <c r="L143" s="131">
        <v>77</v>
      </c>
      <c r="M143" s="178">
        <v>19.25</v>
      </c>
      <c r="N143" s="178">
        <v>15.4</v>
      </c>
    </row>
    <row r="144" spans="1:14" x14ac:dyDescent="0.2">
      <c r="A144" s="177" t="s">
        <v>412</v>
      </c>
      <c r="B144" s="130" t="s">
        <v>245</v>
      </c>
      <c r="C144" s="177" t="s">
        <v>241</v>
      </c>
      <c r="D144" s="131">
        <v>9</v>
      </c>
      <c r="E144" s="133">
        <v>10</v>
      </c>
      <c r="F144" s="133">
        <v>10</v>
      </c>
      <c r="G144" s="132">
        <v>1</v>
      </c>
      <c r="H144" s="133">
        <v>4</v>
      </c>
      <c r="I144" s="133">
        <v>6</v>
      </c>
      <c r="J144" s="133">
        <v>8</v>
      </c>
      <c r="K144" s="131">
        <v>18</v>
      </c>
      <c r="L144" s="131">
        <v>26</v>
      </c>
      <c r="M144" s="178">
        <v>4.333333333333333</v>
      </c>
      <c r="N144" s="178">
        <v>4.333333333333333</v>
      </c>
    </row>
    <row r="145" spans="1:14" x14ac:dyDescent="0.2">
      <c r="A145" s="177" t="s">
        <v>412</v>
      </c>
      <c r="B145" s="130" t="s">
        <v>245</v>
      </c>
      <c r="C145" s="177" t="s">
        <v>241</v>
      </c>
      <c r="D145" s="131">
        <v>10</v>
      </c>
      <c r="E145" s="133">
        <v>8</v>
      </c>
      <c r="F145" s="133">
        <v>8</v>
      </c>
      <c r="G145" s="132">
        <v>0.8</v>
      </c>
      <c r="H145" s="133">
        <v>4</v>
      </c>
      <c r="I145" s="133">
        <v>4</v>
      </c>
      <c r="J145" s="133">
        <v>16</v>
      </c>
      <c r="K145" s="131">
        <v>40</v>
      </c>
      <c r="L145" s="131">
        <v>56</v>
      </c>
      <c r="M145" s="178">
        <v>14</v>
      </c>
      <c r="N145" s="178">
        <v>11.200000000000001</v>
      </c>
    </row>
    <row r="146" spans="1:14" x14ac:dyDescent="0.2">
      <c r="A146" s="177" t="s">
        <v>412</v>
      </c>
      <c r="B146" s="130" t="s">
        <v>245</v>
      </c>
      <c r="C146" s="177" t="s">
        <v>241</v>
      </c>
      <c r="D146" s="131">
        <v>11</v>
      </c>
      <c r="E146" s="133">
        <v>10</v>
      </c>
      <c r="F146" s="133">
        <v>10</v>
      </c>
      <c r="G146" s="132">
        <v>1</v>
      </c>
      <c r="H146" s="133">
        <v>8</v>
      </c>
      <c r="I146" s="133">
        <v>2</v>
      </c>
      <c r="J146" s="133">
        <v>0</v>
      </c>
      <c r="K146" s="131">
        <v>6</v>
      </c>
      <c r="L146" s="131">
        <v>6</v>
      </c>
      <c r="M146" s="178">
        <v>3</v>
      </c>
      <c r="N146" s="178">
        <v>3</v>
      </c>
    </row>
    <row r="147" spans="1:14" x14ac:dyDescent="0.2">
      <c r="A147" s="177" t="s">
        <v>412</v>
      </c>
      <c r="B147" s="130" t="s">
        <v>245</v>
      </c>
      <c r="C147" s="177" t="s">
        <v>241</v>
      </c>
      <c r="D147" s="131">
        <v>12</v>
      </c>
      <c r="E147" s="133">
        <v>10</v>
      </c>
      <c r="F147" s="133">
        <v>10</v>
      </c>
      <c r="G147" s="132">
        <v>1</v>
      </c>
      <c r="H147" s="133">
        <v>5</v>
      </c>
      <c r="I147" s="133">
        <v>5</v>
      </c>
      <c r="J147" s="133">
        <v>4</v>
      </c>
      <c r="K147" s="131">
        <v>25</v>
      </c>
      <c r="L147" s="131">
        <v>29</v>
      </c>
      <c r="M147" s="178">
        <v>5.8</v>
      </c>
      <c r="N147" s="178">
        <v>5.8</v>
      </c>
    </row>
    <row r="148" spans="1:14" x14ac:dyDescent="0.2">
      <c r="A148" s="177" t="s">
        <v>413</v>
      </c>
      <c r="B148" s="130" t="s">
        <v>240</v>
      </c>
      <c r="C148" s="177" t="s">
        <v>243</v>
      </c>
      <c r="D148" s="131">
        <v>5</v>
      </c>
      <c r="E148" s="133">
        <v>2</v>
      </c>
      <c r="F148" s="133">
        <v>2</v>
      </c>
      <c r="G148" s="132">
        <v>0.2</v>
      </c>
      <c r="H148" s="133">
        <v>1</v>
      </c>
      <c r="I148" s="133">
        <v>1</v>
      </c>
      <c r="J148" s="133">
        <v>0</v>
      </c>
      <c r="K148" s="131">
        <v>0</v>
      </c>
      <c r="L148" s="131">
        <v>0</v>
      </c>
      <c r="M148" s="178">
        <v>0</v>
      </c>
      <c r="N148" s="178">
        <v>0</v>
      </c>
    </row>
    <row r="149" spans="1:14" x14ac:dyDescent="0.2">
      <c r="A149" s="177" t="s">
        <v>413</v>
      </c>
      <c r="B149" s="130" t="s">
        <v>240</v>
      </c>
      <c r="C149" s="177" t="s">
        <v>243</v>
      </c>
      <c r="D149" s="131">
        <v>6</v>
      </c>
      <c r="E149" s="133">
        <v>6</v>
      </c>
      <c r="F149" s="133">
        <v>6</v>
      </c>
      <c r="G149" s="132">
        <v>0.6</v>
      </c>
      <c r="H149" s="133">
        <v>2</v>
      </c>
      <c r="I149" s="133">
        <v>4</v>
      </c>
      <c r="J149" s="133">
        <v>0</v>
      </c>
      <c r="K149" s="131">
        <v>1</v>
      </c>
      <c r="L149" s="131">
        <v>1</v>
      </c>
      <c r="M149" s="178">
        <v>0.25</v>
      </c>
      <c r="N149" s="178">
        <v>0.15</v>
      </c>
    </row>
    <row r="150" spans="1:14" x14ac:dyDescent="0.2">
      <c r="A150" s="177" t="s">
        <v>413</v>
      </c>
      <c r="B150" s="130" t="s">
        <v>240</v>
      </c>
      <c r="C150" s="177" t="s">
        <v>243</v>
      </c>
      <c r="D150" s="131">
        <v>7</v>
      </c>
      <c r="E150" s="133">
        <v>4</v>
      </c>
      <c r="F150" s="133">
        <v>4</v>
      </c>
      <c r="G150" s="132">
        <v>0.4</v>
      </c>
      <c r="H150" s="133">
        <v>2</v>
      </c>
      <c r="I150" s="133">
        <v>2</v>
      </c>
      <c r="J150" s="133">
        <v>8</v>
      </c>
      <c r="K150" s="131">
        <v>1</v>
      </c>
      <c r="L150" s="131">
        <v>9</v>
      </c>
      <c r="M150" s="178">
        <v>4.5</v>
      </c>
      <c r="N150" s="178">
        <v>1.8</v>
      </c>
    </row>
    <row r="151" spans="1:14" x14ac:dyDescent="0.2">
      <c r="A151" s="177" t="s">
        <v>413</v>
      </c>
      <c r="B151" s="130" t="s">
        <v>240</v>
      </c>
      <c r="C151" s="177" t="s">
        <v>243</v>
      </c>
      <c r="D151" s="131">
        <v>8</v>
      </c>
      <c r="E151" s="133">
        <v>2</v>
      </c>
      <c r="F151" s="133">
        <v>2</v>
      </c>
      <c r="G151" s="132">
        <v>0.2</v>
      </c>
      <c r="H151" s="133">
        <v>1</v>
      </c>
      <c r="I151" s="133">
        <v>1</v>
      </c>
      <c r="J151" s="133">
        <v>0</v>
      </c>
      <c r="K151" s="131">
        <v>1</v>
      </c>
      <c r="L151" s="131">
        <v>1</v>
      </c>
      <c r="M151" s="178">
        <v>1</v>
      </c>
      <c r="N151" s="178">
        <v>0.2</v>
      </c>
    </row>
    <row r="152" spans="1:14" x14ac:dyDescent="0.2">
      <c r="A152" s="177" t="s">
        <v>413</v>
      </c>
      <c r="B152" s="130" t="s">
        <v>240</v>
      </c>
      <c r="C152" s="177" t="s">
        <v>243</v>
      </c>
      <c r="D152" s="131">
        <v>9</v>
      </c>
      <c r="E152" s="133">
        <v>4</v>
      </c>
      <c r="F152" s="133">
        <v>4</v>
      </c>
      <c r="G152" s="132">
        <v>0.4</v>
      </c>
      <c r="H152" s="133">
        <v>3</v>
      </c>
      <c r="I152" s="133">
        <v>1</v>
      </c>
      <c r="J152" s="133">
        <v>0</v>
      </c>
      <c r="K152" s="131">
        <v>0</v>
      </c>
      <c r="L152" s="131">
        <v>0</v>
      </c>
      <c r="M152" s="178">
        <v>0</v>
      </c>
      <c r="N152" s="178">
        <v>0</v>
      </c>
    </row>
    <row r="153" spans="1:14" x14ac:dyDescent="0.2">
      <c r="A153" s="177" t="s">
        <v>413</v>
      </c>
      <c r="B153" s="130" t="s">
        <v>240</v>
      </c>
      <c r="C153" s="177" t="s">
        <v>243</v>
      </c>
      <c r="D153" s="131">
        <v>10</v>
      </c>
      <c r="E153" s="133">
        <v>3</v>
      </c>
      <c r="F153" s="133">
        <v>3</v>
      </c>
      <c r="G153" s="132">
        <v>0.3</v>
      </c>
      <c r="H153" s="133">
        <v>2</v>
      </c>
      <c r="I153" s="133">
        <v>1</v>
      </c>
      <c r="J153" s="133">
        <v>0</v>
      </c>
      <c r="K153" s="131">
        <v>5</v>
      </c>
      <c r="L153" s="131">
        <v>5</v>
      </c>
      <c r="M153" s="178">
        <v>5</v>
      </c>
      <c r="N153" s="178">
        <v>1.5</v>
      </c>
    </row>
    <row r="154" spans="1:14" x14ac:dyDescent="0.2">
      <c r="A154" s="177" t="s">
        <v>413</v>
      </c>
      <c r="B154" s="130" t="s">
        <v>240</v>
      </c>
      <c r="C154" s="177" t="s">
        <v>243</v>
      </c>
      <c r="D154" s="131">
        <v>11</v>
      </c>
      <c r="E154" s="133">
        <v>0</v>
      </c>
      <c r="F154" s="133">
        <v>0</v>
      </c>
      <c r="G154" s="132">
        <v>0</v>
      </c>
      <c r="H154" s="133">
        <v>0</v>
      </c>
      <c r="I154" s="133">
        <v>0</v>
      </c>
      <c r="J154" s="133">
        <v>0</v>
      </c>
      <c r="K154" s="131">
        <v>0</v>
      </c>
      <c r="L154" s="131">
        <v>0</v>
      </c>
      <c r="M154" s="179" t="s">
        <v>188</v>
      </c>
      <c r="N154" s="179" t="s">
        <v>188</v>
      </c>
    </row>
    <row r="155" spans="1:14" x14ac:dyDescent="0.2">
      <c r="A155" s="177" t="s">
        <v>413</v>
      </c>
      <c r="B155" s="130" t="s">
        <v>240</v>
      </c>
      <c r="C155" s="177" t="s">
        <v>243</v>
      </c>
      <c r="D155" s="131">
        <v>12</v>
      </c>
      <c r="E155" s="133">
        <v>1</v>
      </c>
      <c r="F155" s="133">
        <v>1</v>
      </c>
      <c r="G155" s="132">
        <v>0.1</v>
      </c>
      <c r="H155" s="133">
        <v>0</v>
      </c>
      <c r="I155" s="133">
        <v>1</v>
      </c>
      <c r="J155" s="133">
        <v>0</v>
      </c>
      <c r="K155" s="131">
        <v>0</v>
      </c>
      <c r="L155" s="131">
        <v>0</v>
      </c>
      <c r="M155" s="178">
        <v>0</v>
      </c>
      <c r="N155" s="178">
        <v>0</v>
      </c>
    </row>
    <row r="156" spans="1:14" x14ac:dyDescent="0.2">
      <c r="A156" s="177" t="s">
        <v>414</v>
      </c>
      <c r="B156" s="130" t="s">
        <v>240</v>
      </c>
      <c r="C156" s="177" t="s">
        <v>243</v>
      </c>
      <c r="D156" s="131">
        <v>5</v>
      </c>
      <c r="E156" s="133">
        <v>8</v>
      </c>
      <c r="F156" s="133">
        <v>8</v>
      </c>
      <c r="G156" s="132">
        <v>0.8</v>
      </c>
      <c r="H156" s="133">
        <v>4</v>
      </c>
      <c r="I156" s="133">
        <v>4</v>
      </c>
      <c r="J156" s="133">
        <v>2</v>
      </c>
      <c r="K156" s="131">
        <v>18</v>
      </c>
      <c r="L156" s="131">
        <v>20</v>
      </c>
      <c r="M156" s="178">
        <v>5</v>
      </c>
      <c r="N156" s="178">
        <v>4</v>
      </c>
    </row>
    <row r="157" spans="1:14" x14ac:dyDescent="0.2">
      <c r="A157" s="177" t="s">
        <v>414</v>
      </c>
      <c r="B157" s="130" t="s">
        <v>240</v>
      </c>
      <c r="C157" s="177" t="s">
        <v>243</v>
      </c>
      <c r="D157" s="131">
        <v>6</v>
      </c>
      <c r="E157" s="133">
        <v>10</v>
      </c>
      <c r="F157" s="133">
        <v>10</v>
      </c>
      <c r="G157" s="132">
        <v>1</v>
      </c>
      <c r="H157" s="133">
        <v>6</v>
      </c>
      <c r="I157" s="133">
        <v>3</v>
      </c>
      <c r="J157" s="133">
        <v>0</v>
      </c>
      <c r="K157" s="131">
        <v>12</v>
      </c>
      <c r="L157" s="131">
        <v>12</v>
      </c>
      <c r="M157" s="178" t="s">
        <v>456</v>
      </c>
      <c r="N157" s="178">
        <v>3.6000000000000005</v>
      </c>
    </row>
    <row r="158" spans="1:14" x14ac:dyDescent="0.2">
      <c r="A158" s="177" t="s">
        <v>414</v>
      </c>
      <c r="B158" s="130" t="s">
        <v>240</v>
      </c>
      <c r="C158" s="177" t="s">
        <v>243</v>
      </c>
      <c r="D158" s="131">
        <v>7</v>
      </c>
      <c r="E158" s="133">
        <v>9</v>
      </c>
      <c r="F158" s="133">
        <v>9</v>
      </c>
      <c r="G158" s="132">
        <v>0.9</v>
      </c>
      <c r="H158" s="133">
        <v>3</v>
      </c>
      <c r="I158" s="133">
        <v>6</v>
      </c>
      <c r="J158" s="133">
        <v>8</v>
      </c>
      <c r="K158" s="131">
        <v>19</v>
      </c>
      <c r="L158" s="131">
        <v>27</v>
      </c>
      <c r="M158" s="178">
        <v>4.5</v>
      </c>
      <c r="N158" s="178">
        <v>4.05</v>
      </c>
    </row>
    <row r="159" spans="1:14" x14ac:dyDescent="0.2">
      <c r="A159" s="177" t="s">
        <v>414</v>
      </c>
      <c r="B159" s="130" t="s">
        <v>240</v>
      </c>
      <c r="C159" s="177" t="s">
        <v>243</v>
      </c>
      <c r="D159" s="131">
        <v>8</v>
      </c>
      <c r="E159" s="133">
        <v>7</v>
      </c>
      <c r="F159" s="133">
        <v>7</v>
      </c>
      <c r="G159" s="132">
        <v>0.7</v>
      </c>
      <c r="H159" s="133">
        <v>4</v>
      </c>
      <c r="I159" s="133">
        <v>3</v>
      </c>
      <c r="J159" s="133">
        <v>0</v>
      </c>
      <c r="K159" s="131">
        <v>3</v>
      </c>
      <c r="L159" s="131">
        <v>3</v>
      </c>
      <c r="M159" s="178">
        <v>1</v>
      </c>
      <c r="N159" s="178">
        <v>0.7</v>
      </c>
    </row>
    <row r="160" spans="1:14" x14ac:dyDescent="0.2">
      <c r="A160" s="177" t="s">
        <v>414</v>
      </c>
      <c r="B160" s="130" t="s">
        <v>240</v>
      </c>
      <c r="C160" s="177" t="s">
        <v>243</v>
      </c>
      <c r="D160" s="131">
        <v>9</v>
      </c>
      <c r="E160" s="133">
        <v>10</v>
      </c>
      <c r="F160" s="133">
        <v>10</v>
      </c>
      <c r="G160" s="132">
        <v>1</v>
      </c>
      <c r="H160" s="133">
        <v>6</v>
      </c>
      <c r="I160" s="133">
        <v>4</v>
      </c>
      <c r="J160" s="133">
        <v>0</v>
      </c>
      <c r="K160" s="131">
        <v>8</v>
      </c>
      <c r="L160" s="131">
        <v>8</v>
      </c>
      <c r="M160" s="178">
        <v>2</v>
      </c>
      <c r="N160" s="178">
        <v>2</v>
      </c>
    </row>
    <row r="161" spans="1:14" x14ac:dyDescent="0.2">
      <c r="A161" s="177" t="s">
        <v>414</v>
      </c>
      <c r="B161" s="130" t="s">
        <v>240</v>
      </c>
      <c r="C161" s="177" t="s">
        <v>243</v>
      </c>
      <c r="D161" s="131">
        <v>10</v>
      </c>
      <c r="E161" s="133">
        <v>9</v>
      </c>
      <c r="F161" s="133">
        <v>9</v>
      </c>
      <c r="G161" s="132">
        <v>0.9</v>
      </c>
      <c r="H161" s="133">
        <v>6</v>
      </c>
      <c r="I161" s="133">
        <v>3</v>
      </c>
      <c r="J161" s="133">
        <v>1</v>
      </c>
      <c r="K161" s="131">
        <v>14</v>
      </c>
      <c r="L161" s="131">
        <v>15</v>
      </c>
      <c r="M161" s="178">
        <v>5</v>
      </c>
      <c r="N161" s="178">
        <v>4.5</v>
      </c>
    </row>
    <row r="162" spans="1:14" x14ac:dyDescent="0.2">
      <c r="A162" s="177" t="s">
        <v>414</v>
      </c>
      <c r="B162" s="130" t="s">
        <v>240</v>
      </c>
      <c r="C162" s="177" t="s">
        <v>243</v>
      </c>
      <c r="D162" s="131">
        <v>11</v>
      </c>
      <c r="E162" s="133">
        <v>10</v>
      </c>
      <c r="F162" s="133">
        <v>10</v>
      </c>
      <c r="G162" s="132">
        <v>1</v>
      </c>
      <c r="H162" s="133">
        <v>5</v>
      </c>
      <c r="I162" s="133">
        <v>5</v>
      </c>
      <c r="J162" s="133">
        <v>5</v>
      </c>
      <c r="K162" s="131">
        <v>28</v>
      </c>
      <c r="L162" s="131">
        <v>33</v>
      </c>
      <c r="M162" s="178">
        <v>6.6</v>
      </c>
      <c r="N162" s="178">
        <v>6.6</v>
      </c>
    </row>
    <row r="163" spans="1:14" x14ac:dyDescent="0.2">
      <c r="A163" s="177" t="s">
        <v>414</v>
      </c>
      <c r="B163" s="130" t="s">
        <v>240</v>
      </c>
      <c r="C163" s="177" t="s">
        <v>243</v>
      </c>
      <c r="D163" s="131">
        <v>12</v>
      </c>
      <c r="E163" s="133">
        <v>9</v>
      </c>
      <c r="F163" s="133">
        <v>9</v>
      </c>
      <c r="G163" s="132">
        <v>0.9</v>
      </c>
      <c r="H163" s="133">
        <v>3</v>
      </c>
      <c r="I163" s="133">
        <v>5</v>
      </c>
      <c r="J163" s="133">
        <v>4</v>
      </c>
      <c r="K163" s="131">
        <v>18</v>
      </c>
      <c r="L163" s="131">
        <v>22</v>
      </c>
      <c r="M163" s="178" t="s">
        <v>457</v>
      </c>
      <c r="N163" s="178">
        <v>3.52</v>
      </c>
    </row>
    <row r="164" spans="1:14" x14ac:dyDescent="0.2">
      <c r="A164" s="177" t="s">
        <v>415</v>
      </c>
      <c r="B164" s="130" t="s">
        <v>240</v>
      </c>
      <c r="C164" s="177" t="s">
        <v>243</v>
      </c>
      <c r="D164" s="131">
        <v>5</v>
      </c>
      <c r="E164" s="133">
        <v>10</v>
      </c>
      <c r="F164" s="133">
        <v>10</v>
      </c>
      <c r="G164" s="132">
        <v>1</v>
      </c>
      <c r="H164" s="133">
        <v>7</v>
      </c>
      <c r="I164" s="133">
        <v>3</v>
      </c>
      <c r="J164" s="133">
        <v>2</v>
      </c>
      <c r="K164" s="131">
        <v>13</v>
      </c>
      <c r="L164" s="131">
        <v>15</v>
      </c>
      <c r="M164" s="178">
        <v>5</v>
      </c>
      <c r="N164" s="178">
        <v>5</v>
      </c>
    </row>
    <row r="165" spans="1:14" x14ac:dyDescent="0.2">
      <c r="A165" s="177" t="s">
        <v>415</v>
      </c>
      <c r="B165" s="130" t="s">
        <v>240</v>
      </c>
      <c r="C165" s="177" t="s">
        <v>243</v>
      </c>
      <c r="D165" s="131">
        <v>6</v>
      </c>
      <c r="E165" s="133">
        <v>10</v>
      </c>
      <c r="F165" s="133">
        <v>10</v>
      </c>
      <c r="G165" s="132">
        <v>1</v>
      </c>
      <c r="H165" s="133">
        <v>5</v>
      </c>
      <c r="I165" s="133">
        <v>5</v>
      </c>
      <c r="J165" s="133">
        <v>3</v>
      </c>
      <c r="K165" s="131">
        <v>8</v>
      </c>
      <c r="L165" s="131">
        <v>11</v>
      </c>
      <c r="M165" s="178">
        <v>2.2000000000000002</v>
      </c>
      <c r="N165" s="178">
        <v>2.2000000000000002</v>
      </c>
    </row>
    <row r="166" spans="1:14" x14ac:dyDescent="0.2">
      <c r="A166" s="177" t="s">
        <v>415</v>
      </c>
      <c r="B166" s="130" t="s">
        <v>240</v>
      </c>
      <c r="C166" s="177" t="s">
        <v>243</v>
      </c>
      <c r="D166" s="131">
        <v>7</v>
      </c>
      <c r="E166" s="133">
        <v>7</v>
      </c>
      <c r="F166" s="133">
        <v>7</v>
      </c>
      <c r="G166" s="132">
        <v>0.7</v>
      </c>
      <c r="H166" s="133">
        <v>4</v>
      </c>
      <c r="I166" s="133">
        <v>3</v>
      </c>
      <c r="J166" s="133">
        <v>1</v>
      </c>
      <c r="K166" s="131">
        <v>12</v>
      </c>
      <c r="L166" s="131">
        <v>13</v>
      </c>
      <c r="M166" s="178">
        <v>4.333333333333333</v>
      </c>
      <c r="N166" s="178">
        <v>3.0333333333333328</v>
      </c>
    </row>
    <row r="167" spans="1:14" x14ac:dyDescent="0.2">
      <c r="A167" s="177" t="s">
        <v>415</v>
      </c>
      <c r="B167" s="130" t="s">
        <v>240</v>
      </c>
      <c r="C167" s="177" t="s">
        <v>243</v>
      </c>
      <c r="D167" s="131">
        <v>8</v>
      </c>
      <c r="E167" s="133">
        <v>10</v>
      </c>
      <c r="F167" s="133">
        <v>10</v>
      </c>
      <c r="G167" s="132">
        <v>1</v>
      </c>
      <c r="H167" s="133">
        <v>6</v>
      </c>
      <c r="I167" s="133">
        <v>4</v>
      </c>
      <c r="J167" s="133">
        <v>8</v>
      </c>
      <c r="K167" s="131">
        <v>12</v>
      </c>
      <c r="L167" s="131">
        <v>20</v>
      </c>
      <c r="M167" s="178">
        <v>5</v>
      </c>
      <c r="N167" s="178">
        <v>5</v>
      </c>
    </row>
    <row r="168" spans="1:14" x14ac:dyDescent="0.2">
      <c r="A168" s="177" t="s">
        <v>415</v>
      </c>
      <c r="B168" s="130" t="s">
        <v>240</v>
      </c>
      <c r="C168" s="177" t="s">
        <v>243</v>
      </c>
      <c r="D168" s="131">
        <v>9</v>
      </c>
      <c r="E168" s="133">
        <v>9</v>
      </c>
      <c r="F168" s="133">
        <v>9</v>
      </c>
      <c r="G168" s="132">
        <v>0.9</v>
      </c>
      <c r="H168" s="133">
        <v>5</v>
      </c>
      <c r="I168" s="133">
        <v>4</v>
      </c>
      <c r="J168" s="133">
        <v>1</v>
      </c>
      <c r="K168" s="131">
        <v>10</v>
      </c>
      <c r="L168" s="131">
        <v>11</v>
      </c>
      <c r="M168" s="178">
        <v>2.75</v>
      </c>
      <c r="N168" s="178">
        <v>2.4750000000000001</v>
      </c>
    </row>
    <row r="169" spans="1:14" x14ac:dyDescent="0.2">
      <c r="A169" s="177" t="s">
        <v>415</v>
      </c>
      <c r="B169" s="130" t="s">
        <v>240</v>
      </c>
      <c r="C169" s="177" t="s">
        <v>243</v>
      </c>
      <c r="D169" s="131">
        <v>10</v>
      </c>
      <c r="E169" s="133">
        <v>9</v>
      </c>
      <c r="F169" s="133">
        <v>9</v>
      </c>
      <c r="G169" s="132">
        <v>0.9</v>
      </c>
      <c r="H169" s="133">
        <v>2</v>
      </c>
      <c r="I169" s="133">
        <v>7</v>
      </c>
      <c r="J169" s="133">
        <v>0</v>
      </c>
      <c r="K169" s="131">
        <v>13</v>
      </c>
      <c r="L169" s="131">
        <v>13</v>
      </c>
      <c r="M169" s="178">
        <v>1.8571428571428572</v>
      </c>
      <c r="N169" s="178">
        <v>1.6714285714285715</v>
      </c>
    </row>
    <row r="170" spans="1:14" x14ac:dyDescent="0.2">
      <c r="A170" s="177" t="s">
        <v>415</v>
      </c>
      <c r="B170" s="130" t="s">
        <v>240</v>
      </c>
      <c r="C170" s="177" t="s">
        <v>243</v>
      </c>
      <c r="D170" s="131">
        <v>11</v>
      </c>
      <c r="E170" s="133">
        <v>9</v>
      </c>
      <c r="F170" s="133">
        <v>9</v>
      </c>
      <c r="G170" s="132">
        <v>0.9</v>
      </c>
      <c r="H170" s="133">
        <v>7</v>
      </c>
      <c r="I170" s="133">
        <v>2</v>
      </c>
      <c r="J170" s="133">
        <v>2</v>
      </c>
      <c r="K170" s="131">
        <v>9</v>
      </c>
      <c r="L170" s="131">
        <v>11</v>
      </c>
      <c r="M170" s="178">
        <v>5.5</v>
      </c>
      <c r="N170" s="178">
        <v>4.95</v>
      </c>
    </row>
    <row r="171" spans="1:14" x14ac:dyDescent="0.2">
      <c r="A171" s="177" t="s">
        <v>415</v>
      </c>
      <c r="B171" s="130" t="s">
        <v>240</v>
      </c>
      <c r="C171" s="177" t="s">
        <v>243</v>
      </c>
      <c r="D171" s="131">
        <v>12</v>
      </c>
      <c r="E171" s="133">
        <v>9</v>
      </c>
      <c r="F171" s="133">
        <v>9</v>
      </c>
      <c r="G171" s="132">
        <v>0.9</v>
      </c>
      <c r="H171" s="133">
        <v>5</v>
      </c>
      <c r="I171" s="133">
        <v>4</v>
      </c>
      <c r="J171" s="133">
        <v>3</v>
      </c>
      <c r="K171" s="131">
        <v>16</v>
      </c>
      <c r="L171" s="131">
        <v>19</v>
      </c>
      <c r="M171" s="178">
        <v>4.75</v>
      </c>
      <c r="N171" s="178">
        <v>4.2750000000000004</v>
      </c>
    </row>
    <row r="172" spans="1:14" x14ac:dyDescent="0.2">
      <c r="A172" s="177" t="s">
        <v>416</v>
      </c>
      <c r="B172" s="130" t="s">
        <v>240</v>
      </c>
      <c r="C172" s="177" t="s">
        <v>243</v>
      </c>
      <c r="D172" s="131">
        <v>5</v>
      </c>
      <c r="E172" s="133">
        <v>9</v>
      </c>
      <c r="F172" s="133">
        <v>9</v>
      </c>
      <c r="G172" s="132">
        <v>0.9</v>
      </c>
      <c r="H172" s="133">
        <v>6</v>
      </c>
      <c r="I172" s="133">
        <v>3</v>
      </c>
      <c r="J172" s="133">
        <v>0</v>
      </c>
      <c r="K172" s="131">
        <v>2</v>
      </c>
      <c r="L172" s="131">
        <v>2</v>
      </c>
      <c r="M172" s="178">
        <v>0.66666666666666663</v>
      </c>
      <c r="N172" s="178">
        <v>0.6</v>
      </c>
    </row>
    <row r="173" spans="1:14" x14ac:dyDescent="0.2">
      <c r="A173" s="177" t="s">
        <v>416</v>
      </c>
      <c r="B173" s="130" t="s">
        <v>240</v>
      </c>
      <c r="C173" s="177" t="s">
        <v>243</v>
      </c>
      <c r="D173" s="131">
        <v>6</v>
      </c>
      <c r="E173" s="133">
        <v>7</v>
      </c>
      <c r="F173" s="133">
        <v>7</v>
      </c>
      <c r="G173" s="132">
        <v>0.7</v>
      </c>
      <c r="H173" s="133">
        <v>4</v>
      </c>
      <c r="I173" s="133">
        <v>3</v>
      </c>
      <c r="J173" s="133">
        <v>0</v>
      </c>
      <c r="K173" s="131">
        <v>4</v>
      </c>
      <c r="L173" s="131">
        <v>4</v>
      </c>
      <c r="M173" s="178">
        <v>1.3333333333333333</v>
      </c>
      <c r="N173" s="178">
        <v>0.93333333333333324</v>
      </c>
    </row>
    <row r="174" spans="1:14" x14ac:dyDescent="0.2">
      <c r="A174" s="177" t="s">
        <v>416</v>
      </c>
      <c r="B174" s="130" t="s">
        <v>240</v>
      </c>
      <c r="C174" s="177" t="s">
        <v>243</v>
      </c>
      <c r="D174" s="131">
        <v>7</v>
      </c>
      <c r="E174" s="133">
        <v>8</v>
      </c>
      <c r="F174" s="133">
        <v>8</v>
      </c>
      <c r="G174" s="132">
        <v>0.8</v>
      </c>
      <c r="H174" s="133">
        <v>4</v>
      </c>
      <c r="I174" s="133">
        <v>4</v>
      </c>
      <c r="J174" s="133">
        <v>0</v>
      </c>
      <c r="K174" s="131">
        <v>4</v>
      </c>
      <c r="L174" s="131">
        <v>4</v>
      </c>
      <c r="M174" s="178">
        <v>1</v>
      </c>
      <c r="N174" s="178">
        <v>0.8</v>
      </c>
    </row>
    <row r="175" spans="1:14" x14ac:dyDescent="0.2">
      <c r="A175" s="177" t="s">
        <v>416</v>
      </c>
      <c r="B175" s="130" t="s">
        <v>240</v>
      </c>
      <c r="C175" s="177" t="s">
        <v>243</v>
      </c>
      <c r="D175" s="131">
        <v>8</v>
      </c>
      <c r="E175" s="133">
        <v>3</v>
      </c>
      <c r="F175" s="133">
        <v>3</v>
      </c>
      <c r="G175" s="132">
        <v>0.3</v>
      </c>
      <c r="H175" s="133">
        <v>2</v>
      </c>
      <c r="I175" s="133">
        <v>1</v>
      </c>
      <c r="J175" s="133">
        <v>0</v>
      </c>
      <c r="K175" s="131">
        <v>0</v>
      </c>
      <c r="L175" s="131">
        <v>0</v>
      </c>
      <c r="M175" s="178">
        <v>0</v>
      </c>
      <c r="N175" s="178">
        <v>0</v>
      </c>
    </row>
    <row r="176" spans="1:14" x14ac:dyDescent="0.2">
      <c r="A176" s="177" t="s">
        <v>416</v>
      </c>
      <c r="B176" s="130" t="s">
        <v>240</v>
      </c>
      <c r="C176" s="177" t="s">
        <v>243</v>
      </c>
      <c r="D176" s="131">
        <v>9</v>
      </c>
      <c r="E176" s="133">
        <v>9</v>
      </c>
      <c r="F176" s="133">
        <v>9</v>
      </c>
      <c r="G176" s="132">
        <v>0.9</v>
      </c>
      <c r="H176" s="133">
        <v>1</v>
      </c>
      <c r="I176" s="133">
        <v>3</v>
      </c>
      <c r="J176" s="133">
        <v>0</v>
      </c>
      <c r="K176" s="131">
        <v>0</v>
      </c>
      <c r="L176" s="131">
        <v>0</v>
      </c>
      <c r="M176" s="178" t="s">
        <v>458</v>
      </c>
      <c r="N176" s="178">
        <v>0</v>
      </c>
    </row>
    <row r="177" spans="1:14" x14ac:dyDescent="0.2">
      <c r="A177" s="177" t="s">
        <v>416</v>
      </c>
      <c r="B177" s="130" t="s">
        <v>240</v>
      </c>
      <c r="C177" s="177" t="s">
        <v>243</v>
      </c>
      <c r="D177" s="131">
        <v>10</v>
      </c>
      <c r="E177" s="133">
        <v>8</v>
      </c>
      <c r="F177" s="133">
        <v>8</v>
      </c>
      <c r="G177" s="132">
        <v>0.8</v>
      </c>
      <c r="H177" s="180" t="s">
        <v>188</v>
      </c>
      <c r="I177" s="180" t="s">
        <v>188</v>
      </c>
      <c r="J177" s="133">
        <v>0</v>
      </c>
      <c r="K177" s="131">
        <v>2</v>
      </c>
      <c r="L177" s="131">
        <v>2</v>
      </c>
      <c r="M177" s="179" t="s">
        <v>188</v>
      </c>
      <c r="N177" s="179" t="s">
        <v>188</v>
      </c>
    </row>
    <row r="178" spans="1:14" x14ac:dyDescent="0.2">
      <c r="A178" s="177" t="s">
        <v>416</v>
      </c>
      <c r="B178" s="130" t="s">
        <v>240</v>
      </c>
      <c r="C178" s="177" t="s">
        <v>243</v>
      </c>
      <c r="D178" s="131">
        <v>11</v>
      </c>
      <c r="E178" s="133">
        <v>4</v>
      </c>
      <c r="F178" s="133">
        <v>4</v>
      </c>
      <c r="G178" s="132">
        <v>0.4</v>
      </c>
      <c r="H178" s="133">
        <v>0</v>
      </c>
      <c r="I178" s="133">
        <v>4</v>
      </c>
      <c r="J178" s="133">
        <v>0</v>
      </c>
      <c r="K178" s="131">
        <v>1</v>
      </c>
      <c r="L178" s="131">
        <v>1</v>
      </c>
      <c r="M178" s="178">
        <v>0.25</v>
      </c>
      <c r="N178" s="178">
        <v>0.1</v>
      </c>
    </row>
    <row r="179" spans="1:14" x14ac:dyDescent="0.2">
      <c r="A179" s="177" t="s">
        <v>416</v>
      </c>
      <c r="B179" s="130" t="s">
        <v>240</v>
      </c>
      <c r="C179" s="177" t="s">
        <v>243</v>
      </c>
      <c r="D179" s="131">
        <v>12</v>
      </c>
      <c r="E179" s="133">
        <v>10</v>
      </c>
      <c r="F179" s="133">
        <v>10</v>
      </c>
      <c r="G179" s="132">
        <v>1</v>
      </c>
      <c r="H179" s="133">
        <v>5</v>
      </c>
      <c r="I179" s="133">
        <v>5</v>
      </c>
      <c r="J179" s="133">
        <v>0</v>
      </c>
      <c r="K179" s="131">
        <v>0</v>
      </c>
      <c r="L179" s="131">
        <v>0</v>
      </c>
      <c r="M179" s="178">
        <v>0</v>
      </c>
      <c r="N179" s="178">
        <v>0</v>
      </c>
    </row>
    <row r="180" spans="1:14" x14ac:dyDescent="0.2">
      <c r="A180" s="177" t="s">
        <v>417</v>
      </c>
      <c r="B180" s="130" t="s">
        <v>240</v>
      </c>
      <c r="C180" s="177" t="s">
        <v>243</v>
      </c>
      <c r="D180" s="131">
        <v>5</v>
      </c>
      <c r="E180" s="133">
        <v>10</v>
      </c>
      <c r="F180" s="133">
        <v>10</v>
      </c>
      <c r="G180" s="132">
        <v>1</v>
      </c>
      <c r="H180" s="133">
        <v>2</v>
      </c>
      <c r="I180" s="133">
        <v>8</v>
      </c>
      <c r="J180" s="133">
        <v>0</v>
      </c>
      <c r="K180" s="131">
        <v>2</v>
      </c>
      <c r="L180" s="131">
        <v>2</v>
      </c>
      <c r="M180" s="178">
        <v>0.25</v>
      </c>
      <c r="N180" s="178">
        <v>0.25</v>
      </c>
    </row>
    <row r="181" spans="1:14" x14ac:dyDescent="0.2">
      <c r="A181" s="177" t="s">
        <v>417</v>
      </c>
      <c r="B181" s="130" t="s">
        <v>240</v>
      </c>
      <c r="C181" s="177" t="s">
        <v>243</v>
      </c>
      <c r="D181" s="131">
        <v>6</v>
      </c>
      <c r="E181" s="133">
        <v>6</v>
      </c>
      <c r="F181" s="133">
        <v>6</v>
      </c>
      <c r="G181" s="132">
        <v>0.6</v>
      </c>
      <c r="H181" s="133">
        <v>2</v>
      </c>
      <c r="I181" s="133">
        <v>4</v>
      </c>
      <c r="J181" s="133">
        <v>0</v>
      </c>
      <c r="K181" s="131">
        <v>2</v>
      </c>
      <c r="L181" s="131">
        <v>2</v>
      </c>
      <c r="M181" s="178">
        <v>0.5</v>
      </c>
      <c r="N181" s="178">
        <v>0.3</v>
      </c>
    </row>
    <row r="182" spans="1:14" x14ac:dyDescent="0.2">
      <c r="A182" s="177" t="s">
        <v>417</v>
      </c>
      <c r="B182" s="130" t="s">
        <v>240</v>
      </c>
      <c r="C182" s="177" t="s">
        <v>243</v>
      </c>
      <c r="D182" s="131">
        <v>7</v>
      </c>
      <c r="E182" s="133">
        <v>9</v>
      </c>
      <c r="F182" s="133">
        <v>9</v>
      </c>
      <c r="G182" s="132">
        <v>0.9</v>
      </c>
      <c r="H182" s="133">
        <v>3</v>
      </c>
      <c r="I182" s="133">
        <v>6</v>
      </c>
      <c r="J182" s="133">
        <v>0</v>
      </c>
      <c r="K182" s="131">
        <v>12</v>
      </c>
      <c r="L182" s="131">
        <v>12</v>
      </c>
      <c r="M182" s="178">
        <v>2</v>
      </c>
      <c r="N182" s="178">
        <v>1.8</v>
      </c>
    </row>
    <row r="183" spans="1:14" x14ac:dyDescent="0.2">
      <c r="A183" s="177" t="s">
        <v>417</v>
      </c>
      <c r="B183" s="130" t="s">
        <v>240</v>
      </c>
      <c r="C183" s="177" t="s">
        <v>243</v>
      </c>
      <c r="D183" s="131">
        <v>8</v>
      </c>
      <c r="E183" s="133">
        <v>8</v>
      </c>
      <c r="F183" s="133">
        <v>8</v>
      </c>
      <c r="G183" s="132">
        <v>0.8</v>
      </c>
      <c r="H183" s="133">
        <v>7</v>
      </c>
      <c r="I183" s="133">
        <v>1</v>
      </c>
      <c r="J183" s="133">
        <v>0</v>
      </c>
      <c r="K183" s="131">
        <v>8</v>
      </c>
      <c r="L183" s="131">
        <v>8</v>
      </c>
      <c r="M183" s="178">
        <v>8</v>
      </c>
      <c r="N183" s="178">
        <v>6.4</v>
      </c>
    </row>
    <row r="184" spans="1:14" x14ac:dyDescent="0.2">
      <c r="A184" s="177" t="s">
        <v>417</v>
      </c>
      <c r="B184" s="130" t="s">
        <v>240</v>
      </c>
      <c r="C184" s="177" t="s">
        <v>243</v>
      </c>
      <c r="D184" s="131">
        <v>9</v>
      </c>
      <c r="E184" s="133">
        <v>8</v>
      </c>
      <c r="F184" s="133">
        <v>8</v>
      </c>
      <c r="G184" s="132">
        <v>0.8</v>
      </c>
      <c r="H184" s="133">
        <v>3</v>
      </c>
      <c r="I184" s="133">
        <v>4</v>
      </c>
      <c r="J184" s="133">
        <v>2</v>
      </c>
      <c r="K184" s="131">
        <v>9</v>
      </c>
      <c r="L184" s="131">
        <v>11</v>
      </c>
      <c r="M184" s="178" t="s">
        <v>459</v>
      </c>
      <c r="N184" s="178">
        <v>1.925</v>
      </c>
    </row>
    <row r="185" spans="1:14" x14ac:dyDescent="0.2">
      <c r="A185" s="177" t="s">
        <v>417</v>
      </c>
      <c r="B185" s="130" t="s">
        <v>240</v>
      </c>
      <c r="C185" s="177" t="s">
        <v>243</v>
      </c>
      <c r="D185" s="131">
        <v>10</v>
      </c>
      <c r="E185" s="133">
        <v>7</v>
      </c>
      <c r="F185" s="133">
        <v>7</v>
      </c>
      <c r="G185" s="132">
        <v>0.7</v>
      </c>
      <c r="H185" s="133">
        <v>4</v>
      </c>
      <c r="I185" s="133">
        <v>3</v>
      </c>
      <c r="J185" s="133">
        <v>0</v>
      </c>
      <c r="K185" s="131">
        <v>0</v>
      </c>
      <c r="L185" s="131">
        <v>0</v>
      </c>
      <c r="M185" s="178">
        <v>0</v>
      </c>
      <c r="N185" s="178">
        <v>0</v>
      </c>
    </row>
    <row r="186" spans="1:14" x14ac:dyDescent="0.2">
      <c r="A186" s="177" t="s">
        <v>417</v>
      </c>
      <c r="B186" s="130" t="s">
        <v>240</v>
      </c>
      <c r="C186" s="177" t="s">
        <v>243</v>
      </c>
      <c r="D186" s="131">
        <v>11</v>
      </c>
      <c r="E186" s="133">
        <v>8</v>
      </c>
      <c r="F186" s="133">
        <v>8</v>
      </c>
      <c r="G186" s="132">
        <v>0.8</v>
      </c>
      <c r="H186" s="133">
        <v>3</v>
      </c>
      <c r="I186" s="133">
        <v>5</v>
      </c>
      <c r="J186" s="133">
        <v>0</v>
      </c>
      <c r="K186" s="131">
        <v>0</v>
      </c>
      <c r="L186" s="131">
        <v>0</v>
      </c>
      <c r="M186" s="178">
        <v>0</v>
      </c>
      <c r="N186" s="178">
        <v>0</v>
      </c>
    </row>
    <row r="187" spans="1:14" x14ac:dyDescent="0.2">
      <c r="A187" s="177" t="s">
        <v>417</v>
      </c>
      <c r="B187" s="130" t="s">
        <v>240</v>
      </c>
      <c r="C187" s="177" t="s">
        <v>243</v>
      </c>
      <c r="D187" s="131">
        <v>12</v>
      </c>
      <c r="E187" s="133">
        <v>7</v>
      </c>
      <c r="F187" s="133">
        <v>7</v>
      </c>
      <c r="G187" s="132">
        <v>0.7</v>
      </c>
      <c r="H187" s="133">
        <v>4</v>
      </c>
      <c r="I187" s="133">
        <v>3</v>
      </c>
      <c r="J187" s="133">
        <v>0</v>
      </c>
      <c r="K187" s="131">
        <v>4</v>
      </c>
      <c r="L187" s="131">
        <v>4</v>
      </c>
      <c r="M187" s="178">
        <v>1.3333333333333333</v>
      </c>
      <c r="N187" s="178">
        <v>0.93333333333333324</v>
      </c>
    </row>
    <row r="188" spans="1:14" x14ac:dyDescent="0.2">
      <c r="A188" s="177" t="s">
        <v>418</v>
      </c>
      <c r="B188" s="130" t="s">
        <v>240</v>
      </c>
      <c r="C188" s="177" t="s">
        <v>243</v>
      </c>
      <c r="D188" s="131">
        <v>5</v>
      </c>
      <c r="E188" s="133">
        <v>10</v>
      </c>
      <c r="F188" s="133">
        <v>10</v>
      </c>
      <c r="G188" s="132">
        <v>1</v>
      </c>
      <c r="H188" s="133">
        <v>4</v>
      </c>
      <c r="I188" s="133">
        <v>6</v>
      </c>
      <c r="J188" s="133">
        <v>0</v>
      </c>
      <c r="K188" s="131">
        <v>24</v>
      </c>
      <c r="L188" s="131">
        <v>24</v>
      </c>
      <c r="M188" s="178">
        <v>4</v>
      </c>
      <c r="N188" s="178">
        <v>4</v>
      </c>
    </row>
    <row r="189" spans="1:14" x14ac:dyDescent="0.2">
      <c r="A189" s="177" t="s">
        <v>418</v>
      </c>
      <c r="B189" s="130" t="s">
        <v>240</v>
      </c>
      <c r="C189" s="177" t="s">
        <v>243</v>
      </c>
      <c r="D189" s="131">
        <v>6</v>
      </c>
      <c r="E189" s="133">
        <v>2</v>
      </c>
      <c r="F189" s="133">
        <v>2</v>
      </c>
      <c r="G189" s="132">
        <v>0.2</v>
      </c>
      <c r="H189" s="133">
        <v>0</v>
      </c>
      <c r="I189" s="133">
        <v>2</v>
      </c>
      <c r="J189" s="133">
        <v>1</v>
      </c>
      <c r="K189" s="131">
        <v>10</v>
      </c>
      <c r="L189" s="131">
        <v>11</v>
      </c>
      <c r="M189" s="178">
        <v>5.5</v>
      </c>
      <c r="N189" s="178">
        <v>1.1000000000000001</v>
      </c>
    </row>
    <row r="190" spans="1:14" x14ac:dyDescent="0.2">
      <c r="A190" s="177" t="s">
        <v>418</v>
      </c>
      <c r="B190" s="130" t="s">
        <v>240</v>
      </c>
      <c r="C190" s="177" t="s">
        <v>243</v>
      </c>
      <c r="D190" s="131">
        <v>7</v>
      </c>
      <c r="E190" s="133">
        <v>6</v>
      </c>
      <c r="F190" s="133">
        <v>6</v>
      </c>
      <c r="G190" s="132">
        <v>0.6</v>
      </c>
      <c r="H190" s="133">
        <v>4</v>
      </c>
      <c r="I190" s="133">
        <v>2</v>
      </c>
      <c r="J190" s="133">
        <v>0</v>
      </c>
      <c r="K190" s="131">
        <v>7</v>
      </c>
      <c r="L190" s="131">
        <v>7</v>
      </c>
      <c r="M190" s="178">
        <v>3.5</v>
      </c>
      <c r="N190" s="178">
        <v>2.1</v>
      </c>
    </row>
    <row r="191" spans="1:14" x14ac:dyDescent="0.2">
      <c r="A191" s="177" t="s">
        <v>418</v>
      </c>
      <c r="B191" s="130" t="s">
        <v>240</v>
      </c>
      <c r="C191" s="177" t="s">
        <v>243</v>
      </c>
      <c r="D191" s="131">
        <v>8</v>
      </c>
      <c r="E191" s="133">
        <v>7</v>
      </c>
      <c r="F191" s="133">
        <v>7</v>
      </c>
      <c r="G191" s="132">
        <v>0.7</v>
      </c>
      <c r="H191" s="133">
        <v>3</v>
      </c>
      <c r="I191" s="133">
        <v>4</v>
      </c>
      <c r="J191" s="133">
        <v>4</v>
      </c>
      <c r="K191" s="131">
        <v>3</v>
      </c>
      <c r="L191" s="131">
        <v>7</v>
      </c>
      <c r="M191" s="178">
        <v>1.75</v>
      </c>
      <c r="N191" s="178">
        <v>1.2249999999999999</v>
      </c>
    </row>
    <row r="192" spans="1:14" x14ac:dyDescent="0.2">
      <c r="A192" s="177" t="s">
        <v>418</v>
      </c>
      <c r="B192" s="130" t="s">
        <v>240</v>
      </c>
      <c r="C192" s="177" t="s">
        <v>243</v>
      </c>
      <c r="D192" s="131">
        <v>9</v>
      </c>
      <c r="E192" s="133">
        <v>8</v>
      </c>
      <c r="F192" s="133">
        <v>8</v>
      </c>
      <c r="G192" s="132">
        <v>0.8</v>
      </c>
      <c r="H192" s="133">
        <v>3</v>
      </c>
      <c r="I192" s="133">
        <v>5</v>
      </c>
      <c r="J192" s="133">
        <v>3</v>
      </c>
      <c r="K192" s="131">
        <v>12</v>
      </c>
      <c r="L192" s="131">
        <v>15</v>
      </c>
      <c r="M192" s="178">
        <v>3</v>
      </c>
      <c r="N192" s="178">
        <v>2.4000000000000004</v>
      </c>
    </row>
    <row r="193" spans="1:14" x14ac:dyDescent="0.2">
      <c r="A193" s="177" t="s">
        <v>418</v>
      </c>
      <c r="B193" s="130" t="s">
        <v>240</v>
      </c>
      <c r="C193" s="177" t="s">
        <v>243</v>
      </c>
      <c r="D193" s="131">
        <v>10</v>
      </c>
      <c r="E193" s="133">
        <v>9</v>
      </c>
      <c r="F193" s="133">
        <v>9</v>
      </c>
      <c r="G193" s="132">
        <v>0.9</v>
      </c>
      <c r="H193" s="133">
        <v>5</v>
      </c>
      <c r="I193" s="133">
        <v>4</v>
      </c>
      <c r="J193" s="133">
        <v>0</v>
      </c>
      <c r="K193" s="131">
        <v>3</v>
      </c>
      <c r="L193" s="131">
        <v>3</v>
      </c>
      <c r="M193" s="178">
        <v>0.75</v>
      </c>
      <c r="N193" s="178">
        <v>0.67500000000000004</v>
      </c>
    </row>
    <row r="194" spans="1:14" x14ac:dyDescent="0.2">
      <c r="A194" s="177" t="s">
        <v>418</v>
      </c>
      <c r="B194" s="130" t="s">
        <v>240</v>
      </c>
      <c r="C194" s="177" t="s">
        <v>243</v>
      </c>
      <c r="D194" s="131">
        <v>11</v>
      </c>
      <c r="E194" s="133">
        <v>8</v>
      </c>
      <c r="F194" s="133">
        <v>8</v>
      </c>
      <c r="G194" s="132">
        <v>0.8</v>
      </c>
      <c r="H194" s="133">
        <v>2</v>
      </c>
      <c r="I194" s="133">
        <v>6</v>
      </c>
      <c r="J194" s="133">
        <v>0</v>
      </c>
      <c r="K194" s="131">
        <v>12</v>
      </c>
      <c r="L194" s="131">
        <v>12</v>
      </c>
      <c r="M194" s="178">
        <v>2</v>
      </c>
      <c r="N194" s="178">
        <v>1.6</v>
      </c>
    </row>
    <row r="195" spans="1:14" x14ac:dyDescent="0.2">
      <c r="A195" s="177" t="s">
        <v>418</v>
      </c>
      <c r="B195" s="130" t="s">
        <v>240</v>
      </c>
      <c r="C195" s="177" t="s">
        <v>243</v>
      </c>
      <c r="D195" s="131">
        <v>12</v>
      </c>
      <c r="E195" s="133">
        <v>8</v>
      </c>
      <c r="F195" s="133">
        <v>8</v>
      </c>
      <c r="G195" s="132">
        <v>0.8</v>
      </c>
      <c r="H195" s="133">
        <v>5</v>
      </c>
      <c r="I195" s="133">
        <v>3</v>
      </c>
      <c r="J195" s="133">
        <v>0</v>
      </c>
      <c r="K195" s="131">
        <v>1</v>
      </c>
      <c r="L195" s="131">
        <v>1</v>
      </c>
      <c r="M195" s="178">
        <v>0.33333333333333331</v>
      </c>
      <c r="N195" s="178">
        <v>0.26666666666666666</v>
      </c>
    </row>
    <row r="196" spans="1:14" x14ac:dyDescent="0.2">
      <c r="A196" s="177" t="s">
        <v>419</v>
      </c>
      <c r="B196" s="130" t="s">
        <v>240</v>
      </c>
      <c r="C196" s="177" t="s">
        <v>243</v>
      </c>
      <c r="D196" s="131">
        <v>5</v>
      </c>
      <c r="E196" s="133">
        <v>8</v>
      </c>
      <c r="F196" s="133">
        <v>8</v>
      </c>
      <c r="G196" s="132">
        <v>0.8</v>
      </c>
      <c r="H196" s="133">
        <v>5</v>
      </c>
      <c r="I196" s="133">
        <v>3</v>
      </c>
      <c r="J196" s="133">
        <v>4</v>
      </c>
      <c r="K196" s="131">
        <v>0</v>
      </c>
      <c r="L196" s="131">
        <v>4</v>
      </c>
      <c r="M196" s="178">
        <v>1.3333333333333333</v>
      </c>
      <c r="N196" s="178">
        <v>1.0666666666666667</v>
      </c>
    </row>
    <row r="197" spans="1:14" x14ac:dyDescent="0.2">
      <c r="A197" s="177" t="s">
        <v>419</v>
      </c>
      <c r="B197" s="130" t="s">
        <v>240</v>
      </c>
      <c r="C197" s="177" t="s">
        <v>243</v>
      </c>
      <c r="D197" s="131">
        <v>6</v>
      </c>
      <c r="E197" s="133">
        <v>10</v>
      </c>
      <c r="F197" s="133">
        <v>10</v>
      </c>
      <c r="G197" s="132">
        <v>1</v>
      </c>
      <c r="H197" s="133">
        <v>4</v>
      </c>
      <c r="I197" s="133">
        <v>6</v>
      </c>
      <c r="J197" s="133">
        <v>0</v>
      </c>
      <c r="K197" s="131">
        <v>0</v>
      </c>
      <c r="L197" s="131">
        <v>0</v>
      </c>
      <c r="M197" s="178">
        <v>0</v>
      </c>
      <c r="N197" s="178">
        <v>0</v>
      </c>
    </row>
    <row r="198" spans="1:14" x14ac:dyDescent="0.2">
      <c r="A198" s="177" t="s">
        <v>419</v>
      </c>
      <c r="B198" s="130" t="s">
        <v>240</v>
      </c>
      <c r="C198" s="177" t="s">
        <v>243</v>
      </c>
      <c r="D198" s="131">
        <v>7</v>
      </c>
      <c r="E198" s="133">
        <v>8</v>
      </c>
      <c r="F198" s="133">
        <v>8</v>
      </c>
      <c r="G198" s="132">
        <v>0.8</v>
      </c>
      <c r="H198" s="133">
        <v>4</v>
      </c>
      <c r="I198" s="133">
        <v>4</v>
      </c>
      <c r="J198" s="133">
        <v>1</v>
      </c>
      <c r="K198" s="131">
        <v>2</v>
      </c>
      <c r="L198" s="131">
        <v>3</v>
      </c>
      <c r="M198" s="178">
        <v>0.75</v>
      </c>
      <c r="N198" s="178">
        <v>0.60000000000000009</v>
      </c>
    </row>
    <row r="199" spans="1:14" x14ac:dyDescent="0.2">
      <c r="A199" s="177" t="s">
        <v>419</v>
      </c>
      <c r="B199" s="130" t="s">
        <v>240</v>
      </c>
      <c r="C199" s="177" t="s">
        <v>243</v>
      </c>
      <c r="D199" s="131">
        <v>8</v>
      </c>
      <c r="E199" s="133">
        <v>9</v>
      </c>
      <c r="F199" s="133">
        <v>9</v>
      </c>
      <c r="G199" s="132">
        <v>0.9</v>
      </c>
      <c r="H199" s="133">
        <v>3</v>
      </c>
      <c r="I199" s="133">
        <v>6</v>
      </c>
      <c r="J199" s="133">
        <v>0</v>
      </c>
      <c r="K199" s="131">
        <v>5</v>
      </c>
      <c r="L199" s="131">
        <v>5</v>
      </c>
      <c r="M199" s="178">
        <v>0.83333333333333337</v>
      </c>
      <c r="N199" s="178">
        <v>0.75</v>
      </c>
    </row>
    <row r="200" spans="1:14" x14ac:dyDescent="0.2">
      <c r="A200" s="177" t="s">
        <v>419</v>
      </c>
      <c r="B200" s="130" t="s">
        <v>240</v>
      </c>
      <c r="C200" s="177" t="s">
        <v>243</v>
      </c>
      <c r="D200" s="131">
        <v>9</v>
      </c>
      <c r="E200" s="133">
        <v>8</v>
      </c>
      <c r="F200" s="133">
        <v>8</v>
      </c>
      <c r="G200" s="132">
        <v>0.8</v>
      </c>
      <c r="H200" s="133">
        <v>4</v>
      </c>
      <c r="I200" s="133">
        <v>4</v>
      </c>
      <c r="J200" s="133">
        <v>0</v>
      </c>
      <c r="K200" s="131">
        <v>0</v>
      </c>
      <c r="L200" s="131">
        <v>0</v>
      </c>
      <c r="M200" s="178">
        <v>0</v>
      </c>
      <c r="N200" s="178">
        <v>0</v>
      </c>
    </row>
    <row r="201" spans="1:14" x14ac:dyDescent="0.2">
      <c r="A201" s="177" t="s">
        <v>419</v>
      </c>
      <c r="B201" s="130" t="s">
        <v>240</v>
      </c>
      <c r="C201" s="177" t="s">
        <v>243</v>
      </c>
      <c r="D201" s="131">
        <v>10</v>
      </c>
      <c r="E201" s="133">
        <v>2</v>
      </c>
      <c r="F201" s="133">
        <v>2</v>
      </c>
      <c r="G201" s="132">
        <v>0.2</v>
      </c>
      <c r="H201" s="133">
        <v>0</v>
      </c>
      <c r="I201" s="133">
        <v>2</v>
      </c>
      <c r="J201" s="133">
        <v>0</v>
      </c>
      <c r="K201" s="131">
        <v>0</v>
      </c>
      <c r="L201" s="131">
        <v>0</v>
      </c>
      <c r="M201" s="178">
        <v>0</v>
      </c>
      <c r="N201" s="178">
        <v>0</v>
      </c>
    </row>
    <row r="202" spans="1:14" x14ac:dyDescent="0.2">
      <c r="A202" s="177" t="s">
        <v>419</v>
      </c>
      <c r="B202" s="130" t="s">
        <v>240</v>
      </c>
      <c r="C202" s="177" t="s">
        <v>243</v>
      </c>
      <c r="D202" s="131">
        <v>11</v>
      </c>
      <c r="E202" s="133">
        <v>8</v>
      </c>
      <c r="F202" s="133">
        <v>8</v>
      </c>
      <c r="G202" s="132">
        <v>0.8</v>
      </c>
      <c r="H202" s="133">
        <v>1</v>
      </c>
      <c r="I202" s="133">
        <v>7</v>
      </c>
      <c r="J202" s="133">
        <v>0</v>
      </c>
      <c r="K202" s="131">
        <v>3</v>
      </c>
      <c r="L202" s="131">
        <v>3</v>
      </c>
      <c r="M202" s="178">
        <v>0.42857142857142855</v>
      </c>
      <c r="N202" s="178">
        <v>0.34285714285714286</v>
      </c>
    </row>
    <row r="203" spans="1:14" x14ac:dyDescent="0.2">
      <c r="A203" s="177" t="s">
        <v>419</v>
      </c>
      <c r="B203" s="130" t="s">
        <v>240</v>
      </c>
      <c r="C203" s="177" t="s">
        <v>243</v>
      </c>
      <c r="D203" s="131">
        <v>12</v>
      </c>
      <c r="E203" s="133">
        <v>6</v>
      </c>
      <c r="F203" s="133">
        <v>6</v>
      </c>
      <c r="G203" s="132">
        <v>0.6</v>
      </c>
      <c r="H203" s="133">
        <v>4</v>
      </c>
      <c r="I203" s="133">
        <v>2</v>
      </c>
      <c r="J203" s="133">
        <v>0</v>
      </c>
      <c r="K203" s="131">
        <v>0</v>
      </c>
      <c r="L203" s="131">
        <v>0</v>
      </c>
      <c r="M203" s="178">
        <v>0</v>
      </c>
      <c r="N203" s="178">
        <v>0</v>
      </c>
    </row>
    <row r="204" spans="1:14" x14ac:dyDescent="0.2">
      <c r="A204" s="177" t="s">
        <v>420</v>
      </c>
      <c r="B204" s="130" t="s">
        <v>240</v>
      </c>
      <c r="C204" s="177" t="s">
        <v>243</v>
      </c>
      <c r="D204" s="131">
        <v>5</v>
      </c>
      <c r="E204" s="133">
        <v>8</v>
      </c>
      <c r="F204" s="133">
        <v>8</v>
      </c>
      <c r="G204" s="132">
        <v>0.8</v>
      </c>
      <c r="H204" s="133">
        <v>2</v>
      </c>
      <c r="I204" s="133">
        <v>6</v>
      </c>
      <c r="J204" s="133">
        <v>0</v>
      </c>
      <c r="K204" s="131">
        <v>2</v>
      </c>
      <c r="L204" s="131">
        <v>2</v>
      </c>
      <c r="M204" s="178">
        <v>0.33333333333333331</v>
      </c>
      <c r="N204" s="178">
        <v>0.26666666666666666</v>
      </c>
    </row>
    <row r="205" spans="1:14" x14ac:dyDescent="0.2">
      <c r="A205" s="177" t="s">
        <v>420</v>
      </c>
      <c r="B205" s="130" t="s">
        <v>240</v>
      </c>
      <c r="C205" s="177" t="s">
        <v>243</v>
      </c>
      <c r="D205" s="131">
        <v>6</v>
      </c>
      <c r="E205" s="133">
        <v>8</v>
      </c>
      <c r="F205" s="133">
        <v>8</v>
      </c>
      <c r="G205" s="132">
        <v>0.8</v>
      </c>
      <c r="H205" s="133">
        <v>7</v>
      </c>
      <c r="I205" s="133">
        <v>1</v>
      </c>
      <c r="J205" s="133">
        <v>0</v>
      </c>
      <c r="K205" s="131">
        <v>3</v>
      </c>
      <c r="L205" s="131">
        <v>3</v>
      </c>
      <c r="M205" s="178">
        <v>3</v>
      </c>
      <c r="N205" s="178">
        <v>2.4000000000000004</v>
      </c>
    </row>
    <row r="206" spans="1:14" x14ac:dyDescent="0.2">
      <c r="A206" s="177" t="s">
        <v>420</v>
      </c>
      <c r="B206" s="130" t="s">
        <v>240</v>
      </c>
      <c r="C206" s="177" t="s">
        <v>243</v>
      </c>
      <c r="D206" s="131">
        <v>7</v>
      </c>
      <c r="E206" s="133">
        <v>8</v>
      </c>
      <c r="F206" s="133">
        <v>8</v>
      </c>
      <c r="G206" s="132">
        <v>0.8</v>
      </c>
      <c r="H206" s="133">
        <v>3</v>
      </c>
      <c r="I206" s="133">
        <v>5</v>
      </c>
      <c r="J206" s="133">
        <v>1</v>
      </c>
      <c r="K206" s="131">
        <v>18</v>
      </c>
      <c r="L206" s="131">
        <v>19</v>
      </c>
      <c r="M206" s="178">
        <v>3.8</v>
      </c>
      <c r="N206" s="178">
        <v>3.04</v>
      </c>
    </row>
    <row r="207" spans="1:14" x14ac:dyDescent="0.2">
      <c r="A207" s="177" t="s">
        <v>420</v>
      </c>
      <c r="B207" s="130" t="s">
        <v>240</v>
      </c>
      <c r="C207" s="177" t="s">
        <v>243</v>
      </c>
      <c r="D207" s="131">
        <v>8</v>
      </c>
      <c r="E207" s="133">
        <v>7</v>
      </c>
      <c r="F207" s="133">
        <v>7</v>
      </c>
      <c r="G207" s="132">
        <v>0.7</v>
      </c>
      <c r="H207" s="133">
        <v>3</v>
      </c>
      <c r="I207" s="133">
        <v>4</v>
      </c>
      <c r="J207" s="133">
        <v>4</v>
      </c>
      <c r="K207" s="131">
        <v>2</v>
      </c>
      <c r="L207" s="131">
        <v>6</v>
      </c>
      <c r="M207" s="178">
        <v>1.5</v>
      </c>
      <c r="N207" s="178">
        <v>1.0499999999999998</v>
      </c>
    </row>
    <row r="208" spans="1:14" x14ac:dyDescent="0.2">
      <c r="A208" s="177" t="s">
        <v>420</v>
      </c>
      <c r="B208" s="130" t="s">
        <v>240</v>
      </c>
      <c r="C208" s="177" t="s">
        <v>243</v>
      </c>
      <c r="D208" s="131">
        <v>9</v>
      </c>
      <c r="E208" s="133">
        <v>8</v>
      </c>
      <c r="F208" s="133">
        <v>8</v>
      </c>
      <c r="G208" s="132">
        <v>0.8</v>
      </c>
      <c r="H208" s="133">
        <v>4</v>
      </c>
      <c r="I208" s="133">
        <v>4</v>
      </c>
      <c r="J208" s="133">
        <v>0</v>
      </c>
      <c r="K208" s="131">
        <v>5</v>
      </c>
      <c r="L208" s="131">
        <v>5</v>
      </c>
      <c r="M208" s="178">
        <v>1.25</v>
      </c>
      <c r="N208" s="178">
        <v>1</v>
      </c>
    </row>
    <row r="209" spans="1:14" x14ac:dyDescent="0.2">
      <c r="A209" s="177" t="s">
        <v>420</v>
      </c>
      <c r="B209" s="130" t="s">
        <v>240</v>
      </c>
      <c r="C209" s="177" t="s">
        <v>243</v>
      </c>
      <c r="D209" s="131">
        <v>10</v>
      </c>
      <c r="E209" s="133">
        <v>9</v>
      </c>
      <c r="F209" s="133">
        <v>9</v>
      </c>
      <c r="G209" s="132">
        <v>0.9</v>
      </c>
      <c r="H209" s="133">
        <v>7</v>
      </c>
      <c r="I209" s="133">
        <v>2</v>
      </c>
      <c r="J209" s="133">
        <v>0</v>
      </c>
      <c r="K209" s="131">
        <v>5</v>
      </c>
      <c r="L209" s="131">
        <v>5</v>
      </c>
      <c r="M209" s="178">
        <v>2.5</v>
      </c>
      <c r="N209" s="178">
        <v>2.25</v>
      </c>
    </row>
    <row r="210" spans="1:14" x14ac:dyDescent="0.2">
      <c r="A210" s="177" t="s">
        <v>420</v>
      </c>
      <c r="B210" s="130" t="s">
        <v>240</v>
      </c>
      <c r="C210" s="177" t="s">
        <v>243</v>
      </c>
      <c r="D210" s="131">
        <v>11</v>
      </c>
      <c r="E210" s="133">
        <v>8</v>
      </c>
      <c r="F210" s="133">
        <v>8</v>
      </c>
      <c r="G210" s="132">
        <v>0.8</v>
      </c>
      <c r="H210" s="133">
        <v>4</v>
      </c>
      <c r="I210" s="133">
        <v>4</v>
      </c>
      <c r="J210" s="133">
        <v>0</v>
      </c>
      <c r="K210" s="131">
        <v>8</v>
      </c>
      <c r="L210" s="131">
        <v>8</v>
      </c>
      <c r="M210" s="178">
        <v>2</v>
      </c>
      <c r="N210" s="178">
        <v>1.6</v>
      </c>
    </row>
    <row r="211" spans="1:14" x14ac:dyDescent="0.2">
      <c r="A211" s="177" t="s">
        <v>420</v>
      </c>
      <c r="B211" s="130" t="s">
        <v>240</v>
      </c>
      <c r="C211" s="177" t="s">
        <v>243</v>
      </c>
      <c r="D211" s="131">
        <v>12</v>
      </c>
      <c r="E211" s="133">
        <v>8</v>
      </c>
      <c r="F211" s="133">
        <v>8</v>
      </c>
      <c r="G211" s="132">
        <v>0.8</v>
      </c>
      <c r="H211" s="133">
        <v>5</v>
      </c>
      <c r="I211" s="133">
        <v>3</v>
      </c>
      <c r="J211" s="133">
        <v>0</v>
      </c>
      <c r="K211" s="131">
        <v>0</v>
      </c>
      <c r="L211" s="131">
        <v>0</v>
      </c>
      <c r="M211" s="178">
        <v>0</v>
      </c>
      <c r="N211" s="178">
        <v>0</v>
      </c>
    </row>
    <row r="212" spans="1:14" x14ac:dyDescent="0.2">
      <c r="A212" s="177" t="s">
        <v>421</v>
      </c>
      <c r="B212" s="130" t="s">
        <v>240</v>
      </c>
      <c r="C212" s="177" t="s">
        <v>243</v>
      </c>
      <c r="D212" s="131">
        <v>5</v>
      </c>
      <c r="E212" s="133">
        <v>9</v>
      </c>
      <c r="F212" s="133">
        <v>9</v>
      </c>
      <c r="G212" s="132">
        <v>0.9</v>
      </c>
      <c r="H212" s="133">
        <v>5</v>
      </c>
      <c r="I212" s="133">
        <v>4</v>
      </c>
      <c r="J212" s="133">
        <v>2</v>
      </c>
      <c r="K212" s="131">
        <v>4</v>
      </c>
      <c r="L212" s="131">
        <v>6</v>
      </c>
      <c r="M212" s="178">
        <v>1.5</v>
      </c>
      <c r="N212" s="178">
        <v>1.35</v>
      </c>
    </row>
    <row r="213" spans="1:14" x14ac:dyDescent="0.2">
      <c r="A213" s="177" t="s">
        <v>421</v>
      </c>
      <c r="B213" s="130" t="s">
        <v>240</v>
      </c>
      <c r="C213" s="177" t="s">
        <v>243</v>
      </c>
      <c r="D213" s="131">
        <v>6</v>
      </c>
      <c r="E213" s="133">
        <v>9</v>
      </c>
      <c r="F213" s="133">
        <v>9</v>
      </c>
      <c r="G213" s="132">
        <v>0.9</v>
      </c>
      <c r="H213" s="133">
        <v>5</v>
      </c>
      <c r="I213" s="133">
        <v>4</v>
      </c>
      <c r="J213" s="133">
        <v>1</v>
      </c>
      <c r="K213" s="131">
        <v>4</v>
      </c>
      <c r="L213" s="131">
        <v>5</v>
      </c>
      <c r="M213" s="178">
        <v>1.25</v>
      </c>
      <c r="N213" s="178">
        <v>1.125</v>
      </c>
    </row>
    <row r="214" spans="1:14" x14ac:dyDescent="0.2">
      <c r="A214" s="177" t="s">
        <v>421</v>
      </c>
      <c r="B214" s="130" t="s">
        <v>240</v>
      </c>
      <c r="C214" s="177" t="s">
        <v>243</v>
      </c>
      <c r="D214" s="131">
        <v>7</v>
      </c>
      <c r="E214" s="133">
        <v>10</v>
      </c>
      <c r="F214" s="133">
        <v>10</v>
      </c>
      <c r="G214" s="132">
        <v>1</v>
      </c>
      <c r="H214" s="133">
        <v>4</v>
      </c>
      <c r="I214" s="133">
        <v>6</v>
      </c>
      <c r="J214" s="133">
        <v>5</v>
      </c>
      <c r="K214" s="131">
        <v>10</v>
      </c>
      <c r="L214" s="131">
        <v>15</v>
      </c>
      <c r="M214" s="178">
        <v>2.5</v>
      </c>
      <c r="N214" s="178">
        <v>2.5</v>
      </c>
    </row>
    <row r="215" spans="1:14" x14ac:dyDescent="0.2">
      <c r="A215" s="177" t="s">
        <v>421</v>
      </c>
      <c r="B215" s="130" t="s">
        <v>240</v>
      </c>
      <c r="C215" s="177" t="s">
        <v>243</v>
      </c>
      <c r="D215" s="131">
        <v>8</v>
      </c>
      <c r="E215" s="133">
        <v>8</v>
      </c>
      <c r="F215" s="133">
        <v>8</v>
      </c>
      <c r="G215" s="132">
        <v>0.8</v>
      </c>
      <c r="H215" s="133">
        <v>7</v>
      </c>
      <c r="I215" s="133">
        <v>1</v>
      </c>
      <c r="J215" s="133">
        <v>0</v>
      </c>
      <c r="K215" s="131">
        <v>9</v>
      </c>
      <c r="L215" s="131">
        <v>9</v>
      </c>
      <c r="M215" s="178">
        <v>9</v>
      </c>
      <c r="N215" s="178">
        <v>7.2</v>
      </c>
    </row>
    <row r="216" spans="1:14" x14ac:dyDescent="0.2">
      <c r="A216" s="177" t="s">
        <v>421</v>
      </c>
      <c r="B216" s="130" t="s">
        <v>240</v>
      </c>
      <c r="C216" s="177" t="s">
        <v>243</v>
      </c>
      <c r="D216" s="131">
        <v>9</v>
      </c>
      <c r="E216" s="133">
        <v>6</v>
      </c>
      <c r="F216" s="133">
        <v>6</v>
      </c>
      <c r="G216" s="132">
        <v>0.6</v>
      </c>
      <c r="H216" s="133">
        <v>2</v>
      </c>
      <c r="I216" s="133">
        <v>4</v>
      </c>
      <c r="J216" s="133">
        <v>0</v>
      </c>
      <c r="K216" s="131">
        <v>2</v>
      </c>
      <c r="L216" s="131">
        <v>2</v>
      </c>
      <c r="M216" s="178">
        <v>0.5</v>
      </c>
      <c r="N216" s="178">
        <v>0.3</v>
      </c>
    </row>
    <row r="217" spans="1:14" x14ac:dyDescent="0.2">
      <c r="A217" s="177" t="s">
        <v>421</v>
      </c>
      <c r="B217" s="130" t="s">
        <v>240</v>
      </c>
      <c r="C217" s="177" t="s">
        <v>243</v>
      </c>
      <c r="D217" s="131">
        <v>10</v>
      </c>
      <c r="E217" s="133">
        <v>3</v>
      </c>
      <c r="F217" s="133">
        <v>3</v>
      </c>
      <c r="G217" s="132">
        <v>0.3</v>
      </c>
      <c r="H217" s="133">
        <v>1</v>
      </c>
      <c r="I217" s="133">
        <v>2</v>
      </c>
      <c r="J217" s="133">
        <v>0</v>
      </c>
      <c r="K217" s="131">
        <v>0</v>
      </c>
      <c r="L217" s="131">
        <v>0</v>
      </c>
      <c r="M217" s="178">
        <v>0</v>
      </c>
      <c r="N217" s="178">
        <v>0</v>
      </c>
    </row>
    <row r="218" spans="1:14" x14ac:dyDescent="0.2">
      <c r="A218" s="177" t="s">
        <v>421</v>
      </c>
      <c r="B218" s="130" t="s">
        <v>240</v>
      </c>
      <c r="C218" s="177" t="s">
        <v>243</v>
      </c>
      <c r="D218" s="131">
        <v>11</v>
      </c>
      <c r="E218" s="133">
        <v>10</v>
      </c>
      <c r="F218" s="133">
        <v>10</v>
      </c>
      <c r="G218" s="132">
        <v>1</v>
      </c>
      <c r="H218" s="133">
        <v>7</v>
      </c>
      <c r="I218" s="133">
        <v>2</v>
      </c>
      <c r="J218" s="133">
        <v>2</v>
      </c>
      <c r="K218" s="131">
        <v>10</v>
      </c>
      <c r="L218" s="131">
        <v>12</v>
      </c>
      <c r="M218" s="178" t="s">
        <v>460</v>
      </c>
      <c r="N218" s="178">
        <v>5.3999999999999995</v>
      </c>
    </row>
    <row r="219" spans="1:14" x14ac:dyDescent="0.2">
      <c r="A219" s="177" t="s">
        <v>421</v>
      </c>
      <c r="B219" s="130" t="s">
        <v>240</v>
      </c>
      <c r="C219" s="177" t="s">
        <v>243</v>
      </c>
      <c r="D219" s="131">
        <v>12</v>
      </c>
      <c r="E219" s="133">
        <v>8</v>
      </c>
      <c r="F219" s="133">
        <v>8</v>
      </c>
      <c r="G219" s="132">
        <v>0.8</v>
      </c>
      <c r="H219" s="133">
        <v>6</v>
      </c>
      <c r="I219" s="133">
        <v>2</v>
      </c>
      <c r="J219" s="133">
        <v>2</v>
      </c>
      <c r="K219" s="131">
        <v>3</v>
      </c>
      <c r="L219" s="131">
        <v>5</v>
      </c>
      <c r="M219" s="178">
        <v>2.5</v>
      </c>
      <c r="N219" s="178">
        <v>2</v>
      </c>
    </row>
    <row r="220" spans="1:14" x14ac:dyDescent="0.2">
      <c r="A220" s="177" t="s">
        <v>422</v>
      </c>
      <c r="B220" s="130" t="s">
        <v>240</v>
      </c>
      <c r="C220" s="177" t="s">
        <v>243</v>
      </c>
      <c r="D220" s="131">
        <v>5</v>
      </c>
      <c r="E220" s="133">
        <v>6</v>
      </c>
      <c r="F220" s="133">
        <v>6</v>
      </c>
      <c r="G220" s="132">
        <v>0.6</v>
      </c>
      <c r="H220" s="133">
        <v>3</v>
      </c>
      <c r="I220" s="133">
        <v>3</v>
      </c>
      <c r="J220" s="133">
        <v>0</v>
      </c>
      <c r="K220" s="131">
        <v>3</v>
      </c>
      <c r="L220" s="131">
        <v>3</v>
      </c>
      <c r="M220" s="178">
        <v>1</v>
      </c>
      <c r="N220" s="178">
        <v>0.6</v>
      </c>
    </row>
    <row r="221" spans="1:14" x14ac:dyDescent="0.2">
      <c r="A221" s="177" t="s">
        <v>422</v>
      </c>
      <c r="B221" s="130" t="s">
        <v>240</v>
      </c>
      <c r="C221" s="177" t="s">
        <v>243</v>
      </c>
      <c r="D221" s="131">
        <v>6</v>
      </c>
      <c r="E221" s="133">
        <v>8</v>
      </c>
      <c r="F221" s="133">
        <v>8</v>
      </c>
      <c r="G221" s="132">
        <v>0.8</v>
      </c>
      <c r="H221" s="133">
        <v>1</v>
      </c>
      <c r="I221" s="133">
        <v>7</v>
      </c>
      <c r="J221" s="133">
        <v>3</v>
      </c>
      <c r="K221" s="131">
        <v>12</v>
      </c>
      <c r="L221" s="131">
        <v>15</v>
      </c>
      <c r="M221" s="178">
        <v>2.1428571428571428</v>
      </c>
      <c r="N221" s="178">
        <v>1.7142857142857144</v>
      </c>
    </row>
    <row r="222" spans="1:14" x14ac:dyDescent="0.2">
      <c r="A222" s="177" t="s">
        <v>422</v>
      </c>
      <c r="B222" s="130" t="s">
        <v>240</v>
      </c>
      <c r="C222" s="177" t="s">
        <v>243</v>
      </c>
      <c r="D222" s="131">
        <v>7</v>
      </c>
      <c r="E222" s="133">
        <v>7</v>
      </c>
      <c r="F222" s="133">
        <v>7</v>
      </c>
      <c r="G222" s="132">
        <v>0.7</v>
      </c>
      <c r="H222" s="133">
        <v>4</v>
      </c>
      <c r="I222" s="133">
        <v>3</v>
      </c>
      <c r="J222" s="133">
        <v>1</v>
      </c>
      <c r="K222" s="131">
        <v>7</v>
      </c>
      <c r="L222" s="131">
        <v>8</v>
      </c>
      <c r="M222" s="178">
        <v>2.6666666666666665</v>
      </c>
      <c r="N222" s="178">
        <v>1.8666666666666665</v>
      </c>
    </row>
    <row r="223" spans="1:14" x14ac:dyDescent="0.2">
      <c r="A223" s="177" t="s">
        <v>422</v>
      </c>
      <c r="B223" s="130" t="s">
        <v>240</v>
      </c>
      <c r="C223" s="177" t="s">
        <v>243</v>
      </c>
      <c r="D223" s="131">
        <v>8</v>
      </c>
      <c r="E223" s="133">
        <v>7</v>
      </c>
      <c r="F223" s="133">
        <v>7</v>
      </c>
      <c r="G223" s="132">
        <v>0.7</v>
      </c>
      <c r="H223" s="133">
        <v>3</v>
      </c>
      <c r="I223" s="133">
        <v>4</v>
      </c>
      <c r="J223" s="133">
        <v>2</v>
      </c>
      <c r="K223" s="131">
        <v>18</v>
      </c>
      <c r="L223" s="131">
        <v>20</v>
      </c>
      <c r="M223" s="178">
        <v>5</v>
      </c>
      <c r="N223" s="178">
        <v>3.5</v>
      </c>
    </row>
    <row r="224" spans="1:14" x14ac:dyDescent="0.2">
      <c r="A224" s="177" t="s">
        <v>422</v>
      </c>
      <c r="B224" s="130" t="s">
        <v>240</v>
      </c>
      <c r="C224" s="177" t="s">
        <v>243</v>
      </c>
      <c r="D224" s="131">
        <v>9</v>
      </c>
      <c r="E224" s="133">
        <v>8</v>
      </c>
      <c r="F224" s="133">
        <v>8</v>
      </c>
      <c r="G224" s="132">
        <v>0.8</v>
      </c>
      <c r="H224" s="133">
        <v>5</v>
      </c>
      <c r="I224" s="133">
        <v>3</v>
      </c>
      <c r="J224" s="133">
        <v>0</v>
      </c>
      <c r="K224" s="131">
        <v>2</v>
      </c>
      <c r="L224" s="131">
        <v>2</v>
      </c>
      <c r="M224" s="178">
        <v>0.66666666666666663</v>
      </c>
      <c r="N224" s="178">
        <v>0.53333333333333333</v>
      </c>
    </row>
    <row r="225" spans="1:14" x14ac:dyDescent="0.2">
      <c r="A225" s="177" t="s">
        <v>422</v>
      </c>
      <c r="B225" s="130" t="s">
        <v>240</v>
      </c>
      <c r="C225" s="177" t="s">
        <v>243</v>
      </c>
      <c r="D225" s="131">
        <v>10</v>
      </c>
      <c r="E225" s="133">
        <v>10</v>
      </c>
      <c r="F225" s="133">
        <v>10</v>
      </c>
      <c r="G225" s="132">
        <v>1</v>
      </c>
      <c r="H225" s="133">
        <v>5</v>
      </c>
      <c r="I225" s="133">
        <v>5</v>
      </c>
      <c r="J225" s="133">
        <v>0</v>
      </c>
      <c r="K225" s="131">
        <v>2</v>
      </c>
      <c r="L225" s="131">
        <v>2</v>
      </c>
      <c r="M225" s="178">
        <v>0.4</v>
      </c>
      <c r="N225" s="178">
        <v>0.4</v>
      </c>
    </row>
    <row r="226" spans="1:14" x14ac:dyDescent="0.2">
      <c r="A226" s="177" t="s">
        <v>422</v>
      </c>
      <c r="B226" s="130" t="s">
        <v>240</v>
      </c>
      <c r="C226" s="177" t="s">
        <v>243</v>
      </c>
      <c r="D226" s="131">
        <v>11</v>
      </c>
      <c r="E226" s="133">
        <v>6</v>
      </c>
      <c r="F226" s="133">
        <v>6</v>
      </c>
      <c r="G226" s="132">
        <v>0.6</v>
      </c>
      <c r="H226" s="133">
        <v>3</v>
      </c>
      <c r="I226" s="133">
        <v>3</v>
      </c>
      <c r="J226" s="133">
        <v>1</v>
      </c>
      <c r="K226" s="131">
        <v>0</v>
      </c>
      <c r="L226" s="131">
        <v>1</v>
      </c>
      <c r="M226" s="178">
        <v>0.33333333333333331</v>
      </c>
      <c r="N226" s="178">
        <v>0.19999999999999998</v>
      </c>
    </row>
    <row r="227" spans="1:14" x14ac:dyDescent="0.2">
      <c r="A227" s="177" t="s">
        <v>422</v>
      </c>
      <c r="B227" s="130" t="s">
        <v>240</v>
      </c>
      <c r="C227" s="177" t="s">
        <v>243</v>
      </c>
      <c r="D227" s="131">
        <v>12</v>
      </c>
      <c r="E227" s="133">
        <v>8</v>
      </c>
      <c r="F227" s="133">
        <v>8</v>
      </c>
      <c r="G227" s="132">
        <v>0.8</v>
      </c>
      <c r="H227" s="133">
        <v>3</v>
      </c>
      <c r="I227" s="133">
        <v>5</v>
      </c>
      <c r="J227" s="133">
        <v>0</v>
      </c>
      <c r="K227" s="131">
        <v>11</v>
      </c>
      <c r="L227" s="131">
        <v>11</v>
      </c>
      <c r="M227" s="178">
        <v>2.2000000000000002</v>
      </c>
      <c r="N227" s="178">
        <v>1.7600000000000002</v>
      </c>
    </row>
    <row r="228" spans="1:14" x14ac:dyDescent="0.2">
      <c r="A228" s="177" t="s">
        <v>423</v>
      </c>
      <c r="B228" s="130" t="s">
        <v>240</v>
      </c>
      <c r="C228" s="177" t="s">
        <v>243</v>
      </c>
      <c r="D228" s="131">
        <v>5</v>
      </c>
      <c r="E228" s="133">
        <v>9</v>
      </c>
      <c r="F228" s="133">
        <v>9</v>
      </c>
      <c r="G228" s="132">
        <v>0.9</v>
      </c>
      <c r="H228" s="133">
        <v>5</v>
      </c>
      <c r="I228" s="133">
        <v>4</v>
      </c>
      <c r="J228" s="133">
        <v>6</v>
      </c>
      <c r="K228" s="131">
        <v>0</v>
      </c>
      <c r="L228" s="131">
        <v>6</v>
      </c>
      <c r="M228" s="178">
        <v>1.5</v>
      </c>
      <c r="N228" s="178">
        <v>1.35</v>
      </c>
    </row>
    <row r="229" spans="1:14" x14ac:dyDescent="0.2">
      <c r="A229" s="177" t="s">
        <v>423</v>
      </c>
      <c r="B229" s="130" t="s">
        <v>240</v>
      </c>
      <c r="C229" s="177" t="s">
        <v>243</v>
      </c>
      <c r="D229" s="131">
        <v>6</v>
      </c>
      <c r="E229" s="133">
        <v>7</v>
      </c>
      <c r="F229" s="133">
        <v>7</v>
      </c>
      <c r="G229" s="132">
        <v>0.7</v>
      </c>
      <c r="H229" s="133">
        <v>4</v>
      </c>
      <c r="I229" s="133">
        <v>3</v>
      </c>
      <c r="J229" s="133">
        <v>6</v>
      </c>
      <c r="K229" s="131">
        <v>8</v>
      </c>
      <c r="L229" s="131">
        <v>14</v>
      </c>
      <c r="M229" s="178">
        <v>4.666666666666667</v>
      </c>
      <c r="N229" s="178">
        <v>3.2666666666666666</v>
      </c>
    </row>
    <row r="230" spans="1:14" x14ac:dyDescent="0.2">
      <c r="A230" s="177" t="s">
        <v>423</v>
      </c>
      <c r="B230" s="130" t="s">
        <v>240</v>
      </c>
      <c r="C230" s="177" t="s">
        <v>243</v>
      </c>
      <c r="D230" s="131">
        <v>7</v>
      </c>
      <c r="E230" s="133">
        <v>7</v>
      </c>
      <c r="F230" s="133">
        <v>7</v>
      </c>
      <c r="G230" s="132">
        <v>0.7</v>
      </c>
      <c r="H230" s="133">
        <v>5</v>
      </c>
      <c r="I230" s="133">
        <v>2</v>
      </c>
      <c r="J230" s="133">
        <v>3</v>
      </c>
      <c r="K230" s="131">
        <v>2</v>
      </c>
      <c r="L230" s="131">
        <v>5</v>
      </c>
      <c r="M230" s="178">
        <v>2.5</v>
      </c>
      <c r="N230" s="178">
        <v>1.75</v>
      </c>
    </row>
    <row r="231" spans="1:14" x14ac:dyDescent="0.2">
      <c r="A231" s="177" t="s">
        <v>423</v>
      </c>
      <c r="B231" s="130" t="s">
        <v>240</v>
      </c>
      <c r="C231" s="177" t="s">
        <v>243</v>
      </c>
      <c r="D231" s="131">
        <v>8</v>
      </c>
      <c r="E231" s="133">
        <v>9</v>
      </c>
      <c r="F231" s="133">
        <v>9</v>
      </c>
      <c r="G231" s="132">
        <v>0.9</v>
      </c>
      <c r="H231" s="133">
        <v>7</v>
      </c>
      <c r="I231" s="133">
        <v>2</v>
      </c>
      <c r="J231" s="133">
        <v>1</v>
      </c>
      <c r="K231" s="131">
        <v>3</v>
      </c>
      <c r="L231" s="131">
        <v>4</v>
      </c>
      <c r="M231" s="178">
        <v>2</v>
      </c>
      <c r="N231" s="178">
        <v>1.8</v>
      </c>
    </row>
    <row r="232" spans="1:14" x14ac:dyDescent="0.2">
      <c r="A232" s="177" t="s">
        <v>423</v>
      </c>
      <c r="B232" s="130" t="s">
        <v>240</v>
      </c>
      <c r="C232" s="177" t="s">
        <v>243</v>
      </c>
      <c r="D232" s="131">
        <v>9</v>
      </c>
      <c r="E232" s="133">
        <v>9</v>
      </c>
      <c r="F232" s="133">
        <v>9</v>
      </c>
      <c r="G232" s="132">
        <v>0.9</v>
      </c>
      <c r="H232" s="133">
        <v>3</v>
      </c>
      <c r="I232" s="133">
        <v>5</v>
      </c>
      <c r="J232" s="133">
        <v>10</v>
      </c>
      <c r="K232" s="131">
        <v>8</v>
      </c>
      <c r="L232" s="131">
        <v>18</v>
      </c>
      <c r="M232" s="178" t="s">
        <v>461</v>
      </c>
      <c r="N232" s="178">
        <v>2.8800000000000003</v>
      </c>
    </row>
    <row r="233" spans="1:14" x14ac:dyDescent="0.2">
      <c r="A233" s="177" t="s">
        <v>423</v>
      </c>
      <c r="B233" s="130" t="s">
        <v>240</v>
      </c>
      <c r="C233" s="177" t="s">
        <v>243</v>
      </c>
      <c r="D233" s="131">
        <v>10</v>
      </c>
      <c r="E233" s="133">
        <v>9</v>
      </c>
      <c r="F233" s="133">
        <v>9</v>
      </c>
      <c r="G233" s="132">
        <v>0.9</v>
      </c>
      <c r="H233" s="133">
        <v>2</v>
      </c>
      <c r="I233" s="133">
        <v>5</v>
      </c>
      <c r="J233" s="133">
        <v>3</v>
      </c>
      <c r="K233" s="131">
        <v>9</v>
      </c>
      <c r="L233" s="131">
        <v>12</v>
      </c>
      <c r="M233" s="178" t="s">
        <v>462</v>
      </c>
      <c r="N233" s="178">
        <v>1.6800000000000002</v>
      </c>
    </row>
    <row r="234" spans="1:14" x14ac:dyDescent="0.2">
      <c r="A234" s="177" t="s">
        <v>423</v>
      </c>
      <c r="B234" s="130" t="s">
        <v>240</v>
      </c>
      <c r="C234" s="177" t="s">
        <v>243</v>
      </c>
      <c r="D234" s="131">
        <v>11</v>
      </c>
      <c r="E234" s="133">
        <v>9</v>
      </c>
      <c r="F234" s="133">
        <v>9</v>
      </c>
      <c r="G234" s="132">
        <v>0.9</v>
      </c>
      <c r="H234" s="133">
        <v>3</v>
      </c>
      <c r="I234" s="133">
        <v>6</v>
      </c>
      <c r="J234" s="133">
        <v>3</v>
      </c>
      <c r="K234" s="131">
        <v>5</v>
      </c>
      <c r="L234" s="131">
        <v>8</v>
      </c>
      <c r="M234" s="178">
        <v>1.3333333333333333</v>
      </c>
      <c r="N234" s="178">
        <v>1.2</v>
      </c>
    </row>
    <row r="235" spans="1:14" x14ac:dyDescent="0.2">
      <c r="A235" s="177" t="s">
        <v>423</v>
      </c>
      <c r="B235" s="130" t="s">
        <v>240</v>
      </c>
      <c r="C235" s="177" t="s">
        <v>243</v>
      </c>
      <c r="D235" s="131">
        <v>12</v>
      </c>
      <c r="E235" s="133">
        <v>10</v>
      </c>
      <c r="F235" s="133">
        <v>10</v>
      </c>
      <c r="G235" s="132">
        <v>1</v>
      </c>
      <c r="H235" s="133">
        <v>6</v>
      </c>
      <c r="I235" s="133">
        <v>4</v>
      </c>
      <c r="J235" s="133">
        <v>1</v>
      </c>
      <c r="K235" s="131">
        <v>8</v>
      </c>
      <c r="L235" s="131">
        <v>9</v>
      </c>
      <c r="M235" s="178">
        <v>2.25</v>
      </c>
      <c r="N235" s="178">
        <v>2.25</v>
      </c>
    </row>
    <row r="236" spans="1:14" x14ac:dyDescent="0.2">
      <c r="A236" s="177" t="s">
        <v>424</v>
      </c>
      <c r="B236" s="130" t="s">
        <v>240</v>
      </c>
      <c r="C236" s="177" t="s">
        <v>243</v>
      </c>
      <c r="D236" s="131">
        <v>5</v>
      </c>
      <c r="E236" s="133">
        <v>10</v>
      </c>
      <c r="F236" s="133">
        <v>10</v>
      </c>
      <c r="G236" s="132">
        <v>1</v>
      </c>
      <c r="H236" s="133">
        <v>6</v>
      </c>
      <c r="I236" s="133">
        <v>4</v>
      </c>
      <c r="J236" s="133">
        <v>2</v>
      </c>
      <c r="K236" s="131">
        <v>15</v>
      </c>
      <c r="L236" s="131">
        <v>17</v>
      </c>
      <c r="M236" s="178">
        <v>4.25</v>
      </c>
      <c r="N236" s="178">
        <v>4.25</v>
      </c>
    </row>
    <row r="237" spans="1:14" x14ac:dyDescent="0.2">
      <c r="A237" s="177" t="s">
        <v>424</v>
      </c>
      <c r="B237" s="130" t="s">
        <v>240</v>
      </c>
      <c r="C237" s="177" t="s">
        <v>243</v>
      </c>
      <c r="D237" s="131">
        <v>6</v>
      </c>
      <c r="E237" s="133">
        <v>7</v>
      </c>
      <c r="F237" s="133">
        <v>7</v>
      </c>
      <c r="G237" s="132">
        <v>0.7</v>
      </c>
      <c r="H237" s="133">
        <v>4</v>
      </c>
      <c r="I237" s="133">
        <v>3</v>
      </c>
      <c r="J237" s="133">
        <v>1</v>
      </c>
      <c r="K237" s="131">
        <v>2</v>
      </c>
      <c r="L237" s="131">
        <v>3</v>
      </c>
      <c r="M237" s="178">
        <v>1</v>
      </c>
      <c r="N237" s="178">
        <v>0.7</v>
      </c>
    </row>
    <row r="238" spans="1:14" x14ac:dyDescent="0.2">
      <c r="A238" s="177" t="s">
        <v>424</v>
      </c>
      <c r="B238" s="130" t="s">
        <v>240</v>
      </c>
      <c r="C238" s="177" t="s">
        <v>243</v>
      </c>
      <c r="D238" s="131">
        <v>7</v>
      </c>
      <c r="E238" s="133">
        <v>10</v>
      </c>
      <c r="F238" s="133">
        <v>10</v>
      </c>
      <c r="G238" s="132">
        <v>1</v>
      </c>
      <c r="H238" s="133">
        <v>8</v>
      </c>
      <c r="I238" s="133">
        <v>2</v>
      </c>
      <c r="J238" s="133">
        <v>0</v>
      </c>
      <c r="K238" s="131">
        <v>0</v>
      </c>
      <c r="L238" s="131">
        <v>0</v>
      </c>
      <c r="M238" s="178">
        <v>0</v>
      </c>
      <c r="N238" s="178">
        <v>0</v>
      </c>
    </row>
    <row r="239" spans="1:14" x14ac:dyDescent="0.2">
      <c r="A239" s="177" t="s">
        <v>424</v>
      </c>
      <c r="B239" s="130" t="s">
        <v>240</v>
      </c>
      <c r="C239" s="177" t="s">
        <v>243</v>
      </c>
      <c r="D239" s="131">
        <v>8</v>
      </c>
      <c r="E239" s="133">
        <v>10</v>
      </c>
      <c r="F239" s="133">
        <v>10</v>
      </c>
      <c r="G239" s="132">
        <v>1</v>
      </c>
      <c r="H239" s="133">
        <v>7</v>
      </c>
      <c r="I239" s="133">
        <v>3</v>
      </c>
      <c r="J239" s="133">
        <v>1</v>
      </c>
      <c r="K239" s="131">
        <v>0</v>
      </c>
      <c r="L239" s="131">
        <v>1</v>
      </c>
      <c r="M239" s="178">
        <v>0.33333333333333331</v>
      </c>
      <c r="N239" s="178">
        <v>0.33333333333333331</v>
      </c>
    </row>
    <row r="240" spans="1:14" x14ac:dyDescent="0.2">
      <c r="A240" s="177" t="s">
        <v>424</v>
      </c>
      <c r="B240" s="130" t="s">
        <v>240</v>
      </c>
      <c r="C240" s="177" t="s">
        <v>243</v>
      </c>
      <c r="D240" s="131">
        <v>9</v>
      </c>
      <c r="E240" s="133">
        <v>6</v>
      </c>
      <c r="F240" s="133">
        <v>6</v>
      </c>
      <c r="G240" s="132">
        <v>0.6</v>
      </c>
      <c r="H240" s="133">
        <v>3</v>
      </c>
      <c r="I240" s="133">
        <v>3</v>
      </c>
      <c r="J240" s="133">
        <v>0</v>
      </c>
      <c r="K240" s="131">
        <v>7</v>
      </c>
      <c r="L240" s="131">
        <v>7</v>
      </c>
      <c r="M240" s="178">
        <v>2.3333333333333335</v>
      </c>
      <c r="N240" s="178">
        <v>1.4000000000000001</v>
      </c>
    </row>
    <row r="241" spans="1:14" x14ac:dyDescent="0.2">
      <c r="A241" s="177" t="s">
        <v>424</v>
      </c>
      <c r="B241" s="130" t="s">
        <v>240</v>
      </c>
      <c r="C241" s="177" t="s">
        <v>243</v>
      </c>
      <c r="D241" s="131">
        <v>10</v>
      </c>
      <c r="E241" s="133">
        <v>4</v>
      </c>
      <c r="F241" s="133">
        <v>4</v>
      </c>
      <c r="G241" s="132">
        <v>0.4</v>
      </c>
      <c r="H241" s="133">
        <v>2</v>
      </c>
      <c r="I241" s="133">
        <v>2</v>
      </c>
      <c r="J241" s="133">
        <v>5</v>
      </c>
      <c r="K241" s="131">
        <v>14</v>
      </c>
      <c r="L241" s="131">
        <v>19</v>
      </c>
      <c r="M241" s="178">
        <v>9.5</v>
      </c>
      <c r="N241" s="178">
        <v>3.8000000000000003</v>
      </c>
    </row>
    <row r="242" spans="1:14" x14ac:dyDescent="0.2">
      <c r="A242" s="177" t="s">
        <v>424</v>
      </c>
      <c r="B242" s="130" t="s">
        <v>240</v>
      </c>
      <c r="C242" s="177" t="s">
        <v>243</v>
      </c>
      <c r="D242" s="131">
        <v>11</v>
      </c>
      <c r="E242" s="133">
        <v>7</v>
      </c>
      <c r="F242" s="133">
        <v>7</v>
      </c>
      <c r="G242" s="132">
        <v>0.7</v>
      </c>
      <c r="H242" s="133">
        <v>3</v>
      </c>
      <c r="I242" s="133">
        <v>4</v>
      </c>
      <c r="J242" s="133">
        <v>0</v>
      </c>
      <c r="K242" s="131">
        <v>9</v>
      </c>
      <c r="L242" s="131">
        <v>9</v>
      </c>
      <c r="M242" s="178">
        <v>2.25</v>
      </c>
      <c r="N242" s="178">
        <v>1.575</v>
      </c>
    </row>
    <row r="243" spans="1:14" x14ac:dyDescent="0.2">
      <c r="A243" s="177" t="s">
        <v>424</v>
      </c>
      <c r="B243" s="130" t="s">
        <v>240</v>
      </c>
      <c r="C243" s="177" t="s">
        <v>243</v>
      </c>
      <c r="D243" s="131">
        <v>12</v>
      </c>
      <c r="E243" s="133">
        <v>10</v>
      </c>
      <c r="F243" s="133">
        <v>10</v>
      </c>
      <c r="G243" s="132">
        <v>1</v>
      </c>
      <c r="H243" s="133">
        <v>6</v>
      </c>
      <c r="I243" s="133">
        <v>4</v>
      </c>
      <c r="J243" s="133">
        <v>0</v>
      </c>
      <c r="K243" s="131">
        <v>12</v>
      </c>
      <c r="L243" s="131">
        <v>12</v>
      </c>
      <c r="M243" s="178">
        <v>3</v>
      </c>
      <c r="N243" s="178">
        <v>3</v>
      </c>
    </row>
    <row r="244" spans="1:14" x14ac:dyDescent="0.2">
      <c r="A244" s="177" t="s">
        <v>425</v>
      </c>
      <c r="B244" s="130" t="s">
        <v>240</v>
      </c>
      <c r="C244" s="177" t="s">
        <v>243</v>
      </c>
      <c r="D244" s="131">
        <v>5</v>
      </c>
      <c r="E244" s="133">
        <v>10</v>
      </c>
      <c r="F244" s="133">
        <v>10</v>
      </c>
      <c r="G244" s="132">
        <v>1</v>
      </c>
      <c r="H244" s="133">
        <v>6</v>
      </c>
      <c r="I244" s="133">
        <v>4</v>
      </c>
      <c r="J244" s="133">
        <v>3</v>
      </c>
      <c r="K244" s="131">
        <v>17</v>
      </c>
      <c r="L244" s="131">
        <v>20</v>
      </c>
      <c r="M244" s="178">
        <v>5</v>
      </c>
      <c r="N244" s="178">
        <v>5</v>
      </c>
    </row>
    <row r="245" spans="1:14" x14ac:dyDescent="0.2">
      <c r="A245" s="177" t="s">
        <v>425</v>
      </c>
      <c r="B245" s="130" t="s">
        <v>240</v>
      </c>
      <c r="C245" s="177" t="s">
        <v>243</v>
      </c>
      <c r="D245" s="131">
        <v>6</v>
      </c>
      <c r="E245" s="133">
        <v>6</v>
      </c>
      <c r="F245" s="133">
        <v>6</v>
      </c>
      <c r="G245" s="132">
        <v>0.6</v>
      </c>
      <c r="H245" s="133">
        <v>3</v>
      </c>
      <c r="I245" s="133">
        <v>3</v>
      </c>
      <c r="J245" s="133">
        <v>5</v>
      </c>
      <c r="K245" s="131">
        <v>13</v>
      </c>
      <c r="L245" s="131">
        <v>18</v>
      </c>
      <c r="M245" s="178">
        <v>6</v>
      </c>
      <c r="N245" s="178">
        <v>3.5999999999999996</v>
      </c>
    </row>
    <row r="246" spans="1:14" x14ac:dyDescent="0.2">
      <c r="A246" s="177" t="s">
        <v>425</v>
      </c>
      <c r="B246" s="130" t="s">
        <v>240</v>
      </c>
      <c r="C246" s="177" t="s">
        <v>243</v>
      </c>
      <c r="D246" s="131">
        <v>7</v>
      </c>
      <c r="E246" s="133">
        <v>9</v>
      </c>
      <c r="F246" s="133">
        <v>9</v>
      </c>
      <c r="G246" s="132">
        <v>0.9</v>
      </c>
      <c r="H246" s="133">
        <v>5</v>
      </c>
      <c r="I246" s="133">
        <v>4</v>
      </c>
      <c r="J246" s="133">
        <v>2</v>
      </c>
      <c r="K246" s="131">
        <v>0</v>
      </c>
      <c r="L246" s="131">
        <v>2</v>
      </c>
      <c r="M246" s="178">
        <v>0.5</v>
      </c>
      <c r="N246" s="178">
        <v>0.45</v>
      </c>
    </row>
    <row r="247" spans="1:14" x14ac:dyDescent="0.2">
      <c r="A247" s="177" t="s">
        <v>425</v>
      </c>
      <c r="B247" s="130" t="s">
        <v>240</v>
      </c>
      <c r="C247" s="177" t="s">
        <v>243</v>
      </c>
      <c r="D247" s="131">
        <v>8</v>
      </c>
      <c r="E247" s="133">
        <v>10</v>
      </c>
      <c r="F247" s="133">
        <v>10</v>
      </c>
      <c r="G247" s="132">
        <v>1</v>
      </c>
      <c r="H247" s="133">
        <v>3</v>
      </c>
      <c r="I247" s="133">
        <v>7</v>
      </c>
      <c r="J247" s="133">
        <v>10</v>
      </c>
      <c r="K247" s="131">
        <v>8</v>
      </c>
      <c r="L247" s="131">
        <v>18</v>
      </c>
      <c r="M247" s="178">
        <v>2.5714285714285716</v>
      </c>
      <c r="N247" s="178">
        <v>2.5714285714285716</v>
      </c>
    </row>
    <row r="248" spans="1:14" x14ac:dyDescent="0.2">
      <c r="A248" s="177" t="s">
        <v>425</v>
      </c>
      <c r="B248" s="130" t="s">
        <v>240</v>
      </c>
      <c r="C248" s="177" t="s">
        <v>243</v>
      </c>
      <c r="D248" s="131">
        <v>9</v>
      </c>
      <c r="E248" s="133">
        <v>2</v>
      </c>
      <c r="F248" s="133">
        <v>2</v>
      </c>
      <c r="G248" s="132">
        <v>0.2</v>
      </c>
      <c r="H248" s="133">
        <v>0</v>
      </c>
      <c r="I248" s="133">
        <v>2</v>
      </c>
      <c r="J248" s="133">
        <v>0</v>
      </c>
      <c r="K248" s="131">
        <v>0</v>
      </c>
      <c r="L248" s="131">
        <v>0</v>
      </c>
      <c r="M248" s="178">
        <v>0</v>
      </c>
      <c r="N248" s="178">
        <v>0</v>
      </c>
    </row>
    <row r="249" spans="1:14" x14ac:dyDescent="0.2">
      <c r="A249" s="177" t="s">
        <v>425</v>
      </c>
      <c r="B249" s="130" t="s">
        <v>240</v>
      </c>
      <c r="C249" s="177" t="s">
        <v>243</v>
      </c>
      <c r="D249" s="131">
        <v>10</v>
      </c>
      <c r="E249" s="133">
        <v>7</v>
      </c>
      <c r="F249" s="133">
        <v>7</v>
      </c>
      <c r="G249" s="132">
        <v>0.7</v>
      </c>
      <c r="H249" s="133">
        <v>3</v>
      </c>
      <c r="I249" s="133">
        <v>4</v>
      </c>
      <c r="J249" s="133">
        <v>0</v>
      </c>
      <c r="K249" s="131">
        <v>2</v>
      </c>
      <c r="L249" s="131">
        <v>2</v>
      </c>
      <c r="M249" s="178">
        <v>0.5</v>
      </c>
      <c r="N249" s="178">
        <v>0.35</v>
      </c>
    </row>
    <row r="250" spans="1:14" x14ac:dyDescent="0.2">
      <c r="A250" s="177" t="s">
        <v>425</v>
      </c>
      <c r="B250" s="130" t="s">
        <v>240</v>
      </c>
      <c r="C250" s="177" t="s">
        <v>243</v>
      </c>
      <c r="D250" s="131">
        <v>11</v>
      </c>
      <c r="E250" s="133">
        <v>9</v>
      </c>
      <c r="F250" s="133">
        <v>9</v>
      </c>
      <c r="G250" s="132">
        <v>0.9</v>
      </c>
      <c r="H250" s="133">
        <v>6</v>
      </c>
      <c r="I250" s="133">
        <v>3</v>
      </c>
      <c r="J250" s="133">
        <v>1</v>
      </c>
      <c r="K250" s="131">
        <v>8</v>
      </c>
      <c r="L250" s="131">
        <v>9</v>
      </c>
      <c r="M250" s="178">
        <v>3</v>
      </c>
      <c r="N250" s="178">
        <v>2.7</v>
      </c>
    </row>
    <row r="251" spans="1:14" x14ac:dyDescent="0.2">
      <c r="A251" s="177" t="s">
        <v>425</v>
      </c>
      <c r="B251" s="130" t="s">
        <v>240</v>
      </c>
      <c r="C251" s="177" t="s">
        <v>243</v>
      </c>
      <c r="D251" s="131">
        <v>12</v>
      </c>
      <c r="E251" s="133">
        <v>7</v>
      </c>
      <c r="F251" s="133">
        <v>7</v>
      </c>
      <c r="G251" s="132">
        <v>0.7</v>
      </c>
      <c r="H251" s="133">
        <v>3</v>
      </c>
      <c r="I251" s="133">
        <v>4</v>
      </c>
      <c r="J251" s="133">
        <v>2</v>
      </c>
      <c r="K251" s="131">
        <v>3</v>
      </c>
      <c r="L251" s="131">
        <v>5</v>
      </c>
      <c r="M251" s="178">
        <v>1.25</v>
      </c>
      <c r="N251" s="178">
        <v>0.875</v>
      </c>
    </row>
    <row r="252" spans="1:14" x14ac:dyDescent="0.2">
      <c r="A252" s="177" t="s">
        <v>426</v>
      </c>
      <c r="B252" s="130" t="s">
        <v>240</v>
      </c>
      <c r="C252" s="177" t="s">
        <v>243</v>
      </c>
      <c r="D252" s="131">
        <v>5</v>
      </c>
      <c r="E252" s="133">
        <v>8</v>
      </c>
      <c r="F252" s="133">
        <v>8</v>
      </c>
      <c r="G252" s="132">
        <v>0.8</v>
      </c>
      <c r="H252" s="133">
        <v>4</v>
      </c>
      <c r="I252" s="133">
        <v>4</v>
      </c>
      <c r="J252" s="133">
        <v>7</v>
      </c>
      <c r="K252" s="131">
        <v>0</v>
      </c>
      <c r="L252" s="131">
        <v>7</v>
      </c>
      <c r="M252" s="178">
        <v>1.75</v>
      </c>
      <c r="N252" s="178">
        <v>1.4000000000000001</v>
      </c>
    </row>
    <row r="253" spans="1:14" x14ac:dyDescent="0.2">
      <c r="A253" s="177" t="s">
        <v>426</v>
      </c>
      <c r="B253" s="130" t="s">
        <v>240</v>
      </c>
      <c r="C253" s="177" t="s">
        <v>243</v>
      </c>
      <c r="D253" s="131">
        <v>6</v>
      </c>
      <c r="E253" s="133">
        <v>8</v>
      </c>
      <c r="F253" s="133">
        <v>8</v>
      </c>
      <c r="G253" s="132">
        <v>0.8</v>
      </c>
      <c r="H253" s="133">
        <v>8</v>
      </c>
      <c r="I253" s="133">
        <v>0</v>
      </c>
      <c r="J253" s="133">
        <v>0</v>
      </c>
      <c r="K253" s="131">
        <v>0</v>
      </c>
      <c r="L253" s="131">
        <v>0</v>
      </c>
      <c r="M253" s="179" t="s">
        <v>188</v>
      </c>
      <c r="N253" s="179" t="s">
        <v>188</v>
      </c>
    </row>
    <row r="254" spans="1:14" x14ac:dyDescent="0.2">
      <c r="A254" s="177" t="s">
        <v>426</v>
      </c>
      <c r="B254" s="130" t="s">
        <v>240</v>
      </c>
      <c r="C254" s="177" t="s">
        <v>243</v>
      </c>
      <c r="D254" s="131">
        <v>7</v>
      </c>
      <c r="E254" s="133">
        <v>8</v>
      </c>
      <c r="F254" s="133">
        <v>8</v>
      </c>
      <c r="G254" s="132">
        <v>0.8</v>
      </c>
      <c r="H254" s="133">
        <v>3</v>
      </c>
      <c r="I254" s="133">
        <v>5</v>
      </c>
      <c r="J254" s="133">
        <v>10</v>
      </c>
      <c r="K254" s="131">
        <v>22</v>
      </c>
      <c r="L254" s="131">
        <v>32</v>
      </c>
      <c r="M254" s="178">
        <v>6.4</v>
      </c>
      <c r="N254" s="178">
        <v>5.120000000000001</v>
      </c>
    </row>
    <row r="255" spans="1:14" x14ac:dyDescent="0.2">
      <c r="A255" s="177" t="s">
        <v>426</v>
      </c>
      <c r="B255" s="130" t="s">
        <v>240</v>
      </c>
      <c r="C255" s="177" t="s">
        <v>243</v>
      </c>
      <c r="D255" s="131">
        <v>8</v>
      </c>
      <c r="E255" s="133">
        <v>9</v>
      </c>
      <c r="F255" s="133">
        <v>9</v>
      </c>
      <c r="G255" s="132">
        <v>0.9</v>
      </c>
      <c r="H255" s="133">
        <v>7</v>
      </c>
      <c r="I255" s="133">
        <v>2</v>
      </c>
      <c r="J255" s="133">
        <v>0</v>
      </c>
      <c r="K255" s="131">
        <v>0</v>
      </c>
      <c r="L255" s="131">
        <v>0</v>
      </c>
      <c r="M255" s="178">
        <v>0</v>
      </c>
      <c r="N255" s="178">
        <v>0</v>
      </c>
    </row>
    <row r="256" spans="1:14" x14ac:dyDescent="0.2">
      <c r="A256" s="177" t="s">
        <v>426</v>
      </c>
      <c r="B256" s="130" t="s">
        <v>240</v>
      </c>
      <c r="C256" s="177" t="s">
        <v>243</v>
      </c>
      <c r="D256" s="131">
        <v>9</v>
      </c>
      <c r="E256" s="133">
        <v>10</v>
      </c>
      <c r="F256" s="133">
        <v>10</v>
      </c>
      <c r="G256" s="132">
        <v>1</v>
      </c>
      <c r="H256" s="133">
        <v>1</v>
      </c>
      <c r="I256" s="133">
        <v>9</v>
      </c>
      <c r="J256" s="133">
        <v>12</v>
      </c>
      <c r="K256" s="131">
        <v>15</v>
      </c>
      <c r="L256" s="131">
        <v>27</v>
      </c>
      <c r="M256" s="178">
        <v>3</v>
      </c>
      <c r="N256" s="178">
        <v>3</v>
      </c>
    </row>
    <row r="257" spans="1:14" x14ac:dyDescent="0.2">
      <c r="A257" s="177" t="s">
        <v>426</v>
      </c>
      <c r="B257" s="130" t="s">
        <v>240</v>
      </c>
      <c r="C257" s="177" t="s">
        <v>243</v>
      </c>
      <c r="D257" s="131">
        <v>10</v>
      </c>
      <c r="E257" s="133">
        <v>8</v>
      </c>
      <c r="F257" s="133">
        <v>8</v>
      </c>
      <c r="G257" s="132">
        <v>0.8</v>
      </c>
      <c r="H257" s="133">
        <v>4</v>
      </c>
      <c r="I257" s="133">
        <v>4</v>
      </c>
      <c r="J257" s="133">
        <v>0</v>
      </c>
      <c r="K257" s="131">
        <v>22</v>
      </c>
      <c r="L257" s="131">
        <v>22</v>
      </c>
      <c r="M257" s="178">
        <v>5.5</v>
      </c>
      <c r="N257" s="178">
        <v>4.4000000000000004</v>
      </c>
    </row>
    <row r="258" spans="1:14" x14ac:dyDescent="0.2">
      <c r="A258" s="177" t="s">
        <v>426</v>
      </c>
      <c r="B258" s="130" t="s">
        <v>240</v>
      </c>
      <c r="C258" s="177" t="s">
        <v>243</v>
      </c>
      <c r="D258" s="131">
        <v>11</v>
      </c>
      <c r="E258" s="133">
        <v>7</v>
      </c>
      <c r="F258" s="133">
        <v>7</v>
      </c>
      <c r="G258" s="132">
        <v>0.7</v>
      </c>
      <c r="H258" s="133">
        <v>2</v>
      </c>
      <c r="I258" s="133">
        <v>5</v>
      </c>
      <c r="J258" s="133">
        <v>6</v>
      </c>
      <c r="K258" s="131">
        <v>12</v>
      </c>
      <c r="L258" s="131">
        <v>18</v>
      </c>
      <c r="M258" s="178">
        <v>3.6</v>
      </c>
      <c r="N258" s="178">
        <v>2.52</v>
      </c>
    </row>
    <row r="259" spans="1:14" x14ac:dyDescent="0.2">
      <c r="A259" s="177" t="s">
        <v>426</v>
      </c>
      <c r="B259" s="130" t="s">
        <v>240</v>
      </c>
      <c r="C259" s="177" t="s">
        <v>243</v>
      </c>
      <c r="D259" s="131">
        <v>12</v>
      </c>
      <c r="E259" s="133">
        <v>9</v>
      </c>
      <c r="F259" s="133">
        <v>9</v>
      </c>
      <c r="G259" s="132">
        <v>0.9</v>
      </c>
      <c r="H259" s="133">
        <v>6</v>
      </c>
      <c r="I259" s="133">
        <v>3</v>
      </c>
      <c r="J259" s="133">
        <v>0</v>
      </c>
      <c r="K259" s="131">
        <v>13</v>
      </c>
      <c r="L259" s="131">
        <v>13</v>
      </c>
      <c r="M259" s="178">
        <v>4.333333333333333</v>
      </c>
      <c r="N259" s="178">
        <v>3.9</v>
      </c>
    </row>
    <row r="260" spans="1:14" x14ac:dyDescent="0.2">
      <c r="A260" s="177" t="s">
        <v>427</v>
      </c>
      <c r="B260" s="130" t="s">
        <v>240</v>
      </c>
      <c r="C260" s="177" t="s">
        <v>243</v>
      </c>
      <c r="D260" s="131">
        <v>5</v>
      </c>
      <c r="E260" s="133">
        <v>10</v>
      </c>
      <c r="F260" s="133">
        <v>10</v>
      </c>
      <c r="G260" s="132">
        <v>1</v>
      </c>
      <c r="H260" s="133">
        <v>4</v>
      </c>
      <c r="I260" s="133">
        <v>6</v>
      </c>
      <c r="J260" s="133">
        <v>5</v>
      </c>
      <c r="K260" s="131">
        <v>14</v>
      </c>
      <c r="L260" s="131">
        <v>19</v>
      </c>
      <c r="M260" s="178">
        <v>3.1666666666666665</v>
      </c>
      <c r="N260" s="178">
        <v>3.1666666666666665</v>
      </c>
    </row>
    <row r="261" spans="1:14" x14ac:dyDescent="0.2">
      <c r="A261" s="177" t="s">
        <v>427</v>
      </c>
      <c r="B261" s="130" t="s">
        <v>240</v>
      </c>
      <c r="C261" s="177" t="s">
        <v>243</v>
      </c>
      <c r="D261" s="131">
        <v>6</v>
      </c>
      <c r="E261" s="133">
        <v>7</v>
      </c>
      <c r="F261" s="133">
        <v>7</v>
      </c>
      <c r="G261" s="132">
        <v>0.7</v>
      </c>
      <c r="H261" s="133">
        <v>5</v>
      </c>
      <c r="I261" s="133">
        <v>2</v>
      </c>
      <c r="J261" s="133">
        <v>1</v>
      </c>
      <c r="K261" s="131">
        <v>4</v>
      </c>
      <c r="L261" s="131">
        <v>5</v>
      </c>
      <c r="M261" s="178">
        <v>2.5</v>
      </c>
      <c r="N261" s="178">
        <v>1.75</v>
      </c>
    </row>
    <row r="262" spans="1:14" x14ac:dyDescent="0.2">
      <c r="A262" s="177" t="s">
        <v>427</v>
      </c>
      <c r="B262" s="130" t="s">
        <v>240</v>
      </c>
      <c r="C262" s="177" t="s">
        <v>243</v>
      </c>
      <c r="D262" s="131">
        <v>7</v>
      </c>
      <c r="E262" s="133">
        <v>8</v>
      </c>
      <c r="F262" s="133">
        <v>8</v>
      </c>
      <c r="G262" s="132">
        <v>0.8</v>
      </c>
      <c r="H262" s="133">
        <v>5</v>
      </c>
      <c r="I262" s="133">
        <v>2</v>
      </c>
      <c r="J262" s="133">
        <v>0</v>
      </c>
      <c r="K262" s="131">
        <v>7</v>
      </c>
      <c r="L262" s="131">
        <v>7</v>
      </c>
      <c r="M262" s="178" t="s">
        <v>463</v>
      </c>
      <c r="N262" s="178">
        <v>2.4500000000000002</v>
      </c>
    </row>
    <row r="263" spans="1:14" x14ac:dyDescent="0.2">
      <c r="A263" s="177" t="s">
        <v>427</v>
      </c>
      <c r="B263" s="130" t="s">
        <v>240</v>
      </c>
      <c r="C263" s="177" t="s">
        <v>243</v>
      </c>
      <c r="D263" s="131">
        <v>8</v>
      </c>
      <c r="E263" s="133">
        <v>10</v>
      </c>
      <c r="F263" s="133">
        <v>10</v>
      </c>
      <c r="G263" s="132">
        <v>1</v>
      </c>
      <c r="H263" s="133">
        <v>6</v>
      </c>
      <c r="I263" s="133">
        <v>4</v>
      </c>
      <c r="J263" s="133">
        <v>0</v>
      </c>
      <c r="K263" s="131">
        <v>4</v>
      </c>
      <c r="L263" s="131">
        <v>4</v>
      </c>
      <c r="M263" s="178">
        <v>1</v>
      </c>
      <c r="N263" s="178">
        <v>1</v>
      </c>
    </row>
    <row r="264" spans="1:14" x14ac:dyDescent="0.2">
      <c r="A264" s="177" t="s">
        <v>427</v>
      </c>
      <c r="B264" s="130" t="s">
        <v>240</v>
      </c>
      <c r="C264" s="177" t="s">
        <v>243</v>
      </c>
      <c r="D264" s="131">
        <v>9</v>
      </c>
      <c r="E264" s="133">
        <v>10</v>
      </c>
      <c r="F264" s="133">
        <v>10</v>
      </c>
      <c r="G264" s="132">
        <v>1</v>
      </c>
      <c r="H264" s="133">
        <v>4</v>
      </c>
      <c r="I264" s="133">
        <v>6</v>
      </c>
      <c r="J264" s="133">
        <v>0</v>
      </c>
      <c r="K264" s="131">
        <v>23</v>
      </c>
      <c r="L264" s="131">
        <v>23</v>
      </c>
      <c r="M264" s="178">
        <v>3.8333333333333335</v>
      </c>
      <c r="N264" s="178">
        <v>3.8333333333333335</v>
      </c>
    </row>
    <row r="265" spans="1:14" x14ac:dyDescent="0.2">
      <c r="A265" s="177" t="s">
        <v>427</v>
      </c>
      <c r="B265" s="130" t="s">
        <v>240</v>
      </c>
      <c r="C265" s="177" t="s">
        <v>243</v>
      </c>
      <c r="D265" s="131">
        <v>10</v>
      </c>
      <c r="E265" s="133">
        <v>9</v>
      </c>
      <c r="F265" s="133">
        <v>9</v>
      </c>
      <c r="G265" s="132">
        <v>0.9</v>
      </c>
      <c r="H265" s="133">
        <v>5</v>
      </c>
      <c r="I265" s="133">
        <v>4</v>
      </c>
      <c r="J265" s="133">
        <v>0</v>
      </c>
      <c r="K265" s="131">
        <v>10</v>
      </c>
      <c r="L265" s="131">
        <v>10</v>
      </c>
      <c r="M265" s="178">
        <v>2.5</v>
      </c>
      <c r="N265" s="178">
        <v>2.25</v>
      </c>
    </row>
    <row r="266" spans="1:14" x14ac:dyDescent="0.2">
      <c r="A266" s="177" t="s">
        <v>427</v>
      </c>
      <c r="B266" s="130" t="s">
        <v>240</v>
      </c>
      <c r="C266" s="177" t="s">
        <v>243</v>
      </c>
      <c r="D266" s="131">
        <v>11</v>
      </c>
      <c r="E266" s="133">
        <v>7</v>
      </c>
      <c r="F266" s="133">
        <v>7</v>
      </c>
      <c r="G266" s="132">
        <v>0.7</v>
      </c>
      <c r="H266" s="133">
        <v>3</v>
      </c>
      <c r="I266" s="133">
        <v>4</v>
      </c>
      <c r="J266" s="133">
        <v>0</v>
      </c>
      <c r="K266" s="131">
        <v>10</v>
      </c>
      <c r="L266" s="131">
        <v>10</v>
      </c>
      <c r="M266" s="178">
        <v>2.5</v>
      </c>
      <c r="N266" s="178">
        <v>1.75</v>
      </c>
    </row>
    <row r="267" spans="1:14" x14ac:dyDescent="0.2">
      <c r="A267" s="177" t="s">
        <v>427</v>
      </c>
      <c r="B267" s="130" t="s">
        <v>240</v>
      </c>
      <c r="C267" s="177" t="s">
        <v>243</v>
      </c>
      <c r="D267" s="131">
        <v>12</v>
      </c>
      <c r="E267" s="133">
        <v>10</v>
      </c>
      <c r="F267" s="133">
        <v>10</v>
      </c>
      <c r="G267" s="132">
        <v>1</v>
      </c>
      <c r="H267" s="133">
        <v>5</v>
      </c>
      <c r="I267" s="133">
        <v>5</v>
      </c>
      <c r="J267" s="133">
        <v>7</v>
      </c>
      <c r="K267" s="131">
        <v>7</v>
      </c>
      <c r="L267" s="131">
        <v>14</v>
      </c>
      <c r="M267" s="178">
        <v>2.8</v>
      </c>
      <c r="N267" s="178">
        <v>2.8</v>
      </c>
    </row>
    <row r="268" spans="1:14" x14ac:dyDescent="0.2">
      <c r="A268" s="177" t="s">
        <v>412</v>
      </c>
      <c r="B268" s="130" t="s">
        <v>240</v>
      </c>
      <c r="C268" s="177" t="s">
        <v>243</v>
      </c>
      <c r="D268" s="131">
        <v>5</v>
      </c>
      <c r="E268" s="133">
        <v>9</v>
      </c>
      <c r="F268" s="133">
        <v>9</v>
      </c>
      <c r="G268" s="132">
        <v>0.9</v>
      </c>
      <c r="H268" s="133">
        <v>3</v>
      </c>
      <c r="I268" s="133">
        <v>6</v>
      </c>
      <c r="J268" s="133">
        <v>1</v>
      </c>
      <c r="K268" s="131">
        <v>21</v>
      </c>
      <c r="L268" s="131">
        <v>22</v>
      </c>
      <c r="M268" s="178">
        <v>3.6666666666666665</v>
      </c>
      <c r="N268" s="178">
        <v>3.3</v>
      </c>
    </row>
    <row r="269" spans="1:14" x14ac:dyDescent="0.2">
      <c r="A269" s="177" t="s">
        <v>412</v>
      </c>
      <c r="B269" s="130" t="s">
        <v>240</v>
      </c>
      <c r="C269" s="177" t="s">
        <v>243</v>
      </c>
      <c r="D269" s="131">
        <v>6</v>
      </c>
      <c r="E269" s="133">
        <v>10</v>
      </c>
      <c r="F269" s="133">
        <v>10</v>
      </c>
      <c r="G269" s="132">
        <v>1</v>
      </c>
      <c r="H269" s="133">
        <v>9</v>
      </c>
      <c r="I269" s="133">
        <v>1</v>
      </c>
      <c r="J269" s="133">
        <v>0</v>
      </c>
      <c r="K269" s="131">
        <v>0</v>
      </c>
      <c r="L269" s="131">
        <v>0</v>
      </c>
      <c r="M269" s="178">
        <v>0</v>
      </c>
      <c r="N269" s="178">
        <v>0</v>
      </c>
    </row>
    <row r="270" spans="1:14" x14ac:dyDescent="0.2">
      <c r="A270" s="177" t="s">
        <v>412</v>
      </c>
      <c r="B270" s="130" t="s">
        <v>240</v>
      </c>
      <c r="C270" s="177" t="s">
        <v>243</v>
      </c>
      <c r="D270" s="131">
        <v>7</v>
      </c>
      <c r="E270" s="133">
        <v>9</v>
      </c>
      <c r="F270" s="133">
        <v>9</v>
      </c>
      <c r="G270" s="132">
        <v>0.9</v>
      </c>
      <c r="H270" s="133">
        <v>3</v>
      </c>
      <c r="I270" s="133">
        <v>6</v>
      </c>
      <c r="J270" s="133">
        <v>1</v>
      </c>
      <c r="K270" s="131">
        <v>22</v>
      </c>
      <c r="L270" s="131">
        <v>23</v>
      </c>
      <c r="M270" s="178">
        <v>3.8333333333333335</v>
      </c>
      <c r="N270" s="178">
        <v>3.45</v>
      </c>
    </row>
    <row r="271" spans="1:14" x14ac:dyDescent="0.2">
      <c r="A271" s="177" t="s">
        <v>412</v>
      </c>
      <c r="B271" s="130" t="s">
        <v>240</v>
      </c>
      <c r="C271" s="177" t="s">
        <v>243</v>
      </c>
      <c r="D271" s="131">
        <v>8</v>
      </c>
      <c r="E271" s="133">
        <v>10</v>
      </c>
      <c r="F271" s="133">
        <v>10</v>
      </c>
      <c r="G271" s="132">
        <v>1</v>
      </c>
      <c r="H271" s="133">
        <v>6</v>
      </c>
      <c r="I271" s="133">
        <v>4</v>
      </c>
      <c r="J271" s="133">
        <v>5</v>
      </c>
      <c r="K271" s="131">
        <v>6</v>
      </c>
      <c r="L271" s="131">
        <v>11</v>
      </c>
      <c r="M271" s="178">
        <v>2.75</v>
      </c>
      <c r="N271" s="178">
        <v>2.75</v>
      </c>
    </row>
    <row r="272" spans="1:14" x14ac:dyDescent="0.2">
      <c r="A272" s="177" t="s">
        <v>412</v>
      </c>
      <c r="B272" s="130" t="s">
        <v>240</v>
      </c>
      <c r="C272" s="177" t="s">
        <v>243</v>
      </c>
      <c r="D272" s="131">
        <v>9</v>
      </c>
      <c r="E272" s="133">
        <v>10</v>
      </c>
      <c r="F272" s="133">
        <v>10</v>
      </c>
      <c r="G272" s="132">
        <v>1</v>
      </c>
      <c r="H272" s="133">
        <v>5</v>
      </c>
      <c r="I272" s="133">
        <v>5</v>
      </c>
      <c r="J272" s="133">
        <v>0</v>
      </c>
      <c r="K272" s="131">
        <v>0</v>
      </c>
      <c r="L272" s="131">
        <v>0</v>
      </c>
      <c r="M272" s="178">
        <v>0</v>
      </c>
      <c r="N272" s="178">
        <v>0</v>
      </c>
    </row>
    <row r="273" spans="1:14" x14ac:dyDescent="0.2">
      <c r="A273" s="177" t="s">
        <v>412</v>
      </c>
      <c r="B273" s="130" t="s">
        <v>240</v>
      </c>
      <c r="C273" s="177" t="s">
        <v>243</v>
      </c>
      <c r="D273" s="131">
        <v>10</v>
      </c>
      <c r="E273" s="133">
        <v>8</v>
      </c>
      <c r="F273" s="133">
        <v>8</v>
      </c>
      <c r="G273" s="132">
        <v>0.8</v>
      </c>
      <c r="H273" s="133">
        <v>5</v>
      </c>
      <c r="I273" s="133">
        <v>3</v>
      </c>
      <c r="J273" s="133">
        <v>0</v>
      </c>
      <c r="K273" s="131">
        <v>5</v>
      </c>
      <c r="L273" s="131">
        <v>5</v>
      </c>
      <c r="M273" s="178">
        <v>1.6666666666666667</v>
      </c>
      <c r="N273" s="178">
        <v>1.3333333333333335</v>
      </c>
    </row>
    <row r="274" spans="1:14" x14ac:dyDescent="0.2">
      <c r="A274" s="177" t="s">
        <v>412</v>
      </c>
      <c r="B274" s="130" t="s">
        <v>240</v>
      </c>
      <c r="C274" s="177" t="s">
        <v>243</v>
      </c>
      <c r="D274" s="131">
        <v>11</v>
      </c>
      <c r="E274" s="133">
        <v>10</v>
      </c>
      <c r="F274" s="133">
        <v>10</v>
      </c>
      <c r="G274" s="132">
        <v>1</v>
      </c>
      <c r="H274" s="133">
        <v>2</v>
      </c>
      <c r="I274" s="133">
        <v>8</v>
      </c>
      <c r="J274" s="133">
        <v>4</v>
      </c>
      <c r="K274" s="131">
        <v>5</v>
      </c>
      <c r="L274" s="131">
        <v>9</v>
      </c>
      <c r="M274" s="178">
        <v>1.125</v>
      </c>
      <c r="N274" s="178">
        <v>1.125</v>
      </c>
    </row>
    <row r="275" spans="1:14" x14ac:dyDescent="0.2">
      <c r="A275" s="177" t="s">
        <v>412</v>
      </c>
      <c r="B275" s="130" t="s">
        <v>240</v>
      </c>
      <c r="C275" s="177" t="s">
        <v>243</v>
      </c>
      <c r="D275" s="131">
        <v>12</v>
      </c>
      <c r="E275" s="133">
        <v>9</v>
      </c>
      <c r="F275" s="133">
        <v>9</v>
      </c>
      <c r="G275" s="132">
        <v>0.9</v>
      </c>
      <c r="H275" s="133">
        <v>5</v>
      </c>
      <c r="I275" s="133">
        <v>4</v>
      </c>
      <c r="J275" s="133">
        <v>4</v>
      </c>
      <c r="K275" s="131">
        <v>10</v>
      </c>
      <c r="L275" s="131">
        <v>14</v>
      </c>
      <c r="M275" s="178">
        <v>3.5</v>
      </c>
      <c r="N275" s="178">
        <v>3.15</v>
      </c>
    </row>
    <row r="278" spans="1:14" x14ac:dyDescent="0.2">
      <c r="K278" s="172"/>
    </row>
    <row r="279" spans="1:14" x14ac:dyDescent="0.2">
      <c r="K279" s="181"/>
    </row>
    <row r="280" spans="1:14" x14ac:dyDescent="0.2">
      <c r="K280" s="181"/>
    </row>
    <row r="281" spans="1:14" x14ac:dyDescent="0.2">
      <c r="K281" s="181"/>
    </row>
    <row r="282" spans="1:14" x14ac:dyDescent="0.2">
      <c r="K282" s="181"/>
    </row>
    <row r="283" spans="1:14" x14ac:dyDescent="0.2">
      <c r="K283" s="181"/>
    </row>
    <row r="284" spans="1:14" x14ac:dyDescent="0.2">
      <c r="K284" s="181"/>
    </row>
    <row r="285" spans="1:14" x14ac:dyDescent="0.2">
      <c r="K285" s="181"/>
    </row>
    <row r="286" spans="1:14" x14ac:dyDescent="0.2">
      <c r="K286" s="181"/>
    </row>
    <row r="287" spans="1:14" x14ac:dyDescent="0.2">
      <c r="K287" s="172"/>
    </row>
    <row r="288" spans="1:14" x14ac:dyDescent="0.2">
      <c r="K288" s="172"/>
    </row>
    <row r="289" spans="11:11" x14ac:dyDescent="0.2">
      <c r="K289" s="172"/>
    </row>
  </sheetData>
  <pageMargins left="0.7" right="0.7" top="0.75" bottom="0.75" header="0.3" footer="0.3"/>
  <pageSetup scale="92" fitToHeight="0" orientation="landscape" r:id="rId1"/>
  <headerFooter>
    <oddFooter>&amp;R&amp;9&amp;P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22"/>
  <sheetViews>
    <sheetView zoomScaleNormal="100" workbookViewId="0"/>
  </sheetViews>
  <sheetFormatPr defaultColWidth="10.6640625" defaultRowHeight="12.75" x14ac:dyDescent="0.2"/>
  <cols>
    <col min="1" max="1" width="10.6640625" style="134"/>
    <col min="2" max="2" width="11.1640625" style="135" bestFit="1" customWidth="1"/>
    <col min="3" max="3" width="6.33203125" style="134" bestFit="1" customWidth="1"/>
    <col min="4" max="4" width="9.6640625" style="134" bestFit="1" customWidth="1"/>
    <col min="5" max="5" width="10.5" style="134" bestFit="1" customWidth="1"/>
    <col min="6" max="6" width="8.6640625" style="147" bestFit="1" customWidth="1"/>
    <col min="7" max="7" width="10.5" style="147" bestFit="1" customWidth="1"/>
    <col min="8" max="8" width="10.83203125" style="157" bestFit="1" customWidth="1"/>
    <col min="9" max="9" width="10.83203125" style="147" bestFit="1" customWidth="1"/>
    <col min="10" max="10" width="10.83203125" style="157" bestFit="1" customWidth="1"/>
    <col min="11" max="16384" width="10.6640625" style="134"/>
  </cols>
  <sheetData>
    <row r="1" spans="1:10" ht="15.75" x14ac:dyDescent="0.25">
      <c r="A1" s="170" t="s">
        <v>464</v>
      </c>
    </row>
    <row r="2" spans="1:10" s="139" customFormat="1" ht="63.75" x14ac:dyDescent="0.2">
      <c r="A2" s="128" t="s">
        <v>397</v>
      </c>
      <c r="B2" s="128" t="s">
        <v>231</v>
      </c>
      <c r="C2" s="128" t="s">
        <v>232</v>
      </c>
      <c r="D2" s="128" t="s">
        <v>233</v>
      </c>
      <c r="E2" s="128" t="s">
        <v>438</v>
      </c>
      <c r="F2" s="138" t="s">
        <v>439</v>
      </c>
      <c r="G2" s="138" t="s">
        <v>666</v>
      </c>
      <c r="H2" s="160" t="s">
        <v>667</v>
      </c>
      <c r="I2" s="138" t="s">
        <v>668</v>
      </c>
      <c r="J2" s="160" t="s">
        <v>669</v>
      </c>
    </row>
    <row r="3" spans="1:10" x14ac:dyDescent="0.2">
      <c r="A3" s="182" t="s">
        <v>401</v>
      </c>
      <c r="B3" s="182" t="s">
        <v>240</v>
      </c>
      <c r="C3" s="182" t="s">
        <v>241</v>
      </c>
      <c r="D3" s="183">
        <v>5</v>
      </c>
      <c r="E3" s="183">
        <v>1</v>
      </c>
      <c r="F3" s="184">
        <v>5.05</v>
      </c>
      <c r="G3" s="184">
        <v>4.5819999999999999</v>
      </c>
      <c r="H3" s="185">
        <v>0.64642930659462483</v>
      </c>
      <c r="I3" s="184">
        <v>4.9197274669880535</v>
      </c>
      <c r="J3" s="185">
        <v>0.49197274669880536</v>
      </c>
    </row>
    <row r="4" spans="1:10" x14ac:dyDescent="0.2">
      <c r="A4" s="183" t="s">
        <v>401</v>
      </c>
      <c r="B4" s="183" t="s">
        <v>240</v>
      </c>
      <c r="C4" s="183" t="s">
        <v>241</v>
      </c>
      <c r="D4" s="183">
        <v>5</v>
      </c>
      <c r="E4" s="183">
        <v>2</v>
      </c>
      <c r="F4" s="184">
        <v>4.99</v>
      </c>
      <c r="G4" s="186" t="s">
        <v>188</v>
      </c>
      <c r="H4" s="185">
        <v>0.62290150474582695</v>
      </c>
      <c r="I4" s="186" t="s">
        <v>188</v>
      </c>
      <c r="J4" s="187" t="s">
        <v>188</v>
      </c>
    </row>
    <row r="5" spans="1:10" x14ac:dyDescent="0.2">
      <c r="A5" s="183" t="s">
        <v>401</v>
      </c>
      <c r="B5" s="183" t="s">
        <v>240</v>
      </c>
      <c r="C5" s="183" t="s">
        <v>241</v>
      </c>
      <c r="D5" s="183">
        <v>5</v>
      </c>
      <c r="E5" s="183">
        <v>3</v>
      </c>
      <c r="F5" s="184">
        <v>5.24</v>
      </c>
      <c r="G5" s="186" t="s">
        <v>188</v>
      </c>
      <c r="H5" s="185">
        <v>0.72482838259155191</v>
      </c>
      <c r="I5" s="186" t="s">
        <v>188</v>
      </c>
      <c r="J5" s="187" t="s">
        <v>188</v>
      </c>
    </row>
    <row r="6" spans="1:10" x14ac:dyDescent="0.2">
      <c r="A6" s="183" t="s">
        <v>401</v>
      </c>
      <c r="B6" s="183" t="s">
        <v>240</v>
      </c>
      <c r="C6" s="183" t="s">
        <v>241</v>
      </c>
      <c r="D6" s="183">
        <v>5</v>
      </c>
      <c r="E6" s="183">
        <v>4</v>
      </c>
      <c r="F6" s="184">
        <v>4.74</v>
      </c>
      <c r="G6" s="186" t="s">
        <v>188</v>
      </c>
      <c r="H6" s="185">
        <v>0.53100809160135187</v>
      </c>
      <c r="I6" s="186" t="s">
        <v>188</v>
      </c>
      <c r="J6" s="187" t="s">
        <v>188</v>
      </c>
    </row>
    <row r="7" spans="1:10" x14ac:dyDescent="0.2">
      <c r="A7" s="183" t="s">
        <v>401</v>
      </c>
      <c r="B7" s="183" t="s">
        <v>240</v>
      </c>
      <c r="C7" s="183" t="s">
        <v>241</v>
      </c>
      <c r="D7" s="183">
        <v>5</v>
      </c>
      <c r="E7" s="183">
        <v>5</v>
      </c>
      <c r="F7" s="184">
        <v>4.76</v>
      </c>
      <c r="G7" s="186" t="s">
        <v>188</v>
      </c>
      <c r="H7" s="185">
        <v>0.53800257702636789</v>
      </c>
      <c r="I7" s="186" t="s">
        <v>188</v>
      </c>
      <c r="J7" s="187" t="s">
        <v>188</v>
      </c>
    </row>
    <row r="8" spans="1:10" x14ac:dyDescent="0.2">
      <c r="A8" s="183" t="s">
        <v>401</v>
      </c>
      <c r="B8" s="183" t="s">
        <v>240</v>
      </c>
      <c r="C8" s="183" t="s">
        <v>241</v>
      </c>
      <c r="D8" s="183">
        <v>5</v>
      </c>
      <c r="E8" s="183">
        <v>6</v>
      </c>
      <c r="F8" s="184">
        <v>4.1100000000000003</v>
      </c>
      <c r="G8" s="186" t="s">
        <v>188</v>
      </c>
      <c r="H8" s="185">
        <v>0.34046317991228309</v>
      </c>
      <c r="I8" s="186" t="s">
        <v>188</v>
      </c>
      <c r="J8" s="187" t="s">
        <v>188</v>
      </c>
    </row>
    <row r="9" spans="1:10" x14ac:dyDescent="0.2">
      <c r="A9" s="183" t="s">
        <v>401</v>
      </c>
      <c r="B9" s="183" t="s">
        <v>240</v>
      </c>
      <c r="C9" s="183" t="s">
        <v>241</v>
      </c>
      <c r="D9" s="183">
        <v>5</v>
      </c>
      <c r="E9" s="183">
        <v>7</v>
      </c>
      <c r="F9" s="184">
        <v>4.41</v>
      </c>
      <c r="G9" s="186" t="s">
        <v>188</v>
      </c>
      <c r="H9" s="185">
        <v>0.42419110059635301</v>
      </c>
      <c r="I9" s="186" t="s">
        <v>188</v>
      </c>
      <c r="J9" s="187" t="s">
        <v>188</v>
      </c>
    </row>
    <row r="10" spans="1:10" x14ac:dyDescent="0.2">
      <c r="A10" s="183" t="s">
        <v>401</v>
      </c>
      <c r="B10" s="183" t="s">
        <v>240</v>
      </c>
      <c r="C10" s="183" t="s">
        <v>241</v>
      </c>
      <c r="D10" s="183">
        <v>5</v>
      </c>
      <c r="E10" s="183">
        <v>8</v>
      </c>
      <c r="F10" s="184">
        <v>3.99</v>
      </c>
      <c r="G10" s="186" t="s">
        <v>188</v>
      </c>
      <c r="H10" s="185">
        <v>0.31032998443792703</v>
      </c>
      <c r="I10" s="186" t="s">
        <v>188</v>
      </c>
      <c r="J10" s="187" t="s">
        <v>188</v>
      </c>
    </row>
    <row r="11" spans="1:10" x14ac:dyDescent="0.2">
      <c r="A11" s="183" t="s">
        <v>401</v>
      </c>
      <c r="B11" s="183" t="s">
        <v>240</v>
      </c>
      <c r="C11" s="183" t="s">
        <v>241</v>
      </c>
      <c r="D11" s="183">
        <v>5</v>
      </c>
      <c r="E11" s="183">
        <v>9</v>
      </c>
      <c r="F11" s="184">
        <v>3.91</v>
      </c>
      <c r="G11" s="186" t="s">
        <v>188</v>
      </c>
      <c r="H11" s="185">
        <v>0.29126284870190294</v>
      </c>
      <c r="I11" s="186" t="s">
        <v>188</v>
      </c>
      <c r="J11" s="187" t="s">
        <v>188</v>
      </c>
    </row>
    <row r="12" spans="1:10" x14ac:dyDescent="0.2">
      <c r="A12" s="183" t="s">
        <v>401</v>
      </c>
      <c r="B12" s="183" t="s">
        <v>240</v>
      </c>
      <c r="C12" s="183" t="s">
        <v>241</v>
      </c>
      <c r="D12" s="183">
        <v>5</v>
      </c>
      <c r="E12" s="183">
        <v>10</v>
      </c>
      <c r="F12" s="184">
        <v>4.62</v>
      </c>
      <c r="G12" s="186" t="s">
        <v>188</v>
      </c>
      <c r="H12" s="185">
        <v>0.49031049077986399</v>
      </c>
      <c r="I12" s="186" t="s">
        <v>188</v>
      </c>
      <c r="J12" s="187" t="s">
        <v>188</v>
      </c>
    </row>
    <row r="13" spans="1:10" x14ac:dyDescent="0.2">
      <c r="A13" s="183" t="s">
        <v>401</v>
      </c>
      <c r="B13" s="183" t="s">
        <v>240</v>
      </c>
      <c r="C13" s="183" t="s">
        <v>241</v>
      </c>
      <c r="D13" s="183">
        <v>6</v>
      </c>
      <c r="E13" s="183">
        <v>1</v>
      </c>
      <c r="F13" s="184">
        <v>5.37</v>
      </c>
      <c r="G13" s="184">
        <v>4.8128571428571423</v>
      </c>
      <c r="H13" s="185">
        <v>0.7819681630626889</v>
      </c>
      <c r="I13" s="184">
        <v>3.9569882334453821</v>
      </c>
      <c r="J13" s="185">
        <v>0.5652840333493403</v>
      </c>
    </row>
    <row r="14" spans="1:10" x14ac:dyDescent="0.2">
      <c r="A14" s="183" t="s">
        <v>401</v>
      </c>
      <c r="B14" s="183" t="s">
        <v>240</v>
      </c>
      <c r="C14" s="183" t="s">
        <v>241</v>
      </c>
      <c r="D14" s="183">
        <v>6</v>
      </c>
      <c r="E14" s="183">
        <v>2</v>
      </c>
      <c r="F14" s="184">
        <v>4.87</v>
      </c>
      <c r="G14" s="186" t="s">
        <v>188</v>
      </c>
      <c r="H14" s="185">
        <v>0.57757249712663883</v>
      </c>
      <c r="I14" s="186" t="s">
        <v>188</v>
      </c>
      <c r="J14" s="187" t="s">
        <v>188</v>
      </c>
    </row>
    <row r="15" spans="1:10" x14ac:dyDescent="0.2">
      <c r="A15" s="183" t="s">
        <v>401</v>
      </c>
      <c r="B15" s="183" t="s">
        <v>240</v>
      </c>
      <c r="C15" s="183" t="s">
        <v>241</v>
      </c>
      <c r="D15" s="183">
        <v>6</v>
      </c>
      <c r="E15" s="183">
        <v>3</v>
      </c>
      <c r="F15" s="184">
        <v>4.5999999999999996</v>
      </c>
      <c r="G15" s="186" t="s">
        <v>188</v>
      </c>
      <c r="H15" s="185">
        <v>0.48373662499999986</v>
      </c>
      <c r="I15" s="186" t="s">
        <v>188</v>
      </c>
      <c r="J15" s="187" t="s">
        <v>188</v>
      </c>
    </row>
    <row r="16" spans="1:10" x14ac:dyDescent="0.2">
      <c r="A16" s="183" t="s">
        <v>401</v>
      </c>
      <c r="B16" s="183" t="s">
        <v>240</v>
      </c>
      <c r="C16" s="183" t="s">
        <v>241</v>
      </c>
      <c r="D16" s="183">
        <v>6</v>
      </c>
      <c r="E16" s="183">
        <v>4</v>
      </c>
      <c r="F16" s="184">
        <v>4.43</v>
      </c>
      <c r="G16" s="186" t="s">
        <v>188</v>
      </c>
      <c r="H16" s="185">
        <v>0.43021498659577079</v>
      </c>
      <c r="I16" s="186" t="s">
        <v>188</v>
      </c>
      <c r="J16" s="187" t="s">
        <v>188</v>
      </c>
    </row>
    <row r="17" spans="1:10" x14ac:dyDescent="0.2">
      <c r="A17" s="183" t="s">
        <v>401</v>
      </c>
      <c r="B17" s="183" t="s">
        <v>240</v>
      </c>
      <c r="C17" s="183" t="s">
        <v>241</v>
      </c>
      <c r="D17" s="183">
        <v>6</v>
      </c>
      <c r="E17" s="183">
        <v>5</v>
      </c>
      <c r="F17" s="184">
        <v>5.01</v>
      </c>
      <c r="G17" s="186" t="s">
        <v>188</v>
      </c>
      <c r="H17" s="185">
        <v>0.63067953629309292</v>
      </c>
      <c r="I17" s="186" t="s">
        <v>188</v>
      </c>
      <c r="J17" s="187" t="s">
        <v>188</v>
      </c>
    </row>
    <row r="18" spans="1:10" x14ac:dyDescent="0.2">
      <c r="A18" s="183" t="s">
        <v>401</v>
      </c>
      <c r="B18" s="183" t="s">
        <v>240</v>
      </c>
      <c r="C18" s="183" t="s">
        <v>241</v>
      </c>
      <c r="D18" s="183">
        <v>6</v>
      </c>
      <c r="E18" s="183">
        <v>6</v>
      </c>
      <c r="F18" s="184">
        <v>5.0199999999999996</v>
      </c>
      <c r="G18" s="186" t="s">
        <v>188</v>
      </c>
      <c r="H18" s="185">
        <v>0.63459271556050367</v>
      </c>
      <c r="I18" s="186" t="s">
        <v>188</v>
      </c>
      <c r="J18" s="187" t="s">
        <v>188</v>
      </c>
    </row>
    <row r="19" spans="1:10" x14ac:dyDescent="0.2">
      <c r="A19" s="183" t="s">
        <v>401</v>
      </c>
      <c r="B19" s="183" t="s">
        <v>240</v>
      </c>
      <c r="C19" s="183" t="s">
        <v>241</v>
      </c>
      <c r="D19" s="183">
        <v>6</v>
      </c>
      <c r="E19" s="183">
        <v>7</v>
      </c>
      <c r="F19" s="186" t="s">
        <v>188</v>
      </c>
      <c r="G19" s="186" t="s">
        <v>188</v>
      </c>
      <c r="H19" s="187" t="s">
        <v>188</v>
      </c>
      <c r="I19" s="186" t="s">
        <v>188</v>
      </c>
      <c r="J19" s="187" t="s">
        <v>188</v>
      </c>
    </row>
    <row r="20" spans="1:10" x14ac:dyDescent="0.2">
      <c r="A20" s="183" t="s">
        <v>401</v>
      </c>
      <c r="B20" s="183" t="s">
        <v>240</v>
      </c>
      <c r="C20" s="183" t="s">
        <v>241</v>
      </c>
      <c r="D20" s="183">
        <v>6</v>
      </c>
      <c r="E20" s="183">
        <v>8</v>
      </c>
      <c r="F20" s="184">
        <v>4.3899999999999997</v>
      </c>
      <c r="G20" s="186" t="s">
        <v>188</v>
      </c>
      <c r="H20" s="185">
        <v>0.41822370980668677</v>
      </c>
      <c r="I20" s="186" t="s">
        <v>188</v>
      </c>
      <c r="J20" s="187" t="s">
        <v>188</v>
      </c>
    </row>
    <row r="21" spans="1:10" x14ac:dyDescent="0.2">
      <c r="A21" s="183" t="s">
        <v>401</v>
      </c>
      <c r="B21" s="183" t="s">
        <v>240</v>
      </c>
      <c r="C21" s="183" t="s">
        <v>241</v>
      </c>
      <c r="D21" s="183">
        <v>6</v>
      </c>
      <c r="E21" s="183">
        <v>9</v>
      </c>
      <c r="F21" s="186" t="s">
        <v>188</v>
      </c>
      <c r="G21" s="186" t="s">
        <v>188</v>
      </c>
      <c r="H21" s="187" t="s">
        <v>188</v>
      </c>
      <c r="I21" s="186" t="s">
        <v>188</v>
      </c>
      <c r="J21" s="187" t="s">
        <v>188</v>
      </c>
    </row>
    <row r="22" spans="1:10" x14ac:dyDescent="0.2">
      <c r="A22" s="183" t="s">
        <v>401</v>
      </c>
      <c r="B22" s="183" t="s">
        <v>240</v>
      </c>
      <c r="C22" s="183" t="s">
        <v>241</v>
      </c>
      <c r="D22" s="183">
        <v>6</v>
      </c>
      <c r="E22" s="183">
        <v>10</v>
      </c>
      <c r="F22" s="186" t="s">
        <v>188</v>
      </c>
      <c r="G22" s="186" t="s">
        <v>188</v>
      </c>
      <c r="H22" s="187" t="s">
        <v>188</v>
      </c>
      <c r="I22" s="186" t="s">
        <v>188</v>
      </c>
      <c r="J22" s="187" t="s">
        <v>188</v>
      </c>
    </row>
    <row r="23" spans="1:10" x14ac:dyDescent="0.2">
      <c r="A23" s="183" t="s">
        <v>401</v>
      </c>
      <c r="B23" s="183" t="s">
        <v>240</v>
      </c>
      <c r="C23" s="183" t="s">
        <v>241</v>
      </c>
      <c r="D23" s="183">
        <v>7</v>
      </c>
      <c r="E23" s="183">
        <v>1</v>
      </c>
      <c r="F23" s="184">
        <v>4.49</v>
      </c>
      <c r="G23" s="184">
        <v>4.6830000000000007</v>
      </c>
      <c r="H23" s="185">
        <v>0.44862827756437712</v>
      </c>
      <c r="I23" s="184">
        <v>5.2004246640154008</v>
      </c>
      <c r="J23" s="185">
        <v>0.52004246640154006</v>
      </c>
    </row>
    <row r="24" spans="1:10" x14ac:dyDescent="0.2">
      <c r="A24" s="183" t="s">
        <v>401</v>
      </c>
      <c r="B24" s="183" t="s">
        <v>240</v>
      </c>
      <c r="C24" s="183" t="s">
        <v>241</v>
      </c>
      <c r="D24" s="183">
        <v>7</v>
      </c>
      <c r="E24" s="183">
        <v>2</v>
      </c>
      <c r="F24" s="184">
        <v>4.8099999999999996</v>
      </c>
      <c r="G24" s="186" t="s">
        <v>188</v>
      </c>
      <c r="H24" s="185">
        <v>0.55575691811231276</v>
      </c>
      <c r="I24" s="186" t="s">
        <v>188</v>
      </c>
      <c r="J24" s="187" t="s">
        <v>188</v>
      </c>
    </row>
    <row r="25" spans="1:10" x14ac:dyDescent="0.2">
      <c r="A25" s="183" t="s">
        <v>401</v>
      </c>
      <c r="B25" s="183" t="s">
        <v>240</v>
      </c>
      <c r="C25" s="183" t="s">
        <v>241</v>
      </c>
      <c r="D25" s="183">
        <v>7</v>
      </c>
      <c r="E25" s="183">
        <v>3</v>
      </c>
      <c r="F25" s="184">
        <v>4.83</v>
      </c>
      <c r="G25" s="186" t="s">
        <v>188</v>
      </c>
      <c r="H25" s="185">
        <v>0.5629666042554109</v>
      </c>
      <c r="I25" s="186" t="s">
        <v>188</v>
      </c>
      <c r="J25" s="187" t="s">
        <v>188</v>
      </c>
    </row>
    <row r="26" spans="1:10" x14ac:dyDescent="0.2">
      <c r="A26" s="183" t="s">
        <v>401</v>
      </c>
      <c r="B26" s="183" t="s">
        <v>240</v>
      </c>
      <c r="C26" s="183" t="s">
        <v>241</v>
      </c>
      <c r="D26" s="183">
        <v>7</v>
      </c>
      <c r="E26" s="183">
        <v>4</v>
      </c>
      <c r="F26" s="184">
        <v>4.49</v>
      </c>
      <c r="G26" s="186" t="s">
        <v>188</v>
      </c>
      <c r="H26" s="185">
        <v>0.44862827756437712</v>
      </c>
      <c r="I26" s="186" t="s">
        <v>188</v>
      </c>
      <c r="J26" s="187" t="s">
        <v>188</v>
      </c>
    </row>
    <row r="27" spans="1:10" x14ac:dyDescent="0.2">
      <c r="A27" s="183" t="s">
        <v>401</v>
      </c>
      <c r="B27" s="183" t="s">
        <v>240</v>
      </c>
      <c r="C27" s="183" t="s">
        <v>241</v>
      </c>
      <c r="D27" s="183">
        <v>7</v>
      </c>
      <c r="E27" s="183">
        <v>5</v>
      </c>
      <c r="F27" s="184">
        <v>4.6900000000000004</v>
      </c>
      <c r="G27" s="186" t="s">
        <v>188</v>
      </c>
      <c r="H27" s="185">
        <v>0.51378767656435698</v>
      </c>
      <c r="I27" s="186" t="s">
        <v>188</v>
      </c>
      <c r="J27" s="187" t="s">
        <v>188</v>
      </c>
    </row>
    <row r="28" spans="1:10" x14ac:dyDescent="0.2">
      <c r="A28" s="183" t="s">
        <v>401</v>
      </c>
      <c r="B28" s="183" t="s">
        <v>240</v>
      </c>
      <c r="C28" s="183" t="s">
        <v>241</v>
      </c>
      <c r="D28" s="183">
        <v>7</v>
      </c>
      <c r="E28" s="183">
        <v>6</v>
      </c>
      <c r="F28" s="184">
        <v>4.8499999999999996</v>
      </c>
      <c r="G28" s="186" t="s">
        <v>188</v>
      </c>
      <c r="H28" s="185">
        <v>0.57023837520312493</v>
      </c>
      <c r="I28" s="186" t="s">
        <v>188</v>
      </c>
      <c r="J28" s="187" t="s">
        <v>188</v>
      </c>
    </row>
    <row r="29" spans="1:10" x14ac:dyDescent="0.2">
      <c r="A29" s="183" t="s">
        <v>401</v>
      </c>
      <c r="B29" s="183" t="s">
        <v>240</v>
      </c>
      <c r="C29" s="183" t="s">
        <v>241</v>
      </c>
      <c r="D29" s="183">
        <v>7</v>
      </c>
      <c r="E29" s="183">
        <v>7</v>
      </c>
      <c r="F29" s="184">
        <v>5.38</v>
      </c>
      <c r="G29" s="186" t="s">
        <v>188</v>
      </c>
      <c r="H29" s="185">
        <v>0.78648382418861573</v>
      </c>
      <c r="I29" s="186" t="s">
        <v>188</v>
      </c>
      <c r="J29" s="187" t="s">
        <v>188</v>
      </c>
    </row>
    <row r="30" spans="1:10" x14ac:dyDescent="0.2">
      <c r="A30" s="183" t="s">
        <v>401</v>
      </c>
      <c r="B30" s="183" t="s">
        <v>240</v>
      </c>
      <c r="C30" s="183" t="s">
        <v>241</v>
      </c>
      <c r="D30" s="183">
        <v>7</v>
      </c>
      <c r="E30" s="183">
        <v>8</v>
      </c>
      <c r="F30" s="184">
        <v>4.01</v>
      </c>
      <c r="G30" s="186" t="s">
        <v>188</v>
      </c>
      <c r="H30" s="185">
        <v>0.31522336698119285</v>
      </c>
      <c r="I30" s="186" t="s">
        <v>188</v>
      </c>
      <c r="J30" s="187" t="s">
        <v>188</v>
      </c>
    </row>
    <row r="31" spans="1:10" x14ac:dyDescent="0.2">
      <c r="A31" s="183" t="s">
        <v>401</v>
      </c>
      <c r="B31" s="183" t="s">
        <v>240</v>
      </c>
      <c r="C31" s="183" t="s">
        <v>241</v>
      </c>
      <c r="D31" s="183">
        <v>7</v>
      </c>
      <c r="E31" s="183">
        <v>9</v>
      </c>
      <c r="F31" s="184">
        <v>4.82</v>
      </c>
      <c r="G31" s="186" t="s">
        <v>188</v>
      </c>
      <c r="H31" s="185">
        <v>0.55935401721898392</v>
      </c>
      <c r="I31" s="186" t="s">
        <v>188</v>
      </c>
      <c r="J31" s="187" t="s">
        <v>188</v>
      </c>
    </row>
    <row r="32" spans="1:10" x14ac:dyDescent="0.2">
      <c r="A32" s="183" t="s">
        <v>401</v>
      </c>
      <c r="B32" s="183" t="s">
        <v>240</v>
      </c>
      <c r="C32" s="183" t="s">
        <v>241</v>
      </c>
      <c r="D32" s="183">
        <v>7</v>
      </c>
      <c r="E32" s="183">
        <v>10</v>
      </c>
      <c r="F32" s="184">
        <v>4.46</v>
      </c>
      <c r="G32" s="186" t="s">
        <v>188</v>
      </c>
      <c r="H32" s="185">
        <v>0.43935732636264785</v>
      </c>
      <c r="I32" s="186" t="s">
        <v>188</v>
      </c>
      <c r="J32" s="187" t="s">
        <v>188</v>
      </c>
    </row>
    <row r="33" spans="1:10" x14ac:dyDescent="0.2">
      <c r="A33" s="183" t="s">
        <v>401</v>
      </c>
      <c r="B33" s="183" t="s">
        <v>240</v>
      </c>
      <c r="C33" s="183" t="s">
        <v>241</v>
      </c>
      <c r="D33" s="183">
        <v>8</v>
      </c>
      <c r="E33" s="183">
        <v>1</v>
      </c>
      <c r="F33" s="184">
        <v>4.09</v>
      </c>
      <c r="G33" s="184">
        <v>4.5633333333333335</v>
      </c>
      <c r="H33" s="185">
        <v>0.33531127672681693</v>
      </c>
      <c r="I33" s="184">
        <v>4.3046220991191371</v>
      </c>
      <c r="J33" s="185">
        <v>0.47829134434657078</v>
      </c>
    </row>
    <row r="34" spans="1:10" x14ac:dyDescent="0.2">
      <c r="A34" s="183" t="s">
        <v>401</v>
      </c>
      <c r="B34" s="183" t="s">
        <v>240</v>
      </c>
      <c r="C34" s="183" t="s">
        <v>241</v>
      </c>
      <c r="D34" s="183">
        <v>8</v>
      </c>
      <c r="E34" s="183">
        <v>2</v>
      </c>
      <c r="F34" s="184">
        <v>4.33</v>
      </c>
      <c r="G34" s="186" t="s">
        <v>188</v>
      </c>
      <c r="H34" s="185">
        <v>0.40065784698436085</v>
      </c>
      <c r="I34" s="186" t="s">
        <v>188</v>
      </c>
      <c r="J34" s="187" t="s">
        <v>188</v>
      </c>
    </row>
    <row r="35" spans="1:10" x14ac:dyDescent="0.2">
      <c r="A35" s="183" t="s">
        <v>401</v>
      </c>
      <c r="B35" s="183" t="s">
        <v>240</v>
      </c>
      <c r="C35" s="183" t="s">
        <v>241</v>
      </c>
      <c r="D35" s="183">
        <v>8</v>
      </c>
      <c r="E35" s="183">
        <v>3</v>
      </c>
      <c r="F35" s="184">
        <v>4.84</v>
      </c>
      <c r="G35" s="186" t="s">
        <v>188</v>
      </c>
      <c r="H35" s="185">
        <v>0.56659471249299176</v>
      </c>
      <c r="I35" s="186" t="s">
        <v>188</v>
      </c>
      <c r="J35" s="187" t="s">
        <v>188</v>
      </c>
    </row>
    <row r="36" spans="1:10" x14ac:dyDescent="0.2">
      <c r="A36" s="183" t="s">
        <v>401</v>
      </c>
      <c r="B36" s="183" t="s">
        <v>240</v>
      </c>
      <c r="C36" s="183" t="s">
        <v>241</v>
      </c>
      <c r="D36" s="183">
        <v>8</v>
      </c>
      <c r="E36" s="183">
        <v>4</v>
      </c>
      <c r="F36" s="184">
        <v>4.83</v>
      </c>
      <c r="G36" s="186" t="s">
        <v>188</v>
      </c>
      <c r="H36" s="185">
        <v>0.5629666042554109</v>
      </c>
      <c r="I36" s="186" t="s">
        <v>188</v>
      </c>
      <c r="J36" s="187" t="s">
        <v>188</v>
      </c>
    </row>
    <row r="37" spans="1:10" x14ac:dyDescent="0.2">
      <c r="A37" s="183" t="s">
        <v>401</v>
      </c>
      <c r="B37" s="183" t="s">
        <v>240</v>
      </c>
      <c r="C37" s="183" t="s">
        <v>241</v>
      </c>
      <c r="D37" s="183">
        <v>8</v>
      </c>
      <c r="E37" s="183">
        <v>5</v>
      </c>
      <c r="F37" s="184">
        <v>4.05</v>
      </c>
      <c r="G37" s="186" t="s">
        <v>188</v>
      </c>
      <c r="H37" s="185">
        <v>0.32516391359712482</v>
      </c>
      <c r="I37" s="186" t="s">
        <v>188</v>
      </c>
      <c r="J37" s="187" t="s">
        <v>188</v>
      </c>
    </row>
    <row r="38" spans="1:10" x14ac:dyDescent="0.2">
      <c r="A38" s="183" t="s">
        <v>401</v>
      </c>
      <c r="B38" s="183" t="s">
        <v>240</v>
      </c>
      <c r="C38" s="183" t="s">
        <v>241</v>
      </c>
      <c r="D38" s="183">
        <v>8</v>
      </c>
      <c r="E38" s="183">
        <v>6</v>
      </c>
      <c r="F38" s="184">
        <v>4.76</v>
      </c>
      <c r="G38" s="186" t="s">
        <v>188</v>
      </c>
      <c r="H38" s="185">
        <v>0.53800257702636789</v>
      </c>
      <c r="I38" s="186" t="s">
        <v>188</v>
      </c>
      <c r="J38" s="187" t="s">
        <v>188</v>
      </c>
    </row>
    <row r="39" spans="1:10" x14ac:dyDescent="0.2">
      <c r="A39" s="183" t="s">
        <v>401</v>
      </c>
      <c r="B39" s="183" t="s">
        <v>240</v>
      </c>
      <c r="C39" s="183" t="s">
        <v>241</v>
      </c>
      <c r="D39" s="183">
        <v>8</v>
      </c>
      <c r="E39" s="183">
        <v>7</v>
      </c>
      <c r="F39" s="184">
        <v>4.7300000000000004</v>
      </c>
      <c r="G39" s="186" t="s">
        <v>188</v>
      </c>
      <c r="H39" s="185">
        <v>0.52753369816240103</v>
      </c>
      <c r="I39" s="186" t="s">
        <v>188</v>
      </c>
      <c r="J39" s="187" t="s">
        <v>188</v>
      </c>
    </row>
    <row r="40" spans="1:10" x14ac:dyDescent="0.2">
      <c r="A40" s="183" t="s">
        <v>401</v>
      </c>
      <c r="B40" s="183" t="s">
        <v>240</v>
      </c>
      <c r="C40" s="183" t="s">
        <v>241</v>
      </c>
      <c r="D40" s="183">
        <v>8</v>
      </c>
      <c r="E40" s="183">
        <v>8</v>
      </c>
      <c r="F40" s="184">
        <v>4.76</v>
      </c>
      <c r="G40" s="186" t="s">
        <v>188</v>
      </c>
      <c r="H40" s="185">
        <v>0.53800257702636789</v>
      </c>
      <c r="I40" s="186" t="s">
        <v>188</v>
      </c>
      <c r="J40" s="187" t="s">
        <v>188</v>
      </c>
    </row>
    <row r="41" spans="1:10" x14ac:dyDescent="0.2">
      <c r="A41" s="183" t="s">
        <v>401</v>
      </c>
      <c r="B41" s="183" t="s">
        <v>240</v>
      </c>
      <c r="C41" s="183" t="s">
        <v>241</v>
      </c>
      <c r="D41" s="183">
        <v>8</v>
      </c>
      <c r="E41" s="183">
        <v>9</v>
      </c>
      <c r="F41" s="184">
        <v>4.68</v>
      </c>
      <c r="G41" s="186" t="s">
        <v>188</v>
      </c>
      <c r="H41" s="185">
        <v>0.51038889284729572</v>
      </c>
      <c r="I41" s="186" t="s">
        <v>188</v>
      </c>
      <c r="J41" s="187" t="s">
        <v>188</v>
      </c>
    </row>
    <row r="42" spans="1:10" x14ac:dyDescent="0.2">
      <c r="A42" s="183" t="s">
        <v>401</v>
      </c>
      <c r="B42" s="183" t="s">
        <v>240</v>
      </c>
      <c r="C42" s="183" t="s">
        <v>241</v>
      </c>
      <c r="D42" s="183">
        <v>8</v>
      </c>
      <c r="E42" s="183">
        <v>10</v>
      </c>
      <c r="F42" s="186" t="s">
        <v>188</v>
      </c>
      <c r="G42" s="186" t="s">
        <v>188</v>
      </c>
      <c r="H42" s="187" t="s">
        <v>188</v>
      </c>
      <c r="I42" s="186" t="s">
        <v>188</v>
      </c>
      <c r="J42" s="187" t="s">
        <v>188</v>
      </c>
    </row>
    <row r="43" spans="1:10" x14ac:dyDescent="0.2">
      <c r="A43" s="182" t="s">
        <v>401</v>
      </c>
      <c r="B43" s="182" t="s">
        <v>240</v>
      </c>
      <c r="C43" s="182" t="s">
        <v>241</v>
      </c>
      <c r="D43" s="183">
        <v>9</v>
      </c>
      <c r="E43" s="183">
        <v>1</v>
      </c>
      <c r="F43" s="184">
        <v>4.16</v>
      </c>
      <c r="G43" s="184">
        <v>4.701249999999999</v>
      </c>
      <c r="H43" s="185">
        <v>0.35357321918412793</v>
      </c>
      <c r="I43" s="184">
        <v>4.2147990707158263</v>
      </c>
      <c r="J43" s="185">
        <v>0.52684988383947828</v>
      </c>
    </row>
    <row r="44" spans="1:10" x14ac:dyDescent="0.2">
      <c r="A44" s="183" t="s">
        <v>401</v>
      </c>
      <c r="B44" s="183" t="s">
        <v>240</v>
      </c>
      <c r="C44" s="183" t="s">
        <v>241</v>
      </c>
      <c r="D44" s="183">
        <v>9</v>
      </c>
      <c r="E44" s="183">
        <v>2</v>
      </c>
      <c r="F44" s="184">
        <v>4.96</v>
      </c>
      <c r="G44" s="186" t="s">
        <v>188</v>
      </c>
      <c r="H44" s="185">
        <v>0.61135477582284781</v>
      </c>
      <c r="I44" s="186" t="s">
        <v>188</v>
      </c>
      <c r="J44" s="187" t="s">
        <v>188</v>
      </c>
    </row>
    <row r="45" spans="1:10" x14ac:dyDescent="0.2">
      <c r="A45" s="183" t="s">
        <v>401</v>
      </c>
      <c r="B45" s="183" t="s">
        <v>240</v>
      </c>
      <c r="C45" s="183" t="s">
        <v>241</v>
      </c>
      <c r="D45" s="183">
        <v>9</v>
      </c>
      <c r="E45" s="183">
        <v>3</v>
      </c>
      <c r="F45" s="184">
        <v>4.97</v>
      </c>
      <c r="G45" s="186" t="s">
        <v>188</v>
      </c>
      <c r="H45" s="185">
        <v>0.61518768737264873</v>
      </c>
      <c r="I45" s="186" t="s">
        <v>188</v>
      </c>
      <c r="J45" s="187" t="s">
        <v>188</v>
      </c>
    </row>
    <row r="46" spans="1:10" x14ac:dyDescent="0.2">
      <c r="A46" s="183" t="s">
        <v>401</v>
      </c>
      <c r="B46" s="183" t="s">
        <v>240</v>
      </c>
      <c r="C46" s="183" t="s">
        <v>241</v>
      </c>
      <c r="D46" s="183">
        <v>9</v>
      </c>
      <c r="E46" s="183">
        <v>4</v>
      </c>
      <c r="F46" s="184">
        <v>4.54</v>
      </c>
      <c r="G46" s="186" t="s">
        <v>188</v>
      </c>
      <c r="H46" s="185">
        <v>0.46436810599167189</v>
      </c>
      <c r="I46" s="186" t="s">
        <v>188</v>
      </c>
      <c r="J46" s="187" t="s">
        <v>188</v>
      </c>
    </row>
    <row r="47" spans="1:10" x14ac:dyDescent="0.2">
      <c r="A47" s="183" t="s">
        <v>401</v>
      </c>
      <c r="B47" s="183" t="s">
        <v>240</v>
      </c>
      <c r="C47" s="183" t="s">
        <v>241</v>
      </c>
      <c r="D47" s="183">
        <v>9</v>
      </c>
      <c r="E47" s="183">
        <v>5</v>
      </c>
      <c r="F47" s="184">
        <v>4.99</v>
      </c>
      <c r="G47" s="186" t="s">
        <v>188</v>
      </c>
      <c r="H47" s="185">
        <v>0.62290150474582695</v>
      </c>
      <c r="I47" s="186" t="s">
        <v>188</v>
      </c>
      <c r="J47" s="187" t="s">
        <v>188</v>
      </c>
    </row>
    <row r="48" spans="1:10" x14ac:dyDescent="0.2">
      <c r="A48" s="183" t="s">
        <v>401</v>
      </c>
      <c r="B48" s="183" t="s">
        <v>240</v>
      </c>
      <c r="C48" s="183" t="s">
        <v>241</v>
      </c>
      <c r="D48" s="183">
        <v>9</v>
      </c>
      <c r="E48" s="183">
        <v>6</v>
      </c>
      <c r="F48" s="184">
        <v>4.12</v>
      </c>
      <c r="G48" s="186" t="s">
        <v>188</v>
      </c>
      <c r="H48" s="185">
        <v>0.343058803360064</v>
      </c>
      <c r="I48" s="186" t="s">
        <v>188</v>
      </c>
      <c r="J48" s="187" t="s">
        <v>188</v>
      </c>
    </row>
    <row r="49" spans="1:10" x14ac:dyDescent="0.2">
      <c r="A49" s="183" t="s">
        <v>401</v>
      </c>
      <c r="B49" s="183" t="s">
        <v>240</v>
      </c>
      <c r="C49" s="183" t="s">
        <v>241</v>
      </c>
      <c r="D49" s="183">
        <v>9</v>
      </c>
      <c r="E49" s="183">
        <v>7</v>
      </c>
      <c r="F49" s="184">
        <v>5</v>
      </c>
      <c r="G49" s="186" t="s">
        <v>188</v>
      </c>
      <c r="H49" s="185">
        <v>0.62678247711199997</v>
      </c>
      <c r="I49" s="186" t="s">
        <v>188</v>
      </c>
      <c r="J49" s="187" t="s">
        <v>188</v>
      </c>
    </row>
    <row r="50" spans="1:10" x14ac:dyDescent="0.2">
      <c r="A50" s="183" t="s">
        <v>401</v>
      </c>
      <c r="B50" s="183" t="s">
        <v>240</v>
      </c>
      <c r="C50" s="183" t="s">
        <v>241</v>
      </c>
      <c r="D50" s="183">
        <v>9</v>
      </c>
      <c r="E50" s="183">
        <v>8</v>
      </c>
      <c r="F50" s="184">
        <v>4.87</v>
      </c>
      <c r="G50" s="186" t="s">
        <v>188</v>
      </c>
      <c r="H50" s="185">
        <v>0.57757249712663883</v>
      </c>
      <c r="I50" s="186" t="s">
        <v>188</v>
      </c>
      <c r="J50" s="187" t="s">
        <v>188</v>
      </c>
    </row>
    <row r="51" spans="1:10" x14ac:dyDescent="0.2">
      <c r="A51" s="183" t="s">
        <v>401</v>
      </c>
      <c r="B51" s="183" t="s">
        <v>240</v>
      </c>
      <c r="C51" s="183" t="s">
        <v>241</v>
      </c>
      <c r="D51" s="183">
        <v>9</v>
      </c>
      <c r="E51" s="183">
        <v>9</v>
      </c>
      <c r="F51" s="186" t="s">
        <v>188</v>
      </c>
      <c r="G51" s="186" t="s">
        <v>188</v>
      </c>
      <c r="H51" s="187" t="s">
        <v>188</v>
      </c>
      <c r="I51" s="186" t="s">
        <v>188</v>
      </c>
      <c r="J51" s="187" t="s">
        <v>188</v>
      </c>
    </row>
    <row r="52" spans="1:10" x14ac:dyDescent="0.2">
      <c r="A52" s="183" t="s">
        <v>401</v>
      </c>
      <c r="B52" s="183" t="s">
        <v>240</v>
      </c>
      <c r="C52" s="183" t="s">
        <v>241</v>
      </c>
      <c r="D52" s="183">
        <v>9</v>
      </c>
      <c r="E52" s="183">
        <v>10</v>
      </c>
      <c r="F52" s="186" t="s">
        <v>188</v>
      </c>
      <c r="G52" s="186" t="s">
        <v>188</v>
      </c>
      <c r="H52" s="187" t="s">
        <v>188</v>
      </c>
      <c r="I52" s="186" t="s">
        <v>188</v>
      </c>
      <c r="J52" s="187" t="s">
        <v>188</v>
      </c>
    </row>
    <row r="53" spans="1:10" x14ac:dyDescent="0.2">
      <c r="A53" s="183" t="s">
        <v>401</v>
      </c>
      <c r="B53" s="183" t="s">
        <v>240</v>
      </c>
      <c r="C53" s="183" t="s">
        <v>241</v>
      </c>
      <c r="D53" s="183">
        <v>10</v>
      </c>
      <c r="E53" s="183">
        <v>1</v>
      </c>
      <c r="F53" s="184">
        <v>4.43</v>
      </c>
      <c r="G53" s="184">
        <v>4.3566666666666665</v>
      </c>
      <c r="H53" s="185">
        <v>0.43021498659577079</v>
      </c>
      <c r="I53" s="184">
        <v>3.7224824459206043</v>
      </c>
      <c r="J53" s="185">
        <v>0.41360916065784492</v>
      </c>
    </row>
    <row r="54" spans="1:10" x14ac:dyDescent="0.2">
      <c r="A54" s="183" t="s">
        <v>401</v>
      </c>
      <c r="B54" s="183" t="s">
        <v>240</v>
      </c>
      <c r="C54" s="183" t="s">
        <v>241</v>
      </c>
      <c r="D54" s="183">
        <v>10</v>
      </c>
      <c r="E54" s="183">
        <v>2</v>
      </c>
      <c r="F54" s="184">
        <v>4.66</v>
      </c>
      <c r="G54" s="186" t="s">
        <v>188</v>
      </c>
      <c r="H54" s="185">
        <v>0.50363635853232802</v>
      </c>
      <c r="I54" s="186" t="s">
        <v>188</v>
      </c>
      <c r="J54" s="187" t="s">
        <v>188</v>
      </c>
    </row>
    <row r="55" spans="1:10" x14ac:dyDescent="0.2">
      <c r="A55" s="183" t="s">
        <v>401</v>
      </c>
      <c r="B55" s="183" t="s">
        <v>240</v>
      </c>
      <c r="C55" s="183" t="s">
        <v>241</v>
      </c>
      <c r="D55" s="183">
        <v>10</v>
      </c>
      <c r="E55" s="183">
        <v>3</v>
      </c>
      <c r="F55" s="184">
        <v>4.25</v>
      </c>
      <c r="G55" s="186" t="s">
        <v>188</v>
      </c>
      <c r="H55" s="185">
        <v>0.378011481772625</v>
      </c>
      <c r="I55" s="186" t="s">
        <v>188</v>
      </c>
      <c r="J55" s="187" t="s">
        <v>188</v>
      </c>
    </row>
    <row r="56" spans="1:10" x14ac:dyDescent="0.2">
      <c r="A56" s="183" t="s">
        <v>401</v>
      </c>
      <c r="B56" s="183" t="s">
        <v>240</v>
      </c>
      <c r="C56" s="183" t="s">
        <v>241</v>
      </c>
      <c r="D56" s="183">
        <v>10</v>
      </c>
      <c r="E56" s="183">
        <v>4</v>
      </c>
      <c r="F56" s="184">
        <v>4.09</v>
      </c>
      <c r="G56" s="186" t="s">
        <v>188</v>
      </c>
      <c r="H56" s="185">
        <v>0.33531127672681693</v>
      </c>
      <c r="I56" s="186" t="s">
        <v>188</v>
      </c>
      <c r="J56" s="187" t="s">
        <v>188</v>
      </c>
    </row>
    <row r="57" spans="1:10" x14ac:dyDescent="0.2">
      <c r="A57" s="183" t="s">
        <v>401</v>
      </c>
      <c r="B57" s="183" t="s">
        <v>240</v>
      </c>
      <c r="C57" s="183" t="s">
        <v>241</v>
      </c>
      <c r="D57" s="183">
        <v>10</v>
      </c>
      <c r="E57" s="183">
        <v>5</v>
      </c>
      <c r="F57" s="184">
        <v>4.92</v>
      </c>
      <c r="G57" s="186" t="s">
        <v>188</v>
      </c>
      <c r="H57" s="185">
        <v>0.59618233420294386</v>
      </c>
      <c r="I57" s="186" t="s">
        <v>188</v>
      </c>
      <c r="J57" s="187" t="s">
        <v>188</v>
      </c>
    </row>
    <row r="58" spans="1:10" x14ac:dyDescent="0.2">
      <c r="A58" s="183" t="s">
        <v>401</v>
      </c>
      <c r="B58" s="183" t="s">
        <v>240</v>
      </c>
      <c r="C58" s="183" t="s">
        <v>241</v>
      </c>
      <c r="D58" s="183">
        <v>10</v>
      </c>
      <c r="E58" s="183">
        <v>6</v>
      </c>
      <c r="F58" s="184">
        <v>4.4400000000000004</v>
      </c>
      <c r="G58" s="186" t="s">
        <v>188</v>
      </c>
      <c r="H58" s="185">
        <v>0.43324819847763207</v>
      </c>
      <c r="I58" s="186" t="s">
        <v>188</v>
      </c>
      <c r="J58" s="187" t="s">
        <v>188</v>
      </c>
    </row>
    <row r="59" spans="1:10" x14ac:dyDescent="0.2">
      <c r="A59" s="183" t="s">
        <v>401</v>
      </c>
      <c r="B59" s="183" t="s">
        <v>240</v>
      </c>
      <c r="C59" s="183" t="s">
        <v>241</v>
      </c>
      <c r="D59" s="183">
        <v>10</v>
      </c>
      <c r="E59" s="183">
        <v>7</v>
      </c>
      <c r="F59" s="184">
        <v>4.24</v>
      </c>
      <c r="G59" s="186" t="s">
        <v>188</v>
      </c>
      <c r="H59" s="185">
        <v>0.37524219704115203</v>
      </c>
      <c r="I59" s="186" t="s">
        <v>188</v>
      </c>
      <c r="J59" s="187" t="s">
        <v>188</v>
      </c>
    </row>
    <row r="60" spans="1:10" x14ac:dyDescent="0.2">
      <c r="A60" s="183" t="s">
        <v>401</v>
      </c>
      <c r="B60" s="183" t="s">
        <v>240</v>
      </c>
      <c r="C60" s="183" t="s">
        <v>241</v>
      </c>
      <c r="D60" s="183">
        <v>10</v>
      </c>
      <c r="E60" s="183">
        <v>8</v>
      </c>
      <c r="F60" s="184">
        <v>4.0999999999999996</v>
      </c>
      <c r="G60" s="186" t="s">
        <v>188</v>
      </c>
      <c r="H60" s="185">
        <v>0.33788068212499983</v>
      </c>
      <c r="I60" s="186" t="s">
        <v>188</v>
      </c>
      <c r="J60" s="187" t="s">
        <v>188</v>
      </c>
    </row>
    <row r="61" spans="1:10" x14ac:dyDescent="0.2">
      <c r="A61" s="183" t="s">
        <v>401</v>
      </c>
      <c r="B61" s="183" t="s">
        <v>240</v>
      </c>
      <c r="C61" s="183" t="s">
        <v>241</v>
      </c>
      <c r="D61" s="183">
        <v>10</v>
      </c>
      <c r="E61" s="183">
        <v>9</v>
      </c>
      <c r="F61" s="184">
        <v>4.08</v>
      </c>
      <c r="G61" s="186" t="s">
        <v>188</v>
      </c>
      <c r="H61" s="185">
        <v>0.33275493044633603</v>
      </c>
      <c r="I61" s="186" t="s">
        <v>188</v>
      </c>
      <c r="J61" s="187" t="s">
        <v>188</v>
      </c>
    </row>
    <row r="62" spans="1:10" x14ac:dyDescent="0.2">
      <c r="A62" s="183" t="s">
        <v>401</v>
      </c>
      <c r="B62" s="183" t="s">
        <v>240</v>
      </c>
      <c r="C62" s="183" t="s">
        <v>241</v>
      </c>
      <c r="D62" s="183">
        <v>10</v>
      </c>
      <c r="E62" s="183">
        <v>10</v>
      </c>
      <c r="F62" s="186" t="s">
        <v>188</v>
      </c>
      <c r="G62" s="186" t="s">
        <v>188</v>
      </c>
      <c r="H62" s="187" t="s">
        <v>188</v>
      </c>
      <c r="I62" s="186" t="s">
        <v>188</v>
      </c>
      <c r="J62" s="187" t="s">
        <v>188</v>
      </c>
    </row>
    <row r="63" spans="1:10" x14ac:dyDescent="0.2">
      <c r="A63" s="183" t="s">
        <v>401</v>
      </c>
      <c r="B63" s="183" t="s">
        <v>240</v>
      </c>
      <c r="C63" s="183" t="s">
        <v>241</v>
      </c>
      <c r="D63" s="183">
        <v>11</v>
      </c>
      <c r="E63" s="183">
        <v>1</v>
      </c>
      <c r="F63" s="184">
        <v>4.78</v>
      </c>
      <c r="G63" s="184">
        <v>4.3844444444444441</v>
      </c>
      <c r="H63" s="185">
        <v>0.54505821565685608</v>
      </c>
      <c r="I63" s="184">
        <v>3.8347337917688757</v>
      </c>
      <c r="J63" s="185">
        <v>0.42608153241876395</v>
      </c>
    </row>
    <row r="64" spans="1:10" x14ac:dyDescent="0.2">
      <c r="A64" s="183" t="s">
        <v>401</v>
      </c>
      <c r="B64" s="183" t="s">
        <v>240</v>
      </c>
      <c r="C64" s="183" t="s">
        <v>241</v>
      </c>
      <c r="D64" s="183">
        <v>11</v>
      </c>
      <c r="E64" s="183">
        <v>2</v>
      </c>
      <c r="F64" s="184">
        <v>4.13</v>
      </c>
      <c r="G64" s="186" t="s">
        <v>188</v>
      </c>
      <c r="H64" s="185">
        <v>0.34566758573974093</v>
      </c>
      <c r="I64" s="186" t="s">
        <v>188</v>
      </c>
      <c r="J64" s="187" t="s">
        <v>188</v>
      </c>
    </row>
    <row r="65" spans="1:10" x14ac:dyDescent="0.2">
      <c r="A65" s="183" t="s">
        <v>401</v>
      </c>
      <c r="B65" s="183" t="s">
        <v>240</v>
      </c>
      <c r="C65" s="183" t="s">
        <v>241</v>
      </c>
      <c r="D65" s="183">
        <v>11</v>
      </c>
      <c r="E65" s="183">
        <v>3</v>
      </c>
      <c r="F65" s="184">
        <v>4.33</v>
      </c>
      <c r="G65" s="186" t="s">
        <v>188</v>
      </c>
      <c r="H65" s="185">
        <v>0.40065784698436085</v>
      </c>
      <c r="I65" s="186" t="s">
        <v>188</v>
      </c>
      <c r="J65" s="187" t="s">
        <v>188</v>
      </c>
    </row>
    <row r="66" spans="1:10" x14ac:dyDescent="0.2">
      <c r="A66" s="183" t="s">
        <v>401</v>
      </c>
      <c r="B66" s="183" t="s">
        <v>240</v>
      </c>
      <c r="C66" s="183" t="s">
        <v>241</v>
      </c>
      <c r="D66" s="183">
        <v>11</v>
      </c>
      <c r="E66" s="183">
        <v>4</v>
      </c>
      <c r="F66" s="184">
        <v>4.07</v>
      </c>
      <c r="G66" s="186" t="s">
        <v>188</v>
      </c>
      <c r="H66" s="185">
        <v>0.33021161001215893</v>
      </c>
      <c r="I66" s="186" t="s">
        <v>188</v>
      </c>
      <c r="J66" s="187" t="s">
        <v>188</v>
      </c>
    </row>
    <row r="67" spans="1:10" x14ac:dyDescent="0.2">
      <c r="A67" s="183" t="s">
        <v>401</v>
      </c>
      <c r="B67" s="183" t="s">
        <v>240</v>
      </c>
      <c r="C67" s="183" t="s">
        <v>241</v>
      </c>
      <c r="D67" s="183">
        <v>11</v>
      </c>
      <c r="E67" s="183">
        <v>5</v>
      </c>
      <c r="F67" s="184">
        <v>4.47</v>
      </c>
      <c r="G67" s="186" t="s">
        <v>188</v>
      </c>
      <c r="H67" s="185">
        <v>0.44243330890859889</v>
      </c>
      <c r="I67" s="186" t="s">
        <v>188</v>
      </c>
      <c r="J67" s="187" t="s">
        <v>188</v>
      </c>
    </row>
    <row r="68" spans="1:10" x14ac:dyDescent="0.2">
      <c r="A68" s="183" t="s">
        <v>401</v>
      </c>
      <c r="B68" s="183" t="s">
        <v>240</v>
      </c>
      <c r="C68" s="183" t="s">
        <v>241</v>
      </c>
      <c r="D68" s="183">
        <v>11</v>
      </c>
      <c r="E68" s="183">
        <v>6</v>
      </c>
      <c r="F68" s="184">
        <v>5.19</v>
      </c>
      <c r="G68" s="186" t="s">
        <v>188</v>
      </c>
      <c r="H68" s="185">
        <v>0.70361537629780713</v>
      </c>
      <c r="I68" s="186" t="s">
        <v>188</v>
      </c>
      <c r="J68" s="187" t="s">
        <v>188</v>
      </c>
    </row>
    <row r="69" spans="1:10" x14ac:dyDescent="0.2">
      <c r="A69" s="183" t="s">
        <v>401</v>
      </c>
      <c r="B69" s="183" t="s">
        <v>240</v>
      </c>
      <c r="C69" s="183" t="s">
        <v>241</v>
      </c>
      <c r="D69" s="183">
        <v>11</v>
      </c>
      <c r="E69" s="183">
        <v>7</v>
      </c>
      <c r="F69" s="184">
        <v>3.97</v>
      </c>
      <c r="G69" s="186" t="s">
        <v>188</v>
      </c>
      <c r="H69" s="185">
        <v>0.30548750750954906</v>
      </c>
      <c r="I69" s="186" t="s">
        <v>188</v>
      </c>
      <c r="J69" s="187" t="s">
        <v>188</v>
      </c>
    </row>
    <row r="70" spans="1:10" x14ac:dyDescent="0.2">
      <c r="A70" s="183" t="s">
        <v>401</v>
      </c>
      <c r="B70" s="183" t="s">
        <v>240</v>
      </c>
      <c r="C70" s="183" t="s">
        <v>241</v>
      </c>
      <c r="D70" s="183">
        <v>11</v>
      </c>
      <c r="E70" s="183">
        <v>8</v>
      </c>
      <c r="F70" s="184">
        <v>4.25</v>
      </c>
      <c r="G70" s="186" t="s">
        <v>188</v>
      </c>
      <c r="H70" s="185">
        <v>0.378011481772625</v>
      </c>
      <c r="I70" s="186" t="s">
        <v>188</v>
      </c>
      <c r="J70" s="187" t="s">
        <v>188</v>
      </c>
    </row>
    <row r="71" spans="1:10" x14ac:dyDescent="0.2">
      <c r="A71" s="183" t="s">
        <v>401</v>
      </c>
      <c r="B71" s="183" t="s">
        <v>240</v>
      </c>
      <c r="C71" s="183" t="s">
        <v>241</v>
      </c>
      <c r="D71" s="183">
        <v>11</v>
      </c>
      <c r="E71" s="183">
        <v>9</v>
      </c>
      <c r="F71" s="184">
        <v>4.2699999999999996</v>
      </c>
      <c r="G71" s="186" t="s">
        <v>188</v>
      </c>
      <c r="H71" s="185">
        <v>0.38359085888717875</v>
      </c>
      <c r="I71" s="186" t="s">
        <v>188</v>
      </c>
      <c r="J71" s="187" t="s">
        <v>188</v>
      </c>
    </row>
    <row r="72" spans="1:10" x14ac:dyDescent="0.2">
      <c r="A72" s="183" t="s">
        <v>401</v>
      </c>
      <c r="B72" s="183" t="s">
        <v>240</v>
      </c>
      <c r="C72" s="183" t="s">
        <v>241</v>
      </c>
      <c r="D72" s="183">
        <v>11</v>
      </c>
      <c r="E72" s="183">
        <v>10</v>
      </c>
      <c r="F72" s="186" t="s">
        <v>188</v>
      </c>
      <c r="G72" s="186" t="s">
        <v>188</v>
      </c>
      <c r="H72" s="187" t="s">
        <v>188</v>
      </c>
      <c r="I72" s="186" t="s">
        <v>188</v>
      </c>
      <c r="J72" s="187" t="s">
        <v>188</v>
      </c>
    </row>
    <row r="73" spans="1:10" x14ac:dyDescent="0.2">
      <c r="A73" s="183" t="s">
        <v>401</v>
      </c>
      <c r="B73" s="183" t="s">
        <v>240</v>
      </c>
      <c r="C73" s="183" t="s">
        <v>241</v>
      </c>
      <c r="D73" s="183">
        <v>12</v>
      </c>
      <c r="E73" s="183">
        <v>1</v>
      </c>
      <c r="F73" s="184">
        <v>5.18</v>
      </c>
      <c r="G73" s="184">
        <v>4.7200000000000006</v>
      </c>
      <c r="H73" s="185">
        <v>0.69942306503909568</v>
      </c>
      <c r="I73" s="184">
        <v>4.797180715335605</v>
      </c>
      <c r="J73" s="185">
        <v>0.53302007948173391</v>
      </c>
    </row>
    <row r="74" spans="1:10" x14ac:dyDescent="0.2">
      <c r="A74" s="183" t="s">
        <v>401</v>
      </c>
      <c r="B74" s="183" t="s">
        <v>240</v>
      </c>
      <c r="C74" s="183" t="s">
        <v>241</v>
      </c>
      <c r="D74" s="183">
        <v>12</v>
      </c>
      <c r="E74" s="183">
        <v>2</v>
      </c>
      <c r="F74" s="184">
        <v>4.8600000000000003</v>
      </c>
      <c r="G74" s="186" t="s">
        <v>188</v>
      </c>
      <c r="H74" s="185">
        <v>0.57389762565720792</v>
      </c>
      <c r="I74" s="186" t="s">
        <v>188</v>
      </c>
      <c r="J74" s="187" t="s">
        <v>188</v>
      </c>
    </row>
    <row r="75" spans="1:10" x14ac:dyDescent="0.2">
      <c r="A75" s="183" t="s">
        <v>401</v>
      </c>
      <c r="B75" s="183" t="s">
        <v>240</v>
      </c>
      <c r="C75" s="183" t="s">
        <v>241</v>
      </c>
      <c r="D75" s="183">
        <v>12</v>
      </c>
      <c r="E75" s="183">
        <v>3</v>
      </c>
      <c r="F75" s="184">
        <v>4.78</v>
      </c>
      <c r="G75" s="186" t="s">
        <v>188</v>
      </c>
      <c r="H75" s="185">
        <v>0.54505821565685608</v>
      </c>
      <c r="I75" s="186" t="s">
        <v>188</v>
      </c>
      <c r="J75" s="187" t="s">
        <v>188</v>
      </c>
    </row>
    <row r="76" spans="1:10" x14ac:dyDescent="0.2">
      <c r="A76" s="183" t="s">
        <v>401</v>
      </c>
      <c r="B76" s="183" t="s">
        <v>240</v>
      </c>
      <c r="C76" s="183" t="s">
        <v>241</v>
      </c>
      <c r="D76" s="183">
        <v>12</v>
      </c>
      <c r="E76" s="183">
        <v>4</v>
      </c>
      <c r="F76" s="184">
        <v>4.78</v>
      </c>
      <c r="G76" s="186" t="s">
        <v>188</v>
      </c>
      <c r="H76" s="185">
        <v>0.54505821565685608</v>
      </c>
      <c r="I76" s="186" t="s">
        <v>188</v>
      </c>
      <c r="J76" s="187" t="s">
        <v>188</v>
      </c>
    </row>
    <row r="77" spans="1:10" x14ac:dyDescent="0.2">
      <c r="A77" s="183" t="s">
        <v>401</v>
      </c>
      <c r="B77" s="183" t="s">
        <v>240</v>
      </c>
      <c r="C77" s="183" t="s">
        <v>241</v>
      </c>
      <c r="D77" s="183">
        <v>12</v>
      </c>
      <c r="E77" s="183">
        <v>5</v>
      </c>
      <c r="F77" s="184">
        <v>4.5199999999999996</v>
      </c>
      <c r="G77" s="186" t="s">
        <v>188</v>
      </c>
      <c r="H77" s="185">
        <v>0.45802873852870374</v>
      </c>
      <c r="I77" s="186" t="s">
        <v>188</v>
      </c>
      <c r="J77" s="187" t="s">
        <v>188</v>
      </c>
    </row>
    <row r="78" spans="1:10" x14ac:dyDescent="0.2">
      <c r="A78" s="183" t="s">
        <v>401</v>
      </c>
      <c r="B78" s="183" t="s">
        <v>240</v>
      </c>
      <c r="C78" s="183" t="s">
        <v>241</v>
      </c>
      <c r="D78" s="183">
        <v>12</v>
      </c>
      <c r="E78" s="183">
        <v>6</v>
      </c>
      <c r="F78" s="184">
        <v>4.18</v>
      </c>
      <c r="G78" s="186" t="s">
        <v>188</v>
      </c>
      <c r="H78" s="185">
        <v>0.35891004611549593</v>
      </c>
      <c r="I78" s="186" t="s">
        <v>188</v>
      </c>
      <c r="J78" s="187" t="s">
        <v>188</v>
      </c>
    </row>
    <row r="79" spans="1:10" x14ac:dyDescent="0.2">
      <c r="A79" s="183" t="s">
        <v>401</v>
      </c>
      <c r="B79" s="183" t="s">
        <v>240</v>
      </c>
      <c r="C79" s="183" t="s">
        <v>241</v>
      </c>
      <c r="D79" s="183">
        <v>12</v>
      </c>
      <c r="E79" s="183">
        <v>7</v>
      </c>
      <c r="F79" s="184">
        <v>4.37</v>
      </c>
      <c r="G79" s="186" t="s">
        <v>188</v>
      </c>
      <c r="H79" s="185">
        <v>0.41231254805558903</v>
      </c>
      <c r="I79" s="186" t="s">
        <v>188</v>
      </c>
      <c r="J79" s="187" t="s">
        <v>188</v>
      </c>
    </row>
    <row r="80" spans="1:10" x14ac:dyDescent="0.2">
      <c r="A80" s="183" t="s">
        <v>401</v>
      </c>
      <c r="B80" s="183" t="s">
        <v>240</v>
      </c>
      <c r="C80" s="183" t="s">
        <v>241</v>
      </c>
      <c r="D80" s="183">
        <v>12</v>
      </c>
      <c r="E80" s="183">
        <v>8</v>
      </c>
      <c r="F80" s="184">
        <v>5.29</v>
      </c>
      <c r="G80" s="186" t="s">
        <v>188</v>
      </c>
      <c r="H80" s="185">
        <v>0.74646352209709699</v>
      </c>
      <c r="I80" s="186" t="s">
        <v>188</v>
      </c>
      <c r="J80" s="187" t="s">
        <v>188</v>
      </c>
    </row>
    <row r="81" spans="1:10" x14ac:dyDescent="0.2">
      <c r="A81" s="183" t="s">
        <v>401</v>
      </c>
      <c r="B81" s="183" t="s">
        <v>240</v>
      </c>
      <c r="C81" s="183" t="s">
        <v>241</v>
      </c>
      <c r="D81" s="183">
        <v>12</v>
      </c>
      <c r="E81" s="183">
        <v>9</v>
      </c>
      <c r="F81" s="184">
        <v>4.5199999999999996</v>
      </c>
      <c r="G81" s="186" t="s">
        <v>188</v>
      </c>
      <c r="H81" s="185">
        <v>0.45802873852870374</v>
      </c>
      <c r="I81" s="186" t="s">
        <v>188</v>
      </c>
      <c r="J81" s="187" t="s">
        <v>188</v>
      </c>
    </row>
    <row r="82" spans="1:10" x14ac:dyDescent="0.2">
      <c r="A82" s="183" t="s">
        <v>401</v>
      </c>
      <c r="B82" s="183" t="s">
        <v>240</v>
      </c>
      <c r="C82" s="183" t="s">
        <v>241</v>
      </c>
      <c r="D82" s="183">
        <v>12</v>
      </c>
      <c r="E82" s="183">
        <v>10</v>
      </c>
      <c r="F82" s="186" t="s">
        <v>188</v>
      </c>
      <c r="G82" s="186" t="s">
        <v>188</v>
      </c>
      <c r="H82" s="187" t="s">
        <v>188</v>
      </c>
      <c r="I82" s="186" t="s">
        <v>188</v>
      </c>
      <c r="J82" s="187" t="s">
        <v>188</v>
      </c>
    </row>
    <row r="83" spans="1:10" x14ac:dyDescent="0.2">
      <c r="A83" s="182" t="s">
        <v>402</v>
      </c>
      <c r="B83" s="182" t="s">
        <v>240</v>
      </c>
      <c r="C83" s="182" t="s">
        <v>241</v>
      </c>
      <c r="D83" s="183">
        <v>5</v>
      </c>
      <c r="E83" s="183">
        <v>1</v>
      </c>
      <c r="F83" s="184">
        <v>4.62</v>
      </c>
      <c r="G83" s="184">
        <v>4.97</v>
      </c>
      <c r="H83" s="185">
        <v>0.49031049077986399</v>
      </c>
      <c r="I83" s="184">
        <v>1.8602757784511428</v>
      </c>
      <c r="J83" s="185">
        <v>0.62009192615038089</v>
      </c>
    </row>
    <row r="84" spans="1:10" x14ac:dyDescent="0.2">
      <c r="A84" s="183" t="s">
        <v>402</v>
      </c>
      <c r="B84" s="183" t="s">
        <v>240</v>
      </c>
      <c r="C84" s="183" t="s">
        <v>241</v>
      </c>
      <c r="D84" s="183">
        <v>5</v>
      </c>
      <c r="E84" s="183">
        <v>2</v>
      </c>
      <c r="F84" s="184">
        <v>5.18</v>
      </c>
      <c r="G84" s="186" t="s">
        <v>188</v>
      </c>
      <c r="H84" s="185">
        <v>0.69942306503909568</v>
      </c>
      <c r="I84" s="186" t="s">
        <v>188</v>
      </c>
      <c r="J84" s="187" t="s">
        <v>188</v>
      </c>
    </row>
    <row r="85" spans="1:10" x14ac:dyDescent="0.2">
      <c r="A85" s="183" t="s">
        <v>402</v>
      </c>
      <c r="B85" s="183" t="s">
        <v>240</v>
      </c>
      <c r="C85" s="183" t="s">
        <v>241</v>
      </c>
      <c r="D85" s="183">
        <v>5</v>
      </c>
      <c r="E85" s="183">
        <v>3</v>
      </c>
      <c r="F85" s="184">
        <v>5.1100000000000003</v>
      </c>
      <c r="G85" s="186" t="s">
        <v>188</v>
      </c>
      <c r="H85" s="185">
        <v>0.67054222263218299</v>
      </c>
      <c r="I85" s="186" t="s">
        <v>188</v>
      </c>
      <c r="J85" s="187" t="s">
        <v>188</v>
      </c>
    </row>
    <row r="86" spans="1:10" x14ac:dyDescent="0.2">
      <c r="A86" s="183" t="s">
        <v>402</v>
      </c>
      <c r="B86" s="183" t="s">
        <v>240</v>
      </c>
      <c r="C86" s="183" t="s">
        <v>241</v>
      </c>
      <c r="D86" s="183">
        <v>5</v>
      </c>
      <c r="E86" s="183">
        <v>4</v>
      </c>
      <c r="F86" s="186" t="s">
        <v>188</v>
      </c>
      <c r="G86" s="186" t="s">
        <v>188</v>
      </c>
      <c r="H86" s="187" t="s">
        <v>188</v>
      </c>
      <c r="I86" s="186" t="s">
        <v>188</v>
      </c>
      <c r="J86" s="187" t="s">
        <v>188</v>
      </c>
    </row>
    <row r="87" spans="1:10" x14ac:dyDescent="0.2">
      <c r="A87" s="183" t="s">
        <v>402</v>
      </c>
      <c r="B87" s="183" t="s">
        <v>240</v>
      </c>
      <c r="C87" s="183" t="s">
        <v>241</v>
      </c>
      <c r="D87" s="183">
        <v>5</v>
      </c>
      <c r="E87" s="183">
        <v>5</v>
      </c>
      <c r="F87" s="186" t="s">
        <v>188</v>
      </c>
      <c r="G87" s="186" t="s">
        <v>188</v>
      </c>
      <c r="H87" s="187" t="s">
        <v>188</v>
      </c>
      <c r="I87" s="186" t="s">
        <v>188</v>
      </c>
      <c r="J87" s="187" t="s">
        <v>188</v>
      </c>
    </row>
    <row r="88" spans="1:10" x14ac:dyDescent="0.2">
      <c r="A88" s="183" t="s">
        <v>402</v>
      </c>
      <c r="B88" s="183" t="s">
        <v>240</v>
      </c>
      <c r="C88" s="183" t="s">
        <v>241</v>
      </c>
      <c r="D88" s="183">
        <v>5</v>
      </c>
      <c r="E88" s="183">
        <v>6</v>
      </c>
      <c r="F88" s="186" t="s">
        <v>188</v>
      </c>
      <c r="G88" s="186" t="s">
        <v>188</v>
      </c>
      <c r="H88" s="187" t="s">
        <v>188</v>
      </c>
      <c r="I88" s="186" t="s">
        <v>188</v>
      </c>
      <c r="J88" s="187" t="s">
        <v>188</v>
      </c>
    </row>
    <row r="89" spans="1:10" x14ac:dyDescent="0.2">
      <c r="A89" s="183" t="s">
        <v>402</v>
      </c>
      <c r="B89" s="183" t="s">
        <v>240</v>
      </c>
      <c r="C89" s="183" t="s">
        <v>241</v>
      </c>
      <c r="D89" s="183">
        <v>5</v>
      </c>
      <c r="E89" s="183">
        <v>7</v>
      </c>
      <c r="F89" s="186" t="s">
        <v>188</v>
      </c>
      <c r="G89" s="186" t="s">
        <v>188</v>
      </c>
      <c r="H89" s="187" t="s">
        <v>188</v>
      </c>
      <c r="I89" s="186" t="s">
        <v>188</v>
      </c>
      <c r="J89" s="187" t="s">
        <v>188</v>
      </c>
    </row>
    <row r="90" spans="1:10" x14ac:dyDescent="0.2">
      <c r="A90" s="183" t="s">
        <v>402</v>
      </c>
      <c r="B90" s="183" t="s">
        <v>240</v>
      </c>
      <c r="C90" s="183" t="s">
        <v>241</v>
      </c>
      <c r="D90" s="183">
        <v>5</v>
      </c>
      <c r="E90" s="183">
        <v>8</v>
      </c>
      <c r="F90" s="186" t="s">
        <v>188</v>
      </c>
      <c r="G90" s="186" t="s">
        <v>188</v>
      </c>
      <c r="H90" s="187" t="s">
        <v>188</v>
      </c>
      <c r="I90" s="186" t="s">
        <v>188</v>
      </c>
      <c r="J90" s="187" t="s">
        <v>188</v>
      </c>
    </row>
    <row r="91" spans="1:10" x14ac:dyDescent="0.2">
      <c r="A91" s="183" t="s">
        <v>402</v>
      </c>
      <c r="B91" s="183" t="s">
        <v>240</v>
      </c>
      <c r="C91" s="183" t="s">
        <v>241</v>
      </c>
      <c r="D91" s="183">
        <v>5</v>
      </c>
      <c r="E91" s="183">
        <v>9</v>
      </c>
      <c r="F91" s="186" t="s">
        <v>188</v>
      </c>
      <c r="G91" s="186" t="s">
        <v>188</v>
      </c>
      <c r="H91" s="187" t="s">
        <v>188</v>
      </c>
      <c r="I91" s="186" t="s">
        <v>188</v>
      </c>
      <c r="J91" s="187" t="s">
        <v>188</v>
      </c>
    </row>
    <row r="92" spans="1:10" x14ac:dyDescent="0.2">
      <c r="A92" s="183" t="s">
        <v>402</v>
      </c>
      <c r="B92" s="183" t="s">
        <v>240</v>
      </c>
      <c r="C92" s="183" t="s">
        <v>241</v>
      </c>
      <c r="D92" s="183">
        <v>5</v>
      </c>
      <c r="E92" s="183">
        <v>10</v>
      </c>
      <c r="F92" s="186" t="s">
        <v>188</v>
      </c>
      <c r="G92" s="186" t="s">
        <v>188</v>
      </c>
      <c r="H92" s="187" t="s">
        <v>188</v>
      </c>
      <c r="I92" s="186" t="s">
        <v>188</v>
      </c>
      <c r="J92" s="187" t="s">
        <v>188</v>
      </c>
    </row>
    <row r="93" spans="1:10" x14ac:dyDescent="0.2">
      <c r="A93" s="183" t="s">
        <v>402</v>
      </c>
      <c r="B93" s="183" t="s">
        <v>240</v>
      </c>
      <c r="C93" s="183" t="s">
        <v>241</v>
      </c>
      <c r="D93" s="183">
        <v>6</v>
      </c>
      <c r="E93" s="183">
        <v>1</v>
      </c>
      <c r="F93" s="184">
        <v>5.18</v>
      </c>
      <c r="G93" s="184">
        <v>5.6459999999999999</v>
      </c>
      <c r="H93" s="185">
        <v>0.69942306503909568</v>
      </c>
      <c r="I93" s="184">
        <v>4.647307737055602</v>
      </c>
      <c r="J93" s="185">
        <v>0.92946154741112041</v>
      </c>
    </row>
    <row r="94" spans="1:10" x14ac:dyDescent="0.2">
      <c r="A94" s="183" t="s">
        <v>402</v>
      </c>
      <c r="B94" s="183" t="s">
        <v>240</v>
      </c>
      <c r="C94" s="183" t="s">
        <v>241</v>
      </c>
      <c r="D94" s="183">
        <v>6</v>
      </c>
      <c r="E94" s="183">
        <v>2</v>
      </c>
      <c r="F94" s="184">
        <v>5.6</v>
      </c>
      <c r="G94" s="186" t="s">
        <v>188</v>
      </c>
      <c r="H94" s="185">
        <v>0.89027712799999958</v>
      </c>
      <c r="I94" s="186" t="s">
        <v>188</v>
      </c>
      <c r="J94" s="187" t="s">
        <v>188</v>
      </c>
    </row>
    <row r="95" spans="1:10" x14ac:dyDescent="0.2">
      <c r="A95" s="183" t="s">
        <v>402</v>
      </c>
      <c r="B95" s="183" t="s">
        <v>240</v>
      </c>
      <c r="C95" s="183" t="s">
        <v>241</v>
      </c>
      <c r="D95" s="183">
        <v>6</v>
      </c>
      <c r="E95" s="183">
        <v>3</v>
      </c>
      <c r="F95" s="184">
        <v>5.56</v>
      </c>
      <c r="G95" s="186" t="s">
        <v>188</v>
      </c>
      <c r="H95" s="185">
        <v>0.87076500733548767</v>
      </c>
      <c r="I95" s="186" t="s">
        <v>188</v>
      </c>
      <c r="J95" s="187" t="s">
        <v>188</v>
      </c>
    </row>
    <row r="96" spans="1:10" x14ac:dyDescent="0.2">
      <c r="A96" s="183" t="s">
        <v>402</v>
      </c>
      <c r="B96" s="183" t="s">
        <v>240</v>
      </c>
      <c r="C96" s="183" t="s">
        <v>241</v>
      </c>
      <c r="D96" s="183">
        <v>6</v>
      </c>
      <c r="E96" s="183">
        <v>4</v>
      </c>
      <c r="F96" s="184">
        <v>6.43</v>
      </c>
      <c r="G96" s="186" t="s">
        <v>188</v>
      </c>
      <c r="H96" s="185">
        <v>1.3636059880779712</v>
      </c>
      <c r="I96" s="186" t="s">
        <v>188</v>
      </c>
      <c r="J96" s="187" t="s">
        <v>188</v>
      </c>
    </row>
    <row r="97" spans="1:10" x14ac:dyDescent="0.2">
      <c r="A97" s="183" t="s">
        <v>402</v>
      </c>
      <c r="B97" s="183" t="s">
        <v>240</v>
      </c>
      <c r="C97" s="183" t="s">
        <v>241</v>
      </c>
      <c r="D97" s="183">
        <v>6</v>
      </c>
      <c r="E97" s="183">
        <v>5</v>
      </c>
      <c r="F97" s="184">
        <v>5.46</v>
      </c>
      <c r="G97" s="186" t="s">
        <v>188</v>
      </c>
      <c r="H97" s="185">
        <v>0.82323654860304785</v>
      </c>
      <c r="I97" s="186" t="s">
        <v>188</v>
      </c>
      <c r="J97" s="187" t="s">
        <v>188</v>
      </c>
    </row>
    <row r="98" spans="1:10" x14ac:dyDescent="0.2">
      <c r="A98" s="183" t="s">
        <v>402</v>
      </c>
      <c r="B98" s="183" t="s">
        <v>240</v>
      </c>
      <c r="C98" s="183" t="s">
        <v>241</v>
      </c>
      <c r="D98" s="183">
        <v>6</v>
      </c>
      <c r="E98" s="183">
        <v>6</v>
      </c>
      <c r="F98" s="186" t="s">
        <v>188</v>
      </c>
      <c r="G98" s="186" t="s">
        <v>188</v>
      </c>
      <c r="H98" s="187" t="s">
        <v>188</v>
      </c>
      <c r="I98" s="186" t="s">
        <v>188</v>
      </c>
      <c r="J98" s="187" t="s">
        <v>188</v>
      </c>
    </row>
    <row r="99" spans="1:10" x14ac:dyDescent="0.2">
      <c r="A99" s="183" t="s">
        <v>402</v>
      </c>
      <c r="B99" s="183" t="s">
        <v>240</v>
      </c>
      <c r="C99" s="183" t="s">
        <v>241</v>
      </c>
      <c r="D99" s="183">
        <v>6</v>
      </c>
      <c r="E99" s="183">
        <v>7</v>
      </c>
      <c r="F99" s="186" t="s">
        <v>188</v>
      </c>
      <c r="G99" s="186" t="s">
        <v>188</v>
      </c>
      <c r="H99" s="187" t="s">
        <v>188</v>
      </c>
      <c r="I99" s="186" t="s">
        <v>188</v>
      </c>
      <c r="J99" s="187" t="s">
        <v>188</v>
      </c>
    </row>
    <row r="100" spans="1:10" x14ac:dyDescent="0.2">
      <c r="A100" s="183" t="s">
        <v>402</v>
      </c>
      <c r="B100" s="183" t="s">
        <v>240</v>
      </c>
      <c r="C100" s="183" t="s">
        <v>241</v>
      </c>
      <c r="D100" s="183">
        <v>6</v>
      </c>
      <c r="E100" s="183">
        <v>8</v>
      </c>
      <c r="F100" s="186" t="s">
        <v>188</v>
      </c>
      <c r="G100" s="186" t="s">
        <v>188</v>
      </c>
      <c r="H100" s="187" t="s">
        <v>188</v>
      </c>
      <c r="I100" s="186" t="s">
        <v>188</v>
      </c>
      <c r="J100" s="187" t="s">
        <v>188</v>
      </c>
    </row>
    <row r="101" spans="1:10" x14ac:dyDescent="0.2">
      <c r="A101" s="183" t="s">
        <v>402</v>
      </c>
      <c r="B101" s="183" t="s">
        <v>240</v>
      </c>
      <c r="C101" s="183" t="s">
        <v>241</v>
      </c>
      <c r="D101" s="183">
        <v>6</v>
      </c>
      <c r="E101" s="183">
        <v>9</v>
      </c>
      <c r="F101" s="186" t="s">
        <v>188</v>
      </c>
      <c r="G101" s="186" t="s">
        <v>188</v>
      </c>
      <c r="H101" s="187" t="s">
        <v>188</v>
      </c>
      <c r="I101" s="186" t="s">
        <v>188</v>
      </c>
      <c r="J101" s="187" t="s">
        <v>188</v>
      </c>
    </row>
    <row r="102" spans="1:10" x14ac:dyDescent="0.2">
      <c r="A102" s="183" t="s">
        <v>402</v>
      </c>
      <c r="B102" s="183" t="s">
        <v>240</v>
      </c>
      <c r="C102" s="183" t="s">
        <v>241</v>
      </c>
      <c r="D102" s="183">
        <v>6</v>
      </c>
      <c r="E102" s="183">
        <v>10</v>
      </c>
      <c r="F102" s="186" t="s">
        <v>188</v>
      </c>
      <c r="G102" s="186" t="s">
        <v>188</v>
      </c>
      <c r="H102" s="187" t="s">
        <v>188</v>
      </c>
      <c r="I102" s="186" t="s">
        <v>188</v>
      </c>
      <c r="J102" s="187" t="s">
        <v>188</v>
      </c>
    </row>
    <row r="103" spans="1:10" x14ac:dyDescent="0.2">
      <c r="A103" s="183" t="s">
        <v>402</v>
      </c>
      <c r="B103" s="183" t="s">
        <v>240</v>
      </c>
      <c r="C103" s="183" t="s">
        <v>241</v>
      </c>
      <c r="D103" s="183">
        <v>7</v>
      </c>
      <c r="E103" s="183">
        <v>1</v>
      </c>
      <c r="F103" s="184">
        <v>4.7699999999999996</v>
      </c>
      <c r="G103" s="184">
        <v>5.1157142857142857</v>
      </c>
      <c r="H103" s="185">
        <v>0.54152273555522878</v>
      </c>
      <c r="I103" s="184">
        <v>4.7326350960314381</v>
      </c>
      <c r="J103" s="185">
        <v>0.6760907280044911</v>
      </c>
    </row>
    <row r="104" spans="1:10" x14ac:dyDescent="0.2">
      <c r="A104" s="183" t="s">
        <v>402</v>
      </c>
      <c r="B104" s="183" t="s">
        <v>240</v>
      </c>
      <c r="C104" s="183" t="s">
        <v>241</v>
      </c>
      <c r="D104" s="183">
        <v>7</v>
      </c>
      <c r="E104" s="183">
        <v>2</v>
      </c>
      <c r="F104" s="184">
        <v>4.99</v>
      </c>
      <c r="G104" s="186" t="s">
        <v>188</v>
      </c>
      <c r="H104" s="185">
        <v>0.62290150474582695</v>
      </c>
      <c r="I104" s="186" t="s">
        <v>188</v>
      </c>
      <c r="J104" s="187" t="s">
        <v>188</v>
      </c>
    </row>
    <row r="105" spans="1:10" x14ac:dyDescent="0.2">
      <c r="A105" s="183" t="s">
        <v>402</v>
      </c>
      <c r="B105" s="183" t="s">
        <v>240</v>
      </c>
      <c r="C105" s="183" t="s">
        <v>241</v>
      </c>
      <c r="D105" s="183">
        <v>7</v>
      </c>
      <c r="E105" s="183">
        <v>3</v>
      </c>
      <c r="F105" s="184">
        <v>5.29</v>
      </c>
      <c r="G105" s="186" t="s">
        <v>188</v>
      </c>
      <c r="H105" s="185">
        <v>0.74646352209709699</v>
      </c>
      <c r="I105" s="186" t="s">
        <v>188</v>
      </c>
      <c r="J105" s="187" t="s">
        <v>188</v>
      </c>
    </row>
    <row r="106" spans="1:10" x14ac:dyDescent="0.2">
      <c r="A106" s="183" t="s">
        <v>402</v>
      </c>
      <c r="B106" s="183" t="s">
        <v>240</v>
      </c>
      <c r="C106" s="183" t="s">
        <v>241</v>
      </c>
      <c r="D106" s="183">
        <v>7</v>
      </c>
      <c r="E106" s="183">
        <v>4</v>
      </c>
      <c r="F106" s="184">
        <v>5.24</v>
      </c>
      <c r="G106" s="186" t="s">
        <v>188</v>
      </c>
      <c r="H106" s="185">
        <v>0.72482838259155191</v>
      </c>
      <c r="I106" s="186" t="s">
        <v>188</v>
      </c>
      <c r="J106" s="187" t="s">
        <v>188</v>
      </c>
    </row>
    <row r="107" spans="1:10" x14ac:dyDescent="0.2">
      <c r="A107" s="183" t="s">
        <v>402</v>
      </c>
      <c r="B107" s="183" t="s">
        <v>240</v>
      </c>
      <c r="C107" s="183" t="s">
        <v>241</v>
      </c>
      <c r="D107" s="183">
        <v>7</v>
      </c>
      <c r="E107" s="183">
        <v>5</v>
      </c>
      <c r="F107" s="184">
        <v>5.17</v>
      </c>
      <c r="G107" s="186" t="s">
        <v>188</v>
      </c>
      <c r="H107" s="185">
        <v>0.69524743948046885</v>
      </c>
      <c r="I107" s="186" t="s">
        <v>188</v>
      </c>
      <c r="J107" s="187" t="s">
        <v>188</v>
      </c>
    </row>
    <row r="108" spans="1:10" x14ac:dyDescent="0.2">
      <c r="A108" s="183" t="s">
        <v>402</v>
      </c>
      <c r="B108" s="183" t="s">
        <v>240</v>
      </c>
      <c r="C108" s="183" t="s">
        <v>241</v>
      </c>
      <c r="D108" s="183">
        <v>7</v>
      </c>
      <c r="E108" s="183">
        <v>6</v>
      </c>
      <c r="F108" s="184">
        <v>4.97</v>
      </c>
      <c r="G108" s="186" t="s">
        <v>188</v>
      </c>
      <c r="H108" s="185">
        <v>0.61518768737264873</v>
      </c>
      <c r="I108" s="186" t="s">
        <v>188</v>
      </c>
      <c r="J108" s="187" t="s">
        <v>188</v>
      </c>
    </row>
    <row r="109" spans="1:10" x14ac:dyDescent="0.2">
      <c r="A109" s="183" t="s">
        <v>402</v>
      </c>
      <c r="B109" s="183" t="s">
        <v>240</v>
      </c>
      <c r="C109" s="183" t="s">
        <v>241</v>
      </c>
      <c r="D109" s="183">
        <v>7</v>
      </c>
      <c r="E109" s="183">
        <v>7</v>
      </c>
      <c r="F109" s="184">
        <v>5.38</v>
      </c>
      <c r="G109" s="186" t="s">
        <v>188</v>
      </c>
      <c r="H109" s="185">
        <v>0.78648382418861573</v>
      </c>
      <c r="I109" s="186" t="s">
        <v>188</v>
      </c>
      <c r="J109" s="187" t="s">
        <v>188</v>
      </c>
    </row>
    <row r="110" spans="1:10" x14ac:dyDescent="0.2">
      <c r="A110" s="183" t="s">
        <v>402</v>
      </c>
      <c r="B110" s="183" t="s">
        <v>240</v>
      </c>
      <c r="C110" s="183" t="s">
        <v>241</v>
      </c>
      <c r="D110" s="183">
        <v>7</v>
      </c>
      <c r="E110" s="183">
        <v>8</v>
      </c>
      <c r="F110" s="186" t="s">
        <v>188</v>
      </c>
      <c r="G110" s="186" t="s">
        <v>188</v>
      </c>
      <c r="H110" s="187" t="s">
        <v>188</v>
      </c>
      <c r="I110" s="186" t="s">
        <v>188</v>
      </c>
      <c r="J110" s="187" t="s">
        <v>188</v>
      </c>
    </row>
    <row r="111" spans="1:10" x14ac:dyDescent="0.2">
      <c r="A111" s="183" t="s">
        <v>402</v>
      </c>
      <c r="B111" s="183" t="s">
        <v>240</v>
      </c>
      <c r="C111" s="183" t="s">
        <v>241</v>
      </c>
      <c r="D111" s="183">
        <v>7</v>
      </c>
      <c r="E111" s="183">
        <v>9</v>
      </c>
      <c r="F111" s="186" t="s">
        <v>188</v>
      </c>
      <c r="G111" s="186" t="s">
        <v>188</v>
      </c>
      <c r="H111" s="187" t="s">
        <v>188</v>
      </c>
      <c r="I111" s="186" t="s">
        <v>188</v>
      </c>
      <c r="J111" s="187" t="s">
        <v>188</v>
      </c>
    </row>
    <row r="112" spans="1:10" x14ac:dyDescent="0.2">
      <c r="A112" s="183" t="s">
        <v>402</v>
      </c>
      <c r="B112" s="183" t="s">
        <v>240</v>
      </c>
      <c r="C112" s="183" t="s">
        <v>241</v>
      </c>
      <c r="D112" s="183">
        <v>7</v>
      </c>
      <c r="E112" s="183">
        <v>10</v>
      </c>
      <c r="F112" s="186" t="s">
        <v>188</v>
      </c>
      <c r="G112" s="186" t="s">
        <v>188</v>
      </c>
      <c r="H112" s="187" t="s">
        <v>188</v>
      </c>
      <c r="I112" s="186" t="s">
        <v>188</v>
      </c>
      <c r="J112" s="187" t="s">
        <v>188</v>
      </c>
    </row>
    <row r="113" spans="1:10" x14ac:dyDescent="0.2">
      <c r="A113" s="183" t="s">
        <v>402</v>
      </c>
      <c r="B113" s="183" t="s">
        <v>240</v>
      </c>
      <c r="C113" s="183" t="s">
        <v>241</v>
      </c>
      <c r="D113" s="183">
        <v>8</v>
      </c>
      <c r="E113" s="183">
        <v>1</v>
      </c>
      <c r="F113" s="184">
        <v>4.47</v>
      </c>
      <c r="G113" s="184">
        <v>4.5288888888888899</v>
      </c>
      <c r="H113" s="185">
        <v>0.44243330890859889</v>
      </c>
      <c r="I113" s="184">
        <v>4.1741716067944372</v>
      </c>
      <c r="J113" s="185">
        <v>0.46379684519938191</v>
      </c>
    </row>
    <row r="114" spans="1:10" x14ac:dyDescent="0.2">
      <c r="A114" s="183" t="s">
        <v>402</v>
      </c>
      <c r="B114" s="183" t="s">
        <v>240</v>
      </c>
      <c r="C114" s="183" t="s">
        <v>241</v>
      </c>
      <c r="D114" s="183">
        <v>8</v>
      </c>
      <c r="E114" s="183">
        <v>2</v>
      </c>
      <c r="F114" s="184">
        <v>4.37</v>
      </c>
      <c r="G114" s="186" t="s">
        <v>188</v>
      </c>
      <c r="H114" s="185">
        <v>0.41231254805558903</v>
      </c>
      <c r="I114" s="186" t="s">
        <v>188</v>
      </c>
      <c r="J114" s="187" t="s">
        <v>188</v>
      </c>
    </row>
    <row r="115" spans="1:10" x14ac:dyDescent="0.2">
      <c r="A115" s="183" t="s">
        <v>402</v>
      </c>
      <c r="B115" s="183" t="s">
        <v>240</v>
      </c>
      <c r="C115" s="183" t="s">
        <v>241</v>
      </c>
      <c r="D115" s="183">
        <v>8</v>
      </c>
      <c r="E115" s="183">
        <v>3</v>
      </c>
      <c r="F115" s="184">
        <v>4.7</v>
      </c>
      <c r="G115" s="186" t="s">
        <v>188</v>
      </c>
      <c r="H115" s="185">
        <v>0.51720151568299999</v>
      </c>
      <c r="I115" s="186" t="s">
        <v>188</v>
      </c>
      <c r="J115" s="187" t="s">
        <v>188</v>
      </c>
    </row>
    <row r="116" spans="1:10" x14ac:dyDescent="0.2">
      <c r="A116" s="183" t="s">
        <v>402</v>
      </c>
      <c r="B116" s="183" t="s">
        <v>240</v>
      </c>
      <c r="C116" s="183" t="s">
        <v>241</v>
      </c>
      <c r="D116" s="183">
        <v>8</v>
      </c>
      <c r="E116" s="183">
        <v>4</v>
      </c>
      <c r="F116" s="184">
        <v>4.71</v>
      </c>
      <c r="G116" s="186" t="s">
        <v>188</v>
      </c>
      <c r="H116" s="185">
        <v>0.52063044347462284</v>
      </c>
      <c r="I116" s="186" t="s">
        <v>188</v>
      </c>
      <c r="J116" s="187" t="s">
        <v>188</v>
      </c>
    </row>
    <row r="117" spans="1:10" x14ac:dyDescent="0.2">
      <c r="A117" s="183" t="s">
        <v>402</v>
      </c>
      <c r="B117" s="183" t="s">
        <v>240</v>
      </c>
      <c r="C117" s="183" t="s">
        <v>241</v>
      </c>
      <c r="D117" s="183">
        <v>8</v>
      </c>
      <c r="E117" s="183">
        <v>5</v>
      </c>
      <c r="F117" s="184">
        <v>4.68</v>
      </c>
      <c r="G117" s="186" t="s">
        <v>188</v>
      </c>
      <c r="H117" s="185">
        <v>0.51038889284729572</v>
      </c>
      <c r="I117" s="186" t="s">
        <v>188</v>
      </c>
      <c r="J117" s="187" t="s">
        <v>188</v>
      </c>
    </row>
    <row r="118" spans="1:10" x14ac:dyDescent="0.2">
      <c r="A118" s="183" t="s">
        <v>402</v>
      </c>
      <c r="B118" s="183" t="s">
        <v>240</v>
      </c>
      <c r="C118" s="183" t="s">
        <v>241</v>
      </c>
      <c r="D118" s="183">
        <v>8</v>
      </c>
      <c r="E118" s="183">
        <v>6</v>
      </c>
      <c r="F118" s="184">
        <v>4.71</v>
      </c>
      <c r="G118" s="186" t="s">
        <v>188</v>
      </c>
      <c r="H118" s="185">
        <v>0.52063044347462284</v>
      </c>
      <c r="I118" s="186" t="s">
        <v>188</v>
      </c>
      <c r="J118" s="187" t="s">
        <v>188</v>
      </c>
    </row>
    <row r="119" spans="1:10" x14ac:dyDescent="0.2">
      <c r="A119" s="183" t="s">
        <v>402</v>
      </c>
      <c r="B119" s="183" t="s">
        <v>240</v>
      </c>
      <c r="C119" s="183" t="s">
        <v>241</v>
      </c>
      <c r="D119" s="183">
        <v>8</v>
      </c>
      <c r="E119" s="183">
        <v>7</v>
      </c>
      <c r="F119" s="184">
        <v>4.6900000000000004</v>
      </c>
      <c r="G119" s="186" t="s">
        <v>188</v>
      </c>
      <c r="H119" s="185">
        <v>0.51378767656435698</v>
      </c>
      <c r="I119" s="186" t="s">
        <v>188</v>
      </c>
      <c r="J119" s="187" t="s">
        <v>188</v>
      </c>
    </row>
    <row r="120" spans="1:10" x14ac:dyDescent="0.2">
      <c r="A120" s="183" t="s">
        <v>402</v>
      </c>
      <c r="B120" s="183" t="s">
        <v>240</v>
      </c>
      <c r="C120" s="183" t="s">
        <v>241</v>
      </c>
      <c r="D120" s="183">
        <v>8</v>
      </c>
      <c r="E120" s="183">
        <v>8</v>
      </c>
      <c r="F120" s="184">
        <v>4.2300000000000004</v>
      </c>
      <c r="G120" s="186" t="s">
        <v>188</v>
      </c>
      <c r="H120" s="185">
        <v>0.37248647049835099</v>
      </c>
      <c r="I120" s="186" t="s">
        <v>188</v>
      </c>
      <c r="J120" s="187" t="s">
        <v>188</v>
      </c>
    </row>
    <row r="121" spans="1:10" x14ac:dyDescent="0.2">
      <c r="A121" s="183" t="s">
        <v>402</v>
      </c>
      <c r="B121" s="183" t="s">
        <v>240</v>
      </c>
      <c r="C121" s="183" t="s">
        <v>241</v>
      </c>
      <c r="D121" s="183">
        <v>8</v>
      </c>
      <c r="E121" s="183">
        <v>9</v>
      </c>
      <c r="F121" s="184">
        <v>4.2</v>
      </c>
      <c r="G121" s="186" t="s">
        <v>188</v>
      </c>
      <c r="H121" s="185">
        <v>0.36430030728799989</v>
      </c>
      <c r="I121" s="186" t="s">
        <v>188</v>
      </c>
      <c r="J121" s="187" t="s">
        <v>188</v>
      </c>
    </row>
    <row r="122" spans="1:10" x14ac:dyDescent="0.2">
      <c r="A122" s="183" t="s">
        <v>402</v>
      </c>
      <c r="B122" s="183" t="s">
        <v>240</v>
      </c>
      <c r="C122" s="183" t="s">
        <v>241</v>
      </c>
      <c r="D122" s="183">
        <v>8</v>
      </c>
      <c r="E122" s="183">
        <v>10</v>
      </c>
      <c r="F122" s="186" t="s">
        <v>188</v>
      </c>
      <c r="G122" s="186" t="s">
        <v>188</v>
      </c>
      <c r="H122" s="187" t="s">
        <v>188</v>
      </c>
      <c r="I122" s="186" t="s">
        <v>188</v>
      </c>
      <c r="J122" s="187" t="s">
        <v>188</v>
      </c>
    </row>
    <row r="123" spans="1:10" x14ac:dyDescent="0.2">
      <c r="A123" s="183" t="s">
        <v>402</v>
      </c>
      <c r="B123" s="183" t="s">
        <v>240</v>
      </c>
      <c r="C123" s="183" t="s">
        <v>241</v>
      </c>
      <c r="D123" s="183">
        <v>9</v>
      </c>
      <c r="E123" s="183">
        <v>1</v>
      </c>
      <c r="F123" s="184">
        <v>4.97</v>
      </c>
      <c r="G123" s="184">
        <v>4.9587500000000002</v>
      </c>
      <c r="H123" s="185">
        <v>0.61518768737264873</v>
      </c>
      <c r="I123" s="184">
        <v>5.0514608703149637</v>
      </c>
      <c r="J123" s="185">
        <v>0.63143260878937046</v>
      </c>
    </row>
    <row r="124" spans="1:10" x14ac:dyDescent="0.2">
      <c r="A124" s="183" t="s">
        <v>402</v>
      </c>
      <c r="B124" s="183" t="s">
        <v>240</v>
      </c>
      <c r="C124" s="183" t="s">
        <v>241</v>
      </c>
      <c r="D124" s="183">
        <v>9</v>
      </c>
      <c r="E124" s="183">
        <v>2</v>
      </c>
      <c r="F124" s="184">
        <v>4.51</v>
      </c>
      <c r="G124" s="186" t="s">
        <v>188</v>
      </c>
      <c r="H124" s="185">
        <v>0.45488080611464282</v>
      </c>
      <c r="I124" s="186" t="s">
        <v>188</v>
      </c>
      <c r="J124" s="187" t="s">
        <v>188</v>
      </c>
    </row>
    <row r="125" spans="1:10" x14ac:dyDescent="0.2">
      <c r="A125" s="183" t="s">
        <v>402</v>
      </c>
      <c r="B125" s="183" t="s">
        <v>240</v>
      </c>
      <c r="C125" s="183" t="s">
        <v>241</v>
      </c>
      <c r="D125" s="183">
        <v>9</v>
      </c>
      <c r="E125" s="183">
        <v>3</v>
      </c>
      <c r="F125" s="184">
        <v>5.61</v>
      </c>
      <c r="G125" s="186" t="s">
        <v>188</v>
      </c>
      <c r="H125" s="185">
        <v>0.89520028273463303</v>
      </c>
      <c r="I125" s="186" t="s">
        <v>188</v>
      </c>
      <c r="J125" s="187" t="s">
        <v>188</v>
      </c>
    </row>
    <row r="126" spans="1:10" x14ac:dyDescent="0.2">
      <c r="A126" s="183" t="s">
        <v>402</v>
      </c>
      <c r="B126" s="183" t="s">
        <v>240</v>
      </c>
      <c r="C126" s="183" t="s">
        <v>241</v>
      </c>
      <c r="D126" s="183">
        <v>9</v>
      </c>
      <c r="E126" s="183">
        <v>4</v>
      </c>
      <c r="F126" s="184">
        <v>5.49</v>
      </c>
      <c r="G126" s="186" t="s">
        <v>188</v>
      </c>
      <c r="H126" s="185">
        <v>0.83730859073227693</v>
      </c>
      <c r="I126" s="186" t="s">
        <v>188</v>
      </c>
      <c r="J126" s="187" t="s">
        <v>188</v>
      </c>
    </row>
    <row r="127" spans="1:10" x14ac:dyDescent="0.2">
      <c r="A127" s="183" t="s">
        <v>402</v>
      </c>
      <c r="B127" s="183" t="s">
        <v>240</v>
      </c>
      <c r="C127" s="183" t="s">
        <v>241</v>
      </c>
      <c r="D127" s="183">
        <v>9</v>
      </c>
      <c r="E127" s="183">
        <v>5</v>
      </c>
      <c r="F127" s="184">
        <v>5.62</v>
      </c>
      <c r="G127" s="186" t="s">
        <v>188</v>
      </c>
      <c r="H127" s="185">
        <v>0.90014155383946381</v>
      </c>
      <c r="I127" s="186" t="s">
        <v>188</v>
      </c>
      <c r="J127" s="187" t="s">
        <v>188</v>
      </c>
    </row>
    <row r="128" spans="1:10" x14ac:dyDescent="0.2">
      <c r="A128" s="183" t="s">
        <v>402</v>
      </c>
      <c r="B128" s="183" t="s">
        <v>240</v>
      </c>
      <c r="C128" s="183" t="s">
        <v>241</v>
      </c>
      <c r="D128" s="183">
        <v>9</v>
      </c>
      <c r="E128" s="183">
        <v>6</v>
      </c>
      <c r="F128" s="184">
        <v>4.62</v>
      </c>
      <c r="G128" s="186" t="s">
        <v>188</v>
      </c>
      <c r="H128" s="185">
        <v>0.49031049077986399</v>
      </c>
      <c r="I128" s="186" t="s">
        <v>188</v>
      </c>
      <c r="J128" s="187" t="s">
        <v>188</v>
      </c>
    </row>
    <row r="129" spans="1:10" x14ac:dyDescent="0.2">
      <c r="A129" s="183" t="s">
        <v>402</v>
      </c>
      <c r="B129" s="183" t="s">
        <v>240</v>
      </c>
      <c r="C129" s="183" t="s">
        <v>241</v>
      </c>
      <c r="D129" s="183">
        <v>9</v>
      </c>
      <c r="E129" s="183">
        <v>7</v>
      </c>
      <c r="F129" s="184">
        <v>4.51</v>
      </c>
      <c r="G129" s="186" t="s">
        <v>188</v>
      </c>
      <c r="H129" s="185">
        <v>0.45488080611464282</v>
      </c>
      <c r="I129" s="186" t="s">
        <v>188</v>
      </c>
      <c r="J129" s="187" t="s">
        <v>188</v>
      </c>
    </row>
    <row r="130" spans="1:10" x14ac:dyDescent="0.2">
      <c r="A130" s="183" t="s">
        <v>402</v>
      </c>
      <c r="B130" s="183" t="s">
        <v>240</v>
      </c>
      <c r="C130" s="183" t="s">
        <v>241</v>
      </c>
      <c r="D130" s="183">
        <v>9</v>
      </c>
      <c r="E130" s="183">
        <v>8</v>
      </c>
      <c r="F130" s="184">
        <v>4.34</v>
      </c>
      <c r="G130" s="186" t="s">
        <v>188</v>
      </c>
      <c r="H130" s="185">
        <v>0.40355065262679191</v>
      </c>
      <c r="I130" s="186" t="s">
        <v>188</v>
      </c>
      <c r="J130" s="187" t="s">
        <v>188</v>
      </c>
    </row>
    <row r="131" spans="1:10" x14ac:dyDescent="0.2">
      <c r="A131" s="183" t="s">
        <v>402</v>
      </c>
      <c r="B131" s="183" t="s">
        <v>240</v>
      </c>
      <c r="C131" s="183" t="s">
        <v>241</v>
      </c>
      <c r="D131" s="183">
        <v>9</v>
      </c>
      <c r="E131" s="183">
        <v>9</v>
      </c>
      <c r="F131" s="186" t="s">
        <v>188</v>
      </c>
      <c r="G131" s="186" t="s">
        <v>188</v>
      </c>
      <c r="H131" s="187" t="s">
        <v>188</v>
      </c>
      <c r="I131" s="186" t="s">
        <v>188</v>
      </c>
      <c r="J131" s="187" t="s">
        <v>188</v>
      </c>
    </row>
    <row r="132" spans="1:10" x14ac:dyDescent="0.2">
      <c r="A132" s="183" t="s">
        <v>402</v>
      </c>
      <c r="B132" s="183" t="s">
        <v>240</v>
      </c>
      <c r="C132" s="183" t="s">
        <v>241</v>
      </c>
      <c r="D132" s="183">
        <v>9</v>
      </c>
      <c r="E132" s="183">
        <v>10</v>
      </c>
      <c r="F132" s="186" t="s">
        <v>188</v>
      </c>
      <c r="G132" s="186" t="s">
        <v>188</v>
      </c>
      <c r="H132" s="187" t="s">
        <v>188</v>
      </c>
      <c r="I132" s="186" t="s">
        <v>188</v>
      </c>
      <c r="J132" s="187" t="s">
        <v>188</v>
      </c>
    </row>
    <row r="133" spans="1:10" x14ac:dyDescent="0.2">
      <c r="A133" s="183" t="s">
        <v>402</v>
      </c>
      <c r="B133" s="183" t="s">
        <v>240</v>
      </c>
      <c r="C133" s="183" t="s">
        <v>241</v>
      </c>
      <c r="D133" s="183">
        <v>10</v>
      </c>
      <c r="E133" s="183">
        <v>1</v>
      </c>
      <c r="F133" s="184">
        <v>6.36</v>
      </c>
      <c r="G133" s="184">
        <v>6.2200000000000006</v>
      </c>
      <c r="H133" s="185">
        <v>1.3184075221758087</v>
      </c>
      <c r="I133" s="184">
        <v>2.4660068051213448</v>
      </c>
      <c r="J133" s="185">
        <v>1.2330034025606724</v>
      </c>
    </row>
    <row r="134" spans="1:10" x14ac:dyDescent="0.2">
      <c r="A134" s="183" t="s">
        <v>402</v>
      </c>
      <c r="B134" s="183" t="s">
        <v>240</v>
      </c>
      <c r="C134" s="183" t="s">
        <v>241</v>
      </c>
      <c r="D134" s="183">
        <v>10</v>
      </c>
      <c r="E134" s="183">
        <v>2</v>
      </c>
      <c r="F134" s="184">
        <v>6.08</v>
      </c>
      <c r="G134" s="186" t="s">
        <v>188</v>
      </c>
      <c r="H134" s="185">
        <v>1.1475992829455364</v>
      </c>
      <c r="I134" s="186" t="s">
        <v>188</v>
      </c>
      <c r="J134" s="187" t="s">
        <v>188</v>
      </c>
    </row>
    <row r="135" spans="1:10" x14ac:dyDescent="0.2">
      <c r="A135" s="183" t="s">
        <v>402</v>
      </c>
      <c r="B135" s="183" t="s">
        <v>240</v>
      </c>
      <c r="C135" s="183" t="s">
        <v>241</v>
      </c>
      <c r="D135" s="183">
        <v>10</v>
      </c>
      <c r="E135" s="183">
        <v>3</v>
      </c>
      <c r="F135" s="186" t="s">
        <v>188</v>
      </c>
      <c r="G135" s="186" t="s">
        <v>188</v>
      </c>
      <c r="H135" s="187" t="s">
        <v>188</v>
      </c>
      <c r="I135" s="186" t="s">
        <v>188</v>
      </c>
      <c r="J135" s="187" t="s">
        <v>188</v>
      </c>
    </row>
    <row r="136" spans="1:10" x14ac:dyDescent="0.2">
      <c r="A136" s="183" t="s">
        <v>402</v>
      </c>
      <c r="B136" s="183" t="s">
        <v>240</v>
      </c>
      <c r="C136" s="183" t="s">
        <v>241</v>
      </c>
      <c r="D136" s="183">
        <v>10</v>
      </c>
      <c r="E136" s="183">
        <v>4</v>
      </c>
      <c r="F136" s="186" t="s">
        <v>188</v>
      </c>
      <c r="G136" s="186" t="s">
        <v>188</v>
      </c>
      <c r="H136" s="187" t="s">
        <v>188</v>
      </c>
      <c r="I136" s="186" t="s">
        <v>188</v>
      </c>
      <c r="J136" s="187" t="s">
        <v>188</v>
      </c>
    </row>
    <row r="137" spans="1:10" x14ac:dyDescent="0.2">
      <c r="A137" s="183" t="s">
        <v>402</v>
      </c>
      <c r="B137" s="183" t="s">
        <v>240</v>
      </c>
      <c r="C137" s="183" t="s">
        <v>241</v>
      </c>
      <c r="D137" s="183">
        <v>10</v>
      </c>
      <c r="E137" s="183">
        <v>5</v>
      </c>
      <c r="F137" s="186" t="s">
        <v>188</v>
      </c>
      <c r="G137" s="186" t="s">
        <v>188</v>
      </c>
      <c r="H137" s="187" t="s">
        <v>188</v>
      </c>
      <c r="I137" s="186" t="s">
        <v>188</v>
      </c>
      <c r="J137" s="187" t="s">
        <v>188</v>
      </c>
    </row>
    <row r="138" spans="1:10" x14ac:dyDescent="0.2">
      <c r="A138" s="183" t="s">
        <v>402</v>
      </c>
      <c r="B138" s="183" t="s">
        <v>240</v>
      </c>
      <c r="C138" s="183" t="s">
        <v>241</v>
      </c>
      <c r="D138" s="183">
        <v>10</v>
      </c>
      <c r="E138" s="183">
        <v>6</v>
      </c>
      <c r="F138" s="186" t="s">
        <v>188</v>
      </c>
      <c r="G138" s="186" t="s">
        <v>188</v>
      </c>
      <c r="H138" s="187" t="s">
        <v>188</v>
      </c>
      <c r="I138" s="186" t="s">
        <v>188</v>
      </c>
      <c r="J138" s="187" t="s">
        <v>188</v>
      </c>
    </row>
    <row r="139" spans="1:10" x14ac:dyDescent="0.2">
      <c r="A139" s="183" t="s">
        <v>402</v>
      </c>
      <c r="B139" s="183" t="s">
        <v>240</v>
      </c>
      <c r="C139" s="183" t="s">
        <v>241</v>
      </c>
      <c r="D139" s="183">
        <v>10</v>
      </c>
      <c r="E139" s="183">
        <v>7</v>
      </c>
      <c r="F139" s="186" t="s">
        <v>188</v>
      </c>
      <c r="G139" s="186" t="s">
        <v>188</v>
      </c>
      <c r="H139" s="187" t="s">
        <v>188</v>
      </c>
      <c r="I139" s="186" t="s">
        <v>188</v>
      </c>
      <c r="J139" s="187" t="s">
        <v>188</v>
      </c>
    </row>
    <row r="140" spans="1:10" x14ac:dyDescent="0.2">
      <c r="A140" s="183" t="s">
        <v>402</v>
      </c>
      <c r="B140" s="183" t="s">
        <v>240</v>
      </c>
      <c r="C140" s="183" t="s">
        <v>241</v>
      </c>
      <c r="D140" s="183">
        <v>10</v>
      </c>
      <c r="E140" s="183">
        <v>8</v>
      </c>
      <c r="F140" s="186" t="s">
        <v>188</v>
      </c>
      <c r="G140" s="186" t="s">
        <v>188</v>
      </c>
      <c r="H140" s="187" t="s">
        <v>188</v>
      </c>
      <c r="I140" s="186" t="s">
        <v>188</v>
      </c>
      <c r="J140" s="187" t="s">
        <v>188</v>
      </c>
    </row>
    <row r="141" spans="1:10" x14ac:dyDescent="0.2">
      <c r="A141" s="183" t="s">
        <v>402</v>
      </c>
      <c r="B141" s="183" t="s">
        <v>240</v>
      </c>
      <c r="C141" s="183" t="s">
        <v>241</v>
      </c>
      <c r="D141" s="183">
        <v>10</v>
      </c>
      <c r="E141" s="183">
        <v>9</v>
      </c>
      <c r="F141" s="186" t="s">
        <v>188</v>
      </c>
      <c r="G141" s="186" t="s">
        <v>188</v>
      </c>
      <c r="H141" s="187" t="s">
        <v>188</v>
      </c>
      <c r="I141" s="186" t="s">
        <v>188</v>
      </c>
      <c r="J141" s="187" t="s">
        <v>188</v>
      </c>
    </row>
    <row r="142" spans="1:10" x14ac:dyDescent="0.2">
      <c r="A142" s="183" t="s">
        <v>402</v>
      </c>
      <c r="B142" s="183" t="s">
        <v>240</v>
      </c>
      <c r="C142" s="183" t="s">
        <v>241</v>
      </c>
      <c r="D142" s="183">
        <v>10</v>
      </c>
      <c r="E142" s="183">
        <v>10</v>
      </c>
      <c r="F142" s="186" t="s">
        <v>188</v>
      </c>
      <c r="G142" s="186" t="s">
        <v>188</v>
      </c>
      <c r="H142" s="187" t="s">
        <v>188</v>
      </c>
      <c r="I142" s="186" t="s">
        <v>188</v>
      </c>
      <c r="J142" s="187" t="s">
        <v>188</v>
      </c>
    </row>
    <row r="143" spans="1:10" x14ac:dyDescent="0.2">
      <c r="A143" s="183" t="s">
        <v>402</v>
      </c>
      <c r="B143" s="183" t="s">
        <v>240</v>
      </c>
      <c r="C143" s="183" t="s">
        <v>241</v>
      </c>
      <c r="D143" s="183">
        <v>11</v>
      </c>
      <c r="E143" s="183">
        <v>1</v>
      </c>
      <c r="F143" s="184">
        <v>4.8</v>
      </c>
      <c r="G143" s="184">
        <v>4.8533333333333326</v>
      </c>
      <c r="H143" s="185">
        <v>0.55217527366399977</v>
      </c>
      <c r="I143" s="184">
        <v>3.4324806941238886</v>
      </c>
      <c r="J143" s="185">
        <v>0.57208011568731476</v>
      </c>
    </row>
    <row r="144" spans="1:10" x14ac:dyDescent="0.2">
      <c r="A144" s="183" t="s">
        <v>402</v>
      </c>
      <c r="B144" s="183" t="s">
        <v>240</v>
      </c>
      <c r="C144" s="183" t="s">
        <v>241</v>
      </c>
      <c r="D144" s="183">
        <v>11</v>
      </c>
      <c r="E144" s="183">
        <v>2</v>
      </c>
      <c r="F144" s="184">
        <v>5.0199999999999996</v>
      </c>
      <c r="G144" s="186" t="s">
        <v>188</v>
      </c>
      <c r="H144" s="185">
        <v>0.63459271556050367</v>
      </c>
      <c r="I144" s="186" t="s">
        <v>188</v>
      </c>
      <c r="J144" s="187" t="s">
        <v>188</v>
      </c>
    </row>
    <row r="145" spans="1:10" x14ac:dyDescent="0.2">
      <c r="A145" s="183" t="s">
        <v>402</v>
      </c>
      <c r="B145" s="183" t="s">
        <v>240</v>
      </c>
      <c r="C145" s="183" t="s">
        <v>241</v>
      </c>
      <c r="D145" s="183">
        <v>11</v>
      </c>
      <c r="E145" s="183">
        <v>3</v>
      </c>
      <c r="F145" s="184">
        <v>4.8499999999999996</v>
      </c>
      <c r="G145" s="186" t="s">
        <v>188</v>
      </c>
      <c r="H145" s="185">
        <v>0.57023837520312493</v>
      </c>
      <c r="I145" s="186" t="s">
        <v>188</v>
      </c>
      <c r="J145" s="187" t="s">
        <v>188</v>
      </c>
    </row>
    <row r="146" spans="1:10" x14ac:dyDescent="0.2">
      <c r="A146" s="183" t="s">
        <v>402</v>
      </c>
      <c r="B146" s="183" t="s">
        <v>240</v>
      </c>
      <c r="C146" s="183" t="s">
        <v>241</v>
      </c>
      <c r="D146" s="183">
        <v>11</v>
      </c>
      <c r="E146" s="183">
        <v>4</v>
      </c>
      <c r="F146" s="184">
        <v>4.91</v>
      </c>
      <c r="G146" s="186" t="s">
        <v>188</v>
      </c>
      <c r="H146" s="185">
        <v>0.59242885858580296</v>
      </c>
      <c r="I146" s="186" t="s">
        <v>188</v>
      </c>
      <c r="J146" s="187" t="s">
        <v>188</v>
      </c>
    </row>
    <row r="147" spans="1:10" x14ac:dyDescent="0.2">
      <c r="A147" s="183" t="s">
        <v>402</v>
      </c>
      <c r="B147" s="183" t="s">
        <v>240</v>
      </c>
      <c r="C147" s="183" t="s">
        <v>241</v>
      </c>
      <c r="D147" s="183">
        <v>11</v>
      </c>
      <c r="E147" s="183">
        <v>5</v>
      </c>
      <c r="F147" s="184">
        <v>4.7699999999999996</v>
      </c>
      <c r="G147" s="186" t="s">
        <v>188</v>
      </c>
      <c r="H147" s="185">
        <v>0.54152273555522878</v>
      </c>
      <c r="I147" s="186" t="s">
        <v>188</v>
      </c>
      <c r="J147" s="187" t="s">
        <v>188</v>
      </c>
    </row>
    <row r="148" spans="1:10" x14ac:dyDescent="0.2">
      <c r="A148" s="183" t="s">
        <v>402</v>
      </c>
      <c r="B148" s="183" t="s">
        <v>240</v>
      </c>
      <c r="C148" s="183" t="s">
        <v>241</v>
      </c>
      <c r="D148" s="183">
        <v>11</v>
      </c>
      <c r="E148" s="183">
        <v>6</v>
      </c>
      <c r="F148" s="184">
        <v>4.7699999999999996</v>
      </c>
      <c r="G148" s="186" t="s">
        <v>188</v>
      </c>
      <c r="H148" s="185">
        <v>0.54152273555522878</v>
      </c>
      <c r="I148" s="186" t="s">
        <v>188</v>
      </c>
      <c r="J148" s="187" t="s">
        <v>188</v>
      </c>
    </row>
    <row r="149" spans="1:10" x14ac:dyDescent="0.2">
      <c r="A149" s="183" t="s">
        <v>402</v>
      </c>
      <c r="B149" s="183" t="s">
        <v>240</v>
      </c>
      <c r="C149" s="183" t="s">
        <v>241</v>
      </c>
      <c r="D149" s="183">
        <v>11</v>
      </c>
      <c r="E149" s="183">
        <v>7</v>
      </c>
      <c r="F149" s="186" t="s">
        <v>188</v>
      </c>
      <c r="G149" s="186" t="s">
        <v>188</v>
      </c>
      <c r="H149" s="187" t="s">
        <v>188</v>
      </c>
      <c r="I149" s="186" t="s">
        <v>188</v>
      </c>
      <c r="J149" s="187" t="s">
        <v>188</v>
      </c>
    </row>
    <row r="150" spans="1:10" x14ac:dyDescent="0.2">
      <c r="A150" s="183" t="s">
        <v>402</v>
      </c>
      <c r="B150" s="183" t="s">
        <v>240</v>
      </c>
      <c r="C150" s="183" t="s">
        <v>241</v>
      </c>
      <c r="D150" s="183">
        <v>11</v>
      </c>
      <c r="E150" s="183">
        <v>8</v>
      </c>
      <c r="F150" s="186" t="s">
        <v>188</v>
      </c>
      <c r="G150" s="186" t="s">
        <v>188</v>
      </c>
      <c r="H150" s="187" t="s">
        <v>188</v>
      </c>
      <c r="I150" s="186" t="s">
        <v>188</v>
      </c>
      <c r="J150" s="187" t="s">
        <v>188</v>
      </c>
    </row>
    <row r="151" spans="1:10" x14ac:dyDescent="0.2">
      <c r="A151" s="183" t="s">
        <v>402</v>
      </c>
      <c r="B151" s="183" t="s">
        <v>240</v>
      </c>
      <c r="C151" s="183" t="s">
        <v>241</v>
      </c>
      <c r="D151" s="183">
        <v>11</v>
      </c>
      <c r="E151" s="183">
        <v>9</v>
      </c>
      <c r="F151" s="186" t="s">
        <v>188</v>
      </c>
      <c r="G151" s="186" t="s">
        <v>188</v>
      </c>
      <c r="H151" s="187" t="s">
        <v>188</v>
      </c>
      <c r="I151" s="186" t="s">
        <v>188</v>
      </c>
      <c r="J151" s="187" t="s">
        <v>188</v>
      </c>
    </row>
    <row r="152" spans="1:10" x14ac:dyDescent="0.2">
      <c r="A152" s="183" t="s">
        <v>402</v>
      </c>
      <c r="B152" s="183" t="s">
        <v>240</v>
      </c>
      <c r="C152" s="183" t="s">
        <v>241</v>
      </c>
      <c r="D152" s="183">
        <v>11</v>
      </c>
      <c r="E152" s="183">
        <v>10</v>
      </c>
      <c r="F152" s="186" t="s">
        <v>188</v>
      </c>
      <c r="G152" s="186" t="s">
        <v>188</v>
      </c>
      <c r="H152" s="187" t="s">
        <v>188</v>
      </c>
      <c r="I152" s="186" t="s">
        <v>188</v>
      </c>
      <c r="J152" s="187" t="s">
        <v>188</v>
      </c>
    </row>
    <row r="153" spans="1:10" x14ac:dyDescent="0.2">
      <c r="A153" s="183" t="s">
        <v>402</v>
      </c>
      <c r="B153" s="183" t="s">
        <v>240</v>
      </c>
      <c r="C153" s="183" t="s">
        <v>241</v>
      </c>
      <c r="D153" s="183">
        <v>12</v>
      </c>
      <c r="E153" s="183">
        <v>1</v>
      </c>
      <c r="F153" s="184">
        <v>7.34</v>
      </c>
      <c r="G153" s="184">
        <v>5.4474999999999998</v>
      </c>
      <c r="H153" s="185">
        <v>2.0482862275239926</v>
      </c>
      <c r="I153" s="184">
        <v>3.774891347666645</v>
      </c>
      <c r="J153" s="185">
        <v>0.94372283691666126</v>
      </c>
    </row>
    <row r="154" spans="1:10" x14ac:dyDescent="0.2">
      <c r="A154" s="183" t="s">
        <v>402</v>
      </c>
      <c r="B154" s="183" t="s">
        <v>240</v>
      </c>
      <c r="C154" s="183" t="s">
        <v>241</v>
      </c>
      <c r="D154" s="183">
        <v>12</v>
      </c>
      <c r="E154" s="183">
        <v>2</v>
      </c>
      <c r="F154" s="184">
        <v>4.59</v>
      </c>
      <c r="G154" s="186" t="s">
        <v>188</v>
      </c>
      <c r="H154" s="185">
        <v>0.48047184268426696</v>
      </c>
      <c r="I154" s="186" t="s">
        <v>188</v>
      </c>
      <c r="J154" s="187" t="s">
        <v>188</v>
      </c>
    </row>
    <row r="155" spans="1:10" x14ac:dyDescent="0.2">
      <c r="A155" s="183" t="s">
        <v>402</v>
      </c>
      <c r="B155" s="183" t="s">
        <v>240</v>
      </c>
      <c r="C155" s="183" t="s">
        <v>241</v>
      </c>
      <c r="D155" s="183">
        <v>12</v>
      </c>
      <c r="E155" s="183">
        <v>3</v>
      </c>
      <c r="F155" s="184">
        <v>5.47</v>
      </c>
      <c r="G155" s="186" t="s">
        <v>188</v>
      </c>
      <c r="H155" s="185">
        <v>0.82790956765169865</v>
      </c>
      <c r="I155" s="186" t="s">
        <v>188</v>
      </c>
      <c r="J155" s="187" t="s">
        <v>188</v>
      </c>
    </row>
    <row r="156" spans="1:10" x14ac:dyDescent="0.2">
      <c r="A156" s="183" t="s">
        <v>402</v>
      </c>
      <c r="B156" s="183" t="s">
        <v>240</v>
      </c>
      <c r="C156" s="183" t="s">
        <v>241</v>
      </c>
      <c r="D156" s="183">
        <v>12</v>
      </c>
      <c r="E156" s="183">
        <v>4</v>
      </c>
      <c r="F156" s="184">
        <v>4.3899999999999997</v>
      </c>
      <c r="G156" s="186" t="s">
        <v>188</v>
      </c>
      <c r="H156" s="185">
        <v>0.41822370980668677</v>
      </c>
      <c r="I156" s="186" t="s">
        <v>188</v>
      </c>
      <c r="J156" s="187" t="s">
        <v>188</v>
      </c>
    </row>
    <row r="157" spans="1:10" x14ac:dyDescent="0.2">
      <c r="A157" s="183" t="s">
        <v>402</v>
      </c>
      <c r="B157" s="183" t="s">
        <v>240</v>
      </c>
      <c r="C157" s="183" t="s">
        <v>241</v>
      </c>
      <c r="D157" s="183">
        <v>12</v>
      </c>
      <c r="E157" s="183">
        <v>5</v>
      </c>
      <c r="F157" s="186" t="s">
        <v>188</v>
      </c>
      <c r="G157" s="186" t="s">
        <v>188</v>
      </c>
      <c r="H157" s="187" t="s">
        <v>188</v>
      </c>
      <c r="I157" s="186" t="s">
        <v>188</v>
      </c>
      <c r="J157" s="187" t="s">
        <v>188</v>
      </c>
    </row>
    <row r="158" spans="1:10" x14ac:dyDescent="0.2">
      <c r="A158" s="183" t="s">
        <v>402</v>
      </c>
      <c r="B158" s="183" t="s">
        <v>240</v>
      </c>
      <c r="C158" s="183" t="s">
        <v>241</v>
      </c>
      <c r="D158" s="183">
        <v>12</v>
      </c>
      <c r="E158" s="183">
        <v>6</v>
      </c>
      <c r="F158" s="186" t="s">
        <v>188</v>
      </c>
      <c r="G158" s="186" t="s">
        <v>188</v>
      </c>
      <c r="H158" s="187" t="s">
        <v>188</v>
      </c>
      <c r="I158" s="186" t="s">
        <v>188</v>
      </c>
      <c r="J158" s="187" t="s">
        <v>188</v>
      </c>
    </row>
    <row r="159" spans="1:10" x14ac:dyDescent="0.2">
      <c r="A159" s="183" t="s">
        <v>402</v>
      </c>
      <c r="B159" s="183" t="s">
        <v>240</v>
      </c>
      <c r="C159" s="183" t="s">
        <v>241</v>
      </c>
      <c r="D159" s="183">
        <v>12</v>
      </c>
      <c r="E159" s="183">
        <v>7</v>
      </c>
      <c r="F159" s="186" t="s">
        <v>188</v>
      </c>
      <c r="G159" s="186" t="s">
        <v>188</v>
      </c>
      <c r="H159" s="187" t="s">
        <v>188</v>
      </c>
      <c r="I159" s="186" t="s">
        <v>188</v>
      </c>
      <c r="J159" s="187" t="s">
        <v>188</v>
      </c>
    </row>
    <row r="160" spans="1:10" x14ac:dyDescent="0.2">
      <c r="A160" s="183" t="s">
        <v>402</v>
      </c>
      <c r="B160" s="183" t="s">
        <v>240</v>
      </c>
      <c r="C160" s="183" t="s">
        <v>241</v>
      </c>
      <c r="D160" s="183">
        <v>12</v>
      </c>
      <c r="E160" s="183">
        <v>8</v>
      </c>
      <c r="F160" s="186" t="s">
        <v>188</v>
      </c>
      <c r="G160" s="186" t="s">
        <v>188</v>
      </c>
      <c r="H160" s="187" t="s">
        <v>188</v>
      </c>
      <c r="I160" s="186" t="s">
        <v>188</v>
      </c>
      <c r="J160" s="187" t="s">
        <v>188</v>
      </c>
    </row>
    <row r="161" spans="1:10" x14ac:dyDescent="0.2">
      <c r="A161" s="183" t="s">
        <v>402</v>
      </c>
      <c r="B161" s="183" t="s">
        <v>240</v>
      </c>
      <c r="C161" s="183" t="s">
        <v>241</v>
      </c>
      <c r="D161" s="183">
        <v>12</v>
      </c>
      <c r="E161" s="183">
        <v>9</v>
      </c>
      <c r="F161" s="186" t="s">
        <v>188</v>
      </c>
      <c r="G161" s="186" t="s">
        <v>188</v>
      </c>
      <c r="H161" s="187" t="s">
        <v>188</v>
      </c>
      <c r="I161" s="186" t="s">
        <v>188</v>
      </c>
      <c r="J161" s="187" t="s">
        <v>188</v>
      </c>
    </row>
    <row r="162" spans="1:10" x14ac:dyDescent="0.2">
      <c r="A162" s="183" t="s">
        <v>402</v>
      </c>
      <c r="B162" s="183" t="s">
        <v>240</v>
      </c>
      <c r="C162" s="183" t="s">
        <v>241</v>
      </c>
      <c r="D162" s="183">
        <v>12</v>
      </c>
      <c r="E162" s="183">
        <v>10</v>
      </c>
      <c r="F162" s="186" t="s">
        <v>188</v>
      </c>
      <c r="G162" s="186" t="s">
        <v>188</v>
      </c>
      <c r="H162" s="187" t="s">
        <v>188</v>
      </c>
      <c r="I162" s="186" t="s">
        <v>188</v>
      </c>
      <c r="J162" s="187" t="s">
        <v>188</v>
      </c>
    </row>
    <row r="163" spans="1:10" x14ac:dyDescent="0.2">
      <c r="A163" s="182" t="s">
        <v>403</v>
      </c>
      <c r="B163" s="182" t="s">
        <v>240</v>
      </c>
      <c r="C163" s="182" t="s">
        <v>241</v>
      </c>
      <c r="D163" s="183">
        <v>5</v>
      </c>
      <c r="E163" s="183">
        <v>1</v>
      </c>
      <c r="F163" s="184">
        <v>4.46</v>
      </c>
      <c r="G163" s="184">
        <v>4.6785714285714288</v>
      </c>
      <c r="H163" s="185">
        <v>0.43935732636264785</v>
      </c>
      <c r="I163" s="184">
        <v>3.6040643144920543</v>
      </c>
      <c r="J163" s="185">
        <v>0.51486633064172205</v>
      </c>
    </row>
    <row r="164" spans="1:10" x14ac:dyDescent="0.2">
      <c r="A164" s="183" t="s">
        <v>403</v>
      </c>
      <c r="B164" s="183" t="s">
        <v>240</v>
      </c>
      <c r="C164" s="183" t="s">
        <v>241</v>
      </c>
      <c r="D164" s="183">
        <v>5</v>
      </c>
      <c r="E164" s="183">
        <v>2</v>
      </c>
      <c r="F164" s="184">
        <v>4.33</v>
      </c>
      <c r="G164" s="186" t="s">
        <v>188</v>
      </c>
      <c r="H164" s="185">
        <v>0.40065784698436085</v>
      </c>
      <c r="I164" s="186" t="s">
        <v>188</v>
      </c>
      <c r="J164" s="187" t="s">
        <v>188</v>
      </c>
    </row>
    <row r="165" spans="1:10" x14ac:dyDescent="0.2">
      <c r="A165" s="183" t="s">
        <v>403</v>
      </c>
      <c r="B165" s="183" t="s">
        <v>240</v>
      </c>
      <c r="C165" s="183" t="s">
        <v>241</v>
      </c>
      <c r="D165" s="183">
        <v>5</v>
      </c>
      <c r="E165" s="183">
        <v>3</v>
      </c>
      <c r="F165" s="184">
        <v>4.9000000000000004</v>
      </c>
      <c r="G165" s="186" t="s">
        <v>188</v>
      </c>
      <c r="H165" s="185">
        <v>0.58869117034100016</v>
      </c>
      <c r="I165" s="186" t="s">
        <v>188</v>
      </c>
      <c r="J165" s="187" t="s">
        <v>188</v>
      </c>
    </row>
    <row r="166" spans="1:10" x14ac:dyDescent="0.2">
      <c r="A166" s="183" t="s">
        <v>403</v>
      </c>
      <c r="B166" s="183" t="s">
        <v>240</v>
      </c>
      <c r="C166" s="183" t="s">
        <v>241</v>
      </c>
      <c r="D166" s="183">
        <v>5</v>
      </c>
      <c r="E166" s="183">
        <v>4</v>
      </c>
      <c r="F166" s="184">
        <v>4.84</v>
      </c>
      <c r="G166" s="186" t="s">
        <v>188</v>
      </c>
      <c r="H166" s="185">
        <v>0.56659471249299176</v>
      </c>
      <c r="I166" s="186" t="s">
        <v>188</v>
      </c>
      <c r="J166" s="187" t="s">
        <v>188</v>
      </c>
    </row>
    <row r="167" spans="1:10" x14ac:dyDescent="0.2">
      <c r="A167" s="183" t="s">
        <v>403</v>
      </c>
      <c r="B167" s="183" t="s">
        <v>240</v>
      </c>
      <c r="C167" s="183" t="s">
        <v>241</v>
      </c>
      <c r="D167" s="183">
        <v>5</v>
      </c>
      <c r="E167" s="183">
        <v>5</v>
      </c>
      <c r="F167" s="184">
        <v>4.37</v>
      </c>
      <c r="G167" s="186" t="s">
        <v>188</v>
      </c>
      <c r="H167" s="185">
        <v>0.41231254805558903</v>
      </c>
      <c r="I167" s="186" t="s">
        <v>188</v>
      </c>
      <c r="J167" s="187" t="s">
        <v>188</v>
      </c>
    </row>
    <row r="168" spans="1:10" x14ac:dyDescent="0.2">
      <c r="A168" s="183" t="s">
        <v>403</v>
      </c>
      <c r="B168" s="183" t="s">
        <v>240</v>
      </c>
      <c r="C168" s="183" t="s">
        <v>241</v>
      </c>
      <c r="D168" s="183">
        <v>5</v>
      </c>
      <c r="E168" s="183">
        <v>6</v>
      </c>
      <c r="F168" s="184">
        <v>4.88</v>
      </c>
      <c r="G168" s="186" t="s">
        <v>188</v>
      </c>
      <c r="H168" s="185">
        <v>0.58126302288281595</v>
      </c>
      <c r="I168" s="186" t="s">
        <v>188</v>
      </c>
      <c r="J168" s="187" t="s">
        <v>188</v>
      </c>
    </row>
    <row r="169" spans="1:10" x14ac:dyDescent="0.2">
      <c r="A169" s="183" t="s">
        <v>403</v>
      </c>
      <c r="B169" s="183" t="s">
        <v>240</v>
      </c>
      <c r="C169" s="183" t="s">
        <v>241</v>
      </c>
      <c r="D169" s="183">
        <v>5</v>
      </c>
      <c r="E169" s="183">
        <v>7</v>
      </c>
      <c r="F169" s="184">
        <v>4.97</v>
      </c>
      <c r="G169" s="186" t="s">
        <v>188</v>
      </c>
      <c r="H169" s="185">
        <v>0.61518768737264873</v>
      </c>
      <c r="I169" s="186" t="s">
        <v>188</v>
      </c>
      <c r="J169" s="187" t="s">
        <v>188</v>
      </c>
    </row>
    <row r="170" spans="1:10" x14ac:dyDescent="0.2">
      <c r="A170" s="183" t="s">
        <v>403</v>
      </c>
      <c r="B170" s="183" t="s">
        <v>240</v>
      </c>
      <c r="C170" s="183" t="s">
        <v>241</v>
      </c>
      <c r="D170" s="183">
        <v>5</v>
      </c>
      <c r="E170" s="183">
        <v>8</v>
      </c>
      <c r="F170" s="186" t="s">
        <v>188</v>
      </c>
      <c r="G170" s="186" t="s">
        <v>188</v>
      </c>
      <c r="H170" s="187" t="s">
        <v>188</v>
      </c>
      <c r="I170" s="186" t="s">
        <v>188</v>
      </c>
      <c r="J170" s="187" t="s">
        <v>188</v>
      </c>
    </row>
    <row r="171" spans="1:10" x14ac:dyDescent="0.2">
      <c r="A171" s="183" t="s">
        <v>403</v>
      </c>
      <c r="B171" s="183" t="s">
        <v>240</v>
      </c>
      <c r="C171" s="183" t="s">
        <v>241</v>
      </c>
      <c r="D171" s="183">
        <v>5</v>
      </c>
      <c r="E171" s="183">
        <v>9</v>
      </c>
      <c r="F171" s="186" t="s">
        <v>188</v>
      </c>
      <c r="G171" s="186" t="s">
        <v>188</v>
      </c>
      <c r="H171" s="187" t="s">
        <v>188</v>
      </c>
      <c r="I171" s="186" t="s">
        <v>188</v>
      </c>
      <c r="J171" s="187" t="s">
        <v>188</v>
      </c>
    </row>
    <row r="172" spans="1:10" x14ac:dyDescent="0.2">
      <c r="A172" s="183" t="s">
        <v>403</v>
      </c>
      <c r="B172" s="183" t="s">
        <v>240</v>
      </c>
      <c r="C172" s="183" t="s">
        <v>241</v>
      </c>
      <c r="D172" s="183">
        <v>5</v>
      </c>
      <c r="E172" s="183">
        <v>10</v>
      </c>
      <c r="F172" s="186" t="s">
        <v>188</v>
      </c>
      <c r="G172" s="186" t="s">
        <v>188</v>
      </c>
      <c r="H172" s="187" t="s">
        <v>188</v>
      </c>
      <c r="I172" s="186" t="s">
        <v>188</v>
      </c>
      <c r="J172" s="187" t="s">
        <v>188</v>
      </c>
    </row>
    <row r="173" spans="1:10" x14ac:dyDescent="0.2">
      <c r="A173" s="183" t="s">
        <v>403</v>
      </c>
      <c r="B173" s="183" t="s">
        <v>240</v>
      </c>
      <c r="C173" s="183" t="s">
        <v>241</v>
      </c>
      <c r="D173" s="183">
        <v>6</v>
      </c>
      <c r="E173" s="183">
        <v>1</v>
      </c>
      <c r="F173" s="184">
        <v>5.15</v>
      </c>
      <c r="G173" s="184">
        <v>4.7857142857142856</v>
      </c>
      <c r="H173" s="185">
        <v>0.68694611237787495</v>
      </c>
      <c r="I173" s="184">
        <v>3.9562422828490087</v>
      </c>
      <c r="J173" s="185">
        <v>0.5651774689784298</v>
      </c>
    </row>
    <row r="174" spans="1:10" x14ac:dyDescent="0.2">
      <c r="A174" s="183" t="s">
        <v>403</v>
      </c>
      <c r="B174" s="183" t="s">
        <v>240</v>
      </c>
      <c r="C174" s="183" t="s">
        <v>241</v>
      </c>
      <c r="D174" s="183">
        <v>6</v>
      </c>
      <c r="E174" s="183">
        <v>2</v>
      </c>
      <c r="F174" s="184">
        <v>5.7</v>
      </c>
      <c r="G174" s="186" t="s">
        <v>188</v>
      </c>
      <c r="H174" s="185">
        <v>0.94032790457299975</v>
      </c>
      <c r="I174" s="186" t="s">
        <v>188</v>
      </c>
      <c r="J174" s="187" t="s">
        <v>188</v>
      </c>
    </row>
    <row r="175" spans="1:10" x14ac:dyDescent="0.2">
      <c r="A175" s="183" t="s">
        <v>403</v>
      </c>
      <c r="B175" s="183" t="s">
        <v>240</v>
      </c>
      <c r="C175" s="183" t="s">
        <v>241</v>
      </c>
      <c r="D175" s="183">
        <v>6</v>
      </c>
      <c r="E175" s="183">
        <v>3</v>
      </c>
      <c r="F175" s="184">
        <v>4.0999999999999996</v>
      </c>
      <c r="G175" s="186" t="s">
        <v>188</v>
      </c>
      <c r="H175" s="185">
        <v>0.33788068212499983</v>
      </c>
      <c r="I175" s="186" t="s">
        <v>188</v>
      </c>
      <c r="J175" s="187" t="s">
        <v>188</v>
      </c>
    </row>
    <row r="176" spans="1:10" x14ac:dyDescent="0.2">
      <c r="A176" s="183" t="s">
        <v>403</v>
      </c>
      <c r="B176" s="183" t="s">
        <v>240</v>
      </c>
      <c r="C176" s="183" t="s">
        <v>241</v>
      </c>
      <c r="D176" s="183">
        <v>6</v>
      </c>
      <c r="E176" s="183">
        <v>4</v>
      </c>
      <c r="F176" s="184">
        <v>4.51</v>
      </c>
      <c r="G176" s="186" t="s">
        <v>188</v>
      </c>
      <c r="H176" s="185">
        <v>0.45488080611464282</v>
      </c>
      <c r="I176" s="186" t="s">
        <v>188</v>
      </c>
      <c r="J176" s="187" t="s">
        <v>188</v>
      </c>
    </row>
    <row r="177" spans="1:10" x14ac:dyDescent="0.2">
      <c r="A177" s="183" t="s">
        <v>403</v>
      </c>
      <c r="B177" s="183" t="s">
        <v>240</v>
      </c>
      <c r="C177" s="183" t="s">
        <v>241</v>
      </c>
      <c r="D177" s="183">
        <v>6</v>
      </c>
      <c r="E177" s="183">
        <v>5</v>
      </c>
      <c r="F177" s="184">
        <v>4.59</v>
      </c>
      <c r="G177" s="186" t="s">
        <v>188</v>
      </c>
      <c r="H177" s="185">
        <v>0.48047184268426696</v>
      </c>
      <c r="I177" s="186" t="s">
        <v>188</v>
      </c>
      <c r="J177" s="187" t="s">
        <v>188</v>
      </c>
    </row>
    <row r="178" spans="1:10" x14ac:dyDescent="0.2">
      <c r="A178" s="183" t="s">
        <v>403</v>
      </c>
      <c r="B178" s="183" t="s">
        <v>240</v>
      </c>
      <c r="C178" s="183" t="s">
        <v>241</v>
      </c>
      <c r="D178" s="183">
        <v>6</v>
      </c>
      <c r="E178" s="183">
        <v>6</v>
      </c>
      <c r="F178" s="184">
        <v>4.5599999999999996</v>
      </c>
      <c r="G178" s="186" t="s">
        <v>188</v>
      </c>
      <c r="H178" s="185">
        <v>0.47076569877708768</v>
      </c>
      <c r="I178" s="186" t="s">
        <v>188</v>
      </c>
      <c r="J178" s="187" t="s">
        <v>188</v>
      </c>
    </row>
    <row r="179" spans="1:10" x14ac:dyDescent="0.2">
      <c r="A179" s="183" t="s">
        <v>403</v>
      </c>
      <c r="B179" s="183" t="s">
        <v>240</v>
      </c>
      <c r="C179" s="183" t="s">
        <v>241</v>
      </c>
      <c r="D179" s="183">
        <v>6</v>
      </c>
      <c r="E179" s="183">
        <v>7</v>
      </c>
      <c r="F179" s="184">
        <v>4.8899999999999997</v>
      </c>
      <c r="G179" s="186" t="s">
        <v>188</v>
      </c>
      <c r="H179" s="185">
        <v>0.58496923619713681</v>
      </c>
      <c r="I179" s="186" t="s">
        <v>188</v>
      </c>
      <c r="J179" s="187" t="s">
        <v>188</v>
      </c>
    </row>
    <row r="180" spans="1:10" x14ac:dyDescent="0.2">
      <c r="A180" s="183" t="s">
        <v>403</v>
      </c>
      <c r="B180" s="183" t="s">
        <v>240</v>
      </c>
      <c r="C180" s="183" t="s">
        <v>241</v>
      </c>
      <c r="D180" s="183">
        <v>6</v>
      </c>
      <c r="E180" s="183">
        <v>8</v>
      </c>
      <c r="F180" s="186" t="s">
        <v>188</v>
      </c>
      <c r="G180" s="186" t="s">
        <v>188</v>
      </c>
      <c r="H180" s="187" t="s">
        <v>188</v>
      </c>
      <c r="I180" s="186" t="s">
        <v>188</v>
      </c>
      <c r="J180" s="187" t="s">
        <v>188</v>
      </c>
    </row>
    <row r="181" spans="1:10" x14ac:dyDescent="0.2">
      <c r="A181" s="183" t="s">
        <v>403</v>
      </c>
      <c r="B181" s="183" t="s">
        <v>240</v>
      </c>
      <c r="C181" s="183" t="s">
        <v>241</v>
      </c>
      <c r="D181" s="183">
        <v>6</v>
      </c>
      <c r="E181" s="183">
        <v>9</v>
      </c>
      <c r="F181" s="186" t="s">
        <v>188</v>
      </c>
      <c r="G181" s="186" t="s">
        <v>188</v>
      </c>
      <c r="H181" s="187" t="s">
        <v>188</v>
      </c>
      <c r="I181" s="186" t="s">
        <v>188</v>
      </c>
      <c r="J181" s="187" t="s">
        <v>188</v>
      </c>
    </row>
    <row r="182" spans="1:10" x14ac:dyDescent="0.2">
      <c r="A182" s="183" t="s">
        <v>403</v>
      </c>
      <c r="B182" s="183" t="s">
        <v>240</v>
      </c>
      <c r="C182" s="183" t="s">
        <v>241</v>
      </c>
      <c r="D182" s="183">
        <v>6</v>
      </c>
      <c r="E182" s="183">
        <v>10</v>
      </c>
      <c r="F182" s="186" t="s">
        <v>188</v>
      </c>
      <c r="G182" s="186" t="s">
        <v>188</v>
      </c>
      <c r="H182" s="187" t="s">
        <v>188</v>
      </c>
      <c r="I182" s="186" t="s">
        <v>188</v>
      </c>
      <c r="J182" s="187" t="s">
        <v>188</v>
      </c>
    </row>
    <row r="183" spans="1:10" x14ac:dyDescent="0.2">
      <c r="A183" s="183" t="s">
        <v>403</v>
      </c>
      <c r="B183" s="183" t="s">
        <v>240</v>
      </c>
      <c r="C183" s="183" t="s">
        <v>241</v>
      </c>
      <c r="D183" s="183">
        <v>7</v>
      </c>
      <c r="E183" s="183">
        <v>1</v>
      </c>
      <c r="F183" s="184">
        <v>4.66</v>
      </c>
      <c r="G183" s="184">
        <v>4.9059999999999997</v>
      </c>
      <c r="H183" s="185">
        <v>0.50363635853232802</v>
      </c>
      <c r="I183" s="184">
        <v>2.9958031354655827</v>
      </c>
      <c r="J183" s="185">
        <v>0.59916062709311657</v>
      </c>
    </row>
    <row r="184" spans="1:10" x14ac:dyDescent="0.2">
      <c r="A184" s="183" t="s">
        <v>403</v>
      </c>
      <c r="B184" s="183" t="s">
        <v>240</v>
      </c>
      <c r="C184" s="183" t="s">
        <v>241</v>
      </c>
      <c r="D184" s="183">
        <v>7</v>
      </c>
      <c r="E184" s="183">
        <v>2</v>
      </c>
      <c r="F184" s="184">
        <v>4.5599999999999996</v>
      </c>
      <c r="G184" s="186" t="s">
        <v>188</v>
      </c>
      <c r="H184" s="185">
        <v>0.47076569877708768</v>
      </c>
      <c r="I184" s="186" t="s">
        <v>188</v>
      </c>
      <c r="J184" s="187" t="s">
        <v>188</v>
      </c>
    </row>
    <row r="185" spans="1:10" x14ac:dyDescent="0.2">
      <c r="A185" s="183" t="s">
        <v>403</v>
      </c>
      <c r="B185" s="183" t="s">
        <v>240</v>
      </c>
      <c r="C185" s="183" t="s">
        <v>241</v>
      </c>
      <c r="D185" s="183">
        <v>7</v>
      </c>
      <c r="E185" s="183">
        <v>3</v>
      </c>
      <c r="F185" s="184">
        <v>4.88</v>
      </c>
      <c r="G185" s="186" t="s">
        <v>188</v>
      </c>
      <c r="H185" s="185">
        <v>0.58126302288281595</v>
      </c>
      <c r="I185" s="186" t="s">
        <v>188</v>
      </c>
      <c r="J185" s="187" t="s">
        <v>188</v>
      </c>
    </row>
    <row r="186" spans="1:10" x14ac:dyDescent="0.2">
      <c r="A186" s="183" t="s">
        <v>403</v>
      </c>
      <c r="B186" s="183" t="s">
        <v>240</v>
      </c>
      <c r="C186" s="183" t="s">
        <v>241</v>
      </c>
      <c r="D186" s="183">
        <v>7</v>
      </c>
      <c r="E186" s="183">
        <v>4</v>
      </c>
      <c r="F186" s="184">
        <v>4.95</v>
      </c>
      <c r="G186" s="186" t="s">
        <v>188</v>
      </c>
      <c r="H186" s="185">
        <v>0.60753781800237494</v>
      </c>
      <c r="I186" s="186" t="s">
        <v>188</v>
      </c>
      <c r="J186" s="187" t="s">
        <v>188</v>
      </c>
    </row>
    <row r="187" spans="1:10" x14ac:dyDescent="0.2">
      <c r="A187" s="183" t="s">
        <v>403</v>
      </c>
      <c r="B187" s="183" t="s">
        <v>240</v>
      </c>
      <c r="C187" s="183" t="s">
        <v>241</v>
      </c>
      <c r="D187" s="183">
        <v>7</v>
      </c>
      <c r="E187" s="183">
        <v>5</v>
      </c>
      <c r="F187" s="184">
        <v>5.48</v>
      </c>
      <c r="G187" s="186" t="s">
        <v>188</v>
      </c>
      <c r="H187" s="185">
        <v>0.8326002372709761</v>
      </c>
      <c r="I187" s="186" t="s">
        <v>188</v>
      </c>
      <c r="J187" s="187" t="s">
        <v>188</v>
      </c>
    </row>
    <row r="188" spans="1:10" x14ac:dyDescent="0.2">
      <c r="A188" s="183" t="s">
        <v>403</v>
      </c>
      <c r="B188" s="183" t="s">
        <v>240</v>
      </c>
      <c r="C188" s="183" t="s">
        <v>241</v>
      </c>
      <c r="D188" s="183">
        <v>7</v>
      </c>
      <c r="E188" s="183">
        <v>6</v>
      </c>
      <c r="F188" s="186" t="s">
        <v>188</v>
      </c>
      <c r="G188" s="186" t="s">
        <v>188</v>
      </c>
      <c r="H188" s="187" t="s">
        <v>188</v>
      </c>
      <c r="I188" s="186" t="s">
        <v>188</v>
      </c>
      <c r="J188" s="187" t="s">
        <v>188</v>
      </c>
    </row>
    <row r="189" spans="1:10" x14ac:dyDescent="0.2">
      <c r="A189" s="183" t="s">
        <v>403</v>
      </c>
      <c r="B189" s="183" t="s">
        <v>240</v>
      </c>
      <c r="C189" s="183" t="s">
        <v>241</v>
      </c>
      <c r="D189" s="183">
        <v>7</v>
      </c>
      <c r="E189" s="183">
        <v>7</v>
      </c>
      <c r="F189" s="186" t="s">
        <v>188</v>
      </c>
      <c r="G189" s="186" t="s">
        <v>188</v>
      </c>
      <c r="H189" s="187" t="s">
        <v>188</v>
      </c>
      <c r="I189" s="186" t="s">
        <v>188</v>
      </c>
      <c r="J189" s="187" t="s">
        <v>188</v>
      </c>
    </row>
    <row r="190" spans="1:10" x14ac:dyDescent="0.2">
      <c r="A190" s="183" t="s">
        <v>403</v>
      </c>
      <c r="B190" s="183" t="s">
        <v>240</v>
      </c>
      <c r="C190" s="183" t="s">
        <v>241</v>
      </c>
      <c r="D190" s="183">
        <v>7</v>
      </c>
      <c r="E190" s="183">
        <v>8</v>
      </c>
      <c r="F190" s="186" t="s">
        <v>188</v>
      </c>
      <c r="G190" s="186" t="s">
        <v>188</v>
      </c>
      <c r="H190" s="187" t="s">
        <v>188</v>
      </c>
      <c r="I190" s="186" t="s">
        <v>188</v>
      </c>
      <c r="J190" s="187" t="s">
        <v>188</v>
      </c>
    </row>
    <row r="191" spans="1:10" x14ac:dyDescent="0.2">
      <c r="A191" s="183" t="s">
        <v>403</v>
      </c>
      <c r="B191" s="183" t="s">
        <v>240</v>
      </c>
      <c r="C191" s="183" t="s">
        <v>241</v>
      </c>
      <c r="D191" s="183">
        <v>7</v>
      </c>
      <c r="E191" s="183">
        <v>9</v>
      </c>
      <c r="F191" s="186" t="s">
        <v>188</v>
      </c>
      <c r="G191" s="186" t="s">
        <v>188</v>
      </c>
      <c r="H191" s="187" t="s">
        <v>188</v>
      </c>
      <c r="I191" s="186" t="s">
        <v>188</v>
      </c>
      <c r="J191" s="187" t="s">
        <v>188</v>
      </c>
    </row>
    <row r="192" spans="1:10" x14ac:dyDescent="0.2">
      <c r="A192" s="183" t="s">
        <v>403</v>
      </c>
      <c r="B192" s="183" t="s">
        <v>240</v>
      </c>
      <c r="C192" s="183" t="s">
        <v>241</v>
      </c>
      <c r="D192" s="183">
        <v>7</v>
      </c>
      <c r="E192" s="183">
        <v>10</v>
      </c>
      <c r="F192" s="186" t="s">
        <v>188</v>
      </c>
      <c r="G192" s="186" t="s">
        <v>188</v>
      </c>
      <c r="H192" s="187" t="s">
        <v>188</v>
      </c>
      <c r="I192" s="186" t="s">
        <v>188</v>
      </c>
      <c r="J192" s="187" t="s">
        <v>188</v>
      </c>
    </row>
    <row r="193" spans="1:10" x14ac:dyDescent="0.2">
      <c r="A193" s="183" t="s">
        <v>403</v>
      </c>
      <c r="B193" s="183" t="s">
        <v>240</v>
      </c>
      <c r="C193" s="183" t="s">
        <v>241</v>
      </c>
      <c r="D193" s="183">
        <v>8</v>
      </c>
      <c r="E193" s="183">
        <v>1</v>
      </c>
      <c r="F193" s="184">
        <v>4.4400000000000004</v>
      </c>
      <c r="G193" s="184">
        <v>4.4237500000000001</v>
      </c>
      <c r="H193" s="185">
        <v>0.43324819847763207</v>
      </c>
      <c r="I193" s="184">
        <v>3.4430791141735742</v>
      </c>
      <c r="J193" s="185">
        <v>0.43038488927169677</v>
      </c>
    </row>
    <row r="194" spans="1:10" x14ac:dyDescent="0.2">
      <c r="A194" s="183" t="s">
        <v>403</v>
      </c>
      <c r="B194" s="183" t="s">
        <v>240</v>
      </c>
      <c r="C194" s="183" t="s">
        <v>241</v>
      </c>
      <c r="D194" s="183">
        <v>8</v>
      </c>
      <c r="E194" s="183">
        <v>2</v>
      </c>
      <c r="F194" s="184">
        <v>4.6900000000000004</v>
      </c>
      <c r="G194" s="186" t="s">
        <v>188</v>
      </c>
      <c r="H194" s="185">
        <v>0.51378767656435698</v>
      </c>
      <c r="I194" s="186" t="s">
        <v>188</v>
      </c>
      <c r="J194" s="187" t="s">
        <v>188</v>
      </c>
    </row>
    <row r="195" spans="1:10" x14ac:dyDescent="0.2">
      <c r="A195" s="183" t="s">
        <v>403</v>
      </c>
      <c r="B195" s="183" t="s">
        <v>240</v>
      </c>
      <c r="C195" s="183" t="s">
        <v>241</v>
      </c>
      <c r="D195" s="183">
        <v>8</v>
      </c>
      <c r="E195" s="183">
        <v>3</v>
      </c>
      <c r="F195" s="184">
        <v>4.1500000000000004</v>
      </c>
      <c r="G195" s="186" t="s">
        <v>188</v>
      </c>
      <c r="H195" s="185">
        <v>0.35092476038037507</v>
      </c>
      <c r="I195" s="186" t="s">
        <v>188</v>
      </c>
      <c r="J195" s="187" t="s">
        <v>188</v>
      </c>
    </row>
    <row r="196" spans="1:10" x14ac:dyDescent="0.2">
      <c r="A196" s="183" t="s">
        <v>403</v>
      </c>
      <c r="B196" s="183" t="s">
        <v>240</v>
      </c>
      <c r="C196" s="183" t="s">
        <v>241</v>
      </c>
      <c r="D196" s="183">
        <v>8</v>
      </c>
      <c r="E196" s="183">
        <v>4</v>
      </c>
      <c r="F196" s="184">
        <v>4.47</v>
      </c>
      <c r="G196" s="186" t="s">
        <v>188</v>
      </c>
      <c r="H196" s="185">
        <v>0.44243330890859889</v>
      </c>
      <c r="I196" s="186" t="s">
        <v>188</v>
      </c>
      <c r="J196" s="187" t="s">
        <v>188</v>
      </c>
    </row>
    <row r="197" spans="1:10" x14ac:dyDescent="0.2">
      <c r="A197" s="183" t="s">
        <v>403</v>
      </c>
      <c r="B197" s="183" t="s">
        <v>240</v>
      </c>
      <c r="C197" s="183" t="s">
        <v>241</v>
      </c>
      <c r="D197" s="183">
        <v>8</v>
      </c>
      <c r="E197" s="183">
        <v>5</v>
      </c>
      <c r="F197" s="184">
        <v>4.2699999999999996</v>
      </c>
      <c r="G197" s="186" t="s">
        <v>188</v>
      </c>
      <c r="H197" s="185">
        <v>0.38359085888717875</v>
      </c>
      <c r="I197" s="186" t="s">
        <v>188</v>
      </c>
      <c r="J197" s="187" t="s">
        <v>188</v>
      </c>
    </row>
    <row r="198" spans="1:10" x14ac:dyDescent="0.2">
      <c r="A198" s="183" t="s">
        <v>403</v>
      </c>
      <c r="B198" s="183" t="s">
        <v>240</v>
      </c>
      <c r="C198" s="183" t="s">
        <v>241</v>
      </c>
      <c r="D198" s="183">
        <v>8</v>
      </c>
      <c r="E198" s="183">
        <v>6</v>
      </c>
      <c r="F198" s="184">
        <v>4.34</v>
      </c>
      <c r="G198" s="186" t="s">
        <v>188</v>
      </c>
      <c r="H198" s="185">
        <v>0.40355065262679191</v>
      </c>
      <c r="I198" s="186" t="s">
        <v>188</v>
      </c>
      <c r="J198" s="187" t="s">
        <v>188</v>
      </c>
    </row>
    <row r="199" spans="1:10" x14ac:dyDescent="0.2">
      <c r="A199" s="183" t="s">
        <v>403</v>
      </c>
      <c r="B199" s="183" t="s">
        <v>240</v>
      </c>
      <c r="C199" s="183" t="s">
        <v>241</v>
      </c>
      <c r="D199" s="183">
        <v>8</v>
      </c>
      <c r="E199" s="183">
        <v>7</v>
      </c>
      <c r="F199" s="184">
        <v>4.38</v>
      </c>
      <c r="G199" s="186" t="s">
        <v>188</v>
      </c>
      <c r="H199" s="185">
        <v>0.4152611169370159</v>
      </c>
      <c r="I199" s="186" t="s">
        <v>188</v>
      </c>
      <c r="J199" s="187" t="s">
        <v>188</v>
      </c>
    </row>
    <row r="200" spans="1:10" x14ac:dyDescent="0.2">
      <c r="A200" s="183" t="s">
        <v>403</v>
      </c>
      <c r="B200" s="183" t="s">
        <v>240</v>
      </c>
      <c r="C200" s="183" t="s">
        <v>241</v>
      </c>
      <c r="D200" s="183">
        <v>8</v>
      </c>
      <c r="E200" s="183">
        <v>8</v>
      </c>
      <c r="F200" s="184">
        <v>4.6500000000000004</v>
      </c>
      <c r="G200" s="186" t="s">
        <v>188</v>
      </c>
      <c r="H200" s="185">
        <v>0.50028254139162509</v>
      </c>
      <c r="I200" s="186" t="s">
        <v>188</v>
      </c>
      <c r="J200" s="187" t="s">
        <v>188</v>
      </c>
    </row>
    <row r="201" spans="1:10" x14ac:dyDescent="0.2">
      <c r="A201" s="183" t="s">
        <v>403</v>
      </c>
      <c r="B201" s="183" t="s">
        <v>240</v>
      </c>
      <c r="C201" s="183" t="s">
        <v>241</v>
      </c>
      <c r="D201" s="183">
        <v>8</v>
      </c>
      <c r="E201" s="183">
        <v>9</v>
      </c>
      <c r="F201" s="186" t="s">
        <v>188</v>
      </c>
      <c r="G201" s="186" t="s">
        <v>188</v>
      </c>
      <c r="H201" s="187" t="s">
        <v>188</v>
      </c>
      <c r="I201" s="186" t="s">
        <v>188</v>
      </c>
      <c r="J201" s="187" t="s">
        <v>188</v>
      </c>
    </row>
    <row r="202" spans="1:10" x14ac:dyDescent="0.2">
      <c r="A202" s="183" t="s">
        <v>403</v>
      </c>
      <c r="B202" s="183" t="s">
        <v>240</v>
      </c>
      <c r="C202" s="183" t="s">
        <v>241</v>
      </c>
      <c r="D202" s="183">
        <v>8</v>
      </c>
      <c r="E202" s="183">
        <v>10</v>
      </c>
      <c r="F202" s="186" t="s">
        <v>188</v>
      </c>
      <c r="G202" s="186" t="s">
        <v>188</v>
      </c>
      <c r="H202" s="187" t="s">
        <v>188</v>
      </c>
      <c r="I202" s="186" t="s">
        <v>188</v>
      </c>
      <c r="J202" s="187" t="s">
        <v>188</v>
      </c>
    </row>
    <row r="203" spans="1:10" x14ac:dyDescent="0.2">
      <c r="A203" s="183" t="s">
        <v>403</v>
      </c>
      <c r="B203" s="183" t="s">
        <v>240</v>
      </c>
      <c r="C203" s="183" t="s">
        <v>241</v>
      </c>
      <c r="D203" s="183">
        <v>9</v>
      </c>
      <c r="E203" s="183">
        <v>1</v>
      </c>
      <c r="F203" s="184">
        <v>4.57</v>
      </c>
      <c r="G203" s="184">
        <v>4.6300000000000008</v>
      </c>
      <c r="H203" s="185">
        <v>0.473986412844209</v>
      </c>
      <c r="I203" s="184">
        <v>0.98777408940856604</v>
      </c>
      <c r="J203" s="185">
        <v>0.49388704470428302</v>
      </c>
    </row>
    <row r="204" spans="1:10" x14ac:dyDescent="0.2">
      <c r="A204" s="183" t="s">
        <v>403</v>
      </c>
      <c r="B204" s="183" t="s">
        <v>240</v>
      </c>
      <c r="C204" s="183" t="s">
        <v>241</v>
      </c>
      <c r="D204" s="183">
        <v>9</v>
      </c>
      <c r="E204" s="183">
        <v>2</v>
      </c>
      <c r="F204" s="184">
        <v>4.6900000000000004</v>
      </c>
      <c r="G204" s="186" t="s">
        <v>188</v>
      </c>
      <c r="H204" s="185">
        <v>0.51378767656435698</v>
      </c>
      <c r="I204" s="186" t="s">
        <v>188</v>
      </c>
      <c r="J204" s="187" t="s">
        <v>188</v>
      </c>
    </row>
    <row r="205" spans="1:10" x14ac:dyDescent="0.2">
      <c r="A205" s="183" t="s">
        <v>403</v>
      </c>
      <c r="B205" s="183" t="s">
        <v>240</v>
      </c>
      <c r="C205" s="183" t="s">
        <v>241</v>
      </c>
      <c r="D205" s="183">
        <v>9</v>
      </c>
      <c r="E205" s="183">
        <v>3</v>
      </c>
      <c r="F205" s="186" t="s">
        <v>188</v>
      </c>
      <c r="G205" s="186" t="s">
        <v>188</v>
      </c>
      <c r="H205" s="187" t="s">
        <v>188</v>
      </c>
      <c r="I205" s="186" t="s">
        <v>188</v>
      </c>
      <c r="J205" s="187" t="s">
        <v>188</v>
      </c>
    </row>
    <row r="206" spans="1:10" x14ac:dyDescent="0.2">
      <c r="A206" s="183" t="s">
        <v>403</v>
      </c>
      <c r="B206" s="183" t="s">
        <v>240</v>
      </c>
      <c r="C206" s="183" t="s">
        <v>241</v>
      </c>
      <c r="D206" s="183">
        <v>9</v>
      </c>
      <c r="E206" s="183">
        <v>4</v>
      </c>
      <c r="F206" s="186" t="s">
        <v>188</v>
      </c>
      <c r="G206" s="186" t="s">
        <v>188</v>
      </c>
      <c r="H206" s="187" t="s">
        <v>188</v>
      </c>
      <c r="I206" s="186" t="s">
        <v>188</v>
      </c>
      <c r="J206" s="187" t="s">
        <v>188</v>
      </c>
    </row>
    <row r="207" spans="1:10" x14ac:dyDescent="0.2">
      <c r="A207" s="183" t="s">
        <v>403</v>
      </c>
      <c r="B207" s="183" t="s">
        <v>240</v>
      </c>
      <c r="C207" s="183" t="s">
        <v>241</v>
      </c>
      <c r="D207" s="183">
        <v>9</v>
      </c>
      <c r="E207" s="183">
        <v>5</v>
      </c>
      <c r="F207" s="186" t="s">
        <v>188</v>
      </c>
      <c r="G207" s="186" t="s">
        <v>188</v>
      </c>
      <c r="H207" s="187" t="s">
        <v>188</v>
      </c>
      <c r="I207" s="186" t="s">
        <v>188</v>
      </c>
      <c r="J207" s="187" t="s">
        <v>188</v>
      </c>
    </row>
    <row r="208" spans="1:10" x14ac:dyDescent="0.2">
      <c r="A208" s="183" t="s">
        <v>403</v>
      </c>
      <c r="B208" s="183" t="s">
        <v>240</v>
      </c>
      <c r="C208" s="183" t="s">
        <v>241</v>
      </c>
      <c r="D208" s="183">
        <v>9</v>
      </c>
      <c r="E208" s="183">
        <v>6</v>
      </c>
      <c r="F208" s="186" t="s">
        <v>188</v>
      </c>
      <c r="G208" s="186" t="s">
        <v>188</v>
      </c>
      <c r="H208" s="187" t="s">
        <v>188</v>
      </c>
      <c r="I208" s="186" t="s">
        <v>188</v>
      </c>
      <c r="J208" s="187" t="s">
        <v>188</v>
      </c>
    </row>
    <row r="209" spans="1:10" x14ac:dyDescent="0.2">
      <c r="A209" s="183" t="s">
        <v>403</v>
      </c>
      <c r="B209" s="183" t="s">
        <v>240</v>
      </c>
      <c r="C209" s="183" t="s">
        <v>241</v>
      </c>
      <c r="D209" s="183">
        <v>9</v>
      </c>
      <c r="E209" s="183">
        <v>7</v>
      </c>
      <c r="F209" s="186" t="s">
        <v>188</v>
      </c>
      <c r="G209" s="186" t="s">
        <v>188</v>
      </c>
      <c r="H209" s="187" t="s">
        <v>188</v>
      </c>
      <c r="I209" s="186" t="s">
        <v>188</v>
      </c>
      <c r="J209" s="187" t="s">
        <v>188</v>
      </c>
    </row>
    <row r="210" spans="1:10" x14ac:dyDescent="0.2">
      <c r="A210" s="183" t="s">
        <v>403</v>
      </c>
      <c r="B210" s="183" t="s">
        <v>240</v>
      </c>
      <c r="C210" s="183" t="s">
        <v>241</v>
      </c>
      <c r="D210" s="183">
        <v>9</v>
      </c>
      <c r="E210" s="183">
        <v>8</v>
      </c>
      <c r="F210" s="186" t="s">
        <v>188</v>
      </c>
      <c r="G210" s="186" t="s">
        <v>188</v>
      </c>
      <c r="H210" s="187" t="s">
        <v>188</v>
      </c>
      <c r="I210" s="186" t="s">
        <v>188</v>
      </c>
      <c r="J210" s="187" t="s">
        <v>188</v>
      </c>
    </row>
    <row r="211" spans="1:10" x14ac:dyDescent="0.2">
      <c r="A211" s="183" t="s">
        <v>403</v>
      </c>
      <c r="B211" s="183" t="s">
        <v>240</v>
      </c>
      <c r="C211" s="183" t="s">
        <v>241</v>
      </c>
      <c r="D211" s="183">
        <v>9</v>
      </c>
      <c r="E211" s="183">
        <v>9</v>
      </c>
      <c r="F211" s="186" t="s">
        <v>188</v>
      </c>
      <c r="G211" s="186" t="s">
        <v>188</v>
      </c>
      <c r="H211" s="187" t="s">
        <v>188</v>
      </c>
      <c r="I211" s="186" t="s">
        <v>188</v>
      </c>
      <c r="J211" s="187" t="s">
        <v>188</v>
      </c>
    </row>
    <row r="212" spans="1:10" x14ac:dyDescent="0.2">
      <c r="A212" s="183" t="s">
        <v>403</v>
      </c>
      <c r="B212" s="183" t="s">
        <v>240</v>
      </c>
      <c r="C212" s="183" t="s">
        <v>241</v>
      </c>
      <c r="D212" s="183">
        <v>9</v>
      </c>
      <c r="E212" s="183">
        <v>10</v>
      </c>
      <c r="F212" s="186" t="s">
        <v>188</v>
      </c>
      <c r="G212" s="186" t="s">
        <v>188</v>
      </c>
      <c r="H212" s="187" t="s">
        <v>188</v>
      </c>
      <c r="I212" s="186" t="s">
        <v>188</v>
      </c>
      <c r="J212" s="187" t="s">
        <v>188</v>
      </c>
    </row>
    <row r="213" spans="1:10" x14ac:dyDescent="0.2">
      <c r="A213" s="183" t="s">
        <v>403</v>
      </c>
      <c r="B213" s="183" t="s">
        <v>240</v>
      </c>
      <c r="C213" s="183" t="s">
        <v>241</v>
      </c>
      <c r="D213" s="183">
        <v>10</v>
      </c>
      <c r="E213" s="183">
        <v>1</v>
      </c>
      <c r="F213" s="184">
        <v>4.7300000000000004</v>
      </c>
      <c r="G213" s="184">
        <v>4.87</v>
      </c>
      <c r="H213" s="185">
        <v>0.52753369816240103</v>
      </c>
      <c r="I213" s="184">
        <v>3.4935212175960535</v>
      </c>
      <c r="J213" s="185">
        <v>0.58225353626600895</v>
      </c>
    </row>
    <row r="214" spans="1:10" x14ac:dyDescent="0.2">
      <c r="A214" s="183" t="s">
        <v>403</v>
      </c>
      <c r="B214" s="183" t="s">
        <v>240</v>
      </c>
      <c r="C214" s="183" t="s">
        <v>241</v>
      </c>
      <c r="D214" s="183">
        <v>10</v>
      </c>
      <c r="E214" s="183">
        <v>2</v>
      </c>
      <c r="F214" s="184">
        <v>5.22</v>
      </c>
      <c r="G214" s="186" t="s">
        <v>188</v>
      </c>
      <c r="H214" s="185">
        <v>0.71629275698842365</v>
      </c>
      <c r="I214" s="186" t="s">
        <v>188</v>
      </c>
      <c r="J214" s="187" t="s">
        <v>188</v>
      </c>
    </row>
    <row r="215" spans="1:10" x14ac:dyDescent="0.2">
      <c r="A215" s="183" t="s">
        <v>403</v>
      </c>
      <c r="B215" s="183" t="s">
        <v>240</v>
      </c>
      <c r="C215" s="183" t="s">
        <v>241</v>
      </c>
      <c r="D215" s="183">
        <v>10</v>
      </c>
      <c r="E215" s="183">
        <v>3</v>
      </c>
      <c r="F215" s="184">
        <v>4.7300000000000004</v>
      </c>
      <c r="G215" s="186" t="s">
        <v>188</v>
      </c>
      <c r="H215" s="185">
        <v>0.52753369816240103</v>
      </c>
      <c r="I215" s="186" t="s">
        <v>188</v>
      </c>
      <c r="J215" s="187" t="s">
        <v>188</v>
      </c>
    </row>
    <row r="216" spans="1:10" x14ac:dyDescent="0.2">
      <c r="A216" s="183" t="s">
        <v>403</v>
      </c>
      <c r="B216" s="183" t="s">
        <v>240</v>
      </c>
      <c r="C216" s="183" t="s">
        <v>241</v>
      </c>
      <c r="D216" s="183">
        <v>10</v>
      </c>
      <c r="E216" s="183">
        <v>4</v>
      </c>
      <c r="F216" s="184">
        <v>4.82</v>
      </c>
      <c r="G216" s="186" t="s">
        <v>188</v>
      </c>
      <c r="H216" s="185">
        <v>0.55935401721898392</v>
      </c>
      <c r="I216" s="186" t="s">
        <v>188</v>
      </c>
      <c r="J216" s="187" t="s">
        <v>188</v>
      </c>
    </row>
    <row r="217" spans="1:10" x14ac:dyDescent="0.2">
      <c r="A217" s="183" t="s">
        <v>403</v>
      </c>
      <c r="B217" s="183" t="s">
        <v>240</v>
      </c>
      <c r="C217" s="183" t="s">
        <v>241</v>
      </c>
      <c r="D217" s="183">
        <v>10</v>
      </c>
      <c r="E217" s="183">
        <v>5</v>
      </c>
      <c r="F217" s="184">
        <v>4.55</v>
      </c>
      <c r="G217" s="186" t="s">
        <v>188</v>
      </c>
      <c r="H217" s="185">
        <v>0.46755960758337478</v>
      </c>
      <c r="I217" s="186" t="s">
        <v>188</v>
      </c>
      <c r="J217" s="187" t="s">
        <v>188</v>
      </c>
    </row>
    <row r="218" spans="1:10" x14ac:dyDescent="0.2">
      <c r="A218" s="183" t="s">
        <v>403</v>
      </c>
      <c r="B218" s="183" t="s">
        <v>240</v>
      </c>
      <c r="C218" s="183" t="s">
        <v>241</v>
      </c>
      <c r="D218" s="183">
        <v>10</v>
      </c>
      <c r="E218" s="183">
        <v>6</v>
      </c>
      <c r="F218" s="184">
        <v>5.17</v>
      </c>
      <c r="G218" s="186" t="s">
        <v>188</v>
      </c>
      <c r="H218" s="185">
        <v>0.69524743948046885</v>
      </c>
      <c r="I218" s="186" t="s">
        <v>188</v>
      </c>
      <c r="J218" s="187" t="s">
        <v>188</v>
      </c>
    </row>
    <row r="219" spans="1:10" x14ac:dyDescent="0.2">
      <c r="A219" s="183" t="s">
        <v>403</v>
      </c>
      <c r="B219" s="183" t="s">
        <v>240</v>
      </c>
      <c r="C219" s="183" t="s">
        <v>241</v>
      </c>
      <c r="D219" s="183">
        <v>10</v>
      </c>
      <c r="E219" s="183">
        <v>7</v>
      </c>
      <c r="F219" s="186" t="s">
        <v>188</v>
      </c>
      <c r="G219" s="186" t="s">
        <v>188</v>
      </c>
      <c r="H219" s="187" t="s">
        <v>188</v>
      </c>
      <c r="I219" s="186" t="s">
        <v>188</v>
      </c>
      <c r="J219" s="187" t="s">
        <v>188</v>
      </c>
    </row>
    <row r="220" spans="1:10" x14ac:dyDescent="0.2">
      <c r="A220" s="183" t="s">
        <v>403</v>
      </c>
      <c r="B220" s="183" t="s">
        <v>240</v>
      </c>
      <c r="C220" s="183" t="s">
        <v>241</v>
      </c>
      <c r="D220" s="183">
        <v>10</v>
      </c>
      <c r="E220" s="183">
        <v>8</v>
      </c>
      <c r="F220" s="186" t="s">
        <v>188</v>
      </c>
      <c r="G220" s="186" t="s">
        <v>188</v>
      </c>
      <c r="H220" s="187" t="s">
        <v>188</v>
      </c>
      <c r="I220" s="186" t="s">
        <v>188</v>
      </c>
      <c r="J220" s="187" t="s">
        <v>188</v>
      </c>
    </row>
    <row r="221" spans="1:10" x14ac:dyDescent="0.2">
      <c r="A221" s="183" t="s">
        <v>403</v>
      </c>
      <c r="B221" s="183" t="s">
        <v>240</v>
      </c>
      <c r="C221" s="183" t="s">
        <v>241</v>
      </c>
      <c r="D221" s="183">
        <v>10</v>
      </c>
      <c r="E221" s="183">
        <v>9</v>
      </c>
      <c r="F221" s="186" t="s">
        <v>188</v>
      </c>
      <c r="G221" s="186" t="s">
        <v>188</v>
      </c>
      <c r="H221" s="187" t="s">
        <v>188</v>
      </c>
      <c r="I221" s="186" t="s">
        <v>188</v>
      </c>
      <c r="J221" s="187" t="s">
        <v>188</v>
      </c>
    </row>
    <row r="222" spans="1:10" x14ac:dyDescent="0.2">
      <c r="A222" s="183" t="s">
        <v>403</v>
      </c>
      <c r="B222" s="183" t="s">
        <v>240</v>
      </c>
      <c r="C222" s="183" t="s">
        <v>241</v>
      </c>
      <c r="D222" s="183">
        <v>10</v>
      </c>
      <c r="E222" s="183">
        <v>10</v>
      </c>
      <c r="F222" s="186" t="s">
        <v>188</v>
      </c>
      <c r="G222" s="186" t="s">
        <v>188</v>
      </c>
      <c r="H222" s="187" t="s">
        <v>188</v>
      </c>
      <c r="I222" s="186" t="s">
        <v>188</v>
      </c>
      <c r="J222" s="187" t="s">
        <v>188</v>
      </c>
    </row>
    <row r="223" spans="1:10" x14ac:dyDescent="0.2">
      <c r="A223" s="183" t="s">
        <v>403</v>
      </c>
      <c r="B223" s="183" t="s">
        <v>240</v>
      </c>
      <c r="C223" s="183" t="s">
        <v>241</v>
      </c>
      <c r="D223" s="183">
        <v>11</v>
      </c>
      <c r="E223" s="183">
        <v>1</v>
      </c>
      <c r="F223" s="184">
        <v>5.01</v>
      </c>
      <c r="G223" s="184">
        <v>4.8849999999999998</v>
      </c>
      <c r="H223" s="185">
        <v>0.63067953629309292</v>
      </c>
      <c r="I223" s="184">
        <v>3.5445920203474586</v>
      </c>
      <c r="J223" s="185">
        <v>0.59076533672457643</v>
      </c>
    </row>
    <row r="224" spans="1:10" x14ac:dyDescent="0.2">
      <c r="A224" s="183" t="s">
        <v>403</v>
      </c>
      <c r="B224" s="183" t="s">
        <v>240</v>
      </c>
      <c r="C224" s="183" t="s">
        <v>241</v>
      </c>
      <c r="D224" s="183">
        <v>11</v>
      </c>
      <c r="E224" s="183">
        <v>2</v>
      </c>
      <c r="F224" s="184">
        <v>5.3</v>
      </c>
      <c r="G224" s="186" t="s">
        <v>188</v>
      </c>
      <c r="H224" s="185">
        <v>0.75084157196899981</v>
      </c>
      <c r="I224" s="186" t="s">
        <v>188</v>
      </c>
      <c r="J224" s="187" t="s">
        <v>188</v>
      </c>
    </row>
    <row r="225" spans="1:10" x14ac:dyDescent="0.2">
      <c r="A225" s="183" t="s">
        <v>403</v>
      </c>
      <c r="B225" s="183" t="s">
        <v>240</v>
      </c>
      <c r="C225" s="183" t="s">
        <v>241</v>
      </c>
      <c r="D225" s="183">
        <v>11</v>
      </c>
      <c r="E225" s="183">
        <v>3</v>
      </c>
      <c r="F225" s="184">
        <v>5.03</v>
      </c>
      <c r="G225" s="186" t="s">
        <v>188</v>
      </c>
      <c r="H225" s="185">
        <v>0.63852204818563119</v>
      </c>
      <c r="I225" s="186" t="s">
        <v>188</v>
      </c>
      <c r="J225" s="187" t="s">
        <v>188</v>
      </c>
    </row>
    <row r="226" spans="1:10" x14ac:dyDescent="0.2">
      <c r="A226" s="183" t="s">
        <v>403</v>
      </c>
      <c r="B226" s="183" t="s">
        <v>240</v>
      </c>
      <c r="C226" s="183" t="s">
        <v>241</v>
      </c>
      <c r="D226" s="183">
        <v>11</v>
      </c>
      <c r="E226" s="183">
        <v>4</v>
      </c>
      <c r="F226" s="184">
        <v>5.03</v>
      </c>
      <c r="G226" s="186" t="s">
        <v>188</v>
      </c>
      <c r="H226" s="185">
        <v>0.63852204818563119</v>
      </c>
      <c r="I226" s="186" t="s">
        <v>188</v>
      </c>
      <c r="J226" s="187" t="s">
        <v>188</v>
      </c>
    </row>
    <row r="227" spans="1:10" x14ac:dyDescent="0.2">
      <c r="A227" s="183" t="s">
        <v>403</v>
      </c>
      <c r="B227" s="183" t="s">
        <v>240</v>
      </c>
      <c r="C227" s="183" t="s">
        <v>241</v>
      </c>
      <c r="D227" s="183">
        <v>11</v>
      </c>
      <c r="E227" s="183">
        <v>5</v>
      </c>
      <c r="F227" s="184">
        <v>4.5599999999999996</v>
      </c>
      <c r="G227" s="186" t="s">
        <v>188</v>
      </c>
      <c r="H227" s="185">
        <v>0.47076569877708768</v>
      </c>
      <c r="I227" s="186" t="s">
        <v>188</v>
      </c>
      <c r="J227" s="187" t="s">
        <v>188</v>
      </c>
    </row>
    <row r="228" spans="1:10" x14ac:dyDescent="0.2">
      <c r="A228" s="183" t="s">
        <v>403</v>
      </c>
      <c r="B228" s="183" t="s">
        <v>240</v>
      </c>
      <c r="C228" s="183" t="s">
        <v>241</v>
      </c>
      <c r="D228" s="183">
        <v>11</v>
      </c>
      <c r="E228" s="183">
        <v>6</v>
      </c>
      <c r="F228" s="184">
        <v>4.38</v>
      </c>
      <c r="G228" s="186" t="s">
        <v>188</v>
      </c>
      <c r="H228" s="185">
        <v>0.4152611169370159</v>
      </c>
      <c r="I228" s="186" t="s">
        <v>188</v>
      </c>
      <c r="J228" s="187" t="s">
        <v>188</v>
      </c>
    </row>
    <row r="229" spans="1:10" x14ac:dyDescent="0.2">
      <c r="A229" s="183" t="s">
        <v>403</v>
      </c>
      <c r="B229" s="183" t="s">
        <v>240</v>
      </c>
      <c r="C229" s="183" t="s">
        <v>241</v>
      </c>
      <c r="D229" s="183">
        <v>11</v>
      </c>
      <c r="E229" s="183">
        <v>7</v>
      </c>
      <c r="F229" s="186" t="s">
        <v>188</v>
      </c>
      <c r="G229" s="186" t="s">
        <v>188</v>
      </c>
      <c r="H229" s="187" t="s">
        <v>188</v>
      </c>
      <c r="I229" s="186" t="s">
        <v>188</v>
      </c>
      <c r="J229" s="187" t="s">
        <v>188</v>
      </c>
    </row>
    <row r="230" spans="1:10" x14ac:dyDescent="0.2">
      <c r="A230" s="183" t="s">
        <v>403</v>
      </c>
      <c r="B230" s="183" t="s">
        <v>240</v>
      </c>
      <c r="C230" s="183" t="s">
        <v>241</v>
      </c>
      <c r="D230" s="183">
        <v>11</v>
      </c>
      <c r="E230" s="183">
        <v>8</v>
      </c>
      <c r="F230" s="186" t="s">
        <v>188</v>
      </c>
      <c r="G230" s="186" t="s">
        <v>188</v>
      </c>
      <c r="H230" s="187" t="s">
        <v>188</v>
      </c>
      <c r="I230" s="186" t="s">
        <v>188</v>
      </c>
      <c r="J230" s="187" t="s">
        <v>188</v>
      </c>
    </row>
    <row r="231" spans="1:10" x14ac:dyDescent="0.2">
      <c r="A231" s="183" t="s">
        <v>403</v>
      </c>
      <c r="B231" s="183" t="s">
        <v>240</v>
      </c>
      <c r="C231" s="183" t="s">
        <v>241</v>
      </c>
      <c r="D231" s="183">
        <v>11</v>
      </c>
      <c r="E231" s="183">
        <v>9</v>
      </c>
      <c r="F231" s="186" t="s">
        <v>188</v>
      </c>
      <c r="G231" s="186" t="s">
        <v>188</v>
      </c>
      <c r="H231" s="187" t="s">
        <v>188</v>
      </c>
      <c r="I231" s="186" t="s">
        <v>188</v>
      </c>
      <c r="J231" s="187" t="s">
        <v>188</v>
      </c>
    </row>
    <row r="232" spans="1:10" x14ac:dyDescent="0.2">
      <c r="A232" s="183" t="s">
        <v>403</v>
      </c>
      <c r="B232" s="183" t="s">
        <v>240</v>
      </c>
      <c r="C232" s="183" t="s">
        <v>241</v>
      </c>
      <c r="D232" s="183">
        <v>11</v>
      </c>
      <c r="E232" s="183">
        <v>10</v>
      </c>
      <c r="F232" s="186" t="s">
        <v>188</v>
      </c>
      <c r="G232" s="186" t="s">
        <v>188</v>
      </c>
      <c r="H232" s="187" t="s">
        <v>188</v>
      </c>
      <c r="I232" s="186" t="s">
        <v>188</v>
      </c>
      <c r="J232" s="187" t="s">
        <v>188</v>
      </c>
    </row>
    <row r="233" spans="1:10" x14ac:dyDescent="0.2">
      <c r="A233" s="183" t="s">
        <v>403</v>
      </c>
      <c r="B233" s="183" t="s">
        <v>240</v>
      </c>
      <c r="C233" s="183" t="s">
        <v>241</v>
      </c>
      <c r="D233" s="183">
        <v>12</v>
      </c>
      <c r="E233" s="183">
        <v>1</v>
      </c>
      <c r="F233" s="184">
        <v>4.21</v>
      </c>
      <c r="G233" s="184">
        <v>4.5900000000000007</v>
      </c>
      <c r="H233" s="185">
        <v>0.367015558893173</v>
      </c>
      <c r="I233" s="184">
        <v>3.4035420854422362</v>
      </c>
      <c r="J233" s="185">
        <v>0.48622029792031946</v>
      </c>
    </row>
    <row r="234" spans="1:10" x14ac:dyDescent="0.2">
      <c r="A234" s="183" t="s">
        <v>403</v>
      </c>
      <c r="B234" s="183" t="s">
        <v>240</v>
      </c>
      <c r="C234" s="183" t="s">
        <v>241</v>
      </c>
      <c r="D234" s="183">
        <v>12</v>
      </c>
      <c r="E234" s="183">
        <v>2</v>
      </c>
      <c r="F234" s="184">
        <v>4.54</v>
      </c>
      <c r="G234" s="186" t="s">
        <v>188</v>
      </c>
      <c r="H234" s="185">
        <v>0.46436810599167189</v>
      </c>
      <c r="I234" s="186" t="s">
        <v>188</v>
      </c>
      <c r="J234" s="187" t="s">
        <v>188</v>
      </c>
    </row>
    <row r="235" spans="1:10" x14ac:dyDescent="0.2">
      <c r="A235" s="183" t="s">
        <v>403</v>
      </c>
      <c r="B235" s="183" t="s">
        <v>240</v>
      </c>
      <c r="C235" s="183" t="s">
        <v>241</v>
      </c>
      <c r="D235" s="183">
        <v>12</v>
      </c>
      <c r="E235" s="183">
        <v>3</v>
      </c>
      <c r="F235" s="184">
        <v>4.87</v>
      </c>
      <c r="G235" s="186" t="s">
        <v>188</v>
      </c>
      <c r="H235" s="185">
        <v>0.57757249712663883</v>
      </c>
      <c r="I235" s="186" t="s">
        <v>188</v>
      </c>
      <c r="J235" s="187" t="s">
        <v>188</v>
      </c>
    </row>
    <row r="236" spans="1:10" x14ac:dyDescent="0.2">
      <c r="A236" s="183" t="s">
        <v>403</v>
      </c>
      <c r="B236" s="183" t="s">
        <v>240</v>
      </c>
      <c r="C236" s="183" t="s">
        <v>241</v>
      </c>
      <c r="D236" s="183">
        <v>12</v>
      </c>
      <c r="E236" s="183">
        <v>4</v>
      </c>
      <c r="F236" s="184">
        <v>4.92</v>
      </c>
      <c r="G236" s="186" t="s">
        <v>188</v>
      </c>
      <c r="H236" s="185">
        <v>0.59618233420294386</v>
      </c>
      <c r="I236" s="186" t="s">
        <v>188</v>
      </c>
      <c r="J236" s="187" t="s">
        <v>188</v>
      </c>
    </row>
    <row r="237" spans="1:10" x14ac:dyDescent="0.2">
      <c r="A237" s="183" t="s">
        <v>403</v>
      </c>
      <c r="B237" s="183" t="s">
        <v>240</v>
      </c>
      <c r="C237" s="183" t="s">
        <v>241</v>
      </c>
      <c r="D237" s="183">
        <v>12</v>
      </c>
      <c r="E237" s="183">
        <v>5</v>
      </c>
      <c r="F237" s="184">
        <v>4.5999999999999996</v>
      </c>
      <c r="G237" s="186" t="s">
        <v>188</v>
      </c>
      <c r="H237" s="185">
        <v>0.48373662499999986</v>
      </c>
      <c r="I237" s="186" t="s">
        <v>188</v>
      </c>
      <c r="J237" s="187" t="s">
        <v>188</v>
      </c>
    </row>
    <row r="238" spans="1:10" x14ac:dyDescent="0.2">
      <c r="A238" s="183" t="s">
        <v>403</v>
      </c>
      <c r="B238" s="183" t="s">
        <v>240</v>
      </c>
      <c r="C238" s="183" t="s">
        <v>241</v>
      </c>
      <c r="D238" s="183">
        <v>12</v>
      </c>
      <c r="E238" s="183">
        <v>6</v>
      </c>
      <c r="F238" s="184">
        <v>4.18</v>
      </c>
      <c r="G238" s="186" t="s">
        <v>188</v>
      </c>
      <c r="H238" s="185">
        <v>0.35891004611549593</v>
      </c>
      <c r="I238" s="186" t="s">
        <v>188</v>
      </c>
      <c r="J238" s="187" t="s">
        <v>188</v>
      </c>
    </row>
    <row r="239" spans="1:10" x14ac:dyDescent="0.2">
      <c r="A239" s="183" t="s">
        <v>403</v>
      </c>
      <c r="B239" s="183" t="s">
        <v>240</v>
      </c>
      <c r="C239" s="183" t="s">
        <v>241</v>
      </c>
      <c r="D239" s="183">
        <v>12</v>
      </c>
      <c r="E239" s="183">
        <v>7</v>
      </c>
      <c r="F239" s="184">
        <v>4.8099999999999996</v>
      </c>
      <c r="G239" s="186" t="s">
        <v>188</v>
      </c>
      <c r="H239" s="185">
        <v>0.55575691811231276</v>
      </c>
      <c r="I239" s="186" t="s">
        <v>188</v>
      </c>
      <c r="J239" s="187" t="s">
        <v>188</v>
      </c>
    </row>
    <row r="240" spans="1:10" x14ac:dyDescent="0.2">
      <c r="A240" s="183" t="s">
        <v>403</v>
      </c>
      <c r="B240" s="183" t="s">
        <v>240</v>
      </c>
      <c r="C240" s="183" t="s">
        <v>241</v>
      </c>
      <c r="D240" s="183">
        <v>12</v>
      </c>
      <c r="E240" s="183">
        <v>8</v>
      </c>
      <c r="F240" s="186" t="s">
        <v>188</v>
      </c>
      <c r="G240" s="186" t="s">
        <v>188</v>
      </c>
      <c r="H240" s="187" t="s">
        <v>188</v>
      </c>
      <c r="I240" s="186" t="s">
        <v>188</v>
      </c>
      <c r="J240" s="187" t="s">
        <v>188</v>
      </c>
    </row>
    <row r="241" spans="1:10" x14ac:dyDescent="0.2">
      <c r="A241" s="183" t="s">
        <v>403</v>
      </c>
      <c r="B241" s="183" t="s">
        <v>240</v>
      </c>
      <c r="C241" s="183" t="s">
        <v>241</v>
      </c>
      <c r="D241" s="183">
        <v>12</v>
      </c>
      <c r="E241" s="183">
        <v>9</v>
      </c>
      <c r="F241" s="186" t="s">
        <v>188</v>
      </c>
      <c r="G241" s="186" t="s">
        <v>188</v>
      </c>
      <c r="H241" s="187" t="s">
        <v>188</v>
      </c>
      <c r="I241" s="186" t="s">
        <v>188</v>
      </c>
      <c r="J241" s="187" t="s">
        <v>188</v>
      </c>
    </row>
    <row r="242" spans="1:10" x14ac:dyDescent="0.2">
      <c r="A242" s="183" t="s">
        <v>403</v>
      </c>
      <c r="B242" s="183" t="s">
        <v>240</v>
      </c>
      <c r="C242" s="183" t="s">
        <v>241</v>
      </c>
      <c r="D242" s="183">
        <v>12</v>
      </c>
      <c r="E242" s="183">
        <v>10</v>
      </c>
      <c r="F242" s="186" t="s">
        <v>188</v>
      </c>
      <c r="G242" s="186" t="s">
        <v>188</v>
      </c>
      <c r="H242" s="187" t="s">
        <v>188</v>
      </c>
      <c r="I242" s="186" t="s">
        <v>188</v>
      </c>
      <c r="J242" s="187" t="s">
        <v>188</v>
      </c>
    </row>
    <row r="243" spans="1:10" x14ac:dyDescent="0.2">
      <c r="A243" s="182" t="s">
        <v>404</v>
      </c>
      <c r="B243" s="182" t="s">
        <v>240</v>
      </c>
      <c r="C243" s="182" t="s">
        <v>241</v>
      </c>
      <c r="D243" s="183">
        <v>5</v>
      </c>
      <c r="E243" s="183">
        <v>1</v>
      </c>
      <c r="F243" s="184">
        <v>4.72</v>
      </c>
      <c r="G243" s="184">
        <v>5.25</v>
      </c>
      <c r="H243" s="185">
        <v>0.52407449321062394</v>
      </c>
      <c r="I243" s="184">
        <v>2.9478091966736</v>
      </c>
      <c r="J243" s="185">
        <v>0.73695229916839999</v>
      </c>
    </row>
    <row r="244" spans="1:10" x14ac:dyDescent="0.2">
      <c r="A244" s="183" t="s">
        <v>404</v>
      </c>
      <c r="B244" s="183" t="s">
        <v>240</v>
      </c>
      <c r="C244" s="183" t="s">
        <v>241</v>
      </c>
      <c r="D244" s="183">
        <v>5</v>
      </c>
      <c r="E244" s="183">
        <v>2</v>
      </c>
      <c r="F244" s="184">
        <v>5.48</v>
      </c>
      <c r="G244" s="186" t="s">
        <v>188</v>
      </c>
      <c r="H244" s="185">
        <v>0.8326002372709761</v>
      </c>
      <c r="I244" s="186" t="s">
        <v>188</v>
      </c>
      <c r="J244" s="187" t="s">
        <v>188</v>
      </c>
    </row>
    <row r="245" spans="1:10" x14ac:dyDescent="0.2">
      <c r="A245" s="183" t="s">
        <v>404</v>
      </c>
      <c r="B245" s="183" t="s">
        <v>240</v>
      </c>
      <c r="C245" s="183" t="s">
        <v>241</v>
      </c>
      <c r="D245" s="183">
        <v>5</v>
      </c>
      <c r="E245" s="183">
        <v>3</v>
      </c>
      <c r="F245" s="184">
        <v>5.4</v>
      </c>
      <c r="G245" s="186" t="s">
        <v>188</v>
      </c>
      <c r="H245" s="185">
        <v>0.79556723309599986</v>
      </c>
      <c r="I245" s="186" t="s">
        <v>188</v>
      </c>
      <c r="J245" s="187" t="s">
        <v>188</v>
      </c>
    </row>
    <row r="246" spans="1:10" x14ac:dyDescent="0.2">
      <c r="A246" s="183" t="s">
        <v>404</v>
      </c>
      <c r="B246" s="183" t="s">
        <v>240</v>
      </c>
      <c r="C246" s="183" t="s">
        <v>241</v>
      </c>
      <c r="D246" s="183">
        <v>5</v>
      </c>
      <c r="E246" s="183">
        <v>4</v>
      </c>
      <c r="F246" s="184">
        <v>5.4</v>
      </c>
      <c r="G246" s="186" t="s">
        <v>188</v>
      </c>
      <c r="H246" s="185">
        <v>0.79556723309599986</v>
      </c>
      <c r="I246" s="186" t="s">
        <v>188</v>
      </c>
      <c r="J246" s="187" t="s">
        <v>188</v>
      </c>
    </row>
    <row r="247" spans="1:10" x14ac:dyDescent="0.2">
      <c r="A247" s="183" t="s">
        <v>404</v>
      </c>
      <c r="B247" s="183" t="s">
        <v>240</v>
      </c>
      <c r="C247" s="183" t="s">
        <v>241</v>
      </c>
      <c r="D247" s="183">
        <v>5</v>
      </c>
      <c r="E247" s="183">
        <v>5</v>
      </c>
      <c r="F247" s="186" t="s">
        <v>188</v>
      </c>
      <c r="G247" s="186" t="s">
        <v>188</v>
      </c>
      <c r="H247" s="187" t="s">
        <v>188</v>
      </c>
      <c r="I247" s="186" t="s">
        <v>188</v>
      </c>
      <c r="J247" s="187" t="s">
        <v>188</v>
      </c>
    </row>
    <row r="248" spans="1:10" x14ac:dyDescent="0.2">
      <c r="A248" s="183" t="s">
        <v>404</v>
      </c>
      <c r="B248" s="183" t="s">
        <v>240</v>
      </c>
      <c r="C248" s="183" t="s">
        <v>241</v>
      </c>
      <c r="D248" s="183">
        <v>5</v>
      </c>
      <c r="E248" s="183">
        <v>6</v>
      </c>
      <c r="F248" s="186" t="s">
        <v>188</v>
      </c>
      <c r="G248" s="186" t="s">
        <v>188</v>
      </c>
      <c r="H248" s="187" t="s">
        <v>188</v>
      </c>
      <c r="I248" s="186" t="s">
        <v>188</v>
      </c>
      <c r="J248" s="187" t="s">
        <v>188</v>
      </c>
    </row>
    <row r="249" spans="1:10" x14ac:dyDescent="0.2">
      <c r="A249" s="183" t="s">
        <v>404</v>
      </c>
      <c r="B249" s="183" t="s">
        <v>240</v>
      </c>
      <c r="C249" s="183" t="s">
        <v>241</v>
      </c>
      <c r="D249" s="183">
        <v>5</v>
      </c>
      <c r="E249" s="183">
        <v>7</v>
      </c>
      <c r="F249" s="186" t="s">
        <v>188</v>
      </c>
      <c r="G249" s="186" t="s">
        <v>188</v>
      </c>
      <c r="H249" s="187" t="s">
        <v>188</v>
      </c>
      <c r="I249" s="186" t="s">
        <v>188</v>
      </c>
      <c r="J249" s="187" t="s">
        <v>188</v>
      </c>
    </row>
    <row r="250" spans="1:10" x14ac:dyDescent="0.2">
      <c r="A250" s="183" t="s">
        <v>404</v>
      </c>
      <c r="B250" s="183" t="s">
        <v>240</v>
      </c>
      <c r="C250" s="183" t="s">
        <v>241</v>
      </c>
      <c r="D250" s="183">
        <v>5</v>
      </c>
      <c r="E250" s="183">
        <v>8</v>
      </c>
      <c r="F250" s="186" t="s">
        <v>188</v>
      </c>
      <c r="G250" s="186" t="s">
        <v>188</v>
      </c>
      <c r="H250" s="187" t="s">
        <v>188</v>
      </c>
      <c r="I250" s="186" t="s">
        <v>188</v>
      </c>
      <c r="J250" s="187" t="s">
        <v>188</v>
      </c>
    </row>
    <row r="251" spans="1:10" x14ac:dyDescent="0.2">
      <c r="A251" s="183" t="s">
        <v>404</v>
      </c>
      <c r="B251" s="183" t="s">
        <v>240</v>
      </c>
      <c r="C251" s="183" t="s">
        <v>241</v>
      </c>
      <c r="D251" s="183">
        <v>5</v>
      </c>
      <c r="E251" s="183">
        <v>9</v>
      </c>
      <c r="F251" s="186" t="s">
        <v>188</v>
      </c>
      <c r="G251" s="186" t="s">
        <v>188</v>
      </c>
      <c r="H251" s="187" t="s">
        <v>188</v>
      </c>
      <c r="I251" s="186" t="s">
        <v>188</v>
      </c>
      <c r="J251" s="187" t="s">
        <v>188</v>
      </c>
    </row>
    <row r="252" spans="1:10" x14ac:dyDescent="0.2">
      <c r="A252" s="183" t="s">
        <v>404</v>
      </c>
      <c r="B252" s="183" t="s">
        <v>240</v>
      </c>
      <c r="C252" s="183" t="s">
        <v>241</v>
      </c>
      <c r="D252" s="183">
        <v>5</v>
      </c>
      <c r="E252" s="183">
        <v>10</v>
      </c>
      <c r="F252" s="186" t="s">
        <v>188</v>
      </c>
      <c r="G252" s="186" t="s">
        <v>188</v>
      </c>
      <c r="H252" s="187" t="s">
        <v>188</v>
      </c>
      <c r="I252" s="186" t="s">
        <v>188</v>
      </c>
      <c r="J252" s="187" t="s">
        <v>188</v>
      </c>
    </row>
    <row r="253" spans="1:10" x14ac:dyDescent="0.2">
      <c r="A253" s="183" t="s">
        <v>404</v>
      </c>
      <c r="B253" s="183" t="s">
        <v>240</v>
      </c>
      <c r="C253" s="183" t="s">
        <v>241</v>
      </c>
      <c r="D253" s="183">
        <v>6</v>
      </c>
      <c r="E253" s="183">
        <v>1</v>
      </c>
      <c r="F253" s="186" t="s">
        <v>188</v>
      </c>
      <c r="G253" s="186" t="s">
        <v>188</v>
      </c>
      <c r="H253" s="187" t="s">
        <v>188</v>
      </c>
      <c r="I253" s="184">
        <v>0</v>
      </c>
      <c r="J253" s="186" t="s">
        <v>188</v>
      </c>
    </row>
    <row r="254" spans="1:10" x14ac:dyDescent="0.2">
      <c r="A254" s="183" t="s">
        <v>404</v>
      </c>
      <c r="B254" s="183" t="s">
        <v>240</v>
      </c>
      <c r="C254" s="183" t="s">
        <v>241</v>
      </c>
      <c r="D254" s="183">
        <v>6</v>
      </c>
      <c r="E254" s="183">
        <v>2</v>
      </c>
      <c r="F254" s="186" t="s">
        <v>188</v>
      </c>
      <c r="G254" s="186" t="s">
        <v>188</v>
      </c>
      <c r="H254" s="187" t="s">
        <v>188</v>
      </c>
      <c r="I254" s="186" t="s">
        <v>188</v>
      </c>
      <c r="J254" s="187" t="s">
        <v>188</v>
      </c>
    </row>
    <row r="255" spans="1:10" x14ac:dyDescent="0.2">
      <c r="A255" s="183" t="s">
        <v>404</v>
      </c>
      <c r="B255" s="183" t="s">
        <v>240</v>
      </c>
      <c r="C255" s="183" t="s">
        <v>241</v>
      </c>
      <c r="D255" s="183">
        <v>6</v>
      </c>
      <c r="E255" s="183">
        <v>3</v>
      </c>
      <c r="F255" s="186" t="s">
        <v>188</v>
      </c>
      <c r="G255" s="186" t="s">
        <v>188</v>
      </c>
      <c r="H255" s="187" t="s">
        <v>188</v>
      </c>
      <c r="I255" s="186" t="s">
        <v>188</v>
      </c>
      <c r="J255" s="187" t="s">
        <v>188</v>
      </c>
    </row>
    <row r="256" spans="1:10" x14ac:dyDescent="0.2">
      <c r="A256" s="183" t="s">
        <v>404</v>
      </c>
      <c r="B256" s="183" t="s">
        <v>240</v>
      </c>
      <c r="C256" s="183" t="s">
        <v>241</v>
      </c>
      <c r="D256" s="183">
        <v>6</v>
      </c>
      <c r="E256" s="183">
        <v>4</v>
      </c>
      <c r="F256" s="186" t="s">
        <v>188</v>
      </c>
      <c r="G256" s="186" t="s">
        <v>188</v>
      </c>
      <c r="H256" s="187" t="s">
        <v>188</v>
      </c>
      <c r="I256" s="186" t="s">
        <v>188</v>
      </c>
      <c r="J256" s="187" t="s">
        <v>188</v>
      </c>
    </row>
    <row r="257" spans="1:10" x14ac:dyDescent="0.2">
      <c r="A257" s="183" t="s">
        <v>404</v>
      </c>
      <c r="B257" s="183" t="s">
        <v>240</v>
      </c>
      <c r="C257" s="183" t="s">
        <v>241</v>
      </c>
      <c r="D257" s="183">
        <v>6</v>
      </c>
      <c r="E257" s="183">
        <v>5</v>
      </c>
      <c r="F257" s="186" t="s">
        <v>188</v>
      </c>
      <c r="G257" s="186" t="s">
        <v>188</v>
      </c>
      <c r="H257" s="187" t="s">
        <v>188</v>
      </c>
      <c r="I257" s="186" t="s">
        <v>188</v>
      </c>
      <c r="J257" s="187" t="s">
        <v>188</v>
      </c>
    </row>
    <row r="258" spans="1:10" x14ac:dyDescent="0.2">
      <c r="A258" s="183" t="s">
        <v>404</v>
      </c>
      <c r="B258" s="183" t="s">
        <v>240</v>
      </c>
      <c r="C258" s="183" t="s">
        <v>241</v>
      </c>
      <c r="D258" s="183">
        <v>6</v>
      </c>
      <c r="E258" s="183">
        <v>6</v>
      </c>
      <c r="F258" s="186" t="s">
        <v>188</v>
      </c>
      <c r="G258" s="186" t="s">
        <v>188</v>
      </c>
      <c r="H258" s="187" t="s">
        <v>188</v>
      </c>
      <c r="I258" s="186" t="s">
        <v>188</v>
      </c>
      <c r="J258" s="187" t="s">
        <v>188</v>
      </c>
    </row>
    <row r="259" spans="1:10" x14ac:dyDescent="0.2">
      <c r="A259" s="183" t="s">
        <v>404</v>
      </c>
      <c r="B259" s="183" t="s">
        <v>240</v>
      </c>
      <c r="C259" s="183" t="s">
        <v>241</v>
      </c>
      <c r="D259" s="183">
        <v>6</v>
      </c>
      <c r="E259" s="183">
        <v>7</v>
      </c>
      <c r="F259" s="186" t="s">
        <v>188</v>
      </c>
      <c r="G259" s="186" t="s">
        <v>188</v>
      </c>
      <c r="H259" s="187" t="s">
        <v>188</v>
      </c>
      <c r="I259" s="186" t="s">
        <v>188</v>
      </c>
      <c r="J259" s="187" t="s">
        <v>188</v>
      </c>
    </row>
    <row r="260" spans="1:10" x14ac:dyDescent="0.2">
      <c r="A260" s="183" t="s">
        <v>404</v>
      </c>
      <c r="B260" s="183" t="s">
        <v>240</v>
      </c>
      <c r="C260" s="183" t="s">
        <v>241</v>
      </c>
      <c r="D260" s="183">
        <v>6</v>
      </c>
      <c r="E260" s="183">
        <v>8</v>
      </c>
      <c r="F260" s="186" t="s">
        <v>188</v>
      </c>
      <c r="G260" s="186" t="s">
        <v>188</v>
      </c>
      <c r="H260" s="187" t="s">
        <v>188</v>
      </c>
      <c r="I260" s="186" t="s">
        <v>188</v>
      </c>
      <c r="J260" s="187" t="s">
        <v>188</v>
      </c>
    </row>
    <row r="261" spans="1:10" x14ac:dyDescent="0.2">
      <c r="A261" s="183" t="s">
        <v>404</v>
      </c>
      <c r="B261" s="183" t="s">
        <v>240</v>
      </c>
      <c r="C261" s="183" t="s">
        <v>241</v>
      </c>
      <c r="D261" s="183">
        <v>6</v>
      </c>
      <c r="E261" s="183">
        <v>9</v>
      </c>
      <c r="F261" s="186" t="s">
        <v>188</v>
      </c>
      <c r="G261" s="186" t="s">
        <v>188</v>
      </c>
      <c r="H261" s="187" t="s">
        <v>188</v>
      </c>
      <c r="I261" s="186" t="s">
        <v>188</v>
      </c>
      <c r="J261" s="187" t="s">
        <v>188</v>
      </c>
    </row>
    <row r="262" spans="1:10" x14ac:dyDescent="0.2">
      <c r="A262" s="183" t="s">
        <v>404</v>
      </c>
      <c r="B262" s="183" t="s">
        <v>240</v>
      </c>
      <c r="C262" s="183" t="s">
        <v>241</v>
      </c>
      <c r="D262" s="183">
        <v>6</v>
      </c>
      <c r="E262" s="183">
        <v>10</v>
      </c>
      <c r="F262" s="186" t="s">
        <v>188</v>
      </c>
      <c r="G262" s="186" t="s">
        <v>188</v>
      </c>
      <c r="H262" s="187" t="s">
        <v>188</v>
      </c>
      <c r="I262" s="186" t="s">
        <v>188</v>
      </c>
      <c r="J262" s="187" t="s">
        <v>188</v>
      </c>
    </row>
    <row r="263" spans="1:10" x14ac:dyDescent="0.2">
      <c r="A263" s="183" t="s">
        <v>404</v>
      </c>
      <c r="B263" s="183" t="s">
        <v>240</v>
      </c>
      <c r="C263" s="183" t="s">
        <v>241</v>
      </c>
      <c r="D263" s="183">
        <v>7</v>
      </c>
      <c r="E263" s="183">
        <v>1</v>
      </c>
      <c r="F263" s="184">
        <v>5.71</v>
      </c>
      <c r="G263" s="184">
        <v>4.99125</v>
      </c>
      <c r="H263" s="185">
        <v>0.94543372022252281</v>
      </c>
      <c r="I263" s="184">
        <v>5.3417917214627035</v>
      </c>
      <c r="J263" s="185">
        <v>0.66772396518283794</v>
      </c>
    </row>
    <row r="264" spans="1:10" x14ac:dyDescent="0.2">
      <c r="A264" s="183" t="s">
        <v>404</v>
      </c>
      <c r="B264" s="183" t="s">
        <v>240</v>
      </c>
      <c r="C264" s="183" t="s">
        <v>241</v>
      </c>
      <c r="D264" s="183">
        <v>7</v>
      </c>
      <c r="E264" s="183">
        <v>2</v>
      </c>
      <c r="F264" s="184">
        <v>4.9000000000000004</v>
      </c>
      <c r="G264" s="186" t="s">
        <v>188</v>
      </c>
      <c r="H264" s="185">
        <v>0.58869117034100016</v>
      </c>
      <c r="I264" s="186" t="s">
        <v>188</v>
      </c>
      <c r="J264" s="187" t="s">
        <v>188</v>
      </c>
    </row>
    <row r="265" spans="1:10" x14ac:dyDescent="0.2">
      <c r="A265" s="183" t="s">
        <v>404</v>
      </c>
      <c r="B265" s="183" t="s">
        <v>240</v>
      </c>
      <c r="C265" s="183" t="s">
        <v>241</v>
      </c>
      <c r="D265" s="183">
        <v>7</v>
      </c>
      <c r="E265" s="183">
        <v>3</v>
      </c>
      <c r="F265" s="184">
        <v>4.46</v>
      </c>
      <c r="G265" s="186" t="s">
        <v>188</v>
      </c>
      <c r="H265" s="185">
        <v>0.43935732636264785</v>
      </c>
      <c r="I265" s="186" t="s">
        <v>188</v>
      </c>
      <c r="J265" s="187" t="s">
        <v>188</v>
      </c>
    </row>
    <row r="266" spans="1:10" x14ac:dyDescent="0.2">
      <c r="A266" s="183" t="s">
        <v>404</v>
      </c>
      <c r="B266" s="183" t="s">
        <v>240</v>
      </c>
      <c r="C266" s="183" t="s">
        <v>241</v>
      </c>
      <c r="D266" s="183">
        <v>7</v>
      </c>
      <c r="E266" s="183">
        <v>4</v>
      </c>
      <c r="F266" s="184">
        <v>4.38</v>
      </c>
      <c r="G266" s="186" t="s">
        <v>188</v>
      </c>
      <c r="H266" s="185">
        <v>0.4152611169370159</v>
      </c>
      <c r="I266" s="186" t="s">
        <v>188</v>
      </c>
      <c r="J266" s="187" t="s">
        <v>188</v>
      </c>
    </row>
    <row r="267" spans="1:10" x14ac:dyDescent="0.2">
      <c r="A267" s="183" t="s">
        <v>404</v>
      </c>
      <c r="B267" s="183" t="s">
        <v>240</v>
      </c>
      <c r="C267" s="183" t="s">
        <v>241</v>
      </c>
      <c r="D267" s="183">
        <v>7</v>
      </c>
      <c r="E267" s="183">
        <v>5</v>
      </c>
      <c r="F267" s="184">
        <v>4.93</v>
      </c>
      <c r="G267" s="186" t="s">
        <v>188</v>
      </c>
      <c r="H267" s="185">
        <v>0.59995163046382072</v>
      </c>
      <c r="I267" s="186" t="s">
        <v>188</v>
      </c>
      <c r="J267" s="187" t="s">
        <v>188</v>
      </c>
    </row>
    <row r="268" spans="1:10" x14ac:dyDescent="0.2">
      <c r="A268" s="183" t="s">
        <v>404</v>
      </c>
      <c r="B268" s="183" t="s">
        <v>240</v>
      </c>
      <c r="C268" s="183" t="s">
        <v>241</v>
      </c>
      <c r="D268" s="183">
        <v>7</v>
      </c>
      <c r="E268" s="183">
        <v>6</v>
      </c>
      <c r="F268" s="184">
        <v>6.41</v>
      </c>
      <c r="G268" s="186" t="s">
        <v>188</v>
      </c>
      <c r="H268" s="185">
        <v>1.3505884166241529</v>
      </c>
      <c r="I268" s="186" t="s">
        <v>188</v>
      </c>
      <c r="J268" s="187" t="s">
        <v>188</v>
      </c>
    </row>
    <row r="269" spans="1:10" x14ac:dyDescent="0.2">
      <c r="A269" s="183" t="s">
        <v>404</v>
      </c>
      <c r="B269" s="183" t="s">
        <v>240</v>
      </c>
      <c r="C269" s="183" t="s">
        <v>241</v>
      </c>
      <c r="D269" s="183">
        <v>7</v>
      </c>
      <c r="E269" s="183">
        <v>7</v>
      </c>
      <c r="F269" s="184">
        <v>3.96</v>
      </c>
      <c r="G269" s="186" t="s">
        <v>188</v>
      </c>
      <c r="H269" s="185">
        <v>0.30308527547244801</v>
      </c>
      <c r="I269" s="186" t="s">
        <v>188</v>
      </c>
      <c r="J269" s="187" t="s">
        <v>188</v>
      </c>
    </row>
    <row r="270" spans="1:10" x14ac:dyDescent="0.2">
      <c r="A270" s="183" t="s">
        <v>404</v>
      </c>
      <c r="B270" s="183" t="s">
        <v>240</v>
      </c>
      <c r="C270" s="183" t="s">
        <v>241</v>
      </c>
      <c r="D270" s="183">
        <v>7</v>
      </c>
      <c r="E270" s="183">
        <v>8</v>
      </c>
      <c r="F270" s="184">
        <v>5.18</v>
      </c>
      <c r="G270" s="186" t="s">
        <v>188</v>
      </c>
      <c r="H270" s="185">
        <v>0.69942306503909568</v>
      </c>
      <c r="I270" s="186" t="s">
        <v>188</v>
      </c>
      <c r="J270" s="187" t="s">
        <v>188</v>
      </c>
    </row>
    <row r="271" spans="1:10" x14ac:dyDescent="0.2">
      <c r="A271" s="183" t="s">
        <v>404</v>
      </c>
      <c r="B271" s="183" t="s">
        <v>240</v>
      </c>
      <c r="C271" s="183" t="s">
        <v>241</v>
      </c>
      <c r="D271" s="183">
        <v>7</v>
      </c>
      <c r="E271" s="183">
        <v>9</v>
      </c>
      <c r="F271" s="186" t="s">
        <v>188</v>
      </c>
      <c r="G271" s="186" t="s">
        <v>188</v>
      </c>
      <c r="H271" s="187" t="s">
        <v>188</v>
      </c>
      <c r="I271" s="186" t="s">
        <v>188</v>
      </c>
      <c r="J271" s="187" t="s">
        <v>188</v>
      </c>
    </row>
    <row r="272" spans="1:10" x14ac:dyDescent="0.2">
      <c r="A272" s="183" t="s">
        <v>404</v>
      </c>
      <c r="B272" s="183" t="s">
        <v>240</v>
      </c>
      <c r="C272" s="183" t="s">
        <v>241</v>
      </c>
      <c r="D272" s="183">
        <v>7</v>
      </c>
      <c r="E272" s="183">
        <v>10</v>
      </c>
      <c r="F272" s="186" t="s">
        <v>188</v>
      </c>
      <c r="G272" s="186" t="s">
        <v>188</v>
      </c>
      <c r="H272" s="187" t="s">
        <v>188</v>
      </c>
      <c r="I272" s="186" t="s">
        <v>188</v>
      </c>
      <c r="J272" s="187" t="s">
        <v>188</v>
      </c>
    </row>
    <row r="273" spans="1:10" x14ac:dyDescent="0.2">
      <c r="A273" s="183" t="s">
        <v>404</v>
      </c>
      <c r="B273" s="183" t="s">
        <v>240</v>
      </c>
      <c r="C273" s="183" t="s">
        <v>241</v>
      </c>
      <c r="D273" s="183">
        <v>8</v>
      </c>
      <c r="E273" s="183">
        <v>1</v>
      </c>
      <c r="F273" s="184">
        <v>5.34</v>
      </c>
      <c r="G273" s="184">
        <v>5.4024999999999999</v>
      </c>
      <c r="H273" s="185">
        <v>0.76852495373919172</v>
      </c>
      <c r="I273" s="184">
        <v>3.1894877594441202</v>
      </c>
      <c r="J273" s="185">
        <v>0.79737193986103005</v>
      </c>
    </row>
    <row r="274" spans="1:10" x14ac:dyDescent="0.2">
      <c r="A274" s="183" t="s">
        <v>404</v>
      </c>
      <c r="B274" s="183" t="s">
        <v>240</v>
      </c>
      <c r="C274" s="183" t="s">
        <v>241</v>
      </c>
      <c r="D274" s="183">
        <v>8</v>
      </c>
      <c r="E274" s="183">
        <v>2</v>
      </c>
      <c r="F274" s="184">
        <v>5.52</v>
      </c>
      <c r="G274" s="186" t="s">
        <v>188</v>
      </c>
      <c r="H274" s="185">
        <v>0.85154008688230376</v>
      </c>
      <c r="I274" s="186" t="s">
        <v>188</v>
      </c>
      <c r="J274" s="187" t="s">
        <v>188</v>
      </c>
    </row>
    <row r="275" spans="1:10" x14ac:dyDescent="0.2">
      <c r="A275" s="183" t="s">
        <v>404</v>
      </c>
      <c r="B275" s="183" t="s">
        <v>240</v>
      </c>
      <c r="C275" s="183" t="s">
        <v>241</v>
      </c>
      <c r="D275" s="183">
        <v>8</v>
      </c>
      <c r="E275" s="183">
        <v>3</v>
      </c>
      <c r="F275" s="184">
        <v>5.3</v>
      </c>
      <c r="G275" s="186" t="s">
        <v>188</v>
      </c>
      <c r="H275" s="185">
        <v>0.75084157196899981</v>
      </c>
      <c r="I275" s="186" t="s">
        <v>188</v>
      </c>
      <c r="J275" s="187" t="s">
        <v>188</v>
      </c>
    </row>
    <row r="276" spans="1:10" x14ac:dyDescent="0.2">
      <c r="A276" s="183" t="s">
        <v>404</v>
      </c>
      <c r="B276" s="183" t="s">
        <v>240</v>
      </c>
      <c r="C276" s="183" t="s">
        <v>241</v>
      </c>
      <c r="D276" s="183">
        <v>8</v>
      </c>
      <c r="E276" s="183">
        <v>4</v>
      </c>
      <c r="F276" s="184">
        <v>5.45</v>
      </c>
      <c r="G276" s="186" t="s">
        <v>188</v>
      </c>
      <c r="H276" s="185">
        <v>0.81858114685362493</v>
      </c>
      <c r="I276" s="186" t="s">
        <v>188</v>
      </c>
      <c r="J276" s="187" t="s">
        <v>188</v>
      </c>
    </row>
    <row r="277" spans="1:10" x14ac:dyDescent="0.2">
      <c r="A277" s="183" t="s">
        <v>404</v>
      </c>
      <c r="B277" s="183" t="s">
        <v>240</v>
      </c>
      <c r="C277" s="183" t="s">
        <v>241</v>
      </c>
      <c r="D277" s="183">
        <v>8</v>
      </c>
      <c r="E277" s="183">
        <v>5</v>
      </c>
      <c r="F277" s="186" t="s">
        <v>188</v>
      </c>
      <c r="G277" s="186" t="s">
        <v>188</v>
      </c>
      <c r="H277" s="187" t="s">
        <v>188</v>
      </c>
      <c r="I277" s="186" t="s">
        <v>188</v>
      </c>
      <c r="J277" s="187" t="s">
        <v>188</v>
      </c>
    </row>
    <row r="278" spans="1:10" x14ac:dyDescent="0.2">
      <c r="A278" s="183" t="s">
        <v>404</v>
      </c>
      <c r="B278" s="183" t="s">
        <v>240</v>
      </c>
      <c r="C278" s="183" t="s">
        <v>241</v>
      </c>
      <c r="D278" s="183">
        <v>8</v>
      </c>
      <c r="E278" s="183">
        <v>6</v>
      </c>
      <c r="F278" s="186" t="s">
        <v>188</v>
      </c>
      <c r="G278" s="186" t="s">
        <v>188</v>
      </c>
      <c r="H278" s="187" t="s">
        <v>188</v>
      </c>
      <c r="I278" s="186" t="s">
        <v>188</v>
      </c>
      <c r="J278" s="187" t="s">
        <v>188</v>
      </c>
    </row>
    <row r="279" spans="1:10" x14ac:dyDescent="0.2">
      <c r="A279" s="183" t="s">
        <v>404</v>
      </c>
      <c r="B279" s="183" t="s">
        <v>240</v>
      </c>
      <c r="C279" s="183" t="s">
        <v>241</v>
      </c>
      <c r="D279" s="183">
        <v>8</v>
      </c>
      <c r="E279" s="183">
        <v>7</v>
      </c>
      <c r="F279" s="186" t="s">
        <v>188</v>
      </c>
      <c r="G279" s="186" t="s">
        <v>188</v>
      </c>
      <c r="H279" s="187" t="s">
        <v>188</v>
      </c>
      <c r="I279" s="186" t="s">
        <v>188</v>
      </c>
      <c r="J279" s="187" t="s">
        <v>188</v>
      </c>
    </row>
    <row r="280" spans="1:10" x14ac:dyDescent="0.2">
      <c r="A280" s="183" t="s">
        <v>404</v>
      </c>
      <c r="B280" s="183" t="s">
        <v>240</v>
      </c>
      <c r="C280" s="183" t="s">
        <v>241</v>
      </c>
      <c r="D280" s="183">
        <v>8</v>
      </c>
      <c r="E280" s="183">
        <v>8</v>
      </c>
      <c r="F280" s="186" t="s">
        <v>188</v>
      </c>
      <c r="G280" s="186" t="s">
        <v>188</v>
      </c>
      <c r="H280" s="187" t="s">
        <v>188</v>
      </c>
      <c r="I280" s="186" t="s">
        <v>188</v>
      </c>
      <c r="J280" s="187" t="s">
        <v>188</v>
      </c>
    </row>
    <row r="281" spans="1:10" x14ac:dyDescent="0.2">
      <c r="A281" s="183" t="s">
        <v>404</v>
      </c>
      <c r="B281" s="183" t="s">
        <v>240</v>
      </c>
      <c r="C281" s="183" t="s">
        <v>241</v>
      </c>
      <c r="D281" s="183">
        <v>8</v>
      </c>
      <c r="E281" s="183">
        <v>9</v>
      </c>
      <c r="F281" s="186" t="s">
        <v>188</v>
      </c>
      <c r="G281" s="186" t="s">
        <v>188</v>
      </c>
      <c r="H281" s="187" t="s">
        <v>188</v>
      </c>
      <c r="I281" s="186" t="s">
        <v>188</v>
      </c>
      <c r="J281" s="187" t="s">
        <v>188</v>
      </c>
    </row>
    <row r="282" spans="1:10" x14ac:dyDescent="0.2">
      <c r="A282" s="183" t="s">
        <v>404</v>
      </c>
      <c r="B282" s="183" t="s">
        <v>240</v>
      </c>
      <c r="C282" s="183" t="s">
        <v>241</v>
      </c>
      <c r="D282" s="183">
        <v>8</v>
      </c>
      <c r="E282" s="183">
        <v>10</v>
      </c>
      <c r="F282" s="186" t="s">
        <v>188</v>
      </c>
      <c r="G282" s="186" t="s">
        <v>188</v>
      </c>
      <c r="H282" s="187" t="s">
        <v>188</v>
      </c>
      <c r="I282" s="186" t="s">
        <v>188</v>
      </c>
      <c r="J282" s="187" t="s">
        <v>188</v>
      </c>
    </row>
    <row r="283" spans="1:10" x14ac:dyDescent="0.2">
      <c r="A283" s="183" t="s">
        <v>404</v>
      </c>
      <c r="B283" s="183" t="s">
        <v>240</v>
      </c>
      <c r="C283" s="183" t="s">
        <v>241</v>
      </c>
      <c r="D283" s="183">
        <v>9</v>
      </c>
      <c r="E283" s="183">
        <v>1</v>
      </c>
      <c r="F283" s="184">
        <v>3.74</v>
      </c>
      <c r="G283" s="184">
        <v>4.1928571428571431</v>
      </c>
      <c r="H283" s="185">
        <v>0.25337177416095202</v>
      </c>
      <c r="I283" s="184">
        <v>2.7212945107169983</v>
      </c>
      <c r="J283" s="185">
        <v>0.38875635867385688</v>
      </c>
    </row>
    <row r="284" spans="1:10" x14ac:dyDescent="0.2">
      <c r="A284" s="183" t="s">
        <v>404</v>
      </c>
      <c r="B284" s="183" t="s">
        <v>240</v>
      </c>
      <c r="C284" s="183" t="s">
        <v>241</v>
      </c>
      <c r="D284" s="183">
        <v>9</v>
      </c>
      <c r="E284" s="183">
        <v>2</v>
      </c>
      <c r="F284" s="184">
        <v>3.6</v>
      </c>
      <c r="G284" s="186" t="s">
        <v>188</v>
      </c>
      <c r="H284" s="185">
        <v>0.224755712</v>
      </c>
      <c r="I284" s="186" t="s">
        <v>188</v>
      </c>
      <c r="J284" s="187" t="s">
        <v>188</v>
      </c>
    </row>
    <row r="285" spans="1:10" x14ac:dyDescent="0.2">
      <c r="A285" s="183" t="s">
        <v>404</v>
      </c>
      <c r="B285" s="183" t="s">
        <v>240</v>
      </c>
      <c r="C285" s="183" t="s">
        <v>241</v>
      </c>
      <c r="D285" s="183">
        <v>9</v>
      </c>
      <c r="E285" s="183">
        <v>3</v>
      </c>
      <c r="F285" s="184">
        <v>5.1100000000000003</v>
      </c>
      <c r="G285" s="186" t="s">
        <v>188</v>
      </c>
      <c r="H285" s="185">
        <v>0.67054222263218299</v>
      </c>
      <c r="I285" s="186" t="s">
        <v>188</v>
      </c>
      <c r="J285" s="187" t="s">
        <v>188</v>
      </c>
    </row>
    <row r="286" spans="1:10" x14ac:dyDescent="0.2">
      <c r="A286" s="183" t="s">
        <v>404</v>
      </c>
      <c r="B286" s="183" t="s">
        <v>240</v>
      </c>
      <c r="C286" s="183" t="s">
        <v>241</v>
      </c>
      <c r="D286" s="183">
        <v>9</v>
      </c>
      <c r="E286" s="183">
        <v>4</v>
      </c>
      <c r="F286" s="184">
        <v>3.4</v>
      </c>
      <c r="G286" s="186" t="s">
        <v>188</v>
      </c>
      <c r="H286" s="185">
        <v>0.18773879717599998</v>
      </c>
      <c r="I286" s="186" t="s">
        <v>188</v>
      </c>
      <c r="J286" s="187" t="s">
        <v>188</v>
      </c>
    </row>
    <row r="287" spans="1:10" x14ac:dyDescent="0.2">
      <c r="A287" s="183" t="s">
        <v>404</v>
      </c>
      <c r="B287" s="183" t="s">
        <v>240</v>
      </c>
      <c r="C287" s="183" t="s">
        <v>241</v>
      </c>
      <c r="D287" s="183">
        <v>9</v>
      </c>
      <c r="E287" s="183">
        <v>5</v>
      </c>
      <c r="F287" s="184">
        <v>4.68</v>
      </c>
      <c r="G287" s="186" t="s">
        <v>188</v>
      </c>
      <c r="H287" s="185">
        <v>0.51038889284729572</v>
      </c>
      <c r="I287" s="186" t="s">
        <v>188</v>
      </c>
      <c r="J287" s="187" t="s">
        <v>188</v>
      </c>
    </row>
    <row r="288" spans="1:10" x14ac:dyDescent="0.2">
      <c r="A288" s="183" t="s">
        <v>404</v>
      </c>
      <c r="B288" s="183" t="s">
        <v>240</v>
      </c>
      <c r="C288" s="183" t="s">
        <v>241</v>
      </c>
      <c r="D288" s="183">
        <v>9</v>
      </c>
      <c r="E288" s="183">
        <v>6</v>
      </c>
      <c r="F288" s="184">
        <v>4.84</v>
      </c>
      <c r="G288" s="186" t="s">
        <v>188</v>
      </c>
      <c r="H288" s="185">
        <v>0.56659471249299176</v>
      </c>
      <c r="I288" s="186" t="s">
        <v>188</v>
      </c>
      <c r="J288" s="187" t="s">
        <v>188</v>
      </c>
    </row>
    <row r="289" spans="1:10" x14ac:dyDescent="0.2">
      <c r="A289" s="183" t="s">
        <v>404</v>
      </c>
      <c r="B289" s="183" t="s">
        <v>240</v>
      </c>
      <c r="C289" s="183" t="s">
        <v>241</v>
      </c>
      <c r="D289" s="183">
        <v>9</v>
      </c>
      <c r="E289" s="183">
        <v>7</v>
      </c>
      <c r="F289" s="184">
        <v>3.98</v>
      </c>
      <c r="G289" s="186" t="s">
        <v>188</v>
      </c>
      <c r="H289" s="185">
        <v>0.30790239940757597</v>
      </c>
      <c r="I289" s="186" t="s">
        <v>188</v>
      </c>
      <c r="J289" s="187" t="s">
        <v>188</v>
      </c>
    </row>
    <row r="290" spans="1:10" x14ac:dyDescent="0.2">
      <c r="A290" s="183" t="s">
        <v>404</v>
      </c>
      <c r="B290" s="183" t="s">
        <v>240</v>
      </c>
      <c r="C290" s="183" t="s">
        <v>241</v>
      </c>
      <c r="D290" s="183">
        <v>9</v>
      </c>
      <c r="E290" s="183">
        <v>8</v>
      </c>
      <c r="F290" s="186" t="s">
        <v>188</v>
      </c>
      <c r="G290" s="186" t="s">
        <v>188</v>
      </c>
      <c r="H290" s="187" t="s">
        <v>188</v>
      </c>
      <c r="I290" s="186" t="s">
        <v>188</v>
      </c>
      <c r="J290" s="187" t="s">
        <v>188</v>
      </c>
    </row>
    <row r="291" spans="1:10" x14ac:dyDescent="0.2">
      <c r="A291" s="183" t="s">
        <v>404</v>
      </c>
      <c r="B291" s="183" t="s">
        <v>240</v>
      </c>
      <c r="C291" s="183" t="s">
        <v>241</v>
      </c>
      <c r="D291" s="183">
        <v>9</v>
      </c>
      <c r="E291" s="183">
        <v>9</v>
      </c>
      <c r="F291" s="186" t="s">
        <v>188</v>
      </c>
      <c r="G291" s="186" t="s">
        <v>188</v>
      </c>
      <c r="H291" s="187" t="s">
        <v>188</v>
      </c>
      <c r="I291" s="186" t="s">
        <v>188</v>
      </c>
      <c r="J291" s="187" t="s">
        <v>188</v>
      </c>
    </row>
    <row r="292" spans="1:10" x14ac:dyDescent="0.2">
      <c r="A292" s="183" t="s">
        <v>404</v>
      </c>
      <c r="B292" s="183" t="s">
        <v>240</v>
      </c>
      <c r="C292" s="183" t="s">
        <v>241</v>
      </c>
      <c r="D292" s="183">
        <v>9</v>
      </c>
      <c r="E292" s="183">
        <v>10</v>
      </c>
      <c r="F292" s="186" t="s">
        <v>188</v>
      </c>
      <c r="G292" s="186" t="s">
        <v>188</v>
      </c>
      <c r="H292" s="187" t="s">
        <v>188</v>
      </c>
      <c r="I292" s="186" t="s">
        <v>188</v>
      </c>
      <c r="J292" s="187" t="s">
        <v>188</v>
      </c>
    </row>
    <row r="293" spans="1:10" x14ac:dyDescent="0.2">
      <c r="A293" s="183" t="s">
        <v>404</v>
      </c>
      <c r="B293" s="183" t="s">
        <v>240</v>
      </c>
      <c r="C293" s="183" t="s">
        <v>241</v>
      </c>
      <c r="D293" s="183">
        <v>10</v>
      </c>
      <c r="E293" s="183">
        <v>1</v>
      </c>
      <c r="F293" s="184">
        <v>5.56</v>
      </c>
      <c r="G293" s="184">
        <v>5.56</v>
      </c>
      <c r="H293" s="185">
        <v>0.87076500733548767</v>
      </c>
      <c r="I293" s="184">
        <v>0.87076500733548767</v>
      </c>
      <c r="J293" s="185">
        <v>0.87076500733548767</v>
      </c>
    </row>
    <row r="294" spans="1:10" x14ac:dyDescent="0.2">
      <c r="A294" s="183" t="s">
        <v>404</v>
      </c>
      <c r="B294" s="183" t="s">
        <v>240</v>
      </c>
      <c r="C294" s="183" t="s">
        <v>241</v>
      </c>
      <c r="D294" s="183">
        <v>10</v>
      </c>
      <c r="E294" s="183">
        <v>2</v>
      </c>
      <c r="F294" s="186" t="s">
        <v>188</v>
      </c>
      <c r="G294" s="186" t="s">
        <v>188</v>
      </c>
      <c r="H294" s="187" t="s">
        <v>188</v>
      </c>
      <c r="I294" s="186" t="s">
        <v>188</v>
      </c>
      <c r="J294" s="187" t="s">
        <v>188</v>
      </c>
    </row>
    <row r="295" spans="1:10" x14ac:dyDescent="0.2">
      <c r="A295" s="183" t="s">
        <v>404</v>
      </c>
      <c r="B295" s="183" t="s">
        <v>240</v>
      </c>
      <c r="C295" s="183" t="s">
        <v>241</v>
      </c>
      <c r="D295" s="183">
        <v>10</v>
      </c>
      <c r="E295" s="183">
        <v>3</v>
      </c>
      <c r="F295" s="186" t="s">
        <v>188</v>
      </c>
      <c r="G295" s="186" t="s">
        <v>188</v>
      </c>
      <c r="H295" s="187" t="s">
        <v>188</v>
      </c>
      <c r="I295" s="186" t="s">
        <v>188</v>
      </c>
      <c r="J295" s="187" t="s">
        <v>188</v>
      </c>
    </row>
    <row r="296" spans="1:10" x14ac:dyDescent="0.2">
      <c r="A296" s="183" t="s">
        <v>404</v>
      </c>
      <c r="B296" s="183" t="s">
        <v>240</v>
      </c>
      <c r="C296" s="183" t="s">
        <v>241</v>
      </c>
      <c r="D296" s="183">
        <v>10</v>
      </c>
      <c r="E296" s="183">
        <v>4</v>
      </c>
      <c r="F296" s="186" t="s">
        <v>188</v>
      </c>
      <c r="G296" s="186" t="s">
        <v>188</v>
      </c>
      <c r="H296" s="187" t="s">
        <v>188</v>
      </c>
      <c r="I296" s="186" t="s">
        <v>188</v>
      </c>
      <c r="J296" s="187" t="s">
        <v>188</v>
      </c>
    </row>
    <row r="297" spans="1:10" x14ac:dyDescent="0.2">
      <c r="A297" s="183" t="s">
        <v>404</v>
      </c>
      <c r="B297" s="183" t="s">
        <v>240</v>
      </c>
      <c r="C297" s="183" t="s">
        <v>241</v>
      </c>
      <c r="D297" s="183">
        <v>10</v>
      </c>
      <c r="E297" s="183">
        <v>5</v>
      </c>
      <c r="F297" s="186" t="s">
        <v>188</v>
      </c>
      <c r="G297" s="186" t="s">
        <v>188</v>
      </c>
      <c r="H297" s="187" t="s">
        <v>188</v>
      </c>
      <c r="I297" s="186" t="s">
        <v>188</v>
      </c>
      <c r="J297" s="187" t="s">
        <v>188</v>
      </c>
    </row>
    <row r="298" spans="1:10" x14ac:dyDescent="0.2">
      <c r="A298" s="183" t="s">
        <v>404</v>
      </c>
      <c r="B298" s="183" t="s">
        <v>240</v>
      </c>
      <c r="C298" s="183" t="s">
        <v>241</v>
      </c>
      <c r="D298" s="183">
        <v>10</v>
      </c>
      <c r="E298" s="183">
        <v>6</v>
      </c>
      <c r="F298" s="186" t="s">
        <v>188</v>
      </c>
      <c r="G298" s="186" t="s">
        <v>188</v>
      </c>
      <c r="H298" s="187" t="s">
        <v>188</v>
      </c>
      <c r="I298" s="186" t="s">
        <v>188</v>
      </c>
      <c r="J298" s="187" t="s">
        <v>188</v>
      </c>
    </row>
    <row r="299" spans="1:10" x14ac:dyDescent="0.2">
      <c r="A299" s="183" t="s">
        <v>404</v>
      </c>
      <c r="B299" s="183" t="s">
        <v>240</v>
      </c>
      <c r="C299" s="183" t="s">
        <v>241</v>
      </c>
      <c r="D299" s="183">
        <v>10</v>
      </c>
      <c r="E299" s="183">
        <v>7</v>
      </c>
      <c r="F299" s="186" t="s">
        <v>188</v>
      </c>
      <c r="G299" s="186" t="s">
        <v>188</v>
      </c>
      <c r="H299" s="187" t="s">
        <v>188</v>
      </c>
      <c r="I299" s="186" t="s">
        <v>188</v>
      </c>
      <c r="J299" s="187" t="s">
        <v>188</v>
      </c>
    </row>
    <row r="300" spans="1:10" x14ac:dyDescent="0.2">
      <c r="A300" s="183" t="s">
        <v>404</v>
      </c>
      <c r="B300" s="183" t="s">
        <v>240</v>
      </c>
      <c r="C300" s="183" t="s">
        <v>241</v>
      </c>
      <c r="D300" s="183">
        <v>10</v>
      </c>
      <c r="E300" s="183">
        <v>8</v>
      </c>
      <c r="F300" s="186" t="s">
        <v>188</v>
      </c>
      <c r="G300" s="186" t="s">
        <v>188</v>
      </c>
      <c r="H300" s="187" t="s">
        <v>188</v>
      </c>
      <c r="I300" s="186" t="s">
        <v>188</v>
      </c>
      <c r="J300" s="187" t="s">
        <v>188</v>
      </c>
    </row>
    <row r="301" spans="1:10" x14ac:dyDescent="0.2">
      <c r="A301" s="183" t="s">
        <v>404</v>
      </c>
      <c r="B301" s="183" t="s">
        <v>240</v>
      </c>
      <c r="C301" s="183" t="s">
        <v>241</v>
      </c>
      <c r="D301" s="183">
        <v>10</v>
      </c>
      <c r="E301" s="183">
        <v>9</v>
      </c>
      <c r="F301" s="186" t="s">
        <v>188</v>
      </c>
      <c r="G301" s="186" t="s">
        <v>188</v>
      </c>
      <c r="H301" s="187" t="s">
        <v>188</v>
      </c>
      <c r="I301" s="186" t="s">
        <v>188</v>
      </c>
      <c r="J301" s="187" t="s">
        <v>188</v>
      </c>
    </row>
    <row r="302" spans="1:10" x14ac:dyDescent="0.2">
      <c r="A302" s="183" t="s">
        <v>404</v>
      </c>
      <c r="B302" s="183" t="s">
        <v>240</v>
      </c>
      <c r="C302" s="183" t="s">
        <v>241</v>
      </c>
      <c r="D302" s="183">
        <v>10</v>
      </c>
      <c r="E302" s="183">
        <v>10</v>
      </c>
      <c r="F302" s="186" t="s">
        <v>188</v>
      </c>
      <c r="G302" s="186" t="s">
        <v>188</v>
      </c>
      <c r="H302" s="187" t="s">
        <v>188</v>
      </c>
      <c r="I302" s="186" t="s">
        <v>188</v>
      </c>
      <c r="J302" s="187" t="s">
        <v>188</v>
      </c>
    </row>
    <row r="303" spans="1:10" x14ac:dyDescent="0.2">
      <c r="A303" s="183" t="s">
        <v>404</v>
      </c>
      <c r="B303" s="183" t="s">
        <v>240</v>
      </c>
      <c r="C303" s="183" t="s">
        <v>241</v>
      </c>
      <c r="D303" s="183">
        <v>11</v>
      </c>
      <c r="E303" s="183">
        <v>1</v>
      </c>
      <c r="F303" s="184">
        <v>4.9800000000000004</v>
      </c>
      <c r="G303" s="184">
        <v>4.8366666666666669</v>
      </c>
      <c r="H303" s="185">
        <v>0.61903658592317601</v>
      </c>
      <c r="I303" s="184">
        <v>3.4209506556699054</v>
      </c>
      <c r="J303" s="185">
        <v>0.57015844261165094</v>
      </c>
    </row>
    <row r="304" spans="1:10" x14ac:dyDescent="0.2">
      <c r="A304" s="183" t="s">
        <v>404</v>
      </c>
      <c r="B304" s="183" t="s">
        <v>240</v>
      </c>
      <c r="C304" s="183" t="s">
        <v>241</v>
      </c>
      <c r="D304" s="183">
        <v>11</v>
      </c>
      <c r="E304" s="183">
        <v>2</v>
      </c>
      <c r="F304" s="184">
        <v>4.96</v>
      </c>
      <c r="G304" s="186" t="s">
        <v>188</v>
      </c>
      <c r="H304" s="185">
        <v>0.61135477582284781</v>
      </c>
      <c r="I304" s="186" t="s">
        <v>188</v>
      </c>
      <c r="J304" s="187" t="s">
        <v>188</v>
      </c>
    </row>
    <row r="305" spans="1:10" x14ac:dyDescent="0.2">
      <c r="A305" s="183" t="s">
        <v>404</v>
      </c>
      <c r="B305" s="183" t="s">
        <v>240</v>
      </c>
      <c r="C305" s="183" t="s">
        <v>241</v>
      </c>
      <c r="D305" s="183">
        <v>11</v>
      </c>
      <c r="E305" s="183">
        <v>3</v>
      </c>
      <c r="F305" s="184">
        <v>5.16</v>
      </c>
      <c r="G305" s="186" t="s">
        <v>188</v>
      </c>
      <c r="H305" s="185">
        <v>0.69108846635052801</v>
      </c>
      <c r="I305" s="186" t="s">
        <v>188</v>
      </c>
      <c r="J305" s="187" t="s">
        <v>188</v>
      </c>
    </row>
    <row r="306" spans="1:10" x14ac:dyDescent="0.2">
      <c r="A306" s="183" t="s">
        <v>404</v>
      </c>
      <c r="B306" s="183" t="s">
        <v>240</v>
      </c>
      <c r="C306" s="183" t="s">
        <v>241</v>
      </c>
      <c r="D306" s="183">
        <v>11</v>
      </c>
      <c r="E306" s="183">
        <v>4</v>
      </c>
      <c r="F306" s="184">
        <v>4.62</v>
      </c>
      <c r="G306" s="186" t="s">
        <v>188</v>
      </c>
      <c r="H306" s="185">
        <v>0.49031049077986399</v>
      </c>
      <c r="I306" s="186" t="s">
        <v>188</v>
      </c>
      <c r="J306" s="187" t="s">
        <v>188</v>
      </c>
    </row>
    <row r="307" spans="1:10" x14ac:dyDescent="0.2">
      <c r="A307" s="183" t="s">
        <v>404</v>
      </c>
      <c r="B307" s="183" t="s">
        <v>240</v>
      </c>
      <c r="C307" s="183" t="s">
        <v>241</v>
      </c>
      <c r="D307" s="183">
        <v>11</v>
      </c>
      <c r="E307" s="183">
        <v>5</v>
      </c>
      <c r="F307" s="184">
        <v>4.8899999999999997</v>
      </c>
      <c r="G307" s="186" t="s">
        <v>188</v>
      </c>
      <c r="H307" s="185">
        <v>0.58496923619713681</v>
      </c>
      <c r="I307" s="186" t="s">
        <v>188</v>
      </c>
      <c r="J307" s="187" t="s">
        <v>188</v>
      </c>
    </row>
    <row r="308" spans="1:10" x14ac:dyDescent="0.2">
      <c r="A308" s="183" t="s">
        <v>404</v>
      </c>
      <c r="B308" s="183" t="s">
        <v>240</v>
      </c>
      <c r="C308" s="183" t="s">
        <v>241</v>
      </c>
      <c r="D308" s="183">
        <v>11</v>
      </c>
      <c r="E308" s="183">
        <v>6</v>
      </c>
      <c r="F308" s="184">
        <v>4.41</v>
      </c>
      <c r="G308" s="186" t="s">
        <v>188</v>
      </c>
      <c r="H308" s="185">
        <v>0.42419110059635301</v>
      </c>
      <c r="I308" s="186" t="s">
        <v>188</v>
      </c>
      <c r="J308" s="187" t="s">
        <v>188</v>
      </c>
    </row>
    <row r="309" spans="1:10" x14ac:dyDescent="0.2">
      <c r="A309" s="183" t="s">
        <v>404</v>
      </c>
      <c r="B309" s="183" t="s">
        <v>240</v>
      </c>
      <c r="C309" s="183" t="s">
        <v>241</v>
      </c>
      <c r="D309" s="183">
        <v>11</v>
      </c>
      <c r="E309" s="183">
        <v>7</v>
      </c>
      <c r="F309" s="186" t="s">
        <v>188</v>
      </c>
      <c r="G309" s="186" t="s">
        <v>188</v>
      </c>
      <c r="H309" s="187" t="s">
        <v>188</v>
      </c>
      <c r="I309" s="186" t="s">
        <v>188</v>
      </c>
      <c r="J309" s="187" t="s">
        <v>188</v>
      </c>
    </row>
    <row r="310" spans="1:10" x14ac:dyDescent="0.2">
      <c r="A310" s="183" t="s">
        <v>404</v>
      </c>
      <c r="B310" s="183" t="s">
        <v>240</v>
      </c>
      <c r="C310" s="183" t="s">
        <v>241</v>
      </c>
      <c r="D310" s="183">
        <v>11</v>
      </c>
      <c r="E310" s="183">
        <v>8</v>
      </c>
      <c r="F310" s="186" t="s">
        <v>188</v>
      </c>
      <c r="G310" s="186" t="s">
        <v>188</v>
      </c>
      <c r="H310" s="187" t="s">
        <v>188</v>
      </c>
      <c r="I310" s="186" t="s">
        <v>188</v>
      </c>
      <c r="J310" s="187" t="s">
        <v>188</v>
      </c>
    </row>
    <row r="311" spans="1:10" x14ac:dyDescent="0.2">
      <c r="A311" s="183" t="s">
        <v>404</v>
      </c>
      <c r="B311" s="183" t="s">
        <v>240</v>
      </c>
      <c r="C311" s="183" t="s">
        <v>241</v>
      </c>
      <c r="D311" s="183">
        <v>11</v>
      </c>
      <c r="E311" s="183">
        <v>9</v>
      </c>
      <c r="F311" s="186" t="s">
        <v>188</v>
      </c>
      <c r="G311" s="186" t="s">
        <v>188</v>
      </c>
      <c r="H311" s="187" t="s">
        <v>188</v>
      </c>
      <c r="I311" s="186" t="s">
        <v>188</v>
      </c>
      <c r="J311" s="187" t="s">
        <v>188</v>
      </c>
    </row>
    <row r="312" spans="1:10" x14ac:dyDescent="0.2">
      <c r="A312" s="183" t="s">
        <v>404</v>
      </c>
      <c r="B312" s="183" t="s">
        <v>240</v>
      </c>
      <c r="C312" s="183" t="s">
        <v>241</v>
      </c>
      <c r="D312" s="183">
        <v>11</v>
      </c>
      <c r="E312" s="183">
        <v>10</v>
      </c>
      <c r="F312" s="186" t="s">
        <v>188</v>
      </c>
      <c r="G312" s="186" t="s">
        <v>188</v>
      </c>
      <c r="H312" s="187" t="s">
        <v>188</v>
      </c>
      <c r="I312" s="186" t="s">
        <v>188</v>
      </c>
      <c r="J312" s="187" t="s">
        <v>188</v>
      </c>
    </row>
    <row r="313" spans="1:10" x14ac:dyDescent="0.2">
      <c r="A313" s="183" t="s">
        <v>404</v>
      </c>
      <c r="B313" s="183" t="s">
        <v>240</v>
      </c>
      <c r="C313" s="183" t="s">
        <v>241</v>
      </c>
      <c r="D313" s="183">
        <v>12</v>
      </c>
      <c r="E313" s="183">
        <v>1</v>
      </c>
      <c r="F313" s="184">
        <v>5.53</v>
      </c>
      <c r="G313" s="184">
        <v>5.666666666666667</v>
      </c>
      <c r="H313" s="185">
        <v>0.85631950842568083</v>
      </c>
      <c r="I313" s="184">
        <v>2.7799244950486739</v>
      </c>
      <c r="J313" s="185">
        <v>0.926641498349558</v>
      </c>
    </row>
    <row r="314" spans="1:10" x14ac:dyDescent="0.2">
      <c r="A314" s="183" t="s">
        <v>404</v>
      </c>
      <c r="B314" s="183" t="s">
        <v>240</v>
      </c>
      <c r="C314" s="183" t="s">
        <v>241</v>
      </c>
      <c r="D314" s="183">
        <v>12</v>
      </c>
      <c r="E314" s="183">
        <v>2</v>
      </c>
      <c r="F314" s="184">
        <v>5.93</v>
      </c>
      <c r="G314" s="186" t="s">
        <v>188</v>
      </c>
      <c r="H314" s="185">
        <v>1.062488206454921</v>
      </c>
      <c r="I314" s="186" t="s">
        <v>188</v>
      </c>
      <c r="J314" s="187" t="s">
        <v>188</v>
      </c>
    </row>
    <row r="315" spans="1:10" x14ac:dyDescent="0.2">
      <c r="A315" s="183" t="s">
        <v>404</v>
      </c>
      <c r="B315" s="183" t="s">
        <v>240</v>
      </c>
      <c r="C315" s="183" t="s">
        <v>241</v>
      </c>
      <c r="D315" s="183">
        <v>12</v>
      </c>
      <c r="E315" s="183">
        <v>3</v>
      </c>
      <c r="F315" s="184">
        <v>5.54</v>
      </c>
      <c r="G315" s="186" t="s">
        <v>188</v>
      </c>
      <c r="H315" s="185">
        <v>0.86111678016807203</v>
      </c>
      <c r="I315" s="186" t="s">
        <v>188</v>
      </c>
      <c r="J315" s="187" t="s">
        <v>188</v>
      </c>
    </row>
    <row r="316" spans="1:10" x14ac:dyDescent="0.2">
      <c r="A316" s="183" t="s">
        <v>404</v>
      </c>
      <c r="B316" s="183" t="s">
        <v>240</v>
      </c>
      <c r="C316" s="183" t="s">
        <v>241</v>
      </c>
      <c r="D316" s="183">
        <v>12</v>
      </c>
      <c r="E316" s="183">
        <v>4</v>
      </c>
      <c r="F316" s="186" t="s">
        <v>188</v>
      </c>
      <c r="G316" s="186" t="s">
        <v>188</v>
      </c>
      <c r="H316" s="187" t="s">
        <v>188</v>
      </c>
      <c r="I316" s="186" t="s">
        <v>188</v>
      </c>
      <c r="J316" s="187" t="s">
        <v>188</v>
      </c>
    </row>
    <row r="317" spans="1:10" x14ac:dyDescent="0.2">
      <c r="A317" s="183" t="s">
        <v>404</v>
      </c>
      <c r="B317" s="183" t="s">
        <v>240</v>
      </c>
      <c r="C317" s="183" t="s">
        <v>241</v>
      </c>
      <c r="D317" s="183">
        <v>12</v>
      </c>
      <c r="E317" s="183">
        <v>5</v>
      </c>
      <c r="F317" s="186" t="s">
        <v>188</v>
      </c>
      <c r="G317" s="186" t="s">
        <v>188</v>
      </c>
      <c r="H317" s="187" t="s">
        <v>188</v>
      </c>
      <c r="I317" s="186" t="s">
        <v>188</v>
      </c>
      <c r="J317" s="187" t="s">
        <v>188</v>
      </c>
    </row>
    <row r="318" spans="1:10" x14ac:dyDescent="0.2">
      <c r="A318" s="183" t="s">
        <v>404</v>
      </c>
      <c r="B318" s="183" t="s">
        <v>240</v>
      </c>
      <c r="C318" s="183" t="s">
        <v>241</v>
      </c>
      <c r="D318" s="183">
        <v>12</v>
      </c>
      <c r="E318" s="183">
        <v>6</v>
      </c>
      <c r="F318" s="186" t="s">
        <v>188</v>
      </c>
      <c r="G318" s="186" t="s">
        <v>188</v>
      </c>
      <c r="H318" s="187" t="s">
        <v>188</v>
      </c>
      <c r="I318" s="186" t="s">
        <v>188</v>
      </c>
      <c r="J318" s="187" t="s">
        <v>188</v>
      </c>
    </row>
    <row r="319" spans="1:10" x14ac:dyDescent="0.2">
      <c r="A319" s="183" t="s">
        <v>404</v>
      </c>
      <c r="B319" s="183" t="s">
        <v>240</v>
      </c>
      <c r="C319" s="183" t="s">
        <v>241</v>
      </c>
      <c r="D319" s="183">
        <v>12</v>
      </c>
      <c r="E319" s="183">
        <v>7</v>
      </c>
      <c r="F319" s="186" t="s">
        <v>188</v>
      </c>
      <c r="G319" s="186" t="s">
        <v>188</v>
      </c>
      <c r="H319" s="187" t="s">
        <v>188</v>
      </c>
      <c r="I319" s="186" t="s">
        <v>188</v>
      </c>
      <c r="J319" s="187" t="s">
        <v>188</v>
      </c>
    </row>
    <row r="320" spans="1:10" x14ac:dyDescent="0.2">
      <c r="A320" s="183" t="s">
        <v>404</v>
      </c>
      <c r="B320" s="183" t="s">
        <v>240</v>
      </c>
      <c r="C320" s="183" t="s">
        <v>241</v>
      </c>
      <c r="D320" s="183">
        <v>12</v>
      </c>
      <c r="E320" s="183">
        <v>8</v>
      </c>
      <c r="F320" s="186" t="s">
        <v>188</v>
      </c>
      <c r="G320" s="186" t="s">
        <v>188</v>
      </c>
      <c r="H320" s="187" t="s">
        <v>188</v>
      </c>
      <c r="I320" s="186" t="s">
        <v>188</v>
      </c>
      <c r="J320" s="187" t="s">
        <v>188</v>
      </c>
    </row>
    <row r="321" spans="1:10" x14ac:dyDescent="0.2">
      <c r="A321" s="183" t="s">
        <v>404</v>
      </c>
      <c r="B321" s="183" t="s">
        <v>240</v>
      </c>
      <c r="C321" s="183" t="s">
        <v>241</v>
      </c>
      <c r="D321" s="183">
        <v>12</v>
      </c>
      <c r="E321" s="183">
        <v>9</v>
      </c>
      <c r="F321" s="186" t="s">
        <v>188</v>
      </c>
      <c r="G321" s="186" t="s">
        <v>188</v>
      </c>
      <c r="H321" s="187" t="s">
        <v>188</v>
      </c>
      <c r="I321" s="186" t="s">
        <v>188</v>
      </c>
      <c r="J321" s="187" t="s">
        <v>188</v>
      </c>
    </row>
    <row r="322" spans="1:10" x14ac:dyDescent="0.2">
      <c r="A322" s="183" t="s">
        <v>404</v>
      </c>
      <c r="B322" s="183" t="s">
        <v>240</v>
      </c>
      <c r="C322" s="183" t="s">
        <v>241</v>
      </c>
      <c r="D322" s="183">
        <v>12</v>
      </c>
      <c r="E322" s="183">
        <v>10</v>
      </c>
      <c r="F322" s="186" t="s">
        <v>188</v>
      </c>
      <c r="G322" s="186" t="s">
        <v>188</v>
      </c>
      <c r="H322" s="187" t="s">
        <v>188</v>
      </c>
      <c r="I322" s="186" t="s">
        <v>188</v>
      </c>
      <c r="J322" s="187" t="s">
        <v>188</v>
      </c>
    </row>
    <row r="323" spans="1:10" x14ac:dyDescent="0.2">
      <c r="A323" s="182" t="s">
        <v>405</v>
      </c>
      <c r="B323" s="182" t="s">
        <v>240</v>
      </c>
      <c r="C323" s="182" t="s">
        <v>241</v>
      </c>
      <c r="D323" s="183">
        <v>5</v>
      </c>
      <c r="E323" s="183">
        <v>1</v>
      </c>
      <c r="F323" s="184">
        <v>4.9800000000000004</v>
      </c>
      <c r="G323" s="184">
        <v>4.9799999999999995</v>
      </c>
      <c r="H323" s="185">
        <v>0.61903658592317601</v>
      </c>
      <c r="I323" s="184">
        <v>6.3306277389531616</v>
      </c>
      <c r="J323" s="185">
        <v>0.63306277389531618</v>
      </c>
    </row>
    <row r="324" spans="1:10" x14ac:dyDescent="0.2">
      <c r="A324" s="183" t="s">
        <v>405</v>
      </c>
      <c r="B324" s="183" t="s">
        <v>240</v>
      </c>
      <c r="C324" s="183" t="s">
        <v>241</v>
      </c>
      <c r="D324" s="183">
        <v>5</v>
      </c>
      <c r="E324" s="183">
        <v>2</v>
      </c>
      <c r="F324" s="184">
        <v>4.5</v>
      </c>
      <c r="G324" s="186" t="s">
        <v>188</v>
      </c>
      <c r="H324" s="185">
        <v>0.45174733021699998</v>
      </c>
      <c r="I324" s="186" t="s">
        <v>188</v>
      </c>
      <c r="J324" s="187" t="s">
        <v>188</v>
      </c>
    </row>
    <row r="325" spans="1:10" x14ac:dyDescent="0.2">
      <c r="A325" s="183" t="s">
        <v>405</v>
      </c>
      <c r="B325" s="183" t="s">
        <v>240</v>
      </c>
      <c r="C325" s="183" t="s">
        <v>241</v>
      </c>
      <c r="D325" s="183">
        <v>5</v>
      </c>
      <c r="E325" s="183">
        <v>3</v>
      </c>
      <c r="F325" s="184">
        <v>4.57</v>
      </c>
      <c r="G325" s="186" t="s">
        <v>188</v>
      </c>
      <c r="H325" s="185">
        <v>0.473986412844209</v>
      </c>
      <c r="I325" s="186" t="s">
        <v>188</v>
      </c>
      <c r="J325" s="187" t="s">
        <v>188</v>
      </c>
    </row>
    <row r="326" spans="1:10" x14ac:dyDescent="0.2">
      <c r="A326" s="183" t="s">
        <v>405</v>
      </c>
      <c r="B326" s="183" t="s">
        <v>240</v>
      </c>
      <c r="C326" s="183" t="s">
        <v>241</v>
      </c>
      <c r="D326" s="183">
        <v>5</v>
      </c>
      <c r="E326" s="183">
        <v>4</v>
      </c>
      <c r="F326" s="184">
        <v>5.86</v>
      </c>
      <c r="G326" s="186" t="s">
        <v>188</v>
      </c>
      <c r="H326" s="185">
        <v>1.0242534770496083</v>
      </c>
      <c r="I326" s="186" t="s">
        <v>188</v>
      </c>
      <c r="J326" s="187" t="s">
        <v>188</v>
      </c>
    </row>
    <row r="327" spans="1:10" x14ac:dyDescent="0.2">
      <c r="A327" s="183" t="s">
        <v>405</v>
      </c>
      <c r="B327" s="183" t="s">
        <v>240</v>
      </c>
      <c r="C327" s="183" t="s">
        <v>241</v>
      </c>
      <c r="D327" s="183">
        <v>5</v>
      </c>
      <c r="E327" s="183">
        <v>5</v>
      </c>
      <c r="F327" s="184">
        <v>5.29</v>
      </c>
      <c r="G327" s="186" t="s">
        <v>188</v>
      </c>
      <c r="H327" s="185">
        <v>0.74646352209709699</v>
      </c>
      <c r="I327" s="186" t="s">
        <v>188</v>
      </c>
      <c r="J327" s="187" t="s">
        <v>188</v>
      </c>
    </row>
    <row r="328" spans="1:10" x14ac:dyDescent="0.2">
      <c r="A328" s="183" t="s">
        <v>405</v>
      </c>
      <c r="B328" s="183" t="s">
        <v>240</v>
      </c>
      <c r="C328" s="183" t="s">
        <v>241</v>
      </c>
      <c r="D328" s="183">
        <v>5</v>
      </c>
      <c r="E328" s="183">
        <v>6</v>
      </c>
      <c r="F328" s="184">
        <v>5.24</v>
      </c>
      <c r="G328" s="186" t="s">
        <v>188</v>
      </c>
      <c r="H328" s="185">
        <v>0.72482838259155191</v>
      </c>
      <c r="I328" s="186" t="s">
        <v>188</v>
      </c>
      <c r="J328" s="187" t="s">
        <v>188</v>
      </c>
    </row>
    <row r="329" spans="1:10" x14ac:dyDescent="0.2">
      <c r="A329" s="183" t="s">
        <v>405</v>
      </c>
      <c r="B329" s="183" t="s">
        <v>240</v>
      </c>
      <c r="C329" s="183" t="s">
        <v>241</v>
      </c>
      <c r="D329" s="183">
        <v>5</v>
      </c>
      <c r="E329" s="183">
        <v>7</v>
      </c>
      <c r="F329" s="184">
        <v>5.13</v>
      </c>
      <c r="G329" s="186" t="s">
        <v>188</v>
      </c>
      <c r="H329" s="185">
        <v>0.67871112881884099</v>
      </c>
      <c r="I329" s="186" t="s">
        <v>188</v>
      </c>
      <c r="J329" s="187" t="s">
        <v>188</v>
      </c>
    </row>
    <row r="330" spans="1:10" x14ac:dyDescent="0.2">
      <c r="A330" s="183" t="s">
        <v>405</v>
      </c>
      <c r="B330" s="183" t="s">
        <v>240</v>
      </c>
      <c r="C330" s="183" t="s">
        <v>241</v>
      </c>
      <c r="D330" s="183">
        <v>5</v>
      </c>
      <c r="E330" s="183">
        <v>8</v>
      </c>
      <c r="F330" s="184">
        <v>4.84</v>
      </c>
      <c r="G330" s="186" t="s">
        <v>188</v>
      </c>
      <c r="H330" s="185">
        <v>0.56659471249299176</v>
      </c>
      <c r="I330" s="186" t="s">
        <v>188</v>
      </c>
      <c r="J330" s="187" t="s">
        <v>188</v>
      </c>
    </row>
    <row r="331" spans="1:10" x14ac:dyDescent="0.2">
      <c r="A331" s="183" t="s">
        <v>405</v>
      </c>
      <c r="B331" s="183" t="s">
        <v>240</v>
      </c>
      <c r="C331" s="183" t="s">
        <v>241</v>
      </c>
      <c r="D331" s="183">
        <v>5</v>
      </c>
      <c r="E331" s="183">
        <v>9</v>
      </c>
      <c r="F331" s="184">
        <v>5</v>
      </c>
      <c r="G331" s="186" t="s">
        <v>188</v>
      </c>
      <c r="H331" s="185">
        <v>0.62678247711199997</v>
      </c>
      <c r="I331" s="186" t="s">
        <v>188</v>
      </c>
      <c r="J331" s="187" t="s">
        <v>188</v>
      </c>
    </row>
    <row r="332" spans="1:10" x14ac:dyDescent="0.2">
      <c r="A332" s="183" t="s">
        <v>405</v>
      </c>
      <c r="B332" s="183" t="s">
        <v>240</v>
      </c>
      <c r="C332" s="183" t="s">
        <v>241</v>
      </c>
      <c r="D332" s="183">
        <v>5</v>
      </c>
      <c r="E332" s="183">
        <v>10</v>
      </c>
      <c r="F332" s="184">
        <v>4.3899999999999997</v>
      </c>
      <c r="G332" s="186" t="s">
        <v>188</v>
      </c>
      <c r="H332" s="185">
        <v>0.41822370980668677</v>
      </c>
      <c r="I332" s="186" t="s">
        <v>188</v>
      </c>
      <c r="J332" s="187" t="s">
        <v>188</v>
      </c>
    </row>
    <row r="333" spans="1:10" x14ac:dyDescent="0.2">
      <c r="A333" s="183" t="s">
        <v>405</v>
      </c>
      <c r="B333" s="183" t="s">
        <v>240</v>
      </c>
      <c r="C333" s="183" t="s">
        <v>241</v>
      </c>
      <c r="D333" s="183">
        <v>6</v>
      </c>
      <c r="E333" s="183">
        <v>1</v>
      </c>
      <c r="F333" s="184">
        <v>4.93</v>
      </c>
      <c r="G333" s="184">
        <v>4.6470000000000002</v>
      </c>
      <c r="H333" s="185">
        <v>0.59995163046382072</v>
      </c>
      <c r="I333" s="184">
        <v>5.0145243925207108</v>
      </c>
      <c r="J333" s="185">
        <v>0.50145243925207106</v>
      </c>
    </row>
    <row r="334" spans="1:10" x14ac:dyDescent="0.2">
      <c r="A334" s="183" t="s">
        <v>405</v>
      </c>
      <c r="B334" s="183" t="s">
        <v>240</v>
      </c>
      <c r="C334" s="183" t="s">
        <v>241</v>
      </c>
      <c r="D334" s="183">
        <v>6</v>
      </c>
      <c r="E334" s="183">
        <v>2</v>
      </c>
      <c r="F334" s="184">
        <v>4.6399999999999997</v>
      </c>
      <c r="G334" s="186" t="s">
        <v>188</v>
      </c>
      <c r="H334" s="185">
        <v>0.49694364656691181</v>
      </c>
      <c r="I334" s="186" t="s">
        <v>188</v>
      </c>
      <c r="J334" s="187" t="s">
        <v>188</v>
      </c>
    </row>
    <row r="335" spans="1:10" x14ac:dyDescent="0.2">
      <c r="A335" s="183" t="s">
        <v>405</v>
      </c>
      <c r="B335" s="183" t="s">
        <v>240</v>
      </c>
      <c r="C335" s="183" t="s">
        <v>241</v>
      </c>
      <c r="D335" s="183">
        <v>6</v>
      </c>
      <c r="E335" s="183">
        <v>3</v>
      </c>
      <c r="F335" s="184">
        <v>4.3899999999999997</v>
      </c>
      <c r="G335" s="186" t="s">
        <v>188</v>
      </c>
      <c r="H335" s="185">
        <v>0.41822370980668677</v>
      </c>
      <c r="I335" s="186" t="s">
        <v>188</v>
      </c>
      <c r="J335" s="187" t="s">
        <v>188</v>
      </c>
    </row>
    <row r="336" spans="1:10" x14ac:dyDescent="0.2">
      <c r="A336" s="183" t="s">
        <v>405</v>
      </c>
      <c r="B336" s="183" t="s">
        <v>240</v>
      </c>
      <c r="C336" s="183" t="s">
        <v>241</v>
      </c>
      <c r="D336" s="183">
        <v>6</v>
      </c>
      <c r="E336" s="183">
        <v>4</v>
      </c>
      <c r="F336" s="184">
        <v>4.4000000000000004</v>
      </c>
      <c r="G336" s="186" t="s">
        <v>188</v>
      </c>
      <c r="H336" s="185">
        <v>0.42120035993600008</v>
      </c>
      <c r="I336" s="186" t="s">
        <v>188</v>
      </c>
      <c r="J336" s="187" t="s">
        <v>188</v>
      </c>
    </row>
    <row r="337" spans="1:10" x14ac:dyDescent="0.2">
      <c r="A337" s="183" t="s">
        <v>405</v>
      </c>
      <c r="B337" s="183" t="s">
        <v>240</v>
      </c>
      <c r="C337" s="183" t="s">
        <v>241</v>
      </c>
      <c r="D337" s="183">
        <v>6</v>
      </c>
      <c r="E337" s="183">
        <v>5</v>
      </c>
      <c r="F337" s="184">
        <v>4.5599999999999996</v>
      </c>
      <c r="G337" s="186" t="s">
        <v>188</v>
      </c>
      <c r="H337" s="185">
        <v>0.47076569877708768</v>
      </c>
      <c r="I337" s="186" t="s">
        <v>188</v>
      </c>
      <c r="J337" s="187" t="s">
        <v>188</v>
      </c>
    </row>
    <row r="338" spans="1:10" x14ac:dyDescent="0.2">
      <c r="A338" s="183" t="s">
        <v>405</v>
      </c>
      <c r="B338" s="183" t="s">
        <v>240</v>
      </c>
      <c r="C338" s="183" t="s">
        <v>241</v>
      </c>
      <c r="D338" s="183">
        <v>6</v>
      </c>
      <c r="E338" s="183">
        <v>6</v>
      </c>
      <c r="F338" s="184">
        <v>4.5199999999999996</v>
      </c>
      <c r="G338" s="186" t="s">
        <v>188</v>
      </c>
      <c r="H338" s="185">
        <v>0.45802873852870374</v>
      </c>
      <c r="I338" s="186" t="s">
        <v>188</v>
      </c>
      <c r="J338" s="187" t="s">
        <v>188</v>
      </c>
    </row>
    <row r="339" spans="1:10" x14ac:dyDescent="0.2">
      <c r="A339" s="183" t="s">
        <v>405</v>
      </c>
      <c r="B339" s="183" t="s">
        <v>240</v>
      </c>
      <c r="C339" s="183" t="s">
        <v>241</v>
      </c>
      <c r="D339" s="183">
        <v>6</v>
      </c>
      <c r="E339" s="183">
        <v>7</v>
      </c>
      <c r="F339" s="184">
        <v>4.74</v>
      </c>
      <c r="G339" s="186" t="s">
        <v>188</v>
      </c>
      <c r="H339" s="185">
        <v>0.53100809160135187</v>
      </c>
      <c r="I339" s="186" t="s">
        <v>188</v>
      </c>
      <c r="J339" s="187" t="s">
        <v>188</v>
      </c>
    </row>
    <row r="340" spans="1:10" x14ac:dyDescent="0.2">
      <c r="A340" s="183" t="s">
        <v>405</v>
      </c>
      <c r="B340" s="183" t="s">
        <v>240</v>
      </c>
      <c r="C340" s="183" t="s">
        <v>241</v>
      </c>
      <c r="D340" s="183">
        <v>6</v>
      </c>
      <c r="E340" s="183">
        <v>8</v>
      </c>
      <c r="F340" s="184">
        <v>4.8499999999999996</v>
      </c>
      <c r="G340" s="186" t="s">
        <v>188</v>
      </c>
      <c r="H340" s="185">
        <v>0.57023837520312493</v>
      </c>
      <c r="I340" s="186" t="s">
        <v>188</v>
      </c>
      <c r="J340" s="187" t="s">
        <v>188</v>
      </c>
    </row>
    <row r="341" spans="1:10" x14ac:dyDescent="0.2">
      <c r="A341" s="183" t="s">
        <v>405</v>
      </c>
      <c r="B341" s="183" t="s">
        <v>240</v>
      </c>
      <c r="C341" s="183" t="s">
        <v>241</v>
      </c>
      <c r="D341" s="183">
        <v>6</v>
      </c>
      <c r="E341" s="183">
        <v>9</v>
      </c>
      <c r="F341" s="184">
        <v>4.71</v>
      </c>
      <c r="G341" s="186" t="s">
        <v>188</v>
      </c>
      <c r="H341" s="185">
        <v>0.52063044347462284</v>
      </c>
      <c r="I341" s="186" t="s">
        <v>188</v>
      </c>
      <c r="J341" s="187" t="s">
        <v>188</v>
      </c>
    </row>
    <row r="342" spans="1:10" x14ac:dyDescent="0.2">
      <c r="A342" s="183" t="s">
        <v>405</v>
      </c>
      <c r="B342" s="183" t="s">
        <v>240</v>
      </c>
      <c r="C342" s="183" t="s">
        <v>241</v>
      </c>
      <c r="D342" s="183">
        <v>6</v>
      </c>
      <c r="E342" s="183">
        <v>10</v>
      </c>
      <c r="F342" s="184">
        <v>4.7300000000000004</v>
      </c>
      <c r="G342" s="186" t="s">
        <v>188</v>
      </c>
      <c r="H342" s="185">
        <v>0.52753369816240103</v>
      </c>
      <c r="I342" s="186" t="s">
        <v>188</v>
      </c>
      <c r="J342" s="187" t="s">
        <v>188</v>
      </c>
    </row>
    <row r="343" spans="1:10" x14ac:dyDescent="0.2">
      <c r="A343" s="183" t="s">
        <v>405</v>
      </c>
      <c r="B343" s="183" t="s">
        <v>240</v>
      </c>
      <c r="C343" s="183" t="s">
        <v>241</v>
      </c>
      <c r="D343" s="183">
        <v>7</v>
      </c>
      <c r="E343" s="183">
        <v>1</v>
      </c>
      <c r="F343" s="184">
        <v>4.7300000000000004</v>
      </c>
      <c r="G343" s="184">
        <v>4.5680000000000005</v>
      </c>
      <c r="H343" s="185">
        <v>0.52753369816240103</v>
      </c>
      <c r="I343" s="184">
        <v>4.831164559343005</v>
      </c>
      <c r="J343" s="185">
        <v>0.48311645593430053</v>
      </c>
    </row>
    <row r="344" spans="1:10" x14ac:dyDescent="0.2">
      <c r="A344" s="183" t="s">
        <v>405</v>
      </c>
      <c r="B344" s="183" t="s">
        <v>240</v>
      </c>
      <c r="C344" s="183" t="s">
        <v>241</v>
      </c>
      <c r="D344" s="183">
        <v>7</v>
      </c>
      <c r="E344" s="183">
        <v>2</v>
      </c>
      <c r="F344" s="184">
        <v>4.99</v>
      </c>
      <c r="G344" s="186" t="s">
        <v>188</v>
      </c>
      <c r="H344" s="185">
        <v>0.62290150474582695</v>
      </c>
      <c r="I344" s="186" t="s">
        <v>188</v>
      </c>
      <c r="J344" s="187" t="s">
        <v>188</v>
      </c>
    </row>
    <row r="345" spans="1:10" x14ac:dyDescent="0.2">
      <c r="A345" s="183" t="s">
        <v>405</v>
      </c>
      <c r="B345" s="183" t="s">
        <v>240</v>
      </c>
      <c r="C345" s="183" t="s">
        <v>241</v>
      </c>
      <c r="D345" s="183">
        <v>7</v>
      </c>
      <c r="E345" s="183">
        <v>3</v>
      </c>
      <c r="F345" s="184">
        <v>4.5</v>
      </c>
      <c r="G345" s="186" t="s">
        <v>188</v>
      </c>
      <c r="H345" s="185">
        <v>0.45174733021699998</v>
      </c>
      <c r="I345" s="186" t="s">
        <v>188</v>
      </c>
      <c r="J345" s="187" t="s">
        <v>188</v>
      </c>
    </row>
    <row r="346" spans="1:10" x14ac:dyDescent="0.2">
      <c r="A346" s="183" t="s">
        <v>405</v>
      </c>
      <c r="B346" s="183" t="s">
        <v>240</v>
      </c>
      <c r="C346" s="183" t="s">
        <v>241</v>
      </c>
      <c r="D346" s="183">
        <v>7</v>
      </c>
      <c r="E346" s="183">
        <v>4</v>
      </c>
      <c r="F346" s="184">
        <v>4.74</v>
      </c>
      <c r="G346" s="186" t="s">
        <v>188</v>
      </c>
      <c r="H346" s="185">
        <v>0.53100809160135187</v>
      </c>
      <c r="I346" s="186" t="s">
        <v>188</v>
      </c>
      <c r="J346" s="187" t="s">
        <v>188</v>
      </c>
    </row>
    <row r="347" spans="1:10" x14ac:dyDescent="0.2">
      <c r="A347" s="183" t="s">
        <v>405</v>
      </c>
      <c r="B347" s="183" t="s">
        <v>240</v>
      </c>
      <c r="C347" s="183" t="s">
        <v>241</v>
      </c>
      <c r="D347" s="183">
        <v>7</v>
      </c>
      <c r="E347" s="183">
        <v>5</v>
      </c>
      <c r="F347" s="184">
        <v>4.3600000000000003</v>
      </c>
      <c r="G347" s="186" t="s">
        <v>188</v>
      </c>
      <c r="H347" s="185">
        <v>0.40937796989100794</v>
      </c>
      <c r="I347" s="186" t="s">
        <v>188</v>
      </c>
      <c r="J347" s="187" t="s">
        <v>188</v>
      </c>
    </row>
    <row r="348" spans="1:10" x14ac:dyDescent="0.2">
      <c r="A348" s="183" t="s">
        <v>405</v>
      </c>
      <c r="B348" s="183" t="s">
        <v>240</v>
      </c>
      <c r="C348" s="183" t="s">
        <v>241</v>
      </c>
      <c r="D348" s="183">
        <v>7</v>
      </c>
      <c r="E348" s="183">
        <v>6</v>
      </c>
      <c r="F348" s="184">
        <v>4.79</v>
      </c>
      <c r="G348" s="186" t="s">
        <v>188</v>
      </c>
      <c r="H348" s="185">
        <v>0.54860905060264697</v>
      </c>
      <c r="I348" s="186" t="s">
        <v>188</v>
      </c>
      <c r="J348" s="187" t="s">
        <v>188</v>
      </c>
    </row>
    <row r="349" spans="1:10" x14ac:dyDescent="0.2">
      <c r="A349" s="183" t="s">
        <v>405</v>
      </c>
      <c r="B349" s="183" t="s">
        <v>240</v>
      </c>
      <c r="C349" s="183" t="s">
        <v>241</v>
      </c>
      <c r="D349" s="183">
        <v>7</v>
      </c>
      <c r="E349" s="183">
        <v>7</v>
      </c>
      <c r="F349" s="184">
        <v>4.59</v>
      </c>
      <c r="G349" s="186" t="s">
        <v>188</v>
      </c>
      <c r="H349" s="185">
        <v>0.48047184268426696</v>
      </c>
      <c r="I349" s="186" t="s">
        <v>188</v>
      </c>
      <c r="J349" s="187" t="s">
        <v>188</v>
      </c>
    </row>
    <row r="350" spans="1:10" x14ac:dyDescent="0.2">
      <c r="A350" s="183" t="s">
        <v>405</v>
      </c>
      <c r="B350" s="183" t="s">
        <v>240</v>
      </c>
      <c r="C350" s="183" t="s">
        <v>241</v>
      </c>
      <c r="D350" s="183">
        <v>7</v>
      </c>
      <c r="E350" s="183">
        <v>8</v>
      </c>
      <c r="F350" s="184">
        <v>3.59</v>
      </c>
      <c r="G350" s="186" t="s">
        <v>188</v>
      </c>
      <c r="H350" s="185">
        <v>0.22279850502436693</v>
      </c>
      <c r="I350" s="186" t="s">
        <v>188</v>
      </c>
      <c r="J350" s="187" t="s">
        <v>188</v>
      </c>
    </row>
    <row r="351" spans="1:10" x14ac:dyDescent="0.2">
      <c r="A351" s="183" t="s">
        <v>405</v>
      </c>
      <c r="B351" s="183" t="s">
        <v>240</v>
      </c>
      <c r="C351" s="183" t="s">
        <v>241</v>
      </c>
      <c r="D351" s="183">
        <v>7</v>
      </c>
      <c r="E351" s="183">
        <v>9</v>
      </c>
      <c r="F351" s="184">
        <v>4.8899999999999997</v>
      </c>
      <c r="G351" s="186" t="s">
        <v>188</v>
      </c>
      <c r="H351" s="185">
        <v>0.58496923619713681</v>
      </c>
      <c r="I351" s="186" t="s">
        <v>188</v>
      </c>
      <c r="J351" s="187" t="s">
        <v>188</v>
      </c>
    </row>
    <row r="352" spans="1:10" x14ac:dyDescent="0.2">
      <c r="A352" s="183" t="s">
        <v>405</v>
      </c>
      <c r="B352" s="183" t="s">
        <v>240</v>
      </c>
      <c r="C352" s="183" t="s">
        <v>241</v>
      </c>
      <c r="D352" s="183">
        <v>7</v>
      </c>
      <c r="E352" s="183">
        <v>10</v>
      </c>
      <c r="F352" s="184">
        <v>4.5</v>
      </c>
      <c r="G352" s="186" t="s">
        <v>188</v>
      </c>
      <c r="H352" s="185">
        <v>0.45174733021699998</v>
      </c>
      <c r="I352" s="186" t="s">
        <v>188</v>
      </c>
      <c r="J352" s="187" t="s">
        <v>188</v>
      </c>
    </row>
    <row r="353" spans="1:10" x14ac:dyDescent="0.2">
      <c r="A353" s="183" t="s">
        <v>405</v>
      </c>
      <c r="B353" s="183" t="s">
        <v>240</v>
      </c>
      <c r="C353" s="183" t="s">
        <v>241</v>
      </c>
      <c r="D353" s="183">
        <v>8</v>
      </c>
      <c r="E353" s="183">
        <v>1</v>
      </c>
      <c r="F353" s="184">
        <v>4.2300000000000004</v>
      </c>
      <c r="G353" s="184">
        <v>4.452</v>
      </c>
      <c r="H353" s="185">
        <v>0.37248647049835099</v>
      </c>
      <c r="I353" s="184">
        <v>4.4065977450502043</v>
      </c>
      <c r="J353" s="185">
        <v>0.44065977450502042</v>
      </c>
    </row>
    <row r="354" spans="1:10" x14ac:dyDescent="0.2">
      <c r="A354" s="183" t="s">
        <v>405</v>
      </c>
      <c r="B354" s="183" t="s">
        <v>240</v>
      </c>
      <c r="C354" s="183" t="s">
        <v>241</v>
      </c>
      <c r="D354" s="183">
        <v>8</v>
      </c>
      <c r="E354" s="183">
        <v>2</v>
      </c>
      <c r="F354" s="184">
        <v>4.8099999999999996</v>
      </c>
      <c r="G354" s="186" t="s">
        <v>188</v>
      </c>
      <c r="H354" s="185">
        <v>0.55575691811231276</v>
      </c>
      <c r="I354" s="186" t="s">
        <v>188</v>
      </c>
      <c r="J354" s="187" t="s">
        <v>188</v>
      </c>
    </row>
    <row r="355" spans="1:10" x14ac:dyDescent="0.2">
      <c r="A355" s="183" t="s">
        <v>405</v>
      </c>
      <c r="B355" s="183" t="s">
        <v>240</v>
      </c>
      <c r="C355" s="183" t="s">
        <v>241</v>
      </c>
      <c r="D355" s="183">
        <v>8</v>
      </c>
      <c r="E355" s="183">
        <v>3</v>
      </c>
      <c r="F355" s="184">
        <v>4.53</v>
      </c>
      <c r="G355" s="186" t="s">
        <v>188</v>
      </c>
      <c r="H355" s="185">
        <v>0.46119116073058108</v>
      </c>
      <c r="I355" s="186" t="s">
        <v>188</v>
      </c>
      <c r="J355" s="187" t="s">
        <v>188</v>
      </c>
    </row>
    <row r="356" spans="1:10" x14ac:dyDescent="0.2">
      <c r="A356" s="183" t="s">
        <v>405</v>
      </c>
      <c r="B356" s="183" t="s">
        <v>240</v>
      </c>
      <c r="C356" s="183" t="s">
        <v>241</v>
      </c>
      <c r="D356" s="183">
        <v>8</v>
      </c>
      <c r="E356" s="183">
        <v>4</v>
      </c>
      <c r="F356" s="184">
        <v>4.47</v>
      </c>
      <c r="G356" s="186" t="s">
        <v>188</v>
      </c>
      <c r="H356" s="185">
        <v>0.44243330890859889</v>
      </c>
      <c r="I356" s="186" t="s">
        <v>188</v>
      </c>
      <c r="J356" s="187" t="s">
        <v>188</v>
      </c>
    </row>
    <row r="357" spans="1:10" x14ac:dyDescent="0.2">
      <c r="A357" s="183" t="s">
        <v>405</v>
      </c>
      <c r="B357" s="183" t="s">
        <v>240</v>
      </c>
      <c r="C357" s="183" t="s">
        <v>241</v>
      </c>
      <c r="D357" s="183">
        <v>8</v>
      </c>
      <c r="E357" s="183">
        <v>5</v>
      </c>
      <c r="F357" s="184">
        <v>4.37</v>
      </c>
      <c r="G357" s="186" t="s">
        <v>188</v>
      </c>
      <c r="H357" s="185">
        <v>0.41231254805558903</v>
      </c>
      <c r="I357" s="186" t="s">
        <v>188</v>
      </c>
      <c r="J357" s="187" t="s">
        <v>188</v>
      </c>
    </row>
    <row r="358" spans="1:10" x14ac:dyDescent="0.2">
      <c r="A358" s="183" t="s">
        <v>405</v>
      </c>
      <c r="B358" s="183" t="s">
        <v>240</v>
      </c>
      <c r="C358" s="183" t="s">
        <v>241</v>
      </c>
      <c r="D358" s="183">
        <v>8</v>
      </c>
      <c r="E358" s="183">
        <v>6</v>
      </c>
      <c r="F358" s="184">
        <v>4.3499999999999996</v>
      </c>
      <c r="G358" s="186" t="s">
        <v>188</v>
      </c>
      <c r="H358" s="185">
        <v>0.40645734917187482</v>
      </c>
      <c r="I358" s="186" t="s">
        <v>188</v>
      </c>
      <c r="J358" s="187" t="s">
        <v>188</v>
      </c>
    </row>
    <row r="359" spans="1:10" x14ac:dyDescent="0.2">
      <c r="A359" s="183" t="s">
        <v>405</v>
      </c>
      <c r="B359" s="183" t="s">
        <v>240</v>
      </c>
      <c r="C359" s="183" t="s">
        <v>241</v>
      </c>
      <c r="D359" s="183">
        <v>8</v>
      </c>
      <c r="E359" s="183">
        <v>7</v>
      </c>
      <c r="F359" s="184">
        <v>4.1399999999999997</v>
      </c>
      <c r="G359" s="186" t="s">
        <v>188</v>
      </c>
      <c r="H359" s="185">
        <v>0.34828956032271186</v>
      </c>
      <c r="I359" s="186" t="s">
        <v>188</v>
      </c>
      <c r="J359" s="187" t="s">
        <v>188</v>
      </c>
    </row>
    <row r="360" spans="1:10" x14ac:dyDescent="0.2">
      <c r="A360" s="183" t="s">
        <v>405</v>
      </c>
      <c r="B360" s="183" t="s">
        <v>240</v>
      </c>
      <c r="C360" s="183" t="s">
        <v>241</v>
      </c>
      <c r="D360" s="183">
        <v>8</v>
      </c>
      <c r="E360" s="183">
        <v>8</v>
      </c>
      <c r="F360" s="184">
        <v>4.32</v>
      </c>
      <c r="G360" s="186" t="s">
        <v>188</v>
      </c>
      <c r="H360" s="185">
        <v>0.39777889897318397</v>
      </c>
      <c r="I360" s="186" t="s">
        <v>188</v>
      </c>
      <c r="J360" s="187" t="s">
        <v>188</v>
      </c>
    </row>
    <row r="361" spans="1:10" x14ac:dyDescent="0.2">
      <c r="A361" s="183" t="s">
        <v>405</v>
      </c>
      <c r="B361" s="183" t="s">
        <v>240</v>
      </c>
      <c r="C361" s="183" t="s">
        <v>241</v>
      </c>
      <c r="D361" s="183">
        <v>8</v>
      </c>
      <c r="E361" s="183">
        <v>9</v>
      </c>
      <c r="F361" s="184">
        <v>4.9000000000000004</v>
      </c>
      <c r="G361" s="186" t="s">
        <v>188</v>
      </c>
      <c r="H361" s="185">
        <v>0.58869117034100016</v>
      </c>
      <c r="I361" s="186" t="s">
        <v>188</v>
      </c>
      <c r="J361" s="187" t="s">
        <v>188</v>
      </c>
    </row>
    <row r="362" spans="1:10" x14ac:dyDescent="0.2">
      <c r="A362" s="183" t="s">
        <v>405</v>
      </c>
      <c r="B362" s="183" t="s">
        <v>240</v>
      </c>
      <c r="C362" s="183" t="s">
        <v>241</v>
      </c>
      <c r="D362" s="183">
        <v>8</v>
      </c>
      <c r="E362" s="183">
        <v>10</v>
      </c>
      <c r="F362" s="184">
        <v>4.4000000000000004</v>
      </c>
      <c r="G362" s="186" t="s">
        <v>188</v>
      </c>
      <c r="H362" s="185">
        <v>0.42120035993600008</v>
      </c>
      <c r="I362" s="186" t="s">
        <v>188</v>
      </c>
      <c r="J362" s="187" t="s">
        <v>188</v>
      </c>
    </row>
    <row r="363" spans="1:10" x14ac:dyDescent="0.2">
      <c r="A363" s="183" t="s">
        <v>405</v>
      </c>
      <c r="B363" s="183" t="s">
        <v>240</v>
      </c>
      <c r="C363" s="183" t="s">
        <v>241</v>
      </c>
      <c r="D363" s="183">
        <v>9</v>
      </c>
      <c r="E363" s="183">
        <v>1</v>
      </c>
      <c r="F363" s="184">
        <v>4.25</v>
      </c>
      <c r="G363" s="184">
        <v>4.6800000000000015</v>
      </c>
      <c r="H363" s="185">
        <v>0.378011481772625</v>
      </c>
      <c r="I363" s="184">
        <v>5.1766489100104991</v>
      </c>
      <c r="J363" s="185">
        <v>0.51766489100104995</v>
      </c>
    </row>
    <row r="364" spans="1:10" x14ac:dyDescent="0.2">
      <c r="A364" s="183" t="s">
        <v>405</v>
      </c>
      <c r="B364" s="183" t="s">
        <v>240</v>
      </c>
      <c r="C364" s="183" t="s">
        <v>241</v>
      </c>
      <c r="D364" s="183">
        <v>9</v>
      </c>
      <c r="E364" s="183">
        <v>2</v>
      </c>
      <c r="F364" s="184">
        <v>4.3899999999999997</v>
      </c>
      <c r="G364" s="186" t="s">
        <v>188</v>
      </c>
      <c r="H364" s="185">
        <v>0.41822370980668677</v>
      </c>
      <c r="I364" s="186" t="s">
        <v>188</v>
      </c>
      <c r="J364" s="187" t="s">
        <v>188</v>
      </c>
    </row>
    <row r="365" spans="1:10" x14ac:dyDescent="0.2">
      <c r="A365" s="183" t="s">
        <v>405</v>
      </c>
      <c r="B365" s="183" t="s">
        <v>240</v>
      </c>
      <c r="C365" s="183" t="s">
        <v>241</v>
      </c>
      <c r="D365" s="183">
        <v>9</v>
      </c>
      <c r="E365" s="183">
        <v>3</v>
      </c>
      <c r="F365" s="184">
        <v>5</v>
      </c>
      <c r="G365" s="186" t="s">
        <v>188</v>
      </c>
      <c r="H365" s="185">
        <v>0.62678247711199997</v>
      </c>
      <c r="I365" s="186" t="s">
        <v>188</v>
      </c>
      <c r="J365" s="187" t="s">
        <v>188</v>
      </c>
    </row>
    <row r="366" spans="1:10" x14ac:dyDescent="0.2">
      <c r="A366" s="183" t="s">
        <v>405</v>
      </c>
      <c r="B366" s="183" t="s">
        <v>240</v>
      </c>
      <c r="C366" s="183" t="s">
        <v>241</v>
      </c>
      <c r="D366" s="183">
        <v>9</v>
      </c>
      <c r="E366" s="183">
        <v>4</v>
      </c>
      <c r="F366" s="184">
        <v>4.92</v>
      </c>
      <c r="G366" s="186" t="s">
        <v>188</v>
      </c>
      <c r="H366" s="185">
        <v>0.59618233420294386</v>
      </c>
      <c r="I366" s="186" t="s">
        <v>188</v>
      </c>
      <c r="J366" s="187" t="s">
        <v>188</v>
      </c>
    </row>
    <row r="367" spans="1:10" x14ac:dyDescent="0.2">
      <c r="A367" s="183" t="s">
        <v>405</v>
      </c>
      <c r="B367" s="183" t="s">
        <v>240</v>
      </c>
      <c r="C367" s="183" t="s">
        <v>241</v>
      </c>
      <c r="D367" s="183">
        <v>9</v>
      </c>
      <c r="E367" s="183">
        <v>5</v>
      </c>
      <c r="F367" s="184">
        <v>4.83</v>
      </c>
      <c r="G367" s="186" t="s">
        <v>188</v>
      </c>
      <c r="H367" s="185">
        <v>0.5629666042554109</v>
      </c>
      <c r="I367" s="186" t="s">
        <v>188</v>
      </c>
      <c r="J367" s="187" t="s">
        <v>188</v>
      </c>
    </row>
    <row r="368" spans="1:10" x14ac:dyDescent="0.2">
      <c r="A368" s="183" t="s">
        <v>405</v>
      </c>
      <c r="B368" s="183" t="s">
        <v>240</v>
      </c>
      <c r="C368" s="183" t="s">
        <v>241</v>
      </c>
      <c r="D368" s="183">
        <v>9</v>
      </c>
      <c r="E368" s="183">
        <v>6</v>
      </c>
      <c r="F368" s="184">
        <v>5.05</v>
      </c>
      <c r="G368" s="186" t="s">
        <v>188</v>
      </c>
      <c r="H368" s="185">
        <v>0.64642930659462483</v>
      </c>
      <c r="I368" s="186" t="s">
        <v>188</v>
      </c>
      <c r="J368" s="187" t="s">
        <v>188</v>
      </c>
    </row>
    <row r="369" spans="1:10" x14ac:dyDescent="0.2">
      <c r="A369" s="183" t="s">
        <v>405</v>
      </c>
      <c r="B369" s="183" t="s">
        <v>240</v>
      </c>
      <c r="C369" s="183" t="s">
        <v>241</v>
      </c>
      <c r="D369" s="183">
        <v>9</v>
      </c>
      <c r="E369" s="183">
        <v>7</v>
      </c>
      <c r="F369" s="184">
        <v>5.0199999999999996</v>
      </c>
      <c r="G369" s="186" t="s">
        <v>188</v>
      </c>
      <c r="H369" s="185">
        <v>0.63459271556050367</v>
      </c>
      <c r="I369" s="186" t="s">
        <v>188</v>
      </c>
      <c r="J369" s="187" t="s">
        <v>188</v>
      </c>
    </row>
    <row r="370" spans="1:10" x14ac:dyDescent="0.2">
      <c r="A370" s="183" t="s">
        <v>405</v>
      </c>
      <c r="B370" s="183" t="s">
        <v>240</v>
      </c>
      <c r="C370" s="183" t="s">
        <v>241</v>
      </c>
      <c r="D370" s="183">
        <v>9</v>
      </c>
      <c r="E370" s="183">
        <v>8</v>
      </c>
      <c r="F370" s="184">
        <v>4.2</v>
      </c>
      <c r="G370" s="186" t="s">
        <v>188</v>
      </c>
      <c r="H370" s="185">
        <v>0.36430030728799989</v>
      </c>
      <c r="I370" s="186" t="s">
        <v>188</v>
      </c>
      <c r="J370" s="187" t="s">
        <v>188</v>
      </c>
    </row>
    <row r="371" spans="1:10" x14ac:dyDescent="0.2">
      <c r="A371" s="183" t="s">
        <v>405</v>
      </c>
      <c r="B371" s="183" t="s">
        <v>240</v>
      </c>
      <c r="C371" s="183" t="s">
        <v>241</v>
      </c>
      <c r="D371" s="183">
        <v>9</v>
      </c>
      <c r="E371" s="183">
        <v>9</v>
      </c>
      <c r="F371" s="184">
        <v>4.66</v>
      </c>
      <c r="G371" s="186" t="s">
        <v>188</v>
      </c>
      <c r="H371" s="185">
        <v>0.50363635853232802</v>
      </c>
      <c r="I371" s="186" t="s">
        <v>188</v>
      </c>
      <c r="J371" s="187" t="s">
        <v>188</v>
      </c>
    </row>
    <row r="372" spans="1:10" x14ac:dyDescent="0.2">
      <c r="A372" s="183" t="s">
        <v>405</v>
      </c>
      <c r="B372" s="183" t="s">
        <v>240</v>
      </c>
      <c r="C372" s="183" t="s">
        <v>241</v>
      </c>
      <c r="D372" s="183">
        <v>9</v>
      </c>
      <c r="E372" s="183">
        <v>10</v>
      </c>
      <c r="F372" s="184">
        <v>4.4800000000000004</v>
      </c>
      <c r="G372" s="186" t="s">
        <v>188</v>
      </c>
      <c r="H372" s="185">
        <v>0.44552361488537595</v>
      </c>
      <c r="I372" s="186" t="s">
        <v>188</v>
      </c>
      <c r="J372" s="187" t="s">
        <v>188</v>
      </c>
    </row>
    <row r="373" spans="1:10" x14ac:dyDescent="0.2">
      <c r="A373" s="183" t="s">
        <v>405</v>
      </c>
      <c r="B373" s="183" t="s">
        <v>240</v>
      </c>
      <c r="C373" s="183" t="s">
        <v>241</v>
      </c>
      <c r="D373" s="183">
        <v>10</v>
      </c>
      <c r="E373" s="183">
        <v>1</v>
      </c>
      <c r="F373" s="184">
        <v>5.2</v>
      </c>
      <c r="G373" s="184">
        <v>4.8370000000000006</v>
      </c>
      <c r="H373" s="185">
        <v>0.70782440652799994</v>
      </c>
      <c r="I373" s="184">
        <v>5.750746810315829</v>
      </c>
      <c r="J373" s="185">
        <v>0.57507468103158288</v>
      </c>
    </row>
    <row r="374" spans="1:10" x14ac:dyDescent="0.2">
      <c r="A374" s="183" t="s">
        <v>405</v>
      </c>
      <c r="B374" s="183" t="s">
        <v>240</v>
      </c>
      <c r="C374" s="183" t="s">
        <v>241</v>
      </c>
      <c r="D374" s="183">
        <v>10</v>
      </c>
      <c r="E374" s="183">
        <v>2</v>
      </c>
      <c r="F374" s="184">
        <v>5.05</v>
      </c>
      <c r="G374" s="186" t="s">
        <v>188</v>
      </c>
      <c r="H374" s="185">
        <v>0.64642930659462483</v>
      </c>
      <c r="I374" s="186" t="s">
        <v>188</v>
      </c>
      <c r="J374" s="187" t="s">
        <v>188</v>
      </c>
    </row>
    <row r="375" spans="1:10" x14ac:dyDescent="0.2">
      <c r="A375" s="183" t="s">
        <v>405</v>
      </c>
      <c r="B375" s="183" t="s">
        <v>240</v>
      </c>
      <c r="C375" s="183" t="s">
        <v>241</v>
      </c>
      <c r="D375" s="183">
        <v>10</v>
      </c>
      <c r="E375" s="183">
        <v>3</v>
      </c>
      <c r="F375" s="184">
        <v>4.6100000000000003</v>
      </c>
      <c r="G375" s="186" t="s">
        <v>188</v>
      </c>
      <c r="H375" s="185">
        <v>0.48701616327473291</v>
      </c>
      <c r="I375" s="186" t="s">
        <v>188</v>
      </c>
      <c r="J375" s="187" t="s">
        <v>188</v>
      </c>
    </row>
    <row r="376" spans="1:10" x14ac:dyDescent="0.2">
      <c r="A376" s="183" t="s">
        <v>405</v>
      </c>
      <c r="B376" s="183" t="s">
        <v>240</v>
      </c>
      <c r="C376" s="183" t="s">
        <v>241</v>
      </c>
      <c r="D376" s="183">
        <v>10</v>
      </c>
      <c r="E376" s="183">
        <v>4</v>
      </c>
      <c r="F376" s="184">
        <v>4.66</v>
      </c>
      <c r="G376" s="186" t="s">
        <v>188</v>
      </c>
      <c r="H376" s="185">
        <v>0.50363635853232802</v>
      </c>
      <c r="I376" s="186" t="s">
        <v>188</v>
      </c>
      <c r="J376" s="187" t="s">
        <v>188</v>
      </c>
    </row>
    <row r="377" spans="1:10" x14ac:dyDescent="0.2">
      <c r="A377" s="183" t="s">
        <v>405</v>
      </c>
      <c r="B377" s="183" t="s">
        <v>240</v>
      </c>
      <c r="C377" s="183" t="s">
        <v>241</v>
      </c>
      <c r="D377" s="183">
        <v>10</v>
      </c>
      <c r="E377" s="183">
        <v>5</v>
      </c>
      <c r="F377" s="184">
        <v>4.59</v>
      </c>
      <c r="G377" s="186" t="s">
        <v>188</v>
      </c>
      <c r="H377" s="185">
        <v>0.48047184268426696</v>
      </c>
      <c r="I377" s="186" t="s">
        <v>188</v>
      </c>
      <c r="J377" s="187" t="s">
        <v>188</v>
      </c>
    </row>
    <row r="378" spans="1:10" x14ac:dyDescent="0.2">
      <c r="A378" s="183" t="s">
        <v>405</v>
      </c>
      <c r="B378" s="183" t="s">
        <v>240</v>
      </c>
      <c r="C378" s="183" t="s">
        <v>241</v>
      </c>
      <c r="D378" s="183">
        <v>10</v>
      </c>
      <c r="E378" s="183">
        <v>6</v>
      </c>
      <c r="F378" s="184">
        <v>4.49</v>
      </c>
      <c r="G378" s="186" t="s">
        <v>188</v>
      </c>
      <c r="H378" s="185">
        <v>0.44862827756437712</v>
      </c>
      <c r="I378" s="186" t="s">
        <v>188</v>
      </c>
      <c r="J378" s="187" t="s">
        <v>188</v>
      </c>
    </row>
    <row r="379" spans="1:10" x14ac:dyDescent="0.2">
      <c r="A379" s="183" t="s">
        <v>405</v>
      </c>
      <c r="B379" s="183" t="s">
        <v>240</v>
      </c>
      <c r="C379" s="183" t="s">
        <v>241</v>
      </c>
      <c r="D379" s="183">
        <v>10</v>
      </c>
      <c r="E379" s="183">
        <v>7</v>
      </c>
      <c r="F379" s="184">
        <v>4.7</v>
      </c>
      <c r="G379" s="186" t="s">
        <v>188</v>
      </c>
      <c r="H379" s="185">
        <v>0.51720151568299999</v>
      </c>
      <c r="I379" s="186" t="s">
        <v>188</v>
      </c>
      <c r="J379" s="187" t="s">
        <v>188</v>
      </c>
    </row>
    <row r="380" spans="1:10" x14ac:dyDescent="0.2">
      <c r="A380" s="183" t="s">
        <v>405</v>
      </c>
      <c r="B380" s="183" t="s">
        <v>240</v>
      </c>
      <c r="C380" s="183" t="s">
        <v>241</v>
      </c>
      <c r="D380" s="183">
        <v>10</v>
      </c>
      <c r="E380" s="183">
        <v>8</v>
      </c>
      <c r="F380" s="184">
        <v>5.67</v>
      </c>
      <c r="G380" s="186" t="s">
        <v>188</v>
      </c>
      <c r="H380" s="185">
        <v>0.92512081941551894</v>
      </c>
      <c r="I380" s="186" t="s">
        <v>188</v>
      </c>
      <c r="J380" s="187" t="s">
        <v>188</v>
      </c>
    </row>
    <row r="381" spans="1:10" x14ac:dyDescent="0.2">
      <c r="A381" s="183" t="s">
        <v>405</v>
      </c>
      <c r="B381" s="183" t="s">
        <v>240</v>
      </c>
      <c r="C381" s="183" t="s">
        <v>241</v>
      </c>
      <c r="D381" s="183">
        <v>10</v>
      </c>
      <c r="E381" s="183">
        <v>9</v>
      </c>
      <c r="F381" s="184">
        <v>4.71</v>
      </c>
      <c r="G381" s="186" t="s">
        <v>188</v>
      </c>
      <c r="H381" s="185">
        <v>0.52063044347462284</v>
      </c>
      <c r="I381" s="186" t="s">
        <v>188</v>
      </c>
      <c r="J381" s="187" t="s">
        <v>188</v>
      </c>
    </row>
    <row r="382" spans="1:10" x14ac:dyDescent="0.2">
      <c r="A382" s="183" t="s">
        <v>405</v>
      </c>
      <c r="B382" s="183" t="s">
        <v>240</v>
      </c>
      <c r="C382" s="183" t="s">
        <v>241</v>
      </c>
      <c r="D382" s="183">
        <v>10</v>
      </c>
      <c r="E382" s="183">
        <v>10</v>
      </c>
      <c r="F382" s="184">
        <v>4.6900000000000004</v>
      </c>
      <c r="G382" s="186" t="s">
        <v>188</v>
      </c>
      <c r="H382" s="185">
        <v>0.51378767656435698</v>
      </c>
      <c r="I382" s="186" t="s">
        <v>188</v>
      </c>
      <c r="J382" s="187" t="s">
        <v>188</v>
      </c>
    </row>
    <row r="383" spans="1:10" x14ac:dyDescent="0.2">
      <c r="A383" s="183" t="s">
        <v>405</v>
      </c>
      <c r="B383" s="183" t="s">
        <v>240</v>
      </c>
      <c r="C383" s="183" t="s">
        <v>241</v>
      </c>
      <c r="D383" s="183">
        <v>11</v>
      </c>
      <c r="E383" s="183">
        <v>1</v>
      </c>
      <c r="F383" s="184">
        <v>5.0599999999999996</v>
      </c>
      <c r="G383" s="184">
        <v>4.804444444444445</v>
      </c>
      <c r="H383" s="185">
        <v>0.65040729892128768</v>
      </c>
      <c r="I383" s="184">
        <v>5.0359723635709788</v>
      </c>
      <c r="J383" s="185">
        <v>0.55955248484121989</v>
      </c>
    </row>
    <row r="384" spans="1:10" x14ac:dyDescent="0.2">
      <c r="A384" s="183" t="s">
        <v>405</v>
      </c>
      <c r="B384" s="183" t="s">
        <v>240</v>
      </c>
      <c r="C384" s="183" t="s">
        <v>241</v>
      </c>
      <c r="D384" s="183">
        <v>11</v>
      </c>
      <c r="E384" s="183">
        <v>2</v>
      </c>
      <c r="F384" s="184">
        <v>4.5999999999999996</v>
      </c>
      <c r="G384" s="186" t="s">
        <v>188</v>
      </c>
      <c r="H384" s="185">
        <v>0.48373662499999986</v>
      </c>
      <c r="I384" s="186" t="s">
        <v>188</v>
      </c>
      <c r="J384" s="187" t="s">
        <v>188</v>
      </c>
    </row>
    <row r="385" spans="1:10" x14ac:dyDescent="0.2">
      <c r="A385" s="183" t="s">
        <v>405</v>
      </c>
      <c r="B385" s="183" t="s">
        <v>240</v>
      </c>
      <c r="C385" s="183" t="s">
        <v>241</v>
      </c>
      <c r="D385" s="183">
        <v>11</v>
      </c>
      <c r="E385" s="183">
        <v>3</v>
      </c>
      <c r="F385" s="184">
        <v>4.78</v>
      </c>
      <c r="G385" s="186" t="s">
        <v>188</v>
      </c>
      <c r="H385" s="185">
        <v>0.54505821565685608</v>
      </c>
      <c r="I385" s="186" t="s">
        <v>188</v>
      </c>
      <c r="J385" s="187" t="s">
        <v>188</v>
      </c>
    </row>
    <row r="386" spans="1:10" x14ac:dyDescent="0.2">
      <c r="A386" s="183" t="s">
        <v>405</v>
      </c>
      <c r="B386" s="183" t="s">
        <v>240</v>
      </c>
      <c r="C386" s="183" t="s">
        <v>241</v>
      </c>
      <c r="D386" s="183">
        <v>11</v>
      </c>
      <c r="E386" s="183">
        <v>4</v>
      </c>
      <c r="F386" s="184">
        <v>4.51</v>
      </c>
      <c r="G386" s="186" t="s">
        <v>188</v>
      </c>
      <c r="H386" s="185">
        <v>0.45488080611464282</v>
      </c>
      <c r="I386" s="186" t="s">
        <v>188</v>
      </c>
      <c r="J386" s="187" t="s">
        <v>188</v>
      </c>
    </row>
    <row r="387" spans="1:10" x14ac:dyDescent="0.2">
      <c r="A387" s="183" t="s">
        <v>405</v>
      </c>
      <c r="B387" s="183" t="s">
        <v>240</v>
      </c>
      <c r="C387" s="183" t="s">
        <v>241</v>
      </c>
      <c r="D387" s="183">
        <v>11</v>
      </c>
      <c r="E387" s="183">
        <v>5</v>
      </c>
      <c r="F387" s="184">
        <v>4.7</v>
      </c>
      <c r="G387" s="186" t="s">
        <v>188</v>
      </c>
      <c r="H387" s="185">
        <v>0.51720151568299999</v>
      </c>
      <c r="I387" s="186" t="s">
        <v>188</v>
      </c>
      <c r="J387" s="187" t="s">
        <v>188</v>
      </c>
    </row>
    <row r="388" spans="1:10" x14ac:dyDescent="0.2">
      <c r="A388" s="183" t="s">
        <v>405</v>
      </c>
      <c r="B388" s="183" t="s">
        <v>240</v>
      </c>
      <c r="C388" s="183" t="s">
        <v>241</v>
      </c>
      <c r="D388" s="183">
        <v>11</v>
      </c>
      <c r="E388" s="183">
        <v>6</v>
      </c>
      <c r="F388" s="184">
        <v>5.23</v>
      </c>
      <c r="G388" s="186" t="s">
        <v>188</v>
      </c>
      <c r="H388" s="185">
        <v>0.72055214376145105</v>
      </c>
      <c r="I388" s="186" t="s">
        <v>188</v>
      </c>
      <c r="J388" s="187" t="s">
        <v>188</v>
      </c>
    </row>
    <row r="389" spans="1:10" x14ac:dyDescent="0.2">
      <c r="A389" s="183" t="s">
        <v>405</v>
      </c>
      <c r="B389" s="183" t="s">
        <v>240</v>
      </c>
      <c r="C389" s="183" t="s">
        <v>241</v>
      </c>
      <c r="D389" s="183">
        <v>11</v>
      </c>
      <c r="E389" s="183">
        <v>7</v>
      </c>
      <c r="F389" s="184">
        <v>5.18</v>
      </c>
      <c r="G389" s="186" t="s">
        <v>188</v>
      </c>
      <c r="H389" s="185">
        <v>0.69942306503909568</v>
      </c>
      <c r="I389" s="186" t="s">
        <v>188</v>
      </c>
      <c r="J389" s="187" t="s">
        <v>188</v>
      </c>
    </row>
    <row r="390" spans="1:10" x14ac:dyDescent="0.2">
      <c r="A390" s="183" t="s">
        <v>405</v>
      </c>
      <c r="B390" s="183" t="s">
        <v>240</v>
      </c>
      <c r="C390" s="183" t="s">
        <v>241</v>
      </c>
      <c r="D390" s="183">
        <v>11</v>
      </c>
      <c r="E390" s="183">
        <v>8</v>
      </c>
      <c r="F390" s="184">
        <v>4.43</v>
      </c>
      <c r="G390" s="186" t="s">
        <v>188</v>
      </c>
      <c r="H390" s="185">
        <v>0.43021498659577079</v>
      </c>
      <c r="I390" s="186" t="s">
        <v>188</v>
      </c>
      <c r="J390" s="187" t="s">
        <v>188</v>
      </c>
    </row>
    <row r="391" spans="1:10" x14ac:dyDescent="0.2">
      <c r="A391" s="183" t="s">
        <v>405</v>
      </c>
      <c r="B391" s="183" t="s">
        <v>240</v>
      </c>
      <c r="C391" s="183" t="s">
        <v>241</v>
      </c>
      <c r="D391" s="183">
        <v>11</v>
      </c>
      <c r="E391" s="183">
        <v>9</v>
      </c>
      <c r="F391" s="184">
        <v>4.75</v>
      </c>
      <c r="G391" s="186" t="s">
        <v>188</v>
      </c>
      <c r="H391" s="185">
        <v>0.53449770679887498</v>
      </c>
      <c r="I391" s="186" t="s">
        <v>188</v>
      </c>
      <c r="J391" s="187" t="s">
        <v>188</v>
      </c>
    </row>
    <row r="392" spans="1:10" x14ac:dyDescent="0.2">
      <c r="A392" s="183" t="s">
        <v>405</v>
      </c>
      <c r="B392" s="183" t="s">
        <v>240</v>
      </c>
      <c r="C392" s="183" t="s">
        <v>241</v>
      </c>
      <c r="D392" s="183">
        <v>11</v>
      </c>
      <c r="E392" s="183">
        <v>10</v>
      </c>
      <c r="F392" s="186" t="s">
        <v>188</v>
      </c>
      <c r="G392" s="186" t="s">
        <v>188</v>
      </c>
      <c r="H392" s="187" t="s">
        <v>188</v>
      </c>
      <c r="I392" s="186" t="s">
        <v>188</v>
      </c>
      <c r="J392" s="187" t="s">
        <v>188</v>
      </c>
    </row>
    <row r="393" spans="1:10" x14ac:dyDescent="0.2">
      <c r="A393" s="183" t="s">
        <v>405</v>
      </c>
      <c r="B393" s="183" t="s">
        <v>240</v>
      </c>
      <c r="C393" s="183" t="s">
        <v>241</v>
      </c>
      <c r="D393" s="183">
        <v>12</v>
      </c>
      <c r="E393" s="183">
        <v>1</v>
      </c>
      <c r="F393" s="184">
        <v>4.5999999999999996</v>
      </c>
      <c r="G393" s="184">
        <v>4.8369999999999997</v>
      </c>
      <c r="H393" s="185">
        <v>0.48373662499999986</v>
      </c>
      <c r="I393" s="184">
        <v>5.7021515453271583</v>
      </c>
      <c r="J393" s="185">
        <v>0.57021515453271587</v>
      </c>
    </row>
    <row r="394" spans="1:10" x14ac:dyDescent="0.2">
      <c r="A394" s="183" t="s">
        <v>405</v>
      </c>
      <c r="B394" s="183" t="s">
        <v>240</v>
      </c>
      <c r="C394" s="183" t="s">
        <v>241</v>
      </c>
      <c r="D394" s="183">
        <v>12</v>
      </c>
      <c r="E394" s="183">
        <v>2</v>
      </c>
      <c r="F394" s="184">
        <v>4.55</v>
      </c>
      <c r="G394" s="186" t="s">
        <v>188</v>
      </c>
      <c r="H394" s="185">
        <v>0.46755960758337478</v>
      </c>
      <c r="I394" s="186" t="s">
        <v>188</v>
      </c>
      <c r="J394" s="187" t="s">
        <v>188</v>
      </c>
    </row>
    <row r="395" spans="1:10" x14ac:dyDescent="0.2">
      <c r="A395" s="183" t="s">
        <v>405</v>
      </c>
      <c r="B395" s="183" t="s">
        <v>240</v>
      </c>
      <c r="C395" s="183" t="s">
        <v>241</v>
      </c>
      <c r="D395" s="183">
        <v>12</v>
      </c>
      <c r="E395" s="183">
        <v>3</v>
      </c>
      <c r="F395" s="184">
        <v>5.26</v>
      </c>
      <c r="G395" s="186" t="s">
        <v>188</v>
      </c>
      <c r="H395" s="185">
        <v>0.73343154950856793</v>
      </c>
      <c r="I395" s="186" t="s">
        <v>188</v>
      </c>
      <c r="J395" s="187" t="s">
        <v>188</v>
      </c>
    </row>
    <row r="396" spans="1:10" x14ac:dyDescent="0.2">
      <c r="A396" s="183" t="s">
        <v>405</v>
      </c>
      <c r="B396" s="183" t="s">
        <v>240</v>
      </c>
      <c r="C396" s="183" t="s">
        <v>241</v>
      </c>
      <c r="D396" s="183">
        <v>12</v>
      </c>
      <c r="E396" s="183">
        <v>4</v>
      </c>
      <c r="F396" s="184">
        <v>5.05</v>
      </c>
      <c r="G396" s="186" t="s">
        <v>188</v>
      </c>
      <c r="H396" s="185">
        <v>0.64642930659462483</v>
      </c>
      <c r="I396" s="186" t="s">
        <v>188</v>
      </c>
      <c r="J396" s="187" t="s">
        <v>188</v>
      </c>
    </row>
    <row r="397" spans="1:10" x14ac:dyDescent="0.2">
      <c r="A397" s="183" t="s">
        <v>405</v>
      </c>
      <c r="B397" s="183" t="s">
        <v>240</v>
      </c>
      <c r="C397" s="183" t="s">
        <v>241</v>
      </c>
      <c r="D397" s="183">
        <v>12</v>
      </c>
      <c r="E397" s="183">
        <v>5</v>
      </c>
      <c r="F397" s="184">
        <v>4.45</v>
      </c>
      <c r="G397" s="186" t="s">
        <v>188</v>
      </c>
      <c r="H397" s="185">
        <v>0.43629563397612492</v>
      </c>
      <c r="I397" s="186" t="s">
        <v>188</v>
      </c>
      <c r="J397" s="187" t="s">
        <v>188</v>
      </c>
    </row>
    <row r="398" spans="1:10" x14ac:dyDescent="0.2">
      <c r="A398" s="183" t="s">
        <v>405</v>
      </c>
      <c r="B398" s="183" t="s">
        <v>240</v>
      </c>
      <c r="C398" s="183" t="s">
        <v>241</v>
      </c>
      <c r="D398" s="183">
        <v>12</v>
      </c>
      <c r="E398" s="183">
        <v>6</v>
      </c>
      <c r="F398" s="184">
        <v>4.7699999999999996</v>
      </c>
      <c r="G398" s="186" t="s">
        <v>188</v>
      </c>
      <c r="H398" s="185">
        <v>0.54152273555522878</v>
      </c>
      <c r="I398" s="186" t="s">
        <v>188</v>
      </c>
      <c r="J398" s="187" t="s">
        <v>188</v>
      </c>
    </row>
    <row r="399" spans="1:10" x14ac:dyDescent="0.2">
      <c r="A399" s="183" t="s">
        <v>405</v>
      </c>
      <c r="B399" s="183" t="s">
        <v>240</v>
      </c>
      <c r="C399" s="183" t="s">
        <v>241</v>
      </c>
      <c r="D399" s="183">
        <v>12</v>
      </c>
      <c r="E399" s="183">
        <v>7</v>
      </c>
      <c r="F399" s="184">
        <v>5.04</v>
      </c>
      <c r="G399" s="186" t="s">
        <v>188</v>
      </c>
      <c r="H399" s="185">
        <v>0.64246756743987199</v>
      </c>
      <c r="I399" s="186" t="s">
        <v>188</v>
      </c>
      <c r="J399" s="187" t="s">
        <v>188</v>
      </c>
    </row>
    <row r="400" spans="1:10" x14ac:dyDescent="0.2">
      <c r="A400" s="183" t="s">
        <v>405</v>
      </c>
      <c r="B400" s="183" t="s">
        <v>240</v>
      </c>
      <c r="C400" s="183" t="s">
        <v>241</v>
      </c>
      <c r="D400" s="183">
        <v>12</v>
      </c>
      <c r="E400" s="183">
        <v>8</v>
      </c>
      <c r="F400" s="184">
        <v>4.76</v>
      </c>
      <c r="G400" s="186" t="s">
        <v>188</v>
      </c>
      <c r="H400" s="185">
        <v>0.53800257702636789</v>
      </c>
      <c r="I400" s="186" t="s">
        <v>188</v>
      </c>
      <c r="J400" s="187" t="s">
        <v>188</v>
      </c>
    </row>
    <row r="401" spans="1:10" x14ac:dyDescent="0.2">
      <c r="A401" s="183" t="s">
        <v>405</v>
      </c>
      <c r="B401" s="183" t="s">
        <v>240</v>
      </c>
      <c r="C401" s="183" t="s">
        <v>241</v>
      </c>
      <c r="D401" s="183">
        <v>12</v>
      </c>
      <c r="E401" s="183">
        <v>9</v>
      </c>
      <c r="F401" s="184">
        <v>5.04</v>
      </c>
      <c r="G401" s="186" t="s">
        <v>188</v>
      </c>
      <c r="H401" s="185">
        <v>0.64246756743987199</v>
      </c>
      <c r="I401" s="186" t="s">
        <v>188</v>
      </c>
      <c r="J401" s="187" t="s">
        <v>188</v>
      </c>
    </row>
    <row r="402" spans="1:10" x14ac:dyDescent="0.2">
      <c r="A402" s="183" t="s">
        <v>405</v>
      </c>
      <c r="B402" s="183" t="s">
        <v>240</v>
      </c>
      <c r="C402" s="183" t="s">
        <v>241</v>
      </c>
      <c r="D402" s="183">
        <v>12</v>
      </c>
      <c r="E402" s="183">
        <v>10</v>
      </c>
      <c r="F402" s="184">
        <v>4.8499999999999996</v>
      </c>
      <c r="G402" s="186" t="s">
        <v>188</v>
      </c>
      <c r="H402" s="185">
        <v>0.57023837520312493</v>
      </c>
      <c r="I402" s="186" t="s">
        <v>188</v>
      </c>
      <c r="J402" s="187" t="s">
        <v>188</v>
      </c>
    </row>
    <row r="403" spans="1:10" x14ac:dyDescent="0.2">
      <c r="A403" s="182" t="s">
        <v>406</v>
      </c>
      <c r="B403" s="182" t="s">
        <v>240</v>
      </c>
      <c r="C403" s="182" t="s">
        <v>241</v>
      </c>
      <c r="D403" s="183">
        <v>5</v>
      </c>
      <c r="E403" s="183">
        <v>1</v>
      </c>
      <c r="F403" s="184">
        <v>4.3899999999999997</v>
      </c>
      <c r="G403" s="184">
        <v>4.2288888888888883</v>
      </c>
      <c r="H403" s="185">
        <v>0.41822370980668677</v>
      </c>
      <c r="I403" s="184">
        <v>3.3968958782955285</v>
      </c>
      <c r="J403" s="185">
        <v>0.37743287536616982</v>
      </c>
    </row>
    <row r="404" spans="1:10" x14ac:dyDescent="0.2">
      <c r="A404" s="183" t="s">
        <v>406</v>
      </c>
      <c r="B404" s="183" t="s">
        <v>240</v>
      </c>
      <c r="C404" s="183" t="s">
        <v>241</v>
      </c>
      <c r="D404" s="183">
        <v>5</v>
      </c>
      <c r="E404" s="183">
        <v>2</v>
      </c>
      <c r="F404" s="184">
        <v>4.0199999999999996</v>
      </c>
      <c r="G404" s="186" t="s">
        <v>188</v>
      </c>
      <c r="H404" s="185">
        <v>0.31768923103690377</v>
      </c>
      <c r="I404" s="186" t="s">
        <v>188</v>
      </c>
      <c r="J404" s="187" t="s">
        <v>188</v>
      </c>
    </row>
    <row r="405" spans="1:10" x14ac:dyDescent="0.2">
      <c r="A405" s="183" t="s">
        <v>406</v>
      </c>
      <c r="B405" s="183" t="s">
        <v>240</v>
      </c>
      <c r="C405" s="183" t="s">
        <v>241</v>
      </c>
      <c r="D405" s="183">
        <v>5</v>
      </c>
      <c r="E405" s="183">
        <v>3</v>
      </c>
      <c r="F405" s="184">
        <v>4.13</v>
      </c>
      <c r="G405" s="186" t="s">
        <v>188</v>
      </c>
      <c r="H405" s="185">
        <v>0.34566758573974093</v>
      </c>
      <c r="I405" s="186" t="s">
        <v>188</v>
      </c>
      <c r="J405" s="187" t="s">
        <v>188</v>
      </c>
    </row>
    <row r="406" spans="1:10" x14ac:dyDescent="0.2">
      <c r="A406" s="183" t="s">
        <v>406</v>
      </c>
      <c r="B406" s="183" t="s">
        <v>240</v>
      </c>
      <c r="C406" s="183" t="s">
        <v>241</v>
      </c>
      <c r="D406" s="183">
        <v>5</v>
      </c>
      <c r="E406" s="183">
        <v>4</v>
      </c>
      <c r="F406" s="184">
        <v>4.0199999999999996</v>
      </c>
      <c r="G406" s="186" t="s">
        <v>188</v>
      </c>
      <c r="H406" s="185">
        <v>0.31768923103690377</v>
      </c>
      <c r="I406" s="186" t="s">
        <v>188</v>
      </c>
      <c r="J406" s="187" t="s">
        <v>188</v>
      </c>
    </row>
    <row r="407" spans="1:10" x14ac:dyDescent="0.2">
      <c r="A407" s="183" t="s">
        <v>406</v>
      </c>
      <c r="B407" s="183" t="s">
        <v>240</v>
      </c>
      <c r="C407" s="183" t="s">
        <v>241</v>
      </c>
      <c r="D407" s="183">
        <v>5</v>
      </c>
      <c r="E407" s="183">
        <v>5</v>
      </c>
      <c r="F407" s="184">
        <v>4.26</v>
      </c>
      <c r="G407" s="186" t="s">
        <v>188</v>
      </c>
      <c r="H407" s="185">
        <v>0.38079435796416783</v>
      </c>
      <c r="I407" s="186" t="s">
        <v>188</v>
      </c>
      <c r="J407" s="187" t="s">
        <v>188</v>
      </c>
    </row>
    <row r="408" spans="1:10" x14ac:dyDescent="0.2">
      <c r="A408" s="183" t="s">
        <v>406</v>
      </c>
      <c r="B408" s="183" t="s">
        <v>240</v>
      </c>
      <c r="C408" s="183" t="s">
        <v>241</v>
      </c>
      <c r="D408" s="183">
        <v>5</v>
      </c>
      <c r="E408" s="183">
        <v>6</v>
      </c>
      <c r="F408" s="184">
        <v>3.89</v>
      </c>
      <c r="G408" s="186" t="s">
        <v>188</v>
      </c>
      <c r="H408" s="185">
        <v>0.286621332521237</v>
      </c>
      <c r="I408" s="186" t="s">
        <v>188</v>
      </c>
      <c r="J408" s="187" t="s">
        <v>188</v>
      </c>
    </row>
    <row r="409" spans="1:10" x14ac:dyDescent="0.2">
      <c r="A409" s="183" t="s">
        <v>406</v>
      </c>
      <c r="B409" s="183" t="s">
        <v>240</v>
      </c>
      <c r="C409" s="183" t="s">
        <v>241</v>
      </c>
      <c r="D409" s="183">
        <v>5</v>
      </c>
      <c r="E409" s="183">
        <v>7</v>
      </c>
      <c r="F409" s="184">
        <v>4.88</v>
      </c>
      <c r="G409" s="186" t="s">
        <v>188</v>
      </c>
      <c r="H409" s="185">
        <v>0.58126302288281595</v>
      </c>
      <c r="I409" s="186" t="s">
        <v>188</v>
      </c>
      <c r="J409" s="187" t="s">
        <v>188</v>
      </c>
    </row>
    <row r="410" spans="1:10" x14ac:dyDescent="0.2">
      <c r="A410" s="183" t="s">
        <v>406</v>
      </c>
      <c r="B410" s="183" t="s">
        <v>240</v>
      </c>
      <c r="C410" s="183" t="s">
        <v>241</v>
      </c>
      <c r="D410" s="183">
        <v>5</v>
      </c>
      <c r="E410" s="183">
        <v>8</v>
      </c>
      <c r="F410" s="184">
        <v>4.1399999999999997</v>
      </c>
      <c r="G410" s="186" t="s">
        <v>188</v>
      </c>
      <c r="H410" s="185">
        <v>0.34828956032271186</v>
      </c>
      <c r="I410" s="186" t="s">
        <v>188</v>
      </c>
      <c r="J410" s="187" t="s">
        <v>188</v>
      </c>
    </row>
    <row r="411" spans="1:10" x14ac:dyDescent="0.2">
      <c r="A411" s="183" t="s">
        <v>406</v>
      </c>
      <c r="B411" s="183" t="s">
        <v>240</v>
      </c>
      <c r="C411" s="183" t="s">
        <v>241</v>
      </c>
      <c r="D411" s="183">
        <v>5</v>
      </c>
      <c r="E411" s="183">
        <v>9</v>
      </c>
      <c r="F411" s="184">
        <v>4.33</v>
      </c>
      <c r="G411" s="186" t="s">
        <v>188</v>
      </c>
      <c r="H411" s="185">
        <v>0.40065784698436085</v>
      </c>
      <c r="I411" s="186" t="s">
        <v>188</v>
      </c>
      <c r="J411" s="187" t="s">
        <v>188</v>
      </c>
    </row>
    <row r="412" spans="1:10" x14ac:dyDescent="0.2">
      <c r="A412" s="183" t="s">
        <v>406</v>
      </c>
      <c r="B412" s="183" t="s">
        <v>240</v>
      </c>
      <c r="C412" s="183" t="s">
        <v>241</v>
      </c>
      <c r="D412" s="183">
        <v>5</v>
      </c>
      <c r="E412" s="183">
        <v>10</v>
      </c>
      <c r="F412" s="186" t="s">
        <v>188</v>
      </c>
      <c r="G412" s="186" t="s">
        <v>188</v>
      </c>
      <c r="H412" s="187" t="s">
        <v>188</v>
      </c>
      <c r="I412" s="186" t="s">
        <v>188</v>
      </c>
      <c r="J412" s="187" t="s">
        <v>188</v>
      </c>
    </row>
    <row r="413" spans="1:10" x14ac:dyDescent="0.2">
      <c r="A413" s="183" t="s">
        <v>406</v>
      </c>
      <c r="B413" s="183" t="s">
        <v>240</v>
      </c>
      <c r="C413" s="183" t="s">
        <v>241</v>
      </c>
      <c r="D413" s="183">
        <v>6</v>
      </c>
      <c r="E413" s="183">
        <v>1</v>
      </c>
      <c r="F413" s="184">
        <v>3.97</v>
      </c>
      <c r="G413" s="184">
        <v>4.5737499999999995</v>
      </c>
      <c r="H413" s="185">
        <v>0.30548750750954906</v>
      </c>
      <c r="I413" s="184">
        <v>3.9029621195752564</v>
      </c>
      <c r="J413" s="185">
        <v>0.48787026494690705</v>
      </c>
    </row>
    <row r="414" spans="1:10" x14ac:dyDescent="0.2">
      <c r="A414" s="183" t="s">
        <v>406</v>
      </c>
      <c r="B414" s="183" t="s">
        <v>240</v>
      </c>
      <c r="C414" s="183" t="s">
        <v>241</v>
      </c>
      <c r="D414" s="183">
        <v>6</v>
      </c>
      <c r="E414" s="183">
        <v>2</v>
      </c>
      <c r="F414" s="184">
        <v>5.14</v>
      </c>
      <c r="G414" s="186" t="s">
        <v>188</v>
      </c>
      <c r="H414" s="185">
        <v>0.68282034429111182</v>
      </c>
      <c r="I414" s="186" t="s">
        <v>188</v>
      </c>
      <c r="J414" s="187" t="s">
        <v>188</v>
      </c>
    </row>
    <row r="415" spans="1:10" x14ac:dyDescent="0.2">
      <c r="A415" s="183" t="s">
        <v>406</v>
      </c>
      <c r="B415" s="183" t="s">
        <v>240</v>
      </c>
      <c r="C415" s="183" t="s">
        <v>241</v>
      </c>
      <c r="D415" s="183">
        <v>6</v>
      </c>
      <c r="E415" s="183">
        <v>3</v>
      </c>
      <c r="F415" s="184">
        <v>4.4400000000000004</v>
      </c>
      <c r="G415" s="186" t="s">
        <v>188</v>
      </c>
      <c r="H415" s="185">
        <v>0.43324819847763207</v>
      </c>
      <c r="I415" s="186" t="s">
        <v>188</v>
      </c>
      <c r="J415" s="187" t="s">
        <v>188</v>
      </c>
    </row>
    <row r="416" spans="1:10" x14ac:dyDescent="0.2">
      <c r="A416" s="183" t="s">
        <v>406</v>
      </c>
      <c r="B416" s="183" t="s">
        <v>240</v>
      </c>
      <c r="C416" s="183" t="s">
        <v>241</v>
      </c>
      <c r="D416" s="183">
        <v>6</v>
      </c>
      <c r="E416" s="183">
        <v>4</v>
      </c>
      <c r="F416" s="184">
        <v>5.2</v>
      </c>
      <c r="G416" s="186" t="s">
        <v>188</v>
      </c>
      <c r="H416" s="185">
        <v>0.70782440652799994</v>
      </c>
      <c r="I416" s="186" t="s">
        <v>188</v>
      </c>
      <c r="J416" s="187" t="s">
        <v>188</v>
      </c>
    </row>
    <row r="417" spans="1:10" x14ac:dyDescent="0.2">
      <c r="A417" s="183" t="s">
        <v>406</v>
      </c>
      <c r="B417" s="183" t="s">
        <v>240</v>
      </c>
      <c r="C417" s="183" t="s">
        <v>241</v>
      </c>
      <c r="D417" s="183">
        <v>6</v>
      </c>
      <c r="E417" s="183">
        <v>5</v>
      </c>
      <c r="F417" s="184">
        <v>4.58</v>
      </c>
      <c r="G417" s="186" t="s">
        <v>188</v>
      </c>
      <c r="H417" s="185">
        <v>0.47722178305613588</v>
      </c>
      <c r="I417" s="186" t="s">
        <v>188</v>
      </c>
      <c r="J417" s="187" t="s">
        <v>188</v>
      </c>
    </row>
    <row r="418" spans="1:10" x14ac:dyDescent="0.2">
      <c r="A418" s="183" t="s">
        <v>406</v>
      </c>
      <c r="B418" s="183" t="s">
        <v>240</v>
      </c>
      <c r="C418" s="183" t="s">
        <v>241</v>
      </c>
      <c r="D418" s="183">
        <v>6</v>
      </c>
      <c r="E418" s="183">
        <v>6</v>
      </c>
      <c r="F418" s="184">
        <v>4.05</v>
      </c>
      <c r="G418" s="186" t="s">
        <v>188</v>
      </c>
      <c r="H418" s="185">
        <v>0.32516391359712482</v>
      </c>
      <c r="I418" s="186" t="s">
        <v>188</v>
      </c>
      <c r="J418" s="187" t="s">
        <v>188</v>
      </c>
    </row>
    <row r="419" spans="1:10" x14ac:dyDescent="0.2">
      <c r="A419" s="183" t="s">
        <v>406</v>
      </c>
      <c r="B419" s="183" t="s">
        <v>240</v>
      </c>
      <c r="C419" s="183" t="s">
        <v>241</v>
      </c>
      <c r="D419" s="183">
        <v>6</v>
      </c>
      <c r="E419" s="183">
        <v>7</v>
      </c>
      <c r="F419" s="184">
        <v>4.66</v>
      </c>
      <c r="G419" s="186" t="s">
        <v>188</v>
      </c>
      <c r="H419" s="185">
        <v>0.50363635853232802</v>
      </c>
      <c r="I419" s="186" t="s">
        <v>188</v>
      </c>
      <c r="J419" s="187" t="s">
        <v>188</v>
      </c>
    </row>
    <row r="420" spans="1:10" x14ac:dyDescent="0.2">
      <c r="A420" s="183" t="s">
        <v>406</v>
      </c>
      <c r="B420" s="183" t="s">
        <v>240</v>
      </c>
      <c r="C420" s="183" t="s">
        <v>241</v>
      </c>
      <c r="D420" s="183">
        <v>6</v>
      </c>
      <c r="E420" s="183">
        <v>8</v>
      </c>
      <c r="F420" s="184">
        <v>4.55</v>
      </c>
      <c r="G420" s="186" t="s">
        <v>188</v>
      </c>
      <c r="H420" s="185">
        <v>0.46755960758337478</v>
      </c>
      <c r="I420" s="186" t="s">
        <v>188</v>
      </c>
      <c r="J420" s="187" t="s">
        <v>188</v>
      </c>
    </row>
    <row r="421" spans="1:10" x14ac:dyDescent="0.2">
      <c r="A421" s="183" t="s">
        <v>406</v>
      </c>
      <c r="B421" s="183" t="s">
        <v>240</v>
      </c>
      <c r="C421" s="183" t="s">
        <v>241</v>
      </c>
      <c r="D421" s="183">
        <v>6</v>
      </c>
      <c r="E421" s="183">
        <v>9</v>
      </c>
      <c r="F421" s="186" t="s">
        <v>188</v>
      </c>
      <c r="G421" s="186" t="s">
        <v>188</v>
      </c>
      <c r="H421" s="187" t="s">
        <v>188</v>
      </c>
      <c r="I421" s="186" t="s">
        <v>188</v>
      </c>
      <c r="J421" s="187" t="s">
        <v>188</v>
      </c>
    </row>
    <row r="422" spans="1:10" x14ac:dyDescent="0.2">
      <c r="A422" s="183" t="s">
        <v>406</v>
      </c>
      <c r="B422" s="183" t="s">
        <v>240</v>
      </c>
      <c r="C422" s="183" t="s">
        <v>241</v>
      </c>
      <c r="D422" s="183">
        <v>6</v>
      </c>
      <c r="E422" s="183">
        <v>10</v>
      </c>
      <c r="F422" s="186" t="s">
        <v>188</v>
      </c>
      <c r="G422" s="186" t="s">
        <v>188</v>
      </c>
      <c r="H422" s="187" t="s">
        <v>188</v>
      </c>
      <c r="I422" s="186" t="s">
        <v>188</v>
      </c>
      <c r="J422" s="187" t="s">
        <v>188</v>
      </c>
    </row>
    <row r="423" spans="1:10" x14ac:dyDescent="0.2">
      <c r="A423" s="183" t="s">
        <v>406</v>
      </c>
      <c r="B423" s="183" t="s">
        <v>240</v>
      </c>
      <c r="C423" s="183" t="s">
        <v>241</v>
      </c>
      <c r="D423" s="183">
        <v>7</v>
      </c>
      <c r="E423" s="183">
        <v>1</v>
      </c>
      <c r="F423" s="184">
        <v>4.0599999999999996</v>
      </c>
      <c r="G423" s="184">
        <v>4.2620000000000005</v>
      </c>
      <c r="H423" s="185">
        <v>0.32768128215288789</v>
      </c>
      <c r="I423" s="184">
        <v>3.8538211760793786</v>
      </c>
      <c r="J423" s="185">
        <v>0.38538211760793784</v>
      </c>
    </row>
    <row r="424" spans="1:10" x14ac:dyDescent="0.2">
      <c r="A424" s="183" t="s">
        <v>406</v>
      </c>
      <c r="B424" s="183" t="s">
        <v>240</v>
      </c>
      <c r="C424" s="183" t="s">
        <v>241</v>
      </c>
      <c r="D424" s="183">
        <v>7</v>
      </c>
      <c r="E424" s="183">
        <v>2</v>
      </c>
      <c r="F424" s="184">
        <v>4.17</v>
      </c>
      <c r="G424" s="186" t="s">
        <v>188</v>
      </c>
      <c r="H424" s="185">
        <v>0.35623497000536886</v>
      </c>
      <c r="I424" s="186" t="s">
        <v>188</v>
      </c>
      <c r="J424" s="187" t="s">
        <v>188</v>
      </c>
    </row>
    <row r="425" spans="1:10" x14ac:dyDescent="0.2">
      <c r="A425" s="183" t="s">
        <v>406</v>
      </c>
      <c r="B425" s="183" t="s">
        <v>240</v>
      </c>
      <c r="C425" s="183" t="s">
        <v>241</v>
      </c>
      <c r="D425" s="183">
        <v>7</v>
      </c>
      <c r="E425" s="183">
        <v>3</v>
      </c>
      <c r="F425" s="184">
        <v>4.3</v>
      </c>
      <c r="G425" s="186" t="s">
        <v>188</v>
      </c>
      <c r="H425" s="185">
        <v>0.39206244275899982</v>
      </c>
      <c r="I425" s="186" t="s">
        <v>188</v>
      </c>
      <c r="J425" s="187" t="s">
        <v>188</v>
      </c>
    </row>
    <row r="426" spans="1:10" x14ac:dyDescent="0.2">
      <c r="A426" s="183" t="s">
        <v>406</v>
      </c>
      <c r="B426" s="183" t="s">
        <v>240</v>
      </c>
      <c r="C426" s="183" t="s">
        <v>241</v>
      </c>
      <c r="D426" s="183">
        <v>7</v>
      </c>
      <c r="E426" s="183">
        <v>4</v>
      </c>
      <c r="F426" s="184">
        <v>4.3</v>
      </c>
      <c r="G426" s="186" t="s">
        <v>188</v>
      </c>
      <c r="H426" s="185">
        <v>0.39206244275899982</v>
      </c>
      <c r="I426" s="186" t="s">
        <v>188</v>
      </c>
      <c r="J426" s="187" t="s">
        <v>188</v>
      </c>
    </row>
    <row r="427" spans="1:10" x14ac:dyDescent="0.2">
      <c r="A427" s="183" t="s">
        <v>406</v>
      </c>
      <c r="B427" s="183" t="s">
        <v>240</v>
      </c>
      <c r="C427" s="183" t="s">
        <v>241</v>
      </c>
      <c r="D427" s="183">
        <v>7</v>
      </c>
      <c r="E427" s="183">
        <v>5</v>
      </c>
      <c r="F427" s="184">
        <v>4.92</v>
      </c>
      <c r="G427" s="186" t="s">
        <v>188</v>
      </c>
      <c r="H427" s="185">
        <v>0.59618233420294386</v>
      </c>
      <c r="I427" s="186" t="s">
        <v>188</v>
      </c>
      <c r="J427" s="187" t="s">
        <v>188</v>
      </c>
    </row>
    <row r="428" spans="1:10" x14ac:dyDescent="0.2">
      <c r="A428" s="183" t="s">
        <v>406</v>
      </c>
      <c r="B428" s="183" t="s">
        <v>240</v>
      </c>
      <c r="C428" s="183" t="s">
        <v>241</v>
      </c>
      <c r="D428" s="183">
        <v>7</v>
      </c>
      <c r="E428" s="183">
        <v>6</v>
      </c>
      <c r="F428" s="184">
        <v>4.25</v>
      </c>
      <c r="G428" s="186" t="s">
        <v>188</v>
      </c>
      <c r="H428" s="185">
        <v>0.378011481772625</v>
      </c>
      <c r="I428" s="186" t="s">
        <v>188</v>
      </c>
      <c r="J428" s="187" t="s">
        <v>188</v>
      </c>
    </row>
    <row r="429" spans="1:10" x14ac:dyDescent="0.2">
      <c r="A429" s="183" t="s">
        <v>406</v>
      </c>
      <c r="B429" s="183" t="s">
        <v>240</v>
      </c>
      <c r="C429" s="183" t="s">
        <v>241</v>
      </c>
      <c r="D429" s="183">
        <v>7</v>
      </c>
      <c r="E429" s="183">
        <v>7</v>
      </c>
      <c r="F429" s="184">
        <v>4.2</v>
      </c>
      <c r="G429" s="186" t="s">
        <v>188</v>
      </c>
      <c r="H429" s="185">
        <v>0.36430030728799989</v>
      </c>
      <c r="I429" s="186" t="s">
        <v>188</v>
      </c>
      <c r="J429" s="187" t="s">
        <v>188</v>
      </c>
    </row>
    <row r="430" spans="1:10" x14ac:dyDescent="0.2">
      <c r="A430" s="183" t="s">
        <v>406</v>
      </c>
      <c r="B430" s="183" t="s">
        <v>240</v>
      </c>
      <c r="C430" s="183" t="s">
        <v>241</v>
      </c>
      <c r="D430" s="183">
        <v>7</v>
      </c>
      <c r="E430" s="183">
        <v>8</v>
      </c>
      <c r="F430" s="184">
        <v>4.1500000000000004</v>
      </c>
      <c r="G430" s="186" t="s">
        <v>188</v>
      </c>
      <c r="H430" s="185">
        <v>0.35092476038037507</v>
      </c>
      <c r="I430" s="186" t="s">
        <v>188</v>
      </c>
      <c r="J430" s="187" t="s">
        <v>188</v>
      </c>
    </row>
    <row r="431" spans="1:10" x14ac:dyDescent="0.2">
      <c r="A431" s="183" t="s">
        <v>406</v>
      </c>
      <c r="B431" s="183" t="s">
        <v>240</v>
      </c>
      <c r="C431" s="183" t="s">
        <v>241</v>
      </c>
      <c r="D431" s="183">
        <v>7</v>
      </c>
      <c r="E431" s="183">
        <v>9</v>
      </c>
      <c r="F431" s="184">
        <v>4</v>
      </c>
      <c r="G431" s="186" t="s">
        <v>188</v>
      </c>
      <c r="H431" s="185">
        <v>0.31277029587199995</v>
      </c>
      <c r="I431" s="186" t="s">
        <v>188</v>
      </c>
      <c r="J431" s="187" t="s">
        <v>188</v>
      </c>
    </row>
    <row r="432" spans="1:10" x14ac:dyDescent="0.2">
      <c r="A432" s="183" t="s">
        <v>406</v>
      </c>
      <c r="B432" s="183" t="s">
        <v>240</v>
      </c>
      <c r="C432" s="183" t="s">
        <v>241</v>
      </c>
      <c r="D432" s="183">
        <v>7</v>
      </c>
      <c r="E432" s="183">
        <v>10</v>
      </c>
      <c r="F432" s="184">
        <v>4.2699999999999996</v>
      </c>
      <c r="G432" s="186" t="s">
        <v>188</v>
      </c>
      <c r="H432" s="185">
        <v>0.38359085888717875</v>
      </c>
      <c r="I432" s="186" t="s">
        <v>188</v>
      </c>
      <c r="J432" s="187" t="s">
        <v>188</v>
      </c>
    </row>
    <row r="433" spans="1:10" x14ac:dyDescent="0.2">
      <c r="A433" s="183" t="s">
        <v>406</v>
      </c>
      <c r="B433" s="183" t="s">
        <v>240</v>
      </c>
      <c r="C433" s="183" t="s">
        <v>241</v>
      </c>
      <c r="D433" s="183">
        <v>8</v>
      </c>
      <c r="E433" s="183">
        <v>1</v>
      </c>
      <c r="F433" s="184">
        <v>5.09</v>
      </c>
      <c r="G433" s="184">
        <v>4.7225000000000001</v>
      </c>
      <c r="H433" s="185">
        <v>0.66243912764671675</v>
      </c>
      <c r="I433" s="184">
        <v>4.2391050836337625</v>
      </c>
      <c r="J433" s="185">
        <v>0.52988813545422031</v>
      </c>
    </row>
    <row r="434" spans="1:10" x14ac:dyDescent="0.2">
      <c r="A434" s="183" t="s">
        <v>406</v>
      </c>
      <c r="B434" s="183" t="s">
        <v>240</v>
      </c>
      <c r="C434" s="183" t="s">
        <v>241</v>
      </c>
      <c r="D434" s="183">
        <v>8</v>
      </c>
      <c r="E434" s="183">
        <v>2</v>
      </c>
      <c r="F434" s="184">
        <v>5.14</v>
      </c>
      <c r="G434" s="186" t="s">
        <v>188</v>
      </c>
      <c r="H434" s="185">
        <v>0.68282034429111182</v>
      </c>
      <c r="I434" s="186" t="s">
        <v>188</v>
      </c>
      <c r="J434" s="187" t="s">
        <v>188</v>
      </c>
    </row>
    <row r="435" spans="1:10" x14ac:dyDescent="0.2">
      <c r="A435" s="183" t="s">
        <v>406</v>
      </c>
      <c r="B435" s="183" t="s">
        <v>240</v>
      </c>
      <c r="C435" s="183" t="s">
        <v>241</v>
      </c>
      <c r="D435" s="183">
        <v>8</v>
      </c>
      <c r="E435" s="183">
        <v>3</v>
      </c>
      <c r="F435" s="184">
        <v>4.66</v>
      </c>
      <c r="G435" s="186" t="s">
        <v>188</v>
      </c>
      <c r="H435" s="185">
        <v>0.50363635853232802</v>
      </c>
      <c r="I435" s="186" t="s">
        <v>188</v>
      </c>
      <c r="J435" s="187" t="s">
        <v>188</v>
      </c>
    </row>
    <row r="436" spans="1:10" x14ac:dyDescent="0.2">
      <c r="A436" s="183" t="s">
        <v>406</v>
      </c>
      <c r="B436" s="183" t="s">
        <v>240</v>
      </c>
      <c r="C436" s="183" t="s">
        <v>241</v>
      </c>
      <c r="D436" s="183">
        <v>8</v>
      </c>
      <c r="E436" s="183">
        <v>4</v>
      </c>
      <c r="F436" s="184">
        <v>4.3899999999999997</v>
      </c>
      <c r="G436" s="186" t="s">
        <v>188</v>
      </c>
      <c r="H436" s="185">
        <v>0.41822370980668677</v>
      </c>
      <c r="I436" s="186" t="s">
        <v>188</v>
      </c>
      <c r="J436" s="187" t="s">
        <v>188</v>
      </c>
    </row>
    <row r="437" spans="1:10" x14ac:dyDescent="0.2">
      <c r="A437" s="183" t="s">
        <v>406</v>
      </c>
      <c r="B437" s="183" t="s">
        <v>240</v>
      </c>
      <c r="C437" s="183" t="s">
        <v>241</v>
      </c>
      <c r="D437" s="183">
        <v>8</v>
      </c>
      <c r="E437" s="183">
        <v>5</v>
      </c>
      <c r="F437" s="184">
        <v>4.5999999999999996</v>
      </c>
      <c r="G437" s="186" t="s">
        <v>188</v>
      </c>
      <c r="H437" s="185">
        <v>0.48373662499999986</v>
      </c>
      <c r="I437" s="186" t="s">
        <v>188</v>
      </c>
      <c r="J437" s="187" t="s">
        <v>188</v>
      </c>
    </row>
    <row r="438" spans="1:10" x14ac:dyDescent="0.2">
      <c r="A438" s="183" t="s">
        <v>406</v>
      </c>
      <c r="B438" s="183" t="s">
        <v>240</v>
      </c>
      <c r="C438" s="183" t="s">
        <v>241</v>
      </c>
      <c r="D438" s="183">
        <v>8</v>
      </c>
      <c r="E438" s="183">
        <v>6</v>
      </c>
      <c r="F438" s="184">
        <v>4.46</v>
      </c>
      <c r="G438" s="186" t="s">
        <v>188</v>
      </c>
      <c r="H438" s="185">
        <v>0.43935732636264785</v>
      </c>
      <c r="I438" s="186" t="s">
        <v>188</v>
      </c>
      <c r="J438" s="187" t="s">
        <v>188</v>
      </c>
    </row>
    <row r="439" spans="1:10" x14ac:dyDescent="0.2">
      <c r="A439" s="183" t="s">
        <v>406</v>
      </c>
      <c r="B439" s="183" t="s">
        <v>240</v>
      </c>
      <c r="C439" s="183" t="s">
        <v>241</v>
      </c>
      <c r="D439" s="183">
        <v>8</v>
      </c>
      <c r="E439" s="183">
        <v>7</v>
      </c>
      <c r="F439" s="184">
        <v>4.79</v>
      </c>
      <c r="G439" s="186" t="s">
        <v>188</v>
      </c>
      <c r="H439" s="185">
        <v>0.54860905060264697</v>
      </c>
      <c r="I439" s="186" t="s">
        <v>188</v>
      </c>
      <c r="J439" s="187" t="s">
        <v>188</v>
      </c>
    </row>
    <row r="440" spans="1:10" x14ac:dyDescent="0.2">
      <c r="A440" s="183" t="s">
        <v>406</v>
      </c>
      <c r="B440" s="183" t="s">
        <v>240</v>
      </c>
      <c r="C440" s="183" t="s">
        <v>241</v>
      </c>
      <c r="D440" s="183">
        <v>8</v>
      </c>
      <c r="E440" s="183">
        <v>8</v>
      </c>
      <c r="F440" s="184">
        <v>4.6500000000000004</v>
      </c>
      <c r="G440" s="186" t="s">
        <v>188</v>
      </c>
      <c r="H440" s="185">
        <v>0.50028254139162509</v>
      </c>
      <c r="I440" s="186" t="s">
        <v>188</v>
      </c>
      <c r="J440" s="187" t="s">
        <v>188</v>
      </c>
    </row>
    <row r="441" spans="1:10" x14ac:dyDescent="0.2">
      <c r="A441" s="183" t="s">
        <v>406</v>
      </c>
      <c r="B441" s="183" t="s">
        <v>240</v>
      </c>
      <c r="C441" s="183" t="s">
        <v>241</v>
      </c>
      <c r="D441" s="183">
        <v>8</v>
      </c>
      <c r="E441" s="183">
        <v>9</v>
      </c>
      <c r="F441" s="186" t="s">
        <v>188</v>
      </c>
      <c r="G441" s="186" t="s">
        <v>188</v>
      </c>
      <c r="H441" s="187" t="s">
        <v>188</v>
      </c>
      <c r="I441" s="186" t="s">
        <v>188</v>
      </c>
      <c r="J441" s="187" t="s">
        <v>188</v>
      </c>
    </row>
    <row r="442" spans="1:10" x14ac:dyDescent="0.2">
      <c r="A442" s="183" t="s">
        <v>406</v>
      </c>
      <c r="B442" s="183" t="s">
        <v>240</v>
      </c>
      <c r="C442" s="183" t="s">
        <v>241</v>
      </c>
      <c r="D442" s="183">
        <v>8</v>
      </c>
      <c r="E442" s="183">
        <v>10</v>
      </c>
      <c r="F442" s="186" t="s">
        <v>188</v>
      </c>
      <c r="G442" s="186" t="s">
        <v>188</v>
      </c>
      <c r="H442" s="187" t="s">
        <v>188</v>
      </c>
      <c r="I442" s="186" t="s">
        <v>188</v>
      </c>
      <c r="J442" s="187" t="s">
        <v>188</v>
      </c>
    </row>
    <row r="443" spans="1:10" x14ac:dyDescent="0.2">
      <c r="A443" s="183" t="s">
        <v>406</v>
      </c>
      <c r="B443" s="183" t="s">
        <v>240</v>
      </c>
      <c r="C443" s="183" t="s">
        <v>241</v>
      </c>
      <c r="D443" s="183">
        <v>9</v>
      </c>
      <c r="E443" s="183">
        <v>1</v>
      </c>
      <c r="F443" s="184">
        <v>4.47</v>
      </c>
      <c r="G443" s="184">
        <v>4.6766666666666667</v>
      </c>
      <c r="H443" s="185">
        <v>0.44243330890859889</v>
      </c>
      <c r="I443" s="184">
        <v>3.0932860351249012</v>
      </c>
      <c r="J443" s="185">
        <v>0.5155476725208169</v>
      </c>
    </row>
    <row r="444" spans="1:10" x14ac:dyDescent="0.2">
      <c r="A444" s="183" t="s">
        <v>406</v>
      </c>
      <c r="B444" s="183" t="s">
        <v>240</v>
      </c>
      <c r="C444" s="183" t="s">
        <v>241</v>
      </c>
      <c r="D444" s="183">
        <v>9</v>
      </c>
      <c r="E444" s="183">
        <v>2</v>
      </c>
      <c r="F444" s="184">
        <v>4.7300000000000004</v>
      </c>
      <c r="G444" s="186" t="s">
        <v>188</v>
      </c>
      <c r="H444" s="185">
        <v>0.52753369816240103</v>
      </c>
      <c r="I444" s="186" t="s">
        <v>188</v>
      </c>
      <c r="J444" s="187" t="s">
        <v>188</v>
      </c>
    </row>
    <row r="445" spans="1:10" x14ac:dyDescent="0.2">
      <c r="A445" s="183" t="s">
        <v>406</v>
      </c>
      <c r="B445" s="183" t="s">
        <v>240</v>
      </c>
      <c r="C445" s="183" t="s">
        <v>241</v>
      </c>
      <c r="D445" s="183">
        <v>9</v>
      </c>
      <c r="E445" s="183">
        <v>3</v>
      </c>
      <c r="F445" s="184">
        <v>4.97</v>
      </c>
      <c r="G445" s="186" t="s">
        <v>188</v>
      </c>
      <c r="H445" s="185">
        <v>0.61518768737264873</v>
      </c>
      <c r="I445" s="186" t="s">
        <v>188</v>
      </c>
      <c r="J445" s="187" t="s">
        <v>188</v>
      </c>
    </row>
    <row r="446" spans="1:10" x14ac:dyDescent="0.2">
      <c r="A446" s="183" t="s">
        <v>406</v>
      </c>
      <c r="B446" s="183" t="s">
        <v>240</v>
      </c>
      <c r="C446" s="183" t="s">
        <v>241</v>
      </c>
      <c r="D446" s="183">
        <v>9</v>
      </c>
      <c r="E446" s="183">
        <v>4</v>
      </c>
      <c r="F446" s="184">
        <v>4.4000000000000004</v>
      </c>
      <c r="G446" s="186" t="s">
        <v>188</v>
      </c>
      <c r="H446" s="185">
        <v>0.42120035993600008</v>
      </c>
      <c r="I446" s="186" t="s">
        <v>188</v>
      </c>
      <c r="J446" s="187" t="s">
        <v>188</v>
      </c>
    </row>
    <row r="447" spans="1:10" x14ac:dyDescent="0.2">
      <c r="A447" s="183" t="s">
        <v>406</v>
      </c>
      <c r="B447" s="183" t="s">
        <v>240</v>
      </c>
      <c r="C447" s="183" t="s">
        <v>241</v>
      </c>
      <c r="D447" s="183">
        <v>9</v>
      </c>
      <c r="E447" s="183">
        <v>5</v>
      </c>
      <c r="F447" s="184">
        <v>4.37</v>
      </c>
      <c r="G447" s="186" t="s">
        <v>188</v>
      </c>
      <c r="H447" s="185">
        <v>0.41231254805558903</v>
      </c>
      <c r="I447" s="186" t="s">
        <v>188</v>
      </c>
      <c r="J447" s="187" t="s">
        <v>188</v>
      </c>
    </row>
    <row r="448" spans="1:10" x14ac:dyDescent="0.2">
      <c r="A448" s="183" t="s">
        <v>406</v>
      </c>
      <c r="B448" s="183" t="s">
        <v>240</v>
      </c>
      <c r="C448" s="183" t="s">
        <v>241</v>
      </c>
      <c r="D448" s="183">
        <v>9</v>
      </c>
      <c r="E448" s="183">
        <v>6</v>
      </c>
      <c r="F448" s="184">
        <v>5.12</v>
      </c>
      <c r="G448" s="186" t="s">
        <v>188</v>
      </c>
      <c r="H448" s="185">
        <v>0.67461843268966382</v>
      </c>
      <c r="I448" s="186" t="s">
        <v>188</v>
      </c>
      <c r="J448" s="187" t="s">
        <v>188</v>
      </c>
    </row>
    <row r="449" spans="1:10" x14ac:dyDescent="0.2">
      <c r="A449" s="183" t="s">
        <v>406</v>
      </c>
      <c r="B449" s="183" t="s">
        <v>240</v>
      </c>
      <c r="C449" s="183" t="s">
        <v>241</v>
      </c>
      <c r="D449" s="183">
        <v>9</v>
      </c>
      <c r="E449" s="183">
        <v>7</v>
      </c>
      <c r="F449" s="186" t="s">
        <v>188</v>
      </c>
      <c r="G449" s="186" t="s">
        <v>188</v>
      </c>
      <c r="H449" s="187" t="s">
        <v>188</v>
      </c>
      <c r="I449" s="186" t="s">
        <v>188</v>
      </c>
      <c r="J449" s="187" t="s">
        <v>188</v>
      </c>
    </row>
    <row r="450" spans="1:10" x14ac:dyDescent="0.2">
      <c r="A450" s="183" t="s">
        <v>406</v>
      </c>
      <c r="B450" s="183" t="s">
        <v>240</v>
      </c>
      <c r="C450" s="183" t="s">
        <v>241</v>
      </c>
      <c r="D450" s="183">
        <v>9</v>
      </c>
      <c r="E450" s="183">
        <v>8</v>
      </c>
      <c r="F450" s="186" t="s">
        <v>188</v>
      </c>
      <c r="G450" s="186" t="s">
        <v>188</v>
      </c>
      <c r="H450" s="187" t="s">
        <v>188</v>
      </c>
      <c r="I450" s="186" t="s">
        <v>188</v>
      </c>
      <c r="J450" s="187" t="s">
        <v>188</v>
      </c>
    </row>
    <row r="451" spans="1:10" x14ac:dyDescent="0.2">
      <c r="A451" s="183" t="s">
        <v>406</v>
      </c>
      <c r="B451" s="183" t="s">
        <v>240</v>
      </c>
      <c r="C451" s="183" t="s">
        <v>241</v>
      </c>
      <c r="D451" s="183">
        <v>9</v>
      </c>
      <c r="E451" s="183">
        <v>9</v>
      </c>
      <c r="F451" s="186" t="s">
        <v>188</v>
      </c>
      <c r="G451" s="186" t="s">
        <v>188</v>
      </c>
      <c r="H451" s="187" t="s">
        <v>188</v>
      </c>
      <c r="I451" s="186" t="s">
        <v>188</v>
      </c>
      <c r="J451" s="187" t="s">
        <v>188</v>
      </c>
    </row>
    <row r="452" spans="1:10" x14ac:dyDescent="0.2">
      <c r="A452" s="183" t="s">
        <v>406</v>
      </c>
      <c r="B452" s="183" t="s">
        <v>240</v>
      </c>
      <c r="C452" s="183" t="s">
        <v>241</v>
      </c>
      <c r="D452" s="183">
        <v>9</v>
      </c>
      <c r="E452" s="183">
        <v>10</v>
      </c>
      <c r="F452" s="186" t="s">
        <v>188</v>
      </c>
      <c r="G452" s="186" t="s">
        <v>188</v>
      </c>
      <c r="H452" s="187" t="s">
        <v>188</v>
      </c>
      <c r="I452" s="186" t="s">
        <v>188</v>
      </c>
      <c r="J452" s="187" t="s">
        <v>188</v>
      </c>
    </row>
    <row r="453" spans="1:10" x14ac:dyDescent="0.2">
      <c r="A453" s="183" t="s">
        <v>406</v>
      </c>
      <c r="B453" s="183" t="s">
        <v>240</v>
      </c>
      <c r="C453" s="183" t="s">
        <v>241</v>
      </c>
      <c r="D453" s="183">
        <v>10</v>
      </c>
      <c r="E453" s="183">
        <v>1</v>
      </c>
      <c r="F453" s="184">
        <v>4.5599999999999996</v>
      </c>
      <c r="G453" s="184">
        <v>4.6733333333333338</v>
      </c>
      <c r="H453" s="185">
        <v>0.47076569877708768</v>
      </c>
      <c r="I453" s="184">
        <v>4.5951631992660591</v>
      </c>
      <c r="J453" s="185">
        <v>0.51057368880733989</v>
      </c>
    </row>
    <row r="454" spans="1:10" x14ac:dyDescent="0.2">
      <c r="A454" s="183" t="s">
        <v>406</v>
      </c>
      <c r="B454" s="183" t="s">
        <v>240</v>
      </c>
      <c r="C454" s="183" t="s">
        <v>241</v>
      </c>
      <c r="D454" s="183">
        <v>10</v>
      </c>
      <c r="E454" s="183">
        <v>2</v>
      </c>
      <c r="F454" s="184">
        <v>4.8600000000000003</v>
      </c>
      <c r="G454" s="186" t="s">
        <v>188</v>
      </c>
      <c r="H454" s="185">
        <v>0.57389762565720792</v>
      </c>
      <c r="I454" s="186" t="s">
        <v>188</v>
      </c>
      <c r="J454" s="187" t="s">
        <v>188</v>
      </c>
    </row>
    <row r="455" spans="1:10" x14ac:dyDescent="0.2">
      <c r="A455" s="183" t="s">
        <v>406</v>
      </c>
      <c r="B455" s="183" t="s">
        <v>240</v>
      </c>
      <c r="C455" s="183" t="s">
        <v>241</v>
      </c>
      <c r="D455" s="183">
        <v>10</v>
      </c>
      <c r="E455" s="183">
        <v>3</v>
      </c>
      <c r="F455" s="184">
        <v>4.78</v>
      </c>
      <c r="G455" s="186" t="s">
        <v>188</v>
      </c>
      <c r="H455" s="185">
        <v>0.54505821565685608</v>
      </c>
      <c r="I455" s="186" t="s">
        <v>188</v>
      </c>
      <c r="J455" s="187" t="s">
        <v>188</v>
      </c>
    </row>
    <row r="456" spans="1:10" x14ac:dyDescent="0.2">
      <c r="A456" s="183" t="s">
        <v>406</v>
      </c>
      <c r="B456" s="183" t="s">
        <v>240</v>
      </c>
      <c r="C456" s="183" t="s">
        <v>241</v>
      </c>
      <c r="D456" s="183">
        <v>10</v>
      </c>
      <c r="E456" s="183">
        <v>4</v>
      </c>
      <c r="F456" s="184">
        <v>4.83</v>
      </c>
      <c r="G456" s="186" t="s">
        <v>188</v>
      </c>
      <c r="H456" s="185">
        <v>0.5629666042554109</v>
      </c>
      <c r="I456" s="186" t="s">
        <v>188</v>
      </c>
      <c r="J456" s="187" t="s">
        <v>188</v>
      </c>
    </row>
    <row r="457" spans="1:10" x14ac:dyDescent="0.2">
      <c r="A457" s="183" t="s">
        <v>406</v>
      </c>
      <c r="B457" s="183" t="s">
        <v>240</v>
      </c>
      <c r="C457" s="183" t="s">
        <v>241</v>
      </c>
      <c r="D457" s="183">
        <v>10</v>
      </c>
      <c r="E457" s="183">
        <v>5</v>
      </c>
      <c r="F457" s="184">
        <v>4.7699999999999996</v>
      </c>
      <c r="G457" s="186" t="s">
        <v>188</v>
      </c>
      <c r="H457" s="185">
        <v>0.54152273555522878</v>
      </c>
      <c r="I457" s="186" t="s">
        <v>188</v>
      </c>
      <c r="J457" s="187" t="s">
        <v>188</v>
      </c>
    </row>
    <row r="458" spans="1:10" x14ac:dyDescent="0.2">
      <c r="A458" s="183" t="s">
        <v>406</v>
      </c>
      <c r="B458" s="183" t="s">
        <v>240</v>
      </c>
      <c r="C458" s="183" t="s">
        <v>241</v>
      </c>
      <c r="D458" s="183">
        <v>10</v>
      </c>
      <c r="E458" s="183">
        <v>6</v>
      </c>
      <c r="F458" s="184">
        <v>4.82</v>
      </c>
      <c r="G458" s="186" t="s">
        <v>188</v>
      </c>
      <c r="H458" s="185">
        <v>0.55935401721898392</v>
      </c>
      <c r="I458" s="186" t="s">
        <v>188</v>
      </c>
      <c r="J458" s="187" t="s">
        <v>188</v>
      </c>
    </row>
    <row r="459" spans="1:10" x14ac:dyDescent="0.2">
      <c r="A459" s="183" t="s">
        <v>406</v>
      </c>
      <c r="B459" s="183" t="s">
        <v>240</v>
      </c>
      <c r="C459" s="183" t="s">
        <v>241</v>
      </c>
      <c r="D459" s="183">
        <v>10</v>
      </c>
      <c r="E459" s="183">
        <v>7</v>
      </c>
      <c r="F459" s="184">
        <v>4.68</v>
      </c>
      <c r="G459" s="186" t="s">
        <v>188</v>
      </c>
      <c r="H459" s="185">
        <v>0.51038889284729572</v>
      </c>
      <c r="I459" s="186" t="s">
        <v>188</v>
      </c>
      <c r="J459" s="187" t="s">
        <v>188</v>
      </c>
    </row>
    <row r="460" spans="1:10" x14ac:dyDescent="0.2">
      <c r="A460" s="183" t="s">
        <v>406</v>
      </c>
      <c r="B460" s="183" t="s">
        <v>240</v>
      </c>
      <c r="C460" s="183" t="s">
        <v>241</v>
      </c>
      <c r="D460" s="183">
        <v>10</v>
      </c>
      <c r="E460" s="183">
        <v>8</v>
      </c>
      <c r="F460" s="184">
        <v>4.45</v>
      </c>
      <c r="G460" s="186" t="s">
        <v>188</v>
      </c>
      <c r="H460" s="185">
        <v>0.43629563397612492</v>
      </c>
      <c r="I460" s="186" t="s">
        <v>188</v>
      </c>
      <c r="J460" s="187" t="s">
        <v>188</v>
      </c>
    </row>
    <row r="461" spans="1:10" x14ac:dyDescent="0.2">
      <c r="A461" s="183" t="s">
        <v>406</v>
      </c>
      <c r="B461" s="183" t="s">
        <v>240</v>
      </c>
      <c r="C461" s="183" t="s">
        <v>241</v>
      </c>
      <c r="D461" s="183">
        <v>10</v>
      </c>
      <c r="E461" s="183">
        <v>9</v>
      </c>
      <c r="F461" s="184">
        <v>4.3099999999999996</v>
      </c>
      <c r="G461" s="186" t="s">
        <v>188</v>
      </c>
      <c r="H461" s="185">
        <v>0.39491377532186289</v>
      </c>
      <c r="I461" s="186" t="s">
        <v>188</v>
      </c>
      <c r="J461" s="187" t="s">
        <v>188</v>
      </c>
    </row>
    <row r="462" spans="1:10" x14ac:dyDescent="0.2">
      <c r="A462" s="183" t="s">
        <v>406</v>
      </c>
      <c r="B462" s="183" t="s">
        <v>240</v>
      </c>
      <c r="C462" s="183" t="s">
        <v>241</v>
      </c>
      <c r="D462" s="183">
        <v>10</v>
      </c>
      <c r="E462" s="183">
        <v>10</v>
      </c>
      <c r="F462" s="186" t="s">
        <v>188</v>
      </c>
      <c r="G462" s="186" t="s">
        <v>188</v>
      </c>
      <c r="H462" s="187" t="s">
        <v>188</v>
      </c>
      <c r="I462" s="186" t="s">
        <v>188</v>
      </c>
      <c r="J462" s="187" t="s">
        <v>188</v>
      </c>
    </row>
    <row r="463" spans="1:10" x14ac:dyDescent="0.2">
      <c r="A463" s="183" t="s">
        <v>406</v>
      </c>
      <c r="B463" s="183" t="s">
        <v>240</v>
      </c>
      <c r="C463" s="183" t="s">
        <v>241</v>
      </c>
      <c r="D463" s="183">
        <v>11</v>
      </c>
      <c r="E463" s="183">
        <v>1</v>
      </c>
      <c r="F463" s="184">
        <v>5.16</v>
      </c>
      <c r="G463" s="184">
        <v>4.8366666666666669</v>
      </c>
      <c r="H463" s="185">
        <v>0.69108846635052801</v>
      </c>
      <c r="I463" s="184">
        <v>5.1501176415507679</v>
      </c>
      <c r="J463" s="185">
        <v>0.57223529350564084</v>
      </c>
    </row>
    <row r="464" spans="1:10" x14ac:dyDescent="0.2">
      <c r="A464" s="183" t="s">
        <v>406</v>
      </c>
      <c r="B464" s="183" t="s">
        <v>240</v>
      </c>
      <c r="C464" s="183" t="s">
        <v>241</v>
      </c>
      <c r="D464" s="183">
        <v>11</v>
      </c>
      <c r="E464" s="183">
        <v>2</v>
      </c>
      <c r="F464" s="184">
        <v>4.6500000000000004</v>
      </c>
      <c r="G464" s="186" t="s">
        <v>188</v>
      </c>
      <c r="H464" s="185">
        <v>0.50028254139162509</v>
      </c>
      <c r="I464" s="186" t="s">
        <v>188</v>
      </c>
      <c r="J464" s="187" t="s">
        <v>188</v>
      </c>
    </row>
    <row r="465" spans="1:10" x14ac:dyDescent="0.2">
      <c r="A465" s="183" t="s">
        <v>406</v>
      </c>
      <c r="B465" s="183" t="s">
        <v>240</v>
      </c>
      <c r="C465" s="183" t="s">
        <v>241</v>
      </c>
      <c r="D465" s="183">
        <v>11</v>
      </c>
      <c r="E465" s="183">
        <v>3</v>
      </c>
      <c r="F465" s="184">
        <v>5.0999999999999996</v>
      </c>
      <c r="G465" s="186" t="s">
        <v>188</v>
      </c>
      <c r="H465" s="185">
        <v>0.66648246537499956</v>
      </c>
      <c r="I465" s="186" t="s">
        <v>188</v>
      </c>
      <c r="J465" s="187" t="s">
        <v>188</v>
      </c>
    </row>
    <row r="466" spans="1:10" x14ac:dyDescent="0.2">
      <c r="A466" s="183" t="s">
        <v>406</v>
      </c>
      <c r="B466" s="183" t="s">
        <v>240</v>
      </c>
      <c r="C466" s="183" t="s">
        <v>241</v>
      </c>
      <c r="D466" s="183">
        <v>11</v>
      </c>
      <c r="E466" s="183">
        <v>4</v>
      </c>
      <c r="F466" s="184">
        <v>4.9000000000000004</v>
      </c>
      <c r="G466" s="186" t="s">
        <v>188</v>
      </c>
      <c r="H466" s="185">
        <v>0.58869117034100016</v>
      </c>
      <c r="I466" s="186" t="s">
        <v>188</v>
      </c>
      <c r="J466" s="187" t="s">
        <v>188</v>
      </c>
    </row>
    <row r="467" spans="1:10" x14ac:dyDescent="0.2">
      <c r="A467" s="183" t="s">
        <v>406</v>
      </c>
      <c r="B467" s="183" t="s">
        <v>240</v>
      </c>
      <c r="C467" s="183" t="s">
        <v>241</v>
      </c>
      <c r="D467" s="183">
        <v>11</v>
      </c>
      <c r="E467" s="183">
        <v>5</v>
      </c>
      <c r="F467" s="184">
        <v>5.05</v>
      </c>
      <c r="G467" s="186" t="s">
        <v>188</v>
      </c>
      <c r="H467" s="185">
        <v>0.64642930659462483</v>
      </c>
      <c r="I467" s="186" t="s">
        <v>188</v>
      </c>
      <c r="J467" s="187" t="s">
        <v>188</v>
      </c>
    </row>
    <row r="468" spans="1:10" x14ac:dyDescent="0.2">
      <c r="A468" s="183" t="s">
        <v>406</v>
      </c>
      <c r="B468" s="183" t="s">
        <v>240</v>
      </c>
      <c r="C468" s="183" t="s">
        <v>241</v>
      </c>
      <c r="D468" s="183">
        <v>11</v>
      </c>
      <c r="E468" s="183">
        <v>6</v>
      </c>
      <c r="F468" s="184">
        <v>4.1500000000000004</v>
      </c>
      <c r="G468" s="186" t="s">
        <v>188</v>
      </c>
      <c r="H468" s="185">
        <v>0.35092476038037507</v>
      </c>
      <c r="I468" s="186" t="s">
        <v>188</v>
      </c>
      <c r="J468" s="187" t="s">
        <v>188</v>
      </c>
    </row>
    <row r="469" spans="1:10" x14ac:dyDescent="0.2">
      <c r="A469" s="183" t="s">
        <v>406</v>
      </c>
      <c r="B469" s="183" t="s">
        <v>240</v>
      </c>
      <c r="C469" s="183" t="s">
        <v>241</v>
      </c>
      <c r="D469" s="183">
        <v>11</v>
      </c>
      <c r="E469" s="183">
        <v>7</v>
      </c>
      <c r="F469" s="184">
        <v>4.8</v>
      </c>
      <c r="G469" s="186" t="s">
        <v>188</v>
      </c>
      <c r="H469" s="185">
        <v>0.55217527366399977</v>
      </c>
      <c r="I469" s="186" t="s">
        <v>188</v>
      </c>
      <c r="J469" s="187" t="s">
        <v>188</v>
      </c>
    </row>
    <row r="470" spans="1:10" x14ac:dyDescent="0.2">
      <c r="A470" s="183" t="s">
        <v>406</v>
      </c>
      <c r="B470" s="183" t="s">
        <v>240</v>
      </c>
      <c r="C470" s="183" t="s">
        <v>241</v>
      </c>
      <c r="D470" s="183">
        <v>11</v>
      </c>
      <c r="E470" s="183">
        <v>8</v>
      </c>
      <c r="F470" s="184">
        <v>4.66</v>
      </c>
      <c r="G470" s="186" t="s">
        <v>188</v>
      </c>
      <c r="H470" s="185">
        <v>0.50363635853232802</v>
      </c>
      <c r="I470" s="186" t="s">
        <v>188</v>
      </c>
      <c r="J470" s="187" t="s">
        <v>188</v>
      </c>
    </row>
    <row r="471" spans="1:10" x14ac:dyDescent="0.2">
      <c r="A471" s="183" t="s">
        <v>406</v>
      </c>
      <c r="B471" s="183" t="s">
        <v>240</v>
      </c>
      <c r="C471" s="183" t="s">
        <v>241</v>
      </c>
      <c r="D471" s="183">
        <v>11</v>
      </c>
      <c r="E471" s="183">
        <v>9</v>
      </c>
      <c r="F471" s="184">
        <v>5.0599999999999996</v>
      </c>
      <c r="G471" s="186" t="s">
        <v>188</v>
      </c>
      <c r="H471" s="185">
        <v>0.65040729892128768</v>
      </c>
      <c r="I471" s="186" t="s">
        <v>188</v>
      </c>
      <c r="J471" s="187" t="s">
        <v>188</v>
      </c>
    </row>
    <row r="472" spans="1:10" x14ac:dyDescent="0.2">
      <c r="A472" s="183" t="s">
        <v>406</v>
      </c>
      <c r="B472" s="183" t="s">
        <v>240</v>
      </c>
      <c r="C472" s="183" t="s">
        <v>241</v>
      </c>
      <c r="D472" s="183">
        <v>11</v>
      </c>
      <c r="E472" s="183">
        <v>10</v>
      </c>
      <c r="F472" s="186" t="s">
        <v>188</v>
      </c>
      <c r="G472" s="186" t="s">
        <v>188</v>
      </c>
      <c r="H472" s="187" t="s">
        <v>188</v>
      </c>
      <c r="I472" s="186" t="s">
        <v>188</v>
      </c>
      <c r="J472" s="187" t="s">
        <v>188</v>
      </c>
    </row>
    <row r="473" spans="1:10" x14ac:dyDescent="0.2">
      <c r="A473" s="183" t="s">
        <v>406</v>
      </c>
      <c r="B473" s="183" t="s">
        <v>240</v>
      </c>
      <c r="C473" s="183" t="s">
        <v>241</v>
      </c>
      <c r="D473" s="183">
        <v>12</v>
      </c>
      <c r="E473" s="183">
        <v>1</v>
      </c>
      <c r="F473" s="184">
        <v>4.3600000000000003</v>
      </c>
      <c r="G473" s="184">
        <v>4.2711111111111109</v>
      </c>
      <c r="H473" s="185">
        <v>0.40937796989100794</v>
      </c>
      <c r="I473" s="184">
        <v>3.5926106123284547</v>
      </c>
      <c r="J473" s="185">
        <v>0.39917895692538385</v>
      </c>
    </row>
    <row r="474" spans="1:10" x14ac:dyDescent="0.2">
      <c r="A474" s="183" t="s">
        <v>406</v>
      </c>
      <c r="B474" s="183" t="s">
        <v>240</v>
      </c>
      <c r="C474" s="183" t="s">
        <v>241</v>
      </c>
      <c r="D474" s="183">
        <v>12</v>
      </c>
      <c r="E474" s="183">
        <v>2</v>
      </c>
      <c r="F474" s="184">
        <v>4.3099999999999996</v>
      </c>
      <c r="G474" s="186" t="s">
        <v>188</v>
      </c>
      <c r="H474" s="185">
        <v>0.39491377532186289</v>
      </c>
      <c r="I474" s="186" t="s">
        <v>188</v>
      </c>
      <c r="J474" s="187" t="s">
        <v>188</v>
      </c>
    </row>
    <row r="475" spans="1:10" x14ac:dyDescent="0.2">
      <c r="A475" s="183" t="s">
        <v>406</v>
      </c>
      <c r="B475" s="183" t="s">
        <v>240</v>
      </c>
      <c r="C475" s="183" t="s">
        <v>241</v>
      </c>
      <c r="D475" s="183">
        <v>12</v>
      </c>
      <c r="E475" s="183">
        <v>3</v>
      </c>
      <c r="F475" s="184">
        <v>4.3</v>
      </c>
      <c r="G475" s="186" t="s">
        <v>188</v>
      </c>
      <c r="H475" s="185">
        <v>0.39206244275899982</v>
      </c>
      <c r="I475" s="186" t="s">
        <v>188</v>
      </c>
      <c r="J475" s="187" t="s">
        <v>188</v>
      </c>
    </row>
    <row r="476" spans="1:10" x14ac:dyDescent="0.2">
      <c r="A476" s="183" t="s">
        <v>406</v>
      </c>
      <c r="B476" s="183" t="s">
        <v>240</v>
      </c>
      <c r="C476" s="183" t="s">
        <v>241</v>
      </c>
      <c r="D476" s="183">
        <v>12</v>
      </c>
      <c r="E476" s="183">
        <v>4</v>
      </c>
      <c r="F476" s="184">
        <v>4.3099999999999996</v>
      </c>
      <c r="G476" s="186" t="s">
        <v>188</v>
      </c>
      <c r="H476" s="185">
        <v>0.39491377532186289</v>
      </c>
      <c r="I476" s="186" t="s">
        <v>188</v>
      </c>
      <c r="J476" s="187" t="s">
        <v>188</v>
      </c>
    </row>
    <row r="477" spans="1:10" x14ac:dyDescent="0.2">
      <c r="A477" s="183" t="s">
        <v>406</v>
      </c>
      <c r="B477" s="183" t="s">
        <v>240</v>
      </c>
      <c r="C477" s="183" t="s">
        <v>241</v>
      </c>
      <c r="D477" s="183">
        <v>12</v>
      </c>
      <c r="E477" s="183">
        <v>5</v>
      </c>
      <c r="F477" s="184">
        <v>3.48</v>
      </c>
      <c r="G477" s="186" t="s">
        <v>188</v>
      </c>
      <c r="H477" s="185">
        <v>0.20201401473977595</v>
      </c>
      <c r="I477" s="186" t="s">
        <v>188</v>
      </c>
      <c r="J477" s="187" t="s">
        <v>188</v>
      </c>
    </row>
    <row r="478" spans="1:10" x14ac:dyDescent="0.2">
      <c r="A478" s="183" t="s">
        <v>406</v>
      </c>
      <c r="B478" s="183" t="s">
        <v>240</v>
      </c>
      <c r="C478" s="183" t="s">
        <v>241</v>
      </c>
      <c r="D478" s="183">
        <v>12</v>
      </c>
      <c r="E478" s="183">
        <v>6</v>
      </c>
      <c r="F478" s="184">
        <v>5</v>
      </c>
      <c r="G478" s="186" t="s">
        <v>188</v>
      </c>
      <c r="H478" s="185">
        <v>0.62678247711199997</v>
      </c>
      <c r="I478" s="186" t="s">
        <v>188</v>
      </c>
      <c r="J478" s="187" t="s">
        <v>188</v>
      </c>
    </row>
    <row r="479" spans="1:10" x14ac:dyDescent="0.2">
      <c r="A479" s="183" t="s">
        <v>406</v>
      </c>
      <c r="B479" s="183" t="s">
        <v>240</v>
      </c>
      <c r="C479" s="183" t="s">
        <v>241</v>
      </c>
      <c r="D479" s="183">
        <v>12</v>
      </c>
      <c r="E479" s="183">
        <v>7</v>
      </c>
      <c r="F479" s="184">
        <v>4.0999999999999996</v>
      </c>
      <c r="G479" s="186" t="s">
        <v>188</v>
      </c>
      <c r="H479" s="185">
        <v>0.33788068212499983</v>
      </c>
      <c r="I479" s="186" t="s">
        <v>188</v>
      </c>
      <c r="J479" s="187" t="s">
        <v>188</v>
      </c>
    </row>
    <row r="480" spans="1:10" x14ac:dyDescent="0.2">
      <c r="A480" s="183" t="s">
        <v>406</v>
      </c>
      <c r="B480" s="183" t="s">
        <v>240</v>
      </c>
      <c r="C480" s="183" t="s">
        <v>241</v>
      </c>
      <c r="D480" s="183">
        <v>12</v>
      </c>
      <c r="E480" s="183">
        <v>8</v>
      </c>
      <c r="F480" s="184">
        <v>3.65</v>
      </c>
      <c r="G480" s="186" t="s">
        <v>188</v>
      </c>
      <c r="H480" s="185">
        <v>0.23471384459412489</v>
      </c>
      <c r="I480" s="186" t="s">
        <v>188</v>
      </c>
      <c r="J480" s="187" t="s">
        <v>188</v>
      </c>
    </row>
    <row r="481" spans="1:10" x14ac:dyDescent="0.2">
      <c r="A481" s="183" t="s">
        <v>406</v>
      </c>
      <c r="B481" s="183" t="s">
        <v>240</v>
      </c>
      <c r="C481" s="183" t="s">
        <v>241</v>
      </c>
      <c r="D481" s="183">
        <v>12</v>
      </c>
      <c r="E481" s="183">
        <v>9</v>
      </c>
      <c r="F481" s="184">
        <v>4.93</v>
      </c>
      <c r="G481" s="186" t="s">
        <v>188</v>
      </c>
      <c r="H481" s="185">
        <v>0.59995163046382072</v>
      </c>
      <c r="I481" s="186" t="s">
        <v>188</v>
      </c>
      <c r="J481" s="187" t="s">
        <v>188</v>
      </c>
    </row>
    <row r="482" spans="1:10" x14ac:dyDescent="0.2">
      <c r="A482" s="183" t="s">
        <v>406</v>
      </c>
      <c r="B482" s="183" t="s">
        <v>240</v>
      </c>
      <c r="C482" s="183" t="s">
        <v>241</v>
      </c>
      <c r="D482" s="183">
        <v>12</v>
      </c>
      <c r="E482" s="183">
        <v>10</v>
      </c>
      <c r="F482" s="186" t="s">
        <v>188</v>
      </c>
      <c r="G482" s="186" t="s">
        <v>188</v>
      </c>
      <c r="H482" s="187" t="s">
        <v>188</v>
      </c>
      <c r="I482" s="186" t="s">
        <v>188</v>
      </c>
      <c r="J482" s="187" t="s">
        <v>188</v>
      </c>
    </row>
    <row r="483" spans="1:10" x14ac:dyDescent="0.2">
      <c r="A483" s="182" t="s">
        <v>407</v>
      </c>
      <c r="B483" s="182" t="s">
        <v>240</v>
      </c>
      <c r="C483" s="182" t="s">
        <v>241</v>
      </c>
      <c r="D483" s="183">
        <v>5</v>
      </c>
      <c r="E483" s="183">
        <v>1</v>
      </c>
      <c r="F483" s="184">
        <v>6.84</v>
      </c>
      <c r="G483" s="184">
        <v>6.84</v>
      </c>
      <c r="H483" s="185">
        <v>1.6492220132577924</v>
      </c>
      <c r="I483" s="184">
        <v>1.6492220132577924</v>
      </c>
      <c r="J483" s="185">
        <v>1.6492220132577924</v>
      </c>
    </row>
    <row r="484" spans="1:10" x14ac:dyDescent="0.2">
      <c r="A484" s="183" t="s">
        <v>407</v>
      </c>
      <c r="B484" s="183" t="s">
        <v>240</v>
      </c>
      <c r="C484" s="183" t="s">
        <v>241</v>
      </c>
      <c r="D484" s="183">
        <v>5</v>
      </c>
      <c r="E484" s="183">
        <v>2</v>
      </c>
      <c r="F484" s="186" t="s">
        <v>188</v>
      </c>
      <c r="G484" s="186" t="s">
        <v>188</v>
      </c>
      <c r="H484" s="187" t="s">
        <v>188</v>
      </c>
      <c r="I484" s="186" t="s">
        <v>188</v>
      </c>
      <c r="J484" s="187" t="s">
        <v>188</v>
      </c>
    </row>
    <row r="485" spans="1:10" x14ac:dyDescent="0.2">
      <c r="A485" s="183" t="s">
        <v>407</v>
      </c>
      <c r="B485" s="183" t="s">
        <v>240</v>
      </c>
      <c r="C485" s="183" t="s">
        <v>241</v>
      </c>
      <c r="D485" s="183">
        <v>5</v>
      </c>
      <c r="E485" s="183">
        <v>3</v>
      </c>
      <c r="F485" s="186" t="s">
        <v>188</v>
      </c>
      <c r="G485" s="186" t="s">
        <v>188</v>
      </c>
      <c r="H485" s="187" t="s">
        <v>188</v>
      </c>
      <c r="I485" s="186" t="s">
        <v>188</v>
      </c>
      <c r="J485" s="187" t="s">
        <v>188</v>
      </c>
    </row>
    <row r="486" spans="1:10" x14ac:dyDescent="0.2">
      <c r="A486" s="183" t="s">
        <v>407</v>
      </c>
      <c r="B486" s="183" t="s">
        <v>240</v>
      </c>
      <c r="C486" s="183" t="s">
        <v>241</v>
      </c>
      <c r="D486" s="183">
        <v>5</v>
      </c>
      <c r="E486" s="183">
        <v>4</v>
      </c>
      <c r="F486" s="186" t="s">
        <v>188</v>
      </c>
      <c r="G486" s="186" t="s">
        <v>188</v>
      </c>
      <c r="H486" s="187" t="s">
        <v>188</v>
      </c>
      <c r="I486" s="186" t="s">
        <v>188</v>
      </c>
      <c r="J486" s="187" t="s">
        <v>188</v>
      </c>
    </row>
    <row r="487" spans="1:10" x14ac:dyDescent="0.2">
      <c r="A487" s="183" t="s">
        <v>407</v>
      </c>
      <c r="B487" s="183" t="s">
        <v>240</v>
      </c>
      <c r="C487" s="183" t="s">
        <v>241</v>
      </c>
      <c r="D487" s="183">
        <v>5</v>
      </c>
      <c r="E487" s="183">
        <v>5</v>
      </c>
      <c r="F487" s="186" t="s">
        <v>188</v>
      </c>
      <c r="G487" s="186" t="s">
        <v>188</v>
      </c>
      <c r="H487" s="187" t="s">
        <v>188</v>
      </c>
      <c r="I487" s="186" t="s">
        <v>188</v>
      </c>
      <c r="J487" s="187" t="s">
        <v>188</v>
      </c>
    </row>
    <row r="488" spans="1:10" x14ac:dyDescent="0.2">
      <c r="A488" s="183" t="s">
        <v>407</v>
      </c>
      <c r="B488" s="183" t="s">
        <v>240</v>
      </c>
      <c r="C488" s="183" t="s">
        <v>241</v>
      </c>
      <c r="D488" s="183">
        <v>5</v>
      </c>
      <c r="E488" s="183">
        <v>6</v>
      </c>
      <c r="F488" s="186" t="s">
        <v>188</v>
      </c>
      <c r="G488" s="186" t="s">
        <v>188</v>
      </c>
      <c r="H488" s="187" t="s">
        <v>188</v>
      </c>
      <c r="I488" s="186" t="s">
        <v>188</v>
      </c>
      <c r="J488" s="187" t="s">
        <v>188</v>
      </c>
    </row>
    <row r="489" spans="1:10" x14ac:dyDescent="0.2">
      <c r="A489" s="183" t="s">
        <v>407</v>
      </c>
      <c r="B489" s="183" t="s">
        <v>240</v>
      </c>
      <c r="C489" s="183" t="s">
        <v>241</v>
      </c>
      <c r="D489" s="183">
        <v>5</v>
      </c>
      <c r="E489" s="183">
        <v>7</v>
      </c>
      <c r="F489" s="186" t="s">
        <v>188</v>
      </c>
      <c r="G489" s="186" t="s">
        <v>188</v>
      </c>
      <c r="H489" s="187" t="s">
        <v>188</v>
      </c>
      <c r="I489" s="186" t="s">
        <v>188</v>
      </c>
      <c r="J489" s="187" t="s">
        <v>188</v>
      </c>
    </row>
    <row r="490" spans="1:10" x14ac:dyDescent="0.2">
      <c r="A490" s="183" t="s">
        <v>407</v>
      </c>
      <c r="B490" s="183" t="s">
        <v>240</v>
      </c>
      <c r="C490" s="183" t="s">
        <v>241</v>
      </c>
      <c r="D490" s="183">
        <v>5</v>
      </c>
      <c r="E490" s="183">
        <v>8</v>
      </c>
      <c r="F490" s="186" t="s">
        <v>188</v>
      </c>
      <c r="G490" s="186" t="s">
        <v>188</v>
      </c>
      <c r="H490" s="187" t="s">
        <v>188</v>
      </c>
      <c r="I490" s="186" t="s">
        <v>188</v>
      </c>
      <c r="J490" s="187" t="s">
        <v>188</v>
      </c>
    </row>
    <row r="491" spans="1:10" x14ac:dyDescent="0.2">
      <c r="A491" s="183" t="s">
        <v>407</v>
      </c>
      <c r="B491" s="183" t="s">
        <v>240</v>
      </c>
      <c r="C491" s="183" t="s">
        <v>241</v>
      </c>
      <c r="D491" s="183">
        <v>5</v>
      </c>
      <c r="E491" s="183">
        <v>9</v>
      </c>
      <c r="F491" s="186" t="s">
        <v>188</v>
      </c>
      <c r="G491" s="186" t="s">
        <v>188</v>
      </c>
      <c r="H491" s="187" t="s">
        <v>188</v>
      </c>
      <c r="I491" s="186" t="s">
        <v>188</v>
      </c>
      <c r="J491" s="187" t="s">
        <v>188</v>
      </c>
    </row>
    <row r="492" spans="1:10" x14ac:dyDescent="0.2">
      <c r="A492" s="183" t="s">
        <v>407</v>
      </c>
      <c r="B492" s="183" t="s">
        <v>240</v>
      </c>
      <c r="C492" s="183" t="s">
        <v>241</v>
      </c>
      <c r="D492" s="183">
        <v>5</v>
      </c>
      <c r="E492" s="183">
        <v>10</v>
      </c>
      <c r="F492" s="186" t="s">
        <v>188</v>
      </c>
      <c r="G492" s="186" t="s">
        <v>188</v>
      </c>
      <c r="H492" s="187" t="s">
        <v>188</v>
      </c>
      <c r="I492" s="186" t="s">
        <v>188</v>
      </c>
      <c r="J492" s="187" t="s">
        <v>188</v>
      </c>
    </row>
    <row r="493" spans="1:10" x14ac:dyDescent="0.2">
      <c r="A493" s="183" t="s">
        <v>407</v>
      </c>
      <c r="B493" s="183" t="s">
        <v>240</v>
      </c>
      <c r="C493" s="183" t="s">
        <v>241</v>
      </c>
      <c r="D493" s="183">
        <v>6</v>
      </c>
      <c r="E493" s="183">
        <v>1</v>
      </c>
      <c r="F493" s="184">
        <v>5.42</v>
      </c>
      <c r="G493" s="184">
        <v>5.42</v>
      </c>
      <c r="H493" s="185">
        <v>0.80472031268674382</v>
      </c>
      <c r="I493" s="184">
        <v>0.80472031268674382</v>
      </c>
      <c r="J493" s="185">
        <v>0.80472031268674382</v>
      </c>
    </row>
    <row r="494" spans="1:10" x14ac:dyDescent="0.2">
      <c r="A494" s="183" t="s">
        <v>407</v>
      </c>
      <c r="B494" s="183" t="s">
        <v>240</v>
      </c>
      <c r="C494" s="183" t="s">
        <v>241</v>
      </c>
      <c r="D494" s="183">
        <v>6</v>
      </c>
      <c r="E494" s="183">
        <v>2</v>
      </c>
      <c r="F494" s="186" t="s">
        <v>188</v>
      </c>
      <c r="G494" s="186" t="s">
        <v>188</v>
      </c>
      <c r="H494" s="187" t="s">
        <v>188</v>
      </c>
      <c r="I494" s="186" t="s">
        <v>188</v>
      </c>
      <c r="J494" s="187" t="s">
        <v>188</v>
      </c>
    </row>
    <row r="495" spans="1:10" x14ac:dyDescent="0.2">
      <c r="A495" s="183" t="s">
        <v>407</v>
      </c>
      <c r="B495" s="183" t="s">
        <v>240</v>
      </c>
      <c r="C495" s="183" t="s">
        <v>241</v>
      </c>
      <c r="D495" s="183">
        <v>6</v>
      </c>
      <c r="E495" s="183">
        <v>3</v>
      </c>
      <c r="F495" s="186" t="s">
        <v>188</v>
      </c>
      <c r="G495" s="186" t="s">
        <v>188</v>
      </c>
      <c r="H495" s="187" t="s">
        <v>188</v>
      </c>
      <c r="I495" s="186" t="s">
        <v>188</v>
      </c>
      <c r="J495" s="187" t="s">
        <v>188</v>
      </c>
    </row>
    <row r="496" spans="1:10" x14ac:dyDescent="0.2">
      <c r="A496" s="183" t="s">
        <v>407</v>
      </c>
      <c r="B496" s="183" t="s">
        <v>240</v>
      </c>
      <c r="C496" s="183" t="s">
        <v>241</v>
      </c>
      <c r="D496" s="183">
        <v>6</v>
      </c>
      <c r="E496" s="183">
        <v>4</v>
      </c>
      <c r="F496" s="186" t="s">
        <v>188</v>
      </c>
      <c r="G496" s="186" t="s">
        <v>188</v>
      </c>
      <c r="H496" s="187" t="s">
        <v>188</v>
      </c>
      <c r="I496" s="186" t="s">
        <v>188</v>
      </c>
      <c r="J496" s="187" t="s">
        <v>188</v>
      </c>
    </row>
    <row r="497" spans="1:10" x14ac:dyDescent="0.2">
      <c r="A497" s="183" t="s">
        <v>407</v>
      </c>
      <c r="B497" s="183" t="s">
        <v>240</v>
      </c>
      <c r="C497" s="183" t="s">
        <v>241</v>
      </c>
      <c r="D497" s="183">
        <v>6</v>
      </c>
      <c r="E497" s="183">
        <v>5</v>
      </c>
      <c r="F497" s="186" t="s">
        <v>188</v>
      </c>
      <c r="G497" s="186" t="s">
        <v>188</v>
      </c>
      <c r="H497" s="187" t="s">
        <v>188</v>
      </c>
      <c r="I497" s="186" t="s">
        <v>188</v>
      </c>
      <c r="J497" s="187" t="s">
        <v>188</v>
      </c>
    </row>
    <row r="498" spans="1:10" x14ac:dyDescent="0.2">
      <c r="A498" s="183" t="s">
        <v>407</v>
      </c>
      <c r="B498" s="183" t="s">
        <v>240</v>
      </c>
      <c r="C498" s="183" t="s">
        <v>241</v>
      </c>
      <c r="D498" s="183">
        <v>6</v>
      </c>
      <c r="E498" s="183">
        <v>6</v>
      </c>
      <c r="F498" s="186" t="s">
        <v>188</v>
      </c>
      <c r="G498" s="186" t="s">
        <v>188</v>
      </c>
      <c r="H498" s="187" t="s">
        <v>188</v>
      </c>
      <c r="I498" s="186" t="s">
        <v>188</v>
      </c>
      <c r="J498" s="187" t="s">
        <v>188</v>
      </c>
    </row>
    <row r="499" spans="1:10" x14ac:dyDescent="0.2">
      <c r="A499" s="183" t="s">
        <v>407</v>
      </c>
      <c r="B499" s="183" t="s">
        <v>240</v>
      </c>
      <c r="C499" s="183" t="s">
        <v>241</v>
      </c>
      <c r="D499" s="183">
        <v>6</v>
      </c>
      <c r="E499" s="183">
        <v>7</v>
      </c>
      <c r="F499" s="186" t="s">
        <v>188</v>
      </c>
      <c r="G499" s="186" t="s">
        <v>188</v>
      </c>
      <c r="H499" s="187" t="s">
        <v>188</v>
      </c>
      <c r="I499" s="186" t="s">
        <v>188</v>
      </c>
      <c r="J499" s="187" t="s">
        <v>188</v>
      </c>
    </row>
    <row r="500" spans="1:10" x14ac:dyDescent="0.2">
      <c r="A500" s="183" t="s">
        <v>407</v>
      </c>
      <c r="B500" s="183" t="s">
        <v>240</v>
      </c>
      <c r="C500" s="183" t="s">
        <v>241</v>
      </c>
      <c r="D500" s="183">
        <v>6</v>
      </c>
      <c r="E500" s="183">
        <v>8</v>
      </c>
      <c r="F500" s="186" t="s">
        <v>188</v>
      </c>
      <c r="G500" s="186" t="s">
        <v>188</v>
      </c>
      <c r="H500" s="187" t="s">
        <v>188</v>
      </c>
      <c r="I500" s="186" t="s">
        <v>188</v>
      </c>
      <c r="J500" s="187" t="s">
        <v>188</v>
      </c>
    </row>
    <row r="501" spans="1:10" x14ac:dyDescent="0.2">
      <c r="A501" s="183" t="s">
        <v>407</v>
      </c>
      <c r="B501" s="183" t="s">
        <v>240</v>
      </c>
      <c r="C501" s="183" t="s">
        <v>241</v>
      </c>
      <c r="D501" s="183">
        <v>6</v>
      </c>
      <c r="E501" s="183">
        <v>9</v>
      </c>
      <c r="F501" s="186" t="s">
        <v>188</v>
      </c>
      <c r="G501" s="186" t="s">
        <v>188</v>
      </c>
      <c r="H501" s="187" t="s">
        <v>188</v>
      </c>
      <c r="I501" s="186" t="s">
        <v>188</v>
      </c>
      <c r="J501" s="187" t="s">
        <v>188</v>
      </c>
    </row>
    <row r="502" spans="1:10" x14ac:dyDescent="0.2">
      <c r="A502" s="183" t="s">
        <v>407</v>
      </c>
      <c r="B502" s="183" t="s">
        <v>240</v>
      </c>
      <c r="C502" s="183" t="s">
        <v>241</v>
      </c>
      <c r="D502" s="183">
        <v>6</v>
      </c>
      <c r="E502" s="183">
        <v>10</v>
      </c>
      <c r="F502" s="186" t="s">
        <v>188</v>
      </c>
      <c r="G502" s="186" t="s">
        <v>188</v>
      </c>
      <c r="H502" s="187" t="s">
        <v>188</v>
      </c>
      <c r="I502" s="186" t="s">
        <v>188</v>
      </c>
      <c r="J502" s="187" t="s">
        <v>188</v>
      </c>
    </row>
    <row r="503" spans="1:10" x14ac:dyDescent="0.2">
      <c r="A503" s="183" t="s">
        <v>407</v>
      </c>
      <c r="B503" s="183" t="s">
        <v>240</v>
      </c>
      <c r="C503" s="183" t="s">
        <v>241</v>
      </c>
      <c r="D503" s="183">
        <v>7</v>
      </c>
      <c r="E503" s="183">
        <v>1</v>
      </c>
      <c r="F503" s="186" t="s">
        <v>188</v>
      </c>
      <c r="G503" s="186" t="s">
        <v>188</v>
      </c>
      <c r="H503" s="187" t="s">
        <v>188</v>
      </c>
      <c r="I503" s="184">
        <v>0</v>
      </c>
      <c r="J503" s="187" t="s">
        <v>188</v>
      </c>
    </row>
    <row r="504" spans="1:10" x14ac:dyDescent="0.2">
      <c r="A504" s="183" t="s">
        <v>407</v>
      </c>
      <c r="B504" s="183" t="s">
        <v>240</v>
      </c>
      <c r="C504" s="183" t="s">
        <v>241</v>
      </c>
      <c r="D504" s="183">
        <v>7</v>
      </c>
      <c r="E504" s="183">
        <v>2</v>
      </c>
      <c r="F504" s="186" t="s">
        <v>188</v>
      </c>
      <c r="G504" s="186" t="s">
        <v>188</v>
      </c>
      <c r="H504" s="187" t="s">
        <v>188</v>
      </c>
      <c r="I504" s="186" t="s">
        <v>188</v>
      </c>
      <c r="J504" s="187" t="s">
        <v>188</v>
      </c>
    </row>
    <row r="505" spans="1:10" x14ac:dyDescent="0.2">
      <c r="A505" s="183" t="s">
        <v>407</v>
      </c>
      <c r="B505" s="183" t="s">
        <v>240</v>
      </c>
      <c r="C505" s="183" t="s">
        <v>241</v>
      </c>
      <c r="D505" s="183">
        <v>7</v>
      </c>
      <c r="E505" s="183">
        <v>3</v>
      </c>
      <c r="F505" s="186" t="s">
        <v>188</v>
      </c>
      <c r="G505" s="186" t="s">
        <v>188</v>
      </c>
      <c r="H505" s="187" t="s">
        <v>188</v>
      </c>
      <c r="I505" s="186" t="s">
        <v>188</v>
      </c>
      <c r="J505" s="187" t="s">
        <v>188</v>
      </c>
    </row>
    <row r="506" spans="1:10" x14ac:dyDescent="0.2">
      <c r="A506" s="183" t="s">
        <v>407</v>
      </c>
      <c r="B506" s="183" t="s">
        <v>240</v>
      </c>
      <c r="C506" s="183" t="s">
        <v>241</v>
      </c>
      <c r="D506" s="183">
        <v>7</v>
      </c>
      <c r="E506" s="183">
        <v>4</v>
      </c>
      <c r="F506" s="186" t="s">
        <v>188</v>
      </c>
      <c r="G506" s="186" t="s">
        <v>188</v>
      </c>
      <c r="H506" s="187" t="s">
        <v>188</v>
      </c>
      <c r="I506" s="186" t="s">
        <v>188</v>
      </c>
      <c r="J506" s="187" t="s">
        <v>188</v>
      </c>
    </row>
    <row r="507" spans="1:10" x14ac:dyDescent="0.2">
      <c r="A507" s="183" t="s">
        <v>407</v>
      </c>
      <c r="B507" s="183" t="s">
        <v>240</v>
      </c>
      <c r="C507" s="183" t="s">
        <v>241</v>
      </c>
      <c r="D507" s="183">
        <v>7</v>
      </c>
      <c r="E507" s="183">
        <v>5</v>
      </c>
      <c r="F507" s="186" t="s">
        <v>188</v>
      </c>
      <c r="G507" s="186" t="s">
        <v>188</v>
      </c>
      <c r="H507" s="187" t="s">
        <v>188</v>
      </c>
      <c r="I507" s="186" t="s">
        <v>188</v>
      </c>
      <c r="J507" s="187" t="s">
        <v>188</v>
      </c>
    </row>
    <row r="508" spans="1:10" x14ac:dyDescent="0.2">
      <c r="A508" s="183" t="s">
        <v>407</v>
      </c>
      <c r="B508" s="183" t="s">
        <v>240</v>
      </c>
      <c r="C508" s="183" t="s">
        <v>241</v>
      </c>
      <c r="D508" s="183">
        <v>7</v>
      </c>
      <c r="E508" s="183">
        <v>6</v>
      </c>
      <c r="F508" s="186" t="s">
        <v>188</v>
      </c>
      <c r="G508" s="186" t="s">
        <v>188</v>
      </c>
      <c r="H508" s="187" t="s">
        <v>188</v>
      </c>
      <c r="I508" s="186" t="s">
        <v>188</v>
      </c>
      <c r="J508" s="187" t="s">
        <v>188</v>
      </c>
    </row>
    <row r="509" spans="1:10" x14ac:dyDescent="0.2">
      <c r="A509" s="183" t="s">
        <v>407</v>
      </c>
      <c r="B509" s="183" t="s">
        <v>240</v>
      </c>
      <c r="C509" s="183" t="s">
        <v>241</v>
      </c>
      <c r="D509" s="183">
        <v>7</v>
      </c>
      <c r="E509" s="183">
        <v>7</v>
      </c>
      <c r="F509" s="186" t="s">
        <v>188</v>
      </c>
      <c r="G509" s="186" t="s">
        <v>188</v>
      </c>
      <c r="H509" s="187" t="s">
        <v>188</v>
      </c>
      <c r="I509" s="186" t="s">
        <v>188</v>
      </c>
      <c r="J509" s="187" t="s">
        <v>188</v>
      </c>
    </row>
    <row r="510" spans="1:10" x14ac:dyDescent="0.2">
      <c r="A510" s="183" t="s">
        <v>407</v>
      </c>
      <c r="B510" s="183" t="s">
        <v>240</v>
      </c>
      <c r="C510" s="183" t="s">
        <v>241</v>
      </c>
      <c r="D510" s="183">
        <v>7</v>
      </c>
      <c r="E510" s="183">
        <v>8</v>
      </c>
      <c r="F510" s="186" t="s">
        <v>188</v>
      </c>
      <c r="G510" s="186" t="s">
        <v>188</v>
      </c>
      <c r="H510" s="187" t="s">
        <v>188</v>
      </c>
      <c r="I510" s="186" t="s">
        <v>188</v>
      </c>
      <c r="J510" s="187" t="s">
        <v>188</v>
      </c>
    </row>
    <row r="511" spans="1:10" x14ac:dyDescent="0.2">
      <c r="A511" s="183" t="s">
        <v>407</v>
      </c>
      <c r="B511" s="183" t="s">
        <v>240</v>
      </c>
      <c r="C511" s="183" t="s">
        <v>241</v>
      </c>
      <c r="D511" s="183">
        <v>7</v>
      </c>
      <c r="E511" s="183">
        <v>9</v>
      </c>
      <c r="F511" s="186" t="s">
        <v>188</v>
      </c>
      <c r="G511" s="186" t="s">
        <v>188</v>
      </c>
      <c r="H511" s="187" t="s">
        <v>188</v>
      </c>
      <c r="I511" s="186" t="s">
        <v>188</v>
      </c>
      <c r="J511" s="187" t="s">
        <v>188</v>
      </c>
    </row>
    <row r="512" spans="1:10" x14ac:dyDescent="0.2">
      <c r="A512" s="183" t="s">
        <v>407</v>
      </c>
      <c r="B512" s="183" t="s">
        <v>240</v>
      </c>
      <c r="C512" s="183" t="s">
        <v>241</v>
      </c>
      <c r="D512" s="183">
        <v>7</v>
      </c>
      <c r="E512" s="183">
        <v>10</v>
      </c>
      <c r="F512" s="186" t="s">
        <v>188</v>
      </c>
      <c r="G512" s="186" t="s">
        <v>188</v>
      </c>
      <c r="H512" s="187" t="s">
        <v>188</v>
      </c>
      <c r="I512" s="186" t="s">
        <v>188</v>
      </c>
      <c r="J512" s="187" t="s">
        <v>188</v>
      </c>
    </row>
    <row r="513" spans="1:10" x14ac:dyDescent="0.2">
      <c r="A513" s="183" t="s">
        <v>407</v>
      </c>
      <c r="B513" s="183" t="s">
        <v>240</v>
      </c>
      <c r="C513" s="183" t="s">
        <v>241</v>
      </c>
      <c r="D513" s="183">
        <v>8</v>
      </c>
      <c r="E513" s="183">
        <v>1</v>
      </c>
      <c r="F513" s="184">
        <v>5.99</v>
      </c>
      <c r="G513" s="184">
        <v>5.99</v>
      </c>
      <c r="H513" s="185">
        <v>1.0960084602737274</v>
      </c>
      <c r="I513" s="184">
        <v>1.0960084602737274</v>
      </c>
      <c r="J513" s="185">
        <v>1.0960084602737274</v>
      </c>
    </row>
    <row r="514" spans="1:10" x14ac:dyDescent="0.2">
      <c r="A514" s="183" t="s">
        <v>407</v>
      </c>
      <c r="B514" s="183" t="s">
        <v>240</v>
      </c>
      <c r="C514" s="183" t="s">
        <v>241</v>
      </c>
      <c r="D514" s="183">
        <v>8</v>
      </c>
      <c r="E514" s="183">
        <v>2</v>
      </c>
      <c r="F514" s="186" t="s">
        <v>188</v>
      </c>
      <c r="G514" s="186" t="s">
        <v>188</v>
      </c>
      <c r="H514" s="187" t="s">
        <v>188</v>
      </c>
      <c r="I514" s="186" t="s">
        <v>188</v>
      </c>
      <c r="J514" s="187" t="s">
        <v>188</v>
      </c>
    </row>
    <row r="515" spans="1:10" x14ac:dyDescent="0.2">
      <c r="A515" s="183" t="s">
        <v>407</v>
      </c>
      <c r="B515" s="183" t="s">
        <v>240</v>
      </c>
      <c r="C515" s="183" t="s">
        <v>241</v>
      </c>
      <c r="D515" s="183">
        <v>8</v>
      </c>
      <c r="E515" s="183">
        <v>3</v>
      </c>
      <c r="F515" s="186" t="s">
        <v>188</v>
      </c>
      <c r="G515" s="186" t="s">
        <v>188</v>
      </c>
      <c r="H515" s="187" t="s">
        <v>188</v>
      </c>
      <c r="I515" s="186" t="s">
        <v>188</v>
      </c>
      <c r="J515" s="187" t="s">
        <v>188</v>
      </c>
    </row>
    <row r="516" spans="1:10" x14ac:dyDescent="0.2">
      <c r="A516" s="183" t="s">
        <v>407</v>
      </c>
      <c r="B516" s="183" t="s">
        <v>240</v>
      </c>
      <c r="C516" s="183" t="s">
        <v>241</v>
      </c>
      <c r="D516" s="183">
        <v>8</v>
      </c>
      <c r="E516" s="183">
        <v>4</v>
      </c>
      <c r="F516" s="186" t="s">
        <v>188</v>
      </c>
      <c r="G516" s="186" t="s">
        <v>188</v>
      </c>
      <c r="H516" s="187" t="s">
        <v>188</v>
      </c>
      <c r="I516" s="186" t="s">
        <v>188</v>
      </c>
      <c r="J516" s="187" t="s">
        <v>188</v>
      </c>
    </row>
    <row r="517" spans="1:10" x14ac:dyDescent="0.2">
      <c r="A517" s="183" t="s">
        <v>407</v>
      </c>
      <c r="B517" s="183" t="s">
        <v>240</v>
      </c>
      <c r="C517" s="183" t="s">
        <v>241</v>
      </c>
      <c r="D517" s="183">
        <v>8</v>
      </c>
      <c r="E517" s="183">
        <v>5</v>
      </c>
      <c r="F517" s="186" t="s">
        <v>188</v>
      </c>
      <c r="G517" s="186" t="s">
        <v>188</v>
      </c>
      <c r="H517" s="187" t="s">
        <v>188</v>
      </c>
      <c r="I517" s="186" t="s">
        <v>188</v>
      </c>
      <c r="J517" s="187" t="s">
        <v>188</v>
      </c>
    </row>
    <row r="518" spans="1:10" x14ac:dyDescent="0.2">
      <c r="A518" s="183" t="s">
        <v>407</v>
      </c>
      <c r="B518" s="183" t="s">
        <v>240</v>
      </c>
      <c r="C518" s="183" t="s">
        <v>241</v>
      </c>
      <c r="D518" s="183">
        <v>8</v>
      </c>
      <c r="E518" s="183">
        <v>6</v>
      </c>
      <c r="F518" s="186" t="s">
        <v>188</v>
      </c>
      <c r="G518" s="186" t="s">
        <v>188</v>
      </c>
      <c r="H518" s="187" t="s">
        <v>188</v>
      </c>
      <c r="I518" s="186" t="s">
        <v>188</v>
      </c>
      <c r="J518" s="187" t="s">
        <v>188</v>
      </c>
    </row>
    <row r="519" spans="1:10" x14ac:dyDescent="0.2">
      <c r="A519" s="183" t="s">
        <v>407</v>
      </c>
      <c r="B519" s="183" t="s">
        <v>240</v>
      </c>
      <c r="C519" s="183" t="s">
        <v>241</v>
      </c>
      <c r="D519" s="183">
        <v>8</v>
      </c>
      <c r="E519" s="183">
        <v>7</v>
      </c>
      <c r="F519" s="186" t="s">
        <v>188</v>
      </c>
      <c r="G519" s="186" t="s">
        <v>188</v>
      </c>
      <c r="H519" s="187" t="s">
        <v>188</v>
      </c>
      <c r="I519" s="186" t="s">
        <v>188</v>
      </c>
      <c r="J519" s="187" t="s">
        <v>188</v>
      </c>
    </row>
    <row r="520" spans="1:10" x14ac:dyDescent="0.2">
      <c r="A520" s="183" t="s">
        <v>407</v>
      </c>
      <c r="B520" s="183" t="s">
        <v>240</v>
      </c>
      <c r="C520" s="183" t="s">
        <v>241</v>
      </c>
      <c r="D520" s="183">
        <v>8</v>
      </c>
      <c r="E520" s="183">
        <v>8</v>
      </c>
      <c r="F520" s="186" t="s">
        <v>188</v>
      </c>
      <c r="G520" s="186" t="s">
        <v>188</v>
      </c>
      <c r="H520" s="187" t="s">
        <v>188</v>
      </c>
      <c r="I520" s="186" t="s">
        <v>188</v>
      </c>
      <c r="J520" s="187" t="s">
        <v>188</v>
      </c>
    </row>
    <row r="521" spans="1:10" x14ac:dyDescent="0.2">
      <c r="A521" s="183" t="s">
        <v>407</v>
      </c>
      <c r="B521" s="183" t="s">
        <v>240</v>
      </c>
      <c r="C521" s="183" t="s">
        <v>241</v>
      </c>
      <c r="D521" s="183">
        <v>8</v>
      </c>
      <c r="E521" s="183">
        <v>9</v>
      </c>
      <c r="F521" s="186" t="s">
        <v>188</v>
      </c>
      <c r="G521" s="186" t="s">
        <v>188</v>
      </c>
      <c r="H521" s="187" t="s">
        <v>188</v>
      </c>
      <c r="I521" s="186" t="s">
        <v>188</v>
      </c>
      <c r="J521" s="187" t="s">
        <v>188</v>
      </c>
    </row>
    <row r="522" spans="1:10" x14ac:dyDescent="0.2">
      <c r="A522" s="183" t="s">
        <v>407</v>
      </c>
      <c r="B522" s="183" t="s">
        <v>240</v>
      </c>
      <c r="C522" s="183" t="s">
        <v>241</v>
      </c>
      <c r="D522" s="183">
        <v>8</v>
      </c>
      <c r="E522" s="183">
        <v>10</v>
      </c>
      <c r="F522" s="186" t="s">
        <v>188</v>
      </c>
      <c r="G522" s="186" t="s">
        <v>188</v>
      </c>
      <c r="H522" s="187" t="s">
        <v>188</v>
      </c>
      <c r="I522" s="186" t="s">
        <v>188</v>
      </c>
      <c r="J522" s="187" t="s">
        <v>188</v>
      </c>
    </row>
    <row r="523" spans="1:10" x14ac:dyDescent="0.2">
      <c r="A523" s="183" t="s">
        <v>407</v>
      </c>
      <c r="B523" s="183" t="s">
        <v>240</v>
      </c>
      <c r="C523" s="183" t="s">
        <v>241</v>
      </c>
      <c r="D523" s="183">
        <v>9</v>
      </c>
      <c r="E523" s="183">
        <v>1</v>
      </c>
      <c r="F523" s="184">
        <v>6.43</v>
      </c>
      <c r="G523" s="184">
        <v>6.43</v>
      </c>
      <c r="H523" s="185">
        <v>1.3636059880779712</v>
      </c>
      <c r="I523" s="184">
        <v>1.3636059880779712</v>
      </c>
      <c r="J523" s="185">
        <v>1.3636059880779712</v>
      </c>
    </row>
    <row r="524" spans="1:10" x14ac:dyDescent="0.2">
      <c r="A524" s="183" t="s">
        <v>407</v>
      </c>
      <c r="B524" s="183" t="s">
        <v>240</v>
      </c>
      <c r="C524" s="183" t="s">
        <v>241</v>
      </c>
      <c r="D524" s="183">
        <v>9</v>
      </c>
      <c r="E524" s="183">
        <v>2</v>
      </c>
      <c r="F524" s="186" t="s">
        <v>188</v>
      </c>
      <c r="G524" s="186" t="s">
        <v>188</v>
      </c>
      <c r="H524" s="187" t="s">
        <v>188</v>
      </c>
      <c r="I524" s="186" t="s">
        <v>188</v>
      </c>
      <c r="J524" s="187" t="s">
        <v>188</v>
      </c>
    </row>
    <row r="525" spans="1:10" x14ac:dyDescent="0.2">
      <c r="A525" s="183" t="s">
        <v>407</v>
      </c>
      <c r="B525" s="183" t="s">
        <v>240</v>
      </c>
      <c r="C525" s="183" t="s">
        <v>241</v>
      </c>
      <c r="D525" s="183">
        <v>9</v>
      </c>
      <c r="E525" s="183">
        <v>3</v>
      </c>
      <c r="F525" s="186" t="s">
        <v>188</v>
      </c>
      <c r="G525" s="186" t="s">
        <v>188</v>
      </c>
      <c r="H525" s="187" t="s">
        <v>188</v>
      </c>
      <c r="I525" s="186" t="s">
        <v>188</v>
      </c>
      <c r="J525" s="187" t="s">
        <v>188</v>
      </c>
    </row>
    <row r="526" spans="1:10" x14ac:dyDescent="0.2">
      <c r="A526" s="183" t="s">
        <v>407</v>
      </c>
      <c r="B526" s="183" t="s">
        <v>240</v>
      </c>
      <c r="C526" s="183" t="s">
        <v>241</v>
      </c>
      <c r="D526" s="183">
        <v>9</v>
      </c>
      <c r="E526" s="183">
        <v>4</v>
      </c>
      <c r="F526" s="186" t="s">
        <v>188</v>
      </c>
      <c r="G526" s="186" t="s">
        <v>188</v>
      </c>
      <c r="H526" s="187" t="s">
        <v>188</v>
      </c>
      <c r="I526" s="186" t="s">
        <v>188</v>
      </c>
      <c r="J526" s="187" t="s">
        <v>188</v>
      </c>
    </row>
    <row r="527" spans="1:10" x14ac:dyDescent="0.2">
      <c r="A527" s="183" t="s">
        <v>407</v>
      </c>
      <c r="B527" s="183" t="s">
        <v>240</v>
      </c>
      <c r="C527" s="183" t="s">
        <v>241</v>
      </c>
      <c r="D527" s="183">
        <v>9</v>
      </c>
      <c r="E527" s="183">
        <v>5</v>
      </c>
      <c r="F527" s="186" t="s">
        <v>188</v>
      </c>
      <c r="G527" s="186" t="s">
        <v>188</v>
      </c>
      <c r="H527" s="187" t="s">
        <v>188</v>
      </c>
      <c r="I527" s="186" t="s">
        <v>188</v>
      </c>
      <c r="J527" s="187" t="s">
        <v>188</v>
      </c>
    </row>
    <row r="528" spans="1:10" x14ac:dyDescent="0.2">
      <c r="A528" s="183" t="s">
        <v>407</v>
      </c>
      <c r="B528" s="183" t="s">
        <v>240</v>
      </c>
      <c r="C528" s="183" t="s">
        <v>241</v>
      </c>
      <c r="D528" s="183">
        <v>9</v>
      </c>
      <c r="E528" s="183">
        <v>6</v>
      </c>
      <c r="F528" s="186" t="s">
        <v>188</v>
      </c>
      <c r="G528" s="186" t="s">
        <v>188</v>
      </c>
      <c r="H528" s="187" t="s">
        <v>188</v>
      </c>
      <c r="I528" s="186" t="s">
        <v>188</v>
      </c>
      <c r="J528" s="187" t="s">
        <v>188</v>
      </c>
    </row>
    <row r="529" spans="1:10" x14ac:dyDescent="0.2">
      <c r="A529" s="183" t="s">
        <v>407</v>
      </c>
      <c r="B529" s="183" t="s">
        <v>240</v>
      </c>
      <c r="C529" s="183" t="s">
        <v>241</v>
      </c>
      <c r="D529" s="183">
        <v>9</v>
      </c>
      <c r="E529" s="183">
        <v>7</v>
      </c>
      <c r="F529" s="186" t="s">
        <v>188</v>
      </c>
      <c r="G529" s="186" t="s">
        <v>188</v>
      </c>
      <c r="H529" s="187" t="s">
        <v>188</v>
      </c>
      <c r="I529" s="186" t="s">
        <v>188</v>
      </c>
      <c r="J529" s="187" t="s">
        <v>188</v>
      </c>
    </row>
    <row r="530" spans="1:10" x14ac:dyDescent="0.2">
      <c r="A530" s="183" t="s">
        <v>407</v>
      </c>
      <c r="B530" s="183" t="s">
        <v>240</v>
      </c>
      <c r="C530" s="183" t="s">
        <v>241</v>
      </c>
      <c r="D530" s="183">
        <v>9</v>
      </c>
      <c r="E530" s="183">
        <v>8</v>
      </c>
      <c r="F530" s="186" t="s">
        <v>188</v>
      </c>
      <c r="G530" s="186" t="s">
        <v>188</v>
      </c>
      <c r="H530" s="187" t="s">
        <v>188</v>
      </c>
      <c r="I530" s="186" t="s">
        <v>188</v>
      </c>
      <c r="J530" s="187" t="s">
        <v>188</v>
      </c>
    </row>
    <row r="531" spans="1:10" x14ac:dyDescent="0.2">
      <c r="A531" s="183" t="s">
        <v>407</v>
      </c>
      <c r="B531" s="183" t="s">
        <v>240</v>
      </c>
      <c r="C531" s="183" t="s">
        <v>241</v>
      </c>
      <c r="D531" s="183">
        <v>9</v>
      </c>
      <c r="E531" s="183">
        <v>9</v>
      </c>
      <c r="F531" s="186" t="s">
        <v>188</v>
      </c>
      <c r="G531" s="186" t="s">
        <v>188</v>
      </c>
      <c r="H531" s="187" t="s">
        <v>188</v>
      </c>
      <c r="I531" s="186" t="s">
        <v>188</v>
      </c>
      <c r="J531" s="187" t="s">
        <v>188</v>
      </c>
    </row>
    <row r="532" spans="1:10" x14ac:dyDescent="0.2">
      <c r="A532" s="183" t="s">
        <v>407</v>
      </c>
      <c r="B532" s="183" t="s">
        <v>240</v>
      </c>
      <c r="C532" s="183" t="s">
        <v>241</v>
      </c>
      <c r="D532" s="183">
        <v>9</v>
      </c>
      <c r="E532" s="183">
        <v>10</v>
      </c>
      <c r="F532" s="186" t="s">
        <v>188</v>
      </c>
      <c r="G532" s="186" t="s">
        <v>188</v>
      </c>
      <c r="H532" s="187" t="s">
        <v>188</v>
      </c>
      <c r="I532" s="186" t="s">
        <v>188</v>
      </c>
      <c r="J532" s="187" t="s">
        <v>188</v>
      </c>
    </row>
    <row r="533" spans="1:10" x14ac:dyDescent="0.2">
      <c r="A533" s="183" t="s">
        <v>407</v>
      </c>
      <c r="B533" s="183" t="s">
        <v>240</v>
      </c>
      <c r="C533" s="183" t="s">
        <v>241</v>
      </c>
      <c r="D533" s="183">
        <v>10</v>
      </c>
      <c r="E533" s="183">
        <v>1</v>
      </c>
      <c r="F533" s="186" t="s">
        <v>188</v>
      </c>
      <c r="G533" s="186" t="s">
        <v>188</v>
      </c>
      <c r="H533" s="187" t="s">
        <v>188</v>
      </c>
      <c r="I533" s="184">
        <v>0</v>
      </c>
      <c r="J533" s="187" t="s">
        <v>188</v>
      </c>
    </row>
    <row r="534" spans="1:10" x14ac:dyDescent="0.2">
      <c r="A534" s="183" t="s">
        <v>407</v>
      </c>
      <c r="B534" s="183" t="s">
        <v>240</v>
      </c>
      <c r="C534" s="183" t="s">
        <v>241</v>
      </c>
      <c r="D534" s="183">
        <v>10</v>
      </c>
      <c r="E534" s="183">
        <v>2</v>
      </c>
      <c r="F534" s="186" t="s">
        <v>188</v>
      </c>
      <c r="G534" s="186" t="s">
        <v>188</v>
      </c>
      <c r="H534" s="187" t="s">
        <v>188</v>
      </c>
      <c r="I534" s="186" t="s">
        <v>188</v>
      </c>
      <c r="J534" s="187" t="s">
        <v>188</v>
      </c>
    </row>
    <row r="535" spans="1:10" x14ac:dyDescent="0.2">
      <c r="A535" s="183" t="s">
        <v>407</v>
      </c>
      <c r="B535" s="183" t="s">
        <v>240</v>
      </c>
      <c r="C535" s="183" t="s">
        <v>241</v>
      </c>
      <c r="D535" s="183">
        <v>10</v>
      </c>
      <c r="E535" s="183">
        <v>3</v>
      </c>
      <c r="F535" s="186" t="s">
        <v>188</v>
      </c>
      <c r="G535" s="186" t="s">
        <v>188</v>
      </c>
      <c r="H535" s="187" t="s">
        <v>188</v>
      </c>
      <c r="I535" s="186" t="s">
        <v>188</v>
      </c>
      <c r="J535" s="187" t="s">
        <v>188</v>
      </c>
    </row>
    <row r="536" spans="1:10" x14ac:dyDescent="0.2">
      <c r="A536" s="183" t="s">
        <v>407</v>
      </c>
      <c r="B536" s="183" t="s">
        <v>240</v>
      </c>
      <c r="C536" s="183" t="s">
        <v>241</v>
      </c>
      <c r="D536" s="183">
        <v>10</v>
      </c>
      <c r="E536" s="183">
        <v>4</v>
      </c>
      <c r="F536" s="186" t="s">
        <v>188</v>
      </c>
      <c r="G536" s="186" t="s">
        <v>188</v>
      </c>
      <c r="H536" s="187" t="s">
        <v>188</v>
      </c>
      <c r="I536" s="186" t="s">
        <v>188</v>
      </c>
      <c r="J536" s="187" t="s">
        <v>188</v>
      </c>
    </row>
    <row r="537" spans="1:10" x14ac:dyDescent="0.2">
      <c r="A537" s="183" t="s">
        <v>407</v>
      </c>
      <c r="B537" s="183" t="s">
        <v>240</v>
      </c>
      <c r="C537" s="183" t="s">
        <v>241</v>
      </c>
      <c r="D537" s="183">
        <v>10</v>
      </c>
      <c r="E537" s="183">
        <v>5</v>
      </c>
      <c r="F537" s="186" t="s">
        <v>188</v>
      </c>
      <c r="G537" s="186" t="s">
        <v>188</v>
      </c>
      <c r="H537" s="187" t="s">
        <v>188</v>
      </c>
      <c r="I537" s="186" t="s">
        <v>188</v>
      </c>
      <c r="J537" s="187" t="s">
        <v>188</v>
      </c>
    </row>
    <row r="538" spans="1:10" x14ac:dyDescent="0.2">
      <c r="A538" s="183" t="s">
        <v>407</v>
      </c>
      <c r="B538" s="183" t="s">
        <v>240</v>
      </c>
      <c r="C538" s="183" t="s">
        <v>241</v>
      </c>
      <c r="D538" s="183">
        <v>10</v>
      </c>
      <c r="E538" s="183">
        <v>6</v>
      </c>
      <c r="F538" s="186" t="s">
        <v>188</v>
      </c>
      <c r="G538" s="186" t="s">
        <v>188</v>
      </c>
      <c r="H538" s="187" t="s">
        <v>188</v>
      </c>
      <c r="I538" s="186" t="s">
        <v>188</v>
      </c>
      <c r="J538" s="187" t="s">
        <v>188</v>
      </c>
    </row>
    <row r="539" spans="1:10" x14ac:dyDescent="0.2">
      <c r="A539" s="183" t="s">
        <v>407</v>
      </c>
      <c r="B539" s="183" t="s">
        <v>240</v>
      </c>
      <c r="C539" s="183" t="s">
        <v>241</v>
      </c>
      <c r="D539" s="183">
        <v>10</v>
      </c>
      <c r="E539" s="183">
        <v>7</v>
      </c>
      <c r="F539" s="186" t="s">
        <v>188</v>
      </c>
      <c r="G539" s="186" t="s">
        <v>188</v>
      </c>
      <c r="H539" s="187" t="s">
        <v>188</v>
      </c>
      <c r="I539" s="186" t="s">
        <v>188</v>
      </c>
      <c r="J539" s="187" t="s">
        <v>188</v>
      </c>
    </row>
    <row r="540" spans="1:10" x14ac:dyDescent="0.2">
      <c r="A540" s="183" t="s">
        <v>407</v>
      </c>
      <c r="B540" s="183" t="s">
        <v>240</v>
      </c>
      <c r="C540" s="183" t="s">
        <v>241</v>
      </c>
      <c r="D540" s="183">
        <v>10</v>
      </c>
      <c r="E540" s="183">
        <v>8</v>
      </c>
      <c r="F540" s="186" t="s">
        <v>188</v>
      </c>
      <c r="G540" s="186" t="s">
        <v>188</v>
      </c>
      <c r="H540" s="187" t="s">
        <v>188</v>
      </c>
      <c r="I540" s="186" t="s">
        <v>188</v>
      </c>
      <c r="J540" s="187" t="s">
        <v>188</v>
      </c>
    </row>
    <row r="541" spans="1:10" x14ac:dyDescent="0.2">
      <c r="A541" s="183" t="s">
        <v>407</v>
      </c>
      <c r="B541" s="183" t="s">
        <v>240</v>
      </c>
      <c r="C541" s="183" t="s">
        <v>241</v>
      </c>
      <c r="D541" s="183">
        <v>10</v>
      </c>
      <c r="E541" s="183">
        <v>9</v>
      </c>
      <c r="F541" s="186" t="s">
        <v>188</v>
      </c>
      <c r="G541" s="186" t="s">
        <v>188</v>
      </c>
      <c r="H541" s="187" t="s">
        <v>188</v>
      </c>
      <c r="I541" s="186" t="s">
        <v>188</v>
      </c>
      <c r="J541" s="187" t="s">
        <v>188</v>
      </c>
    </row>
    <row r="542" spans="1:10" x14ac:dyDescent="0.2">
      <c r="A542" s="183" t="s">
        <v>407</v>
      </c>
      <c r="B542" s="183" t="s">
        <v>240</v>
      </c>
      <c r="C542" s="183" t="s">
        <v>241</v>
      </c>
      <c r="D542" s="183">
        <v>10</v>
      </c>
      <c r="E542" s="183">
        <v>10</v>
      </c>
      <c r="F542" s="186" t="s">
        <v>188</v>
      </c>
      <c r="G542" s="186" t="s">
        <v>188</v>
      </c>
      <c r="H542" s="187" t="s">
        <v>188</v>
      </c>
      <c r="I542" s="186" t="s">
        <v>188</v>
      </c>
      <c r="J542" s="187" t="s">
        <v>188</v>
      </c>
    </row>
    <row r="543" spans="1:10" x14ac:dyDescent="0.2">
      <c r="A543" s="183" t="s">
        <v>407</v>
      </c>
      <c r="B543" s="183" t="s">
        <v>240</v>
      </c>
      <c r="C543" s="183" t="s">
        <v>241</v>
      </c>
      <c r="D543" s="183">
        <v>11</v>
      </c>
      <c r="E543" s="183">
        <v>1</v>
      </c>
      <c r="F543" s="186" t="s">
        <v>188</v>
      </c>
      <c r="G543" s="186" t="s">
        <v>188</v>
      </c>
      <c r="H543" s="187" t="s">
        <v>188</v>
      </c>
      <c r="I543" s="184">
        <v>0</v>
      </c>
      <c r="J543" s="187" t="s">
        <v>188</v>
      </c>
    </row>
    <row r="544" spans="1:10" x14ac:dyDescent="0.2">
      <c r="A544" s="183" t="s">
        <v>407</v>
      </c>
      <c r="B544" s="183" t="s">
        <v>240</v>
      </c>
      <c r="C544" s="183" t="s">
        <v>241</v>
      </c>
      <c r="D544" s="183">
        <v>11</v>
      </c>
      <c r="E544" s="183">
        <v>2</v>
      </c>
      <c r="F544" s="186" t="s">
        <v>188</v>
      </c>
      <c r="G544" s="186" t="s">
        <v>188</v>
      </c>
      <c r="H544" s="187" t="s">
        <v>188</v>
      </c>
      <c r="I544" s="186" t="s">
        <v>188</v>
      </c>
      <c r="J544" s="187" t="s">
        <v>188</v>
      </c>
    </row>
    <row r="545" spans="1:10" x14ac:dyDescent="0.2">
      <c r="A545" s="183" t="s">
        <v>407</v>
      </c>
      <c r="B545" s="183" t="s">
        <v>240</v>
      </c>
      <c r="C545" s="183" t="s">
        <v>241</v>
      </c>
      <c r="D545" s="183">
        <v>11</v>
      </c>
      <c r="E545" s="183">
        <v>3</v>
      </c>
      <c r="F545" s="186" t="s">
        <v>188</v>
      </c>
      <c r="G545" s="186" t="s">
        <v>188</v>
      </c>
      <c r="H545" s="187" t="s">
        <v>188</v>
      </c>
      <c r="I545" s="186" t="s">
        <v>188</v>
      </c>
      <c r="J545" s="187" t="s">
        <v>188</v>
      </c>
    </row>
    <row r="546" spans="1:10" x14ac:dyDescent="0.2">
      <c r="A546" s="183" t="s">
        <v>407</v>
      </c>
      <c r="B546" s="183" t="s">
        <v>240</v>
      </c>
      <c r="C546" s="183" t="s">
        <v>241</v>
      </c>
      <c r="D546" s="183">
        <v>11</v>
      </c>
      <c r="E546" s="183">
        <v>4</v>
      </c>
      <c r="F546" s="186" t="s">
        <v>188</v>
      </c>
      <c r="G546" s="186" t="s">
        <v>188</v>
      </c>
      <c r="H546" s="187" t="s">
        <v>188</v>
      </c>
      <c r="I546" s="186" t="s">
        <v>188</v>
      </c>
      <c r="J546" s="187" t="s">
        <v>188</v>
      </c>
    </row>
    <row r="547" spans="1:10" x14ac:dyDescent="0.2">
      <c r="A547" s="183" t="s">
        <v>407</v>
      </c>
      <c r="B547" s="183" t="s">
        <v>240</v>
      </c>
      <c r="C547" s="183" t="s">
        <v>241</v>
      </c>
      <c r="D547" s="183">
        <v>11</v>
      </c>
      <c r="E547" s="183">
        <v>5</v>
      </c>
      <c r="F547" s="186" t="s">
        <v>188</v>
      </c>
      <c r="G547" s="186" t="s">
        <v>188</v>
      </c>
      <c r="H547" s="187" t="s">
        <v>188</v>
      </c>
      <c r="I547" s="186" t="s">
        <v>188</v>
      </c>
      <c r="J547" s="187" t="s">
        <v>188</v>
      </c>
    </row>
    <row r="548" spans="1:10" x14ac:dyDescent="0.2">
      <c r="A548" s="183" t="s">
        <v>407</v>
      </c>
      <c r="B548" s="183" t="s">
        <v>240</v>
      </c>
      <c r="C548" s="183" t="s">
        <v>241</v>
      </c>
      <c r="D548" s="183">
        <v>11</v>
      </c>
      <c r="E548" s="183">
        <v>6</v>
      </c>
      <c r="F548" s="186" t="s">
        <v>188</v>
      </c>
      <c r="G548" s="186" t="s">
        <v>188</v>
      </c>
      <c r="H548" s="187" t="s">
        <v>188</v>
      </c>
      <c r="I548" s="186" t="s">
        <v>188</v>
      </c>
      <c r="J548" s="187" t="s">
        <v>188</v>
      </c>
    </row>
    <row r="549" spans="1:10" x14ac:dyDescent="0.2">
      <c r="A549" s="183" t="s">
        <v>407</v>
      </c>
      <c r="B549" s="183" t="s">
        <v>240</v>
      </c>
      <c r="C549" s="183" t="s">
        <v>241</v>
      </c>
      <c r="D549" s="183">
        <v>11</v>
      </c>
      <c r="E549" s="183">
        <v>7</v>
      </c>
      <c r="F549" s="186" t="s">
        <v>188</v>
      </c>
      <c r="G549" s="186" t="s">
        <v>188</v>
      </c>
      <c r="H549" s="187" t="s">
        <v>188</v>
      </c>
      <c r="I549" s="186" t="s">
        <v>188</v>
      </c>
      <c r="J549" s="187" t="s">
        <v>188</v>
      </c>
    </row>
    <row r="550" spans="1:10" x14ac:dyDescent="0.2">
      <c r="A550" s="183" t="s">
        <v>407</v>
      </c>
      <c r="B550" s="183" t="s">
        <v>240</v>
      </c>
      <c r="C550" s="183" t="s">
        <v>241</v>
      </c>
      <c r="D550" s="183">
        <v>11</v>
      </c>
      <c r="E550" s="183">
        <v>8</v>
      </c>
      <c r="F550" s="186" t="s">
        <v>188</v>
      </c>
      <c r="G550" s="186" t="s">
        <v>188</v>
      </c>
      <c r="H550" s="187" t="s">
        <v>188</v>
      </c>
      <c r="I550" s="186" t="s">
        <v>188</v>
      </c>
      <c r="J550" s="187" t="s">
        <v>188</v>
      </c>
    </row>
    <row r="551" spans="1:10" x14ac:dyDescent="0.2">
      <c r="A551" s="183" t="s">
        <v>407</v>
      </c>
      <c r="B551" s="183" t="s">
        <v>240</v>
      </c>
      <c r="C551" s="183" t="s">
        <v>241</v>
      </c>
      <c r="D551" s="183">
        <v>11</v>
      </c>
      <c r="E551" s="183">
        <v>9</v>
      </c>
      <c r="F551" s="186" t="s">
        <v>188</v>
      </c>
      <c r="G551" s="186" t="s">
        <v>188</v>
      </c>
      <c r="H551" s="187" t="s">
        <v>188</v>
      </c>
      <c r="I551" s="186" t="s">
        <v>188</v>
      </c>
      <c r="J551" s="187" t="s">
        <v>188</v>
      </c>
    </row>
    <row r="552" spans="1:10" x14ac:dyDescent="0.2">
      <c r="A552" s="183" t="s">
        <v>407</v>
      </c>
      <c r="B552" s="183" t="s">
        <v>240</v>
      </c>
      <c r="C552" s="183" t="s">
        <v>241</v>
      </c>
      <c r="D552" s="183">
        <v>11</v>
      </c>
      <c r="E552" s="183">
        <v>10</v>
      </c>
      <c r="F552" s="186" t="s">
        <v>188</v>
      </c>
      <c r="G552" s="186" t="s">
        <v>188</v>
      </c>
      <c r="H552" s="187" t="s">
        <v>188</v>
      </c>
      <c r="I552" s="186" t="s">
        <v>188</v>
      </c>
      <c r="J552" s="187" t="s">
        <v>188</v>
      </c>
    </row>
    <row r="553" spans="1:10" x14ac:dyDescent="0.2">
      <c r="A553" s="183" t="s">
        <v>407</v>
      </c>
      <c r="B553" s="183" t="s">
        <v>240</v>
      </c>
      <c r="C553" s="183" t="s">
        <v>241</v>
      </c>
      <c r="D553" s="183">
        <v>12</v>
      </c>
      <c r="E553" s="183">
        <v>1</v>
      </c>
      <c r="F553" s="186" t="s">
        <v>188</v>
      </c>
      <c r="G553" s="186" t="s">
        <v>188</v>
      </c>
      <c r="H553" s="187" t="s">
        <v>188</v>
      </c>
      <c r="I553" s="184">
        <v>0</v>
      </c>
      <c r="J553" s="187" t="s">
        <v>188</v>
      </c>
    </row>
    <row r="554" spans="1:10" x14ac:dyDescent="0.2">
      <c r="A554" s="183" t="s">
        <v>407</v>
      </c>
      <c r="B554" s="183" t="s">
        <v>240</v>
      </c>
      <c r="C554" s="183" t="s">
        <v>241</v>
      </c>
      <c r="D554" s="183">
        <v>12</v>
      </c>
      <c r="E554" s="183">
        <v>2</v>
      </c>
      <c r="F554" s="186" t="s">
        <v>188</v>
      </c>
      <c r="G554" s="186" t="s">
        <v>188</v>
      </c>
      <c r="H554" s="187" t="s">
        <v>188</v>
      </c>
      <c r="I554" s="186" t="s">
        <v>188</v>
      </c>
      <c r="J554" s="187" t="s">
        <v>188</v>
      </c>
    </row>
    <row r="555" spans="1:10" x14ac:dyDescent="0.2">
      <c r="A555" s="183" t="s">
        <v>407</v>
      </c>
      <c r="B555" s="183" t="s">
        <v>240</v>
      </c>
      <c r="C555" s="183" t="s">
        <v>241</v>
      </c>
      <c r="D555" s="183">
        <v>12</v>
      </c>
      <c r="E555" s="183">
        <v>3</v>
      </c>
      <c r="F555" s="186" t="s">
        <v>188</v>
      </c>
      <c r="G555" s="186" t="s">
        <v>188</v>
      </c>
      <c r="H555" s="187" t="s">
        <v>188</v>
      </c>
      <c r="I555" s="186" t="s">
        <v>188</v>
      </c>
      <c r="J555" s="187" t="s">
        <v>188</v>
      </c>
    </row>
    <row r="556" spans="1:10" x14ac:dyDescent="0.2">
      <c r="A556" s="183" t="s">
        <v>407</v>
      </c>
      <c r="B556" s="183" t="s">
        <v>240</v>
      </c>
      <c r="C556" s="183" t="s">
        <v>241</v>
      </c>
      <c r="D556" s="183">
        <v>12</v>
      </c>
      <c r="E556" s="183">
        <v>4</v>
      </c>
      <c r="F556" s="186" t="s">
        <v>188</v>
      </c>
      <c r="G556" s="186" t="s">
        <v>188</v>
      </c>
      <c r="H556" s="187" t="s">
        <v>188</v>
      </c>
      <c r="I556" s="186" t="s">
        <v>188</v>
      </c>
      <c r="J556" s="187" t="s">
        <v>188</v>
      </c>
    </row>
    <row r="557" spans="1:10" x14ac:dyDescent="0.2">
      <c r="A557" s="183" t="s">
        <v>407</v>
      </c>
      <c r="B557" s="183" t="s">
        <v>240</v>
      </c>
      <c r="C557" s="183" t="s">
        <v>241</v>
      </c>
      <c r="D557" s="183">
        <v>12</v>
      </c>
      <c r="E557" s="183">
        <v>5</v>
      </c>
      <c r="F557" s="186" t="s">
        <v>188</v>
      </c>
      <c r="G557" s="186" t="s">
        <v>188</v>
      </c>
      <c r="H557" s="187" t="s">
        <v>188</v>
      </c>
      <c r="I557" s="186" t="s">
        <v>188</v>
      </c>
      <c r="J557" s="187" t="s">
        <v>188</v>
      </c>
    </row>
    <row r="558" spans="1:10" x14ac:dyDescent="0.2">
      <c r="A558" s="183" t="s">
        <v>407</v>
      </c>
      <c r="B558" s="183" t="s">
        <v>240</v>
      </c>
      <c r="C558" s="183" t="s">
        <v>241</v>
      </c>
      <c r="D558" s="183">
        <v>12</v>
      </c>
      <c r="E558" s="183">
        <v>6</v>
      </c>
      <c r="F558" s="186" t="s">
        <v>188</v>
      </c>
      <c r="G558" s="186" t="s">
        <v>188</v>
      </c>
      <c r="H558" s="187" t="s">
        <v>188</v>
      </c>
      <c r="I558" s="186" t="s">
        <v>188</v>
      </c>
      <c r="J558" s="187" t="s">
        <v>188</v>
      </c>
    </row>
    <row r="559" spans="1:10" x14ac:dyDescent="0.2">
      <c r="A559" s="183" t="s">
        <v>407</v>
      </c>
      <c r="B559" s="183" t="s">
        <v>240</v>
      </c>
      <c r="C559" s="183" t="s">
        <v>241</v>
      </c>
      <c r="D559" s="183">
        <v>12</v>
      </c>
      <c r="E559" s="183">
        <v>7</v>
      </c>
      <c r="F559" s="186" t="s">
        <v>188</v>
      </c>
      <c r="G559" s="186" t="s">
        <v>188</v>
      </c>
      <c r="H559" s="187" t="s">
        <v>188</v>
      </c>
      <c r="I559" s="186" t="s">
        <v>188</v>
      </c>
      <c r="J559" s="187" t="s">
        <v>188</v>
      </c>
    </row>
    <row r="560" spans="1:10" x14ac:dyDescent="0.2">
      <c r="A560" s="183" t="s">
        <v>407</v>
      </c>
      <c r="B560" s="183" t="s">
        <v>240</v>
      </c>
      <c r="C560" s="183" t="s">
        <v>241</v>
      </c>
      <c r="D560" s="183">
        <v>12</v>
      </c>
      <c r="E560" s="183">
        <v>8</v>
      </c>
      <c r="F560" s="186" t="s">
        <v>188</v>
      </c>
      <c r="G560" s="186" t="s">
        <v>188</v>
      </c>
      <c r="H560" s="187" t="s">
        <v>188</v>
      </c>
      <c r="I560" s="186" t="s">
        <v>188</v>
      </c>
      <c r="J560" s="187" t="s">
        <v>188</v>
      </c>
    </row>
    <row r="561" spans="1:10" x14ac:dyDescent="0.2">
      <c r="A561" s="183" t="s">
        <v>407</v>
      </c>
      <c r="B561" s="183" t="s">
        <v>240</v>
      </c>
      <c r="C561" s="183" t="s">
        <v>241</v>
      </c>
      <c r="D561" s="183">
        <v>12</v>
      </c>
      <c r="E561" s="183">
        <v>9</v>
      </c>
      <c r="F561" s="186" t="s">
        <v>188</v>
      </c>
      <c r="G561" s="186" t="s">
        <v>188</v>
      </c>
      <c r="H561" s="187" t="s">
        <v>188</v>
      </c>
      <c r="I561" s="186" t="s">
        <v>188</v>
      </c>
      <c r="J561" s="187" t="s">
        <v>188</v>
      </c>
    </row>
    <row r="562" spans="1:10" x14ac:dyDescent="0.2">
      <c r="A562" s="183" t="s">
        <v>407</v>
      </c>
      <c r="B562" s="183" t="s">
        <v>240</v>
      </c>
      <c r="C562" s="183" t="s">
        <v>241</v>
      </c>
      <c r="D562" s="183">
        <v>12</v>
      </c>
      <c r="E562" s="183">
        <v>10</v>
      </c>
      <c r="F562" s="186" t="s">
        <v>188</v>
      </c>
      <c r="G562" s="186" t="s">
        <v>188</v>
      </c>
      <c r="H562" s="187" t="s">
        <v>188</v>
      </c>
      <c r="I562" s="186" t="s">
        <v>188</v>
      </c>
      <c r="J562" s="187" t="s">
        <v>188</v>
      </c>
    </row>
    <row r="563" spans="1:10" x14ac:dyDescent="0.2">
      <c r="A563" s="182" t="s">
        <v>408</v>
      </c>
      <c r="B563" s="182" t="s">
        <v>240</v>
      </c>
      <c r="C563" s="182" t="s">
        <v>241</v>
      </c>
      <c r="D563" s="183">
        <v>5</v>
      </c>
      <c r="E563" s="183">
        <v>1</v>
      </c>
      <c r="F563" s="186" t="s">
        <v>188</v>
      </c>
      <c r="G563" s="186" t="s">
        <v>188</v>
      </c>
      <c r="H563" s="187" t="s">
        <v>188</v>
      </c>
      <c r="I563" s="184">
        <v>0</v>
      </c>
      <c r="J563" s="187" t="s">
        <v>188</v>
      </c>
    </row>
    <row r="564" spans="1:10" x14ac:dyDescent="0.2">
      <c r="A564" s="183" t="s">
        <v>408</v>
      </c>
      <c r="B564" s="183" t="s">
        <v>240</v>
      </c>
      <c r="C564" s="183" t="s">
        <v>241</v>
      </c>
      <c r="D564" s="183">
        <v>5</v>
      </c>
      <c r="E564" s="183">
        <v>2</v>
      </c>
      <c r="F564" s="186" t="s">
        <v>188</v>
      </c>
      <c r="G564" s="186" t="s">
        <v>188</v>
      </c>
      <c r="H564" s="187" t="s">
        <v>188</v>
      </c>
      <c r="I564" s="186" t="s">
        <v>188</v>
      </c>
      <c r="J564" s="187" t="s">
        <v>188</v>
      </c>
    </row>
    <row r="565" spans="1:10" x14ac:dyDescent="0.2">
      <c r="A565" s="183" t="s">
        <v>408</v>
      </c>
      <c r="B565" s="183" t="s">
        <v>240</v>
      </c>
      <c r="C565" s="183" t="s">
        <v>241</v>
      </c>
      <c r="D565" s="183">
        <v>5</v>
      </c>
      <c r="E565" s="183">
        <v>3</v>
      </c>
      <c r="F565" s="186" t="s">
        <v>188</v>
      </c>
      <c r="G565" s="186" t="s">
        <v>188</v>
      </c>
      <c r="H565" s="187" t="s">
        <v>188</v>
      </c>
      <c r="I565" s="186" t="s">
        <v>188</v>
      </c>
      <c r="J565" s="187" t="s">
        <v>188</v>
      </c>
    </row>
    <row r="566" spans="1:10" x14ac:dyDescent="0.2">
      <c r="A566" s="183" t="s">
        <v>408</v>
      </c>
      <c r="B566" s="183" t="s">
        <v>240</v>
      </c>
      <c r="C566" s="183" t="s">
        <v>241</v>
      </c>
      <c r="D566" s="183">
        <v>5</v>
      </c>
      <c r="E566" s="183">
        <v>4</v>
      </c>
      <c r="F566" s="186" t="s">
        <v>188</v>
      </c>
      <c r="G566" s="186" t="s">
        <v>188</v>
      </c>
      <c r="H566" s="187" t="s">
        <v>188</v>
      </c>
      <c r="I566" s="186" t="s">
        <v>188</v>
      </c>
      <c r="J566" s="187" t="s">
        <v>188</v>
      </c>
    </row>
    <row r="567" spans="1:10" x14ac:dyDescent="0.2">
      <c r="A567" s="183" t="s">
        <v>408</v>
      </c>
      <c r="B567" s="183" t="s">
        <v>240</v>
      </c>
      <c r="C567" s="183" t="s">
        <v>241</v>
      </c>
      <c r="D567" s="183">
        <v>5</v>
      </c>
      <c r="E567" s="183">
        <v>5</v>
      </c>
      <c r="F567" s="186" t="s">
        <v>188</v>
      </c>
      <c r="G567" s="186" t="s">
        <v>188</v>
      </c>
      <c r="H567" s="187" t="s">
        <v>188</v>
      </c>
      <c r="I567" s="186" t="s">
        <v>188</v>
      </c>
      <c r="J567" s="187" t="s">
        <v>188</v>
      </c>
    </row>
    <row r="568" spans="1:10" x14ac:dyDescent="0.2">
      <c r="A568" s="183" t="s">
        <v>408</v>
      </c>
      <c r="B568" s="183" t="s">
        <v>240</v>
      </c>
      <c r="C568" s="183" t="s">
        <v>241</v>
      </c>
      <c r="D568" s="183">
        <v>5</v>
      </c>
      <c r="E568" s="183">
        <v>6</v>
      </c>
      <c r="F568" s="186" t="s">
        <v>188</v>
      </c>
      <c r="G568" s="186" t="s">
        <v>188</v>
      </c>
      <c r="H568" s="187" t="s">
        <v>188</v>
      </c>
      <c r="I568" s="186" t="s">
        <v>188</v>
      </c>
      <c r="J568" s="187" t="s">
        <v>188</v>
      </c>
    </row>
    <row r="569" spans="1:10" x14ac:dyDescent="0.2">
      <c r="A569" s="183" t="s">
        <v>408</v>
      </c>
      <c r="B569" s="183" t="s">
        <v>240</v>
      </c>
      <c r="C569" s="183" t="s">
        <v>241</v>
      </c>
      <c r="D569" s="183">
        <v>5</v>
      </c>
      <c r="E569" s="183">
        <v>7</v>
      </c>
      <c r="F569" s="186" t="s">
        <v>188</v>
      </c>
      <c r="G569" s="186" t="s">
        <v>188</v>
      </c>
      <c r="H569" s="187" t="s">
        <v>188</v>
      </c>
      <c r="I569" s="186" t="s">
        <v>188</v>
      </c>
      <c r="J569" s="187" t="s">
        <v>188</v>
      </c>
    </row>
    <row r="570" spans="1:10" x14ac:dyDescent="0.2">
      <c r="A570" s="183" t="s">
        <v>408</v>
      </c>
      <c r="B570" s="183" t="s">
        <v>240</v>
      </c>
      <c r="C570" s="183" t="s">
        <v>241</v>
      </c>
      <c r="D570" s="183">
        <v>5</v>
      </c>
      <c r="E570" s="183">
        <v>8</v>
      </c>
      <c r="F570" s="186" t="s">
        <v>188</v>
      </c>
      <c r="G570" s="186" t="s">
        <v>188</v>
      </c>
      <c r="H570" s="187" t="s">
        <v>188</v>
      </c>
      <c r="I570" s="186" t="s">
        <v>188</v>
      </c>
      <c r="J570" s="187" t="s">
        <v>188</v>
      </c>
    </row>
    <row r="571" spans="1:10" x14ac:dyDescent="0.2">
      <c r="A571" s="183" t="s">
        <v>408</v>
      </c>
      <c r="B571" s="183" t="s">
        <v>240</v>
      </c>
      <c r="C571" s="183" t="s">
        <v>241</v>
      </c>
      <c r="D571" s="183">
        <v>5</v>
      </c>
      <c r="E571" s="183">
        <v>9</v>
      </c>
      <c r="F571" s="186" t="s">
        <v>188</v>
      </c>
      <c r="G571" s="186" t="s">
        <v>188</v>
      </c>
      <c r="H571" s="187" t="s">
        <v>188</v>
      </c>
      <c r="I571" s="186" t="s">
        <v>188</v>
      </c>
      <c r="J571" s="187" t="s">
        <v>188</v>
      </c>
    </row>
    <row r="572" spans="1:10" x14ac:dyDescent="0.2">
      <c r="A572" s="183" t="s">
        <v>408</v>
      </c>
      <c r="B572" s="183" t="s">
        <v>240</v>
      </c>
      <c r="C572" s="183" t="s">
        <v>241</v>
      </c>
      <c r="D572" s="183">
        <v>5</v>
      </c>
      <c r="E572" s="183">
        <v>10</v>
      </c>
      <c r="F572" s="186" t="s">
        <v>188</v>
      </c>
      <c r="G572" s="186" t="s">
        <v>188</v>
      </c>
      <c r="H572" s="187" t="s">
        <v>188</v>
      </c>
      <c r="I572" s="186" t="s">
        <v>188</v>
      </c>
      <c r="J572" s="187" t="s">
        <v>188</v>
      </c>
    </row>
    <row r="573" spans="1:10" x14ac:dyDescent="0.2">
      <c r="A573" s="183" t="s">
        <v>408</v>
      </c>
      <c r="B573" s="183" t="s">
        <v>240</v>
      </c>
      <c r="C573" s="183" t="s">
        <v>241</v>
      </c>
      <c r="D573" s="183">
        <v>6</v>
      </c>
      <c r="E573" s="183">
        <v>1</v>
      </c>
      <c r="F573" s="184">
        <v>5.33</v>
      </c>
      <c r="G573" s="184">
        <v>5.0366666666666662</v>
      </c>
      <c r="H573" s="185">
        <v>0.76407836441146093</v>
      </c>
      <c r="I573" s="184">
        <v>2.0449430100540869</v>
      </c>
      <c r="J573" s="185">
        <v>0.68164767001802895</v>
      </c>
    </row>
    <row r="574" spans="1:10" x14ac:dyDescent="0.2">
      <c r="A574" s="183" t="s">
        <v>408</v>
      </c>
      <c r="B574" s="183" t="s">
        <v>240</v>
      </c>
      <c r="C574" s="183" t="s">
        <v>241</v>
      </c>
      <c r="D574" s="183">
        <v>6</v>
      </c>
      <c r="E574" s="183">
        <v>2</v>
      </c>
      <c r="F574" s="184">
        <v>5.73</v>
      </c>
      <c r="G574" s="186" t="s">
        <v>188</v>
      </c>
      <c r="H574" s="185">
        <v>0.9557007320455011</v>
      </c>
      <c r="I574" s="186" t="s">
        <v>188</v>
      </c>
      <c r="J574" s="187" t="s">
        <v>188</v>
      </c>
    </row>
    <row r="575" spans="1:10" x14ac:dyDescent="0.2">
      <c r="A575" s="183" t="s">
        <v>408</v>
      </c>
      <c r="B575" s="183" t="s">
        <v>240</v>
      </c>
      <c r="C575" s="183" t="s">
        <v>241</v>
      </c>
      <c r="D575" s="183">
        <v>6</v>
      </c>
      <c r="E575" s="183">
        <v>3</v>
      </c>
      <c r="F575" s="184">
        <v>4.05</v>
      </c>
      <c r="G575" s="186" t="s">
        <v>188</v>
      </c>
      <c r="H575" s="185">
        <v>0.32516391359712482</v>
      </c>
      <c r="I575" s="186" t="s">
        <v>188</v>
      </c>
      <c r="J575" s="187" t="s">
        <v>188</v>
      </c>
    </row>
    <row r="576" spans="1:10" x14ac:dyDescent="0.2">
      <c r="A576" s="183" t="s">
        <v>408</v>
      </c>
      <c r="B576" s="183" t="s">
        <v>240</v>
      </c>
      <c r="C576" s="183" t="s">
        <v>241</v>
      </c>
      <c r="D576" s="183">
        <v>6</v>
      </c>
      <c r="E576" s="183">
        <v>4</v>
      </c>
      <c r="F576" s="186" t="s">
        <v>188</v>
      </c>
      <c r="G576" s="186" t="s">
        <v>188</v>
      </c>
      <c r="H576" s="187" t="s">
        <v>188</v>
      </c>
      <c r="I576" s="186" t="s">
        <v>188</v>
      </c>
      <c r="J576" s="187" t="s">
        <v>188</v>
      </c>
    </row>
    <row r="577" spans="1:10" x14ac:dyDescent="0.2">
      <c r="A577" s="183" t="s">
        <v>408</v>
      </c>
      <c r="B577" s="183" t="s">
        <v>240</v>
      </c>
      <c r="C577" s="183" t="s">
        <v>241</v>
      </c>
      <c r="D577" s="183">
        <v>6</v>
      </c>
      <c r="E577" s="183">
        <v>5</v>
      </c>
      <c r="F577" s="186" t="s">
        <v>188</v>
      </c>
      <c r="G577" s="186" t="s">
        <v>188</v>
      </c>
      <c r="H577" s="187" t="s">
        <v>188</v>
      </c>
      <c r="I577" s="186" t="s">
        <v>188</v>
      </c>
      <c r="J577" s="187" t="s">
        <v>188</v>
      </c>
    </row>
    <row r="578" spans="1:10" x14ac:dyDescent="0.2">
      <c r="A578" s="183" t="s">
        <v>408</v>
      </c>
      <c r="B578" s="183" t="s">
        <v>240</v>
      </c>
      <c r="C578" s="183" t="s">
        <v>241</v>
      </c>
      <c r="D578" s="183">
        <v>6</v>
      </c>
      <c r="E578" s="183">
        <v>6</v>
      </c>
      <c r="F578" s="186" t="s">
        <v>188</v>
      </c>
      <c r="G578" s="186" t="s">
        <v>188</v>
      </c>
      <c r="H578" s="187" t="s">
        <v>188</v>
      </c>
      <c r="I578" s="186" t="s">
        <v>188</v>
      </c>
      <c r="J578" s="187" t="s">
        <v>188</v>
      </c>
    </row>
    <row r="579" spans="1:10" x14ac:dyDescent="0.2">
      <c r="A579" s="183" t="s">
        <v>408</v>
      </c>
      <c r="B579" s="183" t="s">
        <v>240</v>
      </c>
      <c r="C579" s="183" t="s">
        <v>241</v>
      </c>
      <c r="D579" s="183">
        <v>6</v>
      </c>
      <c r="E579" s="183">
        <v>7</v>
      </c>
      <c r="F579" s="186" t="s">
        <v>188</v>
      </c>
      <c r="G579" s="186" t="s">
        <v>188</v>
      </c>
      <c r="H579" s="187" t="s">
        <v>188</v>
      </c>
      <c r="I579" s="186" t="s">
        <v>188</v>
      </c>
      <c r="J579" s="187" t="s">
        <v>188</v>
      </c>
    </row>
    <row r="580" spans="1:10" x14ac:dyDescent="0.2">
      <c r="A580" s="183" t="s">
        <v>408</v>
      </c>
      <c r="B580" s="183" t="s">
        <v>240</v>
      </c>
      <c r="C580" s="183" t="s">
        <v>241</v>
      </c>
      <c r="D580" s="183">
        <v>6</v>
      </c>
      <c r="E580" s="183">
        <v>8</v>
      </c>
      <c r="F580" s="186" t="s">
        <v>188</v>
      </c>
      <c r="G580" s="186" t="s">
        <v>188</v>
      </c>
      <c r="H580" s="187" t="s">
        <v>188</v>
      </c>
      <c r="I580" s="186" t="s">
        <v>188</v>
      </c>
      <c r="J580" s="187" t="s">
        <v>188</v>
      </c>
    </row>
    <row r="581" spans="1:10" x14ac:dyDescent="0.2">
      <c r="A581" s="183" t="s">
        <v>408</v>
      </c>
      <c r="B581" s="183" t="s">
        <v>240</v>
      </c>
      <c r="C581" s="183" t="s">
        <v>241</v>
      </c>
      <c r="D581" s="183">
        <v>6</v>
      </c>
      <c r="E581" s="183">
        <v>9</v>
      </c>
      <c r="F581" s="186" t="s">
        <v>188</v>
      </c>
      <c r="G581" s="186" t="s">
        <v>188</v>
      </c>
      <c r="H581" s="187" t="s">
        <v>188</v>
      </c>
      <c r="I581" s="186" t="s">
        <v>188</v>
      </c>
      <c r="J581" s="187" t="s">
        <v>188</v>
      </c>
    </row>
    <row r="582" spans="1:10" x14ac:dyDescent="0.2">
      <c r="A582" s="183" t="s">
        <v>408</v>
      </c>
      <c r="B582" s="183" t="s">
        <v>240</v>
      </c>
      <c r="C582" s="183" t="s">
        <v>241</v>
      </c>
      <c r="D582" s="183">
        <v>6</v>
      </c>
      <c r="E582" s="183">
        <v>10</v>
      </c>
      <c r="F582" s="186" t="s">
        <v>188</v>
      </c>
      <c r="G582" s="186" t="s">
        <v>188</v>
      </c>
      <c r="H582" s="187" t="s">
        <v>188</v>
      </c>
      <c r="I582" s="186" t="s">
        <v>188</v>
      </c>
      <c r="J582" s="187" t="s">
        <v>188</v>
      </c>
    </row>
    <row r="583" spans="1:10" x14ac:dyDescent="0.2">
      <c r="A583" s="183" t="s">
        <v>408</v>
      </c>
      <c r="B583" s="183" t="s">
        <v>240</v>
      </c>
      <c r="C583" s="183" t="s">
        <v>241</v>
      </c>
      <c r="D583" s="183">
        <v>7</v>
      </c>
      <c r="E583" s="183">
        <v>1</v>
      </c>
      <c r="F583" s="186" t="s">
        <v>188</v>
      </c>
      <c r="G583" s="186" t="s">
        <v>188</v>
      </c>
      <c r="H583" s="187" t="s">
        <v>188</v>
      </c>
      <c r="I583" s="184">
        <v>0</v>
      </c>
      <c r="J583" s="187" t="s">
        <v>188</v>
      </c>
    </row>
    <row r="584" spans="1:10" x14ac:dyDescent="0.2">
      <c r="A584" s="183" t="s">
        <v>408</v>
      </c>
      <c r="B584" s="183" t="s">
        <v>240</v>
      </c>
      <c r="C584" s="183" t="s">
        <v>241</v>
      </c>
      <c r="D584" s="183">
        <v>7</v>
      </c>
      <c r="E584" s="183">
        <v>2</v>
      </c>
      <c r="F584" s="186" t="s">
        <v>188</v>
      </c>
      <c r="G584" s="186" t="s">
        <v>188</v>
      </c>
      <c r="H584" s="187" t="s">
        <v>188</v>
      </c>
      <c r="I584" s="186" t="s">
        <v>188</v>
      </c>
      <c r="J584" s="187" t="s">
        <v>188</v>
      </c>
    </row>
    <row r="585" spans="1:10" x14ac:dyDescent="0.2">
      <c r="A585" s="183" t="s">
        <v>408</v>
      </c>
      <c r="B585" s="183" t="s">
        <v>240</v>
      </c>
      <c r="C585" s="183" t="s">
        <v>241</v>
      </c>
      <c r="D585" s="183">
        <v>7</v>
      </c>
      <c r="E585" s="183">
        <v>3</v>
      </c>
      <c r="F585" s="186" t="s">
        <v>188</v>
      </c>
      <c r="G585" s="186" t="s">
        <v>188</v>
      </c>
      <c r="H585" s="187" t="s">
        <v>188</v>
      </c>
      <c r="I585" s="186" t="s">
        <v>188</v>
      </c>
      <c r="J585" s="187" t="s">
        <v>188</v>
      </c>
    </row>
    <row r="586" spans="1:10" x14ac:dyDescent="0.2">
      <c r="A586" s="183" t="s">
        <v>408</v>
      </c>
      <c r="B586" s="183" t="s">
        <v>240</v>
      </c>
      <c r="C586" s="183" t="s">
        <v>241</v>
      </c>
      <c r="D586" s="183">
        <v>7</v>
      </c>
      <c r="E586" s="183">
        <v>4</v>
      </c>
      <c r="F586" s="186" t="s">
        <v>188</v>
      </c>
      <c r="G586" s="186" t="s">
        <v>188</v>
      </c>
      <c r="H586" s="187" t="s">
        <v>188</v>
      </c>
      <c r="I586" s="186" t="s">
        <v>188</v>
      </c>
      <c r="J586" s="187" t="s">
        <v>188</v>
      </c>
    </row>
    <row r="587" spans="1:10" x14ac:dyDescent="0.2">
      <c r="A587" s="183" t="s">
        <v>408</v>
      </c>
      <c r="B587" s="183" t="s">
        <v>240</v>
      </c>
      <c r="C587" s="183" t="s">
        <v>241</v>
      </c>
      <c r="D587" s="183">
        <v>7</v>
      </c>
      <c r="E587" s="183">
        <v>5</v>
      </c>
      <c r="F587" s="186" t="s">
        <v>188</v>
      </c>
      <c r="G587" s="186" t="s">
        <v>188</v>
      </c>
      <c r="H587" s="187" t="s">
        <v>188</v>
      </c>
      <c r="I587" s="186" t="s">
        <v>188</v>
      </c>
      <c r="J587" s="187" t="s">
        <v>188</v>
      </c>
    </row>
    <row r="588" spans="1:10" x14ac:dyDescent="0.2">
      <c r="A588" s="183" t="s">
        <v>408</v>
      </c>
      <c r="B588" s="183" t="s">
        <v>240</v>
      </c>
      <c r="C588" s="183" t="s">
        <v>241</v>
      </c>
      <c r="D588" s="183">
        <v>7</v>
      </c>
      <c r="E588" s="183">
        <v>6</v>
      </c>
      <c r="F588" s="186" t="s">
        <v>188</v>
      </c>
      <c r="G588" s="186" t="s">
        <v>188</v>
      </c>
      <c r="H588" s="187" t="s">
        <v>188</v>
      </c>
      <c r="I588" s="186" t="s">
        <v>188</v>
      </c>
      <c r="J588" s="187" t="s">
        <v>188</v>
      </c>
    </row>
    <row r="589" spans="1:10" x14ac:dyDescent="0.2">
      <c r="A589" s="183" t="s">
        <v>408</v>
      </c>
      <c r="B589" s="183" t="s">
        <v>240</v>
      </c>
      <c r="C589" s="183" t="s">
        <v>241</v>
      </c>
      <c r="D589" s="183">
        <v>7</v>
      </c>
      <c r="E589" s="183">
        <v>7</v>
      </c>
      <c r="F589" s="186" t="s">
        <v>188</v>
      </c>
      <c r="G589" s="186" t="s">
        <v>188</v>
      </c>
      <c r="H589" s="187" t="s">
        <v>188</v>
      </c>
      <c r="I589" s="186" t="s">
        <v>188</v>
      </c>
      <c r="J589" s="187" t="s">
        <v>188</v>
      </c>
    </row>
    <row r="590" spans="1:10" x14ac:dyDescent="0.2">
      <c r="A590" s="183" t="s">
        <v>408</v>
      </c>
      <c r="B590" s="183" t="s">
        <v>240</v>
      </c>
      <c r="C590" s="183" t="s">
        <v>241</v>
      </c>
      <c r="D590" s="183">
        <v>7</v>
      </c>
      <c r="E590" s="183">
        <v>8</v>
      </c>
      <c r="F590" s="186" t="s">
        <v>188</v>
      </c>
      <c r="G590" s="186" t="s">
        <v>188</v>
      </c>
      <c r="H590" s="187" t="s">
        <v>188</v>
      </c>
      <c r="I590" s="186" t="s">
        <v>188</v>
      </c>
      <c r="J590" s="187" t="s">
        <v>188</v>
      </c>
    </row>
    <row r="591" spans="1:10" x14ac:dyDescent="0.2">
      <c r="A591" s="183" t="s">
        <v>408</v>
      </c>
      <c r="B591" s="183" t="s">
        <v>240</v>
      </c>
      <c r="C591" s="183" t="s">
        <v>241</v>
      </c>
      <c r="D591" s="183">
        <v>7</v>
      </c>
      <c r="E591" s="183">
        <v>9</v>
      </c>
      <c r="F591" s="186" t="s">
        <v>188</v>
      </c>
      <c r="G591" s="186" t="s">
        <v>188</v>
      </c>
      <c r="H591" s="187" t="s">
        <v>188</v>
      </c>
      <c r="I591" s="186" t="s">
        <v>188</v>
      </c>
      <c r="J591" s="187" t="s">
        <v>188</v>
      </c>
    </row>
    <row r="592" spans="1:10" x14ac:dyDescent="0.2">
      <c r="A592" s="183" t="s">
        <v>408</v>
      </c>
      <c r="B592" s="183" t="s">
        <v>240</v>
      </c>
      <c r="C592" s="183" t="s">
        <v>241</v>
      </c>
      <c r="D592" s="183">
        <v>7</v>
      </c>
      <c r="E592" s="183">
        <v>10</v>
      </c>
      <c r="F592" s="186" t="s">
        <v>188</v>
      </c>
      <c r="G592" s="186" t="s">
        <v>188</v>
      </c>
      <c r="H592" s="187" t="s">
        <v>188</v>
      </c>
      <c r="I592" s="186" t="s">
        <v>188</v>
      </c>
      <c r="J592" s="187" t="s">
        <v>188</v>
      </c>
    </row>
    <row r="593" spans="1:10" x14ac:dyDescent="0.2">
      <c r="A593" s="183" t="s">
        <v>408</v>
      </c>
      <c r="B593" s="183" t="s">
        <v>240</v>
      </c>
      <c r="C593" s="183" t="s">
        <v>241</v>
      </c>
      <c r="D593" s="183">
        <v>8</v>
      </c>
      <c r="E593" s="183">
        <v>1</v>
      </c>
      <c r="F593" s="184">
        <v>4.4800000000000004</v>
      </c>
      <c r="G593" s="184">
        <v>4.49</v>
      </c>
      <c r="H593" s="185">
        <v>0.44552361488537595</v>
      </c>
      <c r="I593" s="184">
        <v>0.89727094510237593</v>
      </c>
      <c r="J593" s="185">
        <v>0.44863547255118796</v>
      </c>
    </row>
    <row r="594" spans="1:10" x14ac:dyDescent="0.2">
      <c r="A594" s="183" t="s">
        <v>408</v>
      </c>
      <c r="B594" s="183" t="s">
        <v>240</v>
      </c>
      <c r="C594" s="183" t="s">
        <v>241</v>
      </c>
      <c r="D594" s="183">
        <v>8</v>
      </c>
      <c r="E594" s="183">
        <v>2</v>
      </c>
      <c r="F594" s="184">
        <v>4.5</v>
      </c>
      <c r="G594" s="186" t="s">
        <v>188</v>
      </c>
      <c r="H594" s="185">
        <v>0.45174733021699998</v>
      </c>
      <c r="I594" s="186" t="s">
        <v>188</v>
      </c>
      <c r="J594" s="187" t="s">
        <v>188</v>
      </c>
    </row>
    <row r="595" spans="1:10" x14ac:dyDescent="0.2">
      <c r="A595" s="183" t="s">
        <v>408</v>
      </c>
      <c r="B595" s="183" t="s">
        <v>240</v>
      </c>
      <c r="C595" s="183" t="s">
        <v>241</v>
      </c>
      <c r="D595" s="183">
        <v>8</v>
      </c>
      <c r="E595" s="183">
        <v>3</v>
      </c>
      <c r="F595" s="186" t="s">
        <v>188</v>
      </c>
      <c r="G595" s="186" t="s">
        <v>188</v>
      </c>
      <c r="H595" s="187" t="s">
        <v>188</v>
      </c>
      <c r="I595" s="186" t="s">
        <v>188</v>
      </c>
      <c r="J595" s="187" t="s">
        <v>188</v>
      </c>
    </row>
    <row r="596" spans="1:10" x14ac:dyDescent="0.2">
      <c r="A596" s="183" t="s">
        <v>408</v>
      </c>
      <c r="B596" s="183" t="s">
        <v>240</v>
      </c>
      <c r="C596" s="183" t="s">
        <v>241</v>
      </c>
      <c r="D596" s="183">
        <v>8</v>
      </c>
      <c r="E596" s="183">
        <v>4</v>
      </c>
      <c r="F596" s="186" t="s">
        <v>188</v>
      </c>
      <c r="G596" s="186" t="s">
        <v>188</v>
      </c>
      <c r="H596" s="187" t="s">
        <v>188</v>
      </c>
      <c r="I596" s="186" t="s">
        <v>188</v>
      </c>
      <c r="J596" s="187" t="s">
        <v>188</v>
      </c>
    </row>
    <row r="597" spans="1:10" x14ac:dyDescent="0.2">
      <c r="A597" s="183" t="s">
        <v>408</v>
      </c>
      <c r="B597" s="183" t="s">
        <v>240</v>
      </c>
      <c r="C597" s="183" t="s">
        <v>241</v>
      </c>
      <c r="D597" s="183">
        <v>8</v>
      </c>
      <c r="E597" s="183">
        <v>5</v>
      </c>
      <c r="F597" s="186" t="s">
        <v>188</v>
      </c>
      <c r="G597" s="186" t="s">
        <v>188</v>
      </c>
      <c r="H597" s="187" t="s">
        <v>188</v>
      </c>
      <c r="I597" s="186" t="s">
        <v>188</v>
      </c>
      <c r="J597" s="187" t="s">
        <v>188</v>
      </c>
    </row>
    <row r="598" spans="1:10" x14ac:dyDescent="0.2">
      <c r="A598" s="183" t="s">
        <v>408</v>
      </c>
      <c r="B598" s="183" t="s">
        <v>240</v>
      </c>
      <c r="C598" s="183" t="s">
        <v>241</v>
      </c>
      <c r="D598" s="183">
        <v>8</v>
      </c>
      <c r="E598" s="183">
        <v>6</v>
      </c>
      <c r="F598" s="186" t="s">
        <v>188</v>
      </c>
      <c r="G598" s="186" t="s">
        <v>188</v>
      </c>
      <c r="H598" s="187" t="s">
        <v>188</v>
      </c>
      <c r="I598" s="186" t="s">
        <v>188</v>
      </c>
      <c r="J598" s="187" t="s">
        <v>188</v>
      </c>
    </row>
    <row r="599" spans="1:10" x14ac:dyDescent="0.2">
      <c r="A599" s="183" t="s">
        <v>408</v>
      </c>
      <c r="B599" s="183" t="s">
        <v>240</v>
      </c>
      <c r="C599" s="183" t="s">
        <v>241</v>
      </c>
      <c r="D599" s="183">
        <v>8</v>
      </c>
      <c r="E599" s="183">
        <v>7</v>
      </c>
      <c r="F599" s="186" t="s">
        <v>188</v>
      </c>
      <c r="G599" s="186" t="s">
        <v>188</v>
      </c>
      <c r="H599" s="187" t="s">
        <v>188</v>
      </c>
      <c r="I599" s="186" t="s">
        <v>188</v>
      </c>
      <c r="J599" s="187" t="s">
        <v>188</v>
      </c>
    </row>
    <row r="600" spans="1:10" x14ac:dyDescent="0.2">
      <c r="A600" s="183" t="s">
        <v>408</v>
      </c>
      <c r="B600" s="183" t="s">
        <v>240</v>
      </c>
      <c r="C600" s="183" t="s">
        <v>241</v>
      </c>
      <c r="D600" s="183">
        <v>8</v>
      </c>
      <c r="E600" s="183">
        <v>8</v>
      </c>
      <c r="F600" s="186" t="s">
        <v>188</v>
      </c>
      <c r="G600" s="186" t="s">
        <v>188</v>
      </c>
      <c r="H600" s="187" t="s">
        <v>188</v>
      </c>
      <c r="I600" s="186" t="s">
        <v>188</v>
      </c>
      <c r="J600" s="187" t="s">
        <v>188</v>
      </c>
    </row>
    <row r="601" spans="1:10" x14ac:dyDescent="0.2">
      <c r="A601" s="183" t="s">
        <v>408</v>
      </c>
      <c r="B601" s="183" t="s">
        <v>240</v>
      </c>
      <c r="C601" s="183" t="s">
        <v>241</v>
      </c>
      <c r="D601" s="183">
        <v>8</v>
      </c>
      <c r="E601" s="183">
        <v>9</v>
      </c>
      <c r="F601" s="186" t="s">
        <v>188</v>
      </c>
      <c r="G601" s="186" t="s">
        <v>188</v>
      </c>
      <c r="H601" s="187" t="s">
        <v>188</v>
      </c>
      <c r="I601" s="186" t="s">
        <v>188</v>
      </c>
      <c r="J601" s="187" t="s">
        <v>188</v>
      </c>
    </row>
    <row r="602" spans="1:10" x14ac:dyDescent="0.2">
      <c r="A602" s="183" t="s">
        <v>408</v>
      </c>
      <c r="B602" s="183" t="s">
        <v>240</v>
      </c>
      <c r="C602" s="183" t="s">
        <v>241</v>
      </c>
      <c r="D602" s="183">
        <v>8</v>
      </c>
      <c r="E602" s="183">
        <v>10</v>
      </c>
      <c r="F602" s="186" t="s">
        <v>188</v>
      </c>
      <c r="G602" s="186" t="s">
        <v>188</v>
      </c>
      <c r="H602" s="187" t="s">
        <v>188</v>
      </c>
      <c r="I602" s="186" t="s">
        <v>188</v>
      </c>
      <c r="J602" s="187" t="s">
        <v>188</v>
      </c>
    </row>
    <row r="603" spans="1:10" x14ac:dyDescent="0.2">
      <c r="A603" s="183" t="s">
        <v>408</v>
      </c>
      <c r="B603" s="183" t="s">
        <v>240</v>
      </c>
      <c r="C603" s="183" t="s">
        <v>241</v>
      </c>
      <c r="D603" s="183">
        <v>9</v>
      </c>
      <c r="E603" s="183">
        <v>1</v>
      </c>
      <c r="F603" s="186" t="s">
        <v>188</v>
      </c>
      <c r="G603" s="186" t="s">
        <v>188</v>
      </c>
      <c r="H603" s="187" t="s">
        <v>188</v>
      </c>
      <c r="I603" s="184">
        <v>0</v>
      </c>
      <c r="J603" s="187" t="s">
        <v>188</v>
      </c>
    </row>
    <row r="604" spans="1:10" x14ac:dyDescent="0.2">
      <c r="A604" s="183" t="s">
        <v>408</v>
      </c>
      <c r="B604" s="183" t="s">
        <v>240</v>
      </c>
      <c r="C604" s="183" t="s">
        <v>241</v>
      </c>
      <c r="D604" s="183">
        <v>9</v>
      </c>
      <c r="E604" s="183">
        <v>2</v>
      </c>
      <c r="F604" s="186" t="s">
        <v>188</v>
      </c>
      <c r="G604" s="186" t="s">
        <v>188</v>
      </c>
      <c r="H604" s="187" t="s">
        <v>188</v>
      </c>
      <c r="I604" s="186" t="s">
        <v>188</v>
      </c>
      <c r="J604" s="187" t="s">
        <v>188</v>
      </c>
    </row>
    <row r="605" spans="1:10" x14ac:dyDescent="0.2">
      <c r="A605" s="183" t="s">
        <v>408</v>
      </c>
      <c r="B605" s="183" t="s">
        <v>240</v>
      </c>
      <c r="C605" s="183" t="s">
        <v>241</v>
      </c>
      <c r="D605" s="183">
        <v>9</v>
      </c>
      <c r="E605" s="183">
        <v>3</v>
      </c>
      <c r="F605" s="186" t="s">
        <v>188</v>
      </c>
      <c r="G605" s="186" t="s">
        <v>188</v>
      </c>
      <c r="H605" s="187" t="s">
        <v>188</v>
      </c>
      <c r="I605" s="186" t="s">
        <v>188</v>
      </c>
      <c r="J605" s="187" t="s">
        <v>188</v>
      </c>
    </row>
    <row r="606" spans="1:10" x14ac:dyDescent="0.2">
      <c r="A606" s="183" t="s">
        <v>408</v>
      </c>
      <c r="B606" s="183" t="s">
        <v>240</v>
      </c>
      <c r="C606" s="183" t="s">
        <v>241</v>
      </c>
      <c r="D606" s="183">
        <v>9</v>
      </c>
      <c r="E606" s="183">
        <v>4</v>
      </c>
      <c r="F606" s="186" t="s">
        <v>188</v>
      </c>
      <c r="G606" s="186" t="s">
        <v>188</v>
      </c>
      <c r="H606" s="187" t="s">
        <v>188</v>
      </c>
      <c r="I606" s="186" t="s">
        <v>188</v>
      </c>
      <c r="J606" s="187" t="s">
        <v>188</v>
      </c>
    </row>
    <row r="607" spans="1:10" x14ac:dyDescent="0.2">
      <c r="A607" s="183" t="s">
        <v>408</v>
      </c>
      <c r="B607" s="183" t="s">
        <v>240</v>
      </c>
      <c r="C607" s="183" t="s">
        <v>241</v>
      </c>
      <c r="D607" s="183">
        <v>9</v>
      </c>
      <c r="E607" s="183">
        <v>5</v>
      </c>
      <c r="F607" s="186" t="s">
        <v>188</v>
      </c>
      <c r="G607" s="186" t="s">
        <v>188</v>
      </c>
      <c r="H607" s="187" t="s">
        <v>188</v>
      </c>
      <c r="I607" s="186" t="s">
        <v>188</v>
      </c>
      <c r="J607" s="187" t="s">
        <v>188</v>
      </c>
    </row>
    <row r="608" spans="1:10" x14ac:dyDescent="0.2">
      <c r="A608" s="183" t="s">
        <v>408</v>
      </c>
      <c r="B608" s="183" t="s">
        <v>240</v>
      </c>
      <c r="C608" s="183" t="s">
        <v>241</v>
      </c>
      <c r="D608" s="183">
        <v>9</v>
      </c>
      <c r="E608" s="183">
        <v>6</v>
      </c>
      <c r="F608" s="186" t="s">
        <v>188</v>
      </c>
      <c r="G608" s="186" t="s">
        <v>188</v>
      </c>
      <c r="H608" s="187" t="s">
        <v>188</v>
      </c>
      <c r="I608" s="186" t="s">
        <v>188</v>
      </c>
      <c r="J608" s="187" t="s">
        <v>188</v>
      </c>
    </row>
    <row r="609" spans="1:10" x14ac:dyDescent="0.2">
      <c r="A609" s="183" t="s">
        <v>408</v>
      </c>
      <c r="B609" s="183" t="s">
        <v>240</v>
      </c>
      <c r="C609" s="183" t="s">
        <v>241</v>
      </c>
      <c r="D609" s="183">
        <v>9</v>
      </c>
      <c r="E609" s="183">
        <v>7</v>
      </c>
      <c r="F609" s="186" t="s">
        <v>188</v>
      </c>
      <c r="G609" s="186" t="s">
        <v>188</v>
      </c>
      <c r="H609" s="187" t="s">
        <v>188</v>
      </c>
      <c r="I609" s="186" t="s">
        <v>188</v>
      </c>
      <c r="J609" s="187" t="s">
        <v>188</v>
      </c>
    </row>
    <row r="610" spans="1:10" x14ac:dyDescent="0.2">
      <c r="A610" s="183" t="s">
        <v>408</v>
      </c>
      <c r="B610" s="183" t="s">
        <v>240</v>
      </c>
      <c r="C610" s="183" t="s">
        <v>241</v>
      </c>
      <c r="D610" s="183">
        <v>9</v>
      </c>
      <c r="E610" s="183">
        <v>8</v>
      </c>
      <c r="F610" s="186" t="s">
        <v>188</v>
      </c>
      <c r="G610" s="186" t="s">
        <v>188</v>
      </c>
      <c r="H610" s="187" t="s">
        <v>188</v>
      </c>
      <c r="I610" s="186" t="s">
        <v>188</v>
      </c>
      <c r="J610" s="187" t="s">
        <v>188</v>
      </c>
    </row>
    <row r="611" spans="1:10" x14ac:dyDescent="0.2">
      <c r="A611" s="183" t="s">
        <v>408</v>
      </c>
      <c r="B611" s="183" t="s">
        <v>240</v>
      </c>
      <c r="C611" s="183" t="s">
        <v>241</v>
      </c>
      <c r="D611" s="183">
        <v>9</v>
      </c>
      <c r="E611" s="183">
        <v>9</v>
      </c>
      <c r="F611" s="186" t="s">
        <v>188</v>
      </c>
      <c r="G611" s="186" t="s">
        <v>188</v>
      </c>
      <c r="H611" s="187" t="s">
        <v>188</v>
      </c>
      <c r="I611" s="186" t="s">
        <v>188</v>
      </c>
      <c r="J611" s="187" t="s">
        <v>188</v>
      </c>
    </row>
    <row r="612" spans="1:10" x14ac:dyDescent="0.2">
      <c r="A612" s="183" t="s">
        <v>408</v>
      </c>
      <c r="B612" s="183" t="s">
        <v>240</v>
      </c>
      <c r="C612" s="183" t="s">
        <v>241</v>
      </c>
      <c r="D612" s="183">
        <v>9</v>
      </c>
      <c r="E612" s="183">
        <v>10</v>
      </c>
      <c r="F612" s="186" t="s">
        <v>188</v>
      </c>
      <c r="G612" s="186" t="s">
        <v>188</v>
      </c>
      <c r="H612" s="187" t="s">
        <v>188</v>
      </c>
      <c r="I612" s="186" t="s">
        <v>188</v>
      </c>
      <c r="J612" s="187" t="s">
        <v>188</v>
      </c>
    </row>
    <row r="613" spans="1:10" x14ac:dyDescent="0.2">
      <c r="A613" s="183" t="s">
        <v>408</v>
      </c>
      <c r="B613" s="183" t="s">
        <v>240</v>
      </c>
      <c r="C613" s="183" t="s">
        <v>241</v>
      </c>
      <c r="D613" s="183">
        <v>10</v>
      </c>
      <c r="E613" s="183">
        <v>1</v>
      </c>
      <c r="F613" s="186" t="s">
        <v>188</v>
      </c>
      <c r="G613" s="186" t="s">
        <v>188</v>
      </c>
      <c r="H613" s="187" t="s">
        <v>188</v>
      </c>
      <c r="I613" s="184">
        <v>0</v>
      </c>
      <c r="J613" s="187" t="s">
        <v>188</v>
      </c>
    </row>
    <row r="614" spans="1:10" x14ac:dyDescent="0.2">
      <c r="A614" s="183" t="s">
        <v>408</v>
      </c>
      <c r="B614" s="183" t="s">
        <v>240</v>
      </c>
      <c r="C614" s="183" t="s">
        <v>241</v>
      </c>
      <c r="D614" s="183">
        <v>10</v>
      </c>
      <c r="E614" s="183">
        <v>2</v>
      </c>
      <c r="F614" s="186" t="s">
        <v>188</v>
      </c>
      <c r="G614" s="186" t="s">
        <v>188</v>
      </c>
      <c r="H614" s="187" t="s">
        <v>188</v>
      </c>
      <c r="I614" s="186" t="s">
        <v>188</v>
      </c>
      <c r="J614" s="187" t="s">
        <v>188</v>
      </c>
    </row>
    <row r="615" spans="1:10" x14ac:dyDescent="0.2">
      <c r="A615" s="183" t="s">
        <v>408</v>
      </c>
      <c r="B615" s="183" t="s">
        <v>240</v>
      </c>
      <c r="C615" s="183" t="s">
        <v>241</v>
      </c>
      <c r="D615" s="183">
        <v>10</v>
      </c>
      <c r="E615" s="183">
        <v>3</v>
      </c>
      <c r="F615" s="186" t="s">
        <v>188</v>
      </c>
      <c r="G615" s="186" t="s">
        <v>188</v>
      </c>
      <c r="H615" s="187" t="s">
        <v>188</v>
      </c>
      <c r="I615" s="186" t="s">
        <v>188</v>
      </c>
      <c r="J615" s="187" t="s">
        <v>188</v>
      </c>
    </row>
    <row r="616" spans="1:10" x14ac:dyDescent="0.2">
      <c r="A616" s="183" t="s">
        <v>408</v>
      </c>
      <c r="B616" s="183" t="s">
        <v>240</v>
      </c>
      <c r="C616" s="183" t="s">
        <v>241</v>
      </c>
      <c r="D616" s="183">
        <v>10</v>
      </c>
      <c r="E616" s="183">
        <v>4</v>
      </c>
      <c r="F616" s="186" t="s">
        <v>188</v>
      </c>
      <c r="G616" s="186" t="s">
        <v>188</v>
      </c>
      <c r="H616" s="187" t="s">
        <v>188</v>
      </c>
      <c r="I616" s="186" t="s">
        <v>188</v>
      </c>
      <c r="J616" s="187" t="s">
        <v>188</v>
      </c>
    </row>
    <row r="617" spans="1:10" x14ac:dyDescent="0.2">
      <c r="A617" s="183" t="s">
        <v>408</v>
      </c>
      <c r="B617" s="183" t="s">
        <v>240</v>
      </c>
      <c r="C617" s="183" t="s">
        <v>241</v>
      </c>
      <c r="D617" s="183">
        <v>10</v>
      </c>
      <c r="E617" s="183">
        <v>5</v>
      </c>
      <c r="F617" s="186" t="s">
        <v>188</v>
      </c>
      <c r="G617" s="186" t="s">
        <v>188</v>
      </c>
      <c r="H617" s="187" t="s">
        <v>188</v>
      </c>
      <c r="I617" s="186" t="s">
        <v>188</v>
      </c>
      <c r="J617" s="187" t="s">
        <v>188</v>
      </c>
    </row>
    <row r="618" spans="1:10" x14ac:dyDescent="0.2">
      <c r="A618" s="183" t="s">
        <v>408</v>
      </c>
      <c r="B618" s="183" t="s">
        <v>240</v>
      </c>
      <c r="C618" s="183" t="s">
        <v>241</v>
      </c>
      <c r="D618" s="183">
        <v>10</v>
      </c>
      <c r="E618" s="183">
        <v>6</v>
      </c>
      <c r="F618" s="186" t="s">
        <v>188</v>
      </c>
      <c r="G618" s="186" t="s">
        <v>188</v>
      </c>
      <c r="H618" s="187" t="s">
        <v>188</v>
      </c>
      <c r="I618" s="186" t="s">
        <v>188</v>
      </c>
      <c r="J618" s="187" t="s">
        <v>188</v>
      </c>
    </row>
    <row r="619" spans="1:10" x14ac:dyDescent="0.2">
      <c r="A619" s="183" t="s">
        <v>408</v>
      </c>
      <c r="B619" s="183" t="s">
        <v>240</v>
      </c>
      <c r="C619" s="183" t="s">
        <v>241</v>
      </c>
      <c r="D619" s="183">
        <v>10</v>
      </c>
      <c r="E619" s="183">
        <v>7</v>
      </c>
      <c r="F619" s="186" t="s">
        <v>188</v>
      </c>
      <c r="G619" s="186" t="s">
        <v>188</v>
      </c>
      <c r="H619" s="187" t="s">
        <v>188</v>
      </c>
      <c r="I619" s="186" t="s">
        <v>188</v>
      </c>
      <c r="J619" s="187" t="s">
        <v>188</v>
      </c>
    </row>
    <row r="620" spans="1:10" x14ac:dyDescent="0.2">
      <c r="A620" s="183" t="s">
        <v>408</v>
      </c>
      <c r="B620" s="183" t="s">
        <v>240</v>
      </c>
      <c r="C620" s="183" t="s">
        <v>241</v>
      </c>
      <c r="D620" s="183">
        <v>10</v>
      </c>
      <c r="E620" s="183">
        <v>8</v>
      </c>
      <c r="F620" s="186" t="s">
        <v>188</v>
      </c>
      <c r="G620" s="186" t="s">
        <v>188</v>
      </c>
      <c r="H620" s="187" t="s">
        <v>188</v>
      </c>
      <c r="I620" s="186" t="s">
        <v>188</v>
      </c>
      <c r="J620" s="187" t="s">
        <v>188</v>
      </c>
    </row>
    <row r="621" spans="1:10" x14ac:dyDescent="0.2">
      <c r="A621" s="183" t="s">
        <v>408</v>
      </c>
      <c r="B621" s="183" t="s">
        <v>240</v>
      </c>
      <c r="C621" s="183" t="s">
        <v>241</v>
      </c>
      <c r="D621" s="183">
        <v>10</v>
      </c>
      <c r="E621" s="183">
        <v>9</v>
      </c>
      <c r="F621" s="186" t="s">
        <v>188</v>
      </c>
      <c r="G621" s="186" t="s">
        <v>188</v>
      </c>
      <c r="H621" s="187" t="s">
        <v>188</v>
      </c>
      <c r="I621" s="186" t="s">
        <v>188</v>
      </c>
      <c r="J621" s="187" t="s">
        <v>188</v>
      </c>
    </row>
    <row r="622" spans="1:10" x14ac:dyDescent="0.2">
      <c r="A622" s="183" t="s">
        <v>408</v>
      </c>
      <c r="B622" s="183" t="s">
        <v>240</v>
      </c>
      <c r="C622" s="183" t="s">
        <v>241</v>
      </c>
      <c r="D622" s="183">
        <v>10</v>
      </c>
      <c r="E622" s="183">
        <v>10</v>
      </c>
      <c r="F622" s="186" t="s">
        <v>188</v>
      </c>
      <c r="G622" s="186" t="s">
        <v>188</v>
      </c>
      <c r="H622" s="187" t="s">
        <v>188</v>
      </c>
      <c r="I622" s="186" t="s">
        <v>188</v>
      </c>
      <c r="J622" s="187" t="s">
        <v>188</v>
      </c>
    </row>
    <row r="623" spans="1:10" x14ac:dyDescent="0.2">
      <c r="A623" s="183" t="s">
        <v>408</v>
      </c>
      <c r="B623" s="183" t="s">
        <v>240</v>
      </c>
      <c r="C623" s="183" t="s">
        <v>241</v>
      </c>
      <c r="D623" s="183">
        <v>11</v>
      </c>
      <c r="E623" s="183">
        <v>1</v>
      </c>
      <c r="F623" s="186" t="s">
        <v>188</v>
      </c>
      <c r="G623" s="186" t="s">
        <v>188</v>
      </c>
      <c r="H623" s="187" t="s">
        <v>188</v>
      </c>
      <c r="I623" s="184">
        <v>0</v>
      </c>
      <c r="J623" s="187" t="s">
        <v>188</v>
      </c>
    </row>
    <row r="624" spans="1:10" x14ac:dyDescent="0.2">
      <c r="A624" s="183" t="s">
        <v>408</v>
      </c>
      <c r="B624" s="183" t="s">
        <v>240</v>
      </c>
      <c r="C624" s="183" t="s">
        <v>241</v>
      </c>
      <c r="D624" s="183">
        <v>11</v>
      </c>
      <c r="E624" s="183">
        <v>2</v>
      </c>
      <c r="F624" s="186" t="s">
        <v>188</v>
      </c>
      <c r="G624" s="186" t="s">
        <v>188</v>
      </c>
      <c r="H624" s="187" t="s">
        <v>188</v>
      </c>
      <c r="I624" s="186" t="s">
        <v>188</v>
      </c>
      <c r="J624" s="187" t="s">
        <v>188</v>
      </c>
    </row>
    <row r="625" spans="1:10" x14ac:dyDescent="0.2">
      <c r="A625" s="183" t="s">
        <v>408</v>
      </c>
      <c r="B625" s="183" t="s">
        <v>240</v>
      </c>
      <c r="C625" s="183" t="s">
        <v>241</v>
      </c>
      <c r="D625" s="183">
        <v>11</v>
      </c>
      <c r="E625" s="183">
        <v>3</v>
      </c>
      <c r="F625" s="186" t="s">
        <v>188</v>
      </c>
      <c r="G625" s="186" t="s">
        <v>188</v>
      </c>
      <c r="H625" s="187" t="s">
        <v>188</v>
      </c>
      <c r="I625" s="186" t="s">
        <v>188</v>
      </c>
      <c r="J625" s="187" t="s">
        <v>188</v>
      </c>
    </row>
    <row r="626" spans="1:10" x14ac:dyDescent="0.2">
      <c r="A626" s="183" t="s">
        <v>408</v>
      </c>
      <c r="B626" s="183" t="s">
        <v>240</v>
      </c>
      <c r="C626" s="183" t="s">
        <v>241</v>
      </c>
      <c r="D626" s="183">
        <v>11</v>
      </c>
      <c r="E626" s="183">
        <v>4</v>
      </c>
      <c r="F626" s="186" t="s">
        <v>188</v>
      </c>
      <c r="G626" s="186" t="s">
        <v>188</v>
      </c>
      <c r="H626" s="187" t="s">
        <v>188</v>
      </c>
      <c r="I626" s="186" t="s">
        <v>188</v>
      </c>
      <c r="J626" s="187" t="s">
        <v>188</v>
      </c>
    </row>
    <row r="627" spans="1:10" x14ac:dyDescent="0.2">
      <c r="A627" s="183" t="s">
        <v>408</v>
      </c>
      <c r="B627" s="183" t="s">
        <v>240</v>
      </c>
      <c r="C627" s="183" t="s">
        <v>241</v>
      </c>
      <c r="D627" s="183">
        <v>11</v>
      </c>
      <c r="E627" s="183">
        <v>5</v>
      </c>
      <c r="F627" s="186" t="s">
        <v>188</v>
      </c>
      <c r="G627" s="186" t="s">
        <v>188</v>
      </c>
      <c r="H627" s="187" t="s">
        <v>188</v>
      </c>
      <c r="I627" s="186" t="s">
        <v>188</v>
      </c>
      <c r="J627" s="187" t="s">
        <v>188</v>
      </c>
    </row>
    <row r="628" spans="1:10" x14ac:dyDescent="0.2">
      <c r="A628" s="183" t="s">
        <v>408</v>
      </c>
      <c r="B628" s="183" t="s">
        <v>240</v>
      </c>
      <c r="C628" s="183" t="s">
        <v>241</v>
      </c>
      <c r="D628" s="183">
        <v>11</v>
      </c>
      <c r="E628" s="183">
        <v>6</v>
      </c>
      <c r="F628" s="186" t="s">
        <v>188</v>
      </c>
      <c r="G628" s="186" t="s">
        <v>188</v>
      </c>
      <c r="H628" s="187" t="s">
        <v>188</v>
      </c>
      <c r="I628" s="186" t="s">
        <v>188</v>
      </c>
      <c r="J628" s="187" t="s">
        <v>188</v>
      </c>
    </row>
    <row r="629" spans="1:10" x14ac:dyDescent="0.2">
      <c r="A629" s="183" t="s">
        <v>408</v>
      </c>
      <c r="B629" s="183" t="s">
        <v>240</v>
      </c>
      <c r="C629" s="183" t="s">
        <v>241</v>
      </c>
      <c r="D629" s="183">
        <v>11</v>
      </c>
      <c r="E629" s="183">
        <v>7</v>
      </c>
      <c r="F629" s="186" t="s">
        <v>188</v>
      </c>
      <c r="G629" s="186" t="s">
        <v>188</v>
      </c>
      <c r="H629" s="187" t="s">
        <v>188</v>
      </c>
      <c r="I629" s="186" t="s">
        <v>188</v>
      </c>
      <c r="J629" s="187" t="s">
        <v>188</v>
      </c>
    </row>
    <row r="630" spans="1:10" x14ac:dyDescent="0.2">
      <c r="A630" s="183" t="s">
        <v>408</v>
      </c>
      <c r="B630" s="183" t="s">
        <v>240</v>
      </c>
      <c r="C630" s="183" t="s">
        <v>241</v>
      </c>
      <c r="D630" s="183">
        <v>11</v>
      </c>
      <c r="E630" s="183">
        <v>8</v>
      </c>
      <c r="F630" s="186" t="s">
        <v>188</v>
      </c>
      <c r="G630" s="186" t="s">
        <v>188</v>
      </c>
      <c r="H630" s="187" t="s">
        <v>188</v>
      </c>
      <c r="I630" s="186" t="s">
        <v>188</v>
      </c>
      <c r="J630" s="187" t="s">
        <v>188</v>
      </c>
    </row>
    <row r="631" spans="1:10" x14ac:dyDescent="0.2">
      <c r="A631" s="183" t="s">
        <v>408</v>
      </c>
      <c r="B631" s="183" t="s">
        <v>240</v>
      </c>
      <c r="C631" s="183" t="s">
        <v>241</v>
      </c>
      <c r="D631" s="183">
        <v>11</v>
      </c>
      <c r="E631" s="183">
        <v>9</v>
      </c>
      <c r="F631" s="186" t="s">
        <v>188</v>
      </c>
      <c r="G631" s="186" t="s">
        <v>188</v>
      </c>
      <c r="H631" s="187" t="s">
        <v>188</v>
      </c>
      <c r="I631" s="186" t="s">
        <v>188</v>
      </c>
      <c r="J631" s="187" t="s">
        <v>188</v>
      </c>
    </row>
    <row r="632" spans="1:10" x14ac:dyDescent="0.2">
      <c r="A632" s="183" t="s">
        <v>408</v>
      </c>
      <c r="B632" s="183" t="s">
        <v>240</v>
      </c>
      <c r="C632" s="183" t="s">
        <v>241</v>
      </c>
      <c r="D632" s="183">
        <v>11</v>
      </c>
      <c r="E632" s="183">
        <v>10</v>
      </c>
      <c r="F632" s="186" t="s">
        <v>188</v>
      </c>
      <c r="G632" s="186" t="s">
        <v>188</v>
      </c>
      <c r="H632" s="187" t="s">
        <v>188</v>
      </c>
      <c r="I632" s="186" t="s">
        <v>188</v>
      </c>
      <c r="J632" s="187" t="s">
        <v>188</v>
      </c>
    </row>
    <row r="633" spans="1:10" x14ac:dyDescent="0.2">
      <c r="A633" s="183" t="s">
        <v>408</v>
      </c>
      <c r="B633" s="183" t="s">
        <v>240</v>
      </c>
      <c r="C633" s="183" t="s">
        <v>241</v>
      </c>
      <c r="D633" s="183">
        <v>12</v>
      </c>
      <c r="E633" s="183">
        <v>1</v>
      </c>
      <c r="F633" s="186" t="s">
        <v>188</v>
      </c>
      <c r="G633" s="186" t="s">
        <v>188</v>
      </c>
      <c r="H633" s="187" t="s">
        <v>188</v>
      </c>
      <c r="I633" s="184">
        <v>0</v>
      </c>
      <c r="J633" s="187" t="s">
        <v>188</v>
      </c>
    </row>
    <row r="634" spans="1:10" x14ac:dyDescent="0.2">
      <c r="A634" s="183" t="s">
        <v>408</v>
      </c>
      <c r="B634" s="183" t="s">
        <v>240</v>
      </c>
      <c r="C634" s="183" t="s">
        <v>241</v>
      </c>
      <c r="D634" s="183">
        <v>12</v>
      </c>
      <c r="E634" s="183">
        <v>2</v>
      </c>
      <c r="F634" s="186" t="s">
        <v>188</v>
      </c>
      <c r="G634" s="186" t="s">
        <v>188</v>
      </c>
      <c r="H634" s="187" t="s">
        <v>188</v>
      </c>
      <c r="I634" s="186" t="s">
        <v>188</v>
      </c>
      <c r="J634" s="187" t="s">
        <v>188</v>
      </c>
    </row>
    <row r="635" spans="1:10" x14ac:dyDescent="0.2">
      <c r="A635" s="183" t="s">
        <v>408</v>
      </c>
      <c r="B635" s="183" t="s">
        <v>240</v>
      </c>
      <c r="C635" s="183" t="s">
        <v>241</v>
      </c>
      <c r="D635" s="183">
        <v>12</v>
      </c>
      <c r="E635" s="183">
        <v>3</v>
      </c>
      <c r="F635" s="186" t="s">
        <v>188</v>
      </c>
      <c r="G635" s="186" t="s">
        <v>188</v>
      </c>
      <c r="H635" s="187" t="s">
        <v>188</v>
      </c>
      <c r="I635" s="186" t="s">
        <v>188</v>
      </c>
      <c r="J635" s="187" t="s">
        <v>188</v>
      </c>
    </row>
    <row r="636" spans="1:10" x14ac:dyDescent="0.2">
      <c r="A636" s="183" t="s">
        <v>408</v>
      </c>
      <c r="B636" s="183" t="s">
        <v>240</v>
      </c>
      <c r="C636" s="183" t="s">
        <v>241</v>
      </c>
      <c r="D636" s="183">
        <v>12</v>
      </c>
      <c r="E636" s="183">
        <v>4</v>
      </c>
      <c r="F636" s="186" t="s">
        <v>188</v>
      </c>
      <c r="G636" s="186" t="s">
        <v>188</v>
      </c>
      <c r="H636" s="187" t="s">
        <v>188</v>
      </c>
      <c r="I636" s="186" t="s">
        <v>188</v>
      </c>
      <c r="J636" s="187" t="s">
        <v>188</v>
      </c>
    </row>
    <row r="637" spans="1:10" x14ac:dyDescent="0.2">
      <c r="A637" s="183" t="s">
        <v>408</v>
      </c>
      <c r="B637" s="183" t="s">
        <v>240</v>
      </c>
      <c r="C637" s="183" t="s">
        <v>241</v>
      </c>
      <c r="D637" s="183">
        <v>12</v>
      </c>
      <c r="E637" s="183">
        <v>5</v>
      </c>
      <c r="F637" s="186" t="s">
        <v>188</v>
      </c>
      <c r="G637" s="186" t="s">
        <v>188</v>
      </c>
      <c r="H637" s="187" t="s">
        <v>188</v>
      </c>
      <c r="I637" s="186" t="s">
        <v>188</v>
      </c>
      <c r="J637" s="187" t="s">
        <v>188</v>
      </c>
    </row>
    <row r="638" spans="1:10" x14ac:dyDescent="0.2">
      <c r="A638" s="183" t="s">
        <v>408</v>
      </c>
      <c r="B638" s="183" t="s">
        <v>240</v>
      </c>
      <c r="C638" s="183" t="s">
        <v>241</v>
      </c>
      <c r="D638" s="183">
        <v>12</v>
      </c>
      <c r="E638" s="183">
        <v>6</v>
      </c>
      <c r="F638" s="186" t="s">
        <v>188</v>
      </c>
      <c r="G638" s="186" t="s">
        <v>188</v>
      </c>
      <c r="H638" s="187" t="s">
        <v>188</v>
      </c>
      <c r="I638" s="186" t="s">
        <v>188</v>
      </c>
      <c r="J638" s="187" t="s">
        <v>188</v>
      </c>
    </row>
    <row r="639" spans="1:10" x14ac:dyDescent="0.2">
      <c r="A639" s="183" t="s">
        <v>408</v>
      </c>
      <c r="B639" s="183" t="s">
        <v>240</v>
      </c>
      <c r="C639" s="183" t="s">
        <v>241</v>
      </c>
      <c r="D639" s="183">
        <v>12</v>
      </c>
      <c r="E639" s="183">
        <v>7</v>
      </c>
      <c r="F639" s="186" t="s">
        <v>188</v>
      </c>
      <c r="G639" s="186" t="s">
        <v>188</v>
      </c>
      <c r="H639" s="187" t="s">
        <v>188</v>
      </c>
      <c r="I639" s="186" t="s">
        <v>188</v>
      </c>
      <c r="J639" s="187" t="s">
        <v>188</v>
      </c>
    </row>
    <row r="640" spans="1:10" x14ac:dyDescent="0.2">
      <c r="A640" s="183" t="s">
        <v>408</v>
      </c>
      <c r="B640" s="183" t="s">
        <v>240</v>
      </c>
      <c r="C640" s="183" t="s">
        <v>241</v>
      </c>
      <c r="D640" s="183">
        <v>12</v>
      </c>
      <c r="E640" s="183">
        <v>8</v>
      </c>
      <c r="F640" s="186" t="s">
        <v>188</v>
      </c>
      <c r="G640" s="186" t="s">
        <v>188</v>
      </c>
      <c r="H640" s="187" t="s">
        <v>188</v>
      </c>
      <c r="I640" s="186" t="s">
        <v>188</v>
      </c>
      <c r="J640" s="187" t="s">
        <v>188</v>
      </c>
    </row>
    <row r="641" spans="1:10" x14ac:dyDescent="0.2">
      <c r="A641" s="183" t="s">
        <v>408</v>
      </c>
      <c r="B641" s="183" t="s">
        <v>240</v>
      </c>
      <c r="C641" s="183" t="s">
        <v>241</v>
      </c>
      <c r="D641" s="183">
        <v>12</v>
      </c>
      <c r="E641" s="183">
        <v>9</v>
      </c>
      <c r="F641" s="186" t="s">
        <v>188</v>
      </c>
      <c r="G641" s="186" t="s">
        <v>188</v>
      </c>
      <c r="H641" s="187" t="s">
        <v>188</v>
      </c>
      <c r="I641" s="186" t="s">
        <v>188</v>
      </c>
      <c r="J641" s="187" t="s">
        <v>188</v>
      </c>
    </row>
    <row r="642" spans="1:10" x14ac:dyDescent="0.2">
      <c r="A642" s="183" t="s">
        <v>408</v>
      </c>
      <c r="B642" s="183" t="s">
        <v>240</v>
      </c>
      <c r="C642" s="183" t="s">
        <v>241</v>
      </c>
      <c r="D642" s="183">
        <v>12</v>
      </c>
      <c r="E642" s="183">
        <v>10</v>
      </c>
      <c r="F642" s="186" t="s">
        <v>188</v>
      </c>
      <c r="G642" s="186" t="s">
        <v>188</v>
      </c>
      <c r="H642" s="187" t="s">
        <v>188</v>
      </c>
      <c r="I642" s="186" t="s">
        <v>188</v>
      </c>
      <c r="J642" s="187" t="s">
        <v>188</v>
      </c>
    </row>
    <row r="643" spans="1:10" x14ac:dyDescent="0.2">
      <c r="A643" s="182" t="s">
        <v>409</v>
      </c>
      <c r="B643" s="182" t="s">
        <v>240</v>
      </c>
      <c r="C643" s="182" t="s">
        <v>241</v>
      </c>
      <c r="D643" s="183">
        <v>5</v>
      </c>
      <c r="E643" s="183">
        <v>1</v>
      </c>
      <c r="F643" s="184">
        <v>4.3899999999999997</v>
      </c>
      <c r="G643" s="184">
        <v>4.4839999999999991</v>
      </c>
      <c r="H643" s="185">
        <v>0.41822370980668677</v>
      </c>
      <c r="I643" s="184">
        <v>4.4784412405575909</v>
      </c>
      <c r="J643" s="185">
        <v>0.44784412405575907</v>
      </c>
    </row>
    <row r="644" spans="1:10" x14ac:dyDescent="0.2">
      <c r="A644" s="183" t="s">
        <v>409</v>
      </c>
      <c r="B644" s="183" t="s">
        <v>240</v>
      </c>
      <c r="C644" s="183" t="s">
        <v>241</v>
      </c>
      <c r="D644" s="183">
        <v>5</v>
      </c>
      <c r="E644" s="183">
        <v>2</v>
      </c>
      <c r="F644" s="184">
        <v>4.3499999999999996</v>
      </c>
      <c r="G644" s="186" t="s">
        <v>188</v>
      </c>
      <c r="H644" s="185">
        <v>0.40645734917187482</v>
      </c>
      <c r="I644" s="186" t="s">
        <v>188</v>
      </c>
      <c r="J644" s="187" t="s">
        <v>188</v>
      </c>
    </row>
    <row r="645" spans="1:10" x14ac:dyDescent="0.2">
      <c r="A645" s="183" t="s">
        <v>409</v>
      </c>
      <c r="B645" s="183" t="s">
        <v>240</v>
      </c>
      <c r="C645" s="183" t="s">
        <v>241</v>
      </c>
      <c r="D645" s="183">
        <v>5</v>
      </c>
      <c r="E645" s="183">
        <v>3</v>
      </c>
      <c r="F645" s="184">
        <v>4.76</v>
      </c>
      <c r="G645" s="186" t="s">
        <v>188</v>
      </c>
      <c r="H645" s="185">
        <v>0.53800257702636789</v>
      </c>
      <c r="I645" s="186" t="s">
        <v>188</v>
      </c>
      <c r="J645" s="187" t="s">
        <v>188</v>
      </c>
    </row>
    <row r="646" spans="1:10" x14ac:dyDescent="0.2">
      <c r="A646" s="183" t="s">
        <v>409</v>
      </c>
      <c r="B646" s="183" t="s">
        <v>240</v>
      </c>
      <c r="C646" s="183" t="s">
        <v>241</v>
      </c>
      <c r="D646" s="183">
        <v>5</v>
      </c>
      <c r="E646" s="183">
        <v>4</v>
      </c>
      <c r="F646" s="184">
        <v>4.54</v>
      </c>
      <c r="G646" s="186" t="s">
        <v>188</v>
      </c>
      <c r="H646" s="185">
        <v>0.46436810599167189</v>
      </c>
      <c r="I646" s="186" t="s">
        <v>188</v>
      </c>
      <c r="J646" s="187" t="s">
        <v>188</v>
      </c>
    </row>
    <row r="647" spans="1:10" x14ac:dyDescent="0.2">
      <c r="A647" s="183" t="s">
        <v>409</v>
      </c>
      <c r="B647" s="183" t="s">
        <v>240</v>
      </c>
      <c r="C647" s="183" t="s">
        <v>241</v>
      </c>
      <c r="D647" s="183">
        <v>5</v>
      </c>
      <c r="E647" s="183">
        <v>5</v>
      </c>
      <c r="F647" s="184">
        <v>4.32</v>
      </c>
      <c r="G647" s="186" t="s">
        <v>188</v>
      </c>
      <c r="H647" s="185">
        <v>0.39777889897318397</v>
      </c>
      <c r="I647" s="186" t="s">
        <v>188</v>
      </c>
      <c r="J647" s="187" t="s">
        <v>188</v>
      </c>
    </row>
    <row r="648" spans="1:10" x14ac:dyDescent="0.2">
      <c r="A648" s="183" t="s">
        <v>409</v>
      </c>
      <c r="B648" s="183" t="s">
        <v>240</v>
      </c>
      <c r="C648" s="183" t="s">
        <v>241</v>
      </c>
      <c r="D648" s="183">
        <v>5</v>
      </c>
      <c r="E648" s="183">
        <v>6</v>
      </c>
      <c r="F648" s="184">
        <v>4.5</v>
      </c>
      <c r="G648" s="186" t="s">
        <v>188</v>
      </c>
      <c r="H648" s="185">
        <v>0.45174733021699998</v>
      </c>
      <c r="I648" s="186" t="s">
        <v>188</v>
      </c>
      <c r="J648" s="187" t="s">
        <v>188</v>
      </c>
    </row>
    <row r="649" spans="1:10" x14ac:dyDescent="0.2">
      <c r="A649" s="183" t="s">
        <v>409</v>
      </c>
      <c r="B649" s="183" t="s">
        <v>240</v>
      </c>
      <c r="C649" s="183" t="s">
        <v>241</v>
      </c>
      <c r="D649" s="183">
        <v>5</v>
      </c>
      <c r="E649" s="183">
        <v>7</v>
      </c>
      <c r="F649" s="184">
        <v>4.45</v>
      </c>
      <c r="G649" s="186" t="s">
        <v>188</v>
      </c>
      <c r="H649" s="185">
        <v>0.43629563397612492</v>
      </c>
      <c r="I649" s="186" t="s">
        <v>188</v>
      </c>
      <c r="J649" s="187" t="s">
        <v>188</v>
      </c>
    </row>
    <row r="650" spans="1:10" x14ac:dyDescent="0.2">
      <c r="A650" s="183" t="s">
        <v>409</v>
      </c>
      <c r="B650" s="183" t="s">
        <v>240</v>
      </c>
      <c r="C650" s="183" t="s">
        <v>241</v>
      </c>
      <c r="D650" s="183">
        <v>5</v>
      </c>
      <c r="E650" s="183">
        <v>8</v>
      </c>
      <c r="F650" s="184">
        <v>4.43</v>
      </c>
      <c r="G650" s="186" t="s">
        <v>188</v>
      </c>
      <c r="H650" s="185">
        <v>0.43021498659577079</v>
      </c>
      <c r="I650" s="186" t="s">
        <v>188</v>
      </c>
      <c r="J650" s="187" t="s">
        <v>188</v>
      </c>
    </row>
    <row r="651" spans="1:10" x14ac:dyDescent="0.2">
      <c r="A651" s="183" t="s">
        <v>409</v>
      </c>
      <c r="B651" s="183" t="s">
        <v>240</v>
      </c>
      <c r="C651" s="183" t="s">
        <v>241</v>
      </c>
      <c r="D651" s="183">
        <v>5</v>
      </c>
      <c r="E651" s="183">
        <v>9</v>
      </c>
      <c r="F651" s="184">
        <v>4.51</v>
      </c>
      <c r="G651" s="186" t="s">
        <v>188</v>
      </c>
      <c r="H651" s="185">
        <v>0.45488080611464282</v>
      </c>
      <c r="I651" s="186" t="s">
        <v>188</v>
      </c>
      <c r="J651" s="187" t="s">
        <v>188</v>
      </c>
    </row>
    <row r="652" spans="1:10" x14ac:dyDescent="0.2">
      <c r="A652" s="183" t="s">
        <v>409</v>
      </c>
      <c r="B652" s="183" t="s">
        <v>240</v>
      </c>
      <c r="C652" s="183" t="s">
        <v>241</v>
      </c>
      <c r="D652" s="183">
        <v>5</v>
      </c>
      <c r="E652" s="183">
        <v>10</v>
      </c>
      <c r="F652" s="184">
        <v>4.59</v>
      </c>
      <c r="G652" s="186" t="s">
        <v>188</v>
      </c>
      <c r="H652" s="185">
        <v>0.48047184268426696</v>
      </c>
      <c r="I652" s="186" t="s">
        <v>188</v>
      </c>
      <c r="J652" s="187" t="s">
        <v>188</v>
      </c>
    </row>
    <row r="653" spans="1:10" x14ac:dyDescent="0.2">
      <c r="A653" s="183" t="s">
        <v>409</v>
      </c>
      <c r="B653" s="183" t="s">
        <v>240</v>
      </c>
      <c r="C653" s="183" t="s">
        <v>241</v>
      </c>
      <c r="D653" s="183">
        <v>6</v>
      </c>
      <c r="E653" s="183">
        <v>1</v>
      </c>
      <c r="F653" s="186" t="s">
        <v>188</v>
      </c>
      <c r="G653" s="186" t="s">
        <v>188</v>
      </c>
      <c r="H653" s="187" t="s">
        <v>188</v>
      </c>
      <c r="I653" s="184">
        <v>0</v>
      </c>
      <c r="J653" s="187" t="s">
        <v>188</v>
      </c>
    </row>
    <row r="654" spans="1:10" x14ac:dyDescent="0.2">
      <c r="A654" s="183" t="s">
        <v>409</v>
      </c>
      <c r="B654" s="183" t="s">
        <v>240</v>
      </c>
      <c r="C654" s="183" t="s">
        <v>241</v>
      </c>
      <c r="D654" s="183">
        <v>6</v>
      </c>
      <c r="E654" s="183">
        <v>2</v>
      </c>
      <c r="F654" s="186" t="s">
        <v>188</v>
      </c>
      <c r="G654" s="186" t="s">
        <v>188</v>
      </c>
      <c r="H654" s="187" t="s">
        <v>188</v>
      </c>
      <c r="I654" s="186" t="s">
        <v>188</v>
      </c>
      <c r="J654" s="187" t="s">
        <v>188</v>
      </c>
    </row>
    <row r="655" spans="1:10" x14ac:dyDescent="0.2">
      <c r="A655" s="183" t="s">
        <v>409</v>
      </c>
      <c r="B655" s="183" t="s">
        <v>240</v>
      </c>
      <c r="C655" s="183" t="s">
        <v>241</v>
      </c>
      <c r="D655" s="183">
        <v>6</v>
      </c>
      <c r="E655" s="183">
        <v>3</v>
      </c>
      <c r="F655" s="186" t="s">
        <v>188</v>
      </c>
      <c r="G655" s="186" t="s">
        <v>188</v>
      </c>
      <c r="H655" s="187" t="s">
        <v>188</v>
      </c>
      <c r="I655" s="186" t="s">
        <v>188</v>
      </c>
      <c r="J655" s="187" t="s">
        <v>188</v>
      </c>
    </row>
    <row r="656" spans="1:10" x14ac:dyDescent="0.2">
      <c r="A656" s="183" t="s">
        <v>409</v>
      </c>
      <c r="B656" s="183" t="s">
        <v>240</v>
      </c>
      <c r="C656" s="183" t="s">
        <v>241</v>
      </c>
      <c r="D656" s="183">
        <v>6</v>
      </c>
      <c r="E656" s="183">
        <v>4</v>
      </c>
      <c r="F656" s="186" t="s">
        <v>188</v>
      </c>
      <c r="G656" s="186" t="s">
        <v>188</v>
      </c>
      <c r="H656" s="187" t="s">
        <v>188</v>
      </c>
      <c r="I656" s="186" t="s">
        <v>188</v>
      </c>
      <c r="J656" s="187" t="s">
        <v>188</v>
      </c>
    </row>
    <row r="657" spans="1:10" x14ac:dyDescent="0.2">
      <c r="A657" s="183" t="s">
        <v>409</v>
      </c>
      <c r="B657" s="183" t="s">
        <v>240</v>
      </c>
      <c r="C657" s="183" t="s">
        <v>241</v>
      </c>
      <c r="D657" s="183">
        <v>6</v>
      </c>
      <c r="E657" s="183">
        <v>5</v>
      </c>
      <c r="F657" s="186" t="s">
        <v>188</v>
      </c>
      <c r="G657" s="186" t="s">
        <v>188</v>
      </c>
      <c r="H657" s="187" t="s">
        <v>188</v>
      </c>
      <c r="I657" s="186" t="s">
        <v>188</v>
      </c>
      <c r="J657" s="187" t="s">
        <v>188</v>
      </c>
    </row>
    <row r="658" spans="1:10" x14ac:dyDescent="0.2">
      <c r="A658" s="183" t="s">
        <v>409</v>
      </c>
      <c r="B658" s="183" t="s">
        <v>240</v>
      </c>
      <c r="C658" s="183" t="s">
        <v>241</v>
      </c>
      <c r="D658" s="183">
        <v>6</v>
      </c>
      <c r="E658" s="183">
        <v>6</v>
      </c>
      <c r="F658" s="186" t="s">
        <v>188</v>
      </c>
      <c r="G658" s="186" t="s">
        <v>188</v>
      </c>
      <c r="H658" s="187" t="s">
        <v>188</v>
      </c>
      <c r="I658" s="186" t="s">
        <v>188</v>
      </c>
      <c r="J658" s="187" t="s">
        <v>188</v>
      </c>
    </row>
    <row r="659" spans="1:10" x14ac:dyDescent="0.2">
      <c r="A659" s="183" t="s">
        <v>409</v>
      </c>
      <c r="B659" s="183" t="s">
        <v>240</v>
      </c>
      <c r="C659" s="183" t="s">
        <v>241</v>
      </c>
      <c r="D659" s="183">
        <v>6</v>
      </c>
      <c r="E659" s="183">
        <v>7</v>
      </c>
      <c r="F659" s="186" t="s">
        <v>188</v>
      </c>
      <c r="G659" s="186" t="s">
        <v>188</v>
      </c>
      <c r="H659" s="187" t="s">
        <v>188</v>
      </c>
      <c r="I659" s="186" t="s">
        <v>188</v>
      </c>
      <c r="J659" s="187" t="s">
        <v>188</v>
      </c>
    </row>
    <row r="660" spans="1:10" x14ac:dyDescent="0.2">
      <c r="A660" s="183" t="s">
        <v>409</v>
      </c>
      <c r="B660" s="183" t="s">
        <v>240</v>
      </c>
      <c r="C660" s="183" t="s">
        <v>241</v>
      </c>
      <c r="D660" s="183">
        <v>6</v>
      </c>
      <c r="E660" s="183">
        <v>8</v>
      </c>
      <c r="F660" s="186" t="s">
        <v>188</v>
      </c>
      <c r="G660" s="186" t="s">
        <v>188</v>
      </c>
      <c r="H660" s="187" t="s">
        <v>188</v>
      </c>
      <c r="I660" s="186" t="s">
        <v>188</v>
      </c>
      <c r="J660" s="187" t="s">
        <v>188</v>
      </c>
    </row>
    <row r="661" spans="1:10" x14ac:dyDescent="0.2">
      <c r="A661" s="183" t="s">
        <v>409</v>
      </c>
      <c r="B661" s="183" t="s">
        <v>240</v>
      </c>
      <c r="C661" s="183" t="s">
        <v>241</v>
      </c>
      <c r="D661" s="183">
        <v>6</v>
      </c>
      <c r="E661" s="183">
        <v>9</v>
      </c>
      <c r="F661" s="186" t="s">
        <v>188</v>
      </c>
      <c r="G661" s="186" t="s">
        <v>188</v>
      </c>
      <c r="H661" s="187" t="s">
        <v>188</v>
      </c>
      <c r="I661" s="186" t="s">
        <v>188</v>
      </c>
      <c r="J661" s="187" t="s">
        <v>188</v>
      </c>
    </row>
    <row r="662" spans="1:10" x14ac:dyDescent="0.2">
      <c r="A662" s="183" t="s">
        <v>409</v>
      </c>
      <c r="B662" s="183" t="s">
        <v>240</v>
      </c>
      <c r="C662" s="183" t="s">
        <v>241</v>
      </c>
      <c r="D662" s="183">
        <v>6</v>
      </c>
      <c r="E662" s="183">
        <v>10</v>
      </c>
      <c r="F662" s="186" t="s">
        <v>188</v>
      </c>
      <c r="G662" s="186" t="s">
        <v>188</v>
      </c>
      <c r="H662" s="187" t="s">
        <v>188</v>
      </c>
      <c r="I662" s="186" t="s">
        <v>188</v>
      </c>
      <c r="J662" s="187" t="s">
        <v>188</v>
      </c>
    </row>
    <row r="663" spans="1:10" x14ac:dyDescent="0.2">
      <c r="A663" s="183" t="s">
        <v>409</v>
      </c>
      <c r="B663" s="183" t="s">
        <v>240</v>
      </c>
      <c r="C663" s="183" t="s">
        <v>241</v>
      </c>
      <c r="D663" s="183">
        <v>7</v>
      </c>
      <c r="E663" s="183">
        <v>1</v>
      </c>
      <c r="F663" s="184">
        <v>4.33</v>
      </c>
      <c r="G663" s="184">
        <v>4.1911111111111108</v>
      </c>
      <c r="H663" s="185">
        <v>0.40065784698436085</v>
      </c>
      <c r="I663" s="184">
        <v>3.2905795772099697</v>
      </c>
      <c r="J663" s="185">
        <v>0.36561995302332995</v>
      </c>
    </row>
    <row r="664" spans="1:10" x14ac:dyDescent="0.2">
      <c r="A664" s="183" t="s">
        <v>409</v>
      </c>
      <c r="B664" s="183" t="s">
        <v>240</v>
      </c>
      <c r="C664" s="183" t="s">
        <v>241</v>
      </c>
      <c r="D664" s="183">
        <v>7</v>
      </c>
      <c r="E664" s="183">
        <v>2</v>
      </c>
      <c r="F664" s="184">
        <v>4.07</v>
      </c>
      <c r="G664" s="186" t="s">
        <v>188</v>
      </c>
      <c r="H664" s="185">
        <v>0.33021161001215893</v>
      </c>
      <c r="I664" s="186" t="s">
        <v>188</v>
      </c>
      <c r="J664" s="187" t="s">
        <v>188</v>
      </c>
    </row>
    <row r="665" spans="1:10" x14ac:dyDescent="0.2">
      <c r="A665" s="183" t="s">
        <v>409</v>
      </c>
      <c r="B665" s="183" t="s">
        <v>240</v>
      </c>
      <c r="C665" s="183" t="s">
        <v>241</v>
      </c>
      <c r="D665" s="183">
        <v>7</v>
      </c>
      <c r="E665" s="183">
        <v>3</v>
      </c>
      <c r="F665" s="184">
        <v>3.86</v>
      </c>
      <c r="G665" s="186" t="s">
        <v>188</v>
      </c>
      <c r="H665" s="185">
        <v>0.27975192774480789</v>
      </c>
      <c r="I665" s="186" t="s">
        <v>188</v>
      </c>
      <c r="J665" s="187" t="s">
        <v>188</v>
      </c>
    </row>
    <row r="666" spans="1:10" x14ac:dyDescent="0.2">
      <c r="A666" s="183" t="s">
        <v>409</v>
      </c>
      <c r="B666" s="183" t="s">
        <v>240</v>
      </c>
      <c r="C666" s="183" t="s">
        <v>241</v>
      </c>
      <c r="D666" s="183">
        <v>7</v>
      </c>
      <c r="E666" s="183">
        <v>4</v>
      </c>
      <c r="F666" s="184">
        <v>4.53</v>
      </c>
      <c r="G666" s="186" t="s">
        <v>188</v>
      </c>
      <c r="H666" s="185">
        <v>0.46119116073058108</v>
      </c>
      <c r="I666" s="186" t="s">
        <v>188</v>
      </c>
      <c r="J666" s="187" t="s">
        <v>188</v>
      </c>
    </row>
    <row r="667" spans="1:10" x14ac:dyDescent="0.2">
      <c r="A667" s="183" t="s">
        <v>409</v>
      </c>
      <c r="B667" s="183" t="s">
        <v>240</v>
      </c>
      <c r="C667" s="183" t="s">
        <v>241</v>
      </c>
      <c r="D667" s="183">
        <v>7</v>
      </c>
      <c r="E667" s="183">
        <v>5</v>
      </c>
      <c r="F667" s="184">
        <v>4.29</v>
      </c>
      <c r="G667" s="186" t="s">
        <v>188</v>
      </c>
      <c r="H667" s="185">
        <v>0.38922486801319689</v>
      </c>
      <c r="I667" s="186" t="s">
        <v>188</v>
      </c>
      <c r="J667" s="187" t="s">
        <v>188</v>
      </c>
    </row>
    <row r="668" spans="1:10" x14ac:dyDescent="0.2">
      <c r="A668" s="183" t="s">
        <v>409</v>
      </c>
      <c r="B668" s="183" t="s">
        <v>240</v>
      </c>
      <c r="C668" s="183" t="s">
        <v>241</v>
      </c>
      <c r="D668" s="183">
        <v>7</v>
      </c>
      <c r="E668" s="183">
        <v>6</v>
      </c>
      <c r="F668" s="184">
        <v>3.95</v>
      </c>
      <c r="G668" s="186" t="s">
        <v>188</v>
      </c>
      <c r="H668" s="185">
        <v>0.30069567002487507</v>
      </c>
      <c r="I668" s="186" t="s">
        <v>188</v>
      </c>
      <c r="J668" s="187" t="s">
        <v>188</v>
      </c>
    </row>
    <row r="669" spans="1:10" x14ac:dyDescent="0.2">
      <c r="A669" s="183" t="s">
        <v>409</v>
      </c>
      <c r="B669" s="183" t="s">
        <v>240</v>
      </c>
      <c r="C669" s="183" t="s">
        <v>241</v>
      </c>
      <c r="D669" s="183">
        <v>7</v>
      </c>
      <c r="E669" s="183">
        <v>7</v>
      </c>
      <c r="F669" s="184">
        <v>4.25</v>
      </c>
      <c r="G669" s="186" t="s">
        <v>188</v>
      </c>
      <c r="H669" s="185">
        <v>0.378011481772625</v>
      </c>
      <c r="I669" s="186" t="s">
        <v>188</v>
      </c>
      <c r="J669" s="187" t="s">
        <v>188</v>
      </c>
    </row>
    <row r="670" spans="1:10" x14ac:dyDescent="0.2">
      <c r="A670" s="183" t="s">
        <v>409</v>
      </c>
      <c r="B670" s="183" t="s">
        <v>240</v>
      </c>
      <c r="C670" s="183" t="s">
        <v>241</v>
      </c>
      <c r="D670" s="183">
        <v>7</v>
      </c>
      <c r="E670" s="183">
        <v>8</v>
      </c>
      <c r="F670" s="184">
        <v>4.51</v>
      </c>
      <c r="G670" s="186" t="s">
        <v>188</v>
      </c>
      <c r="H670" s="185">
        <v>0.45488080611464282</v>
      </c>
      <c r="I670" s="186" t="s">
        <v>188</v>
      </c>
      <c r="J670" s="187" t="s">
        <v>188</v>
      </c>
    </row>
    <row r="671" spans="1:10" x14ac:dyDescent="0.2">
      <c r="A671" s="183" t="s">
        <v>409</v>
      </c>
      <c r="B671" s="183" t="s">
        <v>240</v>
      </c>
      <c r="C671" s="183" t="s">
        <v>241</v>
      </c>
      <c r="D671" s="183">
        <v>7</v>
      </c>
      <c r="E671" s="183">
        <v>9</v>
      </c>
      <c r="F671" s="184">
        <v>3.93</v>
      </c>
      <c r="G671" s="186" t="s">
        <v>188</v>
      </c>
      <c r="H671" s="185">
        <v>0.29595420581272092</v>
      </c>
      <c r="I671" s="186" t="s">
        <v>188</v>
      </c>
      <c r="J671" s="187" t="s">
        <v>188</v>
      </c>
    </row>
    <row r="672" spans="1:10" x14ac:dyDescent="0.2">
      <c r="A672" s="183" t="s">
        <v>409</v>
      </c>
      <c r="B672" s="183" t="s">
        <v>240</v>
      </c>
      <c r="C672" s="183" t="s">
        <v>241</v>
      </c>
      <c r="D672" s="183">
        <v>7</v>
      </c>
      <c r="E672" s="183">
        <v>10</v>
      </c>
      <c r="F672" s="186" t="s">
        <v>188</v>
      </c>
      <c r="G672" s="186" t="s">
        <v>188</v>
      </c>
      <c r="H672" s="187" t="s">
        <v>188</v>
      </c>
      <c r="I672" s="186" t="s">
        <v>188</v>
      </c>
      <c r="J672" s="187" t="s">
        <v>188</v>
      </c>
    </row>
    <row r="673" spans="1:10" x14ac:dyDescent="0.2">
      <c r="A673" s="183" t="s">
        <v>409</v>
      </c>
      <c r="B673" s="183" t="s">
        <v>240</v>
      </c>
      <c r="C673" s="183" t="s">
        <v>241</v>
      </c>
      <c r="D673" s="183">
        <v>8</v>
      </c>
      <c r="E673" s="183">
        <v>1</v>
      </c>
      <c r="F673" s="184">
        <v>4.7229999999999999</v>
      </c>
      <c r="G673" s="184">
        <v>4.9497777777777783</v>
      </c>
      <c r="H673" s="185">
        <v>0.52511066188465183</v>
      </c>
      <c r="I673" s="184">
        <v>5.5396080814177875</v>
      </c>
      <c r="J673" s="185">
        <v>0.61551200904642078</v>
      </c>
    </row>
    <row r="674" spans="1:10" x14ac:dyDescent="0.2">
      <c r="A674" s="183" t="s">
        <v>409</v>
      </c>
      <c r="B674" s="183" t="s">
        <v>240</v>
      </c>
      <c r="C674" s="183" t="s">
        <v>241</v>
      </c>
      <c r="D674" s="183">
        <v>8</v>
      </c>
      <c r="E674" s="183">
        <v>2</v>
      </c>
      <c r="F674" s="184">
        <v>5.617</v>
      </c>
      <c r="G674" s="186" t="s">
        <v>188</v>
      </c>
      <c r="H674" s="185">
        <v>0.89865726830949544</v>
      </c>
      <c r="I674" s="186" t="s">
        <v>188</v>
      </c>
      <c r="J674" s="187" t="s">
        <v>188</v>
      </c>
    </row>
    <row r="675" spans="1:10" x14ac:dyDescent="0.2">
      <c r="A675" s="183" t="s">
        <v>409</v>
      </c>
      <c r="B675" s="183" t="s">
        <v>240</v>
      </c>
      <c r="C675" s="183" t="s">
        <v>241</v>
      </c>
      <c r="D675" s="183">
        <v>8</v>
      </c>
      <c r="E675" s="183">
        <v>3</v>
      </c>
      <c r="F675" s="184">
        <v>5.3179999999999996</v>
      </c>
      <c r="G675" s="186" t="s">
        <v>188</v>
      </c>
      <c r="H675" s="185">
        <v>0.75876513818809166</v>
      </c>
      <c r="I675" s="186" t="s">
        <v>188</v>
      </c>
      <c r="J675" s="187" t="s">
        <v>188</v>
      </c>
    </row>
    <row r="676" spans="1:10" x14ac:dyDescent="0.2">
      <c r="A676" s="183" t="s">
        <v>409</v>
      </c>
      <c r="B676" s="183" t="s">
        <v>240</v>
      </c>
      <c r="C676" s="183" t="s">
        <v>241</v>
      </c>
      <c r="D676" s="183">
        <v>8</v>
      </c>
      <c r="E676" s="183">
        <v>4</v>
      </c>
      <c r="F676" s="184">
        <v>4.9569999999999999</v>
      </c>
      <c r="G676" s="186" t="s">
        <v>188</v>
      </c>
      <c r="H676" s="185">
        <v>0.61020801484897524</v>
      </c>
      <c r="I676" s="186" t="s">
        <v>188</v>
      </c>
      <c r="J676" s="187" t="s">
        <v>188</v>
      </c>
    </row>
    <row r="677" spans="1:10" x14ac:dyDescent="0.2">
      <c r="A677" s="183" t="s">
        <v>409</v>
      </c>
      <c r="B677" s="183" t="s">
        <v>240</v>
      </c>
      <c r="C677" s="183" t="s">
        <v>241</v>
      </c>
      <c r="D677" s="183">
        <v>8</v>
      </c>
      <c r="E677" s="183">
        <v>5</v>
      </c>
      <c r="F677" s="184">
        <v>4.976</v>
      </c>
      <c r="G677" s="186" t="s">
        <v>188</v>
      </c>
      <c r="H677" s="185">
        <v>0.61749510593350854</v>
      </c>
      <c r="I677" s="186" t="s">
        <v>188</v>
      </c>
      <c r="J677" s="187" t="s">
        <v>188</v>
      </c>
    </row>
    <row r="678" spans="1:10" x14ac:dyDescent="0.2">
      <c r="A678" s="183" t="s">
        <v>409</v>
      </c>
      <c r="B678" s="183" t="s">
        <v>240</v>
      </c>
      <c r="C678" s="183" t="s">
        <v>241</v>
      </c>
      <c r="D678" s="183">
        <v>8</v>
      </c>
      <c r="E678" s="183">
        <v>6</v>
      </c>
      <c r="F678" s="184">
        <v>4.6020000000000003</v>
      </c>
      <c r="G678" s="186" t="s">
        <v>188</v>
      </c>
      <c r="H678" s="185">
        <v>0.48439135111354192</v>
      </c>
      <c r="I678" s="186" t="s">
        <v>188</v>
      </c>
      <c r="J678" s="187" t="s">
        <v>188</v>
      </c>
    </row>
    <row r="679" spans="1:10" x14ac:dyDescent="0.2">
      <c r="A679" s="183" t="s">
        <v>409</v>
      </c>
      <c r="B679" s="183" t="s">
        <v>240</v>
      </c>
      <c r="C679" s="183" t="s">
        <v>241</v>
      </c>
      <c r="D679" s="183">
        <v>8</v>
      </c>
      <c r="E679" s="183">
        <v>7</v>
      </c>
      <c r="F679" s="184">
        <v>4.6520000000000001</v>
      </c>
      <c r="G679" s="186" t="s">
        <v>188</v>
      </c>
      <c r="H679" s="185">
        <v>0.50095210996980166</v>
      </c>
      <c r="I679" s="186" t="s">
        <v>188</v>
      </c>
      <c r="J679" s="187" t="s">
        <v>188</v>
      </c>
    </row>
    <row r="680" spans="1:10" x14ac:dyDescent="0.2">
      <c r="A680" s="183" t="s">
        <v>409</v>
      </c>
      <c r="B680" s="183" t="s">
        <v>240</v>
      </c>
      <c r="C680" s="183" t="s">
        <v>241</v>
      </c>
      <c r="D680" s="183">
        <v>8</v>
      </c>
      <c r="E680" s="183">
        <v>8</v>
      </c>
      <c r="F680" s="184">
        <v>4.9770000000000003</v>
      </c>
      <c r="G680" s="186" t="s">
        <v>188</v>
      </c>
      <c r="H680" s="185">
        <v>0.61788023574329343</v>
      </c>
      <c r="I680" s="186" t="s">
        <v>188</v>
      </c>
      <c r="J680" s="187" t="s">
        <v>188</v>
      </c>
    </row>
    <row r="681" spans="1:10" x14ac:dyDescent="0.2">
      <c r="A681" s="183" t="s">
        <v>409</v>
      </c>
      <c r="B681" s="183" t="s">
        <v>240</v>
      </c>
      <c r="C681" s="183" t="s">
        <v>241</v>
      </c>
      <c r="D681" s="183">
        <v>8</v>
      </c>
      <c r="E681" s="183">
        <v>9</v>
      </c>
      <c r="F681" s="184">
        <v>4.726</v>
      </c>
      <c r="G681" s="186" t="s">
        <v>188</v>
      </c>
      <c r="H681" s="185">
        <v>0.52614819542642755</v>
      </c>
      <c r="I681" s="186" t="s">
        <v>188</v>
      </c>
      <c r="J681" s="187" t="s">
        <v>188</v>
      </c>
    </row>
    <row r="682" spans="1:10" x14ac:dyDescent="0.2">
      <c r="A682" s="183" t="s">
        <v>409</v>
      </c>
      <c r="B682" s="183" t="s">
        <v>240</v>
      </c>
      <c r="C682" s="183" t="s">
        <v>241</v>
      </c>
      <c r="D682" s="183">
        <v>8</v>
      </c>
      <c r="E682" s="183">
        <v>10</v>
      </c>
      <c r="F682" s="186" t="s">
        <v>188</v>
      </c>
      <c r="G682" s="186" t="s">
        <v>188</v>
      </c>
      <c r="H682" s="187" t="s">
        <v>188</v>
      </c>
      <c r="I682" s="186" t="s">
        <v>188</v>
      </c>
      <c r="J682" s="187" t="s">
        <v>188</v>
      </c>
    </row>
    <row r="683" spans="1:10" x14ac:dyDescent="0.2">
      <c r="A683" s="183" t="s">
        <v>409</v>
      </c>
      <c r="B683" s="183" t="s">
        <v>240</v>
      </c>
      <c r="C683" s="183" t="s">
        <v>241</v>
      </c>
      <c r="D683" s="183">
        <v>9</v>
      </c>
      <c r="E683" s="183">
        <v>1</v>
      </c>
      <c r="F683" s="184">
        <v>4.1859999999999999</v>
      </c>
      <c r="G683" s="184">
        <v>4.2664999999999997</v>
      </c>
      <c r="H683" s="185">
        <v>0.36052150176113895</v>
      </c>
      <c r="I683" s="184">
        <v>3.8730147785440834</v>
      </c>
      <c r="J683" s="185">
        <v>0.38730147785440833</v>
      </c>
    </row>
    <row r="684" spans="1:10" x14ac:dyDescent="0.2">
      <c r="A684" s="183" t="s">
        <v>409</v>
      </c>
      <c r="B684" s="183" t="s">
        <v>240</v>
      </c>
      <c r="C684" s="183" t="s">
        <v>241</v>
      </c>
      <c r="D684" s="183">
        <v>9</v>
      </c>
      <c r="E684" s="183">
        <v>2</v>
      </c>
      <c r="F684" s="184">
        <v>4.5910000000000002</v>
      </c>
      <c r="G684" s="186" t="s">
        <v>188</v>
      </c>
      <c r="H684" s="185">
        <v>0.48079765784592005</v>
      </c>
      <c r="I684" s="186" t="s">
        <v>188</v>
      </c>
      <c r="J684" s="187" t="s">
        <v>188</v>
      </c>
    </row>
    <row r="685" spans="1:10" x14ac:dyDescent="0.2">
      <c r="A685" s="183" t="s">
        <v>409</v>
      </c>
      <c r="B685" s="183" t="s">
        <v>240</v>
      </c>
      <c r="C685" s="183" t="s">
        <v>241</v>
      </c>
      <c r="D685" s="183">
        <v>9</v>
      </c>
      <c r="E685" s="183">
        <v>3</v>
      </c>
      <c r="F685" s="184">
        <v>4.0309999999999997</v>
      </c>
      <c r="G685" s="186" t="s">
        <v>188</v>
      </c>
      <c r="H685" s="185">
        <v>0.3204164970608277</v>
      </c>
      <c r="I685" s="186" t="s">
        <v>188</v>
      </c>
      <c r="J685" s="187" t="s">
        <v>188</v>
      </c>
    </row>
    <row r="686" spans="1:10" x14ac:dyDescent="0.2">
      <c r="A686" s="183" t="s">
        <v>409</v>
      </c>
      <c r="B686" s="183" t="s">
        <v>240</v>
      </c>
      <c r="C686" s="183" t="s">
        <v>241</v>
      </c>
      <c r="D686" s="183">
        <v>9</v>
      </c>
      <c r="E686" s="183">
        <v>4</v>
      </c>
      <c r="F686" s="184">
        <v>4.3890000000000002</v>
      </c>
      <c r="G686" s="186" t="s">
        <v>188</v>
      </c>
      <c r="H686" s="185">
        <v>0.41792681849201407</v>
      </c>
      <c r="I686" s="186" t="s">
        <v>188</v>
      </c>
      <c r="J686" s="187" t="s">
        <v>188</v>
      </c>
    </row>
    <row r="687" spans="1:10" x14ac:dyDescent="0.2">
      <c r="A687" s="183" t="s">
        <v>409</v>
      </c>
      <c r="B687" s="183" t="s">
        <v>240</v>
      </c>
      <c r="C687" s="183" t="s">
        <v>241</v>
      </c>
      <c r="D687" s="183">
        <v>9</v>
      </c>
      <c r="E687" s="183">
        <v>5</v>
      </c>
      <c r="F687" s="184">
        <v>4.1689999999999996</v>
      </c>
      <c r="G687" s="186" t="s">
        <v>188</v>
      </c>
      <c r="H687" s="185">
        <v>0.35596819583422296</v>
      </c>
      <c r="I687" s="186" t="s">
        <v>188</v>
      </c>
      <c r="J687" s="187" t="s">
        <v>188</v>
      </c>
    </row>
    <row r="688" spans="1:10" x14ac:dyDescent="0.2">
      <c r="A688" s="183" t="s">
        <v>409</v>
      </c>
      <c r="B688" s="183" t="s">
        <v>240</v>
      </c>
      <c r="C688" s="183" t="s">
        <v>241</v>
      </c>
      <c r="D688" s="183">
        <v>9</v>
      </c>
      <c r="E688" s="183">
        <v>6</v>
      </c>
      <c r="F688" s="184">
        <v>4.617</v>
      </c>
      <c r="G688" s="186" t="s">
        <v>188</v>
      </c>
      <c r="H688" s="185">
        <v>0.48932063767948464</v>
      </c>
      <c r="I688" s="186" t="s">
        <v>188</v>
      </c>
      <c r="J688" s="187" t="s">
        <v>188</v>
      </c>
    </row>
    <row r="689" spans="1:10" x14ac:dyDescent="0.2">
      <c r="A689" s="183" t="s">
        <v>409</v>
      </c>
      <c r="B689" s="183" t="s">
        <v>240</v>
      </c>
      <c r="C689" s="183" t="s">
        <v>241</v>
      </c>
      <c r="D689" s="183">
        <v>9</v>
      </c>
      <c r="E689" s="183">
        <v>7</v>
      </c>
      <c r="F689" s="184">
        <v>4.4279999999999999</v>
      </c>
      <c r="G689" s="186" t="s">
        <v>188</v>
      </c>
      <c r="H689" s="185">
        <v>0.4296100481255114</v>
      </c>
      <c r="I689" s="186" t="s">
        <v>188</v>
      </c>
      <c r="J689" s="187" t="s">
        <v>188</v>
      </c>
    </row>
    <row r="690" spans="1:10" x14ac:dyDescent="0.2">
      <c r="A690" s="183" t="s">
        <v>409</v>
      </c>
      <c r="B690" s="183" t="s">
        <v>240</v>
      </c>
      <c r="C690" s="183" t="s">
        <v>241</v>
      </c>
      <c r="D690" s="183">
        <v>9</v>
      </c>
      <c r="E690" s="183">
        <v>8</v>
      </c>
      <c r="F690" s="184">
        <v>4.3179999999999996</v>
      </c>
      <c r="G690" s="186" t="s">
        <v>188</v>
      </c>
      <c r="H690" s="185">
        <v>0.39720476935881588</v>
      </c>
      <c r="I690" s="186" t="s">
        <v>188</v>
      </c>
      <c r="J690" s="187" t="s">
        <v>188</v>
      </c>
    </row>
    <row r="691" spans="1:10" x14ac:dyDescent="0.2">
      <c r="A691" s="183" t="s">
        <v>409</v>
      </c>
      <c r="B691" s="183" t="s">
        <v>240</v>
      </c>
      <c r="C691" s="183" t="s">
        <v>241</v>
      </c>
      <c r="D691" s="183">
        <v>9</v>
      </c>
      <c r="E691" s="183">
        <v>9</v>
      </c>
      <c r="F691" s="184">
        <v>4.266</v>
      </c>
      <c r="G691" s="186" t="s">
        <v>188</v>
      </c>
      <c r="H691" s="185">
        <v>0.38247062142082883</v>
      </c>
      <c r="I691" s="186" t="s">
        <v>188</v>
      </c>
      <c r="J691" s="187" t="s">
        <v>188</v>
      </c>
    </row>
    <row r="692" spans="1:10" x14ac:dyDescent="0.2">
      <c r="A692" s="183" t="s">
        <v>409</v>
      </c>
      <c r="B692" s="183" t="s">
        <v>240</v>
      </c>
      <c r="C692" s="183" t="s">
        <v>241</v>
      </c>
      <c r="D692" s="183">
        <v>9</v>
      </c>
      <c r="E692" s="183">
        <v>10</v>
      </c>
      <c r="F692" s="184">
        <v>3.67</v>
      </c>
      <c r="G692" s="186" t="s">
        <v>188</v>
      </c>
      <c r="H692" s="185">
        <v>0.23877803096531899</v>
      </c>
      <c r="I692" s="186" t="s">
        <v>188</v>
      </c>
      <c r="J692" s="187" t="s">
        <v>188</v>
      </c>
    </row>
    <row r="693" spans="1:10" x14ac:dyDescent="0.2">
      <c r="A693" s="183" t="s">
        <v>409</v>
      </c>
      <c r="B693" s="183" t="s">
        <v>240</v>
      </c>
      <c r="C693" s="183" t="s">
        <v>241</v>
      </c>
      <c r="D693" s="183">
        <v>10</v>
      </c>
      <c r="E693" s="183">
        <v>1</v>
      </c>
      <c r="F693" s="184">
        <v>4.18</v>
      </c>
      <c r="G693" s="184">
        <v>4.7598000000000003</v>
      </c>
      <c r="H693" s="185">
        <v>0.35891004611549593</v>
      </c>
      <c r="I693" s="184">
        <v>5.5720339466108566</v>
      </c>
      <c r="J693" s="185">
        <v>0.5572033946610857</v>
      </c>
    </row>
    <row r="694" spans="1:10" x14ac:dyDescent="0.2">
      <c r="A694" s="183" t="s">
        <v>409</v>
      </c>
      <c r="B694" s="183" t="s">
        <v>240</v>
      </c>
      <c r="C694" s="183" t="s">
        <v>241</v>
      </c>
      <c r="D694" s="183">
        <v>10</v>
      </c>
      <c r="E694" s="183">
        <v>2</v>
      </c>
      <c r="F694" s="184">
        <v>4.9180000000000001</v>
      </c>
      <c r="G694" s="186" t="s">
        <v>188</v>
      </c>
      <c r="H694" s="185">
        <v>0.59543037449270164</v>
      </c>
      <c r="I694" s="186" t="s">
        <v>188</v>
      </c>
      <c r="J694" s="187" t="s">
        <v>188</v>
      </c>
    </row>
    <row r="695" spans="1:10" x14ac:dyDescent="0.2">
      <c r="A695" s="183" t="s">
        <v>409</v>
      </c>
      <c r="B695" s="183" t="s">
        <v>240</v>
      </c>
      <c r="C695" s="183" t="s">
        <v>241</v>
      </c>
      <c r="D695" s="183">
        <v>10</v>
      </c>
      <c r="E695" s="183">
        <v>3</v>
      </c>
      <c r="F695" s="184">
        <v>5.6829999999999998</v>
      </c>
      <c r="G695" s="186" t="s">
        <v>188</v>
      </c>
      <c r="H695" s="185">
        <v>0.93169026444230696</v>
      </c>
      <c r="I695" s="186" t="s">
        <v>188</v>
      </c>
      <c r="J695" s="187" t="s">
        <v>188</v>
      </c>
    </row>
    <row r="696" spans="1:10" x14ac:dyDescent="0.2">
      <c r="A696" s="183" t="s">
        <v>409</v>
      </c>
      <c r="B696" s="183" t="s">
        <v>240</v>
      </c>
      <c r="C696" s="183" t="s">
        <v>241</v>
      </c>
      <c r="D696" s="183">
        <v>10</v>
      </c>
      <c r="E696" s="183">
        <v>4</v>
      </c>
      <c r="F696" s="184">
        <v>4.1379999999999999</v>
      </c>
      <c r="G696" s="186" t="s">
        <v>188</v>
      </c>
      <c r="H696" s="185">
        <v>0.34776410843282707</v>
      </c>
      <c r="I696" s="186" t="s">
        <v>188</v>
      </c>
      <c r="J696" s="187" t="s">
        <v>188</v>
      </c>
    </row>
    <row r="697" spans="1:10" x14ac:dyDescent="0.2">
      <c r="A697" s="183" t="s">
        <v>409</v>
      </c>
      <c r="B697" s="183" t="s">
        <v>240</v>
      </c>
      <c r="C697" s="183" t="s">
        <v>241</v>
      </c>
      <c r="D697" s="183">
        <v>10</v>
      </c>
      <c r="E697" s="183">
        <v>5</v>
      </c>
      <c r="F697" s="184">
        <v>4.6449999999999996</v>
      </c>
      <c r="G697" s="186" t="s">
        <v>188</v>
      </c>
      <c r="H697" s="185">
        <v>0.49861123076923192</v>
      </c>
      <c r="I697" s="186" t="s">
        <v>188</v>
      </c>
      <c r="J697" s="187" t="s">
        <v>188</v>
      </c>
    </row>
    <row r="698" spans="1:10" x14ac:dyDescent="0.2">
      <c r="A698" s="183" t="s">
        <v>409</v>
      </c>
      <c r="B698" s="183" t="s">
        <v>240</v>
      </c>
      <c r="C698" s="183" t="s">
        <v>241</v>
      </c>
      <c r="D698" s="183">
        <v>10</v>
      </c>
      <c r="E698" s="183">
        <v>6</v>
      </c>
      <c r="F698" s="184">
        <v>4.4539999999999997</v>
      </c>
      <c r="G698" s="186" t="s">
        <v>188</v>
      </c>
      <c r="H698" s="185">
        <v>0.43751859824097211</v>
      </c>
      <c r="I698" s="186" t="s">
        <v>188</v>
      </c>
      <c r="J698" s="187" t="s">
        <v>188</v>
      </c>
    </row>
    <row r="699" spans="1:10" x14ac:dyDescent="0.2">
      <c r="A699" s="183" t="s">
        <v>409</v>
      </c>
      <c r="B699" s="183" t="s">
        <v>240</v>
      </c>
      <c r="C699" s="183" t="s">
        <v>241</v>
      </c>
      <c r="D699" s="183">
        <v>10</v>
      </c>
      <c r="E699" s="183">
        <v>7</v>
      </c>
      <c r="F699" s="184">
        <v>4.8019999999999996</v>
      </c>
      <c r="G699" s="186" t="s">
        <v>188</v>
      </c>
      <c r="H699" s="185">
        <v>0.55289036777802081</v>
      </c>
      <c r="I699" s="186" t="s">
        <v>188</v>
      </c>
      <c r="J699" s="187" t="s">
        <v>188</v>
      </c>
    </row>
    <row r="700" spans="1:10" x14ac:dyDescent="0.2">
      <c r="A700" s="183" t="s">
        <v>409</v>
      </c>
      <c r="B700" s="183" t="s">
        <v>240</v>
      </c>
      <c r="C700" s="183" t="s">
        <v>241</v>
      </c>
      <c r="D700" s="183">
        <v>10</v>
      </c>
      <c r="E700" s="183">
        <v>8</v>
      </c>
      <c r="F700" s="184">
        <v>5.49</v>
      </c>
      <c r="G700" s="186" t="s">
        <v>188</v>
      </c>
      <c r="H700" s="185">
        <v>0.83730859073227693</v>
      </c>
      <c r="I700" s="186" t="s">
        <v>188</v>
      </c>
      <c r="J700" s="187" t="s">
        <v>188</v>
      </c>
    </row>
    <row r="701" spans="1:10" x14ac:dyDescent="0.2">
      <c r="A701" s="183" t="s">
        <v>409</v>
      </c>
      <c r="B701" s="183" t="s">
        <v>240</v>
      </c>
      <c r="C701" s="183" t="s">
        <v>241</v>
      </c>
      <c r="D701" s="183">
        <v>10</v>
      </c>
      <c r="E701" s="183">
        <v>9</v>
      </c>
      <c r="F701" s="184">
        <v>4.3230000000000004</v>
      </c>
      <c r="G701" s="186" t="s">
        <v>188</v>
      </c>
      <c r="H701" s="185">
        <v>0.39864113030490367</v>
      </c>
      <c r="I701" s="186" t="s">
        <v>188</v>
      </c>
      <c r="J701" s="187" t="s">
        <v>188</v>
      </c>
    </row>
    <row r="702" spans="1:10" x14ac:dyDescent="0.2">
      <c r="A702" s="183" t="s">
        <v>409</v>
      </c>
      <c r="B702" s="183" t="s">
        <v>240</v>
      </c>
      <c r="C702" s="183" t="s">
        <v>241</v>
      </c>
      <c r="D702" s="183">
        <v>10</v>
      </c>
      <c r="E702" s="183">
        <v>10</v>
      </c>
      <c r="F702" s="184">
        <v>4.9649999999999999</v>
      </c>
      <c r="G702" s="186" t="s">
        <v>188</v>
      </c>
      <c r="H702" s="185">
        <v>0.61326923530211996</v>
      </c>
      <c r="I702" s="186" t="s">
        <v>188</v>
      </c>
      <c r="J702" s="187" t="s">
        <v>188</v>
      </c>
    </row>
    <row r="703" spans="1:10" x14ac:dyDescent="0.2">
      <c r="A703" s="183" t="s">
        <v>409</v>
      </c>
      <c r="B703" s="183" t="s">
        <v>240</v>
      </c>
      <c r="C703" s="183" t="s">
        <v>241</v>
      </c>
      <c r="D703" s="183">
        <v>11</v>
      </c>
      <c r="E703" s="183">
        <v>1</v>
      </c>
      <c r="F703" s="184">
        <v>4.2649999999999997</v>
      </c>
      <c r="G703" s="184">
        <v>4.562875</v>
      </c>
      <c r="H703" s="185">
        <v>0.38219090325477756</v>
      </c>
      <c r="I703" s="184">
        <v>3.8141418499341309</v>
      </c>
      <c r="J703" s="185">
        <v>0.47676773124176636</v>
      </c>
    </row>
    <row r="704" spans="1:10" x14ac:dyDescent="0.2">
      <c r="A704" s="183" t="s">
        <v>409</v>
      </c>
      <c r="B704" s="183" t="s">
        <v>240</v>
      </c>
      <c r="C704" s="183" t="s">
        <v>241</v>
      </c>
      <c r="D704" s="183">
        <v>11</v>
      </c>
      <c r="E704" s="183">
        <v>2</v>
      </c>
      <c r="F704" s="184">
        <v>4.907</v>
      </c>
      <c r="G704" s="186" t="s">
        <v>188</v>
      </c>
      <c r="H704" s="185">
        <v>0.59130589595211513</v>
      </c>
      <c r="I704" s="186" t="s">
        <v>188</v>
      </c>
      <c r="J704" s="187" t="s">
        <v>188</v>
      </c>
    </row>
    <row r="705" spans="1:10" x14ac:dyDescent="0.2">
      <c r="A705" s="183" t="s">
        <v>409</v>
      </c>
      <c r="B705" s="183" t="s">
        <v>240</v>
      </c>
      <c r="C705" s="183" t="s">
        <v>241</v>
      </c>
      <c r="D705" s="183">
        <v>11</v>
      </c>
      <c r="E705" s="183">
        <v>3</v>
      </c>
      <c r="F705" s="184">
        <v>4.827</v>
      </c>
      <c r="G705" s="186" t="s">
        <v>188</v>
      </c>
      <c r="H705" s="185">
        <v>0.56188119993221031</v>
      </c>
      <c r="I705" s="186" t="s">
        <v>188</v>
      </c>
      <c r="J705" s="187" t="s">
        <v>188</v>
      </c>
    </row>
    <row r="706" spans="1:10" x14ac:dyDescent="0.2">
      <c r="A706" s="183" t="s">
        <v>409</v>
      </c>
      <c r="B706" s="183" t="s">
        <v>240</v>
      </c>
      <c r="C706" s="183" t="s">
        <v>241</v>
      </c>
      <c r="D706" s="183">
        <v>11</v>
      </c>
      <c r="E706" s="183">
        <v>4</v>
      </c>
      <c r="F706" s="184">
        <v>4.3339999999999996</v>
      </c>
      <c r="G706" s="186" t="s">
        <v>188</v>
      </c>
      <c r="H706" s="185">
        <v>0.40181330446238439</v>
      </c>
      <c r="I706" s="186" t="s">
        <v>188</v>
      </c>
      <c r="J706" s="187" t="s">
        <v>188</v>
      </c>
    </row>
    <row r="707" spans="1:10" x14ac:dyDescent="0.2">
      <c r="A707" s="183" t="s">
        <v>409</v>
      </c>
      <c r="B707" s="183" t="s">
        <v>240</v>
      </c>
      <c r="C707" s="183" t="s">
        <v>241</v>
      </c>
      <c r="D707" s="183">
        <v>11</v>
      </c>
      <c r="E707" s="183">
        <v>5</v>
      </c>
      <c r="F707" s="184">
        <v>4.8949999999999996</v>
      </c>
      <c r="G707" s="186" t="s">
        <v>188</v>
      </c>
      <c r="H707" s="185">
        <v>0.58682823608591306</v>
      </c>
      <c r="I707" s="186" t="s">
        <v>188</v>
      </c>
      <c r="J707" s="187" t="s">
        <v>188</v>
      </c>
    </row>
    <row r="708" spans="1:10" x14ac:dyDescent="0.2">
      <c r="A708" s="183" t="s">
        <v>409</v>
      </c>
      <c r="B708" s="183" t="s">
        <v>240</v>
      </c>
      <c r="C708" s="183" t="s">
        <v>241</v>
      </c>
      <c r="D708" s="183">
        <v>11</v>
      </c>
      <c r="E708" s="183">
        <v>6</v>
      </c>
      <c r="F708" s="184">
        <v>4.2329999999999997</v>
      </c>
      <c r="G708" s="186" t="s">
        <v>188</v>
      </c>
      <c r="H708" s="185">
        <v>0.37331176683102879</v>
      </c>
      <c r="I708" s="186" t="s">
        <v>188</v>
      </c>
      <c r="J708" s="187" t="s">
        <v>188</v>
      </c>
    </row>
    <row r="709" spans="1:10" x14ac:dyDescent="0.2">
      <c r="A709" s="183" t="s">
        <v>409</v>
      </c>
      <c r="B709" s="183" t="s">
        <v>240</v>
      </c>
      <c r="C709" s="183" t="s">
        <v>241</v>
      </c>
      <c r="D709" s="183">
        <v>11</v>
      </c>
      <c r="E709" s="183">
        <v>7</v>
      </c>
      <c r="F709" s="184">
        <v>4.492</v>
      </c>
      <c r="G709" s="186" t="s">
        <v>188</v>
      </c>
      <c r="H709" s="185">
        <v>0.44925093583232695</v>
      </c>
      <c r="I709" s="186" t="s">
        <v>188</v>
      </c>
      <c r="J709" s="187" t="s">
        <v>188</v>
      </c>
    </row>
    <row r="710" spans="1:10" x14ac:dyDescent="0.2">
      <c r="A710" s="183" t="s">
        <v>409</v>
      </c>
      <c r="B710" s="183" t="s">
        <v>240</v>
      </c>
      <c r="C710" s="183" t="s">
        <v>241</v>
      </c>
      <c r="D710" s="183">
        <v>11</v>
      </c>
      <c r="E710" s="183">
        <v>8</v>
      </c>
      <c r="F710" s="184">
        <v>4.55</v>
      </c>
      <c r="G710" s="186" t="s">
        <v>188</v>
      </c>
      <c r="H710" s="185">
        <v>0.46755960758337478</v>
      </c>
      <c r="I710" s="186" t="s">
        <v>188</v>
      </c>
      <c r="J710" s="187" t="s">
        <v>188</v>
      </c>
    </row>
    <row r="711" spans="1:10" x14ac:dyDescent="0.2">
      <c r="A711" s="183" t="s">
        <v>409</v>
      </c>
      <c r="B711" s="183" t="s">
        <v>240</v>
      </c>
      <c r="C711" s="183" t="s">
        <v>241</v>
      </c>
      <c r="D711" s="183">
        <v>11</v>
      </c>
      <c r="E711" s="183">
        <v>9</v>
      </c>
      <c r="F711" s="186" t="s">
        <v>188</v>
      </c>
      <c r="G711" s="186" t="s">
        <v>188</v>
      </c>
      <c r="H711" s="187" t="s">
        <v>188</v>
      </c>
      <c r="I711" s="186" t="s">
        <v>188</v>
      </c>
      <c r="J711" s="187" t="s">
        <v>188</v>
      </c>
    </row>
    <row r="712" spans="1:10" x14ac:dyDescent="0.2">
      <c r="A712" s="183" t="s">
        <v>409</v>
      </c>
      <c r="B712" s="183" t="s">
        <v>240</v>
      </c>
      <c r="C712" s="183" t="s">
        <v>241</v>
      </c>
      <c r="D712" s="183">
        <v>11</v>
      </c>
      <c r="E712" s="183">
        <v>10</v>
      </c>
      <c r="F712" s="186" t="s">
        <v>188</v>
      </c>
      <c r="G712" s="186" t="s">
        <v>188</v>
      </c>
      <c r="H712" s="187" t="s">
        <v>188</v>
      </c>
      <c r="I712" s="186" t="s">
        <v>188</v>
      </c>
      <c r="J712" s="187" t="s">
        <v>188</v>
      </c>
    </row>
    <row r="713" spans="1:10" x14ac:dyDescent="0.2">
      <c r="A713" s="183" t="s">
        <v>409</v>
      </c>
      <c r="B713" s="183" t="s">
        <v>240</v>
      </c>
      <c r="C713" s="183" t="s">
        <v>241</v>
      </c>
      <c r="D713" s="183">
        <v>12</v>
      </c>
      <c r="E713" s="183">
        <v>1</v>
      </c>
      <c r="F713" s="184">
        <v>3.8620000000000001</v>
      </c>
      <c r="G713" s="184">
        <v>4.2112999999999996</v>
      </c>
      <c r="H713" s="185">
        <v>0.28020643584102561</v>
      </c>
      <c r="I713" s="184">
        <v>3.7555473530338968</v>
      </c>
      <c r="J713" s="185">
        <v>0.37555473530338968</v>
      </c>
    </row>
    <row r="714" spans="1:10" x14ac:dyDescent="0.2">
      <c r="A714" s="183" t="s">
        <v>409</v>
      </c>
      <c r="B714" s="183" t="s">
        <v>240</v>
      </c>
      <c r="C714" s="183" t="s">
        <v>241</v>
      </c>
      <c r="D714" s="183">
        <v>12</v>
      </c>
      <c r="E714" s="183">
        <v>2</v>
      </c>
      <c r="F714" s="184">
        <v>4.0659999999999998</v>
      </c>
      <c r="G714" s="186" t="s">
        <v>188</v>
      </c>
      <c r="H714" s="185">
        <v>0.32919792162266004</v>
      </c>
      <c r="I714" s="186" t="s">
        <v>188</v>
      </c>
      <c r="J714" s="187" t="s">
        <v>188</v>
      </c>
    </row>
    <row r="715" spans="1:10" x14ac:dyDescent="0.2">
      <c r="A715" s="183" t="s">
        <v>409</v>
      </c>
      <c r="B715" s="183" t="s">
        <v>240</v>
      </c>
      <c r="C715" s="183" t="s">
        <v>241</v>
      </c>
      <c r="D715" s="183">
        <v>12</v>
      </c>
      <c r="E715" s="183">
        <v>3</v>
      </c>
      <c r="F715" s="184">
        <v>4.18</v>
      </c>
      <c r="G715" s="186" t="s">
        <v>188</v>
      </c>
      <c r="H715" s="185">
        <v>0.35891004611549593</v>
      </c>
      <c r="I715" s="186" t="s">
        <v>188</v>
      </c>
      <c r="J715" s="187" t="s">
        <v>188</v>
      </c>
    </row>
    <row r="716" spans="1:10" x14ac:dyDescent="0.2">
      <c r="A716" s="183" t="s">
        <v>409</v>
      </c>
      <c r="B716" s="183" t="s">
        <v>240</v>
      </c>
      <c r="C716" s="183" t="s">
        <v>241</v>
      </c>
      <c r="D716" s="183">
        <v>12</v>
      </c>
      <c r="E716" s="183">
        <v>4</v>
      </c>
      <c r="F716" s="184">
        <v>4.726</v>
      </c>
      <c r="G716" s="186" t="s">
        <v>188</v>
      </c>
      <c r="H716" s="185">
        <v>0.52614819542642755</v>
      </c>
      <c r="I716" s="186" t="s">
        <v>188</v>
      </c>
      <c r="J716" s="187" t="s">
        <v>188</v>
      </c>
    </row>
    <row r="717" spans="1:10" x14ac:dyDescent="0.2">
      <c r="A717" s="183" t="s">
        <v>409</v>
      </c>
      <c r="B717" s="183" t="s">
        <v>240</v>
      </c>
      <c r="C717" s="183" t="s">
        <v>241</v>
      </c>
      <c r="D717" s="183">
        <v>12</v>
      </c>
      <c r="E717" s="183">
        <v>5</v>
      </c>
      <c r="F717" s="184">
        <v>3.6669999999999998</v>
      </c>
      <c r="G717" s="186" t="s">
        <v>188</v>
      </c>
      <c r="H717" s="185">
        <v>0.23816543577585669</v>
      </c>
      <c r="I717" s="186" t="s">
        <v>188</v>
      </c>
      <c r="J717" s="187" t="s">
        <v>188</v>
      </c>
    </row>
    <row r="718" spans="1:10" x14ac:dyDescent="0.2">
      <c r="A718" s="183" t="s">
        <v>409</v>
      </c>
      <c r="B718" s="183" t="s">
        <v>240</v>
      </c>
      <c r="C718" s="183" t="s">
        <v>241</v>
      </c>
      <c r="D718" s="183">
        <v>12</v>
      </c>
      <c r="E718" s="183">
        <v>6</v>
      </c>
      <c r="F718" s="184">
        <v>3.9790000000000001</v>
      </c>
      <c r="G718" s="186" t="s">
        <v>188</v>
      </c>
      <c r="H718" s="185">
        <v>0.30766033957579675</v>
      </c>
      <c r="I718" s="186" t="s">
        <v>188</v>
      </c>
      <c r="J718" s="187" t="s">
        <v>188</v>
      </c>
    </row>
    <row r="719" spans="1:10" x14ac:dyDescent="0.2">
      <c r="A719" s="183" t="s">
        <v>409</v>
      </c>
      <c r="B719" s="183" t="s">
        <v>240</v>
      </c>
      <c r="C719" s="183" t="s">
        <v>241</v>
      </c>
      <c r="D719" s="183">
        <v>12</v>
      </c>
      <c r="E719" s="183">
        <v>7</v>
      </c>
      <c r="F719" s="184">
        <v>4.4329999999999998</v>
      </c>
      <c r="G719" s="186" t="s">
        <v>188</v>
      </c>
      <c r="H719" s="185">
        <v>0.431123458660231</v>
      </c>
      <c r="I719" s="186" t="s">
        <v>188</v>
      </c>
      <c r="J719" s="187" t="s">
        <v>188</v>
      </c>
    </row>
    <row r="720" spans="1:10" x14ac:dyDescent="0.2">
      <c r="A720" s="183" t="s">
        <v>409</v>
      </c>
      <c r="B720" s="183" t="s">
        <v>240</v>
      </c>
      <c r="C720" s="183" t="s">
        <v>241</v>
      </c>
      <c r="D720" s="183">
        <v>12</v>
      </c>
      <c r="E720" s="183">
        <v>8</v>
      </c>
      <c r="F720" s="184">
        <v>3.9569999999999999</v>
      </c>
      <c r="G720" s="186" t="s">
        <v>188</v>
      </c>
      <c r="H720" s="185">
        <v>0.30236706956012416</v>
      </c>
      <c r="I720" s="186" t="s">
        <v>188</v>
      </c>
      <c r="J720" s="187" t="s">
        <v>188</v>
      </c>
    </row>
    <row r="721" spans="1:10" x14ac:dyDescent="0.2">
      <c r="A721" s="183" t="s">
        <v>409</v>
      </c>
      <c r="B721" s="183" t="s">
        <v>240</v>
      </c>
      <c r="C721" s="183" t="s">
        <v>241</v>
      </c>
      <c r="D721" s="183">
        <v>12</v>
      </c>
      <c r="E721" s="183">
        <v>9</v>
      </c>
      <c r="F721" s="184">
        <v>4.6539999999999999</v>
      </c>
      <c r="G721" s="186" t="s">
        <v>188</v>
      </c>
      <c r="H721" s="185">
        <v>0.50162227570678908</v>
      </c>
      <c r="I721" s="186" t="s">
        <v>188</v>
      </c>
      <c r="J721" s="187" t="s">
        <v>188</v>
      </c>
    </row>
    <row r="722" spans="1:10" x14ac:dyDescent="0.2">
      <c r="A722" s="183" t="s">
        <v>409</v>
      </c>
      <c r="B722" s="183" t="s">
        <v>240</v>
      </c>
      <c r="C722" s="183" t="s">
        <v>241</v>
      </c>
      <c r="D722" s="183">
        <v>12</v>
      </c>
      <c r="E722" s="183">
        <v>10</v>
      </c>
      <c r="F722" s="184">
        <v>4.5890000000000004</v>
      </c>
      <c r="G722" s="186" t="s">
        <v>188</v>
      </c>
      <c r="H722" s="185">
        <v>0.4801461747494899</v>
      </c>
      <c r="I722" s="186" t="s">
        <v>188</v>
      </c>
      <c r="J722" s="187" t="s">
        <v>188</v>
      </c>
    </row>
    <row r="723" spans="1:10" x14ac:dyDescent="0.2">
      <c r="A723" s="182" t="s">
        <v>410</v>
      </c>
      <c r="B723" s="182" t="s">
        <v>240</v>
      </c>
      <c r="C723" s="182" t="s">
        <v>241</v>
      </c>
      <c r="D723" s="183">
        <v>5</v>
      </c>
      <c r="E723" s="183">
        <v>1</v>
      </c>
      <c r="F723" s="184">
        <v>4.6520000000000001</v>
      </c>
      <c r="G723" s="184">
        <v>4.8688333333333329</v>
      </c>
      <c r="H723" s="185">
        <v>0.50095210996980166</v>
      </c>
      <c r="I723" s="184">
        <v>3.4804176756103749</v>
      </c>
      <c r="J723" s="185">
        <v>0.58006961260172918</v>
      </c>
    </row>
    <row r="724" spans="1:10" x14ac:dyDescent="0.2">
      <c r="A724" s="183" t="s">
        <v>410</v>
      </c>
      <c r="B724" s="183" t="s">
        <v>240</v>
      </c>
      <c r="C724" s="183" t="s">
        <v>241</v>
      </c>
      <c r="D724" s="183">
        <v>5</v>
      </c>
      <c r="E724" s="183">
        <v>2</v>
      </c>
      <c r="F724" s="184">
        <v>5.1520000000000001</v>
      </c>
      <c r="G724" s="186" t="s">
        <v>188</v>
      </c>
      <c r="H724" s="185">
        <v>0.68777325523684951</v>
      </c>
      <c r="I724" s="186" t="s">
        <v>188</v>
      </c>
      <c r="J724" s="187" t="s">
        <v>188</v>
      </c>
    </row>
    <row r="725" spans="1:10" x14ac:dyDescent="0.2">
      <c r="A725" s="183" t="s">
        <v>410</v>
      </c>
      <c r="B725" s="183" t="s">
        <v>240</v>
      </c>
      <c r="C725" s="183" t="s">
        <v>241</v>
      </c>
      <c r="D725" s="183">
        <v>5</v>
      </c>
      <c r="E725" s="183">
        <v>3</v>
      </c>
      <c r="F725" s="184">
        <v>4.8150000000000004</v>
      </c>
      <c r="G725" s="186" t="s">
        <v>188</v>
      </c>
      <c r="H725" s="185">
        <v>0.55755353375389138</v>
      </c>
      <c r="I725" s="186" t="s">
        <v>188</v>
      </c>
      <c r="J725" s="187" t="s">
        <v>188</v>
      </c>
    </row>
    <row r="726" spans="1:10" x14ac:dyDescent="0.2">
      <c r="A726" s="183" t="s">
        <v>410</v>
      </c>
      <c r="B726" s="183" t="s">
        <v>240</v>
      </c>
      <c r="C726" s="183" t="s">
        <v>241</v>
      </c>
      <c r="D726" s="183">
        <v>5</v>
      </c>
      <c r="E726" s="183">
        <v>4</v>
      </c>
      <c r="F726" s="184">
        <v>4.7489999999999997</v>
      </c>
      <c r="G726" s="186" t="s">
        <v>188</v>
      </c>
      <c r="H726" s="185">
        <v>0.53414805935175191</v>
      </c>
      <c r="I726" s="186" t="s">
        <v>188</v>
      </c>
      <c r="J726" s="187" t="s">
        <v>188</v>
      </c>
    </row>
    <row r="727" spans="1:10" x14ac:dyDescent="0.2">
      <c r="A727" s="183" t="s">
        <v>410</v>
      </c>
      <c r="B727" s="183" t="s">
        <v>240</v>
      </c>
      <c r="C727" s="183" t="s">
        <v>241</v>
      </c>
      <c r="D727" s="183">
        <v>5</v>
      </c>
      <c r="E727" s="183">
        <v>5</v>
      </c>
      <c r="F727" s="184">
        <v>4.7320000000000002</v>
      </c>
      <c r="G727" s="186" t="s">
        <v>188</v>
      </c>
      <c r="H727" s="185">
        <v>0.52822736070653253</v>
      </c>
      <c r="I727" s="186" t="s">
        <v>188</v>
      </c>
      <c r="J727" s="187" t="s">
        <v>188</v>
      </c>
    </row>
    <row r="728" spans="1:10" x14ac:dyDescent="0.2">
      <c r="A728" s="183" t="s">
        <v>410</v>
      </c>
      <c r="B728" s="183" t="s">
        <v>240</v>
      </c>
      <c r="C728" s="183" t="s">
        <v>241</v>
      </c>
      <c r="D728" s="183">
        <v>5</v>
      </c>
      <c r="E728" s="183">
        <v>6</v>
      </c>
      <c r="F728" s="184">
        <v>5.1130000000000004</v>
      </c>
      <c r="G728" s="186" t="s">
        <v>188</v>
      </c>
      <c r="H728" s="185">
        <v>0.67176335659154751</v>
      </c>
      <c r="I728" s="186" t="s">
        <v>188</v>
      </c>
      <c r="J728" s="187" t="s">
        <v>188</v>
      </c>
    </row>
    <row r="729" spans="1:10" x14ac:dyDescent="0.2">
      <c r="A729" s="183" t="s">
        <v>410</v>
      </c>
      <c r="B729" s="183" t="s">
        <v>240</v>
      </c>
      <c r="C729" s="183" t="s">
        <v>241</v>
      </c>
      <c r="D729" s="183">
        <v>5</v>
      </c>
      <c r="E729" s="183">
        <v>7</v>
      </c>
      <c r="F729" s="186" t="s">
        <v>188</v>
      </c>
      <c r="G729" s="186" t="s">
        <v>188</v>
      </c>
      <c r="H729" s="187" t="s">
        <v>188</v>
      </c>
      <c r="I729" s="186" t="s">
        <v>188</v>
      </c>
      <c r="J729" s="187" t="s">
        <v>188</v>
      </c>
    </row>
    <row r="730" spans="1:10" x14ac:dyDescent="0.2">
      <c r="A730" s="183" t="s">
        <v>410</v>
      </c>
      <c r="B730" s="183" t="s">
        <v>240</v>
      </c>
      <c r="C730" s="183" t="s">
        <v>241</v>
      </c>
      <c r="D730" s="183">
        <v>5</v>
      </c>
      <c r="E730" s="183">
        <v>8</v>
      </c>
      <c r="F730" s="186" t="s">
        <v>188</v>
      </c>
      <c r="G730" s="186" t="s">
        <v>188</v>
      </c>
      <c r="H730" s="187" t="s">
        <v>188</v>
      </c>
      <c r="I730" s="186" t="s">
        <v>188</v>
      </c>
      <c r="J730" s="187" t="s">
        <v>188</v>
      </c>
    </row>
    <row r="731" spans="1:10" x14ac:dyDescent="0.2">
      <c r="A731" s="183" t="s">
        <v>410</v>
      </c>
      <c r="B731" s="183" t="s">
        <v>240</v>
      </c>
      <c r="C731" s="183" t="s">
        <v>241</v>
      </c>
      <c r="D731" s="183">
        <v>5</v>
      </c>
      <c r="E731" s="183">
        <v>9</v>
      </c>
      <c r="F731" s="186" t="s">
        <v>188</v>
      </c>
      <c r="G731" s="186" t="s">
        <v>188</v>
      </c>
      <c r="H731" s="187" t="s">
        <v>188</v>
      </c>
      <c r="I731" s="186" t="s">
        <v>188</v>
      </c>
      <c r="J731" s="187" t="s">
        <v>188</v>
      </c>
    </row>
    <row r="732" spans="1:10" x14ac:dyDescent="0.2">
      <c r="A732" s="183" t="s">
        <v>410</v>
      </c>
      <c r="B732" s="183" t="s">
        <v>240</v>
      </c>
      <c r="C732" s="183" t="s">
        <v>241</v>
      </c>
      <c r="D732" s="183">
        <v>5</v>
      </c>
      <c r="E732" s="183">
        <v>10</v>
      </c>
      <c r="F732" s="186" t="s">
        <v>188</v>
      </c>
      <c r="G732" s="186" t="s">
        <v>188</v>
      </c>
      <c r="H732" s="187" t="s">
        <v>188</v>
      </c>
      <c r="I732" s="186" t="s">
        <v>188</v>
      </c>
      <c r="J732" s="187" t="s">
        <v>188</v>
      </c>
    </row>
    <row r="733" spans="1:10" x14ac:dyDescent="0.2">
      <c r="A733" s="183" t="s">
        <v>410</v>
      </c>
      <c r="B733" s="183" t="s">
        <v>240</v>
      </c>
      <c r="C733" s="183" t="s">
        <v>241</v>
      </c>
      <c r="D733" s="183">
        <v>6</v>
      </c>
      <c r="E733" s="183">
        <v>1</v>
      </c>
      <c r="F733" s="184">
        <v>4.649</v>
      </c>
      <c r="G733" s="184">
        <v>4.4775999999999998</v>
      </c>
      <c r="H733" s="185">
        <v>0.49994798095391219</v>
      </c>
      <c r="I733" s="184">
        <v>4.5695831527855981</v>
      </c>
      <c r="J733" s="185">
        <v>0.45695831527855979</v>
      </c>
    </row>
    <row r="734" spans="1:10" x14ac:dyDescent="0.2">
      <c r="A734" s="183" t="s">
        <v>410</v>
      </c>
      <c r="B734" s="183" t="s">
        <v>240</v>
      </c>
      <c r="C734" s="183" t="s">
        <v>241</v>
      </c>
      <c r="D734" s="183">
        <v>6</v>
      </c>
      <c r="E734" s="183">
        <v>2</v>
      </c>
      <c r="F734" s="184">
        <v>3.97</v>
      </c>
      <c r="G734" s="186" t="s">
        <v>188</v>
      </c>
      <c r="H734" s="185">
        <v>0.30548750750954906</v>
      </c>
      <c r="I734" s="186" t="s">
        <v>188</v>
      </c>
      <c r="J734" s="187" t="s">
        <v>188</v>
      </c>
    </row>
    <row r="735" spans="1:10" x14ac:dyDescent="0.2">
      <c r="A735" s="183" t="s">
        <v>410</v>
      </c>
      <c r="B735" s="183" t="s">
        <v>240</v>
      </c>
      <c r="C735" s="183" t="s">
        <v>241</v>
      </c>
      <c r="D735" s="183">
        <v>6</v>
      </c>
      <c r="E735" s="183">
        <v>3</v>
      </c>
      <c r="F735" s="184">
        <v>4.3049999999999997</v>
      </c>
      <c r="G735" s="186" t="s">
        <v>188</v>
      </c>
      <c r="H735" s="185">
        <v>0.39348638723383644</v>
      </c>
      <c r="I735" s="186" t="s">
        <v>188</v>
      </c>
      <c r="J735" s="187" t="s">
        <v>188</v>
      </c>
    </row>
    <row r="736" spans="1:10" x14ac:dyDescent="0.2">
      <c r="A736" s="183" t="s">
        <v>410</v>
      </c>
      <c r="B736" s="183" t="s">
        <v>240</v>
      </c>
      <c r="C736" s="183" t="s">
        <v>241</v>
      </c>
      <c r="D736" s="183">
        <v>6</v>
      </c>
      <c r="E736" s="183">
        <v>4</v>
      </c>
      <c r="F736" s="184">
        <v>3.9670000000000001</v>
      </c>
      <c r="G736" s="186" t="s">
        <v>188</v>
      </c>
      <c r="H736" s="185">
        <v>0.30476551012687009</v>
      </c>
      <c r="I736" s="186" t="s">
        <v>188</v>
      </c>
      <c r="J736" s="187" t="s">
        <v>188</v>
      </c>
    </row>
    <row r="737" spans="1:10" x14ac:dyDescent="0.2">
      <c r="A737" s="183" t="s">
        <v>410</v>
      </c>
      <c r="B737" s="183" t="s">
        <v>240</v>
      </c>
      <c r="C737" s="183" t="s">
        <v>241</v>
      </c>
      <c r="D737" s="183">
        <v>6</v>
      </c>
      <c r="E737" s="183">
        <v>5</v>
      </c>
      <c r="F737" s="184">
        <v>4.0209999999999999</v>
      </c>
      <c r="G737" s="186" t="s">
        <v>188</v>
      </c>
      <c r="H737" s="185">
        <v>0.31793652233548231</v>
      </c>
      <c r="I737" s="186" t="s">
        <v>188</v>
      </c>
      <c r="J737" s="187" t="s">
        <v>188</v>
      </c>
    </row>
    <row r="738" spans="1:10" x14ac:dyDescent="0.2">
      <c r="A738" s="183" t="s">
        <v>410</v>
      </c>
      <c r="B738" s="183" t="s">
        <v>240</v>
      </c>
      <c r="C738" s="183" t="s">
        <v>241</v>
      </c>
      <c r="D738" s="183">
        <v>6</v>
      </c>
      <c r="E738" s="183">
        <v>6</v>
      </c>
      <c r="F738" s="184">
        <v>4.7789999999999999</v>
      </c>
      <c r="G738" s="186" t="s">
        <v>188</v>
      </c>
      <c r="H738" s="185">
        <v>0.54470397722768393</v>
      </c>
      <c r="I738" s="186" t="s">
        <v>188</v>
      </c>
      <c r="J738" s="187" t="s">
        <v>188</v>
      </c>
    </row>
    <row r="739" spans="1:10" x14ac:dyDescent="0.2">
      <c r="A739" s="183" t="s">
        <v>410</v>
      </c>
      <c r="B739" s="183" t="s">
        <v>240</v>
      </c>
      <c r="C739" s="183" t="s">
        <v>241</v>
      </c>
      <c r="D739" s="183">
        <v>6</v>
      </c>
      <c r="E739" s="183">
        <v>7</v>
      </c>
      <c r="F739" s="184">
        <v>4.7510000000000003</v>
      </c>
      <c r="G739" s="186" t="s">
        <v>188</v>
      </c>
      <c r="H739" s="185">
        <v>0.53484750679629756</v>
      </c>
      <c r="I739" s="186" t="s">
        <v>188</v>
      </c>
      <c r="J739" s="187" t="s">
        <v>188</v>
      </c>
    </row>
    <row r="740" spans="1:10" x14ac:dyDescent="0.2">
      <c r="A740" s="183" t="s">
        <v>410</v>
      </c>
      <c r="B740" s="183" t="s">
        <v>240</v>
      </c>
      <c r="C740" s="183" t="s">
        <v>241</v>
      </c>
      <c r="D740" s="183">
        <v>6</v>
      </c>
      <c r="E740" s="183">
        <v>8</v>
      </c>
      <c r="F740" s="184">
        <v>4.4770000000000003</v>
      </c>
      <c r="G740" s="186" t="s">
        <v>188</v>
      </c>
      <c r="H740" s="185">
        <v>0.44459501715245808</v>
      </c>
      <c r="I740" s="186" t="s">
        <v>188</v>
      </c>
      <c r="J740" s="187" t="s">
        <v>188</v>
      </c>
    </row>
    <row r="741" spans="1:10" x14ac:dyDescent="0.2">
      <c r="A741" s="183" t="s">
        <v>410</v>
      </c>
      <c r="B741" s="183" t="s">
        <v>240</v>
      </c>
      <c r="C741" s="183" t="s">
        <v>241</v>
      </c>
      <c r="D741" s="183">
        <v>6</v>
      </c>
      <c r="E741" s="183">
        <v>9</v>
      </c>
      <c r="F741" s="184">
        <v>4.5309999999999997</v>
      </c>
      <c r="G741" s="186" t="s">
        <v>188</v>
      </c>
      <c r="H741" s="185">
        <v>0.46150820117004721</v>
      </c>
      <c r="I741" s="186" t="s">
        <v>188</v>
      </c>
      <c r="J741" s="187" t="s">
        <v>188</v>
      </c>
    </row>
    <row r="742" spans="1:10" x14ac:dyDescent="0.2">
      <c r="A742" s="183" t="s">
        <v>410</v>
      </c>
      <c r="B742" s="183" t="s">
        <v>240</v>
      </c>
      <c r="C742" s="183" t="s">
        <v>241</v>
      </c>
      <c r="D742" s="183">
        <v>6</v>
      </c>
      <c r="E742" s="183">
        <v>10</v>
      </c>
      <c r="F742" s="184">
        <v>5.3259999999999996</v>
      </c>
      <c r="G742" s="186" t="s">
        <v>188</v>
      </c>
      <c r="H742" s="185">
        <v>0.76230454227946187</v>
      </c>
      <c r="I742" s="186" t="s">
        <v>188</v>
      </c>
      <c r="J742" s="187" t="s">
        <v>188</v>
      </c>
    </row>
    <row r="743" spans="1:10" x14ac:dyDescent="0.2">
      <c r="A743" s="183" t="s">
        <v>410</v>
      </c>
      <c r="B743" s="183" t="s">
        <v>240</v>
      </c>
      <c r="C743" s="183" t="s">
        <v>241</v>
      </c>
      <c r="D743" s="183">
        <v>7</v>
      </c>
      <c r="E743" s="183">
        <v>1</v>
      </c>
      <c r="F743" s="184">
        <v>4.3540000000000001</v>
      </c>
      <c r="G743" s="184">
        <v>4.5542999999999996</v>
      </c>
      <c r="H743" s="185">
        <v>0.40762392469544378</v>
      </c>
      <c r="I743" s="184">
        <v>4.7145705072841189</v>
      </c>
      <c r="J743" s="185">
        <v>0.47145705072841187</v>
      </c>
    </row>
    <row r="744" spans="1:10" x14ac:dyDescent="0.2">
      <c r="A744" s="183" t="s">
        <v>410</v>
      </c>
      <c r="B744" s="183" t="s">
        <v>240</v>
      </c>
      <c r="C744" s="183" t="s">
        <v>241</v>
      </c>
      <c r="D744" s="183">
        <v>7</v>
      </c>
      <c r="E744" s="183">
        <v>2</v>
      </c>
      <c r="F744" s="184">
        <v>4.3789999999999996</v>
      </c>
      <c r="G744" s="186" t="s">
        <v>188</v>
      </c>
      <c r="H744" s="185">
        <v>0.41496562951838017</v>
      </c>
      <c r="I744" s="186" t="s">
        <v>188</v>
      </c>
      <c r="J744" s="187" t="s">
        <v>188</v>
      </c>
    </row>
    <row r="745" spans="1:10" x14ac:dyDescent="0.2">
      <c r="A745" s="183" t="s">
        <v>410</v>
      </c>
      <c r="B745" s="183" t="s">
        <v>240</v>
      </c>
      <c r="C745" s="183" t="s">
        <v>241</v>
      </c>
      <c r="D745" s="183">
        <v>7</v>
      </c>
      <c r="E745" s="183">
        <v>3</v>
      </c>
      <c r="F745" s="184">
        <v>4.6619999999999999</v>
      </c>
      <c r="G745" s="186" t="s">
        <v>188</v>
      </c>
      <c r="H745" s="185">
        <v>0.50430891556627033</v>
      </c>
      <c r="I745" s="186" t="s">
        <v>188</v>
      </c>
      <c r="J745" s="187" t="s">
        <v>188</v>
      </c>
    </row>
    <row r="746" spans="1:10" x14ac:dyDescent="0.2">
      <c r="A746" s="183" t="s">
        <v>410</v>
      </c>
      <c r="B746" s="183" t="s">
        <v>240</v>
      </c>
      <c r="C746" s="183" t="s">
        <v>241</v>
      </c>
      <c r="D746" s="183">
        <v>7</v>
      </c>
      <c r="E746" s="183">
        <v>4</v>
      </c>
      <c r="F746" s="184">
        <v>4.6790000000000003</v>
      </c>
      <c r="G746" s="186" t="s">
        <v>188</v>
      </c>
      <c r="H746" s="185">
        <v>0.51004984124172803</v>
      </c>
      <c r="I746" s="186" t="s">
        <v>188</v>
      </c>
      <c r="J746" s="187" t="s">
        <v>188</v>
      </c>
    </row>
    <row r="747" spans="1:10" x14ac:dyDescent="0.2">
      <c r="A747" s="183" t="s">
        <v>410</v>
      </c>
      <c r="B747" s="183" t="s">
        <v>240</v>
      </c>
      <c r="C747" s="183" t="s">
        <v>241</v>
      </c>
      <c r="D747" s="183">
        <v>7</v>
      </c>
      <c r="E747" s="183">
        <v>5</v>
      </c>
      <c r="F747" s="184">
        <v>4.63</v>
      </c>
      <c r="G747" s="186" t="s">
        <v>188</v>
      </c>
      <c r="H747" s="185">
        <v>0.49361964078679094</v>
      </c>
      <c r="I747" s="186" t="s">
        <v>188</v>
      </c>
      <c r="J747" s="187" t="s">
        <v>188</v>
      </c>
    </row>
    <row r="748" spans="1:10" x14ac:dyDescent="0.2">
      <c r="A748" s="183" t="s">
        <v>410</v>
      </c>
      <c r="B748" s="183" t="s">
        <v>240</v>
      </c>
      <c r="C748" s="183" t="s">
        <v>241</v>
      </c>
      <c r="D748" s="183">
        <v>7</v>
      </c>
      <c r="E748" s="183">
        <v>6</v>
      </c>
      <c r="F748" s="184">
        <v>4.2690000000000001</v>
      </c>
      <c r="G748" s="186" t="s">
        <v>188</v>
      </c>
      <c r="H748" s="185">
        <v>0.38331059473372697</v>
      </c>
      <c r="I748" s="186" t="s">
        <v>188</v>
      </c>
      <c r="J748" s="187" t="s">
        <v>188</v>
      </c>
    </row>
    <row r="749" spans="1:10" x14ac:dyDescent="0.2">
      <c r="A749" s="183" t="s">
        <v>410</v>
      </c>
      <c r="B749" s="183" t="s">
        <v>240</v>
      </c>
      <c r="C749" s="183" t="s">
        <v>241</v>
      </c>
      <c r="D749" s="183">
        <v>7</v>
      </c>
      <c r="E749" s="183">
        <v>7</v>
      </c>
      <c r="F749" s="184">
        <v>4.91</v>
      </c>
      <c r="G749" s="186" t="s">
        <v>188</v>
      </c>
      <c r="H749" s="185">
        <v>0.59242885858580296</v>
      </c>
      <c r="I749" s="186" t="s">
        <v>188</v>
      </c>
      <c r="J749" s="187" t="s">
        <v>188</v>
      </c>
    </row>
    <row r="750" spans="1:10" x14ac:dyDescent="0.2">
      <c r="A750" s="183" t="s">
        <v>410</v>
      </c>
      <c r="B750" s="183" t="s">
        <v>240</v>
      </c>
      <c r="C750" s="183" t="s">
        <v>241</v>
      </c>
      <c r="D750" s="183">
        <v>7</v>
      </c>
      <c r="E750" s="183">
        <v>8</v>
      </c>
      <c r="F750" s="184">
        <v>4.7</v>
      </c>
      <c r="G750" s="186" t="s">
        <v>188</v>
      </c>
      <c r="H750" s="185">
        <v>0.51720151568299999</v>
      </c>
      <c r="I750" s="186" t="s">
        <v>188</v>
      </c>
      <c r="J750" s="187" t="s">
        <v>188</v>
      </c>
    </row>
    <row r="751" spans="1:10" x14ac:dyDescent="0.2">
      <c r="A751" s="183" t="s">
        <v>410</v>
      </c>
      <c r="B751" s="183" t="s">
        <v>240</v>
      </c>
      <c r="C751" s="183" t="s">
        <v>241</v>
      </c>
      <c r="D751" s="183">
        <v>7</v>
      </c>
      <c r="E751" s="183">
        <v>9</v>
      </c>
      <c r="F751" s="184">
        <v>4.47</v>
      </c>
      <c r="G751" s="186" t="s">
        <v>188</v>
      </c>
      <c r="H751" s="185">
        <v>0.44243330890859889</v>
      </c>
      <c r="I751" s="186" t="s">
        <v>188</v>
      </c>
      <c r="J751" s="187" t="s">
        <v>188</v>
      </c>
    </row>
    <row r="752" spans="1:10" x14ac:dyDescent="0.2">
      <c r="A752" s="183" t="s">
        <v>410</v>
      </c>
      <c r="B752" s="183" t="s">
        <v>240</v>
      </c>
      <c r="C752" s="183" t="s">
        <v>241</v>
      </c>
      <c r="D752" s="183">
        <v>7</v>
      </c>
      <c r="E752" s="183">
        <v>10</v>
      </c>
      <c r="F752" s="184">
        <v>4.49</v>
      </c>
      <c r="G752" s="186" t="s">
        <v>188</v>
      </c>
      <c r="H752" s="185">
        <v>0.44862827756437712</v>
      </c>
      <c r="I752" s="186" t="s">
        <v>188</v>
      </c>
      <c r="J752" s="187" t="s">
        <v>188</v>
      </c>
    </row>
    <row r="753" spans="1:10" x14ac:dyDescent="0.2">
      <c r="A753" s="183" t="s">
        <v>410</v>
      </c>
      <c r="B753" s="183" t="s">
        <v>240</v>
      </c>
      <c r="C753" s="183" t="s">
        <v>241</v>
      </c>
      <c r="D753" s="183">
        <v>8</v>
      </c>
      <c r="E753" s="183">
        <v>1</v>
      </c>
      <c r="F753" s="184">
        <v>4.8099999999999996</v>
      </c>
      <c r="G753" s="184">
        <v>4.7271428571428578</v>
      </c>
      <c r="H753" s="185">
        <v>0.55575691811231276</v>
      </c>
      <c r="I753" s="184">
        <v>3.7213518214733137</v>
      </c>
      <c r="J753" s="185">
        <v>0.53162168878190197</v>
      </c>
    </row>
    <row r="754" spans="1:10" x14ac:dyDescent="0.2">
      <c r="A754" s="183" t="s">
        <v>410</v>
      </c>
      <c r="B754" s="183" t="s">
        <v>240</v>
      </c>
      <c r="C754" s="183" t="s">
        <v>241</v>
      </c>
      <c r="D754" s="183">
        <v>8</v>
      </c>
      <c r="E754" s="183">
        <v>2</v>
      </c>
      <c r="F754" s="184">
        <v>4.17</v>
      </c>
      <c r="G754" s="186" t="s">
        <v>188</v>
      </c>
      <c r="H754" s="185">
        <v>0.35623497000536886</v>
      </c>
      <c r="I754" s="186" t="s">
        <v>188</v>
      </c>
      <c r="J754" s="187" t="s">
        <v>188</v>
      </c>
    </row>
    <row r="755" spans="1:10" x14ac:dyDescent="0.2">
      <c r="A755" s="183" t="s">
        <v>410</v>
      </c>
      <c r="B755" s="183" t="s">
        <v>240</v>
      </c>
      <c r="C755" s="183" t="s">
        <v>241</v>
      </c>
      <c r="D755" s="183">
        <v>8</v>
      </c>
      <c r="E755" s="183">
        <v>3</v>
      </c>
      <c r="F755" s="184">
        <v>5.01</v>
      </c>
      <c r="G755" s="186" t="s">
        <v>188</v>
      </c>
      <c r="H755" s="185">
        <v>0.63067953629309292</v>
      </c>
      <c r="I755" s="186" t="s">
        <v>188</v>
      </c>
      <c r="J755" s="187" t="s">
        <v>188</v>
      </c>
    </row>
    <row r="756" spans="1:10" x14ac:dyDescent="0.2">
      <c r="A756" s="183" t="s">
        <v>410</v>
      </c>
      <c r="B756" s="183" t="s">
        <v>240</v>
      </c>
      <c r="C756" s="183" t="s">
        <v>241</v>
      </c>
      <c r="D756" s="183">
        <v>8</v>
      </c>
      <c r="E756" s="183">
        <v>4</v>
      </c>
      <c r="F756" s="184">
        <v>4.5599999999999996</v>
      </c>
      <c r="G756" s="186" t="s">
        <v>188</v>
      </c>
      <c r="H756" s="185">
        <v>0.47076569877708768</v>
      </c>
      <c r="I756" s="186" t="s">
        <v>188</v>
      </c>
      <c r="J756" s="187" t="s">
        <v>188</v>
      </c>
    </row>
    <row r="757" spans="1:10" x14ac:dyDescent="0.2">
      <c r="A757" s="183" t="s">
        <v>410</v>
      </c>
      <c r="B757" s="183" t="s">
        <v>240</v>
      </c>
      <c r="C757" s="183" t="s">
        <v>241</v>
      </c>
      <c r="D757" s="183">
        <v>8</v>
      </c>
      <c r="E757" s="183">
        <v>5</v>
      </c>
      <c r="F757" s="184">
        <v>4.93</v>
      </c>
      <c r="G757" s="186" t="s">
        <v>188</v>
      </c>
      <c r="H757" s="185">
        <v>0.59995163046382072</v>
      </c>
      <c r="I757" s="186" t="s">
        <v>188</v>
      </c>
      <c r="J757" s="187" t="s">
        <v>188</v>
      </c>
    </row>
    <row r="758" spans="1:10" x14ac:dyDescent="0.2">
      <c r="A758" s="183" t="s">
        <v>410</v>
      </c>
      <c r="B758" s="183" t="s">
        <v>240</v>
      </c>
      <c r="C758" s="183" t="s">
        <v>241</v>
      </c>
      <c r="D758" s="183">
        <v>8</v>
      </c>
      <c r="E758" s="183">
        <v>6</v>
      </c>
      <c r="F758" s="184">
        <v>4.79</v>
      </c>
      <c r="G758" s="186" t="s">
        <v>188</v>
      </c>
      <c r="H758" s="185">
        <v>0.54860905060264697</v>
      </c>
      <c r="I758" s="186" t="s">
        <v>188</v>
      </c>
      <c r="J758" s="187" t="s">
        <v>188</v>
      </c>
    </row>
    <row r="759" spans="1:10" x14ac:dyDescent="0.2">
      <c r="A759" s="183" t="s">
        <v>410</v>
      </c>
      <c r="B759" s="183" t="s">
        <v>240</v>
      </c>
      <c r="C759" s="183" t="s">
        <v>241</v>
      </c>
      <c r="D759" s="183">
        <v>8</v>
      </c>
      <c r="E759" s="183">
        <v>7</v>
      </c>
      <c r="F759" s="184">
        <v>4.82</v>
      </c>
      <c r="G759" s="186" t="s">
        <v>188</v>
      </c>
      <c r="H759" s="185">
        <v>0.55935401721898392</v>
      </c>
      <c r="I759" s="186" t="s">
        <v>188</v>
      </c>
      <c r="J759" s="187" t="s">
        <v>188</v>
      </c>
    </row>
    <row r="760" spans="1:10" x14ac:dyDescent="0.2">
      <c r="A760" s="183" t="s">
        <v>410</v>
      </c>
      <c r="B760" s="183" t="s">
        <v>240</v>
      </c>
      <c r="C760" s="183" t="s">
        <v>241</v>
      </c>
      <c r="D760" s="183">
        <v>8</v>
      </c>
      <c r="E760" s="183">
        <v>8</v>
      </c>
      <c r="F760" s="186" t="s">
        <v>188</v>
      </c>
      <c r="G760" s="186" t="s">
        <v>188</v>
      </c>
      <c r="H760" s="187" t="s">
        <v>188</v>
      </c>
      <c r="I760" s="186" t="s">
        <v>188</v>
      </c>
      <c r="J760" s="187" t="s">
        <v>188</v>
      </c>
    </row>
    <row r="761" spans="1:10" x14ac:dyDescent="0.2">
      <c r="A761" s="183" t="s">
        <v>410</v>
      </c>
      <c r="B761" s="183" t="s">
        <v>240</v>
      </c>
      <c r="C761" s="183" t="s">
        <v>241</v>
      </c>
      <c r="D761" s="183">
        <v>8</v>
      </c>
      <c r="E761" s="183">
        <v>9</v>
      </c>
      <c r="F761" s="186" t="s">
        <v>188</v>
      </c>
      <c r="G761" s="186" t="s">
        <v>188</v>
      </c>
      <c r="H761" s="187" t="s">
        <v>188</v>
      </c>
      <c r="I761" s="186" t="s">
        <v>188</v>
      </c>
      <c r="J761" s="187" t="s">
        <v>188</v>
      </c>
    </row>
    <row r="762" spans="1:10" x14ac:dyDescent="0.2">
      <c r="A762" s="183" t="s">
        <v>410</v>
      </c>
      <c r="B762" s="183" t="s">
        <v>240</v>
      </c>
      <c r="C762" s="183" t="s">
        <v>241</v>
      </c>
      <c r="D762" s="183">
        <v>8</v>
      </c>
      <c r="E762" s="183">
        <v>10</v>
      </c>
      <c r="F762" s="186" t="s">
        <v>188</v>
      </c>
      <c r="G762" s="186" t="s">
        <v>188</v>
      </c>
      <c r="H762" s="187" t="s">
        <v>188</v>
      </c>
      <c r="I762" s="186" t="s">
        <v>188</v>
      </c>
      <c r="J762" s="187" t="s">
        <v>188</v>
      </c>
    </row>
    <row r="763" spans="1:10" x14ac:dyDescent="0.2">
      <c r="A763" s="183" t="s">
        <v>410</v>
      </c>
      <c r="B763" s="183" t="s">
        <v>240</v>
      </c>
      <c r="C763" s="183" t="s">
        <v>241</v>
      </c>
      <c r="D763" s="183">
        <v>9</v>
      </c>
      <c r="E763" s="183">
        <v>1</v>
      </c>
      <c r="F763" s="184">
        <v>4.26</v>
      </c>
      <c r="G763" s="184">
        <v>4.5112500000000004</v>
      </c>
      <c r="H763" s="185">
        <v>0.38079435796416783</v>
      </c>
      <c r="I763" s="184">
        <v>3.1921938298893071</v>
      </c>
      <c r="J763" s="185">
        <v>0.45602768998418675</v>
      </c>
    </row>
    <row r="764" spans="1:10" x14ac:dyDescent="0.2">
      <c r="A764" s="183" t="s">
        <v>410</v>
      </c>
      <c r="B764" s="183" t="s">
        <v>240</v>
      </c>
      <c r="C764" s="183" t="s">
        <v>241</v>
      </c>
      <c r="D764" s="183">
        <v>9</v>
      </c>
      <c r="E764" s="183">
        <v>2</v>
      </c>
      <c r="F764" s="184">
        <v>4.8899999999999997</v>
      </c>
      <c r="G764" s="186" t="s">
        <v>188</v>
      </c>
      <c r="H764" s="185">
        <v>0.58496923619713681</v>
      </c>
      <c r="I764" s="186" t="s">
        <v>188</v>
      </c>
      <c r="J764" s="187" t="s">
        <v>188</v>
      </c>
    </row>
    <row r="765" spans="1:10" x14ac:dyDescent="0.2">
      <c r="A765" s="183" t="s">
        <v>410</v>
      </c>
      <c r="B765" s="183" t="s">
        <v>240</v>
      </c>
      <c r="C765" s="183" t="s">
        <v>241</v>
      </c>
      <c r="D765" s="183">
        <v>9</v>
      </c>
      <c r="E765" s="183">
        <v>3</v>
      </c>
      <c r="F765" s="184">
        <v>4.37</v>
      </c>
      <c r="G765" s="186" t="s">
        <v>188</v>
      </c>
      <c r="H765" s="185">
        <v>0.41231254805558903</v>
      </c>
      <c r="I765" s="186" t="s">
        <v>188</v>
      </c>
      <c r="J765" s="187" t="s">
        <v>188</v>
      </c>
    </row>
    <row r="766" spans="1:10" x14ac:dyDescent="0.2">
      <c r="A766" s="183" t="s">
        <v>410</v>
      </c>
      <c r="B766" s="183" t="s">
        <v>240</v>
      </c>
      <c r="C766" s="183" t="s">
        <v>241</v>
      </c>
      <c r="D766" s="183">
        <v>9</v>
      </c>
      <c r="E766" s="183">
        <v>4</v>
      </c>
      <c r="F766" s="184">
        <v>4.71</v>
      </c>
      <c r="G766" s="186" t="s">
        <v>188</v>
      </c>
      <c r="H766" s="185">
        <v>0.52063044347462284</v>
      </c>
      <c r="I766" s="186" t="s">
        <v>188</v>
      </c>
      <c r="J766" s="187" t="s">
        <v>188</v>
      </c>
    </row>
    <row r="767" spans="1:10" x14ac:dyDescent="0.2">
      <c r="A767" s="183" t="s">
        <v>410</v>
      </c>
      <c r="B767" s="183" t="s">
        <v>240</v>
      </c>
      <c r="C767" s="183" t="s">
        <v>241</v>
      </c>
      <c r="D767" s="183">
        <v>9</v>
      </c>
      <c r="E767" s="183">
        <v>5</v>
      </c>
      <c r="F767" s="184">
        <v>4.71</v>
      </c>
      <c r="G767" s="186" t="s">
        <v>188</v>
      </c>
      <c r="H767" s="185">
        <v>0.52063044347462284</v>
      </c>
      <c r="I767" s="186" t="s">
        <v>188</v>
      </c>
      <c r="J767" s="187" t="s">
        <v>188</v>
      </c>
    </row>
    <row r="768" spans="1:10" x14ac:dyDescent="0.2">
      <c r="A768" s="183" t="s">
        <v>410</v>
      </c>
      <c r="B768" s="183" t="s">
        <v>240</v>
      </c>
      <c r="C768" s="183" t="s">
        <v>241</v>
      </c>
      <c r="D768" s="183">
        <v>9</v>
      </c>
      <c r="E768" s="183">
        <v>6</v>
      </c>
      <c r="F768" s="184">
        <v>4.3</v>
      </c>
      <c r="G768" s="186" t="s">
        <v>188</v>
      </c>
      <c r="H768" s="185">
        <v>0.39206244275899982</v>
      </c>
      <c r="I768" s="186" t="s">
        <v>188</v>
      </c>
      <c r="J768" s="187" t="s">
        <v>188</v>
      </c>
    </row>
    <row r="769" spans="1:10" x14ac:dyDescent="0.2">
      <c r="A769" s="183" t="s">
        <v>410</v>
      </c>
      <c r="B769" s="183" t="s">
        <v>240</v>
      </c>
      <c r="C769" s="183" t="s">
        <v>241</v>
      </c>
      <c r="D769" s="183">
        <v>9</v>
      </c>
      <c r="E769" s="183">
        <v>7</v>
      </c>
      <c r="F769" s="184">
        <v>4.26</v>
      </c>
      <c r="G769" s="186" t="s">
        <v>188</v>
      </c>
      <c r="H769" s="185">
        <v>0.38079435796416783</v>
      </c>
      <c r="I769" s="186" t="s">
        <v>188</v>
      </c>
      <c r="J769" s="187" t="s">
        <v>188</v>
      </c>
    </row>
    <row r="770" spans="1:10" x14ac:dyDescent="0.2">
      <c r="A770" s="183" t="s">
        <v>410</v>
      </c>
      <c r="B770" s="183" t="s">
        <v>240</v>
      </c>
      <c r="C770" s="183" t="s">
        <v>241</v>
      </c>
      <c r="D770" s="183">
        <v>9</v>
      </c>
      <c r="E770" s="183">
        <v>8</v>
      </c>
      <c r="F770" s="184">
        <v>4.59</v>
      </c>
      <c r="G770" s="186" t="s">
        <v>188</v>
      </c>
      <c r="H770" s="187" t="s">
        <v>188</v>
      </c>
      <c r="I770" s="186" t="s">
        <v>188</v>
      </c>
      <c r="J770" s="187" t="s">
        <v>188</v>
      </c>
    </row>
    <row r="771" spans="1:10" x14ac:dyDescent="0.2">
      <c r="A771" s="183" t="s">
        <v>410</v>
      </c>
      <c r="B771" s="183" t="s">
        <v>240</v>
      </c>
      <c r="C771" s="183" t="s">
        <v>241</v>
      </c>
      <c r="D771" s="183">
        <v>9</v>
      </c>
      <c r="E771" s="183">
        <v>9</v>
      </c>
      <c r="F771" s="186" t="s">
        <v>188</v>
      </c>
      <c r="G771" s="186" t="s">
        <v>188</v>
      </c>
      <c r="H771" s="187" t="s">
        <v>188</v>
      </c>
      <c r="I771" s="186" t="s">
        <v>188</v>
      </c>
      <c r="J771" s="187" t="s">
        <v>188</v>
      </c>
    </row>
    <row r="772" spans="1:10" x14ac:dyDescent="0.2">
      <c r="A772" s="183" t="s">
        <v>410</v>
      </c>
      <c r="B772" s="183" t="s">
        <v>240</v>
      </c>
      <c r="C772" s="183" t="s">
        <v>241</v>
      </c>
      <c r="D772" s="183">
        <v>9</v>
      </c>
      <c r="E772" s="183">
        <v>10</v>
      </c>
      <c r="F772" s="186" t="s">
        <v>188</v>
      </c>
      <c r="G772" s="186" t="s">
        <v>188</v>
      </c>
      <c r="H772" s="187" t="s">
        <v>188</v>
      </c>
      <c r="I772" s="186" t="s">
        <v>188</v>
      </c>
      <c r="J772" s="187" t="s">
        <v>188</v>
      </c>
    </row>
    <row r="773" spans="1:10" x14ac:dyDescent="0.2">
      <c r="A773" s="183" t="s">
        <v>410</v>
      </c>
      <c r="B773" s="183" t="s">
        <v>240</v>
      </c>
      <c r="C773" s="183" t="s">
        <v>241</v>
      </c>
      <c r="D773" s="183">
        <v>10</v>
      </c>
      <c r="E773" s="183">
        <v>1</v>
      </c>
      <c r="F773" s="184">
        <v>4.28</v>
      </c>
      <c r="G773" s="184">
        <v>4.3328571428571427</v>
      </c>
      <c r="H773" s="185">
        <v>0.38640101781305597</v>
      </c>
      <c r="I773" s="184">
        <v>2.5128949380922831</v>
      </c>
      <c r="J773" s="185">
        <v>0.41881582301538051</v>
      </c>
    </row>
    <row r="774" spans="1:10" x14ac:dyDescent="0.2">
      <c r="A774" s="183" t="s">
        <v>410</v>
      </c>
      <c r="B774" s="183" t="s">
        <v>240</v>
      </c>
      <c r="C774" s="183" t="s">
        <v>241</v>
      </c>
      <c r="D774" s="183">
        <v>10</v>
      </c>
      <c r="E774" s="183">
        <v>2</v>
      </c>
      <c r="F774" s="184">
        <v>4.37</v>
      </c>
      <c r="G774" s="186" t="s">
        <v>188</v>
      </c>
      <c r="H774" s="185">
        <v>0.41231254805558903</v>
      </c>
      <c r="I774" s="186" t="s">
        <v>188</v>
      </c>
      <c r="J774" s="187" t="s">
        <v>188</v>
      </c>
    </row>
    <row r="775" spans="1:10" x14ac:dyDescent="0.2">
      <c r="A775" s="183" t="s">
        <v>410</v>
      </c>
      <c r="B775" s="183" t="s">
        <v>240</v>
      </c>
      <c r="C775" s="183" t="s">
        <v>241</v>
      </c>
      <c r="D775" s="183">
        <v>10</v>
      </c>
      <c r="E775" s="183">
        <v>3</v>
      </c>
      <c r="F775" s="184">
        <v>4.1500000000000004</v>
      </c>
      <c r="G775" s="186" t="s">
        <v>188</v>
      </c>
      <c r="H775" s="185">
        <v>0.35092476038037507</v>
      </c>
      <c r="I775" s="186" t="s">
        <v>188</v>
      </c>
      <c r="J775" s="187" t="s">
        <v>188</v>
      </c>
    </row>
    <row r="776" spans="1:10" x14ac:dyDescent="0.2">
      <c r="A776" s="183" t="s">
        <v>410</v>
      </c>
      <c r="B776" s="183" t="s">
        <v>240</v>
      </c>
      <c r="C776" s="183" t="s">
        <v>241</v>
      </c>
      <c r="D776" s="183">
        <v>10</v>
      </c>
      <c r="E776" s="183">
        <v>4</v>
      </c>
      <c r="F776" s="184">
        <v>4.4400000000000004</v>
      </c>
      <c r="G776" s="186" t="s">
        <v>188</v>
      </c>
      <c r="H776" s="185">
        <v>0.43324819847763207</v>
      </c>
      <c r="I776" s="186" t="s">
        <v>188</v>
      </c>
      <c r="J776" s="187" t="s">
        <v>188</v>
      </c>
    </row>
    <row r="777" spans="1:10" x14ac:dyDescent="0.2">
      <c r="A777" s="183" t="s">
        <v>410</v>
      </c>
      <c r="B777" s="183" t="s">
        <v>240</v>
      </c>
      <c r="C777" s="183" t="s">
        <v>241</v>
      </c>
      <c r="D777" s="183">
        <v>10</v>
      </c>
      <c r="E777" s="183">
        <v>5</v>
      </c>
      <c r="F777" s="184">
        <v>4.71</v>
      </c>
      <c r="G777" s="186" t="s">
        <v>188</v>
      </c>
      <c r="H777" s="185">
        <v>0.52063044347462284</v>
      </c>
      <c r="I777" s="186" t="s">
        <v>188</v>
      </c>
      <c r="J777" s="187" t="s">
        <v>188</v>
      </c>
    </row>
    <row r="778" spans="1:10" x14ac:dyDescent="0.2">
      <c r="A778" s="183" t="s">
        <v>410</v>
      </c>
      <c r="B778" s="183" t="s">
        <v>240</v>
      </c>
      <c r="C778" s="183" t="s">
        <v>241</v>
      </c>
      <c r="D778" s="183">
        <v>10</v>
      </c>
      <c r="E778" s="183">
        <v>6</v>
      </c>
      <c r="F778" s="184">
        <v>4.3600000000000003</v>
      </c>
      <c r="G778" s="186" t="s">
        <v>188</v>
      </c>
      <c r="H778" s="185">
        <v>0.40937796989100794</v>
      </c>
      <c r="I778" s="186" t="s">
        <v>188</v>
      </c>
      <c r="J778" s="187" t="s">
        <v>188</v>
      </c>
    </row>
    <row r="779" spans="1:10" x14ac:dyDescent="0.2">
      <c r="A779" s="183" t="s">
        <v>410</v>
      </c>
      <c r="B779" s="183" t="s">
        <v>240</v>
      </c>
      <c r="C779" s="183" t="s">
        <v>241</v>
      </c>
      <c r="D779" s="183">
        <v>10</v>
      </c>
      <c r="E779" s="183">
        <v>7</v>
      </c>
      <c r="F779" s="184">
        <v>4.0199999999999996</v>
      </c>
      <c r="G779" s="186" t="s">
        <v>188</v>
      </c>
      <c r="H779" s="187" t="s">
        <v>188</v>
      </c>
      <c r="I779" s="186" t="s">
        <v>188</v>
      </c>
      <c r="J779" s="187" t="s">
        <v>188</v>
      </c>
    </row>
    <row r="780" spans="1:10" x14ac:dyDescent="0.2">
      <c r="A780" s="183" t="s">
        <v>410</v>
      </c>
      <c r="B780" s="183" t="s">
        <v>240</v>
      </c>
      <c r="C780" s="183" t="s">
        <v>241</v>
      </c>
      <c r="D780" s="183">
        <v>10</v>
      </c>
      <c r="E780" s="183">
        <v>8</v>
      </c>
      <c r="F780" s="186" t="s">
        <v>188</v>
      </c>
      <c r="G780" s="186" t="s">
        <v>188</v>
      </c>
      <c r="H780" s="187" t="s">
        <v>188</v>
      </c>
      <c r="I780" s="186" t="s">
        <v>188</v>
      </c>
      <c r="J780" s="187" t="s">
        <v>188</v>
      </c>
    </row>
    <row r="781" spans="1:10" x14ac:dyDescent="0.2">
      <c r="A781" s="183" t="s">
        <v>410</v>
      </c>
      <c r="B781" s="183" t="s">
        <v>240</v>
      </c>
      <c r="C781" s="183" t="s">
        <v>241</v>
      </c>
      <c r="D781" s="183">
        <v>10</v>
      </c>
      <c r="E781" s="183">
        <v>9</v>
      </c>
      <c r="F781" s="186" t="s">
        <v>188</v>
      </c>
      <c r="G781" s="186" t="s">
        <v>188</v>
      </c>
      <c r="H781" s="187" t="s">
        <v>188</v>
      </c>
      <c r="I781" s="186" t="s">
        <v>188</v>
      </c>
      <c r="J781" s="187" t="s">
        <v>188</v>
      </c>
    </row>
    <row r="782" spans="1:10" x14ac:dyDescent="0.2">
      <c r="A782" s="183" t="s">
        <v>410</v>
      </c>
      <c r="B782" s="183" t="s">
        <v>240</v>
      </c>
      <c r="C782" s="183" t="s">
        <v>241</v>
      </c>
      <c r="D782" s="183">
        <v>10</v>
      </c>
      <c r="E782" s="183">
        <v>10</v>
      </c>
      <c r="F782" s="186" t="s">
        <v>188</v>
      </c>
      <c r="G782" s="186" t="s">
        <v>188</v>
      </c>
      <c r="H782" s="187" t="s">
        <v>188</v>
      </c>
      <c r="I782" s="186" t="s">
        <v>188</v>
      </c>
      <c r="J782" s="187" t="s">
        <v>188</v>
      </c>
    </row>
    <row r="783" spans="1:10" x14ac:dyDescent="0.2">
      <c r="A783" s="183" t="s">
        <v>410</v>
      </c>
      <c r="B783" s="183" t="s">
        <v>240</v>
      </c>
      <c r="C783" s="183" t="s">
        <v>241</v>
      </c>
      <c r="D783" s="183">
        <v>11</v>
      </c>
      <c r="E783" s="183">
        <v>1</v>
      </c>
      <c r="F783" s="184">
        <v>4.1100000000000003</v>
      </c>
      <c r="G783" s="184">
        <v>4.7844444444444445</v>
      </c>
      <c r="H783" s="185">
        <v>0.34046317991228309</v>
      </c>
      <c r="I783" s="184">
        <v>4.9838413956587457</v>
      </c>
      <c r="J783" s="185">
        <v>0.55376015507319398</v>
      </c>
    </row>
    <row r="784" spans="1:10" x14ac:dyDescent="0.2">
      <c r="A784" s="183" t="s">
        <v>410</v>
      </c>
      <c r="B784" s="183" t="s">
        <v>240</v>
      </c>
      <c r="C784" s="183" t="s">
        <v>241</v>
      </c>
      <c r="D784" s="183">
        <v>11</v>
      </c>
      <c r="E784" s="183">
        <v>2</v>
      </c>
      <c r="F784" s="184">
        <v>4.78</v>
      </c>
      <c r="G784" s="186" t="s">
        <v>188</v>
      </c>
      <c r="H784" s="185">
        <v>0.54505821565685608</v>
      </c>
      <c r="I784" s="186" t="s">
        <v>188</v>
      </c>
      <c r="J784" s="187" t="s">
        <v>188</v>
      </c>
    </row>
    <row r="785" spans="1:10" x14ac:dyDescent="0.2">
      <c r="A785" s="183" t="s">
        <v>410</v>
      </c>
      <c r="B785" s="183" t="s">
        <v>240</v>
      </c>
      <c r="C785" s="183" t="s">
        <v>241</v>
      </c>
      <c r="D785" s="183">
        <v>11</v>
      </c>
      <c r="E785" s="183">
        <v>3</v>
      </c>
      <c r="F785" s="184">
        <v>4.74</v>
      </c>
      <c r="G785" s="186" t="s">
        <v>188</v>
      </c>
      <c r="H785" s="185">
        <v>0.53100809160135187</v>
      </c>
      <c r="I785" s="186" t="s">
        <v>188</v>
      </c>
      <c r="J785" s="187" t="s">
        <v>188</v>
      </c>
    </row>
    <row r="786" spans="1:10" x14ac:dyDescent="0.2">
      <c r="A786" s="183" t="s">
        <v>410</v>
      </c>
      <c r="B786" s="183" t="s">
        <v>240</v>
      </c>
      <c r="C786" s="183" t="s">
        <v>241</v>
      </c>
      <c r="D786" s="183">
        <v>11</v>
      </c>
      <c r="E786" s="183">
        <v>4</v>
      </c>
      <c r="F786" s="184">
        <v>4.6900000000000004</v>
      </c>
      <c r="G786" s="186" t="s">
        <v>188</v>
      </c>
      <c r="H786" s="185">
        <v>0.51378767656435698</v>
      </c>
      <c r="I786" s="186" t="s">
        <v>188</v>
      </c>
      <c r="J786" s="187" t="s">
        <v>188</v>
      </c>
    </row>
    <row r="787" spans="1:10" x14ac:dyDescent="0.2">
      <c r="A787" s="183" t="s">
        <v>410</v>
      </c>
      <c r="B787" s="183" t="s">
        <v>240</v>
      </c>
      <c r="C787" s="183" t="s">
        <v>241</v>
      </c>
      <c r="D787" s="183">
        <v>11</v>
      </c>
      <c r="E787" s="183">
        <v>5</v>
      </c>
      <c r="F787" s="184">
        <v>4.9800000000000004</v>
      </c>
      <c r="G787" s="186" t="s">
        <v>188</v>
      </c>
      <c r="H787" s="185">
        <v>0.61903658592317601</v>
      </c>
      <c r="I787" s="186" t="s">
        <v>188</v>
      </c>
      <c r="J787" s="187" t="s">
        <v>188</v>
      </c>
    </row>
    <row r="788" spans="1:10" x14ac:dyDescent="0.2">
      <c r="A788" s="183" t="s">
        <v>410</v>
      </c>
      <c r="B788" s="183" t="s">
        <v>240</v>
      </c>
      <c r="C788" s="183" t="s">
        <v>241</v>
      </c>
      <c r="D788" s="183">
        <v>11</v>
      </c>
      <c r="E788" s="183">
        <v>6</v>
      </c>
      <c r="F788" s="184">
        <v>4.63</v>
      </c>
      <c r="G788" s="186" t="s">
        <v>188</v>
      </c>
      <c r="H788" s="185">
        <v>0.49361964078679094</v>
      </c>
      <c r="I788" s="186" t="s">
        <v>188</v>
      </c>
      <c r="J788" s="187" t="s">
        <v>188</v>
      </c>
    </row>
    <row r="789" spans="1:10" x14ac:dyDescent="0.2">
      <c r="A789" s="183" t="s">
        <v>410</v>
      </c>
      <c r="B789" s="183" t="s">
        <v>240</v>
      </c>
      <c r="C789" s="183" t="s">
        <v>241</v>
      </c>
      <c r="D789" s="183">
        <v>11</v>
      </c>
      <c r="E789" s="183">
        <v>7</v>
      </c>
      <c r="F789" s="184">
        <v>4.84</v>
      </c>
      <c r="G789" s="186" t="s">
        <v>188</v>
      </c>
      <c r="H789" s="185">
        <v>0.56659471249299176</v>
      </c>
      <c r="I789" s="186" t="s">
        <v>188</v>
      </c>
      <c r="J789" s="187" t="s">
        <v>188</v>
      </c>
    </row>
    <row r="790" spans="1:10" x14ac:dyDescent="0.2">
      <c r="A790" s="183" t="s">
        <v>410</v>
      </c>
      <c r="B790" s="183" t="s">
        <v>240</v>
      </c>
      <c r="C790" s="183" t="s">
        <v>241</v>
      </c>
      <c r="D790" s="183">
        <v>11</v>
      </c>
      <c r="E790" s="183">
        <v>8</v>
      </c>
      <c r="F790" s="184">
        <v>4.9800000000000004</v>
      </c>
      <c r="G790" s="186" t="s">
        <v>188</v>
      </c>
      <c r="H790" s="185">
        <v>0.61903658592317601</v>
      </c>
      <c r="I790" s="186" t="s">
        <v>188</v>
      </c>
      <c r="J790" s="187" t="s">
        <v>188</v>
      </c>
    </row>
    <row r="791" spans="1:10" x14ac:dyDescent="0.2">
      <c r="A791" s="183" t="s">
        <v>410</v>
      </c>
      <c r="B791" s="183" t="s">
        <v>240</v>
      </c>
      <c r="C791" s="183" t="s">
        <v>241</v>
      </c>
      <c r="D791" s="183">
        <v>11</v>
      </c>
      <c r="E791" s="183">
        <v>9</v>
      </c>
      <c r="F791" s="184">
        <v>5.31</v>
      </c>
      <c r="G791" s="186" t="s">
        <v>188</v>
      </c>
      <c r="H791" s="185">
        <v>0.75523670679776267</v>
      </c>
      <c r="I791" s="186" t="s">
        <v>188</v>
      </c>
      <c r="J791" s="187" t="s">
        <v>188</v>
      </c>
    </row>
    <row r="792" spans="1:10" x14ac:dyDescent="0.2">
      <c r="A792" s="183" t="s">
        <v>410</v>
      </c>
      <c r="B792" s="183" t="s">
        <v>240</v>
      </c>
      <c r="C792" s="183" t="s">
        <v>241</v>
      </c>
      <c r="D792" s="183">
        <v>11</v>
      </c>
      <c r="E792" s="183">
        <v>10</v>
      </c>
      <c r="F792" s="186" t="s">
        <v>188</v>
      </c>
      <c r="G792" s="186" t="s">
        <v>188</v>
      </c>
      <c r="H792" s="187" t="s">
        <v>188</v>
      </c>
      <c r="I792" s="186" t="s">
        <v>188</v>
      </c>
      <c r="J792" s="187" t="s">
        <v>188</v>
      </c>
    </row>
    <row r="793" spans="1:10" x14ac:dyDescent="0.2">
      <c r="A793" s="183" t="s">
        <v>410</v>
      </c>
      <c r="B793" s="183" t="s">
        <v>240</v>
      </c>
      <c r="C793" s="183" t="s">
        <v>241</v>
      </c>
      <c r="D793" s="183">
        <v>12</v>
      </c>
      <c r="E793" s="183">
        <v>1</v>
      </c>
      <c r="F793" s="184">
        <v>3.65</v>
      </c>
      <c r="G793" s="184">
        <v>4.4955555555555557</v>
      </c>
      <c r="H793" s="185">
        <v>0.23471384459412489</v>
      </c>
      <c r="I793" s="184">
        <v>4.2018945320115719</v>
      </c>
      <c r="J793" s="185">
        <v>0.466877170223508</v>
      </c>
    </row>
    <row r="794" spans="1:10" x14ac:dyDescent="0.2">
      <c r="A794" s="183" t="s">
        <v>410</v>
      </c>
      <c r="B794" s="183" t="s">
        <v>240</v>
      </c>
      <c r="C794" s="183" t="s">
        <v>241</v>
      </c>
      <c r="D794" s="183">
        <v>12</v>
      </c>
      <c r="E794" s="183">
        <v>2</v>
      </c>
      <c r="F794" s="184">
        <v>5.49</v>
      </c>
      <c r="G794" s="186" t="s">
        <v>188</v>
      </c>
      <c r="H794" s="185">
        <v>0.83730859073227693</v>
      </c>
      <c r="I794" s="186" t="s">
        <v>188</v>
      </c>
      <c r="J794" s="187" t="s">
        <v>188</v>
      </c>
    </row>
    <row r="795" spans="1:10" x14ac:dyDescent="0.2">
      <c r="A795" s="183" t="s">
        <v>410</v>
      </c>
      <c r="B795" s="183" t="s">
        <v>240</v>
      </c>
      <c r="C795" s="183" t="s">
        <v>241</v>
      </c>
      <c r="D795" s="183">
        <v>12</v>
      </c>
      <c r="E795" s="183">
        <v>3</v>
      </c>
      <c r="F795" s="184">
        <v>4.1500000000000004</v>
      </c>
      <c r="G795" s="186" t="s">
        <v>188</v>
      </c>
      <c r="H795" s="185">
        <v>0.35092476038037507</v>
      </c>
      <c r="I795" s="186" t="s">
        <v>188</v>
      </c>
      <c r="J795" s="187" t="s">
        <v>188</v>
      </c>
    </row>
    <row r="796" spans="1:10" x14ac:dyDescent="0.2">
      <c r="A796" s="183" t="s">
        <v>410</v>
      </c>
      <c r="B796" s="183" t="s">
        <v>240</v>
      </c>
      <c r="C796" s="183" t="s">
        <v>241</v>
      </c>
      <c r="D796" s="183">
        <v>12</v>
      </c>
      <c r="E796" s="183">
        <v>4</v>
      </c>
      <c r="F796" s="184">
        <v>4.7</v>
      </c>
      <c r="G796" s="186" t="s">
        <v>188</v>
      </c>
      <c r="H796" s="185">
        <v>0.51720151568299999</v>
      </c>
      <c r="I796" s="186" t="s">
        <v>188</v>
      </c>
      <c r="J796" s="187" t="s">
        <v>188</v>
      </c>
    </row>
    <row r="797" spans="1:10" x14ac:dyDescent="0.2">
      <c r="A797" s="183" t="s">
        <v>410</v>
      </c>
      <c r="B797" s="183" t="s">
        <v>240</v>
      </c>
      <c r="C797" s="183" t="s">
        <v>241</v>
      </c>
      <c r="D797" s="183">
        <v>12</v>
      </c>
      <c r="E797" s="183">
        <v>5</v>
      </c>
      <c r="F797" s="184">
        <v>4.22</v>
      </c>
      <c r="G797" s="186" t="s">
        <v>188</v>
      </c>
      <c r="H797" s="185">
        <v>0.36974426887282391</v>
      </c>
      <c r="I797" s="186" t="s">
        <v>188</v>
      </c>
      <c r="J797" s="187" t="s">
        <v>188</v>
      </c>
    </row>
    <row r="798" spans="1:10" x14ac:dyDescent="0.2">
      <c r="A798" s="183" t="s">
        <v>410</v>
      </c>
      <c r="B798" s="183" t="s">
        <v>240</v>
      </c>
      <c r="C798" s="183" t="s">
        <v>241</v>
      </c>
      <c r="D798" s="183">
        <v>12</v>
      </c>
      <c r="E798" s="183">
        <v>6</v>
      </c>
      <c r="F798" s="184">
        <v>4.37</v>
      </c>
      <c r="G798" s="186" t="s">
        <v>188</v>
      </c>
      <c r="H798" s="185">
        <v>0.41231254805558903</v>
      </c>
      <c r="I798" s="186" t="s">
        <v>188</v>
      </c>
      <c r="J798" s="187" t="s">
        <v>188</v>
      </c>
    </row>
    <row r="799" spans="1:10" x14ac:dyDescent="0.2">
      <c r="A799" s="183" t="s">
        <v>410</v>
      </c>
      <c r="B799" s="183" t="s">
        <v>240</v>
      </c>
      <c r="C799" s="183" t="s">
        <v>241</v>
      </c>
      <c r="D799" s="183">
        <v>12</v>
      </c>
      <c r="E799" s="183">
        <v>7</v>
      </c>
      <c r="F799" s="184">
        <v>4.75</v>
      </c>
      <c r="G799" s="186" t="s">
        <v>188</v>
      </c>
      <c r="H799" s="185">
        <v>0.53449770679887498</v>
      </c>
      <c r="I799" s="186" t="s">
        <v>188</v>
      </c>
      <c r="J799" s="187" t="s">
        <v>188</v>
      </c>
    </row>
    <row r="800" spans="1:10" x14ac:dyDescent="0.2">
      <c r="A800" s="183" t="s">
        <v>410</v>
      </c>
      <c r="B800" s="183" t="s">
        <v>240</v>
      </c>
      <c r="C800" s="183" t="s">
        <v>241</v>
      </c>
      <c r="D800" s="183">
        <v>12</v>
      </c>
      <c r="E800" s="183">
        <v>8</v>
      </c>
      <c r="F800" s="184">
        <v>4.62</v>
      </c>
      <c r="G800" s="186" t="s">
        <v>188</v>
      </c>
      <c r="H800" s="185">
        <v>0.49031049077986399</v>
      </c>
      <c r="I800" s="186" t="s">
        <v>188</v>
      </c>
      <c r="J800" s="187" t="s">
        <v>188</v>
      </c>
    </row>
    <row r="801" spans="1:10" x14ac:dyDescent="0.2">
      <c r="A801" s="183" t="s">
        <v>410</v>
      </c>
      <c r="B801" s="183" t="s">
        <v>240</v>
      </c>
      <c r="C801" s="183" t="s">
        <v>241</v>
      </c>
      <c r="D801" s="183">
        <v>12</v>
      </c>
      <c r="E801" s="183">
        <v>9</v>
      </c>
      <c r="F801" s="184">
        <v>4.51</v>
      </c>
      <c r="G801" s="186" t="s">
        <v>188</v>
      </c>
      <c r="H801" s="185">
        <v>0.45488080611464282</v>
      </c>
      <c r="I801" s="186" t="s">
        <v>188</v>
      </c>
      <c r="J801" s="187" t="s">
        <v>188</v>
      </c>
    </row>
    <row r="802" spans="1:10" x14ac:dyDescent="0.2">
      <c r="A802" s="183" t="s">
        <v>410</v>
      </c>
      <c r="B802" s="183" t="s">
        <v>240</v>
      </c>
      <c r="C802" s="183" t="s">
        <v>241</v>
      </c>
      <c r="D802" s="183">
        <v>12</v>
      </c>
      <c r="E802" s="183">
        <v>10</v>
      </c>
      <c r="F802" s="186" t="s">
        <v>188</v>
      </c>
      <c r="G802" s="186" t="s">
        <v>188</v>
      </c>
      <c r="H802" s="187" t="s">
        <v>188</v>
      </c>
      <c r="I802" s="186" t="s">
        <v>188</v>
      </c>
      <c r="J802" s="187" t="s">
        <v>188</v>
      </c>
    </row>
    <row r="803" spans="1:10" x14ac:dyDescent="0.2">
      <c r="A803" s="182" t="s">
        <v>411</v>
      </c>
      <c r="B803" s="182" t="s">
        <v>240</v>
      </c>
      <c r="C803" s="182" t="s">
        <v>241</v>
      </c>
      <c r="D803" s="183">
        <v>5</v>
      </c>
      <c r="E803" s="183">
        <v>1</v>
      </c>
      <c r="F803" s="184">
        <v>5.47</v>
      </c>
      <c r="G803" s="184">
        <v>5.496666666666667</v>
      </c>
      <c r="H803" s="185">
        <v>0.82790956765169865</v>
      </c>
      <c r="I803" s="184">
        <v>2.5272284367994171</v>
      </c>
      <c r="J803" s="185">
        <v>0.842409478933139</v>
      </c>
    </row>
    <row r="804" spans="1:10" x14ac:dyDescent="0.2">
      <c r="A804" s="183" t="s">
        <v>411</v>
      </c>
      <c r="B804" s="183" t="s">
        <v>240</v>
      </c>
      <c r="C804" s="183" t="s">
        <v>241</v>
      </c>
      <c r="D804" s="183">
        <v>5</v>
      </c>
      <c r="E804" s="183">
        <v>2</v>
      </c>
      <c r="F804" s="184">
        <v>5.33</v>
      </c>
      <c r="G804" s="186" t="s">
        <v>188</v>
      </c>
      <c r="H804" s="185">
        <v>0.76407836441146093</v>
      </c>
      <c r="I804" s="186" t="s">
        <v>188</v>
      </c>
      <c r="J804" s="187" t="s">
        <v>188</v>
      </c>
    </row>
    <row r="805" spans="1:10" x14ac:dyDescent="0.2">
      <c r="A805" s="183" t="s">
        <v>411</v>
      </c>
      <c r="B805" s="183" t="s">
        <v>240</v>
      </c>
      <c r="C805" s="183" t="s">
        <v>241</v>
      </c>
      <c r="D805" s="183">
        <v>5</v>
      </c>
      <c r="E805" s="183">
        <v>3</v>
      </c>
      <c r="F805" s="184">
        <v>5.69</v>
      </c>
      <c r="G805" s="186" t="s">
        <v>188</v>
      </c>
      <c r="H805" s="185">
        <v>0.93524050473625731</v>
      </c>
      <c r="I805" s="186" t="s">
        <v>188</v>
      </c>
      <c r="J805" s="187" t="s">
        <v>188</v>
      </c>
    </row>
    <row r="806" spans="1:10" x14ac:dyDescent="0.2">
      <c r="A806" s="183" t="s">
        <v>411</v>
      </c>
      <c r="B806" s="183" t="s">
        <v>240</v>
      </c>
      <c r="C806" s="183" t="s">
        <v>241</v>
      </c>
      <c r="D806" s="183">
        <v>5</v>
      </c>
      <c r="E806" s="183">
        <v>4</v>
      </c>
      <c r="F806" s="186" t="s">
        <v>188</v>
      </c>
      <c r="G806" s="186" t="s">
        <v>188</v>
      </c>
      <c r="H806" s="187" t="s">
        <v>188</v>
      </c>
      <c r="I806" s="186" t="s">
        <v>188</v>
      </c>
      <c r="J806" s="187" t="s">
        <v>188</v>
      </c>
    </row>
    <row r="807" spans="1:10" x14ac:dyDescent="0.2">
      <c r="A807" s="183" t="s">
        <v>411</v>
      </c>
      <c r="B807" s="183" t="s">
        <v>240</v>
      </c>
      <c r="C807" s="183" t="s">
        <v>241</v>
      </c>
      <c r="D807" s="183">
        <v>5</v>
      </c>
      <c r="E807" s="183">
        <v>5</v>
      </c>
      <c r="F807" s="186" t="s">
        <v>188</v>
      </c>
      <c r="G807" s="186" t="s">
        <v>188</v>
      </c>
      <c r="H807" s="187" t="s">
        <v>188</v>
      </c>
      <c r="I807" s="186" t="s">
        <v>188</v>
      </c>
      <c r="J807" s="187" t="s">
        <v>188</v>
      </c>
    </row>
    <row r="808" spans="1:10" x14ac:dyDescent="0.2">
      <c r="A808" s="183" t="s">
        <v>411</v>
      </c>
      <c r="B808" s="183" t="s">
        <v>240</v>
      </c>
      <c r="C808" s="183" t="s">
        <v>241</v>
      </c>
      <c r="D808" s="183">
        <v>5</v>
      </c>
      <c r="E808" s="183">
        <v>6</v>
      </c>
      <c r="F808" s="186" t="s">
        <v>188</v>
      </c>
      <c r="G808" s="186" t="s">
        <v>188</v>
      </c>
      <c r="H808" s="187" t="s">
        <v>188</v>
      </c>
      <c r="I808" s="186" t="s">
        <v>188</v>
      </c>
      <c r="J808" s="187" t="s">
        <v>188</v>
      </c>
    </row>
    <row r="809" spans="1:10" x14ac:dyDescent="0.2">
      <c r="A809" s="183" t="s">
        <v>411</v>
      </c>
      <c r="B809" s="183" t="s">
        <v>240</v>
      </c>
      <c r="C809" s="183" t="s">
        <v>241</v>
      </c>
      <c r="D809" s="183">
        <v>5</v>
      </c>
      <c r="E809" s="183">
        <v>7</v>
      </c>
      <c r="F809" s="186" t="s">
        <v>188</v>
      </c>
      <c r="G809" s="186" t="s">
        <v>188</v>
      </c>
      <c r="H809" s="187" t="s">
        <v>188</v>
      </c>
      <c r="I809" s="186" t="s">
        <v>188</v>
      </c>
      <c r="J809" s="187" t="s">
        <v>188</v>
      </c>
    </row>
    <row r="810" spans="1:10" x14ac:dyDescent="0.2">
      <c r="A810" s="183" t="s">
        <v>411</v>
      </c>
      <c r="B810" s="183" t="s">
        <v>240</v>
      </c>
      <c r="C810" s="183" t="s">
        <v>241</v>
      </c>
      <c r="D810" s="183">
        <v>5</v>
      </c>
      <c r="E810" s="183">
        <v>8</v>
      </c>
      <c r="F810" s="186" t="s">
        <v>188</v>
      </c>
      <c r="G810" s="186" t="s">
        <v>188</v>
      </c>
      <c r="H810" s="187" t="s">
        <v>188</v>
      </c>
      <c r="I810" s="186" t="s">
        <v>188</v>
      </c>
      <c r="J810" s="187" t="s">
        <v>188</v>
      </c>
    </row>
    <row r="811" spans="1:10" x14ac:dyDescent="0.2">
      <c r="A811" s="183" t="s">
        <v>411</v>
      </c>
      <c r="B811" s="183" t="s">
        <v>240</v>
      </c>
      <c r="C811" s="183" t="s">
        <v>241</v>
      </c>
      <c r="D811" s="183">
        <v>5</v>
      </c>
      <c r="E811" s="183">
        <v>9</v>
      </c>
      <c r="F811" s="186" t="s">
        <v>188</v>
      </c>
      <c r="G811" s="186" t="s">
        <v>188</v>
      </c>
      <c r="H811" s="187" t="s">
        <v>188</v>
      </c>
      <c r="I811" s="186" t="s">
        <v>188</v>
      </c>
      <c r="J811" s="187" t="s">
        <v>188</v>
      </c>
    </row>
    <row r="812" spans="1:10" x14ac:dyDescent="0.2">
      <c r="A812" s="183" t="s">
        <v>411</v>
      </c>
      <c r="B812" s="183" t="s">
        <v>240</v>
      </c>
      <c r="C812" s="183" t="s">
        <v>241</v>
      </c>
      <c r="D812" s="183">
        <v>5</v>
      </c>
      <c r="E812" s="183">
        <v>10</v>
      </c>
      <c r="F812" s="186" t="s">
        <v>188</v>
      </c>
      <c r="G812" s="186" t="s">
        <v>188</v>
      </c>
      <c r="H812" s="187" t="s">
        <v>188</v>
      </c>
      <c r="I812" s="186" t="s">
        <v>188</v>
      </c>
      <c r="J812" s="187" t="s">
        <v>188</v>
      </c>
    </row>
    <row r="813" spans="1:10" x14ac:dyDescent="0.2">
      <c r="A813" s="183" t="s">
        <v>411</v>
      </c>
      <c r="B813" s="183" t="s">
        <v>240</v>
      </c>
      <c r="C813" s="183" t="s">
        <v>241</v>
      </c>
      <c r="D813" s="183">
        <v>6</v>
      </c>
      <c r="E813" s="183">
        <v>1</v>
      </c>
      <c r="F813" s="184">
        <v>4.71</v>
      </c>
      <c r="G813" s="184">
        <v>5.1100000000000003</v>
      </c>
      <c r="H813" s="185">
        <v>0.52063044347462284</v>
      </c>
      <c r="I813" s="184">
        <v>2.7635322266280675</v>
      </c>
      <c r="J813" s="185">
        <v>0.69088305665701688</v>
      </c>
    </row>
    <row r="814" spans="1:10" x14ac:dyDescent="0.2">
      <c r="A814" s="183" t="s">
        <v>411</v>
      </c>
      <c r="B814" s="183" t="s">
        <v>240</v>
      </c>
      <c r="C814" s="183" t="s">
        <v>241</v>
      </c>
      <c r="D814" s="183">
        <v>6</v>
      </c>
      <c r="E814" s="183">
        <v>2</v>
      </c>
      <c r="F814" s="184">
        <v>5.79</v>
      </c>
      <c r="G814" s="186" t="s">
        <v>188</v>
      </c>
      <c r="H814" s="185">
        <v>0.98694720724654672</v>
      </c>
      <c r="I814" s="186" t="s">
        <v>188</v>
      </c>
      <c r="J814" s="187" t="s">
        <v>188</v>
      </c>
    </row>
    <row r="815" spans="1:10" x14ac:dyDescent="0.2">
      <c r="A815" s="183" t="s">
        <v>411</v>
      </c>
      <c r="B815" s="183" t="s">
        <v>240</v>
      </c>
      <c r="C815" s="183" t="s">
        <v>241</v>
      </c>
      <c r="D815" s="183">
        <v>6</v>
      </c>
      <c r="E815" s="183">
        <v>3</v>
      </c>
      <c r="F815" s="184">
        <v>4.57</v>
      </c>
      <c r="G815" s="186" t="s">
        <v>188</v>
      </c>
      <c r="H815" s="185">
        <v>0.473986412844209</v>
      </c>
      <c r="I815" s="186" t="s">
        <v>188</v>
      </c>
      <c r="J815" s="187" t="s">
        <v>188</v>
      </c>
    </row>
    <row r="816" spans="1:10" x14ac:dyDescent="0.2">
      <c r="A816" s="183" t="s">
        <v>411</v>
      </c>
      <c r="B816" s="183" t="s">
        <v>240</v>
      </c>
      <c r="C816" s="183" t="s">
        <v>241</v>
      </c>
      <c r="D816" s="183">
        <v>6</v>
      </c>
      <c r="E816" s="183">
        <v>4</v>
      </c>
      <c r="F816" s="184">
        <v>5.37</v>
      </c>
      <c r="G816" s="186" t="s">
        <v>188</v>
      </c>
      <c r="H816" s="185">
        <v>0.7819681630626889</v>
      </c>
      <c r="I816" s="186" t="s">
        <v>188</v>
      </c>
      <c r="J816" s="187" t="s">
        <v>188</v>
      </c>
    </row>
    <row r="817" spans="1:10" x14ac:dyDescent="0.2">
      <c r="A817" s="183" t="s">
        <v>411</v>
      </c>
      <c r="B817" s="183" t="s">
        <v>240</v>
      </c>
      <c r="C817" s="183" t="s">
        <v>241</v>
      </c>
      <c r="D817" s="183">
        <v>6</v>
      </c>
      <c r="E817" s="183">
        <v>5</v>
      </c>
      <c r="F817" s="186" t="s">
        <v>188</v>
      </c>
      <c r="G817" s="186" t="s">
        <v>188</v>
      </c>
      <c r="H817" s="187" t="s">
        <v>188</v>
      </c>
      <c r="I817" s="186" t="s">
        <v>188</v>
      </c>
      <c r="J817" s="187" t="s">
        <v>188</v>
      </c>
    </row>
    <row r="818" spans="1:10" x14ac:dyDescent="0.2">
      <c r="A818" s="183" t="s">
        <v>411</v>
      </c>
      <c r="B818" s="183" t="s">
        <v>240</v>
      </c>
      <c r="C818" s="183" t="s">
        <v>241</v>
      </c>
      <c r="D818" s="183">
        <v>6</v>
      </c>
      <c r="E818" s="183">
        <v>6</v>
      </c>
      <c r="F818" s="186" t="s">
        <v>188</v>
      </c>
      <c r="G818" s="186" t="s">
        <v>188</v>
      </c>
      <c r="H818" s="187" t="s">
        <v>188</v>
      </c>
      <c r="I818" s="186" t="s">
        <v>188</v>
      </c>
      <c r="J818" s="187" t="s">
        <v>188</v>
      </c>
    </row>
    <row r="819" spans="1:10" x14ac:dyDescent="0.2">
      <c r="A819" s="183" t="s">
        <v>411</v>
      </c>
      <c r="B819" s="183" t="s">
        <v>240</v>
      </c>
      <c r="C819" s="183" t="s">
        <v>241</v>
      </c>
      <c r="D819" s="183">
        <v>6</v>
      </c>
      <c r="E819" s="183">
        <v>7</v>
      </c>
      <c r="F819" s="186" t="s">
        <v>188</v>
      </c>
      <c r="G819" s="186" t="s">
        <v>188</v>
      </c>
      <c r="H819" s="187" t="s">
        <v>188</v>
      </c>
      <c r="I819" s="186" t="s">
        <v>188</v>
      </c>
      <c r="J819" s="187" t="s">
        <v>188</v>
      </c>
    </row>
    <row r="820" spans="1:10" x14ac:dyDescent="0.2">
      <c r="A820" s="183" t="s">
        <v>411</v>
      </c>
      <c r="B820" s="183" t="s">
        <v>240</v>
      </c>
      <c r="C820" s="183" t="s">
        <v>241</v>
      </c>
      <c r="D820" s="183">
        <v>6</v>
      </c>
      <c r="E820" s="183">
        <v>8</v>
      </c>
      <c r="F820" s="186" t="s">
        <v>188</v>
      </c>
      <c r="G820" s="186" t="s">
        <v>188</v>
      </c>
      <c r="H820" s="187" t="s">
        <v>188</v>
      </c>
      <c r="I820" s="186" t="s">
        <v>188</v>
      </c>
      <c r="J820" s="187" t="s">
        <v>188</v>
      </c>
    </row>
    <row r="821" spans="1:10" x14ac:dyDescent="0.2">
      <c r="A821" s="183" t="s">
        <v>411</v>
      </c>
      <c r="B821" s="183" t="s">
        <v>240</v>
      </c>
      <c r="C821" s="183" t="s">
        <v>241</v>
      </c>
      <c r="D821" s="183">
        <v>6</v>
      </c>
      <c r="E821" s="183">
        <v>9</v>
      </c>
      <c r="F821" s="186" t="s">
        <v>188</v>
      </c>
      <c r="G821" s="186" t="s">
        <v>188</v>
      </c>
      <c r="H821" s="187" t="s">
        <v>188</v>
      </c>
      <c r="I821" s="186" t="s">
        <v>188</v>
      </c>
      <c r="J821" s="187" t="s">
        <v>188</v>
      </c>
    </row>
    <row r="822" spans="1:10" x14ac:dyDescent="0.2">
      <c r="A822" s="183" t="s">
        <v>411</v>
      </c>
      <c r="B822" s="183" t="s">
        <v>240</v>
      </c>
      <c r="C822" s="183" t="s">
        <v>241</v>
      </c>
      <c r="D822" s="183">
        <v>6</v>
      </c>
      <c r="E822" s="183">
        <v>10</v>
      </c>
      <c r="F822" s="186" t="s">
        <v>188</v>
      </c>
      <c r="G822" s="186" t="s">
        <v>188</v>
      </c>
      <c r="H822" s="187" t="s">
        <v>188</v>
      </c>
      <c r="I822" s="186" t="s">
        <v>188</v>
      </c>
      <c r="J822" s="187" t="s">
        <v>188</v>
      </c>
    </row>
    <row r="823" spans="1:10" x14ac:dyDescent="0.2">
      <c r="A823" s="183" t="s">
        <v>411</v>
      </c>
      <c r="B823" s="183" t="s">
        <v>240</v>
      </c>
      <c r="C823" s="183" t="s">
        <v>241</v>
      </c>
      <c r="D823" s="183">
        <v>7</v>
      </c>
      <c r="E823" s="183">
        <v>1</v>
      </c>
      <c r="F823" s="184">
        <v>4.46</v>
      </c>
      <c r="G823" s="184">
        <v>4.8316666666666661</v>
      </c>
      <c r="H823" s="185">
        <v>0.43935732636264785</v>
      </c>
      <c r="I823" s="184">
        <v>3.4347193509493636</v>
      </c>
      <c r="J823" s="185">
        <v>0.57245322515822727</v>
      </c>
    </row>
    <row r="824" spans="1:10" x14ac:dyDescent="0.2">
      <c r="A824" s="183" t="s">
        <v>411</v>
      </c>
      <c r="B824" s="183" t="s">
        <v>240</v>
      </c>
      <c r="C824" s="183" t="s">
        <v>241</v>
      </c>
      <c r="D824" s="183">
        <v>7</v>
      </c>
      <c r="E824" s="183">
        <v>2</v>
      </c>
      <c r="F824" s="184">
        <v>4.42</v>
      </c>
      <c r="G824" s="186" t="s">
        <v>188</v>
      </c>
      <c r="H824" s="185">
        <v>0.42719596505914387</v>
      </c>
      <c r="I824" s="186" t="s">
        <v>188</v>
      </c>
      <c r="J824" s="187" t="s">
        <v>188</v>
      </c>
    </row>
    <row r="825" spans="1:10" x14ac:dyDescent="0.2">
      <c r="A825" s="183" t="s">
        <v>411</v>
      </c>
      <c r="B825" s="183" t="s">
        <v>240</v>
      </c>
      <c r="C825" s="183" t="s">
        <v>241</v>
      </c>
      <c r="D825" s="183">
        <v>7</v>
      </c>
      <c r="E825" s="183">
        <v>3</v>
      </c>
      <c r="F825" s="184">
        <v>4.88</v>
      </c>
      <c r="G825" s="186" t="s">
        <v>188</v>
      </c>
      <c r="H825" s="185">
        <v>0.58126302288281595</v>
      </c>
      <c r="I825" s="186" t="s">
        <v>188</v>
      </c>
      <c r="J825" s="187" t="s">
        <v>188</v>
      </c>
    </row>
    <row r="826" spans="1:10" x14ac:dyDescent="0.2">
      <c r="A826" s="183" t="s">
        <v>411</v>
      </c>
      <c r="B826" s="183" t="s">
        <v>240</v>
      </c>
      <c r="C826" s="183" t="s">
        <v>241</v>
      </c>
      <c r="D826" s="183">
        <v>7</v>
      </c>
      <c r="E826" s="183">
        <v>4</v>
      </c>
      <c r="F826" s="184">
        <v>4.8</v>
      </c>
      <c r="G826" s="186" t="s">
        <v>188</v>
      </c>
      <c r="H826" s="185">
        <v>0.55217527366399977</v>
      </c>
      <c r="I826" s="186" t="s">
        <v>188</v>
      </c>
      <c r="J826" s="187" t="s">
        <v>188</v>
      </c>
    </row>
    <row r="827" spans="1:10" x14ac:dyDescent="0.2">
      <c r="A827" s="183" t="s">
        <v>411</v>
      </c>
      <c r="B827" s="183" t="s">
        <v>240</v>
      </c>
      <c r="C827" s="183" t="s">
        <v>241</v>
      </c>
      <c r="D827" s="183">
        <v>7</v>
      </c>
      <c r="E827" s="183">
        <v>5</v>
      </c>
      <c r="F827" s="184">
        <v>5.0199999999999996</v>
      </c>
      <c r="G827" s="186" t="s">
        <v>188</v>
      </c>
      <c r="H827" s="185">
        <v>0.63459271556050367</v>
      </c>
      <c r="I827" s="186" t="s">
        <v>188</v>
      </c>
      <c r="J827" s="187" t="s">
        <v>188</v>
      </c>
    </row>
    <row r="828" spans="1:10" x14ac:dyDescent="0.2">
      <c r="A828" s="183" t="s">
        <v>411</v>
      </c>
      <c r="B828" s="183" t="s">
        <v>240</v>
      </c>
      <c r="C828" s="183" t="s">
        <v>241</v>
      </c>
      <c r="D828" s="183">
        <v>7</v>
      </c>
      <c r="E828" s="183">
        <v>6</v>
      </c>
      <c r="F828" s="184">
        <v>5.41</v>
      </c>
      <c r="G828" s="186" t="s">
        <v>188</v>
      </c>
      <c r="H828" s="185">
        <v>0.80013504742025277</v>
      </c>
      <c r="I828" s="186" t="s">
        <v>188</v>
      </c>
      <c r="J828" s="187" t="s">
        <v>188</v>
      </c>
    </row>
    <row r="829" spans="1:10" x14ac:dyDescent="0.2">
      <c r="A829" s="183" t="s">
        <v>411</v>
      </c>
      <c r="B829" s="183" t="s">
        <v>240</v>
      </c>
      <c r="C829" s="183" t="s">
        <v>241</v>
      </c>
      <c r="D829" s="183">
        <v>7</v>
      </c>
      <c r="E829" s="183">
        <v>7</v>
      </c>
      <c r="F829" s="186" t="s">
        <v>188</v>
      </c>
      <c r="G829" s="186" t="s">
        <v>188</v>
      </c>
      <c r="H829" s="187" t="s">
        <v>188</v>
      </c>
      <c r="I829" s="186" t="s">
        <v>188</v>
      </c>
      <c r="J829" s="187" t="s">
        <v>188</v>
      </c>
    </row>
    <row r="830" spans="1:10" x14ac:dyDescent="0.2">
      <c r="A830" s="183" t="s">
        <v>411</v>
      </c>
      <c r="B830" s="183" t="s">
        <v>240</v>
      </c>
      <c r="C830" s="183" t="s">
        <v>241</v>
      </c>
      <c r="D830" s="183">
        <v>7</v>
      </c>
      <c r="E830" s="183">
        <v>8</v>
      </c>
      <c r="F830" s="186" t="s">
        <v>188</v>
      </c>
      <c r="G830" s="186" t="s">
        <v>188</v>
      </c>
      <c r="H830" s="187" t="s">
        <v>188</v>
      </c>
      <c r="I830" s="186" t="s">
        <v>188</v>
      </c>
      <c r="J830" s="187" t="s">
        <v>188</v>
      </c>
    </row>
    <row r="831" spans="1:10" x14ac:dyDescent="0.2">
      <c r="A831" s="183" t="s">
        <v>411</v>
      </c>
      <c r="B831" s="183" t="s">
        <v>240</v>
      </c>
      <c r="C831" s="183" t="s">
        <v>241</v>
      </c>
      <c r="D831" s="183">
        <v>7</v>
      </c>
      <c r="E831" s="183">
        <v>9</v>
      </c>
      <c r="F831" s="186" t="s">
        <v>188</v>
      </c>
      <c r="G831" s="186" t="s">
        <v>188</v>
      </c>
      <c r="H831" s="187" t="s">
        <v>188</v>
      </c>
      <c r="I831" s="186" t="s">
        <v>188</v>
      </c>
      <c r="J831" s="187" t="s">
        <v>188</v>
      </c>
    </row>
    <row r="832" spans="1:10" x14ac:dyDescent="0.2">
      <c r="A832" s="183" t="s">
        <v>411</v>
      </c>
      <c r="B832" s="183" t="s">
        <v>240</v>
      </c>
      <c r="C832" s="183" t="s">
        <v>241</v>
      </c>
      <c r="D832" s="183">
        <v>7</v>
      </c>
      <c r="E832" s="183">
        <v>10</v>
      </c>
      <c r="F832" s="186" t="s">
        <v>188</v>
      </c>
      <c r="G832" s="186" t="s">
        <v>188</v>
      </c>
      <c r="H832" s="187" t="s">
        <v>188</v>
      </c>
      <c r="I832" s="186" t="s">
        <v>188</v>
      </c>
      <c r="J832" s="187" t="s">
        <v>188</v>
      </c>
    </row>
    <row r="833" spans="1:10" x14ac:dyDescent="0.2">
      <c r="A833" s="183" t="s">
        <v>411</v>
      </c>
      <c r="B833" s="183" t="s">
        <v>240</v>
      </c>
      <c r="C833" s="183" t="s">
        <v>241</v>
      </c>
      <c r="D833" s="183">
        <v>8</v>
      </c>
      <c r="E833" s="183">
        <v>1</v>
      </c>
      <c r="F833" s="184">
        <v>4.95</v>
      </c>
      <c r="G833" s="184">
        <v>4.7116666666666669</v>
      </c>
      <c r="H833" s="185">
        <v>0.60753781800237494</v>
      </c>
      <c r="I833" s="184">
        <v>3.1516753505811685</v>
      </c>
      <c r="J833" s="185">
        <v>0.52527922509686142</v>
      </c>
    </row>
    <row r="834" spans="1:10" x14ac:dyDescent="0.2">
      <c r="A834" s="183" t="s">
        <v>411</v>
      </c>
      <c r="B834" s="183" t="s">
        <v>240</v>
      </c>
      <c r="C834" s="183" t="s">
        <v>241</v>
      </c>
      <c r="D834" s="183">
        <v>8</v>
      </c>
      <c r="E834" s="183">
        <v>2</v>
      </c>
      <c r="F834" s="184">
        <v>4.3899999999999997</v>
      </c>
      <c r="G834" s="186" t="s">
        <v>188</v>
      </c>
      <c r="H834" s="185">
        <v>0.41822370980668677</v>
      </c>
      <c r="I834" s="186" t="s">
        <v>188</v>
      </c>
      <c r="J834" s="187" t="s">
        <v>188</v>
      </c>
    </row>
    <row r="835" spans="1:10" x14ac:dyDescent="0.2">
      <c r="A835" s="183" t="s">
        <v>411</v>
      </c>
      <c r="B835" s="183" t="s">
        <v>240</v>
      </c>
      <c r="C835" s="183" t="s">
        <v>241</v>
      </c>
      <c r="D835" s="183">
        <v>8</v>
      </c>
      <c r="E835" s="183">
        <v>3</v>
      </c>
      <c r="F835" s="184">
        <v>4.57</v>
      </c>
      <c r="G835" s="186" t="s">
        <v>188</v>
      </c>
      <c r="H835" s="185">
        <v>0.473986412844209</v>
      </c>
      <c r="I835" s="186" t="s">
        <v>188</v>
      </c>
      <c r="J835" s="187" t="s">
        <v>188</v>
      </c>
    </row>
    <row r="836" spans="1:10" x14ac:dyDescent="0.2">
      <c r="A836" s="183" t="s">
        <v>411</v>
      </c>
      <c r="B836" s="183" t="s">
        <v>240</v>
      </c>
      <c r="C836" s="183" t="s">
        <v>241</v>
      </c>
      <c r="D836" s="183">
        <v>8</v>
      </c>
      <c r="E836" s="183">
        <v>4</v>
      </c>
      <c r="F836" s="184">
        <v>4.7300000000000004</v>
      </c>
      <c r="G836" s="186" t="s">
        <v>188</v>
      </c>
      <c r="H836" s="185">
        <v>0.52753369816240103</v>
      </c>
      <c r="I836" s="186" t="s">
        <v>188</v>
      </c>
      <c r="J836" s="187" t="s">
        <v>188</v>
      </c>
    </row>
    <row r="837" spans="1:10" x14ac:dyDescent="0.2">
      <c r="A837" s="183" t="s">
        <v>411</v>
      </c>
      <c r="B837" s="183" t="s">
        <v>240</v>
      </c>
      <c r="C837" s="183" t="s">
        <v>241</v>
      </c>
      <c r="D837" s="183">
        <v>8</v>
      </c>
      <c r="E837" s="183">
        <v>5</v>
      </c>
      <c r="F837" s="184">
        <v>4.57</v>
      </c>
      <c r="G837" s="186" t="s">
        <v>188</v>
      </c>
      <c r="H837" s="185">
        <v>0.473986412844209</v>
      </c>
      <c r="I837" s="186" t="s">
        <v>188</v>
      </c>
      <c r="J837" s="187" t="s">
        <v>188</v>
      </c>
    </row>
    <row r="838" spans="1:10" x14ac:dyDescent="0.2">
      <c r="A838" s="183" t="s">
        <v>411</v>
      </c>
      <c r="B838" s="183" t="s">
        <v>240</v>
      </c>
      <c r="C838" s="183" t="s">
        <v>241</v>
      </c>
      <c r="D838" s="183">
        <v>8</v>
      </c>
      <c r="E838" s="183">
        <v>6</v>
      </c>
      <c r="F838" s="184">
        <v>5.0599999999999996</v>
      </c>
      <c r="G838" s="186" t="s">
        <v>188</v>
      </c>
      <c r="H838" s="185">
        <v>0.65040729892128768</v>
      </c>
      <c r="I838" s="186" t="s">
        <v>188</v>
      </c>
      <c r="J838" s="187" t="s">
        <v>188</v>
      </c>
    </row>
    <row r="839" spans="1:10" x14ac:dyDescent="0.2">
      <c r="A839" s="183" t="s">
        <v>411</v>
      </c>
      <c r="B839" s="183" t="s">
        <v>240</v>
      </c>
      <c r="C839" s="183" t="s">
        <v>241</v>
      </c>
      <c r="D839" s="183">
        <v>8</v>
      </c>
      <c r="E839" s="183">
        <v>7</v>
      </c>
      <c r="F839" s="186" t="s">
        <v>188</v>
      </c>
      <c r="G839" s="186" t="s">
        <v>188</v>
      </c>
      <c r="H839" s="187" t="s">
        <v>188</v>
      </c>
      <c r="I839" s="186" t="s">
        <v>188</v>
      </c>
      <c r="J839" s="187" t="s">
        <v>188</v>
      </c>
    </row>
    <row r="840" spans="1:10" x14ac:dyDescent="0.2">
      <c r="A840" s="183" t="s">
        <v>411</v>
      </c>
      <c r="B840" s="183" t="s">
        <v>240</v>
      </c>
      <c r="C840" s="183" t="s">
        <v>241</v>
      </c>
      <c r="D840" s="183">
        <v>8</v>
      </c>
      <c r="E840" s="183">
        <v>8</v>
      </c>
      <c r="F840" s="186" t="s">
        <v>188</v>
      </c>
      <c r="G840" s="186" t="s">
        <v>188</v>
      </c>
      <c r="H840" s="187" t="s">
        <v>188</v>
      </c>
      <c r="I840" s="186" t="s">
        <v>188</v>
      </c>
      <c r="J840" s="187" t="s">
        <v>188</v>
      </c>
    </row>
    <row r="841" spans="1:10" x14ac:dyDescent="0.2">
      <c r="A841" s="183" t="s">
        <v>411</v>
      </c>
      <c r="B841" s="183" t="s">
        <v>240</v>
      </c>
      <c r="C841" s="183" t="s">
        <v>241</v>
      </c>
      <c r="D841" s="183">
        <v>8</v>
      </c>
      <c r="E841" s="183">
        <v>9</v>
      </c>
      <c r="F841" s="186" t="s">
        <v>188</v>
      </c>
      <c r="G841" s="186" t="s">
        <v>188</v>
      </c>
      <c r="H841" s="187" t="s">
        <v>188</v>
      </c>
      <c r="I841" s="186" t="s">
        <v>188</v>
      </c>
      <c r="J841" s="187" t="s">
        <v>188</v>
      </c>
    </row>
    <row r="842" spans="1:10" x14ac:dyDescent="0.2">
      <c r="A842" s="183" t="s">
        <v>411</v>
      </c>
      <c r="B842" s="183" t="s">
        <v>240</v>
      </c>
      <c r="C842" s="183" t="s">
        <v>241</v>
      </c>
      <c r="D842" s="183">
        <v>8</v>
      </c>
      <c r="E842" s="183">
        <v>10</v>
      </c>
      <c r="F842" s="186" t="s">
        <v>188</v>
      </c>
      <c r="G842" s="186" t="s">
        <v>188</v>
      </c>
      <c r="H842" s="187" t="s">
        <v>188</v>
      </c>
      <c r="I842" s="186" t="s">
        <v>188</v>
      </c>
      <c r="J842" s="187" t="s">
        <v>188</v>
      </c>
    </row>
    <row r="843" spans="1:10" x14ac:dyDescent="0.2">
      <c r="A843" s="183" t="s">
        <v>411</v>
      </c>
      <c r="B843" s="183" t="s">
        <v>240</v>
      </c>
      <c r="C843" s="183" t="s">
        <v>241</v>
      </c>
      <c r="D843" s="183">
        <v>9</v>
      </c>
      <c r="E843" s="183">
        <v>1</v>
      </c>
      <c r="F843" s="184">
        <v>5.14</v>
      </c>
      <c r="G843" s="184">
        <v>5.2399999999999993</v>
      </c>
      <c r="H843" s="185">
        <v>0.68282034429111182</v>
      </c>
      <c r="I843" s="184">
        <v>2.175815595227153</v>
      </c>
      <c r="J843" s="185">
        <v>0.72527186507571761</v>
      </c>
    </row>
    <row r="844" spans="1:10" x14ac:dyDescent="0.2">
      <c r="A844" s="183" t="s">
        <v>411</v>
      </c>
      <c r="B844" s="183" t="s">
        <v>240</v>
      </c>
      <c r="C844" s="183" t="s">
        <v>241</v>
      </c>
      <c r="D844" s="183">
        <v>9</v>
      </c>
      <c r="E844" s="183">
        <v>2</v>
      </c>
      <c r="F844" s="184">
        <v>5.27</v>
      </c>
      <c r="G844" s="186" t="s">
        <v>188</v>
      </c>
      <c r="H844" s="185">
        <v>0.73775854413827868</v>
      </c>
      <c r="I844" s="186" t="s">
        <v>188</v>
      </c>
      <c r="J844" s="187" t="s">
        <v>188</v>
      </c>
    </row>
    <row r="845" spans="1:10" x14ac:dyDescent="0.2">
      <c r="A845" s="183" t="s">
        <v>411</v>
      </c>
      <c r="B845" s="183" t="s">
        <v>240</v>
      </c>
      <c r="C845" s="183" t="s">
        <v>241</v>
      </c>
      <c r="D845" s="183">
        <v>9</v>
      </c>
      <c r="E845" s="183">
        <v>3</v>
      </c>
      <c r="F845" s="184">
        <v>5.31</v>
      </c>
      <c r="G845" s="186" t="s">
        <v>188</v>
      </c>
      <c r="H845" s="185">
        <v>0.75523670679776267</v>
      </c>
      <c r="I845" s="186" t="s">
        <v>188</v>
      </c>
      <c r="J845" s="187" t="s">
        <v>188</v>
      </c>
    </row>
    <row r="846" spans="1:10" x14ac:dyDescent="0.2">
      <c r="A846" s="183" t="s">
        <v>411</v>
      </c>
      <c r="B846" s="183" t="s">
        <v>240</v>
      </c>
      <c r="C846" s="183" t="s">
        <v>241</v>
      </c>
      <c r="D846" s="183">
        <v>9</v>
      </c>
      <c r="E846" s="183">
        <v>4</v>
      </c>
      <c r="F846" s="186" t="s">
        <v>188</v>
      </c>
      <c r="G846" s="186" t="s">
        <v>188</v>
      </c>
      <c r="H846" s="187" t="s">
        <v>188</v>
      </c>
      <c r="I846" s="186" t="s">
        <v>188</v>
      </c>
      <c r="J846" s="187" t="s">
        <v>188</v>
      </c>
    </row>
    <row r="847" spans="1:10" x14ac:dyDescent="0.2">
      <c r="A847" s="183" t="s">
        <v>411</v>
      </c>
      <c r="B847" s="183" t="s">
        <v>240</v>
      </c>
      <c r="C847" s="183" t="s">
        <v>241</v>
      </c>
      <c r="D847" s="183">
        <v>9</v>
      </c>
      <c r="E847" s="183">
        <v>5</v>
      </c>
      <c r="F847" s="186" t="s">
        <v>188</v>
      </c>
      <c r="G847" s="186" t="s">
        <v>188</v>
      </c>
      <c r="H847" s="187" t="s">
        <v>188</v>
      </c>
      <c r="I847" s="186" t="s">
        <v>188</v>
      </c>
      <c r="J847" s="187" t="s">
        <v>188</v>
      </c>
    </row>
    <row r="848" spans="1:10" x14ac:dyDescent="0.2">
      <c r="A848" s="183" t="s">
        <v>411</v>
      </c>
      <c r="B848" s="183" t="s">
        <v>240</v>
      </c>
      <c r="C848" s="183" t="s">
        <v>241</v>
      </c>
      <c r="D848" s="183">
        <v>9</v>
      </c>
      <c r="E848" s="183">
        <v>6</v>
      </c>
      <c r="F848" s="186" t="s">
        <v>188</v>
      </c>
      <c r="G848" s="186" t="s">
        <v>188</v>
      </c>
      <c r="H848" s="187" t="s">
        <v>188</v>
      </c>
      <c r="I848" s="186" t="s">
        <v>188</v>
      </c>
      <c r="J848" s="187" t="s">
        <v>188</v>
      </c>
    </row>
    <row r="849" spans="1:10" x14ac:dyDescent="0.2">
      <c r="A849" s="183" t="s">
        <v>411</v>
      </c>
      <c r="B849" s="183" t="s">
        <v>240</v>
      </c>
      <c r="C849" s="183" t="s">
        <v>241</v>
      </c>
      <c r="D849" s="183">
        <v>9</v>
      </c>
      <c r="E849" s="183">
        <v>7</v>
      </c>
      <c r="F849" s="186" t="s">
        <v>188</v>
      </c>
      <c r="G849" s="186" t="s">
        <v>188</v>
      </c>
      <c r="H849" s="187" t="s">
        <v>188</v>
      </c>
      <c r="I849" s="186" t="s">
        <v>188</v>
      </c>
      <c r="J849" s="187" t="s">
        <v>188</v>
      </c>
    </row>
    <row r="850" spans="1:10" x14ac:dyDescent="0.2">
      <c r="A850" s="183" t="s">
        <v>411</v>
      </c>
      <c r="B850" s="183" t="s">
        <v>240</v>
      </c>
      <c r="C850" s="183" t="s">
        <v>241</v>
      </c>
      <c r="D850" s="183">
        <v>9</v>
      </c>
      <c r="E850" s="183">
        <v>8</v>
      </c>
      <c r="F850" s="186" t="s">
        <v>188</v>
      </c>
      <c r="G850" s="186" t="s">
        <v>188</v>
      </c>
      <c r="H850" s="187" t="s">
        <v>188</v>
      </c>
      <c r="I850" s="186" t="s">
        <v>188</v>
      </c>
      <c r="J850" s="187" t="s">
        <v>188</v>
      </c>
    </row>
    <row r="851" spans="1:10" x14ac:dyDescent="0.2">
      <c r="A851" s="183" t="s">
        <v>411</v>
      </c>
      <c r="B851" s="183" t="s">
        <v>240</v>
      </c>
      <c r="C851" s="183" t="s">
        <v>241</v>
      </c>
      <c r="D851" s="183">
        <v>9</v>
      </c>
      <c r="E851" s="183">
        <v>9</v>
      </c>
      <c r="F851" s="186" t="s">
        <v>188</v>
      </c>
      <c r="G851" s="186" t="s">
        <v>188</v>
      </c>
      <c r="H851" s="187" t="s">
        <v>188</v>
      </c>
      <c r="I851" s="186" t="s">
        <v>188</v>
      </c>
      <c r="J851" s="187" t="s">
        <v>188</v>
      </c>
    </row>
    <row r="852" spans="1:10" x14ac:dyDescent="0.2">
      <c r="A852" s="183" t="s">
        <v>411</v>
      </c>
      <c r="B852" s="183" t="s">
        <v>240</v>
      </c>
      <c r="C852" s="183" t="s">
        <v>241</v>
      </c>
      <c r="D852" s="183">
        <v>9</v>
      </c>
      <c r="E852" s="183">
        <v>10</v>
      </c>
      <c r="F852" s="186" t="s">
        <v>188</v>
      </c>
      <c r="G852" s="186" t="s">
        <v>188</v>
      </c>
      <c r="H852" s="187" t="s">
        <v>188</v>
      </c>
      <c r="I852" s="186" t="s">
        <v>188</v>
      </c>
      <c r="J852" s="187" t="s">
        <v>188</v>
      </c>
    </row>
    <row r="853" spans="1:10" x14ac:dyDescent="0.2">
      <c r="A853" s="183" t="s">
        <v>411</v>
      </c>
      <c r="B853" s="183" t="s">
        <v>240</v>
      </c>
      <c r="C853" s="183" t="s">
        <v>241</v>
      </c>
      <c r="D853" s="183">
        <v>10</v>
      </c>
      <c r="E853" s="183">
        <v>1</v>
      </c>
      <c r="F853" s="186" t="s">
        <v>188</v>
      </c>
      <c r="G853" s="186" t="s">
        <v>188</v>
      </c>
      <c r="H853" s="187" t="s">
        <v>188</v>
      </c>
      <c r="I853" s="184">
        <v>0</v>
      </c>
      <c r="J853" s="187" t="s">
        <v>188</v>
      </c>
    </row>
    <row r="854" spans="1:10" x14ac:dyDescent="0.2">
      <c r="A854" s="183" t="s">
        <v>411</v>
      </c>
      <c r="B854" s="183" t="s">
        <v>240</v>
      </c>
      <c r="C854" s="183" t="s">
        <v>241</v>
      </c>
      <c r="D854" s="183">
        <v>10</v>
      </c>
      <c r="E854" s="183">
        <v>2</v>
      </c>
      <c r="F854" s="186" t="s">
        <v>188</v>
      </c>
      <c r="G854" s="186" t="s">
        <v>188</v>
      </c>
      <c r="H854" s="187" t="s">
        <v>188</v>
      </c>
      <c r="I854" s="186" t="s">
        <v>188</v>
      </c>
      <c r="J854" s="187" t="s">
        <v>188</v>
      </c>
    </row>
    <row r="855" spans="1:10" x14ac:dyDescent="0.2">
      <c r="A855" s="183" t="s">
        <v>411</v>
      </c>
      <c r="B855" s="183" t="s">
        <v>240</v>
      </c>
      <c r="C855" s="183" t="s">
        <v>241</v>
      </c>
      <c r="D855" s="183">
        <v>10</v>
      </c>
      <c r="E855" s="183">
        <v>3</v>
      </c>
      <c r="F855" s="186" t="s">
        <v>188</v>
      </c>
      <c r="G855" s="186" t="s">
        <v>188</v>
      </c>
      <c r="H855" s="187" t="s">
        <v>188</v>
      </c>
      <c r="I855" s="186" t="s">
        <v>188</v>
      </c>
      <c r="J855" s="187" t="s">
        <v>188</v>
      </c>
    </row>
    <row r="856" spans="1:10" x14ac:dyDescent="0.2">
      <c r="A856" s="183" t="s">
        <v>411</v>
      </c>
      <c r="B856" s="183" t="s">
        <v>240</v>
      </c>
      <c r="C856" s="183" t="s">
        <v>241</v>
      </c>
      <c r="D856" s="183">
        <v>10</v>
      </c>
      <c r="E856" s="183">
        <v>4</v>
      </c>
      <c r="F856" s="186" t="s">
        <v>188</v>
      </c>
      <c r="G856" s="186" t="s">
        <v>188</v>
      </c>
      <c r="H856" s="187" t="s">
        <v>188</v>
      </c>
      <c r="I856" s="186" t="s">
        <v>188</v>
      </c>
      <c r="J856" s="187" t="s">
        <v>188</v>
      </c>
    </row>
    <row r="857" spans="1:10" x14ac:dyDescent="0.2">
      <c r="A857" s="183" t="s">
        <v>411</v>
      </c>
      <c r="B857" s="183" t="s">
        <v>240</v>
      </c>
      <c r="C857" s="183" t="s">
        <v>241</v>
      </c>
      <c r="D857" s="183">
        <v>10</v>
      </c>
      <c r="E857" s="183">
        <v>5</v>
      </c>
      <c r="F857" s="186" t="s">
        <v>188</v>
      </c>
      <c r="G857" s="186" t="s">
        <v>188</v>
      </c>
      <c r="H857" s="187" t="s">
        <v>188</v>
      </c>
      <c r="I857" s="186" t="s">
        <v>188</v>
      </c>
      <c r="J857" s="187" t="s">
        <v>188</v>
      </c>
    </row>
    <row r="858" spans="1:10" x14ac:dyDescent="0.2">
      <c r="A858" s="183" t="s">
        <v>411</v>
      </c>
      <c r="B858" s="183" t="s">
        <v>240</v>
      </c>
      <c r="C858" s="183" t="s">
        <v>241</v>
      </c>
      <c r="D858" s="183">
        <v>10</v>
      </c>
      <c r="E858" s="183">
        <v>6</v>
      </c>
      <c r="F858" s="186" t="s">
        <v>188</v>
      </c>
      <c r="G858" s="186" t="s">
        <v>188</v>
      </c>
      <c r="H858" s="187" t="s">
        <v>188</v>
      </c>
      <c r="I858" s="186" t="s">
        <v>188</v>
      </c>
      <c r="J858" s="187" t="s">
        <v>188</v>
      </c>
    </row>
    <row r="859" spans="1:10" x14ac:dyDescent="0.2">
      <c r="A859" s="183" t="s">
        <v>411</v>
      </c>
      <c r="B859" s="183" t="s">
        <v>240</v>
      </c>
      <c r="C859" s="183" t="s">
        <v>241</v>
      </c>
      <c r="D859" s="183">
        <v>10</v>
      </c>
      <c r="E859" s="183">
        <v>7</v>
      </c>
      <c r="F859" s="186" t="s">
        <v>188</v>
      </c>
      <c r="G859" s="186" t="s">
        <v>188</v>
      </c>
      <c r="H859" s="187" t="s">
        <v>188</v>
      </c>
      <c r="I859" s="186" t="s">
        <v>188</v>
      </c>
      <c r="J859" s="187" t="s">
        <v>188</v>
      </c>
    </row>
    <row r="860" spans="1:10" x14ac:dyDescent="0.2">
      <c r="A860" s="183" t="s">
        <v>411</v>
      </c>
      <c r="B860" s="183" t="s">
        <v>240</v>
      </c>
      <c r="C860" s="183" t="s">
        <v>241</v>
      </c>
      <c r="D860" s="183">
        <v>10</v>
      </c>
      <c r="E860" s="183">
        <v>8</v>
      </c>
      <c r="F860" s="186" t="s">
        <v>188</v>
      </c>
      <c r="G860" s="186" t="s">
        <v>188</v>
      </c>
      <c r="H860" s="187" t="s">
        <v>188</v>
      </c>
      <c r="I860" s="186" t="s">
        <v>188</v>
      </c>
      <c r="J860" s="187" t="s">
        <v>188</v>
      </c>
    </row>
    <row r="861" spans="1:10" x14ac:dyDescent="0.2">
      <c r="A861" s="183" t="s">
        <v>411</v>
      </c>
      <c r="B861" s="183" t="s">
        <v>240</v>
      </c>
      <c r="C861" s="183" t="s">
        <v>241</v>
      </c>
      <c r="D861" s="183">
        <v>10</v>
      </c>
      <c r="E861" s="183">
        <v>9</v>
      </c>
      <c r="F861" s="186" t="s">
        <v>188</v>
      </c>
      <c r="G861" s="186" t="s">
        <v>188</v>
      </c>
      <c r="H861" s="187" t="s">
        <v>188</v>
      </c>
      <c r="I861" s="186" t="s">
        <v>188</v>
      </c>
      <c r="J861" s="187" t="s">
        <v>188</v>
      </c>
    </row>
    <row r="862" spans="1:10" x14ac:dyDescent="0.2">
      <c r="A862" s="183" t="s">
        <v>411</v>
      </c>
      <c r="B862" s="183" t="s">
        <v>240</v>
      </c>
      <c r="C862" s="183" t="s">
        <v>241</v>
      </c>
      <c r="D862" s="183">
        <v>10</v>
      </c>
      <c r="E862" s="183">
        <v>10</v>
      </c>
      <c r="F862" s="186" t="s">
        <v>188</v>
      </c>
      <c r="G862" s="186" t="s">
        <v>188</v>
      </c>
      <c r="H862" s="187" t="s">
        <v>188</v>
      </c>
      <c r="I862" s="186" t="s">
        <v>188</v>
      </c>
      <c r="J862" s="187" t="s">
        <v>188</v>
      </c>
    </row>
    <row r="863" spans="1:10" x14ac:dyDescent="0.2">
      <c r="A863" s="183" t="s">
        <v>411</v>
      </c>
      <c r="B863" s="183" t="s">
        <v>240</v>
      </c>
      <c r="C863" s="183" t="s">
        <v>241</v>
      </c>
      <c r="D863" s="183">
        <v>11</v>
      </c>
      <c r="E863" s="183">
        <v>1</v>
      </c>
      <c r="F863" s="184">
        <v>4.9000000000000004</v>
      </c>
      <c r="G863" s="184">
        <v>4.8100000000000005</v>
      </c>
      <c r="H863" s="185">
        <v>0.58869117034100016</v>
      </c>
      <c r="I863" s="184">
        <v>1.1127656635516241</v>
      </c>
      <c r="J863" s="185">
        <v>0.55638283177581205</v>
      </c>
    </row>
    <row r="864" spans="1:10" x14ac:dyDescent="0.2">
      <c r="A864" s="183" t="s">
        <v>411</v>
      </c>
      <c r="B864" s="183" t="s">
        <v>240</v>
      </c>
      <c r="C864" s="183" t="s">
        <v>241</v>
      </c>
      <c r="D864" s="183">
        <v>11</v>
      </c>
      <c r="E864" s="183">
        <v>2</v>
      </c>
      <c r="F864" s="184">
        <v>4.72</v>
      </c>
      <c r="G864" s="186" t="s">
        <v>188</v>
      </c>
      <c r="H864" s="185">
        <v>0.52407449321062394</v>
      </c>
      <c r="I864" s="186" t="s">
        <v>188</v>
      </c>
      <c r="J864" s="187" t="s">
        <v>188</v>
      </c>
    </row>
    <row r="865" spans="1:10" x14ac:dyDescent="0.2">
      <c r="A865" s="183" t="s">
        <v>411</v>
      </c>
      <c r="B865" s="183" t="s">
        <v>240</v>
      </c>
      <c r="C865" s="183" t="s">
        <v>241</v>
      </c>
      <c r="D865" s="183">
        <v>11</v>
      </c>
      <c r="E865" s="183">
        <v>3</v>
      </c>
      <c r="F865" s="186" t="s">
        <v>188</v>
      </c>
      <c r="G865" s="186" t="s">
        <v>188</v>
      </c>
      <c r="H865" s="187" t="s">
        <v>188</v>
      </c>
      <c r="I865" s="186" t="s">
        <v>188</v>
      </c>
      <c r="J865" s="187" t="s">
        <v>188</v>
      </c>
    </row>
    <row r="866" spans="1:10" x14ac:dyDescent="0.2">
      <c r="A866" s="183" t="s">
        <v>411</v>
      </c>
      <c r="B866" s="183" t="s">
        <v>240</v>
      </c>
      <c r="C866" s="183" t="s">
        <v>241</v>
      </c>
      <c r="D866" s="183">
        <v>11</v>
      </c>
      <c r="E866" s="183">
        <v>4</v>
      </c>
      <c r="F866" s="186" t="s">
        <v>188</v>
      </c>
      <c r="G866" s="186" t="s">
        <v>188</v>
      </c>
      <c r="H866" s="187" t="s">
        <v>188</v>
      </c>
      <c r="I866" s="186" t="s">
        <v>188</v>
      </c>
      <c r="J866" s="187" t="s">
        <v>188</v>
      </c>
    </row>
    <row r="867" spans="1:10" x14ac:dyDescent="0.2">
      <c r="A867" s="183" t="s">
        <v>411</v>
      </c>
      <c r="B867" s="183" t="s">
        <v>240</v>
      </c>
      <c r="C867" s="183" t="s">
        <v>241</v>
      </c>
      <c r="D867" s="183">
        <v>11</v>
      </c>
      <c r="E867" s="183">
        <v>5</v>
      </c>
      <c r="F867" s="186" t="s">
        <v>188</v>
      </c>
      <c r="G867" s="186" t="s">
        <v>188</v>
      </c>
      <c r="H867" s="187" t="s">
        <v>188</v>
      </c>
      <c r="I867" s="186" t="s">
        <v>188</v>
      </c>
      <c r="J867" s="187" t="s">
        <v>188</v>
      </c>
    </row>
    <row r="868" spans="1:10" x14ac:dyDescent="0.2">
      <c r="A868" s="183" t="s">
        <v>411</v>
      </c>
      <c r="B868" s="183" t="s">
        <v>240</v>
      </c>
      <c r="C868" s="183" t="s">
        <v>241</v>
      </c>
      <c r="D868" s="183">
        <v>11</v>
      </c>
      <c r="E868" s="183">
        <v>6</v>
      </c>
      <c r="F868" s="186" t="s">
        <v>188</v>
      </c>
      <c r="G868" s="186" t="s">
        <v>188</v>
      </c>
      <c r="H868" s="187" t="s">
        <v>188</v>
      </c>
      <c r="I868" s="186" t="s">
        <v>188</v>
      </c>
      <c r="J868" s="187" t="s">
        <v>188</v>
      </c>
    </row>
    <row r="869" spans="1:10" x14ac:dyDescent="0.2">
      <c r="A869" s="183" t="s">
        <v>411</v>
      </c>
      <c r="B869" s="183" t="s">
        <v>240</v>
      </c>
      <c r="C869" s="183" t="s">
        <v>241</v>
      </c>
      <c r="D869" s="183">
        <v>11</v>
      </c>
      <c r="E869" s="183">
        <v>7</v>
      </c>
      <c r="F869" s="186" t="s">
        <v>188</v>
      </c>
      <c r="G869" s="186" t="s">
        <v>188</v>
      </c>
      <c r="H869" s="187" t="s">
        <v>188</v>
      </c>
      <c r="I869" s="186" t="s">
        <v>188</v>
      </c>
      <c r="J869" s="187" t="s">
        <v>188</v>
      </c>
    </row>
    <row r="870" spans="1:10" x14ac:dyDescent="0.2">
      <c r="A870" s="183" t="s">
        <v>411</v>
      </c>
      <c r="B870" s="183" t="s">
        <v>240</v>
      </c>
      <c r="C870" s="183" t="s">
        <v>241</v>
      </c>
      <c r="D870" s="183">
        <v>11</v>
      </c>
      <c r="E870" s="183">
        <v>8</v>
      </c>
      <c r="F870" s="186" t="s">
        <v>188</v>
      </c>
      <c r="G870" s="186" t="s">
        <v>188</v>
      </c>
      <c r="H870" s="187" t="s">
        <v>188</v>
      </c>
      <c r="I870" s="186" t="s">
        <v>188</v>
      </c>
      <c r="J870" s="187" t="s">
        <v>188</v>
      </c>
    </row>
    <row r="871" spans="1:10" x14ac:dyDescent="0.2">
      <c r="A871" s="183" t="s">
        <v>411</v>
      </c>
      <c r="B871" s="183" t="s">
        <v>240</v>
      </c>
      <c r="C871" s="183" t="s">
        <v>241</v>
      </c>
      <c r="D871" s="183">
        <v>11</v>
      </c>
      <c r="E871" s="183">
        <v>9</v>
      </c>
      <c r="F871" s="186" t="s">
        <v>188</v>
      </c>
      <c r="G871" s="186" t="s">
        <v>188</v>
      </c>
      <c r="H871" s="187" t="s">
        <v>188</v>
      </c>
      <c r="I871" s="186" t="s">
        <v>188</v>
      </c>
      <c r="J871" s="187" t="s">
        <v>188</v>
      </c>
    </row>
    <row r="872" spans="1:10" x14ac:dyDescent="0.2">
      <c r="A872" s="183" t="s">
        <v>411</v>
      </c>
      <c r="B872" s="183" t="s">
        <v>240</v>
      </c>
      <c r="C872" s="183" t="s">
        <v>241</v>
      </c>
      <c r="D872" s="183">
        <v>11</v>
      </c>
      <c r="E872" s="183">
        <v>10</v>
      </c>
      <c r="F872" s="186" t="s">
        <v>188</v>
      </c>
      <c r="G872" s="186" t="s">
        <v>188</v>
      </c>
      <c r="H872" s="187" t="s">
        <v>188</v>
      </c>
      <c r="I872" s="186" t="s">
        <v>188</v>
      </c>
      <c r="J872" s="187" t="s">
        <v>188</v>
      </c>
    </row>
    <row r="873" spans="1:10" x14ac:dyDescent="0.2">
      <c r="A873" s="183" t="s">
        <v>411</v>
      </c>
      <c r="B873" s="183" t="s">
        <v>240</v>
      </c>
      <c r="C873" s="183" t="s">
        <v>241</v>
      </c>
      <c r="D873" s="183">
        <v>12</v>
      </c>
      <c r="E873" s="183">
        <v>1</v>
      </c>
      <c r="F873" s="184">
        <v>4.68</v>
      </c>
      <c r="G873" s="184">
        <v>4.7549999999999999</v>
      </c>
      <c r="H873" s="185">
        <v>0.51038889284729572</v>
      </c>
      <c r="I873" s="184">
        <v>2.1788120341258335</v>
      </c>
      <c r="J873" s="185">
        <v>0.54470300853145837</v>
      </c>
    </row>
    <row r="874" spans="1:10" x14ac:dyDescent="0.2">
      <c r="A874" s="183" t="s">
        <v>411</v>
      </c>
      <c r="B874" s="183" t="s">
        <v>240</v>
      </c>
      <c r="C874" s="183" t="s">
        <v>241</v>
      </c>
      <c r="D874" s="183">
        <v>12</v>
      </c>
      <c r="E874" s="183">
        <v>2</v>
      </c>
      <c r="F874" s="184">
        <v>5.25</v>
      </c>
      <c r="G874" s="186" t="s">
        <v>188</v>
      </c>
      <c r="H874" s="185">
        <v>0.72912150675012477</v>
      </c>
      <c r="I874" s="186" t="s">
        <v>188</v>
      </c>
      <c r="J874" s="187" t="s">
        <v>188</v>
      </c>
    </row>
    <row r="875" spans="1:10" x14ac:dyDescent="0.2">
      <c r="A875" s="183" t="s">
        <v>411</v>
      </c>
      <c r="B875" s="183" t="s">
        <v>240</v>
      </c>
      <c r="C875" s="183" t="s">
        <v>241</v>
      </c>
      <c r="D875" s="183">
        <v>12</v>
      </c>
      <c r="E875" s="183">
        <v>3</v>
      </c>
      <c r="F875" s="184">
        <v>4.32</v>
      </c>
      <c r="G875" s="186" t="s">
        <v>188</v>
      </c>
      <c r="H875" s="185">
        <v>0.39777889897318397</v>
      </c>
      <c r="I875" s="186" t="s">
        <v>188</v>
      </c>
      <c r="J875" s="187" t="s">
        <v>188</v>
      </c>
    </row>
    <row r="876" spans="1:10" x14ac:dyDescent="0.2">
      <c r="A876" s="183" t="s">
        <v>411</v>
      </c>
      <c r="B876" s="183" t="s">
        <v>240</v>
      </c>
      <c r="C876" s="183" t="s">
        <v>241</v>
      </c>
      <c r="D876" s="183">
        <v>12</v>
      </c>
      <c r="E876" s="183">
        <v>4</v>
      </c>
      <c r="F876" s="184">
        <v>4.7699999999999996</v>
      </c>
      <c r="G876" s="186" t="s">
        <v>188</v>
      </c>
      <c r="H876" s="185">
        <v>0.54152273555522878</v>
      </c>
      <c r="I876" s="186" t="s">
        <v>188</v>
      </c>
      <c r="J876" s="187" t="s">
        <v>188</v>
      </c>
    </row>
    <row r="877" spans="1:10" x14ac:dyDescent="0.2">
      <c r="A877" s="183" t="s">
        <v>411</v>
      </c>
      <c r="B877" s="183" t="s">
        <v>240</v>
      </c>
      <c r="C877" s="183" t="s">
        <v>241</v>
      </c>
      <c r="D877" s="183">
        <v>12</v>
      </c>
      <c r="E877" s="183">
        <v>5</v>
      </c>
      <c r="F877" s="186" t="s">
        <v>188</v>
      </c>
      <c r="G877" s="186" t="s">
        <v>188</v>
      </c>
      <c r="H877" s="187" t="s">
        <v>188</v>
      </c>
      <c r="I877" s="186" t="s">
        <v>188</v>
      </c>
      <c r="J877" s="187" t="s">
        <v>188</v>
      </c>
    </row>
    <row r="878" spans="1:10" x14ac:dyDescent="0.2">
      <c r="A878" s="183" t="s">
        <v>411</v>
      </c>
      <c r="B878" s="183" t="s">
        <v>240</v>
      </c>
      <c r="C878" s="183" t="s">
        <v>241</v>
      </c>
      <c r="D878" s="183">
        <v>12</v>
      </c>
      <c r="E878" s="183">
        <v>6</v>
      </c>
      <c r="F878" s="186" t="s">
        <v>188</v>
      </c>
      <c r="G878" s="186" t="s">
        <v>188</v>
      </c>
      <c r="H878" s="187" t="s">
        <v>188</v>
      </c>
      <c r="I878" s="186" t="s">
        <v>188</v>
      </c>
      <c r="J878" s="187" t="s">
        <v>188</v>
      </c>
    </row>
    <row r="879" spans="1:10" x14ac:dyDescent="0.2">
      <c r="A879" s="183" t="s">
        <v>411</v>
      </c>
      <c r="B879" s="183" t="s">
        <v>240</v>
      </c>
      <c r="C879" s="183" t="s">
        <v>241</v>
      </c>
      <c r="D879" s="183">
        <v>12</v>
      </c>
      <c r="E879" s="183">
        <v>7</v>
      </c>
      <c r="F879" s="186" t="s">
        <v>188</v>
      </c>
      <c r="G879" s="186" t="s">
        <v>188</v>
      </c>
      <c r="H879" s="187" t="s">
        <v>188</v>
      </c>
      <c r="I879" s="186" t="s">
        <v>188</v>
      </c>
      <c r="J879" s="187" t="s">
        <v>188</v>
      </c>
    </row>
    <row r="880" spans="1:10" x14ac:dyDescent="0.2">
      <c r="A880" s="183" t="s">
        <v>411</v>
      </c>
      <c r="B880" s="183" t="s">
        <v>240</v>
      </c>
      <c r="C880" s="183" t="s">
        <v>241</v>
      </c>
      <c r="D880" s="183">
        <v>12</v>
      </c>
      <c r="E880" s="183">
        <v>8</v>
      </c>
      <c r="F880" s="186" t="s">
        <v>188</v>
      </c>
      <c r="G880" s="186" t="s">
        <v>188</v>
      </c>
      <c r="H880" s="187" t="s">
        <v>188</v>
      </c>
      <c r="I880" s="186" t="s">
        <v>188</v>
      </c>
      <c r="J880" s="187" t="s">
        <v>188</v>
      </c>
    </row>
    <row r="881" spans="1:10" x14ac:dyDescent="0.2">
      <c r="A881" s="183" t="s">
        <v>411</v>
      </c>
      <c r="B881" s="183" t="s">
        <v>240</v>
      </c>
      <c r="C881" s="183" t="s">
        <v>241</v>
      </c>
      <c r="D881" s="183">
        <v>12</v>
      </c>
      <c r="E881" s="183">
        <v>9</v>
      </c>
      <c r="F881" s="186" t="s">
        <v>188</v>
      </c>
      <c r="G881" s="186" t="s">
        <v>188</v>
      </c>
      <c r="H881" s="187" t="s">
        <v>188</v>
      </c>
      <c r="I881" s="186" t="s">
        <v>188</v>
      </c>
      <c r="J881" s="187" t="s">
        <v>188</v>
      </c>
    </row>
    <row r="882" spans="1:10" x14ac:dyDescent="0.2">
      <c r="A882" s="183" t="s">
        <v>411</v>
      </c>
      <c r="B882" s="183" t="s">
        <v>240</v>
      </c>
      <c r="C882" s="183" t="s">
        <v>241</v>
      </c>
      <c r="D882" s="183">
        <v>12</v>
      </c>
      <c r="E882" s="183">
        <v>10</v>
      </c>
      <c r="F882" s="186" t="s">
        <v>188</v>
      </c>
      <c r="G882" s="186" t="s">
        <v>188</v>
      </c>
      <c r="H882" s="187" t="s">
        <v>188</v>
      </c>
      <c r="I882" s="186" t="s">
        <v>188</v>
      </c>
      <c r="J882" s="187" t="s">
        <v>188</v>
      </c>
    </row>
    <row r="883" spans="1:10" x14ac:dyDescent="0.2">
      <c r="A883" s="182" t="s">
        <v>412</v>
      </c>
      <c r="B883" s="182" t="s">
        <v>240</v>
      </c>
      <c r="C883" s="182" t="s">
        <v>241</v>
      </c>
      <c r="D883" s="183">
        <v>5</v>
      </c>
      <c r="E883" s="183">
        <v>1</v>
      </c>
      <c r="F883" s="184">
        <v>4.42</v>
      </c>
      <c r="G883" s="184">
        <v>4.6657142857142864</v>
      </c>
      <c r="H883" s="185">
        <v>0.42719596505914387</v>
      </c>
      <c r="I883" s="184">
        <v>3.5735481432576552</v>
      </c>
      <c r="J883" s="185">
        <v>0.51050687760823643</v>
      </c>
    </row>
    <row r="884" spans="1:10" x14ac:dyDescent="0.2">
      <c r="A884" s="183" t="s">
        <v>412</v>
      </c>
      <c r="B884" s="183" t="s">
        <v>240</v>
      </c>
      <c r="C884" s="183" t="s">
        <v>241</v>
      </c>
      <c r="D884" s="183">
        <v>5</v>
      </c>
      <c r="E884" s="183">
        <v>2</v>
      </c>
      <c r="F884" s="184">
        <v>4.5199999999999996</v>
      </c>
      <c r="G884" s="186" t="s">
        <v>188</v>
      </c>
      <c r="H884" s="185">
        <v>0.45802873852870374</v>
      </c>
      <c r="I884" s="186" t="s">
        <v>188</v>
      </c>
      <c r="J884" s="187" t="s">
        <v>188</v>
      </c>
    </row>
    <row r="885" spans="1:10" x14ac:dyDescent="0.2">
      <c r="A885" s="183" t="s">
        <v>412</v>
      </c>
      <c r="B885" s="183" t="s">
        <v>240</v>
      </c>
      <c r="C885" s="183" t="s">
        <v>241</v>
      </c>
      <c r="D885" s="183">
        <v>5</v>
      </c>
      <c r="E885" s="183">
        <v>3</v>
      </c>
      <c r="F885" s="184">
        <v>4.24</v>
      </c>
      <c r="G885" s="186" t="s">
        <v>188</v>
      </c>
      <c r="H885" s="185">
        <v>0.37524219704115203</v>
      </c>
      <c r="I885" s="186" t="s">
        <v>188</v>
      </c>
      <c r="J885" s="187" t="s">
        <v>188</v>
      </c>
    </row>
    <row r="886" spans="1:10" x14ac:dyDescent="0.2">
      <c r="A886" s="183" t="s">
        <v>412</v>
      </c>
      <c r="B886" s="183" t="s">
        <v>240</v>
      </c>
      <c r="C886" s="183" t="s">
        <v>241</v>
      </c>
      <c r="D886" s="183">
        <v>5</v>
      </c>
      <c r="E886" s="183">
        <v>4</v>
      </c>
      <c r="F886" s="184">
        <v>4.78</v>
      </c>
      <c r="G886" s="186" t="s">
        <v>188</v>
      </c>
      <c r="H886" s="185">
        <v>0.54505821565685608</v>
      </c>
      <c r="I886" s="186" t="s">
        <v>188</v>
      </c>
      <c r="J886" s="187" t="s">
        <v>188</v>
      </c>
    </row>
    <row r="887" spans="1:10" x14ac:dyDescent="0.2">
      <c r="A887" s="183" t="s">
        <v>412</v>
      </c>
      <c r="B887" s="183" t="s">
        <v>240</v>
      </c>
      <c r="C887" s="183" t="s">
        <v>241</v>
      </c>
      <c r="D887" s="183">
        <v>5</v>
      </c>
      <c r="E887" s="183">
        <v>5</v>
      </c>
      <c r="F887" s="184">
        <v>4.78</v>
      </c>
      <c r="G887" s="186" t="s">
        <v>188</v>
      </c>
      <c r="H887" s="185">
        <v>0.54505821565685608</v>
      </c>
      <c r="I887" s="186" t="s">
        <v>188</v>
      </c>
      <c r="J887" s="187" t="s">
        <v>188</v>
      </c>
    </row>
    <row r="888" spans="1:10" x14ac:dyDescent="0.2">
      <c r="A888" s="183" t="s">
        <v>412</v>
      </c>
      <c r="B888" s="183" t="s">
        <v>240</v>
      </c>
      <c r="C888" s="183" t="s">
        <v>241</v>
      </c>
      <c r="D888" s="183">
        <v>5</v>
      </c>
      <c r="E888" s="183">
        <v>6</v>
      </c>
      <c r="F888" s="184">
        <v>5</v>
      </c>
      <c r="G888" s="186" t="s">
        <v>188</v>
      </c>
      <c r="H888" s="185">
        <v>0.62678247711199997</v>
      </c>
      <c r="I888" s="186" t="s">
        <v>188</v>
      </c>
      <c r="J888" s="187" t="s">
        <v>188</v>
      </c>
    </row>
    <row r="889" spans="1:10" x14ac:dyDescent="0.2">
      <c r="A889" s="183" t="s">
        <v>412</v>
      </c>
      <c r="B889" s="183" t="s">
        <v>240</v>
      </c>
      <c r="C889" s="183" t="s">
        <v>241</v>
      </c>
      <c r="D889" s="183">
        <v>5</v>
      </c>
      <c r="E889" s="183">
        <v>7</v>
      </c>
      <c r="F889" s="184">
        <v>4.92</v>
      </c>
      <c r="G889" s="186" t="s">
        <v>188</v>
      </c>
      <c r="H889" s="185">
        <v>0.59618233420294386</v>
      </c>
      <c r="I889" s="186" t="s">
        <v>188</v>
      </c>
      <c r="J889" s="187" t="s">
        <v>188</v>
      </c>
    </row>
    <row r="890" spans="1:10" x14ac:dyDescent="0.2">
      <c r="A890" s="183" t="s">
        <v>412</v>
      </c>
      <c r="B890" s="183" t="s">
        <v>240</v>
      </c>
      <c r="C890" s="183" t="s">
        <v>241</v>
      </c>
      <c r="D890" s="183">
        <v>5</v>
      </c>
      <c r="E890" s="183">
        <v>8</v>
      </c>
      <c r="F890" s="186" t="s">
        <v>188</v>
      </c>
      <c r="G890" s="186" t="s">
        <v>188</v>
      </c>
      <c r="H890" s="187" t="s">
        <v>188</v>
      </c>
      <c r="I890" s="186" t="s">
        <v>188</v>
      </c>
      <c r="J890" s="187" t="s">
        <v>188</v>
      </c>
    </row>
    <row r="891" spans="1:10" x14ac:dyDescent="0.2">
      <c r="A891" s="183" t="s">
        <v>412</v>
      </c>
      <c r="B891" s="183" t="s">
        <v>240</v>
      </c>
      <c r="C891" s="183" t="s">
        <v>241</v>
      </c>
      <c r="D891" s="183">
        <v>5</v>
      </c>
      <c r="E891" s="183">
        <v>9</v>
      </c>
      <c r="F891" s="186" t="s">
        <v>188</v>
      </c>
      <c r="G891" s="186" t="s">
        <v>188</v>
      </c>
      <c r="H891" s="187" t="s">
        <v>188</v>
      </c>
      <c r="I891" s="186" t="s">
        <v>188</v>
      </c>
      <c r="J891" s="187" t="s">
        <v>188</v>
      </c>
    </row>
    <row r="892" spans="1:10" x14ac:dyDescent="0.2">
      <c r="A892" s="183" t="s">
        <v>412</v>
      </c>
      <c r="B892" s="183" t="s">
        <v>240</v>
      </c>
      <c r="C892" s="183" t="s">
        <v>241</v>
      </c>
      <c r="D892" s="183">
        <v>5</v>
      </c>
      <c r="E892" s="183">
        <v>10</v>
      </c>
      <c r="F892" s="186" t="s">
        <v>188</v>
      </c>
      <c r="G892" s="186" t="s">
        <v>188</v>
      </c>
      <c r="H892" s="187" t="s">
        <v>188</v>
      </c>
      <c r="I892" s="186" t="s">
        <v>188</v>
      </c>
      <c r="J892" s="187" t="s">
        <v>188</v>
      </c>
    </row>
    <row r="893" spans="1:10" x14ac:dyDescent="0.2">
      <c r="A893" s="183" t="s">
        <v>412</v>
      </c>
      <c r="B893" s="183" t="s">
        <v>240</v>
      </c>
      <c r="C893" s="183" t="s">
        <v>241</v>
      </c>
      <c r="D893" s="183">
        <v>6</v>
      </c>
      <c r="E893" s="183">
        <v>1</v>
      </c>
      <c r="F893" s="184">
        <v>4.16</v>
      </c>
      <c r="G893" s="184">
        <v>4.4039999999999999</v>
      </c>
      <c r="H893" s="185">
        <v>0.35357321918412793</v>
      </c>
      <c r="I893" s="184">
        <v>4.3598990886539468</v>
      </c>
      <c r="J893" s="185">
        <v>0.43598990886539468</v>
      </c>
    </row>
    <row r="894" spans="1:10" x14ac:dyDescent="0.2">
      <c r="A894" s="183" t="s">
        <v>412</v>
      </c>
      <c r="B894" s="183" t="s">
        <v>240</v>
      </c>
      <c r="C894" s="183" t="s">
        <v>241</v>
      </c>
      <c r="D894" s="183">
        <v>6</v>
      </c>
      <c r="E894" s="183">
        <v>2</v>
      </c>
      <c r="F894" s="184">
        <v>3.72</v>
      </c>
      <c r="G894" s="186" t="s">
        <v>188</v>
      </c>
      <c r="H894" s="185">
        <v>0.24914315922502403</v>
      </c>
      <c r="I894" s="186" t="s">
        <v>188</v>
      </c>
      <c r="J894" s="187" t="s">
        <v>188</v>
      </c>
    </row>
    <row r="895" spans="1:10" x14ac:dyDescent="0.2">
      <c r="A895" s="183" t="s">
        <v>412</v>
      </c>
      <c r="B895" s="183" t="s">
        <v>240</v>
      </c>
      <c r="C895" s="183" t="s">
        <v>241</v>
      </c>
      <c r="D895" s="183">
        <v>6</v>
      </c>
      <c r="E895" s="183">
        <v>3</v>
      </c>
      <c r="F895" s="184">
        <v>4.34</v>
      </c>
      <c r="G895" s="186" t="s">
        <v>188</v>
      </c>
      <c r="H895" s="185">
        <v>0.40355065262679191</v>
      </c>
      <c r="I895" s="186" t="s">
        <v>188</v>
      </c>
      <c r="J895" s="187" t="s">
        <v>188</v>
      </c>
    </row>
    <row r="896" spans="1:10" x14ac:dyDescent="0.2">
      <c r="A896" s="183" t="s">
        <v>412</v>
      </c>
      <c r="B896" s="183" t="s">
        <v>240</v>
      </c>
      <c r="C896" s="183" t="s">
        <v>241</v>
      </c>
      <c r="D896" s="183">
        <v>6</v>
      </c>
      <c r="E896" s="183">
        <v>4</v>
      </c>
      <c r="F896" s="184">
        <v>4.5999999999999996</v>
      </c>
      <c r="G896" s="186" t="s">
        <v>188</v>
      </c>
      <c r="H896" s="185">
        <v>0.48373662499999986</v>
      </c>
      <c r="I896" s="186" t="s">
        <v>188</v>
      </c>
      <c r="J896" s="187" t="s">
        <v>188</v>
      </c>
    </row>
    <row r="897" spans="1:10" x14ac:dyDescent="0.2">
      <c r="A897" s="183" t="s">
        <v>412</v>
      </c>
      <c r="B897" s="183" t="s">
        <v>240</v>
      </c>
      <c r="C897" s="183" t="s">
        <v>241</v>
      </c>
      <c r="D897" s="183">
        <v>6</v>
      </c>
      <c r="E897" s="183">
        <v>5</v>
      </c>
      <c r="F897" s="184">
        <v>4.32</v>
      </c>
      <c r="G897" s="186" t="s">
        <v>188</v>
      </c>
      <c r="H897" s="185">
        <v>0.39777889897318397</v>
      </c>
      <c r="I897" s="186" t="s">
        <v>188</v>
      </c>
      <c r="J897" s="187" t="s">
        <v>188</v>
      </c>
    </row>
    <row r="898" spans="1:10" x14ac:dyDescent="0.2">
      <c r="A898" s="183" t="s">
        <v>412</v>
      </c>
      <c r="B898" s="183" t="s">
        <v>240</v>
      </c>
      <c r="C898" s="183" t="s">
        <v>241</v>
      </c>
      <c r="D898" s="183">
        <v>6</v>
      </c>
      <c r="E898" s="183">
        <v>6</v>
      </c>
      <c r="F898" s="184">
        <v>4.29</v>
      </c>
      <c r="G898" s="186" t="s">
        <v>188</v>
      </c>
      <c r="H898" s="185">
        <v>0.38922486801319689</v>
      </c>
      <c r="I898" s="186" t="s">
        <v>188</v>
      </c>
      <c r="J898" s="187" t="s">
        <v>188</v>
      </c>
    </row>
    <row r="899" spans="1:10" x14ac:dyDescent="0.2">
      <c r="A899" s="183" t="s">
        <v>412</v>
      </c>
      <c r="B899" s="183" t="s">
        <v>240</v>
      </c>
      <c r="C899" s="183" t="s">
        <v>241</v>
      </c>
      <c r="D899" s="183">
        <v>6</v>
      </c>
      <c r="E899" s="183">
        <v>7</v>
      </c>
      <c r="F899" s="184">
        <v>3.83</v>
      </c>
      <c r="G899" s="186" t="s">
        <v>188</v>
      </c>
      <c r="H899" s="185">
        <v>0.27299316784831101</v>
      </c>
      <c r="I899" s="186" t="s">
        <v>188</v>
      </c>
      <c r="J899" s="187" t="s">
        <v>188</v>
      </c>
    </row>
    <row r="900" spans="1:10" x14ac:dyDescent="0.2">
      <c r="A900" s="183" t="s">
        <v>412</v>
      </c>
      <c r="B900" s="183" t="s">
        <v>240</v>
      </c>
      <c r="C900" s="183" t="s">
        <v>241</v>
      </c>
      <c r="D900" s="183">
        <v>6</v>
      </c>
      <c r="E900" s="183">
        <v>8</v>
      </c>
      <c r="F900" s="184">
        <v>4.62</v>
      </c>
      <c r="G900" s="186" t="s">
        <v>188</v>
      </c>
      <c r="H900" s="185">
        <v>0.49031049077986399</v>
      </c>
      <c r="I900" s="186" t="s">
        <v>188</v>
      </c>
      <c r="J900" s="187" t="s">
        <v>188</v>
      </c>
    </row>
    <row r="901" spans="1:10" x14ac:dyDescent="0.2">
      <c r="A901" s="183" t="s">
        <v>412</v>
      </c>
      <c r="B901" s="183" t="s">
        <v>240</v>
      </c>
      <c r="C901" s="183" t="s">
        <v>241</v>
      </c>
      <c r="D901" s="183">
        <v>6</v>
      </c>
      <c r="E901" s="183">
        <v>9</v>
      </c>
      <c r="F901" s="184">
        <v>4.95</v>
      </c>
      <c r="G901" s="186" t="s">
        <v>188</v>
      </c>
      <c r="H901" s="185">
        <v>0.60753781800237494</v>
      </c>
      <c r="I901" s="186" t="s">
        <v>188</v>
      </c>
      <c r="J901" s="187" t="s">
        <v>188</v>
      </c>
    </row>
    <row r="902" spans="1:10" x14ac:dyDescent="0.2">
      <c r="A902" s="183" t="s">
        <v>412</v>
      </c>
      <c r="B902" s="183" t="s">
        <v>240</v>
      </c>
      <c r="C902" s="183" t="s">
        <v>241</v>
      </c>
      <c r="D902" s="183">
        <v>6</v>
      </c>
      <c r="E902" s="183">
        <v>10</v>
      </c>
      <c r="F902" s="184">
        <v>5.21</v>
      </c>
      <c r="G902" s="186" t="s">
        <v>188</v>
      </c>
      <c r="H902" s="185">
        <v>0.71205018900107286</v>
      </c>
      <c r="I902" s="186" t="s">
        <v>188</v>
      </c>
      <c r="J902" s="187" t="s">
        <v>188</v>
      </c>
    </row>
    <row r="903" spans="1:10" x14ac:dyDescent="0.2">
      <c r="A903" s="183" t="s">
        <v>412</v>
      </c>
      <c r="B903" s="183" t="s">
        <v>240</v>
      </c>
      <c r="C903" s="183" t="s">
        <v>241</v>
      </c>
      <c r="D903" s="183">
        <v>7</v>
      </c>
      <c r="E903" s="183">
        <v>1</v>
      </c>
      <c r="F903" s="184">
        <v>4.5999999999999996</v>
      </c>
      <c r="G903" s="184">
        <v>4.5659999999999989</v>
      </c>
      <c r="H903" s="185">
        <v>0.48373662499999986</v>
      </c>
      <c r="I903" s="184">
        <v>4.754011180349762</v>
      </c>
      <c r="J903" s="185">
        <v>0.4754011180349762</v>
      </c>
    </row>
    <row r="904" spans="1:10" x14ac:dyDescent="0.2">
      <c r="A904" s="183" t="s">
        <v>412</v>
      </c>
      <c r="B904" s="183" t="s">
        <v>240</v>
      </c>
      <c r="C904" s="183" t="s">
        <v>241</v>
      </c>
      <c r="D904" s="183">
        <v>7</v>
      </c>
      <c r="E904" s="183">
        <v>2</v>
      </c>
      <c r="F904" s="184">
        <v>4.67</v>
      </c>
      <c r="G904" s="186" t="s">
        <v>188</v>
      </c>
      <c r="H904" s="185">
        <v>0.50700513126041891</v>
      </c>
      <c r="I904" s="186" t="s">
        <v>188</v>
      </c>
      <c r="J904" s="187" t="s">
        <v>188</v>
      </c>
    </row>
    <row r="905" spans="1:10" x14ac:dyDescent="0.2">
      <c r="A905" s="183" t="s">
        <v>412</v>
      </c>
      <c r="B905" s="183" t="s">
        <v>240</v>
      </c>
      <c r="C905" s="183" t="s">
        <v>241</v>
      </c>
      <c r="D905" s="183">
        <v>7</v>
      </c>
      <c r="E905" s="183">
        <v>3</v>
      </c>
      <c r="F905" s="184">
        <v>4.6100000000000003</v>
      </c>
      <c r="G905" s="186" t="s">
        <v>188</v>
      </c>
      <c r="H905" s="185">
        <v>0.48701616327473291</v>
      </c>
      <c r="I905" s="186" t="s">
        <v>188</v>
      </c>
      <c r="J905" s="187" t="s">
        <v>188</v>
      </c>
    </row>
    <row r="906" spans="1:10" x14ac:dyDescent="0.2">
      <c r="A906" s="183" t="s">
        <v>412</v>
      </c>
      <c r="B906" s="183" t="s">
        <v>240</v>
      </c>
      <c r="C906" s="183" t="s">
        <v>241</v>
      </c>
      <c r="D906" s="183">
        <v>7</v>
      </c>
      <c r="E906" s="183">
        <v>4</v>
      </c>
      <c r="F906" s="184">
        <v>4.88</v>
      </c>
      <c r="G906" s="186" t="s">
        <v>188</v>
      </c>
      <c r="H906" s="185">
        <v>0.58126302288281595</v>
      </c>
      <c r="I906" s="186" t="s">
        <v>188</v>
      </c>
      <c r="J906" s="187" t="s">
        <v>188</v>
      </c>
    </row>
    <row r="907" spans="1:10" x14ac:dyDescent="0.2">
      <c r="A907" s="183" t="s">
        <v>412</v>
      </c>
      <c r="B907" s="183" t="s">
        <v>240</v>
      </c>
      <c r="C907" s="183" t="s">
        <v>241</v>
      </c>
      <c r="D907" s="183">
        <v>7</v>
      </c>
      <c r="E907" s="183">
        <v>5</v>
      </c>
      <c r="F907" s="184">
        <v>4.6500000000000004</v>
      </c>
      <c r="G907" s="186" t="s">
        <v>188</v>
      </c>
      <c r="H907" s="185">
        <v>0.50028254139162509</v>
      </c>
      <c r="I907" s="186" t="s">
        <v>188</v>
      </c>
      <c r="J907" s="187" t="s">
        <v>188</v>
      </c>
    </row>
    <row r="908" spans="1:10" x14ac:dyDescent="0.2">
      <c r="A908" s="183" t="s">
        <v>412</v>
      </c>
      <c r="B908" s="183" t="s">
        <v>240</v>
      </c>
      <c r="C908" s="183" t="s">
        <v>241</v>
      </c>
      <c r="D908" s="183">
        <v>7</v>
      </c>
      <c r="E908" s="183">
        <v>6</v>
      </c>
      <c r="F908" s="184">
        <v>4.67</v>
      </c>
      <c r="G908" s="186" t="s">
        <v>188</v>
      </c>
      <c r="H908" s="185">
        <v>0.50700513126041891</v>
      </c>
      <c r="I908" s="186" t="s">
        <v>188</v>
      </c>
      <c r="J908" s="187" t="s">
        <v>188</v>
      </c>
    </row>
    <row r="909" spans="1:10" x14ac:dyDescent="0.2">
      <c r="A909" s="183" t="s">
        <v>412</v>
      </c>
      <c r="B909" s="183" t="s">
        <v>240</v>
      </c>
      <c r="C909" s="183" t="s">
        <v>241</v>
      </c>
      <c r="D909" s="183">
        <v>7</v>
      </c>
      <c r="E909" s="183">
        <v>7</v>
      </c>
      <c r="F909" s="184">
        <v>4.2699999999999996</v>
      </c>
      <c r="G909" s="186" t="s">
        <v>188</v>
      </c>
      <c r="H909" s="185">
        <v>0.38359085888717875</v>
      </c>
      <c r="I909" s="186" t="s">
        <v>188</v>
      </c>
      <c r="J909" s="187" t="s">
        <v>188</v>
      </c>
    </row>
    <row r="910" spans="1:10" x14ac:dyDescent="0.2">
      <c r="A910" s="183" t="s">
        <v>412</v>
      </c>
      <c r="B910" s="183" t="s">
        <v>240</v>
      </c>
      <c r="C910" s="183" t="s">
        <v>241</v>
      </c>
      <c r="D910" s="183">
        <v>7</v>
      </c>
      <c r="E910" s="183">
        <v>8</v>
      </c>
      <c r="F910" s="184">
        <v>4.6900000000000004</v>
      </c>
      <c r="G910" s="186" t="s">
        <v>188</v>
      </c>
      <c r="H910" s="185">
        <v>0.51378767656435698</v>
      </c>
      <c r="I910" s="186" t="s">
        <v>188</v>
      </c>
      <c r="J910" s="187" t="s">
        <v>188</v>
      </c>
    </row>
    <row r="911" spans="1:10" x14ac:dyDescent="0.2">
      <c r="A911" s="183" t="s">
        <v>412</v>
      </c>
      <c r="B911" s="183" t="s">
        <v>240</v>
      </c>
      <c r="C911" s="183" t="s">
        <v>241</v>
      </c>
      <c r="D911" s="183">
        <v>7</v>
      </c>
      <c r="E911" s="183">
        <v>9</v>
      </c>
      <c r="F911" s="184">
        <v>4.37</v>
      </c>
      <c r="G911" s="186" t="s">
        <v>188</v>
      </c>
      <c r="H911" s="185">
        <v>0.41231254805558903</v>
      </c>
      <c r="I911" s="186" t="s">
        <v>188</v>
      </c>
      <c r="J911" s="187" t="s">
        <v>188</v>
      </c>
    </row>
    <row r="912" spans="1:10" x14ac:dyDescent="0.2">
      <c r="A912" s="183" t="s">
        <v>412</v>
      </c>
      <c r="B912" s="183" t="s">
        <v>240</v>
      </c>
      <c r="C912" s="183" t="s">
        <v>241</v>
      </c>
      <c r="D912" s="183">
        <v>7</v>
      </c>
      <c r="E912" s="183">
        <v>10</v>
      </c>
      <c r="F912" s="184">
        <v>4.25</v>
      </c>
      <c r="G912" s="186" t="s">
        <v>188</v>
      </c>
      <c r="H912" s="185">
        <v>0.378011481772625</v>
      </c>
      <c r="I912" s="186" t="s">
        <v>188</v>
      </c>
      <c r="J912" s="187" t="s">
        <v>188</v>
      </c>
    </row>
    <row r="913" spans="1:10" x14ac:dyDescent="0.2">
      <c r="A913" s="183" t="s">
        <v>412</v>
      </c>
      <c r="B913" s="183" t="s">
        <v>240</v>
      </c>
      <c r="C913" s="183" t="s">
        <v>241</v>
      </c>
      <c r="D913" s="183">
        <v>8</v>
      </c>
      <c r="E913" s="183">
        <v>1</v>
      </c>
      <c r="F913" s="184">
        <v>3.91</v>
      </c>
      <c r="G913" s="184">
        <v>4.3977777777777778</v>
      </c>
      <c r="H913" s="185">
        <v>0.29126284870190294</v>
      </c>
      <c r="I913" s="184">
        <v>3.8393600115196262</v>
      </c>
      <c r="J913" s="185">
        <v>0.42659555683551403</v>
      </c>
    </row>
    <row r="914" spans="1:10" x14ac:dyDescent="0.2">
      <c r="A914" s="183" t="s">
        <v>412</v>
      </c>
      <c r="B914" s="183" t="s">
        <v>240</v>
      </c>
      <c r="C914" s="183" t="s">
        <v>241</v>
      </c>
      <c r="D914" s="183">
        <v>8</v>
      </c>
      <c r="E914" s="183">
        <v>2</v>
      </c>
      <c r="F914" s="184">
        <v>4.08</v>
      </c>
      <c r="G914" s="186" t="s">
        <v>188</v>
      </c>
      <c r="H914" s="185">
        <v>0.33275493044633603</v>
      </c>
      <c r="I914" s="186" t="s">
        <v>188</v>
      </c>
      <c r="J914" s="187" t="s">
        <v>188</v>
      </c>
    </row>
    <row r="915" spans="1:10" x14ac:dyDescent="0.2">
      <c r="A915" s="183" t="s">
        <v>412</v>
      </c>
      <c r="B915" s="183" t="s">
        <v>240</v>
      </c>
      <c r="C915" s="183" t="s">
        <v>241</v>
      </c>
      <c r="D915" s="183">
        <v>8</v>
      </c>
      <c r="E915" s="183">
        <v>3</v>
      </c>
      <c r="F915" s="184">
        <v>5.03</v>
      </c>
      <c r="G915" s="186" t="s">
        <v>188</v>
      </c>
      <c r="H915" s="185">
        <v>0.63852204818563119</v>
      </c>
      <c r="I915" s="186" t="s">
        <v>188</v>
      </c>
      <c r="J915" s="187" t="s">
        <v>188</v>
      </c>
    </row>
    <row r="916" spans="1:10" x14ac:dyDescent="0.2">
      <c r="A916" s="183" t="s">
        <v>412</v>
      </c>
      <c r="B916" s="183" t="s">
        <v>240</v>
      </c>
      <c r="C916" s="183" t="s">
        <v>241</v>
      </c>
      <c r="D916" s="183">
        <v>8</v>
      </c>
      <c r="E916" s="183">
        <v>4</v>
      </c>
      <c r="F916" s="184">
        <v>4.47</v>
      </c>
      <c r="G916" s="186" t="s">
        <v>188</v>
      </c>
      <c r="H916" s="185">
        <v>0.44243330890859889</v>
      </c>
      <c r="I916" s="186" t="s">
        <v>188</v>
      </c>
      <c r="J916" s="187" t="s">
        <v>188</v>
      </c>
    </row>
    <row r="917" spans="1:10" x14ac:dyDescent="0.2">
      <c r="A917" s="183" t="s">
        <v>412</v>
      </c>
      <c r="B917" s="183" t="s">
        <v>240</v>
      </c>
      <c r="C917" s="183" t="s">
        <v>241</v>
      </c>
      <c r="D917" s="183">
        <v>8</v>
      </c>
      <c r="E917" s="183">
        <v>5</v>
      </c>
      <c r="F917" s="184">
        <v>4.4800000000000004</v>
      </c>
      <c r="G917" s="186" t="s">
        <v>188</v>
      </c>
      <c r="H917" s="185">
        <v>0.44552361488537595</v>
      </c>
      <c r="I917" s="186" t="s">
        <v>188</v>
      </c>
      <c r="J917" s="187" t="s">
        <v>188</v>
      </c>
    </row>
    <row r="918" spans="1:10" x14ac:dyDescent="0.2">
      <c r="A918" s="183" t="s">
        <v>412</v>
      </c>
      <c r="B918" s="183" t="s">
        <v>240</v>
      </c>
      <c r="C918" s="183" t="s">
        <v>241</v>
      </c>
      <c r="D918" s="183">
        <v>8</v>
      </c>
      <c r="E918" s="183">
        <v>6</v>
      </c>
      <c r="F918" s="184">
        <v>4.4800000000000004</v>
      </c>
      <c r="G918" s="186" t="s">
        <v>188</v>
      </c>
      <c r="H918" s="185">
        <v>0.44552361488537595</v>
      </c>
      <c r="I918" s="186" t="s">
        <v>188</v>
      </c>
      <c r="J918" s="187" t="s">
        <v>188</v>
      </c>
    </row>
    <row r="919" spans="1:10" x14ac:dyDescent="0.2">
      <c r="A919" s="183" t="s">
        <v>412</v>
      </c>
      <c r="B919" s="183" t="s">
        <v>240</v>
      </c>
      <c r="C919" s="183" t="s">
        <v>241</v>
      </c>
      <c r="D919" s="183">
        <v>8</v>
      </c>
      <c r="E919" s="183">
        <v>7</v>
      </c>
      <c r="F919" s="184">
        <v>4.32</v>
      </c>
      <c r="G919" s="186" t="s">
        <v>188</v>
      </c>
      <c r="H919" s="185">
        <v>0.39777889897318397</v>
      </c>
      <c r="I919" s="186" t="s">
        <v>188</v>
      </c>
      <c r="J919" s="187" t="s">
        <v>188</v>
      </c>
    </row>
    <row r="920" spans="1:10" x14ac:dyDescent="0.2">
      <c r="A920" s="183" t="s">
        <v>412</v>
      </c>
      <c r="B920" s="183" t="s">
        <v>240</v>
      </c>
      <c r="C920" s="183" t="s">
        <v>241</v>
      </c>
      <c r="D920" s="183">
        <v>8</v>
      </c>
      <c r="E920" s="183">
        <v>8</v>
      </c>
      <c r="F920" s="184">
        <v>4.4400000000000004</v>
      </c>
      <c r="G920" s="186" t="s">
        <v>188</v>
      </c>
      <c r="H920" s="185">
        <v>0.43324819847763207</v>
      </c>
      <c r="I920" s="186" t="s">
        <v>188</v>
      </c>
      <c r="J920" s="187" t="s">
        <v>188</v>
      </c>
    </row>
    <row r="921" spans="1:10" x14ac:dyDescent="0.2">
      <c r="A921" s="183" t="s">
        <v>412</v>
      </c>
      <c r="B921" s="183" t="s">
        <v>240</v>
      </c>
      <c r="C921" s="183" t="s">
        <v>241</v>
      </c>
      <c r="D921" s="183">
        <v>8</v>
      </c>
      <c r="E921" s="183">
        <v>9</v>
      </c>
      <c r="F921" s="184">
        <v>4.37</v>
      </c>
      <c r="G921" s="186" t="s">
        <v>188</v>
      </c>
      <c r="H921" s="185">
        <v>0.41231254805558903</v>
      </c>
      <c r="I921" s="186" t="s">
        <v>188</v>
      </c>
      <c r="J921" s="187" t="s">
        <v>188</v>
      </c>
    </row>
    <row r="922" spans="1:10" x14ac:dyDescent="0.2">
      <c r="A922" s="183" t="s">
        <v>412</v>
      </c>
      <c r="B922" s="183" t="s">
        <v>240</v>
      </c>
      <c r="C922" s="183" t="s">
        <v>241</v>
      </c>
      <c r="D922" s="183">
        <v>8</v>
      </c>
      <c r="E922" s="183">
        <v>10</v>
      </c>
      <c r="F922" s="186" t="s">
        <v>188</v>
      </c>
      <c r="G922" s="186" t="s">
        <v>188</v>
      </c>
      <c r="H922" s="187" t="s">
        <v>188</v>
      </c>
      <c r="I922" s="186" t="s">
        <v>188</v>
      </c>
      <c r="J922" s="187" t="s">
        <v>188</v>
      </c>
    </row>
    <row r="923" spans="1:10" x14ac:dyDescent="0.2">
      <c r="A923" s="183" t="s">
        <v>412</v>
      </c>
      <c r="B923" s="183" t="s">
        <v>240</v>
      </c>
      <c r="C923" s="183" t="s">
        <v>241</v>
      </c>
      <c r="D923" s="183">
        <v>9</v>
      </c>
      <c r="E923" s="183">
        <v>1</v>
      </c>
      <c r="F923" s="184">
        <v>4.1100000000000003</v>
      </c>
      <c r="G923" s="184">
        <v>4.4969999999999999</v>
      </c>
      <c r="H923" s="185">
        <v>0.34046317991228309</v>
      </c>
      <c r="I923" s="184">
        <v>4.6010988632292653</v>
      </c>
      <c r="J923" s="185">
        <v>0.46010988632292654</v>
      </c>
    </row>
    <row r="924" spans="1:10" x14ac:dyDescent="0.2">
      <c r="A924" s="183" t="s">
        <v>412</v>
      </c>
      <c r="B924" s="183" t="s">
        <v>240</v>
      </c>
      <c r="C924" s="183" t="s">
        <v>241</v>
      </c>
      <c r="D924" s="183">
        <v>9</v>
      </c>
      <c r="E924" s="183">
        <v>2</v>
      </c>
      <c r="F924" s="184">
        <v>3.88</v>
      </c>
      <c r="G924" s="186" t="s">
        <v>188</v>
      </c>
      <c r="H924" s="185">
        <v>0.28431918160121589</v>
      </c>
      <c r="I924" s="186" t="s">
        <v>188</v>
      </c>
      <c r="J924" s="187" t="s">
        <v>188</v>
      </c>
    </row>
    <row r="925" spans="1:10" x14ac:dyDescent="0.2">
      <c r="A925" s="183" t="s">
        <v>412</v>
      </c>
      <c r="B925" s="183" t="s">
        <v>240</v>
      </c>
      <c r="C925" s="183" t="s">
        <v>241</v>
      </c>
      <c r="D925" s="183">
        <v>9</v>
      </c>
      <c r="E925" s="183">
        <v>3</v>
      </c>
      <c r="F925" s="184">
        <v>4.74</v>
      </c>
      <c r="G925" s="186" t="s">
        <v>188</v>
      </c>
      <c r="H925" s="185">
        <v>0.53100809160135187</v>
      </c>
      <c r="I925" s="186" t="s">
        <v>188</v>
      </c>
      <c r="J925" s="187" t="s">
        <v>188</v>
      </c>
    </row>
    <row r="926" spans="1:10" x14ac:dyDescent="0.2">
      <c r="A926" s="183" t="s">
        <v>412</v>
      </c>
      <c r="B926" s="183" t="s">
        <v>240</v>
      </c>
      <c r="C926" s="183" t="s">
        <v>241</v>
      </c>
      <c r="D926" s="183">
        <v>9</v>
      </c>
      <c r="E926" s="183">
        <v>4</v>
      </c>
      <c r="F926" s="184">
        <v>4.7</v>
      </c>
      <c r="G926" s="186" t="s">
        <v>188</v>
      </c>
      <c r="H926" s="185">
        <v>0.51720151568299999</v>
      </c>
      <c r="I926" s="186" t="s">
        <v>188</v>
      </c>
      <c r="J926" s="187" t="s">
        <v>188</v>
      </c>
    </row>
    <row r="927" spans="1:10" x14ac:dyDescent="0.2">
      <c r="A927" s="183" t="s">
        <v>412</v>
      </c>
      <c r="B927" s="183" t="s">
        <v>240</v>
      </c>
      <c r="C927" s="183" t="s">
        <v>241</v>
      </c>
      <c r="D927" s="183">
        <v>9</v>
      </c>
      <c r="E927" s="183">
        <v>5</v>
      </c>
      <c r="F927" s="184">
        <v>5.0199999999999996</v>
      </c>
      <c r="G927" s="186" t="s">
        <v>188</v>
      </c>
      <c r="H927" s="185">
        <v>0.63459271556050367</v>
      </c>
      <c r="I927" s="186" t="s">
        <v>188</v>
      </c>
      <c r="J927" s="187" t="s">
        <v>188</v>
      </c>
    </row>
    <row r="928" spans="1:10" x14ac:dyDescent="0.2">
      <c r="A928" s="183" t="s">
        <v>412</v>
      </c>
      <c r="B928" s="183" t="s">
        <v>240</v>
      </c>
      <c r="C928" s="183" t="s">
        <v>241</v>
      </c>
      <c r="D928" s="183">
        <v>9</v>
      </c>
      <c r="E928" s="183">
        <v>6</v>
      </c>
      <c r="F928" s="184">
        <v>4.58</v>
      </c>
      <c r="G928" s="186" t="s">
        <v>188</v>
      </c>
      <c r="H928" s="185">
        <v>0.47722178305613588</v>
      </c>
      <c r="I928" s="186" t="s">
        <v>188</v>
      </c>
      <c r="J928" s="187" t="s">
        <v>188</v>
      </c>
    </row>
    <row r="929" spans="1:10" x14ac:dyDescent="0.2">
      <c r="A929" s="183" t="s">
        <v>412</v>
      </c>
      <c r="B929" s="183" t="s">
        <v>240</v>
      </c>
      <c r="C929" s="183" t="s">
        <v>241</v>
      </c>
      <c r="D929" s="183">
        <v>9</v>
      </c>
      <c r="E929" s="183">
        <v>7</v>
      </c>
      <c r="F929" s="184">
        <v>5.01</v>
      </c>
      <c r="G929" s="186" t="s">
        <v>188</v>
      </c>
      <c r="H929" s="185">
        <v>0.63067953629309292</v>
      </c>
      <c r="I929" s="186" t="s">
        <v>188</v>
      </c>
      <c r="J929" s="187" t="s">
        <v>188</v>
      </c>
    </row>
    <row r="930" spans="1:10" x14ac:dyDescent="0.2">
      <c r="A930" s="183" t="s">
        <v>412</v>
      </c>
      <c r="B930" s="183" t="s">
        <v>240</v>
      </c>
      <c r="C930" s="183" t="s">
        <v>241</v>
      </c>
      <c r="D930" s="183">
        <v>9</v>
      </c>
      <c r="E930" s="183">
        <v>8</v>
      </c>
      <c r="F930" s="184">
        <v>4.28</v>
      </c>
      <c r="G930" s="186" t="s">
        <v>188</v>
      </c>
      <c r="H930" s="185">
        <v>0.38640101781305597</v>
      </c>
      <c r="I930" s="186" t="s">
        <v>188</v>
      </c>
      <c r="J930" s="187" t="s">
        <v>188</v>
      </c>
    </row>
    <row r="931" spans="1:10" x14ac:dyDescent="0.2">
      <c r="A931" s="183" t="s">
        <v>412</v>
      </c>
      <c r="B931" s="183" t="s">
        <v>240</v>
      </c>
      <c r="C931" s="183" t="s">
        <v>241</v>
      </c>
      <c r="D931" s="183">
        <v>9</v>
      </c>
      <c r="E931" s="183">
        <v>9</v>
      </c>
      <c r="F931" s="184">
        <v>4.4000000000000004</v>
      </c>
      <c r="G931" s="186" t="s">
        <v>188</v>
      </c>
      <c r="H931" s="185">
        <v>0.42120035993600008</v>
      </c>
      <c r="I931" s="186" t="s">
        <v>188</v>
      </c>
      <c r="J931" s="187" t="s">
        <v>188</v>
      </c>
    </row>
    <row r="932" spans="1:10" x14ac:dyDescent="0.2">
      <c r="A932" s="183" t="s">
        <v>412</v>
      </c>
      <c r="B932" s="183" t="s">
        <v>240</v>
      </c>
      <c r="C932" s="183" t="s">
        <v>241</v>
      </c>
      <c r="D932" s="183">
        <v>9</v>
      </c>
      <c r="E932" s="183">
        <v>10</v>
      </c>
      <c r="F932" s="184">
        <v>4.25</v>
      </c>
      <c r="G932" s="186" t="s">
        <v>188</v>
      </c>
      <c r="H932" s="185">
        <v>0.378011481772625</v>
      </c>
      <c r="I932" s="186" t="s">
        <v>188</v>
      </c>
      <c r="J932" s="187" t="s">
        <v>188</v>
      </c>
    </row>
    <row r="933" spans="1:10" x14ac:dyDescent="0.2">
      <c r="A933" s="183" t="s">
        <v>412</v>
      </c>
      <c r="B933" s="183" t="s">
        <v>240</v>
      </c>
      <c r="C933" s="183" t="s">
        <v>241</v>
      </c>
      <c r="D933" s="183">
        <v>10</v>
      </c>
      <c r="E933" s="183">
        <v>1</v>
      </c>
      <c r="F933" s="184">
        <v>4.26</v>
      </c>
      <c r="G933" s="184">
        <v>4.4599999999999991</v>
      </c>
      <c r="H933" s="185">
        <v>0.38079435796416783</v>
      </c>
      <c r="I933" s="184">
        <v>4.428491260669837</v>
      </c>
      <c r="J933" s="185">
        <v>0.44284912606698368</v>
      </c>
    </row>
    <row r="934" spans="1:10" x14ac:dyDescent="0.2">
      <c r="A934" s="183" t="s">
        <v>412</v>
      </c>
      <c r="B934" s="183" t="s">
        <v>240</v>
      </c>
      <c r="C934" s="183" t="s">
        <v>241</v>
      </c>
      <c r="D934" s="183">
        <v>10</v>
      </c>
      <c r="E934" s="183">
        <v>2</v>
      </c>
      <c r="F934" s="184">
        <v>4.72</v>
      </c>
      <c r="G934" s="186" t="s">
        <v>188</v>
      </c>
      <c r="H934" s="185">
        <v>0.52407449321062394</v>
      </c>
      <c r="I934" s="186" t="s">
        <v>188</v>
      </c>
      <c r="J934" s="187" t="s">
        <v>188</v>
      </c>
    </row>
    <row r="935" spans="1:10" x14ac:dyDescent="0.2">
      <c r="A935" s="183" t="s">
        <v>412</v>
      </c>
      <c r="B935" s="183" t="s">
        <v>240</v>
      </c>
      <c r="C935" s="183" t="s">
        <v>241</v>
      </c>
      <c r="D935" s="183">
        <v>10</v>
      </c>
      <c r="E935" s="183">
        <v>3</v>
      </c>
      <c r="F935" s="184">
        <v>4.34</v>
      </c>
      <c r="G935" s="186" t="s">
        <v>188</v>
      </c>
      <c r="H935" s="185">
        <v>0.40355065262679191</v>
      </c>
      <c r="I935" s="186" t="s">
        <v>188</v>
      </c>
      <c r="J935" s="187" t="s">
        <v>188</v>
      </c>
    </row>
    <row r="936" spans="1:10" x14ac:dyDescent="0.2">
      <c r="A936" s="183" t="s">
        <v>412</v>
      </c>
      <c r="B936" s="183" t="s">
        <v>240</v>
      </c>
      <c r="C936" s="183" t="s">
        <v>241</v>
      </c>
      <c r="D936" s="183">
        <v>10</v>
      </c>
      <c r="E936" s="183">
        <v>4</v>
      </c>
      <c r="F936" s="184">
        <v>4.2</v>
      </c>
      <c r="G936" s="186" t="s">
        <v>188</v>
      </c>
      <c r="H936" s="185">
        <v>0.36430030728799989</v>
      </c>
      <c r="I936" s="186" t="s">
        <v>188</v>
      </c>
      <c r="J936" s="187" t="s">
        <v>188</v>
      </c>
    </row>
    <row r="937" spans="1:10" x14ac:dyDescent="0.2">
      <c r="A937" s="183" t="s">
        <v>412</v>
      </c>
      <c r="B937" s="183" t="s">
        <v>240</v>
      </c>
      <c r="C937" s="183" t="s">
        <v>241</v>
      </c>
      <c r="D937" s="183">
        <v>10</v>
      </c>
      <c r="E937" s="183">
        <v>5</v>
      </c>
      <c r="F937" s="184">
        <v>4.63</v>
      </c>
      <c r="G937" s="186" t="s">
        <v>188</v>
      </c>
      <c r="H937" s="185">
        <v>0.49361964078679094</v>
      </c>
      <c r="I937" s="186" t="s">
        <v>188</v>
      </c>
      <c r="J937" s="187" t="s">
        <v>188</v>
      </c>
    </row>
    <row r="938" spans="1:10" x14ac:dyDescent="0.2">
      <c r="A938" s="183" t="s">
        <v>412</v>
      </c>
      <c r="B938" s="183" t="s">
        <v>240</v>
      </c>
      <c r="C938" s="183" t="s">
        <v>241</v>
      </c>
      <c r="D938" s="183">
        <v>10</v>
      </c>
      <c r="E938" s="183">
        <v>6</v>
      </c>
      <c r="F938" s="184">
        <v>4.08</v>
      </c>
      <c r="G938" s="186" t="s">
        <v>188</v>
      </c>
      <c r="H938" s="185">
        <v>0.33275493044633603</v>
      </c>
      <c r="I938" s="186" t="s">
        <v>188</v>
      </c>
      <c r="J938" s="187" t="s">
        <v>188</v>
      </c>
    </row>
    <row r="939" spans="1:10" x14ac:dyDescent="0.2">
      <c r="A939" s="183" t="s">
        <v>412</v>
      </c>
      <c r="B939" s="183" t="s">
        <v>240</v>
      </c>
      <c r="C939" s="183" t="s">
        <v>241</v>
      </c>
      <c r="D939" s="183">
        <v>10</v>
      </c>
      <c r="E939" s="183">
        <v>7</v>
      </c>
      <c r="F939" s="184">
        <v>4.79</v>
      </c>
      <c r="G939" s="186" t="s">
        <v>188</v>
      </c>
      <c r="H939" s="185">
        <v>0.54860905060264697</v>
      </c>
      <c r="I939" s="186" t="s">
        <v>188</v>
      </c>
      <c r="J939" s="187" t="s">
        <v>188</v>
      </c>
    </row>
    <row r="940" spans="1:10" x14ac:dyDescent="0.2">
      <c r="A940" s="183" t="s">
        <v>412</v>
      </c>
      <c r="B940" s="183" t="s">
        <v>240</v>
      </c>
      <c r="C940" s="183" t="s">
        <v>241</v>
      </c>
      <c r="D940" s="183">
        <v>10</v>
      </c>
      <c r="E940" s="183">
        <v>8</v>
      </c>
      <c r="F940" s="184">
        <v>4.57</v>
      </c>
      <c r="G940" s="186" t="s">
        <v>188</v>
      </c>
      <c r="H940" s="185">
        <v>0.473986412844209</v>
      </c>
      <c r="I940" s="186" t="s">
        <v>188</v>
      </c>
      <c r="J940" s="187" t="s">
        <v>188</v>
      </c>
    </row>
    <row r="941" spans="1:10" x14ac:dyDescent="0.2">
      <c r="A941" s="183" t="s">
        <v>412</v>
      </c>
      <c r="B941" s="183" t="s">
        <v>240</v>
      </c>
      <c r="C941" s="183" t="s">
        <v>241</v>
      </c>
      <c r="D941" s="183">
        <v>10</v>
      </c>
      <c r="E941" s="183">
        <v>9</v>
      </c>
      <c r="F941" s="184">
        <v>4.54</v>
      </c>
      <c r="G941" s="186" t="s">
        <v>188</v>
      </c>
      <c r="H941" s="185">
        <v>0.46436810599167189</v>
      </c>
      <c r="I941" s="186" t="s">
        <v>188</v>
      </c>
      <c r="J941" s="187" t="s">
        <v>188</v>
      </c>
    </row>
    <row r="942" spans="1:10" x14ac:dyDescent="0.2">
      <c r="A942" s="183" t="s">
        <v>412</v>
      </c>
      <c r="B942" s="183" t="s">
        <v>240</v>
      </c>
      <c r="C942" s="183" t="s">
        <v>241</v>
      </c>
      <c r="D942" s="183">
        <v>10</v>
      </c>
      <c r="E942" s="183">
        <v>10</v>
      </c>
      <c r="F942" s="184">
        <v>4.47</v>
      </c>
      <c r="G942" s="186" t="s">
        <v>188</v>
      </c>
      <c r="H942" s="185">
        <v>0.44243330890859889</v>
      </c>
      <c r="I942" s="186" t="s">
        <v>188</v>
      </c>
      <c r="J942" s="187" t="s">
        <v>188</v>
      </c>
    </row>
    <row r="943" spans="1:10" x14ac:dyDescent="0.2">
      <c r="A943" s="183" t="s">
        <v>412</v>
      </c>
      <c r="B943" s="183" t="s">
        <v>240</v>
      </c>
      <c r="C943" s="183" t="s">
        <v>241</v>
      </c>
      <c r="D943" s="183">
        <v>11</v>
      </c>
      <c r="E943" s="183">
        <v>1</v>
      </c>
      <c r="F943" s="184">
        <v>4.42</v>
      </c>
      <c r="G943" s="184">
        <v>4.4188888888888895</v>
      </c>
      <c r="H943" s="185">
        <v>0.42719596505914387</v>
      </c>
      <c r="I943" s="184">
        <v>3.9504071342889344</v>
      </c>
      <c r="J943" s="185">
        <v>0.39504071342889346</v>
      </c>
    </row>
    <row r="944" spans="1:10" x14ac:dyDescent="0.2">
      <c r="A944" s="183" t="s">
        <v>412</v>
      </c>
      <c r="B944" s="183" t="s">
        <v>240</v>
      </c>
      <c r="C944" s="183" t="s">
        <v>241</v>
      </c>
      <c r="D944" s="183">
        <v>11</v>
      </c>
      <c r="E944" s="183">
        <v>2</v>
      </c>
      <c r="F944" s="184">
        <v>3.89</v>
      </c>
      <c r="G944" s="186" t="s">
        <v>188</v>
      </c>
      <c r="H944" s="185">
        <v>0.286621332521237</v>
      </c>
      <c r="I944" s="186" t="s">
        <v>188</v>
      </c>
      <c r="J944" s="187" t="s">
        <v>188</v>
      </c>
    </row>
    <row r="945" spans="1:10" x14ac:dyDescent="0.2">
      <c r="A945" s="183" t="s">
        <v>412</v>
      </c>
      <c r="B945" s="183" t="s">
        <v>240</v>
      </c>
      <c r="C945" s="183" t="s">
        <v>241</v>
      </c>
      <c r="D945" s="183">
        <v>11</v>
      </c>
      <c r="E945" s="183">
        <v>3</v>
      </c>
      <c r="F945" s="184">
        <v>4.41</v>
      </c>
      <c r="G945" s="186" t="s">
        <v>188</v>
      </c>
      <c r="H945" s="185">
        <v>0.42419110059635301</v>
      </c>
      <c r="I945" s="186" t="s">
        <v>188</v>
      </c>
      <c r="J945" s="187" t="s">
        <v>188</v>
      </c>
    </row>
    <row r="946" spans="1:10" x14ac:dyDescent="0.2">
      <c r="A946" s="183" t="s">
        <v>412</v>
      </c>
      <c r="B946" s="183" t="s">
        <v>240</v>
      </c>
      <c r="C946" s="183" t="s">
        <v>241</v>
      </c>
      <c r="D946" s="183">
        <v>11</v>
      </c>
      <c r="E946" s="183">
        <v>4</v>
      </c>
      <c r="F946" s="184">
        <v>4.41</v>
      </c>
      <c r="G946" s="186" t="s">
        <v>188</v>
      </c>
      <c r="H946" s="185">
        <v>0.42419110059635301</v>
      </c>
      <c r="I946" s="186" t="s">
        <v>188</v>
      </c>
      <c r="J946" s="187" t="s">
        <v>188</v>
      </c>
    </row>
    <row r="947" spans="1:10" x14ac:dyDescent="0.2">
      <c r="A947" s="183" t="s">
        <v>412</v>
      </c>
      <c r="B947" s="183" t="s">
        <v>240</v>
      </c>
      <c r="C947" s="183" t="s">
        <v>241</v>
      </c>
      <c r="D947" s="183">
        <v>11</v>
      </c>
      <c r="E947" s="183">
        <v>5</v>
      </c>
      <c r="F947" s="184">
        <v>4.41</v>
      </c>
      <c r="G947" s="186" t="s">
        <v>188</v>
      </c>
      <c r="H947" s="185">
        <v>0.42419110059635301</v>
      </c>
      <c r="I947" s="186" t="s">
        <v>188</v>
      </c>
      <c r="J947" s="187" t="s">
        <v>188</v>
      </c>
    </row>
    <row r="948" spans="1:10" x14ac:dyDescent="0.2">
      <c r="A948" s="183" t="s">
        <v>412</v>
      </c>
      <c r="B948" s="183" t="s">
        <v>240</v>
      </c>
      <c r="C948" s="183" t="s">
        <v>241</v>
      </c>
      <c r="D948" s="183">
        <v>11</v>
      </c>
      <c r="E948" s="183">
        <v>6</v>
      </c>
      <c r="F948" s="184">
        <v>5.44</v>
      </c>
      <c r="G948" s="186" t="s">
        <v>188</v>
      </c>
      <c r="H948" s="185">
        <v>0.81394332913203216</v>
      </c>
      <c r="I948" s="186" t="s">
        <v>188</v>
      </c>
      <c r="J948" s="187" t="s">
        <v>188</v>
      </c>
    </row>
    <row r="949" spans="1:10" x14ac:dyDescent="0.2">
      <c r="A949" s="183" t="s">
        <v>412</v>
      </c>
      <c r="B949" s="183" t="s">
        <v>240</v>
      </c>
      <c r="C949" s="183" t="s">
        <v>241</v>
      </c>
      <c r="D949" s="183">
        <v>11</v>
      </c>
      <c r="E949" s="183">
        <v>7</v>
      </c>
      <c r="F949" s="184">
        <v>4.45</v>
      </c>
      <c r="G949" s="186" t="s">
        <v>188</v>
      </c>
      <c r="H949" s="185">
        <v>0.43629563397612492</v>
      </c>
      <c r="I949" s="186" t="s">
        <v>188</v>
      </c>
      <c r="J949" s="187" t="s">
        <v>188</v>
      </c>
    </row>
    <row r="950" spans="1:10" x14ac:dyDescent="0.2">
      <c r="A950" s="183" t="s">
        <v>412</v>
      </c>
      <c r="B950" s="183" t="s">
        <v>240</v>
      </c>
      <c r="C950" s="183" t="s">
        <v>241</v>
      </c>
      <c r="D950" s="183">
        <v>11</v>
      </c>
      <c r="E950" s="183">
        <v>8</v>
      </c>
      <c r="F950" s="184">
        <v>4.2699999999999996</v>
      </c>
      <c r="G950" s="186" t="s">
        <v>188</v>
      </c>
      <c r="H950" s="185">
        <v>0.38359085888717875</v>
      </c>
      <c r="I950" s="186" t="s">
        <v>188</v>
      </c>
      <c r="J950" s="187" t="s">
        <v>188</v>
      </c>
    </row>
    <row r="951" spans="1:10" x14ac:dyDescent="0.2">
      <c r="A951" s="183" t="s">
        <v>412</v>
      </c>
      <c r="B951" s="183" t="s">
        <v>240</v>
      </c>
      <c r="C951" s="183" t="s">
        <v>241</v>
      </c>
      <c r="D951" s="183">
        <v>11</v>
      </c>
      <c r="E951" s="183">
        <v>9</v>
      </c>
      <c r="F951" s="184">
        <v>4.07</v>
      </c>
      <c r="G951" s="186" t="s">
        <v>188</v>
      </c>
      <c r="H951" s="185">
        <v>0.33021161001215893</v>
      </c>
      <c r="I951" s="186" t="s">
        <v>188</v>
      </c>
      <c r="J951" s="187" t="s">
        <v>188</v>
      </c>
    </row>
    <row r="952" spans="1:10" x14ac:dyDescent="0.2">
      <c r="A952" s="183" t="s">
        <v>412</v>
      </c>
      <c r="B952" s="183" t="s">
        <v>240</v>
      </c>
      <c r="C952" s="183" t="s">
        <v>241</v>
      </c>
      <c r="D952" s="183">
        <v>11</v>
      </c>
      <c r="E952" s="183">
        <v>10</v>
      </c>
      <c r="F952" s="186" t="s">
        <v>188</v>
      </c>
      <c r="G952" s="186" t="s">
        <v>188</v>
      </c>
      <c r="H952" s="185">
        <v>-2.4897088E-5</v>
      </c>
      <c r="I952" s="186" t="s">
        <v>188</v>
      </c>
      <c r="J952" s="187" t="s">
        <v>188</v>
      </c>
    </row>
    <row r="953" spans="1:10" x14ac:dyDescent="0.2">
      <c r="A953" s="183" t="s">
        <v>412</v>
      </c>
      <c r="B953" s="183" t="s">
        <v>240</v>
      </c>
      <c r="C953" s="183" t="s">
        <v>241</v>
      </c>
      <c r="D953" s="183">
        <v>12</v>
      </c>
      <c r="E953" s="183">
        <v>1</v>
      </c>
      <c r="F953" s="184">
        <v>4.57</v>
      </c>
      <c r="G953" s="184">
        <v>4.7866666666666662</v>
      </c>
      <c r="H953" s="185">
        <v>0.473986412844209</v>
      </c>
      <c r="I953" s="184">
        <v>4.9825409991869511</v>
      </c>
      <c r="J953" s="185">
        <v>0.55361566657632788</v>
      </c>
    </row>
    <row r="954" spans="1:10" x14ac:dyDescent="0.2">
      <c r="A954" s="183" t="s">
        <v>412</v>
      </c>
      <c r="B954" s="183" t="s">
        <v>240</v>
      </c>
      <c r="C954" s="183" t="s">
        <v>241</v>
      </c>
      <c r="D954" s="183">
        <v>12</v>
      </c>
      <c r="E954" s="183">
        <v>2</v>
      </c>
      <c r="F954" s="184">
        <v>5.22</v>
      </c>
      <c r="G954" s="186" t="s">
        <v>188</v>
      </c>
      <c r="H954" s="185">
        <v>0.71629275698842365</v>
      </c>
      <c r="I954" s="186" t="s">
        <v>188</v>
      </c>
      <c r="J954" s="187" t="s">
        <v>188</v>
      </c>
    </row>
    <row r="955" spans="1:10" x14ac:dyDescent="0.2">
      <c r="A955" s="183" t="s">
        <v>412</v>
      </c>
      <c r="B955" s="183" t="s">
        <v>240</v>
      </c>
      <c r="C955" s="183" t="s">
        <v>241</v>
      </c>
      <c r="D955" s="183">
        <v>12</v>
      </c>
      <c r="E955" s="183">
        <v>3</v>
      </c>
      <c r="F955" s="184">
        <v>4.34</v>
      </c>
      <c r="G955" s="186" t="s">
        <v>188</v>
      </c>
      <c r="H955" s="185">
        <v>0.40355065262679191</v>
      </c>
      <c r="I955" s="186" t="s">
        <v>188</v>
      </c>
      <c r="J955" s="187" t="s">
        <v>188</v>
      </c>
    </row>
    <row r="956" spans="1:10" x14ac:dyDescent="0.2">
      <c r="A956" s="183" t="s">
        <v>412</v>
      </c>
      <c r="B956" s="183" t="s">
        <v>240</v>
      </c>
      <c r="C956" s="183" t="s">
        <v>241</v>
      </c>
      <c r="D956" s="183">
        <v>12</v>
      </c>
      <c r="E956" s="183">
        <v>4</v>
      </c>
      <c r="F956" s="184">
        <v>4.8</v>
      </c>
      <c r="G956" s="186" t="s">
        <v>188</v>
      </c>
      <c r="H956" s="185">
        <v>0.55217527366399977</v>
      </c>
      <c r="I956" s="186" t="s">
        <v>188</v>
      </c>
      <c r="J956" s="187" t="s">
        <v>188</v>
      </c>
    </row>
    <row r="957" spans="1:10" x14ac:dyDescent="0.2">
      <c r="A957" s="183" t="s">
        <v>412</v>
      </c>
      <c r="B957" s="183" t="s">
        <v>240</v>
      </c>
      <c r="C957" s="183" t="s">
        <v>241</v>
      </c>
      <c r="D957" s="183">
        <v>12</v>
      </c>
      <c r="E957" s="183">
        <v>5</v>
      </c>
      <c r="F957" s="184">
        <v>4.4800000000000004</v>
      </c>
      <c r="G957" s="186" t="s">
        <v>188</v>
      </c>
      <c r="H957" s="185">
        <v>0.44552361488537595</v>
      </c>
      <c r="I957" s="186" t="s">
        <v>188</v>
      </c>
      <c r="J957" s="187" t="s">
        <v>188</v>
      </c>
    </row>
    <row r="958" spans="1:10" x14ac:dyDescent="0.2">
      <c r="A958" s="183" t="s">
        <v>412</v>
      </c>
      <c r="B958" s="183" t="s">
        <v>240</v>
      </c>
      <c r="C958" s="183" t="s">
        <v>241</v>
      </c>
      <c r="D958" s="183">
        <v>12</v>
      </c>
      <c r="E958" s="183">
        <v>6</v>
      </c>
      <c r="F958" s="184">
        <v>4.91</v>
      </c>
      <c r="G958" s="186" t="s">
        <v>188</v>
      </c>
      <c r="H958" s="185">
        <v>0.59242885858580296</v>
      </c>
      <c r="I958" s="186" t="s">
        <v>188</v>
      </c>
      <c r="J958" s="187" t="s">
        <v>188</v>
      </c>
    </row>
    <row r="959" spans="1:10" x14ac:dyDescent="0.2">
      <c r="A959" s="183" t="s">
        <v>412</v>
      </c>
      <c r="B959" s="183" t="s">
        <v>240</v>
      </c>
      <c r="C959" s="183" t="s">
        <v>241</v>
      </c>
      <c r="D959" s="183">
        <v>12</v>
      </c>
      <c r="E959" s="183">
        <v>7</v>
      </c>
      <c r="F959" s="184">
        <v>4.96</v>
      </c>
      <c r="G959" s="186" t="s">
        <v>188</v>
      </c>
      <c r="H959" s="185">
        <v>0.61135477582284781</v>
      </c>
      <c r="I959" s="186" t="s">
        <v>188</v>
      </c>
      <c r="J959" s="187" t="s">
        <v>188</v>
      </c>
    </row>
    <row r="960" spans="1:10" x14ac:dyDescent="0.2">
      <c r="A960" s="183" t="s">
        <v>412</v>
      </c>
      <c r="B960" s="183" t="s">
        <v>240</v>
      </c>
      <c r="C960" s="183" t="s">
        <v>241</v>
      </c>
      <c r="D960" s="183">
        <v>12</v>
      </c>
      <c r="E960" s="183">
        <v>8</v>
      </c>
      <c r="F960" s="184">
        <v>5.15</v>
      </c>
      <c r="G960" s="186" t="s">
        <v>188</v>
      </c>
      <c r="H960" s="185">
        <v>0.68694611237787495</v>
      </c>
      <c r="I960" s="186" t="s">
        <v>188</v>
      </c>
      <c r="J960" s="187" t="s">
        <v>188</v>
      </c>
    </row>
    <row r="961" spans="1:10" x14ac:dyDescent="0.2">
      <c r="A961" s="183" t="s">
        <v>412</v>
      </c>
      <c r="B961" s="183" t="s">
        <v>240</v>
      </c>
      <c r="C961" s="183" t="s">
        <v>241</v>
      </c>
      <c r="D961" s="183">
        <v>12</v>
      </c>
      <c r="E961" s="183">
        <v>9</v>
      </c>
      <c r="F961" s="184">
        <v>4.6500000000000004</v>
      </c>
      <c r="G961" s="186" t="s">
        <v>188</v>
      </c>
      <c r="H961" s="185">
        <v>0.50028254139162509</v>
      </c>
      <c r="I961" s="186" t="s">
        <v>188</v>
      </c>
      <c r="J961" s="187" t="s">
        <v>188</v>
      </c>
    </row>
    <row r="962" spans="1:10" x14ac:dyDescent="0.2">
      <c r="A962" s="183" t="s">
        <v>412</v>
      </c>
      <c r="B962" s="183" t="s">
        <v>240</v>
      </c>
      <c r="C962" s="183" t="s">
        <v>241</v>
      </c>
      <c r="D962" s="183">
        <v>12</v>
      </c>
      <c r="E962" s="183">
        <v>10</v>
      </c>
      <c r="F962" s="186" t="s">
        <v>188</v>
      </c>
      <c r="G962" s="186" t="s">
        <v>188</v>
      </c>
      <c r="H962" s="187" t="s">
        <v>188</v>
      </c>
      <c r="I962" s="186" t="s">
        <v>188</v>
      </c>
      <c r="J962" s="187" t="s">
        <v>188</v>
      </c>
    </row>
    <row r="963" spans="1:10" x14ac:dyDescent="0.2">
      <c r="A963" s="182" t="s">
        <v>402</v>
      </c>
      <c r="B963" s="182" t="s">
        <v>245</v>
      </c>
      <c r="C963" s="182" t="s">
        <v>241</v>
      </c>
      <c r="D963" s="183">
        <v>5</v>
      </c>
      <c r="E963" s="183">
        <v>1</v>
      </c>
      <c r="F963" s="184">
        <v>4.5510000000000002</v>
      </c>
      <c r="G963" s="184">
        <v>5.0473333333333334</v>
      </c>
      <c r="H963" s="185">
        <v>0.46787955962167782</v>
      </c>
      <c r="I963" s="184">
        <v>3.9743431964845755</v>
      </c>
      <c r="J963" s="185">
        <v>0.66239053274742921</v>
      </c>
    </row>
    <row r="964" spans="1:10" x14ac:dyDescent="0.2">
      <c r="A964" s="183" t="s">
        <v>402</v>
      </c>
      <c r="B964" s="183" t="s">
        <v>245</v>
      </c>
      <c r="C964" s="183" t="s">
        <v>241</v>
      </c>
      <c r="D964" s="183">
        <v>5</v>
      </c>
      <c r="E964" s="183">
        <v>2</v>
      </c>
      <c r="F964" s="184">
        <v>4.8440000000000003</v>
      </c>
      <c r="G964" s="186" t="s">
        <v>188</v>
      </c>
      <c r="H964" s="185">
        <v>0.56805030917714072</v>
      </c>
      <c r="I964" s="186" t="s">
        <v>188</v>
      </c>
      <c r="J964" s="187" t="s">
        <v>188</v>
      </c>
    </row>
    <row r="965" spans="1:10" x14ac:dyDescent="0.2">
      <c r="A965" s="183" t="s">
        <v>402</v>
      </c>
      <c r="B965" s="183" t="s">
        <v>245</v>
      </c>
      <c r="C965" s="183" t="s">
        <v>241</v>
      </c>
      <c r="D965" s="183">
        <v>5</v>
      </c>
      <c r="E965" s="183">
        <v>3</v>
      </c>
      <c r="F965" s="184">
        <v>5.673</v>
      </c>
      <c r="G965" s="186" t="s">
        <v>188</v>
      </c>
      <c r="H965" s="185">
        <v>0.92663409512943207</v>
      </c>
      <c r="I965" s="186" t="s">
        <v>188</v>
      </c>
      <c r="J965" s="187" t="s">
        <v>188</v>
      </c>
    </row>
    <row r="966" spans="1:10" x14ac:dyDescent="0.2">
      <c r="A966" s="183" t="s">
        <v>402</v>
      </c>
      <c r="B966" s="183" t="s">
        <v>245</v>
      </c>
      <c r="C966" s="183" t="s">
        <v>241</v>
      </c>
      <c r="D966" s="183">
        <v>5</v>
      </c>
      <c r="E966" s="183">
        <v>4</v>
      </c>
      <c r="F966" s="184">
        <v>4.5030000000000001</v>
      </c>
      <c r="G966" s="186" t="s">
        <v>188</v>
      </c>
      <c r="H966" s="185">
        <v>0.45268585703171704</v>
      </c>
      <c r="I966" s="186" t="s">
        <v>188</v>
      </c>
      <c r="J966" s="187" t="s">
        <v>188</v>
      </c>
    </row>
    <row r="967" spans="1:10" x14ac:dyDescent="0.2">
      <c r="A967" s="183" t="s">
        <v>402</v>
      </c>
      <c r="B967" s="183" t="s">
        <v>245</v>
      </c>
      <c r="C967" s="183" t="s">
        <v>241</v>
      </c>
      <c r="D967" s="183">
        <v>5</v>
      </c>
      <c r="E967" s="183">
        <v>5</v>
      </c>
      <c r="F967" s="184">
        <v>5.5620000000000003</v>
      </c>
      <c r="G967" s="186" t="s">
        <v>188</v>
      </c>
      <c r="H967" s="185">
        <v>0.8717337746633107</v>
      </c>
      <c r="I967" s="186" t="s">
        <v>188</v>
      </c>
      <c r="J967" s="187" t="s">
        <v>188</v>
      </c>
    </row>
    <row r="968" spans="1:10" x14ac:dyDescent="0.2">
      <c r="A968" s="183" t="s">
        <v>402</v>
      </c>
      <c r="B968" s="183" t="s">
        <v>245</v>
      </c>
      <c r="C968" s="183" t="s">
        <v>241</v>
      </c>
      <c r="D968" s="183">
        <v>5</v>
      </c>
      <c r="E968" s="183">
        <v>6</v>
      </c>
      <c r="F968" s="184">
        <v>5.1509999999999998</v>
      </c>
      <c r="G968" s="186" t="s">
        <v>188</v>
      </c>
      <c r="H968" s="185">
        <v>0.6873596008612971</v>
      </c>
      <c r="I968" s="186" t="s">
        <v>188</v>
      </c>
      <c r="J968" s="187" t="s">
        <v>188</v>
      </c>
    </row>
    <row r="969" spans="1:10" x14ac:dyDescent="0.2">
      <c r="A969" s="183" t="s">
        <v>402</v>
      </c>
      <c r="B969" s="183" t="s">
        <v>245</v>
      </c>
      <c r="C969" s="183" t="s">
        <v>241</v>
      </c>
      <c r="D969" s="183">
        <v>5</v>
      </c>
      <c r="E969" s="183">
        <v>7</v>
      </c>
      <c r="F969" s="186" t="s">
        <v>188</v>
      </c>
      <c r="G969" s="186" t="s">
        <v>188</v>
      </c>
      <c r="H969" s="187" t="s">
        <v>188</v>
      </c>
      <c r="I969" s="186" t="s">
        <v>188</v>
      </c>
      <c r="J969" s="187" t="s">
        <v>188</v>
      </c>
    </row>
    <row r="970" spans="1:10" x14ac:dyDescent="0.2">
      <c r="A970" s="183" t="s">
        <v>402</v>
      </c>
      <c r="B970" s="183" t="s">
        <v>245</v>
      </c>
      <c r="C970" s="183" t="s">
        <v>241</v>
      </c>
      <c r="D970" s="183">
        <v>5</v>
      </c>
      <c r="E970" s="183">
        <v>8</v>
      </c>
      <c r="F970" s="186" t="s">
        <v>188</v>
      </c>
      <c r="G970" s="186" t="s">
        <v>188</v>
      </c>
      <c r="H970" s="187" t="s">
        <v>188</v>
      </c>
      <c r="I970" s="186" t="s">
        <v>188</v>
      </c>
      <c r="J970" s="187" t="s">
        <v>188</v>
      </c>
    </row>
    <row r="971" spans="1:10" x14ac:dyDescent="0.2">
      <c r="A971" s="183" t="s">
        <v>402</v>
      </c>
      <c r="B971" s="183" t="s">
        <v>245</v>
      </c>
      <c r="C971" s="183" t="s">
        <v>241</v>
      </c>
      <c r="D971" s="183">
        <v>5</v>
      </c>
      <c r="E971" s="183">
        <v>9</v>
      </c>
      <c r="F971" s="186" t="s">
        <v>188</v>
      </c>
      <c r="G971" s="186" t="s">
        <v>188</v>
      </c>
      <c r="H971" s="187" t="s">
        <v>188</v>
      </c>
      <c r="I971" s="186" t="s">
        <v>188</v>
      </c>
      <c r="J971" s="187" t="s">
        <v>188</v>
      </c>
    </row>
    <row r="972" spans="1:10" x14ac:dyDescent="0.2">
      <c r="A972" s="183" t="s">
        <v>402</v>
      </c>
      <c r="B972" s="183" t="s">
        <v>245</v>
      </c>
      <c r="C972" s="183" t="s">
        <v>241</v>
      </c>
      <c r="D972" s="183">
        <v>5</v>
      </c>
      <c r="E972" s="183">
        <v>10</v>
      </c>
      <c r="F972" s="186" t="s">
        <v>188</v>
      </c>
      <c r="G972" s="186" t="s">
        <v>188</v>
      </c>
      <c r="H972" s="187" t="s">
        <v>188</v>
      </c>
      <c r="I972" s="186" t="s">
        <v>188</v>
      </c>
      <c r="J972" s="187" t="s">
        <v>188</v>
      </c>
    </row>
    <row r="973" spans="1:10" x14ac:dyDescent="0.2">
      <c r="A973" s="183" t="s">
        <v>402</v>
      </c>
      <c r="B973" s="183" t="s">
        <v>245</v>
      </c>
      <c r="C973" s="183" t="s">
        <v>241</v>
      </c>
      <c r="D973" s="183">
        <v>6</v>
      </c>
      <c r="E973" s="183">
        <v>1</v>
      </c>
      <c r="F973" s="184">
        <v>4.7889999999999997</v>
      </c>
      <c r="G973" s="184">
        <v>5.1232857142857142</v>
      </c>
      <c r="H973" s="185">
        <v>0.54825327519184541</v>
      </c>
      <c r="I973" s="184">
        <v>4.8726982092706947</v>
      </c>
      <c r="J973" s="185">
        <v>0.69609974418152787</v>
      </c>
    </row>
    <row r="974" spans="1:10" x14ac:dyDescent="0.2">
      <c r="A974" s="183" t="s">
        <v>402</v>
      </c>
      <c r="B974" s="183" t="s">
        <v>245</v>
      </c>
      <c r="C974" s="183" t="s">
        <v>241</v>
      </c>
      <c r="D974" s="183">
        <v>6</v>
      </c>
      <c r="E974" s="183">
        <v>2</v>
      </c>
      <c r="F974" s="184">
        <v>5.3049999999999997</v>
      </c>
      <c r="G974" s="186" t="s">
        <v>188</v>
      </c>
      <c r="H974" s="185">
        <v>0.7530370016843112</v>
      </c>
      <c r="I974" s="186" t="s">
        <v>188</v>
      </c>
      <c r="J974" s="187" t="s">
        <v>188</v>
      </c>
    </row>
    <row r="975" spans="1:10" x14ac:dyDescent="0.2">
      <c r="A975" s="183" t="s">
        <v>402</v>
      </c>
      <c r="B975" s="183" t="s">
        <v>245</v>
      </c>
      <c r="C975" s="183" t="s">
        <v>241</v>
      </c>
      <c r="D975" s="183">
        <v>6</v>
      </c>
      <c r="E975" s="183">
        <v>3</v>
      </c>
      <c r="F975" s="184">
        <v>4.9219999999999997</v>
      </c>
      <c r="G975" s="186" t="s">
        <v>188</v>
      </c>
      <c r="H975" s="185">
        <v>0.59693492673893567</v>
      </c>
      <c r="I975" s="186" t="s">
        <v>188</v>
      </c>
      <c r="J975" s="187" t="s">
        <v>188</v>
      </c>
    </row>
    <row r="976" spans="1:10" x14ac:dyDescent="0.2">
      <c r="A976" s="183" t="s">
        <v>402</v>
      </c>
      <c r="B976" s="183" t="s">
        <v>245</v>
      </c>
      <c r="C976" s="183" t="s">
        <v>241</v>
      </c>
      <c r="D976" s="183">
        <v>6</v>
      </c>
      <c r="E976" s="183">
        <v>4</v>
      </c>
      <c r="F976" s="184">
        <v>4.548</v>
      </c>
      <c r="G976" s="186" t="s">
        <v>188</v>
      </c>
      <c r="H976" s="185">
        <v>0.46692014116155822</v>
      </c>
      <c r="I976" s="186" t="s">
        <v>188</v>
      </c>
      <c r="J976" s="187" t="s">
        <v>188</v>
      </c>
    </row>
    <row r="977" spans="1:10" x14ac:dyDescent="0.2">
      <c r="A977" s="183" t="s">
        <v>402</v>
      </c>
      <c r="B977" s="183" t="s">
        <v>245</v>
      </c>
      <c r="C977" s="183" t="s">
        <v>241</v>
      </c>
      <c r="D977" s="183">
        <v>6</v>
      </c>
      <c r="E977" s="183">
        <v>5</v>
      </c>
      <c r="F977" s="184">
        <v>4.8940000000000001</v>
      </c>
      <c r="G977" s="186" t="s">
        <v>188</v>
      </c>
      <c r="H977" s="185">
        <v>0.58645612149193882</v>
      </c>
      <c r="I977" s="186" t="s">
        <v>188</v>
      </c>
      <c r="J977" s="187" t="s">
        <v>188</v>
      </c>
    </row>
    <row r="978" spans="1:10" x14ac:dyDescent="0.2">
      <c r="A978" s="183" t="s">
        <v>402</v>
      </c>
      <c r="B978" s="183" t="s">
        <v>245</v>
      </c>
      <c r="C978" s="183" t="s">
        <v>241</v>
      </c>
      <c r="D978" s="183">
        <v>6</v>
      </c>
      <c r="E978" s="183">
        <v>6</v>
      </c>
      <c r="F978" s="184">
        <v>5.2489999999999997</v>
      </c>
      <c r="G978" s="186" t="s">
        <v>188</v>
      </c>
      <c r="H978" s="185">
        <v>0.72869143354625143</v>
      </c>
      <c r="I978" s="186" t="s">
        <v>188</v>
      </c>
      <c r="J978" s="187" t="s">
        <v>188</v>
      </c>
    </row>
    <row r="979" spans="1:10" x14ac:dyDescent="0.2">
      <c r="A979" s="183" t="s">
        <v>402</v>
      </c>
      <c r="B979" s="183" t="s">
        <v>245</v>
      </c>
      <c r="C979" s="183" t="s">
        <v>241</v>
      </c>
      <c r="D979" s="183">
        <v>6</v>
      </c>
      <c r="E979" s="183">
        <v>7</v>
      </c>
      <c r="F979" s="184">
        <v>6.1559999999999997</v>
      </c>
      <c r="G979" s="186" t="s">
        <v>188</v>
      </c>
      <c r="H979" s="185">
        <v>1.1924053094558542</v>
      </c>
      <c r="I979" s="186" t="s">
        <v>188</v>
      </c>
      <c r="J979" s="187" t="s">
        <v>188</v>
      </c>
    </row>
    <row r="980" spans="1:10" x14ac:dyDescent="0.2">
      <c r="A980" s="183" t="s">
        <v>402</v>
      </c>
      <c r="B980" s="183" t="s">
        <v>245</v>
      </c>
      <c r="C980" s="183" t="s">
        <v>241</v>
      </c>
      <c r="D980" s="183">
        <v>6</v>
      </c>
      <c r="E980" s="183">
        <v>8</v>
      </c>
      <c r="F980" s="186" t="s">
        <v>188</v>
      </c>
      <c r="G980" s="186" t="s">
        <v>188</v>
      </c>
      <c r="H980" s="187" t="s">
        <v>188</v>
      </c>
      <c r="I980" s="186" t="s">
        <v>188</v>
      </c>
      <c r="J980" s="187" t="s">
        <v>188</v>
      </c>
    </row>
    <row r="981" spans="1:10" x14ac:dyDescent="0.2">
      <c r="A981" s="183" t="s">
        <v>402</v>
      </c>
      <c r="B981" s="183" t="s">
        <v>245</v>
      </c>
      <c r="C981" s="183" t="s">
        <v>241</v>
      </c>
      <c r="D981" s="183">
        <v>6</v>
      </c>
      <c r="E981" s="183">
        <v>9</v>
      </c>
      <c r="F981" s="186" t="s">
        <v>188</v>
      </c>
      <c r="G981" s="186" t="s">
        <v>188</v>
      </c>
      <c r="H981" s="187" t="s">
        <v>188</v>
      </c>
      <c r="I981" s="186" t="s">
        <v>188</v>
      </c>
      <c r="J981" s="187" t="s">
        <v>188</v>
      </c>
    </row>
    <row r="982" spans="1:10" x14ac:dyDescent="0.2">
      <c r="A982" s="183" t="s">
        <v>402</v>
      </c>
      <c r="B982" s="183" t="s">
        <v>245</v>
      </c>
      <c r="C982" s="183" t="s">
        <v>241</v>
      </c>
      <c r="D982" s="183">
        <v>6</v>
      </c>
      <c r="E982" s="183">
        <v>10</v>
      </c>
      <c r="F982" s="186" t="s">
        <v>188</v>
      </c>
      <c r="G982" s="186" t="s">
        <v>188</v>
      </c>
      <c r="H982" s="187" t="s">
        <v>188</v>
      </c>
      <c r="I982" s="186" t="s">
        <v>188</v>
      </c>
      <c r="J982" s="187" t="s">
        <v>188</v>
      </c>
    </row>
    <row r="983" spans="1:10" x14ac:dyDescent="0.2">
      <c r="A983" s="183" t="s">
        <v>402</v>
      </c>
      <c r="B983" s="183" t="s">
        <v>245</v>
      </c>
      <c r="C983" s="183" t="s">
        <v>241</v>
      </c>
      <c r="D983" s="183">
        <v>7</v>
      </c>
      <c r="E983" s="183">
        <v>1</v>
      </c>
      <c r="F983" s="184">
        <v>5.2460000000000004</v>
      </c>
      <c r="G983" s="184">
        <v>5.2354285714285709</v>
      </c>
      <c r="H983" s="185">
        <v>0.7274022287179096</v>
      </c>
      <c r="I983" s="184">
        <v>5.1849131759950833</v>
      </c>
      <c r="J983" s="185">
        <v>0.51849131759950828</v>
      </c>
    </row>
    <row r="984" spans="1:10" x14ac:dyDescent="0.2">
      <c r="A984" s="183" t="s">
        <v>402</v>
      </c>
      <c r="B984" s="183" t="s">
        <v>245</v>
      </c>
      <c r="C984" s="183" t="s">
        <v>241</v>
      </c>
      <c r="D984" s="183">
        <v>7</v>
      </c>
      <c r="E984" s="183">
        <v>2</v>
      </c>
      <c r="F984" s="184">
        <v>4.8120000000000003</v>
      </c>
      <c r="G984" s="186" t="s">
        <v>188</v>
      </c>
      <c r="H984" s="185">
        <v>0.5564751004962939</v>
      </c>
      <c r="I984" s="186" t="s">
        <v>188</v>
      </c>
      <c r="J984" s="187" t="s">
        <v>188</v>
      </c>
    </row>
    <row r="985" spans="1:10" x14ac:dyDescent="0.2">
      <c r="A985" s="183" t="s">
        <v>402</v>
      </c>
      <c r="B985" s="183" t="s">
        <v>245</v>
      </c>
      <c r="C985" s="183" t="s">
        <v>241</v>
      </c>
      <c r="D985" s="183">
        <v>7</v>
      </c>
      <c r="E985" s="183">
        <v>3</v>
      </c>
      <c r="F985" s="184">
        <v>5.1189999999999998</v>
      </c>
      <c r="G985" s="186" t="s">
        <v>188</v>
      </c>
      <c r="H985" s="185">
        <v>0.67421007035966751</v>
      </c>
      <c r="I985" s="186" t="s">
        <v>188</v>
      </c>
      <c r="J985" s="187" t="s">
        <v>188</v>
      </c>
    </row>
    <row r="986" spans="1:10" x14ac:dyDescent="0.2">
      <c r="A986" s="183" t="s">
        <v>402</v>
      </c>
      <c r="B986" s="183" t="s">
        <v>245</v>
      </c>
      <c r="C986" s="183" t="s">
        <v>241</v>
      </c>
      <c r="D986" s="183">
        <v>7</v>
      </c>
      <c r="E986" s="183">
        <v>4</v>
      </c>
      <c r="F986" s="184">
        <v>5.8390000000000004</v>
      </c>
      <c r="G986" s="186" t="s">
        <v>188</v>
      </c>
      <c r="H986" s="185">
        <v>1.0129646271005266</v>
      </c>
      <c r="I986" s="186" t="s">
        <v>188</v>
      </c>
      <c r="J986" s="187" t="s">
        <v>188</v>
      </c>
    </row>
    <row r="987" spans="1:10" x14ac:dyDescent="0.2">
      <c r="A987" s="183" t="s">
        <v>402</v>
      </c>
      <c r="B987" s="183" t="s">
        <v>245</v>
      </c>
      <c r="C987" s="183" t="s">
        <v>241</v>
      </c>
      <c r="D987" s="183">
        <v>7</v>
      </c>
      <c r="E987" s="183">
        <v>5</v>
      </c>
      <c r="F987" s="184">
        <v>5.6970000000000001</v>
      </c>
      <c r="G987" s="186" t="s">
        <v>188</v>
      </c>
      <c r="H987" s="185">
        <v>0.93879975247548342</v>
      </c>
      <c r="I987" s="186" t="s">
        <v>188</v>
      </c>
      <c r="J987" s="187" t="s">
        <v>188</v>
      </c>
    </row>
    <row r="988" spans="1:10" x14ac:dyDescent="0.2">
      <c r="A988" s="183" t="s">
        <v>402</v>
      </c>
      <c r="B988" s="183" t="s">
        <v>245</v>
      </c>
      <c r="C988" s="183" t="s">
        <v>241</v>
      </c>
      <c r="D988" s="183">
        <v>7</v>
      </c>
      <c r="E988" s="183">
        <v>6</v>
      </c>
      <c r="F988" s="184">
        <v>4.4269999999999996</v>
      </c>
      <c r="G988" s="186" t="s">
        <v>188</v>
      </c>
      <c r="H988" s="185">
        <v>0.42930779166238175</v>
      </c>
      <c r="I988" s="186" t="s">
        <v>188</v>
      </c>
      <c r="J988" s="187" t="s">
        <v>188</v>
      </c>
    </row>
    <row r="989" spans="1:10" x14ac:dyDescent="0.2">
      <c r="A989" s="183" t="s">
        <v>402</v>
      </c>
      <c r="B989" s="183" t="s">
        <v>245</v>
      </c>
      <c r="C989" s="183" t="s">
        <v>241</v>
      </c>
      <c r="D989" s="183">
        <v>7</v>
      </c>
      <c r="E989" s="183">
        <v>7</v>
      </c>
      <c r="F989" s="184">
        <v>5.508</v>
      </c>
      <c r="G989" s="186" t="s">
        <v>188</v>
      </c>
      <c r="H989" s="185">
        <v>0.84582829644682167</v>
      </c>
      <c r="I989" s="186" t="s">
        <v>188</v>
      </c>
      <c r="J989" s="187" t="s">
        <v>188</v>
      </c>
    </row>
    <row r="990" spans="1:10" x14ac:dyDescent="0.2">
      <c r="A990" s="183" t="s">
        <v>402</v>
      </c>
      <c r="B990" s="183" t="s">
        <v>245</v>
      </c>
      <c r="C990" s="183" t="s">
        <v>241</v>
      </c>
      <c r="D990" s="183">
        <v>7</v>
      </c>
      <c r="E990" s="183">
        <v>8</v>
      </c>
      <c r="F990" s="186" t="s">
        <v>188</v>
      </c>
      <c r="G990" s="186" t="s">
        <v>188</v>
      </c>
      <c r="H990" s="185">
        <v>-2.4897088E-5</v>
      </c>
      <c r="I990" s="186" t="s">
        <v>188</v>
      </c>
      <c r="J990" s="187" t="s">
        <v>188</v>
      </c>
    </row>
    <row r="991" spans="1:10" x14ac:dyDescent="0.2">
      <c r="A991" s="183" t="s">
        <v>402</v>
      </c>
      <c r="B991" s="183" t="s">
        <v>245</v>
      </c>
      <c r="C991" s="183" t="s">
        <v>241</v>
      </c>
      <c r="D991" s="183">
        <v>7</v>
      </c>
      <c r="E991" s="183">
        <v>9</v>
      </c>
      <c r="F991" s="186" t="s">
        <v>188</v>
      </c>
      <c r="G991" s="186" t="s">
        <v>188</v>
      </c>
      <c r="H991" s="185">
        <v>-2.4897088E-5</v>
      </c>
      <c r="I991" s="186" t="s">
        <v>188</v>
      </c>
      <c r="J991" s="187" t="s">
        <v>188</v>
      </c>
    </row>
    <row r="992" spans="1:10" x14ac:dyDescent="0.2">
      <c r="A992" s="183" t="s">
        <v>402</v>
      </c>
      <c r="B992" s="183" t="s">
        <v>245</v>
      </c>
      <c r="C992" s="183" t="s">
        <v>241</v>
      </c>
      <c r="D992" s="183">
        <v>7</v>
      </c>
      <c r="E992" s="183">
        <v>10</v>
      </c>
      <c r="F992" s="186" t="s">
        <v>188</v>
      </c>
      <c r="G992" s="186" t="s">
        <v>188</v>
      </c>
      <c r="H992" s="185">
        <v>-2.4897088E-5</v>
      </c>
      <c r="I992" s="186" t="s">
        <v>188</v>
      </c>
      <c r="J992" s="187" t="s">
        <v>188</v>
      </c>
    </row>
    <row r="993" spans="1:10" x14ac:dyDescent="0.2">
      <c r="A993" s="183" t="s">
        <v>402</v>
      </c>
      <c r="B993" s="183" t="s">
        <v>245</v>
      </c>
      <c r="C993" s="183" t="s">
        <v>241</v>
      </c>
      <c r="D993" s="183">
        <v>8</v>
      </c>
      <c r="E993" s="183">
        <v>1</v>
      </c>
      <c r="F993" s="184">
        <v>5.1040000000000001</v>
      </c>
      <c r="G993" s="184">
        <v>5.076714285714286</v>
      </c>
      <c r="H993" s="185">
        <v>0.66810439607120686</v>
      </c>
      <c r="I993" s="184">
        <v>4.6679899420209967</v>
      </c>
      <c r="J993" s="185">
        <v>0.66685570600299948</v>
      </c>
    </row>
    <row r="994" spans="1:10" x14ac:dyDescent="0.2">
      <c r="A994" s="183" t="s">
        <v>402</v>
      </c>
      <c r="B994" s="183" t="s">
        <v>245</v>
      </c>
      <c r="C994" s="183" t="s">
        <v>241</v>
      </c>
      <c r="D994" s="183">
        <v>8</v>
      </c>
      <c r="E994" s="183">
        <v>2</v>
      </c>
      <c r="F994" s="184">
        <v>5.1040000000000001</v>
      </c>
      <c r="G994" s="186" t="s">
        <v>188</v>
      </c>
      <c r="H994" s="185">
        <v>0.66810439607120686</v>
      </c>
      <c r="I994" s="186" t="s">
        <v>188</v>
      </c>
      <c r="J994" s="187" t="s">
        <v>188</v>
      </c>
    </row>
    <row r="995" spans="1:10" x14ac:dyDescent="0.2">
      <c r="A995" s="183" t="s">
        <v>402</v>
      </c>
      <c r="B995" s="183" t="s">
        <v>245</v>
      </c>
      <c r="C995" s="183" t="s">
        <v>241</v>
      </c>
      <c r="D995" s="183">
        <v>8</v>
      </c>
      <c r="E995" s="183">
        <v>3</v>
      </c>
      <c r="F995" s="184">
        <v>5.0060000000000002</v>
      </c>
      <c r="G995" s="186" t="s">
        <v>188</v>
      </c>
      <c r="H995" s="185">
        <v>0.62911878007349598</v>
      </c>
      <c r="I995" s="186" t="s">
        <v>188</v>
      </c>
      <c r="J995" s="187" t="s">
        <v>188</v>
      </c>
    </row>
    <row r="996" spans="1:10" x14ac:dyDescent="0.2">
      <c r="A996" s="183" t="s">
        <v>402</v>
      </c>
      <c r="B996" s="183" t="s">
        <v>245</v>
      </c>
      <c r="C996" s="183" t="s">
        <v>241</v>
      </c>
      <c r="D996" s="183">
        <v>8</v>
      </c>
      <c r="E996" s="183">
        <v>4</v>
      </c>
      <c r="F996" s="184">
        <v>5.7839999999999998</v>
      </c>
      <c r="G996" s="186" t="s">
        <v>188</v>
      </c>
      <c r="H996" s="185">
        <v>0.98379235959201849</v>
      </c>
      <c r="I996" s="186" t="s">
        <v>188</v>
      </c>
      <c r="J996" s="187" t="s">
        <v>188</v>
      </c>
    </row>
    <row r="997" spans="1:10" x14ac:dyDescent="0.2">
      <c r="A997" s="183" t="s">
        <v>402</v>
      </c>
      <c r="B997" s="183" t="s">
        <v>245</v>
      </c>
      <c r="C997" s="183" t="s">
        <v>241</v>
      </c>
      <c r="D997" s="183">
        <v>8</v>
      </c>
      <c r="E997" s="183">
        <v>5</v>
      </c>
      <c r="F997" s="184">
        <v>5.1639999999999997</v>
      </c>
      <c r="G997" s="186" t="s">
        <v>188</v>
      </c>
      <c r="H997" s="185">
        <v>0.69275005944043144</v>
      </c>
      <c r="I997" s="186" t="s">
        <v>188</v>
      </c>
      <c r="J997" s="187" t="s">
        <v>188</v>
      </c>
    </row>
    <row r="998" spans="1:10" x14ac:dyDescent="0.2">
      <c r="A998" s="183" t="s">
        <v>402</v>
      </c>
      <c r="B998" s="183" t="s">
        <v>245</v>
      </c>
      <c r="C998" s="183" t="s">
        <v>241</v>
      </c>
      <c r="D998" s="183">
        <v>8</v>
      </c>
      <c r="E998" s="183">
        <v>6</v>
      </c>
      <c r="F998" s="184">
        <v>4.7279999999999998</v>
      </c>
      <c r="G998" s="186" t="s">
        <v>188</v>
      </c>
      <c r="H998" s="185">
        <v>0.52684064315775625</v>
      </c>
      <c r="I998" s="186" t="s">
        <v>188</v>
      </c>
      <c r="J998" s="187" t="s">
        <v>188</v>
      </c>
    </row>
    <row r="999" spans="1:10" x14ac:dyDescent="0.2">
      <c r="A999" s="183" t="s">
        <v>402</v>
      </c>
      <c r="B999" s="183" t="s">
        <v>245</v>
      </c>
      <c r="C999" s="183" t="s">
        <v>241</v>
      </c>
      <c r="D999" s="183">
        <v>8</v>
      </c>
      <c r="E999" s="183">
        <v>7</v>
      </c>
      <c r="F999" s="184">
        <v>4.6470000000000002</v>
      </c>
      <c r="G999" s="186" t="s">
        <v>188</v>
      </c>
      <c r="H999" s="185">
        <v>0.49927930761488082</v>
      </c>
      <c r="I999" s="186" t="s">
        <v>188</v>
      </c>
      <c r="J999" s="187" t="s">
        <v>188</v>
      </c>
    </row>
    <row r="1000" spans="1:10" x14ac:dyDescent="0.2">
      <c r="A1000" s="183" t="s">
        <v>402</v>
      </c>
      <c r="B1000" s="183" t="s">
        <v>245</v>
      </c>
      <c r="C1000" s="183" t="s">
        <v>241</v>
      </c>
      <c r="D1000" s="183">
        <v>8</v>
      </c>
      <c r="E1000" s="183">
        <v>8</v>
      </c>
      <c r="F1000" s="186" t="s">
        <v>188</v>
      </c>
      <c r="G1000" s="186" t="s">
        <v>188</v>
      </c>
      <c r="H1000" s="187" t="s">
        <v>188</v>
      </c>
      <c r="I1000" s="186" t="s">
        <v>188</v>
      </c>
      <c r="J1000" s="187" t="s">
        <v>188</v>
      </c>
    </row>
    <row r="1001" spans="1:10" x14ac:dyDescent="0.2">
      <c r="A1001" s="183" t="s">
        <v>402</v>
      </c>
      <c r="B1001" s="183" t="s">
        <v>245</v>
      </c>
      <c r="C1001" s="183" t="s">
        <v>241</v>
      </c>
      <c r="D1001" s="183">
        <v>8</v>
      </c>
      <c r="E1001" s="183">
        <v>9</v>
      </c>
      <c r="F1001" s="186" t="s">
        <v>188</v>
      </c>
      <c r="G1001" s="186" t="s">
        <v>188</v>
      </c>
      <c r="H1001" s="187" t="s">
        <v>188</v>
      </c>
      <c r="I1001" s="186" t="s">
        <v>188</v>
      </c>
      <c r="J1001" s="187" t="s">
        <v>188</v>
      </c>
    </row>
    <row r="1002" spans="1:10" x14ac:dyDescent="0.2">
      <c r="A1002" s="183" t="s">
        <v>402</v>
      </c>
      <c r="B1002" s="183" t="s">
        <v>245</v>
      </c>
      <c r="C1002" s="183" t="s">
        <v>241</v>
      </c>
      <c r="D1002" s="183">
        <v>8</v>
      </c>
      <c r="E1002" s="183">
        <v>10</v>
      </c>
      <c r="F1002" s="186" t="s">
        <v>188</v>
      </c>
      <c r="G1002" s="186" t="s">
        <v>188</v>
      </c>
      <c r="H1002" s="187" t="s">
        <v>188</v>
      </c>
      <c r="I1002" s="186" t="s">
        <v>188</v>
      </c>
      <c r="J1002" s="187" t="s">
        <v>188</v>
      </c>
    </row>
    <row r="1003" spans="1:10" x14ac:dyDescent="0.2">
      <c r="A1003" s="183" t="s">
        <v>402</v>
      </c>
      <c r="B1003" s="183" t="s">
        <v>245</v>
      </c>
      <c r="C1003" s="183" t="s">
        <v>241</v>
      </c>
      <c r="D1003" s="183">
        <v>9</v>
      </c>
      <c r="E1003" s="183">
        <v>1</v>
      </c>
      <c r="F1003" s="184">
        <v>4.4720000000000004</v>
      </c>
      <c r="G1003" s="184">
        <v>4.6651666666666669</v>
      </c>
      <c r="H1003" s="185">
        <v>0.44305022316480358</v>
      </c>
      <c r="I1003" s="184">
        <v>3.0677972476535267</v>
      </c>
      <c r="J1003" s="185">
        <v>0.51129954127558774</v>
      </c>
    </row>
    <row r="1004" spans="1:10" x14ac:dyDescent="0.2">
      <c r="A1004" s="183" t="s">
        <v>402</v>
      </c>
      <c r="B1004" s="183" t="s">
        <v>245</v>
      </c>
      <c r="C1004" s="183" t="s">
        <v>241</v>
      </c>
      <c r="D1004" s="183">
        <v>9</v>
      </c>
      <c r="E1004" s="183">
        <v>2</v>
      </c>
      <c r="F1004" s="184">
        <v>4.3369999999999997</v>
      </c>
      <c r="G1004" s="186" t="s">
        <v>188</v>
      </c>
      <c r="H1004" s="185">
        <v>0.40268135390313275</v>
      </c>
      <c r="I1004" s="186" t="s">
        <v>188</v>
      </c>
      <c r="J1004" s="187" t="s">
        <v>188</v>
      </c>
    </row>
    <row r="1005" spans="1:10" x14ac:dyDescent="0.2">
      <c r="A1005" s="183" t="s">
        <v>402</v>
      </c>
      <c r="B1005" s="183" t="s">
        <v>245</v>
      </c>
      <c r="C1005" s="183" t="s">
        <v>241</v>
      </c>
      <c r="D1005" s="183">
        <v>9</v>
      </c>
      <c r="E1005" s="183">
        <v>3</v>
      </c>
      <c r="F1005" s="184">
        <v>4.6079999999999997</v>
      </c>
      <c r="G1005" s="186" t="s">
        <v>188</v>
      </c>
      <c r="H1005" s="185">
        <v>0.48635907354603908</v>
      </c>
      <c r="I1005" s="186" t="s">
        <v>188</v>
      </c>
      <c r="J1005" s="187" t="s">
        <v>188</v>
      </c>
    </row>
    <row r="1006" spans="1:10" x14ac:dyDescent="0.2">
      <c r="A1006" s="183" t="s">
        <v>402</v>
      </c>
      <c r="B1006" s="183" t="s">
        <v>245</v>
      </c>
      <c r="C1006" s="183" t="s">
        <v>241</v>
      </c>
      <c r="D1006" s="183">
        <v>9</v>
      </c>
      <c r="E1006" s="183">
        <v>4</v>
      </c>
      <c r="F1006" s="184">
        <v>4.577</v>
      </c>
      <c r="G1006" s="186" t="s">
        <v>188</v>
      </c>
      <c r="H1006" s="185">
        <v>0.47624963111770502</v>
      </c>
      <c r="I1006" s="186" t="s">
        <v>188</v>
      </c>
      <c r="J1006" s="187" t="s">
        <v>188</v>
      </c>
    </row>
    <row r="1007" spans="1:10" x14ac:dyDescent="0.2">
      <c r="A1007" s="183" t="s">
        <v>402</v>
      </c>
      <c r="B1007" s="183" t="s">
        <v>245</v>
      </c>
      <c r="C1007" s="183" t="s">
        <v>241</v>
      </c>
      <c r="D1007" s="183">
        <v>9</v>
      </c>
      <c r="E1007" s="183">
        <v>5</v>
      </c>
      <c r="F1007" s="184">
        <v>5.2080000000000002</v>
      </c>
      <c r="G1007" s="186" t="s">
        <v>188</v>
      </c>
      <c r="H1007" s="185">
        <v>0.71120369073000089</v>
      </c>
      <c r="I1007" s="186" t="s">
        <v>188</v>
      </c>
      <c r="J1007" s="187" t="s">
        <v>188</v>
      </c>
    </row>
    <row r="1008" spans="1:10" x14ac:dyDescent="0.2">
      <c r="A1008" s="183" t="s">
        <v>402</v>
      </c>
      <c r="B1008" s="183" t="s">
        <v>245</v>
      </c>
      <c r="C1008" s="183" t="s">
        <v>241</v>
      </c>
      <c r="D1008" s="183">
        <v>9</v>
      </c>
      <c r="E1008" s="183">
        <v>6</v>
      </c>
      <c r="F1008" s="184">
        <v>4.7889999999999997</v>
      </c>
      <c r="G1008" s="186" t="s">
        <v>188</v>
      </c>
      <c r="H1008" s="185">
        <v>0.54825327519184541</v>
      </c>
      <c r="I1008" s="186" t="s">
        <v>188</v>
      </c>
      <c r="J1008" s="187" t="s">
        <v>188</v>
      </c>
    </row>
    <row r="1009" spans="1:10" x14ac:dyDescent="0.2">
      <c r="A1009" s="183" t="s">
        <v>402</v>
      </c>
      <c r="B1009" s="183" t="s">
        <v>245</v>
      </c>
      <c r="C1009" s="183" t="s">
        <v>241</v>
      </c>
      <c r="D1009" s="183">
        <v>9</v>
      </c>
      <c r="E1009" s="183">
        <v>7</v>
      </c>
      <c r="F1009" s="186" t="s">
        <v>188</v>
      </c>
      <c r="G1009" s="186" t="s">
        <v>188</v>
      </c>
      <c r="H1009" s="187" t="s">
        <v>188</v>
      </c>
      <c r="I1009" s="186" t="s">
        <v>188</v>
      </c>
      <c r="J1009" s="187" t="s">
        <v>188</v>
      </c>
    </row>
    <row r="1010" spans="1:10" x14ac:dyDescent="0.2">
      <c r="A1010" s="183" t="s">
        <v>402</v>
      </c>
      <c r="B1010" s="183" t="s">
        <v>245</v>
      </c>
      <c r="C1010" s="183" t="s">
        <v>241</v>
      </c>
      <c r="D1010" s="183">
        <v>9</v>
      </c>
      <c r="E1010" s="183">
        <v>8</v>
      </c>
      <c r="F1010" s="186" t="s">
        <v>188</v>
      </c>
      <c r="G1010" s="186" t="s">
        <v>188</v>
      </c>
      <c r="H1010" s="187" t="s">
        <v>188</v>
      </c>
      <c r="I1010" s="186" t="s">
        <v>188</v>
      </c>
      <c r="J1010" s="187" t="s">
        <v>188</v>
      </c>
    </row>
    <row r="1011" spans="1:10" x14ac:dyDescent="0.2">
      <c r="A1011" s="183" t="s">
        <v>402</v>
      </c>
      <c r="B1011" s="183" t="s">
        <v>245</v>
      </c>
      <c r="C1011" s="183" t="s">
        <v>241</v>
      </c>
      <c r="D1011" s="183">
        <v>9</v>
      </c>
      <c r="E1011" s="183">
        <v>9</v>
      </c>
      <c r="F1011" s="186" t="s">
        <v>188</v>
      </c>
      <c r="G1011" s="186" t="s">
        <v>188</v>
      </c>
      <c r="H1011" s="187" t="s">
        <v>188</v>
      </c>
      <c r="I1011" s="186" t="s">
        <v>188</v>
      </c>
      <c r="J1011" s="187" t="s">
        <v>188</v>
      </c>
    </row>
    <row r="1012" spans="1:10" x14ac:dyDescent="0.2">
      <c r="A1012" s="183" t="s">
        <v>402</v>
      </c>
      <c r="B1012" s="183" t="s">
        <v>245</v>
      </c>
      <c r="C1012" s="183" t="s">
        <v>241</v>
      </c>
      <c r="D1012" s="183">
        <v>9</v>
      </c>
      <c r="E1012" s="183">
        <v>10</v>
      </c>
      <c r="F1012" s="186" t="s">
        <v>188</v>
      </c>
      <c r="G1012" s="186" t="s">
        <v>188</v>
      </c>
      <c r="H1012" s="187" t="s">
        <v>188</v>
      </c>
      <c r="I1012" s="186" t="s">
        <v>188</v>
      </c>
      <c r="J1012" s="187" t="s">
        <v>188</v>
      </c>
    </row>
    <row r="1013" spans="1:10" x14ac:dyDescent="0.2">
      <c r="A1013" s="183" t="s">
        <v>402</v>
      </c>
      <c r="B1013" s="183" t="s">
        <v>245</v>
      </c>
      <c r="C1013" s="183" t="s">
        <v>241</v>
      </c>
      <c r="D1013" s="183">
        <v>10</v>
      </c>
      <c r="E1013" s="183">
        <v>1</v>
      </c>
      <c r="F1013" s="184">
        <v>4.4889999999999999</v>
      </c>
      <c r="G1013" s="184">
        <v>4.8762499999999998</v>
      </c>
      <c r="H1013" s="185">
        <v>0.44831716429664187</v>
      </c>
      <c r="I1013" s="184">
        <v>2.342871922061502</v>
      </c>
      <c r="J1013" s="185">
        <v>0.58571798051537549</v>
      </c>
    </row>
    <row r="1014" spans="1:10" x14ac:dyDescent="0.2">
      <c r="A1014" s="183" t="s">
        <v>402</v>
      </c>
      <c r="B1014" s="183" t="s">
        <v>245</v>
      </c>
      <c r="C1014" s="183" t="s">
        <v>241</v>
      </c>
      <c r="D1014" s="183">
        <v>10</v>
      </c>
      <c r="E1014" s="183">
        <v>2</v>
      </c>
      <c r="F1014" s="184">
        <v>4.93</v>
      </c>
      <c r="G1014" s="186" t="s">
        <v>188</v>
      </c>
      <c r="H1014" s="185">
        <v>0.59995163046382072</v>
      </c>
      <c r="I1014" s="186" t="s">
        <v>188</v>
      </c>
      <c r="J1014" s="187" t="s">
        <v>188</v>
      </c>
    </row>
    <row r="1015" spans="1:10" x14ac:dyDescent="0.2">
      <c r="A1015" s="183" t="s">
        <v>402</v>
      </c>
      <c r="B1015" s="183" t="s">
        <v>245</v>
      </c>
      <c r="C1015" s="183" t="s">
        <v>241</v>
      </c>
      <c r="D1015" s="183">
        <v>10</v>
      </c>
      <c r="E1015" s="183">
        <v>3</v>
      </c>
      <c r="F1015" s="184">
        <v>4.8310000000000004</v>
      </c>
      <c r="G1015" s="186" t="s">
        <v>188</v>
      </c>
      <c r="H1015" s="185">
        <v>0.56332871607613921</v>
      </c>
      <c r="I1015" s="186" t="s">
        <v>188</v>
      </c>
      <c r="J1015" s="187" t="s">
        <v>188</v>
      </c>
    </row>
    <row r="1016" spans="1:10" x14ac:dyDescent="0.2">
      <c r="A1016" s="183" t="s">
        <v>402</v>
      </c>
      <c r="B1016" s="183" t="s">
        <v>245</v>
      </c>
      <c r="C1016" s="183" t="s">
        <v>241</v>
      </c>
      <c r="D1016" s="183">
        <v>10</v>
      </c>
      <c r="E1016" s="183">
        <v>4</v>
      </c>
      <c r="F1016" s="184">
        <v>5.2549999999999999</v>
      </c>
      <c r="G1016" s="186" t="s">
        <v>188</v>
      </c>
      <c r="H1016" s="185">
        <v>0.73127441122490022</v>
      </c>
      <c r="I1016" s="186" t="s">
        <v>188</v>
      </c>
      <c r="J1016" s="187" t="s">
        <v>188</v>
      </c>
    </row>
    <row r="1017" spans="1:10" x14ac:dyDescent="0.2">
      <c r="A1017" s="183" t="s">
        <v>402</v>
      </c>
      <c r="B1017" s="183" t="s">
        <v>245</v>
      </c>
      <c r="C1017" s="183" t="s">
        <v>241</v>
      </c>
      <c r="D1017" s="183">
        <v>10</v>
      </c>
      <c r="E1017" s="183">
        <v>5</v>
      </c>
      <c r="F1017" s="186" t="s">
        <v>188</v>
      </c>
      <c r="G1017" s="186" t="s">
        <v>188</v>
      </c>
      <c r="H1017" s="187" t="s">
        <v>188</v>
      </c>
      <c r="I1017" s="186" t="s">
        <v>188</v>
      </c>
      <c r="J1017" s="187" t="s">
        <v>188</v>
      </c>
    </row>
    <row r="1018" spans="1:10" x14ac:dyDescent="0.2">
      <c r="A1018" s="183" t="s">
        <v>402</v>
      </c>
      <c r="B1018" s="183" t="s">
        <v>245</v>
      </c>
      <c r="C1018" s="183" t="s">
        <v>241</v>
      </c>
      <c r="D1018" s="183">
        <v>10</v>
      </c>
      <c r="E1018" s="183">
        <v>6</v>
      </c>
      <c r="F1018" s="186" t="s">
        <v>188</v>
      </c>
      <c r="G1018" s="186" t="s">
        <v>188</v>
      </c>
      <c r="H1018" s="187" t="s">
        <v>188</v>
      </c>
      <c r="I1018" s="186" t="s">
        <v>188</v>
      </c>
      <c r="J1018" s="187" t="s">
        <v>188</v>
      </c>
    </row>
    <row r="1019" spans="1:10" x14ac:dyDescent="0.2">
      <c r="A1019" s="183" t="s">
        <v>402</v>
      </c>
      <c r="B1019" s="183" t="s">
        <v>245</v>
      </c>
      <c r="C1019" s="183" t="s">
        <v>241</v>
      </c>
      <c r="D1019" s="183">
        <v>10</v>
      </c>
      <c r="E1019" s="183">
        <v>7</v>
      </c>
      <c r="F1019" s="186" t="s">
        <v>188</v>
      </c>
      <c r="G1019" s="186" t="s">
        <v>188</v>
      </c>
      <c r="H1019" s="187" t="s">
        <v>188</v>
      </c>
      <c r="I1019" s="186" t="s">
        <v>188</v>
      </c>
      <c r="J1019" s="187" t="s">
        <v>188</v>
      </c>
    </row>
    <row r="1020" spans="1:10" x14ac:dyDescent="0.2">
      <c r="A1020" s="183" t="s">
        <v>402</v>
      </c>
      <c r="B1020" s="183" t="s">
        <v>245</v>
      </c>
      <c r="C1020" s="183" t="s">
        <v>241</v>
      </c>
      <c r="D1020" s="183">
        <v>10</v>
      </c>
      <c r="E1020" s="183">
        <v>8</v>
      </c>
      <c r="F1020" s="186" t="s">
        <v>188</v>
      </c>
      <c r="G1020" s="186" t="s">
        <v>188</v>
      </c>
      <c r="H1020" s="187" t="s">
        <v>188</v>
      </c>
      <c r="I1020" s="186" t="s">
        <v>188</v>
      </c>
      <c r="J1020" s="187" t="s">
        <v>188</v>
      </c>
    </row>
    <row r="1021" spans="1:10" x14ac:dyDescent="0.2">
      <c r="A1021" s="183" t="s">
        <v>402</v>
      </c>
      <c r="B1021" s="183" t="s">
        <v>245</v>
      </c>
      <c r="C1021" s="183" t="s">
        <v>241</v>
      </c>
      <c r="D1021" s="183">
        <v>10</v>
      </c>
      <c r="E1021" s="183">
        <v>9</v>
      </c>
      <c r="F1021" s="186" t="s">
        <v>188</v>
      </c>
      <c r="G1021" s="186" t="s">
        <v>188</v>
      </c>
      <c r="H1021" s="187" t="s">
        <v>188</v>
      </c>
      <c r="I1021" s="186" t="s">
        <v>188</v>
      </c>
      <c r="J1021" s="187" t="s">
        <v>188</v>
      </c>
    </row>
    <row r="1022" spans="1:10" x14ac:dyDescent="0.2">
      <c r="A1022" s="183" t="s">
        <v>402</v>
      </c>
      <c r="B1022" s="183" t="s">
        <v>245</v>
      </c>
      <c r="C1022" s="183" t="s">
        <v>241</v>
      </c>
      <c r="D1022" s="183">
        <v>10</v>
      </c>
      <c r="E1022" s="183">
        <v>10</v>
      </c>
      <c r="F1022" s="186" t="s">
        <v>188</v>
      </c>
      <c r="G1022" s="186" t="s">
        <v>188</v>
      </c>
      <c r="H1022" s="187" t="s">
        <v>188</v>
      </c>
      <c r="I1022" s="186" t="s">
        <v>188</v>
      </c>
      <c r="J1022" s="187" t="s">
        <v>188</v>
      </c>
    </row>
    <row r="1023" spans="1:10" x14ac:dyDescent="0.2">
      <c r="A1023" s="183" t="s">
        <v>402</v>
      </c>
      <c r="B1023" s="183" t="s">
        <v>245</v>
      </c>
      <c r="C1023" s="183" t="s">
        <v>241</v>
      </c>
      <c r="D1023" s="183">
        <v>11</v>
      </c>
      <c r="E1023" s="183">
        <v>1</v>
      </c>
      <c r="F1023" s="184">
        <v>4.9379999999999997</v>
      </c>
      <c r="G1023" s="184">
        <v>4.7430000000000003</v>
      </c>
      <c r="H1023" s="185">
        <v>0.60297848069439164</v>
      </c>
      <c r="I1023" s="184">
        <v>3.2369806383573207</v>
      </c>
      <c r="J1023" s="185">
        <v>0.53949677305955346</v>
      </c>
    </row>
    <row r="1024" spans="1:10" x14ac:dyDescent="0.2">
      <c r="A1024" s="183" t="s">
        <v>402</v>
      </c>
      <c r="B1024" s="183" t="s">
        <v>245</v>
      </c>
      <c r="C1024" s="183" t="s">
        <v>241</v>
      </c>
      <c r="D1024" s="183">
        <v>11</v>
      </c>
      <c r="E1024" s="183">
        <v>2</v>
      </c>
      <c r="F1024" s="184">
        <v>4.2859999999999996</v>
      </c>
      <c r="G1024" s="186" t="s">
        <v>188</v>
      </c>
      <c r="H1024" s="185">
        <v>0.38809368285085927</v>
      </c>
      <c r="I1024" s="186" t="s">
        <v>188</v>
      </c>
      <c r="J1024" s="187" t="s">
        <v>188</v>
      </c>
    </row>
    <row r="1025" spans="1:10" x14ac:dyDescent="0.2">
      <c r="A1025" s="183" t="s">
        <v>402</v>
      </c>
      <c r="B1025" s="183" t="s">
        <v>245</v>
      </c>
      <c r="C1025" s="183" t="s">
        <v>241</v>
      </c>
      <c r="D1025" s="183">
        <v>11</v>
      </c>
      <c r="E1025" s="183">
        <v>3</v>
      </c>
      <c r="F1025" s="184">
        <v>4.4130000000000003</v>
      </c>
      <c r="G1025" s="186" t="s">
        <v>188</v>
      </c>
      <c r="H1025" s="185">
        <v>0.42509107542208574</v>
      </c>
      <c r="I1025" s="186" t="s">
        <v>188</v>
      </c>
      <c r="J1025" s="187" t="s">
        <v>188</v>
      </c>
    </row>
    <row r="1026" spans="1:10" x14ac:dyDescent="0.2">
      <c r="A1026" s="183" t="s">
        <v>402</v>
      </c>
      <c r="B1026" s="183" t="s">
        <v>245</v>
      </c>
      <c r="C1026" s="183" t="s">
        <v>241</v>
      </c>
      <c r="D1026" s="183">
        <v>11</v>
      </c>
      <c r="E1026" s="183">
        <v>4</v>
      </c>
      <c r="F1026" s="184">
        <v>4.8259999999999996</v>
      </c>
      <c r="G1026" s="186" t="s">
        <v>188</v>
      </c>
      <c r="H1026" s="185">
        <v>0.56151970875989987</v>
      </c>
      <c r="I1026" s="186" t="s">
        <v>188</v>
      </c>
      <c r="J1026" s="187" t="s">
        <v>188</v>
      </c>
    </row>
    <row r="1027" spans="1:10" x14ac:dyDescent="0.2">
      <c r="A1027" s="183" t="s">
        <v>402</v>
      </c>
      <c r="B1027" s="183" t="s">
        <v>245</v>
      </c>
      <c r="C1027" s="183" t="s">
        <v>241</v>
      </c>
      <c r="D1027" s="183">
        <v>11</v>
      </c>
      <c r="E1027" s="183">
        <v>5</v>
      </c>
      <c r="F1027" s="184">
        <v>4.7789999999999999</v>
      </c>
      <c r="G1027" s="186" t="s">
        <v>188</v>
      </c>
      <c r="H1027" s="185">
        <v>0.54470397722768393</v>
      </c>
      <c r="I1027" s="186" t="s">
        <v>188</v>
      </c>
      <c r="J1027" s="187" t="s">
        <v>188</v>
      </c>
    </row>
    <row r="1028" spans="1:10" x14ac:dyDescent="0.2">
      <c r="A1028" s="183" t="s">
        <v>402</v>
      </c>
      <c r="B1028" s="183" t="s">
        <v>245</v>
      </c>
      <c r="C1028" s="183" t="s">
        <v>241</v>
      </c>
      <c r="D1028" s="183">
        <v>11</v>
      </c>
      <c r="E1028" s="183">
        <v>6</v>
      </c>
      <c r="F1028" s="184">
        <v>5.2160000000000002</v>
      </c>
      <c r="G1028" s="186" t="s">
        <v>188</v>
      </c>
      <c r="H1028" s="185">
        <v>0.71459371340240063</v>
      </c>
      <c r="I1028" s="186" t="s">
        <v>188</v>
      </c>
      <c r="J1028" s="187" t="s">
        <v>188</v>
      </c>
    </row>
    <row r="1029" spans="1:10" x14ac:dyDescent="0.2">
      <c r="A1029" s="183" t="s">
        <v>402</v>
      </c>
      <c r="B1029" s="183" t="s">
        <v>245</v>
      </c>
      <c r="C1029" s="183" t="s">
        <v>241</v>
      </c>
      <c r="D1029" s="183">
        <v>11</v>
      </c>
      <c r="E1029" s="183">
        <v>7</v>
      </c>
      <c r="F1029" s="186" t="s">
        <v>188</v>
      </c>
      <c r="G1029" s="186" t="s">
        <v>188</v>
      </c>
      <c r="H1029" s="187" t="s">
        <v>188</v>
      </c>
      <c r="I1029" s="186" t="s">
        <v>188</v>
      </c>
      <c r="J1029" s="187" t="s">
        <v>188</v>
      </c>
    </row>
    <row r="1030" spans="1:10" x14ac:dyDescent="0.2">
      <c r="A1030" s="183" t="s">
        <v>402</v>
      </c>
      <c r="B1030" s="183" t="s">
        <v>245</v>
      </c>
      <c r="C1030" s="183" t="s">
        <v>241</v>
      </c>
      <c r="D1030" s="183">
        <v>11</v>
      </c>
      <c r="E1030" s="183">
        <v>8</v>
      </c>
      <c r="F1030" s="186" t="s">
        <v>188</v>
      </c>
      <c r="G1030" s="186" t="s">
        <v>188</v>
      </c>
      <c r="H1030" s="187" t="s">
        <v>188</v>
      </c>
      <c r="I1030" s="186" t="s">
        <v>188</v>
      </c>
      <c r="J1030" s="187" t="s">
        <v>188</v>
      </c>
    </row>
    <row r="1031" spans="1:10" x14ac:dyDescent="0.2">
      <c r="A1031" s="183" t="s">
        <v>402</v>
      </c>
      <c r="B1031" s="183" t="s">
        <v>245</v>
      </c>
      <c r="C1031" s="183" t="s">
        <v>241</v>
      </c>
      <c r="D1031" s="183">
        <v>11</v>
      </c>
      <c r="E1031" s="183">
        <v>9</v>
      </c>
      <c r="F1031" s="186" t="s">
        <v>188</v>
      </c>
      <c r="G1031" s="186" t="s">
        <v>188</v>
      </c>
      <c r="H1031" s="187" t="s">
        <v>188</v>
      </c>
      <c r="I1031" s="186" t="s">
        <v>188</v>
      </c>
      <c r="J1031" s="187" t="s">
        <v>188</v>
      </c>
    </row>
    <row r="1032" spans="1:10" x14ac:dyDescent="0.2">
      <c r="A1032" s="183" t="s">
        <v>402</v>
      </c>
      <c r="B1032" s="183" t="s">
        <v>245</v>
      </c>
      <c r="C1032" s="183" t="s">
        <v>241</v>
      </c>
      <c r="D1032" s="183">
        <v>11</v>
      </c>
      <c r="E1032" s="183">
        <v>10</v>
      </c>
      <c r="F1032" s="186" t="s">
        <v>188</v>
      </c>
      <c r="G1032" s="186" t="s">
        <v>188</v>
      </c>
      <c r="H1032" s="187" t="s">
        <v>188</v>
      </c>
      <c r="I1032" s="186" t="s">
        <v>188</v>
      </c>
      <c r="J1032" s="187" t="s">
        <v>188</v>
      </c>
    </row>
    <row r="1033" spans="1:10" x14ac:dyDescent="0.2">
      <c r="A1033" s="183" t="s">
        <v>402</v>
      </c>
      <c r="B1033" s="183" t="s">
        <v>245</v>
      </c>
      <c r="C1033" s="183" t="s">
        <v>241</v>
      </c>
      <c r="D1033" s="183">
        <v>12</v>
      </c>
      <c r="E1033" s="183">
        <v>1</v>
      </c>
      <c r="F1033" s="184">
        <v>5.6390000000000002</v>
      </c>
      <c r="G1033" s="184">
        <v>4.7122000000000011</v>
      </c>
      <c r="H1033" s="185">
        <v>0.90957999870005024</v>
      </c>
      <c r="I1033" s="184">
        <v>2.7671266792895923</v>
      </c>
      <c r="J1033" s="185">
        <v>0.55342533585791842</v>
      </c>
    </row>
    <row r="1034" spans="1:10" x14ac:dyDescent="0.2">
      <c r="A1034" s="183" t="s">
        <v>402</v>
      </c>
      <c r="B1034" s="183" t="s">
        <v>245</v>
      </c>
      <c r="C1034" s="183" t="s">
        <v>241</v>
      </c>
      <c r="D1034" s="183">
        <v>12</v>
      </c>
      <c r="E1034" s="183">
        <v>2</v>
      </c>
      <c r="F1034" s="184">
        <v>4.6609999999999996</v>
      </c>
      <c r="G1034" s="186" t="s">
        <v>188</v>
      </c>
      <c r="H1034" s="185">
        <v>0.50397256225472631</v>
      </c>
      <c r="I1034" s="186" t="s">
        <v>188</v>
      </c>
      <c r="J1034" s="187" t="s">
        <v>188</v>
      </c>
    </row>
    <row r="1035" spans="1:10" x14ac:dyDescent="0.2">
      <c r="A1035" s="183" t="s">
        <v>402</v>
      </c>
      <c r="B1035" s="183" t="s">
        <v>245</v>
      </c>
      <c r="C1035" s="183" t="s">
        <v>241</v>
      </c>
      <c r="D1035" s="183">
        <v>12</v>
      </c>
      <c r="E1035" s="183">
        <v>3</v>
      </c>
      <c r="F1035" s="184">
        <v>5.0990000000000002</v>
      </c>
      <c r="G1035" s="186" t="s">
        <v>188</v>
      </c>
      <c r="H1035" s="185">
        <v>0.66607739327234916</v>
      </c>
      <c r="I1035" s="186" t="s">
        <v>188</v>
      </c>
      <c r="J1035" s="187" t="s">
        <v>188</v>
      </c>
    </row>
    <row r="1036" spans="1:10" x14ac:dyDescent="0.2">
      <c r="A1036" s="183" t="s">
        <v>402</v>
      </c>
      <c r="B1036" s="183" t="s">
        <v>245</v>
      </c>
      <c r="C1036" s="183" t="s">
        <v>241</v>
      </c>
      <c r="D1036" s="183">
        <v>12</v>
      </c>
      <c r="E1036" s="183">
        <v>4</v>
      </c>
      <c r="F1036" s="184">
        <v>4.4870000000000001</v>
      </c>
      <c r="G1036" s="186" t="s">
        <v>188</v>
      </c>
      <c r="H1036" s="185">
        <v>0.44769536932729492</v>
      </c>
      <c r="I1036" s="186" t="s">
        <v>188</v>
      </c>
      <c r="J1036" s="187" t="s">
        <v>188</v>
      </c>
    </row>
    <row r="1037" spans="1:10" x14ac:dyDescent="0.2">
      <c r="A1037" s="183" t="s">
        <v>402</v>
      </c>
      <c r="B1037" s="183" t="s">
        <v>245</v>
      </c>
      <c r="C1037" s="183" t="s">
        <v>241</v>
      </c>
      <c r="D1037" s="183">
        <v>12</v>
      </c>
      <c r="E1037" s="183">
        <v>5</v>
      </c>
      <c r="F1037" s="184">
        <v>3.6749999999999998</v>
      </c>
      <c r="G1037" s="186" t="s">
        <v>188</v>
      </c>
      <c r="H1037" s="185">
        <v>0.23980135573517178</v>
      </c>
      <c r="I1037" s="186" t="s">
        <v>188</v>
      </c>
      <c r="J1037" s="187" t="s">
        <v>188</v>
      </c>
    </row>
    <row r="1038" spans="1:10" x14ac:dyDescent="0.2">
      <c r="A1038" s="183" t="s">
        <v>402</v>
      </c>
      <c r="B1038" s="183" t="s">
        <v>245</v>
      </c>
      <c r="C1038" s="183" t="s">
        <v>241</v>
      </c>
      <c r="D1038" s="183">
        <v>12</v>
      </c>
      <c r="E1038" s="183">
        <v>6</v>
      </c>
      <c r="F1038" s="186" t="s">
        <v>188</v>
      </c>
      <c r="G1038" s="186" t="s">
        <v>188</v>
      </c>
      <c r="H1038" s="187" t="s">
        <v>188</v>
      </c>
      <c r="I1038" s="186" t="s">
        <v>188</v>
      </c>
      <c r="J1038" s="187" t="s">
        <v>188</v>
      </c>
    </row>
    <row r="1039" spans="1:10" x14ac:dyDescent="0.2">
      <c r="A1039" s="183" t="s">
        <v>402</v>
      </c>
      <c r="B1039" s="183" t="s">
        <v>245</v>
      </c>
      <c r="C1039" s="183" t="s">
        <v>241</v>
      </c>
      <c r="D1039" s="183">
        <v>12</v>
      </c>
      <c r="E1039" s="183">
        <v>7</v>
      </c>
      <c r="F1039" s="186" t="s">
        <v>188</v>
      </c>
      <c r="G1039" s="186" t="s">
        <v>188</v>
      </c>
      <c r="H1039" s="187" t="s">
        <v>188</v>
      </c>
      <c r="I1039" s="186" t="s">
        <v>188</v>
      </c>
      <c r="J1039" s="187" t="s">
        <v>188</v>
      </c>
    </row>
    <row r="1040" spans="1:10" x14ac:dyDescent="0.2">
      <c r="A1040" s="183" t="s">
        <v>402</v>
      </c>
      <c r="B1040" s="183" t="s">
        <v>245</v>
      </c>
      <c r="C1040" s="183" t="s">
        <v>241</v>
      </c>
      <c r="D1040" s="183">
        <v>12</v>
      </c>
      <c r="E1040" s="183">
        <v>8</v>
      </c>
      <c r="F1040" s="186" t="s">
        <v>188</v>
      </c>
      <c r="G1040" s="186" t="s">
        <v>188</v>
      </c>
      <c r="H1040" s="187" t="s">
        <v>188</v>
      </c>
      <c r="I1040" s="186" t="s">
        <v>188</v>
      </c>
      <c r="J1040" s="187" t="s">
        <v>188</v>
      </c>
    </row>
    <row r="1041" spans="1:10" x14ac:dyDescent="0.2">
      <c r="A1041" s="183" t="s">
        <v>402</v>
      </c>
      <c r="B1041" s="183" t="s">
        <v>245</v>
      </c>
      <c r="C1041" s="183" t="s">
        <v>241</v>
      </c>
      <c r="D1041" s="183">
        <v>12</v>
      </c>
      <c r="E1041" s="183">
        <v>9</v>
      </c>
      <c r="F1041" s="186" t="s">
        <v>188</v>
      </c>
      <c r="G1041" s="186" t="s">
        <v>188</v>
      </c>
      <c r="H1041" s="187" t="s">
        <v>188</v>
      </c>
      <c r="I1041" s="186" t="s">
        <v>188</v>
      </c>
      <c r="J1041" s="187" t="s">
        <v>188</v>
      </c>
    </row>
    <row r="1042" spans="1:10" x14ac:dyDescent="0.2">
      <c r="A1042" s="183" t="s">
        <v>402</v>
      </c>
      <c r="B1042" s="183" t="s">
        <v>245</v>
      </c>
      <c r="C1042" s="183" t="s">
        <v>241</v>
      </c>
      <c r="D1042" s="183">
        <v>12</v>
      </c>
      <c r="E1042" s="183">
        <v>10</v>
      </c>
      <c r="F1042" s="186" t="s">
        <v>188</v>
      </c>
      <c r="G1042" s="186" t="s">
        <v>188</v>
      </c>
      <c r="H1042" s="187" t="s">
        <v>188</v>
      </c>
      <c r="I1042" s="186" t="s">
        <v>188</v>
      </c>
      <c r="J1042" s="187" t="s">
        <v>188</v>
      </c>
    </row>
    <row r="1043" spans="1:10" x14ac:dyDescent="0.2">
      <c r="A1043" s="182" t="s">
        <v>406</v>
      </c>
      <c r="B1043" s="182" t="s">
        <v>245</v>
      </c>
      <c r="C1043" s="182" t="s">
        <v>241</v>
      </c>
      <c r="D1043" s="183">
        <v>5</v>
      </c>
      <c r="E1043" s="183">
        <v>1</v>
      </c>
      <c r="F1043" s="184">
        <v>6.1980000000000004</v>
      </c>
      <c r="G1043" s="184">
        <v>5.5254285714285709</v>
      </c>
      <c r="H1043" s="185">
        <v>1.2176595396944119</v>
      </c>
      <c r="I1043" s="184">
        <v>6.0793627197703621</v>
      </c>
      <c r="J1043" s="185">
        <v>0.86848038853862319</v>
      </c>
    </row>
    <row r="1044" spans="1:10" x14ac:dyDescent="0.2">
      <c r="A1044" s="183" t="s">
        <v>406</v>
      </c>
      <c r="B1044" s="183" t="s">
        <v>245</v>
      </c>
      <c r="C1044" s="183" t="s">
        <v>241</v>
      </c>
      <c r="D1044" s="183">
        <v>5</v>
      </c>
      <c r="E1044" s="183">
        <v>2</v>
      </c>
      <c r="F1044" s="184">
        <v>5.476</v>
      </c>
      <c r="G1044" s="186" t="s">
        <v>188</v>
      </c>
      <c r="H1044" s="185">
        <v>0.83072184922542036</v>
      </c>
      <c r="I1044" s="186" t="s">
        <v>188</v>
      </c>
      <c r="J1044" s="187" t="s">
        <v>188</v>
      </c>
    </row>
    <row r="1045" spans="1:10" x14ac:dyDescent="0.2">
      <c r="A1045" s="183" t="s">
        <v>406</v>
      </c>
      <c r="B1045" s="183" t="s">
        <v>245</v>
      </c>
      <c r="C1045" s="183" t="s">
        <v>241</v>
      </c>
      <c r="D1045" s="183">
        <v>5</v>
      </c>
      <c r="E1045" s="183">
        <v>3</v>
      </c>
      <c r="F1045" s="184">
        <v>4.944</v>
      </c>
      <c r="G1045" s="186" t="s">
        <v>188</v>
      </c>
      <c r="H1045" s="185">
        <v>0.60525528725926703</v>
      </c>
      <c r="I1045" s="186" t="s">
        <v>188</v>
      </c>
      <c r="J1045" s="187" t="s">
        <v>188</v>
      </c>
    </row>
    <row r="1046" spans="1:10" x14ac:dyDescent="0.2">
      <c r="A1046" s="183" t="s">
        <v>406</v>
      </c>
      <c r="B1046" s="183" t="s">
        <v>245</v>
      </c>
      <c r="C1046" s="183" t="s">
        <v>241</v>
      </c>
      <c r="D1046" s="183">
        <v>5</v>
      </c>
      <c r="E1046" s="183">
        <v>4</v>
      </c>
      <c r="F1046" s="184">
        <v>5.6029999999999998</v>
      </c>
      <c r="G1046" s="186" t="s">
        <v>188</v>
      </c>
      <c r="H1046" s="185">
        <v>0.89175217418116703</v>
      </c>
      <c r="I1046" s="186" t="s">
        <v>188</v>
      </c>
      <c r="J1046" s="187" t="s">
        <v>188</v>
      </c>
    </row>
    <row r="1047" spans="1:10" x14ac:dyDescent="0.2">
      <c r="A1047" s="183" t="s">
        <v>406</v>
      </c>
      <c r="B1047" s="183" t="s">
        <v>245</v>
      </c>
      <c r="C1047" s="183" t="s">
        <v>241</v>
      </c>
      <c r="D1047" s="183">
        <v>5</v>
      </c>
      <c r="E1047" s="183">
        <v>5</v>
      </c>
      <c r="F1047" s="184">
        <v>5.4489999999999998</v>
      </c>
      <c r="G1047" s="186" t="s">
        <v>188</v>
      </c>
      <c r="H1047" s="185">
        <v>0.81811657434919116</v>
      </c>
      <c r="I1047" s="186" t="s">
        <v>188</v>
      </c>
      <c r="J1047" s="187" t="s">
        <v>188</v>
      </c>
    </row>
    <row r="1048" spans="1:10" x14ac:dyDescent="0.2">
      <c r="A1048" s="183" t="s">
        <v>406</v>
      </c>
      <c r="B1048" s="183" t="s">
        <v>245</v>
      </c>
      <c r="C1048" s="183" t="s">
        <v>241</v>
      </c>
      <c r="D1048" s="183">
        <v>5</v>
      </c>
      <c r="E1048" s="183">
        <v>6</v>
      </c>
      <c r="F1048" s="184">
        <v>5.9009999999999998</v>
      </c>
      <c r="G1048" s="186" t="s">
        <v>188</v>
      </c>
      <c r="H1048" s="185">
        <v>1.0465347256360589</v>
      </c>
      <c r="I1048" s="186" t="s">
        <v>188</v>
      </c>
      <c r="J1048" s="187" t="s">
        <v>188</v>
      </c>
    </row>
    <row r="1049" spans="1:10" x14ac:dyDescent="0.2">
      <c r="A1049" s="183" t="s">
        <v>406</v>
      </c>
      <c r="B1049" s="183" t="s">
        <v>245</v>
      </c>
      <c r="C1049" s="183" t="s">
        <v>241</v>
      </c>
      <c r="D1049" s="183">
        <v>5</v>
      </c>
      <c r="E1049" s="183">
        <v>7</v>
      </c>
      <c r="F1049" s="184">
        <v>5.1070000000000002</v>
      </c>
      <c r="G1049" s="186" t="s">
        <v>188</v>
      </c>
      <c r="H1049" s="185">
        <v>0.66932256942484525</v>
      </c>
      <c r="I1049" s="186" t="s">
        <v>188</v>
      </c>
      <c r="J1049" s="187" t="s">
        <v>188</v>
      </c>
    </row>
    <row r="1050" spans="1:10" x14ac:dyDescent="0.2">
      <c r="A1050" s="183" t="s">
        <v>406</v>
      </c>
      <c r="B1050" s="183" t="s">
        <v>245</v>
      </c>
      <c r="C1050" s="183" t="s">
        <v>241</v>
      </c>
      <c r="D1050" s="183">
        <v>5</v>
      </c>
      <c r="E1050" s="183">
        <v>8</v>
      </c>
      <c r="F1050" s="186" t="s">
        <v>188</v>
      </c>
      <c r="G1050" s="186" t="s">
        <v>188</v>
      </c>
      <c r="H1050" s="187" t="s">
        <v>188</v>
      </c>
      <c r="I1050" s="186" t="s">
        <v>188</v>
      </c>
      <c r="J1050" s="187" t="s">
        <v>188</v>
      </c>
    </row>
    <row r="1051" spans="1:10" x14ac:dyDescent="0.2">
      <c r="A1051" s="183" t="s">
        <v>406</v>
      </c>
      <c r="B1051" s="183" t="s">
        <v>245</v>
      </c>
      <c r="C1051" s="183" t="s">
        <v>241</v>
      </c>
      <c r="D1051" s="183">
        <v>5</v>
      </c>
      <c r="E1051" s="183">
        <v>9</v>
      </c>
      <c r="F1051" s="186" t="s">
        <v>188</v>
      </c>
      <c r="G1051" s="186" t="s">
        <v>188</v>
      </c>
      <c r="H1051" s="187" t="s">
        <v>188</v>
      </c>
      <c r="I1051" s="186" t="s">
        <v>188</v>
      </c>
      <c r="J1051" s="187" t="s">
        <v>188</v>
      </c>
    </row>
    <row r="1052" spans="1:10" x14ac:dyDescent="0.2">
      <c r="A1052" s="183" t="s">
        <v>406</v>
      </c>
      <c r="B1052" s="183" t="s">
        <v>245</v>
      </c>
      <c r="C1052" s="183" t="s">
        <v>241</v>
      </c>
      <c r="D1052" s="183">
        <v>5</v>
      </c>
      <c r="E1052" s="183">
        <v>10</v>
      </c>
      <c r="F1052" s="186" t="s">
        <v>188</v>
      </c>
      <c r="G1052" s="186" t="s">
        <v>188</v>
      </c>
      <c r="H1052" s="187" t="s">
        <v>188</v>
      </c>
      <c r="I1052" s="186" t="s">
        <v>188</v>
      </c>
      <c r="J1052" s="187" t="s">
        <v>188</v>
      </c>
    </row>
    <row r="1053" spans="1:10" x14ac:dyDescent="0.2">
      <c r="A1053" s="183" t="s">
        <v>406</v>
      </c>
      <c r="B1053" s="183" t="s">
        <v>245</v>
      </c>
      <c r="C1053" s="183" t="s">
        <v>241</v>
      </c>
      <c r="D1053" s="183">
        <v>6</v>
      </c>
      <c r="E1053" s="183">
        <v>1</v>
      </c>
      <c r="F1053" s="184">
        <v>5.4050000000000002</v>
      </c>
      <c r="G1053" s="184">
        <v>5.3778888888888892</v>
      </c>
      <c r="H1053" s="185">
        <v>0.79784896096980906</v>
      </c>
      <c r="I1053" s="184">
        <v>7.263204521380958</v>
      </c>
      <c r="J1053" s="185">
        <v>0.80702272459788427</v>
      </c>
    </row>
    <row r="1054" spans="1:10" x14ac:dyDescent="0.2">
      <c r="A1054" s="183" t="s">
        <v>406</v>
      </c>
      <c r="B1054" s="183" t="s">
        <v>245</v>
      </c>
      <c r="C1054" s="183" t="s">
        <v>241</v>
      </c>
      <c r="D1054" s="183">
        <v>6</v>
      </c>
      <c r="E1054" s="183">
        <v>2</v>
      </c>
      <c r="F1054" s="184">
        <v>6.2119999999999997</v>
      </c>
      <c r="G1054" s="186" t="s">
        <v>188</v>
      </c>
      <c r="H1054" s="185">
        <v>1.2261561798069722</v>
      </c>
      <c r="I1054" s="186" t="s">
        <v>188</v>
      </c>
      <c r="J1054" s="187" t="s">
        <v>188</v>
      </c>
    </row>
    <row r="1055" spans="1:10" x14ac:dyDescent="0.2">
      <c r="A1055" s="183" t="s">
        <v>406</v>
      </c>
      <c r="B1055" s="183" t="s">
        <v>245</v>
      </c>
      <c r="C1055" s="183" t="s">
        <v>241</v>
      </c>
      <c r="D1055" s="183">
        <v>6</v>
      </c>
      <c r="E1055" s="183">
        <v>3</v>
      </c>
      <c r="F1055" s="184">
        <v>5.3949999999999996</v>
      </c>
      <c r="G1055" s="186" t="s">
        <v>188</v>
      </c>
      <c r="H1055" s="185">
        <v>0.7932898596399004</v>
      </c>
      <c r="I1055" s="186" t="s">
        <v>188</v>
      </c>
      <c r="J1055" s="187" t="s">
        <v>188</v>
      </c>
    </row>
    <row r="1056" spans="1:10" x14ac:dyDescent="0.2">
      <c r="A1056" s="183" t="s">
        <v>406</v>
      </c>
      <c r="B1056" s="183" t="s">
        <v>245</v>
      </c>
      <c r="C1056" s="183" t="s">
        <v>241</v>
      </c>
      <c r="D1056" s="183">
        <v>6</v>
      </c>
      <c r="E1056" s="183">
        <v>4</v>
      </c>
      <c r="F1056" s="184">
        <v>4.875</v>
      </c>
      <c r="G1056" s="186" t="s">
        <v>188</v>
      </c>
      <c r="H1056" s="185">
        <v>0.57941580113942182</v>
      </c>
      <c r="I1056" s="186" t="s">
        <v>188</v>
      </c>
      <c r="J1056" s="187" t="s">
        <v>188</v>
      </c>
    </row>
    <row r="1057" spans="1:10" x14ac:dyDescent="0.2">
      <c r="A1057" s="183" t="s">
        <v>406</v>
      </c>
      <c r="B1057" s="183" t="s">
        <v>245</v>
      </c>
      <c r="C1057" s="183" t="s">
        <v>241</v>
      </c>
      <c r="D1057" s="183">
        <v>6</v>
      </c>
      <c r="E1057" s="183">
        <v>5</v>
      </c>
      <c r="F1057" s="184">
        <v>5.6980000000000004</v>
      </c>
      <c r="G1057" s="186" t="s">
        <v>188</v>
      </c>
      <c r="H1057" s="185">
        <v>0.93930895240531354</v>
      </c>
      <c r="I1057" s="186" t="s">
        <v>188</v>
      </c>
      <c r="J1057" s="187" t="s">
        <v>188</v>
      </c>
    </row>
    <row r="1058" spans="1:10" x14ac:dyDescent="0.2">
      <c r="A1058" s="183" t="s">
        <v>406</v>
      </c>
      <c r="B1058" s="183" t="s">
        <v>245</v>
      </c>
      <c r="C1058" s="183" t="s">
        <v>241</v>
      </c>
      <c r="D1058" s="183">
        <v>6</v>
      </c>
      <c r="E1058" s="183">
        <v>6</v>
      </c>
      <c r="F1058" s="184">
        <v>4.9610000000000003</v>
      </c>
      <c r="G1058" s="186" t="s">
        <v>188</v>
      </c>
      <c r="H1058" s="185">
        <v>0.61173734851103023</v>
      </c>
      <c r="I1058" s="186" t="s">
        <v>188</v>
      </c>
      <c r="J1058" s="187" t="s">
        <v>188</v>
      </c>
    </row>
    <row r="1059" spans="1:10" x14ac:dyDescent="0.2">
      <c r="A1059" s="183" t="s">
        <v>406</v>
      </c>
      <c r="B1059" s="183" t="s">
        <v>245</v>
      </c>
      <c r="C1059" s="183" t="s">
        <v>241</v>
      </c>
      <c r="D1059" s="183">
        <v>6</v>
      </c>
      <c r="E1059" s="183">
        <v>7</v>
      </c>
      <c r="F1059" s="184">
        <v>6.0640000000000001</v>
      </c>
      <c r="G1059" s="186" t="s">
        <v>188</v>
      </c>
      <c r="H1059" s="185">
        <v>1.1383117707407857</v>
      </c>
      <c r="I1059" s="186" t="s">
        <v>188</v>
      </c>
      <c r="J1059" s="187" t="s">
        <v>188</v>
      </c>
    </row>
    <row r="1060" spans="1:10" x14ac:dyDescent="0.2">
      <c r="A1060" s="183" t="s">
        <v>406</v>
      </c>
      <c r="B1060" s="183" t="s">
        <v>245</v>
      </c>
      <c r="C1060" s="183" t="s">
        <v>241</v>
      </c>
      <c r="D1060" s="183">
        <v>6</v>
      </c>
      <c r="E1060" s="183">
        <v>8</v>
      </c>
      <c r="F1060" s="184">
        <v>4.7549999999999999</v>
      </c>
      <c r="G1060" s="186" t="s">
        <v>188</v>
      </c>
      <c r="H1060" s="185">
        <v>0.5362482329544126</v>
      </c>
      <c r="I1060" s="186" t="s">
        <v>188</v>
      </c>
      <c r="J1060" s="187" t="s">
        <v>188</v>
      </c>
    </row>
    <row r="1061" spans="1:10" x14ac:dyDescent="0.2">
      <c r="A1061" s="183" t="s">
        <v>406</v>
      </c>
      <c r="B1061" s="183" t="s">
        <v>245</v>
      </c>
      <c r="C1061" s="183" t="s">
        <v>241</v>
      </c>
      <c r="D1061" s="183">
        <v>6</v>
      </c>
      <c r="E1061" s="183">
        <v>9</v>
      </c>
      <c r="F1061" s="184">
        <v>5.0359999999999996</v>
      </c>
      <c r="G1061" s="186" t="s">
        <v>188</v>
      </c>
      <c r="H1061" s="185">
        <v>0.64088741521331205</v>
      </c>
      <c r="I1061" s="186" t="s">
        <v>188</v>
      </c>
      <c r="J1061" s="187" t="s">
        <v>188</v>
      </c>
    </row>
    <row r="1062" spans="1:10" x14ac:dyDescent="0.2">
      <c r="A1062" s="183" t="s">
        <v>406</v>
      </c>
      <c r="B1062" s="183" t="s">
        <v>245</v>
      </c>
      <c r="C1062" s="183" t="s">
        <v>241</v>
      </c>
      <c r="D1062" s="183">
        <v>6</v>
      </c>
      <c r="E1062" s="183">
        <v>10</v>
      </c>
      <c r="F1062" s="186" t="s">
        <v>188</v>
      </c>
      <c r="G1062" s="186" t="s">
        <v>188</v>
      </c>
      <c r="H1062" s="187" t="s">
        <v>188</v>
      </c>
      <c r="I1062" s="186" t="s">
        <v>188</v>
      </c>
      <c r="J1062" s="187" t="s">
        <v>188</v>
      </c>
    </row>
    <row r="1063" spans="1:10" x14ac:dyDescent="0.2">
      <c r="A1063" s="183" t="s">
        <v>406</v>
      </c>
      <c r="B1063" s="183" t="s">
        <v>245</v>
      </c>
      <c r="C1063" s="183" t="s">
        <v>241</v>
      </c>
      <c r="D1063" s="183">
        <v>7</v>
      </c>
      <c r="E1063" s="183">
        <v>1</v>
      </c>
      <c r="F1063" s="184">
        <v>4.5640000000000001</v>
      </c>
      <c r="G1063" s="184">
        <v>4.5831111111111102</v>
      </c>
      <c r="H1063" s="185">
        <v>0.47205222779592915</v>
      </c>
      <c r="I1063" s="184">
        <v>4.3160203636354062</v>
      </c>
      <c r="J1063" s="185">
        <v>0.47955781818171178</v>
      </c>
    </row>
    <row r="1064" spans="1:10" x14ac:dyDescent="0.2">
      <c r="A1064" s="183" t="s">
        <v>406</v>
      </c>
      <c r="B1064" s="183" t="s">
        <v>245</v>
      </c>
      <c r="C1064" s="183" t="s">
        <v>241</v>
      </c>
      <c r="D1064" s="183">
        <v>7</v>
      </c>
      <c r="E1064" s="183">
        <v>2</v>
      </c>
      <c r="F1064" s="184">
        <v>4.8259999999999996</v>
      </c>
      <c r="G1064" s="186" t="s">
        <v>188</v>
      </c>
      <c r="H1064" s="185">
        <v>0.56151970875989987</v>
      </c>
      <c r="I1064" s="186" t="s">
        <v>188</v>
      </c>
      <c r="J1064" s="187" t="s">
        <v>188</v>
      </c>
    </row>
    <row r="1065" spans="1:10" x14ac:dyDescent="0.2">
      <c r="A1065" s="183" t="s">
        <v>406</v>
      </c>
      <c r="B1065" s="183" t="s">
        <v>245</v>
      </c>
      <c r="C1065" s="183" t="s">
        <v>241</v>
      </c>
      <c r="D1065" s="183">
        <v>7</v>
      </c>
      <c r="E1065" s="183">
        <v>3</v>
      </c>
      <c r="F1065" s="184">
        <v>4.5140000000000002</v>
      </c>
      <c r="G1065" s="186" t="s">
        <v>188</v>
      </c>
      <c r="H1065" s="185">
        <v>0.45613824243509887</v>
      </c>
      <c r="I1065" s="186" t="s">
        <v>188</v>
      </c>
      <c r="J1065" s="187" t="s">
        <v>188</v>
      </c>
    </row>
    <row r="1066" spans="1:10" x14ac:dyDescent="0.2">
      <c r="A1066" s="183" t="s">
        <v>406</v>
      </c>
      <c r="B1066" s="183" t="s">
        <v>245</v>
      </c>
      <c r="C1066" s="183" t="s">
        <v>241</v>
      </c>
      <c r="D1066" s="183">
        <v>7</v>
      </c>
      <c r="E1066" s="183">
        <v>4</v>
      </c>
      <c r="F1066" s="184">
        <v>4.6239999999999997</v>
      </c>
      <c r="G1066" s="186" t="s">
        <v>188</v>
      </c>
      <c r="H1066" s="185">
        <v>0.49163237021922068</v>
      </c>
      <c r="I1066" s="186" t="s">
        <v>188</v>
      </c>
      <c r="J1066" s="187" t="s">
        <v>188</v>
      </c>
    </row>
    <row r="1067" spans="1:10" x14ac:dyDescent="0.2">
      <c r="A1067" s="183" t="s">
        <v>406</v>
      </c>
      <c r="B1067" s="183" t="s">
        <v>245</v>
      </c>
      <c r="C1067" s="183" t="s">
        <v>241</v>
      </c>
      <c r="D1067" s="183">
        <v>7</v>
      </c>
      <c r="E1067" s="183">
        <v>5</v>
      </c>
      <c r="F1067" s="184">
        <v>4.6289999999999996</v>
      </c>
      <c r="G1067" s="186" t="s">
        <v>188</v>
      </c>
      <c r="H1067" s="185">
        <v>0.4932880578252824</v>
      </c>
      <c r="I1067" s="186" t="s">
        <v>188</v>
      </c>
      <c r="J1067" s="187" t="s">
        <v>188</v>
      </c>
    </row>
    <row r="1068" spans="1:10" x14ac:dyDescent="0.2">
      <c r="A1068" s="183" t="s">
        <v>406</v>
      </c>
      <c r="B1068" s="183" t="s">
        <v>245</v>
      </c>
      <c r="C1068" s="183" t="s">
        <v>241</v>
      </c>
      <c r="D1068" s="183">
        <v>7</v>
      </c>
      <c r="E1068" s="183">
        <v>6</v>
      </c>
      <c r="F1068" s="184">
        <v>4.4409999999999998</v>
      </c>
      <c r="G1068" s="186" t="s">
        <v>188</v>
      </c>
      <c r="H1068" s="185">
        <v>0.43355230141575463</v>
      </c>
      <c r="I1068" s="186" t="s">
        <v>188</v>
      </c>
      <c r="J1068" s="187" t="s">
        <v>188</v>
      </c>
    </row>
    <row r="1069" spans="1:10" x14ac:dyDescent="0.2">
      <c r="A1069" s="183" t="s">
        <v>406</v>
      </c>
      <c r="B1069" s="183" t="s">
        <v>245</v>
      </c>
      <c r="C1069" s="183" t="s">
        <v>241</v>
      </c>
      <c r="D1069" s="183">
        <v>7</v>
      </c>
      <c r="E1069" s="183">
        <v>7</v>
      </c>
      <c r="F1069" s="184">
        <v>4.4509999999999996</v>
      </c>
      <c r="G1069" s="186" t="s">
        <v>188</v>
      </c>
      <c r="H1069" s="185">
        <v>0.4366011611058378</v>
      </c>
      <c r="I1069" s="186" t="s">
        <v>188</v>
      </c>
      <c r="J1069" s="187" t="s">
        <v>188</v>
      </c>
    </row>
    <row r="1070" spans="1:10" x14ac:dyDescent="0.2">
      <c r="A1070" s="183" t="s">
        <v>406</v>
      </c>
      <c r="B1070" s="183" t="s">
        <v>245</v>
      </c>
      <c r="C1070" s="183" t="s">
        <v>241</v>
      </c>
      <c r="D1070" s="183">
        <v>7</v>
      </c>
      <c r="E1070" s="183">
        <v>8</v>
      </c>
      <c r="F1070" s="184">
        <v>4.4329999999999998</v>
      </c>
      <c r="G1070" s="186" t="s">
        <v>188</v>
      </c>
      <c r="H1070" s="185">
        <v>0.431123458660231</v>
      </c>
      <c r="I1070" s="186" t="s">
        <v>188</v>
      </c>
      <c r="J1070" s="187" t="s">
        <v>188</v>
      </c>
    </row>
    <row r="1071" spans="1:10" x14ac:dyDescent="0.2">
      <c r="A1071" s="183" t="s">
        <v>406</v>
      </c>
      <c r="B1071" s="183" t="s">
        <v>245</v>
      </c>
      <c r="C1071" s="183" t="s">
        <v>241</v>
      </c>
      <c r="D1071" s="183">
        <v>7</v>
      </c>
      <c r="E1071" s="183">
        <v>9</v>
      </c>
      <c r="F1071" s="184">
        <v>4.766</v>
      </c>
      <c r="G1071" s="186" t="s">
        <v>188</v>
      </c>
      <c r="H1071" s="185">
        <v>0.54011283541815081</v>
      </c>
      <c r="I1071" s="186" t="s">
        <v>188</v>
      </c>
      <c r="J1071" s="187" t="s">
        <v>188</v>
      </c>
    </row>
    <row r="1072" spans="1:10" x14ac:dyDescent="0.2">
      <c r="A1072" s="183" t="s">
        <v>406</v>
      </c>
      <c r="B1072" s="183" t="s">
        <v>245</v>
      </c>
      <c r="C1072" s="183" t="s">
        <v>241</v>
      </c>
      <c r="D1072" s="183">
        <v>7</v>
      </c>
      <c r="E1072" s="183">
        <v>10</v>
      </c>
      <c r="F1072" s="186" t="s">
        <v>188</v>
      </c>
      <c r="G1072" s="186" t="s">
        <v>188</v>
      </c>
      <c r="H1072" s="187" t="s">
        <v>188</v>
      </c>
      <c r="I1072" s="186" t="s">
        <v>188</v>
      </c>
      <c r="J1072" s="187" t="s">
        <v>188</v>
      </c>
    </row>
    <row r="1073" spans="1:10" x14ac:dyDescent="0.2">
      <c r="A1073" s="183" t="s">
        <v>406</v>
      </c>
      <c r="B1073" s="183" t="s">
        <v>245</v>
      </c>
      <c r="C1073" s="183" t="s">
        <v>241</v>
      </c>
      <c r="D1073" s="183">
        <v>8</v>
      </c>
      <c r="E1073" s="183">
        <v>1</v>
      </c>
      <c r="F1073" s="184">
        <v>4.8540000000000001</v>
      </c>
      <c r="G1073" s="184">
        <v>4.8640999999999996</v>
      </c>
      <c r="H1073" s="185">
        <v>0.57170020299228586</v>
      </c>
      <c r="I1073" s="184">
        <v>5.8188397950457746</v>
      </c>
      <c r="J1073" s="185">
        <v>0.58188397950457749</v>
      </c>
    </row>
    <row r="1074" spans="1:10" x14ac:dyDescent="0.2">
      <c r="A1074" s="183" t="s">
        <v>406</v>
      </c>
      <c r="B1074" s="183" t="s">
        <v>245</v>
      </c>
      <c r="C1074" s="183" t="s">
        <v>241</v>
      </c>
      <c r="D1074" s="183">
        <v>8</v>
      </c>
      <c r="E1074" s="183">
        <v>2</v>
      </c>
      <c r="F1074" s="184">
        <v>4.96</v>
      </c>
      <c r="G1074" s="186" t="s">
        <v>188</v>
      </c>
      <c r="H1074" s="185">
        <v>0.61135477582284781</v>
      </c>
      <c r="I1074" s="186" t="s">
        <v>188</v>
      </c>
      <c r="J1074" s="187" t="s">
        <v>188</v>
      </c>
    </row>
    <row r="1075" spans="1:10" x14ac:dyDescent="0.2">
      <c r="A1075" s="183" t="s">
        <v>406</v>
      </c>
      <c r="B1075" s="183" t="s">
        <v>245</v>
      </c>
      <c r="C1075" s="183" t="s">
        <v>241</v>
      </c>
      <c r="D1075" s="183">
        <v>8</v>
      </c>
      <c r="E1075" s="183">
        <v>3</v>
      </c>
      <c r="F1075" s="184">
        <v>4.8079999999999998</v>
      </c>
      <c r="G1075" s="186" t="s">
        <v>188</v>
      </c>
      <c r="H1075" s="185">
        <v>0.55503935391466619</v>
      </c>
      <c r="I1075" s="186" t="s">
        <v>188</v>
      </c>
      <c r="J1075" s="187" t="s">
        <v>188</v>
      </c>
    </row>
    <row r="1076" spans="1:10" x14ac:dyDescent="0.2">
      <c r="A1076" s="183" t="s">
        <v>406</v>
      </c>
      <c r="B1076" s="183" t="s">
        <v>245</v>
      </c>
      <c r="C1076" s="183" t="s">
        <v>241</v>
      </c>
      <c r="D1076" s="183">
        <v>8</v>
      </c>
      <c r="E1076" s="183">
        <v>4</v>
      </c>
      <c r="F1076" s="184">
        <v>4.3159999999999998</v>
      </c>
      <c r="G1076" s="186" t="s">
        <v>188</v>
      </c>
      <c r="H1076" s="185">
        <v>0.39663119245267109</v>
      </c>
      <c r="I1076" s="186" t="s">
        <v>188</v>
      </c>
      <c r="J1076" s="187" t="s">
        <v>188</v>
      </c>
    </row>
    <row r="1077" spans="1:10" x14ac:dyDescent="0.2">
      <c r="A1077" s="183" t="s">
        <v>406</v>
      </c>
      <c r="B1077" s="183" t="s">
        <v>245</v>
      </c>
      <c r="C1077" s="183" t="s">
        <v>241</v>
      </c>
      <c r="D1077" s="183">
        <v>8</v>
      </c>
      <c r="E1077" s="183">
        <v>5</v>
      </c>
      <c r="F1077" s="184">
        <v>4.859</v>
      </c>
      <c r="G1077" s="186" t="s">
        <v>188</v>
      </c>
      <c r="H1077" s="185">
        <v>0.57353099821508713</v>
      </c>
      <c r="I1077" s="186" t="s">
        <v>188</v>
      </c>
      <c r="J1077" s="187" t="s">
        <v>188</v>
      </c>
    </row>
    <row r="1078" spans="1:10" x14ac:dyDescent="0.2">
      <c r="A1078" s="183" t="s">
        <v>406</v>
      </c>
      <c r="B1078" s="183" t="s">
        <v>245</v>
      </c>
      <c r="C1078" s="183" t="s">
        <v>241</v>
      </c>
      <c r="D1078" s="183">
        <v>8</v>
      </c>
      <c r="E1078" s="183">
        <v>6</v>
      </c>
      <c r="F1078" s="184">
        <v>4.9400000000000004</v>
      </c>
      <c r="G1078" s="186" t="s">
        <v>188</v>
      </c>
      <c r="H1078" s="185">
        <v>0.60373678063983216</v>
      </c>
      <c r="I1078" s="186" t="s">
        <v>188</v>
      </c>
      <c r="J1078" s="187" t="s">
        <v>188</v>
      </c>
    </row>
    <row r="1079" spans="1:10" x14ac:dyDescent="0.2">
      <c r="A1079" s="183" t="s">
        <v>406</v>
      </c>
      <c r="B1079" s="183" t="s">
        <v>245</v>
      </c>
      <c r="C1079" s="183" t="s">
        <v>241</v>
      </c>
      <c r="D1079" s="183">
        <v>8</v>
      </c>
      <c r="E1079" s="183">
        <v>7</v>
      </c>
      <c r="F1079" s="184">
        <v>4.84</v>
      </c>
      <c r="G1079" s="186" t="s">
        <v>188</v>
      </c>
      <c r="H1079" s="185">
        <v>0.56659471249299176</v>
      </c>
      <c r="I1079" s="186" t="s">
        <v>188</v>
      </c>
      <c r="J1079" s="187" t="s">
        <v>188</v>
      </c>
    </row>
    <row r="1080" spans="1:10" x14ac:dyDescent="0.2">
      <c r="A1080" s="183" t="s">
        <v>406</v>
      </c>
      <c r="B1080" s="183" t="s">
        <v>245</v>
      </c>
      <c r="C1080" s="183" t="s">
        <v>241</v>
      </c>
      <c r="D1080" s="183">
        <v>8</v>
      </c>
      <c r="E1080" s="183">
        <v>8</v>
      </c>
      <c r="F1080" s="184">
        <v>4.7130000000000001</v>
      </c>
      <c r="G1080" s="186" t="s">
        <v>188</v>
      </c>
      <c r="H1080" s="185">
        <v>0.52166206907741497</v>
      </c>
      <c r="I1080" s="186" t="s">
        <v>188</v>
      </c>
      <c r="J1080" s="187" t="s">
        <v>188</v>
      </c>
    </row>
    <row r="1081" spans="1:10" x14ac:dyDescent="0.2">
      <c r="A1081" s="183" t="s">
        <v>406</v>
      </c>
      <c r="B1081" s="183" t="s">
        <v>245</v>
      </c>
      <c r="C1081" s="183" t="s">
        <v>241</v>
      </c>
      <c r="D1081" s="183">
        <v>8</v>
      </c>
      <c r="E1081" s="183">
        <v>9</v>
      </c>
      <c r="F1081" s="184">
        <v>5.5510000000000002</v>
      </c>
      <c r="G1081" s="186" t="s">
        <v>188</v>
      </c>
      <c r="H1081" s="185">
        <v>0.86641443577397659</v>
      </c>
      <c r="I1081" s="186" t="s">
        <v>188</v>
      </c>
      <c r="J1081" s="187" t="s">
        <v>188</v>
      </c>
    </row>
    <row r="1082" spans="1:10" x14ac:dyDescent="0.2">
      <c r="A1082" s="183" t="s">
        <v>406</v>
      </c>
      <c r="B1082" s="183" t="s">
        <v>245</v>
      </c>
      <c r="C1082" s="183" t="s">
        <v>241</v>
      </c>
      <c r="D1082" s="183">
        <v>8</v>
      </c>
      <c r="E1082" s="183">
        <v>10</v>
      </c>
      <c r="F1082" s="184">
        <v>4.8</v>
      </c>
      <c r="G1082" s="186" t="s">
        <v>188</v>
      </c>
      <c r="H1082" s="185">
        <v>0.55217527366399977</v>
      </c>
      <c r="I1082" s="186" t="s">
        <v>188</v>
      </c>
      <c r="J1082" s="187" t="s">
        <v>188</v>
      </c>
    </row>
    <row r="1083" spans="1:10" x14ac:dyDescent="0.2">
      <c r="A1083" s="183" t="s">
        <v>406</v>
      </c>
      <c r="B1083" s="183" t="s">
        <v>245</v>
      </c>
      <c r="C1083" s="183" t="s">
        <v>241</v>
      </c>
      <c r="D1083" s="183">
        <v>9</v>
      </c>
      <c r="E1083" s="183">
        <v>1</v>
      </c>
      <c r="F1083" s="184">
        <v>5.423</v>
      </c>
      <c r="G1083" s="184">
        <v>4.9546666666666663</v>
      </c>
      <c r="H1083" s="185">
        <v>0.80609930017450149</v>
      </c>
      <c r="I1083" s="184">
        <v>5.5311677780454609</v>
      </c>
      <c r="J1083" s="185">
        <v>0.55311677780454604</v>
      </c>
    </row>
    <row r="1084" spans="1:10" x14ac:dyDescent="0.2">
      <c r="A1084" s="183" t="s">
        <v>406</v>
      </c>
      <c r="B1084" s="183" t="s">
        <v>245</v>
      </c>
      <c r="C1084" s="183" t="s">
        <v>241</v>
      </c>
      <c r="D1084" s="183">
        <v>9</v>
      </c>
      <c r="E1084" s="183">
        <v>2</v>
      </c>
      <c r="F1084" s="184">
        <v>4.5549999999999997</v>
      </c>
      <c r="G1084" s="186" t="s">
        <v>188</v>
      </c>
      <c r="H1084" s="185">
        <v>0.46916082740051773</v>
      </c>
      <c r="I1084" s="186" t="s">
        <v>188</v>
      </c>
      <c r="J1084" s="187" t="s">
        <v>188</v>
      </c>
    </row>
    <row r="1085" spans="1:10" x14ac:dyDescent="0.2">
      <c r="A1085" s="183" t="s">
        <v>406</v>
      </c>
      <c r="B1085" s="183" t="s">
        <v>245</v>
      </c>
      <c r="C1085" s="183" t="s">
        <v>241</v>
      </c>
      <c r="D1085" s="183">
        <v>9</v>
      </c>
      <c r="E1085" s="183">
        <v>3</v>
      </c>
      <c r="F1085" s="184">
        <v>5.0579999999999998</v>
      </c>
      <c r="G1085" s="186" t="s">
        <v>188</v>
      </c>
      <c r="H1085" s="185">
        <v>0.64961039860517533</v>
      </c>
      <c r="I1085" s="186" t="s">
        <v>188</v>
      </c>
      <c r="J1085" s="187" t="s">
        <v>188</v>
      </c>
    </row>
    <row r="1086" spans="1:10" x14ac:dyDescent="0.2">
      <c r="A1086" s="183" t="s">
        <v>406</v>
      </c>
      <c r="B1086" s="183" t="s">
        <v>245</v>
      </c>
      <c r="C1086" s="183" t="s">
        <v>241</v>
      </c>
      <c r="D1086" s="183">
        <v>9</v>
      </c>
      <c r="E1086" s="183">
        <v>4</v>
      </c>
      <c r="F1086" s="184">
        <v>4.774</v>
      </c>
      <c r="G1086" s="186" t="s">
        <v>188</v>
      </c>
      <c r="H1086" s="185">
        <v>0.54293508714394945</v>
      </c>
      <c r="I1086" s="186" t="s">
        <v>188</v>
      </c>
      <c r="J1086" s="187" t="s">
        <v>188</v>
      </c>
    </row>
    <row r="1087" spans="1:10" x14ac:dyDescent="0.2">
      <c r="A1087" s="183" t="s">
        <v>406</v>
      </c>
      <c r="B1087" s="183" t="s">
        <v>245</v>
      </c>
      <c r="C1087" s="183" t="s">
        <v>241</v>
      </c>
      <c r="D1087" s="183">
        <v>9</v>
      </c>
      <c r="E1087" s="183">
        <v>5</v>
      </c>
      <c r="F1087" s="184">
        <v>4.7640000000000002</v>
      </c>
      <c r="G1087" s="186" t="s">
        <v>188</v>
      </c>
      <c r="H1087" s="185">
        <v>0.53940880397854984</v>
      </c>
      <c r="I1087" s="186" t="s">
        <v>188</v>
      </c>
      <c r="J1087" s="187" t="s">
        <v>188</v>
      </c>
    </row>
    <row r="1088" spans="1:10" x14ac:dyDescent="0.2">
      <c r="A1088" s="183" t="s">
        <v>406</v>
      </c>
      <c r="B1088" s="183" t="s">
        <v>245</v>
      </c>
      <c r="C1088" s="183" t="s">
        <v>241</v>
      </c>
      <c r="D1088" s="183">
        <v>9</v>
      </c>
      <c r="E1088" s="183">
        <v>6</v>
      </c>
      <c r="F1088" s="184">
        <v>4.8099999999999996</v>
      </c>
      <c r="G1088" s="186" t="s">
        <v>188</v>
      </c>
      <c r="H1088" s="185">
        <v>0.55575691811231276</v>
      </c>
      <c r="I1088" s="186" t="s">
        <v>188</v>
      </c>
      <c r="J1088" s="187" t="s">
        <v>188</v>
      </c>
    </row>
    <row r="1089" spans="1:10" x14ac:dyDescent="0.2">
      <c r="A1089" s="183" t="s">
        <v>406</v>
      </c>
      <c r="B1089" s="183" t="s">
        <v>245</v>
      </c>
      <c r="C1089" s="183" t="s">
        <v>241</v>
      </c>
      <c r="D1089" s="183">
        <v>9</v>
      </c>
      <c r="E1089" s="183">
        <v>7</v>
      </c>
      <c r="F1089" s="184">
        <v>5.2750000000000004</v>
      </c>
      <c r="G1089" s="186" t="s">
        <v>188</v>
      </c>
      <c r="H1089" s="185">
        <v>0.73992840880217192</v>
      </c>
      <c r="I1089" s="186" t="s">
        <v>188</v>
      </c>
      <c r="J1089" s="187" t="s">
        <v>188</v>
      </c>
    </row>
    <row r="1090" spans="1:10" x14ac:dyDescent="0.2">
      <c r="A1090" s="183" t="s">
        <v>406</v>
      </c>
      <c r="B1090" s="183" t="s">
        <v>245</v>
      </c>
      <c r="C1090" s="183" t="s">
        <v>241</v>
      </c>
      <c r="D1090" s="183">
        <v>9</v>
      </c>
      <c r="E1090" s="183">
        <v>8</v>
      </c>
      <c r="F1090" s="184">
        <v>4.9050000000000002</v>
      </c>
      <c r="G1090" s="186" t="s">
        <v>188</v>
      </c>
      <c r="H1090" s="185">
        <v>0.59055804312132165</v>
      </c>
      <c r="I1090" s="186" t="s">
        <v>188</v>
      </c>
      <c r="J1090" s="187" t="s">
        <v>188</v>
      </c>
    </row>
    <row r="1091" spans="1:10" x14ac:dyDescent="0.2">
      <c r="A1091" s="183" t="s">
        <v>406</v>
      </c>
      <c r="B1091" s="183" t="s">
        <v>245</v>
      </c>
      <c r="C1091" s="183" t="s">
        <v>241</v>
      </c>
      <c r="D1091" s="183">
        <v>9</v>
      </c>
      <c r="E1091" s="183">
        <v>9</v>
      </c>
      <c r="F1091" s="184">
        <v>5.0279999999999996</v>
      </c>
      <c r="G1091" s="186" t="s">
        <v>188</v>
      </c>
      <c r="H1091" s="185">
        <v>0.63773488779496079</v>
      </c>
      <c r="I1091" s="186" t="s">
        <v>188</v>
      </c>
      <c r="J1091" s="187" t="s">
        <v>188</v>
      </c>
    </row>
    <row r="1092" spans="1:10" x14ac:dyDescent="0.2">
      <c r="A1092" s="183" t="s">
        <v>406</v>
      </c>
      <c r="B1092" s="183" t="s">
        <v>245</v>
      </c>
      <c r="C1092" s="183" t="s">
        <v>241</v>
      </c>
      <c r="D1092" s="183">
        <v>9</v>
      </c>
      <c r="E1092" s="183">
        <v>10</v>
      </c>
      <c r="F1092" s="186" t="s">
        <v>188</v>
      </c>
      <c r="G1092" s="186" t="s">
        <v>188</v>
      </c>
      <c r="H1092" s="185">
        <v>-2.4897088E-5</v>
      </c>
      <c r="I1092" s="186" t="s">
        <v>188</v>
      </c>
      <c r="J1092" s="187" t="s">
        <v>188</v>
      </c>
    </row>
    <row r="1093" spans="1:10" x14ac:dyDescent="0.2">
      <c r="A1093" s="183" t="s">
        <v>406</v>
      </c>
      <c r="B1093" s="183" t="s">
        <v>245</v>
      </c>
      <c r="C1093" s="183" t="s">
        <v>241</v>
      </c>
      <c r="D1093" s="183">
        <v>10</v>
      </c>
      <c r="E1093" s="183">
        <v>1</v>
      </c>
      <c r="F1093" s="184">
        <v>4.6779999999999999</v>
      </c>
      <c r="G1093" s="184">
        <v>4.9614285714285717</v>
      </c>
      <c r="H1093" s="185">
        <v>0.50971093982419047</v>
      </c>
      <c r="I1093" s="184">
        <v>4.3304728086875075</v>
      </c>
      <c r="J1093" s="185">
        <v>0.61863897266964396</v>
      </c>
    </row>
    <row r="1094" spans="1:10" x14ac:dyDescent="0.2">
      <c r="A1094" s="183" t="s">
        <v>406</v>
      </c>
      <c r="B1094" s="183" t="s">
        <v>245</v>
      </c>
      <c r="C1094" s="183" t="s">
        <v>241</v>
      </c>
      <c r="D1094" s="183">
        <v>10</v>
      </c>
      <c r="E1094" s="183">
        <v>2</v>
      </c>
      <c r="F1094" s="184">
        <v>4.87</v>
      </c>
      <c r="G1094" s="186" t="s">
        <v>188</v>
      </c>
      <c r="H1094" s="185">
        <v>0.57757249712663883</v>
      </c>
      <c r="I1094" s="186" t="s">
        <v>188</v>
      </c>
      <c r="J1094" s="187" t="s">
        <v>188</v>
      </c>
    </row>
    <row r="1095" spans="1:10" x14ac:dyDescent="0.2">
      <c r="A1095" s="183" t="s">
        <v>406</v>
      </c>
      <c r="B1095" s="183" t="s">
        <v>245</v>
      </c>
      <c r="C1095" s="183" t="s">
        <v>241</v>
      </c>
      <c r="D1095" s="183">
        <v>10</v>
      </c>
      <c r="E1095" s="183">
        <v>3</v>
      </c>
      <c r="F1095" s="184">
        <v>5.6219999999999999</v>
      </c>
      <c r="G1095" s="186" t="s">
        <v>188</v>
      </c>
      <c r="H1095" s="185">
        <v>0.90113198495273683</v>
      </c>
      <c r="I1095" s="186" t="s">
        <v>188</v>
      </c>
      <c r="J1095" s="187" t="s">
        <v>188</v>
      </c>
    </row>
    <row r="1096" spans="1:10" x14ac:dyDescent="0.2">
      <c r="A1096" s="183" t="s">
        <v>406</v>
      </c>
      <c r="B1096" s="183" t="s">
        <v>245</v>
      </c>
      <c r="C1096" s="183" t="s">
        <v>241</v>
      </c>
      <c r="D1096" s="183">
        <v>10</v>
      </c>
      <c r="E1096" s="183">
        <v>4</v>
      </c>
      <c r="F1096" s="184">
        <v>4.8600000000000003</v>
      </c>
      <c r="G1096" s="186" t="s">
        <v>188</v>
      </c>
      <c r="H1096" s="185">
        <v>0.57389762565720792</v>
      </c>
      <c r="I1096" s="186" t="s">
        <v>188</v>
      </c>
      <c r="J1096" s="187" t="s">
        <v>188</v>
      </c>
    </row>
    <row r="1097" spans="1:10" x14ac:dyDescent="0.2">
      <c r="A1097" s="183" t="s">
        <v>406</v>
      </c>
      <c r="B1097" s="183" t="s">
        <v>245</v>
      </c>
      <c r="C1097" s="183" t="s">
        <v>241</v>
      </c>
      <c r="D1097" s="183">
        <v>10</v>
      </c>
      <c r="E1097" s="183">
        <v>5</v>
      </c>
      <c r="F1097" s="184">
        <v>4.7869999999999999</v>
      </c>
      <c r="G1097" s="186" t="s">
        <v>188</v>
      </c>
      <c r="H1097" s="185">
        <v>0.54754218588062409</v>
      </c>
      <c r="I1097" s="186" t="s">
        <v>188</v>
      </c>
      <c r="J1097" s="187" t="s">
        <v>188</v>
      </c>
    </row>
    <row r="1098" spans="1:10" x14ac:dyDescent="0.2">
      <c r="A1098" s="183" t="s">
        <v>406</v>
      </c>
      <c r="B1098" s="183" t="s">
        <v>245</v>
      </c>
      <c r="C1098" s="183" t="s">
        <v>241</v>
      </c>
      <c r="D1098" s="183">
        <v>10</v>
      </c>
      <c r="E1098" s="183">
        <v>6</v>
      </c>
      <c r="F1098" s="184">
        <v>4.8959999999999999</v>
      </c>
      <c r="G1098" s="186" t="s">
        <v>188</v>
      </c>
      <c r="H1098" s="185">
        <v>0.58720050805454005</v>
      </c>
      <c r="I1098" s="186" t="s">
        <v>188</v>
      </c>
      <c r="J1098" s="187" t="s">
        <v>188</v>
      </c>
    </row>
    <row r="1099" spans="1:10" x14ac:dyDescent="0.2">
      <c r="A1099" s="183" t="s">
        <v>406</v>
      </c>
      <c r="B1099" s="183" t="s">
        <v>245</v>
      </c>
      <c r="C1099" s="183" t="s">
        <v>241</v>
      </c>
      <c r="D1099" s="183">
        <v>10</v>
      </c>
      <c r="E1099" s="183">
        <v>7</v>
      </c>
      <c r="F1099" s="184">
        <v>5.0170000000000003</v>
      </c>
      <c r="G1099" s="186" t="s">
        <v>188</v>
      </c>
      <c r="H1099" s="185">
        <v>0.63341706719156921</v>
      </c>
      <c r="I1099" s="186" t="s">
        <v>188</v>
      </c>
      <c r="J1099" s="187" t="s">
        <v>188</v>
      </c>
    </row>
    <row r="1100" spans="1:10" x14ac:dyDescent="0.2">
      <c r="A1100" s="183" t="s">
        <v>406</v>
      </c>
      <c r="B1100" s="183" t="s">
        <v>245</v>
      </c>
      <c r="C1100" s="183" t="s">
        <v>241</v>
      </c>
      <c r="D1100" s="183">
        <v>10</v>
      </c>
      <c r="E1100" s="183">
        <v>8</v>
      </c>
      <c r="F1100" s="186" t="s">
        <v>188</v>
      </c>
      <c r="G1100" s="186" t="s">
        <v>188</v>
      </c>
      <c r="H1100" s="187" t="s">
        <v>188</v>
      </c>
      <c r="I1100" s="186" t="s">
        <v>188</v>
      </c>
      <c r="J1100" s="187" t="s">
        <v>188</v>
      </c>
    </row>
    <row r="1101" spans="1:10" x14ac:dyDescent="0.2">
      <c r="A1101" s="183" t="s">
        <v>406</v>
      </c>
      <c r="B1101" s="183" t="s">
        <v>245</v>
      </c>
      <c r="C1101" s="183" t="s">
        <v>241</v>
      </c>
      <c r="D1101" s="183">
        <v>10</v>
      </c>
      <c r="E1101" s="183">
        <v>9</v>
      </c>
      <c r="F1101" s="186" t="s">
        <v>188</v>
      </c>
      <c r="G1101" s="186" t="s">
        <v>188</v>
      </c>
      <c r="H1101" s="187" t="s">
        <v>188</v>
      </c>
      <c r="I1101" s="186" t="s">
        <v>188</v>
      </c>
      <c r="J1101" s="187" t="s">
        <v>188</v>
      </c>
    </row>
    <row r="1102" spans="1:10" x14ac:dyDescent="0.2">
      <c r="A1102" s="183" t="s">
        <v>406</v>
      </c>
      <c r="B1102" s="183" t="s">
        <v>245</v>
      </c>
      <c r="C1102" s="183" t="s">
        <v>241</v>
      </c>
      <c r="D1102" s="183">
        <v>10</v>
      </c>
      <c r="E1102" s="183">
        <v>10</v>
      </c>
      <c r="F1102" s="186" t="s">
        <v>188</v>
      </c>
      <c r="G1102" s="186" t="s">
        <v>188</v>
      </c>
      <c r="H1102" s="187" t="s">
        <v>188</v>
      </c>
      <c r="I1102" s="186" t="s">
        <v>188</v>
      </c>
      <c r="J1102" s="187" t="s">
        <v>188</v>
      </c>
    </row>
    <row r="1103" spans="1:10" x14ac:dyDescent="0.2">
      <c r="A1103" s="183" t="s">
        <v>406</v>
      </c>
      <c r="B1103" s="183" t="s">
        <v>245</v>
      </c>
      <c r="C1103" s="183" t="s">
        <v>241</v>
      </c>
      <c r="D1103" s="183">
        <v>11</v>
      </c>
      <c r="E1103" s="183">
        <v>1</v>
      </c>
      <c r="F1103" s="184">
        <v>5.0670000000000002</v>
      </c>
      <c r="G1103" s="184">
        <v>5.0913749999999993</v>
      </c>
      <c r="H1103" s="185">
        <v>0.65320158200407208</v>
      </c>
      <c r="I1103" s="184">
        <v>5.435890030991926</v>
      </c>
      <c r="J1103" s="185">
        <v>0.67948625387399075</v>
      </c>
    </row>
    <row r="1104" spans="1:10" x14ac:dyDescent="0.2">
      <c r="A1104" s="183" t="s">
        <v>406</v>
      </c>
      <c r="B1104" s="183" t="s">
        <v>245</v>
      </c>
      <c r="C1104" s="183" t="s">
        <v>241</v>
      </c>
      <c r="D1104" s="183">
        <v>11</v>
      </c>
      <c r="E1104" s="183">
        <v>2</v>
      </c>
      <c r="F1104" s="184">
        <v>4.742</v>
      </c>
      <c r="G1104" s="186" t="s">
        <v>188</v>
      </c>
      <c r="H1104" s="185">
        <v>0.53170479583548602</v>
      </c>
      <c r="I1104" s="186" t="s">
        <v>188</v>
      </c>
      <c r="J1104" s="187" t="s">
        <v>188</v>
      </c>
    </row>
    <row r="1105" spans="1:10" x14ac:dyDescent="0.2">
      <c r="A1105" s="183" t="s">
        <v>406</v>
      </c>
      <c r="B1105" s="183" t="s">
        <v>245</v>
      </c>
      <c r="C1105" s="183" t="s">
        <v>241</v>
      </c>
      <c r="D1105" s="183">
        <v>11</v>
      </c>
      <c r="E1105" s="183">
        <v>3</v>
      </c>
      <c r="F1105" s="184">
        <v>5.4640000000000004</v>
      </c>
      <c r="G1105" s="186" t="s">
        <v>188</v>
      </c>
      <c r="H1105" s="185">
        <v>0.82510364028340277</v>
      </c>
      <c r="I1105" s="186" t="s">
        <v>188</v>
      </c>
      <c r="J1105" s="187" t="s">
        <v>188</v>
      </c>
    </row>
    <row r="1106" spans="1:10" x14ac:dyDescent="0.2">
      <c r="A1106" s="183" t="s">
        <v>406</v>
      </c>
      <c r="B1106" s="183" t="s">
        <v>245</v>
      </c>
      <c r="C1106" s="183" t="s">
        <v>241</v>
      </c>
      <c r="D1106" s="183">
        <v>11</v>
      </c>
      <c r="E1106" s="183">
        <v>4</v>
      </c>
      <c r="F1106" s="184">
        <v>5.2039999999999997</v>
      </c>
      <c r="G1106" s="186" t="s">
        <v>188</v>
      </c>
      <c r="H1106" s="185">
        <v>0.70951270738488514</v>
      </c>
      <c r="I1106" s="186" t="s">
        <v>188</v>
      </c>
      <c r="J1106" s="187" t="s">
        <v>188</v>
      </c>
    </row>
    <row r="1107" spans="1:10" x14ac:dyDescent="0.2">
      <c r="A1107" s="183" t="s">
        <v>406</v>
      </c>
      <c r="B1107" s="183" t="s">
        <v>245</v>
      </c>
      <c r="C1107" s="183" t="s">
        <v>241</v>
      </c>
      <c r="D1107" s="183">
        <v>11</v>
      </c>
      <c r="E1107" s="183">
        <v>5</v>
      </c>
      <c r="F1107" s="184">
        <v>4.5309999999999997</v>
      </c>
      <c r="G1107" s="186" t="s">
        <v>188</v>
      </c>
      <c r="H1107" s="185">
        <v>0.46150820117004721</v>
      </c>
      <c r="I1107" s="186" t="s">
        <v>188</v>
      </c>
      <c r="J1107" s="187" t="s">
        <v>188</v>
      </c>
    </row>
    <row r="1108" spans="1:10" x14ac:dyDescent="0.2">
      <c r="A1108" s="183" t="s">
        <v>406</v>
      </c>
      <c r="B1108" s="183" t="s">
        <v>245</v>
      </c>
      <c r="C1108" s="183" t="s">
        <v>241</v>
      </c>
      <c r="D1108" s="183">
        <v>11</v>
      </c>
      <c r="E1108" s="183">
        <v>6</v>
      </c>
      <c r="F1108" s="184">
        <v>5.9790000000000001</v>
      </c>
      <c r="G1108" s="186" t="s">
        <v>188</v>
      </c>
      <c r="H1108" s="185">
        <v>1.0898110616759147</v>
      </c>
      <c r="I1108" s="186" t="s">
        <v>188</v>
      </c>
      <c r="J1108" s="187" t="s">
        <v>188</v>
      </c>
    </row>
    <row r="1109" spans="1:10" x14ac:dyDescent="0.2">
      <c r="A1109" s="183" t="s">
        <v>406</v>
      </c>
      <c r="B1109" s="183" t="s">
        <v>245</v>
      </c>
      <c r="C1109" s="183" t="s">
        <v>241</v>
      </c>
      <c r="D1109" s="183">
        <v>11</v>
      </c>
      <c r="E1109" s="183">
        <v>7</v>
      </c>
      <c r="F1109" s="184">
        <v>4.6399999999999997</v>
      </c>
      <c r="G1109" s="186" t="s">
        <v>188</v>
      </c>
      <c r="H1109" s="185">
        <v>0.49694364656691181</v>
      </c>
      <c r="I1109" s="186" t="s">
        <v>188</v>
      </c>
      <c r="J1109" s="187" t="s">
        <v>188</v>
      </c>
    </row>
    <row r="1110" spans="1:10" x14ac:dyDescent="0.2">
      <c r="A1110" s="183" t="s">
        <v>406</v>
      </c>
      <c r="B1110" s="183" t="s">
        <v>245</v>
      </c>
      <c r="C1110" s="183" t="s">
        <v>241</v>
      </c>
      <c r="D1110" s="183">
        <v>11</v>
      </c>
      <c r="E1110" s="183">
        <v>8</v>
      </c>
      <c r="F1110" s="184">
        <v>5.1040000000000001</v>
      </c>
      <c r="G1110" s="186" t="s">
        <v>188</v>
      </c>
      <c r="H1110" s="185">
        <v>0.66810439607120686</v>
      </c>
      <c r="I1110" s="186" t="s">
        <v>188</v>
      </c>
      <c r="J1110" s="187" t="s">
        <v>188</v>
      </c>
    </row>
    <row r="1111" spans="1:10" x14ac:dyDescent="0.2">
      <c r="A1111" s="183" t="s">
        <v>406</v>
      </c>
      <c r="B1111" s="183" t="s">
        <v>245</v>
      </c>
      <c r="C1111" s="183" t="s">
        <v>241</v>
      </c>
      <c r="D1111" s="183">
        <v>11</v>
      </c>
      <c r="E1111" s="183">
        <v>9</v>
      </c>
      <c r="F1111" s="186" t="s">
        <v>188</v>
      </c>
      <c r="G1111" s="186" t="s">
        <v>188</v>
      </c>
      <c r="H1111" s="187" t="s">
        <v>188</v>
      </c>
      <c r="I1111" s="186" t="s">
        <v>188</v>
      </c>
      <c r="J1111" s="187" t="s">
        <v>188</v>
      </c>
    </row>
    <row r="1112" spans="1:10" x14ac:dyDescent="0.2">
      <c r="A1112" s="183" t="s">
        <v>406</v>
      </c>
      <c r="B1112" s="183" t="s">
        <v>245</v>
      </c>
      <c r="C1112" s="183" t="s">
        <v>241</v>
      </c>
      <c r="D1112" s="183">
        <v>11</v>
      </c>
      <c r="E1112" s="183">
        <v>10</v>
      </c>
      <c r="F1112" s="186" t="s">
        <v>188</v>
      </c>
      <c r="G1112" s="186" t="s">
        <v>188</v>
      </c>
      <c r="H1112" s="187" t="s">
        <v>188</v>
      </c>
      <c r="I1112" s="186" t="s">
        <v>188</v>
      </c>
      <c r="J1112" s="187" t="s">
        <v>188</v>
      </c>
    </row>
    <row r="1113" spans="1:10" x14ac:dyDescent="0.2">
      <c r="A1113" s="183" t="s">
        <v>406</v>
      </c>
      <c r="B1113" s="183" t="s">
        <v>245</v>
      </c>
      <c r="C1113" s="183" t="s">
        <v>241</v>
      </c>
      <c r="D1113" s="183">
        <v>12</v>
      </c>
      <c r="E1113" s="183">
        <v>1</v>
      </c>
      <c r="F1113" s="184">
        <v>5.5529999999999999</v>
      </c>
      <c r="G1113" s="184">
        <v>5.1926000000000005</v>
      </c>
      <c r="H1113" s="185">
        <v>0.86737997419552004</v>
      </c>
      <c r="I1113" s="184">
        <v>7.1767876728554798</v>
      </c>
      <c r="J1113" s="185">
        <v>0.71767876728554802</v>
      </c>
    </row>
    <row r="1114" spans="1:10" x14ac:dyDescent="0.2">
      <c r="A1114" s="183" t="s">
        <v>406</v>
      </c>
      <c r="B1114" s="183" t="s">
        <v>245</v>
      </c>
      <c r="C1114" s="183" t="s">
        <v>241</v>
      </c>
      <c r="D1114" s="183">
        <v>12</v>
      </c>
      <c r="E1114" s="183">
        <v>2</v>
      </c>
      <c r="F1114" s="184">
        <v>5.2850000000000001</v>
      </c>
      <c r="G1114" s="186" t="s">
        <v>188</v>
      </c>
      <c r="H1114" s="185">
        <v>0.74428089362265604</v>
      </c>
      <c r="I1114" s="186" t="s">
        <v>188</v>
      </c>
      <c r="J1114" s="187" t="s">
        <v>188</v>
      </c>
    </row>
    <row r="1115" spans="1:10" x14ac:dyDescent="0.2">
      <c r="A1115" s="183" t="s">
        <v>406</v>
      </c>
      <c r="B1115" s="183" t="s">
        <v>245</v>
      </c>
      <c r="C1115" s="183" t="s">
        <v>241</v>
      </c>
      <c r="D1115" s="183">
        <v>12</v>
      </c>
      <c r="E1115" s="183">
        <v>3</v>
      </c>
      <c r="F1115" s="184">
        <v>4.8440000000000003</v>
      </c>
      <c r="G1115" s="186" t="s">
        <v>188</v>
      </c>
      <c r="H1115" s="185">
        <v>0.56805030917714072</v>
      </c>
      <c r="I1115" s="186" t="s">
        <v>188</v>
      </c>
      <c r="J1115" s="187" t="s">
        <v>188</v>
      </c>
    </row>
    <row r="1116" spans="1:10" x14ac:dyDescent="0.2">
      <c r="A1116" s="183" t="s">
        <v>406</v>
      </c>
      <c r="B1116" s="183" t="s">
        <v>245</v>
      </c>
      <c r="C1116" s="183" t="s">
        <v>241</v>
      </c>
      <c r="D1116" s="183">
        <v>12</v>
      </c>
      <c r="E1116" s="183">
        <v>4</v>
      </c>
      <c r="F1116" s="184">
        <v>4.508</v>
      </c>
      <c r="G1116" s="186" t="s">
        <v>188</v>
      </c>
      <c r="H1116" s="185">
        <v>0.4542529554784856</v>
      </c>
      <c r="I1116" s="186" t="s">
        <v>188</v>
      </c>
      <c r="J1116" s="187" t="s">
        <v>188</v>
      </c>
    </row>
    <row r="1117" spans="1:10" x14ac:dyDescent="0.2">
      <c r="A1117" s="183" t="s">
        <v>406</v>
      </c>
      <c r="B1117" s="183" t="s">
        <v>245</v>
      </c>
      <c r="C1117" s="183" t="s">
        <v>241</v>
      </c>
      <c r="D1117" s="183">
        <v>12</v>
      </c>
      <c r="E1117" s="183">
        <v>5</v>
      </c>
      <c r="F1117" s="184">
        <v>4.9370000000000003</v>
      </c>
      <c r="G1117" s="186" t="s">
        <v>188</v>
      </c>
      <c r="H1117" s="185">
        <v>0.60259956894629141</v>
      </c>
      <c r="I1117" s="186" t="s">
        <v>188</v>
      </c>
      <c r="J1117" s="187" t="s">
        <v>188</v>
      </c>
    </row>
    <row r="1118" spans="1:10" x14ac:dyDescent="0.2">
      <c r="A1118" s="183" t="s">
        <v>406</v>
      </c>
      <c r="B1118" s="183" t="s">
        <v>245</v>
      </c>
      <c r="C1118" s="183" t="s">
        <v>241</v>
      </c>
      <c r="D1118" s="183">
        <v>12</v>
      </c>
      <c r="E1118" s="183">
        <v>6</v>
      </c>
      <c r="F1118" s="184">
        <v>4.8970000000000002</v>
      </c>
      <c r="G1118" s="186" t="s">
        <v>188</v>
      </c>
      <c r="H1118" s="185">
        <v>0.58757293743109096</v>
      </c>
      <c r="I1118" s="186" t="s">
        <v>188</v>
      </c>
      <c r="J1118" s="187" t="s">
        <v>188</v>
      </c>
    </row>
    <row r="1119" spans="1:10" x14ac:dyDescent="0.2">
      <c r="A1119" s="183" t="s">
        <v>406</v>
      </c>
      <c r="B1119" s="183" t="s">
        <v>245</v>
      </c>
      <c r="C1119" s="183" t="s">
        <v>241</v>
      </c>
      <c r="D1119" s="183">
        <v>12</v>
      </c>
      <c r="E1119" s="183">
        <v>7</v>
      </c>
      <c r="F1119" s="184">
        <v>5.117</v>
      </c>
      <c r="G1119" s="186" t="s">
        <v>188</v>
      </c>
      <c r="H1119" s="185">
        <v>0.67339384014874015</v>
      </c>
      <c r="I1119" s="186" t="s">
        <v>188</v>
      </c>
      <c r="J1119" s="187" t="s">
        <v>188</v>
      </c>
    </row>
    <row r="1120" spans="1:10" x14ac:dyDescent="0.2">
      <c r="A1120" s="183" t="s">
        <v>406</v>
      </c>
      <c r="B1120" s="183" t="s">
        <v>245</v>
      </c>
      <c r="C1120" s="183" t="s">
        <v>241</v>
      </c>
      <c r="D1120" s="183">
        <v>12</v>
      </c>
      <c r="E1120" s="183">
        <v>8</v>
      </c>
      <c r="F1120" s="184">
        <v>5.3529999999999998</v>
      </c>
      <c r="G1120" s="186" t="s">
        <v>188</v>
      </c>
      <c r="H1120" s="185">
        <v>0.77433126581278178</v>
      </c>
      <c r="I1120" s="186" t="s">
        <v>188</v>
      </c>
      <c r="J1120" s="187" t="s">
        <v>188</v>
      </c>
    </row>
    <row r="1121" spans="1:10" x14ac:dyDescent="0.2">
      <c r="A1121" s="183" t="s">
        <v>406</v>
      </c>
      <c r="B1121" s="183" t="s">
        <v>245</v>
      </c>
      <c r="C1121" s="183" t="s">
        <v>241</v>
      </c>
      <c r="D1121" s="183">
        <v>12</v>
      </c>
      <c r="E1121" s="183">
        <v>9</v>
      </c>
      <c r="F1121" s="184">
        <v>5.5090000000000003</v>
      </c>
      <c r="G1121" s="186" t="s">
        <v>188</v>
      </c>
      <c r="H1121" s="185">
        <v>0.84630330045503699</v>
      </c>
      <c r="I1121" s="186" t="s">
        <v>188</v>
      </c>
      <c r="J1121" s="187" t="s">
        <v>188</v>
      </c>
    </row>
    <row r="1122" spans="1:10" x14ac:dyDescent="0.2">
      <c r="A1122" s="183" t="s">
        <v>406</v>
      </c>
      <c r="B1122" s="183" t="s">
        <v>245</v>
      </c>
      <c r="C1122" s="183" t="s">
        <v>241</v>
      </c>
      <c r="D1122" s="183">
        <v>12</v>
      </c>
      <c r="E1122" s="183">
        <v>10</v>
      </c>
      <c r="F1122" s="184">
        <v>5.923</v>
      </c>
      <c r="G1122" s="186" t="s">
        <v>188</v>
      </c>
      <c r="H1122" s="185">
        <v>1.0586226275877373</v>
      </c>
      <c r="I1122" s="186" t="s">
        <v>188</v>
      </c>
      <c r="J1122" s="187" t="s">
        <v>188</v>
      </c>
    </row>
    <row r="1123" spans="1:10" x14ac:dyDescent="0.2">
      <c r="A1123" s="182" t="s">
        <v>408</v>
      </c>
      <c r="B1123" s="182" t="s">
        <v>245</v>
      </c>
      <c r="C1123" s="182" t="s">
        <v>241</v>
      </c>
      <c r="D1123" s="183">
        <v>5</v>
      </c>
      <c r="E1123" s="183">
        <v>1</v>
      </c>
      <c r="F1123" s="186" t="s">
        <v>188</v>
      </c>
      <c r="G1123" s="186" t="s">
        <v>188</v>
      </c>
      <c r="H1123" s="187" t="s">
        <v>188</v>
      </c>
      <c r="I1123" s="184">
        <v>0</v>
      </c>
      <c r="J1123" s="187" t="s">
        <v>188</v>
      </c>
    </row>
    <row r="1124" spans="1:10" x14ac:dyDescent="0.2">
      <c r="A1124" s="183" t="s">
        <v>408</v>
      </c>
      <c r="B1124" s="183" t="s">
        <v>245</v>
      </c>
      <c r="C1124" s="183" t="s">
        <v>241</v>
      </c>
      <c r="D1124" s="183">
        <v>5</v>
      </c>
      <c r="E1124" s="183">
        <v>2</v>
      </c>
      <c r="F1124" s="186" t="s">
        <v>188</v>
      </c>
      <c r="G1124" s="186" t="s">
        <v>188</v>
      </c>
      <c r="H1124" s="187" t="s">
        <v>188</v>
      </c>
      <c r="I1124" s="186" t="s">
        <v>188</v>
      </c>
      <c r="J1124" s="187" t="s">
        <v>188</v>
      </c>
    </row>
    <row r="1125" spans="1:10" x14ac:dyDescent="0.2">
      <c r="A1125" s="183" t="s">
        <v>408</v>
      </c>
      <c r="B1125" s="183" t="s">
        <v>245</v>
      </c>
      <c r="C1125" s="183" t="s">
        <v>241</v>
      </c>
      <c r="D1125" s="183">
        <v>5</v>
      </c>
      <c r="E1125" s="183">
        <v>3</v>
      </c>
      <c r="F1125" s="186" t="s">
        <v>188</v>
      </c>
      <c r="G1125" s="186" t="s">
        <v>188</v>
      </c>
      <c r="H1125" s="187" t="s">
        <v>188</v>
      </c>
      <c r="I1125" s="186" t="s">
        <v>188</v>
      </c>
      <c r="J1125" s="187" t="s">
        <v>188</v>
      </c>
    </row>
    <row r="1126" spans="1:10" x14ac:dyDescent="0.2">
      <c r="A1126" s="183" t="s">
        <v>408</v>
      </c>
      <c r="B1126" s="183" t="s">
        <v>245</v>
      </c>
      <c r="C1126" s="183" t="s">
        <v>241</v>
      </c>
      <c r="D1126" s="183">
        <v>5</v>
      </c>
      <c r="E1126" s="183">
        <v>4</v>
      </c>
      <c r="F1126" s="186" t="s">
        <v>188</v>
      </c>
      <c r="G1126" s="186" t="s">
        <v>188</v>
      </c>
      <c r="H1126" s="187" t="s">
        <v>188</v>
      </c>
      <c r="I1126" s="186" t="s">
        <v>188</v>
      </c>
      <c r="J1126" s="187" t="s">
        <v>188</v>
      </c>
    </row>
    <row r="1127" spans="1:10" x14ac:dyDescent="0.2">
      <c r="A1127" s="183" t="s">
        <v>408</v>
      </c>
      <c r="B1127" s="183" t="s">
        <v>245</v>
      </c>
      <c r="C1127" s="183" t="s">
        <v>241</v>
      </c>
      <c r="D1127" s="183">
        <v>5</v>
      </c>
      <c r="E1127" s="183">
        <v>5</v>
      </c>
      <c r="F1127" s="186" t="s">
        <v>188</v>
      </c>
      <c r="G1127" s="186" t="s">
        <v>188</v>
      </c>
      <c r="H1127" s="187" t="s">
        <v>188</v>
      </c>
      <c r="I1127" s="186" t="s">
        <v>188</v>
      </c>
      <c r="J1127" s="187" t="s">
        <v>188</v>
      </c>
    </row>
    <row r="1128" spans="1:10" x14ac:dyDescent="0.2">
      <c r="A1128" s="183" t="s">
        <v>408</v>
      </c>
      <c r="B1128" s="183" t="s">
        <v>245</v>
      </c>
      <c r="C1128" s="183" t="s">
        <v>241</v>
      </c>
      <c r="D1128" s="183">
        <v>5</v>
      </c>
      <c r="E1128" s="183">
        <v>6</v>
      </c>
      <c r="F1128" s="186" t="s">
        <v>188</v>
      </c>
      <c r="G1128" s="186" t="s">
        <v>188</v>
      </c>
      <c r="H1128" s="187" t="s">
        <v>188</v>
      </c>
      <c r="I1128" s="186" t="s">
        <v>188</v>
      </c>
      <c r="J1128" s="187" t="s">
        <v>188</v>
      </c>
    </row>
    <row r="1129" spans="1:10" x14ac:dyDescent="0.2">
      <c r="A1129" s="183" t="s">
        <v>408</v>
      </c>
      <c r="B1129" s="183" t="s">
        <v>245</v>
      </c>
      <c r="C1129" s="183" t="s">
        <v>241</v>
      </c>
      <c r="D1129" s="183">
        <v>5</v>
      </c>
      <c r="E1129" s="183">
        <v>7</v>
      </c>
      <c r="F1129" s="186" t="s">
        <v>188</v>
      </c>
      <c r="G1129" s="186" t="s">
        <v>188</v>
      </c>
      <c r="H1129" s="187" t="s">
        <v>188</v>
      </c>
      <c r="I1129" s="186" t="s">
        <v>188</v>
      </c>
      <c r="J1129" s="187" t="s">
        <v>188</v>
      </c>
    </row>
    <row r="1130" spans="1:10" x14ac:dyDescent="0.2">
      <c r="A1130" s="183" t="s">
        <v>408</v>
      </c>
      <c r="B1130" s="183" t="s">
        <v>245</v>
      </c>
      <c r="C1130" s="183" t="s">
        <v>241</v>
      </c>
      <c r="D1130" s="183">
        <v>5</v>
      </c>
      <c r="E1130" s="183">
        <v>8</v>
      </c>
      <c r="F1130" s="186" t="s">
        <v>188</v>
      </c>
      <c r="G1130" s="186" t="s">
        <v>188</v>
      </c>
      <c r="H1130" s="187" t="s">
        <v>188</v>
      </c>
      <c r="I1130" s="186" t="s">
        <v>188</v>
      </c>
      <c r="J1130" s="187" t="s">
        <v>188</v>
      </c>
    </row>
    <row r="1131" spans="1:10" x14ac:dyDescent="0.2">
      <c r="A1131" s="183" t="s">
        <v>408</v>
      </c>
      <c r="B1131" s="183" t="s">
        <v>245</v>
      </c>
      <c r="C1131" s="183" t="s">
        <v>241</v>
      </c>
      <c r="D1131" s="183">
        <v>5</v>
      </c>
      <c r="E1131" s="183">
        <v>9</v>
      </c>
      <c r="F1131" s="186" t="s">
        <v>188</v>
      </c>
      <c r="G1131" s="186" t="s">
        <v>188</v>
      </c>
      <c r="H1131" s="187" t="s">
        <v>188</v>
      </c>
      <c r="I1131" s="186" t="s">
        <v>188</v>
      </c>
      <c r="J1131" s="187" t="s">
        <v>188</v>
      </c>
    </row>
    <row r="1132" spans="1:10" x14ac:dyDescent="0.2">
      <c r="A1132" s="183" t="s">
        <v>408</v>
      </c>
      <c r="B1132" s="183" t="s">
        <v>245</v>
      </c>
      <c r="C1132" s="183" t="s">
        <v>241</v>
      </c>
      <c r="D1132" s="183">
        <v>5</v>
      </c>
      <c r="E1132" s="183">
        <v>10</v>
      </c>
      <c r="F1132" s="186" t="s">
        <v>188</v>
      </c>
      <c r="G1132" s="186" t="s">
        <v>188</v>
      </c>
      <c r="H1132" s="187" t="s">
        <v>188</v>
      </c>
      <c r="I1132" s="186" t="s">
        <v>188</v>
      </c>
      <c r="J1132" s="187" t="s">
        <v>188</v>
      </c>
    </row>
    <row r="1133" spans="1:10" x14ac:dyDescent="0.2">
      <c r="A1133" s="183" t="s">
        <v>408</v>
      </c>
      <c r="B1133" s="183" t="s">
        <v>245</v>
      </c>
      <c r="C1133" s="183" t="s">
        <v>241</v>
      </c>
      <c r="D1133" s="183">
        <v>6</v>
      </c>
      <c r="E1133" s="183">
        <v>1</v>
      </c>
      <c r="F1133" s="184">
        <v>5.1529999999999996</v>
      </c>
      <c r="G1133" s="184">
        <v>5.35825</v>
      </c>
      <c r="H1133" s="185">
        <v>0.68818707553780367</v>
      </c>
      <c r="I1133" s="184">
        <v>3.1823371828320974</v>
      </c>
      <c r="J1133" s="185">
        <v>0.79558429570802436</v>
      </c>
    </row>
    <row r="1134" spans="1:10" x14ac:dyDescent="0.2">
      <c r="A1134" s="183" t="s">
        <v>408</v>
      </c>
      <c r="B1134" s="183" t="s">
        <v>245</v>
      </c>
      <c r="C1134" s="183" t="s">
        <v>241</v>
      </c>
      <c r="D1134" s="183">
        <v>6</v>
      </c>
      <c r="E1134" s="183">
        <v>2</v>
      </c>
      <c r="F1134" s="184">
        <v>6.0789999999999997</v>
      </c>
      <c r="G1134" s="186" t="s">
        <v>188</v>
      </c>
      <c r="H1134" s="185">
        <v>1.1470173388373308</v>
      </c>
      <c r="I1134" s="186" t="s">
        <v>188</v>
      </c>
      <c r="J1134" s="187" t="s">
        <v>188</v>
      </c>
    </row>
    <row r="1135" spans="1:10" x14ac:dyDescent="0.2">
      <c r="A1135" s="183" t="s">
        <v>408</v>
      </c>
      <c r="B1135" s="183" t="s">
        <v>245</v>
      </c>
      <c r="C1135" s="183" t="s">
        <v>241</v>
      </c>
      <c r="D1135" s="183">
        <v>6</v>
      </c>
      <c r="E1135" s="183">
        <v>3</v>
      </c>
      <c r="F1135" s="184">
        <v>5.39</v>
      </c>
      <c r="G1135" s="186" t="s">
        <v>188</v>
      </c>
      <c r="H1135" s="185">
        <v>0.79101683644258691</v>
      </c>
      <c r="I1135" s="186" t="s">
        <v>188</v>
      </c>
      <c r="J1135" s="187" t="s">
        <v>188</v>
      </c>
    </row>
    <row r="1136" spans="1:10" x14ac:dyDescent="0.2">
      <c r="A1136" s="183" t="s">
        <v>408</v>
      </c>
      <c r="B1136" s="183" t="s">
        <v>245</v>
      </c>
      <c r="C1136" s="183" t="s">
        <v>241</v>
      </c>
      <c r="D1136" s="183">
        <v>6</v>
      </c>
      <c r="E1136" s="183">
        <v>4</v>
      </c>
      <c r="F1136" s="184">
        <v>4.8109999999999999</v>
      </c>
      <c r="G1136" s="186" t="s">
        <v>188</v>
      </c>
      <c r="H1136" s="185">
        <v>0.55611593201437581</v>
      </c>
      <c r="I1136" s="186" t="s">
        <v>188</v>
      </c>
      <c r="J1136" s="187" t="s">
        <v>188</v>
      </c>
    </row>
    <row r="1137" spans="1:10" x14ac:dyDescent="0.2">
      <c r="A1137" s="183" t="s">
        <v>408</v>
      </c>
      <c r="B1137" s="183" t="s">
        <v>245</v>
      </c>
      <c r="C1137" s="183" t="s">
        <v>241</v>
      </c>
      <c r="D1137" s="183">
        <v>6</v>
      </c>
      <c r="E1137" s="183">
        <v>5</v>
      </c>
      <c r="F1137" s="186" t="s">
        <v>188</v>
      </c>
      <c r="G1137" s="186" t="s">
        <v>188</v>
      </c>
      <c r="H1137" s="187" t="s">
        <v>188</v>
      </c>
      <c r="I1137" s="186" t="s">
        <v>188</v>
      </c>
      <c r="J1137" s="187" t="s">
        <v>188</v>
      </c>
    </row>
    <row r="1138" spans="1:10" x14ac:dyDescent="0.2">
      <c r="A1138" s="183" t="s">
        <v>408</v>
      </c>
      <c r="B1138" s="183" t="s">
        <v>245</v>
      </c>
      <c r="C1138" s="183" t="s">
        <v>241</v>
      </c>
      <c r="D1138" s="183">
        <v>6</v>
      </c>
      <c r="E1138" s="183">
        <v>6</v>
      </c>
      <c r="F1138" s="186" t="s">
        <v>188</v>
      </c>
      <c r="G1138" s="186" t="s">
        <v>188</v>
      </c>
      <c r="H1138" s="187" t="s">
        <v>188</v>
      </c>
      <c r="I1138" s="186" t="s">
        <v>188</v>
      </c>
      <c r="J1138" s="187" t="s">
        <v>188</v>
      </c>
    </row>
    <row r="1139" spans="1:10" x14ac:dyDescent="0.2">
      <c r="A1139" s="183" t="s">
        <v>408</v>
      </c>
      <c r="B1139" s="183" t="s">
        <v>245</v>
      </c>
      <c r="C1139" s="183" t="s">
        <v>241</v>
      </c>
      <c r="D1139" s="183">
        <v>6</v>
      </c>
      <c r="E1139" s="183">
        <v>7</v>
      </c>
      <c r="F1139" s="186" t="s">
        <v>188</v>
      </c>
      <c r="G1139" s="186" t="s">
        <v>188</v>
      </c>
      <c r="H1139" s="187" t="s">
        <v>188</v>
      </c>
      <c r="I1139" s="186" t="s">
        <v>188</v>
      </c>
      <c r="J1139" s="187" t="s">
        <v>188</v>
      </c>
    </row>
    <row r="1140" spans="1:10" x14ac:dyDescent="0.2">
      <c r="A1140" s="183" t="s">
        <v>408</v>
      </c>
      <c r="B1140" s="183" t="s">
        <v>245</v>
      </c>
      <c r="C1140" s="183" t="s">
        <v>241</v>
      </c>
      <c r="D1140" s="183">
        <v>6</v>
      </c>
      <c r="E1140" s="183">
        <v>8</v>
      </c>
      <c r="F1140" s="186" t="s">
        <v>188</v>
      </c>
      <c r="G1140" s="186" t="s">
        <v>188</v>
      </c>
      <c r="H1140" s="187" t="s">
        <v>188</v>
      </c>
      <c r="I1140" s="186" t="s">
        <v>188</v>
      </c>
      <c r="J1140" s="187" t="s">
        <v>188</v>
      </c>
    </row>
    <row r="1141" spans="1:10" x14ac:dyDescent="0.2">
      <c r="A1141" s="183" t="s">
        <v>408</v>
      </c>
      <c r="B1141" s="183" t="s">
        <v>245</v>
      </c>
      <c r="C1141" s="183" t="s">
        <v>241</v>
      </c>
      <c r="D1141" s="183">
        <v>6</v>
      </c>
      <c r="E1141" s="183">
        <v>9</v>
      </c>
      <c r="F1141" s="186" t="s">
        <v>188</v>
      </c>
      <c r="G1141" s="186" t="s">
        <v>188</v>
      </c>
      <c r="H1141" s="187" t="s">
        <v>188</v>
      </c>
      <c r="I1141" s="186" t="s">
        <v>188</v>
      </c>
      <c r="J1141" s="187" t="s">
        <v>188</v>
      </c>
    </row>
    <row r="1142" spans="1:10" x14ac:dyDescent="0.2">
      <c r="A1142" s="183" t="s">
        <v>408</v>
      </c>
      <c r="B1142" s="183" t="s">
        <v>245</v>
      </c>
      <c r="C1142" s="183" t="s">
        <v>241</v>
      </c>
      <c r="D1142" s="183">
        <v>6</v>
      </c>
      <c r="E1142" s="183">
        <v>10</v>
      </c>
      <c r="F1142" s="186" t="s">
        <v>188</v>
      </c>
      <c r="G1142" s="186" t="s">
        <v>188</v>
      </c>
      <c r="H1142" s="187" t="s">
        <v>188</v>
      </c>
      <c r="I1142" s="186" t="s">
        <v>188</v>
      </c>
      <c r="J1142" s="187" t="s">
        <v>188</v>
      </c>
    </row>
    <row r="1143" spans="1:10" x14ac:dyDescent="0.2">
      <c r="A1143" s="183" t="s">
        <v>408</v>
      </c>
      <c r="B1143" s="183" t="s">
        <v>245</v>
      </c>
      <c r="C1143" s="183" t="s">
        <v>241</v>
      </c>
      <c r="D1143" s="183">
        <v>7</v>
      </c>
      <c r="E1143" s="183">
        <v>1</v>
      </c>
      <c r="F1143" s="184">
        <v>4.8319999999999999</v>
      </c>
      <c r="G1143" s="184">
        <v>5.3235000000000001</v>
      </c>
      <c r="H1143" s="185">
        <v>0.56369098314214994</v>
      </c>
      <c r="I1143" s="184">
        <v>1.5638559922173167</v>
      </c>
      <c r="J1143" s="185">
        <v>0.78192799610865837</v>
      </c>
    </row>
    <row r="1144" spans="1:10" x14ac:dyDescent="0.2">
      <c r="A1144" s="183" t="s">
        <v>408</v>
      </c>
      <c r="B1144" s="183" t="s">
        <v>245</v>
      </c>
      <c r="C1144" s="183" t="s">
        <v>241</v>
      </c>
      <c r="D1144" s="183">
        <v>7</v>
      </c>
      <c r="E1144" s="183">
        <v>2</v>
      </c>
      <c r="F1144" s="184">
        <v>5.8150000000000004</v>
      </c>
      <c r="G1144" s="186" t="s">
        <v>188</v>
      </c>
      <c r="H1144" s="185">
        <v>1.0001650090751668</v>
      </c>
      <c r="I1144" s="186" t="s">
        <v>188</v>
      </c>
      <c r="J1144" s="187" t="s">
        <v>188</v>
      </c>
    </row>
    <row r="1145" spans="1:10" x14ac:dyDescent="0.2">
      <c r="A1145" s="183" t="s">
        <v>408</v>
      </c>
      <c r="B1145" s="183" t="s">
        <v>245</v>
      </c>
      <c r="C1145" s="183" t="s">
        <v>241</v>
      </c>
      <c r="D1145" s="183">
        <v>7</v>
      </c>
      <c r="E1145" s="183">
        <v>3</v>
      </c>
      <c r="F1145" s="186" t="s">
        <v>188</v>
      </c>
      <c r="G1145" s="186" t="s">
        <v>188</v>
      </c>
      <c r="H1145" s="187" t="s">
        <v>188</v>
      </c>
      <c r="I1145" s="186" t="s">
        <v>188</v>
      </c>
      <c r="J1145" s="187" t="s">
        <v>188</v>
      </c>
    </row>
    <row r="1146" spans="1:10" x14ac:dyDescent="0.2">
      <c r="A1146" s="183" t="s">
        <v>408</v>
      </c>
      <c r="B1146" s="183" t="s">
        <v>245</v>
      </c>
      <c r="C1146" s="183" t="s">
        <v>241</v>
      </c>
      <c r="D1146" s="183">
        <v>7</v>
      </c>
      <c r="E1146" s="183">
        <v>4</v>
      </c>
      <c r="F1146" s="186" t="s">
        <v>188</v>
      </c>
      <c r="G1146" s="186" t="s">
        <v>188</v>
      </c>
      <c r="H1146" s="187" t="s">
        <v>188</v>
      </c>
      <c r="I1146" s="186" t="s">
        <v>188</v>
      </c>
      <c r="J1146" s="187" t="s">
        <v>188</v>
      </c>
    </row>
    <row r="1147" spans="1:10" x14ac:dyDescent="0.2">
      <c r="A1147" s="183" t="s">
        <v>408</v>
      </c>
      <c r="B1147" s="183" t="s">
        <v>245</v>
      </c>
      <c r="C1147" s="183" t="s">
        <v>241</v>
      </c>
      <c r="D1147" s="183">
        <v>7</v>
      </c>
      <c r="E1147" s="183">
        <v>5</v>
      </c>
      <c r="F1147" s="186" t="s">
        <v>188</v>
      </c>
      <c r="G1147" s="186" t="s">
        <v>188</v>
      </c>
      <c r="H1147" s="187" t="s">
        <v>188</v>
      </c>
      <c r="I1147" s="186" t="s">
        <v>188</v>
      </c>
      <c r="J1147" s="187" t="s">
        <v>188</v>
      </c>
    </row>
    <row r="1148" spans="1:10" x14ac:dyDescent="0.2">
      <c r="A1148" s="183" t="s">
        <v>408</v>
      </c>
      <c r="B1148" s="183" t="s">
        <v>245</v>
      </c>
      <c r="C1148" s="183" t="s">
        <v>241</v>
      </c>
      <c r="D1148" s="183">
        <v>7</v>
      </c>
      <c r="E1148" s="183">
        <v>6</v>
      </c>
      <c r="F1148" s="186" t="s">
        <v>188</v>
      </c>
      <c r="G1148" s="186" t="s">
        <v>188</v>
      </c>
      <c r="H1148" s="187" t="s">
        <v>188</v>
      </c>
      <c r="I1148" s="186" t="s">
        <v>188</v>
      </c>
      <c r="J1148" s="187" t="s">
        <v>188</v>
      </c>
    </row>
    <row r="1149" spans="1:10" x14ac:dyDescent="0.2">
      <c r="A1149" s="183" t="s">
        <v>408</v>
      </c>
      <c r="B1149" s="183" t="s">
        <v>245</v>
      </c>
      <c r="C1149" s="183" t="s">
        <v>241</v>
      </c>
      <c r="D1149" s="183">
        <v>7</v>
      </c>
      <c r="E1149" s="183">
        <v>7</v>
      </c>
      <c r="F1149" s="186" t="s">
        <v>188</v>
      </c>
      <c r="G1149" s="186" t="s">
        <v>188</v>
      </c>
      <c r="H1149" s="187" t="s">
        <v>188</v>
      </c>
      <c r="I1149" s="186" t="s">
        <v>188</v>
      </c>
      <c r="J1149" s="187" t="s">
        <v>188</v>
      </c>
    </row>
    <row r="1150" spans="1:10" x14ac:dyDescent="0.2">
      <c r="A1150" s="183" t="s">
        <v>408</v>
      </c>
      <c r="B1150" s="183" t="s">
        <v>245</v>
      </c>
      <c r="C1150" s="183" t="s">
        <v>241</v>
      </c>
      <c r="D1150" s="183">
        <v>7</v>
      </c>
      <c r="E1150" s="183">
        <v>8</v>
      </c>
      <c r="F1150" s="186" t="s">
        <v>188</v>
      </c>
      <c r="G1150" s="186" t="s">
        <v>188</v>
      </c>
      <c r="H1150" s="187" t="s">
        <v>188</v>
      </c>
      <c r="I1150" s="186" t="s">
        <v>188</v>
      </c>
      <c r="J1150" s="187" t="s">
        <v>188</v>
      </c>
    </row>
    <row r="1151" spans="1:10" x14ac:dyDescent="0.2">
      <c r="A1151" s="183" t="s">
        <v>408</v>
      </c>
      <c r="B1151" s="183" t="s">
        <v>245</v>
      </c>
      <c r="C1151" s="183" t="s">
        <v>241</v>
      </c>
      <c r="D1151" s="183">
        <v>7</v>
      </c>
      <c r="E1151" s="183">
        <v>9</v>
      </c>
      <c r="F1151" s="186" t="s">
        <v>188</v>
      </c>
      <c r="G1151" s="186" t="s">
        <v>188</v>
      </c>
      <c r="H1151" s="187" t="s">
        <v>188</v>
      </c>
      <c r="I1151" s="186" t="s">
        <v>188</v>
      </c>
      <c r="J1151" s="187" t="s">
        <v>188</v>
      </c>
    </row>
    <row r="1152" spans="1:10" x14ac:dyDescent="0.2">
      <c r="A1152" s="183" t="s">
        <v>408</v>
      </c>
      <c r="B1152" s="183" t="s">
        <v>245</v>
      </c>
      <c r="C1152" s="183" t="s">
        <v>241</v>
      </c>
      <c r="D1152" s="183">
        <v>7</v>
      </c>
      <c r="E1152" s="183">
        <v>10</v>
      </c>
      <c r="F1152" s="186" t="s">
        <v>188</v>
      </c>
      <c r="G1152" s="186" t="s">
        <v>188</v>
      </c>
      <c r="H1152" s="187" t="s">
        <v>188</v>
      </c>
      <c r="I1152" s="186" t="s">
        <v>188</v>
      </c>
      <c r="J1152" s="187" t="s">
        <v>188</v>
      </c>
    </row>
    <row r="1153" spans="1:10" x14ac:dyDescent="0.2">
      <c r="A1153" s="183" t="s">
        <v>408</v>
      </c>
      <c r="B1153" s="183" t="s">
        <v>245</v>
      </c>
      <c r="C1153" s="183" t="s">
        <v>241</v>
      </c>
      <c r="D1153" s="183">
        <v>8</v>
      </c>
      <c r="E1153" s="183">
        <v>1</v>
      </c>
      <c r="F1153" s="184">
        <v>5.6769999999999996</v>
      </c>
      <c r="G1153" s="184">
        <v>5.6769999999999996</v>
      </c>
      <c r="H1153" s="185">
        <v>0.92865436187378314</v>
      </c>
      <c r="I1153" s="184">
        <v>0.92865436187378314</v>
      </c>
      <c r="J1153" s="185">
        <v>0.92865436187378314</v>
      </c>
    </row>
    <row r="1154" spans="1:10" x14ac:dyDescent="0.2">
      <c r="A1154" s="183" t="s">
        <v>408</v>
      </c>
      <c r="B1154" s="183" t="s">
        <v>245</v>
      </c>
      <c r="C1154" s="183" t="s">
        <v>241</v>
      </c>
      <c r="D1154" s="183">
        <v>8</v>
      </c>
      <c r="E1154" s="183">
        <v>2</v>
      </c>
      <c r="F1154" s="186" t="s">
        <v>188</v>
      </c>
      <c r="G1154" s="186" t="s">
        <v>188</v>
      </c>
      <c r="H1154" s="187" t="s">
        <v>188</v>
      </c>
      <c r="I1154" s="186" t="s">
        <v>188</v>
      </c>
      <c r="J1154" s="187" t="s">
        <v>188</v>
      </c>
    </row>
    <row r="1155" spans="1:10" x14ac:dyDescent="0.2">
      <c r="A1155" s="183" t="s">
        <v>408</v>
      </c>
      <c r="B1155" s="183" t="s">
        <v>245</v>
      </c>
      <c r="C1155" s="183" t="s">
        <v>241</v>
      </c>
      <c r="D1155" s="183">
        <v>8</v>
      </c>
      <c r="E1155" s="183">
        <v>3</v>
      </c>
      <c r="F1155" s="186" t="s">
        <v>188</v>
      </c>
      <c r="G1155" s="186" t="s">
        <v>188</v>
      </c>
      <c r="H1155" s="187" t="s">
        <v>188</v>
      </c>
      <c r="I1155" s="186" t="s">
        <v>188</v>
      </c>
      <c r="J1155" s="187" t="s">
        <v>188</v>
      </c>
    </row>
    <row r="1156" spans="1:10" x14ac:dyDescent="0.2">
      <c r="A1156" s="183" t="s">
        <v>408</v>
      </c>
      <c r="B1156" s="183" t="s">
        <v>245</v>
      </c>
      <c r="C1156" s="183" t="s">
        <v>241</v>
      </c>
      <c r="D1156" s="183">
        <v>8</v>
      </c>
      <c r="E1156" s="183">
        <v>4</v>
      </c>
      <c r="F1156" s="186" t="s">
        <v>188</v>
      </c>
      <c r="G1156" s="186" t="s">
        <v>188</v>
      </c>
      <c r="H1156" s="187" t="s">
        <v>188</v>
      </c>
      <c r="I1156" s="186" t="s">
        <v>188</v>
      </c>
      <c r="J1156" s="187" t="s">
        <v>188</v>
      </c>
    </row>
    <row r="1157" spans="1:10" x14ac:dyDescent="0.2">
      <c r="A1157" s="183" t="s">
        <v>408</v>
      </c>
      <c r="B1157" s="183" t="s">
        <v>245</v>
      </c>
      <c r="C1157" s="183" t="s">
        <v>241</v>
      </c>
      <c r="D1157" s="183">
        <v>8</v>
      </c>
      <c r="E1157" s="183">
        <v>5</v>
      </c>
      <c r="F1157" s="186" t="s">
        <v>188</v>
      </c>
      <c r="G1157" s="186" t="s">
        <v>188</v>
      </c>
      <c r="H1157" s="187" t="s">
        <v>188</v>
      </c>
      <c r="I1157" s="186" t="s">
        <v>188</v>
      </c>
      <c r="J1157" s="187" t="s">
        <v>188</v>
      </c>
    </row>
    <row r="1158" spans="1:10" x14ac:dyDescent="0.2">
      <c r="A1158" s="183" t="s">
        <v>408</v>
      </c>
      <c r="B1158" s="183" t="s">
        <v>245</v>
      </c>
      <c r="C1158" s="183" t="s">
        <v>241</v>
      </c>
      <c r="D1158" s="183">
        <v>8</v>
      </c>
      <c r="E1158" s="183">
        <v>6</v>
      </c>
      <c r="F1158" s="186" t="s">
        <v>188</v>
      </c>
      <c r="G1158" s="186" t="s">
        <v>188</v>
      </c>
      <c r="H1158" s="187" t="s">
        <v>188</v>
      </c>
      <c r="I1158" s="186" t="s">
        <v>188</v>
      </c>
      <c r="J1158" s="187" t="s">
        <v>188</v>
      </c>
    </row>
    <row r="1159" spans="1:10" x14ac:dyDescent="0.2">
      <c r="A1159" s="183" t="s">
        <v>408</v>
      </c>
      <c r="B1159" s="183" t="s">
        <v>245</v>
      </c>
      <c r="C1159" s="183" t="s">
        <v>241</v>
      </c>
      <c r="D1159" s="183">
        <v>8</v>
      </c>
      <c r="E1159" s="183">
        <v>7</v>
      </c>
      <c r="F1159" s="186" t="s">
        <v>188</v>
      </c>
      <c r="G1159" s="186" t="s">
        <v>188</v>
      </c>
      <c r="H1159" s="187" t="s">
        <v>188</v>
      </c>
      <c r="I1159" s="186" t="s">
        <v>188</v>
      </c>
      <c r="J1159" s="187" t="s">
        <v>188</v>
      </c>
    </row>
    <row r="1160" spans="1:10" x14ac:dyDescent="0.2">
      <c r="A1160" s="183" t="s">
        <v>408</v>
      </c>
      <c r="B1160" s="183" t="s">
        <v>245</v>
      </c>
      <c r="C1160" s="183" t="s">
        <v>241</v>
      </c>
      <c r="D1160" s="183">
        <v>8</v>
      </c>
      <c r="E1160" s="183">
        <v>8</v>
      </c>
      <c r="F1160" s="186" t="s">
        <v>188</v>
      </c>
      <c r="G1160" s="186" t="s">
        <v>188</v>
      </c>
      <c r="H1160" s="187" t="s">
        <v>188</v>
      </c>
      <c r="I1160" s="186" t="s">
        <v>188</v>
      </c>
      <c r="J1160" s="187" t="s">
        <v>188</v>
      </c>
    </row>
    <row r="1161" spans="1:10" x14ac:dyDescent="0.2">
      <c r="A1161" s="183" t="s">
        <v>408</v>
      </c>
      <c r="B1161" s="183" t="s">
        <v>245</v>
      </c>
      <c r="C1161" s="183" t="s">
        <v>241</v>
      </c>
      <c r="D1161" s="183">
        <v>8</v>
      </c>
      <c r="E1161" s="183">
        <v>9</v>
      </c>
      <c r="F1161" s="186" t="s">
        <v>188</v>
      </c>
      <c r="G1161" s="186" t="s">
        <v>188</v>
      </c>
      <c r="H1161" s="187" t="s">
        <v>188</v>
      </c>
      <c r="I1161" s="186" t="s">
        <v>188</v>
      </c>
      <c r="J1161" s="187" t="s">
        <v>188</v>
      </c>
    </row>
    <row r="1162" spans="1:10" x14ac:dyDescent="0.2">
      <c r="A1162" s="183" t="s">
        <v>408</v>
      </c>
      <c r="B1162" s="183" t="s">
        <v>245</v>
      </c>
      <c r="C1162" s="183" t="s">
        <v>241</v>
      </c>
      <c r="D1162" s="183">
        <v>8</v>
      </c>
      <c r="E1162" s="183">
        <v>10</v>
      </c>
      <c r="F1162" s="186" t="s">
        <v>188</v>
      </c>
      <c r="G1162" s="186" t="s">
        <v>188</v>
      </c>
      <c r="H1162" s="187" t="s">
        <v>188</v>
      </c>
      <c r="I1162" s="186" t="s">
        <v>188</v>
      </c>
      <c r="J1162" s="187" t="s">
        <v>188</v>
      </c>
    </row>
    <row r="1163" spans="1:10" x14ac:dyDescent="0.2">
      <c r="A1163" s="183" t="s">
        <v>408</v>
      </c>
      <c r="B1163" s="183" t="s">
        <v>245</v>
      </c>
      <c r="C1163" s="183" t="s">
        <v>241</v>
      </c>
      <c r="D1163" s="183">
        <v>9</v>
      </c>
      <c r="E1163" s="183">
        <v>1</v>
      </c>
      <c r="F1163" s="186" t="s">
        <v>188</v>
      </c>
      <c r="G1163" s="186" t="s">
        <v>188</v>
      </c>
      <c r="H1163" s="187" t="s">
        <v>188</v>
      </c>
      <c r="I1163" s="184">
        <v>0</v>
      </c>
      <c r="J1163" s="187" t="s">
        <v>188</v>
      </c>
    </row>
    <row r="1164" spans="1:10" x14ac:dyDescent="0.2">
      <c r="A1164" s="183" t="s">
        <v>408</v>
      </c>
      <c r="B1164" s="183" t="s">
        <v>245</v>
      </c>
      <c r="C1164" s="183" t="s">
        <v>241</v>
      </c>
      <c r="D1164" s="183">
        <v>9</v>
      </c>
      <c r="E1164" s="183">
        <v>2</v>
      </c>
      <c r="F1164" s="186" t="s">
        <v>188</v>
      </c>
      <c r="G1164" s="186" t="s">
        <v>188</v>
      </c>
      <c r="H1164" s="187" t="s">
        <v>188</v>
      </c>
      <c r="I1164" s="186" t="s">
        <v>188</v>
      </c>
      <c r="J1164" s="187" t="s">
        <v>188</v>
      </c>
    </row>
    <row r="1165" spans="1:10" x14ac:dyDescent="0.2">
      <c r="A1165" s="183" t="s">
        <v>408</v>
      </c>
      <c r="B1165" s="183" t="s">
        <v>245</v>
      </c>
      <c r="C1165" s="183" t="s">
        <v>241</v>
      </c>
      <c r="D1165" s="183">
        <v>9</v>
      </c>
      <c r="E1165" s="183">
        <v>3</v>
      </c>
      <c r="F1165" s="186" t="s">
        <v>188</v>
      </c>
      <c r="G1165" s="186" t="s">
        <v>188</v>
      </c>
      <c r="H1165" s="187" t="s">
        <v>188</v>
      </c>
      <c r="I1165" s="186" t="s">
        <v>188</v>
      </c>
      <c r="J1165" s="187" t="s">
        <v>188</v>
      </c>
    </row>
    <row r="1166" spans="1:10" x14ac:dyDescent="0.2">
      <c r="A1166" s="183" t="s">
        <v>408</v>
      </c>
      <c r="B1166" s="183" t="s">
        <v>245</v>
      </c>
      <c r="C1166" s="183" t="s">
        <v>241</v>
      </c>
      <c r="D1166" s="183">
        <v>9</v>
      </c>
      <c r="E1166" s="183">
        <v>4</v>
      </c>
      <c r="F1166" s="186" t="s">
        <v>188</v>
      </c>
      <c r="G1166" s="186" t="s">
        <v>188</v>
      </c>
      <c r="H1166" s="187" t="s">
        <v>188</v>
      </c>
      <c r="I1166" s="186" t="s">
        <v>188</v>
      </c>
      <c r="J1166" s="187" t="s">
        <v>188</v>
      </c>
    </row>
    <row r="1167" spans="1:10" x14ac:dyDescent="0.2">
      <c r="A1167" s="183" t="s">
        <v>408</v>
      </c>
      <c r="B1167" s="183" t="s">
        <v>245</v>
      </c>
      <c r="C1167" s="183" t="s">
        <v>241</v>
      </c>
      <c r="D1167" s="183">
        <v>9</v>
      </c>
      <c r="E1167" s="183">
        <v>5</v>
      </c>
      <c r="F1167" s="186" t="s">
        <v>188</v>
      </c>
      <c r="G1167" s="186" t="s">
        <v>188</v>
      </c>
      <c r="H1167" s="187" t="s">
        <v>188</v>
      </c>
      <c r="I1167" s="186" t="s">
        <v>188</v>
      </c>
      <c r="J1167" s="187" t="s">
        <v>188</v>
      </c>
    </row>
    <row r="1168" spans="1:10" x14ac:dyDescent="0.2">
      <c r="A1168" s="183" t="s">
        <v>408</v>
      </c>
      <c r="B1168" s="183" t="s">
        <v>245</v>
      </c>
      <c r="C1168" s="183" t="s">
        <v>241</v>
      </c>
      <c r="D1168" s="183">
        <v>9</v>
      </c>
      <c r="E1168" s="183">
        <v>6</v>
      </c>
      <c r="F1168" s="186" t="s">
        <v>188</v>
      </c>
      <c r="G1168" s="186" t="s">
        <v>188</v>
      </c>
      <c r="H1168" s="187" t="s">
        <v>188</v>
      </c>
      <c r="I1168" s="186" t="s">
        <v>188</v>
      </c>
      <c r="J1168" s="187" t="s">
        <v>188</v>
      </c>
    </row>
    <row r="1169" spans="1:10" x14ac:dyDescent="0.2">
      <c r="A1169" s="183" t="s">
        <v>408</v>
      </c>
      <c r="B1169" s="183" t="s">
        <v>245</v>
      </c>
      <c r="C1169" s="183" t="s">
        <v>241</v>
      </c>
      <c r="D1169" s="183">
        <v>9</v>
      </c>
      <c r="E1169" s="183">
        <v>7</v>
      </c>
      <c r="F1169" s="186" t="s">
        <v>188</v>
      </c>
      <c r="G1169" s="186" t="s">
        <v>188</v>
      </c>
      <c r="H1169" s="187" t="s">
        <v>188</v>
      </c>
      <c r="I1169" s="186" t="s">
        <v>188</v>
      </c>
      <c r="J1169" s="187" t="s">
        <v>188</v>
      </c>
    </row>
    <row r="1170" spans="1:10" x14ac:dyDescent="0.2">
      <c r="A1170" s="183" t="s">
        <v>408</v>
      </c>
      <c r="B1170" s="183" t="s">
        <v>245</v>
      </c>
      <c r="C1170" s="183" t="s">
        <v>241</v>
      </c>
      <c r="D1170" s="183">
        <v>9</v>
      </c>
      <c r="E1170" s="183">
        <v>8</v>
      </c>
      <c r="F1170" s="186" t="s">
        <v>188</v>
      </c>
      <c r="G1170" s="186" t="s">
        <v>188</v>
      </c>
      <c r="H1170" s="187" t="s">
        <v>188</v>
      </c>
      <c r="I1170" s="186" t="s">
        <v>188</v>
      </c>
      <c r="J1170" s="187" t="s">
        <v>188</v>
      </c>
    </row>
    <row r="1171" spans="1:10" x14ac:dyDescent="0.2">
      <c r="A1171" s="183" t="s">
        <v>408</v>
      </c>
      <c r="B1171" s="183" t="s">
        <v>245</v>
      </c>
      <c r="C1171" s="183" t="s">
        <v>241</v>
      </c>
      <c r="D1171" s="183">
        <v>9</v>
      </c>
      <c r="E1171" s="183">
        <v>9</v>
      </c>
      <c r="F1171" s="186" t="s">
        <v>188</v>
      </c>
      <c r="G1171" s="186" t="s">
        <v>188</v>
      </c>
      <c r="H1171" s="187" t="s">
        <v>188</v>
      </c>
      <c r="I1171" s="186" t="s">
        <v>188</v>
      </c>
      <c r="J1171" s="187" t="s">
        <v>188</v>
      </c>
    </row>
    <row r="1172" spans="1:10" x14ac:dyDescent="0.2">
      <c r="A1172" s="183" t="s">
        <v>408</v>
      </c>
      <c r="B1172" s="183" t="s">
        <v>245</v>
      </c>
      <c r="C1172" s="183" t="s">
        <v>241</v>
      </c>
      <c r="D1172" s="183">
        <v>9</v>
      </c>
      <c r="E1172" s="183">
        <v>10</v>
      </c>
      <c r="F1172" s="186" t="s">
        <v>188</v>
      </c>
      <c r="G1172" s="186" t="s">
        <v>188</v>
      </c>
      <c r="H1172" s="187" t="s">
        <v>188</v>
      </c>
      <c r="I1172" s="186" t="s">
        <v>188</v>
      </c>
      <c r="J1172" s="187" t="s">
        <v>188</v>
      </c>
    </row>
    <row r="1173" spans="1:10" x14ac:dyDescent="0.2">
      <c r="A1173" s="183" t="s">
        <v>408</v>
      </c>
      <c r="B1173" s="183" t="s">
        <v>245</v>
      </c>
      <c r="C1173" s="183" t="s">
        <v>241</v>
      </c>
      <c r="D1173" s="183">
        <v>10</v>
      </c>
      <c r="E1173" s="183">
        <v>1</v>
      </c>
      <c r="F1173" s="186" t="s">
        <v>188</v>
      </c>
      <c r="G1173" s="186" t="s">
        <v>188</v>
      </c>
      <c r="H1173" s="187" t="s">
        <v>188</v>
      </c>
      <c r="I1173" s="184">
        <v>0</v>
      </c>
      <c r="J1173" s="187" t="s">
        <v>188</v>
      </c>
    </row>
    <row r="1174" spans="1:10" x14ac:dyDescent="0.2">
      <c r="A1174" s="183" t="s">
        <v>408</v>
      </c>
      <c r="B1174" s="183" t="s">
        <v>245</v>
      </c>
      <c r="C1174" s="183" t="s">
        <v>241</v>
      </c>
      <c r="D1174" s="183">
        <v>10</v>
      </c>
      <c r="E1174" s="183">
        <v>2</v>
      </c>
      <c r="F1174" s="186" t="s">
        <v>188</v>
      </c>
      <c r="G1174" s="186" t="s">
        <v>188</v>
      </c>
      <c r="H1174" s="187" t="s">
        <v>188</v>
      </c>
      <c r="I1174" s="186" t="s">
        <v>188</v>
      </c>
      <c r="J1174" s="187" t="s">
        <v>188</v>
      </c>
    </row>
    <row r="1175" spans="1:10" x14ac:dyDescent="0.2">
      <c r="A1175" s="183" t="s">
        <v>408</v>
      </c>
      <c r="B1175" s="183" t="s">
        <v>245</v>
      </c>
      <c r="C1175" s="183" t="s">
        <v>241</v>
      </c>
      <c r="D1175" s="183">
        <v>10</v>
      </c>
      <c r="E1175" s="183">
        <v>3</v>
      </c>
      <c r="F1175" s="186" t="s">
        <v>188</v>
      </c>
      <c r="G1175" s="186" t="s">
        <v>188</v>
      </c>
      <c r="H1175" s="187" t="s">
        <v>188</v>
      </c>
      <c r="I1175" s="186" t="s">
        <v>188</v>
      </c>
      <c r="J1175" s="187" t="s">
        <v>188</v>
      </c>
    </row>
    <row r="1176" spans="1:10" x14ac:dyDescent="0.2">
      <c r="A1176" s="183" t="s">
        <v>408</v>
      </c>
      <c r="B1176" s="183" t="s">
        <v>245</v>
      </c>
      <c r="C1176" s="183" t="s">
        <v>241</v>
      </c>
      <c r="D1176" s="183">
        <v>10</v>
      </c>
      <c r="E1176" s="183">
        <v>4</v>
      </c>
      <c r="F1176" s="186" t="s">
        <v>188</v>
      </c>
      <c r="G1176" s="186" t="s">
        <v>188</v>
      </c>
      <c r="H1176" s="187" t="s">
        <v>188</v>
      </c>
      <c r="I1176" s="186" t="s">
        <v>188</v>
      </c>
      <c r="J1176" s="187" t="s">
        <v>188</v>
      </c>
    </row>
    <row r="1177" spans="1:10" x14ac:dyDescent="0.2">
      <c r="A1177" s="183" t="s">
        <v>408</v>
      </c>
      <c r="B1177" s="183" t="s">
        <v>245</v>
      </c>
      <c r="C1177" s="183" t="s">
        <v>241</v>
      </c>
      <c r="D1177" s="183">
        <v>10</v>
      </c>
      <c r="E1177" s="183">
        <v>5</v>
      </c>
      <c r="F1177" s="186" t="s">
        <v>188</v>
      </c>
      <c r="G1177" s="186" t="s">
        <v>188</v>
      </c>
      <c r="H1177" s="187" t="s">
        <v>188</v>
      </c>
      <c r="I1177" s="186" t="s">
        <v>188</v>
      </c>
      <c r="J1177" s="187" t="s">
        <v>188</v>
      </c>
    </row>
    <row r="1178" spans="1:10" x14ac:dyDescent="0.2">
      <c r="A1178" s="183" t="s">
        <v>408</v>
      </c>
      <c r="B1178" s="183" t="s">
        <v>245</v>
      </c>
      <c r="C1178" s="183" t="s">
        <v>241</v>
      </c>
      <c r="D1178" s="183">
        <v>10</v>
      </c>
      <c r="E1178" s="183">
        <v>6</v>
      </c>
      <c r="F1178" s="186" t="s">
        <v>188</v>
      </c>
      <c r="G1178" s="186" t="s">
        <v>188</v>
      </c>
      <c r="H1178" s="187" t="s">
        <v>188</v>
      </c>
      <c r="I1178" s="186" t="s">
        <v>188</v>
      </c>
      <c r="J1178" s="187" t="s">
        <v>188</v>
      </c>
    </row>
    <row r="1179" spans="1:10" x14ac:dyDescent="0.2">
      <c r="A1179" s="183" t="s">
        <v>408</v>
      </c>
      <c r="B1179" s="183" t="s">
        <v>245</v>
      </c>
      <c r="C1179" s="183" t="s">
        <v>241</v>
      </c>
      <c r="D1179" s="183">
        <v>10</v>
      </c>
      <c r="E1179" s="183">
        <v>7</v>
      </c>
      <c r="F1179" s="186" t="s">
        <v>188</v>
      </c>
      <c r="G1179" s="186" t="s">
        <v>188</v>
      </c>
      <c r="H1179" s="187" t="s">
        <v>188</v>
      </c>
      <c r="I1179" s="186" t="s">
        <v>188</v>
      </c>
      <c r="J1179" s="187" t="s">
        <v>188</v>
      </c>
    </row>
    <row r="1180" spans="1:10" x14ac:dyDescent="0.2">
      <c r="A1180" s="183" t="s">
        <v>408</v>
      </c>
      <c r="B1180" s="183" t="s">
        <v>245</v>
      </c>
      <c r="C1180" s="183" t="s">
        <v>241</v>
      </c>
      <c r="D1180" s="183">
        <v>10</v>
      </c>
      <c r="E1180" s="183">
        <v>8</v>
      </c>
      <c r="F1180" s="186" t="s">
        <v>188</v>
      </c>
      <c r="G1180" s="186" t="s">
        <v>188</v>
      </c>
      <c r="H1180" s="187" t="s">
        <v>188</v>
      </c>
      <c r="I1180" s="186" t="s">
        <v>188</v>
      </c>
      <c r="J1180" s="187" t="s">
        <v>188</v>
      </c>
    </row>
    <row r="1181" spans="1:10" x14ac:dyDescent="0.2">
      <c r="A1181" s="183" t="s">
        <v>408</v>
      </c>
      <c r="B1181" s="183" t="s">
        <v>245</v>
      </c>
      <c r="C1181" s="183" t="s">
        <v>241</v>
      </c>
      <c r="D1181" s="183">
        <v>10</v>
      </c>
      <c r="E1181" s="183">
        <v>9</v>
      </c>
      <c r="F1181" s="186" t="s">
        <v>188</v>
      </c>
      <c r="G1181" s="186" t="s">
        <v>188</v>
      </c>
      <c r="H1181" s="187" t="s">
        <v>188</v>
      </c>
      <c r="I1181" s="186" t="s">
        <v>188</v>
      </c>
      <c r="J1181" s="187" t="s">
        <v>188</v>
      </c>
    </row>
    <row r="1182" spans="1:10" x14ac:dyDescent="0.2">
      <c r="A1182" s="183" t="s">
        <v>408</v>
      </c>
      <c r="B1182" s="183" t="s">
        <v>245</v>
      </c>
      <c r="C1182" s="183" t="s">
        <v>241</v>
      </c>
      <c r="D1182" s="183">
        <v>10</v>
      </c>
      <c r="E1182" s="183">
        <v>10</v>
      </c>
      <c r="F1182" s="186" t="s">
        <v>188</v>
      </c>
      <c r="G1182" s="186" t="s">
        <v>188</v>
      </c>
      <c r="H1182" s="187" t="s">
        <v>188</v>
      </c>
      <c r="I1182" s="186" t="s">
        <v>188</v>
      </c>
      <c r="J1182" s="187" t="s">
        <v>188</v>
      </c>
    </row>
    <row r="1183" spans="1:10" x14ac:dyDescent="0.2">
      <c r="A1183" s="183" t="s">
        <v>408</v>
      </c>
      <c r="B1183" s="183" t="s">
        <v>245</v>
      </c>
      <c r="C1183" s="183" t="s">
        <v>241</v>
      </c>
      <c r="D1183" s="183">
        <v>11</v>
      </c>
      <c r="E1183" s="183">
        <v>1</v>
      </c>
      <c r="F1183" s="186" t="s">
        <v>188</v>
      </c>
      <c r="G1183" s="186" t="s">
        <v>188</v>
      </c>
      <c r="H1183" s="187" t="s">
        <v>188</v>
      </c>
      <c r="I1183" s="184">
        <v>0</v>
      </c>
      <c r="J1183" s="187" t="s">
        <v>188</v>
      </c>
    </row>
    <row r="1184" spans="1:10" x14ac:dyDescent="0.2">
      <c r="A1184" s="183" t="s">
        <v>408</v>
      </c>
      <c r="B1184" s="183" t="s">
        <v>245</v>
      </c>
      <c r="C1184" s="183" t="s">
        <v>241</v>
      </c>
      <c r="D1184" s="183">
        <v>11</v>
      </c>
      <c r="E1184" s="183">
        <v>2</v>
      </c>
      <c r="F1184" s="186" t="s">
        <v>188</v>
      </c>
      <c r="G1184" s="186" t="s">
        <v>188</v>
      </c>
      <c r="H1184" s="187" t="s">
        <v>188</v>
      </c>
      <c r="I1184" s="186" t="s">
        <v>188</v>
      </c>
      <c r="J1184" s="187" t="s">
        <v>188</v>
      </c>
    </row>
    <row r="1185" spans="1:10" x14ac:dyDescent="0.2">
      <c r="A1185" s="183" t="s">
        <v>408</v>
      </c>
      <c r="B1185" s="183" t="s">
        <v>245</v>
      </c>
      <c r="C1185" s="183" t="s">
        <v>241</v>
      </c>
      <c r="D1185" s="183">
        <v>11</v>
      </c>
      <c r="E1185" s="183">
        <v>3</v>
      </c>
      <c r="F1185" s="186" t="s">
        <v>188</v>
      </c>
      <c r="G1185" s="186" t="s">
        <v>188</v>
      </c>
      <c r="H1185" s="187" t="s">
        <v>188</v>
      </c>
      <c r="I1185" s="186" t="s">
        <v>188</v>
      </c>
      <c r="J1185" s="187" t="s">
        <v>188</v>
      </c>
    </row>
    <row r="1186" spans="1:10" x14ac:dyDescent="0.2">
      <c r="A1186" s="183" t="s">
        <v>408</v>
      </c>
      <c r="B1186" s="183" t="s">
        <v>245</v>
      </c>
      <c r="C1186" s="183" t="s">
        <v>241</v>
      </c>
      <c r="D1186" s="183">
        <v>11</v>
      </c>
      <c r="E1186" s="183">
        <v>4</v>
      </c>
      <c r="F1186" s="186" t="s">
        <v>188</v>
      </c>
      <c r="G1186" s="186" t="s">
        <v>188</v>
      </c>
      <c r="H1186" s="187" t="s">
        <v>188</v>
      </c>
      <c r="I1186" s="186" t="s">
        <v>188</v>
      </c>
      <c r="J1186" s="187" t="s">
        <v>188</v>
      </c>
    </row>
    <row r="1187" spans="1:10" x14ac:dyDescent="0.2">
      <c r="A1187" s="183" t="s">
        <v>408</v>
      </c>
      <c r="B1187" s="183" t="s">
        <v>245</v>
      </c>
      <c r="C1187" s="183" t="s">
        <v>241</v>
      </c>
      <c r="D1187" s="183">
        <v>11</v>
      </c>
      <c r="E1187" s="183">
        <v>5</v>
      </c>
      <c r="F1187" s="186" t="s">
        <v>188</v>
      </c>
      <c r="G1187" s="186" t="s">
        <v>188</v>
      </c>
      <c r="H1187" s="187" t="s">
        <v>188</v>
      </c>
      <c r="I1187" s="186" t="s">
        <v>188</v>
      </c>
      <c r="J1187" s="187" t="s">
        <v>188</v>
      </c>
    </row>
    <row r="1188" spans="1:10" x14ac:dyDescent="0.2">
      <c r="A1188" s="183" t="s">
        <v>408</v>
      </c>
      <c r="B1188" s="183" t="s">
        <v>245</v>
      </c>
      <c r="C1188" s="183" t="s">
        <v>241</v>
      </c>
      <c r="D1188" s="183">
        <v>11</v>
      </c>
      <c r="E1188" s="183">
        <v>6</v>
      </c>
      <c r="F1188" s="186" t="s">
        <v>188</v>
      </c>
      <c r="G1188" s="186" t="s">
        <v>188</v>
      </c>
      <c r="H1188" s="187" t="s">
        <v>188</v>
      </c>
      <c r="I1188" s="186" t="s">
        <v>188</v>
      </c>
      <c r="J1188" s="187" t="s">
        <v>188</v>
      </c>
    </row>
    <row r="1189" spans="1:10" x14ac:dyDescent="0.2">
      <c r="A1189" s="183" t="s">
        <v>408</v>
      </c>
      <c r="B1189" s="183" t="s">
        <v>245</v>
      </c>
      <c r="C1189" s="183" t="s">
        <v>241</v>
      </c>
      <c r="D1189" s="183">
        <v>11</v>
      </c>
      <c r="E1189" s="183">
        <v>7</v>
      </c>
      <c r="F1189" s="186" t="s">
        <v>188</v>
      </c>
      <c r="G1189" s="186" t="s">
        <v>188</v>
      </c>
      <c r="H1189" s="187" t="s">
        <v>188</v>
      </c>
      <c r="I1189" s="186" t="s">
        <v>188</v>
      </c>
      <c r="J1189" s="187" t="s">
        <v>188</v>
      </c>
    </row>
    <row r="1190" spans="1:10" x14ac:dyDescent="0.2">
      <c r="A1190" s="183" t="s">
        <v>408</v>
      </c>
      <c r="B1190" s="183" t="s">
        <v>245</v>
      </c>
      <c r="C1190" s="183" t="s">
        <v>241</v>
      </c>
      <c r="D1190" s="183">
        <v>11</v>
      </c>
      <c r="E1190" s="183">
        <v>8</v>
      </c>
      <c r="F1190" s="186" t="s">
        <v>188</v>
      </c>
      <c r="G1190" s="186" t="s">
        <v>188</v>
      </c>
      <c r="H1190" s="187" t="s">
        <v>188</v>
      </c>
      <c r="I1190" s="186" t="s">
        <v>188</v>
      </c>
      <c r="J1190" s="187" t="s">
        <v>188</v>
      </c>
    </row>
    <row r="1191" spans="1:10" x14ac:dyDescent="0.2">
      <c r="A1191" s="183" t="s">
        <v>408</v>
      </c>
      <c r="B1191" s="183" t="s">
        <v>245</v>
      </c>
      <c r="C1191" s="183" t="s">
        <v>241</v>
      </c>
      <c r="D1191" s="183">
        <v>11</v>
      </c>
      <c r="E1191" s="183">
        <v>9</v>
      </c>
      <c r="F1191" s="186" t="s">
        <v>188</v>
      </c>
      <c r="G1191" s="186" t="s">
        <v>188</v>
      </c>
      <c r="H1191" s="187" t="s">
        <v>188</v>
      </c>
      <c r="I1191" s="186" t="s">
        <v>188</v>
      </c>
      <c r="J1191" s="187" t="s">
        <v>188</v>
      </c>
    </row>
    <row r="1192" spans="1:10" x14ac:dyDescent="0.2">
      <c r="A1192" s="183" t="s">
        <v>408</v>
      </c>
      <c r="B1192" s="183" t="s">
        <v>245</v>
      </c>
      <c r="C1192" s="183" t="s">
        <v>241</v>
      </c>
      <c r="D1192" s="183">
        <v>11</v>
      </c>
      <c r="E1192" s="183">
        <v>10</v>
      </c>
      <c r="F1192" s="186" t="s">
        <v>188</v>
      </c>
      <c r="G1192" s="186" t="s">
        <v>188</v>
      </c>
      <c r="H1192" s="187" t="s">
        <v>188</v>
      </c>
      <c r="I1192" s="186" t="s">
        <v>188</v>
      </c>
      <c r="J1192" s="187" t="s">
        <v>188</v>
      </c>
    </row>
    <row r="1193" spans="1:10" x14ac:dyDescent="0.2">
      <c r="A1193" s="183" t="s">
        <v>408</v>
      </c>
      <c r="B1193" s="183" t="s">
        <v>245</v>
      </c>
      <c r="C1193" s="183" t="s">
        <v>241</v>
      </c>
      <c r="D1193" s="183">
        <v>12</v>
      </c>
      <c r="E1193" s="183">
        <v>1</v>
      </c>
      <c r="F1193" s="184">
        <v>5.8470000000000004</v>
      </c>
      <c r="G1193" s="184">
        <v>5.8470000000000004</v>
      </c>
      <c r="H1193" s="185">
        <v>1.01725530793411</v>
      </c>
      <c r="I1193" s="184">
        <v>1.01725530793411</v>
      </c>
      <c r="J1193" s="185">
        <v>1.01725530793411</v>
      </c>
    </row>
    <row r="1194" spans="1:10" x14ac:dyDescent="0.2">
      <c r="A1194" s="183" t="s">
        <v>408</v>
      </c>
      <c r="B1194" s="183" t="s">
        <v>245</v>
      </c>
      <c r="C1194" s="183" t="s">
        <v>241</v>
      </c>
      <c r="D1194" s="183">
        <v>12</v>
      </c>
      <c r="E1194" s="183">
        <v>2</v>
      </c>
      <c r="F1194" s="186" t="s">
        <v>188</v>
      </c>
      <c r="G1194" s="186" t="s">
        <v>188</v>
      </c>
      <c r="H1194" s="187" t="s">
        <v>188</v>
      </c>
      <c r="I1194" s="186" t="s">
        <v>188</v>
      </c>
      <c r="J1194" s="187" t="s">
        <v>188</v>
      </c>
    </row>
    <row r="1195" spans="1:10" x14ac:dyDescent="0.2">
      <c r="A1195" s="183" t="s">
        <v>408</v>
      </c>
      <c r="B1195" s="183" t="s">
        <v>245</v>
      </c>
      <c r="C1195" s="183" t="s">
        <v>241</v>
      </c>
      <c r="D1195" s="183">
        <v>12</v>
      </c>
      <c r="E1195" s="183">
        <v>3</v>
      </c>
      <c r="F1195" s="186" t="s">
        <v>188</v>
      </c>
      <c r="G1195" s="186" t="s">
        <v>188</v>
      </c>
      <c r="H1195" s="187" t="s">
        <v>188</v>
      </c>
      <c r="I1195" s="186" t="s">
        <v>188</v>
      </c>
      <c r="J1195" s="187" t="s">
        <v>188</v>
      </c>
    </row>
    <row r="1196" spans="1:10" x14ac:dyDescent="0.2">
      <c r="A1196" s="183" t="s">
        <v>408</v>
      </c>
      <c r="B1196" s="183" t="s">
        <v>245</v>
      </c>
      <c r="C1196" s="183" t="s">
        <v>241</v>
      </c>
      <c r="D1196" s="183">
        <v>12</v>
      </c>
      <c r="E1196" s="183">
        <v>4</v>
      </c>
      <c r="F1196" s="186" t="s">
        <v>188</v>
      </c>
      <c r="G1196" s="186" t="s">
        <v>188</v>
      </c>
      <c r="H1196" s="187" t="s">
        <v>188</v>
      </c>
      <c r="I1196" s="186" t="s">
        <v>188</v>
      </c>
      <c r="J1196" s="187" t="s">
        <v>188</v>
      </c>
    </row>
    <row r="1197" spans="1:10" x14ac:dyDescent="0.2">
      <c r="A1197" s="183" t="s">
        <v>408</v>
      </c>
      <c r="B1197" s="183" t="s">
        <v>245</v>
      </c>
      <c r="C1197" s="183" t="s">
        <v>241</v>
      </c>
      <c r="D1197" s="183">
        <v>12</v>
      </c>
      <c r="E1197" s="183">
        <v>5</v>
      </c>
      <c r="F1197" s="186" t="s">
        <v>188</v>
      </c>
      <c r="G1197" s="186" t="s">
        <v>188</v>
      </c>
      <c r="H1197" s="187" t="s">
        <v>188</v>
      </c>
      <c r="I1197" s="186" t="s">
        <v>188</v>
      </c>
      <c r="J1197" s="187" t="s">
        <v>188</v>
      </c>
    </row>
    <row r="1198" spans="1:10" x14ac:dyDescent="0.2">
      <c r="A1198" s="183" t="s">
        <v>408</v>
      </c>
      <c r="B1198" s="183" t="s">
        <v>245</v>
      </c>
      <c r="C1198" s="183" t="s">
        <v>241</v>
      </c>
      <c r="D1198" s="183">
        <v>12</v>
      </c>
      <c r="E1198" s="183">
        <v>6</v>
      </c>
      <c r="F1198" s="186" t="s">
        <v>188</v>
      </c>
      <c r="G1198" s="186" t="s">
        <v>188</v>
      </c>
      <c r="H1198" s="187" t="s">
        <v>188</v>
      </c>
      <c r="I1198" s="186" t="s">
        <v>188</v>
      </c>
      <c r="J1198" s="187" t="s">
        <v>188</v>
      </c>
    </row>
    <row r="1199" spans="1:10" x14ac:dyDescent="0.2">
      <c r="A1199" s="183" t="s">
        <v>408</v>
      </c>
      <c r="B1199" s="183" t="s">
        <v>245</v>
      </c>
      <c r="C1199" s="183" t="s">
        <v>241</v>
      </c>
      <c r="D1199" s="183">
        <v>12</v>
      </c>
      <c r="E1199" s="183">
        <v>7</v>
      </c>
      <c r="F1199" s="186" t="s">
        <v>188</v>
      </c>
      <c r="G1199" s="186" t="s">
        <v>188</v>
      </c>
      <c r="H1199" s="187" t="s">
        <v>188</v>
      </c>
      <c r="I1199" s="186" t="s">
        <v>188</v>
      </c>
      <c r="J1199" s="187" t="s">
        <v>188</v>
      </c>
    </row>
    <row r="1200" spans="1:10" x14ac:dyDescent="0.2">
      <c r="A1200" s="183" t="s">
        <v>408</v>
      </c>
      <c r="B1200" s="183" t="s">
        <v>245</v>
      </c>
      <c r="C1200" s="183" t="s">
        <v>241</v>
      </c>
      <c r="D1200" s="183">
        <v>12</v>
      </c>
      <c r="E1200" s="183">
        <v>8</v>
      </c>
      <c r="F1200" s="186" t="s">
        <v>188</v>
      </c>
      <c r="G1200" s="186" t="s">
        <v>188</v>
      </c>
      <c r="H1200" s="187" t="s">
        <v>188</v>
      </c>
      <c r="I1200" s="186" t="s">
        <v>188</v>
      </c>
      <c r="J1200" s="187" t="s">
        <v>188</v>
      </c>
    </row>
    <row r="1201" spans="1:10" x14ac:dyDescent="0.2">
      <c r="A1201" s="183" t="s">
        <v>408</v>
      </c>
      <c r="B1201" s="183" t="s">
        <v>245</v>
      </c>
      <c r="C1201" s="183" t="s">
        <v>241</v>
      </c>
      <c r="D1201" s="183">
        <v>12</v>
      </c>
      <c r="E1201" s="183">
        <v>9</v>
      </c>
      <c r="F1201" s="186" t="s">
        <v>188</v>
      </c>
      <c r="G1201" s="186" t="s">
        <v>188</v>
      </c>
      <c r="H1201" s="187" t="s">
        <v>188</v>
      </c>
      <c r="I1201" s="186" t="s">
        <v>188</v>
      </c>
      <c r="J1201" s="187" t="s">
        <v>188</v>
      </c>
    </row>
    <row r="1202" spans="1:10" x14ac:dyDescent="0.2">
      <c r="A1202" s="183" t="s">
        <v>408</v>
      </c>
      <c r="B1202" s="183" t="s">
        <v>245</v>
      </c>
      <c r="C1202" s="183" t="s">
        <v>241</v>
      </c>
      <c r="D1202" s="183">
        <v>12</v>
      </c>
      <c r="E1202" s="183">
        <v>10</v>
      </c>
      <c r="F1202" s="186" t="s">
        <v>188</v>
      </c>
      <c r="G1202" s="186" t="s">
        <v>188</v>
      </c>
      <c r="H1202" s="187" t="s">
        <v>188</v>
      </c>
      <c r="I1202" s="186" t="s">
        <v>188</v>
      </c>
      <c r="J1202" s="187" t="s">
        <v>188</v>
      </c>
    </row>
    <row r="1203" spans="1:10" x14ac:dyDescent="0.2">
      <c r="A1203" s="182" t="s">
        <v>410</v>
      </c>
      <c r="B1203" s="182" t="s">
        <v>245</v>
      </c>
      <c r="C1203" s="182" t="s">
        <v>241</v>
      </c>
      <c r="D1203" s="183">
        <v>5</v>
      </c>
      <c r="E1203" s="183">
        <v>1</v>
      </c>
      <c r="F1203" s="184">
        <v>5.7489999999999997</v>
      </c>
      <c r="G1203" s="184">
        <v>4.9994999999999994</v>
      </c>
      <c r="H1203" s="185">
        <v>0.9655229895662506</v>
      </c>
      <c r="I1203" s="184">
        <v>6.3513162747343834</v>
      </c>
      <c r="J1203" s="185">
        <v>0.63513162747343832</v>
      </c>
    </row>
    <row r="1204" spans="1:10" x14ac:dyDescent="0.2">
      <c r="A1204" s="183" t="s">
        <v>410</v>
      </c>
      <c r="B1204" s="183" t="s">
        <v>245</v>
      </c>
      <c r="C1204" s="183" t="s">
        <v>241</v>
      </c>
      <c r="D1204" s="183">
        <v>5</v>
      </c>
      <c r="E1204" s="183">
        <v>2</v>
      </c>
      <c r="F1204" s="184">
        <v>4.3789999999999996</v>
      </c>
      <c r="G1204" s="186" t="s">
        <v>188</v>
      </c>
      <c r="H1204" s="185">
        <v>0.41496562951838017</v>
      </c>
      <c r="I1204" s="186" t="s">
        <v>188</v>
      </c>
      <c r="J1204" s="187" t="s">
        <v>188</v>
      </c>
    </row>
    <row r="1205" spans="1:10" x14ac:dyDescent="0.2">
      <c r="A1205" s="183" t="s">
        <v>410</v>
      </c>
      <c r="B1205" s="183" t="s">
        <v>245</v>
      </c>
      <c r="C1205" s="183" t="s">
        <v>241</v>
      </c>
      <c r="D1205" s="183">
        <v>5</v>
      </c>
      <c r="E1205" s="183">
        <v>3</v>
      </c>
      <c r="F1205" s="184">
        <v>5.13</v>
      </c>
      <c r="G1205" s="186" t="s">
        <v>188</v>
      </c>
      <c r="H1205" s="185">
        <v>0.67871112881884099</v>
      </c>
      <c r="I1205" s="186" t="s">
        <v>188</v>
      </c>
      <c r="J1205" s="187" t="s">
        <v>188</v>
      </c>
    </row>
    <row r="1206" spans="1:10" x14ac:dyDescent="0.2">
      <c r="A1206" s="183" t="s">
        <v>410</v>
      </c>
      <c r="B1206" s="183" t="s">
        <v>245</v>
      </c>
      <c r="C1206" s="183" t="s">
        <v>241</v>
      </c>
      <c r="D1206" s="183">
        <v>5</v>
      </c>
      <c r="E1206" s="183">
        <v>4</v>
      </c>
      <c r="F1206" s="184">
        <v>4.9809999999999999</v>
      </c>
      <c r="G1206" s="186" t="s">
        <v>188</v>
      </c>
      <c r="H1206" s="185">
        <v>0.61942235634421716</v>
      </c>
      <c r="I1206" s="186" t="s">
        <v>188</v>
      </c>
      <c r="J1206" s="187" t="s">
        <v>188</v>
      </c>
    </row>
    <row r="1207" spans="1:10" x14ac:dyDescent="0.2">
      <c r="A1207" s="183" t="s">
        <v>410</v>
      </c>
      <c r="B1207" s="183" t="s">
        <v>245</v>
      </c>
      <c r="C1207" s="183" t="s">
        <v>241</v>
      </c>
      <c r="D1207" s="183">
        <v>5</v>
      </c>
      <c r="E1207" s="183">
        <v>5</v>
      </c>
      <c r="F1207" s="184">
        <v>5.194</v>
      </c>
      <c r="G1207" s="186" t="s">
        <v>188</v>
      </c>
      <c r="H1207" s="185">
        <v>0.70529698025010812</v>
      </c>
      <c r="I1207" s="186" t="s">
        <v>188</v>
      </c>
      <c r="J1207" s="187" t="s">
        <v>188</v>
      </c>
    </row>
    <row r="1208" spans="1:10" x14ac:dyDescent="0.2">
      <c r="A1208" s="183" t="s">
        <v>410</v>
      </c>
      <c r="B1208" s="183" t="s">
        <v>245</v>
      </c>
      <c r="C1208" s="183" t="s">
        <v>241</v>
      </c>
      <c r="D1208" s="183">
        <v>5</v>
      </c>
      <c r="E1208" s="183">
        <v>6</v>
      </c>
      <c r="F1208" s="184">
        <v>4.9089999999999998</v>
      </c>
      <c r="G1208" s="186" t="s">
        <v>188</v>
      </c>
      <c r="H1208" s="185">
        <v>0.59205437987854537</v>
      </c>
      <c r="I1208" s="186" t="s">
        <v>188</v>
      </c>
      <c r="J1208" s="187" t="s">
        <v>188</v>
      </c>
    </row>
    <row r="1209" spans="1:10" x14ac:dyDescent="0.2">
      <c r="A1209" s="183" t="s">
        <v>410</v>
      </c>
      <c r="B1209" s="183" t="s">
        <v>245</v>
      </c>
      <c r="C1209" s="183" t="s">
        <v>241</v>
      </c>
      <c r="D1209" s="183">
        <v>5</v>
      </c>
      <c r="E1209" s="183">
        <v>7</v>
      </c>
      <c r="F1209" s="184">
        <v>4.9210000000000003</v>
      </c>
      <c r="G1209" s="186" t="s">
        <v>188</v>
      </c>
      <c r="H1209" s="185">
        <v>0.5965585513510856</v>
      </c>
      <c r="I1209" s="186" t="s">
        <v>188</v>
      </c>
      <c r="J1209" s="187" t="s">
        <v>188</v>
      </c>
    </row>
    <row r="1210" spans="1:10" x14ac:dyDescent="0.2">
      <c r="A1210" s="183" t="s">
        <v>410</v>
      </c>
      <c r="B1210" s="183" t="s">
        <v>245</v>
      </c>
      <c r="C1210" s="183" t="s">
        <v>241</v>
      </c>
      <c r="D1210" s="183">
        <v>5</v>
      </c>
      <c r="E1210" s="183">
        <v>8</v>
      </c>
      <c r="F1210" s="184">
        <v>4.8380000000000001</v>
      </c>
      <c r="G1210" s="186" t="s">
        <v>188</v>
      </c>
      <c r="H1210" s="185">
        <v>0.5658678475523562</v>
      </c>
      <c r="I1210" s="186" t="s">
        <v>188</v>
      </c>
      <c r="J1210" s="187" t="s">
        <v>188</v>
      </c>
    </row>
    <row r="1211" spans="1:10" x14ac:dyDescent="0.2">
      <c r="A1211" s="183" t="s">
        <v>410</v>
      </c>
      <c r="B1211" s="183" t="s">
        <v>245</v>
      </c>
      <c r="C1211" s="183" t="s">
        <v>241</v>
      </c>
      <c r="D1211" s="183">
        <v>5</v>
      </c>
      <c r="E1211" s="183">
        <v>9</v>
      </c>
      <c r="F1211" s="184">
        <v>4.9749999999999996</v>
      </c>
      <c r="G1211" s="186" t="s">
        <v>188</v>
      </c>
      <c r="H1211" s="185">
        <v>0.61711013619335908</v>
      </c>
      <c r="I1211" s="186" t="s">
        <v>188</v>
      </c>
      <c r="J1211" s="187" t="s">
        <v>188</v>
      </c>
    </row>
    <row r="1212" spans="1:10" x14ac:dyDescent="0.2">
      <c r="A1212" s="183" t="s">
        <v>410</v>
      </c>
      <c r="B1212" s="183" t="s">
        <v>245</v>
      </c>
      <c r="C1212" s="183" t="s">
        <v>241</v>
      </c>
      <c r="D1212" s="183">
        <v>5</v>
      </c>
      <c r="E1212" s="183">
        <v>10</v>
      </c>
      <c r="F1212" s="184">
        <v>4.9189999999999996</v>
      </c>
      <c r="G1212" s="186" t="s">
        <v>188</v>
      </c>
      <c r="H1212" s="185">
        <v>0.59580627526123953</v>
      </c>
      <c r="I1212" s="186" t="s">
        <v>188</v>
      </c>
      <c r="J1212" s="187" t="s">
        <v>188</v>
      </c>
    </row>
    <row r="1213" spans="1:10" x14ac:dyDescent="0.2">
      <c r="A1213" s="183" t="s">
        <v>410</v>
      </c>
      <c r="B1213" s="183" t="s">
        <v>245</v>
      </c>
      <c r="C1213" s="183" t="s">
        <v>241</v>
      </c>
      <c r="D1213" s="183">
        <v>6</v>
      </c>
      <c r="E1213" s="183">
        <v>1</v>
      </c>
      <c r="F1213" s="184">
        <v>4.9989999999999997</v>
      </c>
      <c r="G1213" s="184">
        <v>5.0681000000000003</v>
      </c>
      <c r="H1213" s="185">
        <v>0.62639365651768919</v>
      </c>
      <c r="I1213" s="184">
        <v>6.5857421271188699</v>
      </c>
      <c r="J1213" s="185">
        <v>0.65857421271188699</v>
      </c>
    </row>
    <row r="1214" spans="1:10" x14ac:dyDescent="0.2">
      <c r="A1214" s="183" t="s">
        <v>410</v>
      </c>
      <c r="B1214" s="183" t="s">
        <v>245</v>
      </c>
      <c r="C1214" s="183" t="s">
        <v>241</v>
      </c>
      <c r="D1214" s="183">
        <v>6</v>
      </c>
      <c r="E1214" s="183">
        <v>2</v>
      </c>
      <c r="F1214" s="184">
        <v>4.7169999999999996</v>
      </c>
      <c r="G1214" s="186" t="s">
        <v>188</v>
      </c>
      <c r="H1214" s="185">
        <v>0.52303968850601568</v>
      </c>
      <c r="I1214" s="186" t="s">
        <v>188</v>
      </c>
      <c r="J1214" s="187" t="s">
        <v>188</v>
      </c>
    </row>
    <row r="1215" spans="1:10" x14ac:dyDescent="0.2">
      <c r="A1215" s="183" t="s">
        <v>410</v>
      </c>
      <c r="B1215" s="183" t="s">
        <v>245</v>
      </c>
      <c r="C1215" s="183" t="s">
        <v>241</v>
      </c>
      <c r="D1215" s="183">
        <v>6</v>
      </c>
      <c r="E1215" s="183">
        <v>3</v>
      </c>
      <c r="F1215" s="184">
        <v>4.76</v>
      </c>
      <c r="G1215" s="186" t="s">
        <v>188</v>
      </c>
      <c r="H1215" s="185">
        <v>0.53800257702636789</v>
      </c>
      <c r="I1215" s="186" t="s">
        <v>188</v>
      </c>
      <c r="J1215" s="187" t="s">
        <v>188</v>
      </c>
    </row>
    <row r="1216" spans="1:10" x14ac:dyDescent="0.2">
      <c r="A1216" s="183" t="s">
        <v>410</v>
      </c>
      <c r="B1216" s="183" t="s">
        <v>245</v>
      </c>
      <c r="C1216" s="183" t="s">
        <v>241</v>
      </c>
      <c r="D1216" s="183">
        <v>6</v>
      </c>
      <c r="E1216" s="183">
        <v>4</v>
      </c>
      <c r="F1216" s="184">
        <v>5.2460000000000004</v>
      </c>
      <c r="G1216" s="186" t="s">
        <v>188</v>
      </c>
      <c r="H1216" s="185">
        <v>0.7274022287179096</v>
      </c>
      <c r="I1216" s="186" t="s">
        <v>188</v>
      </c>
      <c r="J1216" s="187" t="s">
        <v>188</v>
      </c>
    </row>
    <row r="1217" spans="1:10" x14ac:dyDescent="0.2">
      <c r="A1217" s="183" t="s">
        <v>410</v>
      </c>
      <c r="B1217" s="183" t="s">
        <v>245</v>
      </c>
      <c r="C1217" s="183" t="s">
        <v>241</v>
      </c>
      <c r="D1217" s="183">
        <v>6</v>
      </c>
      <c r="E1217" s="183">
        <v>5</v>
      </c>
      <c r="F1217" s="184">
        <v>5.367</v>
      </c>
      <c r="G1217" s="186" t="s">
        <v>188</v>
      </c>
      <c r="H1217" s="185">
        <v>0.78061684322080538</v>
      </c>
      <c r="I1217" s="186" t="s">
        <v>188</v>
      </c>
      <c r="J1217" s="187" t="s">
        <v>188</v>
      </c>
    </row>
    <row r="1218" spans="1:10" x14ac:dyDescent="0.2">
      <c r="A1218" s="183" t="s">
        <v>410</v>
      </c>
      <c r="B1218" s="183" t="s">
        <v>245</v>
      </c>
      <c r="C1218" s="183" t="s">
        <v>241</v>
      </c>
      <c r="D1218" s="183">
        <v>6</v>
      </c>
      <c r="E1218" s="183">
        <v>6</v>
      </c>
      <c r="F1218" s="184">
        <v>5.274</v>
      </c>
      <c r="G1218" s="186" t="s">
        <v>188</v>
      </c>
      <c r="H1218" s="185">
        <v>0.7394940959669114</v>
      </c>
      <c r="I1218" s="186" t="s">
        <v>188</v>
      </c>
      <c r="J1218" s="187" t="s">
        <v>188</v>
      </c>
    </row>
    <row r="1219" spans="1:10" x14ac:dyDescent="0.2">
      <c r="A1219" s="183" t="s">
        <v>410</v>
      </c>
      <c r="B1219" s="183" t="s">
        <v>245</v>
      </c>
      <c r="C1219" s="183" t="s">
        <v>241</v>
      </c>
      <c r="D1219" s="183">
        <v>6</v>
      </c>
      <c r="E1219" s="183">
        <v>7</v>
      </c>
      <c r="F1219" s="184">
        <v>4.9530000000000003</v>
      </c>
      <c r="G1219" s="186" t="s">
        <v>188</v>
      </c>
      <c r="H1219" s="185">
        <v>0.60868123218658565</v>
      </c>
      <c r="I1219" s="186" t="s">
        <v>188</v>
      </c>
      <c r="J1219" s="187" t="s">
        <v>188</v>
      </c>
    </row>
    <row r="1220" spans="1:10" x14ac:dyDescent="0.2">
      <c r="A1220" s="183" t="s">
        <v>410</v>
      </c>
      <c r="B1220" s="183" t="s">
        <v>245</v>
      </c>
      <c r="C1220" s="183" t="s">
        <v>241</v>
      </c>
      <c r="D1220" s="183">
        <v>6</v>
      </c>
      <c r="E1220" s="183">
        <v>8</v>
      </c>
      <c r="F1220" s="184">
        <v>5.3319999999999999</v>
      </c>
      <c r="G1220" s="186" t="s">
        <v>188</v>
      </c>
      <c r="H1220" s="185">
        <v>0.76496630643063801</v>
      </c>
      <c r="I1220" s="186" t="s">
        <v>188</v>
      </c>
      <c r="J1220" s="187" t="s">
        <v>188</v>
      </c>
    </row>
    <row r="1221" spans="1:10" x14ac:dyDescent="0.2">
      <c r="A1221" s="183" t="s">
        <v>410</v>
      </c>
      <c r="B1221" s="183" t="s">
        <v>245</v>
      </c>
      <c r="C1221" s="183" t="s">
        <v>241</v>
      </c>
      <c r="D1221" s="183">
        <v>6</v>
      </c>
      <c r="E1221" s="183">
        <v>9</v>
      </c>
      <c r="F1221" s="184">
        <v>4.7590000000000003</v>
      </c>
      <c r="G1221" s="186" t="s">
        <v>188</v>
      </c>
      <c r="H1221" s="185">
        <v>0.53765140257903532</v>
      </c>
      <c r="I1221" s="186" t="s">
        <v>188</v>
      </c>
      <c r="J1221" s="187" t="s">
        <v>188</v>
      </c>
    </row>
    <row r="1222" spans="1:10" x14ac:dyDescent="0.2">
      <c r="A1222" s="183" t="s">
        <v>410</v>
      </c>
      <c r="B1222" s="183" t="s">
        <v>245</v>
      </c>
      <c r="C1222" s="183" t="s">
        <v>241</v>
      </c>
      <c r="D1222" s="183">
        <v>6</v>
      </c>
      <c r="E1222" s="183">
        <v>10</v>
      </c>
      <c r="F1222" s="184">
        <v>5.274</v>
      </c>
      <c r="G1222" s="186" t="s">
        <v>188</v>
      </c>
      <c r="H1222" s="185">
        <v>0.7394940959669114</v>
      </c>
      <c r="I1222" s="186" t="s">
        <v>188</v>
      </c>
      <c r="J1222" s="187" t="s">
        <v>188</v>
      </c>
    </row>
    <row r="1223" spans="1:10" x14ac:dyDescent="0.2">
      <c r="A1223" s="183" t="s">
        <v>410</v>
      </c>
      <c r="B1223" s="183" t="s">
        <v>245</v>
      </c>
      <c r="C1223" s="183" t="s">
        <v>241</v>
      </c>
      <c r="D1223" s="183">
        <v>7</v>
      </c>
      <c r="E1223" s="183">
        <v>1</v>
      </c>
      <c r="F1223" s="184">
        <v>4.3209999999999997</v>
      </c>
      <c r="G1223" s="184">
        <v>4.4368999999999996</v>
      </c>
      <c r="H1223" s="185">
        <v>0.39806617112912984</v>
      </c>
      <c r="I1223" s="184">
        <v>4.3555116394410414</v>
      </c>
      <c r="J1223" s="185">
        <v>0.43555116394410415</v>
      </c>
    </row>
    <row r="1224" spans="1:10" x14ac:dyDescent="0.2">
      <c r="A1224" s="183" t="s">
        <v>410</v>
      </c>
      <c r="B1224" s="183" t="s">
        <v>245</v>
      </c>
      <c r="C1224" s="183" t="s">
        <v>241</v>
      </c>
      <c r="D1224" s="183">
        <v>7</v>
      </c>
      <c r="E1224" s="183">
        <v>2</v>
      </c>
      <c r="F1224" s="184">
        <v>4.6550000000000002</v>
      </c>
      <c r="G1224" s="186" t="s">
        <v>188</v>
      </c>
      <c r="H1224" s="185">
        <v>0.50195758259301537</v>
      </c>
      <c r="I1224" s="186" t="s">
        <v>188</v>
      </c>
      <c r="J1224" s="187" t="s">
        <v>188</v>
      </c>
    </row>
    <row r="1225" spans="1:10" x14ac:dyDescent="0.2">
      <c r="A1225" s="183" t="s">
        <v>410</v>
      </c>
      <c r="B1225" s="183" t="s">
        <v>245</v>
      </c>
      <c r="C1225" s="183" t="s">
        <v>241</v>
      </c>
      <c r="D1225" s="183">
        <v>7</v>
      </c>
      <c r="E1225" s="183">
        <v>3</v>
      </c>
      <c r="F1225" s="184">
        <v>4.6360000000000001</v>
      </c>
      <c r="G1225" s="186" t="s">
        <v>188</v>
      </c>
      <c r="H1225" s="185">
        <v>0.49561225943271081</v>
      </c>
      <c r="I1225" s="186" t="s">
        <v>188</v>
      </c>
      <c r="J1225" s="187" t="s">
        <v>188</v>
      </c>
    </row>
    <row r="1226" spans="1:10" x14ac:dyDescent="0.2">
      <c r="A1226" s="183" t="s">
        <v>410</v>
      </c>
      <c r="B1226" s="183" t="s">
        <v>245</v>
      </c>
      <c r="C1226" s="183" t="s">
        <v>241</v>
      </c>
      <c r="D1226" s="183">
        <v>7</v>
      </c>
      <c r="E1226" s="183">
        <v>4</v>
      </c>
      <c r="F1226" s="184">
        <v>4.2549999999999999</v>
      </c>
      <c r="G1226" s="186" t="s">
        <v>188</v>
      </c>
      <c r="H1226" s="185">
        <v>0.37940121885642519</v>
      </c>
      <c r="I1226" s="186" t="s">
        <v>188</v>
      </c>
      <c r="J1226" s="187" t="s">
        <v>188</v>
      </c>
    </row>
    <row r="1227" spans="1:10" x14ac:dyDescent="0.2">
      <c r="A1227" s="183" t="s">
        <v>410</v>
      </c>
      <c r="B1227" s="183" t="s">
        <v>245</v>
      </c>
      <c r="C1227" s="183" t="s">
        <v>241</v>
      </c>
      <c r="D1227" s="183">
        <v>7</v>
      </c>
      <c r="E1227" s="183">
        <v>5</v>
      </c>
      <c r="F1227" s="184">
        <v>4.4390000000000001</v>
      </c>
      <c r="G1227" s="186" t="s">
        <v>188</v>
      </c>
      <c r="H1227" s="185">
        <v>0.43294423777567542</v>
      </c>
      <c r="I1227" s="186" t="s">
        <v>188</v>
      </c>
      <c r="J1227" s="187" t="s">
        <v>188</v>
      </c>
    </row>
    <row r="1228" spans="1:10" x14ac:dyDescent="0.2">
      <c r="A1228" s="183" t="s">
        <v>410</v>
      </c>
      <c r="B1228" s="183" t="s">
        <v>245</v>
      </c>
      <c r="C1228" s="183" t="s">
        <v>241</v>
      </c>
      <c r="D1228" s="183">
        <v>7</v>
      </c>
      <c r="E1228" s="183">
        <v>6</v>
      </c>
      <c r="F1228" s="184">
        <v>4.4489999999999998</v>
      </c>
      <c r="G1228" s="186" t="s">
        <v>188</v>
      </c>
      <c r="H1228" s="185">
        <v>0.43599024941529235</v>
      </c>
      <c r="I1228" s="186" t="s">
        <v>188</v>
      </c>
      <c r="J1228" s="187" t="s">
        <v>188</v>
      </c>
    </row>
    <row r="1229" spans="1:10" x14ac:dyDescent="0.2">
      <c r="A1229" s="183" t="s">
        <v>410</v>
      </c>
      <c r="B1229" s="183" t="s">
        <v>245</v>
      </c>
      <c r="C1229" s="183" t="s">
        <v>241</v>
      </c>
      <c r="D1229" s="183">
        <v>7</v>
      </c>
      <c r="E1229" s="183">
        <v>7</v>
      </c>
      <c r="F1229" s="184">
        <v>4.3609999999999998</v>
      </c>
      <c r="G1229" s="186" t="s">
        <v>188</v>
      </c>
      <c r="H1229" s="185">
        <v>0.40967079907344273</v>
      </c>
      <c r="I1229" s="186" t="s">
        <v>188</v>
      </c>
      <c r="J1229" s="187" t="s">
        <v>188</v>
      </c>
    </row>
    <row r="1230" spans="1:10" x14ac:dyDescent="0.2">
      <c r="A1230" s="183" t="s">
        <v>410</v>
      </c>
      <c r="B1230" s="183" t="s">
        <v>245</v>
      </c>
      <c r="C1230" s="183" t="s">
        <v>241</v>
      </c>
      <c r="D1230" s="183">
        <v>7</v>
      </c>
      <c r="E1230" s="183">
        <v>8</v>
      </c>
      <c r="F1230" s="184">
        <v>4.7850000000000001</v>
      </c>
      <c r="G1230" s="186" t="s">
        <v>188</v>
      </c>
      <c r="H1230" s="185">
        <v>0.54683171169476852</v>
      </c>
      <c r="I1230" s="186" t="s">
        <v>188</v>
      </c>
      <c r="J1230" s="187" t="s">
        <v>188</v>
      </c>
    </row>
    <row r="1231" spans="1:10" x14ac:dyDescent="0.2">
      <c r="A1231" s="183" t="s">
        <v>410</v>
      </c>
      <c r="B1231" s="183" t="s">
        <v>245</v>
      </c>
      <c r="C1231" s="183" t="s">
        <v>241</v>
      </c>
      <c r="D1231" s="183">
        <v>7</v>
      </c>
      <c r="E1231" s="183">
        <v>9</v>
      </c>
      <c r="F1231" s="184">
        <v>3.9929999999999999</v>
      </c>
      <c r="G1231" s="186" t="s">
        <v>188</v>
      </c>
      <c r="H1231" s="185">
        <v>0.31106074008190943</v>
      </c>
      <c r="I1231" s="186" t="s">
        <v>188</v>
      </c>
      <c r="J1231" s="187" t="s">
        <v>188</v>
      </c>
    </row>
    <row r="1232" spans="1:10" x14ac:dyDescent="0.2">
      <c r="A1232" s="183" t="s">
        <v>410</v>
      </c>
      <c r="B1232" s="183" t="s">
        <v>245</v>
      </c>
      <c r="C1232" s="183" t="s">
        <v>241</v>
      </c>
      <c r="D1232" s="183">
        <v>7</v>
      </c>
      <c r="E1232" s="183">
        <v>10</v>
      </c>
      <c r="F1232" s="184">
        <v>4.4749999999999996</v>
      </c>
      <c r="G1232" s="186" t="s">
        <v>188</v>
      </c>
      <c r="H1232" s="185">
        <v>0.44397666938867164</v>
      </c>
      <c r="I1232" s="186" t="s">
        <v>188</v>
      </c>
      <c r="J1232" s="187" t="s">
        <v>188</v>
      </c>
    </row>
    <row r="1233" spans="1:10" x14ac:dyDescent="0.2">
      <c r="A1233" s="183" t="s">
        <v>410</v>
      </c>
      <c r="B1233" s="183" t="s">
        <v>245</v>
      </c>
      <c r="C1233" s="183" t="s">
        <v>241</v>
      </c>
      <c r="D1233" s="183">
        <v>8</v>
      </c>
      <c r="E1233" s="183">
        <v>1</v>
      </c>
      <c r="F1233" s="184">
        <v>4.6180000000000003</v>
      </c>
      <c r="G1233" s="184">
        <v>4.7819000000000003</v>
      </c>
      <c r="H1233" s="185">
        <v>0.48965044054337892</v>
      </c>
      <c r="I1233" s="184">
        <v>5.5230696443166716</v>
      </c>
      <c r="J1233" s="185">
        <v>0.55230696443166716</v>
      </c>
    </row>
    <row r="1234" spans="1:10" x14ac:dyDescent="0.2">
      <c r="A1234" s="183" t="s">
        <v>410</v>
      </c>
      <c r="B1234" s="183" t="s">
        <v>245</v>
      </c>
      <c r="C1234" s="183" t="s">
        <v>241</v>
      </c>
      <c r="D1234" s="183">
        <v>8</v>
      </c>
      <c r="E1234" s="183">
        <v>2</v>
      </c>
      <c r="F1234" s="184">
        <v>5.3620000000000001</v>
      </c>
      <c r="G1234" s="186" t="s">
        <v>188</v>
      </c>
      <c r="H1234" s="185">
        <v>0.77836810461575956</v>
      </c>
      <c r="I1234" s="186" t="s">
        <v>188</v>
      </c>
      <c r="J1234" s="187" t="s">
        <v>188</v>
      </c>
    </row>
    <row r="1235" spans="1:10" x14ac:dyDescent="0.2">
      <c r="A1235" s="183" t="s">
        <v>410</v>
      </c>
      <c r="B1235" s="183" t="s">
        <v>245</v>
      </c>
      <c r="C1235" s="183" t="s">
        <v>241</v>
      </c>
      <c r="D1235" s="183">
        <v>8</v>
      </c>
      <c r="E1235" s="183">
        <v>3</v>
      </c>
      <c r="F1235" s="184">
        <v>4.84</v>
      </c>
      <c r="G1235" s="186" t="s">
        <v>188</v>
      </c>
      <c r="H1235" s="185">
        <v>0.56659471249299176</v>
      </c>
      <c r="I1235" s="186" t="s">
        <v>188</v>
      </c>
      <c r="J1235" s="187" t="s">
        <v>188</v>
      </c>
    </row>
    <row r="1236" spans="1:10" x14ac:dyDescent="0.2">
      <c r="A1236" s="183" t="s">
        <v>410</v>
      </c>
      <c r="B1236" s="183" t="s">
        <v>245</v>
      </c>
      <c r="C1236" s="183" t="s">
        <v>241</v>
      </c>
      <c r="D1236" s="183">
        <v>8</v>
      </c>
      <c r="E1236" s="183">
        <v>4</v>
      </c>
      <c r="F1236" s="184">
        <v>4.6449999999999996</v>
      </c>
      <c r="G1236" s="186" t="s">
        <v>188</v>
      </c>
      <c r="H1236" s="185">
        <v>0.49861123076923192</v>
      </c>
      <c r="I1236" s="186" t="s">
        <v>188</v>
      </c>
      <c r="J1236" s="187" t="s">
        <v>188</v>
      </c>
    </row>
    <row r="1237" spans="1:10" x14ac:dyDescent="0.2">
      <c r="A1237" s="183" t="s">
        <v>410</v>
      </c>
      <c r="B1237" s="183" t="s">
        <v>245</v>
      </c>
      <c r="C1237" s="183" t="s">
        <v>241</v>
      </c>
      <c r="D1237" s="183">
        <v>8</v>
      </c>
      <c r="E1237" s="183">
        <v>5</v>
      </c>
      <c r="F1237" s="184">
        <v>4.4359999999999999</v>
      </c>
      <c r="G1237" s="186" t="s">
        <v>188</v>
      </c>
      <c r="H1237" s="185">
        <v>0.43203320875409001</v>
      </c>
      <c r="I1237" s="186" t="s">
        <v>188</v>
      </c>
      <c r="J1237" s="187" t="s">
        <v>188</v>
      </c>
    </row>
    <row r="1238" spans="1:10" x14ac:dyDescent="0.2">
      <c r="A1238" s="183" t="s">
        <v>410</v>
      </c>
      <c r="B1238" s="183" t="s">
        <v>245</v>
      </c>
      <c r="C1238" s="183" t="s">
        <v>241</v>
      </c>
      <c r="D1238" s="183">
        <v>8</v>
      </c>
      <c r="E1238" s="183">
        <v>6</v>
      </c>
      <c r="F1238" s="184">
        <v>4.4720000000000004</v>
      </c>
      <c r="G1238" s="186" t="s">
        <v>188</v>
      </c>
      <c r="H1238" s="185">
        <v>0.44305022316480358</v>
      </c>
      <c r="I1238" s="186" t="s">
        <v>188</v>
      </c>
      <c r="J1238" s="187" t="s">
        <v>188</v>
      </c>
    </row>
    <row r="1239" spans="1:10" x14ac:dyDescent="0.2">
      <c r="A1239" s="183" t="s">
        <v>410</v>
      </c>
      <c r="B1239" s="183" t="s">
        <v>245</v>
      </c>
      <c r="C1239" s="183" t="s">
        <v>241</v>
      </c>
      <c r="D1239" s="183">
        <v>8</v>
      </c>
      <c r="E1239" s="183">
        <v>7</v>
      </c>
      <c r="F1239" s="184">
        <v>5.1340000000000003</v>
      </c>
      <c r="G1239" s="186" t="s">
        <v>188</v>
      </c>
      <c r="H1239" s="185">
        <v>0.68035283082337983</v>
      </c>
      <c r="I1239" s="186" t="s">
        <v>188</v>
      </c>
      <c r="J1239" s="187" t="s">
        <v>188</v>
      </c>
    </row>
    <row r="1240" spans="1:10" x14ac:dyDescent="0.2">
      <c r="A1240" s="183" t="s">
        <v>410</v>
      </c>
      <c r="B1240" s="183" t="s">
        <v>245</v>
      </c>
      <c r="C1240" s="183" t="s">
        <v>241</v>
      </c>
      <c r="D1240" s="183">
        <v>8</v>
      </c>
      <c r="E1240" s="183">
        <v>8</v>
      </c>
      <c r="F1240" s="184">
        <v>4.5190000000000001</v>
      </c>
      <c r="G1240" s="186" t="s">
        <v>188</v>
      </c>
      <c r="H1240" s="185">
        <v>0.45771329379582426</v>
      </c>
      <c r="I1240" s="186" t="s">
        <v>188</v>
      </c>
      <c r="J1240" s="187" t="s">
        <v>188</v>
      </c>
    </row>
    <row r="1241" spans="1:10" x14ac:dyDescent="0.2">
      <c r="A1241" s="183" t="s">
        <v>410</v>
      </c>
      <c r="B1241" s="183" t="s">
        <v>245</v>
      </c>
      <c r="C1241" s="183" t="s">
        <v>241</v>
      </c>
      <c r="D1241" s="183">
        <v>8</v>
      </c>
      <c r="E1241" s="183">
        <v>9</v>
      </c>
      <c r="F1241" s="184">
        <v>4.7859999999999996</v>
      </c>
      <c r="G1241" s="186" t="s">
        <v>188</v>
      </c>
      <c r="H1241" s="185">
        <v>0.54718687191366133</v>
      </c>
      <c r="I1241" s="186" t="s">
        <v>188</v>
      </c>
      <c r="J1241" s="187" t="s">
        <v>188</v>
      </c>
    </row>
    <row r="1242" spans="1:10" x14ac:dyDescent="0.2">
      <c r="A1242" s="183" t="s">
        <v>410</v>
      </c>
      <c r="B1242" s="183" t="s">
        <v>245</v>
      </c>
      <c r="C1242" s="183" t="s">
        <v>241</v>
      </c>
      <c r="D1242" s="183">
        <v>8</v>
      </c>
      <c r="E1242" s="183">
        <v>10</v>
      </c>
      <c r="F1242" s="184">
        <v>5.0069999999999997</v>
      </c>
      <c r="G1242" s="186" t="s">
        <v>188</v>
      </c>
      <c r="H1242" s="185">
        <v>0.62950872744355013</v>
      </c>
      <c r="I1242" s="186" t="s">
        <v>188</v>
      </c>
      <c r="J1242" s="187" t="s">
        <v>188</v>
      </c>
    </row>
    <row r="1243" spans="1:10" x14ac:dyDescent="0.2">
      <c r="A1243" s="183" t="s">
        <v>410</v>
      </c>
      <c r="B1243" s="183" t="s">
        <v>245</v>
      </c>
      <c r="C1243" s="183" t="s">
        <v>241</v>
      </c>
      <c r="D1243" s="183">
        <v>9</v>
      </c>
      <c r="E1243" s="183">
        <v>1</v>
      </c>
      <c r="F1243" s="184">
        <v>5.1189999999999998</v>
      </c>
      <c r="G1243" s="184">
        <v>4.5400000000000009</v>
      </c>
      <c r="H1243" s="185">
        <v>0.67421007035966751</v>
      </c>
      <c r="I1243" s="184">
        <v>4.689566942876283</v>
      </c>
      <c r="J1243" s="185">
        <v>0.46895669428762832</v>
      </c>
    </row>
    <row r="1244" spans="1:10" x14ac:dyDescent="0.2">
      <c r="A1244" s="183" t="s">
        <v>410</v>
      </c>
      <c r="B1244" s="183" t="s">
        <v>245</v>
      </c>
      <c r="C1244" s="183" t="s">
        <v>241</v>
      </c>
      <c r="D1244" s="183">
        <v>9</v>
      </c>
      <c r="E1244" s="183">
        <v>2</v>
      </c>
      <c r="F1244" s="184">
        <v>4.4969999999999999</v>
      </c>
      <c r="G1244" s="186" t="s">
        <v>188</v>
      </c>
      <c r="H1244" s="185">
        <v>0.45081010149433443</v>
      </c>
      <c r="I1244" s="186" t="s">
        <v>188</v>
      </c>
      <c r="J1244" s="187" t="s">
        <v>188</v>
      </c>
    </row>
    <row r="1245" spans="1:10" x14ac:dyDescent="0.2">
      <c r="A1245" s="183" t="s">
        <v>410</v>
      </c>
      <c r="B1245" s="183" t="s">
        <v>245</v>
      </c>
      <c r="C1245" s="183" t="s">
        <v>241</v>
      </c>
      <c r="D1245" s="183">
        <v>9</v>
      </c>
      <c r="E1245" s="183">
        <v>3</v>
      </c>
      <c r="F1245" s="184">
        <v>4.8049999999999997</v>
      </c>
      <c r="G1245" s="186" t="s">
        <v>188</v>
      </c>
      <c r="H1245" s="185">
        <v>0.55396416613532407</v>
      </c>
      <c r="I1245" s="186" t="s">
        <v>188</v>
      </c>
      <c r="J1245" s="187" t="s">
        <v>188</v>
      </c>
    </row>
    <row r="1246" spans="1:10" x14ac:dyDescent="0.2">
      <c r="A1246" s="183" t="s">
        <v>410</v>
      </c>
      <c r="B1246" s="183" t="s">
        <v>245</v>
      </c>
      <c r="C1246" s="183" t="s">
        <v>241</v>
      </c>
      <c r="D1246" s="183">
        <v>9</v>
      </c>
      <c r="E1246" s="183">
        <v>4</v>
      </c>
      <c r="F1246" s="184">
        <v>4.5709999999999997</v>
      </c>
      <c r="G1246" s="186" t="s">
        <v>188</v>
      </c>
      <c r="H1246" s="185">
        <v>0.47430928978990716</v>
      </c>
      <c r="I1246" s="186" t="s">
        <v>188</v>
      </c>
      <c r="J1246" s="187" t="s">
        <v>188</v>
      </c>
    </row>
    <row r="1247" spans="1:10" x14ac:dyDescent="0.2">
      <c r="A1247" s="183" t="s">
        <v>410</v>
      </c>
      <c r="B1247" s="183" t="s">
        <v>245</v>
      </c>
      <c r="C1247" s="183" t="s">
        <v>241</v>
      </c>
      <c r="D1247" s="183">
        <v>9</v>
      </c>
      <c r="E1247" s="183">
        <v>5</v>
      </c>
      <c r="F1247" s="184">
        <v>4.3529999999999998</v>
      </c>
      <c r="G1247" s="186" t="s">
        <v>188</v>
      </c>
      <c r="H1247" s="185">
        <v>0.40733207183549097</v>
      </c>
      <c r="I1247" s="186" t="s">
        <v>188</v>
      </c>
      <c r="J1247" s="187" t="s">
        <v>188</v>
      </c>
    </row>
    <row r="1248" spans="1:10" x14ac:dyDescent="0.2">
      <c r="A1248" s="183" t="s">
        <v>410</v>
      </c>
      <c r="B1248" s="183" t="s">
        <v>245</v>
      </c>
      <c r="C1248" s="183" t="s">
        <v>241</v>
      </c>
      <c r="D1248" s="183">
        <v>9</v>
      </c>
      <c r="E1248" s="183">
        <v>6</v>
      </c>
      <c r="F1248" s="184">
        <v>4.2460000000000004</v>
      </c>
      <c r="G1248" s="186" t="s">
        <v>188</v>
      </c>
      <c r="H1248" s="185">
        <v>0.37690213876802575</v>
      </c>
      <c r="I1248" s="186" t="s">
        <v>188</v>
      </c>
      <c r="J1248" s="187" t="s">
        <v>188</v>
      </c>
    </row>
    <row r="1249" spans="1:10" x14ac:dyDescent="0.2">
      <c r="A1249" s="183" t="s">
        <v>410</v>
      </c>
      <c r="B1249" s="183" t="s">
        <v>245</v>
      </c>
      <c r="C1249" s="183" t="s">
        <v>241</v>
      </c>
      <c r="D1249" s="183">
        <v>9</v>
      </c>
      <c r="E1249" s="183">
        <v>7</v>
      </c>
      <c r="F1249" s="184">
        <v>4.4619999999999997</v>
      </c>
      <c r="G1249" s="186" t="s">
        <v>188</v>
      </c>
      <c r="H1249" s="185">
        <v>0.43997137859439894</v>
      </c>
      <c r="I1249" s="186" t="s">
        <v>188</v>
      </c>
      <c r="J1249" s="187" t="s">
        <v>188</v>
      </c>
    </row>
    <row r="1250" spans="1:10" x14ac:dyDescent="0.2">
      <c r="A1250" s="183" t="s">
        <v>410</v>
      </c>
      <c r="B1250" s="183" t="s">
        <v>245</v>
      </c>
      <c r="C1250" s="183" t="s">
        <v>241</v>
      </c>
      <c r="D1250" s="183">
        <v>9</v>
      </c>
      <c r="E1250" s="183">
        <v>8</v>
      </c>
      <c r="F1250" s="184">
        <v>4.6150000000000002</v>
      </c>
      <c r="G1250" s="186" t="s">
        <v>188</v>
      </c>
      <c r="H1250" s="185">
        <v>0.48866147629403639</v>
      </c>
      <c r="I1250" s="186" t="s">
        <v>188</v>
      </c>
      <c r="J1250" s="187" t="s">
        <v>188</v>
      </c>
    </row>
    <row r="1251" spans="1:10" x14ac:dyDescent="0.2">
      <c r="A1251" s="183" t="s">
        <v>410</v>
      </c>
      <c r="B1251" s="183" t="s">
        <v>245</v>
      </c>
      <c r="C1251" s="183" t="s">
        <v>241</v>
      </c>
      <c r="D1251" s="183">
        <v>9</v>
      </c>
      <c r="E1251" s="183">
        <v>9</v>
      </c>
      <c r="F1251" s="184">
        <v>4.4560000000000004</v>
      </c>
      <c r="G1251" s="186" t="s">
        <v>188</v>
      </c>
      <c r="H1251" s="185">
        <v>0.43813093645210588</v>
      </c>
      <c r="I1251" s="186" t="s">
        <v>188</v>
      </c>
      <c r="J1251" s="187" t="s">
        <v>188</v>
      </c>
    </row>
    <row r="1252" spans="1:10" x14ac:dyDescent="0.2">
      <c r="A1252" s="183" t="s">
        <v>410</v>
      </c>
      <c r="B1252" s="183" t="s">
        <v>245</v>
      </c>
      <c r="C1252" s="183" t="s">
        <v>241</v>
      </c>
      <c r="D1252" s="183">
        <v>9</v>
      </c>
      <c r="E1252" s="183">
        <v>10</v>
      </c>
      <c r="F1252" s="184">
        <v>4.2759999999999998</v>
      </c>
      <c r="G1252" s="186" t="s">
        <v>188</v>
      </c>
      <c r="H1252" s="185">
        <v>0.38527531315299179</v>
      </c>
      <c r="I1252" s="186" t="s">
        <v>188</v>
      </c>
      <c r="J1252" s="187" t="s">
        <v>188</v>
      </c>
    </row>
    <row r="1253" spans="1:10" x14ac:dyDescent="0.2">
      <c r="A1253" s="183" t="s">
        <v>410</v>
      </c>
      <c r="B1253" s="183" t="s">
        <v>245</v>
      </c>
      <c r="C1253" s="183" t="s">
        <v>241</v>
      </c>
      <c r="D1253" s="183">
        <v>10</v>
      </c>
      <c r="E1253" s="183">
        <v>1</v>
      </c>
      <c r="F1253" s="184">
        <v>5.2770000000000001</v>
      </c>
      <c r="G1253" s="184">
        <v>5.0653999999999995</v>
      </c>
      <c r="H1253" s="185">
        <v>0.74079754455931468</v>
      </c>
      <c r="I1253" s="184">
        <v>7.0039251021743487</v>
      </c>
      <c r="J1253" s="185">
        <v>0.70039251021743487</v>
      </c>
    </row>
    <row r="1254" spans="1:10" x14ac:dyDescent="0.2">
      <c r="A1254" s="183" t="s">
        <v>410</v>
      </c>
      <c r="B1254" s="183" t="s">
        <v>245</v>
      </c>
      <c r="C1254" s="183" t="s">
        <v>241</v>
      </c>
      <c r="D1254" s="183">
        <v>10</v>
      </c>
      <c r="E1254" s="183">
        <v>2</v>
      </c>
      <c r="F1254" s="184">
        <v>5.367</v>
      </c>
      <c r="G1254" s="186" t="s">
        <v>188</v>
      </c>
      <c r="H1254" s="185">
        <v>0.78061684322080538</v>
      </c>
      <c r="I1254" s="186" t="s">
        <v>188</v>
      </c>
      <c r="J1254" s="187" t="s">
        <v>188</v>
      </c>
    </row>
    <row r="1255" spans="1:10" x14ac:dyDescent="0.2">
      <c r="A1255" s="183" t="s">
        <v>410</v>
      </c>
      <c r="B1255" s="183" t="s">
        <v>245</v>
      </c>
      <c r="C1255" s="183" t="s">
        <v>241</v>
      </c>
      <c r="D1255" s="183">
        <v>10</v>
      </c>
      <c r="E1255" s="183">
        <v>3</v>
      </c>
      <c r="F1255" s="184">
        <v>4.4020000000000001</v>
      </c>
      <c r="G1255" s="186" t="s">
        <v>188</v>
      </c>
      <c r="H1255" s="185">
        <v>0.4217973797609027</v>
      </c>
      <c r="I1255" s="186" t="s">
        <v>188</v>
      </c>
      <c r="J1255" s="187" t="s">
        <v>188</v>
      </c>
    </row>
    <row r="1256" spans="1:10" x14ac:dyDescent="0.2">
      <c r="A1256" s="183" t="s">
        <v>410</v>
      </c>
      <c r="B1256" s="183" t="s">
        <v>245</v>
      </c>
      <c r="C1256" s="183" t="s">
        <v>241</v>
      </c>
      <c r="D1256" s="183">
        <v>10</v>
      </c>
      <c r="E1256" s="183">
        <v>4</v>
      </c>
      <c r="F1256" s="184">
        <v>5.16</v>
      </c>
      <c r="G1256" s="186" t="s">
        <v>188</v>
      </c>
      <c r="H1256" s="185">
        <v>0.69108846635052801</v>
      </c>
      <c r="I1256" s="186" t="s">
        <v>188</v>
      </c>
      <c r="J1256" s="187" t="s">
        <v>188</v>
      </c>
    </row>
    <row r="1257" spans="1:10" x14ac:dyDescent="0.2">
      <c r="A1257" s="183" t="s">
        <v>410</v>
      </c>
      <c r="B1257" s="183" t="s">
        <v>245</v>
      </c>
      <c r="C1257" s="183" t="s">
        <v>241</v>
      </c>
      <c r="D1257" s="183">
        <v>10</v>
      </c>
      <c r="E1257" s="183">
        <v>5</v>
      </c>
      <c r="F1257" s="184">
        <v>4.5750000000000002</v>
      </c>
      <c r="G1257" s="186" t="s">
        <v>188</v>
      </c>
      <c r="H1257" s="185">
        <v>0.4756022638526094</v>
      </c>
      <c r="I1257" s="186" t="s">
        <v>188</v>
      </c>
      <c r="J1257" s="187" t="s">
        <v>188</v>
      </c>
    </row>
    <row r="1258" spans="1:10" x14ac:dyDescent="0.2">
      <c r="A1258" s="183" t="s">
        <v>410</v>
      </c>
      <c r="B1258" s="183" t="s">
        <v>245</v>
      </c>
      <c r="C1258" s="183" t="s">
        <v>241</v>
      </c>
      <c r="D1258" s="183">
        <v>10</v>
      </c>
      <c r="E1258" s="183">
        <v>6</v>
      </c>
      <c r="F1258" s="184">
        <v>5.5720000000000001</v>
      </c>
      <c r="G1258" s="186" t="s">
        <v>188</v>
      </c>
      <c r="H1258" s="185">
        <v>0.8765883906263412</v>
      </c>
      <c r="I1258" s="186" t="s">
        <v>188</v>
      </c>
      <c r="J1258" s="187" t="s">
        <v>188</v>
      </c>
    </row>
    <row r="1259" spans="1:10" x14ac:dyDescent="0.2">
      <c r="A1259" s="183" t="s">
        <v>410</v>
      </c>
      <c r="B1259" s="183" t="s">
        <v>245</v>
      </c>
      <c r="C1259" s="183" t="s">
        <v>241</v>
      </c>
      <c r="D1259" s="183">
        <v>10</v>
      </c>
      <c r="E1259" s="183">
        <v>7</v>
      </c>
      <c r="F1259" s="184">
        <v>4.1020000000000003</v>
      </c>
      <c r="G1259" s="186" t="s">
        <v>188</v>
      </c>
      <c r="H1259" s="185">
        <v>0.3383961332266438</v>
      </c>
      <c r="I1259" s="186" t="s">
        <v>188</v>
      </c>
      <c r="J1259" s="187" t="s">
        <v>188</v>
      </c>
    </row>
    <row r="1260" spans="1:10" x14ac:dyDescent="0.2">
      <c r="A1260" s="183" t="s">
        <v>410</v>
      </c>
      <c r="B1260" s="183" t="s">
        <v>245</v>
      </c>
      <c r="C1260" s="183" t="s">
        <v>241</v>
      </c>
      <c r="D1260" s="183">
        <v>10</v>
      </c>
      <c r="E1260" s="183">
        <v>8</v>
      </c>
      <c r="F1260" s="184">
        <v>3.8879999999999999</v>
      </c>
      <c r="G1260" s="186" t="s">
        <v>188</v>
      </c>
      <c r="H1260" s="185">
        <v>0.28615991190673806</v>
      </c>
      <c r="I1260" s="186" t="s">
        <v>188</v>
      </c>
      <c r="J1260" s="187" t="s">
        <v>188</v>
      </c>
    </row>
    <row r="1261" spans="1:10" x14ac:dyDescent="0.2">
      <c r="A1261" s="183" t="s">
        <v>410</v>
      </c>
      <c r="B1261" s="183" t="s">
        <v>245</v>
      </c>
      <c r="C1261" s="183" t="s">
        <v>241</v>
      </c>
      <c r="D1261" s="183">
        <v>10</v>
      </c>
      <c r="E1261" s="183">
        <v>9</v>
      </c>
      <c r="F1261" s="184">
        <v>6.3639999999999999</v>
      </c>
      <c r="G1261" s="186" t="s">
        <v>188</v>
      </c>
      <c r="H1261" s="185">
        <v>1.3209629758471968</v>
      </c>
      <c r="I1261" s="186" t="s">
        <v>188</v>
      </c>
      <c r="J1261" s="187" t="s">
        <v>188</v>
      </c>
    </row>
    <row r="1262" spans="1:10" x14ac:dyDescent="0.2">
      <c r="A1262" s="183" t="s">
        <v>410</v>
      </c>
      <c r="B1262" s="183" t="s">
        <v>245</v>
      </c>
      <c r="C1262" s="183" t="s">
        <v>241</v>
      </c>
      <c r="D1262" s="183">
        <v>10</v>
      </c>
      <c r="E1262" s="183">
        <v>10</v>
      </c>
      <c r="F1262" s="184">
        <v>5.9470000000000001</v>
      </c>
      <c r="G1262" s="186" t="s">
        <v>188</v>
      </c>
      <c r="H1262" s="185">
        <v>1.0719151928232693</v>
      </c>
      <c r="I1262" s="186" t="s">
        <v>188</v>
      </c>
      <c r="J1262" s="187" t="s">
        <v>188</v>
      </c>
    </row>
    <row r="1263" spans="1:10" x14ac:dyDescent="0.2">
      <c r="A1263" s="183" t="s">
        <v>410</v>
      </c>
      <c r="B1263" s="183" t="s">
        <v>245</v>
      </c>
      <c r="C1263" s="183" t="s">
        <v>241</v>
      </c>
      <c r="D1263" s="183">
        <v>11</v>
      </c>
      <c r="E1263" s="183">
        <v>1</v>
      </c>
      <c r="F1263" s="184">
        <v>5.008</v>
      </c>
      <c r="G1263" s="184">
        <v>4.5434000000000001</v>
      </c>
      <c r="H1263" s="185">
        <v>0.62989883591465368</v>
      </c>
      <c r="I1263" s="184">
        <v>4.7405454574541883</v>
      </c>
      <c r="J1263" s="185">
        <v>0.47405454574541883</v>
      </c>
    </row>
    <row r="1264" spans="1:10" x14ac:dyDescent="0.2">
      <c r="A1264" s="183" t="s">
        <v>410</v>
      </c>
      <c r="B1264" s="183" t="s">
        <v>245</v>
      </c>
      <c r="C1264" s="183" t="s">
        <v>241</v>
      </c>
      <c r="D1264" s="183">
        <v>11</v>
      </c>
      <c r="E1264" s="183">
        <v>2</v>
      </c>
      <c r="F1264" s="184">
        <v>4.7110000000000003</v>
      </c>
      <c r="G1264" s="186" t="s">
        <v>188</v>
      </c>
      <c r="H1264" s="185">
        <v>0.52097416741174796</v>
      </c>
      <c r="I1264" s="186" t="s">
        <v>188</v>
      </c>
      <c r="J1264" s="187" t="s">
        <v>188</v>
      </c>
    </row>
    <row r="1265" spans="1:10" x14ac:dyDescent="0.2">
      <c r="A1265" s="183" t="s">
        <v>410</v>
      </c>
      <c r="B1265" s="183" t="s">
        <v>245</v>
      </c>
      <c r="C1265" s="183" t="s">
        <v>241</v>
      </c>
      <c r="D1265" s="183">
        <v>11</v>
      </c>
      <c r="E1265" s="183">
        <v>3</v>
      </c>
      <c r="F1265" s="184">
        <v>4.3819999999999997</v>
      </c>
      <c r="G1265" s="186" t="s">
        <v>188</v>
      </c>
      <c r="H1265" s="185">
        <v>0.41585251252720584</v>
      </c>
      <c r="I1265" s="186" t="s">
        <v>188</v>
      </c>
      <c r="J1265" s="187" t="s">
        <v>188</v>
      </c>
    </row>
    <row r="1266" spans="1:10" x14ac:dyDescent="0.2">
      <c r="A1266" s="183" t="s">
        <v>410</v>
      </c>
      <c r="B1266" s="183" t="s">
        <v>245</v>
      </c>
      <c r="C1266" s="183" t="s">
        <v>241</v>
      </c>
      <c r="D1266" s="183">
        <v>11</v>
      </c>
      <c r="E1266" s="183">
        <v>4</v>
      </c>
      <c r="F1266" s="184">
        <v>3.9569999999999999</v>
      </c>
      <c r="G1266" s="186" t="s">
        <v>188</v>
      </c>
      <c r="H1266" s="185">
        <v>0.30236706956012416</v>
      </c>
      <c r="I1266" s="186" t="s">
        <v>188</v>
      </c>
      <c r="J1266" s="187" t="s">
        <v>188</v>
      </c>
    </row>
    <row r="1267" spans="1:10" x14ac:dyDescent="0.2">
      <c r="A1267" s="183" t="s">
        <v>410</v>
      </c>
      <c r="B1267" s="183" t="s">
        <v>245</v>
      </c>
      <c r="C1267" s="183" t="s">
        <v>241</v>
      </c>
      <c r="D1267" s="183">
        <v>11</v>
      </c>
      <c r="E1267" s="183">
        <v>5</v>
      </c>
      <c r="F1267" s="184">
        <v>4.7789999999999999</v>
      </c>
      <c r="G1267" s="186" t="s">
        <v>188</v>
      </c>
      <c r="H1267" s="185">
        <v>0.54470397722768393</v>
      </c>
      <c r="I1267" s="186" t="s">
        <v>188</v>
      </c>
      <c r="J1267" s="187" t="s">
        <v>188</v>
      </c>
    </row>
    <row r="1268" spans="1:10" x14ac:dyDescent="0.2">
      <c r="A1268" s="183" t="s">
        <v>410</v>
      </c>
      <c r="B1268" s="183" t="s">
        <v>245</v>
      </c>
      <c r="C1268" s="183" t="s">
        <v>241</v>
      </c>
      <c r="D1268" s="183">
        <v>11</v>
      </c>
      <c r="E1268" s="183">
        <v>6</v>
      </c>
      <c r="F1268" s="184">
        <v>4.6040000000000001</v>
      </c>
      <c r="G1268" s="186" t="s">
        <v>188</v>
      </c>
      <c r="H1268" s="185">
        <v>0.48504666773161481</v>
      </c>
      <c r="I1268" s="186" t="s">
        <v>188</v>
      </c>
      <c r="J1268" s="187" t="s">
        <v>188</v>
      </c>
    </row>
    <row r="1269" spans="1:10" x14ac:dyDescent="0.2">
      <c r="A1269" s="183" t="s">
        <v>410</v>
      </c>
      <c r="B1269" s="183" t="s">
        <v>245</v>
      </c>
      <c r="C1269" s="183" t="s">
        <v>241</v>
      </c>
      <c r="D1269" s="183">
        <v>11</v>
      </c>
      <c r="E1269" s="183">
        <v>7</v>
      </c>
      <c r="F1269" s="184">
        <v>5.0510000000000002</v>
      </c>
      <c r="G1269" s="186" t="s">
        <v>188</v>
      </c>
      <c r="H1269" s="185">
        <v>0.64682637388557729</v>
      </c>
      <c r="I1269" s="186" t="s">
        <v>188</v>
      </c>
      <c r="J1269" s="187" t="s">
        <v>188</v>
      </c>
    </row>
    <row r="1270" spans="1:10" x14ac:dyDescent="0.2">
      <c r="A1270" s="183" t="s">
        <v>410</v>
      </c>
      <c r="B1270" s="183" t="s">
        <v>245</v>
      </c>
      <c r="C1270" s="183" t="s">
        <v>241</v>
      </c>
      <c r="D1270" s="183">
        <v>11</v>
      </c>
      <c r="E1270" s="183">
        <v>8</v>
      </c>
      <c r="F1270" s="184">
        <v>4.0789999999999997</v>
      </c>
      <c r="G1270" s="186" t="s">
        <v>188</v>
      </c>
      <c r="H1270" s="185">
        <v>0.33250001278881258</v>
      </c>
      <c r="I1270" s="186" t="s">
        <v>188</v>
      </c>
      <c r="J1270" s="187" t="s">
        <v>188</v>
      </c>
    </row>
    <row r="1271" spans="1:10" x14ac:dyDescent="0.2">
      <c r="A1271" s="183" t="s">
        <v>410</v>
      </c>
      <c r="B1271" s="183" t="s">
        <v>245</v>
      </c>
      <c r="C1271" s="183" t="s">
        <v>241</v>
      </c>
      <c r="D1271" s="183">
        <v>11</v>
      </c>
      <c r="E1271" s="183">
        <v>9</v>
      </c>
      <c r="F1271" s="184">
        <v>4.3460000000000001</v>
      </c>
      <c r="G1271" s="186" t="s">
        <v>188</v>
      </c>
      <c r="H1271" s="185">
        <v>0.40529300151615405</v>
      </c>
      <c r="I1271" s="186" t="s">
        <v>188</v>
      </c>
      <c r="J1271" s="187" t="s">
        <v>188</v>
      </c>
    </row>
    <row r="1272" spans="1:10" x14ac:dyDescent="0.2">
      <c r="A1272" s="183" t="s">
        <v>410</v>
      </c>
      <c r="B1272" s="183" t="s">
        <v>245</v>
      </c>
      <c r="C1272" s="183" t="s">
        <v>241</v>
      </c>
      <c r="D1272" s="183">
        <v>11</v>
      </c>
      <c r="E1272" s="183">
        <v>10</v>
      </c>
      <c r="F1272" s="184">
        <v>4.5170000000000003</v>
      </c>
      <c r="G1272" s="186" t="s">
        <v>188</v>
      </c>
      <c r="H1272" s="185">
        <v>0.45708283889061369</v>
      </c>
      <c r="I1272" s="186" t="s">
        <v>188</v>
      </c>
      <c r="J1272" s="187" t="s">
        <v>188</v>
      </c>
    </row>
    <row r="1273" spans="1:10" x14ac:dyDescent="0.2">
      <c r="A1273" s="183" t="s">
        <v>410</v>
      </c>
      <c r="B1273" s="183" t="s">
        <v>245</v>
      </c>
      <c r="C1273" s="183" t="s">
        <v>241</v>
      </c>
      <c r="D1273" s="183">
        <v>12</v>
      </c>
      <c r="E1273" s="183">
        <v>1</v>
      </c>
      <c r="F1273" s="184">
        <v>4.5679999999999996</v>
      </c>
      <c r="G1273" s="184">
        <v>4.6922999999999995</v>
      </c>
      <c r="H1273" s="185">
        <v>0.4733410986038849</v>
      </c>
      <c r="I1273" s="184">
        <v>5.2236593154758149</v>
      </c>
      <c r="J1273" s="185">
        <v>0.52236593154758149</v>
      </c>
    </row>
    <row r="1274" spans="1:10" x14ac:dyDescent="0.2">
      <c r="A1274" s="183" t="s">
        <v>410</v>
      </c>
      <c r="B1274" s="183" t="s">
        <v>245</v>
      </c>
      <c r="C1274" s="183" t="s">
        <v>241</v>
      </c>
      <c r="D1274" s="183">
        <v>12</v>
      </c>
      <c r="E1274" s="183">
        <v>2</v>
      </c>
      <c r="F1274" s="184">
        <v>4.3090000000000002</v>
      </c>
      <c r="G1274" s="186" t="s">
        <v>188</v>
      </c>
      <c r="H1274" s="185">
        <v>0.39462802201557406</v>
      </c>
      <c r="I1274" s="186" t="s">
        <v>188</v>
      </c>
      <c r="J1274" s="187" t="s">
        <v>188</v>
      </c>
    </row>
    <row r="1275" spans="1:10" x14ac:dyDescent="0.2">
      <c r="A1275" s="183" t="s">
        <v>410</v>
      </c>
      <c r="B1275" s="183" t="s">
        <v>245</v>
      </c>
      <c r="C1275" s="183" t="s">
        <v>241</v>
      </c>
      <c r="D1275" s="183">
        <v>12</v>
      </c>
      <c r="E1275" s="183">
        <v>3</v>
      </c>
      <c r="F1275" s="184">
        <v>5.0259999999999998</v>
      </c>
      <c r="G1275" s="186" t="s">
        <v>188</v>
      </c>
      <c r="H1275" s="185">
        <v>0.63694837460328457</v>
      </c>
      <c r="I1275" s="186" t="s">
        <v>188</v>
      </c>
      <c r="J1275" s="187" t="s">
        <v>188</v>
      </c>
    </row>
    <row r="1276" spans="1:10" x14ac:dyDescent="0.2">
      <c r="A1276" s="183" t="s">
        <v>410</v>
      </c>
      <c r="B1276" s="183" t="s">
        <v>245</v>
      </c>
      <c r="C1276" s="183" t="s">
        <v>241</v>
      </c>
      <c r="D1276" s="183">
        <v>12</v>
      </c>
      <c r="E1276" s="183">
        <v>4</v>
      </c>
      <c r="F1276" s="184">
        <v>4.859</v>
      </c>
      <c r="G1276" s="186" t="s">
        <v>188</v>
      </c>
      <c r="H1276" s="185">
        <v>0.57353099821508713</v>
      </c>
      <c r="I1276" s="186" t="s">
        <v>188</v>
      </c>
      <c r="J1276" s="187" t="s">
        <v>188</v>
      </c>
    </row>
    <row r="1277" spans="1:10" x14ac:dyDescent="0.2">
      <c r="A1277" s="183" t="s">
        <v>410</v>
      </c>
      <c r="B1277" s="183" t="s">
        <v>245</v>
      </c>
      <c r="C1277" s="183" t="s">
        <v>241</v>
      </c>
      <c r="D1277" s="183">
        <v>12</v>
      </c>
      <c r="E1277" s="183">
        <v>5</v>
      </c>
      <c r="F1277" s="184">
        <v>4.9690000000000003</v>
      </c>
      <c r="G1277" s="186" t="s">
        <v>188</v>
      </c>
      <c r="H1277" s="185">
        <v>0.61480367735161423</v>
      </c>
      <c r="I1277" s="186" t="s">
        <v>188</v>
      </c>
      <c r="J1277" s="187" t="s">
        <v>188</v>
      </c>
    </row>
    <row r="1278" spans="1:10" x14ac:dyDescent="0.2">
      <c r="A1278" s="183" t="s">
        <v>410</v>
      </c>
      <c r="B1278" s="183" t="s">
        <v>245</v>
      </c>
      <c r="C1278" s="183" t="s">
        <v>241</v>
      </c>
      <c r="D1278" s="183">
        <v>12</v>
      </c>
      <c r="E1278" s="183">
        <v>6</v>
      </c>
      <c r="F1278" s="184">
        <v>4.234</v>
      </c>
      <c r="G1278" s="186" t="s">
        <v>188</v>
      </c>
      <c r="H1278" s="185">
        <v>0.37358713626220014</v>
      </c>
      <c r="I1278" s="186" t="s">
        <v>188</v>
      </c>
      <c r="J1278" s="187" t="s">
        <v>188</v>
      </c>
    </row>
    <row r="1279" spans="1:10" x14ac:dyDescent="0.2">
      <c r="A1279" s="183" t="s">
        <v>410</v>
      </c>
      <c r="B1279" s="183" t="s">
        <v>245</v>
      </c>
      <c r="C1279" s="183" t="s">
        <v>241</v>
      </c>
      <c r="D1279" s="183">
        <v>12</v>
      </c>
      <c r="E1279" s="183">
        <v>7</v>
      </c>
      <c r="F1279" s="184">
        <v>4.6319999999999997</v>
      </c>
      <c r="G1279" s="186" t="s">
        <v>188</v>
      </c>
      <c r="H1279" s="185">
        <v>0.49428325241627474</v>
      </c>
      <c r="I1279" s="186" t="s">
        <v>188</v>
      </c>
      <c r="J1279" s="187" t="s">
        <v>188</v>
      </c>
    </row>
    <row r="1280" spans="1:10" x14ac:dyDescent="0.2">
      <c r="A1280" s="183" t="s">
        <v>410</v>
      </c>
      <c r="B1280" s="183" t="s">
        <v>245</v>
      </c>
      <c r="C1280" s="183" t="s">
        <v>241</v>
      </c>
      <c r="D1280" s="183">
        <v>12</v>
      </c>
      <c r="E1280" s="183">
        <v>8</v>
      </c>
      <c r="F1280" s="184">
        <v>4.7450000000000001</v>
      </c>
      <c r="G1280" s="186" t="s">
        <v>188</v>
      </c>
      <c r="H1280" s="185">
        <v>0.53275099440082951</v>
      </c>
      <c r="I1280" s="186" t="s">
        <v>188</v>
      </c>
      <c r="J1280" s="187" t="s">
        <v>188</v>
      </c>
    </row>
    <row r="1281" spans="1:10" x14ac:dyDescent="0.2">
      <c r="A1281" s="183" t="s">
        <v>410</v>
      </c>
      <c r="B1281" s="183" t="s">
        <v>245</v>
      </c>
      <c r="C1281" s="183" t="s">
        <v>241</v>
      </c>
      <c r="D1281" s="183">
        <v>12</v>
      </c>
      <c r="E1281" s="183">
        <v>9</v>
      </c>
      <c r="F1281" s="184">
        <v>5.2480000000000002</v>
      </c>
      <c r="G1281" s="186" t="s">
        <v>188</v>
      </c>
      <c r="H1281" s="185">
        <v>0.72826152949510548</v>
      </c>
      <c r="I1281" s="186" t="s">
        <v>188</v>
      </c>
      <c r="J1281" s="187" t="s">
        <v>188</v>
      </c>
    </row>
    <row r="1282" spans="1:10" x14ac:dyDescent="0.2">
      <c r="A1282" s="183" t="s">
        <v>410</v>
      </c>
      <c r="B1282" s="183" t="s">
        <v>245</v>
      </c>
      <c r="C1282" s="183" t="s">
        <v>241</v>
      </c>
      <c r="D1282" s="183">
        <v>12</v>
      </c>
      <c r="E1282" s="183">
        <v>10</v>
      </c>
      <c r="F1282" s="184">
        <v>4.3330000000000002</v>
      </c>
      <c r="G1282" s="186" t="s">
        <v>188</v>
      </c>
      <c r="H1282" s="185">
        <v>0.40152423211195998</v>
      </c>
      <c r="I1282" s="186" t="s">
        <v>188</v>
      </c>
      <c r="J1282" s="187" t="s">
        <v>188</v>
      </c>
    </row>
    <row r="1283" spans="1:10" x14ac:dyDescent="0.2">
      <c r="A1283" s="182" t="s">
        <v>411</v>
      </c>
      <c r="B1283" s="182" t="s">
        <v>245</v>
      </c>
      <c r="C1283" s="182" t="s">
        <v>241</v>
      </c>
      <c r="D1283" s="183">
        <v>5</v>
      </c>
      <c r="E1283" s="183">
        <v>1</v>
      </c>
      <c r="F1283" s="184">
        <v>5.0069999999999997</v>
      </c>
      <c r="G1283" s="184">
        <v>4.8335714285714291</v>
      </c>
      <c r="H1283" s="185">
        <v>0.62950872744355013</v>
      </c>
      <c r="I1283" s="184">
        <v>4.0028242962737854</v>
      </c>
      <c r="J1283" s="185">
        <v>0.57183204232482654</v>
      </c>
    </row>
    <row r="1284" spans="1:10" x14ac:dyDescent="0.2">
      <c r="A1284" s="183" t="s">
        <v>411</v>
      </c>
      <c r="B1284" s="183" t="s">
        <v>245</v>
      </c>
      <c r="C1284" s="183" t="s">
        <v>241</v>
      </c>
      <c r="D1284" s="183">
        <v>5</v>
      </c>
      <c r="E1284" s="183">
        <v>2</v>
      </c>
      <c r="F1284" s="184">
        <v>4.2539999999999996</v>
      </c>
      <c r="G1284" s="186" t="s">
        <v>188</v>
      </c>
      <c r="H1284" s="185">
        <v>0.37912299941083538</v>
      </c>
      <c r="I1284" s="186" t="s">
        <v>188</v>
      </c>
      <c r="J1284" s="187" t="s">
        <v>188</v>
      </c>
    </row>
    <row r="1285" spans="1:10" x14ac:dyDescent="0.2">
      <c r="A1285" s="183" t="s">
        <v>411</v>
      </c>
      <c r="B1285" s="183" t="s">
        <v>245</v>
      </c>
      <c r="C1285" s="183" t="s">
        <v>241</v>
      </c>
      <c r="D1285" s="183">
        <v>5</v>
      </c>
      <c r="E1285" s="183">
        <v>3</v>
      </c>
      <c r="F1285" s="184">
        <v>4.7709999999999999</v>
      </c>
      <c r="G1285" s="186" t="s">
        <v>188</v>
      </c>
      <c r="H1285" s="185">
        <v>0.54187559354563908</v>
      </c>
      <c r="I1285" s="186" t="s">
        <v>188</v>
      </c>
      <c r="J1285" s="187" t="s">
        <v>188</v>
      </c>
    </row>
    <row r="1286" spans="1:10" x14ac:dyDescent="0.2">
      <c r="A1286" s="183" t="s">
        <v>411</v>
      </c>
      <c r="B1286" s="183" t="s">
        <v>245</v>
      </c>
      <c r="C1286" s="183" t="s">
        <v>241</v>
      </c>
      <c r="D1286" s="183">
        <v>5</v>
      </c>
      <c r="E1286" s="183">
        <v>4</v>
      </c>
      <c r="F1286" s="184">
        <v>4.6689999999999996</v>
      </c>
      <c r="G1286" s="186" t="s">
        <v>188</v>
      </c>
      <c r="H1286" s="185">
        <v>0.50666758003794232</v>
      </c>
      <c r="I1286" s="186" t="s">
        <v>188</v>
      </c>
      <c r="J1286" s="187" t="s">
        <v>188</v>
      </c>
    </row>
    <row r="1287" spans="1:10" x14ac:dyDescent="0.2">
      <c r="A1287" s="183" t="s">
        <v>411</v>
      </c>
      <c r="B1287" s="183" t="s">
        <v>245</v>
      </c>
      <c r="C1287" s="183" t="s">
        <v>241</v>
      </c>
      <c r="D1287" s="183">
        <v>5</v>
      </c>
      <c r="E1287" s="183">
        <v>5</v>
      </c>
      <c r="F1287" s="184">
        <v>4.9509999999999996</v>
      </c>
      <c r="G1287" s="186" t="s">
        <v>188</v>
      </c>
      <c r="H1287" s="185">
        <v>0.60791879681483707</v>
      </c>
      <c r="I1287" s="186" t="s">
        <v>188</v>
      </c>
      <c r="J1287" s="187" t="s">
        <v>188</v>
      </c>
    </row>
    <row r="1288" spans="1:10" x14ac:dyDescent="0.2">
      <c r="A1288" s="183" t="s">
        <v>411</v>
      </c>
      <c r="B1288" s="183" t="s">
        <v>245</v>
      </c>
      <c r="C1288" s="183" t="s">
        <v>241</v>
      </c>
      <c r="D1288" s="183">
        <v>5</v>
      </c>
      <c r="E1288" s="183">
        <v>6</v>
      </c>
      <c r="F1288" s="184">
        <v>5.3579999999999997</v>
      </c>
      <c r="G1288" s="186" t="s">
        <v>188</v>
      </c>
      <c r="H1288" s="185">
        <v>0.7765722263544661</v>
      </c>
      <c r="I1288" s="186" t="s">
        <v>188</v>
      </c>
      <c r="J1288" s="187" t="s">
        <v>188</v>
      </c>
    </row>
    <row r="1289" spans="1:10" x14ac:dyDescent="0.2">
      <c r="A1289" s="183" t="s">
        <v>411</v>
      </c>
      <c r="B1289" s="183" t="s">
        <v>245</v>
      </c>
      <c r="C1289" s="183" t="s">
        <v>241</v>
      </c>
      <c r="D1289" s="183">
        <v>5</v>
      </c>
      <c r="E1289" s="183">
        <v>7</v>
      </c>
      <c r="F1289" s="184">
        <v>4.8250000000000002</v>
      </c>
      <c r="G1289" s="186" t="s">
        <v>188</v>
      </c>
      <c r="H1289" s="185">
        <v>0.56115837266651569</v>
      </c>
      <c r="I1289" s="186" t="s">
        <v>188</v>
      </c>
      <c r="J1289" s="187" t="s">
        <v>188</v>
      </c>
    </row>
    <row r="1290" spans="1:10" x14ac:dyDescent="0.2">
      <c r="A1290" s="183" t="s">
        <v>411</v>
      </c>
      <c r="B1290" s="183" t="s">
        <v>245</v>
      </c>
      <c r="C1290" s="183" t="s">
        <v>241</v>
      </c>
      <c r="D1290" s="183">
        <v>5</v>
      </c>
      <c r="E1290" s="183">
        <v>8</v>
      </c>
      <c r="F1290" s="186" t="s">
        <v>188</v>
      </c>
      <c r="G1290" s="186" t="s">
        <v>188</v>
      </c>
      <c r="H1290" s="187" t="s">
        <v>188</v>
      </c>
      <c r="I1290" s="186" t="s">
        <v>188</v>
      </c>
      <c r="J1290" s="187" t="s">
        <v>188</v>
      </c>
    </row>
    <row r="1291" spans="1:10" x14ac:dyDescent="0.2">
      <c r="A1291" s="183" t="s">
        <v>411</v>
      </c>
      <c r="B1291" s="183" t="s">
        <v>245</v>
      </c>
      <c r="C1291" s="183" t="s">
        <v>241</v>
      </c>
      <c r="D1291" s="183">
        <v>5</v>
      </c>
      <c r="E1291" s="183">
        <v>9</v>
      </c>
      <c r="F1291" s="186" t="s">
        <v>188</v>
      </c>
      <c r="G1291" s="186" t="s">
        <v>188</v>
      </c>
      <c r="H1291" s="187" t="s">
        <v>188</v>
      </c>
      <c r="I1291" s="186" t="s">
        <v>188</v>
      </c>
      <c r="J1291" s="187" t="s">
        <v>188</v>
      </c>
    </row>
    <row r="1292" spans="1:10" x14ac:dyDescent="0.2">
      <c r="A1292" s="183" t="s">
        <v>411</v>
      </c>
      <c r="B1292" s="183" t="s">
        <v>245</v>
      </c>
      <c r="C1292" s="183" t="s">
        <v>241</v>
      </c>
      <c r="D1292" s="183">
        <v>5</v>
      </c>
      <c r="E1292" s="183">
        <v>10</v>
      </c>
      <c r="F1292" s="186" t="s">
        <v>188</v>
      </c>
      <c r="G1292" s="186" t="s">
        <v>188</v>
      </c>
      <c r="H1292" s="187" t="s">
        <v>188</v>
      </c>
      <c r="I1292" s="186" t="s">
        <v>188</v>
      </c>
      <c r="J1292" s="187" t="s">
        <v>188</v>
      </c>
    </row>
    <row r="1293" spans="1:10" x14ac:dyDescent="0.2">
      <c r="A1293" s="183" t="s">
        <v>411</v>
      </c>
      <c r="B1293" s="183" t="s">
        <v>245</v>
      </c>
      <c r="C1293" s="183" t="s">
        <v>241</v>
      </c>
      <c r="D1293" s="183">
        <v>6</v>
      </c>
      <c r="E1293" s="183">
        <v>1</v>
      </c>
      <c r="F1293" s="184">
        <v>5.274</v>
      </c>
      <c r="G1293" s="184">
        <v>5.0288333333333339</v>
      </c>
      <c r="H1293" s="185">
        <v>0.7394940959669114</v>
      </c>
      <c r="I1293" s="184">
        <v>3.8805099965345198</v>
      </c>
      <c r="J1293" s="185">
        <v>0.64675166608908663</v>
      </c>
    </row>
    <row r="1294" spans="1:10" x14ac:dyDescent="0.2">
      <c r="A1294" s="183" t="s">
        <v>411</v>
      </c>
      <c r="B1294" s="183" t="s">
        <v>245</v>
      </c>
      <c r="C1294" s="183" t="s">
        <v>241</v>
      </c>
      <c r="D1294" s="183">
        <v>6</v>
      </c>
      <c r="E1294" s="183">
        <v>2</v>
      </c>
      <c r="F1294" s="184">
        <v>5.45</v>
      </c>
      <c r="G1294" s="186" t="s">
        <v>188</v>
      </c>
      <c r="H1294" s="185">
        <v>0.81858114685362493</v>
      </c>
      <c r="I1294" s="186" t="s">
        <v>188</v>
      </c>
      <c r="J1294" s="187" t="s">
        <v>188</v>
      </c>
    </row>
    <row r="1295" spans="1:10" x14ac:dyDescent="0.2">
      <c r="A1295" s="183" t="s">
        <v>411</v>
      </c>
      <c r="B1295" s="183" t="s">
        <v>245</v>
      </c>
      <c r="C1295" s="183" t="s">
        <v>241</v>
      </c>
      <c r="D1295" s="183">
        <v>6</v>
      </c>
      <c r="E1295" s="183">
        <v>3</v>
      </c>
      <c r="F1295" s="184">
        <v>4.4290000000000003</v>
      </c>
      <c r="G1295" s="186" t="s">
        <v>188</v>
      </c>
      <c r="H1295" s="185">
        <v>0.42991244642555088</v>
      </c>
      <c r="I1295" s="186" t="s">
        <v>188</v>
      </c>
      <c r="J1295" s="187" t="s">
        <v>188</v>
      </c>
    </row>
    <row r="1296" spans="1:10" x14ac:dyDescent="0.2">
      <c r="A1296" s="183" t="s">
        <v>411</v>
      </c>
      <c r="B1296" s="183" t="s">
        <v>245</v>
      </c>
      <c r="C1296" s="183" t="s">
        <v>241</v>
      </c>
      <c r="D1296" s="183">
        <v>6</v>
      </c>
      <c r="E1296" s="183">
        <v>4</v>
      </c>
      <c r="F1296" s="184">
        <v>4.9340000000000002</v>
      </c>
      <c r="G1296" s="186" t="s">
        <v>188</v>
      </c>
      <c r="H1296" s="185">
        <v>0.60146378620121088</v>
      </c>
      <c r="I1296" s="186" t="s">
        <v>188</v>
      </c>
      <c r="J1296" s="187" t="s">
        <v>188</v>
      </c>
    </row>
    <row r="1297" spans="1:10" x14ac:dyDescent="0.2">
      <c r="A1297" s="183" t="s">
        <v>411</v>
      </c>
      <c r="B1297" s="183" t="s">
        <v>245</v>
      </c>
      <c r="C1297" s="183" t="s">
        <v>241</v>
      </c>
      <c r="D1297" s="183">
        <v>6</v>
      </c>
      <c r="E1297" s="183">
        <v>5</v>
      </c>
      <c r="F1297" s="184">
        <v>5.1950000000000003</v>
      </c>
      <c r="G1297" s="186" t="s">
        <v>188</v>
      </c>
      <c r="H1297" s="185">
        <v>0.70571779946200586</v>
      </c>
      <c r="I1297" s="186" t="s">
        <v>188</v>
      </c>
      <c r="J1297" s="187" t="s">
        <v>188</v>
      </c>
    </row>
    <row r="1298" spans="1:10" x14ac:dyDescent="0.2">
      <c r="A1298" s="183" t="s">
        <v>411</v>
      </c>
      <c r="B1298" s="183" t="s">
        <v>245</v>
      </c>
      <c r="C1298" s="183" t="s">
        <v>241</v>
      </c>
      <c r="D1298" s="183">
        <v>6</v>
      </c>
      <c r="E1298" s="183">
        <v>6</v>
      </c>
      <c r="F1298" s="184">
        <v>4.891</v>
      </c>
      <c r="G1298" s="186" t="s">
        <v>188</v>
      </c>
      <c r="H1298" s="185">
        <v>0.58534072162521589</v>
      </c>
      <c r="I1298" s="186" t="s">
        <v>188</v>
      </c>
      <c r="J1298" s="187" t="s">
        <v>188</v>
      </c>
    </row>
    <row r="1299" spans="1:10" x14ac:dyDescent="0.2">
      <c r="A1299" s="183" t="s">
        <v>411</v>
      </c>
      <c r="B1299" s="183" t="s">
        <v>245</v>
      </c>
      <c r="C1299" s="183" t="s">
        <v>241</v>
      </c>
      <c r="D1299" s="183">
        <v>6</v>
      </c>
      <c r="E1299" s="183">
        <v>7</v>
      </c>
      <c r="F1299" s="186" t="s">
        <v>188</v>
      </c>
      <c r="G1299" s="186" t="s">
        <v>188</v>
      </c>
      <c r="H1299" s="187" t="s">
        <v>188</v>
      </c>
      <c r="I1299" s="186" t="s">
        <v>188</v>
      </c>
      <c r="J1299" s="187" t="s">
        <v>188</v>
      </c>
    </row>
    <row r="1300" spans="1:10" x14ac:dyDescent="0.2">
      <c r="A1300" s="183" t="s">
        <v>411</v>
      </c>
      <c r="B1300" s="183" t="s">
        <v>245</v>
      </c>
      <c r="C1300" s="183" t="s">
        <v>241</v>
      </c>
      <c r="D1300" s="183">
        <v>6</v>
      </c>
      <c r="E1300" s="183">
        <v>8</v>
      </c>
      <c r="F1300" s="186" t="s">
        <v>188</v>
      </c>
      <c r="G1300" s="186" t="s">
        <v>188</v>
      </c>
      <c r="H1300" s="187" t="s">
        <v>188</v>
      </c>
      <c r="I1300" s="186" t="s">
        <v>188</v>
      </c>
      <c r="J1300" s="187" t="s">
        <v>188</v>
      </c>
    </row>
    <row r="1301" spans="1:10" x14ac:dyDescent="0.2">
      <c r="A1301" s="183" t="s">
        <v>411</v>
      </c>
      <c r="B1301" s="183" t="s">
        <v>245</v>
      </c>
      <c r="C1301" s="183" t="s">
        <v>241</v>
      </c>
      <c r="D1301" s="183">
        <v>6</v>
      </c>
      <c r="E1301" s="183">
        <v>9</v>
      </c>
      <c r="F1301" s="186" t="s">
        <v>188</v>
      </c>
      <c r="G1301" s="186" t="s">
        <v>188</v>
      </c>
      <c r="H1301" s="187" t="s">
        <v>188</v>
      </c>
      <c r="I1301" s="186" t="s">
        <v>188</v>
      </c>
      <c r="J1301" s="187" t="s">
        <v>188</v>
      </c>
    </row>
    <row r="1302" spans="1:10" x14ac:dyDescent="0.2">
      <c r="A1302" s="183" t="s">
        <v>411</v>
      </c>
      <c r="B1302" s="183" t="s">
        <v>245</v>
      </c>
      <c r="C1302" s="183" t="s">
        <v>241</v>
      </c>
      <c r="D1302" s="183">
        <v>6</v>
      </c>
      <c r="E1302" s="183">
        <v>10</v>
      </c>
      <c r="F1302" s="186" t="s">
        <v>188</v>
      </c>
      <c r="G1302" s="186" t="s">
        <v>188</v>
      </c>
      <c r="H1302" s="187" t="s">
        <v>188</v>
      </c>
      <c r="I1302" s="186" t="s">
        <v>188</v>
      </c>
      <c r="J1302" s="187" t="s">
        <v>188</v>
      </c>
    </row>
    <row r="1303" spans="1:10" x14ac:dyDescent="0.2">
      <c r="A1303" s="183" t="s">
        <v>411</v>
      </c>
      <c r="B1303" s="183" t="s">
        <v>245</v>
      </c>
      <c r="C1303" s="183" t="s">
        <v>241</v>
      </c>
      <c r="D1303" s="183">
        <v>7</v>
      </c>
      <c r="E1303" s="183">
        <v>1</v>
      </c>
      <c r="F1303" s="184">
        <v>5.5380000000000003</v>
      </c>
      <c r="G1303" s="184">
        <v>5.4037999999999995</v>
      </c>
      <c r="H1303" s="185">
        <v>0.86015589620664568</v>
      </c>
      <c r="I1303" s="184">
        <v>4.1153283760871684</v>
      </c>
      <c r="J1303" s="185">
        <v>0.82306567521743368</v>
      </c>
    </row>
    <row r="1304" spans="1:10" x14ac:dyDescent="0.2">
      <c r="A1304" s="183" t="s">
        <v>411</v>
      </c>
      <c r="B1304" s="183" t="s">
        <v>245</v>
      </c>
      <c r="C1304" s="183" t="s">
        <v>241</v>
      </c>
      <c r="D1304" s="183">
        <v>7</v>
      </c>
      <c r="E1304" s="183">
        <v>2</v>
      </c>
      <c r="F1304" s="184">
        <v>6.35</v>
      </c>
      <c r="G1304" s="186" t="s">
        <v>188</v>
      </c>
      <c r="H1304" s="185">
        <v>1.3120333115468745</v>
      </c>
      <c r="I1304" s="186" t="s">
        <v>188</v>
      </c>
      <c r="J1304" s="187" t="s">
        <v>188</v>
      </c>
    </row>
    <row r="1305" spans="1:10" x14ac:dyDescent="0.2">
      <c r="A1305" s="183" t="s">
        <v>411</v>
      </c>
      <c r="B1305" s="183" t="s">
        <v>245</v>
      </c>
      <c r="C1305" s="183" t="s">
        <v>241</v>
      </c>
      <c r="D1305" s="183">
        <v>7</v>
      </c>
      <c r="E1305" s="183">
        <v>3</v>
      </c>
      <c r="F1305" s="184">
        <v>5.1550000000000002</v>
      </c>
      <c r="G1305" s="186" t="s">
        <v>188</v>
      </c>
      <c r="H1305" s="185">
        <v>0.6890152140490029</v>
      </c>
      <c r="I1305" s="186" t="s">
        <v>188</v>
      </c>
      <c r="J1305" s="187" t="s">
        <v>188</v>
      </c>
    </row>
    <row r="1306" spans="1:10" x14ac:dyDescent="0.2">
      <c r="A1306" s="183" t="s">
        <v>411</v>
      </c>
      <c r="B1306" s="183" t="s">
        <v>245</v>
      </c>
      <c r="C1306" s="183" t="s">
        <v>241</v>
      </c>
      <c r="D1306" s="183">
        <v>7</v>
      </c>
      <c r="E1306" s="183">
        <v>4</v>
      </c>
      <c r="F1306" s="184">
        <v>5.2359999999999998</v>
      </c>
      <c r="G1306" s="186" t="s">
        <v>188</v>
      </c>
      <c r="H1306" s="185">
        <v>0.72311586268329309</v>
      </c>
      <c r="I1306" s="186" t="s">
        <v>188</v>
      </c>
      <c r="J1306" s="187" t="s">
        <v>188</v>
      </c>
    </row>
    <row r="1307" spans="1:10" x14ac:dyDescent="0.2">
      <c r="A1307" s="183" t="s">
        <v>411</v>
      </c>
      <c r="B1307" s="183" t="s">
        <v>245</v>
      </c>
      <c r="C1307" s="183" t="s">
        <v>241</v>
      </c>
      <c r="D1307" s="183">
        <v>7</v>
      </c>
      <c r="E1307" s="183">
        <v>5</v>
      </c>
      <c r="F1307" s="184">
        <v>4.74</v>
      </c>
      <c r="G1307" s="186" t="s">
        <v>188</v>
      </c>
      <c r="H1307" s="185">
        <v>0.53100809160135187</v>
      </c>
      <c r="I1307" s="186" t="s">
        <v>188</v>
      </c>
      <c r="J1307" s="187" t="s">
        <v>188</v>
      </c>
    </row>
    <row r="1308" spans="1:10" x14ac:dyDescent="0.2">
      <c r="A1308" s="183" t="s">
        <v>411</v>
      </c>
      <c r="B1308" s="183" t="s">
        <v>245</v>
      </c>
      <c r="C1308" s="183" t="s">
        <v>241</v>
      </c>
      <c r="D1308" s="183">
        <v>7</v>
      </c>
      <c r="E1308" s="183">
        <v>6</v>
      </c>
      <c r="F1308" s="186" t="s">
        <v>188</v>
      </c>
      <c r="G1308" s="186" t="s">
        <v>188</v>
      </c>
      <c r="H1308" s="187" t="s">
        <v>188</v>
      </c>
      <c r="I1308" s="186" t="s">
        <v>188</v>
      </c>
      <c r="J1308" s="187" t="s">
        <v>188</v>
      </c>
    </row>
    <row r="1309" spans="1:10" x14ac:dyDescent="0.2">
      <c r="A1309" s="183" t="s">
        <v>411</v>
      </c>
      <c r="B1309" s="183" t="s">
        <v>245</v>
      </c>
      <c r="C1309" s="183" t="s">
        <v>241</v>
      </c>
      <c r="D1309" s="183">
        <v>7</v>
      </c>
      <c r="E1309" s="183">
        <v>7</v>
      </c>
      <c r="F1309" s="186" t="s">
        <v>188</v>
      </c>
      <c r="G1309" s="186" t="s">
        <v>188</v>
      </c>
      <c r="H1309" s="187" t="s">
        <v>188</v>
      </c>
      <c r="I1309" s="186" t="s">
        <v>188</v>
      </c>
      <c r="J1309" s="187" t="s">
        <v>188</v>
      </c>
    </row>
    <row r="1310" spans="1:10" x14ac:dyDescent="0.2">
      <c r="A1310" s="183" t="s">
        <v>411</v>
      </c>
      <c r="B1310" s="183" t="s">
        <v>245</v>
      </c>
      <c r="C1310" s="183" t="s">
        <v>241</v>
      </c>
      <c r="D1310" s="183">
        <v>7</v>
      </c>
      <c r="E1310" s="183">
        <v>8</v>
      </c>
      <c r="F1310" s="186" t="s">
        <v>188</v>
      </c>
      <c r="G1310" s="186" t="s">
        <v>188</v>
      </c>
      <c r="H1310" s="187" t="s">
        <v>188</v>
      </c>
      <c r="I1310" s="186" t="s">
        <v>188</v>
      </c>
      <c r="J1310" s="187" t="s">
        <v>188</v>
      </c>
    </row>
    <row r="1311" spans="1:10" x14ac:dyDescent="0.2">
      <c r="A1311" s="183" t="s">
        <v>411</v>
      </c>
      <c r="B1311" s="183" t="s">
        <v>245</v>
      </c>
      <c r="C1311" s="183" t="s">
        <v>241</v>
      </c>
      <c r="D1311" s="183">
        <v>7</v>
      </c>
      <c r="E1311" s="183">
        <v>9</v>
      </c>
      <c r="F1311" s="186" t="s">
        <v>188</v>
      </c>
      <c r="G1311" s="186" t="s">
        <v>188</v>
      </c>
      <c r="H1311" s="187" t="s">
        <v>188</v>
      </c>
      <c r="I1311" s="186" t="s">
        <v>188</v>
      </c>
      <c r="J1311" s="187" t="s">
        <v>188</v>
      </c>
    </row>
    <row r="1312" spans="1:10" x14ac:dyDescent="0.2">
      <c r="A1312" s="183" t="s">
        <v>411</v>
      </c>
      <c r="B1312" s="183" t="s">
        <v>245</v>
      </c>
      <c r="C1312" s="183" t="s">
        <v>241</v>
      </c>
      <c r="D1312" s="183">
        <v>7</v>
      </c>
      <c r="E1312" s="183">
        <v>10</v>
      </c>
      <c r="F1312" s="186" t="s">
        <v>188</v>
      </c>
      <c r="G1312" s="186" t="s">
        <v>188</v>
      </c>
      <c r="H1312" s="187" t="s">
        <v>188</v>
      </c>
      <c r="I1312" s="186" t="s">
        <v>188</v>
      </c>
      <c r="J1312" s="187" t="s">
        <v>188</v>
      </c>
    </row>
    <row r="1313" spans="1:10" x14ac:dyDescent="0.2">
      <c r="A1313" s="183" t="s">
        <v>411</v>
      </c>
      <c r="B1313" s="183" t="s">
        <v>245</v>
      </c>
      <c r="C1313" s="183" t="s">
        <v>241</v>
      </c>
      <c r="D1313" s="183">
        <v>8</v>
      </c>
      <c r="E1313" s="183">
        <v>1</v>
      </c>
      <c r="F1313" s="184">
        <v>5.1109999999999998</v>
      </c>
      <c r="G1313" s="184">
        <v>5.1001250000000002</v>
      </c>
      <c r="H1313" s="185">
        <v>0.67094910271293928</v>
      </c>
      <c r="I1313" s="184">
        <v>5.3624782776421265</v>
      </c>
      <c r="J1313" s="185">
        <v>0.67030978470526581</v>
      </c>
    </row>
    <row r="1314" spans="1:10" x14ac:dyDescent="0.2">
      <c r="A1314" s="183" t="s">
        <v>411</v>
      </c>
      <c r="B1314" s="183" t="s">
        <v>245</v>
      </c>
      <c r="C1314" s="183" t="s">
        <v>241</v>
      </c>
      <c r="D1314" s="183">
        <v>8</v>
      </c>
      <c r="E1314" s="183">
        <v>2</v>
      </c>
      <c r="F1314" s="184">
        <v>4.8760000000000003</v>
      </c>
      <c r="G1314" s="186" t="s">
        <v>188</v>
      </c>
      <c r="H1314" s="185">
        <v>0.57978493193656633</v>
      </c>
      <c r="I1314" s="186" t="s">
        <v>188</v>
      </c>
      <c r="J1314" s="187" t="s">
        <v>188</v>
      </c>
    </row>
    <row r="1315" spans="1:10" x14ac:dyDescent="0.2">
      <c r="A1315" s="183" t="s">
        <v>411</v>
      </c>
      <c r="B1315" s="183" t="s">
        <v>245</v>
      </c>
      <c r="C1315" s="183" t="s">
        <v>241</v>
      </c>
      <c r="D1315" s="183">
        <v>8</v>
      </c>
      <c r="E1315" s="183">
        <v>3</v>
      </c>
      <c r="F1315" s="184">
        <v>4.8780000000000001</v>
      </c>
      <c r="G1315" s="186" t="s">
        <v>188</v>
      </c>
      <c r="H1315" s="185">
        <v>0.5805236637916138</v>
      </c>
      <c r="I1315" s="186" t="s">
        <v>188</v>
      </c>
      <c r="J1315" s="187" t="s">
        <v>188</v>
      </c>
    </row>
    <row r="1316" spans="1:10" x14ac:dyDescent="0.2">
      <c r="A1316" s="183" t="s">
        <v>411</v>
      </c>
      <c r="B1316" s="183" t="s">
        <v>245</v>
      </c>
      <c r="C1316" s="183" t="s">
        <v>241</v>
      </c>
      <c r="D1316" s="183">
        <v>8</v>
      </c>
      <c r="E1316" s="183">
        <v>4</v>
      </c>
      <c r="F1316" s="184">
        <v>5.44</v>
      </c>
      <c r="G1316" s="186" t="s">
        <v>188</v>
      </c>
      <c r="H1316" s="185">
        <v>0.81394332913203216</v>
      </c>
      <c r="I1316" s="186" t="s">
        <v>188</v>
      </c>
      <c r="J1316" s="187" t="s">
        <v>188</v>
      </c>
    </row>
    <row r="1317" spans="1:10" x14ac:dyDescent="0.2">
      <c r="A1317" s="183" t="s">
        <v>411</v>
      </c>
      <c r="B1317" s="183" t="s">
        <v>245</v>
      </c>
      <c r="C1317" s="183" t="s">
        <v>241</v>
      </c>
      <c r="D1317" s="183">
        <v>8</v>
      </c>
      <c r="E1317" s="183">
        <v>5</v>
      </c>
      <c r="F1317" s="184">
        <v>5.3310000000000004</v>
      </c>
      <c r="G1317" s="186" t="s">
        <v>188</v>
      </c>
      <c r="H1317" s="185">
        <v>0.7645222494805588</v>
      </c>
      <c r="I1317" s="186" t="s">
        <v>188</v>
      </c>
      <c r="J1317" s="187" t="s">
        <v>188</v>
      </c>
    </row>
    <row r="1318" spans="1:10" x14ac:dyDescent="0.2">
      <c r="A1318" s="183" t="s">
        <v>411</v>
      </c>
      <c r="B1318" s="183" t="s">
        <v>245</v>
      </c>
      <c r="C1318" s="183" t="s">
        <v>241</v>
      </c>
      <c r="D1318" s="183">
        <v>8</v>
      </c>
      <c r="E1318" s="183">
        <v>6</v>
      </c>
      <c r="F1318" s="184">
        <v>5.1219999999999999</v>
      </c>
      <c r="G1318" s="186" t="s">
        <v>188</v>
      </c>
      <c r="H1318" s="185">
        <v>0.67543565196507882</v>
      </c>
      <c r="I1318" s="186" t="s">
        <v>188</v>
      </c>
      <c r="J1318" s="187" t="s">
        <v>188</v>
      </c>
    </row>
    <row r="1319" spans="1:10" x14ac:dyDescent="0.2">
      <c r="A1319" s="183" t="s">
        <v>411</v>
      </c>
      <c r="B1319" s="183" t="s">
        <v>245</v>
      </c>
      <c r="C1319" s="183" t="s">
        <v>241</v>
      </c>
      <c r="D1319" s="183">
        <v>8</v>
      </c>
      <c r="E1319" s="183">
        <v>7</v>
      </c>
      <c r="F1319" s="184">
        <v>4.8140000000000001</v>
      </c>
      <c r="G1319" s="186" t="s">
        <v>188</v>
      </c>
      <c r="H1319" s="185">
        <v>0.55719390133278013</v>
      </c>
      <c r="I1319" s="186" t="s">
        <v>188</v>
      </c>
      <c r="J1319" s="187" t="s">
        <v>188</v>
      </c>
    </row>
    <row r="1320" spans="1:10" x14ac:dyDescent="0.2">
      <c r="A1320" s="183" t="s">
        <v>411</v>
      </c>
      <c r="B1320" s="183" t="s">
        <v>245</v>
      </c>
      <c r="C1320" s="183" t="s">
        <v>241</v>
      </c>
      <c r="D1320" s="183">
        <v>8</v>
      </c>
      <c r="E1320" s="183">
        <v>8</v>
      </c>
      <c r="F1320" s="184">
        <v>5.2290000000000001</v>
      </c>
      <c r="G1320" s="186" t="s">
        <v>188</v>
      </c>
      <c r="H1320" s="185">
        <v>0.72012544729055783</v>
      </c>
      <c r="I1320" s="186" t="s">
        <v>188</v>
      </c>
      <c r="J1320" s="187" t="s">
        <v>188</v>
      </c>
    </row>
    <row r="1321" spans="1:10" x14ac:dyDescent="0.2">
      <c r="A1321" s="183" t="s">
        <v>411</v>
      </c>
      <c r="B1321" s="183" t="s">
        <v>245</v>
      </c>
      <c r="C1321" s="183" t="s">
        <v>241</v>
      </c>
      <c r="D1321" s="183">
        <v>8</v>
      </c>
      <c r="E1321" s="183">
        <v>9</v>
      </c>
      <c r="F1321" s="186" t="s">
        <v>188</v>
      </c>
      <c r="G1321" s="186" t="s">
        <v>188</v>
      </c>
      <c r="H1321" s="187" t="s">
        <v>188</v>
      </c>
      <c r="I1321" s="186" t="s">
        <v>188</v>
      </c>
      <c r="J1321" s="187" t="s">
        <v>188</v>
      </c>
    </row>
    <row r="1322" spans="1:10" x14ac:dyDescent="0.2">
      <c r="A1322" s="183" t="s">
        <v>411</v>
      </c>
      <c r="B1322" s="183" t="s">
        <v>245</v>
      </c>
      <c r="C1322" s="183" t="s">
        <v>241</v>
      </c>
      <c r="D1322" s="183">
        <v>8</v>
      </c>
      <c r="E1322" s="183">
        <v>10</v>
      </c>
      <c r="F1322" s="186" t="s">
        <v>188</v>
      </c>
      <c r="G1322" s="186" t="s">
        <v>188</v>
      </c>
      <c r="H1322" s="187" t="s">
        <v>188</v>
      </c>
      <c r="I1322" s="186" t="s">
        <v>188</v>
      </c>
      <c r="J1322" s="187" t="s">
        <v>188</v>
      </c>
    </row>
    <row r="1323" spans="1:10" x14ac:dyDescent="0.2">
      <c r="A1323" s="183" t="s">
        <v>411</v>
      </c>
      <c r="B1323" s="183" t="s">
        <v>245</v>
      </c>
      <c r="C1323" s="183" t="s">
        <v>241</v>
      </c>
      <c r="D1323" s="183">
        <v>9</v>
      </c>
      <c r="E1323" s="183">
        <v>1</v>
      </c>
      <c r="F1323" s="184">
        <v>4.4889999999999999</v>
      </c>
      <c r="G1323" s="184">
        <v>4.8411999999999997</v>
      </c>
      <c r="H1323" s="185">
        <v>0.44831716429664187</v>
      </c>
      <c r="I1323" s="184">
        <v>2.8763752173716535</v>
      </c>
      <c r="J1323" s="185">
        <v>0.57527504347433067</v>
      </c>
    </row>
    <row r="1324" spans="1:10" x14ac:dyDescent="0.2">
      <c r="A1324" s="183" t="s">
        <v>411</v>
      </c>
      <c r="B1324" s="183" t="s">
        <v>245</v>
      </c>
      <c r="C1324" s="183" t="s">
        <v>241</v>
      </c>
      <c r="D1324" s="183">
        <v>9</v>
      </c>
      <c r="E1324" s="183">
        <v>2</v>
      </c>
      <c r="F1324" s="184">
        <v>5.0170000000000003</v>
      </c>
      <c r="G1324" s="186" t="s">
        <v>188</v>
      </c>
      <c r="H1324" s="185">
        <v>0.63341706719156921</v>
      </c>
      <c r="I1324" s="186" t="s">
        <v>188</v>
      </c>
      <c r="J1324" s="187" t="s">
        <v>188</v>
      </c>
    </row>
    <row r="1325" spans="1:10" x14ac:dyDescent="0.2">
      <c r="A1325" s="183" t="s">
        <v>411</v>
      </c>
      <c r="B1325" s="183" t="s">
        <v>245</v>
      </c>
      <c r="C1325" s="183" t="s">
        <v>241</v>
      </c>
      <c r="D1325" s="183">
        <v>9</v>
      </c>
      <c r="E1325" s="183">
        <v>3</v>
      </c>
      <c r="F1325" s="184">
        <v>4.4109999999999996</v>
      </c>
      <c r="G1325" s="186" t="s">
        <v>188</v>
      </c>
      <c r="H1325" s="185">
        <v>0.42449095092254407</v>
      </c>
      <c r="I1325" s="186" t="s">
        <v>188</v>
      </c>
      <c r="J1325" s="187" t="s">
        <v>188</v>
      </c>
    </row>
    <row r="1326" spans="1:10" x14ac:dyDescent="0.2">
      <c r="A1326" s="183" t="s">
        <v>411</v>
      </c>
      <c r="B1326" s="183" t="s">
        <v>245</v>
      </c>
      <c r="C1326" s="183" t="s">
        <v>241</v>
      </c>
      <c r="D1326" s="183">
        <v>9</v>
      </c>
      <c r="E1326" s="183">
        <v>4</v>
      </c>
      <c r="F1326" s="184">
        <v>5.2140000000000004</v>
      </c>
      <c r="G1326" s="186" t="s">
        <v>188</v>
      </c>
      <c r="H1326" s="185">
        <v>0.71374520007110165</v>
      </c>
      <c r="I1326" s="186" t="s">
        <v>188</v>
      </c>
      <c r="J1326" s="187" t="s">
        <v>188</v>
      </c>
    </row>
    <row r="1327" spans="1:10" x14ac:dyDescent="0.2">
      <c r="A1327" s="183" t="s">
        <v>411</v>
      </c>
      <c r="B1327" s="183" t="s">
        <v>245</v>
      </c>
      <c r="C1327" s="183" t="s">
        <v>241</v>
      </c>
      <c r="D1327" s="183">
        <v>9</v>
      </c>
      <c r="E1327" s="183">
        <v>5</v>
      </c>
      <c r="F1327" s="184">
        <v>5.0750000000000002</v>
      </c>
      <c r="G1327" s="186" t="s">
        <v>188</v>
      </c>
      <c r="H1327" s="185">
        <v>0.65640483488979662</v>
      </c>
      <c r="I1327" s="186" t="s">
        <v>188</v>
      </c>
      <c r="J1327" s="187" t="s">
        <v>188</v>
      </c>
    </row>
    <row r="1328" spans="1:10" x14ac:dyDescent="0.2">
      <c r="A1328" s="183" t="s">
        <v>411</v>
      </c>
      <c r="B1328" s="183" t="s">
        <v>245</v>
      </c>
      <c r="C1328" s="183" t="s">
        <v>241</v>
      </c>
      <c r="D1328" s="183">
        <v>9</v>
      </c>
      <c r="E1328" s="183">
        <v>6</v>
      </c>
      <c r="F1328" s="186" t="s">
        <v>188</v>
      </c>
      <c r="G1328" s="186" t="s">
        <v>188</v>
      </c>
      <c r="H1328" s="187" t="s">
        <v>188</v>
      </c>
      <c r="I1328" s="186" t="s">
        <v>188</v>
      </c>
      <c r="J1328" s="187" t="s">
        <v>188</v>
      </c>
    </row>
    <row r="1329" spans="1:10" x14ac:dyDescent="0.2">
      <c r="A1329" s="183" t="s">
        <v>411</v>
      </c>
      <c r="B1329" s="183" t="s">
        <v>245</v>
      </c>
      <c r="C1329" s="183" t="s">
        <v>241</v>
      </c>
      <c r="D1329" s="183">
        <v>9</v>
      </c>
      <c r="E1329" s="183">
        <v>7</v>
      </c>
      <c r="F1329" s="186" t="s">
        <v>188</v>
      </c>
      <c r="G1329" s="186" t="s">
        <v>188</v>
      </c>
      <c r="H1329" s="187" t="s">
        <v>188</v>
      </c>
      <c r="I1329" s="186" t="s">
        <v>188</v>
      </c>
      <c r="J1329" s="187" t="s">
        <v>188</v>
      </c>
    </row>
    <row r="1330" spans="1:10" x14ac:dyDescent="0.2">
      <c r="A1330" s="183" t="s">
        <v>411</v>
      </c>
      <c r="B1330" s="183" t="s">
        <v>245</v>
      </c>
      <c r="C1330" s="183" t="s">
        <v>241</v>
      </c>
      <c r="D1330" s="183">
        <v>9</v>
      </c>
      <c r="E1330" s="183">
        <v>8</v>
      </c>
      <c r="F1330" s="186" t="s">
        <v>188</v>
      </c>
      <c r="G1330" s="186" t="s">
        <v>188</v>
      </c>
      <c r="H1330" s="187" t="s">
        <v>188</v>
      </c>
      <c r="I1330" s="186" t="s">
        <v>188</v>
      </c>
      <c r="J1330" s="187" t="s">
        <v>188</v>
      </c>
    </row>
    <row r="1331" spans="1:10" x14ac:dyDescent="0.2">
      <c r="A1331" s="183" t="s">
        <v>411</v>
      </c>
      <c r="B1331" s="183" t="s">
        <v>245</v>
      </c>
      <c r="C1331" s="183" t="s">
        <v>241</v>
      </c>
      <c r="D1331" s="183">
        <v>9</v>
      </c>
      <c r="E1331" s="183">
        <v>9</v>
      </c>
      <c r="F1331" s="186" t="s">
        <v>188</v>
      </c>
      <c r="G1331" s="186" t="s">
        <v>188</v>
      </c>
      <c r="H1331" s="187" t="s">
        <v>188</v>
      </c>
      <c r="I1331" s="186" t="s">
        <v>188</v>
      </c>
      <c r="J1331" s="187" t="s">
        <v>188</v>
      </c>
    </row>
    <row r="1332" spans="1:10" x14ac:dyDescent="0.2">
      <c r="A1332" s="183" t="s">
        <v>411</v>
      </c>
      <c r="B1332" s="183" t="s">
        <v>245</v>
      </c>
      <c r="C1332" s="183" t="s">
        <v>241</v>
      </c>
      <c r="D1332" s="183">
        <v>9</v>
      </c>
      <c r="E1332" s="183">
        <v>10</v>
      </c>
      <c r="F1332" s="186" t="s">
        <v>188</v>
      </c>
      <c r="G1332" s="186" t="s">
        <v>188</v>
      </c>
      <c r="H1332" s="187" t="s">
        <v>188</v>
      </c>
      <c r="I1332" s="186" t="s">
        <v>188</v>
      </c>
      <c r="J1332" s="187" t="s">
        <v>188</v>
      </c>
    </row>
    <row r="1333" spans="1:10" x14ac:dyDescent="0.2">
      <c r="A1333" s="183" t="s">
        <v>411</v>
      </c>
      <c r="B1333" s="183" t="s">
        <v>245</v>
      </c>
      <c r="C1333" s="183" t="s">
        <v>241</v>
      </c>
      <c r="D1333" s="183">
        <v>10</v>
      </c>
      <c r="E1333" s="183">
        <v>1</v>
      </c>
      <c r="F1333" s="184">
        <v>5.6589999999999998</v>
      </c>
      <c r="G1333" s="184">
        <v>5.1921428571428567</v>
      </c>
      <c r="H1333" s="185">
        <v>0.91958623828502184</v>
      </c>
      <c r="I1333" s="184">
        <v>5.0218172390936626</v>
      </c>
      <c r="J1333" s="185">
        <v>0.71740246272766606</v>
      </c>
    </row>
    <row r="1334" spans="1:10" x14ac:dyDescent="0.2">
      <c r="A1334" s="183" t="s">
        <v>411</v>
      </c>
      <c r="B1334" s="183" t="s">
        <v>245</v>
      </c>
      <c r="C1334" s="183" t="s">
        <v>241</v>
      </c>
      <c r="D1334" s="183">
        <v>10</v>
      </c>
      <c r="E1334" s="183">
        <v>2</v>
      </c>
      <c r="F1334" s="184">
        <v>5.6870000000000003</v>
      </c>
      <c r="G1334" s="186" t="s">
        <v>188</v>
      </c>
      <c r="H1334" s="185">
        <v>0.9337178708946523</v>
      </c>
      <c r="I1334" s="186" t="s">
        <v>188</v>
      </c>
      <c r="J1334" s="187" t="s">
        <v>188</v>
      </c>
    </row>
    <row r="1335" spans="1:10" x14ac:dyDescent="0.2">
      <c r="A1335" s="183" t="s">
        <v>411</v>
      </c>
      <c r="B1335" s="183" t="s">
        <v>245</v>
      </c>
      <c r="C1335" s="183" t="s">
        <v>241</v>
      </c>
      <c r="D1335" s="183">
        <v>10</v>
      </c>
      <c r="E1335" s="183">
        <v>3</v>
      </c>
      <c r="F1335" s="184">
        <v>5.0149999999999997</v>
      </c>
      <c r="G1335" s="186" t="s">
        <v>188</v>
      </c>
      <c r="H1335" s="185">
        <v>0.63263410883654603</v>
      </c>
      <c r="I1335" s="186" t="s">
        <v>188</v>
      </c>
      <c r="J1335" s="187" t="s">
        <v>188</v>
      </c>
    </row>
    <row r="1336" spans="1:10" x14ac:dyDescent="0.2">
      <c r="A1336" s="183" t="s">
        <v>411</v>
      </c>
      <c r="B1336" s="183" t="s">
        <v>245</v>
      </c>
      <c r="C1336" s="183" t="s">
        <v>241</v>
      </c>
      <c r="D1336" s="183">
        <v>10</v>
      </c>
      <c r="E1336" s="183">
        <v>4</v>
      </c>
      <c r="F1336" s="184">
        <v>5.3650000000000002</v>
      </c>
      <c r="G1336" s="186" t="s">
        <v>188</v>
      </c>
      <c r="H1336" s="185">
        <v>0.77971682877543025</v>
      </c>
      <c r="I1336" s="186" t="s">
        <v>188</v>
      </c>
      <c r="J1336" s="187" t="s">
        <v>188</v>
      </c>
    </row>
    <row r="1337" spans="1:10" x14ac:dyDescent="0.2">
      <c r="A1337" s="183" t="s">
        <v>411</v>
      </c>
      <c r="B1337" s="183" t="s">
        <v>245</v>
      </c>
      <c r="C1337" s="183" t="s">
        <v>241</v>
      </c>
      <c r="D1337" s="183">
        <v>10</v>
      </c>
      <c r="E1337" s="183">
        <v>5</v>
      </c>
      <c r="F1337" s="184">
        <v>5.2149999999999999</v>
      </c>
      <c r="G1337" s="186" t="s">
        <v>188</v>
      </c>
      <c r="H1337" s="185">
        <v>0.71416937272600123</v>
      </c>
      <c r="I1337" s="186" t="s">
        <v>188</v>
      </c>
      <c r="J1337" s="187" t="s">
        <v>188</v>
      </c>
    </row>
    <row r="1338" spans="1:10" x14ac:dyDescent="0.2">
      <c r="A1338" s="183" t="s">
        <v>411</v>
      </c>
      <c r="B1338" s="183" t="s">
        <v>245</v>
      </c>
      <c r="C1338" s="183" t="s">
        <v>241</v>
      </c>
      <c r="D1338" s="183">
        <v>10</v>
      </c>
      <c r="E1338" s="183">
        <v>6</v>
      </c>
      <c r="F1338" s="184">
        <v>4.9050000000000002</v>
      </c>
      <c r="G1338" s="186" t="s">
        <v>188</v>
      </c>
      <c r="H1338" s="185">
        <v>0.59055804312132165</v>
      </c>
      <c r="I1338" s="186" t="s">
        <v>188</v>
      </c>
      <c r="J1338" s="187" t="s">
        <v>188</v>
      </c>
    </row>
    <row r="1339" spans="1:10" x14ac:dyDescent="0.2">
      <c r="A1339" s="183" t="s">
        <v>411</v>
      </c>
      <c r="B1339" s="183" t="s">
        <v>245</v>
      </c>
      <c r="C1339" s="183" t="s">
        <v>241</v>
      </c>
      <c r="D1339" s="183">
        <v>10</v>
      </c>
      <c r="E1339" s="183">
        <v>7</v>
      </c>
      <c r="F1339" s="184">
        <v>4.4989999999999997</v>
      </c>
      <c r="G1339" s="186" t="s">
        <v>188</v>
      </c>
      <c r="H1339" s="185">
        <v>0.45143477645468966</v>
      </c>
      <c r="I1339" s="186" t="s">
        <v>188</v>
      </c>
      <c r="J1339" s="187" t="s">
        <v>188</v>
      </c>
    </row>
    <row r="1340" spans="1:10" x14ac:dyDescent="0.2">
      <c r="A1340" s="183" t="s">
        <v>411</v>
      </c>
      <c r="B1340" s="183" t="s">
        <v>245</v>
      </c>
      <c r="C1340" s="183" t="s">
        <v>241</v>
      </c>
      <c r="D1340" s="183">
        <v>10</v>
      </c>
      <c r="E1340" s="183">
        <v>8</v>
      </c>
      <c r="F1340" s="186" t="s">
        <v>188</v>
      </c>
      <c r="G1340" s="186" t="s">
        <v>188</v>
      </c>
      <c r="H1340" s="187" t="s">
        <v>188</v>
      </c>
      <c r="I1340" s="186" t="s">
        <v>188</v>
      </c>
      <c r="J1340" s="187" t="s">
        <v>188</v>
      </c>
    </row>
    <row r="1341" spans="1:10" x14ac:dyDescent="0.2">
      <c r="A1341" s="183" t="s">
        <v>411</v>
      </c>
      <c r="B1341" s="183" t="s">
        <v>245</v>
      </c>
      <c r="C1341" s="183" t="s">
        <v>241</v>
      </c>
      <c r="D1341" s="183">
        <v>10</v>
      </c>
      <c r="E1341" s="183">
        <v>9</v>
      </c>
      <c r="F1341" s="186" t="s">
        <v>188</v>
      </c>
      <c r="G1341" s="186" t="s">
        <v>188</v>
      </c>
      <c r="H1341" s="187" t="s">
        <v>188</v>
      </c>
      <c r="I1341" s="186" t="s">
        <v>188</v>
      </c>
      <c r="J1341" s="187" t="s">
        <v>188</v>
      </c>
    </row>
    <row r="1342" spans="1:10" x14ac:dyDescent="0.2">
      <c r="A1342" s="183" t="s">
        <v>411</v>
      </c>
      <c r="B1342" s="183" t="s">
        <v>245</v>
      </c>
      <c r="C1342" s="183" t="s">
        <v>241</v>
      </c>
      <c r="D1342" s="183">
        <v>10</v>
      </c>
      <c r="E1342" s="183">
        <v>10</v>
      </c>
      <c r="F1342" s="186" t="s">
        <v>188</v>
      </c>
      <c r="G1342" s="186" t="s">
        <v>188</v>
      </c>
      <c r="H1342" s="187" t="s">
        <v>188</v>
      </c>
      <c r="I1342" s="186" t="s">
        <v>188</v>
      </c>
      <c r="J1342" s="187" t="s">
        <v>188</v>
      </c>
    </row>
    <row r="1343" spans="1:10" x14ac:dyDescent="0.2">
      <c r="A1343" s="183" t="s">
        <v>411</v>
      </c>
      <c r="B1343" s="183" t="s">
        <v>245</v>
      </c>
      <c r="C1343" s="183" t="s">
        <v>241</v>
      </c>
      <c r="D1343" s="183">
        <v>11</v>
      </c>
      <c r="E1343" s="183">
        <v>1</v>
      </c>
      <c r="F1343" s="184">
        <v>4.9119999999999999</v>
      </c>
      <c r="G1343" s="184">
        <v>4.9722222222222223</v>
      </c>
      <c r="H1343" s="185">
        <v>0.59317828965475927</v>
      </c>
      <c r="I1343" s="184">
        <v>5.6204978671100339</v>
      </c>
      <c r="J1343" s="185">
        <v>0.62449976301222598</v>
      </c>
    </row>
    <row r="1344" spans="1:10" x14ac:dyDescent="0.2">
      <c r="A1344" s="183" t="s">
        <v>411</v>
      </c>
      <c r="B1344" s="183" t="s">
        <v>245</v>
      </c>
      <c r="C1344" s="183" t="s">
        <v>241</v>
      </c>
      <c r="D1344" s="183">
        <v>11</v>
      </c>
      <c r="E1344" s="183">
        <v>2</v>
      </c>
      <c r="F1344" s="184">
        <v>5.1349999999999998</v>
      </c>
      <c r="G1344" s="186" t="s">
        <v>188</v>
      </c>
      <c r="H1344" s="185">
        <v>0.68076366955762713</v>
      </c>
      <c r="I1344" s="186" t="s">
        <v>188</v>
      </c>
      <c r="J1344" s="187" t="s">
        <v>188</v>
      </c>
    </row>
    <row r="1345" spans="1:10" x14ac:dyDescent="0.2">
      <c r="A1345" s="183" t="s">
        <v>411</v>
      </c>
      <c r="B1345" s="183" t="s">
        <v>245</v>
      </c>
      <c r="C1345" s="183" t="s">
        <v>241</v>
      </c>
      <c r="D1345" s="183">
        <v>11</v>
      </c>
      <c r="E1345" s="183">
        <v>3</v>
      </c>
      <c r="F1345" s="184">
        <v>4.9539999999999997</v>
      </c>
      <c r="G1345" s="186" t="s">
        <v>188</v>
      </c>
      <c r="H1345" s="185">
        <v>0.6090626888124141</v>
      </c>
      <c r="I1345" s="186" t="s">
        <v>188</v>
      </c>
      <c r="J1345" s="187" t="s">
        <v>188</v>
      </c>
    </row>
    <row r="1346" spans="1:10" x14ac:dyDescent="0.2">
      <c r="A1346" s="183" t="s">
        <v>411</v>
      </c>
      <c r="B1346" s="183" t="s">
        <v>245</v>
      </c>
      <c r="C1346" s="183" t="s">
        <v>241</v>
      </c>
      <c r="D1346" s="183">
        <v>11</v>
      </c>
      <c r="E1346" s="183">
        <v>4</v>
      </c>
      <c r="F1346" s="184">
        <v>4.976</v>
      </c>
      <c r="G1346" s="186" t="s">
        <v>188</v>
      </c>
      <c r="H1346" s="185">
        <v>0.61749510593350854</v>
      </c>
      <c r="I1346" s="186" t="s">
        <v>188</v>
      </c>
      <c r="J1346" s="187" t="s">
        <v>188</v>
      </c>
    </row>
    <row r="1347" spans="1:10" x14ac:dyDescent="0.2">
      <c r="A1347" s="183" t="s">
        <v>411</v>
      </c>
      <c r="B1347" s="183" t="s">
        <v>245</v>
      </c>
      <c r="C1347" s="183" t="s">
        <v>241</v>
      </c>
      <c r="D1347" s="183">
        <v>11</v>
      </c>
      <c r="E1347" s="183">
        <v>5</v>
      </c>
      <c r="F1347" s="184">
        <v>4.9710000000000001</v>
      </c>
      <c r="G1347" s="186" t="s">
        <v>188</v>
      </c>
      <c r="H1347" s="185">
        <v>0.6155718572636909</v>
      </c>
      <c r="I1347" s="186" t="s">
        <v>188</v>
      </c>
      <c r="J1347" s="187" t="s">
        <v>188</v>
      </c>
    </row>
    <row r="1348" spans="1:10" x14ac:dyDescent="0.2">
      <c r="A1348" s="183" t="s">
        <v>411</v>
      </c>
      <c r="B1348" s="183" t="s">
        <v>245</v>
      </c>
      <c r="C1348" s="183" t="s">
        <v>241</v>
      </c>
      <c r="D1348" s="183">
        <v>11</v>
      </c>
      <c r="E1348" s="183">
        <v>6</v>
      </c>
      <c r="F1348" s="184">
        <v>5.4969999999999999</v>
      </c>
      <c r="G1348" s="186" t="s">
        <v>188</v>
      </c>
      <c r="H1348" s="185">
        <v>0.84061497785802552</v>
      </c>
      <c r="I1348" s="186" t="s">
        <v>188</v>
      </c>
      <c r="J1348" s="187" t="s">
        <v>188</v>
      </c>
    </row>
    <row r="1349" spans="1:10" x14ac:dyDescent="0.2">
      <c r="A1349" s="183" t="s">
        <v>411</v>
      </c>
      <c r="B1349" s="183" t="s">
        <v>245</v>
      </c>
      <c r="C1349" s="183" t="s">
        <v>241</v>
      </c>
      <c r="D1349" s="183">
        <v>11</v>
      </c>
      <c r="E1349" s="183">
        <v>7</v>
      </c>
      <c r="F1349" s="184">
        <v>4.5119999999999996</v>
      </c>
      <c r="G1349" s="186" t="s">
        <v>188</v>
      </c>
      <c r="H1349" s="185">
        <v>0.45550923501145679</v>
      </c>
      <c r="I1349" s="186" t="s">
        <v>188</v>
      </c>
      <c r="J1349" s="187" t="s">
        <v>188</v>
      </c>
    </row>
    <row r="1350" spans="1:10" x14ac:dyDescent="0.2">
      <c r="A1350" s="183" t="s">
        <v>411</v>
      </c>
      <c r="B1350" s="183" t="s">
        <v>245</v>
      </c>
      <c r="C1350" s="183" t="s">
        <v>241</v>
      </c>
      <c r="D1350" s="183">
        <v>11</v>
      </c>
      <c r="E1350" s="183">
        <v>8</v>
      </c>
      <c r="F1350" s="184">
        <v>4.4349999999999996</v>
      </c>
      <c r="G1350" s="186" t="s">
        <v>188</v>
      </c>
      <c r="H1350" s="185">
        <v>0.43172981666408466</v>
      </c>
      <c r="I1350" s="186" t="s">
        <v>188</v>
      </c>
      <c r="J1350" s="187" t="s">
        <v>188</v>
      </c>
    </row>
    <row r="1351" spans="1:10" x14ac:dyDescent="0.2">
      <c r="A1351" s="183" t="s">
        <v>411</v>
      </c>
      <c r="B1351" s="183" t="s">
        <v>245</v>
      </c>
      <c r="C1351" s="183" t="s">
        <v>241</v>
      </c>
      <c r="D1351" s="183">
        <v>11</v>
      </c>
      <c r="E1351" s="183">
        <v>9</v>
      </c>
      <c r="F1351" s="184">
        <v>5.3579999999999997</v>
      </c>
      <c r="G1351" s="186" t="s">
        <v>188</v>
      </c>
      <c r="H1351" s="185">
        <v>0.7765722263544661</v>
      </c>
      <c r="I1351" s="186" t="s">
        <v>188</v>
      </c>
      <c r="J1351" s="187" t="s">
        <v>188</v>
      </c>
    </row>
    <row r="1352" spans="1:10" x14ac:dyDescent="0.2">
      <c r="A1352" s="183" t="s">
        <v>411</v>
      </c>
      <c r="B1352" s="183" t="s">
        <v>245</v>
      </c>
      <c r="C1352" s="183" t="s">
        <v>241</v>
      </c>
      <c r="D1352" s="183">
        <v>11</v>
      </c>
      <c r="E1352" s="183">
        <v>10</v>
      </c>
      <c r="F1352" s="186" t="s">
        <v>188</v>
      </c>
      <c r="G1352" s="186" t="s">
        <v>188</v>
      </c>
      <c r="H1352" s="187" t="s">
        <v>188</v>
      </c>
      <c r="I1352" s="186" t="s">
        <v>188</v>
      </c>
      <c r="J1352" s="187" t="s">
        <v>188</v>
      </c>
    </row>
    <row r="1353" spans="1:10" x14ac:dyDescent="0.2">
      <c r="A1353" s="183" t="s">
        <v>411</v>
      </c>
      <c r="B1353" s="183" t="s">
        <v>245</v>
      </c>
      <c r="C1353" s="183" t="s">
        <v>241</v>
      </c>
      <c r="D1353" s="183">
        <v>12</v>
      </c>
      <c r="E1353" s="183">
        <v>1</v>
      </c>
      <c r="F1353" s="184">
        <v>4.6950000000000003</v>
      </c>
      <c r="G1353" s="184">
        <v>4.9218750000000009</v>
      </c>
      <c r="H1353" s="185">
        <v>0.51549271211901848</v>
      </c>
      <c r="I1353" s="184">
        <v>4.9165122314663687</v>
      </c>
      <c r="J1353" s="185">
        <v>0.61456402893329609</v>
      </c>
    </row>
    <row r="1354" spans="1:10" x14ac:dyDescent="0.2">
      <c r="A1354" s="183" t="s">
        <v>411</v>
      </c>
      <c r="B1354" s="183" t="s">
        <v>245</v>
      </c>
      <c r="C1354" s="183" t="s">
        <v>241</v>
      </c>
      <c r="D1354" s="183">
        <v>12</v>
      </c>
      <c r="E1354" s="183">
        <v>2</v>
      </c>
      <c r="F1354" s="184">
        <v>5.0010000000000003</v>
      </c>
      <c r="G1354" s="186" t="s">
        <v>188</v>
      </c>
      <c r="H1354" s="185">
        <v>0.62717145857445977</v>
      </c>
      <c r="I1354" s="186" t="s">
        <v>188</v>
      </c>
      <c r="J1354" s="187" t="s">
        <v>188</v>
      </c>
    </row>
    <row r="1355" spans="1:10" x14ac:dyDescent="0.2">
      <c r="A1355" s="183" t="s">
        <v>411</v>
      </c>
      <c r="B1355" s="183" t="s">
        <v>245</v>
      </c>
      <c r="C1355" s="183" t="s">
        <v>241</v>
      </c>
      <c r="D1355" s="183">
        <v>12</v>
      </c>
      <c r="E1355" s="183">
        <v>3</v>
      </c>
      <c r="F1355" s="184">
        <v>5.5439999999999996</v>
      </c>
      <c r="G1355" s="186" t="s">
        <v>188</v>
      </c>
      <c r="H1355" s="185">
        <v>0.86304069437354491</v>
      </c>
      <c r="I1355" s="186" t="s">
        <v>188</v>
      </c>
      <c r="J1355" s="187" t="s">
        <v>188</v>
      </c>
    </row>
    <row r="1356" spans="1:10" x14ac:dyDescent="0.2">
      <c r="A1356" s="183" t="s">
        <v>411</v>
      </c>
      <c r="B1356" s="183" t="s">
        <v>245</v>
      </c>
      <c r="C1356" s="183" t="s">
        <v>241</v>
      </c>
      <c r="D1356" s="183">
        <v>12</v>
      </c>
      <c r="E1356" s="183">
        <v>4</v>
      </c>
      <c r="F1356" s="184">
        <v>5.67</v>
      </c>
      <c r="G1356" s="186" t="s">
        <v>188</v>
      </c>
      <c r="H1356" s="185">
        <v>0.92512081941551894</v>
      </c>
      <c r="I1356" s="186" t="s">
        <v>188</v>
      </c>
      <c r="J1356" s="187" t="s">
        <v>188</v>
      </c>
    </row>
    <row r="1357" spans="1:10" x14ac:dyDescent="0.2">
      <c r="A1357" s="183" t="s">
        <v>411</v>
      </c>
      <c r="B1357" s="183" t="s">
        <v>245</v>
      </c>
      <c r="C1357" s="183" t="s">
        <v>241</v>
      </c>
      <c r="D1357" s="183">
        <v>12</v>
      </c>
      <c r="E1357" s="183">
        <v>5</v>
      </c>
      <c r="F1357" s="184">
        <v>5.1369999999999996</v>
      </c>
      <c r="G1357" s="186" t="s">
        <v>188</v>
      </c>
      <c r="H1357" s="185">
        <v>0.68158584313875725</v>
      </c>
      <c r="I1357" s="186" t="s">
        <v>188</v>
      </c>
      <c r="J1357" s="187" t="s">
        <v>188</v>
      </c>
    </row>
    <row r="1358" spans="1:10" x14ac:dyDescent="0.2">
      <c r="A1358" s="183" t="s">
        <v>411</v>
      </c>
      <c r="B1358" s="183" t="s">
        <v>245</v>
      </c>
      <c r="C1358" s="183" t="s">
        <v>241</v>
      </c>
      <c r="D1358" s="183">
        <v>12</v>
      </c>
      <c r="E1358" s="183">
        <v>6</v>
      </c>
      <c r="F1358" s="184">
        <v>4.3220000000000001</v>
      </c>
      <c r="G1358" s="186" t="s">
        <v>188</v>
      </c>
      <c r="H1358" s="185">
        <v>0.39835358156194611</v>
      </c>
      <c r="I1358" s="186" t="s">
        <v>188</v>
      </c>
      <c r="J1358" s="187" t="s">
        <v>188</v>
      </c>
    </row>
    <row r="1359" spans="1:10" x14ac:dyDescent="0.2">
      <c r="A1359" s="183" t="s">
        <v>411</v>
      </c>
      <c r="B1359" s="183" t="s">
        <v>245</v>
      </c>
      <c r="C1359" s="183" t="s">
        <v>241</v>
      </c>
      <c r="D1359" s="183">
        <v>12</v>
      </c>
      <c r="E1359" s="183">
        <v>7</v>
      </c>
      <c r="F1359" s="184">
        <v>4.452</v>
      </c>
      <c r="G1359" s="186" t="s">
        <v>188</v>
      </c>
      <c r="H1359" s="185">
        <v>0.43690683083770232</v>
      </c>
      <c r="I1359" s="186" t="s">
        <v>188</v>
      </c>
      <c r="J1359" s="187" t="s">
        <v>188</v>
      </c>
    </row>
    <row r="1360" spans="1:10" x14ac:dyDescent="0.2">
      <c r="A1360" s="183" t="s">
        <v>411</v>
      </c>
      <c r="B1360" s="183" t="s">
        <v>245</v>
      </c>
      <c r="C1360" s="183" t="s">
        <v>241</v>
      </c>
      <c r="D1360" s="183">
        <v>12</v>
      </c>
      <c r="E1360" s="183">
        <v>8</v>
      </c>
      <c r="F1360" s="184">
        <v>4.5540000000000003</v>
      </c>
      <c r="G1360" s="186" t="s">
        <v>188</v>
      </c>
      <c r="H1360" s="185">
        <v>0.46884029144542083</v>
      </c>
      <c r="I1360" s="186" t="s">
        <v>188</v>
      </c>
      <c r="J1360" s="187" t="s">
        <v>188</v>
      </c>
    </row>
    <row r="1361" spans="1:10" x14ac:dyDescent="0.2">
      <c r="A1361" s="183" t="s">
        <v>411</v>
      </c>
      <c r="B1361" s="183" t="s">
        <v>245</v>
      </c>
      <c r="C1361" s="183" t="s">
        <v>241</v>
      </c>
      <c r="D1361" s="183">
        <v>12</v>
      </c>
      <c r="E1361" s="183">
        <v>9</v>
      </c>
      <c r="F1361" s="186" t="s">
        <v>188</v>
      </c>
      <c r="G1361" s="186" t="s">
        <v>188</v>
      </c>
      <c r="H1361" s="187" t="s">
        <v>188</v>
      </c>
      <c r="I1361" s="186" t="s">
        <v>188</v>
      </c>
      <c r="J1361" s="187" t="s">
        <v>188</v>
      </c>
    </row>
    <row r="1362" spans="1:10" x14ac:dyDescent="0.2">
      <c r="A1362" s="183" t="s">
        <v>411</v>
      </c>
      <c r="B1362" s="183" t="s">
        <v>245</v>
      </c>
      <c r="C1362" s="183" t="s">
        <v>241</v>
      </c>
      <c r="D1362" s="183">
        <v>12</v>
      </c>
      <c r="E1362" s="183">
        <v>10</v>
      </c>
      <c r="F1362" s="186" t="s">
        <v>188</v>
      </c>
      <c r="G1362" s="186" t="s">
        <v>188</v>
      </c>
      <c r="H1362" s="187" t="s">
        <v>188</v>
      </c>
      <c r="I1362" s="186" t="s">
        <v>188</v>
      </c>
      <c r="J1362" s="187" t="s">
        <v>188</v>
      </c>
    </row>
    <row r="1363" spans="1:10" x14ac:dyDescent="0.2">
      <c r="A1363" s="182" t="s">
        <v>412</v>
      </c>
      <c r="B1363" s="182" t="s">
        <v>245</v>
      </c>
      <c r="C1363" s="182" t="s">
        <v>241</v>
      </c>
      <c r="D1363" s="183">
        <v>5</v>
      </c>
      <c r="E1363" s="183">
        <v>1</v>
      </c>
      <c r="F1363" s="184">
        <v>5.4749999999999996</v>
      </c>
      <c r="G1363" s="184">
        <v>5.4879000000000016</v>
      </c>
      <c r="H1363" s="185">
        <v>0.83025269406054658</v>
      </c>
      <c r="I1363" s="184">
        <v>8.6016645275698416</v>
      </c>
      <c r="J1363" s="185">
        <v>0.86016645275698411</v>
      </c>
    </row>
    <row r="1364" spans="1:10" x14ac:dyDescent="0.2">
      <c r="A1364" s="183" t="s">
        <v>412</v>
      </c>
      <c r="B1364" s="183" t="s">
        <v>245</v>
      </c>
      <c r="C1364" s="183" t="s">
        <v>241</v>
      </c>
      <c r="D1364" s="183">
        <v>5</v>
      </c>
      <c r="E1364" s="183">
        <v>2</v>
      </c>
      <c r="F1364" s="184">
        <v>6.2869999999999999</v>
      </c>
      <c r="G1364" s="186" t="s">
        <v>188</v>
      </c>
      <c r="H1364" s="185">
        <v>1.2723476344923708</v>
      </c>
      <c r="I1364" s="186" t="s">
        <v>188</v>
      </c>
      <c r="J1364" s="187" t="s">
        <v>188</v>
      </c>
    </row>
    <row r="1365" spans="1:10" x14ac:dyDescent="0.2">
      <c r="A1365" s="183" t="s">
        <v>412</v>
      </c>
      <c r="B1365" s="183" t="s">
        <v>245</v>
      </c>
      <c r="C1365" s="183" t="s">
        <v>241</v>
      </c>
      <c r="D1365" s="183">
        <v>5</v>
      </c>
      <c r="E1365" s="183">
        <v>3</v>
      </c>
      <c r="F1365" s="184">
        <v>6.1840000000000002</v>
      </c>
      <c r="G1365" s="186" t="s">
        <v>188</v>
      </c>
      <c r="H1365" s="185">
        <v>1.2092022421295163</v>
      </c>
      <c r="I1365" s="186" t="s">
        <v>188</v>
      </c>
      <c r="J1365" s="187" t="s">
        <v>188</v>
      </c>
    </row>
    <row r="1366" spans="1:10" x14ac:dyDescent="0.2">
      <c r="A1366" s="183" t="s">
        <v>412</v>
      </c>
      <c r="B1366" s="183" t="s">
        <v>245</v>
      </c>
      <c r="C1366" s="183" t="s">
        <v>241</v>
      </c>
      <c r="D1366" s="183">
        <v>5</v>
      </c>
      <c r="E1366" s="183">
        <v>4</v>
      </c>
      <c r="F1366" s="184">
        <v>5.3280000000000003</v>
      </c>
      <c r="G1366" s="186" t="s">
        <v>188</v>
      </c>
      <c r="H1366" s="185">
        <v>0.7631911097831261</v>
      </c>
      <c r="I1366" s="186" t="s">
        <v>188</v>
      </c>
      <c r="J1366" s="187" t="s">
        <v>188</v>
      </c>
    </row>
    <row r="1367" spans="1:10" x14ac:dyDescent="0.2">
      <c r="A1367" s="183" t="s">
        <v>412</v>
      </c>
      <c r="B1367" s="183" t="s">
        <v>245</v>
      </c>
      <c r="C1367" s="183" t="s">
        <v>241</v>
      </c>
      <c r="D1367" s="183">
        <v>5</v>
      </c>
      <c r="E1367" s="183">
        <v>5</v>
      </c>
      <c r="F1367" s="184">
        <v>5.1820000000000004</v>
      </c>
      <c r="G1367" s="186" t="s">
        <v>188</v>
      </c>
      <c r="H1367" s="185">
        <v>0.70026019137014661</v>
      </c>
      <c r="I1367" s="186" t="s">
        <v>188</v>
      </c>
      <c r="J1367" s="187" t="s">
        <v>188</v>
      </c>
    </row>
    <row r="1368" spans="1:10" x14ac:dyDescent="0.2">
      <c r="A1368" s="183" t="s">
        <v>412</v>
      </c>
      <c r="B1368" s="183" t="s">
        <v>245</v>
      </c>
      <c r="C1368" s="183" t="s">
        <v>241</v>
      </c>
      <c r="D1368" s="183">
        <v>5</v>
      </c>
      <c r="E1368" s="183">
        <v>6</v>
      </c>
      <c r="F1368" s="184">
        <v>4.569</v>
      </c>
      <c r="G1368" s="186" t="s">
        <v>188</v>
      </c>
      <c r="H1368" s="185">
        <v>0.47366368245995849</v>
      </c>
      <c r="I1368" s="186" t="s">
        <v>188</v>
      </c>
      <c r="J1368" s="187" t="s">
        <v>188</v>
      </c>
    </row>
    <row r="1369" spans="1:10" x14ac:dyDescent="0.2">
      <c r="A1369" s="183" t="s">
        <v>412</v>
      </c>
      <c r="B1369" s="183" t="s">
        <v>245</v>
      </c>
      <c r="C1369" s="183" t="s">
        <v>241</v>
      </c>
      <c r="D1369" s="183">
        <v>5</v>
      </c>
      <c r="E1369" s="183">
        <v>7</v>
      </c>
      <c r="F1369" s="184">
        <v>5.2279999999999998</v>
      </c>
      <c r="G1369" s="186" t="s">
        <v>188</v>
      </c>
      <c r="H1369" s="185">
        <v>0.71969891930696428</v>
      </c>
      <c r="I1369" s="186" t="s">
        <v>188</v>
      </c>
      <c r="J1369" s="187" t="s">
        <v>188</v>
      </c>
    </row>
    <row r="1370" spans="1:10" x14ac:dyDescent="0.2">
      <c r="A1370" s="183" t="s">
        <v>412</v>
      </c>
      <c r="B1370" s="183" t="s">
        <v>245</v>
      </c>
      <c r="C1370" s="183" t="s">
        <v>241</v>
      </c>
      <c r="D1370" s="183">
        <v>5</v>
      </c>
      <c r="E1370" s="183">
        <v>8</v>
      </c>
      <c r="F1370" s="184">
        <v>5.8079999999999998</v>
      </c>
      <c r="G1370" s="186" t="s">
        <v>188</v>
      </c>
      <c r="H1370" s="185">
        <v>0.99645220390820188</v>
      </c>
      <c r="I1370" s="186" t="s">
        <v>188</v>
      </c>
      <c r="J1370" s="187" t="s">
        <v>188</v>
      </c>
    </row>
    <row r="1371" spans="1:10" x14ac:dyDescent="0.2">
      <c r="A1371" s="183" t="s">
        <v>412</v>
      </c>
      <c r="B1371" s="183" t="s">
        <v>245</v>
      </c>
      <c r="C1371" s="183" t="s">
        <v>241</v>
      </c>
      <c r="D1371" s="183">
        <v>5</v>
      </c>
      <c r="E1371" s="183">
        <v>9</v>
      </c>
      <c r="F1371" s="184">
        <v>5.8710000000000004</v>
      </c>
      <c r="G1371" s="186" t="s">
        <v>188</v>
      </c>
      <c r="H1371" s="185">
        <v>1.0302000133996343</v>
      </c>
      <c r="I1371" s="186" t="s">
        <v>188</v>
      </c>
      <c r="J1371" s="187" t="s">
        <v>188</v>
      </c>
    </row>
    <row r="1372" spans="1:10" x14ac:dyDescent="0.2">
      <c r="A1372" s="183" t="s">
        <v>412</v>
      </c>
      <c r="B1372" s="183" t="s">
        <v>245</v>
      </c>
      <c r="C1372" s="183" t="s">
        <v>241</v>
      </c>
      <c r="D1372" s="183">
        <v>5</v>
      </c>
      <c r="E1372" s="183">
        <v>10</v>
      </c>
      <c r="F1372" s="184">
        <v>4.9470000000000001</v>
      </c>
      <c r="G1372" s="186" t="s">
        <v>188</v>
      </c>
      <c r="H1372" s="185">
        <v>0.60639583665937791</v>
      </c>
      <c r="I1372" s="186" t="s">
        <v>188</v>
      </c>
      <c r="J1372" s="187" t="s">
        <v>188</v>
      </c>
    </row>
    <row r="1373" spans="1:10" x14ac:dyDescent="0.2">
      <c r="A1373" s="183" t="s">
        <v>412</v>
      </c>
      <c r="B1373" s="183" t="s">
        <v>245</v>
      </c>
      <c r="C1373" s="183" t="s">
        <v>241</v>
      </c>
      <c r="D1373" s="183">
        <v>6</v>
      </c>
      <c r="E1373" s="183">
        <v>1</v>
      </c>
      <c r="F1373" s="184">
        <v>5.2009999999999996</v>
      </c>
      <c r="G1373" s="184">
        <v>5.229000000000001</v>
      </c>
      <c r="H1373" s="185">
        <v>0.70824623037539935</v>
      </c>
      <c r="I1373" s="184">
        <v>7.2280656977396562</v>
      </c>
      <c r="J1373" s="185">
        <v>0.72280656977396562</v>
      </c>
    </row>
    <row r="1374" spans="1:10" x14ac:dyDescent="0.2">
      <c r="A1374" s="183" t="s">
        <v>412</v>
      </c>
      <c r="B1374" s="183" t="s">
        <v>245</v>
      </c>
      <c r="C1374" s="183" t="s">
        <v>241</v>
      </c>
      <c r="D1374" s="183">
        <v>6</v>
      </c>
      <c r="E1374" s="183">
        <v>2</v>
      </c>
      <c r="F1374" s="184">
        <v>5.3710000000000004</v>
      </c>
      <c r="G1374" s="186" t="s">
        <v>188</v>
      </c>
      <c r="H1374" s="185">
        <v>0.78241894932275458</v>
      </c>
      <c r="I1374" s="186" t="s">
        <v>188</v>
      </c>
      <c r="J1374" s="187" t="s">
        <v>188</v>
      </c>
    </row>
    <row r="1375" spans="1:10" x14ac:dyDescent="0.2">
      <c r="A1375" s="183" t="s">
        <v>412</v>
      </c>
      <c r="B1375" s="183" t="s">
        <v>245</v>
      </c>
      <c r="C1375" s="183" t="s">
        <v>241</v>
      </c>
      <c r="D1375" s="183">
        <v>6</v>
      </c>
      <c r="E1375" s="183">
        <v>3</v>
      </c>
      <c r="F1375" s="184">
        <v>5.1340000000000003</v>
      </c>
      <c r="G1375" s="186" t="s">
        <v>188</v>
      </c>
      <c r="H1375" s="185">
        <v>0.68035283082337983</v>
      </c>
      <c r="I1375" s="186" t="s">
        <v>188</v>
      </c>
      <c r="J1375" s="187" t="s">
        <v>188</v>
      </c>
    </row>
    <row r="1376" spans="1:10" x14ac:dyDescent="0.2">
      <c r="A1376" s="183" t="s">
        <v>412</v>
      </c>
      <c r="B1376" s="183" t="s">
        <v>245</v>
      </c>
      <c r="C1376" s="183" t="s">
        <v>241</v>
      </c>
      <c r="D1376" s="183">
        <v>6</v>
      </c>
      <c r="E1376" s="183">
        <v>4</v>
      </c>
      <c r="F1376" s="184">
        <v>4.9969999999999999</v>
      </c>
      <c r="G1376" s="186" t="s">
        <v>188</v>
      </c>
      <c r="H1376" s="185">
        <v>0.62561649780042994</v>
      </c>
      <c r="I1376" s="186" t="s">
        <v>188</v>
      </c>
      <c r="J1376" s="187" t="s">
        <v>188</v>
      </c>
    </row>
    <row r="1377" spans="1:10" x14ac:dyDescent="0.2">
      <c r="A1377" s="183" t="s">
        <v>412</v>
      </c>
      <c r="B1377" s="183" t="s">
        <v>245</v>
      </c>
      <c r="C1377" s="183" t="s">
        <v>241</v>
      </c>
      <c r="D1377" s="183">
        <v>6</v>
      </c>
      <c r="E1377" s="183">
        <v>5</v>
      </c>
      <c r="F1377" s="184">
        <v>5.2629999999999999</v>
      </c>
      <c r="G1377" s="186" t="s">
        <v>188</v>
      </c>
      <c r="H1377" s="185">
        <v>0.73472786643714938</v>
      </c>
      <c r="I1377" s="186" t="s">
        <v>188</v>
      </c>
      <c r="J1377" s="187" t="s">
        <v>188</v>
      </c>
    </row>
    <row r="1378" spans="1:10" x14ac:dyDescent="0.2">
      <c r="A1378" s="183" t="s">
        <v>412</v>
      </c>
      <c r="B1378" s="183" t="s">
        <v>245</v>
      </c>
      <c r="C1378" s="183" t="s">
        <v>241</v>
      </c>
      <c r="D1378" s="183">
        <v>6</v>
      </c>
      <c r="E1378" s="183">
        <v>6</v>
      </c>
      <c r="F1378" s="184">
        <v>4.9720000000000004</v>
      </c>
      <c r="G1378" s="186" t="s">
        <v>188</v>
      </c>
      <c r="H1378" s="185">
        <v>0.61595618705801169</v>
      </c>
      <c r="I1378" s="186" t="s">
        <v>188</v>
      </c>
      <c r="J1378" s="187" t="s">
        <v>188</v>
      </c>
    </row>
    <row r="1379" spans="1:10" x14ac:dyDescent="0.2">
      <c r="A1379" s="183" t="s">
        <v>412</v>
      </c>
      <c r="B1379" s="183" t="s">
        <v>245</v>
      </c>
      <c r="C1379" s="183" t="s">
        <v>241</v>
      </c>
      <c r="D1379" s="183">
        <v>6</v>
      </c>
      <c r="E1379" s="183">
        <v>7</v>
      </c>
      <c r="F1379" s="184">
        <v>5.165</v>
      </c>
      <c r="G1379" s="186" t="s">
        <v>188</v>
      </c>
      <c r="H1379" s="185">
        <v>0.69316587344137504</v>
      </c>
      <c r="I1379" s="186" t="s">
        <v>188</v>
      </c>
      <c r="J1379" s="187" t="s">
        <v>188</v>
      </c>
    </row>
    <row r="1380" spans="1:10" x14ac:dyDescent="0.2">
      <c r="A1380" s="183" t="s">
        <v>412</v>
      </c>
      <c r="B1380" s="183" t="s">
        <v>245</v>
      </c>
      <c r="C1380" s="183" t="s">
        <v>241</v>
      </c>
      <c r="D1380" s="183">
        <v>6</v>
      </c>
      <c r="E1380" s="183">
        <v>8</v>
      </c>
      <c r="F1380" s="184">
        <v>5.5609999999999999</v>
      </c>
      <c r="G1380" s="186" t="s">
        <v>188</v>
      </c>
      <c r="H1380" s="185">
        <v>0.8712493012326975</v>
      </c>
      <c r="I1380" s="186" t="s">
        <v>188</v>
      </c>
      <c r="J1380" s="187" t="s">
        <v>188</v>
      </c>
    </row>
    <row r="1381" spans="1:10" x14ac:dyDescent="0.2">
      <c r="A1381" s="183" t="s">
        <v>412</v>
      </c>
      <c r="B1381" s="183" t="s">
        <v>245</v>
      </c>
      <c r="C1381" s="183" t="s">
        <v>241</v>
      </c>
      <c r="D1381" s="183">
        <v>6</v>
      </c>
      <c r="E1381" s="183">
        <v>9</v>
      </c>
      <c r="F1381" s="184">
        <v>5.1760000000000002</v>
      </c>
      <c r="G1381" s="186" t="s">
        <v>188</v>
      </c>
      <c r="H1381" s="185">
        <v>0.69775081439483333</v>
      </c>
      <c r="I1381" s="186" t="s">
        <v>188</v>
      </c>
      <c r="J1381" s="187" t="s">
        <v>188</v>
      </c>
    </row>
    <row r="1382" spans="1:10" x14ac:dyDescent="0.2">
      <c r="A1382" s="183" t="s">
        <v>412</v>
      </c>
      <c r="B1382" s="183" t="s">
        <v>245</v>
      </c>
      <c r="C1382" s="183" t="s">
        <v>241</v>
      </c>
      <c r="D1382" s="183">
        <v>6</v>
      </c>
      <c r="E1382" s="183">
        <v>10</v>
      </c>
      <c r="F1382" s="184">
        <v>5.45</v>
      </c>
      <c r="G1382" s="186" t="s">
        <v>188</v>
      </c>
      <c r="H1382" s="185">
        <v>0.81858114685362493</v>
      </c>
      <c r="I1382" s="186" t="s">
        <v>188</v>
      </c>
      <c r="J1382" s="187" t="s">
        <v>188</v>
      </c>
    </row>
    <row r="1383" spans="1:10" x14ac:dyDescent="0.2">
      <c r="A1383" s="183" t="s">
        <v>412</v>
      </c>
      <c r="B1383" s="183" t="s">
        <v>245</v>
      </c>
      <c r="C1383" s="183" t="s">
        <v>241</v>
      </c>
      <c r="D1383" s="183">
        <v>7</v>
      </c>
      <c r="E1383" s="183">
        <v>1</v>
      </c>
      <c r="F1383" s="184">
        <v>5.1340000000000003</v>
      </c>
      <c r="G1383" s="184">
        <v>5.2785555555555561</v>
      </c>
      <c r="H1383" s="185">
        <v>0.68035283082337983</v>
      </c>
      <c r="I1383" s="184">
        <v>6.8170793106272507</v>
      </c>
      <c r="J1383" s="185">
        <v>0.75745325673636121</v>
      </c>
    </row>
    <row r="1384" spans="1:10" x14ac:dyDescent="0.2">
      <c r="A1384" s="183" t="s">
        <v>412</v>
      </c>
      <c r="B1384" s="183" t="s">
        <v>245</v>
      </c>
      <c r="C1384" s="183" t="s">
        <v>241</v>
      </c>
      <c r="D1384" s="183">
        <v>7</v>
      </c>
      <c r="E1384" s="183">
        <v>2</v>
      </c>
      <c r="F1384" s="184">
        <v>5.6340000000000003</v>
      </c>
      <c r="G1384" s="186" t="s">
        <v>188</v>
      </c>
      <c r="H1384" s="185">
        <v>0.90708983223690198</v>
      </c>
      <c r="I1384" s="186" t="s">
        <v>188</v>
      </c>
      <c r="J1384" s="187" t="s">
        <v>188</v>
      </c>
    </row>
    <row r="1385" spans="1:10" x14ac:dyDescent="0.2">
      <c r="A1385" s="183" t="s">
        <v>412</v>
      </c>
      <c r="B1385" s="183" t="s">
        <v>245</v>
      </c>
      <c r="C1385" s="183" t="s">
        <v>241</v>
      </c>
      <c r="D1385" s="183">
        <v>7</v>
      </c>
      <c r="E1385" s="183">
        <v>3</v>
      </c>
      <c r="F1385" s="184">
        <v>5.5010000000000003</v>
      </c>
      <c r="G1385" s="186" t="s">
        <v>188</v>
      </c>
      <c r="H1385" s="185">
        <v>0.84250824408665936</v>
      </c>
      <c r="I1385" s="186" t="s">
        <v>188</v>
      </c>
      <c r="J1385" s="187" t="s">
        <v>188</v>
      </c>
    </row>
    <row r="1386" spans="1:10" x14ac:dyDescent="0.2">
      <c r="A1386" s="183" t="s">
        <v>412</v>
      </c>
      <c r="B1386" s="183" t="s">
        <v>245</v>
      </c>
      <c r="C1386" s="183" t="s">
        <v>241</v>
      </c>
      <c r="D1386" s="183">
        <v>7</v>
      </c>
      <c r="E1386" s="183">
        <v>4</v>
      </c>
      <c r="F1386" s="184">
        <v>5.0970000000000004</v>
      </c>
      <c r="G1386" s="186" t="s">
        <v>188</v>
      </c>
      <c r="H1386" s="185">
        <v>0.66526774151982926</v>
      </c>
      <c r="I1386" s="186" t="s">
        <v>188</v>
      </c>
      <c r="J1386" s="187" t="s">
        <v>188</v>
      </c>
    </row>
    <row r="1387" spans="1:10" x14ac:dyDescent="0.2">
      <c r="A1387" s="183" t="s">
        <v>412</v>
      </c>
      <c r="B1387" s="183" t="s">
        <v>245</v>
      </c>
      <c r="C1387" s="183" t="s">
        <v>241</v>
      </c>
      <c r="D1387" s="183">
        <v>7</v>
      </c>
      <c r="E1387" s="183">
        <v>5</v>
      </c>
      <c r="F1387" s="184">
        <v>4.6909999999999998</v>
      </c>
      <c r="G1387" s="186" t="s">
        <v>188</v>
      </c>
      <c r="H1387" s="185">
        <v>0.5141283824341718</v>
      </c>
      <c r="I1387" s="186" t="s">
        <v>188</v>
      </c>
      <c r="J1387" s="187" t="s">
        <v>188</v>
      </c>
    </row>
    <row r="1388" spans="1:10" x14ac:dyDescent="0.2">
      <c r="A1388" s="183" t="s">
        <v>412</v>
      </c>
      <c r="B1388" s="183" t="s">
        <v>245</v>
      </c>
      <c r="C1388" s="183" t="s">
        <v>241</v>
      </c>
      <c r="D1388" s="183">
        <v>7</v>
      </c>
      <c r="E1388" s="183">
        <v>6</v>
      </c>
      <c r="F1388" s="184">
        <v>5.867</v>
      </c>
      <c r="G1388" s="186" t="s">
        <v>188</v>
      </c>
      <c r="H1388" s="185">
        <v>1.0280349810085612</v>
      </c>
      <c r="I1388" s="186" t="s">
        <v>188</v>
      </c>
      <c r="J1388" s="187" t="s">
        <v>188</v>
      </c>
    </row>
    <row r="1389" spans="1:10" x14ac:dyDescent="0.2">
      <c r="A1389" s="183" t="s">
        <v>412</v>
      </c>
      <c r="B1389" s="183" t="s">
        <v>245</v>
      </c>
      <c r="C1389" s="183" t="s">
        <v>241</v>
      </c>
      <c r="D1389" s="183">
        <v>7</v>
      </c>
      <c r="E1389" s="183">
        <v>7</v>
      </c>
      <c r="F1389" s="184">
        <v>4.6589999999999998</v>
      </c>
      <c r="G1389" s="186" t="s">
        <v>188</v>
      </c>
      <c r="H1389" s="185">
        <v>0.50330030436580309</v>
      </c>
      <c r="I1389" s="186" t="s">
        <v>188</v>
      </c>
      <c r="J1389" s="187" t="s">
        <v>188</v>
      </c>
    </row>
    <row r="1390" spans="1:10" x14ac:dyDescent="0.2">
      <c r="A1390" s="183" t="s">
        <v>412</v>
      </c>
      <c r="B1390" s="183" t="s">
        <v>245</v>
      </c>
      <c r="C1390" s="183" t="s">
        <v>241</v>
      </c>
      <c r="D1390" s="183">
        <v>7</v>
      </c>
      <c r="E1390" s="183">
        <v>8</v>
      </c>
      <c r="F1390" s="184">
        <v>5.0629999999999997</v>
      </c>
      <c r="G1390" s="186" t="s">
        <v>188</v>
      </c>
      <c r="H1390" s="185">
        <v>0.6516038709618831</v>
      </c>
      <c r="I1390" s="186" t="s">
        <v>188</v>
      </c>
      <c r="J1390" s="187" t="s">
        <v>188</v>
      </c>
    </row>
    <row r="1391" spans="1:10" x14ac:dyDescent="0.2">
      <c r="A1391" s="183" t="s">
        <v>412</v>
      </c>
      <c r="B1391" s="183" t="s">
        <v>245</v>
      </c>
      <c r="C1391" s="183" t="s">
        <v>241</v>
      </c>
      <c r="D1391" s="183">
        <v>7</v>
      </c>
      <c r="E1391" s="183">
        <v>9</v>
      </c>
      <c r="F1391" s="184">
        <v>5.8609999999999998</v>
      </c>
      <c r="G1391" s="186" t="s">
        <v>188</v>
      </c>
      <c r="H1391" s="185">
        <v>1.0247931231900613</v>
      </c>
      <c r="I1391" s="186" t="s">
        <v>188</v>
      </c>
      <c r="J1391" s="187" t="s">
        <v>188</v>
      </c>
    </row>
    <row r="1392" spans="1:10" x14ac:dyDescent="0.2">
      <c r="A1392" s="183" t="s">
        <v>412</v>
      </c>
      <c r="B1392" s="183" t="s">
        <v>245</v>
      </c>
      <c r="C1392" s="183" t="s">
        <v>241</v>
      </c>
      <c r="D1392" s="183">
        <v>7</v>
      </c>
      <c r="E1392" s="183">
        <v>10</v>
      </c>
      <c r="F1392" s="186" t="s">
        <v>188</v>
      </c>
      <c r="G1392" s="186" t="s">
        <v>188</v>
      </c>
      <c r="H1392" s="187" t="s">
        <v>188</v>
      </c>
      <c r="I1392" s="186" t="s">
        <v>188</v>
      </c>
      <c r="J1392" s="187" t="s">
        <v>188</v>
      </c>
    </row>
    <row r="1393" spans="1:10" x14ac:dyDescent="0.2">
      <c r="A1393" s="183" t="s">
        <v>412</v>
      </c>
      <c r="B1393" s="183" t="s">
        <v>245</v>
      </c>
      <c r="C1393" s="183" t="s">
        <v>241</v>
      </c>
      <c r="D1393" s="183">
        <v>8</v>
      </c>
      <c r="E1393" s="183">
        <v>1</v>
      </c>
      <c r="F1393" s="184">
        <v>5.1849999999999996</v>
      </c>
      <c r="G1393" s="184">
        <v>5.2051249999999989</v>
      </c>
      <c r="H1393" s="185">
        <v>0.70151713287647843</v>
      </c>
      <c r="I1393" s="184">
        <v>5.8160565677937353</v>
      </c>
      <c r="J1393" s="185">
        <v>0.72700707097421691</v>
      </c>
    </row>
    <row r="1394" spans="1:10" x14ac:dyDescent="0.2">
      <c r="A1394" s="183" t="s">
        <v>412</v>
      </c>
      <c r="B1394" s="183" t="s">
        <v>245</v>
      </c>
      <c r="C1394" s="183" t="s">
        <v>241</v>
      </c>
      <c r="D1394" s="183">
        <v>8</v>
      </c>
      <c r="E1394" s="183">
        <v>2</v>
      </c>
      <c r="F1394" s="184">
        <v>4.8099999999999996</v>
      </c>
      <c r="G1394" s="186" t="s">
        <v>188</v>
      </c>
      <c r="H1394" s="185">
        <v>0.55575691811231276</v>
      </c>
      <c r="I1394" s="186" t="s">
        <v>188</v>
      </c>
      <c r="J1394" s="187" t="s">
        <v>188</v>
      </c>
    </row>
    <row r="1395" spans="1:10" x14ac:dyDescent="0.2">
      <c r="A1395" s="183" t="s">
        <v>412</v>
      </c>
      <c r="B1395" s="183" t="s">
        <v>245</v>
      </c>
      <c r="C1395" s="183" t="s">
        <v>241</v>
      </c>
      <c r="D1395" s="183">
        <v>8</v>
      </c>
      <c r="E1395" s="183">
        <v>3</v>
      </c>
      <c r="F1395" s="184">
        <v>5.0759999999999996</v>
      </c>
      <c r="G1395" s="186" t="s">
        <v>188</v>
      </c>
      <c r="H1395" s="185">
        <v>0.65680597628693083</v>
      </c>
      <c r="I1395" s="186" t="s">
        <v>188</v>
      </c>
      <c r="J1395" s="187" t="s">
        <v>188</v>
      </c>
    </row>
    <row r="1396" spans="1:10" x14ac:dyDescent="0.2">
      <c r="A1396" s="183" t="s">
        <v>412</v>
      </c>
      <c r="B1396" s="183" t="s">
        <v>245</v>
      </c>
      <c r="C1396" s="183" t="s">
        <v>241</v>
      </c>
      <c r="D1396" s="183">
        <v>8</v>
      </c>
      <c r="E1396" s="183">
        <v>4</v>
      </c>
      <c r="F1396" s="184">
        <v>5.0030000000000001</v>
      </c>
      <c r="G1396" s="186" t="s">
        <v>188</v>
      </c>
      <c r="H1396" s="185">
        <v>0.62794990423691255</v>
      </c>
      <c r="I1396" s="186" t="s">
        <v>188</v>
      </c>
      <c r="J1396" s="187" t="s">
        <v>188</v>
      </c>
    </row>
    <row r="1397" spans="1:10" x14ac:dyDescent="0.2">
      <c r="A1397" s="183" t="s">
        <v>412</v>
      </c>
      <c r="B1397" s="183" t="s">
        <v>245</v>
      </c>
      <c r="C1397" s="183" t="s">
        <v>241</v>
      </c>
      <c r="D1397" s="183">
        <v>8</v>
      </c>
      <c r="E1397" s="183">
        <v>5</v>
      </c>
      <c r="F1397" s="184">
        <v>6.2869999999999999</v>
      </c>
      <c r="G1397" s="186" t="s">
        <v>188</v>
      </c>
      <c r="H1397" s="185">
        <v>1.2723476344923708</v>
      </c>
      <c r="I1397" s="186" t="s">
        <v>188</v>
      </c>
      <c r="J1397" s="187" t="s">
        <v>188</v>
      </c>
    </row>
    <row r="1398" spans="1:10" x14ac:dyDescent="0.2">
      <c r="A1398" s="183" t="s">
        <v>412</v>
      </c>
      <c r="B1398" s="183" t="s">
        <v>245</v>
      </c>
      <c r="C1398" s="183" t="s">
        <v>241</v>
      </c>
      <c r="D1398" s="183">
        <v>8</v>
      </c>
      <c r="E1398" s="183">
        <v>6</v>
      </c>
      <c r="F1398" s="184">
        <v>5.3049999999999997</v>
      </c>
      <c r="G1398" s="186" t="s">
        <v>188</v>
      </c>
      <c r="H1398" s="185">
        <v>0.7530370016843112</v>
      </c>
      <c r="I1398" s="186" t="s">
        <v>188</v>
      </c>
      <c r="J1398" s="187" t="s">
        <v>188</v>
      </c>
    </row>
    <row r="1399" spans="1:10" x14ac:dyDescent="0.2">
      <c r="A1399" s="183" t="s">
        <v>412</v>
      </c>
      <c r="B1399" s="183" t="s">
        <v>245</v>
      </c>
      <c r="C1399" s="183" t="s">
        <v>241</v>
      </c>
      <c r="D1399" s="183">
        <v>8</v>
      </c>
      <c r="E1399" s="183">
        <v>7</v>
      </c>
      <c r="F1399" s="184">
        <v>5.16</v>
      </c>
      <c r="G1399" s="186" t="s">
        <v>188</v>
      </c>
      <c r="H1399" s="185">
        <v>0.69108846635052801</v>
      </c>
      <c r="I1399" s="186" t="s">
        <v>188</v>
      </c>
      <c r="J1399" s="187" t="s">
        <v>188</v>
      </c>
    </row>
    <row r="1400" spans="1:10" x14ac:dyDescent="0.2">
      <c r="A1400" s="183" t="s">
        <v>412</v>
      </c>
      <c r="B1400" s="183" t="s">
        <v>245</v>
      </c>
      <c r="C1400" s="183" t="s">
        <v>241</v>
      </c>
      <c r="D1400" s="183">
        <v>8</v>
      </c>
      <c r="E1400" s="183">
        <v>8</v>
      </c>
      <c r="F1400" s="184">
        <v>4.8150000000000004</v>
      </c>
      <c r="G1400" s="186" t="s">
        <v>188</v>
      </c>
      <c r="H1400" s="185">
        <v>0.55755353375389138</v>
      </c>
      <c r="I1400" s="186" t="s">
        <v>188</v>
      </c>
      <c r="J1400" s="187" t="s">
        <v>188</v>
      </c>
    </row>
    <row r="1401" spans="1:10" x14ac:dyDescent="0.2">
      <c r="A1401" s="183" t="s">
        <v>412</v>
      </c>
      <c r="B1401" s="183" t="s">
        <v>245</v>
      </c>
      <c r="C1401" s="183" t="s">
        <v>241</v>
      </c>
      <c r="D1401" s="183">
        <v>8</v>
      </c>
      <c r="E1401" s="183">
        <v>9</v>
      </c>
      <c r="F1401" s="186" t="s">
        <v>188</v>
      </c>
      <c r="G1401" s="186" t="s">
        <v>188</v>
      </c>
      <c r="H1401" s="187" t="s">
        <v>188</v>
      </c>
      <c r="I1401" s="186" t="s">
        <v>188</v>
      </c>
      <c r="J1401" s="187" t="s">
        <v>188</v>
      </c>
    </row>
    <row r="1402" spans="1:10" x14ac:dyDescent="0.2">
      <c r="A1402" s="183" t="s">
        <v>412</v>
      </c>
      <c r="B1402" s="183" t="s">
        <v>245</v>
      </c>
      <c r="C1402" s="183" t="s">
        <v>241</v>
      </c>
      <c r="D1402" s="183">
        <v>8</v>
      </c>
      <c r="E1402" s="183">
        <v>10</v>
      </c>
      <c r="F1402" s="186" t="s">
        <v>188</v>
      </c>
      <c r="G1402" s="186" t="s">
        <v>188</v>
      </c>
      <c r="H1402" s="187" t="s">
        <v>188</v>
      </c>
      <c r="I1402" s="186" t="s">
        <v>188</v>
      </c>
      <c r="J1402" s="187" t="s">
        <v>188</v>
      </c>
    </row>
    <row r="1403" spans="1:10" x14ac:dyDescent="0.2">
      <c r="A1403" s="183" t="s">
        <v>412</v>
      </c>
      <c r="B1403" s="183" t="s">
        <v>245</v>
      </c>
      <c r="C1403" s="183" t="s">
        <v>241</v>
      </c>
      <c r="D1403" s="183">
        <v>9</v>
      </c>
      <c r="E1403" s="183">
        <v>1</v>
      </c>
      <c r="F1403" s="184">
        <v>4.9980000000000002</v>
      </c>
      <c r="G1403" s="184">
        <v>4.9591000000000003</v>
      </c>
      <c r="H1403" s="185">
        <v>0.6260049967582566</v>
      </c>
      <c r="I1403" s="184">
        <v>6.1591170662613823</v>
      </c>
      <c r="J1403" s="185">
        <v>0.61591170662613826</v>
      </c>
    </row>
    <row r="1404" spans="1:10" x14ac:dyDescent="0.2">
      <c r="A1404" s="183" t="s">
        <v>412</v>
      </c>
      <c r="B1404" s="183" t="s">
        <v>245</v>
      </c>
      <c r="C1404" s="183" t="s">
        <v>241</v>
      </c>
      <c r="D1404" s="183">
        <v>9</v>
      </c>
      <c r="E1404" s="183">
        <v>2</v>
      </c>
      <c r="F1404" s="184">
        <v>5.0720000000000001</v>
      </c>
      <c r="G1404" s="186" t="s">
        <v>188</v>
      </c>
      <c r="H1404" s="185">
        <v>0.65520239074633313</v>
      </c>
      <c r="I1404" s="186" t="s">
        <v>188</v>
      </c>
      <c r="J1404" s="187" t="s">
        <v>188</v>
      </c>
    </row>
    <row r="1405" spans="1:10" x14ac:dyDescent="0.2">
      <c r="A1405" s="183" t="s">
        <v>412</v>
      </c>
      <c r="B1405" s="183" t="s">
        <v>245</v>
      </c>
      <c r="C1405" s="183" t="s">
        <v>241</v>
      </c>
      <c r="D1405" s="183">
        <v>9</v>
      </c>
      <c r="E1405" s="183">
        <v>3</v>
      </c>
      <c r="F1405" s="184">
        <v>5.101</v>
      </c>
      <c r="G1405" s="186" t="s">
        <v>188</v>
      </c>
      <c r="H1405" s="185">
        <v>0.66688770167293954</v>
      </c>
      <c r="I1405" s="186" t="s">
        <v>188</v>
      </c>
      <c r="J1405" s="187" t="s">
        <v>188</v>
      </c>
    </row>
    <row r="1406" spans="1:10" x14ac:dyDescent="0.2">
      <c r="A1406" s="183" t="s">
        <v>412</v>
      </c>
      <c r="B1406" s="183" t="s">
        <v>245</v>
      </c>
      <c r="C1406" s="183" t="s">
        <v>241</v>
      </c>
      <c r="D1406" s="183">
        <v>9</v>
      </c>
      <c r="E1406" s="183">
        <v>4</v>
      </c>
      <c r="F1406" s="184">
        <v>4.8879999999999999</v>
      </c>
      <c r="G1406" s="186" t="s">
        <v>188</v>
      </c>
      <c r="H1406" s="185">
        <v>0.58422673693259408</v>
      </c>
      <c r="I1406" s="186" t="s">
        <v>188</v>
      </c>
      <c r="J1406" s="187" t="s">
        <v>188</v>
      </c>
    </row>
    <row r="1407" spans="1:10" x14ac:dyDescent="0.2">
      <c r="A1407" s="183" t="s">
        <v>412</v>
      </c>
      <c r="B1407" s="183" t="s">
        <v>245</v>
      </c>
      <c r="C1407" s="183" t="s">
        <v>241</v>
      </c>
      <c r="D1407" s="183">
        <v>9</v>
      </c>
      <c r="E1407" s="183">
        <v>5</v>
      </c>
      <c r="F1407" s="184">
        <v>4.8230000000000004</v>
      </c>
      <c r="G1407" s="186" t="s">
        <v>188</v>
      </c>
      <c r="H1407" s="185">
        <v>0.56043616558343923</v>
      </c>
      <c r="I1407" s="186" t="s">
        <v>188</v>
      </c>
      <c r="J1407" s="187" t="s">
        <v>188</v>
      </c>
    </row>
    <row r="1408" spans="1:10" x14ac:dyDescent="0.2">
      <c r="A1408" s="183" t="s">
        <v>412</v>
      </c>
      <c r="B1408" s="183" t="s">
        <v>245</v>
      </c>
      <c r="C1408" s="183" t="s">
        <v>241</v>
      </c>
      <c r="D1408" s="183">
        <v>9</v>
      </c>
      <c r="E1408" s="183">
        <v>6</v>
      </c>
      <c r="F1408" s="184">
        <v>4.6920000000000002</v>
      </c>
      <c r="G1408" s="186" t="s">
        <v>188</v>
      </c>
      <c r="H1408" s="185">
        <v>0.51446923889127427</v>
      </c>
      <c r="I1408" s="186" t="s">
        <v>188</v>
      </c>
      <c r="J1408" s="187" t="s">
        <v>188</v>
      </c>
    </row>
    <row r="1409" spans="1:10" x14ac:dyDescent="0.2">
      <c r="A1409" s="183" t="s">
        <v>412</v>
      </c>
      <c r="B1409" s="183" t="s">
        <v>245</v>
      </c>
      <c r="C1409" s="183" t="s">
        <v>241</v>
      </c>
      <c r="D1409" s="183">
        <v>9</v>
      </c>
      <c r="E1409" s="183">
        <v>7</v>
      </c>
      <c r="F1409" s="184">
        <v>5.125</v>
      </c>
      <c r="G1409" s="186" t="s">
        <v>188</v>
      </c>
      <c r="H1409" s="185">
        <v>0.6766627179158281</v>
      </c>
      <c r="I1409" s="186" t="s">
        <v>188</v>
      </c>
      <c r="J1409" s="187" t="s">
        <v>188</v>
      </c>
    </row>
    <row r="1410" spans="1:10" x14ac:dyDescent="0.2">
      <c r="A1410" s="183" t="s">
        <v>412</v>
      </c>
      <c r="B1410" s="183" t="s">
        <v>245</v>
      </c>
      <c r="C1410" s="183" t="s">
        <v>241</v>
      </c>
      <c r="D1410" s="183">
        <v>9</v>
      </c>
      <c r="E1410" s="183">
        <v>8</v>
      </c>
      <c r="F1410" s="184">
        <v>4.71</v>
      </c>
      <c r="G1410" s="186" t="s">
        <v>188</v>
      </c>
      <c r="H1410" s="185">
        <v>0.52063044347462284</v>
      </c>
      <c r="I1410" s="186" t="s">
        <v>188</v>
      </c>
      <c r="J1410" s="187" t="s">
        <v>188</v>
      </c>
    </row>
    <row r="1411" spans="1:10" x14ac:dyDescent="0.2">
      <c r="A1411" s="183" t="s">
        <v>412</v>
      </c>
      <c r="B1411" s="183" t="s">
        <v>245</v>
      </c>
      <c r="C1411" s="183" t="s">
        <v>241</v>
      </c>
      <c r="D1411" s="183">
        <v>9</v>
      </c>
      <c r="E1411" s="183">
        <v>9</v>
      </c>
      <c r="F1411" s="184">
        <v>4.6710000000000003</v>
      </c>
      <c r="G1411" s="186" t="s">
        <v>188</v>
      </c>
      <c r="H1411" s="185">
        <v>0.50734283237148337</v>
      </c>
      <c r="I1411" s="186" t="s">
        <v>188</v>
      </c>
      <c r="J1411" s="187" t="s">
        <v>188</v>
      </c>
    </row>
    <row r="1412" spans="1:10" x14ac:dyDescent="0.2">
      <c r="A1412" s="183" t="s">
        <v>412</v>
      </c>
      <c r="B1412" s="183" t="s">
        <v>245</v>
      </c>
      <c r="C1412" s="183" t="s">
        <v>241</v>
      </c>
      <c r="D1412" s="183">
        <v>9</v>
      </c>
      <c r="E1412" s="183">
        <v>10</v>
      </c>
      <c r="F1412" s="184">
        <v>5.5110000000000001</v>
      </c>
      <c r="G1412" s="186" t="s">
        <v>188</v>
      </c>
      <c r="H1412" s="185">
        <v>0.84725384191461117</v>
      </c>
      <c r="I1412" s="186" t="s">
        <v>188</v>
      </c>
      <c r="J1412" s="187" t="s">
        <v>188</v>
      </c>
    </row>
    <row r="1413" spans="1:10" x14ac:dyDescent="0.2">
      <c r="A1413" s="183" t="s">
        <v>412</v>
      </c>
      <c r="B1413" s="183" t="s">
        <v>245</v>
      </c>
      <c r="C1413" s="183" t="s">
        <v>241</v>
      </c>
      <c r="D1413" s="183">
        <v>10</v>
      </c>
      <c r="E1413" s="183">
        <v>1</v>
      </c>
      <c r="F1413" s="184">
        <v>5.1669999999999998</v>
      </c>
      <c r="G1413" s="184">
        <v>5.2162499999999996</v>
      </c>
      <c r="H1413" s="185">
        <v>0.69399800055032301</v>
      </c>
      <c r="I1413" s="184">
        <v>6.0252756042004414</v>
      </c>
      <c r="J1413" s="185">
        <v>0.75315945052505517</v>
      </c>
    </row>
    <row r="1414" spans="1:10" x14ac:dyDescent="0.2">
      <c r="A1414" s="183" t="s">
        <v>412</v>
      </c>
      <c r="B1414" s="183" t="s">
        <v>245</v>
      </c>
      <c r="C1414" s="183" t="s">
        <v>241</v>
      </c>
      <c r="D1414" s="183">
        <v>10</v>
      </c>
      <c r="E1414" s="183">
        <v>2</v>
      </c>
      <c r="F1414" s="184">
        <v>5.4740000000000002</v>
      </c>
      <c r="G1414" s="186" t="s">
        <v>188</v>
      </c>
      <c r="H1414" s="185">
        <v>0.82978371556773645</v>
      </c>
      <c r="I1414" s="186" t="s">
        <v>188</v>
      </c>
      <c r="J1414" s="187" t="s">
        <v>188</v>
      </c>
    </row>
    <row r="1415" spans="1:10" x14ac:dyDescent="0.2">
      <c r="A1415" s="183" t="s">
        <v>412</v>
      </c>
      <c r="B1415" s="183" t="s">
        <v>245</v>
      </c>
      <c r="C1415" s="183" t="s">
        <v>241</v>
      </c>
      <c r="D1415" s="183">
        <v>10</v>
      </c>
      <c r="E1415" s="183">
        <v>3</v>
      </c>
      <c r="F1415" s="184">
        <v>5.0199999999999996</v>
      </c>
      <c r="G1415" s="186" t="s">
        <v>188</v>
      </c>
      <c r="H1415" s="185">
        <v>0.63459271556050367</v>
      </c>
      <c r="I1415" s="186" t="s">
        <v>188</v>
      </c>
      <c r="J1415" s="187" t="s">
        <v>188</v>
      </c>
    </row>
    <row r="1416" spans="1:10" x14ac:dyDescent="0.2">
      <c r="A1416" s="183" t="s">
        <v>412</v>
      </c>
      <c r="B1416" s="183" t="s">
        <v>245</v>
      </c>
      <c r="C1416" s="183" t="s">
        <v>241</v>
      </c>
      <c r="D1416" s="183">
        <v>10</v>
      </c>
      <c r="E1416" s="183">
        <v>4</v>
      </c>
      <c r="F1416" s="184">
        <v>4.9340000000000002</v>
      </c>
      <c r="G1416" s="186" t="s">
        <v>188</v>
      </c>
      <c r="H1416" s="185">
        <v>0.60146378620121088</v>
      </c>
      <c r="I1416" s="186" t="s">
        <v>188</v>
      </c>
      <c r="J1416" s="187" t="s">
        <v>188</v>
      </c>
    </row>
    <row r="1417" spans="1:10" x14ac:dyDescent="0.2">
      <c r="A1417" s="183" t="s">
        <v>412</v>
      </c>
      <c r="B1417" s="183" t="s">
        <v>245</v>
      </c>
      <c r="C1417" s="183" t="s">
        <v>241</v>
      </c>
      <c r="D1417" s="183">
        <v>10</v>
      </c>
      <c r="E1417" s="183">
        <v>5</v>
      </c>
      <c r="F1417" s="184">
        <v>4.5869999999999997</v>
      </c>
      <c r="G1417" s="186" t="s">
        <v>188</v>
      </c>
      <c r="H1417" s="185">
        <v>0.47949528042747791</v>
      </c>
      <c r="I1417" s="186" t="s">
        <v>188</v>
      </c>
      <c r="J1417" s="187" t="s">
        <v>188</v>
      </c>
    </row>
    <row r="1418" spans="1:10" x14ac:dyDescent="0.2">
      <c r="A1418" s="183" t="s">
        <v>412</v>
      </c>
      <c r="B1418" s="183" t="s">
        <v>245</v>
      </c>
      <c r="C1418" s="183" t="s">
        <v>241</v>
      </c>
      <c r="D1418" s="183">
        <v>10</v>
      </c>
      <c r="E1418" s="183">
        <v>6</v>
      </c>
      <c r="F1418" s="184">
        <v>5.03</v>
      </c>
      <c r="G1418" s="186" t="s">
        <v>188</v>
      </c>
      <c r="H1418" s="185">
        <v>0.63852204818563119</v>
      </c>
      <c r="I1418" s="186" t="s">
        <v>188</v>
      </c>
      <c r="J1418" s="187" t="s">
        <v>188</v>
      </c>
    </row>
    <row r="1419" spans="1:10" x14ac:dyDescent="0.2">
      <c r="A1419" s="183" t="s">
        <v>412</v>
      </c>
      <c r="B1419" s="183" t="s">
        <v>245</v>
      </c>
      <c r="C1419" s="183" t="s">
        <v>241</v>
      </c>
      <c r="D1419" s="183">
        <v>10</v>
      </c>
      <c r="E1419" s="183">
        <v>7</v>
      </c>
      <c r="F1419" s="184">
        <v>4.7069999999999999</v>
      </c>
      <c r="G1419" s="186" t="s">
        <v>188</v>
      </c>
      <c r="H1419" s="185">
        <v>0.51960017884682497</v>
      </c>
      <c r="I1419" s="186" t="s">
        <v>188</v>
      </c>
      <c r="J1419" s="187" t="s">
        <v>188</v>
      </c>
    </row>
    <row r="1420" spans="1:10" x14ac:dyDescent="0.2">
      <c r="A1420" s="183" t="s">
        <v>412</v>
      </c>
      <c r="B1420" s="183" t="s">
        <v>245</v>
      </c>
      <c r="C1420" s="183" t="s">
        <v>241</v>
      </c>
      <c r="D1420" s="183">
        <v>10</v>
      </c>
      <c r="E1420" s="183">
        <v>8</v>
      </c>
      <c r="F1420" s="184">
        <v>6.8109999999999999</v>
      </c>
      <c r="G1420" s="186" t="s">
        <v>188</v>
      </c>
      <c r="H1420" s="185">
        <v>1.6278198788607341</v>
      </c>
      <c r="I1420" s="186" t="s">
        <v>188</v>
      </c>
      <c r="J1420" s="187" t="s">
        <v>188</v>
      </c>
    </row>
    <row r="1421" spans="1:10" x14ac:dyDescent="0.2">
      <c r="A1421" s="183" t="s">
        <v>412</v>
      </c>
      <c r="B1421" s="183" t="s">
        <v>245</v>
      </c>
      <c r="C1421" s="183" t="s">
        <v>241</v>
      </c>
      <c r="D1421" s="183">
        <v>10</v>
      </c>
      <c r="E1421" s="183">
        <v>9</v>
      </c>
      <c r="F1421" s="186" t="s">
        <v>188</v>
      </c>
      <c r="G1421" s="186" t="s">
        <v>188</v>
      </c>
      <c r="H1421" s="187" t="s">
        <v>188</v>
      </c>
      <c r="I1421" s="186" t="s">
        <v>188</v>
      </c>
      <c r="J1421" s="187" t="s">
        <v>188</v>
      </c>
    </row>
    <row r="1422" spans="1:10" x14ac:dyDescent="0.2">
      <c r="A1422" s="183" t="s">
        <v>412</v>
      </c>
      <c r="B1422" s="183" t="s">
        <v>245</v>
      </c>
      <c r="C1422" s="183" t="s">
        <v>241</v>
      </c>
      <c r="D1422" s="183">
        <v>10</v>
      </c>
      <c r="E1422" s="183">
        <v>10</v>
      </c>
      <c r="F1422" s="186" t="s">
        <v>188</v>
      </c>
      <c r="G1422" s="186" t="s">
        <v>188</v>
      </c>
      <c r="H1422" s="187" t="s">
        <v>188</v>
      </c>
      <c r="I1422" s="186" t="s">
        <v>188</v>
      </c>
      <c r="J1422" s="187" t="s">
        <v>188</v>
      </c>
    </row>
    <row r="1423" spans="1:10" x14ac:dyDescent="0.2">
      <c r="A1423" s="183" t="s">
        <v>412</v>
      </c>
      <c r="B1423" s="183" t="s">
        <v>245</v>
      </c>
      <c r="C1423" s="183" t="s">
        <v>241</v>
      </c>
      <c r="D1423" s="183">
        <v>11</v>
      </c>
      <c r="E1423" s="183">
        <v>1</v>
      </c>
      <c r="F1423" s="184">
        <v>5.7709999999999999</v>
      </c>
      <c r="G1423" s="184">
        <v>5.3146000000000004</v>
      </c>
      <c r="H1423" s="185">
        <v>0.97697993543909789</v>
      </c>
      <c r="I1423" s="184">
        <v>7.7725286980798414</v>
      </c>
      <c r="J1423" s="185">
        <v>0.77725286980798414</v>
      </c>
    </row>
    <row r="1424" spans="1:10" x14ac:dyDescent="0.2">
      <c r="A1424" s="183" t="s">
        <v>412</v>
      </c>
      <c r="B1424" s="183" t="s">
        <v>245</v>
      </c>
      <c r="C1424" s="183" t="s">
        <v>241</v>
      </c>
      <c r="D1424" s="183">
        <v>11</v>
      </c>
      <c r="E1424" s="183">
        <v>2</v>
      </c>
      <c r="F1424" s="184">
        <v>5.9889999999999999</v>
      </c>
      <c r="G1424" s="186" t="s">
        <v>188</v>
      </c>
      <c r="H1424" s="185">
        <v>1.0954440920324606</v>
      </c>
      <c r="I1424" s="186" t="s">
        <v>188</v>
      </c>
      <c r="J1424" s="187" t="s">
        <v>188</v>
      </c>
    </row>
    <row r="1425" spans="1:10" x14ac:dyDescent="0.2">
      <c r="A1425" s="183" t="s">
        <v>412</v>
      </c>
      <c r="B1425" s="183" t="s">
        <v>245</v>
      </c>
      <c r="C1425" s="183" t="s">
        <v>241</v>
      </c>
      <c r="D1425" s="183">
        <v>11</v>
      </c>
      <c r="E1425" s="183">
        <v>3</v>
      </c>
      <c r="F1425" s="184">
        <v>5.101</v>
      </c>
      <c r="G1425" s="186" t="s">
        <v>188</v>
      </c>
      <c r="H1425" s="185">
        <v>0.66688770167293954</v>
      </c>
      <c r="I1425" s="186" t="s">
        <v>188</v>
      </c>
      <c r="J1425" s="187" t="s">
        <v>188</v>
      </c>
    </row>
    <row r="1426" spans="1:10" x14ac:dyDescent="0.2">
      <c r="A1426" s="183" t="s">
        <v>412</v>
      </c>
      <c r="B1426" s="183" t="s">
        <v>245</v>
      </c>
      <c r="C1426" s="183" t="s">
        <v>241</v>
      </c>
      <c r="D1426" s="183">
        <v>11</v>
      </c>
      <c r="E1426" s="183">
        <v>4</v>
      </c>
      <c r="F1426" s="184">
        <v>5.3639999999999999</v>
      </c>
      <c r="G1426" s="186" t="s">
        <v>188</v>
      </c>
      <c r="H1426" s="185">
        <v>0.77926708108769227</v>
      </c>
      <c r="I1426" s="186" t="s">
        <v>188</v>
      </c>
      <c r="J1426" s="187" t="s">
        <v>188</v>
      </c>
    </row>
    <row r="1427" spans="1:10" x14ac:dyDescent="0.2">
      <c r="A1427" s="183" t="s">
        <v>412</v>
      </c>
      <c r="B1427" s="183" t="s">
        <v>245</v>
      </c>
      <c r="C1427" s="183" t="s">
        <v>241</v>
      </c>
      <c r="D1427" s="183">
        <v>11</v>
      </c>
      <c r="E1427" s="183">
        <v>5</v>
      </c>
      <c r="F1427" s="184">
        <v>4.8140000000000001</v>
      </c>
      <c r="G1427" s="186" t="s">
        <v>188</v>
      </c>
      <c r="H1427" s="185">
        <v>0.55719390133278013</v>
      </c>
      <c r="I1427" s="186" t="s">
        <v>188</v>
      </c>
      <c r="J1427" s="187" t="s">
        <v>188</v>
      </c>
    </row>
    <row r="1428" spans="1:10" x14ac:dyDescent="0.2">
      <c r="A1428" s="183" t="s">
        <v>412</v>
      </c>
      <c r="B1428" s="183" t="s">
        <v>245</v>
      </c>
      <c r="C1428" s="183" t="s">
        <v>241</v>
      </c>
      <c r="D1428" s="183">
        <v>11</v>
      </c>
      <c r="E1428" s="183">
        <v>6</v>
      </c>
      <c r="F1428" s="184">
        <v>4.4290000000000003</v>
      </c>
      <c r="G1428" s="186" t="s">
        <v>188</v>
      </c>
      <c r="H1428" s="185">
        <v>0.42991244642555088</v>
      </c>
      <c r="I1428" s="186" t="s">
        <v>188</v>
      </c>
      <c r="J1428" s="187" t="s">
        <v>188</v>
      </c>
    </row>
    <row r="1429" spans="1:10" x14ac:dyDescent="0.2">
      <c r="A1429" s="183" t="s">
        <v>412</v>
      </c>
      <c r="B1429" s="183" t="s">
        <v>245</v>
      </c>
      <c r="C1429" s="183" t="s">
        <v>241</v>
      </c>
      <c r="D1429" s="183">
        <v>11</v>
      </c>
      <c r="E1429" s="183">
        <v>7</v>
      </c>
      <c r="F1429" s="184">
        <v>6.0490000000000004</v>
      </c>
      <c r="G1429" s="186" t="s">
        <v>188</v>
      </c>
      <c r="H1429" s="185">
        <v>1.1296503631504911</v>
      </c>
      <c r="I1429" s="186" t="s">
        <v>188</v>
      </c>
      <c r="J1429" s="187" t="s">
        <v>188</v>
      </c>
    </row>
    <row r="1430" spans="1:10" x14ac:dyDescent="0.2">
      <c r="A1430" s="183" t="s">
        <v>412</v>
      </c>
      <c r="B1430" s="183" t="s">
        <v>245</v>
      </c>
      <c r="C1430" s="183" t="s">
        <v>241</v>
      </c>
      <c r="D1430" s="183">
        <v>11</v>
      </c>
      <c r="E1430" s="183">
        <v>8</v>
      </c>
      <c r="F1430" s="184">
        <v>5.1639999999999997</v>
      </c>
      <c r="G1430" s="186" t="s">
        <v>188</v>
      </c>
      <c r="H1430" s="185">
        <v>0.69275005944043144</v>
      </c>
      <c r="I1430" s="186" t="s">
        <v>188</v>
      </c>
      <c r="J1430" s="187" t="s">
        <v>188</v>
      </c>
    </row>
    <row r="1431" spans="1:10" x14ac:dyDescent="0.2">
      <c r="A1431" s="183" t="s">
        <v>412</v>
      </c>
      <c r="B1431" s="183" t="s">
        <v>245</v>
      </c>
      <c r="C1431" s="183" t="s">
        <v>241</v>
      </c>
      <c r="D1431" s="183">
        <v>11</v>
      </c>
      <c r="E1431" s="183">
        <v>9</v>
      </c>
      <c r="F1431" s="184">
        <v>5.1479999999999997</v>
      </c>
      <c r="G1431" s="186" t="s">
        <v>188</v>
      </c>
      <c r="H1431" s="185">
        <v>0.68611963295433565</v>
      </c>
      <c r="I1431" s="186" t="s">
        <v>188</v>
      </c>
      <c r="J1431" s="187" t="s">
        <v>188</v>
      </c>
    </row>
    <row r="1432" spans="1:10" x14ac:dyDescent="0.2">
      <c r="A1432" s="183" t="s">
        <v>412</v>
      </c>
      <c r="B1432" s="183" t="s">
        <v>245</v>
      </c>
      <c r="C1432" s="183" t="s">
        <v>241</v>
      </c>
      <c r="D1432" s="183">
        <v>11</v>
      </c>
      <c r="E1432" s="183">
        <v>10</v>
      </c>
      <c r="F1432" s="184">
        <v>5.3170000000000002</v>
      </c>
      <c r="G1432" s="186" t="s">
        <v>188</v>
      </c>
      <c r="H1432" s="185">
        <v>0.75832348454406229</v>
      </c>
      <c r="I1432" s="186" t="s">
        <v>188</v>
      </c>
      <c r="J1432" s="187" t="s">
        <v>188</v>
      </c>
    </row>
    <row r="1433" spans="1:10" x14ac:dyDescent="0.2">
      <c r="A1433" s="183" t="s">
        <v>412</v>
      </c>
      <c r="B1433" s="183" t="s">
        <v>245</v>
      </c>
      <c r="C1433" s="183" t="s">
        <v>241</v>
      </c>
      <c r="D1433" s="183">
        <v>12</v>
      </c>
      <c r="E1433" s="183">
        <v>1</v>
      </c>
      <c r="F1433" s="184">
        <v>5.0149999999999997</v>
      </c>
      <c r="G1433" s="184">
        <v>4.9615555555555559</v>
      </c>
      <c r="H1433" s="185">
        <v>0.63263410883654603</v>
      </c>
      <c r="I1433" s="184">
        <v>5.5575841292081529</v>
      </c>
      <c r="J1433" s="185">
        <v>0.61750934768979482</v>
      </c>
    </row>
    <row r="1434" spans="1:10" x14ac:dyDescent="0.2">
      <c r="A1434" s="183" t="s">
        <v>412</v>
      </c>
      <c r="B1434" s="183" t="s">
        <v>245</v>
      </c>
      <c r="C1434" s="183" t="s">
        <v>241</v>
      </c>
      <c r="D1434" s="183">
        <v>12</v>
      </c>
      <c r="E1434" s="183">
        <v>2</v>
      </c>
      <c r="F1434" s="184">
        <v>4.9169999999999998</v>
      </c>
      <c r="G1434" s="186" t="s">
        <v>188</v>
      </c>
      <c r="H1434" s="185">
        <v>0.59505463186405783</v>
      </c>
      <c r="I1434" s="186" t="s">
        <v>188</v>
      </c>
      <c r="J1434" s="187" t="s">
        <v>188</v>
      </c>
    </row>
    <row r="1435" spans="1:10" x14ac:dyDescent="0.2">
      <c r="A1435" s="183" t="s">
        <v>412</v>
      </c>
      <c r="B1435" s="183" t="s">
        <v>245</v>
      </c>
      <c r="C1435" s="183" t="s">
        <v>241</v>
      </c>
      <c r="D1435" s="183">
        <v>12</v>
      </c>
      <c r="E1435" s="183">
        <v>3</v>
      </c>
      <c r="F1435" s="184">
        <v>4.6029999999999998</v>
      </c>
      <c r="G1435" s="186" t="s">
        <v>188</v>
      </c>
      <c r="H1435" s="185">
        <v>0.48471893559287604</v>
      </c>
      <c r="I1435" s="186" t="s">
        <v>188</v>
      </c>
      <c r="J1435" s="187" t="s">
        <v>188</v>
      </c>
    </row>
    <row r="1436" spans="1:10" x14ac:dyDescent="0.2">
      <c r="A1436" s="183" t="s">
        <v>412</v>
      </c>
      <c r="B1436" s="183" t="s">
        <v>245</v>
      </c>
      <c r="C1436" s="183" t="s">
        <v>241</v>
      </c>
      <c r="D1436" s="183">
        <v>12</v>
      </c>
      <c r="E1436" s="183">
        <v>4</v>
      </c>
      <c r="F1436" s="184">
        <v>5.1420000000000003</v>
      </c>
      <c r="G1436" s="186" t="s">
        <v>188</v>
      </c>
      <c r="H1436" s="185">
        <v>0.68364417263462052</v>
      </c>
      <c r="I1436" s="186" t="s">
        <v>188</v>
      </c>
      <c r="J1436" s="187" t="s">
        <v>188</v>
      </c>
    </row>
    <row r="1437" spans="1:10" x14ac:dyDescent="0.2">
      <c r="A1437" s="183" t="s">
        <v>412</v>
      </c>
      <c r="B1437" s="183" t="s">
        <v>245</v>
      </c>
      <c r="C1437" s="183" t="s">
        <v>241</v>
      </c>
      <c r="D1437" s="183">
        <v>12</v>
      </c>
      <c r="E1437" s="183">
        <v>5</v>
      </c>
      <c r="F1437" s="184">
        <v>4.9850000000000003</v>
      </c>
      <c r="G1437" s="186" t="s">
        <v>188</v>
      </c>
      <c r="H1437" s="185">
        <v>0.62096704072102371</v>
      </c>
      <c r="I1437" s="186" t="s">
        <v>188</v>
      </c>
      <c r="J1437" s="187" t="s">
        <v>188</v>
      </c>
    </row>
    <row r="1438" spans="1:10" x14ac:dyDescent="0.2">
      <c r="A1438" s="183" t="s">
        <v>412</v>
      </c>
      <c r="B1438" s="183" t="s">
        <v>245</v>
      </c>
      <c r="C1438" s="183" t="s">
        <v>241</v>
      </c>
      <c r="D1438" s="183">
        <v>12</v>
      </c>
      <c r="E1438" s="183">
        <v>6</v>
      </c>
      <c r="F1438" s="184">
        <v>5.4450000000000003</v>
      </c>
      <c r="G1438" s="186" t="s">
        <v>188</v>
      </c>
      <c r="H1438" s="185">
        <v>0.81626004206881209</v>
      </c>
      <c r="I1438" s="186" t="s">
        <v>188</v>
      </c>
      <c r="J1438" s="187" t="s">
        <v>188</v>
      </c>
    </row>
    <row r="1439" spans="1:10" x14ac:dyDescent="0.2">
      <c r="A1439" s="183" t="s">
        <v>412</v>
      </c>
      <c r="B1439" s="183" t="s">
        <v>245</v>
      </c>
      <c r="C1439" s="183" t="s">
        <v>241</v>
      </c>
      <c r="D1439" s="183">
        <v>12</v>
      </c>
      <c r="E1439" s="183">
        <v>7</v>
      </c>
      <c r="F1439" s="184">
        <v>4.6849999999999996</v>
      </c>
      <c r="G1439" s="186" t="s">
        <v>188</v>
      </c>
      <c r="H1439" s="185">
        <v>0.51208640486009094</v>
      </c>
      <c r="I1439" s="186" t="s">
        <v>188</v>
      </c>
      <c r="J1439" s="187" t="s">
        <v>188</v>
      </c>
    </row>
    <row r="1440" spans="1:10" x14ac:dyDescent="0.2">
      <c r="A1440" s="183" t="s">
        <v>412</v>
      </c>
      <c r="B1440" s="183" t="s">
        <v>245</v>
      </c>
      <c r="C1440" s="183" t="s">
        <v>241</v>
      </c>
      <c r="D1440" s="183">
        <v>12</v>
      </c>
      <c r="E1440" s="183">
        <v>8</v>
      </c>
      <c r="F1440" s="184">
        <v>4.6609999999999996</v>
      </c>
      <c r="G1440" s="186" t="s">
        <v>188</v>
      </c>
      <c r="H1440" s="185">
        <v>0.50397256225472631</v>
      </c>
      <c r="I1440" s="186" t="s">
        <v>188</v>
      </c>
      <c r="J1440" s="187" t="s">
        <v>188</v>
      </c>
    </row>
    <row r="1441" spans="1:10" x14ac:dyDescent="0.2">
      <c r="A1441" s="183" t="s">
        <v>412</v>
      </c>
      <c r="B1441" s="183" t="s">
        <v>245</v>
      </c>
      <c r="C1441" s="183" t="s">
        <v>241</v>
      </c>
      <c r="D1441" s="183">
        <v>12</v>
      </c>
      <c r="E1441" s="183">
        <v>9</v>
      </c>
      <c r="F1441" s="184">
        <v>5.2009999999999996</v>
      </c>
      <c r="G1441" s="186" t="s">
        <v>188</v>
      </c>
      <c r="H1441" s="185">
        <v>0.70824623037539935</v>
      </c>
      <c r="I1441" s="186" t="s">
        <v>188</v>
      </c>
      <c r="J1441" s="187" t="s">
        <v>188</v>
      </c>
    </row>
    <row r="1442" spans="1:10" x14ac:dyDescent="0.2">
      <c r="A1442" s="183" t="s">
        <v>412</v>
      </c>
      <c r="B1442" s="183" t="s">
        <v>245</v>
      </c>
      <c r="C1442" s="183" t="s">
        <v>241</v>
      </c>
      <c r="D1442" s="183">
        <v>12</v>
      </c>
      <c r="E1442" s="183">
        <v>10</v>
      </c>
      <c r="F1442" s="186" t="s">
        <v>188</v>
      </c>
      <c r="G1442" s="186" t="s">
        <v>188</v>
      </c>
      <c r="H1442" s="187" t="s">
        <v>188</v>
      </c>
      <c r="I1442" s="186" t="s">
        <v>188</v>
      </c>
      <c r="J1442" s="187" t="s">
        <v>188</v>
      </c>
    </row>
    <row r="1443" spans="1:10" x14ac:dyDescent="0.2">
      <c r="A1443" s="182" t="s">
        <v>413</v>
      </c>
      <c r="B1443" s="182" t="s">
        <v>240</v>
      </c>
      <c r="C1443" s="182" t="s">
        <v>243</v>
      </c>
      <c r="D1443" s="183">
        <v>5</v>
      </c>
      <c r="E1443" s="183">
        <v>1</v>
      </c>
      <c r="F1443" s="184">
        <v>5.12</v>
      </c>
      <c r="G1443" s="184">
        <v>5.3550000000000004</v>
      </c>
      <c r="H1443" s="185">
        <v>0.67461843268966382</v>
      </c>
      <c r="I1443" s="184">
        <v>1.5599904890538308</v>
      </c>
      <c r="J1443" s="185">
        <v>0.77999524452691538</v>
      </c>
    </row>
    <row r="1444" spans="1:10" x14ac:dyDescent="0.2">
      <c r="A1444" s="183" t="s">
        <v>413</v>
      </c>
      <c r="B1444" s="183" t="s">
        <v>240</v>
      </c>
      <c r="C1444" s="183" t="s">
        <v>243</v>
      </c>
      <c r="D1444" s="183">
        <v>5</v>
      </c>
      <c r="E1444" s="183">
        <v>2</v>
      </c>
      <c r="F1444" s="184">
        <v>5.59</v>
      </c>
      <c r="G1444" s="186" t="s">
        <v>188</v>
      </c>
      <c r="H1444" s="185">
        <v>0.88537205636416683</v>
      </c>
      <c r="I1444" s="186" t="s">
        <v>188</v>
      </c>
      <c r="J1444" s="187" t="s">
        <v>188</v>
      </c>
    </row>
    <row r="1445" spans="1:10" x14ac:dyDescent="0.2">
      <c r="A1445" s="183" t="s">
        <v>413</v>
      </c>
      <c r="B1445" s="183" t="s">
        <v>240</v>
      </c>
      <c r="C1445" s="183" t="s">
        <v>243</v>
      </c>
      <c r="D1445" s="183">
        <v>5</v>
      </c>
      <c r="E1445" s="183">
        <v>3</v>
      </c>
      <c r="F1445" s="186" t="s">
        <v>188</v>
      </c>
      <c r="G1445" s="186" t="s">
        <v>188</v>
      </c>
      <c r="H1445" s="187" t="s">
        <v>188</v>
      </c>
      <c r="I1445" s="186" t="s">
        <v>188</v>
      </c>
      <c r="J1445" s="187" t="s">
        <v>188</v>
      </c>
    </row>
    <row r="1446" spans="1:10" x14ac:dyDescent="0.2">
      <c r="A1446" s="183" t="s">
        <v>413</v>
      </c>
      <c r="B1446" s="183" t="s">
        <v>240</v>
      </c>
      <c r="C1446" s="183" t="s">
        <v>243</v>
      </c>
      <c r="D1446" s="183">
        <v>5</v>
      </c>
      <c r="E1446" s="183">
        <v>4</v>
      </c>
      <c r="F1446" s="186" t="s">
        <v>188</v>
      </c>
      <c r="G1446" s="186" t="s">
        <v>188</v>
      </c>
      <c r="H1446" s="187" t="s">
        <v>188</v>
      </c>
      <c r="I1446" s="186" t="s">
        <v>188</v>
      </c>
      <c r="J1446" s="187" t="s">
        <v>188</v>
      </c>
    </row>
    <row r="1447" spans="1:10" x14ac:dyDescent="0.2">
      <c r="A1447" s="183" t="s">
        <v>413</v>
      </c>
      <c r="B1447" s="183" t="s">
        <v>240</v>
      </c>
      <c r="C1447" s="183" t="s">
        <v>243</v>
      </c>
      <c r="D1447" s="183">
        <v>5</v>
      </c>
      <c r="E1447" s="183">
        <v>5</v>
      </c>
      <c r="F1447" s="186" t="s">
        <v>188</v>
      </c>
      <c r="G1447" s="186" t="s">
        <v>188</v>
      </c>
      <c r="H1447" s="187" t="s">
        <v>188</v>
      </c>
      <c r="I1447" s="186" t="s">
        <v>188</v>
      </c>
      <c r="J1447" s="187" t="s">
        <v>188</v>
      </c>
    </row>
    <row r="1448" spans="1:10" x14ac:dyDescent="0.2">
      <c r="A1448" s="183" t="s">
        <v>413</v>
      </c>
      <c r="B1448" s="183" t="s">
        <v>240</v>
      </c>
      <c r="C1448" s="183" t="s">
        <v>243</v>
      </c>
      <c r="D1448" s="183">
        <v>5</v>
      </c>
      <c r="E1448" s="183">
        <v>6</v>
      </c>
      <c r="F1448" s="186" t="s">
        <v>188</v>
      </c>
      <c r="G1448" s="186" t="s">
        <v>188</v>
      </c>
      <c r="H1448" s="187" t="s">
        <v>188</v>
      </c>
      <c r="I1448" s="186" t="s">
        <v>188</v>
      </c>
      <c r="J1448" s="187" t="s">
        <v>188</v>
      </c>
    </row>
    <row r="1449" spans="1:10" x14ac:dyDescent="0.2">
      <c r="A1449" s="183" t="s">
        <v>413</v>
      </c>
      <c r="B1449" s="183" t="s">
        <v>240</v>
      </c>
      <c r="C1449" s="183" t="s">
        <v>243</v>
      </c>
      <c r="D1449" s="183">
        <v>5</v>
      </c>
      <c r="E1449" s="183">
        <v>7</v>
      </c>
      <c r="F1449" s="186" t="s">
        <v>188</v>
      </c>
      <c r="G1449" s="186" t="s">
        <v>188</v>
      </c>
      <c r="H1449" s="187" t="s">
        <v>188</v>
      </c>
      <c r="I1449" s="186" t="s">
        <v>188</v>
      </c>
      <c r="J1449" s="187" t="s">
        <v>188</v>
      </c>
    </row>
    <row r="1450" spans="1:10" x14ac:dyDescent="0.2">
      <c r="A1450" s="183" t="s">
        <v>413</v>
      </c>
      <c r="B1450" s="183" t="s">
        <v>240</v>
      </c>
      <c r="C1450" s="183" t="s">
        <v>243</v>
      </c>
      <c r="D1450" s="183">
        <v>5</v>
      </c>
      <c r="E1450" s="183">
        <v>8</v>
      </c>
      <c r="F1450" s="186" t="s">
        <v>188</v>
      </c>
      <c r="G1450" s="186" t="s">
        <v>188</v>
      </c>
      <c r="H1450" s="187" t="s">
        <v>188</v>
      </c>
      <c r="I1450" s="186" t="s">
        <v>188</v>
      </c>
      <c r="J1450" s="187" t="s">
        <v>188</v>
      </c>
    </row>
    <row r="1451" spans="1:10" x14ac:dyDescent="0.2">
      <c r="A1451" s="183" t="s">
        <v>413</v>
      </c>
      <c r="B1451" s="183" t="s">
        <v>240</v>
      </c>
      <c r="C1451" s="183" t="s">
        <v>243</v>
      </c>
      <c r="D1451" s="183">
        <v>5</v>
      </c>
      <c r="E1451" s="183">
        <v>9</v>
      </c>
      <c r="F1451" s="186" t="s">
        <v>188</v>
      </c>
      <c r="G1451" s="186" t="s">
        <v>188</v>
      </c>
      <c r="H1451" s="187" t="s">
        <v>188</v>
      </c>
      <c r="I1451" s="186" t="s">
        <v>188</v>
      </c>
      <c r="J1451" s="187" t="s">
        <v>188</v>
      </c>
    </row>
    <row r="1452" spans="1:10" x14ac:dyDescent="0.2">
      <c r="A1452" s="183" t="s">
        <v>413</v>
      </c>
      <c r="B1452" s="183" t="s">
        <v>240</v>
      </c>
      <c r="C1452" s="183" t="s">
        <v>243</v>
      </c>
      <c r="D1452" s="183">
        <v>5</v>
      </c>
      <c r="E1452" s="183">
        <v>10</v>
      </c>
      <c r="F1452" s="186" t="s">
        <v>188</v>
      </c>
      <c r="G1452" s="186" t="s">
        <v>188</v>
      </c>
      <c r="H1452" s="187" t="s">
        <v>188</v>
      </c>
      <c r="I1452" s="186" t="s">
        <v>188</v>
      </c>
      <c r="J1452" s="187" t="s">
        <v>188</v>
      </c>
    </row>
    <row r="1453" spans="1:10" x14ac:dyDescent="0.2">
      <c r="A1453" s="183" t="s">
        <v>413</v>
      </c>
      <c r="B1453" s="183" t="s">
        <v>240</v>
      </c>
      <c r="C1453" s="183" t="s">
        <v>243</v>
      </c>
      <c r="D1453" s="183">
        <v>6</v>
      </c>
      <c r="E1453" s="183">
        <v>1</v>
      </c>
      <c r="F1453" s="184">
        <v>4.5199999999999996</v>
      </c>
      <c r="G1453" s="184">
        <v>4.5999999999999996</v>
      </c>
      <c r="H1453" s="185">
        <v>0.45802873852870374</v>
      </c>
      <c r="I1453" s="184">
        <v>2.9258806740353385</v>
      </c>
      <c r="J1453" s="185">
        <v>0.48764677900588976</v>
      </c>
    </row>
    <row r="1454" spans="1:10" x14ac:dyDescent="0.2">
      <c r="A1454" s="183" t="s">
        <v>413</v>
      </c>
      <c r="B1454" s="183" t="s">
        <v>240</v>
      </c>
      <c r="C1454" s="183" t="s">
        <v>243</v>
      </c>
      <c r="D1454" s="183">
        <v>6</v>
      </c>
      <c r="E1454" s="183">
        <v>2</v>
      </c>
      <c r="F1454" s="184">
        <v>5.0599999999999996</v>
      </c>
      <c r="G1454" s="186" t="s">
        <v>188</v>
      </c>
      <c r="H1454" s="185">
        <v>0.65040729892128768</v>
      </c>
      <c r="I1454" s="186" t="s">
        <v>188</v>
      </c>
      <c r="J1454" s="187" t="s">
        <v>188</v>
      </c>
    </row>
    <row r="1455" spans="1:10" x14ac:dyDescent="0.2">
      <c r="A1455" s="183" t="s">
        <v>413</v>
      </c>
      <c r="B1455" s="183" t="s">
        <v>240</v>
      </c>
      <c r="C1455" s="183" t="s">
        <v>243</v>
      </c>
      <c r="D1455" s="183">
        <v>6</v>
      </c>
      <c r="E1455" s="183">
        <v>3</v>
      </c>
      <c r="F1455" s="184">
        <v>4.3899999999999997</v>
      </c>
      <c r="G1455" s="186" t="s">
        <v>188</v>
      </c>
      <c r="H1455" s="185">
        <v>0.41822370980668677</v>
      </c>
      <c r="I1455" s="186" t="s">
        <v>188</v>
      </c>
      <c r="J1455" s="187" t="s">
        <v>188</v>
      </c>
    </row>
    <row r="1456" spans="1:10" x14ac:dyDescent="0.2">
      <c r="A1456" s="183" t="s">
        <v>413</v>
      </c>
      <c r="B1456" s="183" t="s">
        <v>240</v>
      </c>
      <c r="C1456" s="183" t="s">
        <v>243</v>
      </c>
      <c r="D1456" s="183">
        <v>6</v>
      </c>
      <c r="E1456" s="183">
        <v>4</v>
      </c>
      <c r="F1456" s="184">
        <v>4.6100000000000003</v>
      </c>
      <c r="G1456" s="186" t="s">
        <v>188</v>
      </c>
      <c r="H1456" s="185">
        <v>0.48701616327473291</v>
      </c>
      <c r="I1456" s="186" t="s">
        <v>188</v>
      </c>
      <c r="J1456" s="187" t="s">
        <v>188</v>
      </c>
    </row>
    <row r="1457" spans="1:10" x14ac:dyDescent="0.2">
      <c r="A1457" s="183" t="s">
        <v>413</v>
      </c>
      <c r="B1457" s="183" t="s">
        <v>240</v>
      </c>
      <c r="C1457" s="183" t="s">
        <v>243</v>
      </c>
      <c r="D1457" s="183">
        <v>6</v>
      </c>
      <c r="E1457" s="183">
        <v>5</v>
      </c>
      <c r="F1457" s="184">
        <v>4.38</v>
      </c>
      <c r="G1457" s="186" t="s">
        <v>188</v>
      </c>
      <c r="H1457" s="185">
        <v>0.4152611169370159</v>
      </c>
      <c r="I1457" s="186" t="s">
        <v>188</v>
      </c>
      <c r="J1457" s="187" t="s">
        <v>188</v>
      </c>
    </row>
    <row r="1458" spans="1:10" x14ac:dyDescent="0.2">
      <c r="A1458" s="183" t="s">
        <v>413</v>
      </c>
      <c r="B1458" s="183" t="s">
        <v>240</v>
      </c>
      <c r="C1458" s="183" t="s">
        <v>243</v>
      </c>
      <c r="D1458" s="183">
        <v>6</v>
      </c>
      <c r="E1458" s="183">
        <v>6</v>
      </c>
      <c r="F1458" s="184">
        <v>4.6399999999999997</v>
      </c>
      <c r="G1458" s="186" t="s">
        <v>188</v>
      </c>
      <c r="H1458" s="185">
        <v>0.49694364656691181</v>
      </c>
      <c r="I1458" s="186" t="s">
        <v>188</v>
      </c>
      <c r="J1458" s="187" t="s">
        <v>188</v>
      </c>
    </row>
    <row r="1459" spans="1:10" x14ac:dyDescent="0.2">
      <c r="A1459" s="183" t="s">
        <v>413</v>
      </c>
      <c r="B1459" s="183" t="s">
        <v>240</v>
      </c>
      <c r="C1459" s="183" t="s">
        <v>243</v>
      </c>
      <c r="D1459" s="183">
        <v>6</v>
      </c>
      <c r="E1459" s="183">
        <v>7</v>
      </c>
      <c r="F1459" s="186" t="s">
        <v>188</v>
      </c>
      <c r="G1459" s="186" t="s">
        <v>188</v>
      </c>
      <c r="H1459" s="187" t="s">
        <v>188</v>
      </c>
      <c r="I1459" s="186" t="s">
        <v>188</v>
      </c>
      <c r="J1459" s="187" t="s">
        <v>188</v>
      </c>
    </row>
    <row r="1460" spans="1:10" x14ac:dyDescent="0.2">
      <c r="A1460" s="183" t="s">
        <v>413</v>
      </c>
      <c r="B1460" s="183" t="s">
        <v>240</v>
      </c>
      <c r="C1460" s="183" t="s">
        <v>243</v>
      </c>
      <c r="D1460" s="183">
        <v>6</v>
      </c>
      <c r="E1460" s="183">
        <v>8</v>
      </c>
      <c r="F1460" s="186" t="s">
        <v>188</v>
      </c>
      <c r="G1460" s="186" t="s">
        <v>188</v>
      </c>
      <c r="H1460" s="187" t="s">
        <v>188</v>
      </c>
      <c r="I1460" s="186" t="s">
        <v>188</v>
      </c>
      <c r="J1460" s="187" t="s">
        <v>188</v>
      </c>
    </row>
    <row r="1461" spans="1:10" x14ac:dyDescent="0.2">
      <c r="A1461" s="183" t="s">
        <v>413</v>
      </c>
      <c r="B1461" s="183" t="s">
        <v>240</v>
      </c>
      <c r="C1461" s="183" t="s">
        <v>243</v>
      </c>
      <c r="D1461" s="183">
        <v>6</v>
      </c>
      <c r="E1461" s="183">
        <v>9</v>
      </c>
      <c r="F1461" s="186" t="s">
        <v>188</v>
      </c>
      <c r="G1461" s="186" t="s">
        <v>188</v>
      </c>
      <c r="H1461" s="187" t="s">
        <v>188</v>
      </c>
      <c r="I1461" s="186" t="s">
        <v>188</v>
      </c>
      <c r="J1461" s="187" t="s">
        <v>188</v>
      </c>
    </row>
    <row r="1462" spans="1:10" x14ac:dyDescent="0.2">
      <c r="A1462" s="183" t="s">
        <v>413</v>
      </c>
      <c r="B1462" s="183" t="s">
        <v>240</v>
      </c>
      <c r="C1462" s="183" t="s">
        <v>243</v>
      </c>
      <c r="D1462" s="183">
        <v>6</v>
      </c>
      <c r="E1462" s="183">
        <v>10</v>
      </c>
      <c r="F1462" s="186" t="s">
        <v>188</v>
      </c>
      <c r="G1462" s="186" t="s">
        <v>188</v>
      </c>
      <c r="H1462" s="187" t="s">
        <v>188</v>
      </c>
      <c r="I1462" s="186" t="s">
        <v>188</v>
      </c>
      <c r="J1462" s="187" t="s">
        <v>188</v>
      </c>
    </row>
    <row r="1463" spans="1:10" x14ac:dyDescent="0.2">
      <c r="A1463" s="183" t="s">
        <v>413</v>
      </c>
      <c r="B1463" s="183" t="s">
        <v>240</v>
      </c>
      <c r="C1463" s="183" t="s">
        <v>243</v>
      </c>
      <c r="D1463" s="183">
        <v>7</v>
      </c>
      <c r="E1463" s="183">
        <v>1</v>
      </c>
      <c r="F1463" s="184">
        <v>5.71</v>
      </c>
      <c r="G1463" s="184">
        <v>5.0574999999999992</v>
      </c>
      <c r="H1463" s="185">
        <v>0.94543372022252281</v>
      </c>
      <c r="I1463" s="184">
        <v>2.6453266391951682</v>
      </c>
      <c r="J1463" s="185">
        <v>0.66133165979879205</v>
      </c>
    </row>
    <row r="1464" spans="1:10" x14ac:dyDescent="0.2">
      <c r="A1464" s="183" t="s">
        <v>413</v>
      </c>
      <c r="B1464" s="183" t="s">
        <v>240</v>
      </c>
      <c r="C1464" s="183" t="s">
        <v>243</v>
      </c>
      <c r="D1464" s="183">
        <v>7</v>
      </c>
      <c r="E1464" s="183">
        <v>2</v>
      </c>
      <c r="F1464" s="184">
        <v>4.8499999999999996</v>
      </c>
      <c r="G1464" s="186" t="s">
        <v>188</v>
      </c>
      <c r="H1464" s="185">
        <v>0.57023837520312493</v>
      </c>
      <c r="I1464" s="186" t="s">
        <v>188</v>
      </c>
      <c r="J1464" s="187" t="s">
        <v>188</v>
      </c>
    </row>
    <row r="1465" spans="1:10" x14ac:dyDescent="0.2">
      <c r="A1465" s="183" t="s">
        <v>413</v>
      </c>
      <c r="B1465" s="183" t="s">
        <v>240</v>
      </c>
      <c r="C1465" s="183" t="s">
        <v>243</v>
      </c>
      <c r="D1465" s="183">
        <v>7</v>
      </c>
      <c r="E1465" s="183">
        <v>3</v>
      </c>
      <c r="F1465" s="184">
        <v>4.8099999999999996</v>
      </c>
      <c r="G1465" s="186" t="s">
        <v>188</v>
      </c>
      <c r="H1465" s="185">
        <v>0.55575691811231276</v>
      </c>
      <c r="I1465" s="186" t="s">
        <v>188</v>
      </c>
      <c r="J1465" s="187" t="s">
        <v>188</v>
      </c>
    </row>
    <row r="1466" spans="1:10" x14ac:dyDescent="0.2">
      <c r="A1466" s="183" t="s">
        <v>413</v>
      </c>
      <c r="B1466" s="183" t="s">
        <v>240</v>
      </c>
      <c r="C1466" s="183" t="s">
        <v>243</v>
      </c>
      <c r="D1466" s="183">
        <v>7</v>
      </c>
      <c r="E1466" s="183">
        <v>4</v>
      </c>
      <c r="F1466" s="184">
        <v>4.8600000000000003</v>
      </c>
      <c r="G1466" s="186" t="s">
        <v>188</v>
      </c>
      <c r="H1466" s="185">
        <v>0.57389762565720792</v>
      </c>
      <c r="I1466" s="186" t="s">
        <v>188</v>
      </c>
      <c r="J1466" s="187" t="s">
        <v>188</v>
      </c>
    </row>
    <row r="1467" spans="1:10" x14ac:dyDescent="0.2">
      <c r="A1467" s="183" t="s">
        <v>413</v>
      </c>
      <c r="B1467" s="183" t="s">
        <v>240</v>
      </c>
      <c r="C1467" s="183" t="s">
        <v>243</v>
      </c>
      <c r="D1467" s="183">
        <v>7</v>
      </c>
      <c r="E1467" s="183">
        <v>5</v>
      </c>
      <c r="F1467" s="186" t="s">
        <v>188</v>
      </c>
      <c r="G1467" s="186" t="s">
        <v>188</v>
      </c>
      <c r="H1467" s="187" t="s">
        <v>188</v>
      </c>
      <c r="I1467" s="186" t="s">
        <v>188</v>
      </c>
      <c r="J1467" s="187" t="s">
        <v>188</v>
      </c>
    </row>
    <row r="1468" spans="1:10" x14ac:dyDescent="0.2">
      <c r="A1468" s="183" t="s">
        <v>413</v>
      </c>
      <c r="B1468" s="183" t="s">
        <v>240</v>
      </c>
      <c r="C1468" s="183" t="s">
        <v>243</v>
      </c>
      <c r="D1468" s="183">
        <v>7</v>
      </c>
      <c r="E1468" s="183">
        <v>6</v>
      </c>
      <c r="F1468" s="186" t="s">
        <v>188</v>
      </c>
      <c r="G1468" s="186" t="s">
        <v>188</v>
      </c>
      <c r="H1468" s="187" t="s">
        <v>188</v>
      </c>
      <c r="I1468" s="186" t="s">
        <v>188</v>
      </c>
      <c r="J1468" s="187" t="s">
        <v>188</v>
      </c>
    </row>
    <row r="1469" spans="1:10" x14ac:dyDescent="0.2">
      <c r="A1469" s="183" t="s">
        <v>413</v>
      </c>
      <c r="B1469" s="183" t="s">
        <v>240</v>
      </c>
      <c r="C1469" s="183" t="s">
        <v>243</v>
      </c>
      <c r="D1469" s="183">
        <v>7</v>
      </c>
      <c r="E1469" s="183">
        <v>7</v>
      </c>
      <c r="F1469" s="186" t="s">
        <v>188</v>
      </c>
      <c r="G1469" s="186" t="s">
        <v>188</v>
      </c>
      <c r="H1469" s="187" t="s">
        <v>188</v>
      </c>
      <c r="I1469" s="186" t="s">
        <v>188</v>
      </c>
      <c r="J1469" s="187" t="s">
        <v>188</v>
      </c>
    </row>
    <row r="1470" spans="1:10" x14ac:dyDescent="0.2">
      <c r="A1470" s="183" t="s">
        <v>413</v>
      </c>
      <c r="B1470" s="183" t="s">
        <v>240</v>
      </c>
      <c r="C1470" s="183" t="s">
        <v>243</v>
      </c>
      <c r="D1470" s="183">
        <v>7</v>
      </c>
      <c r="E1470" s="183">
        <v>8</v>
      </c>
      <c r="F1470" s="186" t="s">
        <v>188</v>
      </c>
      <c r="G1470" s="186" t="s">
        <v>188</v>
      </c>
      <c r="H1470" s="187" t="s">
        <v>188</v>
      </c>
      <c r="I1470" s="186" t="s">
        <v>188</v>
      </c>
      <c r="J1470" s="187" t="s">
        <v>188</v>
      </c>
    </row>
    <row r="1471" spans="1:10" x14ac:dyDescent="0.2">
      <c r="A1471" s="183" t="s">
        <v>413</v>
      </c>
      <c r="B1471" s="183" t="s">
        <v>240</v>
      </c>
      <c r="C1471" s="183" t="s">
        <v>243</v>
      </c>
      <c r="D1471" s="183">
        <v>7</v>
      </c>
      <c r="E1471" s="183">
        <v>9</v>
      </c>
      <c r="F1471" s="186" t="s">
        <v>188</v>
      </c>
      <c r="G1471" s="186" t="s">
        <v>188</v>
      </c>
      <c r="H1471" s="187" t="s">
        <v>188</v>
      </c>
      <c r="I1471" s="186" t="s">
        <v>188</v>
      </c>
      <c r="J1471" s="187" t="s">
        <v>188</v>
      </c>
    </row>
    <row r="1472" spans="1:10" x14ac:dyDescent="0.2">
      <c r="A1472" s="183" t="s">
        <v>413</v>
      </c>
      <c r="B1472" s="183" t="s">
        <v>240</v>
      </c>
      <c r="C1472" s="183" t="s">
        <v>243</v>
      </c>
      <c r="D1472" s="183">
        <v>7</v>
      </c>
      <c r="E1472" s="183">
        <v>10</v>
      </c>
      <c r="F1472" s="186" t="s">
        <v>188</v>
      </c>
      <c r="G1472" s="186" t="s">
        <v>188</v>
      </c>
      <c r="H1472" s="187" t="s">
        <v>188</v>
      </c>
      <c r="I1472" s="186" t="s">
        <v>188</v>
      </c>
      <c r="J1472" s="187" t="s">
        <v>188</v>
      </c>
    </row>
    <row r="1473" spans="1:10" x14ac:dyDescent="0.2">
      <c r="A1473" s="183" t="s">
        <v>413</v>
      </c>
      <c r="B1473" s="183" t="s">
        <v>240</v>
      </c>
      <c r="C1473" s="183" t="s">
        <v>243</v>
      </c>
      <c r="D1473" s="183">
        <v>8</v>
      </c>
      <c r="E1473" s="183">
        <v>1</v>
      </c>
      <c r="F1473" s="184">
        <v>4</v>
      </c>
      <c r="G1473" s="184">
        <v>4.7200000000000006</v>
      </c>
      <c r="H1473" s="185">
        <v>0.31277029587199995</v>
      </c>
      <c r="I1473" s="184">
        <v>1.1267136250040322</v>
      </c>
      <c r="J1473" s="185">
        <v>0.56335681250201608</v>
      </c>
    </row>
    <row r="1474" spans="1:10" x14ac:dyDescent="0.2">
      <c r="A1474" s="183" t="s">
        <v>413</v>
      </c>
      <c r="B1474" s="183" t="s">
        <v>240</v>
      </c>
      <c r="C1474" s="183" t="s">
        <v>243</v>
      </c>
      <c r="D1474" s="183">
        <v>8</v>
      </c>
      <c r="E1474" s="183">
        <v>2</v>
      </c>
      <c r="F1474" s="184">
        <v>5.44</v>
      </c>
      <c r="G1474" s="186" t="s">
        <v>188</v>
      </c>
      <c r="H1474" s="185">
        <v>0.81394332913203216</v>
      </c>
      <c r="I1474" s="186" t="s">
        <v>188</v>
      </c>
      <c r="J1474" s="187" t="s">
        <v>188</v>
      </c>
    </row>
    <row r="1475" spans="1:10" x14ac:dyDescent="0.2">
      <c r="A1475" s="183" t="s">
        <v>413</v>
      </c>
      <c r="B1475" s="183" t="s">
        <v>240</v>
      </c>
      <c r="C1475" s="183" t="s">
        <v>243</v>
      </c>
      <c r="D1475" s="183">
        <v>8</v>
      </c>
      <c r="E1475" s="183">
        <v>3</v>
      </c>
      <c r="F1475" s="186" t="s">
        <v>188</v>
      </c>
      <c r="G1475" s="186" t="s">
        <v>188</v>
      </c>
      <c r="H1475" s="187" t="s">
        <v>188</v>
      </c>
      <c r="I1475" s="186" t="s">
        <v>188</v>
      </c>
      <c r="J1475" s="187" t="s">
        <v>188</v>
      </c>
    </row>
    <row r="1476" spans="1:10" x14ac:dyDescent="0.2">
      <c r="A1476" s="183" t="s">
        <v>413</v>
      </c>
      <c r="B1476" s="183" t="s">
        <v>240</v>
      </c>
      <c r="C1476" s="183" t="s">
        <v>243</v>
      </c>
      <c r="D1476" s="183">
        <v>8</v>
      </c>
      <c r="E1476" s="183">
        <v>4</v>
      </c>
      <c r="F1476" s="186" t="s">
        <v>188</v>
      </c>
      <c r="G1476" s="186" t="s">
        <v>188</v>
      </c>
      <c r="H1476" s="187" t="s">
        <v>188</v>
      </c>
      <c r="I1476" s="186" t="s">
        <v>188</v>
      </c>
      <c r="J1476" s="187" t="s">
        <v>188</v>
      </c>
    </row>
    <row r="1477" spans="1:10" x14ac:dyDescent="0.2">
      <c r="A1477" s="183" t="s">
        <v>413</v>
      </c>
      <c r="B1477" s="183" t="s">
        <v>240</v>
      </c>
      <c r="C1477" s="183" t="s">
        <v>243</v>
      </c>
      <c r="D1477" s="183">
        <v>8</v>
      </c>
      <c r="E1477" s="183">
        <v>5</v>
      </c>
      <c r="F1477" s="186" t="s">
        <v>188</v>
      </c>
      <c r="G1477" s="186" t="s">
        <v>188</v>
      </c>
      <c r="H1477" s="187" t="s">
        <v>188</v>
      </c>
      <c r="I1477" s="186" t="s">
        <v>188</v>
      </c>
      <c r="J1477" s="187" t="s">
        <v>188</v>
      </c>
    </row>
    <row r="1478" spans="1:10" x14ac:dyDescent="0.2">
      <c r="A1478" s="183" t="s">
        <v>413</v>
      </c>
      <c r="B1478" s="183" t="s">
        <v>240</v>
      </c>
      <c r="C1478" s="183" t="s">
        <v>243</v>
      </c>
      <c r="D1478" s="183">
        <v>8</v>
      </c>
      <c r="E1478" s="183">
        <v>6</v>
      </c>
      <c r="F1478" s="186" t="s">
        <v>188</v>
      </c>
      <c r="G1478" s="186" t="s">
        <v>188</v>
      </c>
      <c r="H1478" s="187" t="s">
        <v>188</v>
      </c>
      <c r="I1478" s="186" t="s">
        <v>188</v>
      </c>
      <c r="J1478" s="187" t="s">
        <v>188</v>
      </c>
    </row>
    <row r="1479" spans="1:10" x14ac:dyDescent="0.2">
      <c r="A1479" s="183" t="s">
        <v>413</v>
      </c>
      <c r="B1479" s="183" t="s">
        <v>240</v>
      </c>
      <c r="C1479" s="183" t="s">
        <v>243</v>
      </c>
      <c r="D1479" s="183">
        <v>8</v>
      </c>
      <c r="E1479" s="183">
        <v>7</v>
      </c>
      <c r="F1479" s="186" t="s">
        <v>188</v>
      </c>
      <c r="G1479" s="186" t="s">
        <v>188</v>
      </c>
      <c r="H1479" s="187" t="s">
        <v>188</v>
      </c>
      <c r="I1479" s="186" t="s">
        <v>188</v>
      </c>
      <c r="J1479" s="187" t="s">
        <v>188</v>
      </c>
    </row>
    <row r="1480" spans="1:10" x14ac:dyDescent="0.2">
      <c r="A1480" s="183" t="s">
        <v>413</v>
      </c>
      <c r="B1480" s="183" t="s">
        <v>240</v>
      </c>
      <c r="C1480" s="183" t="s">
        <v>243</v>
      </c>
      <c r="D1480" s="183">
        <v>8</v>
      </c>
      <c r="E1480" s="183">
        <v>8</v>
      </c>
      <c r="F1480" s="186" t="s">
        <v>188</v>
      </c>
      <c r="G1480" s="186" t="s">
        <v>188</v>
      </c>
      <c r="H1480" s="187" t="s">
        <v>188</v>
      </c>
      <c r="I1480" s="186" t="s">
        <v>188</v>
      </c>
      <c r="J1480" s="187" t="s">
        <v>188</v>
      </c>
    </row>
    <row r="1481" spans="1:10" x14ac:dyDescent="0.2">
      <c r="A1481" s="183" t="s">
        <v>413</v>
      </c>
      <c r="B1481" s="183" t="s">
        <v>240</v>
      </c>
      <c r="C1481" s="183" t="s">
        <v>243</v>
      </c>
      <c r="D1481" s="183">
        <v>8</v>
      </c>
      <c r="E1481" s="183">
        <v>9</v>
      </c>
      <c r="F1481" s="186" t="s">
        <v>188</v>
      </c>
      <c r="G1481" s="186" t="s">
        <v>188</v>
      </c>
      <c r="H1481" s="187" t="s">
        <v>188</v>
      </c>
      <c r="I1481" s="186" t="s">
        <v>188</v>
      </c>
      <c r="J1481" s="187" t="s">
        <v>188</v>
      </c>
    </row>
    <row r="1482" spans="1:10" x14ac:dyDescent="0.2">
      <c r="A1482" s="183" t="s">
        <v>413</v>
      </c>
      <c r="B1482" s="183" t="s">
        <v>240</v>
      </c>
      <c r="C1482" s="183" t="s">
        <v>243</v>
      </c>
      <c r="D1482" s="183">
        <v>8</v>
      </c>
      <c r="E1482" s="183">
        <v>10</v>
      </c>
      <c r="F1482" s="186" t="s">
        <v>188</v>
      </c>
      <c r="G1482" s="186" t="s">
        <v>188</v>
      </c>
      <c r="H1482" s="187" t="s">
        <v>188</v>
      </c>
      <c r="I1482" s="186" t="s">
        <v>188</v>
      </c>
      <c r="J1482" s="187" t="s">
        <v>188</v>
      </c>
    </row>
    <row r="1483" spans="1:10" x14ac:dyDescent="0.2">
      <c r="A1483" s="182" t="s">
        <v>413</v>
      </c>
      <c r="B1483" s="182" t="s">
        <v>240</v>
      </c>
      <c r="C1483" s="182" t="s">
        <v>243</v>
      </c>
      <c r="D1483" s="183">
        <v>9</v>
      </c>
      <c r="E1483" s="183">
        <v>1</v>
      </c>
      <c r="F1483" s="184">
        <v>5.0199999999999996</v>
      </c>
      <c r="G1483" s="184">
        <v>4.665</v>
      </c>
      <c r="H1483" s="185">
        <v>0.63459271556050367</v>
      </c>
      <c r="I1483" s="184">
        <v>2.0367762352088352</v>
      </c>
      <c r="J1483" s="185">
        <v>0.5091940588022088</v>
      </c>
    </row>
    <row r="1484" spans="1:10" x14ac:dyDescent="0.2">
      <c r="A1484" s="183" t="s">
        <v>413</v>
      </c>
      <c r="B1484" s="183" t="s">
        <v>240</v>
      </c>
      <c r="C1484" s="183" t="s">
        <v>243</v>
      </c>
      <c r="D1484" s="183">
        <v>9</v>
      </c>
      <c r="E1484" s="183">
        <v>2</v>
      </c>
      <c r="F1484" s="184">
        <v>4.6399999999999997</v>
      </c>
      <c r="G1484" s="186" t="s">
        <v>188</v>
      </c>
      <c r="H1484" s="185">
        <v>0.49694364656691181</v>
      </c>
      <c r="I1484" s="186" t="s">
        <v>188</v>
      </c>
      <c r="J1484" s="187" t="s">
        <v>188</v>
      </c>
    </row>
    <row r="1485" spans="1:10" x14ac:dyDescent="0.2">
      <c r="A1485" s="183" t="s">
        <v>413</v>
      </c>
      <c r="B1485" s="183" t="s">
        <v>240</v>
      </c>
      <c r="C1485" s="183" t="s">
        <v>243</v>
      </c>
      <c r="D1485" s="183">
        <v>9</v>
      </c>
      <c r="E1485" s="183">
        <v>3</v>
      </c>
      <c r="F1485" s="184">
        <v>4.3899999999999997</v>
      </c>
      <c r="G1485" s="186" t="s">
        <v>188</v>
      </c>
      <c r="H1485" s="185">
        <v>0.41822370980668677</v>
      </c>
      <c r="I1485" s="186" t="s">
        <v>188</v>
      </c>
      <c r="J1485" s="187" t="s">
        <v>188</v>
      </c>
    </row>
    <row r="1486" spans="1:10" x14ac:dyDescent="0.2">
      <c r="A1486" s="183" t="s">
        <v>413</v>
      </c>
      <c r="B1486" s="183" t="s">
        <v>240</v>
      </c>
      <c r="C1486" s="183" t="s">
        <v>243</v>
      </c>
      <c r="D1486" s="183">
        <v>9</v>
      </c>
      <c r="E1486" s="183">
        <v>4</v>
      </c>
      <c r="F1486" s="184">
        <v>4.6100000000000003</v>
      </c>
      <c r="G1486" s="186" t="s">
        <v>188</v>
      </c>
      <c r="H1486" s="185">
        <v>0.48701616327473291</v>
      </c>
      <c r="I1486" s="186" t="s">
        <v>188</v>
      </c>
      <c r="J1486" s="187" t="s">
        <v>188</v>
      </c>
    </row>
    <row r="1487" spans="1:10" x14ac:dyDescent="0.2">
      <c r="A1487" s="183" t="s">
        <v>413</v>
      </c>
      <c r="B1487" s="183" t="s">
        <v>240</v>
      </c>
      <c r="C1487" s="183" t="s">
        <v>243</v>
      </c>
      <c r="D1487" s="183">
        <v>9</v>
      </c>
      <c r="E1487" s="183">
        <v>5</v>
      </c>
      <c r="F1487" s="186" t="s">
        <v>188</v>
      </c>
      <c r="G1487" s="186" t="s">
        <v>188</v>
      </c>
      <c r="H1487" s="187" t="s">
        <v>188</v>
      </c>
      <c r="I1487" s="186" t="s">
        <v>188</v>
      </c>
      <c r="J1487" s="187" t="s">
        <v>188</v>
      </c>
    </row>
    <row r="1488" spans="1:10" x14ac:dyDescent="0.2">
      <c r="A1488" s="183" t="s">
        <v>413</v>
      </c>
      <c r="B1488" s="183" t="s">
        <v>240</v>
      </c>
      <c r="C1488" s="183" t="s">
        <v>243</v>
      </c>
      <c r="D1488" s="183">
        <v>9</v>
      </c>
      <c r="E1488" s="183">
        <v>6</v>
      </c>
      <c r="F1488" s="186" t="s">
        <v>188</v>
      </c>
      <c r="G1488" s="186" t="s">
        <v>188</v>
      </c>
      <c r="H1488" s="187" t="s">
        <v>188</v>
      </c>
      <c r="I1488" s="186" t="s">
        <v>188</v>
      </c>
      <c r="J1488" s="187" t="s">
        <v>188</v>
      </c>
    </row>
    <row r="1489" spans="1:10" x14ac:dyDescent="0.2">
      <c r="A1489" s="183" t="s">
        <v>413</v>
      </c>
      <c r="B1489" s="183" t="s">
        <v>240</v>
      </c>
      <c r="C1489" s="183" t="s">
        <v>243</v>
      </c>
      <c r="D1489" s="183">
        <v>9</v>
      </c>
      <c r="E1489" s="183">
        <v>7</v>
      </c>
      <c r="F1489" s="186" t="s">
        <v>188</v>
      </c>
      <c r="G1489" s="186" t="s">
        <v>188</v>
      </c>
      <c r="H1489" s="187" t="s">
        <v>188</v>
      </c>
      <c r="I1489" s="186" t="s">
        <v>188</v>
      </c>
      <c r="J1489" s="187" t="s">
        <v>188</v>
      </c>
    </row>
    <row r="1490" spans="1:10" x14ac:dyDescent="0.2">
      <c r="A1490" s="183" t="s">
        <v>413</v>
      </c>
      <c r="B1490" s="183" t="s">
        <v>240</v>
      </c>
      <c r="C1490" s="183" t="s">
        <v>243</v>
      </c>
      <c r="D1490" s="183">
        <v>9</v>
      </c>
      <c r="E1490" s="183">
        <v>8</v>
      </c>
      <c r="F1490" s="186" t="s">
        <v>188</v>
      </c>
      <c r="G1490" s="186" t="s">
        <v>188</v>
      </c>
      <c r="H1490" s="187" t="s">
        <v>188</v>
      </c>
      <c r="I1490" s="186" t="s">
        <v>188</v>
      </c>
      <c r="J1490" s="187" t="s">
        <v>188</v>
      </c>
    </row>
    <row r="1491" spans="1:10" x14ac:dyDescent="0.2">
      <c r="A1491" s="183" t="s">
        <v>413</v>
      </c>
      <c r="B1491" s="183" t="s">
        <v>240</v>
      </c>
      <c r="C1491" s="183" t="s">
        <v>243</v>
      </c>
      <c r="D1491" s="183">
        <v>9</v>
      </c>
      <c r="E1491" s="183">
        <v>9</v>
      </c>
      <c r="F1491" s="186" t="s">
        <v>188</v>
      </c>
      <c r="G1491" s="186" t="s">
        <v>188</v>
      </c>
      <c r="H1491" s="187" t="s">
        <v>188</v>
      </c>
      <c r="I1491" s="186" t="s">
        <v>188</v>
      </c>
      <c r="J1491" s="187" t="s">
        <v>188</v>
      </c>
    </row>
    <row r="1492" spans="1:10" x14ac:dyDescent="0.2">
      <c r="A1492" s="183" t="s">
        <v>413</v>
      </c>
      <c r="B1492" s="183" t="s">
        <v>240</v>
      </c>
      <c r="C1492" s="183" t="s">
        <v>243</v>
      </c>
      <c r="D1492" s="183">
        <v>9</v>
      </c>
      <c r="E1492" s="183">
        <v>10</v>
      </c>
      <c r="F1492" s="186" t="s">
        <v>188</v>
      </c>
      <c r="G1492" s="186" t="s">
        <v>188</v>
      </c>
      <c r="H1492" s="187" t="s">
        <v>188</v>
      </c>
      <c r="I1492" s="186" t="s">
        <v>188</v>
      </c>
      <c r="J1492" s="187" t="s">
        <v>188</v>
      </c>
    </row>
    <row r="1493" spans="1:10" x14ac:dyDescent="0.2">
      <c r="A1493" s="183" t="s">
        <v>413</v>
      </c>
      <c r="B1493" s="183" t="s">
        <v>240</v>
      </c>
      <c r="C1493" s="183" t="s">
        <v>243</v>
      </c>
      <c r="D1493" s="183">
        <v>10</v>
      </c>
      <c r="E1493" s="183">
        <v>1</v>
      </c>
      <c r="F1493" s="184">
        <v>4.62</v>
      </c>
      <c r="G1493" s="184">
        <v>4.8999999999999995</v>
      </c>
      <c r="H1493" s="185">
        <v>0.49031049077986399</v>
      </c>
      <c r="I1493" s="184">
        <v>1.7784247261599599</v>
      </c>
      <c r="J1493" s="185">
        <v>0.59280824205331994</v>
      </c>
    </row>
    <row r="1494" spans="1:10" x14ac:dyDescent="0.2">
      <c r="A1494" s="183" t="s">
        <v>413</v>
      </c>
      <c r="B1494" s="183" t="s">
        <v>240</v>
      </c>
      <c r="C1494" s="183" t="s">
        <v>243</v>
      </c>
      <c r="D1494" s="183">
        <v>10</v>
      </c>
      <c r="E1494" s="183">
        <v>2</v>
      </c>
      <c r="F1494" s="184">
        <v>4.9000000000000004</v>
      </c>
      <c r="G1494" s="186" t="s">
        <v>188</v>
      </c>
      <c r="H1494" s="185">
        <v>0.58869117034100016</v>
      </c>
      <c r="I1494" s="186" t="s">
        <v>188</v>
      </c>
      <c r="J1494" s="187" t="s">
        <v>188</v>
      </c>
    </row>
    <row r="1495" spans="1:10" x14ac:dyDescent="0.2">
      <c r="A1495" s="183" t="s">
        <v>413</v>
      </c>
      <c r="B1495" s="183" t="s">
        <v>240</v>
      </c>
      <c r="C1495" s="183" t="s">
        <v>243</v>
      </c>
      <c r="D1495" s="183">
        <v>10</v>
      </c>
      <c r="E1495" s="183">
        <v>3</v>
      </c>
      <c r="F1495" s="184">
        <v>5.18</v>
      </c>
      <c r="G1495" s="186" t="s">
        <v>188</v>
      </c>
      <c r="H1495" s="185">
        <v>0.69942306503909568</v>
      </c>
      <c r="I1495" s="186" t="s">
        <v>188</v>
      </c>
      <c r="J1495" s="187" t="s">
        <v>188</v>
      </c>
    </row>
    <row r="1496" spans="1:10" x14ac:dyDescent="0.2">
      <c r="A1496" s="183" t="s">
        <v>413</v>
      </c>
      <c r="B1496" s="183" t="s">
        <v>240</v>
      </c>
      <c r="C1496" s="183" t="s">
        <v>243</v>
      </c>
      <c r="D1496" s="183">
        <v>10</v>
      </c>
      <c r="E1496" s="183">
        <v>4</v>
      </c>
      <c r="F1496" s="186" t="s">
        <v>188</v>
      </c>
      <c r="G1496" s="186" t="s">
        <v>188</v>
      </c>
      <c r="H1496" s="187" t="s">
        <v>188</v>
      </c>
      <c r="I1496" s="186" t="s">
        <v>188</v>
      </c>
      <c r="J1496" s="187" t="s">
        <v>188</v>
      </c>
    </row>
    <row r="1497" spans="1:10" x14ac:dyDescent="0.2">
      <c r="A1497" s="183" t="s">
        <v>413</v>
      </c>
      <c r="B1497" s="183" t="s">
        <v>240</v>
      </c>
      <c r="C1497" s="183" t="s">
        <v>243</v>
      </c>
      <c r="D1497" s="183">
        <v>10</v>
      </c>
      <c r="E1497" s="183">
        <v>5</v>
      </c>
      <c r="F1497" s="186" t="s">
        <v>188</v>
      </c>
      <c r="G1497" s="186" t="s">
        <v>188</v>
      </c>
      <c r="H1497" s="187" t="s">
        <v>188</v>
      </c>
      <c r="I1497" s="186" t="s">
        <v>188</v>
      </c>
      <c r="J1497" s="187" t="s">
        <v>188</v>
      </c>
    </row>
    <row r="1498" spans="1:10" x14ac:dyDescent="0.2">
      <c r="A1498" s="183" t="s">
        <v>413</v>
      </c>
      <c r="B1498" s="183" t="s">
        <v>240</v>
      </c>
      <c r="C1498" s="183" t="s">
        <v>243</v>
      </c>
      <c r="D1498" s="183">
        <v>10</v>
      </c>
      <c r="E1498" s="183">
        <v>6</v>
      </c>
      <c r="F1498" s="186" t="s">
        <v>188</v>
      </c>
      <c r="G1498" s="186" t="s">
        <v>188</v>
      </c>
      <c r="H1498" s="187" t="s">
        <v>188</v>
      </c>
      <c r="I1498" s="186" t="s">
        <v>188</v>
      </c>
      <c r="J1498" s="187" t="s">
        <v>188</v>
      </c>
    </row>
    <row r="1499" spans="1:10" x14ac:dyDescent="0.2">
      <c r="A1499" s="183" t="s">
        <v>413</v>
      </c>
      <c r="B1499" s="183" t="s">
        <v>240</v>
      </c>
      <c r="C1499" s="183" t="s">
        <v>243</v>
      </c>
      <c r="D1499" s="183">
        <v>10</v>
      </c>
      <c r="E1499" s="183">
        <v>7</v>
      </c>
      <c r="F1499" s="186" t="s">
        <v>188</v>
      </c>
      <c r="G1499" s="186" t="s">
        <v>188</v>
      </c>
      <c r="H1499" s="187" t="s">
        <v>188</v>
      </c>
      <c r="I1499" s="186" t="s">
        <v>188</v>
      </c>
      <c r="J1499" s="187" t="s">
        <v>188</v>
      </c>
    </row>
    <row r="1500" spans="1:10" x14ac:dyDescent="0.2">
      <c r="A1500" s="183" t="s">
        <v>413</v>
      </c>
      <c r="B1500" s="183" t="s">
        <v>240</v>
      </c>
      <c r="C1500" s="183" t="s">
        <v>243</v>
      </c>
      <c r="D1500" s="183">
        <v>10</v>
      </c>
      <c r="E1500" s="183">
        <v>8</v>
      </c>
      <c r="F1500" s="186" t="s">
        <v>188</v>
      </c>
      <c r="G1500" s="186" t="s">
        <v>188</v>
      </c>
      <c r="H1500" s="187" t="s">
        <v>188</v>
      </c>
      <c r="I1500" s="186" t="s">
        <v>188</v>
      </c>
      <c r="J1500" s="187" t="s">
        <v>188</v>
      </c>
    </row>
    <row r="1501" spans="1:10" x14ac:dyDescent="0.2">
      <c r="A1501" s="183" t="s">
        <v>413</v>
      </c>
      <c r="B1501" s="183" t="s">
        <v>240</v>
      </c>
      <c r="C1501" s="183" t="s">
        <v>243</v>
      </c>
      <c r="D1501" s="183">
        <v>10</v>
      </c>
      <c r="E1501" s="183">
        <v>9</v>
      </c>
      <c r="F1501" s="186" t="s">
        <v>188</v>
      </c>
      <c r="G1501" s="186" t="s">
        <v>188</v>
      </c>
      <c r="H1501" s="187" t="s">
        <v>188</v>
      </c>
      <c r="I1501" s="186" t="s">
        <v>188</v>
      </c>
      <c r="J1501" s="187" t="s">
        <v>188</v>
      </c>
    </row>
    <row r="1502" spans="1:10" x14ac:dyDescent="0.2">
      <c r="A1502" s="183" t="s">
        <v>413</v>
      </c>
      <c r="B1502" s="183" t="s">
        <v>240</v>
      </c>
      <c r="C1502" s="183" t="s">
        <v>243</v>
      </c>
      <c r="D1502" s="183">
        <v>10</v>
      </c>
      <c r="E1502" s="183">
        <v>10</v>
      </c>
      <c r="F1502" s="186" t="s">
        <v>188</v>
      </c>
      <c r="G1502" s="186" t="s">
        <v>188</v>
      </c>
      <c r="H1502" s="187" t="s">
        <v>188</v>
      </c>
      <c r="I1502" s="186" t="s">
        <v>188</v>
      </c>
      <c r="J1502" s="187" t="s">
        <v>188</v>
      </c>
    </row>
    <row r="1503" spans="1:10" x14ac:dyDescent="0.2">
      <c r="A1503" s="183" t="s">
        <v>413</v>
      </c>
      <c r="B1503" s="183" t="s">
        <v>240</v>
      </c>
      <c r="C1503" s="183" t="s">
        <v>243</v>
      </c>
      <c r="D1503" s="183">
        <v>11</v>
      </c>
      <c r="E1503" s="183">
        <v>1</v>
      </c>
      <c r="F1503" s="186" t="s">
        <v>188</v>
      </c>
      <c r="G1503" s="186" t="s">
        <v>188</v>
      </c>
      <c r="H1503" s="187" t="s">
        <v>188</v>
      </c>
      <c r="I1503" s="184">
        <v>0</v>
      </c>
      <c r="J1503" s="187" t="s">
        <v>188</v>
      </c>
    </row>
    <row r="1504" spans="1:10" x14ac:dyDescent="0.2">
      <c r="A1504" s="183" t="s">
        <v>413</v>
      </c>
      <c r="B1504" s="183" t="s">
        <v>240</v>
      </c>
      <c r="C1504" s="183" t="s">
        <v>243</v>
      </c>
      <c r="D1504" s="183">
        <v>11</v>
      </c>
      <c r="E1504" s="183">
        <v>2</v>
      </c>
      <c r="F1504" s="186" t="s">
        <v>188</v>
      </c>
      <c r="G1504" s="186" t="s">
        <v>188</v>
      </c>
      <c r="H1504" s="187" t="s">
        <v>188</v>
      </c>
      <c r="I1504" s="186" t="s">
        <v>188</v>
      </c>
      <c r="J1504" s="187" t="s">
        <v>188</v>
      </c>
    </row>
    <row r="1505" spans="1:10" x14ac:dyDescent="0.2">
      <c r="A1505" s="183" t="s">
        <v>413</v>
      </c>
      <c r="B1505" s="183" t="s">
        <v>240</v>
      </c>
      <c r="C1505" s="183" t="s">
        <v>243</v>
      </c>
      <c r="D1505" s="183">
        <v>11</v>
      </c>
      <c r="E1505" s="183">
        <v>3</v>
      </c>
      <c r="F1505" s="186" t="s">
        <v>188</v>
      </c>
      <c r="G1505" s="186" t="s">
        <v>188</v>
      </c>
      <c r="H1505" s="187" t="s">
        <v>188</v>
      </c>
      <c r="I1505" s="186" t="s">
        <v>188</v>
      </c>
      <c r="J1505" s="187" t="s">
        <v>188</v>
      </c>
    </row>
    <row r="1506" spans="1:10" x14ac:dyDescent="0.2">
      <c r="A1506" s="183" t="s">
        <v>413</v>
      </c>
      <c r="B1506" s="183" t="s">
        <v>240</v>
      </c>
      <c r="C1506" s="183" t="s">
        <v>243</v>
      </c>
      <c r="D1506" s="183">
        <v>11</v>
      </c>
      <c r="E1506" s="183">
        <v>4</v>
      </c>
      <c r="F1506" s="186" t="s">
        <v>188</v>
      </c>
      <c r="G1506" s="186" t="s">
        <v>188</v>
      </c>
      <c r="H1506" s="187" t="s">
        <v>188</v>
      </c>
      <c r="I1506" s="186" t="s">
        <v>188</v>
      </c>
      <c r="J1506" s="187" t="s">
        <v>188</v>
      </c>
    </row>
    <row r="1507" spans="1:10" x14ac:dyDescent="0.2">
      <c r="A1507" s="183" t="s">
        <v>413</v>
      </c>
      <c r="B1507" s="183" t="s">
        <v>240</v>
      </c>
      <c r="C1507" s="183" t="s">
        <v>243</v>
      </c>
      <c r="D1507" s="183">
        <v>11</v>
      </c>
      <c r="E1507" s="183">
        <v>5</v>
      </c>
      <c r="F1507" s="186" t="s">
        <v>188</v>
      </c>
      <c r="G1507" s="186" t="s">
        <v>188</v>
      </c>
      <c r="H1507" s="187" t="s">
        <v>188</v>
      </c>
      <c r="I1507" s="186" t="s">
        <v>188</v>
      </c>
      <c r="J1507" s="187" t="s">
        <v>188</v>
      </c>
    </row>
    <row r="1508" spans="1:10" x14ac:dyDescent="0.2">
      <c r="A1508" s="183" t="s">
        <v>413</v>
      </c>
      <c r="B1508" s="183" t="s">
        <v>240</v>
      </c>
      <c r="C1508" s="183" t="s">
        <v>243</v>
      </c>
      <c r="D1508" s="183">
        <v>11</v>
      </c>
      <c r="E1508" s="183">
        <v>6</v>
      </c>
      <c r="F1508" s="186" t="s">
        <v>188</v>
      </c>
      <c r="G1508" s="186" t="s">
        <v>188</v>
      </c>
      <c r="H1508" s="187" t="s">
        <v>188</v>
      </c>
      <c r="I1508" s="186" t="s">
        <v>188</v>
      </c>
      <c r="J1508" s="187" t="s">
        <v>188</v>
      </c>
    </row>
    <row r="1509" spans="1:10" x14ac:dyDescent="0.2">
      <c r="A1509" s="183" t="s">
        <v>413</v>
      </c>
      <c r="B1509" s="183" t="s">
        <v>240</v>
      </c>
      <c r="C1509" s="183" t="s">
        <v>243</v>
      </c>
      <c r="D1509" s="183">
        <v>11</v>
      </c>
      <c r="E1509" s="183">
        <v>7</v>
      </c>
      <c r="F1509" s="186" t="s">
        <v>188</v>
      </c>
      <c r="G1509" s="186" t="s">
        <v>188</v>
      </c>
      <c r="H1509" s="187" t="s">
        <v>188</v>
      </c>
      <c r="I1509" s="186" t="s">
        <v>188</v>
      </c>
      <c r="J1509" s="187" t="s">
        <v>188</v>
      </c>
    </row>
    <row r="1510" spans="1:10" x14ac:dyDescent="0.2">
      <c r="A1510" s="183" t="s">
        <v>413</v>
      </c>
      <c r="B1510" s="183" t="s">
        <v>240</v>
      </c>
      <c r="C1510" s="183" t="s">
        <v>243</v>
      </c>
      <c r="D1510" s="183">
        <v>11</v>
      </c>
      <c r="E1510" s="183">
        <v>8</v>
      </c>
      <c r="F1510" s="186" t="s">
        <v>188</v>
      </c>
      <c r="G1510" s="186" t="s">
        <v>188</v>
      </c>
      <c r="H1510" s="187" t="s">
        <v>188</v>
      </c>
      <c r="I1510" s="186" t="s">
        <v>188</v>
      </c>
      <c r="J1510" s="187" t="s">
        <v>188</v>
      </c>
    </row>
    <row r="1511" spans="1:10" x14ac:dyDescent="0.2">
      <c r="A1511" s="183" t="s">
        <v>413</v>
      </c>
      <c r="B1511" s="183" t="s">
        <v>240</v>
      </c>
      <c r="C1511" s="183" t="s">
        <v>243</v>
      </c>
      <c r="D1511" s="183">
        <v>11</v>
      </c>
      <c r="E1511" s="183">
        <v>9</v>
      </c>
      <c r="F1511" s="186" t="s">
        <v>188</v>
      </c>
      <c r="G1511" s="186" t="s">
        <v>188</v>
      </c>
      <c r="H1511" s="187" t="s">
        <v>188</v>
      </c>
      <c r="I1511" s="186" t="s">
        <v>188</v>
      </c>
      <c r="J1511" s="187" t="s">
        <v>188</v>
      </c>
    </row>
    <row r="1512" spans="1:10" x14ac:dyDescent="0.2">
      <c r="A1512" s="183" t="s">
        <v>413</v>
      </c>
      <c r="B1512" s="183" t="s">
        <v>240</v>
      </c>
      <c r="C1512" s="183" t="s">
        <v>243</v>
      </c>
      <c r="D1512" s="183">
        <v>11</v>
      </c>
      <c r="E1512" s="183">
        <v>10</v>
      </c>
      <c r="F1512" s="186" t="s">
        <v>188</v>
      </c>
      <c r="G1512" s="186" t="s">
        <v>188</v>
      </c>
      <c r="H1512" s="187" t="s">
        <v>188</v>
      </c>
      <c r="I1512" s="186" t="s">
        <v>188</v>
      </c>
      <c r="J1512" s="187" t="s">
        <v>188</v>
      </c>
    </row>
    <row r="1513" spans="1:10" x14ac:dyDescent="0.2">
      <c r="A1513" s="183" t="s">
        <v>413</v>
      </c>
      <c r="B1513" s="183" t="s">
        <v>240</v>
      </c>
      <c r="C1513" s="183" t="s">
        <v>243</v>
      </c>
      <c r="D1513" s="183">
        <v>12</v>
      </c>
      <c r="E1513" s="183">
        <v>1</v>
      </c>
      <c r="F1513" s="184">
        <v>5.36</v>
      </c>
      <c r="G1513" s="184">
        <v>5.36</v>
      </c>
      <c r="H1513" s="185">
        <v>0.77746981979340801</v>
      </c>
      <c r="I1513" s="184">
        <v>0.77746981979340801</v>
      </c>
      <c r="J1513" s="185">
        <v>0.77746981979340801</v>
      </c>
    </row>
    <row r="1514" spans="1:10" x14ac:dyDescent="0.2">
      <c r="A1514" s="183" t="s">
        <v>413</v>
      </c>
      <c r="B1514" s="183" t="s">
        <v>240</v>
      </c>
      <c r="C1514" s="183" t="s">
        <v>243</v>
      </c>
      <c r="D1514" s="183">
        <v>12</v>
      </c>
      <c r="E1514" s="183">
        <v>2</v>
      </c>
      <c r="F1514" s="186" t="s">
        <v>188</v>
      </c>
      <c r="G1514" s="186" t="s">
        <v>188</v>
      </c>
      <c r="H1514" s="187" t="s">
        <v>188</v>
      </c>
      <c r="I1514" s="186" t="s">
        <v>188</v>
      </c>
      <c r="J1514" s="187" t="s">
        <v>188</v>
      </c>
    </row>
    <row r="1515" spans="1:10" x14ac:dyDescent="0.2">
      <c r="A1515" s="183" t="s">
        <v>413</v>
      </c>
      <c r="B1515" s="183" t="s">
        <v>240</v>
      </c>
      <c r="C1515" s="183" t="s">
        <v>243</v>
      </c>
      <c r="D1515" s="183">
        <v>12</v>
      </c>
      <c r="E1515" s="183">
        <v>3</v>
      </c>
      <c r="F1515" s="186" t="s">
        <v>188</v>
      </c>
      <c r="G1515" s="186" t="s">
        <v>188</v>
      </c>
      <c r="H1515" s="187" t="s">
        <v>188</v>
      </c>
      <c r="I1515" s="186" t="s">
        <v>188</v>
      </c>
      <c r="J1515" s="187" t="s">
        <v>188</v>
      </c>
    </row>
    <row r="1516" spans="1:10" x14ac:dyDescent="0.2">
      <c r="A1516" s="183" t="s">
        <v>413</v>
      </c>
      <c r="B1516" s="183" t="s">
        <v>240</v>
      </c>
      <c r="C1516" s="183" t="s">
        <v>243</v>
      </c>
      <c r="D1516" s="183">
        <v>12</v>
      </c>
      <c r="E1516" s="183">
        <v>4</v>
      </c>
      <c r="F1516" s="186" t="s">
        <v>188</v>
      </c>
      <c r="G1516" s="186" t="s">
        <v>188</v>
      </c>
      <c r="H1516" s="187" t="s">
        <v>188</v>
      </c>
      <c r="I1516" s="186" t="s">
        <v>188</v>
      </c>
      <c r="J1516" s="187" t="s">
        <v>188</v>
      </c>
    </row>
    <row r="1517" spans="1:10" x14ac:dyDescent="0.2">
      <c r="A1517" s="183" t="s">
        <v>413</v>
      </c>
      <c r="B1517" s="183" t="s">
        <v>240</v>
      </c>
      <c r="C1517" s="183" t="s">
        <v>243</v>
      </c>
      <c r="D1517" s="183">
        <v>12</v>
      </c>
      <c r="E1517" s="183">
        <v>5</v>
      </c>
      <c r="F1517" s="186" t="s">
        <v>188</v>
      </c>
      <c r="G1517" s="186" t="s">
        <v>188</v>
      </c>
      <c r="H1517" s="187" t="s">
        <v>188</v>
      </c>
      <c r="I1517" s="186" t="s">
        <v>188</v>
      </c>
      <c r="J1517" s="187" t="s">
        <v>188</v>
      </c>
    </row>
    <row r="1518" spans="1:10" x14ac:dyDescent="0.2">
      <c r="A1518" s="183" t="s">
        <v>413</v>
      </c>
      <c r="B1518" s="183" t="s">
        <v>240</v>
      </c>
      <c r="C1518" s="183" t="s">
        <v>243</v>
      </c>
      <c r="D1518" s="183">
        <v>12</v>
      </c>
      <c r="E1518" s="183">
        <v>6</v>
      </c>
      <c r="F1518" s="186" t="s">
        <v>188</v>
      </c>
      <c r="G1518" s="186" t="s">
        <v>188</v>
      </c>
      <c r="H1518" s="187" t="s">
        <v>188</v>
      </c>
      <c r="I1518" s="186" t="s">
        <v>188</v>
      </c>
      <c r="J1518" s="187" t="s">
        <v>188</v>
      </c>
    </row>
    <row r="1519" spans="1:10" x14ac:dyDescent="0.2">
      <c r="A1519" s="183" t="s">
        <v>413</v>
      </c>
      <c r="B1519" s="183" t="s">
        <v>240</v>
      </c>
      <c r="C1519" s="183" t="s">
        <v>243</v>
      </c>
      <c r="D1519" s="183">
        <v>12</v>
      </c>
      <c r="E1519" s="183">
        <v>7</v>
      </c>
      <c r="F1519" s="186" t="s">
        <v>188</v>
      </c>
      <c r="G1519" s="186" t="s">
        <v>188</v>
      </c>
      <c r="H1519" s="187" t="s">
        <v>188</v>
      </c>
      <c r="I1519" s="186" t="s">
        <v>188</v>
      </c>
      <c r="J1519" s="187" t="s">
        <v>188</v>
      </c>
    </row>
    <row r="1520" spans="1:10" x14ac:dyDescent="0.2">
      <c r="A1520" s="183" t="s">
        <v>413</v>
      </c>
      <c r="B1520" s="183" t="s">
        <v>240</v>
      </c>
      <c r="C1520" s="183" t="s">
        <v>243</v>
      </c>
      <c r="D1520" s="183">
        <v>12</v>
      </c>
      <c r="E1520" s="183">
        <v>8</v>
      </c>
      <c r="F1520" s="186" t="s">
        <v>188</v>
      </c>
      <c r="G1520" s="186" t="s">
        <v>188</v>
      </c>
      <c r="H1520" s="187" t="s">
        <v>188</v>
      </c>
      <c r="I1520" s="186" t="s">
        <v>188</v>
      </c>
      <c r="J1520" s="187" t="s">
        <v>188</v>
      </c>
    </row>
    <row r="1521" spans="1:10" x14ac:dyDescent="0.2">
      <c r="A1521" s="183" t="s">
        <v>413</v>
      </c>
      <c r="B1521" s="183" t="s">
        <v>240</v>
      </c>
      <c r="C1521" s="183" t="s">
        <v>243</v>
      </c>
      <c r="D1521" s="183">
        <v>12</v>
      </c>
      <c r="E1521" s="183">
        <v>9</v>
      </c>
      <c r="F1521" s="186" t="s">
        <v>188</v>
      </c>
      <c r="G1521" s="186" t="s">
        <v>188</v>
      </c>
      <c r="H1521" s="187" t="s">
        <v>188</v>
      </c>
      <c r="I1521" s="186" t="s">
        <v>188</v>
      </c>
      <c r="J1521" s="187" t="s">
        <v>188</v>
      </c>
    </row>
    <row r="1522" spans="1:10" x14ac:dyDescent="0.2">
      <c r="A1522" s="183" t="s">
        <v>413</v>
      </c>
      <c r="B1522" s="183" t="s">
        <v>240</v>
      </c>
      <c r="C1522" s="183" t="s">
        <v>243</v>
      </c>
      <c r="D1522" s="183">
        <v>12</v>
      </c>
      <c r="E1522" s="183">
        <v>10</v>
      </c>
      <c r="F1522" s="186" t="s">
        <v>188</v>
      </c>
      <c r="G1522" s="186" t="s">
        <v>188</v>
      </c>
      <c r="H1522" s="187" t="s">
        <v>188</v>
      </c>
      <c r="I1522" s="186" t="s">
        <v>188</v>
      </c>
      <c r="J1522" s="187" t="s">
        <v>188</v>
      </c>
    </row>
    <row r="1523" spans="1:10" x14ac:dyDescent="0.2">
      <c r="A1523" s="182" t="s">
        <v>414</v>
      </c>
      <c r="B1523" s="182" t="s">
        <v>240</v>
      </c>
      <c r="C1523" s="182" t="s">
        <v>243</v>
      </c>
      <c r="D1523" s="183">
        <v>5</v>
      </c>
      <c r="E1523" s="183">
        <v>1</v>
      </c>
      <c r="F1523" s="184">
        <v>4.4800000000000004</v>
      </c>
      <c r="G1523" s="184">
        <v>4.5562500000000004</v>
      </c>
      <c r="H1523" s="185">
        <v>0.44552361488537595</v>
      </c>
      <c r="I1523" s="184">
        <v>3.8152933324421401</v>
      </c>
      <c r="J1523" s="185">
        <v>0.47691166655526751</v>
      </c>
    </row>
    <row r="1524" spans="1:10" x14ac:dyDescent="0.2">
      <c r="A1524" s="183" t="s">
        <v>414</v>
      </c>
      <c r="B1524" s="183" t="s">
        <v>240</v>
      </c>
      <c r="C1524" s="183" t="s">
        <v>243</v>
      </c>
      <c r="D1524" s="183">
        <v>5</v>
      </c>
      <c r="E1524" s="183">
        <v>2</v>
      </c>
      <c r="F1524" s="184">
        <v>4.41</v>
      </c>
      <c r="G1524" s="186" t="s">
        <v>188</v>
      </c>
      <c r="H1524" s="185">
        <v>0.42419110059635301</v>
      </c>
      <c r="I1524" s="186" t="s">
        <v>188</v>
      </c>
      <c r="J1524" s="187" t="s">
        <v>188</v>
      </c>
    </row>
    <row r="1525" spans="1:10" x14ac:dyDescent="0.2">
      <c r="A1525" s="183" t="s">
        <v>414</v>
      </c>
      <c r="B1525" s="183" t="s">
        <v>240</v>
      </c>
      <c r="C1525" s="183" t="s">
        <v>243</v>
      </c>
      <c r="D1525" s="183">
        <v>5</v>
      </c>
      <c r="E1525" s="183">
        <v>3</v>
      </c>
      <c r="F1525" s="184">
        <v>5.04</v>
      </c>
      <c r="G1525" s="186" t="s">
        <v>188</v>
      </c>
      <c r="H1525" s="185">
        <v>0.64246756743987199</v>
      </c>
      <c r="I1525" s="186" t="s">
        <v>188</v>
      </c>
      <c r="J1525" s="187" t="s">
        <v>188</v>
      </c>
    </row>
    <row r="1526" spans="1:10" x14ac:dyDescent="0.2">
      <c r="A1526" s="183" t="s">
        <v>414</v>
      </c>
      <c r="B1526" s="183" t="s">
        <v>240</v>
      </c>
      <c r="C1526" s="183" t="s">
        <v>243</v>
      </c>
      <c r="D1526" s="183">
        <v>5</v>
      </c>
      <c r="E1526" s="183">
        <v>4</v>
      </c>
      <c r="F1526" s="184">
        <v>4.78</v>
      </c>
      <c r="G1526" s="186" t="s">
        <v>188</v>
      </c>
      <c r="H1526" s="185">
        <v>0.54505821565685608</v>
      </c>
      <c r="I1526" s="186" t="s">
        <v>188</v>
      </c>
      <c r="J1526" s="187" t="s">
        <v>188</v>
      </c>
    </row>
    <row r="1527" spans="1:10" x14ac:dyDescent="0.2">
      <c r="A1527" s="183" t="s">
        <v>414</v>
      </c>
      <c r="B1527" s="183" t="s">
        <v>240</v>
      </c>
      <c r="C1527" s="183" t="s">
        <v>243</v>
      </c>
      <c r="D1527" s="183">
        <v>5</v>
      </c>
      <c r="E1527" s="183">
        <v>5</v>
      </c>
      <c r="F1527" s="184">
        <v>4.0999999999999996</v>
      </c>
      <c r="G1527" s="186" t="s">
        <v>188</v>
      </c>
      <c r="H1527" s="185">
        <v>0.33788068212499983</v>
      </c>
      <c r="I1527" s="186" t="s">
        <v>188</v>
      </c>
      <c r="J1527" s="187" t="s">
        <v>188</v>
      </c>
    </row>
    <row r="1528" spans="1:10" x14ac:dyDescent="0.2">
      <c r="A1528" s="183" t="s">
        <v>414</v>
      </c>
      <c r="B1528" s="183" t="s">
        <v>240</v>
      </c>
      <c r="C1528" s="183" t="s">
        <v>243</v>
      </c>
      <c r="D1528" s="183">
        <v>5</v>
      </c>
      <c r="E1528" s="183">
        <v>6</v>
      </c>
      <c r="F1528" s="184">
        <v>4.8</v>
      </c>
      <c r="G1528" s="186" t="s">
        <v>188</v>
      </c>
      <c r="H1528" s="185">
        <v>0.55217527366399977</v>
      </c>
      <c r="I1528" s="186" t="s">
        <v>188</v>
      </c>
      <c r="J1528" s="187" t="s">
        <v>188</v>
      </c>
    </row>
    <row r="1529" spans="1:10" x14ac:dyDescent="0.2">
      <c r="A1529" s="183" t="s">
        <v>414</v>
      </c>
      <c r="B1529" s="183" t="s">
        <v>240</v>
      </c>
      <c r="C1529" s="183" t="s">
        <v>243</v>
      </c>
      <c r="D1529" s="183">
        <v>5</v>
      </c>
      <c r="E1529" s="183">
        <v>7</v>
      </c>
      <c r="F1529" s="184">
        <v>4.1100000000000003</v>
      </c>
      <c r="G1529" s="186" t="s">
        <v>188</v>
      </c>
      <c r="H1529" s="185">
        <v>0.34046317991228309</v>
      </c>
      <c r="I1529" s="186" t="s">
        <v>188</v>
      </c>
      <c r="J1529" s="187" t="s">
        <v>188</v>
      </c>
    </row>
    <row r="1530" spans="1:10" x14ac:dyDescent="0.2">
      <c r="A1530" s="183" t="s">
        <v>414</v>
      </c>
      <c r="B1530" s="183" t="s">
        <v>240</v>
      </c>
      <c r="C1530" s="183" t="s">
        <v>243</v>
      </c>
      <c r="D1530" s="183">
        <v>5</v>
      </c>
      <c r="E1530" s="183">
        <v>8</v>
      </c>
      <c r="F1530" s="184">
        <v>4.7300000000000004</v>
      </c>
      <c r="G1530" s="186" t="s">
        <v>188</v>
      </c>
      <c r="H1530" s="185">
        <v>0.52753369816240103</v>
      </c>
      <c r="I1530" s="186" t="s">
        <v>188</v>
      </c>
      <c r="J1530" s="187" t="s">
        <v>188</v>
      </c>
    </row>
    <row r="1531" spans="1:10" x14ac:dyDescent="0.2">
      <c r="A1531" s="183" t="s">
        <v>414</v>
      </c>
      <c r="B1531" s="183" t="s">
        <v>240</v>
      </c>
      <c r="C1531" s="183" t="s">
        <v>243</v>
      </c>
      <c r="D1531" s="183">
        <v>5</v>
      </c>
      <c r="E1531" s="183">
        <v>9</v>
      </c>
      <c r="F1531" s="186" t="s">
        <v>188</v>
      </c>
      <c r="G1531" s="186" t="s">
        <v>188</v>
      </c>
      <c r="H1531" s="187" t="s">
        <v>188</v>
      </c>
      <c r="I1531" s="186" t="s">
        <v>188</v>
      </c>
      <c r="J1531" s="187" t="s">
        <v>188</v>
      </c>
    </row>
    <row r="1532" spans="1:10" x14ac:dyDescent="0.2">
      <c r="A1532" s="183" t="s">
        <v>414</v>
      </c>
      <c r="B1532" s="183" t="s">
        <v>240</v>
      </c>
      <c r="C1532" s="183" t="s">
        <v>243</v>
      </c>
      <c r="D1532" s="183">
        <v>5</v>
      </c>
      <c r="E1532" s="183">
        <v>10</v>
      </c>
      <c r="F1532" s="186" t="s">
        <v>188</v>
      </c>
      <c r="G1532" s="186" t="s">
        <v>188</v>
      </c>
      <c r="H1532" s="187" t="s">
        <v>188</v>
      </c>
      <c r="I1532" s="186" t="s">
        <v>188</v>
      </c>
      <c r="J1532" s="187" t="s">
        <v>188</v>
      </c>
    </row>
    <row r="1533" spans="1:10" x14ac:dyDescent="0.2">
      <c r="A1533" s="183" t="s">
        <v>414</v>
      </c>
      <c r="B1533" s="183" t="s">
        <v>240</v>
      </c>
      <c r="C1533" s="183" t="s">
        <v>243</v>
      </c>
      <c r="D1533" s="183">
        <v>6</v>
      </c>
      <c r="E1533" s="183">
        <v>1</v>
      </c>
      <c r="F1533" s="184">
        <v>4.3</v>
      </c>
      <c r="G1533" s="184">
        <v>4.2988888888888894</v>
      </c>
      <c r="H1533" s="185">
        <v>0.39206244275899982</v>
      </c>
      <c r="I1533" s="184">
        <v>3.5364452926968628</v>
      </c>
      <c r="J1533" s="185">
        <v>0.39293836585520697</v>
      </c>
    </row>
    <row r="1534" spans="1:10" x14ac:dyDescent="0.2">
      <c r="A1534" s="183" t="s">
        <v>414</v>
      </c>
      <c r="B1534" s="183" t="s">
        <v>240</v>
      </c>
      <c r="C1534" s="183" t="s">
        <v>243</v>
      </c>
      <c r="D1534" s="183">
        <v>6</v>
      </c>
      <c r="E1534" s="183">
        <v>2</v>
      </c>
      <c r="F1534" s="184">
        <v>4.41</v>
      </c>
      <c r="G1534" s="186" t="s">
        <v>188</v>
      </c>
      <c r="H1534" s="185">
        <v>0.42419110059635301</v>
      </c>
      <c r="I1534" s="186" t="s">
        <v>188</v>
      </c>
      <c r="J1534" s="187" t="s">
        <v>188</v>
      </c>
    </row>
    <row r="1535" spans="1:10" x14ac:dyDescent="0.2">
      <c r="A1535" s="183" t="s">
        <v>414</v>
      </c>
      <c r="B1535" s="183" t="s">
        <v>240</v>
      </c>
      <c r="C1535" s="183" t="s">
        <v>243</v>
      </c>
      <c r="D1535" s="183">
        <v>6</v>
      </c>
      <c r="E1535" s="183">
        <v>3</v>
      </c>
      <c r="F1535" s="184">
        <v>4.2699999999999996</v>
      </c>
      <c r="G1535" s="186" t="s">
        <v>188</v>
      </c>
      <c r="H1535" s="185">
        <v>0.38359085888717875</v>
      </c>
      <c r="I1535" s="186" t="s">
        <v>188</v>
      </c>
      <c r="J1535" s="187" t="s">
        <v>188</v>
      </c>
    </row>
    <row r="1536" spans="1:10" x14ac:dyDescent="0.2">
      <c r="A1536" s="183" t="s">
        <v>414</v>
      </c>
      <c r="B1536" s="183" t="s">
        <v>240</v>
      </c>
      <c r="C1536" s="183" t="s">
        <v>243</v>
      </c>
      <c r="D1536" s="183">
        <v>6</v>
      </c>
      <c r="E1536" s="183">
        <v>4</v>
      </c>
      <c r="F1536" s="184">
        <v>4.3</v>
      </c>
      <c r="G1536" s="186" t="s">
        <v>188</v>
      </c>
      <c r="H1536" s="185">
        <v>0.39206244275899982</v>
      </c>
      <c r="I1536" s="186" t="s">
        <v>188</v>
      </c>
      <c r="J1536" s="187" t="s">
        <v>188</v>
      </c>
    </row>
    <row r="1537" spans="1:10" x14ac:dyDescent="0.2">
      <c r="A1537" s="183" t="s">
        <v>414</v>
      </c>
      <c r="B1537" s="183" t="s">
        <v>240</v>
      </c>
      <c r="C1537" s="183" t="s">
        <v>243</v>
      </c>
      <c r="D1537" s="183">
        <v>6</v>
      </c>
      <c r="E1537" s="183">
        <v>5</v>
      </c>
      <c r="F1537" s="184">
        <v>4.34</v>
      </c>
      <c r="G1537" s="186" t="s">
        <v>188</v>
      </c>
      <c r="H1537" s="185">
        <v>0.40355065262679191</v>
      </c>
      <c r="I1537" s="186" t="s">
        <v>188</v>
      </c>
      <c r="J1537" s="187" t="s">
        <v>188</v>
      </c>
    </row>
    <row r="1538" spans="1:10" x14ac:dyDescent="0.2">
      <c r="A1538" s="183" t="s">
        <v>414</v>
      </c>
      <c r="B1538" s="183" t="s">
        <v>240</v>
      </c>
      <c r="C1538" s="183" t="s">
        <v>243</v>
      </c>
      <c r="D1538" s="183">
        <v>6</v>
      </c>
      <c r="E1538" s="183">
        <v>6</v>
      </c>
      <c r="F1538" s="184">
        <v>4.08</v>
      </c>
      <c r="G1538" s="186" t="s">
        <v>188</v>
      </c>
      <c r="H1538" s="185">
        <v>0.33275493044633603</v>
      </c>
      <c r="I1538" s="186" t="s">
        <v>188</v>
      </c>
      <c r="J1538" s="187" t="s">
        <v>188</v>
      </c>
    </row>
    <row r="1539" spans="1:10" x14ac:dyDescent="0.2">
      <c r="A1539" s="183" t="s">
        <v>414</v>
      </c>
      <c r="B1539" s="183" t="s">
        <v>240</v>
      </c>
      <c r="C1539" s="183" t="s">
        <v>243</v>
      </c>
      <c r="D1539" s="183">
        <v>6</v>
      </c>
      <c r="E1539" s="183">
        <v>7</v>
      </c>
      <c r="F1539" s="184">
        <v>4.57</v>
      </c>
      <c r="G1539" s="186" t="s">
        <v>188</v>
      </c>
      <c r="H1539" s="185">
        <v>0.473986412844209</v>
      </c>
      <c r="I1539" s="186" t="s">
        <v>188</v>
      </c>
      <c r="J1539" s="187" t="s">
        <v>188</v>
      </c>
    </row>
    <row r="1540" spans="1:10" x14ac:dyDescent="0.2">
      <c r="A1540" s="183" t="s">
        <v>414</v>
      </c>
      <c r="B1540" s="183" t="s">
        <v>240</v>
      </c>
      <c r="C1540" s="183" t="s">
        <v>243</v>
      </c>
      <c r="D1540" s="183">
        <v>6</v>
      </c>
      <c r="E1540" s="183">
        <v>8</v>
      </c>
      <c r="F1540" s="184">
        <v>4.17</v>
      </c>
      <c r="G1540" s="186" t="s">
        <v>188</v>
      </c>
      <c r="H1540" s="185">
        <v>0.35623497000536886</v>
      </c>
      <c r="I1540" s="186" t="s">
        <v>188</v>
      </c>
      <c r="J1540" s="187" t="s">
        <v>188</v>
      </c>
    </row>
    <row r="1541" spans="1:10" x14ac:dyDescent="0.2">
      <c r="A1541" s="183" t="s">
        <v>414</v>
      </c>
      <c r="B1541" s="183" t="s">
        <v>240</v>
      </c>
      <c r="C1541" s="183" t="s">
        <v>243</v>
      </c>
      <c r="D1541" s="183">
        <v>6</v>
      </c>
      <c r="E1541" s="183">
        <v>9</v>
      </c>
      <c r="F1541" s="184">
        <v>4.25</v>
      </c>
      <c r="G1541" s="186" t="s">
        <v>188</v>
      </c>
      <c r="H1541" s="185">
        <v>0.378011481772625</v>
      </c>
      <c r="I1541" s="186" t="s">
        <v>188</v>
      </c>
      <c r="J1541" s="187" t="s">
        <v>188</v>
      </c>
    </row>
    <row r="1542" spans="1:10" x14ac:dyDescent="0.2">
      <c r="A1542" s="183" t="s">
        <v>414</v>
      </c>
      <c r="B1542" s="183" t="s">
        <v>240</v>
      </c>
      <c r="C1542" s="183" t="s">
        <v>243</v>
      </c>
      <c r="D1542" s="183">
        <v>6</v>
      </c>
      <c r="E1542" s="183">
        <v>10</v>
      </c>
      <c r="F1542" s="186" t="s">
        <v>188</v>
      </c>
      <c r="G1542" s="186" t="s">
        <v>188</v>
      </c>
      <c r="H1542" s="187" t="s">
        <v>188</v>
      </c>
      <c r="I1542" s="186" t="s">
        <v>188</v>
      </c>
      <c r="J1542" s="187" t="s">
        <v>188</v>
      </c>
    </row>
    <row r="1543" spans="1:10" x14ac:dyDescent="0.2">
      <c r="A1543" s="183" t="s">
        <v>414</v>
      </c>
      <c r="B1543" s="183" t="s">
        <v>240</v>
      </c>
      <c r="C1543" s="183" t="s">
        <v>243</v>
      </c>
      <c r="D1543" s="183">
        <v>7</v>
      </c>
      <c r="E1543" s="183">
        <v>1</v>
      </c>
      <c r="F1543" s="184">
        <v>4.58</v>
      </c>
      <c r="G1543" s="184">
        <v>4.4766666666666657</v>
      </c>
      <c r="H1543" s="185">
        <v>0.47722178305613588</v>
      </c>
      <c r="I1543" s="184">
        <v>4.0604043866794282</v>
      </c>
      <c r="J1543" s="185">
        <v>0.45115604296438089</v>
      </c>
    </row>
    <row r="1544" spans="1:10" x14ac:dyDescent="0.2">
      <c r="A1544" s="183" t="s">
        <v>414</v>
      </c>
      <c r="B1544" s="183" t="s">
        <v>240</v>
      </c>
      <c r="C1544" s="183" t="s">
        <v>243</v>
      </c>
      <c r="D1544" s="183">
        <v>7</v>
      </c>
      <c r="E1544" s="183">
        <v>2</v>
      </c>
      <c r="F1544" s="184">
        <v>4.76</v>
      </c>
      <c r="G1544" s="186" t="s">
        <v>188</v>
      </c>
      <c r="H1544" s="185">
        <v>0.53800257702636789</v>
      </c>
      <c r="I1544" s="186" t="s">
        <v>188</v>
      </c>
      <c r="J1544" s="187" t="s">
        <v>188</v>
      </c>
    </row>
    <row r="1545" spans="1:10" x14ac:dyDescent="0.2">
      <c r="A1545" s="183" t="s">
        <v>414</v>
      </c>
      <c r="B1545" s="183" t="s">
        <v>240</v>
      </c>
      <c r="C1545" s="183" t="s">
        <v>243</v>
      </c>
      <c r="D1545" s="183">
        <v>7</v>
      </c>
      <c r="E1545" s="183">
        <v>3</v>
      </c>
      <c r="F1545" s="184">
        <v>4.7</v>
      </c>
      <c r="G1545" s="186" t="s">
        <v>188</v>
      </c>
      <c r="H1545" s="185">
        <v>0.51720151568299999</v>
      </c>
      <c r="I1545" s="186" t="s">
        <v>188</v>
      </c>
      <c r="J1545" s="187" t="s">
        <v>188</v>
      </c>
    </row>
    <row r="1546" spans="1:10" x14ac:dyDescent="0.2">
      <c r="A1546" s="183" t="s">
        <v>414</v>
      </c>
      <c r="B1546" s="183" t="s">
        <v>240</v>
      </c>
      <c r="C1546" s="183" t="s">
        <v>243</v>
      </c>
      <c r="D1546" s="183">
        <v>7</v>
      </c>
      <c r="E1546" s="183">
        <v>4</v>
      </c>
      <c r="F1546" s="184">
        <v>4.29</v>
      </c>
      <c r="G1546" s="186" t="s">
        <v>188</v>
      </c>
      <c r="H1546" s="185">
        <v>0.38922486801319689</v>
      </c>
      <c r="I1546" s="186" t="s">
        <v>188</v>
      </c>
      <c r="J1546" s="187" t="s">
        <v>188</v>
      </c>
    </row>
    <row r="1547" spans="1:10" x14ac:dyDescent="0.2">
      <c r="A1547" s="183" t="s">
        <v>414</v>
      </c>
      <c r="B1547" s="183" t="s">
        <v>240</v>
      </c>
      <c r="C1547" s="183" t="s">
        <v>243</v>
      </c>
      <c r="D1547" s="183">
        <v>7</v>
      </c>
      <c r="E1547" s="183">
        <v>5</v>
      </c>
      <c r="F1547" s="184">
        <v>4.51</v>
      </c>
      <c r="G1547" s="186" t="s">
        <v>188</v>
      </c>
      <c r="H1547" s="185">
        <v>0.45488080611464282</v>
      </c>
      <c r="I1547" s="186" t="s">
        <v>188</v>
      </c>
      <c r="J1547" s="187" t="s">
        <v>188</v>
      </c>
    </row>
    <row r="1548" spans="1:10" x14ac:dyDescent="0.2">
      <c r="A1548" s="183" t="s">
        <v>414</v>
      </c>
      <c r="B1548" s="183" t="s">
        <v>240</v>
      </c>
      <c r="C1548" s="183" t="s">
        <v>243</v>
      </c>
      <c r="D1548" s="183">
        <v>7</v>
      </c>
      <c r="E1548" s="183">
        <v>6</v>
      </c>
      <c r="F1548" s="184">
        <v>4.32</v>
      </c>
      <c r="G1548" s="186" t="s">
        <v>188</v>
      </c>
      <c r="H1548" s="185">
        <v>0.39777889897318397</v>
      </c>
      <c r="I1548" s="186" t="s">
        <v>188</v>
      </c>
      <c r="J1548" s="187" t="s">
        <v>188</v>
      </c>
    </row>
    <row r="1549" spans="1:10" x14ac:dyDescent="0.2">
      <c r="A1549" s="183" t="s">
        <v>414</v>
      </c>
      <c r="B1549" s="183" t="s">
        <v>240</v>
      </c>
      <c r="C1549" s="183" t="s">
        <v>243</v>
      </c>
      <c r="D1549" s="183">
        <v>7</v>
      </c>
      <c r="E1549" s="183">
        <v>7</v>
      </c>
      <c r="F1549" s="184">
        <v>4.04</v>
      </c>
      <c r="G1549" s="186" t="s">
        <v>188</v>
      </c>
      <c r="H1549" s="185">
        <v>0.32265947107347193</v>
      </c>
      <c r="I1549" s="186" t="s">
        <v>188</v>
      </c>
      <c r="J1549" s="187" t="s">
        <v>188</v>
      </c>
    </row>
    <row r="1550" spans="1:10" x14ac:dyDescent="0.2">
      <c r="A1550" s="183" t="s">
        <v>414</v>
      </c>
      <c r="B1550" s="183" t="s">
        <v>240</v>
      </c>
      <c r="C1550" s="183" t="s">
        <v>243</v>
      </c>
      <c r="D1550" s="183">
        <v>7</v>
      </c>
      <c r="E1550" s="183">
        <v>8</v>
      </c>
      <c r="F1550" s="184">
        <v>4.08</v>
      </c>
      <c r="G1550" s="186" t="s">
        <v>188</v>
      </c>
      <c r="H1550" s="185">
        <v>0.33275493044633603</v>
      </c>
      <c r="I1550" s="186" t="s">
        <v>188</v>
      </c>
      <c r="J1550" s="187" t="s">
        <v>188</v>
      </c>
    </row>
    <row r="1551" spans="1:10" x14ac:dyDescent="0.2">
      <c r="A1551" s="183" t="s">
        <v>414</v>
      </c>
      <c r="B1551" s="183" t="s">
        <v>240</v>
      </c>
      <c r="C1551" s="183" t="s">
        <v>243</v>
      </c>
      <c r="D1551" s="183">
        <v>7</v>
      </c>
      <c r="E1551" s="183">
        <v>9</v>
      </c>
      <c r="F1551" s="184">
        <v>5.01</v>
      </c>
      <c r="G1551" s="186" t="s">
        <v>188</v>
      </c>
      <c r="H1551" s="185">
        <v>0.63067953629309292</v>
      </c>
      <c r="I1551" s="186" t="s">
        <v>188</v>
      </c>
      <c r="J1551" s="187" t="s">
        <v>188</v>
      </c>
    </row>
    <row r="1552" spans="1:10" x14ac:dyDescent="0.2">
      <c r="A1552" s="183" t="s">
        <v>414</v>
      </c>
      <c r="B1552" s="183" t="s">
        <v>240</v>
      </c>
      <c r="C1552" s="183" t="s">
        <v>243</v>
      </c>
      <c r="D1552" s="183">
        <v>7</v>
      </c>
      <c r="E1552" s="183">
        <v>10</v>
      </c>
      <c r="F1552" s="186" t="s">
        <v>188</v>
      </c>
      <c r="G1552" s="186" t="s">
        <v>188</v>
      </c>
      <c r="H1552" s="187" t="s">
        <v>188</v>
      </c>
      <c r="I1552" s="186" t="s">
        <v>188</v>
      </c>
      <c r="J1552" s="187" t="s">
        <v>188</v>
      </c>
    </row>
    <row r="1553" spans="1:10" x14ac:dyDescent="0.2">
      <c r="A1553" s="183" t="s">
        <v>414</v>
      </c>
      <c r="B1553" s="183" t="s">
        <v>240</v>
      </c>
      <c r="C1553" s="183" t="s">
        <v>243</v>
      </c>
      <c r="D1553" s="183">
        <v>8</v>
      </c>
      <c r="E1553" s="183">
        <v>1</v>
      </c>
      <c r="F1553" s="184">
        <v>4.1399999999999997</v>
      </c>
      <c r="G1553" s="184">
        <v>4.1042857142857141</v>
      </c>
      <c r="H1553" s="185">
        <v>0.34828956032271186</v>
      </c>
      <c r="I1553" s="184">
        <v>2.4061410331697268</v>
      </c>
      <c r="J1553" s="185">
        <v>0.34373443330996095</v>
      </c>
    </row>
    <row r="1554" spans="1:10" x14ac:dyDescent="0.2">
      <c r="A1554" s="183" t="s">
        <v>414</v>
      </c>
      <c r="B1554" s="183" t="s">
        <v>240</v>
      </c>
      <c r="C1554" s="183" t="s">
        <v>243</v>
      </c>
      <c r="D1554" s="183">
        <v>8</v>
      </c>
      <c r="E1554" s="183">
        <v>2</v>
      </c>
      <c r="F1554" s="184">
        <v>3.85</v>
      </c>
      <c r="G1554" s="186" t="s">
        <v>188</v>
      </c>
      <c r="H1554" s="185">
        <v>0.27748675826562497</v>
      </c>
      <c r="I1554" s="186" t="s">
        <v>188</v>
      </c>
      <c r="J1554" s="187" t="s">
        <v>188</v>
      </c>
    </row>
    <row r="1555" spans="1:10" x14ac:dyDescent="0.2">
      <c r="A1555" s="183" t="s">
        <v>414</v>
      </c>
      <c r="B1555" s="183" t="s">
        <v>240</v>
      </c>
      <c r="C1555" s="183" t="s">
        <v>243</v>
      </c>
      <c r="D1555" s="183">
        <v>8</v>
      </c>
      <c r="E1555" s="183">
        <v>3</v>
      </c>
      <c r="F1555" s="184">
        <v>4.21</v>
      </c>
      <c r="G1555" s="186" t="s">
        <v>188</v>
      </c>
      <c r="H1555" s="185">
        <v>0.367015558893173</v>
      </c>
      <c r="I1555" s="186" t="s">
        <v>188</v>
      </c>
      <c r="J1555" s="187" t="s">
        <v>188</v>
      </c>
    </row>
    <row r="1556" spans="1:10" x14ac:dyDescent="0.2">
      <c r="A1556" s="183" t="s">
        <v>414</v>
      </c>
      <c r="B1556" s="183" t="s">
        <v>240</v>
      </c>
      <c r="C1556" s="183" t="s">
        <v>243</v>
      </c>
      <c r="D1556" s="183">
        <v>8</v>
      </c>
      <c r="E1556" s="183">
        <v>4</v>
      </c>
      <c r="F1556" s="184">
        <v>4.5199999999999996</v>
      </c>
      <c r="G1556" s="186" t="s">
        <v>188</v>
      </c>
      <c r="H1556" s="185">
        <v>0.45802873852870374</v>
      </c>
      <c r="I1556" s="186" t="s">
        <v>188</v>
      </c>
      <c r="J1556" s="187" t="s">
        <v>188</v>
      </c>
    </row>
    <row r="1557" spans="1:10" x14ac:dyDescent="0.2">
      <c r="A1557" s="183" t="s">
        <v>414</v>
      </c>
      <c r="B1557" s="183" t="s">
        <v>240</v>
      </c>
      <c r="C1557" s="183" t="s">
        <v>243</v>
      </c>
      <c r="D1557" s="183">
        <v>8</v>
      </c>
      <c r="E1557" s="183">
        <v>5</v>
      </c>
      <c r="F1557" s="184">
        <v>3.81</v>
      </c>
      <c r="G1557" s="186" t="s">
        <v>188</v>
      </c>
      <c r="H1557" s="185">
        <v>0.268548353676413</v>
      </c>
      <c r="I1557" s="186" t="s">
        <v>188</v>
      </c>
      <c r="J1557" s="187" t="s">
        <v>188</v>
      </c>
    </row>
    <row r="1558" spans="1:10" x14ac:dyDescent="0.2">
      <c r="A1558" s="183" t="s">
        <v>414</v>
      </c>
      <c r="B1558" s="183" t="s">
        <v>240</v>
      </c>
      <c r="C1558" s="183" t="s">
        <v>243</v>
      </c>
      <c r="D1558" s="183">
        <v>8</v>
      </c>
      <c r="E1558" s="183">
        <v>6</v>
      </c>
      <c r="F1558" s="184">
        <v>4.3899999999999997</v>
      </c>
      <c r="G1558" s="186" t="s">
        <v>188</v>
      </c>
      <c r="H1558" s="185">
        <v>0.41822370980668677</v>
      </c>
      <c r="I1558" s="186" t="s">
        <v>188</v>
      </c>
      <c r="J1558" s="187" t="s">
        <v>188</v>
      </c>
    </row>
    <row r="1559" spans="1:10" x14ac:dyDescent="0.2">
      <c r="A1559" s="183" t="s">
        <v>414</v>
      </c>
      <c r="B1559" s="183" t="s">
        <v>240</v>
      </c>
      <c r="C1559" s="183" t="s">
        <v>243</v>
      </c>
      <c r="D1559" s="183">
        <v>8</v>
      </c>
      <c r="E1559" s="183">
        <v>7</v>
      </c>
      <c r="F1559" s="184">
        <v>3.81</v>
      </c>
      <c r="G1559" s="186" t="s">
        <v>188</v>
      </c>
      <c r="H1559" s="185">
        <v>0.268548353676413</v>
      </c>
      <c r="I1559" s="186" t="s">
        <v>188</v>
      </c>
      <c r="J1559" s="187" t="s">
        <v>188</v>
      </c>
    </row>
    <row r="1560" spans="1:10" x14ac:dyDescent="0.2">
      <c r="A1560" s="183" t="s">
        <v>414</v>
      </c>
      <c r="B1560" s="183" t="s">
        <v>240</v>
      </c>
      <c r="C1560" s="183" t="s">
        <v>243</v>
      </c>
      <c r="D1560" s="183">
        <v>8</v>
      </c>
      <c r="E1560" s="183">
        <v>8</v>
      </c>
      <c r="F1560" s="186" t="s">
        <v>188</v>
      </c>
      <c r="G1560" s="186" t="s">
        <v>188</v>
      </c>
      <c r="H1560" s="187" t="s">
        <v>188</v>
      </c>
      <c r="I1560" s="186" t="s">
        <v>188</v>
      </c>
      <c r="J1560" s="187" t="s">
        <v>188</v>
      </c>
    </row>
    <row r="1561" spans="1:10" x14ac:dyDescent="0.2">
      <c r="A1561" s="183" t="s">
        <v>414</v>
      </c>
      <c r="B1561" s="183" t="s">
        <v>240</v>
      </c>
      <c r="C1561" s="183" t="s">
        <v>243</v>
      </c>
      <c r="D1561" s="183">
        <v>8</v>
      </c>
      <c r="E1561" s="183">
        <v>9</v>
      </c>
      <c r="F1561" s="186" t="s">
        <v>188</v>
      </c>
      <c r="G1561" s="186" t="s">
        <v>188</v>
      </c>
      <c r="H1561" s="187" t="s">
        <v>188</v>
      </c>
      <c r="I1561" s="186" t="s">
        <v>188</v>
      </c>
      <c r="J1561" s="187" t="s">
        <v>188</v>
      </c>
    </row>
    <row r="1562" spans="1:10" x14ac:dyDescent="0.2">
      <c r="A1562" s="183" t="s">
        <v>414</v>
      </c>
      <c r="B1562" s="183" t="s">
        <v>240</v>
      </c>
      <c r="C1562" s="183" t="s">
        <v>243</v>
      </c>
      <c r="D1562" s="183">
        <v>8</v>
      </c>
      <c r="E1562" s="183">
        <v>10</v>
      </c>
      <c r="F1562" s="186" t="s">
        <v>188</v>
      </c>
      <c r="G1562" s="186" t="s">
        <v>188</v>
      </c>
      <c r="H1562" s="187" t="s">
        <v>188</v>
      </c>
      <c r="I1562" s="186" t="s">
        <v>188</v>
      </c>
      <c r="J1562" s="187" t="s">
        <v>188</v>
      </c>
    </row>
    <row r="1563" spans="1:10" x14ac:dyDescent="0.2">
      <c r="A1563" s="183" t="s">
        <v>414</v>
      </c>
      <c r="B1563" s="183" t="s">
        <v>240</v>
      </c>
      <c r="C1563" s="183" t="s">
        <v>243</v>
      </c>
      <c r="D1563" s="183">
        <v>9</v>
      </c>
      <c r="E1563" s="183">
        <v>1</v>
      </c>
      <c r="F1563" s="184">
        <v>3.94</v>
      </c>
      <c r="G1563" s="184">
        <v>4.077</v>
      </c>
      <c r="H1563" s="185">
        <v>0.29831865789543199</v>
      </c>
      <c r="I1563" s="184">
        <v>3.4008347943622601</v>
      </c>
      <c r="J1563" s="185">
        <v>0.34008347943622602</v>
      </c>
    </row>
    <row r="1564" spans="1:10" x14ac:dyDescent="0.2">
      <c r="A1564" s="183" t="s">
        <v>414</v>
      </c>
      <c r="B1564" s="183" t="s">
        <v>240</v>
      </c>
      <c r="C1564" s="183" t="s">
        <v>243</v>
      </c>
      <c r="D1564" s="183">
        <v>9</v>
      </c>
      <c r="E1564" s="183">
        <v>2</v>
      </c>
      <c r="F1564" s="184">
        <v>3.99</v>
      </c>
      <c r="G1564" s="186" t="s">
        <v>188</v>
      </c>
      <c r="H1564" s="185">
        <v>0.31032998443792703</v>
      </c>
      <c r="I1564" s="186" t="s">
        <v>188</v>
      </c>
      <c r="J1564" s="187" t="s">
        <v>188</v>
      </c>
    </row>
    <row r="1565" spans="1:10" x14ac:dyDescent="0.2">
      <c r="A1565" s="183" t="s">
        <v>414</v>
      </c>
      <c r="B1565" s="183" t="s">
        <v>240</v>
      </c>
      <c r="C1565" s="183" t="s">
        <v>243</v>
      </c>
      <c r="D1565" s="183">
        <v>9</v>
      </c>
      <c r="E1565" s="183">
        <v>3</v>
      </c>
      <c r="F1565" s="184">
        <v>3.86</v>
      </c>
      <c r="G1565" s="186" t="s">
        <v>188</v>
      </c>
      <c r="H1565" s="185">
        <v>0.27975192774480789</v>
      </c>
      <c r="I1565" s="186" t="s">
        <v>188</v>
      </c>
      <c r="J1565" s="187" t="s">
        <v>188</v>
      </c>
    </row>
    <row r="1566" spans="1:10" x14ac:dyDescent="0.2">
      <c r="A1566" s="183" t="s">
        <v>414</v>
      </c>
      <c r="B1566" s="183" t="s">
        <v>240</v>
      </c>
      <c r="C1566" s="183" t="s">
        <v>243</v>
      </c>
      <c r="D1566" s="183">
        <v>9</v>
      </c>
      <c r="E1566" s="183">
        <v>4</v>
      </c>
      <c r="F1566" s="184">
        <v>3.75</v>
      </c>
      <c r="G1566" s="186" t="s">
        <v>188</v>
      </c>
      <c r="H1566" s="185">
        <v>0.25550390692137492</v>
      </c>
      <c r="I1566" s="186" t="s">
        <v>188</v>
      </c>
      <c r="J1566" s="187" t="s">
        <v>188</v>
      </c>
    </row>
    <row r="1567" spans="1:10" x14ac:dyDescent="0.2">
      <c r="A1567" s="183" t="s">
        <v>414</v>
      </c>
      <c r="B1567" s="183" t="s">
        <v>240</v>
      </c>
      <c r="C1567" s="183" t="s">
        <v>243</v>
      </c>
      <c r="D1567" s="183">
        <v>9</v>
      </c>
      <c r="E1567" s="183">
        <v>5</v>
      </c>
      <c r="F1567" s="184">
        <v>4.05</v>
      </c>
      <c r="G1567" s="186" t="s">
        <v>188</v>
      </c>
      <c r="H1567" s="185">
        <v>0.32516391359712482</v>
      </c>
      <c r="I1567" s="186" t="s">
        <v>188</v>
      </c>
      <c r="J1567" s="187" t="s">
        <v>188</v>
      </c>
    </row>
    <row r="1568" spans="1:10" x14ac:dyDescent="0.2">
      <c r="A1568" s="183" t="s">
        <v>414</v>
      </c>
      <c r="B1568" s="183" t="s">
        <v>240</v>
      </c>
      <c r="C1568" s="183" t="s">
        <v>243</v>
      </c>
      <c r="D1568" s="183">
        <v>9</v>
      </c>
      <c r="E1568" s="183">
        <v>6</v>
      </c>
      <c r="F1568" s="184">
        <v>4.97</v>
      </c>
      <c r="G1568" s="186" t="s">
        <v>188</v>
      </c>
      <c r="H1568" s="185">
        <v>0.61518768737264873</v>
      </c>
      <c r="I1568" s="186" t="s">
        <v>188</v>
      </c>
      <c r="J1568" s="187" t="s">
        <v>188</v>
      </c>
    </row>
    <row r="1569" spans="1:10" x14ac:dyDescent="0.2">
      <c r="A1569" s="183" t="s">
        <v>414</v>
      </c>
      <c r="B1569" s="183" t="s">
        <v>240</v>
      </c>
      <c r="C1569" s="183" t="s">
        <v>243</v>
      </c>
      <c r="D1569" s="183">
        <v>9</v>
      </c>
      <c r="E1569" s="183">
        <v>7</v>
      </c>
      <c r="F1569" s="184">
        <v>4.09</v>
      </c>
      <c r="G1569" s="186" t="s">
        <v>188</v>
      </c>
      <c r="H1569" s="185">
        <v>0.33531127672681693</v>
      </c>
      <c r="I1569" s="186" t="s">
        <v>188</v>
      </c>
      <c r="J1569" s="187" t="s">
        <v>188</v>
      </c>
    </row>
    <row r="1570" spans="1:10" x14ac:dyDescent="0.2">
      <c r="A1570" s="183" t="s">
        <v>414</v>
      </c>
      <c r="B1570" s="183" t="s">
        <v>240</v>
      </c>
      <c r="C1570" s="183" t="s">
        <v>243</v>
      </c>
      <c r="D1570" s="183">
        <v>9</v>
      </c>
      <c r="E1570" s="183">
        <v>8</v>
      </c>
      <c r="F1570" s="184">
        <v>3.7</v>
      </c>
      <c r="G1570" s="186" t="s">
        <v>188</v>
      </c>
      <c r="H1570" s="185">
        <v>0.24496185659300004</v>
      </c>
      <c r="I1570" s="186" t="s">
        <v>188</v>
      </c>
      <c r="J1570" s="187" t="s">
        <v>188</v>
      </c>
    </row>
    <row r="1571" spans="1:10" x14ac:dyDescent="0.2">
      <c r="A1571" s="183" t="s">
        <v>414</v>
      </c>
      <c r="B1571" s="183" t="s">
        <v>240</v>
      </c>
      <c r="C1571" s="183" t="s">
        <v>243</v>
      </c>
      <c r="D1571" s="183">
        <v>9</v>
      </c>
      <c r="E1571" s="183">
        <v>9</v>
      </c>
      <c r="F1571" s="184">
        <v>4.08</v>
      </c>
      <c r="G1571" s="186" t="s">
        <v>188</v>
      </c>
      <c r="H1571" s="185">
        <v>0.33275493044633603</v>
      </c>
      <c r="I1571" s="186" t="s">
        <v>188</v>
      </c>
      <c r="J1571" s="187" t="s">
        <v>188</v>
      </c>
    </row>
    <row r="1572" spans="1:10" x14ac:dyDescent="0.2">
      <c r="A1572" s="183" t="s">
        <v>414</v>
      </c>
      <c r="B1572" s="183" t="s">
        <v>240</v>
      </c>
      <c r="C1572" s="183" t="s">
        <v>243</v>
      </c>
      <c r="D1572" s="183">
        <v>9</v>
      </c>
      <c r="E1572" s="183">
        <v>10</v>
      </c>
      <c r="F1572" s="184">
        <v>4.34</v>
      </c>
      <c r="G1572" s="186" t="s">
        <v>188</v>
      </c>
      <c r="H1572" s="185">
        <v>0.40355065262679191</v>
      </c>
      <c r="I1572" s="186" t="s">
        <v>188</v>
      </c>
      <c r="J1572" s="187" t="s">
        <v>188</v>
      </c>
    </row>
    <row r="1573" spans="1:10" x14ac:dyDescent="0.2">
      <c r="A1573" s="183" t="s">
        <v>414</v>
      </c>
      <c r="B1573" s="183" t="s">
        <v>240</v>
      </c>
      <c r="C1573" s="183" t="s">
        <v>243</v>
      </c>
      <c r="D1573" s="183">
        <v>10</v>
      </c>
      <c r="E1573" s="183">
        <v>1</v>
      </c>
      <c r="F1573" s="184">
        <v>4.9000000000000004</v>
      </c>
      <c r="G1573" s="184">
        <v>4.6666666666666661</v>
      </c>
      <c r="H1573" s="185">
        <v>0.58869117034100016</v>
      </c>
      <c r="I1573" s="184">
        <v>4.6669585714976698</v>
      </c>
      <c r="J1573" s="185">
        <v>0.51855095238863003</v>
      </c>
    </row>
    <row r="1574" spans="1:10" x14ac:dyDescent="0.2">
      <c r="A1574" s="183" t="s">
        <v>414</v>
      </c>
      <c r="B1574" s="183" t="s">
        <v>240</v>
      </c>
      <c r="C1574" s="183" t="s">
        <v>243</v>
      </c>
      <c r="D1574" s="183">
        <v>10</v>
      </c>
      <c r="E1574" s="183">
        <v>2</v>
      </c>
      <c r="F1574" s="184">
        <v>4.3</v>
      </c>
      <c r="G1574" s="186" t="s">
        <v>188</v>
      </c>
      <c r="H1574" s="185">
        <v>0.39206244275899982</v>
      </c>
      <c r="I1574" s="186" t="s">
        <v>188</v>
      </c>
      <c r="J1574" s="187" t="s">
        <v>188</v>
      </c>
    </row>
    <row r="1575" spans="1:10" x14ac:dyDescent="0.2">
      <c r="A1575" s="183" t="s">
        <v>414</v>
      </c>
      <c r="B1575" s="183" t="s">
        <v>240</v>
      </c>
      <c r="C1575" s="183" t="s">
        <v>243</v>
      </c>
      <c r="D1575" s="183">
        <v>10</v>
      </c>
      <c r="E1575" s="183">
        <v>3</v>
      </c>
      <c r="F1575" s="184">
        <v>5.08</v>
      </c>
      <c r="G1575" s="186" t="s">
        <v>188</v>
      </c>
      <c r="H1575" s="185">
        <v>0.65841217617593595</v>
      </c>
      <c r="I1575" s="186" t="s">
        <v>188</v>
      </c>
      <c r="J1575" s="187" t="s">
        <v>188</v>
      </c>
    </row>
    <row r="1576" spans="1:10" x14ac:dyDescent="0.2">
      <c r="A1576" s="183" t="s">
        <v>414</v>
      </c>
      <c r="B1576" s="183" t="s">
        <v>240</v>
      </c>
      <c r="C1576" s="183" t="s">
        <v>243</v>
      </c>
      <c r="D1576" s="183">
        <v>10</v>
      </c>
      <c r="E1576" s="183">
        <v>4</v>
      </c>
      <c r="F1576" s="184">
        <v>4.9800000000000004</v>
      </c>
      <c r="G1576" s="186" t="s">
        <v>188</v>
      </c>
      <c r="H1576" s="185">
        <v>0.61903658592317601</v>
      </c>
      <c r="I1576" s="186" t="s">
        <v>188</v>
      </c>
      <c r="J1576" s="187" t="s">
        <v>188</v>
      </c>
    </row>
    <row r="1577" spans="1:10" x14ac:dyDescent="0.2">
      <c r="A1577" s="183" t="s">
        <v>414</v>
      </c>
      <c r="B1577" s="183" t="s">
        <v>240</v>
      </c>
      <c r="C1577" s="183" t="s">
        <v>243</v>
      </c>
      <c r="D1577" s="183">
        <v>10</v>
      </c>
      <c r="E1577" s="183">
        <v>5</v>
      </c>
      <c r="F1577" s="184">
        <v>4.26</v>
      </c>
      <c r="G1577" s="186" t="s">
        <v>188</v>
      </c>
      <c r="H1577" s="185">
        <v>0.38079435796416783</v>
      </c>
      <c r="I1577" s="186" t="s">
        <v>188</v>
      </c>
      <c r="J1577" s="187" t="s">
        <v>188</v>
      </c>
    </row>
    <row r="1578" spans="1:10" x14ac:dyDescent="0.2">
      <c r="A1578" s="183" t="s">
        <v>414</v>
      </c>
      <c r="B1578" s="183" t="s">
        <v>240</v>
      </c>
      <c r="C1578" s="183" t="s">
        <v>243</v>
      </c>
      <c r="D1578" s="183">
        <v>10</v>
      </c>
      <c r="E1578" s="183">
        <v>6</v>
      </c>
      <c r="F1578" s="184">
        <v>5.05</v>
      </c>
      <c r="G1578" s="186" t="s">
        <v>188</v>
      </c>
      <c r="H1578" s="185">
        <v>0.64642930659462483</v>
      </c>
      <c r="I1578" s="186" t="s">
        <v>188</v>
      </c>
      <c r="J1578" s="187" t="s">
        <v>188</v>
      </c>
    </row>
    <row r="1579" spans="1:10" x14ac:dyDescent="0.2">
      <c r="A1579" s="183" t="s">
        <v>414</v>
      </c>
      <c r="B1579" s="183" t="s">
        <v>240</v>
      </c>
      <c r="C1579" s="183" t="s">
        <v>243</v>
      </c>
      <c r="D1579" s="183">
        <v>10</v>
      </c>
      <c r="E1579" s="183">
        <v>7</v>
      </c>
      <c r="F1579" s="184">
        <v>4.29</v>
      </c>
      <c r="G1579" s="186" t="s">
        <v>188</v>
      </c>
      <c r="H1579" s="185">
        <v>0.38922486801319689</v>
      </c>
      <c r="I1579" s="186" t="s">
        <v>188</v>
      </c>
      <c r="J1579" s="187" t="s">
        <v>188</v>
      </c>
    </row>
    <row r="1580" spans="1:10" x14ac:dyDescent="0.2">
      <c r="A1580" s="183" t="s">
        <v>414</v>
      </c>
      <c r="B1580" s="183" t="s">
        <v>240</v>
      </c>
      <c r="C1580" s="183" t="s">
        <v>243</v>
      </c>
      <c r="D1580" s="183">
        <v>10</v>
      </c>
      <c r="E1580" s="183">
        <v>8</v>
      </c>
      <c r="F1580" s="184">
        <v>4.0199999999999996</v>
      </c>
      <c r="G1580" s="186" t="s">
        <v>188</v>
      </c>
      <c r="H1580" s="185">
        <v>0.31768923103690377</v>
      </c>
      <c r="I1580" s="186" t="s">
        <v>188</v>
      </c>
      <c r="J1580" s="187" t="s">
        <v>188</v>
      </c>
    </row>
    <row r="1581" spans="1:10" x14ac:dyDescent="0.2">
      <c r="A1581" s="183" t="s">
        <v>414</v>
      </c>
      <c r="B1581" s="183" t="s">
        <v>240</v>
      </c>
      <c r="C1581" s="183" t="s">
        <v>243</v>
      </c>
      <c r="D1581" s="183">
        <v>10</v>
      </c>
      <c r="E1581" s="183">
        <v>9</v>
      </c>
      <c r="F1581" s="184">
        <v>5.12</v>
      </c>
      <c r="G1581" s="186" t="s">
        <v>188</v>
      </c>
      <c r="H1581" s="185">
        <v>0.67461843268966382</v>
      </c>
      <c r="I1581" s="186" t="s">
        <v>188</v>
      </c>
      <c r="J1581" s="187" t="s">
        <v>188</v>
      </c>
    </row>
    <row r="1582" spans="1:10" x14ac:dyDescent="0.2">
      <c r="A1582" s="183" t="s">
        <v>414</v>
      </c>
      <c r="B1582" s="183" t="s">
        <v>240</v>
      </c>
      <c r="C1582" s="183" t="s">
        <v>243</v>
      </c>
      <c r="D1582" s="183">
        <v>10</v>
      </c>
      <c r="E1582" s="183">
        <v>10</v>
      </c>
      <c r="F1582" s="186" t="s">
        <v>188</v>
      </c>
      <c r="G1582" s="186" t="s">
        <v>188</v>
      </c>
      <c r="H1582" s="187" t="s">
        <v>188</v>
      </c>
      <c r="I1582" s="186" t="s">
        <v>188</v>
      </c>
      <c r="J1582" s="187" t="s">
        <v>188</v>
      </c>
    </row>
    <row r="1583" spans="1:10" x14ac:dyDescent="0.2">
      <c r="A1583" s="183" t="s">
        <v>414</v>
      </c>
      <c r="B1583" s="183" t="s">
        <v>240</v>
      </c>
      <c r="C1583" s="183" t="s">
        <v>243</v>
      </c>
      <c r="D1583" s="183">
        <v>11</v>
      </c>
      <c r="E1583" s="183">
        <v>1</v>
      </c>
      <c r="F1583" s="184">
        <v>4.46</v>
      </c>
      <c r="G1583" s="184">
        <v>4.5990000000000011</v>
      </c>
      <c r="H1583" s="185">
        <v>0.43935732636264785</v>
      </c>
      <c r="I1583" s="184">
        <v>4.9620784837071756</v>
      </c>
      <c r="J1583" s="185">
        <v>0.49620784837071757</v>
      </c>
    </row>
    <row r="1584" spans="1:10" x14ac:dyDescent="0.2">
      <c r="A1584" s="183" t="s">
        <v>414</v>
      </c>
      <c r="B1584" s="183" t="s">
        <v>240</v>
      </c>
      <c r="C1584" s="183" t="s">
        <v>243</v>
      </c>
      <c r="D1584" s="183">
        <v>11</v>
      </c>
      <c r="E1584" s="183">
        <v>2</v>
      </c>
      <c r="F1584" s="184">
        <v>5.64</v>
      </c>
      <c r="G1584" s="186" t="s">
        <v>188</v>
      </c>
      <c r="H1584" s="185">
        <v>0.9100785782453118</v>
      </c>
      <c r="I1584" s="186" t="s">
        <v>188</v>
      </c>
      <c r="J1584" s="187" t="s">
        <v>188</v>
      </c>
    </row>
    <row r="1585" spans="1:10" x14ac:dyDescent="0.2">
      <c r="A1585" s="183" t="s">
        <v>414</v>
      </c>
      <c r="B1585" s="183" t="s">
        <v>240</v>
      </c>
      <c r="C1585" s="183" t="s">
        <v>243</v>
      </c>
      <c r="D1585" s="183">
        <v>11</v>
      </c>
      <c r="E1585" s="183">
        <v>3</v>
      </c>
      <c r="F1585" s="184">
        <v>4.5999999999999996</v>
      </c>
      <c r="G1585" s="186" t="s">
        <v>188</v>
      </c>
      <c r="H1585" s="185">
        <v>0.48373662499999986</v>
      </c>
      <c r="I1585" s="186" t="s">
        <v>188</v>
      </c>
      <c r="J1585" s="187" t="s">
        <v>188</v>
      </c>
    </row>
    <row r="1586" spans="1:10" x14ac:dyDescent="0.2">
      <c r="A1586" s="183" t="s">
        <v>414</v>
      </c>
      <c r="B1586" s="183" t="s">
        <v>240</v>
      </c>
      <c r="C1586" s="183" t="s">
        <v>243</v>
      </c>
      <c r="D1586" s="183">
        <v>11</v>
      </c>
      <c r="E1586" s="183">
        <v>4</v>
      </c>
      <c r="F1586" s="184">
        <v>4.5199999999999996</v>
      </c>
      <c r="G1586" s="186" t="s">
        <v>188</v>
      </c>
      <c r="H1586" s="185">
        <v>0.45802873852870374</v>
      </c>
      <c r="I1586" s="186" t="s">
        <v>188</v>
      </c>
      <c r="J1586" s="187" t="s">
        <v>188</v>
      </c>
    </row>
    <row r="1587" spans="1:10" x14ac:dyDescent="0.2">
      <c r="A1587" s="183" t="s">
        <v>414</v>
      </c>
      <c r="B1587" s="183" t="s">
        <v>240</v>
      </c>
      <c r="C1587" s="183" t="s">
        <v>243</v>
      </c>
      <c r="D1587" s="183">
        <v>11</v>
      </c>
      <c r="E1587" s="183">
        <v>5</v>
      </c>
      <c r="F1587" s="184">
        <v>4.5</v>
      </c>
      <c r="G1587" s="186" t="s">
        <v>188</v>
      </c>
      <c r="H1587" s="185">
        <v>0.45174733021699998</v>
      </c>
      <c r="I1587" s="186" t="s">
        <v>188</v>
      </c>
      <c r="J1587" s="187" t="s">
        <v>188</v>
      </c>
    </row>
    <row r="1588" spans="1:10" x14ac:dyDescent="0.2">
      <c r="A1588" s="183" t="s">
        <v>414</v>
      </c>
      <c r="B1588" s="183" t="s">
        <v>240</v>
      </c>
      <c r="C1588" s="183" t="s">
        <v>243</v>
      </c>
      <c r="D1588" s="183">
        <v>11</v>
      </c>
      <c r="E1588" s="183">
        <v>6</v>
      </c>
      <c r="F1588" s="184">
        <v>4.3</v>
      </c>
      <c r="G1588" s="186" t="s">
        <v>188</v>
      </c>
      <c r="H1588" s="185">
        <v>0.39206244275899982</v>
      </c>
      <c r="I1588" s="186" t="s">
        <v>188</v>
      </c>
      <c r="J1588" s="187" t="s">
        <v>188</v>
      </c>
    </row>
    <row r="1589" spans="1:10" x14ac:dyDescent="0.2">
      <c r="A1589" s="183" t="s">
        <v>414</v>
      </c>
      <c r="B1589" s="183" t="s">
        <v>240</v>
      </c>
      <c r="C1589" s="183" t="s">
        <v>243</v>
      </c>
      <c r="D1589" s="183">
        <v>11</v>
      </c>
      <c r="E1589" s="183">
        <v>7</v>
      </c>
      <c r="F1589" s="184">
        <v>4.9800000000000004</v>
      </c>
      <c r="G1589" s="186" t="s">
        <v>188</v>
      </c>
      <c r="H1589" s="185">
        <v>0.61903658592317601</v>
      </c>
      <c r="I1589" s="186" t="s">
        <v>188</v>
      </c>
      <c r="J1589" s="187" t="s">
        <v>188</v>
      </c>
    </row>
    <row r="1590" spans="1:10" x14ac:dyDescent="0.2">
      <c r="A1590" s="183" t="s">
        <v>414</v>
      </c>
      <c r="B1590" s="183" t="s">
        <v>240</v>
      </c>
      <c r="C1590" s="183" t="s">
        <v>243</v>
      </c>
      <c r="D1590" s="183">
        <v>11</v>
      </c>
      <c r="E1590" s="183">
        <v>8</v>
      </c>
      <c r="F1590" s="184">
        <v>4.42</v>
      </c>
      <c r="G1590" s="186" t="s">
        <v>188</v>
      </c>
      <c r="H1590" s="185">
        <v>0.42719596505914387</v>
      </c>
      <c r="I1590" s="186" t="s">
        <v>188</v>
      </c>
      <c r="J1590" s="187" t="s">
        <v>188</v>
      </c>
    </row>
    <row r="1591" spans="1:10" x14ac:dyDescent="0.2">
      <c r="A1591" s="183" t="s">
        <v>414</v>
      </c>
      <c r="B1591" s="183" t="s">
        <v>240</v>
      </c>
      <c r="C1591" s="183" t="s">
        <v>243</v>
      </c>
      <c r="D1591" s="183">
        <v>11</v>
      </c>
      <c r="E1591" s="183">
        <v>9</v>
      </c>
      <c r="F1591" s="184">
        <v>4.09</v>
      </c>
      <c r="G1591" s="186" t="s">
        <v>188</v>
      </c>
      <c r="H1591" s="185">
        <v>0.33531127672681693</v>
      </c>
      <c r="I1591" s="186" t="s">
        <v>188</v>
      </c>
      <c r="J1591" s="187" t="s">
        <v>188</v>
      </c>
    </row>
    <row r="1592" spans="1:10" x14ac:dyDescent="0.2">
      <c r="A1592" s="183" t="s">
        <v>414</v>
      </c>
      <c r="B1592" s="183" t="s">
        <v>240</v>
      </c>
      <c r="C1592" s="183" t="s">
        <v>243</v>
      </c>
      <c r="D1592" s="183">
        <v>11</v>
      </c>
      <c r="E1592" s="183">
        <v>10</v>
      </c>
      <c r="F1592" s="184">
        <v>4.4800000000000004</v>
      </c>
      <c r="G1592" s="186" t="s">
        <v>188</v>
      </c>
      <c r="H1592" s="185">
        <v>0.44552361488537595</v>
      </c>
      <c r="I1592" s="186" t="s">
        <v>188</v>
      </c>
      <c r="J1592" s="187" t="s">
        <v>188</v>
      </c>
    </row>
    <row r="1593" spans="1:10" x14ac:dyDescent="0.2">
      <c r="A1593" s="183" t="s">
        <v>414</v>
      </c>
      <c r="B1593" s="183" t="s">
        <v>240</v>
      </c>
      <c r="C1593" s="183" t="s">
        <v>243</v>
      </c>
      <c r="D1593" s="183">
        <v>12</v>
      </c>
      <c r="E1593" s="183">
        <v>1</v>
      </c>
      <c r="F1593" s="184">
        <v>4.2699999999999996</v>
      </c>
      <c r="G1593" s="184">
        <v>4.55375</v>
      </c>
      <c r="H1593" s="185">
        <v>0.38359085888717875</v>
      </c>
      <c r="I1593" s="184">
        <v>3.7810654308575815</v>
      </c>
      <c r="J1593" s="185">
        <v>0.47263317885719769</v>
      </c>
    </row>
    <row r="1594" spans="1:10" x14ac:dyDescent="0.2">
      <c r="A1594" s="183" t="s">
        <v>414</v>
      </c>
      <c r="B1594" s="183" t="s">
        <v>240</v>
      </c>
      <c r="C1594" s="183" t="s">
        <v>243</v>
      </c>
      <c r="D1594" s="183">
        <v>12</v>
      </c>
      <c r="E1594" s="183">
        <v>2</v>
      </c>
      <c r="F1594" s="184">
        <v>4.5599999999999996</v>
      </c>
      <c r="G1594" s="186" t="s">
        <v>188</v>
      </c>
      <c r="H1594" s="185">
        <v>0.47076569877708768</v>
      </c>
      <c r="I1594" s="186" t="s">
        <v>188</v>
      </c>
      <c r="J1594" s="187" t="s">
        <v>188</v>
      </c>
    </row>
    <row r="1595" spans="1:10" x14ac:dyDescent="0.2">
      <c r="A1595" s="183" t="s">
        <v>414</v>
      </c>
      <c r="B1595" s="183" t="s">
        <v>240</v>
      </c>
      <c r="C1595" s="183" t="s">
        <v>243</v>
      </c>
      <c r="D1595" s="183">
        <v>12</v>
      </c>
      <c r="E1595" s="183">
        <v>3</v>
      </c>
      <c r="F1595" s="184">
        <v>4.3</v>
      </c>
      <c r="G1595" s="186" t="s">
        <v>188</v>
      </c>
      <c r="H1595" s="185">
        <v>0.39206244275899982</v>
      </c>
      <c r="I1595" s="186" t="s">
        <v>188</v>
      </c>
      <c r="J1595" s="187" t="s">
        <v>188</v>
      </c>
    </row>
    <row r="1596" spans="1:10" x14ac:dyDescent="0.2">
      <c r="A1596" s="183" t="s">
        <v>414</v>
      </c>
      <c r="B1596" s="183" t="s">
        <v>240</v>
      </c>
      <c r="C1596" s="183" t="s">
        <v>243</v>
      </c>
      <c r="D1596" s="183">
        <v>12</v>
      </c>
      <c r="E1596" s="183">
        <v>4</v>
      </c>
      <c r="F1596" s="184">
        <v>4.72</v>
      </c>
      <c r="G1596" s="186" t="s">
        <v>188</v>
      </c>
      <c r="H1596" s="185">
        <v>0.52407449321062394</v>
      </c>
      <c r="I1596" s="186" t="s">
        <v>188</v>
      </c>
      <c r="J1596" s="187" t="s">
        <v>188</v>
      </c>
    </row>
    <row r="1597" spans="1:10" x14ac:dyDescent="0.2">
      <c r="A1597" s="183" t="s">
        <v>414</v>
      </c>
      <c r="B1597" s="183" t="s">
        <v>240</v>
      </c>
      <c r="C1597" s="183" t="s">
        <v>243</v>
      </c>
      <c r="D1597" s="183">
        <v>12</v>
      </c>
      <c r="E1597" s="183">
        <v>5</v>
      </c>
      <c r="F1597" s="184">
        <v>4.96</v>
      </c>
      <c r="G1597" s="186" t="s">
        <v>188</v>
      </c>
      <c r="H1597" s="185">
        <v>0.61135477582284781</v>
      </c>
      <c r="I1597" s="186" t="s">
        <v>188</v>
      </c>
      <c r="J1597" s="187" t="s">
        <v>188</v>
      </c>
    </row>
    <row r="1598" spans="1:10" x14ac:dyDescent="0.2">
      <c r="A1598" s="183" t="s">
        <v>414</v>
      </c>
      <c r="B1598" s="183" t="s">
        <v>240</v>
      </c>
      <c r="C1598" s="183" t="s">
        <v>243</v>
      </c>
      <c r="D1598" s="183">
        <v>12</v>
      </c>
      <c r="E1598" s="183">
        <v>6</v>
      </c>
      <c r="F1598" s="184">
        <v>4.47</v>
      </c>
      <c r="G1598" s="186" t="s">
        <v>188</v>
      </c>
      <c r="H1598" s="185">
        <v>0.44243330890859889</v>
      </c>
      <c r="I1598" s="186" t="s">
        <v>188</v>
      </c>
      <c r="J1598" s="187" t="s">
        <v>188</v>
      </c>
    </row>
    <row r="1599" spans="1:10" x14ac:dyDescent="0.2">
      <c r="A1599" s="183" t="s">
        <v>414</v>
      </c>
      <c r="B1599" s="183" t="s">
        <v>240</v>
      </c>
      <c r="C1599" s="183" t="s">
        <v>243</v>
      </c>
      <c r="D1599" s="183">
        <v>12</v>
      </c>
      <c r="E1599" s="183">
        <v>7</v>
      </c>
      <c r="F1599" s="184">
        <v>4.7699999999999996</v>
      </c>
      <c r="G1599" s="186" t="s">
        <v>188</v>
      </c>
      <c r="H1599" s="185">
        <v>0.54152273555522878</v>
      </c>
      <c r="I1599" s="186" t="s">
        <v>188</v>
      </c>
      <c r="J1599" s="187" t="s">
        <v>188</v>
      </c>
    </row>
    <row r="1600" spans="1:10" x14ac:dyDescent="0.2">
      <c r="A1600" s="183" t="s">
        <v>414</v>
      </c>
      <c r="B1600" s="183" t="s">
        <v>240</v>
      </c>
      <c r="C1600" s="183" t="s">
        <v>243</v>
      </c>
      <c r="D1600" s="183">
        <v>12</v>
      </c>
      <c r="E1600" s="183">
        <v>8</v>
      </c>
      <c r="F1600" s="184">
        <v>4.38</v>
      </c>
      <c r="G1600" s="186" t="s">
        <v>188</v>
      </c>
      <c r="H1600" s="185">
        <v>0.4152611169370159</v>
      </c>
      <c r="I1600" s="186" t="s">
        <v>188</v>
      </c>
      <c r="J1600" s="187" t="s">
        <v>188</v>
      </c>
    </row>
    <row r="1601" spans="1:10" x14ac:dyDescent="0.2">
      <c r="A1601" s="183" t="s">
        <v>414</v>
      </c>
      <c r="B1601" s="183" t="s">
        <v>240</v>
      </c>
      <c r="C1601" s="183" t="s">
        <v>243</v>
      </c>
      <c r="D1601" s="183">
        <v>12</v>
      </c>
      <c r="E1601" s="183">
        <v>9</v>
      </c>
      <c r="F1601" s="186" t="s">
        <v>188</v>
      </c>
      <c r="G1601" s="186" t="s">
        <v>188</v>
      </c>
      <c r="H1601" s="187" t="s">
        <v>188</v>
      </c>
      <c r="I1601" s="186" t="s">
        <v>188</v>
      </c>
      <c r="J1601" s="187" t="s">
        <v>188</v>
      </c>
    </row>
    <row r="1602" spans="1:10" x14ac:dyDescent="0.2">
      <c r="A1602" s="183" t="s">
        <v>414</v>
      </c>
      <c r="B1602" s="183" t="s">
        <v>240</v>
      </c>
      <c r="C1602" s="183" t="s">
        <v>243</v>
      </c>
      <c r="D1602" s="183">
        <v>12</v>
      </c>
      <c r="E1602" s="183">
        <v>10</v>
      </c>
      <c r="F1602" s="186" t="s">
        <v>188</v>
      </c>
      <c r="G1602" s="186" t="s">
        <v>188</v>
      </c>
      <c r="H1602" s="187" t="s">
        <v>188</v>
      </c>
      <c r="I1602" s="186" t="s">
        <v>188</v>
      </c>
      <c r="J1602" s="187" t="s">
        <v>188</v>
      </c>
    </row>
    <row r="1603" spans="1:10" x14ac:dyDescent="0.2">
      <c r="A1603" s="182" t="s">
        <v>415</v>
      </c>
      <c r="B1603" s="182" t="s">
        <v>240</v>
      </c>
      <c r="C1603" s="182" t="s">
        <v>243</v>
      </c>
      <c r="D1603" s="183">
        <v>5</v>
      </c>
      <c r="E1603" s="183">
        <v>1</v>
      </c>
      <c r="F1603" s="184">
        <v>4.95</v>
      </c>
      <c r="G1603" s="184">
        <v>4.5139999999999993</v>
      </c>
      <c r="H1603" s="185">
        <v>0.60753781800237494</v>
      </c>
      <c r="I1603" s="184">
        <v>4.6149026093652488</v>
      </c>
      <c r="J1603" s="185">
        <v>0.4614902609365249</v>
      </c>
    </row>
    <row r="1604" spans="1:10" x14ac:dyDescent="0.2">
      <c r="A1604" s="183" t="s">
        <v>415</v>
      </c>
      <c r="B1604" s="183" t="s">
        <v>240</v>
      </c>
      <c r="C1604" s="183" t="s">
        <v>243</v>
      </c>
      <c r="D1604" s="183">
        <v>5</v>
      </c>
      <c r="E1604" s="183">
        <v>2</v>
      </c>
      <c r="F1604" s="184">
        <v>4.12</v>
      </c>
      <c r="G1604" s="186" t="s">
        <v>188</v>
      </c>
      <c r="H1604" s="185">
        <v>0.343058803360064</v>
      </c>
      <c r="I1604" s="186" t="s">
        <v>188</v>
      </c>
      <c r="J1604" s="187" t="s">
        <v>188</v>
      </c>
    </row>
    <row r="1605" spans="1:10" x14ac:dyDescent="0.2">
      <c r="A1605" s="183" t="s">
        <v>415</v>
      </c>
      <c r="B1605" s="183" t="s">
        <v>240</v>
      </c>
      <c r="C1605" s="183" t="s">
        <v>243</v>
      </c>
      <c r="D1605" s="183">
        <v>5</v>
      </c>
      <c r="E1605" s="183">
        <v>3</v>
      </c>
      <c r="F1605" s="184">
        <v>4.66</v>
      </c>
      <c r="G1605" s="186" t="s">
        <v>188</v>
      </c>
      <c r="H1605" s="185">
        <v>0.50363635853232802</v>
      </c>
      <c r="I1605" s="186" t="s">
        <v>188</v>
      </c>
      <c r="J1605" s="187" t="s">
        <v>188</v>
      </c>
    </row>
    <row r="1606" spans="1:10" x14ac:dyDescent="0.2">
      <c r="A1606" s="183" t="s">
        <v>415</v>
      </c>
      <c r="B1606" s="183" t="s">
        <v>240</v>
      </c>
      <c r="C1606" s="183" t="s">
        <v>243</v>
      </c>
      <c r="D1606" s="183">
        <v>5</v>
      </c>
      <c r="E1606" s="183">
        <v>4</v>
      </c>
      <c r="F1606" s="184">
        <v>4.45</v>
      </c>
      <c r="G1606" s="186" t="s">
        <v>188</v>
      </c>
      <c r="H1606" s="185">
        <v>0.43629563397612492</v>
      </c>
      <c r="I1606" s="186" t="s">
        <v>188</v>
      </c>
      <c r="J1606" s="187" t="s">
        <v>188</v>
      </c>
    </row>
    <row r="1607" spans="1:10" x14ac:dyDescent="0.2">
      <c r="A1607" s="183" t="s">
        <v>415</v>
      </c>
      <c r="B1607" s="183" t="s">
        <v>240</v>
      </c>
      <c r="C1607" s="183" t="s">
        <v>243</v>
      </c>
      <c r="D1607" s="183">
        <v>5</v>
      </c>
      <c r="E1607" s="183">
        <v>5</v>
      </c>
      <c r="F1607" s="184">
        <v>4.34</v>
      </c>
      <c r="G1607" s="186" t="s">
        <v>188</v>
      </c>
      <c r="H1607" s="185">
        <v>0.40355065262679191</v>
      </c>
      <c r="I1607" s="186" t="s">
        <v>188</v>
      </c>
      <c r="J1607" s="187" t="s">
        <v>188</v>
      </c>
    </row>
    <row r="1608" spans="1:10" x14ac:dyDescent="0.2">
      <c r="A1608" s="183" t="s">
        <v>415</v>
      </c>
      <c r="B1608" s="183" t="s">
        <v>240</v>
      </c>
      <c r="C1608" s="183" t="s">
        <v>243</v>
      </c>
      <c r="D1608" s="183">
        <v>5</v>
      </c>
      <c r="E1608" s="183">
        <v>6</v>
      </c>
      <c r="F1608" s="184">
        <v>4.49</v>
      </c>
      <c r="G1608" s="186" t="s">
        <v>188</v>
      </c>
      <c r="H1608" s="185">
        <v>0.44862827756437712</v>
      </c>
      <c r="I1608" s="186" t="s">
        <v>188</v>
      </c>
      <c r="J1608" s="187" t="s">
        <v>188</v>
      </c>
    </row>
    <row r="1609" spans="1:10" x14ac:dyDescent="0.2">
      <c r="A1609" s="183" t="s">
        <v>415</v>
      </c>
      <c r="B1609" s="183" t="s">
        <v>240</v>
      </c>
      <c r="C1609" s="183" t="s">
        <v>243</v>
      </c>
      <c r="D1609" s="183">
        <v>5</v>
      </c>
      <c r="E1609" s="183">
        <v>7</v>
      </c>
      <c r="F1609" s="184">
        <v>4.4800000000000004</v>
      </c>
      <c r="G1609" s="186" t="s">
        <v>188</v>
      </c>
      <c r="H1609" s="185">
        <v>0.44552361488537595</v>
      </c>
      <c r="I1609" s="186" t="s">
        <v>188</v>
      </c>
      <c r="J1609" s="187" t="s">
        <v>188</v>
      </c>
    </row>
    <row r="1610" spans="1:10" x14ac:dyDescent="0.2">
      <c r="A1610" s="183" t="s">
        <v>415</v>
      </c>
      <c r="B1610" s="183" t="s">
        <v>240</v>
      </c>
      <c r="C1610" s="183" t="s">
        <v>243</v>
      </c>
      <c r="D1610" s="183">
        <v>5</v>
      </c>
      <c r="E1610" s="183">
        <v>8</v>
      </c>
      <c r="F1610" s="184">
        <v>4.6900000000000004</v>
      </c>
      <c r="G1610" s="186" t="s">
        <v>188</v>
      </c>
      <c r="H1610" s="185">
        <v>0.51378767656435698</v>
      </c>
      <c r="I1610" s="186" t="s">
        <v>188</v>
      </c>
      <c r="J1610" s="187" t="s">
        <v>188</v>
      </c>
    </row>
    <row r="1611" spans="1:10" x14ac:dyDescent="0.2">
      <c r="A1611" s="183" t="s">
        <v>415</v>
      </c>
      <c r="B1611" s="183" t="s">
        <v>240</v>
      </c>
      <c r="C1611" s="183" t="s">
        <v>243</v>
      </c>
      <c r="D1611" s="183">
        <v>5</v>
      </c>
      <c r="E1611" s="183">
        <v>9</v>
      </c>
      <c r="F1611" s="184">
        <v>4.09</v>
      </c>
      <c r="G1611" s="186" t="s">
        <v>188</v>
      </c>
      <c r="H1611" s="185">
        <v>0.33531127672681693</v>
      </c>
      <c r="I1611" s="186" t="s">
        <v>188</v>
      </c>
      <c r="J1611" s="187" t="s">
        <v>188</v>
      </c>
    </row>
    <row r="1612" spans="1:10" x14ac:dyDescent="0.2">
      <c r="A1612" s="183" t="s">
        <v>415</v>
      </c>
      <c r="B1612" s="183" t="s">
        <v>240</v>
      </c>
      <c r="C1612" s="183" t="s">
        <v>243</v>
      </c>
      <c r="D1612" s="183">
        <v>5</v>
      </c>
      <c r="E1612" s="183">
        <v>10</v>
      </c>
      <c r="F1612" s="184">
        <v>4.87</v>
      </c>
      <c r="G1612" s="186" t="s">
        <v>188</v>
      </c>
      <c r="H1612" s="185">
        <v>0.57757249712663883</v>
      </c>
      <c r="I1612" s="186" t="s">
        <v>188</v>
      </c>
      <c r="J1612" s="187" t="s">
        <v>188</v>
      </c>
    </row>
    <row r="1613" spans="1:10" x14ac:dyDescent="0.2">
      <c r="A1613" s="183" t="s">
        <v>415</v>
      </c>
      <c r="B1613" s="183" t="s">
        <v>240</v>
      </c>
      <c r="C1613" s="183" t="s">
        <v>243</v>
      </c>
      <c r="D1613" s="183">
        <v>6</v>
      </c>
      <c r="E1613" s="183">
        <v>1</v>
      </c>
      <c r="F1613" s="184">
        <v>4.08</v>
      </c>
      <c r="G1613" s="184">
        <v>4.052999999999999</v>
      </c>
      <c r="H1613" s="185">
        <v>0.33275493044633603</v>
      </c>
      <c r="I1613" s="184">
        <v>3.3024002103435586</v>
      </c>
      <c r="J1613" s="185">
        <v>0.33024002103435585</v>
      </c>
    </row>
    <row r="1614" spans="1:10" x14ac:dyDescent="0.2">
      <c r="A1614" s="183" t="s">
        <v>415</v>
      </c>
      <c r="B1614" s="183" t="s">
        <v>240</v>
      </c>
      <c r="C1614" s="183" t="s">
        <v>243</v>
      </c>
      <c r="D1614" s="183">
        <v>6</v>
      </c>
      <c r="E1614" s="183">
        <v>2</v>
      </c>
      <c r="F1614" s="184">
        <v>4.1100000000000003</v>
      </c>
      <c r="G1614" s="186" t="s">
        <v>188</v>
      </c>
      <c r="H1614" s="185">
        <v>0.34046317991228309</v>
      </c>
      <c r="I1614" s="186" t="s">
        <v>188</v>
      </c>
      <c r="J1614" s="187" t="s">
        <v>188</v>
      </c>
    </row>
    <row r="1615" spans="1:10" x14ac:dyDescent="0.2">
      <c r="A1615" s="183" t="s">
        <v>415</v>
      </c>
      <c r="B1615" s="183" t="s">
        <v>240</v>
      </c>
      <c r="C1615" s="183" t="s">
        <v>243</v>
      </c>
      <c r="D1615" s="183">
        <v>6</v>
      </c>
      <c r="E1615" s="183">
        <v>3</v>
      </c>
      <c r="F1615" s="184">
        <v>4.2699999999999996</v>
      </c>
      <c r="G1615" s="186" t="s">
        <v>188</v>
      </c>
      <c r="H1615" s="185">
        <v>0.38359085888717875</v>
      </c>
      <c r="I1615" s="186" t="s">
        <v>188</v>
      </c>
      <c r="J1615" s="187" t="s">
        <v>188</v>
      </c>
    </row>
    <row r="1616" spans="1:10" x14ac:dyDescent="0.2">
      <c r="A1616" s="183" t="s">
        <v>415</v>
      </c>
      <c r="B1616" s="183" t="s">
        <v>240</v>
      </c>
      <c r="C1616" s="183" t="s">
        <v>243</v>
      </c>
      <c r="D1616" s="183">
        <v>6</v>
      </c>
      <c r="E1616" s="183">
        <v>4</v>
      </c>
      <c r="F1616" s="184">
        <v>4.41</v>
      </c>
      <c r="G1616" s="186" t="s">
        <v>188</v>
      </c>
      <c r="H1616" s="185">
        <v>0.42419110059635301</v>
      </c>
      <c r="I1616" s="186" t="s">
        <v>188</v>
      </c>
      <c r="J1616" s="187" t="s">
        <v>188</v>
      </c>
    </row>
    <row r="1617" spans="1:10" x14ac:dyDescent="0.2">
      <c r="A1617" s="183" t="s">
        <v>415</v>
      </c>
      <c r="B1617" s="183" t="s">
        <v>240</v>
      </c>
      <c r="C1617" s="183" t="s">
        <v>243</v>
      </c>
      <c r="D1617" s="183">
        <v>6</v>
      </c>
      <c r="E1617" s="183">
        <v>5</v>
      </c>
      <c r="F1617" s="184">
        <v>3.5</v>
      </c>
      <c r="G1617" s="186" t="s">
        <v>188</v>
      </c>
      <c r="H1617" s="185">
        <v>0.20569244932699995</v>
      </c>
      <c r="I1617" s="186" t="s">
        <v>188</v>
      </c>
      <c r="J1617" s="187" t="s">
        <v>188</v>
      </c>
    </row>
    <row r="1618" spans="1:10" x14ac:dyDescent="0.2">
      <c r="A1618" s="183" t="s">
        <v>415</v>
      </c>
      <c r="B1618" s="183" t="s">
        <v>240</v>
      </c>
      <c r="C1618" s="183" t="s">
        <v>243</v>
      </c>
      <c r="D1618" s="183">
        <v>6</v>
      </c>
      <c r="E1618" s="183">
        <v>6</v>
      </c>
      <c r="F1618" s="184">
        <v>3.81</v>
      </c>
      <c r="G1618" s="186" t="s">
        <v>188</v>
      </c>
      <c r="H1618" s="185">
        <v>0.268548353676413</v>
      </c>
      <c r="I1618" s="186" t="s">
        <v>188</v>
      </c>
      <c r="J1618" s="187" t="s">
        <v>188</v>
      </c>
    </row>
    <row r="1619" spans="1:10" x14ac:dyDescent="0.2">
      <c r="A1619" s="183" t="s">
        <v>415</v>
      </c>
      <c r="B1619" s="183" t="s">
        <v>240</v>
      </c>
      <c r="C1619" s="183" t="s">
        <v>243</v>
      </c>
      <c r="D1619" s="183">
        <v>6</v>
      </c>
      <c r="E1619" s="183">
        <v>7</v>
      </c>
      <c r="F1619" s="184">
        <v>4.1100000000000003</v>
      </c>
      <c r="G1619" s="186" t="s">
        <v>188</v>
      </c>
      <c r="H1619" s="185">
        <v>0.34046317991228309</v>
      </c>
      <c r="I1619" s="186" t="s">
        <v>188</v>
      </c>
      <c r="J1619" s="187" t="s">
        <v>188</v>
      </c>
    </row>
    <row r="1620" spans="1:10" x14ac:dyDescent="0.2">
      <c r="A1620" s="183" t="s">
        <v>415</v>
      </c>
      <c r="B1620" s="183" t="s">
        <v>240</v>
      </c>
      <c r="C1620" s="183" t="s">
        <v>243</v>
      </c>
      <c r="D1620" s="183">
        <v>6</v>
      </c>
      <c r="E1620" s="183">
        <v>8</v>
      </c>
      <c r="F1620" s="184">
        <v>4.1399999999999997</v>
      </c>
      <c r="G1620" s="186" t="s">
        <v>188</v>
      </c>
      <c r="H1620" s="185">
        <v>0.34828956032271186</v>
      </c>
      <c r="I1620" s="186" t="s">
        <v>188</v>
      </c>
      <c r="J1620" s="187" t="s">
        <v>188</v>
      </c>
    </row>
    <row r="1621" spans="1:10" x14ac:dyDescent="0.2">
      <c r="A1621" s="183" t="s">
        <v>415</v>
      </c>
      <c r="B1621" s="183" t="s">
        <v>240</v>
      </c>
      <c r="C1621" s="183" t="s">
        <v>243</v>
      </c>
      <c r="D1621" s="183">
        <v>6</v>
      </c>
      <c r="E1621" s="183">
        <v>9</v>
      </c>
      <c r="F1621" s="184">
        <v>4.3</v>
      </c>
      <c r="G1621" s="186" t="s">
        <v>188</v>
      </c>
      <c r="H1621" s="185">
        <v>0.39206244275899982</v>
      </c>
      <c r="I1621" s="186" t="s">
        <v>188</v>
      </c>
      <c r="J1621" s="187" t="s">
        <v>188</v>
      </c>
    </row>
    <row r="1622" spans="1:10" x14ac:dyDescent="0.2">
      <c r="A1622" s="183" t="s">
        <v>415</v>
      </c>
      <c r="B1622" s="183" t="s">
        <v>240</v>
      </c>
      <c r="C1622" s="183" t="s">
        <v>243</v>
      </c>
      <c r="D1622" s="183">
        <v>6</v>
      </c>
      <c r="E1622" s="183">
        <v>10</v>
      </c>
      <c r="F1622" s="184">
        <v>3.8</v>
      </c>
      <c r="G1622" s="186" t="s">
        <v>188</v>
      </c>
      <c r="H1622" s="185">
        <v>0.26634415450399995</v>
      </c>
      <c r="I1622" s="186" t="s">
        <v>188</v>
      </c>
      <c r="J1622" s="187" t="s">
        <v>188</v>
      </c>
    </row>
    <row r="1623" spans="1:10" x14ac:dyDescent="0.2">
      <c r="A1623" s="183" t="s">
        <v>415</v>
      </c>
      <c r="B1623" s="183" t="s">
        <v>240</v>
      </c>
      <c r="C1623" s="183" t="s">
        <v>243</v>
      </c>
      <c r="D1623" s="183">
        <v>7</v>
      </c>
      <c r="E1623" s="183">
        <v>1</v>
      </c>
      <c r="F1623" s="184">
        <v>4.05</v>
      </c>
      <c r="G1623" s="184">
        <v>4.2042857142857146</v>
      </c>
      <c r="H1623" s="185">
        <v>0.32516391359712482</v>
      </c>
      <c r="I1623" s="184">
        <v>2.5739588362867303</v>
      </c>
      <c r="J1623" s="185">
        <v>0.36770840518381859</v>
      </c>
    </row>
    <row r="1624" spans="1:10" x14ac:dyDescent="0.2">
      <c r="A1624" s="183" t="s">
        <v>415</v>
      </c>
      <c r="B1624" s="183" t="s">
        <v>240</v>
      </c>
      <c r="C1624" s="183" t="s">
        <v>243</v>
      </c>
      <c r="D1624" s="183">
        <v>7</v>
      </c>
      <c r="E1624" s="183">
        <v>2</v>
      </c>
      <c r="F1624" s="184">
        <v>3.93</v>
      </c>
      <c r="G1624" s="186" t="s">
        <v>188</v>
      </c>
      <c r="H1624" s="185">
        <v>0.29595420581272092</v>
      </c>
      <c r="I1624" s="186" t="s">
        <v>188</v>
      </c>
      <c r="J1624" s="187" t="s">
        <v>188</v>
      </c>
    </row>
    <row r="1625" spans="1:10" x14ac:dyDescent="0.2">
      <c r="A1625" s="183" t="s">
        <v>415</v>
      </c>
      <c r="B1625" s="183" t="s">
        <v>240</v>
      </c>
      <c r="C1625" s="183" t="s">
        <v>243</v>
      </c>
      <c r="D1625" s="183">
        <v>7</v>
      </c>
      <c r="E1625" s="183">
        <v>3</v>
      </c>
      <c r="F1625" s="184">
        <v>4.0999999999999996</v>
      </c>
      <c r="G1625" s="186" t="s">
        <v>188</v>
      </c>
      <c r="H1625" s="185">
        <v>0.33788068212499983</v>
      </c>
      <c r="I1625" s="186" t="s">
        <v>188</v>
      </c>
      <c r="J1625" s="187" t="s">
        <v>188</v>
      </c>
    </row>
    <row r="1626" spans="1:10" x14ac:dyDescent="0.2">
      <c r="A1626" s="183" t="s">
        <v>415</v>
      </c>
      <c r="B1626" s="183" t="s">
        <v>240</v>
      </c>
      <c r="C1626" s="183" t="s">
        <v>243</v>
      </c>
      <c r="D1626" s="183">
        <v>7</v>
      </c>
      <c r="E1626" s="183">
        <v>4</v>
      </c>
      <c r="F1626" s="184">
        <v>4.16</v>
      </c>
      <c r="G1626" s="186" t="s">
        <v>188</v>
      </c>
      <c r="H1626" s="185">
        <v>0.35357321918412793</v>
      </c>
      <c r="I1626" s="186" t="s">
        <v>188</v>
      </c>
      <c r="J1626" s="187" t="s">
        <v>188</v>
      </c>
    </row>
    <row r="1627" spans="1:10" x14ac:dyDescent="0.2">
      <c r="A1627" s="183" t="s">
        <v>415</v>
      </c>
      <c r="B1627" s="183" t="s">
        <v>240</v>
      </c>
      <c r="C1627" s="183" t="s">
        <v>243</v>
      </c>
      <c r="D1627" s="183">
        <v>7</v>
      </c>
      <c r="E1627" s="183">
        <v>5</v>
      </c>
      <c r="F1627" s="184">
        <v>4.4800000000000004</v>
      </c>
      <c r="G1627" s="186" t="s">
        <v>188</v>
      </c>
      <c r="H1627" s="185">
        <v>0.44552361488537595</v>
      </c>
      <c r="I1627" s="186" t="s">
        <v>188</v>
      </c>
      <c r="J1627" s="187" t="s">
        <v>188</v>
      </c>
    </row>
    <row r="1628" spans="1:10" x14ac:dyDescent="0.2">
      <c r="A1628" s="183" t="s">
        <v>415</v>
      </c>
      <c r="B1628" s="183" t="s">
        <v>240</v>
      </c>
      <c r="C1628" s="183" t="s">
        <v>243</v>
      </c>
      <c r="D1628" s="183">
        <v>7</v>
      </c>
      <c r="E1628" s="183">
        <v>6</v>
      </c>
      <c r="F1628" s="184">
        <v>4.34</v>
      </c>
      <c r="G1628" s="186" t="s">
        <v>188</v>
      </c>
      <c r="H1628" s="185">
        <v>0.40355065262679191</v>
      </c>
      <c r="I1628" s="186" t="s">
        <v>188</v>
      </c>
      <c r="J1628" s="187" t="s">
        <v>188</v>
      </c>
    </row>
    <row r="1629" spans="1:10" x14ac:dyDescent="0.2">
      <c r="A1629" s="183" t="s">
        <v>415</v>
      </c>
      <c r="B1629" s="183" t="s">
        <v>240</v>
      </c>
      <c r="C1629" s="183" t="s">
        <v>243</v>
      </c>
      <c r="D1629" s="183">
        <v>7</v>
      </c>
      <c r="E1629" s="183">
        <v>7</v>
      </c>
      <c r="F1629" s="184">
        <v>4.37</v>
      </c>
      <c r="G1629" s="186" t="s">
        <v>188</v>
      </c>
      <c r="H1629" s="185">
        <v>0.41231254805558903</v>
      </c>
      <c r="I1629" s="186" t="s">
        <v>188</v>
      </c>
      <c r="J1629" s="187" t="s">
        <v>188</v>
      </c>
    </row>
    <row r="1630" spans="1:10" x14ac:dyDescent="0.2">
      <c r="A1630" s="183" t="s">
        <v>415</v>
      </c>
      <c r="B1630" s="183" t="s">
        <v>240</v>
      </c>
      <c r="C1630" s="183" t="s">
        <v>243</v>
      </c>
      <c r="D1630" s="183">
        <v>7</v>
      </c>
      <c r="E1630" s="183">
        <v>8</v>
      </c>
      <c r="F1630" s="186" t="s">
        <v>188</v>
      </c>
      <c r="G1630" s="186" t="s">
        <v>188</v>
      </c>
      <c r="H1630" s="187" t="s">
        <v>188</v>
      </c>
      <c r="I1630" s="186" t="s">
        <v>188</v>
      </c>
      <c r="J1630" s="187" t="s">
        <v>188</v>
      </c>
    </row>
    <row r="1631" spans="1:10" x14ac:dyDescent="0.2">
      <c r="A1631" s="183" t="s">
        <v>415</v>
      </c>
      <c r="B1631" s="183" t="s">
        <v>240</v>
      </c>
      <c r="C1631" s="183" t="s">
        <v>243</v>
      </c>
      <c r="D1631" s="183">
        <v>7</v>
      </c>
      <c r="E1631" s="183">
        <v>9</v>
      </c>
      <c r="F1631" s="186" t="s">
        <v>188</v>
      </c>
      <c r="G1631" s="186" t="s">
        <v>188</v>
      </c>
      <c r="H1631" s="187" t="s">
        <v>188</v>
      </c>
      <c r="I1631" s="186" t="s">
        <v>188</v>
      </c>
      <c r="J1631" s="187" t="s">
        <v>188</v>
      </c>
    </row>
    <row r="1632" spans="1:10" x14ac:dyDescent="0.2">
      <c r="A1632" s="183" t="s">
        <v>415</v>
      </c>
      <c r="B1632" s="183" t="s">
        <v>240</v>
      </c>
      <c r="C1632" s="183" t="s">
        <v>243</v>
      </c>
      <c r="D1632" s="183">
        <v>7</v>
      </c>
      <c r="E1632" s="183">
        <v>10</v>
      </c>
      <c r="F1632" s="186" t="s">
        <v>188</v>
      </c>
      <c r="G1632" s="186" t="s">
        <v>188</v>
      </c>
      <c r="H1632" s="187" t="s">
        <v>188</v>
      </c>
      <c r="I1632" s="186" t="s">
        <v>188</v>
      </c>
      <c r="J1632" s="187" t="s">
        <v>188</v>
      </c>
    </row>
    <row r="1633" spans="1:10" x14ac:dyDescent="0.2">
      <c r="A1633" s="183" t="s">
        <v>415</v>
      </c>
      <c r="B1633" s="183" t="s">
        <v>240</v>
      </c>
      <c r="C1633" s="183" t="s">
        <v>243</v>
      </c>
      <c r="D1633" s="183">
        <v>8</v>
      </c>
      <c r="E1633" s="183">
        <v>1</v>
      </c>
      <c r="F1633" s="184">
        <v>4.71</v>
      </c>
      <c r="G1633" s="184">
        <v>4.5579999999999998</v>
      </c>
      <c r="H1633" s="185">
        <v>0.52063044347462284</v>
      </c>
      <c r="I1633" s="184">
        <v>4.7466649833046457</v>
      </c>
      <c r="J1633" s="185">
        <v>0.47466649833046459</v>
      </c>
    </row>
    <row r="1634" spans="1:10" x14ac:dyDescent="0.2">
      <c r="A1634" s="183" t="s">
        <v>415</v>
      </c>
      <c r="B1634" s="183" t="s">
        <v>240</v>
      </c>
      <c r="C1634" s="183" t="s">
        <v>243</v>
      </c>
      <c r="D1634" s="183">
        <v>8</v>
      </c>
      <c r="E1634" s="183">
        <v>2</v>
      </c>
      <c r="F1634" s="184">
        <v>4.8600000000000003</v>
      </c>
      <c r="G1634" s="186" t="s">
        <v>188</v>
      </c>
      <c r="H1634" s="185">
        <v>0.57389762565720792</v>
      </c>
      <c r="I1634" s="186" t="s">
        <v>188</v>
      </c>
      <c r="J1634" s="187" t="s">
        <v>188</v>
      </c>
    </row>
    <row r="1635" spans="1:10" x14ac:dyDescent="0.2">
      <c r="A1635" s="183" t="s">
        <v>415</v>
      </c>
      <c r="B1635" s="183" t="s">
        <v>240</v>
      </c>
      <c r="C1635" s="183" t="s">
        <v>243</v>
      </c>
      <c r="D1635" s="183">
        <v>8</v>
      </c>
      <c r="E1635" s="183">
        <v>3</v>
      </c>
      <c r="F1635" s="184">
        <v>4.9000000000000004</v>
      </c>
      <c r="G1635" s="186" t="s">
        <v>188</v>
      </c>
      <c r="H1635" s="185">
        <v>0.58869117034100016</v>
      </c>
      <c r="I1635" s="186" t="s">
        <v>188</v>
      </c>
      <c r="J1635" s="187" t="s">
        <v>188</v>
      </c>
    </row>
    <row r="1636" spans="1:10" x14ac:dyDescent="0.2">
      <c r="A1636" s="183" t="s">
        <v>415</v>
      </c>
      <c r="B1636" s="183" t="s">
        <v>240</v>
      </c>
      <c r="C1636" s="183" t="s">
        <v>243</v>
      </c>
      <c r="D1636" s="183">
        <v>8</v>
      </c>
      <c r="E1636" s="183">
        <v>4</v>
      </c>
      <c r="F1636" s="184">
        <v>4.6900000000000004</v>
      </c>
      <c r="G1636" s="186" t="s">
        <v>188</v>
      </c>
      <c r="H1636" s="185">
        <v>0.51378767656435698</v>
      </c>
      <c r="I1636" s="186" t="s">
        <v>188</v>
      </c>
      <c r="J1636" s="187" t="s">
        <v>188</v>
      </c>
    </row>
    <row r="1637" spans="1:10" x14ac:dyDescent="0.2">
      <c r="A1637" s="183" t="s">
        <v>415</v>
      </c>
      <c r="B1637" s="183" t="s">
        <v>240</v>
      </c>
      <c r="C1637" s="183" t="s">
        <v>243</v>
      </c>
      <c r="D1637" s="183">
        <v>8</v>
      </c>
      <c r="E1637" s="183">
        <v>5</v>
      </c>
      <c r="F1637" s="184">
        <v>4.63</v>
      </c>
      <c r="G1637" s="186" t="s">
        <v>188</v>
      </c>
      <c r="H1637" s="185">
        <v>0.49361964078679094</v>
      </c>
      <c r="I1637" s="186" t="s">
        <v>188</v>
      </c>
      <c r="J1637" s="187" t="s">
        <v>188</v>
      </c>
    </row>
    <row r="1638" spans="1:10" x14ac:dyDescent="0.2">
      <c r="A1638" s="183" t="s">
        <v>415</v>
      </c>
      <c r="B1638" s="183" t="s">
        <v>240</v>
      </c>
      <c r="C1638" s="183" t="s">
        <v>243</v>
      </c>
      <c r="D1638" s="183">
        <v>8</v>
      </c>
      <c r="E1638" s="183">
        <v>6</v>
      </c>
      <c r="F1638" s="184">
        <v>4.2</v>
      </c>
      <c r="G1638" s="186" t="s">
        <v>188</v>
      </c>
      <c r="H1638" s="185">
        <v>0.36430030728799989</v>
      </c>
      <c r="I1638" s="186" t="s">
        <v>188</v>
      </c>
      <c r="J1638" s="187" t="s">
        <v>188</v>
      </c>
    </row>
    <row r="1639" spans="1:10" x14ac:dyDescent="0.2">
      <c r="A1639" s="183" t="s">
        <v>415</v>
      </c>
      <c r="B1639" s="183" t="s">
        <v>240</v>
      </c>
      <c r="C1639" s="183" t="s">
        <v>243</v>
      </c>
      <c r="D1639" s="183">
        <v>8</v>
      </c>
      <c r="E1639" s="183">
        <v>7</v>
      </c>
      <c r="F1639" s="184">
        <v>4.1100000000000003</v>
      </c>
      <c r="G1639" s="186" t="s">
        <v>188</v>
      </c>
      <c r="H1639" s="185">
        <v>0.34046317991228309</v>
      </c>
      <c r="I1639" s="186" t="s">
        <v>188</v>
      </c>
      <c r="J1639" s="187" t="s">
        <v>188</v>
      </c>
    </row>
    <row r="1640" spans="1:10" x14ac:dyDescent="0.2">
      <c r="A1640" s="183" t="s">
        <v>415</v>
      </c>
      <c r="B1640" s="183" t="s">
        <v>240</v>
      </c>
      <c r="C1640" s="183" t="s">
        <v>243</v>
      </c>
      <c r="D1640" s="183">
        <v>8</v>
      </c>
      <c r="E1640" s="183">
        <v>8</v>
      </c>
      <c r="F1640" s="184">
        <v>4.51</v>
      </c>
      <c r="G1640" s="186" t="s">
        <v>188</v>
      </c>
      <c r="H1640" s="185">
        <v>0.45488080611464282</v>
      </c>
      <c r="I1640" s="186" t="s">
        <v>188</v>
      </c>
      <c r="J1640" s="187" t="s">
        <v>188</v>
      </c>
    </row>
    <row r="1641" spans="1:10" x14ac:dyDescent="0.2">
      <c r="A1641" s="183" t="s">
        <v>415</v>
      </c>
      <c r="B1641" s="183" t="s">
        <v>240</v>
      </c>
      <c r="C1641" s="183" t="s">
        <v>243</v>
      </c>
      <c r="D1641" s="183">
        <v>8</v>
      </c>
      <c r="E1641" s="183">
        <v>9</v>
      </c>
      <c r="F1641" s="184">
        <v>4.3600000000000003</v>
      </c>
      <c r="G1641" s="186" t="s">
        <v>188</v>
      </c>
      <c r="H1641" s="185">
        <v>0.40937796989100794</v>
      </c>
      <c r="I1641" s="186" t="s">
        <v>188</v>
      </c>
      <c r="J1641" s="187" t="s">
        <v>188</v>
      </c>
    </row>
    <row r="1642" spans="1:10" x14ac:dyDescent="0.2">
      <c r="A1642" s="183" t="s">
        <v>415</v>
      </c>
      <c r="B1642" s="183" t="s">
        <v>240</v>
      </c>
      <c r="C1642" s="183" t="s">
        <v>243</v>
      </c>
      <c r="D1642" s="183">
        <v>8</v>
      </c>
      <c r="E1642" s="183">
        <v>10</v>
      </c>
      <c r="F1642" s="184">
        <v>4.6100000000000003</v>
      </c>
      <c r="G1642" s="186" t="s">
        <v>188</v>
      </c>
      <c r="H1642" s="185">
        <v>0.48701616327473291</v>
      </c>
      <c r="I1642" s="186" t="s">
        <v>188</v>
      </c>
      <c r="J1642" s="187" t="s">
        <v>188</v>
      </c>
    </row>
    <row r="1643" spans="1:10" x14ac:dyDescent="0.2">
      <c r="A1643" s="183" t="s">
        <v>415</v>
      </c>
      <c r="B1643" s="183" t="s">
        <v>240</v>
      </c>
      <c r="C1643" s="183" t="s">
        <v>243</v>
      </c>
      <c r="D1643" s="183">
        <v>9</v>
      </c>
      <c r="E1643" s="183">
        <v>1</v>
      </c>
      <c r="F1643" s="184">
        <v>4.3499999999999996</v>
      </c>
      <c r="G1643" s="184">
        <v>4.4544444444444444</v>
      </c>
      <c r="H1643" s="185">
        <v>0.40645734917187482</v>
      </c>
      <c r="I1643" s="184">
        <v>3.9821096745285738</v>
      </c>
      <c r="J1643" s="185">
        <v>0.44245663050317485</v>
      </c>
    </row>
    <row r="1644" spans="1:10" x14ac:dyDescent="0.2">
      <c r="A1644" s="183" t="s">
        <v>415</v>
      </c>
      <c r="B1644" s="183" t="s">
        <v>240</v>
      </c>
      <c r="C1644" s="183" t="s">
        <v>243</v>
      </c>
      <c r="D1644" s="183">
        <v>9</v>
      </c>
      <c r="E1644" s="183">
        <v>2</v>
      </c>
      <c r="F1644" s="184">
        <v>3.92</v>
      </c>
      <c r="G1644" s="186" t="s">
        <v>188</v>
      </c>
      <c r="H1644" s="185">
        <v>0.29360228050534387</v>
      </c>
      <c r="I1644" s="186" t="s">
        <v>188</v>
      </c>
      <c r="J1644" s="187" t="s">
        <v>188</v>
      </c>
    </row>
    <row r="1645" spans="1:10" x14ac:dyDescent="0.2">
      <c r="A1645" s="183" t="s">
        <v>415</v>
      </c>
      <c r="B1645" s="183" t="s">
        <v>240</v>
      </c>
      <c r="C1645" s="183" t="s">
        <v>243</v>
      </c>
      <c r="D1645" s="183">
        <v>9</v>
      </c>
      <c r="E1645" s="183">
        <v>3</v>
      </c>
      <c r="F1645" s="184">
        <v>4.67</v>
      </c>
      <c r="G1645" s="186" t="s">
        <v>188</v>
      </c>
      <c r="H1645" s="185">
        <v>0.50700513126041891</v>
      </c>
      <c r="I1645" s="186" t="s">
        <v>188</v>
      </c>
      <c r="J1645" s="187" t="s">
        <v>188</v>
      </c>
    </row>
    <row r="1646" spans="1:10" x14ac:dyDescent="0.2">
      <c r="A1646" s="183" t="s">
        <v>415</v>
      </c>
      <c r="B1646" s="183" t="s">
        <v>240</v>
      </c>
      <c r="C1646" s="183" t="s">
        <v>243</v>
      </c>
      <c r="D1646" s="183">
        <v>9</v>
      </c>
      <c r="E1646" s="183">
        <v>4</v>
      </c>
      <c r="F1646" s="184">
        <v>4.46</v>
      </c>
      <c r="G1646" s="186" t="s">
        <v>188</v>
      </c>
      <c r="H1646" s="185">
        <v>0.43935732636264785</v>
      </c>
      <c r="I1646" s="186" t="s">
        <v>188</v>
      </c>
      <c r="J1646" s="187" t="s">
        <v>188</v>
      </c>
    </row>
    <row r="1647" spans="1:10" x14ac:dyDescent="0.2">
      <c r="A1647" s="183" t="s">
        <v>415</v>
      </c>
      <c r="B1647" s="183" t="s">
        <v>240</v>
      </c>
      <c r="C1647" s="183" t="s">
        <v>243</v>
      </c>
      <c r="D1647" s="183">
        <v>9</v>
      </c>
      <c r="E1647" s="183">
        <v>5</v>
      </c>
      <c r="F1647" s="184">
        <v>4.68</v>
      </c>
      <c r="G1647" s="186" t="s">
        <v>188</v>
      </c>
      <c r="H1647" s="185">
        <v>0.51038889284729572</v>
      </c>
      <c r="I1647" s="186" t="s">
        <v>188</v>
      </c>
      <c r="J1647" s="187" t="s">
        <v>188</v>
      </c>
    </row>
    <row r="1648" spans="1:10" x14ac:dyDescent="0.2">
      <c r="A1648" s="183" t="s">
        <v>415</v>
      </c>
      <c r="B1648" s="183" t="s">
        <v>240</v>
      </c>
      <c r="C1648" s="183" t="s">
        <v>243</v>
      </c>
      <c r="D1648" s="183">
        <v>9</v>
      </c>
      <c r="E1648" s="183">
        <v>6</v>
      </c>
      <c r="F1648" s="184">
        <v>4.4800000000000004</v>
      </c>
      <c r="G1648" s="186" t="s">
        <v>188</v>
      </c>
      <c r="H1648" s="185">
        <v>0.44552361488537595</v>
      </c>
      <c r="I1648" s="186" t="s">
        <v>188</v>
      </c>
      <c r="J1648" s="187" t="s">
        <v>188</v>
      </c>
    </row>
    <row r="1649" spans="1:10" x14ac:dyDescent="0.2">
      <c r="A1649" s="183" t="s">
        <v>415</v>
      </c>
      <c r="B1649" s="183" t="s">
        <v>240</v>
      </c>
      <c r="C1649" s="183" t="s">
        <v>243</v>
      </c>
      <c r="D1649" s="183">
        <v>9</v>
      </c>
      <c r="E1649" s="183">
        <v>7</v>
      </c>
      <c r="F1649" s="184">
        <v>4.41</v>
      </c>
      <c r="G1649" s="186" t="s">
        <v>188</v>
      </c>
      <c r="H1649" s="185">
        <v>0.42419110059635301</v>
      </c>
      <c r="I1649" s="186" t="s">
        <v>188</v>
      </c>
      <c r="J1649" s="187" t="s">
        <v>188</v>
      </c>
    </row>
    <row r="1650" spans="1:10" x14ac:dyDescent="0.2">
      <c r="A1650" s="183" t="s">
        <v>415</v>
      </c>
      <c r="B1650" s="183" t="s">
        <v>240</v>
      </c>
      <c r="C1650" s="183" t="s">
        <v>243</v>
      </c>
      <c r="D1650" s="183">
        <v>9</v>
      </c>
      <c r="E1650" s="183">
        <v>8</v>
      </c>
      <c r="F1650" s="184">
        <v>4.87</v>
      </c>
      <c r="G1650" s="186" t="s">
        <v>188</v>
      </c>
      <c r="H1650" s="185">
        <v>0.57757249712663883</v>
      </c>
      <c r="I1650" s="186" t="s">
        <v>188</v>
      </c>
      <c r="J1650" s="187" t="s">
        <v>188</v>
      </c>
    </row>
    <row r="1651" spans="1:10" x14ac:dyDescent="0.2">
      <c r="A1651" s="183" t="s">
        <v>415</v>
      </c>
      <c r="B1651" s="183" t="s">
        <v>240</v>
      </c>
      <c r="C1651" s="183" t="s">
        <v>243</v>
      </c>
      <c r="D1651" s="183">
        <v>9</v>
      </c>
      <c r="E1651" s="183">
        <v>9</v>
      </c>
      <c r="F1651" s="184">
        <v>4.25</v>
      </c>
      <c r="G1651" s="186" t="s">
        <v>188</v>
      </c>
      <c r="H1651" s="185">
        <v>0.378011481772625</v>
      </c>
      <c r="I1651" s="186" t="s">
        <v>188</v>
      </c>
      <c r="J1651" s="187" t="s">
        <v>188</v>
      </c>
    </row>
    <row r="1652" spans="1:10" x14ac:dyDescent="0.2">
      <c r="A1652" s="183" t="s">
        <v>415</v>
      </c>
      <c r="B1652" s="183" t="s">
        <v>240</v>
      </c>
      <c r="C1652" s="183" t="s">
        <v>243</v>
      </c>
      <c r="D1652" s="183">
        <v>9</v>
      </c>
      <c r="E1652" s="183">
        <v>10</v>
      </c>
      <c r="F1652" s="186" t="s">
        <v>188</v>
      </c>
      <c r="G1652" s="186" t="s">
        <v>188</v>
      </c>
      <c r="H1652" s="187" t="s">
        <v>188</v>
      </c>
      <c r="I1652" s="186" t="s">
        <v>188</v>
      </c>
      <c r="J1652" s="187" t="s">
        <v>188</v>
      </c>
    </row>
    <row r="1653" spans="1:10" x14ac:dyDescent="0.2">
      <c r="A1653" s="183" t="s">
        <v>415</v>
      </c>
      <c r="B1653" s="183" t="s">
        <v>240</v>
      </c>
      <c r="C1653" s="183" t="s">
        <v>243</v>
      </c>
      <c r="D1653" s="183">
        <v>10</v>
      </c>
      <c r="E1653" s="183">
        <v>1</v>
      </c>
      <c r="F1653" s="184">
        <v>4.6399999999999997</v>
      </c>
      <c r="G1653" s="184">
        <v>4.2955555555555556</v>
      </c>
      <c r="H1653" s="185">
        <v>0.49694364656691181</v>
      </c>
      <c r="I1653" s="184">
        <v>3.5442692528942517</v>
      </c>
      <c r="J1653" s="185">
        <v>0.39380769476602795</v>
      </c>
    </row>
    <row r="1654" spans="1:10" x14ac:dyDescent="0.2">
      <c r="A1654" s="183" t="s">
        <v>415</v>
      </c>
      <c r="B1654" s="183" t="s">
        <v>240</v>
      </c>
      <c r="C1654" s="183" t="s">
        <v>243</v>
      </c>
      <c r="D1654" s="183">
        <v>10</v>
      </c>
      <c r="E1654" s="183">
        <v>2</v>
      </c>
      <c r="F1654" s="184">
        <v>4.4000000000000004</v>
      </c>
      <c r="G1654" s="186" t="s">
        <v>188</v>
      </c>
      <c r="H1654" s="185">
        <v>0.42120035993600008</v>
      </c>
      <c r="I1654" s="186" t="s">
        <v>188</v>
      </c>
      <c r="J1654" s="187" t="s">
        <v>188</v>
      </c>
    </row>
    <row r="1655" spans="1:10" x14ac:dyDescent="0.2">
      <c r="A1655" s="183" t="s">
        <v>415</v>
      </c>
      <c r="B1655" s="183" t="s">
        <v>240</v>
      </c>
      <c r="C1655" s="183" t="s">
        <v>243</v>
      </c>
      <c r="D1655" s="183">
        <v>10</v>
      </c>
      <c r="E1655" s="183">
        <v>3</v>
      </c>
      <c r="F1655" s="184">
        <v>3.98</v>
      </c>
      <c r="G1655" s="186" t="s">
        <v>188</v>
      </c>
      <c r="H1655" s="185">
        <v>0.30790239940757597</v>
      </c>
      <c r="I1655" s="186" t="s">
        <v>188</v>
      </c>
      <c r="J1655" s="187" t="s">
        <v>188</v>
      </c>
    </row>
    <row r="1656" spans="1:10" x14ac:dyDescent="0.2">
      <c r="A1656" s="183" t="s">
        <v>415</v>
      </c>
      <c r="B1656" s="183" t="s">
        <v>240</v>
      </c>
      <c r="C1656" s="183" t="s">
        <v>243</v>
      </c>
      <c r="D1656" s="183">
        <v>10</v>
      </c>
      <c r="E1656" s="183">
        <v>4</v>
      </c>
      <c r="F1656" s="184">
        <v>4.38</v>
      </c>
      <c r="G1656" s="186" t="s">
        <v>188</v>
      </c>
      <c r="H1656" s="185">
        <v>0.4152611169370159</v>
      </c>
      <c r="I1656" s="186" t="s">
        <v>188</v>
      </c>
      <c r="J1656" s="187" t="s">
        <v>188</v>
      </c>
    </row>
    <row r="1657" spans="1:10" x14ac:dyDescent="0.2">
      <c r="A1657" s="183" t="s">
        <v>415</v>
      </c>
      <c r="B1657" s="183" t="s">
        <v>240</v>
      </c>
      <c r="C1657" s="183" t="s">
        <v>243</v>
      </c>
      <c r="D1657" s="183">
        <v>10</v>
      </c>
      <c r="E1657" s="183">
        <v>5</v>
      </c>
      <c r="F1657" s="184">
        <v>4.3600000000000003</v>
      </c>
      <c r="G1657" s="186" t="s">
        <v>188</v>
      </c>
      <c r="H1657" s="185">
        <v>0.40937796989100794</v>
      </c>
      <c r="I1657" s="186" t="s">
        <v>188</v>
      </c>
      <c r="J1657" s="187" t="s">
        <v>188</v>
      </c>
    </row>
    <row r="1658" spans="1:10" x14ac:dyDescent="0.2">
      <c r="A1658" s="183" t="s">
        <v>415</v>
      </c>
      <c r="B1658" s="183" t="s">
        <v>240</v>
      </c>
      <c r="C1658" s="183" t="s">
        <v>243</v>
      </c>
      <c r="D1658" s="183">
        <v>10</v>
      </c>
      <c r="E1658" s="183">
        <v>6</v>
      </c>
      <c r="F1658" s="184">
        <v>4.0999999999999996</v>
      </c>
      <c r="G1658" s="186" t="s">
        <v>188</v>
      </c>
      <c r="H1658" s="185">
        <v>0.33788068212499983</v>
      </c>
      <c r="I1658" s="186" t="s">
        <v>188</v>
      </c>
      <c r="J1658" s="187" t="s">
        <v>188</v>
      </c>
    </row>
    <row r="1659" spans="1:10" x14ac:dyDescent="0.2">
      <c r="A1659" s="183" t="s">
        <v>415</v>
      </c>
      <c r="B1659" s="183" t="s">
        <v>240</v>
      </c>
      <c r="C1659" s="183" t="s">
        <v>243</v>
      </c>
      <c r="D1659" s="183">
        <v>10</v>
      </c>
      <c r="E1659" s="183">
        <v>7</v>
      </c>
      <c r="F1659" s="184">
        <v>4.2</v>
      </c>
      <c r="G1659" s="186" t="s">
        <v>188</v>
      </c>
      <c r="H1659" s="185">
        <v>0.36430030728799989</v>
      </c>
      <c r="I1659" s="186" t="s">
        <v>188</v>
      </c>
      <c r="J1659" s="187" t="s">
        <v>188</v>
      </c>
    </row>
    <row r="1660" spans="1:10" x14ac:dyDescent="0.2">
      <c r="A1660" s="183" t="s">
        <v>415</v>
      </c>
      <c r="B1660" s="183" t="s">
        <v>240</v>
      </c>
      <c r="C1660" s="183" t="s">
        <v>243</v>
      </c>
      <c r="D1660" s="183">
        <v>10</v>
      </c>
      <c r="E1660" s="183">
        <v>8</v>
      </c>
      <c r="F1660" s="184">
        <v>4.53</v>
      </c>
      <c r="G1660" s="186" t="s">
        <v>188</v>
      </c>
      <c r="H1660" s="185">
        <v>0.46119116073058108</v>
      </c>
      <c r="I1660" s="186" t="s">
        <v>188</v>
      </c>
      <c r="J1660" s="187" t="s">
        <v>188</v>
      </c>
    </row>
    <row r="1661" spans="1:10" x14ac:dyDescent="0.2">
      <c r="A1661" s="183" t="s">
        <v>415</v>
      </c>
      <c r="B1661" s="183" t="s">
        <v>240</v>
      </c>
      <c r="C1661" s="183" t="s">
        <v>243</v>
      </c>
      <c r="D1661" s="183">
        <v>10</v>
      </c>
      <c r="E1661" s="183">
        <v>9</v>
      </c>
      <c r="F1661" s="184">
        <v>4.07</v>
      </c>
      <c r="G1661" s="186" t="s">
        <v>188</v>
      </c>
      <c r="H1661" s="185">
        <v>0.33021161001215893</v>
      </c>
      <c r="I1661" s="186" t="s">
        <v>188</v>
      </c>
      <c r="J1661" s="187" t="s">
        <v>188</v>
      </c>
    </row>
    <row r="1662" spans="1:10" x14ac:dyDescent="0.2">
      <c r="A1662" s="183" t="s">
        <v>415</v>
      </c>
      <c r="B1662" s="183" t="s">
        <v>240</v>
      </c>
      <c r="C1662" s="183" t="s">
        <v>243</v>
      </c>
      <c r="D1662" s="183">
        <v>10</v>
      </c>
      <c r="E1662" s="183">
        <v>10</v>
      </c>
      <c r="F1662" s="186" t="s">
        <v>188</v>
      </c>
      <c r="G1662" s="186" t="s">
        <v>188</v>
      </c>
      <c r="H1662" s="187" t="s">
        <v>188</v>
      </c>
      <c r="I1662" s="186" t="s">
        <v>188</v>
      </c>
      <c r="J1662" s="187" t="s">
        <v>188</v>
      </c>
    </row>
    <row r="1663" spans="1:10" x14ac:dyDescent="0.2">
      <c r="A1663" s="183" t="s">
        <v>415</v>
      </c>
      <c r="B1663" s="183" t="s">
        <v>240</v>
      </c>
      <c r="C1663" s="183" t="s">
        <v>243</v>
      </c>
      <c r="D1663" s="183">
        <v>11</v>
      </c>
      <c r="E1663" s="183">
        <v>1</v>
      </c>
      <c r="F1663" s="184">
        <v>4.1500000000000004</v>
      </c>
      <c r="G1663" s="184">
        <v>4.3366666666666669</v>
      </c>
      <c r="H1663" s="185">
        <v>0.35092476038037507</v>
      </c>
      <c r="I1663" s="184">
        <v>3.6822838047407185</v>
      </c>
      <c r="J1663" s="185">
        <v>0.40914264497119096</v>
      </c>
    </row>
    <row r="1664" spans="1:10" x14ac:dyDescent="0.2">
      <c r="A1664" s="183" t="s">
        <v>415</v>
      </c>
      <c r="B1664" s="183" t="s">
        <v>240</v>
      </c>
      <c r="C1664" s="183" t="s">
        <v>243</v>
      </c>
      <c r="D1664" s="183">
        <v>11</v>
      </c>
      <c r="E1664" s="183">
        <v>2</v>
      </c>
      <c r="F1664" s="184">
        <v>4.3600000000000003</v>
      </c>
      <c r="G1664" s="186" t="s">
        <v>188</v>
      </c>
      <c r="H1664" s="185">
        <v>0.40937796989100794</v>
      </c>
      <c r="I1664" s="186" t="s">
        <v>188</v>
      </c>
      <c r="J1664" s="187" t="s">
        <v>188</v>
      </c>
    </row>
    <row r="1665" spans="1:10" x14ac:dyDescent="0.2">
      <c r="A1665" s="183" t="s">
        <v>415</v>
      </c>
      <c r="B1665" s="183" t="s">
        <v>240</v>
      </c>
      <c r="C1665" s="183" t="s">
        <v>243</v>
      </c>
      <c r="D1665" s="183">
        <v>11</v>
      </c>
      <c r="E1665" s="183">
        <v>3</v>
      </c>
      <c r="F1665" s="184">
        <v>4.53</v>
      </c>
      <c r="G1665" s="186" t="s">
        <v>188</v>
      </c>
      <c r="H1665" s="185">
        <v>0.46119116073058108</v>
      </c>
      <c r="I1665" s="186" t="s">
        <v>188</v>
      </c>
      <c r="J1665" s="187" t="s">
        <v>188</v>
      </c>
    </row>
    <row r="1666" spans="1:10" x14ac:dyDescent="0.2">
      <c r="A1666" s="183" t="s">
        <v>415</v>
      </c>
      <c r="B1666" s="183" t="s">
        <v>240</v>
      </c>
      <c r="C1666" s="183" t="s">
        <v>243</v>
      </c>
      <c r="D1666" s="183">
        <v>11</v>
      </c>
      <c r="E1666" s="183">
        <v>4</v>
      </c>
      <c r="F1666" s="184">
        <v>4.58</v>
      </c>
      <c r="G1666" s="186" t="s">
        <v>188</v>
      </c>
      <c r="H1666" s="185">
        <v>0.47722178305613588</v>
      </c>
      <c r="I1666" s="186" t="s">
        <v>188</v>
      </c>
      <c r="J1666" s="187" t="s">
        <v>188</v>
      </c>
    </row>
    <row r="1667" spans="1:10" x14ac:dyDescent="0.2">
      <c r="A1667" s="183" t="s">
        <v>415</v>
      </c>
      <c r="B1667" s="183" t="s">
        <v>240</v>
      </c>
      <c r="C1667" s="183" t="s">
        <v>243</v>
      </c>
      <c r="D1667" s="183">
        <v>11</v>
      </c>
      <c r="E1667" s="183">
        <v>5</v>
      </c>
      <c r="F1667" s="184">
        <v>4.76</v>
      </c>
      <c r="G1667" s="186" t="s">
        <v>188</v>
      </c>
      <c r="H1667" s="185">
        <v>0.53800257702636789</v>
      </c>
      <c r="I1667" s="186" t="s">
        <v>188</v>
      </c>
      <c r="J1667" s="187" t="s">
        <v>188</v>
      </c>
    </row>
    <row r="1668" spans="1:10" x14ac:dyDescent="0.2">
      <c r="A1668" s="183" t="s">
        <v>415</v>
      </c>
      <c r="B1668" s="183" t="s">
        <v>240</v>
      </c>
      <c r="C1668" s="183" t="s">
        <v>243</v>
      </c>
      <c r="D1668" s="183">
        <v>11</v>
      </c>
      <c r="E1668" s="183">
        <v>6</v>
      </c>
      <c r="F1668" s="184">
        <v>3.85</v>
      </c>
      <c r="G1668" s="186" t="s">
        <v>188</v>
      </c>
      <c r="H1668" s="185">
        <v>0.27748675826562497</v>
      </c>
      <c r="I1668" s="186" t="s">
        <v>188</v>
      </c>
      <c r="J1668" s="187" t="s">
        <v>188</v>
      </c>
    </row>
    <row r="1669" spans="1:10" x14ac:dyDescent="0.2">
      <c r="A1669" s="183" t="s">
        <v>415</v>
      </c>
      <c r="B1669" s="183" t="s">
        <v>240</v>
      </c>
      <c r="C1669" s="183" t="s">
        <v>243</v>
      </c>
      <c r="D1669" s="183">
        <v>11</v>
      </c>
      <c r="E1669" s="183">
        <v>7</v>
      </c>
      <c r="F1669" s="184">
        <v>4.47</v>
      </c>
      <c r="G1669" s="186" t="s">
        <v>188</v>
      </c>
      <c r="H1669" s="185">
        <v>0.44243330890859889</v>
      </c>
      <c r="I1669" s="186" t="s">
        <v>188</v>
      </c>
      <c r="J1669" s="187" t="s">
        <v>188</v>
      </c>
    </row>
    <row r="1670" spans="1:10" x14ac:dyDescent="0.2">
      <c r="A1670" s="183" t="s">
        <v>415</v>
      </c>
      <c r="B1670" s="183" t="s">
        <v>240</v>
      </c>
      <c r="C1670" s="183" t="s">
        <v>243</v>
      </c>
      <c r="D1670" s="183">
        <v>11</v>
      </c>
      <c r="E1670" s="183">
        <v>8</v>
      </c>
      <c r="F1670" s="184">
        <v>4.51</v>
      </c>
      <c r="G1670" s="186" t="s">
        <v>188</v>
      </c>
      <c r="H1670" s="185">
        <v>0.45488080611464282</v>
      </c>
      <c r="I1670" s="186" t="s">
        <v>188</v>
      </c>
      <c r="J1670" s="187" t="s">
        <v>188</v>
      </c>
    </row>
    <row r="1671" spans="1:10" x14ac:dyDescent="0.2">
      <c r="A1671" s="183" t="s">
        <v>415</v>
      </c>
      <c r="B1671" s="183" t="s">
        <v>240</v>
      </c>
      <c r="C1671" s="183" t="s">
        <v>243</v>
      </c>
      <c r="D1671" s="183">
        <v>11</v>
      </c>
      <c r="E1671" s="183">
        <v>9</v>
      </c>
      <c r="F1671" s="184">
        <v>3.82</v>
      </c>
      <c r="G1671" s="186" t="s">
        <v>188</v>
      </c>
      <c r="H1671" s="185">
        <v>0.27076468036738394</v>
      </c>
      <c r="I1671" s="186" t="s">
        <v>188</v>
      </c>
      <c r="J1671" s="187" t="s">
        <v>188</v>
      </c>
    </row>
    <row r="1672" spans="1:10" x14ac:dyDescent="0.2">
      <c r="A1672" s="183" t="s">
        <v>415</v>
      </c>
      <c r="B1672" s="183" t="s">
        <v>240</v>
      </c>
      <c r="C1672" s="183" t="s">
        <v>243</v>
      </c>
      <c r="D1672" s="183">
        <v>11</v>
      </c>
      <c r="E1672" s="183">
        <v>10</v>
      </c>
      <c r="F1672" s="186" t="s">
        <v>188</v>
      </c>
      <c r="G1672" s="186" t="s">
        <v>188</v>
      </c>
      <c r="H1672" s="187" t="s">
        <v>188</v>
      </c>
      <c r="I1672" s="186" t="s">
        <v>188</v>
      </c>
      <c r="J1672" s="187" t="s">
        <v>188</v>
      </c>
    </row>
    <row r="1673" spans="1:10" x14ac:dyDescent="0.2">
      <c r="A1673" s="183" t="s">
        <v>415</v>
      </c>
      <c r="B1673" s="183" t="s">
        <v>240</v>
      </c>
      <c r="C1673" s="183" t="s">
        <v>243</v>
      </c>
      <c r="D1673" s="183">
        <v>12</v>
      </c>
      <c r="E1673" s="183">
        <v>1</v>
      </c>
      <c r="F1673" s="184">
        <v>4.63</v>
      </c>
      <c r="G1673" s="184">
        <v>4.2277777777777779</v>
      </c>
      <c r="H1673" s="185">
        <v>0.49361964078679094</v>
      </c>
      <c r="I1673" s="184">
        <v>3.3977822701858278</v>
      </c>
      <c r="J1673" s="185">
        <v>0.37753136335398085</v>
      </c>
    </row>
    <row r="1674" spans="1:10" x14ac:dyDescent="0.2">
      <c r="A1674" s="183" t="s">
        <v>415</v>
      </c>
      <c r="B1674" s="183" t="s">
        <v>240</v>
      </c>
      <c r="C1674" s="183" t="s">
        <v>243</v>
      </c>
      <c r="D1674" s="183">
        <v>12</v>
      </c>
      <c r="E1674" s="183">
        <v>2</v>
      </c>
      <c r="F1674" s="184">
        <v>3.86</v>
      </c>
      <c r="G1674" s="186" t="s">
        <v>188</v>
      </c>
      <c r="H1674" s="185">
        <v>0.27975192774480789</v>
      </c>
      <c r="I1674" s="186" t="s">
        <v>188</v>
      </c>
      <c r="J1674" s="187" t="s">
        <v>188</v>
      </c>
    </row>
    <row r="1675" spans="1:10" x14ac:dyDescent="0.2">
      <c r="A1675" s="183" t="s">
        <v>415</v>
      </c>
      <c r="B1675" s="183" t="s">
        <v>240</v>
      </c>
      <c r="C1675" s="183" t="s">
        <v>243</v>
      </c>
      <c r="D1675" s="183">
        <v>12</v>
      </c>
      <c r="E1675" s="183">
        <v>3</v>
      </c>
      <c r="F1675" s="184">
        <v>4.12</v>
      </c>
      <c r="G1675" s="186" t="s">
        <v>188</v>
      </c>
      <c r="H1675" s="185">
        <v>0.343058803360064</v>
      </c>
      <c r="I1675" s="186" t="s">
        <v>188</v>
      </c>
      <c r="J1675" s="187" t="s">
        <v>188</v>
      </c>
    </row>
    <row r="1676" spans="1:10" x14ac:dyDescent="0.2">
      <c r="A1676" s="183" t="s">
        <v>415</v>
      </c>
      <c r="B1676" s="183" t="s">
        <v>240</v>
      </c>
      <c r="C1676" s="183" t="s">
        <v>243</v>
      </c>
      <c r="D1676" s="183">
        <v>12</v>
      </c>
      <c r="E1676" s="183">
        <v>4</v>
      </c>
      <c r="F1676" s="184">
        <v>4.0999999999999996</v>
      </c>
      <c r="G1676" s="186" t="s">
        <v>188</v>
      </c>
      <c r="H1676" s="185">
        <v>0.33788068212499983</v>
      </c>
      <c r="I1676" s="186" t="s">
        <v>188</v>
      </c>
      <c r="J1676" s="187" t="s">
        <v>188</v>
      </c>
    </row>
    <row r="1677" spans="1:10" x14ac:dyDescent="0.2">
      <c r="A1677" s="183" t="s">
        <v>415</v>
      </c>
      <c r="B1677" s="183" t="s">
        <v>240</v>
      </c>
      <c r="C1677" s="183" t="s">
        <v>243</v>
      </c>
      <c r="D1677" s="183">
        <v>12</v>
      </c>
      <c r="E1677" s="183">
        <v>5</v>
      </c>
      <c r="F1677" s="184">
        <v>4.45</v>
      </c>
      <c r="G1677" s="186" t="s">
        <v>188</v>
      </c>
      <c r="H1677" s="185">
        <v>0.43629563397612492</v>
      </c>
      <c r="I1677" s="186" t="s">
        <v>188</v>
      </c>
      <c r="J1677" s="187" t="s">
        <v>188</v>
      </c>
    </row>
    <row r="1678" spans="1:10" x14ac:dyDescent="0.2">
      <c r="A1678" s="183" t="s">
        <v>415</v>
      </c>
      <c r="B1678" s="183" t="s">
        <v>240</v>
      </c>
      <c r="C1678" s="183" t="s">
        <v>243</v>
      </c>
      <c r="D1678" s="183">
        <v>12</v>
      </c>
      <c r="E1678" s="183">
        <v>6</v>
      </c>
      <c r="F1678" s="184">
        <v>4.13</v>
      </c>
      <c r="G1678" s="186" t="s">
        <v>188</v>
      </c>
      <c r="H1678" s="185">
        <v>0.34566758573974093</v>
      </c>
      <c r="I1678" s="186" t="s">
        <v>188</v>
      </c>
      <c r="J1678" s="187" t="s">
        <v>188</v>
      </c>
    </row>
    <row r="1679" spans="1:10" x14ac:dyDescent="0.2">
      <c r="A1679" s="183" t="s">
        <v>415</v>
      </c>
      <c r="B1679" s="183" t="s">
        <v>240</v>
      </c>
      <c r="C1679" s="183" t="s">
        <v>243</v>
      </c>
      <c r="D1679" s="183">
        <v>12</v>
      </c>
      <c r="E1679" s="183">
        <v>7</v>
      </c>
      <c r="F1679" s="184">
        <v>4.2300000000000004</v>
      </c>
      <c r="G1679" s="186" t="s">
        <v>188</v>
      </c>
      <c r="H1679" s="185">
        <v>0.37248647049835099</v>
      </c>
      <c r="I1679" s="186" t="s">
        <v>188</v>
      </c>
      <c r="J1679" s="187" t="s">
        <v>188</v>
      </c>
    </row>
    <row r="1680" spans="1:10" x14ac:dyDescent="0.2">
      <c r="A1680" s="183" t="s">
        <v>415</v>
      </c>
      <c r="B1680" s="183" t="s">
        <v>240</v>
      </c>
      <c r="C1680" s="183" t="s">
        <v>243</v>
      </c>
      <c r="D1680" s="183">
        <v>12</v>
      </c>
      <c r="E1680" s="183">
        <v>8</v>
      </c>
      <c r="F1680" s="184">
        <v>4.6900000000000004</v>
      </c>
      <c r="G1680" s="186" t="s">
        <v>188</v>
      </c>
      <c r="H1680" s="185">
        <v>0.51378767656435698</v>
      </c>
      <c r="I1680" s="186" t="s">
        <v>188</v>
      </c>
      <c r="J1680" s="187" t="s">
        <v>188</v>
      </c>
    </row>
    <row r="1681" spans="1:10" x14ac:dyDescent="0.2">
      <c r="A1681" s="183" t="s">
        <v>415</v>
      </c>
      <c r="B1681" s="183" t="s">
        <v>240</v>
      </c>
      <c r="C1681" s="183" t="s">
        <v>243</v>
      </c>
      <c r="D1681" s="183">
        <v>12</v>
      </c>
      <c r="E1681" s="183">
        <v>9</v>
      </c>
      <c r="F1681" s="184">
        <v>3.84</v>
      </c>
      <c r="G1681" s="186" t="s">
        <v>188</v>
      </c>
      <c r="H1681" s="185">
        <v>0.27523384939059192</v>
      </c>
      <c r="I1681" s="186" t="s">
        <v>188</v>
      </c>
      <c r="J1681" s="187" t="s">
        <v>188</v>
      </c>
    </row>
    <row r="1682" spans="1:10" x14ac:dyDescent="0.2">
      <c r="A1682" s="183" t="s">
        <v>415</v>
      </c>
      <c r="B1682" s="183" t="s">
        <v>240</v>
      </c>
      <c r="C1682" s="183" t="s">
        <v>243</v>
      </c>
      <c r="D1682" s="183">
        <v>12</v>
      </c>
      <c r="E1682" s="183">
        <v>10</v>
      </c>
      <c r="F1682" s="186" t="s">
        <v>188</v>
      </c>
      <c r="G1682" s="186" t="s">
        <v>188</v>
      </c>
      <c r="H1682" s="187" t="s">
        <v>188</v>
      </c>
      <c r="I1682" s="186" t="s">
        <v>188</v>
      </c>
      <c r="J1682" s="187" t="s">
        <v>188</v>
      </c>
    </row>
    <row r="1683" spans="1:10" x14ac:dyDescent="0.2">
      <c r="A1683" s="182" t="s">
        <v>416</v>
      </c>
      <c r="B1683" s="182" t="s">
        <v>240</v>
      </c>
      <c r="C1683" s="182" t="s">
        <v>243</v>
      </c>
      <c r="D1683" s="183">
        <v>5</v>
      </c>
      <c r="E1683" s="183">
        <v>1</v>
      </c>
      <c r="F1683" s="184">
        <v>4.4400000000000004</v>
      </c>
      <c r="G1683" s="184">
        <v>4.09</v>
      </c>
      <c r="H1683" s="185">
        <v>0.43324819847763207</v>
      </c>
      <c r="I1683" s="184">
        <v>3.0722925431223622</v>
      </c>
      <c r="J1683" s="185">
        <v>0.34136583812470689</v>
      </c>
    </row>
    <row r="1684" spans="1:10" x14ac:dyDescent="0.2">
      <c r="A1684" s="183" t="s">
        <v>416</v>
      </c>
      <c r="B1684" s="183" t="s">
        <v>240</v>
      </c>
      <c r="C1684" s="183" t="s">
        <v>243</v>
      </c>
      <c r="D1684" s="183">
        <v>5</v>
      </c>
      <c r="E1684" s="183">
        <v>2</v>
      </c>
      <c r="F1684" s="184">
        <v>3.91</v>
      </c>
      <c r="G1684" s="186" t="s">
        <v>188</v>
      </c>
      <c r="H1684" s="185">
        <v>0.29126284870190294</v>
      </c>
      <c r="I1684" s="186" t="s">
        <v>188</v>
      </c>
      <c r="J1684" s="187" t="s">
        <v>188</v>
      </c>
    </row>
    <row r="1685" spans="1:10" x14ac:dyDescent="0.2">
      <c r="A1685" s="183" t="s">
        <v>416</v>
      </c>
      <c r="B1685" s="183" t="s">
        <v>240</v>
      </c>
      <c r="C1685" s="183" t="s">
        <v>243</v>
      </c>
      <c r="D1685" s="183">
        <v>5</v>
      </c>
      <c r="E1685" s="183">
        <v>3</v>
      </c>
      <c r="F1685" s="184">
        <v>3.82</v>
      </c>
      <c r="G1685" s="186" t="s">
        <v>188</v>
      </c>
      <c r="H1685" s="185">
        <v>0.27076468036738394</v>
      </c>
      <c r="I1685" s="186" t="s">
        <v>188</v>
      </c>
      <c r="J1685" s="187" t="s">
        <v>188</v>
      </c>
    </row>
    <row r="1686" spans="1:10" x14ac:dyDescent="0.2">
      <c r="A1686" s="183" t="s">
        <v>416</v>
      </c>
      <c r="B1686" s="183" t="s">
        <v>240</v>
      </c>
      <c r="C1686" s="183" t="s">
        <v>243</v>
      </c>
      <c r="D1686" s="183">
        <v>5</v>
      </c>
      <c r="E1686" s="183">
        <v>4</v>
      </c>
      <c r="F1686" s="184">
        <v>4.59</v>
      </c>
      <c r="G1686" s="186" t="s">
        <v>188</v>
      </c>
      <c r="H1686" s="185">
        <v>0.48047184268426696</v>
      </c>
      <c r="I1686" s="186" t="s">
        <v>188</v>
      </c>
      <c r="J1686" s="187" t="s">
        <v>188</v>
      </c>
    </row>
    <row r="1687" spans="1:10" x14ac:dyDescent="0.2">
      <c r="A1687" s="183" t="s">
        <v>416</v>
      </c>
      <c r="B1687" s="183" t="s">
        <v>240</v>
      </c>
      <c r="C1687" s="183" t="s">
        <v>243</v>
      </c>
      <c r="D1687" s="183">
        <v>5</v>
      </c>
      <c r="E1687" s="183">
        <v>5</v>
      </c>
      <c r="F1687" s="184">
        <v>4.1900000000000004</v>
      </c>
      <c r="G1687" s="186" t="s">
        <v>188</v>
      </c>
      <c r="H1687" s="185">
        <v>0.36159848078590701</v>
      </c>
      <c r="I1687" s="186" t="s">
        <v>188</v>
      </c>
      <c r="J1687" s="187" t="s">
        <v>188</v>
      </c>
    </row>
    <row r="1688" spans="1:10" x14ac:dyDescent="0.2">
      <c r="A1688" s="183" t="s">
        <v>416</v>
      </c>
      <c r="B1688" s="183" t="s">
        <v>240</v>
      </c>
      <c r="C1688" s="183" t="s">
        <v>243</v>
      </c>
      <c r="D1688" s="183">
        <v>5</v>
      </c>
      <c r="E1688" s="183">
        <v>6</v>
      </c>
      <c r="F1688" s="184">
        <v>4.41</v>
      </c>
      <c r="G1688" s="186" t="s">
        <v>188</v>
      </c>
      <c r="H1688" s="185">
        <v>0.42419110059635301</v>
      </c>
      <c r="I1688" s="186" t="s">
        <v>188</v>
      </c>
      <c r="J1688" s="187" t="s">
        <v>188</v>
      </c>
    </row>
    <row r="1689" spans="1:10" x14ac:dyDescent="0.2">
      <c r="A1689" s="183" t="s">
        <v>416</v>
      </c>
      <c r="B1689" s="183" t="s">
        <v>240</v>
      </c>
      <c r="C1689" s="183" t="s">
        <v>243</v>
      </c>
      <c r="D1689" s="183">
        <v>5</v>
      </c>
      <c r="E1689" s="183">
        <v>7</v>
      </c>
      <c r="F1689" s="184">
        <v>3.86</v>
      </c>
      <c r="G1689" s="186" t="s">
        <v>188</v>
      </c>
      <c r="H1689" s="185">
        <v>0.27975192774480789</v>
      </c>
      <c r="I1689" s="186" t="s">
        <v>188</v>
      </c>
      <c r="J1689" s="187" t="s">
        <v>188</v>
      </c>
    </row>
    <row r="1690" spans="1:10" x14ac:dyDescent="0.2">
      <c r="A1690" s="183" t="s">
        <v>416</v>
      </c>
      <c r="B1690" s="183" t="s">
        <v>240</v>
      </c>
      <c r="C1690" s="183" t="s">
        <v>243</v>
      </c>
      <c r="D1690" s="183">
        <v>5</v>
      </c>
      <c r="E1690" s="183">
        <v>8</v>
      </c>
      <c r="F1690" s="184">
        <v>3.73</v>
      </c>
      <c r="G1690" s="186" t="s">
        <v>188</v>
      </c>
      <c r="H1690" s="185">
        <v>0.25125153601930095</v>
      </c>
      <c r="I1690" s="186" t="s">
        <v>188</v>
      </c>
      <c r="J1690" s="187" t="s">
        <v>188</v>
      </c>
    </row>
    <row r="1691" spans="1:10" x14ac:dyDescent="0.2">
      <c r="A1691" s="183" t="s">
        <v>416</v>
      </c>
      <c r="B1691" s="183" t="s">
        <v>240</v>
      </c>
      <c r="C1691" s="183" t="s">
        <v>243</v>
      </c>
      <c r="D1691" s="183">
        <v>5</v>
      </c>
      <c r="E1691" s="183">
        <v>9</v>
      </c>
      <c r="F1691" s="184">
        <v>3.86</v>
      </c>
      <c r="G1691" s="186" t="s">
        <v>188</v>
      </c>
      <c r="H1691" s="185">
        <v>0.27975192774480789</v>
      </c>
      <c r="I1691" s="186" t="s">
        <v>188</v>
      </c>
      <c r="J1691" s="187" t="s">
        <v>188</v>
      </c>
    </row>
    <row r="1692" spans="1:10" x14ac:dyDescent="0.2">
      <c r="A1692" s="183" t="s">
        <v>416</v>
      </c>
      <c r="B1692" s="183" t="s">
        <v>240</v>
      </c>
      <c r="C1692" s="183" t="s">
        <v>243</v>
      </c>
      <c r="D1692" s="183">
        <v>5</v>
      </c>
      <c r="E1692" s="183">
        <v>10</v>
      </c>
      <c r="F1692" s="186" t="s">
        <v>188</v>
      </c>
      <c r="G1692" s="186" t="s">
        <v>188</v>
      </c>
      <c r="H1692" s="187" t="s">
        <v>188</v>
      </c>
      <c r="I1692" s="186" t="s">
        <v>188</v>
      </c>
      <c r="J1692" s="187" t="s">
        <v>188</v>
      </c>
    </row>
    <row r="1693" spans="1:10" x14ac:dyDescent="0.2">
      <c r="A1693" s="183" t="s">
        <v>416</v>
      </c>
      <c r="B1693" s="183" t="s">
        <v>240</v>
      </c>
      <c r="C1693" s="183" t="s">
        <v>243</v>
      </c>
      <c r="D1693" s="183">
        <v>6</v>
      </c>
      <c r="E1693" s="183">
        <v>1</v>
      </c>
      <c r="F1693" s="184">
        <v>4.17</v>
      </c>
      <c r="G1693" s="184">
        <v>4.3357142857142854</v>
      </c>
      <c r="H1693" s="185">
        <v>0.35623497000536886</v>
      </c>
      <c r="I1693" s="184">
        <v>2.8485056542283744</v>
      </c>
      <c r="J1693" s="185">
        <v>0.40692937917548205</v>
      </c>
    </row>
    <row r="1694" spans="1:10" x14ac:dyDescent="0.2">
      <c r="A1694" s="183" t="s">
        <v>416</v>
      </c>
      <c r="B1694" s="183" t="s">
        <v>240</v>
      </c>
      <c r="C1694" s="183" t="s">
        <v>243</v>
      </c>
      <c r="D1694" s="183">
        <v>6</v>
      </c>
      <c r="E1694" s="183">
        <v>2</v>
      </c>
      <c r="F1694" s="184">
        <v>4.1399999999999997</v>
      </c>
      <c r="G1694" s="186" t="s">
        <v>188</v>
      </c>
      <c r="H1694" s="185">
        <v>0.34828956032271186</v>
      </c>
      <c r="I1694" s="186" t="s">
        <v>188</v>
      </c>
      <c r="J1694" s="187" t="s">
        <v>188</v>
      </c>
    </row>
    <row r="1695" spans="1:10" x14ac:dyDescent="0.2">
      <c r="A1695" s="183" t="s">
        <v>416</v>
      </c>
      <c r="B1695" s="183" t="s">
        <v>240</v>
      </c>
      <c r="C1695" s="183" t="s">
        <v>243</v>
      </c>
      <c r="D1695" s="183">
        <v>6</v>
      </c>
      <c r="E1695" s="183">
        <v>3</v>
      </c>
      <c r="F1695" s="184">
        <v>4.66</v>
      </c>
      <c r="G1695" s="186" t="s">
        <v>188</v>
      </c>
      <c r="H1695" s="185">
        <v>0.50363635853232802</v>
      </c>
      <c r="I1695" s="186" t="s">
        <v>188</v>
      </c>
      <c r="J1695" s="187" t="s">
        <v>188</v>
      </c>
    </row>
    <row r="1696" spans="1:10" x14ac:dyDescent="0.2">
      <c r="A1696" s="183" t="s">
        <v>416</v>
      </c>
      <c r="B1696" s="183" t="s">
        <v>240</v>
      </c>
      <c r="C1696" s="183" t="s">
        <v>243</v>
      </c>
      <c r="D1696" s="183">
        <v>6</v>
      </c>
      <c r="E1696" s="183">
        <v>4</v>
      </c>
      <c r="F1696" s="184">
        <v>3.97</v>
      </c>
      <c r="G1696" s="186" t="s">
        <v>188</v>
      </c>
      <c r="H1696" s="185">
        <v>0.30548750750954906</v>
      </c>
      <c r="I1696" s="186" t="s">
        <v>188</v>
      </c>
      <c r="J1696" s="187" t="s">
        <v>188</v>
      </c>
    </row>
    <row r="1697" spans="1:10" x14ac:dyDescent="0.2">
      <c r="A1697" s="183" t="s">
        <v>416</v>
      </c>
      <c r="B1697" s="183" t="s">
        <v>240</v>
      </c>
      <c r="C1697" s="183" t="s">
        <v>243</v>
      </c>
      <c r="D1697" s="183">
        <v>6</v>
      </c>
      <c r="E1697" s="183">
        <v>5</v>
      </c>
      <c r="F1697" s="184">
        <v>4.38</v>
      </c>
      <c r="G1697" s="186" t="s">
        <v>188</v>
      </c>
      <c r="H1697" s="185">
        <v>0.4152611169370159</v>
      </c>
      <c r="I1697" s="186" t="s">
        <v>188</v>
      </c>
      <c r="J1697" s="187" t="s">
        <v>188</v>
      </c>
    </row>
    <row r="1698" spans="1:10" x14ac:dyDescent="0.2">
      <c r="A1698" s="183" t="s">
        <v>416</v>
      </c>
      <c r="B1698" s="183" t="s">
        <v>240</v>
      </c>
      <c r="C1698" s="183" t="s">
        <v>243</v>
      </c>
      <c r="D1698" s="183">
        <v>6</v>
      </c>
      <c r="E1698" s="183">
        <v>6</v>
      </c>
      <c r="F1698" s="184">
        <v>4.7300000000000004</v>
      </c>
      <c r="G1698" s="186" t="s">
        <v>188</v>
      </c>
      <c r="H1698" s="185">
        <v>0.52753369816240103</v>
      </c>
      <c r="I1698" s="186" t="s">
        <v>188</v>
      </c>
      <c r="J1698" s="187" t="s">
        <v>188</v>
      </c>
    </row>
    <row r="1699" spans="1:10" x14ac:dyDescent="0.2">
      <c r="A1699" s="183" t="s">
        <v>416</v>
      </c>
      <c r="B1699" s="183" t="s">
        <v>240</v>
      </c>
      <c r="C1699" s="183" t="s">
        <v>243</v>
      </c>
      <c r="D1699" s="183">
        <v>6</v>
      </c>
      <c r="E1699" s="183">
        <v>7</v>
      </c>
      <c r="F1699" s="184">
        <v>4.3</v>
      </c>
      <c r="G1699" s="186" t="s">
        <v>188</v>
      </c>
      <c r="H1699" s="185">
        <v>0.39206244275899982</v>
      </c>
      <c r="I1699" s="186" t="s">
        <v>188</v>
      </c>
      <c r="J1699" s="187" t="s">
        <v>188</v>
      </c>
    </row>
    <row r="1700" spans="1:10" x14ac:dyDescent="0.2">
      <c r="A1700" s="183" t="s">
        <v>416</v>
      </c>
      <c r="B1700" s="183" t="s">
        <v>240</v>
      </c>
      <c r="C1700" s="183" t="s">
        <v>243</v>
      </c>
      <c r="D1700" s="183">
        <v>6</v>
      </c>
      <c r="E1700" s="183">
        <v>8</v>
      </c>
      <c r="F1700" s="186" t="s">
        <v>188</v>
      </c>
      <c r="G1700" s="186" t="s">
        <v>188</v>
      </c>
      <c r="H1700" s="187" t="s">
        <v>188</v>
      </c>
      <c r="I1700" s="186" t="s">
        <v>188</v>
      </c>
      <c r="J1700" s="187" t="s">
        <v>188</v>
      </c>
    </row>
    <row r="1701" spans="1:10" x14ac:dyDescent="0.2">
      <c r="A1701" s="183" t="s">
        <v>416</v>
      </c>
      <c r="B1701" s="183" t="s">
        <v>240</v>
      </c>
      <c r="C1701" s="183" t="s">
        <v>243</v>
      </c>
      <c r="D1701" s="183">
        <v>6</v>
      </c>
      <c r="E1701" s="183">
        <v>9</v>
      </c>
      <c r="F1701" s="186" t="s">
        <v>188</v>
      </c>
      <c r="G1701" s="186" t="s">
        <v>188</v>
      </c>
      <c r="H1701" s="187" t="s">
        <v>188</v>
      </c>
      <c r="I1701" s="186" t="s">
        <v>188</v>
      </c>
      <c r="J1701" s="187" t="s">
        <v>188</v>
      </c>
    </row>
    <row r="1702" spans="1:10" x14ac:dyDescent="0.2">
      <c r="A1702" s="183" t="s">
        <v>416</v>
      </c>
      <c r="B1702" s="183" t="s">
        <v>240</v>
      </c>
      <c r="C1702" s="183" t="s">
        <v>243</v>
      </c>
      <c r="D1702" s="183">
        <v>6</v>
      </c>
      <c r="E1702" s="183">
        <v>10</v>
      </c>
      <c r="F1702" s="186" t="s">
        <v>188</v>
      </c>
      <c r="G1702" s="186" t="s">
        <v>188</v>
      </c>
      <c r="H1702" s="187" t="s">
        <v>188</v>
      </c>
      <c r="I1702" s="186" t="s">
        <v>188</v>
      </c>
      <c r="J1702" s="187" t="s">
        <v>188</v>
      </c>
    </row>
    <row r="1703" spans="1:10" x14ac:dyDescent="0.2">
      <c r="A1703" s="183" t="s">
        <v>416</v>
      </c>
      <c r="B1703" s="183" t="s">
        <v>240</v>
      </c>
      <c r="C1703" s="183" t="s">
        <v>243</v>
      </c>
      <c r="D1703" s="183">
        <v>7</v>
      </c>
      <c r="E1703" s="183">
        <v>1</v>
      </c>
      <c r="F1703" s="184">
        <v>3.84</v>
      </c>
      <c r="G1703" s="184">
        <v>3.8687499999999999</v>
      </c>
      <c r="H1703" s="185">
        <v>0.27523384939059192</v>
      </c>
      <c r="I1703" s="184">
        <v>2.2645344240640446</v>
      </c>
      <c r="J1703" s="185">
        <v>0.28306680300800557</v>
      </c>
    </row>
    <row r="1704" spans="1:10" x14ac:dyDescent="0.2">
      <c r="A1704" s="183" t="s">
        <v>416</v>
      </c>
      <c r="B1704" s="183" t="s">
        <v>240</v>
      </c>
      <c r="C1704" s="183" t="s">
        <v>243</v>
      </c>
      <c r="D1704" s="183">
        <v>7</v>
      </c>
      <c r="E1704" s="183">
        <v>2</v>
      </c>
      <c r="F1704" s="184">
        <v>3.67</v>
      </c>
      <c r="G1704" s="186" t="s">
        <v>188</v>
      </c>
      <c r="H1704" s="185">
        <v>0.23877803096531899</v>
      </c>
      <c r="I1704" s="186" t="s">
        <v>188</v>
      </c>
      <c r="J1704" s="187" t="s">
        <v>188</v>
      </c>
    </row>
    <row r="1705" spans="1:10" x14ac:dyDescent="0.2">
      <c r="A1705" s="183" t="s">
        <v>416</v>
      </c>
      <c r="B1705" s="183" t="s">
        <v>240</v>
      </c>
      <c r="C1705" s="183" t="s">
        <v>243</v>
      </c>
      <c r="D1705" s="183">
        <v>7</v>
      </c>
      <c r="E1705" s="183">
        <v>3</v>
      </c>
      <c r="F1705" s="184">
        <v>3.66</v>
      </c>
      <c r="G1705" s="186" t="s">
        <v>188</v>
      </c>
      <c r="H1705" s="185">
        <v>0.23674012355592794</v>
      </c>
      <c r="I1705" s="186" t="s">
        <v>188</v>
      </c>
      <c r="J1705" s="187" t="s">
        <v>188</v>
      </c>
    </row>
    <row r="1706" spans="1:10" x14ac:dyDescent="0.2">
      <c r="A1706" s="183" t="s">
        <v>416</v>
      </c>
      <c r="B1706" s="183" t="s">
        <v>240</v>
      </c>
      <c r="C1706" s="183" t="s">
        <v>243</v>
      </c>
      <c r="D1706" s="183">
        <v>7</v>
      </c>
      <c r="E1706" s="183">
        <v>4</v>
      </c>
      <c r="F1706" s="184">
        <v>3.84</v>
      </c>
      <c r="G1706" s="186" t="s">
        <v>188</v>
      </c>
      <c r="H1706" s="185">
        <v>0.27523384939059192</v>
      </c>
      <c r="I1706" s="186" t="s">
        <v>188</v>
      </c>
      <c r="J1706" s="187" t="s">
        <v>188</v>
      </c>
    </row>
    <row r="1707" spans="1:10" x14ac:dyDescent="0.2">
      <c r="A1707" s="183" t="s">
        <v>416</v>
      </c>
      <c r="B1707" s="183" t="s">
        <v>240</v>
      </c>
      <c r="C1707" s="183" t="s">
        <v>243</v>
      </c>
      <c r="D1707" s="183">
        <v>7</v>
      </c>
      <c r="E1707" s="183">
        <v>5</v>
      </c>
      <c r="F1707" s="184">
        <v>4.08</v>
      </c>
      <c r="G1707" s="186" t="s">
        <v>188</v>
      </c>
      <c r="H1707" s="185">
        <v>0.33275493044633603</v>
      </c>
      <c r="I1707" s="186" t="s">
        <v>188</v>
      </c>
      <c r="J1707" s="187" t="s">
        <v>188</v>
      </c>
    </row>
    <row r="1708" spans="1:10" x14ac:dyDescent="0.2">
      <c r="A1708" s="183" t="s">
        <v>416</v>
      </c>
      <c r="B1708" s="183" t="s">
        <v>240</v>
      </c>
      <c r="C1708" s="183" t="s">
        <v>243</v>
      </c>
      <c r="D1708" s="183">
        <v>7</v>
      </c>
      <c r="E1708" s="183">
        <v>6</v>
      </c>
      <c r="F1708" s="184">
        <v>4.07</v>
      </c>
      <c r="G1708" s="186" t="s">
        <v>188</v>
      </c>
      <c r="H1708" s="185">
        <v>0.33021161001215893</v>
      </c>
      <c r="I1708" s="186" t="s">
        <v>188</v>
      </c>
      <c r="J1708" s="187" t="s">
        <v>188</v>
      </c>
    </row>
    <row r="1709" spans="1:10" x14ac:dyDescent="0.2">
      <c r="A1709" s="183" t="s">
        <v>416</v>
      </c>
      <c r="B1709" s="183" t="s">
        <v>240</v>
      </c>
      <c r="C1709" s="183" t="s">
        <v>243</v>
      </c>
      <c r="D1709" s="183">
        <v>7</v>
      </c>
      <c r="E1709" s="183">
        <v>7</v>
      </c>
      <c r="F1709" s="184">
        <v>3.91</v>
      </c>
      <c r="G1709" s="186" t="s">
        <v>188</v>
      </c>
      <c r="H1709" s="185">
        <v>0.29126284870190294</v>
      </c>
      <c r="I1709" s="186" t="s">
        <v>188</v>
      </c>
      <c r="J1709" s="187" t="s">
        <v>188</v>
      </c>
    </row>
    <row r="1710" spans="1:10" x14ac:dyDescent="0.2">
      <c r="A1710" s="183" t="s">
        <v>416</v>
      </c>
      <c r="B1710" s="183" t="s">
        <v>240</v>
      </c>
      <c r="C1710" s="183" t="s">
        <v>243</v>
      </c>
      <c r="D1710" s="183">
        <v>7</v>
      </c>
      <c r="E1710" s="183">
        <v>8</v>
      </c>
      <c r="F1710" s="184">
        <v>3.88</v>
      </c>
      <c r="G1710" s="186" t="s">
        <v>188</v>
      </c>
      <c r="H1710" s="185">
        <v>0.28431918160121589</v>
      </c>
      <c r="I1710" s="186" t="s">
        <v>188</v>
      </c>
      <c r="J1710" s="187" t="s">
        <v>188</v>
      </c>
    </row>
    <row r="1711" spans="1:10" x14ac:dyDescent="0.2">
      <c r="A1711" s="183" t="s">
        <v>416</v>
      </c>
      <c r="B1711" s="183" t="s">
        <v>240</v>
      </c>
      <c r="C1711" s="183" t="s">
        <v>243</v>
      </c>
      <c r="D1711" s="183">
        <v>7</v>
      </c>
      <c r="E1711" s="183">
        <v>9</v>
      </c>
      <c r="F1711" s="186" t="s">
        <v>188</v>
      </c>
      <c r="G1711" s="186" t="s">
        <v>188</v>
      </c>
      <c r="H1711" s="187" t="s">
        <v>188</v>
      </c>
      <c r="I1711" s="186" t="s">
        <v>188</v>
      </c>
      <c r="J1711" s="187" t="s">
        <v>188</v>
      </c>
    </row>
    <row r="1712" spans="1:10" x14ac:dyDescent="0.2">
      <c r="A1712" s="183" t="s">
        <v>416</v>
      </c>
      <c r="B1712" s="183" t="s">
        <v>240</v>
      </c>
      <c r="C1712" s="183" t="s">
        <v>243</v>
      </c>
      <c r="D1712" s="183">
        <v>7</v>
      </c>
      <c r="E1712" s="183">
        <v>10</v>
      </c>
      <c r="F1712" s="186" t="s">
        <v>188</v>
      </c>
      <c r="G1712" s="186" t="s">
        <v>188</v>
      </c>
      <c r="H1712" s="187" t="s">
        <v>188</v>
      </c>
      <c r="I1712" s="186" t="s">
        <v>188</v>
      </c>
      <c r="J1712" s="187" t="s">
        <v>188</v>
      </c>
    </row>
    <row r="1713" spans="1:10" x14ac:dyDescent="0.2">
      <c r="A1713" s="183" t="s">
        <v>416</v>
      </c>
      <c r="B1713" s="183" t="s">
        <v>240</v>
      </c>
      <c r="C1713" s="183" t="s">
        <v>243</v>
      </c>
      <c r="D1713" s="183">
        <v>8</v>
      </c>
      <c r="E1713" s="183">
        <v>1</v>
      </c>
      <c r="F1713" s="184">
        <v>4.28</v>
      </c>
      <c r="G1713" s="184">
        <v>4.25</v>
      </c>
      <c r="H1713" s="185">
        <v>0.38640101781305597</v>
      </c>
      <c r="I1713" s="184">
        <v>1.134400516412019</v>
      </c>
      <c r="J1713" s="185">
        <v>0.37813350547067298</v>
      </c>
    </row>
    <row r="1714" spans="1:10" x14ac:dyDescent="0.2">
      <c r="A1714" s="183" t="s">
        <v>416</v>
      </c>
      <c r="B1714" s="183" t="s">
        <v>240</v>
      </c>
      <c r="C1714" s="183" t="s">
        <v>243</v>
      </c>
      <c r="D1714" s="183">
        <v>8</v>
      </c>
      <c r="E1714" s="183">
        <v>2</v>
      </c>
      <c r="F1714" s="184">
        <v>4.1900000000000004</v>
      </c>
      <c r="G1714" s="186" t="s">
        <v>188</v>
      </c>
      <c r="H1714" s="185">
        <v>0.36159848078590701</v>
      </c>
      <c r="I1714" s="186" t="s">
        <v>188</v>
      </c>
      <c r="J1714" s="187" t="s">
        <v>188</v>
      </c>
    </row>
    <row r="1715" spans="1:10" x14ac:dyDescent="0.2">
      <c r="A1715" s="183" t="s">
        <v>416</v>
      </c>
      <c r="B1715" s="183" t="s">
        <v>240</v>
      </c>
      <c r="C1715" s="183" t="s">
        <v>243</v>
      </c>
      <c r="D1715" s="183">
        <v>8</v>
      </c>
      <c r="E1715" s="183">
        <v>3</v>
      </c>
      <c r="F1715" s="184">
        <v>4.28</v>
      </c>
      <c r="G1715" s="186" t="s">
        <v>188</v>
      </c>
      <c r="H1715" s="185">
        <v>0.38640101781305597</v>
      </c>
      <c r="I1715" s="186" t="s">
        <v>188</v>
      </c>
      <c r="J1715" s="187" t="s">
        <v>188</v>
      </c>
    </row>
    <row r="1716" spans="1:10" x14ac:dyDescent="0.2">
      <c r="A1716" s="183" t="s">
        <v>416</v>
      </c>
      <c r="B1716" s="183" t="s">
        <v>240</v>
      </c>
      <c r="C1716" s="183" t="s">
        <v>243</v>
      </c>
      <c r="D1716" s="183">
        <v>8</v>
      </c>
      <c r="E1716" s="183">
        <v>4</v>
      </c>
      <c r="F1716" s="186" t="s">
        <v>188</v>
      </c>
      <c r="G1716" s="186" t="s">
        <v>188</v>
      </c>
      <c r="H1716" s="187" t="s">
        <v>188</v>
      </c>
      <c r="I1716" s="186" t="s">
        <v>188</v>
      </c>
      <c r="J1716" s="187" t="s">
        <v>188</v>
      </c>
    </row>
    <row r="1717" spans="1:10" x14ac:dyDescent="0.2">
      <c r="A1717" s="183" t="s">
        <v>416</v>
      </c>
      <c r="B1717" s="183" t="s">
        <v>240</v>
      </c>
      <c r="C1717" s="183" t="s">
        <v>243</v>
      </c>
      <c r="D1717" s="183">
        <v>8</v>
      </c>
      <c r="E1717" s="183">
        <v>5</v>
      </c>
      <c r="F1717" s="186" t="s">
        <v>188</v>
      </c>
      <c r="G1717" s="186" t="s">
        <v>188</v>
      </c>
      <c r="H1717" s="187" t="s">
        <v>188</v>
      </c>
      <c r="I1717" s="186" t="s">
        <v>188</v>
      </c>
      <c r="J1717" s="187" t="s">
        <v>188</v>
      </c>
    </row>
    <row r="1718" spans="1:10" x14ac:dyDescent="0.2">
      <c r="A1718" s="183" t="s">
        <v>416</v>
      </c>
      <c r="B1718" s="183" t="s">
        <v>240</v>
      </c>
      <c r="C1718" s="183" t="s">
        <v>243</v>
      </c>
      <c r="D1718" s="183">
        <v>8</v>
      </c>
      <c r="E1718" s="183">
        <v>6</v>
      </c>
      <c r="F1718" s="186" t="s">
        <v>188</v>
      </c>
      <c r="G1718" s="186" t="s">
        <v>188</v>
      </c>
      <c r="H1718" s="187" t="s">
        <v>188</v>
      </c>
      <c r="I1718" s="186" t="s">
        <v>188</v>
      </c>
      <c r="J1718" s="187" t="s">
        <v>188</v>
      </c>
    </row>
    <row r="1719" spans="1:10" x14ac:dyDescent="0.2">
      <c r="A1719" s="183" t="s">
        <v>416</v>
      </c>
      <c r="B1719" s="183" t="s">
        <v>240</v>
      </c>
      <c r="C1719" s="183" t="s">
        <v>243</v>
      </c>
      <c r="D1719" s="183">
        <v>8</v>
      </c>
      <c r="E1719" s="183">
        <v>7</v>
      </c>
      <c r="F1719" s="186" t="s">
        <v>188</v>
      </c>
      <c r="G1719" s="186" t="s">
        <v>188</v>
      </c>
      <c r="H1719" s="187" t="s">
        <v>188</v>
      </c>
      <c r="I1719" s="186" t="s">
        <v>188</v>
      </c>
      <c r="J1719" s="187" t="s">
        <v>188</v>
      </c>
    </row>
    <row r="1720" spans="1:10" x14ac:dyDescent="0.2">
      <c r="A1720" s="183" t="s">
        <v>416</v>
      </c>
      <c r="B1720" s="183" t="s">
        <v>240</v>
      </c>
      <c r="C1720" s="183" t="s">
        <v>243</v>
      </c>
      <c r="D1720" s="183">
        <v>8</v>
      </c>
      <c r="E1720" s="183">
        <v>8</v>
      </c>
      <c r="F1720" s="186" t="s">
        <v>188</v>
      </c>
      <c r="G1720" s="186" t="s">
        <v>188</v>
      </c>
      <c r="H1720" s="187" t="s">
        <v>188</v>
      </c>
      <c r="I1720" s="186" t="s">
        <v>188</v>
      </c>
      <c r="J1720" s="187" t="s">
        <v>188</v>
      </c>
    </row>
    <row r="1721" spans="1:10" x14ac:dyDescent="0.2">
      <c r="A1721" s="183" t="s">
        <v>416</v>
      </c>
      <c r="B1721" s="183" t="s">
        <v>240</v>
      </c>
      <c r="C1721" s="183" t="s">
        <v>243</v>
      </c>
      <c r="D1721" s="183">
        <v>8</v>
      </c>
      <c r="E1721" s="183">
        <v>9</v>
      </c>
      <c r="F1721" s="186" t="s">
        <v>188</v>
      </c>
      <c r="G1721" s="186" t="s">
        <v>188</v>
      </c>
      <c r="H1721" s="187" t="s">
        <v>188</v>
      </c>
      <c r="I1721" s="186" t="s">
        <v>188</v>
      </c>
      <c r="J1721" s="187" t="s">
        <v>188</v>
      </c>
    </row>
    <row r="1722" spans="1:10" x14ac:dyDescent="0.2">
      <c r="A1722" s="183" t="s">
        <v>416</v>
      </c>
      <c r="B1722" s="183" t="s">
        <v>240</v>
      </c>
      <c r="C1722" s="183" t="s">
        <v>243</v>
      </c>
      <c r="D1722" s="183">
        <v>8</v>
      </c>
      <c r="E1722" s="183">
        <v>10</v>
      </c>
      <c r="F1722" s="186" t="s">
        <v>188</v>
      </c>
      <c r="G1722" s="186" t="s">
        <v>188</v>
      </c>
      <c r="H1722" s="187" t="s">
        <v>188</v>
      </c>
      <c r="I1722" s="186" t="s">
        <v>188</v>
      </c>
      <c r="J1722" s="187" t="s">
        <v>188</v>
      </c>
    </row>
    <row r="1723" spans="1:10" x14ac:dyDescent="0.2">
      <c r="A1723" s="183" t="s">
        <v>416</v>
      </c>
      <c r="B1723" s="183" t="s">
        <v>240</v>
      </c>
      <c r="C1723" s="183" t="s">
        <v>243</v>
      </c>
      <c r="D1723" s="183">
        <v>9</v>
      </c>
      <c r="E1723" s="183">
        <v>1</v>
      </c>
      <c r="F1723" s="184">
        <v>3.75</v>
      </c>
      <c r="G1723" s="184">
        <v>3.8600000000000003</v>
      </c>
      <c r="H1723" s="185">
        <v>0.25550390692137492</v>
      </c>
      <c r="I1723" s="184">
        <v>1.1505196012850596</v>
      </c>
      <c r="J1723" s="185">
        <v>0.2876299003212649</v>
      </c>
    </row>
    <row r="1724" spans="1:10" x14ac:dyDescent="0.2">
      <c r="A1724" s="183" t="s">
        <v>416</v>
      </c>
      <c r="B1724" s="183" t="s">
        <v>240</v>
      </c>
      <c r="C1724" s="183" t="s">
        <v>243</v>
      </c>
      <c r="D1724" s="183">
        <v>9</v>
      </c>
      <c r="E1724" s="183">
        <v>2</v>
      </c>
      <c r="F1724" s="184">
        <v>3.66</v>
      </c>
      <c r="G1724" s="186" t="s">
        <v>188</v>
      </c>
      <c r="H1724" s="185">
        <v>0.23674012355592794</v>
      </c>
      <c r="I1724" s="186" t="s">
        <v>188</v>
      </c>
      <c r="J1724" s="187" t="s">
        <v>188</v>
      </c>
    </row>
    <row r="1725" spans="1:10" x14ac:dyDescent="0.2">
      <c r="A1725" s="183" t="s">
        <v>416</v>
      </c>
      <c r="B1725" s="183" t="s">
        <v>240</v>
      </c>
      <c r="C1725" s="183" t="s">
        <v>243</v>
      </c>
      <c r="D1725" s="183">
        <v>9</v>
      </c>
      <c r="E1725" s="183">
        <v>3</v>
      </c>
      <c r="F1725" s="184">
        <v>4.46</v>
      </c>
      <c r="G1725" s="186" t="s">
        <v>188</v>
      </c>
      <c r="H1725" s="185">
        <v>0.43935732636264785</v>
      </c>
      <c r="I1725" s="186" t="s">
        <v>188</v>
      </c>
      <c r="J1725" s="187" t="s">
        <v>188</v>
      </c>
    </row>
    <row r="1726" spans="1:10" x14ac:dyDescent="0.2">
      <c r="A1726" s="183" t="s">
        <v>416</v>
      </c>
      <c r="B1726" s="183" t="s">
        <v>240</v>
      </c>
      <c r="C1726" s="183" t="s">
        <v>243</v>
      </c>
      <c r="D1726" s="183">
        <v>9</v>
      </c>
      <c r="E1726" s="183">
        <v>4</v>
      </c>
      <c r="F1726" s="184">
        <v>3.57</v>
      </c>
      <c r="G1726" s="186" t="s">
        <v>188</v>
      </c>
      <c r="H1726" s="185">
        <v>0.21891824444510893</v>
      </c>
      <c r="I1726" s="186" t="s">
        <v>188</v>
      </c>
      <c r="J1726" s="187" t="s">
        <v>188</v>
      </c>
    </row>
    <row r="1727" spans="1:10" x14ac:dyDescent="0.2">
      <c r="A1727" s="183" t="s">
        <v>416</v>
      </c>
      <c r="B1727" s="183" t="s">
        <v>240</v>
      </c>
      <c r="C1727" s="183" t="s">
        <v>243</v>
      </c>
      <c r="D1727" s="183">
        <v>9</v>
      </c>
      <c r="E1727" s="183">
        <v>5</v>
      </c>
      <c r="F1727" s="186" t="s">
        <v>188</v>
      </c>
      <c r="G1727" s="186" t="s">
        <v>188</v>
      </c>
      <c r="H1727" s="187" t="s">
        <v>188</v>
      </c>
      <c r="I1727" s="186" t="s">
        <v>188</v>
      </c>
      <c r="J1727" s="187" t="s">
        <v>188</v>
      </c>
    </row>
    <row r="1728" spans="1:10" x14ac:dyDescent="0.2">
      <c r="A1728" s="183" t="s">
        <v>416</v>
      </c>
      <c r="B1728" s="183" t="s">
        <v>240</v>
      </c>
      <c r="C1728" s="183" t="s">
        <v>243</v>
      </c>
      <c r="D1728" s="183">
        <v>9</v>
      </c>
      <c r="E1728" s="183">
        <v>6</v>
      </c>
      <c r="F1728" s="186" t="s">
        <v>188</v>
      </c>
      <c r="G1728" s="186" t="s">
        <v>188</v>
      </c>
      <c r="H1728" s="187" t="s">
        <v>188</v>
      </c>
      <c r="I1728" s="186" t="s">
        <v>188</v>
      </c>
      <c r="J1728" s="187" t="s">
        <v>188</v>
      </c>
    </row>
    <row r="1729" spans="1:10" x14ac:dyDescent="0.2">
      <c r="A1729" s="183" t="s">
        <v>416</v>
      </c>
      <c r="B1729" s="183" t="s">
        <v>240</v>
      </c>
      <c r="C1729" s="183" t="s">
        <v>243</v>
      </c>
      <c r="D1729" s="183">
        <v>9</v>
      </c>
      <c r="E1729" s="183">
        <v>7</v>
      </c>
      <c r="F1729" s="186" t="s">
        <v>188</v>
      </c>
      <c r="G1729" s="186" t="s">
        <v>188</v>
      </c>
      <c r="H1729" s="187" t="s">
        <v>188</v>
      </c>
      <c r="I1729" s="186" t="s">
        <v>188</v>
      </c>
      <c r="J1729" s="187" t="s">
        <v>188</v>
      </c>
    </row>
    <row r="1730" spans="1:10" x14ac:dyDescent="0.2">
      <c r="A1730" s="183" t="s">
        <v>416</v>
      </c>
      <c r="B1730" s="183" t="s">
        <v>240</v>
      </c>
      <c r="C1730" s="183" t="s">
        <v>243</v>
      </c>
      <c r="D1730" s="183">
        <v>9</v>
      </c>
      <c r="E1730" s="183">
        <v>8</v>
      </c>
      <c r="F1730" s="186" t="s">
        <v>188</v>
      </c>
      <c r="G1730" s="186" t="s">
        <v>188</v>
      </c>
      <c r="H1730" s="187" t="s">
        <v>188</v>
      </c>
      <c r="I1730" s="186" t="s">
        <v>188</v>
      </c>
      <c r="J1730" s="187" t="s">
        <v>188</v>
      </c>
    </row>
    <row r="1731" spans="1:10" x14ac:dyDescent="0.2">
      <c r="A1731" s="183" t="s">
        <v>416</v>
      </c>
      <c r="B1731" s="183" t="s">
        <v>240</v>
      </c>
      <c r="C1731" s="183" t="s">
        <v>243</v>
      </c>
      <c r="D1731" s="183">
        <v>9</v>
      </c>
      <c r="E1731" s="183">
        <v>9</v>
      </c>
      <c r="F1731" s="186" t="s">
        <v>188</v>
      </c>
      <c r="G1731" s="186" t="s">
        <v>188</v>
      </c>
      <c r="H1731" s="187" t="s">
        <v>188</v>
      </c>
      <c r="I1731" s="186" t="s">
        <v>188</v>
      </c>
      <c r="J1731" s="187" t="s">
        <v>188</v>
      </c>
    </row>
    <row r="1732" spans="1:10" x14ac:dyDescent="0.2">
      <c r="A1732" s="183" t="s">
        <v>416</v>
      </c>
      <c r="B1732" s="183" t="s">
        <v>240</v>
      </c>
      <c r="C1732" s="183" t="s">
        <v>243</v>
      </c>
      <c r="D1732" s="183">
        <v>9</v>
      </c>
      <c r="E1732" s="183">
        <v>10</v>
      </c>
      <c r="F1732" s="186" t="s">
        <v>188</v>
      </c>
      <c r="G1732" s="186" t="s">
        <v>188</v>
      </c>
      <c r="H1732" s="187" t="s">
        <v>188</v>
      </c>
      <c r="I1732" s="186" t="s">
        <v>188</v>
      </c>
      <c r="J1732" s="187" t="s">
        <v>188</v>
      </c>
    </row>
    <row r="1733" spans="1:10" x14ac:dyDescent="0.2">
      <c r="A1733" s="183" t="s">
        <v>416</v>
      </c>
      <c r="B1733" s="183" t="s">
        <v>240</v>
      </c>
      <c r="C1733" s="183" t="s">
        <v>243</v>
      </c>
      <c r="D1733" s="183">
        <v>10</v>
      </c>
      <c r="E1733" s="183">
        <v>1</v>
      </c>
      <c r="F1733" s="186" t="s">
        <v>188</v>
      </c>
      <c r="G1733" s="186" t="s">
        <v>188</v>
      </c>
      <c r="H1733" s="187" t="s">
        <v>188</v>
      </c>
      <c r="I1733" s="184" t="s">
        <v>465</v>
      </c>
      <c r="J1733" s="187" t="s">
        <v>188</v>
      </c>
    </row>
    <row r="1734" spans="1:10" x14ac:dyDescent="0.2">
      <c r="A1734" s="183" t="s">
        <v>416</v>
      </c>
      <c r="B1734" s="183" t="s">
        <v>240</v>
      </c>
      <c r="C1734" s="183" t="s">
        <v>243</v>
      </c>
      <c r="D1734" s="183">
        <v>10</v>
      </c>
      <c r="E1734" s="183">
        <v>2</v>
      </c>
      <c r="F1734" s="186" t="s">
        <v>188</v>
      </c>
      <c r="G1734" s="186" t="s">
        <v>188</v>
      </c>
      <c r="H1734" s="187" t="s">
        <v>188</v>
      </c>
      <c r="I1734" s="186" t="s">
        <v>188</v>
      </c>
      <c r="J1734" s="187" t="s">
        <v>188</v>
      </c>
    </row>
    <row r="1735" spans="1:10" x14ac:dyDescent="0.2">
      <c r="A1735" s="183" t="s">
        <v>416</v>
      </c>
      <c r="B1735" s="183" t="s">
        <v>240</v>
      </c>
      <c r="C1735" s="183" t="s">
        <v>243</v>
      </c>
      <c r="D1735" s="183">
        <v>10</v>
      </c>
      <c r="E1735" s="183">
        <v>3</v>
      </c>
      <c r="F1735" s="186" t="s">
        <v>188</v>
      </c>
      <c r="G1735" s="186" t="s">
        <v>188</v>
      </c>
      <c r="H1735" s="187" t="s">
        <v>188</v>
      </c>
      <c r="I1735" s="186" t="s">
        <v>188</v>
      </c>
      <c r="J1735" s="187" t="s">
        <v>188</v>
      </c>
    </row>
    <row r="1736" spans="1:10" x14ac:dyDescent="0.2">
      <c r="A1736" s="183" t="s">
        <v>416</v>
      </c>
      <c r="B1736" s="183" t="s">
        <v>240</v>
      </c>
      <c r="C1736" s="183" t="s">
        <v>243</v>
      </c>
      <c r="D1736" s="183">
        <v>10</v>
      </c>
      <c r="E1736" s="183">
        <v>4</v>
      </c>
      <c r="F1736" s="186" t="s">
        <v>188</v>
      </c>
      <c r="G1736" s="186" t="s">
        <v>188</v>
      </c>
      <c r="H1736" s="187" t="s">
        <v>188</v>
      </c>
      <c r="I1736" s="186" t="s">
        <v>188</v>
      </c>
      <c r="J1736" s="187" t="s">
        <v>188</v>
      </c>
    </row>
    <row r="1737" spans="1:10" x14ac:dyDescent="0.2">
      <c r="A1737" s="183" t="s">
        <v>416</v>
      </c>
      <c r="B1737" s="183" t="s">
        <v>240</v>
      </c>
      <c r="C1737" s="183" t="s">
        <v>243</v>
      </c>
      <c r="D1737" s="183">
        <v>10</v>
      </c>
      <c r="E1737" s="183">
        <v>5</v>
      </c>
      <c r="F1737" s="186" t="s">
        <v>188</v>
      </c>
      <c r="G1737" s="186" t="s">
        <v>188</v>
      </c>
      <c r="H1737" s="187" t="s">
        <v>188</v>
      </c>
      <c r="I1737" s="186" t="s">
        <v>188</v>
      </c>
      <c r="J1737" s="187" t="s">
        <v>188</v>
      </c>
    </row>
    <row r="1738" spans="1:10" x14ac:dyDescent="0.2">
      <c r="A1738" s="183" t="s">
        <v>416</v>
      </c>
      <c r="B1738" s="183" t="s">
        <v>240</v>
      </c>
      <c r="C1738" s="183" t="s">
        <v>243</v>
      </c>
      <c r="D1738" s="183">
        <v>10</v>
      </c>
      <c r="E1738" s="183">
        <v>6</v>
      </c>
      <c r="F1738" s="186" t="s">
        <v>188</v>
      </c>
      <c r="G1738" s="186" t="s">
        <v>188</v>
      </c>
      <c r="H1738" s="187" t="s">
        <v>188</v>
      </c>
      <c r="I1738" s="186" t="s">
        <v>188</v>
      </c>
      <c r="J1738" s="187" t="s">
        <v>188</v>
      </c>
    </row>
    <row r="1739" spans="1:10" x14ac:dyDescent="0.2">
      <c r="A1739" s="183" t="s">
        <v>416</v>
      </c>
      <c r="B1739" s="183" t="s">
        <v>240</v>
      </c>
      <c r="C1739" s="183" t="s">
        <v>243</v>
      </c>
      <c r="D1739" s="183">
        <v>10</v>
      </c>
      <c r="E1739" s="183">
        <v>7</v>
      </c>
      <c r="F1739" s="186" t="s">
        <v>188</v>
      </c>
      <c r="G1739" s="186" t="s">
        <v>188</v>
      </c>
      <c r="H1739" s="187" t="s">
        <v>188</v>
      </c>
      <c r="I1739" s="186" t="s">
        <v>188</v>
      </c>
      <c r="J1739" s="187" t="s">
        <v>188</v>
      </c>
    </row>
    <row r="1740" spans="1:10" x14ac:dyDescent="0.2">
      <c r="A1740" s="183" t="s">
        <v>416</v>
      </c>
      <c r="B1740" s="183" t="s">
        <v>240</v>
      </c>
      <c r="C1740" s="183" t="s">
        <v>243</v>
      </c>
      <c r="D1740" s="183">
        <v>10</v>
      </c>
      <c r="E1740" s="183">
        <v>8</v>
      </c>
      <c r="F1740" s="186" t="s">
        <v>188</v>
      </c>
      <c r="G1740" s="186" t="s">
        <v>188</v>
      </c>
      <c r="H1740" s="187" t="s">
        <v>188</v>
      </c>
      <c r="I1740" s="186" t="s">
        <v>188</v>
      </c>
      <c r="J1740" s="187" t="s">
        <v>188</v>
      </c>
    </row>
    <row r="1741" spans="1:10" x14ac:dyDescent="0.2">
      <c r="A1741" s="183" t="s">
        <v>416</v>
      </c>
      <c r="B1741" s="183" t="s">
        <v>240</v>
      </c>
      <c r="C1741" s="183" t="s">
        <v>243</v>
      </c>
      <c r="D1741" s="183">
        <v>10</v>
      </c>
      <c r="E1741" s="183">
        <v>9</v>
      </c>
      <c r="F1741" s="186" t="s">
        <v>188</v>
      </c>
      <c r="G1741" s="186" t="s">
        <v>188</v>
      </c>
      <c r="H1741" s="187" t="s">
        <v>188</v>
      </c>
      <c r="I1741" s="186" t="s">
        <v>188</v>
      </c>
      <c r="J1741" s="187" t="s">
        <v>188</v>
      </c>
    </row>
    <row r="1742" spans="1:10" x14ac:dyDescent="0.2">
      <c r="A1742" s="183" t="s">
        <v>416</v>
      </c>
      <c r="B1742" s="183" t="s">
        <v>240</v>
      </c>
      <c r="C1742" s="183" t="s">
        <v>243</v>
      </c>
      <c r="D1742" s="183">
        <v>10</v>
      </c>
      <c r="E1742" s="183">
        <v>10</v>
      </c>
      <c r="F1742" s="186" t="s">
        <v>188</v>
      </c>
      <c r="G1742" s="186" t="s">
        <v>188</v>
      </c>
      <c r="H1742" s="187" t="s">
        <v>188</v>
      </c>
      <c r="I1742" s="186" t="s">
        <v>188</v>
      </c>
      <c r="J1742" s="187" t="s">
        <v>188</v>
      </c>
    </row>
    <row r="1743" spans="1:10" x14ac:dyDescent="0.2">
      <c r="A1743" s="183" t="s">
        <v>416</v>
      </c>
      <c r="B1743" s="183" t="s">
        <v>240</v>
      </c>
      <c r="C1743" s="183" t="s">
        <v>243</v>
      </c>
      <c r="D1743" s="183">
        <v>11</v>
      </c>
      <c r="E1743" s="183">
        <v>1</v>
      </c>
      <c r="F1743" s="184">
        <v>3.67</v>
      </c>
      <c r="G1743" s="184">
        <v>3.8925000000000001</v>
      </c>
      <c r="H1743" s="185">
        <v>0.23877803096531899</v>
      </c>
      <c r="I1743" s="184">
        <v>1.2023630362948186</v>
      </c>
      <c r="J1743" s="185">
        <v>0.30059075907370464</v>
      </c>
    </row>
    <row r="1744" spans="1:10" x14ac:dyDescent="0.2">
      <c r="A1744" s="183" t="s">
        <v>416</v>
      </c>
      <c r="B1744" s="183" t="s">
        <v>240</v>
      </c>
      <c r="C1744" s="183" t="s">
        <v>243</v>
      </c>
      <c r="D1744" s="183">
        <v>11</v>
      </c>
      <c r="E1744" s="183">
        <v>2</v>
      </c>
      <c r="F1744" s="184">
        <v>3.3</v>
      </c>
      <c r="G1744" s="186" t="s">
        <v>188</v>
      </c>
      <c r="H1744" s="185">
        <v>0.17086148414899996</v>
      </c>
      <c r="I1744" s="186" t="s">
        <v>188</v>
      </c>
      <c r="J1744" s="187" t="s">
        <v>188</v>
      </c>
    </row>
    <row r="1745" spans="1:10" x14ac:dyDescent="0.2">
      <c r="A1745" s="183" t="s">
        <v>416</v>
      </c>
      <c r="B1745" s="183" t="s">
        <v>240</v>
      </c>
      <c r="C1745" s="183" t="s">
        <v>243</v>
      </c>
      <c r="D1745" s="183">
        <v>11</v>
      </c>
      <c r="E1745" s="183">
        <v>3</v>
      </c>
      <c r="F1745" s="184">
        <v>4.55</v>
      </c>
      <c r="G1745" s="186" t="s">
        <v>188</v>
      </c>
      <c r="H1745" s="185">
        <v>0.46755960758337478</v>
      </c>
      <c r="I1745" s="186" t="s">
        <v>188</v>
      </c>
      <c r="J1745" s="187" t="s">
        <v>188</v>
      </c>
    </row>
    <row r="1746" spans="1:10" x14ac:dyDescent="0.2">
      <c r="A1746" s="183" t="s">
        <v>416</v>
      </c>
      <c r="B1746" s="183" t="s">
        <v>240</v>
      </c>
      <c r="C1746" s="183" t="s">
        <v>243</v>
      </c>
      <c r="D1746" s="183">
        <v>11</v>
      </c>
      <c r="E1746" s="183">
        <v>4</v>
      </c>
      <c r="F1746" s="184">
        <v>4.05</v>
      </c>
      <c r="G1746" s="186" t="s">
        <v>188</v>
      </c>
      <c r="H1746" s="185">
        <v>0.32516391359712482</v>
      </c>
      <c r="I1746" s="186" t="s">
        <v>188</v>
      </c>
      <c r="J1746" s="187" t="s">
        <v>188</v>
      </c>
    </row>
    <row r="1747" spans="1:10" x14ac:dyDescent="0.2">
      <c r="A1747" s="183" t="s">
        <v>416</v>
      </c>
      <c r="B1747" s="183" t="s">
        <v>240</v>
      </c>
      <c r="C1747" s="183" t="s">
        <v>243</v>
      </c>
      <c r="D1747" s="183">
        <v>11</v>
      </c>
      <c r="E1747" s="183">
        <v>5</v>
      </c>
      <c r="F1747" s="186" t="s">
        <v>188</v>
      </c>
      <c r="G1747" s="186" t="s">
        <v>188</v>
      </c>
      <c r="H1747" s="187" t="s">
        <v>188</v>
      </c>
      <c r="I1747" s="186" t="s">
        <v>188</v>
      </c>
      <c r="J1747" s="187" t="s">
        <v>188</v>
      </c>
    </row>
    <row r="1748" spans="1:10" x14ac:dyDescent="0.2">
      <c r="A1748" s="183" t="s">
        <v>416</v>
      </c>
      <c r="B1748" s="183" t="s">
        <v>240</v>
      </c>
      <c r="C1748" s="183" t="s">
        <v>243</v>
      </c>
      <c r="D1748" s="183">
        <v>11</v>
      </c>
      <c r="E1748" s="183">
        <v>6</v>
      </c>
      <c r="F1748" s="186" t="s">
        <v>188</v>
      </c>
      <c r="G1748" s="186" t="s">
        <v>188</v>
      </c>
      <c r="H1748" s="187" t="s">
        <v>188</v>
      </c>
      <c r="I1748" s="186" t="s">
        <v>188</v>
      </c>
      <c r="J1748" s="187" t="s">
        <v>188</v>
      </c>
    </row>
    <row r="1749" spans="1:10" x14ac:dyDescent="0.2">
      <c r="A1749" s="183" t="s">
        <v>416</v>
      </c>
      <c r="B1749" s="183" t="s">
        <v>240</v>
      </c>
      <c r="C1749" s="183" t="s">
        <v>243</v>
      </c>
      <c r="D1749" s="183">
        <v>11</v>
      </c>
      <c r="E1749" s="183">
        <v>7</v>
      </c>
      <c r="F1749" s="186" t="s">
        <v>188</v>
      </c>
      <c r="G1749" s="186" t="s">
        <v>188</v>
      </c>
      <c r="H1749" s="187" t="s">
        <v>188</v>
      </c>
      <c r="I1749" s="186" t="s">
        <v>188</v>
      </c>
      <c r="J1749" s="187" t="s">
        <v>188</v>
      </c>
    </row>
    <row r="1750" spans="1:10" x14ac:dyDescent="0.2">
      <c r="A1750" s="183" t="s">
        <v>416</v>
      </c>
      <c r="B1750" s="183" t="s">
        <v>240</v>
      </c>
      <c r="C1750" s="183" t="s">
        <v>243</v>
      </c>
      <c r="D1750" s="183">
        <v>11</v>
      </c>
      <c r="E1750" s="183">
        <v>8</v>
      </c>
      <c r="F1750" s="186" t="s">
        <v>188</v>
      </c>
      <c r="G1750" s="186" t="s">
        <v>188</v>
      </c>
      <c r="H1750" s="187" t="s">
        <v>188</v>
      </c>
      <c r="I1750" s="186" t="s">
        <v>188</v>
      </c>
      <c r="J1750" s="187" t="s">
        <v>188</v>
      </c>
    </row>
    <row r="1751" spans="1:10" x14ac:dyDescent="0.2">
      <c r="A1751" s="183" t="s">
        <v>416</v>
      </c>
      <c r="B1751" s="183" t="s">
        <v>240</v>
      </c>
      <c r="C1751" s="183" t="s">
        <v>243</v>
      </c>
      <c r="D1751" s="183">
        <v>11</v>
      </c>
      <c r="E1751" s="183">
        <v>9</v>
      </c>
      <c r="F1751" s="186" t="s">
        <v>188</v>
      </c>
      <c r="G1751" s="186" t="s">
        <v>188</v>
      </c>
      <c r="H1751" s="187" t="s">
        <v>188</v>
      </c>
      <c r="I1751" s="186" t="s">
        <v>188</v>
      </c>
      <c r="J1751" s="187" t="s">
        <v>188</v>
      </c>
    </row>
    <row r="1752" spans="1:10" x14ac:dyDescent="0.2">
      <c r="A1752" s="183" t="s">
        <v>416</v>
      </c>
      <c r="B1752" s="183" t="s">
        <v>240</v>
      </c>
      <c r="C1752" s="183" t="s">
        <v>243</v>
      </c>
      <c r="D1752" s="183">
        <v>11</v>
      </c>
      <c r="E1752" s="183">
        <v>10</v>
      </c>
      <c r="F1752" s="186" t="s">
        <v>188</v>
      </c>
      <c r="G1752" s="186" t="s">
        <v>188</v>
      </c>
      <c r="H1752" s="187" t="s">
        <v>188</v>
      </c>
      <c r="I1752" s="186" t="s">
        <v>188</v>
      </c>
      <c r="J1752" s="187" t="s">
        <v>188</v>
      </c>
    </row>
    <row r="1753" spans="1:10" x14ac:dyDescent="0.2">
      <c r="A1753" s="183" t="s">
        <v>416</v>
      </c>
      <c r="B1753" s="183" t="s">
        <v>240</v>
      </c>
      <c r="C1753" s="183" t="s">
        <v>243</v>
      </c>
      <c r="D1753" s="183">
        <v>12</v>
      </c>
      <c r="E1753" s="183">
        <v>1</v>
      </c>
      <c r="F1753" s="184">
        <v>4.18</v>
      </c>
      <c r="G1753" s="184">
        <v>4.1680000000000001</v>
      </c>
      <c r="H1753" s="185">
        <v>0.35891004611549593</v>
      </c>
      <c r="I1753" s="184">
        <v>3.5855065510022408</v>
      </c>
      <c r="J1753" s="185">
        <v>0.3585506551002241</v>
      </c>
    </row>
    <row r="1754" spans="1:10" x14ac:dyDescent="0.2">
      <c r="A1754" s="183" t="s">
        <v>416</v>
      </c>
      <c r="B1754" s="183" t="s">
        <v>240</v>
      </c>
      <c r="C1754" s="183" t="s">
        <v>243</v>
      </c>
      <c r="D1754" s="183">
        <v>12</v>
      </c>
      <c r="E1754" s="183">
        <v>2</v>
      </c>
      <c r="F1754" s="184">
        <v>4.17</v>
      </c>
      <c r="G1754" s="186" t="s">
        <v>188</v>
      </c>
      <c r="H1754" s="185">
        <v>0.35623497000536886</v>
      </c>
      <c r="I1754" s="186" t="s">
        <v>188</v>
      </c>
      <c r="J1754" s="187" t="s">
        <v>188</v>
      </c>
    </row>
    <row r="1755" spans="1:10" x14ac:dyDescent="0.2">
      <c r="A1755" s="183" t="s">
        <v>416</v>
      </c>
      <c r="B1755" s="183" t="s">
        <v>240</v>
      </c>
      <c r="C1755" s="183" t="s">
        <v>243</v>
      </c>
      <c r="D1755" s="183">
        <v>12</v>
      </c>
      <c r="E1755" s="183">
        <v>3</v>
      </c>
      <c r="F1755" s="184">
        <v>4.43</v>
      </c>
      <c r="G1755" s="186" t="s">
        <v>188</v>
      </c>
      <c r="H1755" s="185">
        <v>0.43021498659577079</v>
      </c>
      <c r="I1755" s="186" t="s">
        <v>188</v>
      </c>
      <c r="J1755" s="187" t="s">
        <v>188</v>
      </c>
    </row>
    <row r="1756" spans="1:10" x14ac:dyDescent="0.2">
      <c r="A1756" s="183" t="s">
        <v>416</v>
      </c>
      <c r="B1756" s="183" t="s">
        <v>240</v>
      </c>
      <c r="C1756" s="183" t="s">
        <v>243</v>
      </c>
      <c r="D1756" s="183">
        <v>12</v>
      </c>
      <c r="E1756" s="183">
        <v>4</v>
      </c>
      <c r="F1756" s="184">
        <v>3.81</v>
      </c>
      <c r="G1756" s="186" t="s">
        <v>188</v>
      </c>
      <c r="H1756" s="185">
        <v>0.268548353676413</v>
      </c>
      <c r="I1756" s="186" t="s">
        <v>188</v>
      </c>
      <c r="J1756" s="187" t="s">
        <v>188</v>
      </c>
    </row>
    <row r="1757" spans="1:10" x14ac:dyDescent="0.2">
      <c r="A1757" s="183" t="s">
        <v>416</v>
      </c>
      <c r="B1757" s="183" t="s">
        <v>240</v>
      </c>
      <c r="C1757" s="183" t="s">
        <v>243</v>
      </c>
      <c r="D1757" s="183">
        <v>12</v>
      </c>
      <c r="E1757" s="183">
        <v>5</v>
      </c>
      <c r="F1757" s="184">
        <v>4.22</v>
      </c>
      <c r="G1757" s="186" t="s">
        <v>188</v>
      </c>
      <c r="H1757" s="185">
        <v>0.36974426887282391</v>
      </c>
      <c r="I1757" s="186" t="s">
        <v>188</v>
      </c>
      <c r="J1757" s="187" t="s">
        <v>188</v>
      </c>
    </row>
    <row r="1758" spans="1:10" x14ac:dyDescent="0.2">
      <c r="A1758" s="183" t="s">
        <v>416</v>
      </c>
      <c r="B1758" s="183" t="s">
        <v>240</v>
      </c>
      <c r="C1758" s="183" t="s">
        <v>243</v>
      </c>
      <c r="D1758" s="183">
        <v>12</v>
      </c>
      <c r="E1758" s="183">
        <v>6</v>
      </c>
      <c r="F1758" s="184">
        <v>4.42</v>
      </c>
      <c r="G1758" s="186" t="s">
        <v>188</v>
      </c>
      <c r="H1758" s="185">
        <v>0.42719596505914387</v>
      </c>
      <c r="I1758" s="186" t="s">
        <v>188</v>
      </c>
      <c r="J1758" s="187" t="s">
        <v>188</v>
      </c>
    </row>
    <row r="1759" spans="1:10" x14ac:dyDescent="0.2">
      <c r="A1759" s="183" t="s">
        <v>416</v>
      </c>
      <c r="B1759" s="183" t="s">
        <v>240</v>
      </c>
      <c r="C1759" s="183" t="s">
        <v>243</v>
      </c>
      <c r="D1759" s="183">
        <v>12</v>
      </c>
      <c r="E1759" s="183">
        <v>7</v>
      </c>
      <c r="F1759" s="184">
        <v>4.4000000000000004</v>
      </c>
      <c r="G1759" s="186" t="s">
        <v>188</v>
      </c>
      <c r="H1759" s="185">
        <v>0.42120035993600008</v>
      </c>
      <c r="I1759" s="186" t="s">
        <v>188</v>
      </c>
      <c r="J1759" s="187" t="s">
        <v>188</v>
      </c>
    </row>
    <row r="1760" spans="1:10" x14ac:dyDescent="0.2">
      <c r="A1760" s="183" t="s">
        <v>416</v>
      </c>
      <c r="B1760" s="183" t="s">
        <v>240</v>
      </c>
      <c r="C1760" s="183" t="s">
        <v>243</v>
      </c>
      <c r="D1760" s="183">
        <v>12</v>
      </c>
      <c r="E1760" s="183">
        <v>8</v>
      </c>
      <c r="F1760" s="184">
        <v>3.85</v>
      </c>
      <c r="G1760" s="186" t="s">
        <v>188</v>
      </c>
      <c r="H1760" s="185">
        <v>0.27748675826562497</v>
      </c>
      <c r="I1760" s="186" t="s">
        <v>188</v>
      </c>
      <c r="J1760" s="187" t="s">
        <v>188</v>
      </c>
    </row>
    <row r="1761" spans="1:10" x14ac:dyDescent="0.2">
      <c r="A1761" s="183" t="s">
        <v>416</v>
      </c>
      <c r="B1761" s="183" t="s">
        <v>240</v>
      </c>
      <c r="C1761" s="183" t="s">
        <v>243</v>
      </c>
      <c r="D1761" s="183">
        <v>12</v>
      </c>
      <c r="E1761" s="183">
        <v>9</v>
      </c>
      <c r="F1761" s="184">
        <v>4.0599999999999996</v>
      </c>
      <c r="G1761" s="186" t="s">
        <v>188</v>
      </c>
      <c r="H1761" s="185">
        <v>0.32768128215288789</v>
      </c>
      <c r="I1761" s="186" t="s">
        <v>188</v>
      </c>
      <c r="J1761" s="187" t="s">
        <v>188</v>
      </c>
    </row>
    <row r="1762" spans="1:10" x14ac:dyDescent="0.2">
      <c r="A1762" s="183" t="s">
        <v>416</v>
      </c>
      <c r="B1762" s="183" t="s">
        <v>240</v>
      </c>
      <c r="C1762" s="183" t="s">
        <v>243</v>
      </c>
      <c r="D1762" s="183">
        <v>12</v>
      </c>
      <c r="E1762" s="183">
        <v>10</v>
      </c>
      <c r="F1762" s="184">
        <v>4.1399999999999997</v>
      </c>
      <c r="G1762" s="186" t="s">
        <v>188</v>
      </c>
      <c r="H1762" s="185">
        <v>0.34828956032271186</v>
      </c>
      <c r="I1762" s="186" t="s">
        <v>188</v>
      </c>
      <c r="J1762" s="187" t="s">
        <v>188</v>
      </c>
    </row>
    <row r="1763" spans="1:10" x14ac:dyDescent="0.2">
      <c r="A1763" s="182" t="s">
        <v>417</v>
      </c>
      <c r="B1763" s="182" t="s">
        <v>240</v>
      </c>
      <c r="C1763" s="182" t="s">
        <v>243</v>
      </c>
      <c r="D1763" s="183">
        <v>5</v>
      </c>
      <c r="E1763" s="183">
        <v>1</v>
      </c>
      <c r="F1763" s="184">
        <v>4.07</v>
      </c>
      <c r="G1763" s="184">
        <v>4.0120000000000005</v>
      </c>
      <c r="H1763" s="185">
        <v>0.33021161001215893</v>
      </c>
      <c r="I1763" s="184">
        <v>3.195724256981594</v>
      </c>
      <c r="J1763" s="185">
        <v>0.31957242569815941</v>
      </c>
    </row>
    <row r="1764" spans="1:10" x14ac:dyDescent="0.2">
      <c r="A1764" s="183" t="s">
        <v>417</v>
      </c>
      <c r="B1764" s="183" t="s">
        <v>240</v>
      </c>
      <c r="C1764" s="183" t="s">
        <v>243</v>
      </c>
      <c r="D1764" s="183">
        <v>5</v>
      </c>
      <c r="E1764" s="183">
        <v>2</v>
      </c>
      <c r="F1764" s="184">
        <v>3.52</v>
      </c>
      <c r="G1764" s="186" t="s">
        <v>188</v>
      </c>
      <c r="H1764" s="185">
        <v>0.2094152683351039</v>
      </c>
      <c r="I1764" s="186" t="s">
        <v>188</v>
      </c>
      <c r="J1764" s="187" t="s">
        <v>188</v>
      </c>
    </row>
    <row r="1765" spans="1:10" x14ac:dyDescent="0.2">
      <c r="A1765" s="183" t="s">
        <v>417</v>
      </c>
      <c r="B1765" s="183" t="s">
        <v>240</v>
      </c>
      <c r="C1765" s="183" t="s">
        <v>243</v>
      </c>
      <c r="D1765" s="183">
        <v>5</v>
      </c>
      <c r="E1765" s="183">
        <v>3</v>
      </c>
      <c r="F1765" s="184">
        <v>4.1500000000000004</v>
      </c>
      <c r="G1765" s="186" t="s">
        <v>188</v>
      </c>
      <c r="H1765" s="185">
        <v>0.35092476038037507</v>
      </c>
      <c r="I1765" s="186" t="s">
        <v>188</v>
      </c>
      <c r="J1765" s="187" t="s">
        <v>188</v>
      </c>
    </row>
    <row r="1766" spans="1:10" x14ac:dyDescent="0.2">
      <c r="A1766" s="183" t="s">
        <v>417</v>
      </c>
      <c r="B1766" s="183" t="s">
        <v>240</v>
      </c>
      <c r="C1766" s="183" t="s">
        <v>243</v>
      </c>
      <c r="D1766" s="183">
        <v>5</v>
      </c>
      <c r="E1766" s="183">
        <v>4</v>
      </c>
      <c r="F1766" s="184">
        <v>4.3600000000000003</v>
      </c>
      <c r="G1766" s="186" t="s">
        <v>188</v>
      </c>
      <c r="H1766" s="185">
        <v>0.40937796989100794</v>
      </c>
      <c r="I1766" s="186" t="s">
        <v>188</v>
      </c>
      <c r="J1766" s="187" t="s">
        <v>188</v>
      </c>
    </row>
    <row r="1767" spans="1:10" x14ac:dyDescent="0.2">
      <c r="A1767" s="183" t="s">
        <v>417</v>
      </c>
      <c r="B1767" s="183" t="s">
        <v>240</v>
      </c>
      <c r="C1767" s="183" t="s">
        <v>243</v>
      </c>
      <c r="D1767" s="183">
        <v>5</v>
      </c>
      <c r="E1767" s="183">
        <v>5</v>
      </c>
      <c r="F1767" s="184">
        <v>3.78</v>
      </c>
      <c r="G1767" s="186" t="s">
        <v>188</v>
      </c>
      <c r="H1767" s="185">
        <v>0.26197200562925582</v>
      </c>
      <c r="I1767" s="186" t="s">
        <v>188</v>
      </c>
      <c r="J1767" s="187" t="s">
        <v>188</v>
      </c>
    </row>
    <row r="1768" spans="1:10" x14ac:dyDescent="0.2">
      <c r="A1768" s="183" t="s">
        <v>417</v>
      </c>
      <c r="B1768" s="183" t="s">
        <v>240</v>
      </c>
      <c r="C1768" s="183" t="s">
        <v>243</v>
      </c>
      <c r="D1768" s="183">
        <v>5</v>
      </c>
      <c r="E1768" s="183">
        <v>6</v>
      </c>
      <c r="F1768" s="184">
        <v>4.09</v>
      </c>
      <c r="G1768" s="186" t="s">
        <v>188</v>
      </c>
      <c r="H1768" s="185">
        <v>0.33531127672681693</v>
      </c>
      <c r="I1768" s="186" t="s">
        <v>188</v>
      </c>
      <c r="J1768" s="187" t="s">
        <v>188</v>
      </c>
    </row>
    <row r="1769" spans="1:10" x14ac:dyDescent="0.2">
      <c r="A1769" s="183" t="s">
        <v>417</v>
      </c>
      <c r="B1769" s="183" t="s">
        <v>240</v>
      </c>
      <c r="C1769" s="183" t="s">
        <v>243</v>
      </c>
      <c r="D1769" s="183">
        <v>5</v>
      </c>
      <c r="E1769" s="183">
        <v>7</v>
      </c>
      <c r="F1769" s="184">
        <v>3.75</v>
      </c>
      <c r="G1769" s="186" t="s">
        <v>188</v>
      </c>
      <c r="H1769" s="185">
        <v>0.25550390692137492</v>
      </c>
      <c r="I1769" s="186" t="s">
        <v>188</v>
      </c>
      <c r="J1769" s="187" t="s">
        <v>188</v>
      </c>
    </row>
    <row r="1770" spans="1:10" x14ac:dyDescent="0.2">
      <c r="A1770" s="183" t="s">
        <v>417</v>
      </c>
      <c r="B1770" s="183" t="s">
        <v>240</v>
      </c>
      <c r="C1770" s="183" t="s">
        <v>243</v>
      </c>
      <c r="D1770" s="183">
        <v>5</v>
      </c>
      <c r="E1770" s="183">
        <v>8</v>
      </c>
      <c r="F1770" s="184">
        <v>3.95</v>
      </c>
      <c r="G1770" s="186" t="s">
        <v>188</v>
      </c>
      <c r="H1770" s="185">
        <v>0.30069567002487507</v>
      </c>
      <c r="I1770" s="186" t="s">
        <v>188</v>
      </c>
      <c r="J1770" s="187" t="s">
        <v>188</v>
      </c>
    </row>
    <row r="1771" spans="1:10" x14ac:dyDescent="0.2">
      <c r="A1771" s="183" t="s">
        <v>417</v>
      </c>
      <c r="B1771" s="183" t="s">
        <v>240</v>
      </c>
      <c r="C1771" s="183" t="s">
        <v>243</v>
      </c>
      <c r="D1771" s="183">
        <v>5</v>
      </c>
      <c r="E1771" s="183">
        <v>9</v>
      </c>
      <c r="F1771" s="184">
        <v>4.25</v>
      </c>
      <c r="G1771" s="186" t="s">
        <v>188</v>
      </c>
      <c r="H1771" s="185">
        <v>0.378011481772625</v>
      </c>
      <c r="I1771" s="186" t="s">
        <v>188</v>
      </c>
      <c r="J1771" s="187" t="s">
        <v>188</v>
      </c>
    </row>
    <row r="1772" spans="1:10" x14ac:dyDescent="0.2">
      <c r="A1772" s="183" t="s">
        <v>417</v>
      </c>
      <c r="B1772" s="183" t="s">
        <v>240</v>
      </c>
      <c r="C1772" s="183" t="s">
        <v>243</v>
      </c>
      <c r="D1772" s="183">
        <v>5</v>
      </c>
      <c r="E1772" s="183">
        <v>10</v>
      </c>
      <c r="F1772" s="184">
        <v>4.2</v>
      </c>
      <c r="G1772" s="186" t="s">
        <v>188</v>
      </c>
      <c r="H1772" s="185">
        <v>0.36430030728799989</v>
      </c>
      <c r="I1772" s="186" t="s">
        <v>188</v>
      </c>
      <c r="J1772" s="187" t="s">
        <v>188</v>
      </c>
    </row>
    <row r="1773" spans="1:10" x14ac:dyDescent="0.2">
      <c r="A1773" s="183" t="s">
        <v>417</v>
      </c>
      <c r="B1773" s="183" t="s">
        <v>240</v>
      </c>
      <c r="C1773" s="183" t="s">
        <v>243</v>
      </c>
      <c r="D1773" s="183">
        <v>6</v>
      </c>
      <c r="E1773" s="183">
        <v>1</v>
      </c>
      <c r="F1773" s="184">
        <v>4.45</v>
      </c>
      <c r="G1773" s="184">
        <v>4.29</v>
      </c>
      <c r="H1773" s="185">
        <v>0.43629563397612492</v>
      </c>
      <c r="I1773" s="184">
        <v>2.3539567306544575</v>
      </c>
      <c r="J1773" s="185">
        <v>0.39232612177574294</v>
      </c>
    </row>
    <row r="1774" spans="1:10" x14ac:dyDescent="0.2">
      <c r="A1774" s="183" t="s">
        <v>417</v>
      </c>
      <c r="B1774" s="183" t="s">
        <v>240</v>
      </c>
      <c r="C1774" s="183" t="s">
        <v>243</v>
      </c>
      <c r="D1774" s="183">
        <v>6</v>
      </c>
      <c r="E1774" s="183">
        <v>2</v>
      </c>
      <c r="F1774" s="184">
        <v>4.58</v>
      </c>
      <c r="G1774" s="186" t="s">
        <v>188</v>
      </c>
      <c r="H1774" s="185">
        <v>0.47722178305613588</v>
      </c>
      <c r="I1774" s="186" t="s">
        <v>188</v>
      </c>
      <c r="J1774" s="187" t="s">
        <v>188</v>
      </c>
    </row>
    <row r="1775" spans="1:10" x14ac:dyDescent="0.2">
      <c r="A1775" s="183" t="s">
        <v>417</v>
      </c>
      <c r="B1775" s="183" t="s">
        <v>240</v>
      </c>
      <c r="C1775" s="183" t="s">
        <v>243</v>
      </c>
      <c r="D1775" s="183">
        <v>6</v>
      </c>
      <c r="E1775" s="183">
        <v>3</v>
      </c>
      <c r="F1775" s="184">
        <v>4.13</v>
      </c>
      <c r="G1775" s="186" t="s">
        <v>188</v>
      </c>
      <c r="H1775" s="185">
        <v>0.34566758573974093</v>
      </c>
      <c r="I1775" s="186" t="s">
        <v>188</v>
      </c>
      <c r="J1775" s="187" t="s">
        <v>188</v>
      </c>
    </row>
    <row r="1776" spans="1:10" x14ac:dyDescent="0.2">
      <c r="A1776" s="183" t="s">
        <v>417</v>
      </c>
      <c r="B1776" s="183" t="s">
        <v>240</v>
      </c>
      <c r="C1776" s="183" t="s">
        <v>243</v>
      </c>
      <c r="D1776" s="183">
        <v>6</v>
      </c>
      <c r="E1776" s="183">
        <v>4</v>
      </c>
      <c r="F1776" s="184">
        <v>4.08</v>
      </c>
      <c r="G1776" s="186" t="s">
        <v>188</v>
      </c>
      <c r="H1776" s="185">
        <v>0.33275493044633603</v>
      </c>
      <c r="I1776" s="186" t="s">
        <v>188</v>
      </c>
      <c r="J1776" s="187" t="s">
        <v>188</v>
      </c>
    </row>
    <row r="1777" spans="1:10" x14ac:dyDescent="0.2">
      <c r="A1777" s="183" t="s">
        <v>417</v>
      </c>
      <c r="B1777" s="183" t="s">
        <v>240</v>
      </c>
      <c r="C1777" s="183" t="s">
        <v>243</v>
      </c>
      <c r="D1777" s="183">
        <v>6</v>
      </c>
      <c r="E1777" s="183">
        <v>5</v>
      </c>
      <c r="F1777" s="184">
        <v>4.04</v>
      </c>
      <c r="G1777" s="186" t="s">
        <v>188</v>
      </c>
      <c r="H1777" s="185">
        <v>0.32265947107347193</v>
      </c>
      <c r="I1777" s="186" t="s">
        <v>188</v>
      </c>
      <c r="J1777" s="187" t="s">
        <v>188</v>
      </c>
    </row>
    <row r="1778" spans="1:10" x14ac:dyDescent="0.2">
      <c r="A1778" s="183" t="s">
        <v>417</v>
      </c>
      <c r="B1778" s="183" t="s">
        <v>240</v>
      </c>
      <c r="C1778" s="183" t="s">
        <v>243</v>
      </c>
      <c r="D1778" s="183">
        <v>6</v>
      </c>
      <c r="E1778" s="183">
        <v>6</v>
      </c>
      <c r="F1778" s="184">
        <v>4.46</v>
      </c>
      <c r="G1778" s="186" t="s">
        <v>188</v>
      </c>
      <c r="H1778" s="185">
        <v>0.43935732636264785</v>
      </c>
      <c r="I1778" s="186" t="s">
        <v>188</v>
      </c>
      <c r="J1778" s="187" t="s">
        <v>188</v>
      </c>
    </row>
    <row r="1779" spans="1:10" x14ac:dyDescent="0.2">
      <c r="A1779" s="183" t="s">
        <v>417</v>
      </c>
      <c r="B1779" s="183" t="s">
        <v>240</v>
      </c>
      <c r="C1779" s="183" t="s">
        <v>243</v>
      </c>
      <c r="D1779" s="183">
        <v>6</v>
      </c>
      <c r="E1779" s="183">
        <v>7</v>
      </c>
      <c r="F1779" s="186" t="s">
        <v>188</v>
      </c>
      <c r="G1779" s="186" t="s">
        <v>188</v>
      </c>
      <c r="H1779" s="187" t="s">
        <v>188</v>
      </c>
      <c r="I1779" s="186" t="s">
        <v>188</v>
      </c>
      <c r="J1779" s="187" t="s">
        <v>188</v>
      </c>
    </row>
    <row r="1780" spans="1:10" x14ac:dyDescent="0.2">
      <c r="A1780" s="183" t="s">
        <v>417</v>
      </c>
      <c r="B1780" s="183" t="s">
        <v>240</v>
      </c>
      <c r="C1780" s="183" t="s">
        <v>243</v>
      </c>
      <c r="D1780" s="183">
        <v>6</v>
      </c>
      <c r="E1780" s="183">
        <v>8</v>
      </c>
      <c r="F1780" s="186" t="s">
        <v>188</v>
      </c>
      <c r="G1780" s="186" t="s">
        <v>188</v>
      </c>
      <c r="H1780" s="187" t="s">
        <v>188</v>
      </c>
      <c r="I1780" s="186" t="s">
        <v>188</v>
      </c>
      <c r="J1780" s="187" t="s">
        <v>188</v>
      </c>
    </row>
    <row r="1781" spans="1:10" x14ac:dyDescent="0.2">
      <c r="A1781" s="183" t="s">
        <v>417</v>
      </c>
      <c r="B1781" s="183" t="s">
        <v>240</v>
      </c>
      <c r="C1781" s="183" t="s">
        <v>243</v>
      </c>
      <c r="D1781" s="183">
        <v>6</v>
      </c>
      <c r="E1781" s="183">
        <v>9</v>
      </c>
      <c r="F1781" s="186" t="s">
        <v>188</v>
      </c>
      <c r="G1781" s="186" t="s">
        <v>188</v>
      </c>
      <c r="H1781" s="187" t="s">
        <v>188</v>
      </c>
      <c r="I1781" s="186" t="s">
        <v>188</v>
      </c>
      <c r="J1781" s="187" t="s">
        <v>188</v>
      </c>
    </row>
    <row r="1782" spans="1:10" x14ac:dyDescent="0.2">
      <c r="A1782" s="183" t="s">
        <v>417</v>
      </c>
      <c r="B1782" s="183" t="s">
        <v>240</v>
      </c>
      <c r="C1782" s="183" t="s">
        <v>243</v>
      </c>
      <c r="D1782" s="183">
        <v>6</v>
      </c>
      <c r="E1782" s="183">
        <v>10</v>
      </c>
      <c r="F1782" s="186" t="s">
        <v>188</v>
      </c>
      <c r="G1782" s="186" t="s">
        <v>188</v>
      </c>
      <c r="H1782" s="187" t="s">
        <v>188</v>
      </c>
      <c r="I1782" s="186" t="s">
        <v>188</v>
      </c>
      <c r="J1782" s="187" t="s">
        <v>188</v>
      </c>
    </row>
    <row r="1783" spans="1:10" x14ac:dyDescent="0.2">
      <c r="A1783" s="183" t="s">
        <v>417</v>
      </c>
      <c r="B1783" s="183" t="s">
        <v>240</v>
      </c>
      <c r="C1783" s="183" t="s">
        <v>243</v>
      </c>
      <c r="D1783" s="183">
        <v>7</v>
      </c>
      <c r="E1783" s="183">
        <v>1</v>
      </c>
      <c r="F1783" s="184">
        <v>3.07</v>
      </c>
      <c r="G1783" s="184">
        <v>3.9888888888888889</v>
      </c>
      <c r="H1783" s="185">
        <v>0.13594739139305895</v>
      </c>
      <c r="I1783" s="184">
        <v>2.9066318946869032</v>
      </c>
      <c r="J1783" s="185">
        <v>0.32295909940965589</v>
      </c>
    </row>
    <row r="1784" spans="1:10" x14ac:dyDescent="0.2">
      <c r="A1784" s="183" t="s">
        <v>417</v>
      </c>
      <c r="B1784" s="183" t="s">
        <v>240</v>
      </c>
      <c r="C1784" s="183" t="s">
        <v>243</v>
      </c>
      <c r="D1784" s="183">
        <v>7</v>
      </c>
      <c r="E1784" s="183">
        <v>2</v>
      </c>
      <c r="F1784" s="184">
        <v>4.38</v>
      </c>
      <c r="G1784" s="186" t="s">
        <v>188</v>
      </c>
      <c r="H1784" s="185">
        <v>0.4152611169370159</v>
      </c>
      <c r="I1784" s="186" t="s">
        <v>188</v>
      </c>
      <c r="J1784" s="187" t="s">
        <v>188</v>
      </c>
    </row>
    <row r="1785" spans="1:10" x14ac:dyDescent="0.2">
      <c r="A1785" s="183" t="s">
        <v>417</v>
      </c>
      <c r="B1785" s="183" t="s">
        <v>240</v>
      </c>
      <c r="C1785" s="183" t="s">
        <v>243</v>
      </c>
      <c r="D1785" s="183">
        <v>7</v>
      </c>
      <c r="E1785" s="183">
        <v>3</v>
      </c>
      <c r="F1785" s="184">
        <v>4.2699999999999996</v>
      </c>
      <c r="G1785" s="186" t="s">
        <v>188</v>
      </c>
      <c r="H1785" s="185">
        <v>0.38359085888717875</v>
      </c>
      <c r="I1785" s="186" t="s">
        <v>188</v>
      </c>
      <c r="J1785" s="187" t="s">
        <v>188</v>
      </c>
    </row>
    <row r="1786" spans="1:10" x14ac:dyDescent="0.2">
      <c r="A1786" s="183" t="s">
        <v>417</v>
      </c>
      <c r="B1786" s="183" t="s">
        <v>240</v>
      </c>
      <c r="C1786" s="183" t="s">
        <v>243</v>
      </c>
      <c r="D1786" s="183">
        <v>7</v>
      </c>
      <c r="E1786" s="183">
        <v>4</v>
      </c>
      <c r="F1786" s="184">
        <v>3.4</v>
      </c>
      <c r="G1786" s="186" t="s">
        <v>188</v>
      </c>
      <c r="H1786" s="185">
        <v>0.18773879717599998</v>
      </c>
      <c r="I1786" s="186" t="s">
        <v>188</v>
      </c>
      <c r="J1786" s="187" t="s">
        <v>188</v>
      </c>
    </row>
    <row r="1787" spans="1:10" x14ac:dyDescent="0.2">
      <c r="A1787" s="183" t="s">
        <v>417</v>
      </c>
      <c r="B1787" s="183" t="s">
        <v>240</v>
      </c>
      <c r="C1787" s="183" t="s">
        <v>243</v>
      </c>
      <c r="D1787" s="183">
        <v>7</v>
      </c>
      <c r="E1787" s="183">
        <v>5</v>
      </c>
      <c r="F1787" s="184">
        <v>4.32</v>
      </c>
      <c r="G1787" s="186" t="s">
        <v>188</v>
      </c>
      <c r="H1787" s="185">
        <v>0.39777889897318397</v>
      </c>
      <c r="I1787" s="186" t="s">
        <v>188</v>
      </c>
      <c r="J1787" s="187" t="s">
        <v>188</v>
      </c>
    </row>
    <row r="1788" spans="1:10" x14ac:dyDescent="0.2">
      <c r="A1788" s="183" t="s">
        <v>417</v>
      </c>
      <c r="B1788" s="183" t="s">
        <v>240</v>
      </c>
      <c r="C1788" s="183" t="s">
        <v>243</v>
      </c>
      <c r="D1788" s="183">
        <v>7</v>
      </c>
      <c r="E1788" s="183">
        <v>6</v>
      </c>
      <c r="F1788" s="184">
        <v>3.94</v>
      </c>
      <c r="G1788" s="186" t="s">
        <v>188</v>
      </c>
      <c r="H1788" s="185">
        <v>0.29831865789543199</v>
      </c>
      <c r="I1788" s="186" t="s">
        <v>188</v>
      </c>
      <c r="J1788" s="187" t="s">
        <v>188</v>
      </c>
    </row>
    <row r="1789" spans="1:10" x14ac:dyDescent="0.2">
      <c r="A1789" s="183" t="s">
        <v>417</v>
      </c>
      <c r="B1789" s="183" t="s">
        <v>240</v>
      </c>
      <c r="C1789" s="183" t="s">
        <v>243</v>
      </c>
      <c r="D1789" s="183">
        <v>7</v>
      </c>
      <c r="E1789" s="183">
        <v>7</v>
      </c>
      <c r="F1789" s="184">
        <v>4.47</v>
      </c>
      <c r="G1789" s="186" t="s">
        <v>188</v>
      </c>
      <c r="H1789" s="185">
        <v>0.44243330890859889</v>
      </c>
      <c r="I1789" s="186" t="s">
        <v>188</v>
      </c>
      <c r="J1789" s="187" t="s">
        <v>188</v>
      </c>
    </row>
    <row r="1790" spans="1:10" x14ac:dyDescent="0.2">
      <c r="A1790" s="183" t="s">
        <v>417</v>
      </c>
      <c r="B1790" s="183" t="s">
        <v>240</v>
      </c>
      <c r="C1790" s="183" t="s">
        <v>243</v>
      </c>
      <c r="D1790" s="183">
        <v>7</v>
      </c>
      <c r="E1790" s="183">
        <v>8</v>
      </c>
      <c r="F1790" s="184">
        <v>3.78</v>
      </c>
      <c r="G1790" s="186" t="s">
        <v>188</v>
      </c>
      <c r="H1790" s="185">
        <v>0.26197200562925582</v>
      </c>
      <c r="I1790" s="186" t="s">
        <v>188</v>
      </c>
      <c r="J1790" s="187" t="s">
        <v>188</v>
      </c>
    </row>
    <row r="1791" spans="1:10" x14ac:dyDescent="0.2">
      <c r="A1791" s="183" t="s">
        <v>417</v>
      </c>
      <c r="B1791" s="183" t="s">
        <v>240</v>
      </c>
      <c r="C1791" s="183" t="s">
        <v>243</v>
      </c>
      <c r="D1791" s="183">
        <v>7</v>
      </c>
      <c r="E1791" s="183">
        <v>9</v>
      </c>
      <c r="F1791" s="184">
        <v>4.2699999999999996</v>
      </c>
      <c r="G1791" s="186" t="s">
        <v>188</v>
      </c>
      <c r="H1791" s="185">
        <v>0.38359085888717875</v>
      </c>
      <c r="I1791" s="186" t="s">
        <v>188</v>
      </c>
      <c r="J1791" s="187" t="s">
        <v>188</v>
      </c>
    </row>
    <row r="1792" spans="1:10" x14ac:dyDescent="0.2">
      <c r="A1792" s="183" t="s">
        <v>417</v>
      </c>
      <c r="B1792" s="183" t="s">
        <v>240</v>
      </c>
      <c r="C1792" s="183" t="s">
        <v>243</v>
      </c>
      <c r="D1792" s="183">
        <v>7</v>
      </c>
      <c r="E1792" s="183">
        <v>10</v>
      </c>
      <c r="F1792" s="186" t="s">
        <v>188</v>
      </c>
      <c r="G1792" s="186" t="s">
        <v>188</v>
      </c>
      <c r="H1792" s="187" t="s">
        <v>188</v>
      </c>
      <c r="I1792" s="186" t="s">
        <v>188</v>
      </c>
      <c r="J1792" s="187" t="s">
        <v>188</v>
      </c>
    </row>
    <row r="1793" spans="1:10" x14ac:dyDescent="0.2">
      <c r="A1793" s="183" t="s">
        <v>417</v>
      </c>
      <c r="B1793" s="183" t="s">
        <v>240</v>
      </c>
      <c r="C1793" s="183" t="s">
        <v>243</v>
      </c>
      <c r="D1793" s="183">
        <v>8</v>
      </c>
      <c r="E1793" s="183">
        <v>1</v>
      </c>
      <c r="F1793" s="184">
        <v>5.0599999999999996</v>
      </c>
      <c r="G1793" s="184">
        <v>4.3125</v>
      </c>
      <c r="H1793" s="185">
        <v>0.65040729892128768</v>
      </c>
      <c r="I1793" s="184">
        <v>3.2291919414036081</v>
      </c>
      <c r="J1793" s="185">
        <v>0.40364899267545101</v>
      </c>
    </row>
    <row r="1794" spans="1:10" x14ac:dyDescent="0.2">
      <c r="A1794" s="183" t="s">
        <v>417</v>
      </c>
      <c r="B1794" s="183" t="s">
        <v>240</v>
      </c>
      <c r="C1794" s="183" t="s">
        <v>243</v>
      </c>
      <c r="D1794" s="183">
        <v>8</v>
      </c>
      <c r="E1794" s="183">
        <v>2</v>
      </c>
      <c r="F1794" s="184">
        <v>4.3499999999999996</v>
      </c>
      <c r="G1794" s="186" t="s">
        <v>188</v>
      </c>
      <c r="H1794" s="185">
        <v>0.40645734917187482</v>
      </c>
      <c r="I1794" s="186" t="s">
        <v>188</v>
      </c>
      <c r="J1794" s="187" t="s">
        <v>188</v>
      </c>
    </row>
    <row r="1795" spans="1:10" x14ac:dyDescent="0.2">
      <c r="A1795" s="183" t="s">
        <v>417</v>
      </c>
      <c r="B1795" s="183" t="s">
        <v>240</v>
      </c>
      <c r="C1795" s="183" t="s">
        <v>243</v>
      </c>
      <c r="D1795" s="183">
        <v>8</v>
      </c>
      <c r="E1795" s="183">
        <v>3</v>
      </c>
      <c r="F1795" s="184">
        <v>4.3499999999999996</v>
      </c>
      <c r="G1795" s="186" t="s">
        <v>188</v>
      </c>
      <c r="H1795" s="185">
        <v>0.40645734917187482</v>
      </c>
      <c r="I1795" s="186" t="s">
        <v>188</v>
      </c>
      <c r="J1795" s="187" t="s">
        <v>188</v>
      </c>
    </row>
    <row r="1796" spans="1:10" x14ac:dyDescent="0.2">
      <c r="A1796" s="183" t="s">
        <v>417</v>
      </c>
      <c r="B1796" s="183" t="s">
        <v>240</v>
      </c>
      <c r="C1796" s="183" t="s">
        <v>243</v>
      </c>
      <c r="D1796" s="183">
        <v>8</v>
      </c>
      <c r="E1796" s="183">
        <v>4</v>
      </c>
      <c r="F1796" s="184">
        <v>4.34</v>
      </c>
      <c r="G1796" s="186" t="s">
        <v>188</v>
      </c>
      <c r="H1796" s="185">
        <v>0.40355065262679191</v>
      </c>
      <c r="I1796" s="186" t="s">
        <v>188</v>
      </c>
      <c r="J1796" s="187" t="s">
        <v>188</v>
      </c>
    </row>
    <row r="1797" spans="1:10" x14ac:dyDescent="0.2">
      <c r="A1797" s="183" t="s">
        <v>417</v>
      </c>
      <c r="B1797" s="183" t="s">
        <v>240</v>
      </c>
      <c r="C1797" s="183" t="s">
        <v>243</v>
      </c>
      <c r="D1797" s="183">
        <v>8</v>
      </c>
      <c r="E1797" s="183">
        <v>5</v>
      </c>
      <c r="F1797" s="184">
        <v>4.33</v>
      </c>
      <c r="G1797" s="186" t="s">
        <v>188</v>
      </c>
      <c r="H1797" s="185">
        <v>0.40065784698436085</v>
      </c>
      <c r="I1797" s="186" t="s">
        <v>188</v>
      </c>
      <c r="J1797" s="187" t="s">
        <v>188</v>
      </c>
    </row>
    <row r="1798" spans="1:10" x14ac:dyDescent="0.2">
      <c r="A1798" s="183" t="s">
        <v>417</v>
      </c>
      <c r="B1798" s="183" t="s">
        <v>240</v>
      </c>
      <c r="C1798" s="183" t="s">
        <v>243</v>
      </c>
      <c r="D1798" s="183">
        <v>8</v>
      </c>
      <c r="E1798" s="183">
        <v>6</v>
      </c>
      <c r="F1798" s="184">
        <v>4.2699999999999996</v>
      </c>
      <c r="G1798" s="186" t="s">
        <v>188</v>
      </c>
      <c r="H1798" s="185">
        <v>0.38359085888717875</v>
      </c>
      <c r="I1798" s="186" t="s">
        <v>188</v>
      </c>
      <c r="J1798" s="187" t="s">
        <v>188</v>
      </c>
    </row>
    <row r="1799" spans="1:10" x14ac:dyDescent="0.2">
      <c r="A1799" s="183" t="s">
        <v>417</v>
      </c>
      <c r="B1799" s="183" t="s">
        <v>240</v>
      </c>
      <c r="C1799" s="183" t="s">
        <v>243</v>
      </c>
      <c r="D1799" s="183">
        <v>8</v>
      </c>
      <c r="E1799" s="183">
        <v>7</v>
      </c>
      <c r="F1799" s="184">
        <v>3.94</v>
      </c>
      <c r="G1799" s="186" t="s">
        <v>188</v>
      </c>
      <c r="H1799" s="185">
        <v>0.29831865789543199</v>
      </c>
      <c r="I1799" s="186" t="s">
        <v>188</v>
      </c>
      <c r="J1799" s="187" t="s">
        <v>188</v>
      </c>
    </row>
    <row r="1800" spans="1:10" x14ac:dyDescent="0.2">
      <c r="A1800" s="183" t="s">
        <v>417</v>
      </c>
      <c r="B1800" s="183" t="s">
        <v>240</v>
      </c>
      <c r="C1800" s="183" t="s">
        <v>243</v>
      </c>
      <c r="D1800" s="183">
        <v>8</v>
      </c>
      <c r="E1800" s="183">
        <v>8</v>
      </c>
      <c r="F1800" s="184">
        <v>3.86</v>
      </c>
      <c r="G1800" s="186" t="s">
        <v>188</v>
      </c>
      <c r="H1800" s="185">
        <v>0.27975192774480789</v>
      </c>
      <c r="I1800" s="186" t="s">
        <v>188</v>
      </c>
      <c r="J1800" s="187" t="s">
        <v>188</v>
      </c>
    </row>
    <row r="1801" spans="1:10" x14ac:dyDescent="0.2">
      <c r="A1801" s="183" t="s">
        <v>417</v>
      </c>
      <c r="B1801" s="183" t="s">
        <v>240</v>
      </c>
      <c r="C1801" s="183" t="s">
        <v>243</v>
      </c>
      <c r="D1801" s="183">
        <v>8</v>
      </c>
      <c r="E1801" s="183">
        <v>9</v>
      </c>
      <c r="F1801" s="186" t="s">
        <v>188</v>
      </c>
      <c r="G1801" s="186" t="s">
        <v>188</v>
      </c>
      <c r="H1801" s="187" t="s">
        <v>188</v>
      </c>
      <c r="I1801" s="186" t="s">
        <v>188</v>
      </c>
      <c r="J1801" s="187" t="s">
        <v>188</v>
      </c>
    </row>
    <row r="1802" spans="1:10" x14ac:dyDescent="0.2">
      <c r="A1802" s="183" t="s">
        <v>417</v>
      </c>
      <c r="B1802" s="183" t="s">
        <v>240</v>
      </c>
      <c r="C1802" s="183" t="s">
        <v>243</v>
      </c>
      <c r="D1802" s="183">
        <v>8</v>
      </c>
      <c r="E1802" s="183">
        <v>10</v>
      </c>
      <c r="F1802" s="186" t="s">
        <v>188</v>
      </c>
      <c r="G1802" s="186" t="s">
        <v>188</v>
      </c>
      <c r="H1802" s="187" t="s">
        <v>188</v>
      </c>
      <c r="I1802" s="186" t="s">
        <v>188</v>
      </c>
      <c r="J1802" s="187" t="s">
        <v>188</v>
      </c>
    </row>
    <row r="1803" spans="1:10" x14ac:dyDescent="0.2">
      <c r="A1803" s="183" t="s">
        <v>417</v>
      </c>
      <c r="B1803" s="183" t="s">
        <v>240</v>
      </c>
      <c r="C1803" s="183" t="s">
        <v>243</v>
      </c>
      <c r="D1803" s="183">
        <v>9</v>
      </c>
      <c r="E1803" s="183">
        <v>1</v>
      </c>
      <c r="F1803" s="184">
        <v>3.55</v>
      </c>
      <c r="G1803" s="184">
        <v>4.0685714285714285</v>
      </c>
      <c r="H1803" s="185">
        <v>0.21508329988587496</v>
      </c>
      <c r="I1803" s="184">
        <v>2.3418037108494016</v>
      </c>
      <c r="J1803" s="185">
        <v>0.33454338726420024</v>
      </c>
    </row>
    <row r="1804" spans="1:10" x14ac:dyDescent="0.2">
      <c r="A1804" s="183" t="s">
        <v>417</v>
      </c>
      <c r="B1804" s="183" t="s">
        <v>240</v>
      </c>
      <c r="C1804" s="183" t="s">
        <v>243</v>
      </c>
      <c r="D1804" s="183">
        <v>9</v>
      </c>
      <c r="E1804" s="183">
        <v>2</v>
      </c>
      <c r="F1804" s="184">
        <v>4.17</v>
      </c>
      <c r="G1804" s="186" t="s">
        <v>188</v>
      </c>
      <c r="H1804" s="185">
        <v>0.35623497000536886</v>
      </c>
      <c r="I1804" s="186" t="s">
        <v>188</v>
      </c>
      <c r="J1804" s="187" t="s">
        <v>188</v>
      </c>
    </row>
    <row r="1805" spans="1:10" x14ac:dyDescent="0.2">
      <c r="A1805" s="183" t="s">
        <v>417</v>
      </c>
      <c r="B1805" s="183" t="s">
        <v>240</v>
      </c>
      <c r="C1805" s="183" t="s">
        <v>243</v>
      </c>
      <c r="D1805" s="183">
        <v>9</v>
      </c>
      <c r="E1805" s="183">
        <v>3</v>
      </c>
      <c r="F1805" s="184">
        <v>4.47</v>
      </c>
      <c r="G1805" s="186" t="s">
        <v>188</v>
      </c>
      <c r="H1805" s="185">
        <v>0.44243330890859889</v>
      </c>
      <c r="I1805" s="186" t="s">
        <v>188</v>
      </c>
      <c r="J1805" s="187" t="s">
        <v>188</v>
      </c>
    </row>
    <row r="1806" spans="1:10" x14ac:dyDescent="0.2">
      <c r="A1806" s="183" t="s">
        <v>417</v>
      </c>
      <c r="B1806" s="183" t="s">
        <v>240</v>
      </c>
      <c r="C1806" s="183" t="s">
        <v>243</v>
      </c>
      <c r="D1806" s="183">
        <v>9</v>
      </c>
      <c r="E1806" s="183">
        <v>4</v>
      </c>
      <c r="F1806" s="184">
        <v>4.08</v>
      </c>
      <c r="G1806" s="186" t="s">
        <v>188</v>
      </c>
      <c r="H1806" s="185">
        <v>0.33275493044633603</v>
      </c>
      <c r="I1806" s="186" t="s">
        <v>188</v>
      </c>
      <c r="J1806" s="187" t="s">
        <v>188</v>
      </c>
    </row>
    <row r="1807" spans="1:10" x14ac:dyDescent="0.2">
      <c r="A1807" s="183" t="s">
        <v>417</v>
      </c>
      <c r="B1807" s="183" t="s">
        <v>240</v>
      </c>
      <c r="C1807" s="183" t="s">
        <v>243</v>
      </c>
      <c r="D1807" s="183">
        <v>9</v>
      </c>
      <c r="E1807" s="183">
        <v>5</v>
      </c>
      <c r="F1807" s="184">
        <v>3.86</v>
      </c>
      <c r="G1807" s="186" t="s">
        <v>188</v>
      </c>
      <c r="H1807" s="185">
        <v>0.27975192774480789</v>
      </c>
      <c r="I1807" s="186" t="s">
        <v>188</v>
      </c>
      <c r="J1807" s="187" t="s">
        <v>188</v>
      </c>
    </row>
    <row r="1808" spans="1:10" x14ac:dyDescent="0.2">
      <c r="A1808" s="183" t="s">
        <v>417</v>
      </c>
      <c r="B1808" s="183" t="s">
        <v>240</v>
      </c>
      <c r="C1808" s="183" t="s">
        <v>243</v>
      </c>
      <c r="D1808" s="183">
        <v>9</v>
      </c>
      <c r="E1808" s="183">
        <v>6</v>
      </c>
      <c r="F1808" s="184">
        <v>4.12</v>
      </c>
      <c r="G1808" s="186" t="s">
        <v>188</v>
      </c>
      <c r="H1808" s="185">
        <v>0.343058803360064</v>
      </c>
      <c r="I1808" s="186" t="s">
        <v>188</v>
      </c>
      <c r="J1808" s="187" t="s">
        <v>188</v>
      </c>
    </row>
    <row r="1809" spans="1:10" x14ac:dyDescent="0.2">
      <c r="A1809" s="183" t="s">
        <v>417</v>
      </c>
      <c r="B1809" s="183" t="s">
        <v>240</v>
      </c>
      <c r="C1809" s="183" t="s">
        <v>243</v>
      </c>
      <c r="D1809" s="183">
        <v>9</v>
      </c>
      <c r="E1809" s="183">
        <v>7</v>
      </c>
      <c r="F1809" s="184">
        <v>4.2300000000000004</v>
      </c>
      <c r="G1809" s="186" t="s">
        <v>188</v>
      </c>
      <c r="H1809" s="185">
        <v>0.37248647049835099</v>
      </c>
      <c r="I1809" s="186" t="s">
        <v>188</v>
      </c>
      <c r="J1809" s="187" t="s">
        <v>188</v>
      </c>
    </row>
    <row r="1810" spans="1:10" x14ac:dyDescent="0.2">
      <c r="A1810" s="183" t="s">
        <v>417</v>
      </c>
      <c r="B1810" s="183" t="s">
        <v>240</v>
      </c>
      <c r="C1810" s="183" t="s">
        <v>243</v>
      </c>
      <c r="D1810" s="183">
        <v>9</v>
      </c>
      <c r="E1810" s="183">
        <v>8</v>
      </c>
      <c r="F1810" s="186" t="s">
        <v>188</v>
      </c>
      <c r="G1810" s="186" t="s">
        <v>188</v>
      </c>
      <c r="H1810" s="187" t="s">
        <v>188</v>
      </c>
      <c r="I1810" s="186" t="s">
        <v>188</v>
      </c>
      <c r="J1810" s="187" t="s">
        <v>188</v>
      </c>
    </row>
    <row r="1811" spans="1:10" x14ac:dyDescent="0.2">
      <c r="A1811" s="183" t="s">
        <v>417</v>
      </c>
      <c r="B1811" s="183" t="s">
        <v>240</v>
      </c>
      <c r="C1811" s="183" t="s">
        <v>243</v>
      </c>
      <c r="D1811" s="183">
        <v>9</v>
      </c>
      <c r="E1811" s="183">
        <v>9</v>
      </c>
      <c r="F1811" s="186" t="s">
        <v>188</v>
      </c>
      <c r="G1811" s="186" t="s">
        <v>188</v>
      </c>
      <c r="H1811" s="187" t="s">
        <v>188</v>
      </c>
      <c r="I1811" s="186" t="s">
        <v>188</v>
      </c>
      <c r="J1811" s="187" t="s">
        <v>188</v>
      </c>
    </row>
    <row r="1812" spans="1:10" x14ac:dyDescent="0.2">
      <c r="A1812" s="183" t="s">
        <v>417</v>
      </c>
      <c r="B1812" s="183" t="s">
        <v>240</v>
      </c>
      <c r="C1812" s="183" t="s">
        <v>243</v>
      </c>
      <c r="D1812" s="183">
        <v>9</v>
      </c>
      <c r="E1812" s="183">
        <v>10</v>
      </c>
      <c r="F1812" s="186" t="s">
        <v>188</v>
      </c>
      <c r="G1812" s="186" t="s">
        <v>188</v>
      </c>
      <c r="H1812" s="187" t="s">
        <v>188</v>
      </c>
      <c r="I1812" s="186" t="s">
        <v>188</v>
      </c>
      <c r="J1812" s="187" t="s">
        <v>188</v>
      </c>
    </row>
    <row r="1813" spans="1:10" x14ac:dyDescent="0.2">
      <c r="A1813" s="183" t="s">
        <v>417</v>
      </c>
      <c r="B1813" s="183" t="s">
        <v>240</v>
      </c>
      <c r="C1813" s="183" t="s">
        <v>243</v>
      </c>
      <c r="D1813" s="183">
        <v>10</v>
      </c>
      <c r="E1813" s="183">
        <v>1</v>
      </c>
      <c r="F1813" s="184">
        <v>4.55</v>
      </c>
      <c r="G1813" s="184">
        <v>4.2328571428571431</v>
      </c>
      <c r="H1813" s="185">
        <v>0.46755960758337478</v>
      </c>
      <c r="I1813" s="184">
        <v>2.6339260667078985</v>
      </c>
      <c r="J1813" s="185">
        <v>0.37627515238684267</v>
      </c>
    </row>
    <row r="1814" spans="1:10" x14ac:dyDescent="0.2">
      <c r="A1814" s="183" t="s">
        <v>417</v>
      </c>
      <c r="B1814" s="183" t="s">
        <v>240</v>
      </c>
      <c r="C1814" s="183" t="s">
        <v>243</v>
      </c>
      <c r="D1814" s="183">
        <v>10</v>
      </c>
      <c r="E1814" s="183">
        <v>2</v>
      </c>
      <c r="F1814" s="184">
        <v>4.3</v>
      </c>
      <c r="G1814" s="186" t="s">
        <v>188</v>
      </c>
      <c r="H1814" s="185">
        <v>0.39206244275899982</v>
      </c>
      <c r="I1814" s="186" t="s">
        <v>188</v>
      </c>
      <c r="J1814" s="187" t="s">
        <v>188</v>
      </c>
    </row>
    <row r="1815" spans="1:10" x14ac:dyDescent="0.2">
      <c r="A1815" s="183" t="s">
        <v>417</v>
      </c>
      <c r="B1815" s="183" t="s">
        <v>240</v>
      </c>
      <c r="C1815" s="183" t="s">
        <v>243</v>
      </c>
      <c r="D1815" s="183">
        <v>10</v>
      </c>
      <c r="E1815" s="183">
        <v>3</v>
      </c>
      <c r="F1815" s="184">
        <v>4.05</v>
      </c>
      <c r="G1815" s="186" t="s">
        <v>188</v>
      </c>
      <c r="H1815" s="185">
        <v>0.32516391359712482</v>
      </c>
      <c r="I1815" s="186" t="s">
        <v>188</v>
      </c>
      <c r="J1815" s="187" t="s">
        <v>188</v>
      </c>
    </row>
    <row r="1816" spans="1:10" x14ac:dyDescent="0.2">
      <c r="A1816" s="183" t="s">
        <v>417</v>
      </c>
      <c r="B1816" s="183" t="s">
        <v>240</v>
      </c>
      <c r="C1816" s="183" t="s">
        <v>243</v>
      </c>
      <c r="D1816" s="183">
        <v>10</v>
      </c>
      <c r="E1816" s="183">
        <v>4</v>
      </c>
      <c r="F1816" s="184">
        <v>4.04</v>
      </c>
      <c r="G1816" s="186" t="s">
        <v>188</v>
      </c>
      <c r="H1816" s="185">
        <v>0.32265947107347193</v>
      </c>
      <c r="I1816" s="186" t="s">
        <v>188</v>
      </c>
      <c r="J1816" s="187" t="s">
        <v>188</v>
      </c>
    </row>
    <row r="1817" spans="1:10" x14ac:dyDescent="0.2">
      <c r="A1817" s="183" t="s">
        <v>417</v>
      </c>
      <c r="B1817" s="183" t="s">
        <v>240</v>
      </c>
      <c r="C1817" s="183" t="s">
        <v>243</v>
      </c>
      <c r="D1817" s="183">
        <v>10</v>
      </c>
      <c r="E1817" s="183">
        <v>5</v>
      </c>
      <c r="F1817" s="184">
        <v>3.94</v>
      </c>
      <c r="G1817" s="186" t="s">
        <v>188</v>
      </c>
      <c r="H1817" s="185">
        <v>0.29831865789543199</v>
      </c>
      <c r="I1817" s="186" t="s">
        <v>188</v>
      </c>
      <c r="J1817" s="187" t="s">
        <v>188</v>
      </c>
    </row>
    <row r="1818" spans="1:10" x14ac:dyDescent="0.2">
      <c r="A1818" s="183" t="s">
        <v>417</v>
      </c>
      <c r="B1818" s="183" t="s">
        <v>240</v>
      </c>
      <c r="C1818" s="183" t="s">
        <v>243</v>
      </c>
      <c r="D1818" s="183">
        <v>10</v>
      </c>
      <c r="E1818" s="183">
        <v>6</v>
      </c>
      <c r="F1818" s="184">
        <v>4.3099999999999996</v>
      </c>
      <c r="G1818" s="186" t="s">
        <v>188</v>
      </c>
      <c r="H1818" s="185">
        <v>0.39491377532186289</v>
      </c>
      <c r="I1818" s="186" t="s">
        <v>188</v>
      </c>
      <c r="J1818" s="187" t="s">
        <v>188</v>
      </c>
    </row>
    <row r="1819" spans="1:10" x14ac:dyDescent="0.2">
      <c r="A1819" s="183" t="s">
        <v>417</v>
      </c>
      <c r="B1819" s="183" t="s">
        <v>240</v>
      </c>
      <c r="C1819" s="183" t="s">
        <v>243</v>
      </c>
      <c r="D1819" s="183">
        <v>10</v>
      </c>
      <c r="E1819" s="183">
        <v>7</v>
      </c>
      <c r="F1819" s="184">
        <v>4.4400000000000004</v>
      </c>
      <c r="G1819" s="186" t="s">
        <v>188</v>
      </c>
      <c r="H1819" s="185">
        <v>0.43324819847763207</v>
      </c>
      <c r="I1819" s="186" t="s">
        <v>188</v>
      </c>
      <c r="J1819" s="187" t="s">
        <v>188</v>
      </c>
    </row>
    <row r="1820" spans="1:10" x14ac:dyDescent="0.2">
      <c r="A1820" s="183" t="s">
        <v>417</v>
      </c>
      <c r="B1820" s="183" t="s">
        <v>240</v>
      </c>
      <c r="C1820" s="183" t="s">
        <v>243</v>
      </c>
      <c r="D1820" s="183">
        <v>10</v>
      </c>
      <c r="E1820" s="183">
        <v>8</v>
      </c>
      <c r="F1820" s="186" t="s">
        <v>188</v>
      </c>
      <c r="G1820" s="186" t="s">
        <v>188</v>
      </c>
      <c r="H1820" s="187" t="s">
        <v>188</v>
      </c>
      <c r="I1820" s="186" t="s">
        <v>188</v>
      </c>
      <c r="J1820" s="187" t="s">
        <v>188</v>
      </c>
    </row>
    <row r="1821" spans="1:10" x14ac:dyDescent="0.2">
      <c r="A1821" s="183" t="s">
        <v>417</v>
      </c>
      <c r="B1821" s="183" t="s">
        <v>240</v>
      </c>
      <c r="C1821" s="183" t="s">
        <v>243</v>
      </c>
      <c r="D1821" s="183">
        <v>10</v>
      </c>
      <c r="E1821" s="183">
        <v>9</v>
      </c>
      <c r="F1821" s="186" t="s">
        <v>188</v>
      </c>
      <c r="G1821" s="186" t="s">
        <v>188</v>
      </c>
      <c r="H1821" s="187" t="s">
        <v>188</v>
      </c>
      <c r="I1821" s="186" t="s">
        <v>188</v>
      </c>
      <c r="J1821" s="187" t="s">
        <v>188</v>
      </c>
    </row>
    <row r="1822" spans="1:10" x14ac:dyDescent="0.2">
      <c r="A1822" s="183" t="s">
        <v>417</v>
      </c>
      <c r="B1822" s="183" t="s">
        <v>240</v>
      </c>
      <c r="C1822" s="183" t="s">
        <v>243</v>
      </c>
      <c r="D1822" s="183">
        <v>10</v>
      </c>
      <c r="E1822" s="183">
        <v>10</v>
      </c>
      <c r="F1822" s="186" t="s">
        <v>188</v>
      </c>
      <c r="G1822" s="186" t="s">
        <v>188</v>
      </c>
      <c r="H1822" s="187" t="s">
        <v>188</v>
      </c>
      <c r="I1822" s="186" t="s">
        <v>188</v>
      </c>
      <c r="J1822" s="187" t="s">
        <v>188</v>
      </c>
    </row>
    <row r="1823" spans="1:10" x14ac:dyDescent="0.2">
      <c r="A1823" s="183" t="s">
        <v>417</v>
      </c>
      <c r="B1823" s="183" t="s">
        <v>240</v>
      </c>
      <c r="C1823" s="183" t="s">
        <v>243</v>
      </c>
      <c r="D1823" s="183">
        <v>11</v>
      </c>
      <c r="E1823" s="183">
        <v>1</v>
      </c>
      <c r="F1823" s="184">
        <v>4.0199999999999996</v>
      </c>
      <c r="G1823" s="184">
        <v>3.9087499999999999</v>
      </c>
      <c r="H1823" s="185">
        <v>0.31768923103690377</v>
      </c>
      <c r="I1823" s="184">
        <v>2.3704100949669846</v>
      </c>
      <c r="J1823" s="185">
        <v>0.29630126187087308</v>
      </c>
    </row>
    <row r="1824" spans="1:10" x14ac:dyDescent="0.2">
      <c r="A1824" s="183" t="s">
        <v>417</v>
      </c>
      <c r="B1824" s="183" t="s">
        <v>240</v>
      </c>
      <c r="C1824" s="183" t="s">
        <v>243</v>
      </c>
      <c r="D1824" s="183">
        <v>11</v>
      </c>
      <c r="E1824" s="183">
        <v>2</v>
      </c>
      <c r="F1824" s="184">
        <v>4</v>
      </c>
      <c r="G1824" s="186" t="s">
        <v>188</v>
      </c>
      <c r="H1824" s="185">
        <v>0.31277029587199995</v>
      </c>
      <c r="I1824" s="186" t="s">
        <v>188</v>
      </c>
      <c r="J1824" s="187" t="s">
        <v>188</v>
      </c>
    </row>
    <row r="1825" spans="1:10" x14ac:dyDescent="0.2">
      <c r="A1825" s="183" t="s">
        <v>417</v>
      </c>
      <c r="B1825" s="183" t="s">
        <v>240</v>
      </c>
      <c r="C1825" s="183" t="s">
        <v>243</v>
      </c>
      <c r="D1825" s="183">
        <v>11</v>
      </c>
      <c r="E1825" s="183">
        <v>3</v>
      </c>
      <c r="F1825" s="184">
        <v>3.77</v>
      </c>
      <c r="G1825" s="186" t="s">
        <v>188</v>
      </c>
      <c r="H1825" s="185">
        <v>0.25980398938412891</v>
      </c>
      <c r="I1825" s="186" t="s">
        <v>188</v>
      </c>
      <c r="J1825" s="187" t="s">
        <v>188</v>
      </c>
    </row>
    <row r="1826" spans="1:10" x14ac:dyDescent="0.2">
      <c r="A1826" s="183" t="s">
        <v>417</v>
      </c>
      <c r="B1826" s="183" t="s">
        <v>240</v>
      </c>
      <c r="C1826" s="183" t="s">
        <v>243</v>
      </c>
      <c r="D1826" s="183">
        <v>11</v>
      </c>
      <c r="E1826" s="183">
        <v>4</v>
      </c>
      <c r="F1826" s="184">
        <v>3.42</v>
      </c>
      <c r="G1826" s="186" t="s">
        <v>188</v>
      </c>
      <c r="H1826" s="185">
        <v>0.19124235579154397</v>
      </c>
      <c r="I1826" s="186" t="s">
        <v>188</v>
      </c>
      <c r="J1826" s="187" t="s">
        <v>188</v>
      </c>
    </row>
    <row r="1827" spans="1:10" x14ac:dyDescent="0.2">
      <c r="A1827" s="183" t="s">
        <v>417</v>
      </c>
      <c r="B1827" s="183" t="s">
        <v>240</v>
      </c>
      <c r="C1827" s="183" t="s">
        <v>243</v>
      </c>
      <c r="D1827" s="183">
        <v>11</v>
      </c>
      <c r="E1827" s="183">
        <v>5</v>
      </c>
      <c r="F1827" s="184">
        <v>4</v>
      </c>
      <c r="G1827" s="186" t="s">
        <v>188</v>
      </c>
      <c r="H1827" s="185">
        <v>0.31277029587199995</v>
      </c>
      <c r="I1827" s="186" t="s">
        <v>188</v>
      </c>
      <c r="J1827" s="187" t="s">
        <v>188</v>
      </c>
    </row>
    <row r="1828" spans="1:10" x14ac:dyDescent="0.2">
      <c r="A1828" s="183" t="s">
        <v>417</v>
      </c>
      <c r="B1828" s="183" t="s">
        <v>240</v>
      </c>
      <c r="C1828" s="183" t="s">
        <v>243</v>
      </c>
      <c r="D1828" s="183">
        <v>11</v>
      </c>
      <c r="E1828" s="183">
        <v>6</v>
      </c>
      <c r="F1828" s="184">
        <v>4.16</v>
      </c>
      <c r="G1828" s="186" t="s">
        <v>188</v>
      </c>
      <c r="H1828" s="185">
        <v>0.35357321918412793</v>
      </c>
      <c r="I1828" s="186" t="s">
        <v>188</v>
      </c>
      <c r="J1828" s="187" t="s">
        <v>188</v>
      </c>
    </row>
    <row r="1829" spans="1:10" x14ac:dyDescent="0.2">
      <c r="A1829" s="183" t="s">
        <v>417</v>
      </c>
      <c r="B1829" s="183" t="s">
        <v>240</v>
      </c>
      <c r="C1829" s="183" t="s">
        <v>243</v>
      </c>
      <c r="D1829" s="183">
        <v>11</v>
      </c>
      <c r="E1829" s="183">
        <v>7</v>
      </c>
      <c r="F1829" s="184">
        <v>4.3600000000000003</v>
      </c>
      <c r="G1829" s="186" t="s">
        <v>188</v>
      </c>
      <c r="H1829" s="185">
        <v>0.40937796989100794</v>
      </c>
      <c r="I1829" s="186" t="s">
        <v>188</v>
      </c>
      <c r="J1829" s="187" t="s">
        <v>188</v>
      </c>
    </row>
    <row r="1830" spans="1:10" x14ac:dyDescent="0.2">
      <c r="A1830" s="183" t="s">
        <v>417</v>
      </c>
      <c r="B1830" s="183" t="s">
        <v>240</v>
      </c>
      <c r="C1830" s="183" t="s">
        <v>243</v>
      </c>
      <c r="D1830" s="183">
        <v>11</v>
      </c>
      <c r="E1830" s="183">
        <v>8</v>
      </c>
      <c r="F1830" s="184">
        <v>3.54</v>
      </c>
      <c r="G1830" s="186" t="s">
        <v>188</v>
      </c>
      <c r="H1830" s="185">
        <v>0.21318273793527204</v>
      </c>
      <c r="I1830" s="186" t="s">
        <v>188</v>
      </c>
      <c r="J1830" s="187" t="s">
        <v>188</v>
      </c>
    </row>
    <row r="1831" spans="1:10" x14ac:dyDescent="0.2">
      <c r="A1831" s="183" t="s">
        <v>417</v>
      </c>
      <c r="B1831" s="183" t="s">
        <v>240</v>
      </c>
      <c r="C1831" s="183" t="s">
        <v>243</v>
      </c>
      <c r="D1831" s="183">
        <v>11</v>
      </c>
      <c r="E1831" s="183">
        <v>9</v>
      </c>
      <c r="F1831" s="186" t="s">
        <v>188</v>
      </c>
      <c r="G1831" s="186" t="s">
        <v>188</v>
      </c>
      <c r="H1831" s="187" t="s">
        <v>188</v>
      </c>
      <c r="I1831" s="186" t="s">
        <v>188</v>
      </c>
      <c r="J1831" s="187" t="s">
        <v>188</v>
      </c>
    </row>
    <row r="1832" spans="1:10" x14ac:dyDescent="0.2">
      <c r="A1832" s="183" t="s">
        <v>417</v>
      </c>
      <c r="B1832" s="183" t="s">
        <v>240</v>
      </c>
      <c r="C1832" s="183" t="s">
        <v>243</v>
      </c>
      <c r="D1832" s="183">
        <v>11</v>
      </c>
      <c r="E1832" s="183">
        <v>10</v>
      </c>
      <c r="F1832" s="186" t="s">
        <v>188</v>
      </c>
      <c r="G1832" s="186" t="s">
        <v>188</v>
      </c>
      <c r="H1832" s="187" t="s">
        <v>188</v>
      </c>
      <c r="I1832" s="186" t="s">
        <v>188</v>
      </c>
      <c r="J1832" s="187" t="s">
        <v>188</v>
      </c>
    </row>
    <row r="1833" spans="1:10" x14ac:dyDescent="0.2">
      <c r="A1833" s="183" t="s">
        <v>417</v>
      </c>
      <c r="B1833" s="183" t="s">
        <v>240</v>
      </c>
      <c r="C1833" s="183" t="s">
        <v>243</v>
      </c>
      <c r="D1833" s="183">
        <v>12</v>
      </c>
      <c r="E1833" s="183">
        <v>1</v>
      </c>
      <c r="F1833" s="184">
        <v>4.21</v>
      </c>
      <c r="G1833" s="184">
        <v>4.3342857142857136</v>
      </c>
      <c r="H1833" s="185">
        <v>0.367015558893173</v>
      </c>
      <c r="I1833" s="184">
        <v>2.8463281413487937</v>
      </c>
      <c r="J1833" s="185">
        <v>0.40661830590697051</v>
      </c>
    </row>
    <row r="1834" spans="1:10" x14ac:dyDescent="0.2">
      <c r="A1834" s="183" t="s">
        <v>417</v>
      </c>
      <c r="B1834" s="183" t="s">
        <v>240</v>
      </c>
      <c r="C1834" s="183" t="s">
        <v>243</v>
      </c>
      <c r="D1834" s="183">
        <v>12</v>
      </c>
      <c r="E1834" s="183">
        <v>2</v>
      </c>
      <c r="F1834" s="184">
        <v>4.5199999999999996</v>
      </c>
      <c r="G1834" s="186" t="s">
        <v>188</v>
      </c>
      <c r="H1834" s="185">
        <v>0.45802873852870374</v>
      </c>
      <c r="I1834" s="186" t="s">
        <v>188</v>
      </c>
      <c r="J1834" s="187" t="s">
        <v>188</v>
      </c>
    </row>
    <row r="1835" spans="1:10" x14ac:dyDescent="0.2">
      <c r="A1835" s="183" t="s">
        <v>417</v>
      </c>
      <c r="B1835" s="183" t="s">
        <v>240</v>
      </c>
      <c r="C1835" s="183" t="s">
        <v>243</v>
      </c>
      <c r="D1835" s="183">
        <v>12</v>
      </c>
      <c r="E1835" s="183">
        <v>3</v>
      </c>
      <c r="F1835" s="184">
        <v>4.4000000000000004</v>
      </c>
      <c r="G1835" s="186" t="s">
        <v>188</v>
      </c>
      <c r="H1835" s="185">
        <v>0.42120035993600008</v>
      </c>
      <c r="I1835" s="186" t="s">
        <v>188</v>
      </c>
      <c r="J1835" s="187" t="s">
        <v>188</v>
      </c>
    </row>
    <row r="1836" spans="1:10" x14ac:dyDescent="0.2">
      <c r="A1836" s="183" t="s">
        <v>417</v>
      </c>
      <c r="B1836" s="183" t="s">
        <v>240</v>
      </c>
      <c r="C1836" s="183" t="s">
        <v>243</v>
      </c>
      <c r="D1836" s="183">
        <v>12</v>
      </c>
      <c r="E1836" s="183">
        <v>4</v>
      </c>
      <c r="F1836" s="184">
        <v>4.53</v>
      </c>
      <c r="G1836" s="186" t="s">
        <v>188</v>
      </c>
      <c r="H1836" s="185">
        <v>0.46119116073058108</v>
      </c>
      <c r="I1836" s="186" t="s">
        <v>188</v>
      </c>
      <c r="J1836" s="187" t="s">
        <v>188</v>
      </c>
    </row>
    <row r="1837" spans="1:10" x14ac:dyDescent="0.2">
      <c r="A1837" s="183" t="s">
        <v>417</v>
      </c>
      <c r="B1837" s="183" t="s">
        <v>240</v>
      </c>
      <c r="C1837" s="183" t="s">
        <v>243</v>
      </c>
      <c r="D1837" s="183">
        <v>12</v>
      </c>
      <c r="E1837" s="183">
        <v>5</v>
      </c>
      <c r="F1837" s="184">
        <v>4.7</v>
      </c>
      <c r="G1837" s="186" t="s">
        <v>188</v>
      </c>
      <c r="H1837" s="185">
        <v>0.51720151568299999</v>
      </c>
      <c r="I1837" s="186" t="s">
        <v>188</v>
      </c>
      <c r="J1837" s="187" t="s">
        <v>188</v>
      </c>
    </row>
    <row r="1838" spans="1:10" x14ac:dyDescent="0.2">
      <c r="A1838" s="183" t="s">
        <v>417</v>
      </c>
      <c r="B1838" s="183" t="s">
        <v>240</v>
      </c>
      <c r="C1838" s="183" t="s">
        <v>243</v>
      </c>
      <c r="D1838" s="183">
        <v>12</v>
      </c>
      <c r="E1838" s="183">
        <v>6</v>
      </c>
      <c r="F1838" s="184">
        <v>3.9</v>
      </c>
      <c r="G1838" s="186" t="s">
        <v>188</v>
      </c>
      <c r="H1838" s="185">
        <v>0.28893587713099989</v>
      </c>
      <c r="I1838" s="186" t="s">
        <v>188</v>
      </c>
      <c r="J1838" s="187" t="s">
        <v>188</v>
      </c>
    </row>
    <row r="1839" spans="1:10" x14ac:dyDescent="0.2">
      <c r="A1839" s="183" t="s">
        <v>417</v>
      </c>
      <c r="B1839" s="183" t="s">
        <v>240</v>
      </c>
      <c r="C1839" s="183" t="s">
        <v>243</v>
      </c>
      <c r="D1839" s="183">
        <v>12</v>
      </c>
      <c r="E1839" s="183">
        <v>7</v>
      </c>
      <c r="F1839" s="184">
        <v>4.08</v>
      </c>
      <c r="G1839" s="186" t="s">
        <v>188</v>
      </c>
      <c r="H1839" s="185">
        <v>0.33275493044633603</v>
      </c>
      <c r="I1839" s="186" t="s">
        <v>188</v>
      </c>
      <c r="J1839" s="187" t="s">
        <v>188</v>
      </c>
    </row>
    <row r="1840" spans="1:10" x14ac:dyDescent="0.2">
      <c r="A1840" s="183" t="s">
        <v>417</v>
      </c>
      <c r="B1840" s="183" t="s">
        <v>240</v>
      </c>
      <c r="C1840" s="183" t="s">
        <v>243</v>
      </c>
      <c r="D1840" s="183">
        <v>12</v>
      </c>
      <c r="E1840" s="183">
        <v>8</v>
      </c>
      <c r="F1840" s="186" t="s">
        <v>188</v>
      </c>
      <c r="G1840" s="186" t="s">
        <v>188</v>
      </c>
      <c r="H1840" s="187" t="s">
        <v>188</v>
      </c>
      <c r="I1840" s="186" t="s">
        <v>188</v>
      </c>
      <c r="J1840" s="187" t="s">
        <v>188</v>
      </c>
    </row>
    <row r="1841" spans="1:10" x14ac:dyDescent="0.2">
      <c r="A1841" s="183" t="s">
        <v>417</v>
      </c>
      <c r="B1841" s="183" t="s">
        <v>240</v>
      </c>
      <c r="C1841" s="183" t="s">
        <v>243</v>
      </c>
      <c r="D1841" s="183">
        <v>12</v>
      </c>
      <c r="E1841" s="183">
        <v>9</v>
      </c>
      <c r="F1841" s="186" t="s">
        <v>188</v>
      </c>
      <c r="G1841" s="186" t="s">
        <v>188</v>
      </c>
      <c r="H1841" s="187" t="s">
        <v>188</v>
      </c>
      <c r="I1841" s="186" t="s">
        <v>188</v>
      </c>
      <c r="J1841" s="187" t="s">
        <v>188</v>
      </c>
    </row>
    <row r="1842" spans="1:10" x14ac:dyDescent="0.2">
      <c r="A1842" s="183" t="s">
        <v>417</v>
      </c>
      <c r="B1842" s="183" t="s">
        <v>240</v>
      </c>
      <c r="C1842" s="183" t="s">
        <v>243</v>
      </c>
      <c r="D1842" s="183">
        <v>12</v>
      </c>
      <c r="E1842" s="183">
        <v>10</v>
      </c>
      <c r="F1842" s="186" t="s">
        <v>188</v>
      </c>
      <c r="G1842" s="186" t="s">
        <v>188</v>
      </c>
      <c r="H1842" s="187" t="s">
        <v>188</v>
      </c>
      <c r="I1842" s="186" t="s">
        <v>188</v>
      </c>
      <c r="J1842" s="187" t="s">
        <v>188</v>
      </c>
    </row>
    <row r="1843" spans="1:10" x14ac:dyDescent="0.2">
      <c r="A1843" s="182" t="s">
        <v>418</v>
      </c>
      <c r="B1843" s="182" t="s">
        <v>240</v>
      </c>
      <c r="C1843" s="182" t="s">
        <v>243</v>
      </c>
      <c r="D1843" s="183">
        <v>5</v>
      </c>
      <c r="E1843" s="183">
        <v>1</v>
      </c>
      <c r="F1843" s="184">
        <v>4.33</v>
      </c>
      <c r="G1843" s="184">
        <v>4.3630000000000013</v>
      </c>
      <c r="H1843" s="185">
        <v>0.40065784698436085</v>
      </c>
      <c r="I1843" s="184">
        <v>4.1528026546517331</v>
      </c>
      <c r="J1843" s="185">
        <v>0.41528026546517333</v>
      </c>
    </row>
    <row r="1844" spans="1:10" x14ac:dyDescent="0.2">
      <c r="A1844" s="183" t="s">
        <v>418</v>
      </c>
      <c r="B1844" s="183" t="s">
        <v>240</v>
      </c>
      <c r="C1844" s="183" t="s">
        <v>243</v>
      </c>
      <c r="D1844" s="183">
        <v>5</v>
      </c>
      <c r="E1844" s="183">
        <v>2</v>
      </c>
      <c r="F1844" s="184">
        <v>4.21</v>
      </c>
      <c r="G1844" s="186" t="s">
        <v>188</v>
      </c>
      <c r="H1844" s="185">
        <v>0.367015558893173</v>
      </c>
      <c r="I1844" s="186" t="s">
        <v>188</v>
      </c>
      <c r="J1844" s="187" t="s">
        <v>188</v>
      </c>
    </row>
    <row r="1845" spans="1:10" x14ac:dyDescent="0.2">
      <c r="A1845" s="183" t="s">
        <v>418</v>
      </c>
      <c r="B1845" s="183" t="s">
        <v>240</v>
      </c>
      <c r="C1845" s="183" t="s">
        <v>243</v>
      </c>
      <c r="D1845" s="183">
        <v>5</v>
      </c>
      <c r="E1845" s="183">
        <v>3</v>
      </c>
      <c r="F1845" s="184">
        <v>4.28</v>
      </c>
      <c r="G1845" s="186" t="s">
        <v>188</v>
      </c>
      <c r="H1845" s="185">
        <v>0.38640101781305597</v>
      </c>
      <c r="I1845" s="186" t="s">
        <v>188</v>
      </c>
      <c r="J1845" s="187" t="s">
        <v>188</v>
      </c>
    </row>
    <row r="1846" spans="1:10" x14ac:dyDescent="0.2">
      <c r="A1846" s="183" t="s">
        <v>418</v>
      </c>
      <c r="B1846" s="183" t="s">
        <v>240</v>
      </c>
      <c r="C1846" s="183" t="s">
        <v>243</v>
      </c>
      <c r="D1846" s="183">
        <v>5</v>
      </c>
      <c r="E1846" s="183">
        <v>4</v>
      </c>
      <c r="F1846" s="184">
        <v>4.7300000000000004</v>
      </c>
      <c r="G1846" s="186" t="s">
        <v>188</v>
      </c>
      <c r="H1846" s="185">
        <v>0.52753369816240103</v>
      </c>
      <c r="I1846" s="186" t="s">
        <v>188</v>
      </c>
      <c r="J1846" s="187" t="s">
        <v>188</v>
      </c>
    </row>
    <row r="1847" spans="1:10" x14ac:dyDescent="0.2">
      <c r="A1847" s="183" t="s">
        <v>418</v>
      </c>
      <c r="B1847" s="183" t="s">
        <v>240</v>
      </c>
      <c r="C1847" s="183" t="s">
        <v>243</v>
      </c>
      <c r="D1847" s="183">
        <v>5</v>
      </c>
      <c r="E1847" s="183">
        <v>5</v>
      </c>
      <c r="F1847" s="184">
        <v>4.75</v>
      </c>
      <c r="G1847" s="186" t="s">
        <v>188</v>
      </c>
      <c r="H1847" s="185">
        <v>0.53449770679887498</v>
      </c>
      <c r="I1847" s="186" t="s">
        <v>188</v>
      </c>
      <c r="J1847" s="187" t="s">
        <v>188</v>
      </c>
    </row>
    <row r="1848" spans="1:10" x14ac:dyDescent="0.2">
      <c r="A1848" s="183" t="s">
        <v>418</v>
      </c>
      <c r="B1848" s="183" t="s">
        <v>240</v>
      </c>
      <c r="C1848" s="183" t="s">
        <v>243</v>
      </c>
      <c r="D1848" s="183">
        <v>5</v>
      </c>
      <c r="E1848" s="183">
        <v>6</v>
      </c>
      <c r="F1848" s="184">
        <v>4.26</v>
      </c>
      <c r="G1848" s="186" t="s">
        <v>188</v>
      </c>
      <c r="H1848" s="185">
        <v>0.38079435796416783</v>
      </c>
      <c r="I1848" s="186" t="s">
        <v>188</v>
      </c>
      <c r="J1848" s="187" t="s">
        <v>188</v>
      </c>
    </row>
    <row r="1849" spans="1:10" x14ac:dyDescent="0.2">
      <c r="A1849" s="183" t="s">
        <v>418</v>
      </c>
      <c r="B1849" s="183" t="s">
        <v>240</v>
      </c>
      <c r="C1849" s="183" t="s">
        <v>243</v>
      </c>
      <c r="D1849" s="183">
        <v>5</v>
      </c>
      <c r="E1849" s="183">
        <v>7</v>
      </c>
      <c r="F1849" s="184">
        <v>3.87</v>
      </c>
      <c r="G1849" s="186" t="s">
        <v>188</v>
      </c>
      <c r="H1849" s="185">
        <v>0.28202939109953895</v>
      </c>
      <c r="I1849" s="186" t="s">
        <v>188</v>
      </c>
      <c r="J1849" s="187" t="s">
        <v>188</v>
      </c>
    </row>
    <row r="1850" spans="1:10" x14ac:dyDescent="0.2">
      <c r="A1850" s="183" t="s">
        <v>418</v>
      </c>
      <c r="B1850" s="183" t="s">
        <v>240</v>
      </c>
      <c r="C1850" s="183" t="s">
        <v>243</v>
      </c>
      <c r="D1850" s="183">
        <v>5</v>
      </c>
      <c r="E1850" s="183">
        <v>8</v>
      </c>
      <c r="F1850" s="184">
        <v>4.4000000000000004</v>
      </c>
      <c r="G1850" s="186" t="s">
        <v>188</v>
      </c>
      <c r="H1850" s="185">
        <v>0.42120035993600008</v>
      </c>
      <c r="I1850" s="186" t="s">
        <v>188</v>
      </c>
      <c r="J1850" s="187" t="s">
        <v>188</v>
      </c>
    </row>
    <row r="1851" spans="1:10" x14ac:dyDescent="0.2">
      <c r="A1851" s="183" t="s">
        <v>418</v>
      </c>
      <c r="B1851" s="183" t="s">
        <v>240</v>
      </c>
      <c r="C1851" s="183" t="s">
        <v>243</v>
      </c>
      <c r="D1851" s="183">
        <v>5</v>
      </c>
      <c r="E1851" s="183">
        <v>9</v>
      </c>
      <c r="F1851" s="184">
        <v>4.67</v>
      </c>
      <c r="G1851" s="186" t="s">
        <v>188</v>
      </c>
      <c r="H1851" s="185">
        <v>0.50700513126041891</v>
      </c>
      <c r="I1851" s="186" t="s">
        <v>188</v>
      </c>
      <c r="J1851" s="187" t="s">
        <v>188</v>
      </c>
    </row>
    <row r="1852" spans="1:10" x14ac:dyDescent="0.2">
      <c r="A1852" s="183" t="s">
        <v>418</v>
      </c>
      <c r="B1852" s="183" t="s">
        <v>240</v>
      </c>
      <c r="C1852" s="183" t="s">
        <v>243</v>
      </c>
      <c r="D1852" s="183">
        <v>5</v>
      </c>
      <c r="E1852" s="183">
        <v>10</v>
      </c>
      <c r="F1852" s="184">
        <v>4.13</v>
      </c>
      <c r="G1852" s="186" t="s">
        <v>188</v>
      </c>
      <c r="H1852" s="185">
        <v>0.34566758573974093</v>
      </c>
      <c r="I1852" s="186" t="s">
        <v>188</v>
      </c>
      <c r="J1852" s="187" t="s">
        <v>188</v>
      </c>
    </row>
    <row r="1853" spans="1:10" x14ac:dyDescent="0.2">
      <c r="A1853" s="183" t="s">
        <v>418</v>
      </c>
      <c r="B1853" s="183" t="s">
        <v>240</v>
      </c>
      <c r="C1853" s="183" t="s">
        <v>243</v>
      </c>
      <c r="D1853" s="183">
        <v>6</v>
      </c>
      <c r="E1853" s="183">
        <v>1</v>
      </c>
      <c r="F1853" s="184">
        <v>4.67</v>
      </c>
      <c r="G1853" s="184">
        <v>5.0999999999999996</v>
      </c>
      <c r="H1853" s="185">
        <v>0.50700513126041891</v>
      </c>
      <c r="I1853" s="184">
        <v>1.3633246396860996</v>
      </c>
      <c r="J1853" s="185">
        <v>0.68166231984304981</v>
      </c>
    </row>
    <row r="1854" spans="1:10" x14ac:dyDescent="0.2">
      <c r="A1854" s="183" t="s">
        <v>418</v>
      </c>
      <c r="B1854" s="183" t="s">
        <v>240</v>
      </c>
      <c r="C1854" s="183" t="s">
        <v>243</v>
      </c>
      <c r="D1854" s="183">
        <v>6</v>
      </c>
      <c r="E1854" s="183">
        <v>2</v>
      </c>
      <c r="F1854" s="184">
        <v>5.53</v>
      </c>
      <c r="G1854" s="186" t="s">
        <v>188</v>
      </c>
      <c r="H1854" s="185">
        <v>0.85631950842568083</v>
      </c>
      <c r="I1854" s="186" t="s">
        <v>188</v>
      </c>
      <c r="J1854" s="187" t="s">
        <v>188</v>
      </c>
    </row>
    <row r="1855" spans="1:10" x14ac:dyDescent="0.2">
      <c r="A1855" s="183" t="s">
        <v>418</v>
      </c>
      <c r="B1855" s="183" t="s">
        <v>240</v>
      </c>
      <c r="C1855" s="183" t="s">
        <v>243</v>
      </c>
      <c r="D1855" s="183">
        <v>6</v>
      </c>
      <c r="E1855" s="183">
        <v>3</v>
      </c>
      <c r="F1855" s="186" t="s">
        <v>188</v>
      </c>
      <c r="G1855" s="186" t="s">
        <v>188</v>
      </c>
      <c r="H1855" s="187" t="s">
        <v>188</v>
      </c>
      <c r="I1855" s="186" t="s">
        <v>188</v>
      </c>
      <c r="J1855" s="187" t="s">
        <v>188</v>
      </c>
    </row>
    <row r="1856" spans="1:10" x14ac:dyDescent="0.2">
      <c r="A1856" s="183" t="s">
        <v>418</v>
      </c>
      <c r="B1856" s="183" t="s">
        <v>240</v>
      </c>
      <c r="C1856" s="183" t="s">
        <v>243</v>
      </c>
      <c r="D1856" s="183">
        <v>6</v>
      </c>
      <c r="E1856" s="183">
        <v>4</v>
      </c>
      <c r="F1856" s="186" t="s">
        <v>188</v>
      </c>
      <c r="G1856" s="186" t="s">
        <v>188</v>
      </c>
      <c r="H1856" s="187" t="s">
        <v>188</v>
      </c>
      <c r="I1856" s="186" t="s">
        <v>188</v>
      </c>
      <c r="J1856" s="187" t="s">
        <v>188</v>
      </c>
    </row>
    <row r="1857" spans="1:10" x14ac:dyDescent="0.2">
      <c r="A1857" s="183" t="s">
        <v>418</v>
      </c>
      <c r="B1857" s="183" t="s">
        <v>240</v>
      </c>
      <c r="C1857" s="183" t="s">
        <v>243</v>
      </c>
      <c r="D1857" s="183">
        <v>6</v>
      </c>
      <c r="E1857" s="183">
        <v>5</v>
      </c>
      <c r="F1857" s="186" t="s">
        <v>188</v>
      </c>
      <c r="G1857" s="186" t="s">
        <v>188</v>
      </c>
      <c r="H1857" s="187" t="s">
        <v>188</v>
      </c>
      <c r="I1857" s="186" t="s">
        <v>188</v>
      </c>
      <c r="J1857" s="187" t="s">
        <v>188</v>
      </c>
    </row>
    <row r="1858" spans="1:10" x14ac:dyDescent="0.2">
      <c r="A1858" s="183" t="s">
        <v>418</v>
      </c>
      <c r="B1858" s="183" t="s">
        <v>240</v>
      </c>
      <c r="C1858" s="183" t="s">
        <v>243</v>
      </c>
      <c r="D1858" s="183">
        <v>6</v>
      </c>
      <c r="E1858" s="183">
        <v>6</v>
      </c>
      <c r="F1858" s="186" t="s">
        <v>188</v>
      </c>
      <c r="G1858" s="186" t="s">
        <v>188</v>
      </c>
      <c r="H1858" s="187" t="s">
        <v>188</v>
      </c>
      <c r="I1858" s="186" t="s">
        <v>188</v>
      </c>
      <c r="J1858" s="187" t="s">
        <v>188</v>
      </c>
    </row>
    <row r="1859" spans="1:10" x14ac:dyDescent="0.2">
      <c r="A1859" s="183" t="s">
        <v>418</v>
      </c>
      <c r="B1859" s="183" t="s">
        <v>240</v>
      </c>
      <c r="C1859" s="183" t="s">
        <v>243</v>
      </c>
      <c r="D1859" s="183">
        <v>6</v>
      </c>
      <c r="E1859" s="183">
        <v>7</v>
      </c>
      <c r="F1859" s="186" t="s">
        <v>188</v>
      </c>
      <c r="G1859" s="186" t="s">
        <v>188</v>
      </c>
      <c r="H1859" s="187" t="s">
        <v>188</v>
      </c>
      <c r="I1859" s="186" t="s">
        <v>188</v>
      </c>
      <c r="J1859" s="187" t="s">
        <v>188</v>
      </c>
    </row>
    <row r="1860" spans="1:10" x14ac:dyDescent="0.2">
      <c r="A1860" s="183" t="s">
        <v>418</v>
      </c>
      <c r="B1860" s="183" t="s">
        <v>240</v>
      </c>
      <c r="C1860" s="183" t="s">
        <v>243</v>
      </c>
      <c r="D1860" s="183">
        <v>6</v>
      </c>
      <c r="E1860" s="183">
        <v>8</v>
      </c>
      <c r="F1860" s="186" t="s">
        <v>188</v>
      </c>
      <c r="G1860" s="186" t="s">
        <v>188</v>
      </c>
      <c r="H1860" s="187" t="s">
        <v>188</v>
      </c>
      <c r="I1860" s="186" t="s">
        <v>188</v>
      </c>
      <c r="J1860" s="187" t="s">
        <v>188</v>
      </c>
    </row>
    <row r="1861" spans="1:10" x14ac:dyDescent="0.2">
      <c r="A1861" s="183" t="s">
        <v>418</v>
      </c>
      <c r="B1861" s="183" t="s">
        <v>240</v>
      </c>
      <c r="C1861" s="183" t="s">
        <v>243</v>
      </c>
      <c r="D1861" s="183">
        <v>6</v>
      </c>
      <c r="E1861" s="183">
        <v>9</v>
      </c>
      <c r="F1861" s="186" t="s">
        <v>188</v>
      </c>
      <c r="G1861" s="186" t="s">
        <v>188</v>
      </c>
      <c r="H1861" s="187" t="s">
        <v>188</v>
      </c>
      <c r="I1861" s="186" t="s">
        <v>188</v>
      </c>
      <c r="J1861" s="187" t="s">
        <v>188</v>
      </c>
    </row>
    <row r="1862" spans="1:10" x14ac:dyDescent="0.2">
      <c r="A1862" s="183" t="s">
        <v>418</v>
      </c>
      <c r="B1862" s="183" t="s">
        <v>240</v>
      </c>
      <c r="C1862" s="183" t="s">
        <v>243</v>
      </c>
      <c r="D1862" s="183">
        <v>6</v>
      </c>
      <c r="E1862" s="183">
        <v>10</v>
      </c>
      <c r="F1862" s="186" t="s">
        <v>188</v>
      </c>
      <c r="G1862" s="186" t="s">
        <v>188</v>
      </c>
      <c r="H1862" s="187" t="s">
        <v>188</v>
      </c>
      <c r="I1862" s="186" t="s">
        <v>188</v>
      </c>
      <c r="J1862" s="187" t="s">
        <v>188</v>
      </c>
    </row>
    <row r="1863" spans="1:10" x14ac:dyDescent="0.2">
      <c r="A1863" s="183" t="s">
        <v>418</v>
      </c>
      <c r="B1863" s="183" t="s">
        <v>240</v>
      </c>
      <c r="C1863" s="183" t="s">
        <v>243</v>
      </c>
      <c r="D1863" s="183">
        <v>7</v>
      </c>
      <c r="E1863" s="183">
        <v>1</v>
      </c>
      <c r="F1863" s="184">
        <v>4.45</v>
      </c>
      <c r="G1863" s="184">
        <v>4.8133333333333335</v>
      </c>
      <c r="H1863" s="185">
        <v>0.43629563397612492</v>
      </c>
      <c r="I1863" s="184">
        <v>3.3724283072507757</v>
      </c>
      <c r="J1863" s="185">
        <v>0.56207138454179595</v>
      </c>
    </row>
    <row r="1864" spans="1:10" x14ac:dyDescent="0.2">
      <c r="A1864" s="183" t="s">
        <v>418</v>
      </c>
      <c r="B1864" s="183" t="s">
        <v>240</v>
      </c>
      <c r="C1864" s="183" t="s">
        <v>243</v>
      </c>
      <c r="D1864" s="183">
        <v>7</v>
      </c>
      <c r="E1864" s="183">
        <v>2</v>
      </c>
      <c r="F1864" s="184">
        <v>4.6399999999999997</v>
      </c>
      <c r="G1864" s="186" t="s">
        <v>188</v>
      </c>
      <c r="H1864" s="185">
        <v>0.49694364656691181</v>
      </c>
      <c r="I1864" s="186" t="s">
        <v>188</v>
      </c>
      <c r="J1864" s="187" t="s">
        <v>188</v>
      </c>
    </row>
    <row r="1865" spans="1:10" x14ac:dyDescent="0.2">
      <c r="A1865" s="183" t="s">
        <v>418</v>
      </c>
      <c r="B1865" s="183" t="s">
        <v>240</v>
      </c>
      <c r="C1865" s="183" t="s">
        <v>243</v>
      </c>
      <c r="D1865" s="183">
        <v>7</v>
      </c>
      <c r="E1865" s="183">
        <v>3</v>
      </c>
      <c r="F1865" s="184">
        <v>4.9000000000000004</v>
      </c>
      <c r="G1865" s="186" t="s">
        <v>188</v>
      </c>
      <c r="H1865" s="185">
        <v>0.58869117034100016</v>
      </c>
      <c r="I1865" s="186" t="s">
        <v>188</v>
      </c>
      <c r="J1865" s="187" t="s">
        <v>188</v>
      </c>
    </row>
    <row r="1866" spans="1:10" x14ac:dyDescent="0.2">
      <c r="A1866" s="183" t="s">
        <v>418</v>
      </c>
      <c r="B1866" s="183" t="s">
        <v>240</v>
      </c>
      <c r="C1866" s="183" t="s">
        <v>243</v>
      </c>
      <c r="D1866" s="183">
        <v>7</v>
      </c>
      <c r="E1866" s="183">
        <v>4</v>
      </c>
      <c r="F1866" s="184">
        <v>4.8600000000000003</v>
      </c>
      <c r="G1866" s="186" t="s">
        <v>188</v>
      </c>
      <c r="H1866" s="185">
        <v>0.57389762565720792</v>
      </c>
      <c r="I1866" s="186" t="s">
        <v>188</v>
      </c>
      <c r="J1866" s="187" t="s">
        <v>188</v>
      </c>
    </row>
    <row r="1867" spans="1:10" x14ac:dyDescent="0.2">
      <c r="A1867" s="183" t="s">
        <v>418</v>
      </c>
      <c r="B1867" s="183" t="s">
        <v>240</v>
      </c>
      <c r="C1867" s="183" t="s">
        <v>243</v>
      </c>
      <c r="D1867" s="183">
        <v>7</v>
      </c>
      <c r="E1867" s="183">
        <v>5</v>
      </c>
      <c r="F1867" s="184">
        <v>4.75</v>
      </c>
      <c r="G1867" s="186" t="s">
        <v>188</v>
      </c>
      <c r="H1867" s="185">
        <v>0.53449770679887498</v>
      </c>
      <c r="I1867" s="186" t="s">
        <v>188</v>
      </c>
      <c r="J1867" s="187" t="s">
        <v>188</v>
      </c>
    </row>
    <row r="1868" spans="1:10" x14ac:dyDescent="0.2">
      <c r="A1868" s="183" t="s">
        <v>418</v>
      </c>
      <c r="B1868" s="183" t="s">
        <v>240</v>
      </c>
      <c r="C1868" s="183" t="s">
        <v>243</v>
      </c>
      <c r="D1868" s="183">
        <v>7</v>
      </c>
      <c r="E1868" s="183">
        <v>6</v>
      </c>
      <c r="F1868" s="184">
        <v>5.28</v>
      </c>
      <c r="G1868" s="186" t="s">
        <v>188</v>
      </c>
      <c r="H1868" s="185">
        <v>0.7421025239106559</v>
      </c>
      <c r="I1868" s="186" t="s">
        <v>188</v>
      </c>
      <c r="J1868" s="187" t="s">
        <v>188</v>
      </c>
    </row>
    <row r="1869" spans="1:10" x14ac:dyDescent="0.2">
      <c r="A1869" s="183" t="s">
        <v>418</v>
      </c>
      <c r="B1869" s="183" t="s">
        <v>240</v>
      </c>
      <c r="C1869" s="183" t="s">
        <v>243</v>
      </c>
      <c r="D1869" s="183">
        <v>7</v>
      </c>
      <c r="E1869" s="183">
        <v>7</v>
      </c>
      <c r="F1869" s="186" t="s">
        <v>188</v>
      </c>
      <c r="G1869" s="186" t="s">
        <v>188</v>
      </c>
      <c r="H1869" s="187" t="s">
        <v>188</v>
      </c>
      <c r="I1869" s="186" t="s">
        <v>188</v>
      </c>
      <c r="J1869" s="187" t="s">
        <v>188</v>
      </c>
    </row>
    <row r="1870" spans="1:10" x14ac:dyDescent="0.2">
      <c r="A1870" s="183" t="s">
        <v>418</v>
      </c>
      <c r="B1870" s="183" t="s">
        <v>240</v>
      </c>
      <c r="C1870" s="183" t="s">
        <v>243</v>
      </c>
      <c r="D1870" s="183">
        <v>7</v>
      </c>
      <c r="E1870" s="183">
        <v>8</v>
      </c>
      <c r="F1870" s="186" t="s">
        <v>188</v>
      </c>
      <c r="G1870" s="186" t="s">
        <v>188</v>
      </c>
      <c r="H1870" s="187" t="s">
        <v>188</v>
      </c>
      <c r="I1870" s="186" t="s">
        <v>188</v>
      </c>
      <c r="J1870" s="187" t="s">
        <v>188</v>
      </c>
    </row>
    <row r="1871" spans="1:10" x14ac:dyDescent="0.2">
      <c r="A1871" s="183" t="s">
        <v>418</v>
      </c>
      <c r="B1871" s="183" t="s">
        <v>240</v>
      </c>
      <c r="C1871" s="183" t="s">
        <v>243</v>
      </c>
      <c r="D1871" s="183">
        <v>7</v>
      </c>
      <c r="E1871" s="183">
        <v>9</v>
      </c>
      <c r="F1871" s="186" t="s">
        <v>188</v>
      </c>
      <c r="G1871" s="186" t="s">
        <v>188</v>
      </c>
      <c r="H1871" s="187" t="s">
        <v>188</v>
      </c>
      <c r="I1871" s="186" t="s">
        <v>188</v>
      </c>
      <c r="J1871" s="187" t="s">
        <v>188</v>
      </c>
    </row>
    <row r="1872" spans="1:10" x14ac:dyDescent="0.2">
      <c r="A1872" s="183" t="s">
        <v>418</v>
      </c>
      <c r="B1872" s="183" t="s">
        <v>240</v>
      </c>
      <c r="C1872" s="183" t="s">
        <v>243</v>
      </c>
      <c r="D1872" s="183">
        <v>7</v>
      </c>
      <c r="E1872" s="183">
        <v>10</v>
      </c>
      <c r="F1872" s="186" t="s">
        <v>188</v>
      </c>
      <c r="G1872" s="186" t="s">
        <v>188</v>
      </c>
      <c r="H1872" s="187" t="s">
        <v>188</v>
      </c>
      <c r="I1872" s="186" t="s">
        <v>188</v>
      </c>
      <c r="J1872" s="187" t="s">
        <v>188</v>
      </c>
    </row>
    <row r="1873" spans="1:10" x14ac:dyDescent="0.2">
      <c r="A1873" s="183" t="s">
        <v>418</v>
      </c>
      <c r="B1873" s="183" t="s">
        <v>240</v>
      </c>
      <c r="C1873" s="183" t="s">
        <v>243</v>
      </c>
      <c r="D1873" s="183">
        <v>8</v>
      </c>
      <c r="E1873" s="183">
        <v>1</v>
      </c>
      <c r="F1873" s="184">
        <v>4.59</v>
      </c>
      <c r="G1873" s="184">
        <v>4.5028571428571427</v>
      </c>
      <c r="H1873" s="185">
        <v>0.48047184268426696</v>
      </c>
      <c r="I1873" s="184">
        <v>3.1735838299579568</v>
      </c>
      <c r="J1873" s="185">
        <v>0.45336911856542239</v>
      </c>
    </row>
    <row r="1874" spans="1:10" x14ac:dyDescent="0.2">
      <c r="A1874" s="183" t="s">
        <v>418</v>
      </c>
      <c r="B1874" s="183" t="s">
        <v>240</v>
      </c>
      <c r="C1874" s="183" t="s">
        <v>243</v>
      </c>
      <c r="D1874" s="183">
        <v>8</v>
      </c>
      <c r="E1874" s="183">
        <v>2</v>
      </c>
      <c r="F1874" s="184">
        <v>4.46</v>
      </c>
      <c r="G1874" s="186" t="s">
        <v>188</v>
      </c>
      <c r="H1874" s="185">
        <v>0.43935732636264785</v>
      </c>
      <c r="I1874" s="186" t="s">
        <v>188</v>
      </c>
      <c r="J1874" s="187" t="s">
        <v>188</v>
      </c>
    </row>
    <row r="1875" spans="1:10" x14ac:dyDescent="0.2">
      <c r="A1875" s="183" t="s">
        <v>418</v>
      </c>
      <c r="B1875" s="183" t="s">
        <v>240</v>
      </c>
      <c r="C1875" s="183" t="s">
        <v>243</v>
      </c>
      <c r="D1875" s="183">
        <v>8</v>
      </c>
      <c r="E1875" s="183">
        <v>3</v>
      </c>
      <c r="F1875" s="184">
        <v>4.51</v>
      </c>
      <c r="G1875" s="186" t="s">
        <v>188</v>
      </c>
      <c r="H1875" s="185">
        <v>0.45488080611464282</v>
      </c>
      <c r="I1875" s="186" t="s">
        <v>188</v>
      </c>
      <c r="J1875" s="187" t="s">
        <v>188</v>
      </c>
    </row>
    <row r="1876" spans="1:10" x14ac:dyDescent="0.2">
      <c r="A1876" s="183" t="s">
        <v>418</v>
      </c>
      <c r="B1876" s="183" t="s">
        <v>240</v>
      </c>
      <c r="C1876" s="183" t="s">
        <v>243</v>
      </c>
      <c r="D1876" s="183">
        <v>8</v>
      </c>
      <c r="E1876" s="183">
        <v>4</v>
      </c>
      <c r="F1876" s="184">
        <v>4.28</v>
      </c>
      <c r="G1876" s="186" t="s">
        <v>188</v>
      </c>
      <c r="H1876" s="185">
        <v>0.38640101781305597</v>
      </c>
      <c r="I1876" s="186" t="s">
        <v>188</v>
      </c>
      <c r="J1876" s="187" t="s">
        <v>188</v>
      </c>
    </row>
    <row r="1877" spans="1:10" x14ac:dyDescent="0.2">
      <c r="A1877" s="183" t="s">
        <v>418</v>
      </c>
      <c r="B1877" s="183" t="s">
        <v>240</v>
      </c>
      <c r="C1877" s="183" t="s">
        <v>243</v>
      </c>
      <c r="D1877" s="183">
        <v>8</v>
      </c>
      <c r="E1877" s="183">
        <v>5</v>
      </c>
      <c r="F1877" s="184">
        <v>4.54</v>
      </c>
      <c r="G1877" s="186" t="s">
        <v>188</v>
      </c>
      <c r="H1877" s="185">
        <v>0.46436810599167189</v>
      </c>
      <c r="I1877" s="186" t="s">
        <v>188</v>
      </c>
      <c r="J1877" s="187" t="s">
        <v>188</v>
      </c>
    </row>
    <row r="1878" spans="1:10" x14ac:dyDescent="0.2">
      <c r="A1878" s="183" t="s">
        <v>418</v>
      </c>
      <c r="B1878" s="183" t="s">
        <v>240</v>
      </c>
      <c r="C1878" s="183" t="s">
        <v>243</v>
      </c>
      <c r="D1878" s="183">
        <v>8</v>
      </c>
      <c r="E1878" s="183">
        <v>6</v>
      </c>
      <c r="F1878" s="184">
        <v>4.54</v>
      </c>
      <c r="G1878" s="186" t="s">
        <v>188</v>
      </c>
      <c r="H1878" s="185">
        <v>0.46436810599167189</v>
      </c>
      <c r="I1878" s="186" t="s">
        <v>188</v>
      </c>
      <c r="J1878" s="187" t="s">
        <v>188</v>
      </c>
    </row>
    <row r="1879" spans="1:10" x14ac:dyDescent="0.2">
      <c r="A1879" s="183" t="s">
        <v>418</v>
      </c>
      <c r="B1879" s="183" t="s">
        <v>240</v>
      </c>
      <c r="C1879" s="183" t="s">
        <v>243</v>
      </c>
      <c r="D1879" s="183">
        <v>8</v>
      </c>
      <c r="E1879" s="183">
        <v>7</v>
      </c>
      <c r="F1879" s="184">
        <v>4.5999999999999996</v>
      </c>
      <c r="G1879" s="186" t="s">
        <v>188</v>
      </c>
      <c r="H1879" s="185">
        <v>0.48373662499999986</v>
      </c>
      <c r="I1879" s="186" t="s">
        <v>188</v>
      </c>
      <c r="J1879" s="187" t="s">
        <v>188</v>
      </c>
    </row>
    <row r="1880" spans="1:10" x14ac:dyDescent="0.2">
      <c r="A1880" s="183" t="s">
        <v>418</v>
      </c>
      <c r="B1880" s="183" t="s">
        <v>240</v>
      </c>
      <c r="C1880" s="183" t="s">
        <v>243</v>
      </c>
      <c r="D1880" s="183">
        <v>8</v>
      </c>
      <c r="E1880" s="183">
        <v>8</v>
      </c>
      <c r="F1880" s="186" t="s">
        <v>188</v>
      </c>
      <c r="G1880" s="186" t="s">
        <v>188</v>
      </c>
      <c r="H1880" s="187" t="s">
        <v>188</v>
      </c>
      <c r="I1880" s="186" t="s">
        <v>188</v>
      </c>
      <c r="J1880" s="187" t="s">
        <v>188</v>
      </c>
    </row>
    <row r="1881" spans="1:10" x14ac:dyDescent="0.2">
      <c r="A1881" s="183" t="s">
        <v>418</v>
      </c>
      <c r="B1881" s="183" t="s">
        <v>240</v>
      </c>
      <c r="C1881" s="183" t="s">
        <v>243</v>
      </c>
      <c r="D1881" s="183">
        <v>8</v>
      </c>
      <c r="E1881" s="183">
        <v>9</v>
      </c>
      <c r="F1881" s="186" t="s">
        <v>188</v>
      </c>
      <c r="G1881" s="186" t="s">
        <v>188</v>
      </c>
      <c r="H1881" s="187" t="s">
        <v>188</v>
      </c>
      <c r="I1881" s="186" t="s">
        <v>188</v>
      </c>
      <c r="J1881" s="187" t="s">
        <v>188</v>
      </c>
    </row>
    <row r="1882" spans="1:10" x14ac:dyDescent="0.2">
      <c r="A1882" s="183" t="s">
        <v>418</v>
      </c>
      <c r="B1882" s="183" t="s">
        <v>240</v>
      </c>
      <c r="C1882" s="183" t="s">
        <v>243</v>
      </c>
      <c r="D1882" s="183">
        <v>8</v>
      </c>
      <c r="E1882" s="183">
        <v>10</v>
      </c>
      <c r="F1882" s="186" t="s">
        <v>188</v>
      </c>
      <c r="G1882" s="186" t="s">
        <v>188</v>
      </c>
      <c r="H1882" s="187" t="s">
        <v>188</v>
      </c>
      <c r="I1882" s="186" t="s">
        <v>188</v>
      </c>
      <c r="J1882" s="187" t="s">
        <v>188</v>
      </c>
    </row>
    <row r="1883" spans="1:10" x14ac:dyDescent="0.2">
      <c r="A1883" s="183" t="s">
        <v>418</v>
      </c>
      <c r="B1883" s="183" t="s">
        <v>240</v>
      </c>
      <c r="C1883" s="183" t="s">
        <v>243</v>
      </c>
      <c r="D1883" s="183">
        <v>9</v>
      </c>
      <c r="E1883" s="183">
        <v>1</v>
      </c>
      <c r="F1883" s="184">
        <v>4.46</v>
      </c>
      <c r="G1883" s="184">
        <v>4.375</v>
      </c>
      <c r="H1883" s="185">
        <v>0.43935732636264785</v>
      </c>
      <c r="I1883" s="184">
        <v>3.3726468299692418</v>
      </c>
      <c r="J1883" s="185">
        <v>0.42158085374615523</v>
      </c>
    </row>
    <row r="1884" spans="1:10" x14ac:dyDescent="0.2">
      <c r="A1884" s="183" t="s">
        <v>418</v>
      </c>
      <c r="B1884" s="183" t="s">
        <v>240</v>
      </c>
      <c r="C1884" s="183" t="s">
        <v>243</v>
      </c>
      <c r="D1884" s="183">
        <v>9</v>
      </c>
      <c r="E1884" s="183">
        <v>2</v>
      </c>
      <c r="F1884" s="184">
        <v>4.4000000000000004</v>
      </c>
      <c r="G1884" s="186" t="s">
        <v>188</v>
      </c>
      <c r="H1884" s="185">
        <v>0.42120035993600008</v>
      </c>
      <c r="I1884" s="186" t="s">
        <v>188</v>
      </c>
      <c r="J1884" s="187" t="s">
        <v>188</v>
      </c>
    </row>
    <row r="1885" spans="1:10" x14ac:dyDescent="0.2">
      <c r="A1885" s="183" t="s">
        <v>418</v>
      </c>
      <c r="B1885" s="183" t="s">
        <v>240</v>
      </c>
      <c r="C1885" s="183" t="s">
        <v>243</v>
      </c>
      <c r="D1885" s="183">
        <v>9</v>
      </c>
      <c r="E1885" s="183">
        <v>3</v>
      </c>
      <c r="F1885" s="184">
        <v>4.2300000000000004</v>
      </c>
      <c r="G1885" s="186" t="s">
        <v>188</v>
      </c>
      <c r="H1885" s="185">
        <v>0.37248647049835099</v>
      </c>
      <c r="I1885" s="186" t="s">
        <v>188</v>
      </c>
      <c r="J1885" s="187" t="s">
        <v>188</v>
      </c>
    </row>
    <row r="1886" spans="1:10" x14ac:dyDescent="0.2">
      <c r="A1886" s="183" t="s">
        <v>418</v>
      </c>
      <c r="B1886" s="183" t="s">
        <v>240</v>
      </c>
      <c r="C1886" s="183" t="s">
        <v>243</v>
      </c>
      <c r="D1886" s="183">
        <v>9</v>
      </c>
      <c r="E1886" s="183">
        <v>4</v>
      </c>
      <c r="F1886" s="184">
        <v>4.3</v>
      </c>
      <c r="G1886" s="186" t="s">
        <v>188</v>
      </c>
      <c r="H1886" s="185">
        <v>0.39206244275899982</v>
      </c>
      <c r="I1886" s="186" t="s">
        <v>188</v>
      </c>
      <c r="J1886" s="187" t="s">
        <v>188</v>
      </c>
    </row>
    <row r="1887" spans="1:10" x14ac:dyDescent="0.2">
      <c r="A1887" s="183" t="s">
        <v>418</v>
      </c>
      <c r="B1887" s="183" t="s">
        <v>240</v>
      </c>
      <c r="C1887" s="183" t="s">
        <v>243</v>
      </c>
      <c r="D1887" s="183">
        <v>9</v>
      </c>
      <c r="E1887" s="183">
        <v>5</v>
      </c>
      <c r="F1887" s="184">
        <v>4.9000000000000004</v>
      </c>
      <c r="G1887" s="186" t="s">
        <v>188</v>
      </c>
      <c r="H1887" s="185">
        <v>0.58869117034100016</v>
      </c>
      <c r="I1887" s="186" t="s">
        <v>188</v>
      </c>
      <c r="J1887" s="187" t="s">
        <v>188</v>
      </c>
    </row>
    <row r="1888" spans="1:10" x14ac:dyDescent="0.2">
      <c r="A1888" s="183" t="s">
        <v>418</v>
      </c>
      <c r="B1888" s="183" t="s">
        <v>240</v>
      </c>
      <c r="C1888" s="183" t="s">
        <v>243</v>
      </c>
      <c r="D1888" s="183">
        <v>9</v>
      </c>
      <c r="E1888" s="183">
        <v>6</v>
      </c>
      <c r="F1888" s="184">
        <v>3.71</v>
      </c>
      <c r="G1888" s="186" t="s">
        <v>188</v>
      </c>
      <c r="H1888" s="185">
        <v>0.24704661050672294</v>
      </c>
      <c r="I1888" s="186" t="s">
        <v>188</v>
      </c>
      <c r="J1888" s="187" t="s">
        <v>188</v>
      </c>
    </row>
    <row r="1889" spans="1:10" x14ac:dyDescent="0.2">
      <c r="A1889" s="183" t="s">
        <v>418</v>
      </c>
      <c r="B1889" s="183" t="s">
        <v>240</v>
      </c>
      <c r="C1889" s="183" t="s">
        <v>243</v>
      </c>
      <c r="D1889" s="183">
        <v>9</v>
      </c>
      <c r="E1889" s="183">
        <v>7</v>
      </c>
      <c r="F1889" s="184">
        <v>4.26</v>
      </c>
      <c r="G1889" s="186" t="s">
        <v>188</v>
      </c>
      <c r="H1889" s="185">
        <v>0.38079435796416783</v>
      </c>
      <c r="I1889" s="186" t="s">
        <v>188</v>
      </c>
      <c r="J1889" s="187" t="s">
        <v>188</v>
      </c>
    </row>
    <row r="1890" spans="1:10" x14ac:dyDescent="0.2">
      <c r="A1890" s="183" t="s">
        <v>418</v>
      </c>
      <c r="B1890" s="183" t="s">
        <v>240</v>
      </c>
      <c r="C1890" s="183" t="s">
        <v>243</v>
      </c>
      <c r="D1890" s="183">
        <v>9</v>
      </c>
      <c r="E1890" s="183">
        <v>8</v>
      </c>
      <c r="F1890" s="184">
        <v>4.74</v>
      </c>
      <c r="G1890" s="186" t="s">
        <v>188</v>
      </c>
      <c r="H1890" s="185">
        <v>0.53100809160135187</v>
      </c>
      <c r="I1890" s="186" t="s">
        <v>188</v>
      </c>
      <c r="J1890" s="187" t="s">
        <v>188</v>
      </c>
    </row>
    <row r="1891" spans="1:10" x14ac:dyDescent="0.2">
      <c r="A1891" s="183" t="s">
        <v>418</v>
      </c>
      <c r="B1891" s="183" t="s">
        <v>240</v>
      </c>
      <c r="C1891" s="183" t="s">
        <v>243</v>
      </c>
      <c r="D1891" s="183">
        <v>9</v>
      </c>
      <c r="E1891" s="183">
        <v>9</v>
      </c>
      <c r="F1891" s="186" t="s">
        <v>188</v>
      </c>
      <c r="G1891" s="186" t="s">
        <v>188</v>
      </c>
      <c r="H1891" s="187" t="s">
        <v>188</v>
      </c>
      <c r="I1891" s="186" t="s">
        <v>188</v>
      </c>
      <c r="J1891" s="187" t="s">
        <v>188</v>
      </c>
    </row>
    <row r="1892" spans="1:10" x14ac:dyDescent="0.2">
      <c r="A1892" s="183" t="s">
        <v>418</v>
      </c>
      <c r="B1892" s="183" t="s">
        <v>240</v>
      </c>
      <c r="C1892" s="183" t="s">
        <v>243</v>
      </c>
      <c r="D1892" s="183">
        <v>9</v>
      </c>
      <c r="E1892" s="183">
        <v>10</v>
      </c>
      <c r="F1892" s="186" t="s">
        <v>188</v>
      </c>
      <c r="G1892" s="186" t="s">
        <v>188</v>
      </c>
      <c r="H1892" s="187" t="s">
        <v>188</v>
      </c>
      <c r="I1892" s="186" t="s">
        <v>188</v>
      </c>
      <c r="J1892" s="187" t="s">
        <v>188</v>
      </c>
    </row>
    <row r="1893" spans="1:10" x14ac:dyDescent="0.2">
      <c r="A1893" s="183" t="s">
        <v>418</v>
      </c>
      <c r="B1893" s="183" t="s">
        <v>240</v>
      </c>
      <c r="C1893" s="183" t="s">
        <v>243</v>
      </c>
      <c r="D1893" s="183">
        <v>10</v>
      </c>
      <c r="E1893" s="183">
        <v>1</v>
      </c>
      <c r="F1893" s="184">
        <v>4.21</v>
      </c>
      <c r="G1893" s="184">
        <v>4.0244444444444447</v>
      </c>
      <c r="H1893" s="185">
        <v>0.367015558893173</v>
      </c>
      <c r="I1893" s="184">
        <v>2.9167711740924287</v>
      </c>
      <c r="J1893" s="185">
        <v>0.32408568601026988</v>
      </c>
    </row>
    <row r="1894" spans="1:10" x14ac:dyDescent="0.2">
      <c r="A1894" s="183" t="s">
        <v>418</v>
      </c>
      <c r="B1894" s="183" t="s">
        <v>240</v>
      </c>
      <c r="C1894" s="183" t="s">
        <v>243</v>
      </c>
      <c r="D1894" s="183">
        <v>10</v>
      </c>
      <c r="E1894" s="183">
        <v>2</v>
      </c>
      <c r="F1894" s="184">
        <v>4.16</v>
      </c>
      <c r="G1894" s="186" t="s">
        <v>188</v>
      </c>
      <c r="H1894" s="185">
        <v>0.35357321918412793</v>
      </c>
      <c r="I1894" s="186" t="s">
        <v>188</v>
      </c>
      <c r="J1894" s="187" t="s">
        <v>188</v>
      </c>
    </row>
    <row r="1895" spans="1:10" x14ac:dyDescent="0.2">
      <c r="A1895" s="183" t="s">
        <v>418</v>
      </c>
      <c r="B1895" s="183" t="s">
        <v>240</v>
      </c>
      <c r="C1895" s="183" t="s">
        <v>243</v>
      </c>
      <c r="D1895" s="183">
        <v>10</v>
      </c>
      <c r="E1895" s="183">
        <v>3</v>
      </c>
      <c r="F1895" s="184">
        <v>4.17</v>
      </c>
      <c r="G1895" s="186" t="s">
        <v>188</v>
      </c>
      <c r="H1895" s="185">
        <v>0.35623497000536886</v>
      </c>
      <c r="I1895" s="186" t="s">
        <v>188</v>
      </c>
      <c r="J1895" s="187" t="s">
        <v>188</v>
      </c>
    </row>
    <row r="1896" spans="1:10" x14ac:dyDescent="0.2">
      <c r="A1896" s="183" t="s">
        <v>418</v>
      </c>
      <c r="B1896" s="183" t="s">
        <v>240</v>
      </c>
      <c r="C1896" s="183" t="s">
        <v>243</v>
      </c>
      <c r="D1896" s="183">
        <v>10</v>
      </c>
      <c r="E1896" s="183">
        <v>4</v>
      </c>
      <c r="F1896" s="184">
        <v>4.0599999999999996</v>
      </c>
      <c r="G1896" s="186" t="s">
        <v>188</v>
      </c>
      <c r="H1896" s="185">
        <v>0.32768128215288789</v>
      </c>
      <c r="I1896" s="186" t="s">
        <v>188</v>
      </c>
      <c r="J1896" s="187" t="s">
        <v>188</v>
      </c>
    </row>
    <row r="1897" spans="1:10" x14ac:dyDescent="0.2">
      <c r="A1897" s="183" t="s">
        <v>418</v>
      </c>
      <c r="B1897" s="183" t="s">
        <v>240</v>
      </c>
      <c r="C1897" s="183" t="s">
        <v>243</v>
      </c>
      <c r="D1897" s="183">
        <v>10</v>
      </c>
      <c r="E1897" s="183">
        <v>5</v>
      </c>
      <c r="F1897" s="184">
        <v>3.82</v>
      </c>
      <c r="G1897" s="186" t="s">
        <v>188</v>
      </c>
      <c r="H1897" s="185">
        <v>0.27076468036738394</v>
      </c>
      <c r="I1897" s="186" t="s">
        <v>188</v>
      </c>
      <c r="J1897" s="187" t="s">
        <v>188</v>
      </c>
    </row>
    <row r="1898" spans="1:10" x14ac:dyDescent="0.2">
      <c r="A1898" s="183" t="s">
        <v>418</v>
      </c>
      <c r="B1898" s="183" t="s">
        <v>240</v>
      </c>
      <c r="C1898" s="183" t="s">
        <v>243</v>
      </c>
      <c r="D1898" s="183">
        <v>10</v>
      </c>
      <c r="E1898" s="183">
        <v>6</v>
      </c>
      <c r="F1898" s="184">
        <v>4.46</v>
      </c>
      <c r="G1898" s="186" t="s">
        <v>188</v>
      </c>
      <c r="H1898" s="185">
        <v>0.43935732636264785</v>
      </c>
      <c r="I1898" s="186" t="s">
        <v>188</v>
      </c>
      <c r="J1898" s="187" t="s">
        <v>188</v>
      </c>
    </row>
    <row r="1899" spans="1:10" x14ac:dyDescent="0.2">
      <c r="A1899" s="183" t="s">
        <v>418</v>
      </c>
      <c r="B1899" s="183" t="s">
        <v>240</v>
      </c>
      <c r="C1899" s="183" t="s">
        <v>243</v>
      </c>
      <c r="D1899" s="183">
        <v>10</v>
      </c>
      <c r="E1899" s="183">
        <v>7</v>
      </c>
      <c r="F1899" s="184">
        <v>3.36</v>
      </c>
      <c r="G1899" s="186" t="s">
        <v>188</v>
      </c>
      <c r="H1899" s="185">
        <v>0.1808605744686079</v>
      </c>
      <c r="I1899" s="186" t="s">
        <v>188</v>
      </c>
      <c r="J1899" s="187" t="s">
        <v>188</v>
      </c>
    </row>
    <row r="1900" spans="1:10" x14ac:dyDescent="0.2">
      <c r="A1900" s="183" t="s">
        <v>418</v>
      </c>
      <c r="B1900" s="183" t="s">
        <v>240</v>
      </c>
      <c r="C1900" s="183" t="s">
        <v>243</v>
      </c>
      <c r="D1900" s="183">
        <v>10</v>
      </c>
      <c r="E1900" s="183">
        <v>8</v>
      </c>
      <c r="F1900" s="184">
        <v>3.92</v>
      </c>
      <c r="G1900" s="186" t="s">
        <v>188</v>
      </c>
      <c r="H1900" s="185">
        <v>0.29360228050534387</v>
      </c>
      <c r="I1900" s="186" t="s">
        <v>188</v>
      </c>
      <c r="J1900" s="187" t="s">
        <v>188</v>
      </c>
    </row>
    <row r="1901" spans="1:10" x14ac:dyDescent="0.2">
      <c r="A1901" s="183" t="s">
        <v>418</v>
      </c>
      <c r="B1901" s="183" t="s">
        <v>240</v>
      </c>
      <c r="C1901" s="183" t="s">
        <v>243</v>
      </c>
      <c r="D1901" s="183">
        <v>10</v>
      </c>
      <c r="E1901" s="183">
        <v>9</v>
      </c>
      <c r="F1901" s="184">
        <v>4.0599999999999996</v>
      </c>
      <c r="G1901" s="186" t="s">
        <v>188</v>
      </c>
      <c r="H1901" s="185">
        <v>0.32768128215288789</v>
      </c>
      <c r="I1901" s="186" t="s">
        <v>188</v>
      </c>
      <c r="J1901" s="187" t="s">
        <v>188</v>
      </c>
    </row>
    <row r="1902" spans="1:10" x14ac:dyDescent="0.2">
      <c r="A1902" s="183" t="s">
        <v>418</v>
      </c>
      <c r="B1902" s="183" t="s">
        <v>240</v>
      </c>
      <c r="C1902" s="183" t="s">
        <v>243</v>
      </c>
      <c r="D1902" s="183">
        <v>10</v>
      </c>
      <c r="E1902" s="183">
        <v>10</v>
      </c>
      <c r="F1902" s="186" t="s">
        <v>188</v>
      </c>
      <c r="G1902" s="186" t="s">
        <v>188</v>
      </c>
      <c r="H1902" s="187" t="s">
        <v>188</v>
      </c>
      <c r="I1902" s="186" t="s">
        <v>188</v>
      </c>
      <c r="J1902" s="187" t="s">
        <v>188</v>
      </c>
    </row>
    <row r="1903" spans="1:10" x14ac:dyDescent="0.2">
      <c r="A1903" s="183" t="s">
        <v>418</v>
      </c>
      <c r="B1903" s="183" t="s">
        <v>240</v>
      </c>
      <c r="C1903" s="183" t="s">
        <v>243</v>
      </c>
      <c r="D1903" s="183">
        <v>11</v>
      </c>
      <c r="E1903" s="183">
        <v>1</v>
      </c>
      <c r="F1903" s="184">
        <v>3.85</v>
      </c>
      <c r="G1903" s="184">
        <v>4.1587500000000004</v>
      </c>
      <c r="H1903" s="185">
        <v>0.27748675826562497</v>
      </c>
      <c r="I1903" s="184">
        <v>2.8710482239688044</v>
      </c>
      <c r="J1903" s="185">
        <v>0.35888102799610055</v>
      </c>
    </row>
    <row r="1904" spans="1:10" x14ac:dyDescent="0.2">
      <c r="A1904" s="183" t="s">
        <v>418</v>
      </c>
      <c r="B1904" s="183" t="s">
        <v>240</v>
      </c>
      <c r="C1904" s="183" t="s">
        <v>243</v>
      </c>
      <c r="D1904" s="183">
        <v>11</v>
      </c>
      <c r="E1904" s="183">
        <v>2</v>
      </c>
      <c r="F1904" s="184">
        <v>4.62</v>
      </c>
      <c r="G1904" s="186" t="s">
        <v>188</v>
      </c>
      <c r="H1904" s="185">
        <v>0.49031049077986399</v>
      </c>
      <c r="I1904" s="186" t="s">
        <v>188</v>
      </c>
      <c r="J1904" s="187" t="s">
        <v>188</v>
      </c>
    </row>
    <row r="1905" spans="1:10" x14ac:dyDescent="0.2">
      <c r="A1905" s="183" t="s">
        <v>418</v>
      </c>
      <c r="B1905" s="183" t="s">
        <v>240</v>
      </c>
      <c r="C1905" s="183" t="s">
        <v>243</v>
      </c>
      <c r="D1905" s="183">
        <v>11</v>
      </c>
      <c r="E1905" s="183">
        <v>3</v>
      </c>
      <c r="F1905" s="184">
        <v>4.42</v>
      </c>
      <c r="G1905" s="186" t="s">
        <v>188</v>
      </c>
      <c r="H1905" s="185">
        <v>0.42719596505914387</v>
      </c>
      <c r="I1905" s="186" t="s">
        <v>188</v>
      </c>
      <c r="J1905" s="187" t="s">
        <v>188</v>
      </c>
    </row>
    <row r="1906" spans="1:10" x14ac:dyDescent="0.2">
      <c r="A1906" s="183" t="s">
        <v>418</v>
      </c>
      <c r="B1906" s="183" t="s">
        <v>240</v>
      </c>
      <c r="C1906" s="183" t="s">
        <v>243</v>
      </c>
      <c r="D1906" s="183">
        <v>11</v>
      </c>
      <c r="E1906" s="183">
        <v>4</v>
      </c>
      <c r="F1906" s="184">
        <v>4.0999999999999996</v>
      </c>
      <c r="G1906" s="186" t="s">
        <v>188</v>
      </c>
      <c r="H1906" s="185">
        <v>0.33788068212499983</v>
      </c>
      <c r="I1906" s="186" t="s">
        <v>188</v>
      </c>
      <c r="J1906" s="187" t="s">
        <v>188</v>
      </c>
    </row>
    <row r="1907" spans="1:10" x14ac:dyDescent="0.2">
      <c r="A1907" s="183" t="s">
        <v>418</v>
      </c>
      <c r="B1907" s="183" t="s">
        <v>240</v>
      </c>
      <c r="C1907" s="183" t="s">
        <v>243</v>
      </c>
      <c r="D1907" s="183">
        <v>11</v>
      </c>
      <c r="E1907" s="183">
        <v>5</v>
      </c>
      <c r="F1907" s="184">
        <v>3.66</v>
      </c>
      <c r="G1907" s="186" t="s">
        <v>188</v>
      </c>
      <c r="H1907" s="185">
        <v>0.23674012355592794</v>
      </c>
      <c r="I1907" s="186" t="s">
        <v>188</v>
      </c>
      <c r="J1907" s="187" t="s">
        <v>188</v>
      </c>
    </row>
    <row r="1908" spans="1:10" x14ac:dyDescent="0.2">
      <c r="A1908" s="183" t="s">
        <v>418</v>
      </c>
      <c r="B1908" s="183" t="s">
        <v>240</v>
      </c>
      <c r="C1908" s="183" t="s">
        <v>243</v>
      </c>
      <c r="D1908" s="183">
        <v>11</v>
      </c>
      <c r="E1908" s="183">
        <v>6</v>
      </c>
      <c r="F1908" s="184">
        <v>4.37</v>
      </c>
      <c r="G1908" s="186" t="s">
        <v>188</v>
      </c>
      <c r="H1908" s="185">
        <v>0.41231254805558903</v>
      </c>
      <c r="I1908" s="186" t="s">
        <v>188</v>
      </c>
      <c r="J1908" s="187" t="s">
        <v>188</v>
      </c>
    </row>
    <row r="1909" spans="1:10" x14ac:dyDescent="0.2">
      <c r="A1909" s="183" t="s">
        <v>418</v>
      </c>
      <c r="B1909" s="183" t="s">
        <v>240</v>
      </c>
      <c r="C1909" s="183" t="s">
        <v>243</v>
      </c>
      <c r="D1909" s="183">
        <v>11</v>
      </c>
      <c r="E1909" s="183">
        <v>7</v>
      </c>
      <c r="F1909" s="184">
        <v>4.07</v>
      </c>
      <c r="G1909" s="186" t="s">
        <v>188</v>
      </c>
      <c r="H1909" s="185">
        <v>0.33021161001215893</v>
      </c>
      <c r="I1909" s="186" t="s">
        <v>188</v>
      </c>
      <c r="J1909" s="187" t="s">
        <v>188</v>
      </c>
    </row>
    <row r="1910" spans="1:10" x14ac:dyDescent="0.2">
      <c r="A1910" s="183" t="s">
        <v>418</v>
      </c>
      <c r="B1910" s="183" t="s">
        <v>240</v>
      </c>
      <c r="C1910" s="183" t="s">
        <v>243</v>
      </c>
      <c r="D1910" s="183">
        <v>11</v>
      </c>
      <c r="E1910" s="183">
        <v>8</v>
      </c>
      <c r="F1910" s="184">
        <v>4.18</v>
      </c>
      <c r="G1910" s="186" t="s">
        <v>188</v>
      </c>
      <c r="H1910" s="185">
        <v>0.35891004611549593</v>
      </c>
      <c r="I1910" s="186" t="s">
        <v>188</v>
      </c>
      <c r="J1910" s="187" t="s">
        <v>188</v>
      </c>
    </row>
    <row r="1911" spans="1:10" x14ac:dyDescent="0.2">
      <c r="A1911" s="183" t="s">
        <v>418</v>
      </c>
      <c r="B1911" s="183" t="s">
        <v>240</v>
      </c>
      <c r="C1911" s="183" t="s">
        <v>243</v>
      </c>
      <c r="D1911" s="183">
        <v>11</v>
      </c>
      <c r="E1911" s="183">
        <v>9</v>
      </c>
      <c r="F1911" s="186" t="s">
        <v>188</v>
      </c>
      <c r="G1911" s="186" t="s">
        <v>188</v>
      </c>
      <c r="H1911" s="187" t="s">
        <v>188</v>
      </c>
      <c r="I1911" s="186" t="s">
        <v>188</v>
      </c>
      <c r="J1911" s="187" t="s">
        <v>188</v>
      </c>
    </row>
    <row r="1912" spans="1:10" x14ac:dyDescent="0.2">
      <c r="A1912" s="183" t="s">
        <v>418</v>
      </c>
      <c r="B1912" s="183" t="s">
        <v>240</v>
      </c>
      <c r="C1912" s="183" t="s">
        <v>243</v>
      </c>
      <c r="D1912" s="183">
        <v>11</v>
      </c>
      <c r="E1912" s="183">
        <v>10</v>
      </c>
      <c r="F1912" s="186" t="s">
        <v>188</v>
      </c>
      <c r="G1912" s="186" t="s">
        <v>188</v>
      </c>
      <c r="H1912" s="187" t="s">
        <v>188</v>
      </c>
      <c r="I1912" s="186" t="s">
        <v>188</v>
      </c>
      <c r="J1912" s="187" t="s">
        <v>188</v>
      </c>
    </row>
    <row r="1913" spans="1:10" x14ac:dyDescent="0.2">
      <c r="A1913" s="183" t="s">
        <v>418</v>
      </c>
      <c r="B1913" s="183" t="s">
        <v>240</v>
      </c>
      <c r="C1913" s="183" t="s">
        <v>243</v>
      </c>
      <c r="D1913" s="183">
        <v>12</v>
      </c>
      <c r="E1913" s="183">
        <v>1</v>
      </c>
      <c r="F1913" s="184">
        <v>4.08</v>
      </c>
      <c r="G1913" s="184">
        <v>4.1875</v>
      </c>
      <c r="H1913" s="185">
        <v>0.33275493044633603</v>
      </c>
      <c r="I1913" s="184">
        <v>2.9312000016478477</v>
      </c>
      <c r="J1913" s="185">
        <v>0.36640000020598096</v>
      </c>
    </row>
    <row r="1914" spans="1:10" x14ac:dyDescent="0.2">
      <c r="A1914" s="183" t="s">
        <v>418</v>
      </c>
      <c r="B1914" s="183" t="s">
        <v>240</v>
      </c>
      <c r="C1914" s="183" t="s">
        <v>243</v>
      </c>
      <c r="D1914" s="183">
        <v>12</v>
      </c>
      <c r="E1914" s="183">
        <v>2</v>
      </c>
      <c r="F1914" s="184">
        <v>4.4400000000000004</v>
      </c>
      <c r="G1914" s="186" t="s">
        <v>188</v>
      </c>
      <c r="H1914" s="185">
        <v>0.43324819847763207</v>
      </c>
      <c r="I1914" s="186" t="s">
        <v>188</v>
      </c>
      <c r="J1914" s="187" t="s">
        <v>188</v>
      </c>
    </row>
    <row r="1915" spans="1:10" x14ac:dyDescent="0.2">
      <c r="A1915" s="183" t="s">
        <v>418</v>
      </c>
      <c r="B1915" s="183" t="s">
        <v>240</v>
      </c>
      <c r="C1915" s="183" t="s">
        <v>243</v>
      </c>
      <c r="D1915" s="183">
        <v>12</v>
      </c>
      <c r="E1915" s="183">
        <v>3</v>
      </c>
      <c r="F1915" s="184">
        <v>4.68</v>
      </c>
      <c r="G1915" s="186" t="s">
        <v>188</v>
      </c>
      <c r="H1915" s="185">
        <v>0.51038889284729572</v>
      </c>
      <c r="I1915" s="186" t="s">
        <v>188</v>
      </c>
      <c r="J1915" s="187" t="s">
        <v>188</v>
      </c>
    </row>
    <row r="1916" spans="1:10" x14ac:dyDescent="0.2">
      <c r="A1916" s="183" t="s">
        <v>418</v>
      </c>
      <c r="B1916" s="183" t="s">
        <v>240</v>
      </c>
      <c r="C1916" s="183" t="s">
        <v>243</v>
      </c>
      <c r="D1916" s="183">
        <v>12</v>
      </c>
      <c r="E1916" s="183">
        <v>4</v>
      </c>
      <c r="F1916" s="184">
        <v>4.12</v>
      </c>
      <c r="G1916" s="186" t="s">
        <v>188</v>
      </c>
      <c r="H1916" s="185">
        <v>0.343058803360064</v>
      </c>
      <c r="I1916" s="186" t="s">
        <v>188</v>
      </c>
      <c r="J1916" s="187" t="s">
        <v>188</v>
      </c>
    </row>
    <row r="1917" spans="1:10" x14ac:dyDescent="0.2">
      <c r="A1917" s="183" t="s">
        <v>418</v>
      </c>
      <c r="B1917" s="183" t="s">
        <v>240</v>
      </c>
      <c r="C1917" s="183" t="s">
        <v>243</v>
      </c>
      <c r="D1917" s="183">
        <v>12</v>
      </c>
      <c r="E1917" s="183">
        <v>5</v>
      </c>
      <c r="F1917" s="184">
        <v>4.04</v>
      </c>
      <c r="G1917" s="186" t="s">
        <v>188</v>
      </c>
      <c r="H1917" s="185">
        <v>0.32265947107347193</v>
      </c>
      <c r="I1917" s="186" t="s">
        <v>188</v>
      </c>
      <c r="J1917" s="187" t="s">
        <v>188</v>
      </c>
    </row>
    <row r="1918" spans="1:10" x14ac:dyDescent="0.2">
      <c r="A1918" s="183" t="s">
        <v>418</v>
      </c>
      <c r="B1918" s="183" t="s">
        <v>240</v>
      </c>
      <c r="C1918" s="183" t="s">
        <v>243</v>
      </c>
      <c r="D1918" s="183">
        <v>12</v>
      </c>
      <c r="E1918" s="183">
        <v>6</v>
      </c>
      <c r="F1918" s="184">
        <v>4.45</v>
      </c>
      <c r="G1918" s="186" t="s">
        <v>188</v>
      </c>
      <c r="H1918" s="185">
        <v>0.43629563397612492</v>
      </c>
      <c r="I1918" s="186" t="s">
        <v>188</v>
      </c>
      <c r="J1918" s="187" t="s">
        <v>188</v>
      </c>
    </row>
    <row r="1919" spans="1:10" x14ac:dyDescent="0.2">
      <c r="A1919" s="183" t="s">
        <v>418</v>
      </c>
      <c r="B1919" s="183" t="s">
        <v>240</v>
      </c>
      <c r="C1919" s="183" t="s">
        <v>243</v>
      </c>
      <c r="D1919" s="183">
        <v>12</v>
      </c>
      <c r="E1919" s="183">
        <v>7</v>
      </c>
      <c r="F1919" s="184">
        <v>3.82</v>
      </c>
      <c r="G1919" s="186" t="s">
        <v>188</v>
      </c>
      <c r="H1919" s="185">
        <v>0.27076468036738394</v>
      </c>
      <c r="I1919" s="186" t="s">
        <v>188</v>
      </c>
      <c r="J1919" s="187" t="s">
        <v>188</v>
      </c>
    </row>
    <row r="1920" spans="1:10" x14ac:dyDescent="0.2">
      <c r="A1920" s="183" t="s">
        <v>418</v>
      </c>
      <c r="B1920" s="183" t="s">
        <v>240</v>
      </c>
      <c r="C1920" s="183" t="s">
        <v>243</v>
      </c>
      <c r="D1920" s="183">
        <v>12</v>
      </c>
      <c r="E1920" s="183">
        <v>8</v>
      </c>
      <c r="F1920" s="184">
        <v>3.87</v>
      </c>
      <c r="G1920" s="186" t="s">
        <v>188</v>
      </c>
      <c r="H1920" s="185">
        <v>0.28202939109953895</v>
      </c>
      <c r="I1920" s="186" t="s">
        <v>188</v>
      </c>
      <c r="J1920" s="187" t="s">
        <v>188</v>
      </c>
    </row>
    <row r="1921" spans="1:10" x14ac:dyDescent="0.2">
      <c r="A1921" s="183" t="s">
        <v>418</v>
      </c>
      <c r="B1921" s="183" t="s">
        <v>240</v>
      </c>
      <c r="C1921" s="183" t="s">
        <v>243</v>
      </c>
      <c r="D1921" s="183">
        <v>12</v>
      </c>
      <c r="E1921" s="183">
        <v>9</v>
      </c>
      <c r="F1921" s="186" t="s">
        <v>188</v>
      </c>
      <c r="G1921" s="186" t="s">
        <v>188</v>
      </c>
      <c r="H1921" s="187" t="s">
        <v>188</v>
      </c>
      <c r="I1921" s="186" t="s">
        <v>188</v>
      </c>
      <c r="J1921" s="187" t="s">
        <v>188</v>
      </c>
    </row>
    <row r="1922" spans="1:10" x14ac:dyDescent="0.2">
      <c r="A1922" s="183" t="s">
        <v>418</v>
      </c>
      <c r="B1922" s="183" t="s">
        <v>240</v>
      </c>
      <c r="C1922" s="183" t="s">
        <v>243</v>
      </c>
      <c r="D1922" s="183">
        <v>12</v>
      </c>
      <c r="E1922" s="183">
        <v>10</v>
      </c>
      <c r="F1922" s="186" t="s">
        <v>188</v>
      </c>
      <c r="G1922" s="186" t="s">
        <v>188</v>
      </c>
      <c r="H1922" s="187" t="s">
        <v>188</v>
      </c>
      <c r="I1922" s="186" t="s">
        <v>188</v>
      </c>
      <c r="J1922" s="187" t="s">
        <v>188</v>
      </c>
    </row>
    <row r="1923" spans="1:10" x14ac:dyDescent="0.2">
      <c r="A1923" s="182" t="s">
        <v>419</v>
      </c>
      <c r="B1923" s="182" t="s">
        <v>240</v>
      </c>
      <c r="C1923" s="182" t="s">
        <v>243</v>
      </c>
      <c r="D1923" s="183">
        <v>5</v>
      </c>
      <c r="E1923" s="183">
        <v>1</v>
      </c>
      <c r="F1923" s="184">
        <v>4.68</v>
      </c>
      <c r="G1923" s="184">
        <v>4.04</v>
      </c>
      <c r="H1923" s="185">
        <v>0.51038889284729572</v>
      </c>
      <c r="I1923" s="184">
        <v>2.6661823862030372</v>
      </c>
      <c r="J1923" s="185">
        <v>0.33327279827537964</v>
      </c>
    </row>
    <row r="1924" spans="1:10" x14ac:dyDescent="0.2">
      <c r="A1924" s="183" t="s">
        <v>419</v>
      </c>
      <c r="B1924" s="183" t="s">
        <v>240</v>
      </c>
      <c r="C1924" s="183" t="s">
        <v>243</v>
      </c>
      <c r="D1924" s="183">
        <v>5</v>
      </c>
      <c r="E1924" s="183">
        <v>2</v>
      </c>
      <c r="F1924" s="184">
        <v>3.4</v>
      </c>
      <c r="G1924" s="186" t="s">
        <v>188</v>
      </c>
      <c r="H1924" s="185">
        <v>0.18773879717599998</v>
      </c>
      <c r="I1924" s="186" t="s">
        <v>188</v>
      </c>
      <c r="J1924" s="187" t="s">
        <v>188</v>
      </c>
    </row>
    <row r="1925" spans="1:10" x14ac:dyDescent="0.2">
      <c r="A1925" s="183" t="s">
        <v>419</v>
      </c>
      <c r="B1925" s="183" t="s">
        <v>240</v>
      </c>
      <c r="C1925" s="183" t="s">
        <v>243</v>
      </c>
      <c r="D1925" s="183">
        <v>5</v>
      </c>
      <c r="E1925" s="183">
        <v>3</v>
      </c>
      <c r="F1925" s="184">
        <v>4.34</v>
      </c>
      <c r="G1925" s="186" t="s">
        <v>188</v>
      </c>
      <c r="H1925" s="185">
        <v>0.40355065262679191</v>
      </c>
      <c r="I1925" s="186" t="s">
        <v>188</v>
      </c>
      <c r="J1925" s="187" t="s">
        <v>188</v>
      </c>
    </row>
    <row r="1926" spans="1:10" x14ac:dyDescent="0.2">
      <c r="A1926" s="183" t="s">
        <v>419</v>
      </c>
      <c r="B1926" s="183" t="s">
        <v>240</v>
      </c>
      <c r="C1926" s="183" t="s">
        <v>243</v>
      </c>
      <c r="D1926" s="183">
        <v>5</v>
      </c>
      <c r="E1926" s="183">
        <v>4</v>
      </c>
      <c r="F1926" s="184">
        <v>4.05</v>
      </c>
      <c r="G1926" s="186" t="s">
        <v>188</v>
      </c>
      <c r="H1926" s="185">
        <v>0.32516391359712482</v>
      </c>
      <c r="I1926" s="186" t="s">
        <v>188</v>
      </c>
      <c r="J1926" s="187" t="s">
        <v>188</v>
      </c>
    </row>
    <row r="1927" spans="1:10" x14ac:dyDescent="0.2">
      <c r="A1927" s="183" t="s">
        <v>419</v>
      </c>
      <c r="B1927" s="183" t="s">
        <v>240</v>
      </c>
      <c r="C1927" s="183" t="s">
        <v>243</v>
      </c>
      <c r="D1927" s="183">
        <v>5</v>
      </c>
      <c r="E1927" s="183">
        <v>5</v>
      </c>
      <c r="F1927" s="184">
        <v>3.93</v>
      </c>
      <c r="G1927" s="186" t="s">
        <v>188</v>
      </c>
      <c r="H1927" s="185">
        <v>0.29595420581272092</v>
      </c>
      <c r="I1927" s="186" t="s">
        <v>188</v>
      </c>
      <c r="J1927" s="187" t="s">
        <v>188</v>
      </c>
    </row>
    <row r="1928" spans="1:10" x14ac:dyDescent="0.2">
      <c r="A1928" s="183" t="s">
        <v>419</v>
      </c>
      <c r="B1928" s="183" t="s">
        <v>240</v>
      </c>
      <c r="C1928" s="183" t="s">
        <v>243</v>
      </c>
      <c r="D1928" s="183">
        <v>5</v>
      </c>
      <c r="E1928" s="183">
        <v>6</v>
      </c>
      <c r="F1928" s="184">
        <v>4.4000000000000004</v>
      </c>
      <c r="G1928" s="186" t="s">
        <v>188</v>
      </c>
      <c r="H1928" s="185">
        <v>0.42120035993600008</v>
      </c>
      <c r="I1928" s="186" t="s">
        <v>188</v>
      </c>
      <c r="J1928" s="187" t="s">
        <v>188</v>
      </c>
    </row>
    <row r="1929" spans="1:10" x14ac:dyDescent="0.2">
      <c r="A1929" s="183" t="s">
        <v>419</v>
      </c>
      <c r="B1929" s="183" t="s">
        <v>240</v>
      </c>
      <c r="C1929" s="183" t="s">
        <v>243</v>
      </c>
      <c r="D1929" s="183">
        <v>5</v>
      </c>
      <c r="E1929" s="183">
        <v>7</v>
      </c>
      <c r="F1929" s="184">
        <v>4</v>
      </c>
      <c r="G1929" s="186" t="s">
        <v>188</v>
      </c>
      <c r="H1929" s="185">
        <v>0.31277029587199995</v>
      </c>
      <c r="I1929" s="186" t="s">
        <v>188</v>
      </c>
      <c r="J1929" s="187" t="s">
        <v>188</v>
      </c>
    </row>
    <row r="1930" spans="1:10" x14ac:dyDescent="0.2">
      <c r="A1930" s="183" t="s">
        <v>419</v>
      </c>
      <c r="B1930" s="183" t="s">
        <v>240</v>
      </c>
      <c r="C1930" s="183" t="s">
        <v>243</v>
      </c>
      <c r="D1930" s="183">
        <v>5</v>
      </c>
      <c r="E1930" s="183">
        <v>8</v>
      </c>
      <c r="F1930" s="184">
        <v>3.52</v>
      </c>
      <c r="G1930" s="186" t="s">
        <v>188</v>
      </c>
      <c r="H1930" s="185">
        <v>0.2094152683351039</v>
      </c>
      <c r="I1930" s="186" t="s">
        <v>188</v>
      </c>
      <c r="J1930" s="187" t="s">
        <v>188</v>
      </c>
    </row>
    <row r="1931" spans="1:10" x14ac:dyDescent="0.2">
      <c r="A1931" s="183" t="s">
        <v>419</v>
      </c>
      <c r="B1931" s="183" t="s">
        <v>240</v>
      </c>
      <c r="C1931" s="183" t="s">
        <v>243</v>
      </c>
      <c r="D1931" s="183">
        <v>5</v>
      </c>
      <c r="E1931" s="183">
        <v>9</v>
      </c>
      <c r="F1931" s="186" t="s">
        <v>188</v>
      </c>
      <c r="G1931" s="186" t="s">
        <v>188</v>
      </c>
      <c r="H1931" s="187" t="s">
        <v>188</v>
      </c>
      <c r="I1931" s="186" t="s">
        <v>188</v>
      </c>
      <c r="J1931" s="187" t="s">
        <v>188</v>
      </c>
    </row>
    <row r="1932" spans="1:10" x14ac:dyDescent="0.2">
      <c r="A1932" s="183" t="s">
        <v>419</v>
      </c>
      <c r="B1932" s="183" t="s">
        <v>240</v>
      </c>
      <c r="C1932" s="183" t="s">
        <v>243</v>
      </c>
      <c r="D1932" s="183">
        <v>5</v>
      </c>
      <c r="E1932" s="183">
        <v>10</v>
      </c>
      <c r="F1932" s="186" t="s">
        <v>188</v>
      </c>
      <c r="G1932" s="186" t="s">
        <v>188</v>
      </c>
      <c r="H1932" s="187" t="s">
        <v>188</v>
      </c>
      <c r="I1932" s="186" t="s">
        <v>188</v>
      </c>
      <c r="J1932" s="187" t="s">
        <v>188</v>
      </c>
    </row>
    <row r="1933" spans="1:10" x14ac:dyDescent="0.2">
      <c r="A1933" s="183" t="s">
        <v>419</v>
      </c>
      <c r="B1933" s="183" t="s">
        <v>240</v>
      </c>
      <c r="C1933" s="183" t="s">
        <v>243</v>
      </c>
      <c r="D1933" s="183">
        <v>6</v>
      </c>
      <c r="E1933" s="183">
        <v>1</v>
      </c>
      <c r="F1933" s="184">
        <v>3.95</v>
      </c>
      <c r="G1933" s="184">
        <v>3.8830000000000005</v>
      </c>
      <c r="H1933" s="185">
        <v>0.30069567002487507</v>
      </c>
      <c r="I1933" s="184">
        <v>2.9420158601866122</v>
      </c>
      <c r="J1933" s="185">
        <v>0.2942015860186612</v>
      </c>
    </row>
    <row r="1934" spans="1:10" x14ac:dyDescent="0.2">
      <c r="A1934" s="183" t="s">
        <v>419</v>
      </c>
      <c r="B1934" s="183" t="s">
        <v>240</v>
      </c>
      <c r="C1934" s="183" t="s">
        <v>243</v>
      </c>
      <c r="D1934" s="183">
        <v>6</v>
      </c>
      <c r="E1934" s="183">
        <v>2</v>
      </c>
      <c r="F1934" s="184">
        <v>3.92</v>
      </c>
      <c r="G1934" s="186" t="s">
        <v>188</v>
      </c>
      <c r="H1934" s="185">
        <v>0.29360228050534387</v>
      </c>
      <c r="I1934" s="186" t="s">
        <v>188</v>
      </c>
      <c r="J1934" s="187" t="s">
        <v>188</v>
      </c>
    </row>
    <row r="1935" spans="1:10" x14ac:dyDescent="0.2">
      <c r="A1935" s="183" t="s">
        <v>419</v>
      </c>
      <c r="B1935" s="183" t="s">
        <v>240</v>
      </c>
      <c r="C1935" s="183" t="s">
        <v>243</v>
      </c>
      <c r="D1935" s="183">
        <v>6</v>
      </c>
      <c r="E1935" s="183">
        <v>3</v>
      </c>
      <c r="F1935" s="184">
        <v>3.86</v>
      </c>
      <c r="G1935" s="186" t="s">
        <v>188</v>
      </c>
      <c r="H1935" s="185">
        <v>0.27975192774480789</v>
      </c>
      <c r="I1935" s="186" t="s">
        <v>188</v>
      </c>
      <c r="J1935" s="187" t="s">
        <v>188</v>
      </c>
    </row>
    <row r="1936" spans="1:10" x14ac:dyDescent="0.2">
      <c r="A1936" s="183" t="s">
        <v>419</v>
      </c>
      <c r="B1936" s="183" t="s">
        <v>240</v>
      </c>
      <c r="C1936" s="183" t="s">
        <v>243</v>
      </c>
      <c r="D1936" s="183">
        <v>6</v>
      </c>
      <c r="E1936" s="183">
        <v>4</v>
      </c>
      <c r="F1936" s="184">
        <v>3.62</v>
      </c>
      <c r="G1936" s="186" t="s">
        <v>188</v>
      </c>
      <c r="H1936" s="185">
        <v>0.22870444568026396</v>
      </c>
      <c r="I1936" s="186" t="s">
        <v>188</v>
      </c>
      <c r="J1936" s="187" t="s">
        <v>188</v>
      </c>
    </row>
    <row r="1937" spans="1:10" x14ac:dyDescent="0.2">
      <c r="A1937" s="183" t="s">
        <v>419</v>
      </c>
      <c r="B1937" s="183" t="s">
        <v>240</v>
      </c>
      <c r="C1937" s="183" t="s">
        <v>243</v>
      </c>
      <c r="D1937" s="183">
        <v>6</v>
      </c>
      <c r="E1937" s="183">
        <v>5</v>
      </c>
      <c r="F1937" s="184">
        <v>3.92</v>
      </c>
      <c r="G1937" s="186" t="s">
        <v>188</v>
      </c>
      <c r="H1937" s="185">
        <v>0.29360228050534387</v>
      </c>
      <c r="I1937" s="186" t="s">
        <v>188</v>
      </c>
      <c r="J1937" s="187" t="s">
        <v>188</v>
      </c>
    </row>
    <row r="1938" spans="1:10" x14ac:dyDescent="0.2">
      <c r="A1938" s="183" t="s">
        <v>419</v>
      </c>
      <c r="B1938" s="183" t="s">
        <v>240</v>
      </c>
      <c r="C1938" s="183" t="s">
        <v>243</v>
      </c>
      <c r="D1938" s="183">
        <v>6</v>
      </c>
      <c r="E1938" s="183">
        <v>6</v>
      </c>
      <c r="F1938" s="184">
        <v>4.5599999999999996</v>
      </c>
      <c r="G1938" s="186" t="s">
        <v>188</v>
      </c>
      <c r="H1938" s="185">
        <v>0.47076569877708768</v>
      </c>
      <c r="I1938" s="186" t="s">
        <v>188</v>
      </c>
      <c r="J1938" s="187" t="s">
        <v>188</v>
      </c>
    </row>
    <row r="1939" spans="1:10" x14ac:dyDescent="0.2">
      <c r="A1939" s="183" t="s">
        <v>419</v>
      </c>
      <c r="B1939" s="183" t="s">
        <v>240</v>
      </c>
      <c r="C1939" s="183" t="s">
        <v>243</v>
      </c>
      <c r="D1939" s="183">
        <v>6</v>
      </c>
      <c r="E1939" s="183">
        <v>7</v>
      </c>
      <c r="F1939" s="184">
        <v>3.31</v>
      </c>
      <c r="G1939" s="186" t="s">
        <v>188</v>
      </c>
      <c r="H1939" s="185">
        <v>0.17250172842596301</v>
      </c>
      <c r="I1939" s="186" t="s">
        <v>188</v>
      </c>
      <c r="J1939" s="187" t="s">
        <v>188</v>
      </c>
    </row>
    <row r="1940" spans="1:10" x14ac:dyDescent="0.2">
      <c r="A1940" s="183" t="s">
        <v>419</v>
      </c>
      <c r="B1940" s="183" t="s">
        <v>240</v>
      </c>
      <c r="C1940" s="183" t="s">
        <v>243</v>
      </c>
      <c r="D1940" s="183">
        <v>6</v>
      </c>
      <c r="E1940" s="183">
        <v>8</v>
      </c>
      <c r="F1940" s="184">
        <v>3.3</v>
      </c>
      <c r="G1940" s="186" t="s">
        <v>188</v>
      </c>
      <c r="H1940" s="185">
        <v>0.17086148414899996</v>
      </c>
      <c r="I1940" s="186" t="s">
        <v>188</v>
      </c>
      <c r="J1940" s="187" t="s">
        <v>188</v>
      </c>
    </row>
    <row r="1941" spans="1:10" x14ac:dyDescent="0.2">
      <c r="A1941" s="183" t="s">
        <v>419</v>
      </c>
      <c r="B1941" s="183" t="s">
        <v>240</v>
      </c>
      <c r="C1941" s="183" t="s">
        <v>243</v>
      </c>
      <c r="D1941" s="183">
        <v>6</v>
      </c>
      <c r="E1941" s="183">
        <v>9</v>
      </c>
      <c r="F1941" s="184">
        <v>4.4000000000000004</v>
      </c>
      <c r="G1941" s="186" t="s">
        <v>188</v>
      </c>
      <c r="H1941" s="185">
        <v>0.42120035993600008</v>
      </c>
      <c r="I1941" s="186" t="s">
        <v>188</v>
      </c>
      <c r="J1941" s="187" t="s">
        <v>188</v>
      </c>
    </row>
    <row r="1942" spans="1:10" x14ac:dyDescent="0.2">
      <c r="A1942" s="183" t="s">
        <v>419</v>
      </c>
      <c r="B1942" s="183" t="s">
        <v>240</v>
      </c>
      <c r="C1942" s="183" t="s">
        <v>243</v>
      </c>
      <c r="D1942" s="183">
        <v>6</v>
      </c>
      <c r="E1942" s="183">
        <v>10</v>
      </c>
      <c r="F1942" s="184">
        <v>3.99</v>
      </c>
      <c r="G1942" s="186" t="s">
        <v>188</v>
      </c>
      <c r="H1942" s="185">
        <v>0.31032998443792703</v>
      </c>
      <c r="I1942" s="186" t="s">
        <v>188</v>
      </c>
      <c r="J1942" s="187" t="s">
        <v>188</v>
      </c>
    </row>
    <row r="1943" spans="1:10" x14ac:dyDescent="0.2">
      <c r="A1943" s="183" t="s">
        <v>419</v>
      </c>
      <c r="B1943" s="183" t="s">
        <v>240</v>
      </c>
      <c r="C1943" s="183" t="s">
        <v>243</v>
      </c>
      <c r="D1943" s="183">
        <v>7</v>
      </c>
      <c r="E1943" s="183">
        <v>1</v>
      </c>
      <c r="F1943" s="184">
        <v>5.15</v>
      </c>
      <c r="G1943" s="184">
        <v>4.5162499999999994</v>
      </c>
      <c r="H1943" s="185">
        <v>0.68694611237787495</v>
      </c>
      <c r="I1943" s="184">
        <v>3.7705856188347724</v>
      </c>
      <c r="J1943" s="185">
        <v>0.47132320235434655</v>
      </c>
    </row>
    <row r="1944" spans="1:10" x14ac:dyDescent="0.2">
      <c r="A1944" s="183" t="s">
        <v>419</v>
      </c>
      <c r="B1944" s="183" t="s">
        <v>240</v>
      </c>
      <c r="C1944" s="183" t="s">
        <v>243</v>
      </c>
      <c r="D1944" s="183">
        <v>7</v>
      </c>
      <c r="E1944" s="183">
        <v>2</v>
      </c>
      <c r="F1944" s="184">
        <v>3.6</v>
      </c>
      <c r="G1944" s="186" t="s">
        <v>188</v>
      </c>
      <c r="H1944" s="185">
        <v>0.224755712</v>
      </c>
      <c r="I1944" s="186" t="s">
        <v>188</v>
      </c>
      <c r="J1944" s="187" t="s">
        <v>188</v>
      </c>
    </row>
    <row r="1945" spans="1:10" x14ac:dyDescent="0.2">
      <c r="A1945" s="183" t="s">
        <v>419</v>
      </c>
      <c r="B1945" s="183" t="s">
        <v>240</v>
      </c>
      <c r="C1945" s="183" t="s">
        <v>243</v>
      </c>
      <c r="D1945" s="183">
        <v>7</v>
      </c>
      <c r="E1945" s="183">
        <v>3</v>
      </c>
      <c r="F1945" s="184">
        <v>4.75</v>
      </c>
      <c r="G1945" s="186" t="s">
        <v>188</v>
      </c>
      <c r="H1945" s="185">
        <v>0.53449770679887498</v>
      </c>
      <c r="I1945" s="186" t="s">
        <v>188</v>
      </c>
      <c r="J1945" s="187" t="s">
        <v>188</v>
      </c>
    </row>
    <row r="1946" spans="1:10" x14ac:dyDescent="0.2">
      <c r="A1946" s="183" t="s">
        <v>419</v>
      </c>
      <c r="B1946" s="183" t="s">
        <v>240</v>
      </c>
      <c r="C1946" s="183" t="s">
        <v>243</v>
      </c>
      <c r="D1946" s="183">
        <v>7</v>
      </c>
      <c r="E1946" s="183">
        <v>4</v>
      </c>
      <c r="F1946" s="184">
        <v>4.6100000000000003</v>
      </c>
      <c r="G1946" s="186" t="s">
        <v>188</v>
      </c>
      <c r="H1946" s="185">
        <v>0.48701616327473291</v>
      </c>
      <c r="I1946" s="186" t="s">
        <v>188</v>
      </c>
      <c r="J1946" s="187" t="s">
        <v>188</v>
      </c>
    </row>
    <row r="1947" spans="1:10" x14ac:dyDescent="0.2">
      <c r="A1947" s="183" t="s">
        <v>419</v>
      </c>
      <c r="B1947" s="183" t="s">
        <v>240</v>
      </c>
      <c r="C1947" s="183" t="s">
        <v>243</v>
      </c>
      <c r="D1947" s="183">
        <v>7</v>
      </c>
      <c r="E1947" s="183">
        <v>5</v>
      </c>
      <c r="F1947" s="184">
        <v>4.13</v>
      </c>
      <c r="G1947" s="186" t="s">
        <v>188</v>
      </c>
      <c r="H1947" s="185">
        <v>0.34566758573974093</v>
      </c>
      <c r="I1947" s="186" t="s">
        <v>188</v>
      </c>
      <c r="J1947" s="187" t="s">
        <v>188</v>
      </c>
    </row>
    <row r="1948" spans="1:10" x14ac:dyDescent="0.2">
      <c r="A1948" s="183" t="s">
        <v>419</v>
      </c>
      <c r="B1948" s="183" t="s">
        <v>240</v>
      </c>
      <c r="C1948" s="183" t="s">
        <v>243</v>
      </c>
      <c r="D1948" s="183">
        <v>7</v>
      </c>
      <c r="E1948" s="183">
        <v>6</v>
      </c>
      <c r="F1948" s="184">
        <v>4.93</v>
      </c>
      <c r="G1948" s="186" t="s">
        <v>188</v>
      </c>
      <c r="H1948" s="185">
        <v>0.59995163046382072</v>
      </c>
      <c r="I1948" s="186" t="s">
        <v>188</v>
      </c>
      <c r="J1948" s="187" t="s">
        <v>188</v>
      </c>
    </row>
    <row r="1949" spans="1:10" x14ac:dyDescent="0.2">
      <c r="A1949" s="183" t="s">
        <v>419</v>
      </c>
      <c r="B1949" s="183" t="s">
        <v>240</v>
      </c>
      <c r="C1949" s="183" t="s">
        <v>243</v>
      </c>
      <c r="D1949" s="183">
        <v>7</v>
      </c>
      <c r="E1949" s="183">
        <v>7</v>
      </c>
      <c r="F1949" s="184">
        <v>4.41</v>
      </c>
      <c r="G1949" s="186" t="s">
        <v>188</v>
      </c>
      <c r="H1949" s="185">
        <v>0.42419110059635301</v>
      </c>
      <c r="I1949" s="186" t="s">
        <v>188</v>
      </c>
      <c r="J1949" s="187" t="s">
        <v>188</v>
      </c>
    </row>
    <row r="1950" spans="1:10" x14ac:dyDescent="0.2">
      <c r="A1950" s="183" t="s">
        <v>419</v>
      </c>
      <c r="B1950" s="183" t="s">
        <v>240</v>
      </c>
      <c r="C1950" s="183" t="s">
        <v>243</v>
      </c>
      <c r="D1950" s="183">
        <v>7</v>
      </c>
      <c r="E1950" s="183">
        <v>8</v>
      </c>
      <c r="F1950" s="184">
        <v>4.55</v>
      </c>
      <c r="G1950" s="186" t="s">
        <v>188</v>
      </c>
      <c r="H1950" s="185">
        <v>0.46755960758337478</v>
      </c>
      <c r="I1950" s="186" t="s">
        <v>188</v>
      </c>
      <c r="J1950" s="187" t="s">
        <v>188</v>
      </c>
    </row>
    <row r="1951" spans="1:10" x14ac:dyDescent="0.2">
      <c r="A1951" s="183" t="s">
        <v>419</v>
      </c>
      <c r="B1951" s="183" t="s">
        <v>240</v>
      </c>
      <c r="C1951" s="183" t="s">
        <v>243</v>
      </c>
      <c r="D1951" s="183">
        <v>7</v>
      </c>
      <c r="E1951" s="183">
        <v>9</v>
      </c>
      <c r="F1951" s="186" t="s">
        <v>188</v>
      </c>
      <c r="G1951" s="186" t="s">
        <v>188</v>
      </c>
      <c r="H1951" s="187" t="s">
        <v>188</v>
      </c>
      <c r="I1951" s="186" t="s">
        <v>188</v>
      </c>
      <c r="J1951" s="187" t="s">
        <v>188</v>
      </c>
    </row>
    <row r="1952" spans="1:10" x14ac:dyDescent="0.2">
      <c r="A1952" s="183" t="s">
        <v>419</v>
      </c>
      <c r="B1952" s="183" t="s">
        <v>240</v>
      </c>
      <c r="C1952" s="183" t="s">
        <v>243</v>
      </c>
      <c r="D1952" s="183">
        <v>7</v>
      </c>
      <c r="E1952" s="183">
        <v>10</v>
      </c>
      <c r="F1952" s="186" t="s">
        <v>188</v>
      </c>
      <c r="G1952" s="186" t="s">
        <v>188</v>
      </c>
      <c r="H1952" s="187" t="s">
        <v>188</v>
      </c>
      <c r="I1952" s="186" t="s">
        <v>188</v>
      </c>
      <c r="J1952" s="187" t="s">
        <v>188</v>
      </c>
    </row>
    <row r="1953" spans="1:10" x14ac:dyDescent="0.2">
      <c r="A1953" s="183" t="s">
        <v>419</v>
      </c>
      <c r="B1953" s="183" t="s">
        <v>240</v>
      </c>
      <c r="C1953" s="183" t="s">
        <v>243</v>
      </c>
      <c r="D1953" s="183">
        <v>8</v>
      </c>
      <c r="E1953" s="183">
        <v>1</v>
      </c>
      <c r="F1953" s="184">
        <v>4.32</v>
      </c>
      <c r="G1953" s="184">
        <v>4.307777777777777</v>
      </c>
      <c r="H1953" s="185">
        <v>0.39777889897318397</v>
      </c>
      <c r="I1953" s="184">
        <v>3.7232123670962545</v>
      </c>
      <c r="J1953" s="185">
        <v>0.41369026301069495</v>
      </c>
    </row>
    <row r="1954" spans="1:10" x14ac:dyDescent="0.2">
      <c r="A1954" s="183" t="s">
        <v>419</v>
      </c>
      <c r="B1954" s="183" t="s">
        <v>240</v>
      </c>
      <c r="C1954" s="183" t="s">
        <v>243</v>
      </c>
      <c r="D1954" s="183">
        <v>8</v>
      </c>
      <c r="E1954" s="183">
        <v>2</v>
      </c>
      <c r="F1954" s="184">
        <v>4.18</v>
      </c>
      <c r="G1954" s="186" t="s">
        <v>188</v>
      </c>
      <c r="H1954" s="185">
        <v>0.35891004611549593</v>
      </c>
      <c r="I1954" s="186" t="s">
        <v>188</v>
      </c>
      <c r="J1954" s="187" t="s">
        <v>188</v>
      </c>
    </row>
    <row r="1955" spans="1:10" x14ac:dyDescent="0.2">
      <c r="A1955" s="183" t="s">
        <v>419</v>
      </c>
      <c r="B1955" s="183" t="s">
        <v>240</v>
      </c>
      <c r="C1955" s="183" t="s">
        <v>243</v>
      </c>
      <c r="D1955" s="183">
        <v>8</v>
      </c>
      <c r="E1955" s="183">
        <v>3</v>
      </c>
      <c r="F1955" s="184">
        <v>4.1900000000000004</v>
      </c>
      <c r="G1955" s="186" t="s">
        <v>188</v>
      </c>
      <c r="H1955" s="185">
        <v>0.36159848078590701</v>
      </c>
      <c r="I1955" s="186" t="s">
        <v>188</v>
      </c>
      <c r="J1955" s="187" t="s">
        <v>188</v>
      </c>
    </row>
    <row r="1956" spans="1:10" x14ac:dyDescent="0.2">
      <c r="A1956" s="183" t="s">
        <v>419</v>
      </c>
      <c r="B1956" s="183" t="s">
        <v>240</v>
      </c>
      <c r="C1956" s="183" t="s">
        <v>243</v>
      </c>
      <c r="D1956" s="183">
        <v>8</v>
      </c>
      <c r="E1956" s="183">
        <v>4</v>
      </c>
      <c r="F1956" s="184">
        <v>4.1900000000000004</v>
      </c>
      <c r="G1956" s="186" t="s">
        <v>188</v>
      </c>
      <c r="H1956" s="185">
        <v>0.36159848078590701</v>
      </c>
      <c r="I1956" s="186" t="s">
        <v>188</v>
      </c>
      <c r="J1956" s="187" t="s">
        <v>188</v>
      </c>
    </row>
    <row r="1957" spans="1:10" x14ac:dyDescent="0.2">
      <c r="A1957" s="183" t="s">
        <v>419</v>
      </c>
      <c r="B1957" s="183" t="s">
        <v>240</v>
      </c>
      <c r="C1957" s="183" t="s">
        <v>243</v>
      </c>
      <c r="D1957" s="183">
        <v>8</v>
      </c>
      <c r="E1957" s="183">
        <v>5</v>
      </c>
      <c r="F1957" s="184">
        <v>5.13</v>
      </c>
      <c r="G1957" s="186" t="s">
        <v>188</v>
      </c>
      <c r="H1957" s="185">
        <v>0.67871112881884099</v>
      </c>
      <c r="I1957" s="186" t="s">
        <v>188</v>
      </c>
      <c r="J1957" s="187" t="s">
        <v>188</v>
      </c>
    </row>
    <row r="1958" spans="1:10" x14ac:dyDescent="0.2">
      <c r="A1958" s="183" t="s">
        <v>419</v>
      </c>
      <c r="B1958" s="183" t="s">
        <v>240</v>
      </c>
      <c r="C1958" s="183" t="s">
        <v>243</v>
      </c>
      <c r="D1958" s="183">
        <v>8</v>
      </c>
      <c r="E1958" s="183">
        <v>6</v>
      </c>
      <c r="F1958" s="184">
        <v>4.0599999999999996</v>
      </c>
      <c r="G1958" s="186" t="s">
        <v>188</v>
      </c>
      <c r="H1958" s="185">
        <v>0.32768128215288789</v>
      </c>
      <c r="I1958" s="186" t="s">
        <v>188</v>
      </c>
      <c r="J1958" s="187" t="s">
        <v>188</v>
      </c>
    </row>
    <row r="1959" spans="1:10" x14ac:dyDescent="0.2">
      <c r="A1959" s="183" t="s">
        <v>419</v>
      </c>
      <c r="B1959" s="183" t="s">
        <v>240</v>
      </c>
      <c r="C1959" s="183" t="s">
        <v>243</v>
      </c>
      <c r="D1959" s="183">
        <v>8</v>
      </c>
      <c r="E1959" s="183">
        <v>7</v>
      </c>
      <c r="F1959" s="184">
        <v>5.26</v>
      </c>
      <c r="G1959" s="186" t="s">
        <v>188</v>
      </c>
      <c r="H1959" s="185">
        <v>0.73343154950856793</v>
      </c>
      <c r="I1959" s="186" t="s">
        <v>188</v>
      </c>
      <c r="J1959" s="187" t="s">
        <v>188</v>
      </c>
    </row>
    <row r="1960" spans="1:10" x14ac:dyDescent="0.2">
      <c r="A1960" s="183" t="s">
        <v>419</v>
      </c>
      <c r="B1960" s="183" t="s">
        <v>240</v>
      </c>
      <c r="C1960" s="183" t="s">
        <v>243</v>
      </c>
      <c r="D1960" s="183">
        <v>8</v>
      </c>
      <c r="E1960" s="183">
        <v>8</v>
      </c>
      <c r="F1960" s="184">
        <v>3.93</v>
      </c>
      <c r="G1960" s="186" t="s">
        <v>188</v>
      </c>
      <c r="H1960" s="185">
        <v>0.29595420581272092</v>
      </c>
      <c r="I1960" s="186" t="s">
        <v>188</v>
      </c>
      <c r="J1960" s="187" t="s">
        <v>188</v>
      </c>
    </row>
    <row r="1961" spans="1:10" x14ac:dyDescent="0.2">
      <c r="A1961" s="183" t="s">
        <v>419</v>
      </c>
      <c r="B1961" s="183" t="s">
        <v>240</v>
      </c>
      <c r="C1961" s="183" t="s">
        <v>243</v>
      </c>
      <c r="D1961" s="183">
        <v>8</v>
      </c>
      <c r="E1961" s="183">
        <v>9</v>
      </c>
      <c r="F1961" s="184">
        <v>3.51</v>
      </c>
      <c r="G1961" s="186" t="s">
        <v>188</v>
      </c>
      <c r="H1961" s="185">
        <v>0.20754829414274287</v>
      </c>
      <c r="I1961" s="186" t="s">
        <v>188</v>
      </c>
      <c r="J1961" s="187" t="s">
        <v>188</v>
      </c>
    </row>
    <row r="1962" spans="1:10" x14ac:dyDescent="0.2">
      <c r="A1962" s="183" t="s">
        <v>419</v>
      </c>
      <c r="B1962" s="183" t="s">
        <v>240</v>
      </c>
      <c r="C1962" s="183" t="s">
        <v>243</v>
      </c>
      <c r="D1962" s="183">
        <v>8</v>
      </c>
      <c r="E1962" s="183">
        <v>10</v>
      </c>
      <c r="F1962" s="186" t="s">
        <v>188</v>
      </c>
      <c r="G1962" s="186" t="s">
        <v>188</v>
      </c>
      <c r="H1962" s="187" t="s">
        <v>188</v>
      </c>
      <c r="I1962" s="186" t="s">
        <v>188</v>
      </c>
      <c r="J1962" s="187" t="s">
        <v>188</v>
      </c>
    </row>
    <row r="1963" spans="1:10" x14ac:dyDescent="0.2">
      <c r="A1963" s="183" t="s">
        <v>419</v>
      </c>
      <c r="B1963" s="183" t="s">
        <v>240</v>
      </c>
      <c r="C1963" s="183" t="s">
        <v>243</v>
      </c>
      <c r="D1963" s="183">
        <v>9</v>
      </c>
      <c r="E1963" s="183">
        <v>1</v>
      </c>
      <c r="F1963" s="184">
        <v>4.25</v>
      </c>
      <c r="G1963" s="184">
        <v>3.9075000000000002</v>
      </c>
      <c r="H1963" s="185">
        <v>0.378011481772625</v>
      </c>
      <c r="I1963" s="184">
        <v>2.3642227665850597</v>
      </c>
      <c r="J1963" s="185">
        <v>0.29552784582313246</v>
      </c>
    </row>
    <row r="1964" spans="1:10" x14ac:dyDescent="0.2">
      <c r="A1964" s="183" t="s">
        <v>419</v>
      </c>
      <c r="B1964" s="183" t="s">
        <v>240</v>
      </c>
      <c r="C1964" s="183" t="s">
        <v>243</v>
      </c>
      <c r="D1964" s="183">
        <v>9</v>
      </c>
      <c r="E1964" s="183">
        <v>2</v>
      </c>
      <c r="F1964" s="184">
        <v>4.05</v>
      </c>
      <c r="G1964" s="186" t="s">
        <v>188</v>
      </c>
      <c r="H1964" s="185">
        <v>0.32516391359712482</v>
      </c>
      <c r="I1964" s="186" t="s">
        <v>188</v>
      </c>
      <c r="J1964" s="187" t="s">
        <v>188</v>
      </c>
    </row>
    <row r="1965" spans="1:10" x14ac:dyDescent="0.2">
      <c r="A1965" s="183" t="s">
        <v>419</v>
      </c>
      <c r="B1965" s="183" t="s">
        <v>240</v>
      </c>
      <c r="C1965" s="183" t="s">
        <v>243</v>
      </c>
      <c r="D1965" s="183">
        <v>9</v>
      </c>
      <c r="E1965" s="183">
        <v>3</v>
      </c>
      <c r="F1965" s="184">
        <v>4.1900000000000004</v>
      </c>
      <c r="G1965" s="186" t="s">
        <v>188</v>
      </c>
      <c r="H1965" s="185">
        <v>0.36159848078590701</v>
      </c>
      <c r="I1965" s="186" t="s">
        <v>188</v>
      </c>
      <c r="J1965" s="187" t="s">
        <v>188</v>
      </c>
    </row>
    <row r="1966" spans="1:10" x14ac:dyDescent="0.2">
      <c r="A1966" s="183" t="s">
        <v>419</v>
      </c>
      <c r="B1966" s="183" t="s">
        <v>240</v>
      </c>
      <c r="C1966" s="183" t="s">
        <v>243</v>
      </c>
      <c r="D1966" s="183">
        <v>9</v>
      </c>
      <c r="E1966" s="183">
        <v>4</v>
      </c>
      <c r="F1966" s="184">
        <v>3.95</v>
      </c>
      <c r="G1966" s="186" t="s">
        <v>188</v>
      </c>
      <c r="H1966" s="185">
        <v>0.30069567002487507</v>
      </c>
      <c r="I1966" s="186" t="s">
        <v>188</v>
      </c>
      <c r="J1966" s="187" t="s">
        <v>188</v>
      </c>
    </row>
    <row r="1967" spans="1:10" x14ac:dyDescent="0.2">
      <c r="A1967" s="183" t="s">
        <v>419</v>
      </c>
      <c r="B1967" s="183" t="s">
        <v>240</v>
      </c>
      <c r="C1967" s="183" t="s">
        <v>243</v>
      </c>
      <c r="D1967" s="183">
        <v>9</v>
      </c>
      <c r="E1967" s="183">
        <v>5</v>
      </c>
      <c r="F1967" s="184">
        <v>3.89</v>
      </c>
      <c r="G1967" s="186" t="s">
        <v>188</v>
      </c>
      <c r="H1967" s="185">
        <v>0.286621332521237</v>
      </c>
      <c r="I1967" s="186" t="s">
        <v>188</v>
      </c>
      <c r="J1967" s="187" t="s">
        <v>188</v>
      </c>
    </row>
    <row r="1968" spans="1:10" x14ac:dyDescent="0.2">
      <c r="A1968" s="183" t="s">
        <v>419</v>
      </c>
      <c r="B1968" s="183" t="s">
        <v>240</v>
      </c>
      <c r="C1968" s="183" t="s">
        <v>243</v>
      </c>
      <c r="D1968" s="183">
        <v>9</v>
      </c>
      <c r="E1968" s="183">
        <v>6</v>
      </c>
      <c r="F1968" s="184">
        <v>3.55</v>
      </c>
      <c r="G1968" s="186" t="s">
        <v>188</v>
      </c>
      <c r="H1968" s="185">
        <v>0.21508329988587496</v>
      </c>
      <c r="I1968" s="186" t="s">
        <v>188</v>
      </c>
      <c r="J1968" s="187" t="s">
        <v>188</v>
      </c>
    </row>
    <row r="1969" spans="1:10" x14ac:dyDescent="0.2">
      <c r="A1969" s="183" t="s">
        <v>419</v>
      </c>
      <c r="B1969" s="183" t="s">
        <v>240</v>
      </c>
      <c r="C1969" s="183" t="s">
        <v>243</v>
      </c>
      <c r="D1969" s="183">
        <v>9</v>
      </c>
      <c r="E1969" s="183">
        <v>7</v>
      </c>
      <c r="F1969" s="184">
        <v>4</v>
      </c>
      <c r="G1969" s="186" t="s">
        <v>188</v>
      </c>
      <c r="H1969" s="185">
        <v>0.31277029587199995</v>
      </c>
      <c r="I1969" s="186" t="s">
        <v>188</v>
      </c>
      <c r="J1969" s="187" t="s">
        <v>188</v>
      </c>
    </row>
    <row r="1970" spans="1:10" x14ac:dyDescent="0.2">
      <c r="A1970" s="183" t="s">
        <v>419</v>
      </c>
      <c r="B1970" s="183" t="s">
        <v>240</v>
      </c>
      <c r="C1970" s="183" t="s">
        <v>243</v>
      </c>
      <c r="D1970" s="183">
        <v>9</v>
      </c>
      <c r="E1970" s="183">
        <v>8</v>
      </c>
      <c r="F1970" s="184">
        <v>3.38</v>
      </c>
      <c r="G1970" s="186" t="s">
        <v>188</v>
      </c>
      <c r="H1970" s="185">
        <v>0.18427829212541591</v>
      </c>
      <c r="I1970" s="186" t="s">
        <v>188</v>
      </c>
      <c r="J1970" s="187" t="s">
        <v>188</v>
      </c>
    </row>
    <row r="1971" spans="1:10" x14ac:dyDescent="0.2">
      <c r="A1971" s="183" t="s">
        <v>419</v>
      </c>
      <c r="B1971" s="183" t="s">
        <v>240</v>
      </c>
      <c r="C1971" s="183" t="s">
        <v>243</v>
      </c>
      <c r="D1971" s="183">
        <v>9</v>
      </c>
      <c r="E1971" s="183">
        <v>9</v>
      </c>
      <c r="F1971" s="186" t="s">
        <v>188</v>
      </c>
      <c r="G1971" s="186" t="s">
        <v>188</v>
      </c>
      <c r="H1971" s="187" t="s">
        <v>188</v>
      </c>
      <c r="I1971" s="186" t="s">
        <v>188</v>
      </c>
      <c r="J1971" s="187" t="s">
        <v>188</v>
      </c>
    </row>
    <row r="1972" spans="1:10" x14ac:dyDescent="0.2">
      <c r="A1972" s="183" t="s">
        <v>419</v>
      </c>
      <c r="B1972" s="183" t="s">
        <v>240</v>
      </c>
      <c r="C1972" s="183" t="s">
        <v>243</v>
      </c>
      <c r="D1972" s="183">
        <v>9</v>
      </c>
      <c r="E1972" s="183">
        <v>10</v>
      </c>
      <c r="F1972" s="186" t="s">
        <v>188</v>
      </c>
      <c r="G1972" s="186" t="s">
        <v>188</v>
      </c>
      <c r="H1972" s="187" t="s">
        <v>188</v>
      </c>
      <c r="I1972" s="186" t="s">
        <v>188</v>
      </c>
      <c r="J1972" s="187" t="s">
        <v>188</v>
      </c>
    </row>
    <row r="1973" spans="1:10" x14ac:dyDescent="0.2">
      <c r="A1973" s="183" t="s">
        <v>419</v>
      </c>
      <c r="B1973" s="183" t="s">
        <v>240</v>
      </c>
      <c r="C1973" s="183" t="s">
        <v>243</v>
      </c>
      <c r="D1973" s="183">
        <v>10</v>
      </c>
      <c r="E1973" s="183">
        <v>1</v>
      </c>
      <c r="F1973" s="184">
        <v>5.0999999999999996</v>
      </c>
      <c r="G1973" s="184">
        <v>4.5</v>
      </c>
      <c r="H1973" s="185">
        <v>0.66648246537499956</v>
      </c>
      <c r="I1973" s="184">
        <v>0.95541834250599944</v>
      </c>
      <c r="J1973" s="185">
        <v>0.47770917125299972</v>
      </c>
    </row>
    <row r="1974" spans="1:10" x14ac:dyDescent="0.2">
      <c r="A1974" s="183" t="s">
        <v>419</v>
      </c>
      <c r="B1974" s="183" t="s">
        <v>240</v>
      </c>
      <c r="C1974" s="183" t="s">
        <v>243</v>
      </c>
      <c r="D1974" s="183">
        <v>10</v>
      </c>
      <c r="E1974" s="183">
        <v>2</v>
      </c>
      <c r="F1974" s="184">
        <v>3.9</v>
      </c>
      <c r="G1974" s="186" t="s">
        <v>188</v>
      </c>
      <c r="H1974" s="185">
        <v>0.28893587713099989</v>
      </c>
      <c r="I1974" s="186" t="s">
        <v>188</v>
      </c>
      <c r="J1974" s="187" t="s">
        <v>188</v>
      </c>
    </row>
    <row r="1975" spans="1:10" x14ac:dyDescent="0.2">
      <c r="A1975" s="183" t="s">
        <v>419</v>
      </c>
      <c r="B1975" s="183" t="s">
        <v>240</v>
      </c>
      <c r="C1975" s="183" t="s">
        <v>243</v>
      </c>
      <c r="D1975" s="183">
        <v>10</v>
      </c>
      <c r="E1975" s="183">
        <v>3</v>
      </c>
      <c r="F1975" s="186" t="s">
        <v>188</v>
      </c>
      <c r="G1975" s="186" t="s">
        <v>188</v>
      </c>
      <c r="H1975" s="187" t="s">
        <v>188</v>
      </c>
      <c r="I1975" s="186" t="s">
        <v>188</v>
      </c>
      <c r="J1975" s="187" t="s">
        <v>188</v>
      </c>
    </row>
    <row r="1976" spans="1:10" x14ac:dyDescent="0.2">
      <c r="A1976" s="183" t="s">
        <v>419</v>
      </c>
      <c r="B1976" s="183" t="s">
        <v>240</v>
      </c>
      <c r="C1976" s="183" t="s">
        <v>243</v>
      </c>
      <c r="D1976" s="183">
        <v>10</v>
      </c>
      <c r="E1976" s="183">
        <v>4</v>
      </c>
      <c r="F1976" s="186" t="s">
        <v>188</v>
      </c>
      <c r="G1976" s="186" t="s">
        <v>188</v>
      </c>
      <c r="H1976" s="187" t="s">
        <v>188</v>
      </c>
      <c r="I1976" s="186" t="s">
        <v>188</v>
      </c>
      <c r="J1976" s="187" t="s">
        <v>188</v>
      </c>
    </row>
    <row r="1977" spans="1:10" x14ac:dyDescent="0.2">
      <c r="A1977" s="183" t="s">
        <v>419</v>
      </c>
      <c r="B1977" s="183" t="s">
        <v>240</v>
      </c>
      <c r="C1977" s="183" t="s">
        <v>243</v>
      </c>
      <c r="D1977" s="183">
        <v>10</v>
      </c>
      <c r="E1977" s="183">
        <v>5</v>
      </c>
      <c r="F1977" s="186" t="s">
        <v>188</v>
      </c>
      <c r="G1977" s="186" t="s">
        <v>188</v>
      </c>
      <c r="H1977" s="187" t="s">
        <v>188</v>
      </c>
      <c r="I1977" s="186" t="s">
        <v>188</v>
      </c>
      <c r="J1977" s="187" t="s">
        <v>188</v>
      </c>
    </row>
    <row r="1978" spans="1:10" x14ac:dyDescent="0.2">
      <c r="A1978" s="183" t="s">
        <v>419</v>
      </c>
      <c r="B1978" s="183" t="s">
        <v>240</v>
      </c>
      <c r="C1978" s="183" t="s">
        <v>243</v>
      </c>
      <c r="D1978" s="183">
        <v>10</v>
      </c>
      <c r="E1978" s="183">
        <v>6</v>
      </c>
      <c r="F1978" s="186" t="s">
        <v>188</v>
      </c>
      <c r="G1978" s="186" t="s">
        <v>188</v>
      </c>
      <c r="H1978" s="187" t="s">
        <v>188</v>
      </c>
      <c r="I1978" s="186" t="s">
        <v>188</v>
      </c>
      <c r="J1978" s="187" t="s">
        <v>188</v>
      </c>
    </row>
    <row r="1979" spans="1:10" x14ac:dyDescent="0.2">
      <c r="A1979" s="183" t="s">
        <v>419</v>
      </c>
      <c r="B1979" s="183" t="s">
        <v>240</v>
      </c>
      <c r="C1979" s="183" t="s">
        <v>243</v>
      </c>
      <c r="D1979" s="183">
        <v>10</v>
      </c>
      <c r="E1979" s="183">
        <v>7</v>
      </c>
      <c r="F1979" s="186" t="s">
        <v>188</v>
      </c>
      <c r="G1979" s="186" t="s">
        <v>188</v>
      </c>
      <c r="H1979" s="187" t="s">
        <v>188</v>
      </c>
      <c r="I1979" s="186" t="s">
        <v>188</v>
      </c>
      <c r="J1979" s="187" t="s">
        <v>188</v>
      </c>
    </row>
    <row r="1980" spans="1:10" x14ac:dyDescent="0.2">
      <c r="A1980" s="183" t="s">
        <v>419</v>
      </c>
      <c r="B1980" s="183" t="s">
        <v>240</v>
      </c>
      <c r="C1980" s="183" t="s">
        <v>243</v>
      </c>
      <c r="D1980" s="183">
        <v>10</v>
      </c>
      <c r="E1980" s="183">
        <v>8</v>
      </c>
      <c r="F1980" s="186" t="s">
        <v>188</v>
      </c>
      <c r="G1980" s="186" t="s">
        <v>188</v>
      </c>
      <c r="H1980" s="187" t="s">
        <v>188</v>
      </c>
      <c r="I1980" s="186" t="s">
        <v>188</v>
      </c>
      <c r="J1980" s="187" t="s">
        <v>188</v>
      </c>
    </row>
    <row r="1981" spans="1:10" x14ac:dyDescent="0.2">
      <c r="A1981" s="183" t="s">
        <v>419</v>
      </c>
      <c r="B1981" s="183" t="s">
        <v>240</v>
      </c>
      <c r="C1981" s="183" t="s">
        <v>243</v>
      </c>
      <c r="D1981" s="183">
        <v>10</v>
      </c>
      <c r="E1981" s="183">
        <v>9</v>
      </c>
      <c r="F1981" s="186" t="s">
        <v>188</v>
      </c>
      <c r="G1981" s="186" t="s">
        <v>188</v>
      </c>
      <c r="H1981" s="187" t="s">
        <v>188</v>
      </c>
      <c r="I1981" s="186" t="s">
        <v>188</v>
      </c>
      <c r="J1981" s="187" t="s">
        <v>188</v>
      </c>
    </row>
    <row r="1982" spans="1:10" x14ac:dyDescent="0.2">
      <c r="A1982" s="183" t="s">
        <v>419</v>
      </c>
      <c r="B1982" s="183" t="s">
        <v>240</v>
      </c>
      <c r="C1982" s="183" t="s">
        <v>243</v>
      </c>
      <c r="D1982" s="183">
        <v>10</v>
      </c>
      <c r="E1982" s="183">
        <v>10</v>
      </c>
      <c r="F1982" s="186" t="s">
        <v>188</v>
      </c>
      <c r="G1982" s="186" t="s">
        <v>188</v>
      </c>
      <c r="H1982" s="187" t="s">
        <v>188</v>
      </c>
      <c r="I1982" s="186" t="s">
        <v>188</v>
      </c>
      <c r="J1982" s="187" t="s">
        <v>188</v>
      </c>
    </row>
    <row r="1983" spans="1:10" x14ac:dyDescent="0.2">
      <c r="A1983" s="183" t="s">
        <v>419</v>
      </c>
      <c r="B1983" s="183" t="s">
        <v>240</v>
      </c>
      <c r="C1983" s="183" t="s">
        <v>243</v>
      </c>
      <c r="D1983" s="183">
        <v>11</v>
      </c>
      <c r="E1983" s="183">
        <v>1</v>
      </c>
      <c r="F1983" s="184">
        <v>3.8</v>
      </c>
      <c r="G1983" s="184">
        <v>3.7499999999999991</v>
      </c>
      <c r="H1983" s="185">
        <v>0.26634415450399995</v>
      </c>
      <c r="I1983" s="184">
        <v>2.0872607160616292</v>
      </c>
      <c r="J1983" s="185">
        <v>0.26090758950770365</v>
      </c>
    </row>
    <row r="1984" spans="1:10" x14ac:dyDescent="0.2">
      <c r="A1984" s="183" t="s">
        <v>419</v>
      </c>
      <c r="B1984" s="183" t="s">
        <v>240</v>
      </c>
      <c r="C1984" s="183" t="s">
        <v>243</v>
      </c>
      <c r="D1984" s="183">
        <v>11</v>
      </c>
      <c r="E1984" s="183">
        <v>2</v>
      </c>
      <c r="F1984" s="184">
        <v>4.12</v>
      </c>
      <c r="G1984" s="186" t="s">
        <v>188</v>
      </c>
      <c r="H1984" s="185">
        <v>0.343058803360064</v>
      </c>
      <c r="I1984" s="186" t="s">
        <v>188</v>
      </c>
      <c r="J1984" s="187" t="s">
        <v>188</v>
      </c>
    </row>
    <row r="1985" spans="1:10" x14ac:dyDescent="0.2">
      <c r="A1985" s="183" t="s">
        <v>419</v>
      </c>
      <c r="B1985" s="183" t="s">
        <v>240</v>
      </c>
      <c r="C1985" s="183" t="s">
        <v>243</v>
      </c>
      <c r="D1985" s="183">
        <v>11</v>
      </c>
      <c r="E1985" s="183">
        <v>3</v>
      </c>
      <c r="F1985" s="184">
        <v>3.96</v>
      </c>
      <c r="G1985" s="186" t="s">
        <v>188</v>
      </c>
      <c r="H1985" s="185">
        <v>0.30308527547244801</v>
      </c>
      <c r="I1985" s="186" t="s">
        <v>188</v>
      </c>
      <c r="J1985" s="187" t="s">
        <v>188</v>
      </c>
    </row>
    <row r="1986" spans="1:10" x14ac:dyDescent="0.2">
      <c r="A1986" s="183" t="s">
        <v>419</v>
      </c>
      <c r="B1986" s="183" t="s">
        <v>240</v>
      </c>
      <c r="C1986" s="183" t="s">
        <v>243</v>
      </c>
      <c r="D1986" s="183">
        <v>11</v>
      </c>
      <c r="E1986" s="183">
        <v>4</v>
      </c>
      <c r="F1986" s="184">
        <v>3.95</v>
      </c>
      <c r="G1986" s="186" t="s">
        <v>188</v>
      </c>
      <c r="H1986" s="185">
        <v>0.30069567002487507</v>
      </c>
      <c r="I1986" s="186" t="s">
        <v>188</v>
      </c>
      <c r="J1986" s="187" t="s">
        <v>188</v>
      </c>
    </row>
    <row r="1987" spans="1:10" x14ac:dyDescent="0.2">
      <c r="A1987" s="183" t="s">
        <v>419</v>
      </c>
      <c r="B1987" s="183" t="s">
        <v>240</v>
      </c>
      <c r="C1987" s="183" t="s">
        <v>243</v>
      </c>
      <c r="D1987" s="183">
        <v>11</v>
      </c>
      <c r="E1987" s="183">
        <v>5</v>
      </c>
      <c r="F1987" s="184">
        <v>3.38</v>
      </c>
      <c r="G1987" s="186" t="s">
        <v>188</v>
      </c>
      <c r="H1987" s="185">
        <v>0.18427829212541591</v>
      </c>
      <c r="I1987" s="186" t="s">
        <v>188</v>
      </c>
      <c r="J1987" s="187" t="s">
        <v>188</v>
      </c>
    </row>
    <row r="1988" spans="1:10" x14ac:dyDescent="0.2">
      <c r="A1988" s="183" t="s">
        <v>419</v>
      </c>
      <c r="B1988" s="183" t="s">
        <v>240</v>
      </c>
      <c r="C1988" s="183" t="s">
        <v>243</v>
      </c>
      <c r="D1988" s="183">
        <v>11</v>
      </c>
      <c r="E1988" s="183">
        <v>6</v>
      </c>
      <c r="F1988" s="184">
        <v>3.15</v>
      </c>
      <c r="G1988" s="186" t="s">
        <v>188</v>
      </c>
      <c r="H1988" s="185">
        <v>0.147490869282875</v>
      </c>
      <c r="I1988" s="186" t="s">
        <v>188</v>
      </c>
      <c r="J1988" s="187" t="s">
        <v>188</v>
      </c>
    </row>
    <row r="1989" spans="1:10" x14ac:dyDescent="0.2">
      <c r="A1989" s="183" t="s">
        <v>419</v>
      </c>
      <c r="B1989" s="183" t="s">
        <v>240</v>
      </c>
      <c r="C1989" s="183" t="s">
        <v>243</v>
      </c>
      <c r="D1989" s="183">
        <v>11</v>
      </c>
      <c r="E1989" s="183">
        <v>7</v>
      </c>
      <c r="F1989" s="184">
        <v>3.9</v>
      </c>
      <c r="G1989" s="186" t="s">
        <v>188</v>
      </c>
      <c r="H1989" s="185">
        <v>0.28893587713099989</v>
      </c>
      <c r="I1989" s="186" t="s">
        <v>188</v>
      </c>
      <c r="J1989" s="187" t="s">
        <v>188</v>
      </c>
    </row>
    <row r="1990" spans="1:10" x14ac:dyDescent="0.2">
      <c r="A1990" s="183" t="s">
        <v>419</v>
      </c>
      <c r="B1990" s="183" t="s">
        <v>240</v>
      </c>
      <c r="C1990" s="183" t="s">
        <v>243</v>
      </c>
      <c r="D1990" s="183">
        <v>11</v>
      </c>
      <c r="E1990" s="183">
        <v>8</v>
      </c>
      <c r="F1990" s="184">
        <v>3.74</v>
      </c>
      <c r="G1990" s="186" t="s">
        <v>188</v>
      </c>
      <c r="H1990" s="185">
        <v>0.25337177416095202</v>
      </c>
      <c r="I1990" s="186" t="s">
        <v>188</v>
      </c>
      <c r="J1990" s="187" t="s">
        <v>188</v>
      </c>
    </row>
    <row r="1991" spans="1:10" x14ac:dyDescent="0.2">
      <c r="A1991" s="183" t="s">
        <v>419</v>
      </c>
      <c r="B1991" s="183" t="s">
        <v>240</v>
      </c>
      <c r="C1991" s="183" t="s">
        <v>243</v>
      </c>
      <c r="D1991" s="183">
        <v>11</v>
      </c>
      <c r="E1991" s="183">
        <v>9</v>
      </c>
      <c r="F1991" s="186" t="s">
        <v>188</v>
      </c>
      <c r="G1991" s="186" t="s">
        <v>188</v>
      </c>
      <c r="H1991" s="187" t="s">
        <v>188</v>
      </c>
      <c r="I1991" s="186" t="s">
        <v>188</v>
      </c>
      <c r="J1991" s="187" t="s">
        <v>188</v>
      </c>
    </row>
    <row r="1992" spans="1:10" x14ac:dyDescent="0.2">
      <c r="A1992" s="183" t="s">
        <v>419</v>
      </c>
      <c r="B1992" s="183" t="s">
        <v>240</v>
      </c>
      <c r="C1992" s="183" t="s">
        <v>243</v>
      </c>
      <c r="D1992" s="183">
        <v>11</v>
      </c>
      <c r="E1992" s="183">
        <v>10</v>
      </c>
      <c r="F1992" s="186" t="s">
        <v>188</v>
      </c>
      <c r="G1992" s="186" t="s">
        <v>188</v>
      </c>
      <c r="H1992" s="187" t="s">
        <v>188</v>
      </c>
      <c r="I1992" s="186" t="s">
        <v>188</v>
      </c>
      <c r="J1992" s="187" t="s">
        <v>188</v>
      </c>
    </row>
    <row r="1993" spans="1:10" x14ac:dyDescent="0.2">
      <c r="A1993" s="183" t="s">
        <v>419</v>
      </c>
      <c r="B1993" s="183" t="s">
        <v>240</v>
      </c>
      <c r="C1993" s="183" t="s">
        <v>243</v>
      </c>
      <c r="D1993" s="183">
        <v>12</v>
      </c>
      <c r="E1993" s="183">
        <v>1</v>
      </c>
      <c r="F1993" s="184">
        <v>3.75</v>
      </c>
      <c r="G1993" s="184">
        <v>4.3050000000000006</v>
      </c>
      <c r="H1993" s="185">
        <v>0.25550390692137492</v>
      </c>
      <c r="I1993" s="184">
        <v>2.4209982285152063</v>
      </c>
      <c r="J1993" s="185">
        <v>0.40349970475253438</v>
      </c>
    </row>
    <row r="1994" spans="1:10" x14ac:dyDescent="0.2">
      <c r="A1994" s="183" t="s">
        <v>419</v>
      </c>
      <c r="B1994" s="183" t="s">
        <v>240</v>
      </c>
      <c r="C1994" s="183" t="s">
        <v>243</v>
      </c>
      <c r="D1994" s="183">
        <v>12</v>
      </c>
      <c r="E1994" s="183">
        <v>2</v>
      </c>
      <c r="F1994" s="184">
        <v>4.6500000000000004</v>
      </c>
      <c r="G1994" s="186" t="s">
        <v>188</v>
      </c>
      <c r="H1994" s="185">
        <v>0.50028254139162509</v>
      </c>
      <c r="I1994" s="186" t="s">
        <v>188</v>
      </c>
      <c r="J1994" s="187" t="s">
        <v>188</v>
      </c>
    </row>
    <row r="1995" spans="1:10" x14ac:dyDescent="0.2">
      <c r="A1995" s="183" t="s">
        <v>419</v>
      </c>
      <c r="B1995" s="183" t="s">
        <v>240</v>
      </c>
      <c r="C1995" s="183" t="s">
        <v>243</v>
      </c>
      <c r="D1995" s="183">
        <v>12</v>
      </c>
      <c r="E1995" s="183">
        <v>3</v>
      </c>
      <c r="F1995" s="184">
        <v>3.92</v>
      </c>
      <c r="G1995" s="186" t="s">
        <v>188</v>
      </c>
      <c r="H1995" s="185">
        <v>0.29360228050534387</v>
      </c>
      <c r="I1995" s="186" t="s">
        <v>188</v>
      </c>
      <c r="J1995" s="187" t="s">
        <v>188</v>
      </c>
    </row>
    <row r="1996" spans="1:10" x14ac:dyDescent="0.2">
      <c r="A1996" s="183" t="s">
        <v>419</v>
      </c>
      <c r="B1996" s="183" t="s">
        <v>240</v>
      </c>
      <c r="C1996" s="183" t="s">
        <v>243</v>
      </c>
      <c r="D1996" s="183">
        <v>12</v>
      </c>
      <c r="E1996" s="183">
        <v>4</v>
      </c>
      <c r="F1996" s="184">
        <v>4.8499999999999996</v>
      </c>
      <c r="G1996" s="186" t="s">
        <v>188</v>
      </c>
      <c r="H1996" s="185">
        <v>0.57023837520312493</v>
      </c>
      <c r="I1996" s="186" t="s">
        <v>188</v>
      </c>
      <c r="J1996" s="187" t="s">
        <v>188</v>
      </c>
    </row>
    <row r="1997" spans="1:10" x14ac:dyDescent="0.2">
      <c r="A1997" s="183" t="s">
        <v>419</v>
      </c>
      <c r="B1997" s="183" t="s">
        <v>240</v>
      </c>
      <c r="C1997" s="183" t="s">
        <v>243</v>
      </c>
      <c r="D1997" s="183">
        <v>12</v>
      </c>
      <c r="E1997" s="183">
        <v>5</v>
      </c>
      <c r="F1997" s="184">
        <v>4.3499999999999996</v>
      </c>
      <c r="G1997" s="186" t="s">
        <v>188</v>
      </c>
      <c r="H1997" s="185">
        <v>0.40645734917187482</v>
      </c>
      <c r="I1997" s="186" t="s">
        <v>188</v>
      </c>
      <c r="J1997" s="187" t="s">
        <v>188</v>
      </c>
    </row>
    <row r="1998" spans="1:10" x14ac:dyDescent="0.2">
      <c r="A1998" s="183" t="s">
        <v>419</v>
      </c>
      <c r="B1998" s="183" t="s">
        <v>240</v>
      </c>
      <c r="C1998" s="183" t="s">
        <v>243</v>
      </c>
      <c r="D1998" s="183">
        <v>12</v>
      </c>
      <c r="E1998" s="183">
        <v>6</v>
      </c>
      <c r="F1998" s="184">
        <v>4.3099999999999996</v>
      </c>
      <c r="G1998" s="186" t="s">
        <v>188</v>
      </c>
      <c r="H1998" s="185">
        <v>0.39491377532186289</v>
      </c>
      <c r="I1998" s="186" t="s">
        <v>188</v>
      </c>
      <c r="J1998" s="187" t="s">
        <v>188</v>
      </c>
    </row>
    <row r="1999" spans="1:10" x14ac:dyDescent="0.2">
      <c r="A1999" s="183" t="s">
        <v>419</v>
      </c>
      <c r="B1999" s="183" t="s">
        <v>240</v>
      </c>
      <c r="C1999" s="183" t="s">
        <v>243</v>
      </c>
      <c r="D1999" s="183">
        <v>12</v>
      </c>
      <c r="E1999" s="183">
        <v>7</v>
      </c>
      <c r="F1999" s="186" t="s">
        <v>188</v>
      </c>
      <c r="G1999" s="186" t="s">
        <v>188</v>
      </c>
      <c r="H1999" s="187" t="s">
        <v>188</v>
      </c>
      <c r="I1999" s="186" t="s">
        <v>188</v>
      </c>
      <c r="J1999" s="187" t="s">
        <v>188</v>
      </c>
    </row>
    <row r="2000" spans="1:10" x14ac:dyDescent="0.2">
      <c r="A2000" s="183" t="s">
        <v>419</v>
      </c>
      <c r="B2000" s="183" t="s">
        <v>240</v>
      </c>
      <c r="C2000" s="183" t="s">
        <v>243</v>
      </c>
      <c r="D2000" s="183">
        <v>12</v>
      </c>
      <c r="E2000" s="183">
        <v>8</v>
      </c>
      <c r="F2000" s="186" t="s">
        <v>188</v>
      </c>
      <c r="G2000" s="186" t="s">
        <v>188</v>
      </c>
      <c r="H2000" s="187" t="s">
        <v>188</v>
      </c>
      <c r="I2000" s="186" t="s">
        <v>188</v>
      </c>
      <c r="J2000" s="187" t="s">
        <v>188</v>
      </c>
    </row>
    <row r="2001" spans="1:10" x14ac:dyDescent="0.2">
      <c r="A2001" s="183" t="s">
        <v>419</v>
      </c>
      <c r="B2001" s="183" t="s">
        <v>240</v>
      </c>
      <c r="C2001" s="183" t="s">
        <v>243</v>
      </c>
      <c r="D2001" s="183">
        <v>12</v>
      </c>
      <c r="E2001" s="183">
        <v>9</v>
      </c>
      <c r="F2001" s="186" t="s">
        <v>188</v>
      </c>
      <c r="G2001" s="186" t="s">
        <v>188</v>
      </c>
      <c r="H2001" s="187" t="s">
        <v>188</v>
      </c>
      <c r="I2001" s="186" t="s">
        <v>188</v>
      </c>
      <c r="J2001" s="187" t="s">
        <v>188</v>
      </c>
    </row>
    <row r="2002" spans="1:10" x14ac:dyDescent="0.2">
      <c r="A2002" s="183" t="s">
        <v>419</v>
      </c>
      <c r="B2002" s="183" t="s">
        <v>240</v>
      </c>
      <c r="C2002" s="183" t="s">
        <v>243</v>
      </c>
      <c r="D2002" s="183">
        <v>12</v>
      </c>
      <c r="E2002" s="183">
        <v>10</v>
      </c>
      <c r="F2002" s="186" t="s">
        <v>188</v>
      </c>
      <c r="G2002" s="186" t="s">
        <v>188</v>
      </c>
      <c r="H2002" s="187" t="s">
        <v>188</v>
      </c>
      <c r="I2002" s="186" t="s">
        <v>188</v>
      </c>
      <c r="J2002" s="187" t="s">
        <v>188</v>
      </c>
    </row>
    <row r="2003" spans="1:10" x14ac:dyDescent="0.2">
      <c r="A2003" s="182" t="s">
        <v>420</v>
      </c>
      <c r="B2003" s="182" t="s">
        <v>240</v>
      </c>
      <c r="C2003" s="182" t="s">
        <v>243</v>
      </c>
      <c r="D2003" s="183">
        <v>5</v>
      </c>
      <c r="E2003" s="183">
        <v>1</v>
      </c>
      <c r="F2003" s="184">
        <v>4.4000000000000004</v>
      </c>
      <c r="G2003" s="184">
        <v>4.4837500000000006</v>
      </c>
      <c r="H2003" s="185">
        <v>0.42120035993600008</v>
      </c>
      <c r="I2003" s="184">
        <v>3.6461561220571861</v>
      </c>
      <c r="J2003" s="185">
        <v>0.45576951525714826</v>
      </c>
    </row>
    <row r="2004" spans="1:10" x14ac:dyDescent="0.2">
      <c r="A2004" s="183" t="s">
        <v>420</v>
      </c>
      <c r="B2004" s="183" t="s">
        <v>240</v>
      </c>
      <c r="C2004" s="183" t="s">
        <v>243</v>
      </c>
      <c r="D2004" s="183">
        <v>5</v>
      </c>
      <c r="E2004" s="183">
        <v>2</v>
      </c>
      <c r="F2004" s="184">
        <v>4.97</v>
      </c>
      <c r="G2004" s="186" t="s">
        <v>188</v>
      </c>
      <c r="H2004" s="185">
        <v>0.61518768737264873</v>
      </c>
      <c r="I2004" s="186" t="s">
        <v>188</v>
      </c>
      <c r="J2004" s="187" t="s">
        <v>188</v>
      </c>
    </row>
    <row r="2005" spans="1:10" x14ac:dyDescent="0.2">
      <c r="A2005" s="183" t="s">
        <v>420</v>
      </c>
      <c r="B2005" s="183" t="s">
        <v>240</v>
      </c>
      <c r="C2005" s="183" t="s">
        <v>243</v>
      </c>
      <c r="D2005" s="183">
        <v>5</v>
      </c>
      <c r="E2005" s="183">
        <v>3</v>
      </c>
      <c r="F2005" s="184">
        <v>4.3899999999999997</v>
      </c>
      <c r="G2005" s="186" t="s">
        <v>188</v>
      </c>
      <c r="H2005" s="185">
        <v>0.41822370980668677</v>
      </c>
      <c r="I2005" s="186" t="s">
        <v>188</v>
      </c>
      <c r="J2005" s="187" t="s">
        <v>188</v>
      </c>
    </row>
    <row r="2006" spans="1:10" x14ac:dyDescent="0.2">
      <c r="A2006" s="183" t="s">
        <v>420</v>
      </c>
      <c r="B2006" s="183" t="s">
        <v>240</v>
      </c>
      <c r="C2006" s="183" t="s">
        <v>243</v>
      </c>
      <c r="D2006" s="183">
        <v>5</v>
      </c>
      <c r="E2006" s="183">
        <v>4</v>
      </c>
      <c r="F2006" s="184">
        <v>4.55</v>
      </c>
      <c r="G2006" s="186" t="s">
        <v>188</v>
      </c>
      <c r="H2006" s="185">
        <v>0.46755960758337478</v>
      </c>
      <c r="I2006" s="186" t="s">
        <v>188</v>
      </c>
      <c r="J2006" s="187" t="s">
        <v>188</v>
      </c>
    </row>
    <row r="2007" spans="1:10" x14ac:dyDescent="0.2">
      <c r="A2007" s="183" t="s">
        <v>420</v>
      </c>
      <c r="B2007" s="183" t="s">
        <v>240</v>
      </c>
      <c r="C2007" s="183" t="s">
        <v>243</v>
      </c>
      <c r="D2007" s="183">
        <v>5</v>
      </c>
      <c r="E2007" s="183">
        <v>5</v>
      </c>
      <c r="F2007" s="184">
        <v>4.97</v>
      </c>
      <c r="G2007" s="186" t="s">
        <v>188</v>
      </c>
      <c r="H2007" s="185">
        <v>0.61518768737264873</v>
      </c>
      <c r="I2007" s="186" t="s">
        <v>188</v>
      </c>
      <c r="J2007" s="187" t="s">
        <v>188</v>
      </c>
    </row>
    <row r="2008" spans="1:10" x14ac:dyDescent="0.2">
      <c r="A2008" s="183" t="s">
        <v>420</v>
      </c>
      <c r="B2008" s="183" t="s">
        <v>240</v>
      </c>
      <c r="C2008" s="183" t="s">
        <v>243</v>
      </c>
      <c r="D2008" s="183">
        <v>5</v>
      </c>
      <c r="E2008" s="183">
        <v>6</v>
      </c>
      <c r="F2008" s="184">
        <v>4.62</v>
      </c>
      <c r="G2008" s="186" t="s">
        <v>188</v>
      </c>
      <c r="H2008" s="185">
        <v>0.49031049077986399</v>
      </c>
      <c r="I2008" s="186" t="s">
        <v>188</v>
      </c>
      <c r="J2008" s="187" t="s">
        <v>188</v>
      </c>
    </row>
    <row r="2009" spans="1:10" x14ac:dyDescent="0.2">
      <c r="A2009" s="183" t="s">
        <v>420</v>
      </c>
      <c r="B2009" s="183" t="s">
        <v>240</v>
      </c>
      <c r="C2009" s="183" t="s">
        <v>243</v>
      </c>
      <c r="D2009" s="183">
        <v>5</v>
      </c>
      <c r="E2009" s="183">
        <v>7</v>
      </c>
      <c r="F2009" s="184">
        <v>4.03</v>
      </c>
      <c r="G2009" s="186" t="s">
        <v>188</v>
      </c>
      <c r="H2009" s="185">
        <v>0.32016792131053101</v>
      </c>
      <c r="I2009" s="186" t="s">
        <v>188</v>
      </c>
      <c r="J2009" s="187" t="s">
        <v>188</v>
      </c>
    </row>
    <row r="2010" spans="1:10" x14ac:dyDescent="0.2">
      <c r="A2010" s="183" t="s">
        <v>420</v>
      </c>
      <c r="B2010" s="183" t="s">
        <v>240</v>
      </c>
      <c r="C2010" s="183" t="s">
        <v>243</v>
      </c>
      <c r="D2010" s="183">
        <v>5</v>
      </c>
      <c r="E2010" s="183">
        <v>8</v>
      </c>
      <c r="F2010" s="184">
        <v>3.94</v>
      </c>
      <c r="G2010" s="186" t="s">
        <v>188</v>
      </c>
      <c r="H2010" s="185">
        <v>0.29831865789543199</v>
      </c>
      <c r="I2010" s="186" t="s">
        <v>188</v>
      </c>
      <c r="J2010" s="187" t="s">
        <v>188</v>
      </c>
    </row>
    <row r="2011" spans="1:10" x14ac:dyDescent="0.2">
      <c r="A2011" s="183" t="s">
        <v>420</v>
      </c>
      <c r="B2011" s="183" t="s">
        <v>240</v>
      </c>
      <c r="C2011" s="183" t="s">
        <v>243</v>
      </c>
      <c r="D2011" s="183">
        <v>5</v>
      </c>
      <c r="E2011" s="183">
        <v>9</v>
      </c>
      <c r="F2011" s="186" t="s">
        <v>188</v>
      </c>
      <c r="G2011" s="186" t="s">
        <v>188</v>
      </c>
      <c r="H2011" s="187" t="s">
        <v>188</v>
      </c>
      <c r="I2011" s="186" t="s">
        <v>188</v>
      </c>
      <c r="J2011" s="187" t="s">
        <v>188</v>
      </c>
    </row>
    <row r="2012" spans="1:10" x14ac:dyDescent="0.2">
      <c r="A2012" s="183" t="s">
        <v>420</v>
      </c>
      <c r="B2012" s="183" t="s">
        <v>240</v>
      </c>
      <c r="C2012" s="183" t="s">
        <v>243</v>
      </c>
      <c r="D2012" s="183">
        <v>5</v>
      </c>
      <c r="E2012" s="183">
        <v>10</v>
      </c>
      <c r="F2012" s="186" t="s">
        <v>188</v>
      </c>
      <c r="G2012" s="186" t="s">
        <v>188</v>
      </c>
      <c r="H2012" s="187" t="s">
        <v>188</v>
      </c>
      <c r="I2012" s="186" t="s">
        <v>188</v>
      </c>
      <c r="J2012" s="187" t="s">
        <v>188</v>
      </c>
    </row>
    <row r="2013" spans="1:10" x14ac:dyDescent="0.2">
      <c r="A2013" s="183" t="s">
        <v>420</v>
      </c>
      <c r="B2013" s="183" t="s">
        <v>240</v>
      </c>
      <c r="C2013" s="183" t="s">
        <v>243</v>
      </c>
      <c r="D2013" s="183">
        <v>6</v>
      </c>
      <c r="E2013" s="183">
        <v>1</v>
      </c>
      <c r="F2013" s="184">
        <v>4.6500000000000004</v>
      </c>
      <c r="G2013" s="184">
        <v>4.5824999999999996</v>
      </c>
      <c r="H2013" s="185">
        <v>0.50028254139162509</v>
      </c>
      <c r="I2013" s="184">
        <v>3.972023788722705</v>
      </c>
      <c r="J2013" s="185">
        <v>0.49650297359033813</v>
      </c>
    </row>
    <row r="2014" spans="1:10" x14ac:dyDescent="0.2">
      <c r="A2014" s="183" t="s">
        <v>420</v>
      </c>
      <c r="B2014" s="183" t="s">
        <v>240</v>
      </c>
      <c r="C2014" s="183" t="s">
        <v>243</v>
      </c>
      <c r="D2014" s="183">
        <v>6</v>
      </c>
      <c r="E2014" s="183">
        <v>2</v>
      </c>
      <c r="F2014" s="184">
        <v>4.33</v>
      </c>
      <c r="G2014" s="186" t="s">
        <v>188</v>
      </c>
      <c r="H2014" s="185">
        <v>0.40065784698436085</v>
      </c>
      <c r="I2014" s="186" t="s">
        <v>188</v>
      </c>
      <c r="J2014" s="187" t="s">
        <v>188</v>
      </c>
    </row>
    <row r="2015" spans="1:10" x14ac:dyDescent="0.2">
      <c r="A2015" s="183" t="s">
        <v>420</v>
      </c>
      <c r="B2015" s="183" t="s">
        <v>240</v>
      </c>
      <c r="C2015" s="183" t="s">
        <v>243</v>
      </c>
      <c r="D2015" s="183">
        <v>6</v>
      </c>
      <c r="E2015" s="183">
        <v>3</v>
      </c>
      <c r="F2015" s="184">
        <v>4.6900000000000004</v>
      </c>
      <c r="G2015" s="186" t="s">
        <v>188</v>
      </c>
      <c r="H2015" s="185">
        <v>0.51378767656435698</v>
      </c>
      <c r="I2015" s="186" t="s">
        <v>188</v>
      </c>
      <c r="J2015" s="187" t="s">
        <v>188</v>
      </c>
    </row>
    <row r="2016" spans="1:10" x14ac:dyDescent="0.2">
      <c r="A2016" s="183" t="s">
        <v>420</v>
      </c>
      <c r="B2016" s="183" t="s">
        <v>240</v>
      </c>
      <c r="C2016" s="183" t="s">
        <v>243</v>
      </c>
      <c r="D2016" s="183">
        <v>6</v>
      </c>
      <c r="E2016" s="183">
        <v>4</v>
      </c>
      <c r="F2016" s="184">
        <v>4.1100000000000003</v>
      </c>
      <c r="G2016" s="186" t="s">
        <v>188</v>
      </c>
      <c r="H2016" s="185">
        <v>0.34046317991228309</v>
      </c>
      <c r="I2016" s="186" t="s">
        <v>188</v>
      </c>
      <c r="J2016" s="187" t="s">
        <v>188</v>
      </c>
    </row>
    <row r="2017" spans="1:10" x14ac:dyDescent="0.2">
      <c r="A2017" s="183" t="s">
        <v>420</v>
      </c>
      <c r="B2017" s="183" t="s">
        <v>240</v>
      </c>
      <c r="C2017" s="183" t="s">
        <v>243</v>
      </c>
      <c r="D2017" s="183">
        <v>6</v>
      </c>
      <c r="E2017" s="183">
        <v>5</v>
      </c>
      <c r="F2017" s="184">
        <v>4.29</v>
      </c>
      <c r="G2017" s="186" t="s">
        <v>188</v>
      </c>
      <c r="H2017" s="185">
        <v>0.38922486801319689</v>
      </c>
      <c r="I2017" s="186" t="s">
        <v>188</v>
      </c>
      <c r="J2017" s="187" t="s">
        <v>188</v>
      </c>
    </row>
    <row r="2018" spans="1:10" x14ac:dyDescent="0.2">
      <c r="A2018" s="183" t="s">
        <v>420</v>
      </c>
      <c r="B2018" s="183" t="s">
        <v>240</v>
      </c>
      <c r="C2018" s="183" t="s">
        <v>243</v>
      </c>
      <c r="D2018" s="183">
        <v>6</v>
      </c>
      <c r="E2018" s="183">
        <v>6</v>
      </c>
      <c r="F2018" s="184">
        <v>5.77</v>
      </c>
      <c r="G2018" s="186" t="s">
        <v>188</v>
      </c>
      <c r="H2018" s="185">
        <v>0.97645720938632852</v>
      </c>
      <c r="I2018" s="186" t="s">
        <v>188</v>
      </c>
      <c r="J2018" s="187" t="s">
        <v>188</v>
      </c>
    </row>
    <row r="2019" spans="1:10" x14ac:dyDescent="0.2">
      <c r="A2019" s="183" t="s">
        <v>420</v>
      </c>
      <c r="B2019" s="183" t="s">
        <v>240</v>
      </c>
      <c r="C2019" s="183" t="s">
        <v>243</v>
      </c>
      <c r="D2019" s="183">
        <v>6</v>
      </c>
      <c r="E2019" s="183">
        <v>7</v>
      </c>
      <c r="F2019" s="184">
        <v>4.2699999999999996</v>
      </c>
      <c r="G2019" s="186" t="s">
        <v>188</v>
      </c>
      <c r="H2019" s="185">
        <v>0.38359085888717875</v>
      </c>
      <c r="I2019" s="186" t="s">
        <v>188</v>
      </c>
      <c r="J2019" s="187" t="s">
        <v>188</v>
      </c>
    </row>
    <row r="2020" spans="1:10" x14ac:dyDescent="0.2">
      <c r="A2020" s="183" t="s">
        <v>420</v>
      </c>
      <c r="B2020" s="183" t="s">
        <v>240</v>
      </c>
      <c r="C2020" s="183" t="s">
        <v>243</v>
      </c>
      <c r="D2020" s="183">
        <v>6</v>
      </c>
      <c r="E2020" s="183">
        <v>8</v>
      </c>
      <c r="F2020" s="184">
        <v>4.55</v>
      </c>
      <c r="G2020" s="186" t="s">
        <v>188</v>
      </c>
      <c r="H2020" s="185">
        <v>0.46755960758337478</v>
      </c>
      <c r="I2020" s="186" t="s">
        <v>188</v>
      </c>
      <c r="J2020" s="187" t="s">
        <v>188</v>
      </c>
    </row>
    <row r="2021" spans="1:10" x14ac:dyDescent="0.2">
      <c r="A2021" s="183" t="s">
        <v>420</v>
      </c>
      <c r="B2021" s="183" t="s">
        <v>240</v>
      </c>
      <c r="C2021" s="183" t="s">
        <v>243</v>
      </c>
      <c r="D2021" s="183">
        <v>6</v>
      </c>
      <c r="E2021" s="183">
        <v>9</v>
      </c>
      <c r="F2021" s="186" t="s">
        <v>188</v>
      </c>
      <c r="G2021" s="186" t="s">
        <v>188</v>
      </c>
      <c r="H2021" s="187" t="s">
        <v>188</v>
      </c>
      <c r="I2021" s="186" t="s">
        <v>188</v>
      </c>
      <c r="J2021" s="187" t="s">
        <v>188</v>
      </c>
    </row>
    <row r="2022" spans="1:10" x14ac:dyDescent="0.2">
      <c r="A2022" s="183" t="s">
        <v>420</v>
      </c>
      <c r="B2022" s="183" t="s">
        <v>240</v>
      </c>
      <c r="C2022" s="183" t="s">
        <v>243</v>
      </c>
      <c r="D2022" s="183">
        <v>6</v>
      </c>
      <c r="E2022" s="183">
        <v>10</v>
      </c>
      <c r="F2022" s="186" t="s">
        <v>188</v>
      </c>
      <c r="G2022" s="186" t="s">
        <v>188</v>
      </c>
      <c r="H2022" s="187" t="s">
        <v>188</v>
      </c>
      <c r="I2022" s="186" t="s">
        <v>188</v>
      </c>
      <c r="J2022" s="187" t="s">
        <v>188</v>
      </c>
    </row>
    <row r="2023" spans="1:10" x14ac:dyDescent="0.2">
      <c r="A2023" s="183" t="s">
        <v>420</v>
      </c>
      <c r="B2023" s="183" t="s">
        <v>240</v>
      </c>
      <c r="C2023" s="183" t="s">
        <v>243</v>
      </c>
      <c r="D2023" s="183">
        <v>7</v>
      </c>
      <c r="E2023" s="183">
        <v>1</v>
      </c>
      <c r="F2023" s="184">
        <v>4.8899999999999997</v>
      </c>
      <c r="G2023" s="184">
        <v>4.7249999999999996</v>
      </c>
      <c r="H2023" s="185">
        <v>0.58496923619713681</v>
      </c>
      <c r="I2023" s="184">
        <v>4.3421620655583277</v>
      </c>
      <c r="J2023" s="185">
        <v>0.54277025819479097</v>
      </c>
    </row>
    <row r="2024" spans="1:10" x14ac:dyDescent="0.2">
      <c r="A2024" s="183" t="s">
        <v>420</v>
      </c>
      <c r="B2024" s="183" t="s">
        <v>240</v>
      </c>
      <c r="C2024" s="183" t="s">
        <v>243</v>
      </c>
      <c r="D2024" s="183">
        <v>7</v>
      </c>
      <c r="E2024" s="183">
        <v>2</v>
      </c>
      <c r="F2024" s="184">
        <v>4.79</v>
      </c>
      <c r="G2024" s="186" t="s">
        <v>188</v>
      </c>
      <c r="H2024" s="185">
        <v>0.54860905060264697</v>
      </c>
      <c r="I2024" s="186" t="s">
        <v>188</v>
      </c>
      <c r="J2024" s="187" t="s">
        <v>188</v>
      </c>
    </row>
    <row r="2025" spans="1:10" x14ac:dyDescent="0.2">
      <c r="A2025" s="183" t="s">
        <v>420</v>
      </c>
      <c r="B2025" s="183" t="s">
        <v>240</v>
      </c>
      <c r="C2025" s="183" t="s">
        <v>243</v>
      </c>
      <c r="D2025" s="183">
        <v>7</v>
      </c>
      <c r="E2025" s="183">
        <v>3</v>
      </c>
      <c r="F2025" s="184">
        <v>4.76</v>
      </c>
      <c r="G2025" s="186" t="s">
        <v>188</v>
      </c>
      <c r="H2025" s="185">
        <v>0.53800257702636789</v>
      </c>
      <c r="I2025" s="186" t="s">
        <v>188</v>
      </c>
      <c r="J2025" s="187" t="s">
        <v>188</v>
      </c>
    </row>
    <row r="2026" spans="1:10" x14ac:dyDescent="0.2">
      <c r="A2026" s="183" t="s">
        <v>420</v>
      </c>
      <c r="B2026" s="183" t="s">
        <v>240</v>
      </c>
      <c r="C2026" s="183" t="s">
        <v>243</v>
      </c>
      <c r="D2026" s="183">
        <v>7</v>
      </c>
      <c r="E2026" s="183">
        <v>4</v>
      </c>
      <c r="F2026" s="184">
        <v>5.36</v>
      </c>
      <c r="G2026" s="186" t="s">
        <v>188</v>
      </c>
      <c r="H2026" s="185">
        <v>0.77746981979340801</v>
      </c>
      <c r="I2026" s="186" t="s">
        <v>188</v>
      </c>
      <c r="J2026" s="187" t="s">
        <v>188</v>
      </c>
    </row>
    <row r="2027" spans="1:10" x14ac:dyDescent="0.2">
      <c r="A2027" s="183" t="s">
        <v>420</v>
      </c>
      <c r="B2027" s="183" t="s">
        <v>240</v>
      </c>
      <c r="C2027" s="183" t="s">
        <v>243</v>
      </c>
      <c r="D2027" s="183">
        <v>7</v>
      </c>
      <c r="E2027" s="183">
        <v>5</v>
      </c>
      <c r="F2027" s="184">
        <v>5.04</v>
      </c>
      <c r="G2027" s="186" t="s">
        <v>188</v>
      </c>
      <c r="H2027" s="185">
        <v>0.64246756743987199</v>
      </c>
      <c r="I2027" s="186" t="s">
        <v>188</v>
      </c>
      <c r="J2027" s="187" t="s">
        <v>188</v>
      </c>
    </row>
    <row r="2028" spans="1:10" x14ac:dyDescent="0.2">
      <c r="A2028" s="183" t="s">
        <v>420</v>
      </c>
      <c r="B2028" s="183" t="s">
        <v>240</v>
      </c>
      <c r="C2028" s="183" t="s">
        <v>243</v>
      </c>
      <c r="D2028" s="183">
        <v>7</v>
      </c>
      <c r="E2028" s="183">
        <v>6</v>
      </c>
      <c r="F2028" s="184">
        <v>4.9000000000000004</v>
      </c>
      <c r="G2028" s="186" t="s">
        <v>188</v>
      </c>
      <c r="H2028" s="185">
        <v>0.58869117034100016</v>
      </c>
      <c r="I2028" s="186" t="s">
        <v>188</v>
      </c>
      <c r="J2028" s="187" t="s">
        <v>188</v>
      </c>
    </row>
    <row r="2029" spans="1:10" x14ac:dyDescent="0.2">
      <c r="A2029" s="183" t="s">
        <v>420</v>
      </c>
      <c r="B2029" s="183" t="s">
        <v>240</v>
      </c>
      <c r="C2029" s="183" t="s">
        <v>243</v>
      </c>
      <c r="D2029" s="183">
        <v>7</v>
      </c>
      <c r="E2029" s="183">
        <v>7</v>
      </c>
      <c r="F2029" s="184">
        <v>4.4400000000000004</v>
      </c>
      <c r="G2029" s="186" t="s">
        <v>188</v>
      </c>
      <c r="H2029" s="185">
        <v>0.43324819847763207</v>
      </c>
      <c r="I2029" s="186" t="s">
        <v>188</v>
      </c>
      <c r="J2029" s="187" t="s">
        <v>188</v>
      </c>
    </row>
    <row r="2030" spans="1:10" x14ac:dyDescent="0.2">
      <c r="A2030" s="183" t="s">
        <v>420</v>
      </c>
      <c r="B2030" s="183" t="s">
        <v>240</v>
      </c>
      <c r="C2030" s="183" t="s">
        <v>243</v>
      </c>
      <c r="D2030" s="183">
        <v>7</v>
      </c>
      <c r="E2030" s="183">
        <v>8</v>
      </c>
      <c r="F2030" s="184">
        <v>3.62</v>
      </c>
      <c r="G2030" s="186" t="s">
        <v>188</v>
      </c>
      <c r="H2030" s="185">
        <v>0.22870444568026396</v>
      </c>
      <c r="I2030" s="186" t="s">
        <v>188</v>
      </c>
      <c r="J2030" s="187" t="s">
        <v>188</v>
      </c>
    </row>
    <row r="2031" spans="1:10" x14ac:dyDescent="0.2">
      <c r="A2031" s="183" t="s">
        <v>420</v>
      </c>
      <c r="B2031" s="183" t="s">
        <v>240</v>
      </c>
      <c r="C2031" s="183" t="s">
        <v>243</v>
      </c>
      <c r="D2031" s="183">
        <v>7</v>
      </c>
      <c r="E2031" s="183">
        <v>9</v>
      </c>
      <c r="F2031" s="186" t="s">
        <v>188</v>
      </c>
      <c r="G2031" s="186" t="s">
        <v>188</v>
      </c>
      <c r="H2031" s="187" t="s">
        <v>188</v>
      </c>
      <c r="I2031" s="186" t="s">
        <v>188</v>
      </c>
      <c r="J2031" s="187" t="s">
        <v>188</v>
      </c>
    </row>
    <row r="2032" spans="1:10" x14ac:dyDescent="0.2">
      <c r="A2032" s="183" t="s">
        <v>420</v>
      </c>
      <c r="B2032" s="183" t="s">
        <v>240</v>
      </c>
      <c r="C2032" s="183" t="s">
        <v>243</v>
      </c>
      <c r="D2032" s="183">
        <v>7</v>
      </c>
      <c r="E2032" s="183">
        <v>10</v>
      </c>
      <c r="F2032" s="186" t="s">
        <v>188</v>
      </c>
      <c r="G2032" s="186" t="s">
        <v>188</v>
      </c>
      <c r="H2032" s="187" t="s">
        <v>188</v>
      </c>
      <c r="I2032" s="186" t="s">
        <v>188</v>
      </c>
      <c r="J2032" s="187" t="s">
        <v>188</v>
      </c>
    </row>
    <row r="2033" spans="1:10" x14ac:dyDescent="0.2">
      <c r="A2033" s="183" t="s">
        <v>420</v>
      </c>
      <c r="B2033" s="183" t="s">
        <v>240</v>
      </c>
      <c r="C2033" s="183" t="s">
        <v>243</v>
      </c>
      <c r="D2033" s="183">
        <v>8</v>
      </c>
      <c r="E2033" s="183">
        <v>1</v>
      </c>
      <c r="F2033" s="184">
        <v>4</v>
      </c>
      <c r="G2033" s="184">
        <v>4.3285714285714283</v>
      </c>
      <c r="H2033" s="185">
        <v>0.31277029587199995</v>
      </c>
      <c r="I2033" s="184">
        <v>2.8309398661023493</v>
      </c>
      <c r="J2033" s="185">
        <v>0.40441998087176417</v>
      </c>
    </row>
    <row r="2034" spans="1:10" x14ac:dyDescent="0.2">
      <c r="A2034" s="183" t="s">
        <v>420</v>
      </c>
      <c r="B2034" s="183" t="s">
        <v>240</v>
      </c>
      <c r="C2034" s="183" t="s">
        <v>243</v>
      </c>
      <c r="D2034" s="183">
        <v>8</v>
      </c>
      <c r="E2034" s="183">
        <v>2</v>
      </c>
      <c r="F2034" s="184">
        <v>4.6100000000000003</v>
      </c>
      <c r="G2034" s="186" t="s">
        <v>188</v>
      </c>
      <c r="H2034" s="185">
        <v>0.48701616327473291</v>
      </c>
      <c r="I2034" s="186" t="s">
        <v>188</v>
      </c>
      <c r="J2034" s="187" t="s">
        <v>188</v>
      </c>
    </row>
    <row r="2035" spans="1:10" x14ac:dyDescent="0.2">
      <c r="A2035" s="183" t="s">
        <v>420</v>
      </c>
      <c r="B2035" s="183" t="s">
        <v>240</v>
      </c>
      <c r="C2035" s="183" t="s">
        <v>243</v>
      </c>
      <c r="D2035" s="183">
        <v>8</v>
      </c>
      <c r="E2035" s="183">
        <v>3</v>
      </c>
      <c r="F2035" s="184">
        <v>4.3899999999999997</v>
      </c>
      <c r="G2035" s="186" t="s">
        <v>188</v>
      </c>
      <c r="H2035" s="185">
        <v>0.41822370980668677</v>
      </c>
      <c r="I2035" s="186" t="s">
        <v>188</v>
      </c>
      <c r="J2035" s="187" t="s">
        <v>188</v>
      </c>
    </row>
    <row r="2036" spans="1:10" x14ac:dyDescent="0.2">
      <c r="A2036" s="183" t="s">
        <v>420</v>
      </c>
      <c r="B2036" s="183" t="s">
        <v>240</v>
      </c>
      <c r="C2036" s="183" t="s">
        <v>243</v>
      </c>
      <c r="D2036" s="183">
        <v>8</v>
      </c>
      <c r="E2036" s="183">
        <v>4</v>
      </c>
      <c r="F2036" s="184">
        <v>4.59</v>
      </c>
      <c r="G2036" s="186" t="s">
        <v>188</v>
      </c>
      <c r="H2036" s="185">
        <v>0.48047184268426696</v>
      </c>
      <c r="I2036" s="186" t="s">
        <v>188</v>
      </c>
      <c r="J2036" s="187" t="s">
        <v>188</v>
      </c>
    </row>
    <row r="2037" spans="1:10" x14ac:dyDescent="0.2">
      <c r="A2037" s="183" t="s">
        <v>420</v>
      </c>
      <c r="B2037" s="183" t="s">
        <v>240</v>
      </c>
      <c r="C2037" s="183" t="s">
        <v>243</v>
      </c>
      <c r="D2037" s="183">
        <v>8</v>
      </c>
      <c r="E2037" s="183">
        <v>5</v>
      </c>
      <c r="F2037" s="184">
        <v>3.93</v>
      </c>
      <c r="G2037" s="186" t="s">
        <v>188</v>
      </c>
      <c r="H2037" s="185">
        <v>0.29595420581272092</v>
      </c>
      <c r="I2037" s="186" t="s">
        <v>188</v>
      </c>
      <c r="J2037" s="187" t="s">
        <v>188</v>
      </c>
    </row>
    <row r="2038" spans="1:10" x14ac:dyDescent="0.2">
      <c r="A2038" s="183" t="s">
        <v>420</v>
      </c>
      <c r="B2038" s="183" t="s">
        <v>240</v>
      </c>
      <c r="C2038" s="183" t="s">
        <v>243</v>
      </c>
      <c r="D2038" s="183">
        <v>8</v>
      </c>
      <c r="E2038" s="183">
        <v>6</v>
      </c>
      <c r="F2038" s="184">
        <v>4.41</v>
      </c>
      <c r="G2038" s="186" t="s">
        <v>188</v>
      </c>
      <c r="H2038" s="185">
        <v>0.42419110059635301</v>
      </c>
      <c r="I2038" s="186" t="s">
        <v>188</v>
      </c>
      <c r="J2038" s="187" t="s">
        <v>188</v>
      </c>
    </row>
    <row r="2039" spans="1:10" x14ac:dyDescent="0.2">
      <c r="A2039" s="183" t="s">
        <v>420</v>
      </c>
      <c r="B2039" s="183" t="s">
        <v>240</v>
      </c>
      <c r="C2039" s="183" t="s">
        <v>243</v>
      </c>
      <c r="D2039" s="183">
        <v>8</v>
      </c>
      <c r="E2039" s="183">
        <v>7</v>
      </c>
      <c r="F2039" s="184">
        <v>4.37</v>
      </c>
      <c r="G2039" s="186" t="s">
        <v>188</v>
      </c>
      <c r="H2039" s="185">
        <v>0.41231254805558903</v>
      </c>
      <c r="I2039" s="186" t="s">
        <v>188</v>
      </c>
      <c r="J2039" s="187" t="s">
        <v>188</v>
      </c>
    </row>
    <row r="2040" spans="1:10" x14ac:dyDescent="0.2">
      <c r="A2040" s="183" t="s">
        <v>420</v>
      </c>
      <c r="B2040" s="183" t="s">
        <v>240</v>
      </c>
      <c r="C2040" s="183" t="s">
        <v>243</v>
      </c>
      <c r="D2040" s="183">
        <v>8</v>
      </c>
      <c r="E2040" s="183">
        <v>8</v>
      </c>
      <c r="F2040" s="186" t="s">
        <v>188</v>
      </c>
      <c r="G2040" s="186" t="s">
        <v>188</v>
      </c>
      <c r="H2040" s="187" t="s">
        <v>188</v>
      </c>
      <c r="I2040" s="186" t="s">
        <v>188</v>
      </c>
      <c r="J2040" s="187" t="s">
        <v>188</v>
      </c>
    </row>
    <row r="2041" spans="1:10" x14ac:dyDescent="0.2">
      <c r="A2041" s="183" t="s">
        <v>420</v>
      </c>
      <c r="B2041" s="183" t="s">
        <v>240</v>
      </c>
      <c r="C2041" s="183" t="s">
        <v>243</v>
      </c>
      <c r="D2041" s="183">
        <v>8</v>
      </c>
      <c r="E2041" s="183">
        <v>9</v>
      </c>
      <c r="F2041" s="186" t="s">
        <v>188</v>
      </c>
      <c r="G2041" s="186" t="s">
        <v>188</v>
      </c>
      <c r="H2041" s="187" t="s">
        <v>188</v>
      </c>
      <c r="I2041" s="186" t="s">
        <v>188</v>
      </c>
      <c r="J2041" s="187" t="s">
        <v>188</v>
      </c>
    </row>
    <row r="2042" spans="1:10" x14ac:dyDescent="0.2">
      <c r="A2042" s="183" t="s">
        <v>420</v>
      </c>
      <c r="B2042" s="183" t="s">
        <v>240</v>
      </c>
      <c r="C2042" s="183" t="s">
        <v>243</v>
      </c>
      <c r="D2042" s="183">
        <v>8</v>
      </c>
      <c r="E2042" s="183">
        <v>10</v>
      </c>
      <c r="F2042" s="186" t="s">
        <v>188</v>
      </c>
      <c r="G2042" s="186" t="s">
        <v>188</v>
      </c>
      <c r="H2042" s="187" t="s">
        <v>188</v>
      </c>
      <c r="I2042" s="186" t="s">
        <v>188</v>
      </c>
      <c r="J2042" s="187" t="s">
        <v>188</v>
      </c>
    </row>
    <row r="2043" spans="1:10" x14ac:dyDescent="0.2">
      <c r="A2043" s="183" t="s">
        <v>420</v>
      </c>
      <c r="B2043" s="183" t="s">
        <v>240</v>
      </c>
      <c r="C2043" s="183" t="s">
        <v>243</v>
      </c>
      <c r="D2043" s="183">
        <v>9</v>
      </c>
      <c r="E2043" s="183">
        <v>1</v>
      </c>
      <c r="F2043" s="184">
        <v>4.0199999999999996</v>
      </c>
      <c r="G2043" s="184">
        <v>4.1687500000000002</v>
      </c>
      <c r="H2043" s="185">
        <v>0.31768923103690377</v>
      </c>
      <c r="I2043" s="184">
        <v>2.855118375234774</v>
      </c>
      <c r="J2043" s="185">
        <v>0.35688979690434675</v>
      </c>
    </row>
    <row r="2044" spans="1:10" x14ac:dyDescent="0.2">
      <c r="A2044" s="183" t="s">
        <v>420</v>
      </c>
      <c r="B2044" s="183" t="s">
        <v>240</v>
      </c>
      <c r="C2044" s="183" t="s">
        <v>243</v>
      </c>
      <c r="D2044" s="183">
        <v>9</v>
      </c>
      <c r="E2044" s="183">
        <v>2</v>
      </c>
      <c r="F2044" s="184">
        <v>4.25</v>
      </c>
      <c r="G2044" s="186" t="s">
        <v>188</v>
      </c>
      <c r="H2044" s="185">
        <v>0.378011481772625</v>
      </c>
      <c r="I2044" s="186" t="s">
        <v>188</v>
      </c>
      <c r="J2044" s="187" t="s">
        <v>188</v>
      </c>
    </row>
    <row r="2045" spans="1:10" x14ac:dyDescent="0.2">
      <c r="A2045" s="183" t="s">
        <v>420</v>
      </c>
      <c r="B2045" s="183" t="s">
        <v>240</v>
      </c>
      <c r="C2045" s="183" t="s">
        <v>243</v>
      </c>
      <c r="D2045" s="183">
        <v>9</v>
      </c>
      <c r="E2045" s="183">
        <v>3</v>
      </c>
      <c r="F2045" s="184">
        <v>4.22</v>
      </c>
      <c r="G2045" s="186" t="s">
        <v>188</v>
      </c>
      <c r="H2045" s="185">
        <v>0.36974426887282391</v>
      </c>
      <c r="I2045" s="186" t="s">
        <v>188</v>
      </c>
      <c r="J2045" s="187" t="s">
        <v>188</v>
      </c>
    </row>
    <row r="2046" spans="1:10" x14ac:dyDescent="0.2">
      <c r="A2046" s="183" t="s">
        <v>420</v>
      </c>
      <c r="B2046" s="183" t="s">
        <v>240</v>
      </c>
      <c r="C2046" s="183" t="s">
        <v>243</v>
      </c>
      <c r="D2046" s="183">
        <v>9</v>
      </c>
      <c r="E2046" s="183">
        <v>4</v>
      </c>
      <c r="F2046" s="184">
        <v>4.03</v>
      </c>
      <c r="G2046" s="186" t="s">
        <v>188</v>
      </c>
      <c r="H2046" s="185">
        <v>0.32016792131053101</v>
      </c>
      <c r="I2046" s="186" t="s">
        <v>188</v>
      </c>
      <c r="J2046" s="187" t="s">
        <v>188</v>
      </c>
    </row>
    <row r="2047" spans="1:10" x14ac:dyDescent="0.2">
      <c r="A2047" s="183" t="s">
        <v>420</v>
      </c>
      <c r="B2047" s="183" t="s">
        <v>240</v>
      </c>
      <c r="C2047" s="183" t="s">
        <v>243</v>
      </c>
      <c r="D2047" s="183">
        <v>9</v>
      </c>
      <c r="E2047" s="183">
        <v>5</v>
      </c>
      <c r="F2047" s="184">
        <v>4.33</v>
      </c>
      <c r="G2047" s="186" t="s">
        <v>188</v>
      </c>
      <c r="H2047" s="185">
        <v>0.40065784698436085</v>
      </c>
      <c r="I2047" s="186" t="s">
        <v>188</v>
      </c>
      <c r="J2047" s="187" t="s">
        <v>188</v>
      </c>
    </row>
    <row r="2048" spans="1:10" x14ac:dyDescent="0.2">
      <c r="A2048" s="183" t="s">
        <v>420</v>
      </c>
      <c r="B2048" s="183" t="s">
        <v>240</v>
      </c>
      <c r="C2048" s="183" t="s">
        <v>243</v>
      </c>
      <c r="D2048" s="183">
        <v>9</v>
      </c>
      <c r="E2048" s="183">
        <v>6</v>
      </c>
      <c r="F2048" s="184">
        <v>4</v>
      </c>
      <c r="G2048" s="186" t="s">
        <v>188</v>
      </c>
      <c r="H2048" s="185">
        <v>0.31277029587199995</v>
      </c>
      <c r="I2048" s="186" t="s">
        <v>188</v>
      </c>
      <c r="J2048" s="187" t="s">
        <v>188</v>
      </c>
    </row>
    <row r="2049" spans="1:10" x14ac:dyDescent="0.2">
      <c r="A2049" s="183" t="s">
        <v>420</v>
      </c>
      <c r="B2049" s="183" t="s">
        <v>240</v>
      </c>
      <c r="C2049" s="183" t="s">
        <v>243</v>
      </c>
      <c r="D2049" s="183">
        <v>9</v>
      </c>
      <c r="E2049" s="183">
        <v>7</v>
      </c>
      <c r="F2049" s="184">
        <v>4.2699999999999996</v>
      </c>
      <c r="G2049" s="186" t="s">
        <v>188</v>
      </c>
      <c r="H2049" s="185">
        <v>0.38359085888717875</v>
      </c>
      <c r="I2049" s="186" t="s">
        <v>188</v>
      </c>
      <c r="J2049" s="187" t="s">
        <v>188</v>
      </c>
    </row>
    <row r="2050" spans="1:10" x14ac:dyDescent="0.2">
      <c r="A2050" s="183" t="s">
        <v>420</v>
      </c>
      <c r="B2050" s="183" t="s">
        <v>240</v>
      </c>
      <c r="C2050" s="183" t="s">
        <v>243</v>
      </c>
      <c r="D2050" s="183">
        <v>9</v>
      </c>
      <c r="E2050" s="183">
        <v>8</v>
      </c>
      <c r="F2050" s="184">
        <v>4.2300000000000004</v>
      </c>
      <c r="G2050" s="186" t="s">
        <v>188</v>
      </c>
      <c r="H2050" s="185">
        <v>0.37248647049835099</v>
      </c>
      <c r="I2050" s="186" t="s">
        <v>188</v>
      </c>
      <c r="J2050" s="187" t="s">
        <v>188</v>
      </c>
    </row>
    <row r="2051" spans="1:10" x14ac:dyDescent="0.2">
      <c r="A2051" s="183" t="s">
        <v>420</v>
      </c>
      <c r="B2051" s="183" t="s">
        <v>240</v>
      </c>
      <c r="C2051" s="183" t="s">
        <v>243</v>
      </c>
      <c r="D2051" s="183">
        <v>9</v>
      </c>
      <c r="E2051" s="183">
        <v>9</v>
      </c>
      <c r="F2051" s="186" t="s">
        <v>188</v>
      </c>
      <c r="G2051" s="186" t="s">
        <v>188</v>
      </c>
      <c r="H2051" s="187" t="s">
        <v>188</v>
      </c>
      <c r="I2051" s="186" t="s">
        <v>188</v>
      </c>
      <c r="J2051" s="187" t="s">
        <v>188</v>
      </c>
    </row>
    <row r="2052" spans="1:10" x14ac:dyDescent="0.2">
      <c r="A2052" s="183" t="s">
        <v>420</v>
      </c>
      <c r="B2052" s="183" t="s">
        <v>240</v>
      </c>
      <c r="C2052" s="183" t="s">
        <v>243</v>
      </c>
      <c r="D2052" s="183">
        <v>9</v>
      </c>
      <c r="E2052" s="183">
        <v>10</v>
      </c>
      <c r="F2052" s="186" t="s">
        <v>188</v>
      </c>
      <c r="G2052" s="186" t="s">
        <v>188</v>
      </c>
      <c r="H2052" s="187" t="s">
        <v>188</v>
      </c>
      <c r="I2052" s="186" t="s">
        <v>188</v>
      </c>
      <c r="J2052" s="187" t="s">
        <v>188</v>
      </c>
    </row>
    <row r="2053" spans="1:10" x14ac:dyDescent="0.2">
      <c r="A2053" s="183" t="s">
        <v>420</v>
      </c>
      <c r="B2053" s="183" t="s">
        <v>240</v>
      </c>
      <c r="C2053" s="183" t="s">
        <v>243</v>
      </c>
      <c r="D2053" s="183">
        <v>10</v>
      </c>
      <c r="E2053" s="183">
        <v>1</v>
      </c>
      <c r="F2053" s="184">
        <v>4.0199999999999996</v>
      </c>
      <c r="G2053" s="184">
        <v>4.1222222222222227</v>
      </c>
      <c r="H2053" s="185">
        <v>0.31768923103690377</v>
      </c>
      <c r="I2053" s="184">
        <v>3.1678264315257474</v>
      </c>
      <c r="J2053" s="185">
        <v>0.35198071461397196</v>
      </c>
    </row>
    <row r="2054" spans="1:10" x14ac:dyDescent="0.2">
      <c r="A2054" s="183" t="s">
        <v>420</v>
      </c>
      <c r="B2054" s="183" t="s">
        <v>240</v>
      </c>
      <c r="C2054" s="183" t="s">
        <v>243</v>
      </c>
      <c r="D2054" s="183">
        <v>10</v>
      </c>
      <c r="E2054" s="183">
        <v>2</v>
      </c>
      <c r="F2054" s="184">
        <v>4.6399999999999997</v>
      </c>
      <c r="G2054" s="186" t="s">
        <v>188</v>
      </c>
      <c r="H2054" s="185">
        <v>0.49694364656691181</v>
      </c>
      <c r="I2054" s="186" t="s">
        <v>188</v>
      </c>
      <c r="J2054" s="187" t="s">
        <v>188</v>
      </c>
    </row>
    <row r="2055" spans="1:10" x14ac:dyDescent="0.2">
      <c r="A2055" s="183" t="s">
        <v>420</v>
      </c>
      <c r="B2055" s="183" t="s">
        <v>240</v>
      </c>
      <c r="C2055" s="183" t="s">
        <v>243</v>
      </c>
      <c r="D2055" s="183">
        <v>10</v>
      </c>
      <c r="E2055" s="183">
        <v>3</v>
      </c>
      <c r="F2055" s="184">
        <v>4.0999999999999996</v>
      </c>
      <c r="G2055" s="186" t="s">
        <v>188</v>
      </c>
      <c r="H2055" s="185">
        <v>0.33788068212499983</v>
      </c>
      <c r="I2055" s="186" t="s">
        <v>188</v>
      </c>
      <c r="J2055" s="187" t="s">
        <v>188</v>
      </c>
    </row>
    <row r="2056" spans="1:10" x14ac:dyDescent="0.2">
      <c r="A2056" s="183" t="s">
        <v>420</v>
      </c>
      <c r="B2056" s="183" t="s">
        <v>240</v>
      </c>
      <c r="C2056" s="183" t="s">
        <v>243</v>
      </c>
      <c r="D2056" s="183">
        <v>10</v>
      </c>
      <c r="E2056" s="183">
        <v>4</v>
      </c>
      <c r="F2056" s="184">
        <v>3.79</v>
      </c>
      <c r="G2056" s="186" t="s">
        <v>188</v>
      </c>
      <c r="H2056" s="185">
        <v>0.26415204957874688</v>
      </c>
      <c r="I2056" s="186" t="s">
        <v>188</v>
      </c>
      <c r="J2056" s="187" t="s">
        <v>188</v>
      </c>
    </row>
    <row r="2057" spans="1:10" x14ac:dyDescent="0.2">
      <c r="A2057" s="183" t="s">
        <v>420</v>
      </c>
      <c r="B2057" s="183" t="s">
        <v>240</v>
      </c>
      <c r="C2057" s="183" t="s">
        <v>243</v>
      </c>
      <c r="D2057" s="183">
        <v>10</v>
      </c>
      <c r="E2057" s="183">
        <v>5</v>
      </c>
      <c r="F2057" s="184">
        <v>4.7300000000000004</v>
      </c>
      <c r="G2057" s="186" t="s">
        <v>188</v>
      </c>
      <c r="H2057" s="185">
        <v>0.52753369816240103</v>
      </c>
      <c r="I2057" s="186" t="s">
        <v>188</v>
      </c>
      <c r="J2057" s="187" t="s">
        <v>188</v>
      </c>
    </row>
    <row r="2058" spans="1:10" x14ac:dyDescent="0.2">
      <c r="A2058" s="183" t="s">
        <v>420</v>
      </c>
      <c r="B2058" s="183" t="s">
        <v>240</v>
      </c>
      <c r="C2058" s="183" t="s">
        <v>243</v>
      </c>
      <c r="D2058" s="183">
        <v>10</v>
      </c>
      <c r="E2058" s="183">
        <v>6</v>
      </c>
      <c r="F2058" s="184">
        <v>3.96</v>
      </c>
      <c r="G2058" s="186" t="s">
        <v>188</v>
      </c>
      <c r="H2058" s="185">
        <v>0.30308527547244801</v>
      </c>
      <c r="I2058" s="186" t="s">
        <v>188</v>
      </c>
      <c r="J2058" s="187" t="s">
        <v>188</v>
      </c>
    </row>
    <row r="2059" spans="1:10" x14ac:dyDescent="0.2">
      <c r="A2059" s="183" t="s">
        <v>420</v>
      </c>
      <c r="B2059" s="183" t="s">
        <v>240</v>
      </c>
      <c r="C2059" s="183" t="s">
        <v>243</v>
      </c>
      <c r="D2059" s="183">
        <v>10</v>
      </c>
      <c r="E2059" s="183">
        <v>7</v>
      </c>
      <c r="F2059" s="184">
        <v>4.2</v>
      </c>
      <c r="G2059" s="186" t="s">
        <v>188</v>
      </c>
      <c r="H2059" s="185">
        <v>0.36430030728799989</v>
      </c>
      <c r="I2059" s="186" t="s">
        <v>188</v>
      </c>
      <c r="J2059" s="187" t="s">
        <v>188</v>
      </c>
    </row>
    <row r="2060" spans="1:10" x14ac:dyDescent="0.2">
      <c r="A2060" s="183" t="s">
        <v>420</v>
      </c>
      <c r="B2060" s="183" t="s">
        <v>240</v>
      </c>
      <c r="C2060" s="183" t="s">
        <v>243</v>
      </c>
      <c r="D2060" s="183">
        <v>10</v>
      </c>
      <c r="E2060" s="183">
        <v>8</v>
      </c>
      <c r="F2060" s="184">
        <v>4.12</v>
      </c>
      <c r="G2060" s="186" t="s">
        <v>188</v>
      </c>
      <c r="H2060" s="185">
        <v>0.343058803360064</v>
      </c>
      <c r="I2060" s="186" t="s">
        <v>188</v>
      </c>
      <c r="J2060" s="187" t="s">
        <v>188</v>
      </c>
    </row>
    <row r="2061" spans="1:10" x14ac:dyDescent="0.2">
      <c r="A2061" s="183" t="s">
        <v>420</v>
      </c>
      <c r="B2061" s="183" t="s">
        <v>240</v>
      </c>
      <c r="C2061" s="183" t="s">
        <v>243</v>
      </c>
      <c r="D2061" s="183">
        <v>10</v>
      </c>
      <c r="E2061" s="183">
        <v>9</v>
      </c>
      <c r="F2061" s="184">
        <v>3.54</v>
      </c>
      <c r="G2061" s="186" t="s">
        <v>188</v>
      </c>
      <c r="H2061" s="185">
        <v>0.21318273793527204</v>
      </c>
      <c r="I2061" s="186" t="s">
        <v>188</v>
      </c>
      <c r="J2061" s="187" t="s">
        <v>188</v>
      </c>
    </row>
    <row r="2062" spans="1:10" x14ac:dyDescent="0.2">
      <c r="A2062" s="183" t="s">
        <v>420</v>
      </c>
      <c r="B2062" s="183" t="s">
        <v>240</v>
      </c>
      <c r="C2062" s="183" t="s">
        <v>243</v>
      </c>
      <c r="D2062" s="183">
        <v>10</v>
      </c>
      <c r="E2062" s="183">
        <v>10</v>
      </c>
      <c r="F2062" s="186" t="s">
        <v>188</v>
      </c>
      <c r="G2062" s="186" t="s">
        <v>188</v>
      </c>
      <c r="H2062" s="187" t="s">
        <v>188</v>
      </c>
      <c r="I2062" s="186" t="s">
        <v>188</v>
      </c>
      <c r="J2062" s="187" t="s">
        <v>188</v>
      </c>
    </row>
    <row r="2063" spans="1:10" x14ac:dyDescent="0.2">
      <c r="A2063" s="183" t="s">
        <v>420</v>
      </c>
      <c r="B2063" s="183" t="s">
        <v>240</v>
      </c>
      <c r="C2063" s="183" t="s">
        <v>243</v>
      </c>
      <c r="D2063" s="183">
        <v>11</v>
      </c>
      <c r="E2063" s="183">
        <v>1</v>
      </c>
      <c r="F2063" s="184">
        <v>4.46</v>
      </c>
      <c r="G2063" s="184">
        <v>4.58</v>
      </c>
      <c r="H2063" s="185">
        <v>0.43935732636264785</v>
      </c>
      <c r="I2063" s="184">
        <v>3.8381978752684827</v>
      </c>
      <c r="J2063" s="185">
        <v>0.47977473440856033</v>
      </c>
    </row>
    <row r="2064" spans="1:10" x14ac:dyDescent="0.2">
      <c r="A2064" s="183" t="s">
        <v>420</v>
      </c>
      <c r="B2064" s="183" t="s">
        <v>240</v>
      </c>
      <c r="C2064" s="183" t="s">
        <v>243</v>
      </c>
      <c r="D2064" s="183">
        <v>11</v>
      </c>
      <c r="E2064" s="183">
        <v>2</v>
      </c>
      <c r="F2064" s="184">
        <v>4.93</v>
      </c>
      <c r="G2064" s="186" t="s">
        <v>188</v>
      </c>
      <c r="H2064" s="185">
        <v>0.59995163046382072</v>
      </c>
      <c r="I2064" s="186" t="s">
        <v>188</v>
      </c>
      <c r="J2064" s="187" t="s">
        <v>188</v>
      </c>
    </row>
    <row r="2065" spans="1:10" x14ac:dyDescent="0.2">
      <c r="A2065" s="183" t="s">
        <v>420</v>
      </c>
      <c r="B2065" s="183" t="s">
        <v>240</v>
      </c>
      <c r="C2065" s="183" t="s">
        <v>243</v>
      </c>
      <c r="D2065" s="183">
        <v>11</v>
      </c>
      <c r="E2065" s="183">
        <v>3</v>
      </c>
      <c r="F2065" s="184">
        <v>4.4800000000000004</v>
      </c>
      <c r="G2065" s="186" t="s">
        <v>188</v>
      </c>
      <c r="H2065" s="185">
        <v>0.44552361488537595</v>
      </c>
      <c r="I2065" s="186" t="s">
        <v>188</v>
      </c>
      <c r="J2065" s="187" t="s">
        <v>188</v>
      </c>
    </row>
    <row r="2066" spans="1:10" x14ac:dyDescent="0.2">
      <c r="A2066" s="183" t="s">
        <v>420</v>
      </c>
      <c r="B2066" s="183" t="s">
        <v>240</v>
      </c>
      <c r="C2066" s="183" t="s">
        <v>243</v>
      </c>
      <c r="D2066" s="183">
        <v>11</v>
      </c>
      <c r="E2066" s="183">
        <v>4</v>
      </c>
      <c r="F2066" s="184">
        <v>4.5199999999999996</v>
      </c>
      <c r="G2066" s="186" t="s">
        <v>188</v>
      </c>
      <c r="H2066" s="185">
        <v>0.45802873852870374</v>
      </c>
      <c r="I2066" s="186" t="s">
        <v>188</v>
      </c>
      <c r="J2066" s="187" t="s">
        <v>188</v>
      </c>
    </row>
    <row r="2067" spans="1:10" x14ac:dyDescent="0.2">
      <c r="A2067" s="183" t="s">
        <v>420</v>
      </c>
      <c r="B2067" s="183" t="s">
        <v>240</v>
      </c>
      <c r="C2067" s="183" t="s">
        <v>243</v>
      </c>
      <c r="D2067" s="183">
        <v>11</v>
      </c>
      <c r="E2067" s="183">
        <v>5</v>
      </c>
      <c r="F2067" s="184">
        <v>4.66</v>
      </c>
      <c r="G2067" s="186" t="s">
        <v>188</v>
      </c>
      <c r="H2067" s="185">
        <v>0.50363635853232802</v>
      </c>
      <c r="I2067" s="186" t="s">
        <v>188</v>
      </c>
      <c r="J2067" s="187" t="s">
        <v>188</v>
      </c>
    </row>
    <row r="2068" spans="1:10" x14ac:dyDescent="0.2">
      <c r="A2068" s="183" t="s">
        <v>420</v>
      </c>
      <c r="B2068" s="183" t="s">
        <v>240</v>
      </c>
      <c r="C2068" s="183" t="s">
        <v>243</v>
      </c>
      <c r="D2068" s="183">
        <v>11</v>
      </c>
      <c r="E2068" s="183">
        <v>6</v>
      </c>
      <c r="F2068" s="184">
        <v>4.79</v>
      </c>
      <c r="G2068" s="186" t="s">
        <v>188</v>
      </c>
      <c r="H2068" s="185">
        <v>0.54860905060264697</v>
      </c>
      <c r="I2068" s="186" t="s">
        <v>188</v>
      </c>
      <c r="J2068" s="187" t="s">
        <v>188</v>
      </c>
    </row>
    <row r="2069" spans="1:10" x14ac:dyDescent="0.2">
      <c r="A2069" s="183" t="s">
        <v>420</v>
      </c>
      <c r="B2069" s="183" t="s">
        <v>240</v>
      </c>
      <c r="C2069" s="183" t="s">
        <v>243</v>
      </c>
      <c r="D2069" s="183">
        <v>11</v>
      </c>
      <c r="E2069" s="183">
        <v>7</v>
      </c>
      <c r="F2069" s="184">
        <v>4.47</v>
      </c>
      <c r="G2069" s="186" t="s">
        <v>188</v>
      </c>
      <c r="H2069" s="185">
        <v>0.44243330890859889</v>
      </c>
      <c r="I2069" s="186" t="s">
        <v>188</v>
      </c>
      <c r="J2069" s="187" t="s">
        <v>188</v>
      </c>
    </row>
    <row r="2070" spans="1:10" x14ac:dyDescent="0.2">
      <c r="A2070" s="183" t="s">
        <v>420</v>
      </c>
      <c r="B2070" s="183" t="s">
        <v>240</v>
      </c>
      <c r="C2070" s="183" t="s">
        <v>243</v>
      </c>
      <c r="D2070" s="183">
        <v>11</v>
      </c>
      <c r="E2070" s="183">
        <v>8</v>
      </c>
      <c r="F2070" s="184">
        <v>4.33</v>
      </c>
      <c r="G2070" s="186" t="s">
        <v>188</v>
      </c>
      <c r="H2070" s="185">
        <v>0.40065784698436085</v>
      </c>
      <c r="I2070" s="186" t="s">
        <v>188</v>
      </c>
      <c r="J2070" s="187" t="s">
        <v>188</v>
      </c>
    </row>
    <row r="2071" spans="1:10" x14ac:dyDescent="0.2">
      <c r="A2071" s="183" t="s">
        <v>420</v>
      </c>
      <c r="B2071" s="183" t="s">
        <v>240</v>
      </c>
      <c r="C2071" s="183" t="s">
        <v>243</v>
      </c>
      <c r="D2071" s="183">
        <v>11</v>
      </c>
      <c r="E2071" s="183">
        <v>9</v>
      </c>
      <c r="F2071" s="186" t="s">
        <v>188</v>
      </c>
      <c r="G2071" s="186" t="s">
        <v>188</v>
      </c>
      <c r="H2071" s="187" t="s">
        <v>188</v>
      </c>
      <c r="I2071" s="186" t="s">
        <v>188</v>
      </c>
      <c r="J2071" s="187" t="s">
        <v>188</v>
      </c>
    </row>
    <row r="2072" spans="1:10" x14ac:dyDescent="0.2">
      <c r="A2072" s="183" t="s">
        <v>420</v>
      </c>
      <c r="B2072" s="183" t="s">
        <v>240</v>
      </c>
      <c r="C2072" s="183" t="s">
        <v>243</v>
      </c>
      <c r="D2072" s="183">
        <v>11</v>
      </c>
      <c r="E2072" s="183">
        <v>10</v>
      </c>
      <c r="F2072" s="186" t="s">
        <v>188</v>
      </c>
      <c r="G2072" s="186" t="s">
        <v>188</v>
      </c>
      <c r="H2072" s="187" t="s">
        <v>188</v>
      </c>
      <c r="I2072" s="186" t="s">
        <v>188</v>
      </c>
      <c r="J2072" s="187" t="s">
        <v>188</v>
      </c>
    </row>
    <row r="2073" spans="1:10" x14ac:dyDescent="0.2">
      <c r="A2073" s="183" t="s">
        <v>420</v>
      </c>
      <c r="B2073" s="183" t="s">
        <v>240</v>
      </c>
      <c r="C2073" s="183" t="s">
        <v>243</v>
      </c>
      <c r="D2073" s="183">
        <v>12</v>
      </c>
      <c r="E2073" s="183">
        <v>1</v>
      </c>
      <c r="F2073" s="184">
        <v>3.65</v>
      </c>
      <c r="G2073" s="184">
        <v>4.2437500000000004</v>
      </c>
      <c r="H2073" s="185">
        <v>0.23471384459412489</v>
      </c>
      <c r="I2073" s="184">
        <v>3.0731822419566064</v>
      </c>
      <c r="J2073" s="185">
        <v>0.3841477802445758</v>
      </c>
    </row>
    <row r="2074" spans="1:10" x14ac:dyDescent="0.2">
      <c r="A2074" s="183" t="s">
        <v>420</v>
      </c>
      <c r="B2074" s="183" t="s">
        <v>240</v>
      </c>
      <c r="C2074" s="183" t="s">
        <v>243</v>
      </c>
      <c r="D2074" s="183">
        <v>12</v>
      </c>
      <c r="E2074" s="183">
        <v>2</v>
      </c>
      <c r="F2074" s="184">
        <v>4.26</v>
      </c>
      <c r="G2074" s="186" t="s">
        <v>188</v>
      </c>
      <c r="H2074" s="185">
        <v>0.38079435796416783</v>
      </c>
      <c r="I2074" s="186" t="s">
        <v>188</v>
      </c>
      <c r="J2074" s="187" t="s">
        <v>188</v>
      </c>
    </row>
    <row r="2075" spans="1:10" x14ac:dyDescent="0.2">
      <c r="A2075" s="183" t="s">
        <v>420</v>
      </c>
      <c r="B2075" s="183" t="s">
        <v>240</v>
      </c>
      <c r="C2075" s="183" t="s">
        <v>243</v>
      </c>
      <c r="D2075" s="183">
        <v>12</v>
      </c>
      <c r="E2075" s="183">
        <v>3</v>
      </c>
      <c r="F2075" s="184">
        <v>4.05</v>
      </c>
      <c r="G2075" s="186" t="s">
        <v>188</v>
      </c>
      <c r="H2075" s="185">
        <v>0.32516391359712482</v>
      </c>
      <c r="I2075" s="186" t="s">
        <v>188</v>
      </c>
      <c r="J2075" s="187" t="s">
        <v>188</v>
      </c>
    </row>
    <row r="2076" spans="1:10" x14ac:dyDescent="0.2">
      <c r="A2076" s="183" t="s">
        <v>420</v>
      </c>
      <c r="B2076" s="183" t="s">
        <v>240</v>
      </c>
      <c r="C2076" s="183" t="s">
        <v>243</v>
      </c>
      <c r="D2076" s="183">
        <v>12</v>
      </c>
      <c r="E2076" s="183">
        <v>4</v>
      </c>
      <c r="F2076" s="184">
        <v>3.97</v>
      </c>
      <c r="G2076" s="186" t="s">
        <v>188</v>
      </c>
      <c r="H2076" s="185">
        <v>0.30548750750954906</v>
      </c>
      <c r="I2076" s="186" t="s">
        <v>188</v>
      </c>
      <c r="J2076" s="187" t="s">
        <v>188</v>
      </c>
    </row>
    <row r="2077" spans="1:10" x14ac:dyDescent="0.2">
      <c r="A2077" s="183" t="s">
        <v>420</v>
      </c>
      <c r="B2077" s="183" t="s">
        <v>240</v>
      </c>
      <c r="C2077" s="183" t="s">
        <v>243</v>
      </c>
      <c r="D2077" s="183">
        <v>12</v>
      </c>
      <c r="E2077" s="183">
        <v>5</v>
      </c>
      <c r="F2077" s="184">
        <v>4.4800000000000004</v>
      </c>
      <c r="G2077" s="186" t="s">
        <v>188</v>
      </c>
      <c r="H2077" s="185">
        <v>0.44552361488537595</v>
      </c>
      <c r="I2077" s="186" t="s">
        <v>188</v>
      </c>
      <c r="J2077" s="187" t="s">
        <v>188</v>
      </c>
    </row>
    <row r="2078" spans="1:10" x14ac:dyDescent="0.2">
      <c r="A2078" s="183" t="s">
        <v>420</v>
      </c>
      <c r="B2078" s="183" t="s">
        <v>240</v>
      </c>
      <c r="C2078" s="183" t="s">
        <v>243</v>
      </c>
      <c r="D2078" s="183">
        <v>12</v>
      </c>
      <c r="E2078" s="183">
        <v>6</v>
      </c>
      <c r="F2078" s="184">
        <v>4.4000000000000004</v>
      </c>
      <c r="G2078" s="186" t="s">
        <v>188</v>
      </c>
      <c r="H2078" s="185">
        <v>0.42120035993600008</v>
      </c>
      <c r="I2078" s="186" t="s">
        <v>188</v>
      </c>
      <c r="J2078" s="187" t="s">
        <v>188</v>
      </c>
    </row>
    <row r="2079" spans="1:10" x14ac:dyDescent="0.2">
      <c r="A2079" s="183" t="s">
        <v>420</v>
      </c>
      <c r="B2079" s="183" t="s">
        <v>240</v>
      </c>
      <c r="C2079" s="183" t="s">
        <v>243</v>
      </c>
      <c r="D2079" s="183">
        <v>12</v>
      </c>
      <c r="E2079" s="183">
        <v>7</v>
      </c>
      <c r="F2079" s="184">
        <v>4.8600000000000003</v>
      </c>
      <c r="G2079" s="186" t="s">
        <v>188</v>
      </c>
      <c r="H2079" s="185">
        <v>0.57389762565720792</v>
      </c>
      <c r="I2079" s="186" t="s">
        <v>188</v>
      </c>
      <c r="J2079" s="187" t="s">
        <v>188</v>
      </c>
    </row>
    <row r="2080" spans="1:10" x14ac:dyDescent="0.2">
      <c r="A2080" s="183" t="s">
        <v>420</v>
      </c>
      <c r="B2080" s="183" t="s">
        <v>240</v>
      </c>
      <c r="C2080" s="183" t="s">
        <v>243</v>
      </c>
      <c r="D2080" s="183">
        <v>12</v>
      </c>
      <c r="E2080" s="183">
        <v>8</v>
      </c>
      <c r="F2080" s="184">
        <v>4.28</v>
      </c>
      <c r="G2080" s="186" t="s">
        <v>188</v>
      </c>
      <c r="H2080" s="185">
        <v>0.38640101781305597</v>
      </c>
      <c r="I2080" s="186" t="s">
        <v>188</v>
      </c>
      <c r="J2080" s="187" t="s">
        <v>188</v>
      </c>
    </row>
    <row r="2081" spans="1:10" x14ac:dyDescent="0.2">
      <c r="A2081" s="183" t="s">
        <v>420</v>
      </c>
      <c r="B2081" s="183" t="s">
        <v>240</v>
      </c>
      <c r="C2081" s="183" t="s">
        <v>243</v>
      </c>
      <c r="D2081" s="183">
        <v>12</v>
      </c>
      <c r="E2081" s="183">
        <v>9</v>
      </c>
      <c r="F2081" s="186" t="s">
        <v>188</v>
      </c>
      <c r="G2081" s="186" t="s">
        <v>188</v>
      </c>
      <c r="H2081" s="187" t="s">
        <v>188</v>
      </c>
      <c r="I2081" s="186" t="s">
        <v>188</v>
      </c>
      <c r="J2081" s="187" t="s">
        <v>188</v>
      </c>
    </row>
    <row r="2082" spans="1:10" x14ac:dyDescent="0.2">
      <c r="A2082" s="183" t="s">
        <v>420</v>
      </c>
      <c r="B2082" s="183" t="s">
        <v>240</v>
      </c>
      <c r="C2082" s="183" t="s">
        <v>243</v>
      </c>
      <c r="D2082" s="183">
        <v>12</v>
      </c>
      <c r="E2082" s="183">
        <v>10</v>
      </c>
      <c r="F2082" s="186" t="s">
        <v>188</v>
      </c>
      <c r="G2082" s="186" t="s">
        <v>188</v>
      </c>
      <c r="H2082" s="187" t="s">
        <v>188</v>
      </c>
      <c r="I2082" s="186" t="s">
        <v>188</v>
      </c>
      <c r="J2082" s="187" t="s">
        <v>188</v>
      </c>
    </row>
    <row r="2083" spans="1:10" x14ac:dyDescent="0.2">
      <c r="A2083" s="182" t="s">
        <v>421</v>
      </c>
      <c r="B2083" s="182" t="s">
        <v>240</v>
      </c>
      <c r="C2083" s="182" t="s">
        <v>243</v>
      </c>
      <c r="D2083" s="183">
        <v>5</v>
      </c>
      <c r="E2083" s="183">
        <v>1</v>
      </c>
      <c r="F2083" s="184">
        <v>3.74</v>
      </c>
      <c r="G2083" s="184">
        <v>4.0877777777777773</v>
      </c>
      <c r="H2083" s="185">
        <v>0.25337177416095202</v>
      </c>
      <c r="I2083" s="184">
        <v>3.0355912813375698</v>
      </c>
      <c r="J2083" s="185">
        <v>0.33728792014861886</v>
      </c>
    </row>
    <row r="2084" spans="1:10" x14ac:dyDescent="0.2">
      <c r="A2084" s="183" t="s">
        <v>421</v>
      </c>
      <c r="B2084" s="183" t="s">
        <v>240</v>
      </c>
      <c r="C2084" s="183" t="s">
        <v>243</v>
      </c>
      <c r="D2084" s="183">
        <v>5</v>
      </c>
      <c r="E2084" s="183">
        <v>2</v>
      </c>
      <c r="F2084" s="184">
        <v>4.3499999999999996</v>
      </c>
      <c r="G2084" s="186" t="s">
        <v>188</v>
      </c>
      <c r="H2084" s="185">
        <v>0.40645734917187482</v>
      </c>
      <c r="I2084" s="186" t="s">
        <v>188</v>
      </c>
      <c r="J2084" s="187" t="s">
        <v>188</v>
      </c>
    </row>
    <row r="2085" spans="1:10" x14ac:dyDescent="0.2">
      <c r="A2085" s="183" t="s">
        <v>421</v>
      </c>
      <c r="B2085" s="183" t="s">
        <v>240</v>
      </c>
      <c r="C2085" s="183" t="s">
        <v>243</v>
      </c>
      <c r="D2085" s="183">
        <v>5</v>
      </c>
      <c r="E2085" s="183">
        <v>3</v>
      </c>
      <c r="F2085" s="184">
        <v>4.3</v>
      </c>
      <c r="G2085" s="186" t="s">
        <v>188</v>
      </c>
      <c r="H2085" s="185">
        <v>0.39206244275899982</v>
      </c>
      <c r="I2085" s="186" t="s">
        <v>188</v>
      </c>
      <c r="J2085" s="187" t="s">
        <v>188</v>
      </c>
    </row>
    <row r="2086" spans="1:10" x14ac:dyDescent="0.2">
      <c r="A2086" s="183" t="s">
        <v>421</v>
      </c>
      <c r="B2086" s="183" t="s">
        <v>240</v>
      </c>
      <c r="C2086" s="183" t="s">
        <v>243</v>
      </c>
      <c r="D2086" s="183">
        <v>5</v>
      </c>
      <c r="E2086" s="183">
        <v>4</v>
      </c>
      <c r="F2086" s="184">
        <v>4.17</v>
      </c>
      <c r="G2086" s="186" t="s">
        <v>188</v>
      </c>
      <c r="H2086" s="185">
        <v>0.35623497000536886</v>
      </c>
      <c r="I2086" s="186" t="s">
        <v>188</v>
      </c>
      <c r="J2086" s="187" t="s">
        <v>188</v>
      </c>
    </row>
    <row r="2087" spans="1:10" x14ac:dyDescent="0.2">
      <c r="A2087" s="183" t="s">
        <v>421</v>
      </c>
      <c r="B2087" s="183" t="s">
        <v>240</v>
      </c>
      <c r="C2087" s="183" t="s">
        <v>243</v>
      </c>
      <c r="D2087" s="183">
        <v>5</v>
      </c>
      <c r="E2087" s="183">
        <v>5</v>
      </c>
      <c r="F2087" s="184">
        <v>4.13</v>
      </c>
      <c r="G2087" s="186" t="s">
        <v>188</v>
      </c>
      <c r="H2087" s="185">
        <v>0.34566758573974093</v>
      </c>
      <c r="I2087" s="186" t="s">
        <v>188</v>
      </c>
      <c r="J2087" s="187" t="s">
        <v>188</v>
      </c>
    </row>
    <row r="2088" spans="1:10" x14ac:dyDescent="0.2">
      <c r="A2088" s="183" t="s">
        <v>421</v>
      </c>
      <c r="B2088" s="183" t="s">
        <v>240</v>
      </c>
      <c r="C2088" s="183" t="s">
        <v>243</v>
      </c>
      <c r="D2088" s="183">
        <v>5</v>
      </c>
      <c r="E2088" s="183">
        <v>6</v>
      </c>
      <c r="F2088" s="184">
        <v>3.79</v>
      </c>
      <c r="G2088" s="186" t="s">
        <v>188</v>
      </c>
      <c r="H2088" s="185">
        <v>0.26415204957874688</v>
      </c>
      <c r="I2088" s="186" t="s">
        <v>188</v>
      </c>
      <c r="J2088" s="187" t="s">
        <v>188</v>
      </c>
    </row>
    <row r="2089" spans="1:10" x14ac:dyDescent="0.2">
      <c r="A2089" s="183" t="s">
        <v>421</v>
      </c>
      <c r="B2089" s="183" t="s">
        <v>240</v>
      </c>
      <c r="C2089" s="183" t="s">
        <v>243</v>
      </c>
      <c r="D2089" s="183">
        <v>5</v>
      </c>
      <c r="E2089" s="183">
        <v>7</v>
      </c>
      <c r="F2089" s="184">
        <v>4.22</v>
      </c>
      <c r="G2089" s="186" t="s">
        <v>188</v>
      </c>
      <c r="H2089" s="185">
        <v>0.36974426887282391</v>
      </c>
      <c r="I2089" s="186" t="s">
        <v>188</v>
      </c>
      <c r="J2089" s="187" t="s">
        <v>188</v>
      </c>
    </row>
    <row r="2090" spans="1:10" x14ac:dyDescent="0.2">
      <c r="A2090" s="183" t="s">
        <v>421</v>
      </c>
      <c r="B2090" s="183" t="s">
        <v>240</v>
      </c>
      <c r="C2090" s="183" t="s">
        <v>243</v>
      </c>
      <c r="D2090" s="183">
        <v>5</v>
      </c>
      <c r="E2090" s="183">
        <v>8</v>
      </c>
      <c r="F2090" s="184">
        <v>4.07</v>
      </c>
      <c r="G2090" s="186" t="s">
        <v>188</v>
      </c>
      <c r="H2090" s="185">
        <v>0.33021161001215893</v>
      </c>
      <c r="I2090" s="186" t="s">
        <v>188</v>
      </c>
      <c r="J2090" s="187" t="s">
        <v>188</v>
      </c>
    </row>
    <row r="2091" spans="1:10" x14ac:dyDescent="0.2">
      <c r="A2091" s="183" t="s">
        <v>421</v>
      </c>
      <c r="B2091" s="183" t="s">
        <v>240</v>
      </c>
      <c r="C2091" s="183" t="s">
        <v>243</v>
      </c>
      <c r="D2091" s="183">
        <v>5</v>
      </c>
      <c r="E2091" s="183">
        <v>9</v>
      </c>
      <c r="F2091" s="184">
        <v>4.0199999999999996</v>
      </c>
      <c r="G2091" s="186" t="s">
        <v>188</v>
      </c>
      <c r="H2091" s="185">
        <v>0.31768923103690377</v>
      </c>
      <c r="I2091" s="186" t="s">
        <v>188</v>
      </c>
      <c r="J2091" s="187" t="s">
        <v>188</v>
      </c>
    </row>
    <row r="2092" spans="1:10" x14ac:dyDescent="0.2">
      <c r="A2092" s="183" t="s">
        <v>421</v>
      </c>
      <c r="B2092" s="183" t="s">
        <v>240</v>
      </c>
      <c r="C2092" s="183" t="s">
        <v>243</v>
      </c>
      <c r="D2092" s="183">
        <v>5</v>
      </c>
      <c r="E2092" s="183">
        <v>10</v>
      </c>
      <c r="F2092" s="186" t="s">
        <v>188</v>
      </c>
      <c r="G2092" s="186" t="s">
        <v>188</v>
      </c>
      <c r="H2092" s="187" t="s">
        <v>188</v>
      </c>
      <c r="I2092" s="186" t="s">
        <v>188</v>
      </c>
      <c r="J2092" s="187" t="s">
        <v>188</v>
      </c>
    </row>
    <row r="2093" spans="1:10" x14ac:dyDescent="0.2">
      <c r="A2093" s="183" t="s">
        <v>421</v>
      </c>
      <c r="B2093" s="183" t="s">
        <v>240</v>
      </c>
      <c r="C2093" s="183" t="s">
        <v>243</v>
      </c>
      <c r="D2093" s="183">
        <v>6</v>
      </c>
      <c r="E2093" s="183">
        <v>1</v>
      </c>
      <c r="F2093" s="184">
        <v>4.5</v>
      </c>
      <c r="G2093" s="184">
        <v>4.3877777777777771</v>
      </c>
      <c r="H2093" s="185">
        <v>0.45174733021699998</v>
      </c>
      <c r="I2093" s="184">
        <v>3.800889778747166</v>
      </c>
      <c r="J2093" s="185">
        <v>0.42232108652746292</v>
      </c>
    </row>
    <row r="2094" spans="1:10" x14ac:dyDescent="0.2">
      <c r="A2094" s="183" t="s">
        <v>421</v>
      </c>
      <c r="B2094" s="183" t="s">
        <v>240</v>
      </c>
      <c r="C2094" s="183" t="s">
        <v>243</v>
      </c>
      <c r="D2094" s="183">
        <v>6</v>
      </c>
      <c r="E2094" s="183">
        <v>2</v>
      </c>
      <c r="F2094" s="184">
        <v>4.67</v>
      </c>
      <c r="G2094" s="186" t="s">
        <v>188</v>
      </c>
      <c r="H2094" s="185">
        <v>0.50700513126041891</v>
      </c>
      <c r="I2094" s="186" t="s">
        <v>188</v>
      </c>
      <c r="J2094" s="187" t="s">
        <v>188</v>
      </c>
    </row>
    <row r="2095" spans="1:10" x14ac:dyDescent="0.2">
      <c r="A2095" s="183" t="s">
        <v>421</v>
      </c>
      <c r="B2095" s="183" t="s">
        <v>240</v>
      </c>
      <c r="C2095" s="183" t="s">
        <v>243</v>
      </c>
      <c r="D2095" s="183">
        <v>6</v>
      </c>
      <c r="E2095" s="183">
        <v>3</v>
      </c>
      <c r="F2095" s="184">
        <v>4.84</v>
      </c>
      <c r="G2095" s="186" t="s">
        <v>188</v>
      </c>
      <c r="H2095" s="185">
        <v>0.56659471249299176</v>
      </c>
      <c r="I2095" s="186" t="s">
        <v>188</v>
      </c>
      <c r="J2095" s="187" t="s">
        <v>188</v>
      </c>
    </row>
    <row r="2096" spans="1:10" x14ac:dyDescent="0.2">
      <c r="A2096" s="183" t="s">
        <v>421</v>
      </c>
      <c r="B2096" s="183" t="s">
        <v>240</v>
      </c>
      <c r="C2096" s="183" t="s">
        <v>243</v>
      </c>
      <c r="D2096" s="183">
        <v>6</v>
      </c>
      <c r="E2096" s="183">
        <v>4</v>
      </c>
      <c r="F2096" s="184">
        <v>4.21</v>
      </c>
      <c r="G2096" s="186" t="s">
        <v>188</v>
      </c>
      <c r="H2096" s="185">
        <v>0.367015558893173</v>
      </c>
      <c r="I2096" s="186" t="s">
        <v>188</v>
      </c>
      <c r="J2096" s="187" t="s">
        <v>188</v>
      </c>
    </row>
    <row r="2097" spans="1:10" x14ac:dyDescent="0.2">
      <c r="A2097" s="183" t="s">
        <v>421</v>
      </c>
      <c r="B2097" s="183" t="s">
        <v>240</v>
      </c>
      <c r="C2097" s="183" t="s">
        <v>243</v>
      </c>
      <c r="D2097" s="183">
        <v>6</v>
      </c>
      <c r="E2097" s="183">
        <v>5</v>
      </c>
      <c r="F2097" s="184">
        <v>4.07</v>
      </c>
      <c r="G2097" s="186" t="s">
        <v>188</v>
      </c>
      <c r="H2097" s="185">
        <v>0.33021161001215893</v>
      </c>
      <c r="I2097" s="186" t="s">
        <v>188</v>
      </c>
      <c r="J2097" s="187" t="s">
        <v>188</v>
      </c>
    </row>
    <row r="2098" spans="1:10" x14ac:dyDescent="0.2">
      <c r="A2098" s="183" t="s">
        <v>421</v>
      </c>
      <c r="B2098" s="183" t="s">
        <v>240</v>
      </c>
      <c r="C2098" s="183" t="s">
        <v>243</v>
      </c>
      <c r="D2098" s="183">
        <v>6</v>
      </c>
      <c r="E2098" s="183">
        <v>6</v>
      </c>
      <c r="F2098" s="184">
        <v>4.4800000000000004</v>
      </c>
      <c r="G2098" s="186" t="s">
        <v>188</v>
      </c>
      <c r="H2098" s="185">
        <v>0.44552361488537595</v>
      </c>
      <c r="I2098" s="186" t="s">
        <v>188</v>
      </c>
      <c r="J2098" s="187" t="s">
        <v>188</v>
      </c>
    </row>
    <row r="2099" spans="1:10" x14ac:dyDescent="0.2">
      <c r="A2099" s="183" t="s">
        <v>421</v>
      </c>
      <c r="B2099" s="183" t="s">
        <v>240</v>
      </c>
      <c r="C2099" s="183" t="s">
        <v>243</v>
      </c>
      <c r="D2099" s="183">
        <v>6</v>
      </c>
      <c r="E2099" s="183">
        <v>7</v>
      </c>
      <c r="F2099" s="184">
        <v>4.1399999999999997</v>
      </c>
      <c r="G2099" s="186" t="s">
        <v>188</v>
      </c>
      <c r="H2099" s="185">
        <v>0.34828956032271186</v>
      </c>
      <c r="I2099" s="186" t="s">
        <v>188</v>
      </c>
      <c r="J2099" s="187" t="s">
        <v>188</v>
      </c>
    </row>
    <row r="2100" spans="1:10" x14ac:dyDescent="0.2">
      <c r="A2100" s="183" t="s">
        <v>421</v>
      </c>
      <c r="B2100" s="183" t="s">
        <v>240</v>
      </c>
      <c r="C2100" s="183" t="s">
        <v>243</v>
      </c>
      <c r="D2100" s="183">
        <v>6</v>
      </c>
      <c r="E2100" s="183">
        <v>8</v>
      </c>
      <c r="F2100" s="184">
        <v>4.5</v>
      </c>
      <c r="G2100" s="186" t="s">
        <v>188</v>
      </c>
      <c r="H2100" s="185">
        <v>0.45174733021699998</v>
      </c>
      <c r="I2100" s="186" t="s">
        <v>188</v>
      </c>
      <c r="J2100" s="187" t="s">
        <v>188</v>
      </c>
    </row>
    <row r="2101" spans="1:10" x14ac:dyDescent="0.2">
      <c r="A2101" s="183" t="s">
        <v>421</v>
      </c>
      <c r="B2101" s="183" t="s">
        <v>240</v>
      </c>
      <c r="C2101" s="183" t="s">
        <v>243</v>
      </c>
      <c r="D2101" s="183">
        <v>6</v>
      </c>
      <c r="E2101" s="183">
        <v>9</v>
      </c>
      <c r="F2101" s="184">
        <v>4.08</v>
      </c>
      <c r="G2101" s="186" t="s">
        <v>188</v>
      </c>
      <c r="H2101" s="185">
        <v>0.33275493044633603</v>
      </c>
      <c r="I2101" s="186" t="s">
        <v>188</v>
      </c>
      <c r="J2101" s="187" t="s">
        <v>188</v>
      </c>
    </row>
    <row r="2102" spans="1:10" x14ac:dyDescent="0.2">
      <c r="A2102" s="183" t="s">
        <v>421</v>
      </c>
      <c r="B2102" s="183" t="s">
        <v>240</v>
      </c>
      <c r="C2102" s="183" t="s">
        <v>243</v>
      </c>
      <c r="D2102" s="183">
        <v>6</v>
      </c>
      <c r="E2102" s="183">
        <v>10</v>
      </c>
      <c r="F2102" s="186" t="s">
        <v>188</v>
      </c>
      <c r="G2102" s="186" t="s">
        <v>188</v>
      </c>
      <c r="H2102" s="187" t="s">
        <v>188</v>
      </c>
      <c r="I2102" s="186" t="s">
        <v>188</v>
      </c>
      <c r="J2102" s="187" t="s">
        <v>188</v>
      </c>
    </row>
    <row r="2103" spans="1:10" x14ac:dyDescent="0.2">
      <c r="A2103" s="183" t="s">
        <v>421</v>
      </c>
      <c r="B2103" s="183" t="s">
        <v>240</v>
      </c>
      <c r="C2103" s="183" t="s">
        <v>243</v>
      </c>
      <c r="D2103" s="183">
        <v>7</v>
      </c>
      <c r="E2103" s="183">
        <v>1</v>
      </c>
      <c r="F2103" s="184">
        <v>4.0599999999999996</v>
      </c>
      <c r="G2103" s="184">
        <v>3.9350000000000001</v>
      </c>
      <c r="H2103" s="185">
        <v>0.32768128215288789</v>
      </c>
      <c r="I2103" s="184">
        <v>2.9851017834678109</v>
      </c>
      <c r="J2103" s="185">
        <v>0.29851017834678106</v>
      </c>
    </row>
    <row r="2104" spans="1:10" x14ac:dyDescent="0.2">
      <c r="A2104" s="183" t="s">
        <v>421</v>
      </c>
      <c r="B2104" s="183" t="s">
        <v>240</v>
      </c>
      <c r="C2104" s="183" t="s">
        <v>243</v>
      </c>
      <c r="D2104" s="183">
        <v>7</v>
      </c>
      <c r="E2104" s="183">
        <v>2</v>
      </c>
      <c r="F2104" s="184">
        <v>4.13</v>
      </c>
      <c r="G2104" s="186" t="s">
        <v>188</v>
      </c>
      <c r="H2104" s="185">
        <v>0.34566758573974093</v>
      </c>
      <c r="I2104" s="186" t="s">
        <v>188</v>
      </c>
      <c r="J2104" s="187" t="s">
        <v>188</v>
      </c>
    </row>
    <row r="2105" spans="1:10" x14ac:dyDescent="0.2">
      <c r="A2105" s="183" t="s">
        <v>421</v>
      </c>
      <c r="B2105" s="183" t="s">
        <v>240</v>
      </c>
      <c r="C2105" s="183" t="s">
        <v>243</v>
      </c>
      <c r="D2105" s="183">
        <v>7</v>
      </c>
      <c r="E2105" s="183">
        <v>3</v>
      </c>
      <c r="F2105" s="184">
        <v>4</v>
      </c>
      <c r="G2105" s="186" t="s">
        <v>188</v>
      </c>
      <c r="H2105" s="185">
        <v>0.31277029587199995</v>
      </c>
      <c r="I2105" s="186" t="s">
        <v>188</v>
      </c>
      <c r="J2105" s="187" t="s">
        <v>188</v>
      </c>
    </row>
    <row r="2106" spans="1:10" x14ac:dyDescent="0.2">
      <c r="A2106" s="183" t="s">
        <v>421</v>
      </c>
      <c r="B2106" s="183" t="s">
        <v>240</v>
      </c>
      <c r="C2106" s="183" t="s">
        <v>243</v>
      </c>
      <c r="D2106" s="183">
        <v>7</v>
      </c>
      <c r="E2106" s="183">
        <v>4</v>
      </c>
      <c r="F2106" s="184">
        <v>3.93</v>
      </c>
      <c r="G2106" s="186" t="s">
        <v>188</v>
      </c>
      <c r="H2106" s="185">
        <v>0.29595420581272092</v>
      </c>
      <c r="I2106" s="186" t="s">
        <v>188</v>
      </c>
      <c r="J2106" s="187" t="s">
        <v>188</v>
      </c>
    </row>
    <row r="2107" spans="1:10" x14ac:dyDescent="0.2">
      <c r="A2107" s="183" t="s">
        <v>421</v>
      </c>
      <c r="B2107" s="183" t="s">
        <v>240</v>
      </c>
      <c r="C2107" s="183" t="s">
        <v>243</v>
      </c>
      <c r="D2107" s="183">
        <v>7</v>
      </c>
      <c r="E2107" s="183">
        <v>5</v>
      </c>
      <c r="F2107" s="184">
        <v>3.85</v>
      </c>
      <c r="G2107" s="186" t="s">
        <v>188</v>
      </c>
      <c r="H2107" s="185">
        <v>0.27748675826562497</v>
      </c>
      <c r="I2107" s="186" t="s">
        <v>188</v>
      </c>
      <c r="J2107" s="187" t="s">
        <v>188</v>
      </c>
    </row>
    <row r="2108" spans="1:10" x14ac:dyDescent="0.2">
      <c r="A2108" s="183" t="s">
        <v>421</v>
      </c>
      <c r="B2108" s="183" t="s">
        <v>240</v>
      </c>
      <c r="C2108" s="183" t="s">
        <v>243</v>
      </c>
      <c r="D2108" s="183">
        <v>7</v>
      </c>
      <c r="E2108" s="183">
        <v>6</v>
      </c>
      <c r="F2108" s="184">
        <v>3.69</v>
      </c>
      <c r="G2108" s="186" t="s">
        <v>188</v>
      </c>
      <c r="H2108" s="185">
        <v>0.24288886421245698</v>
      </c>
      <c r="I2108" s="186" t="s">
        <v>188</v>
      </c>
      <c r="J2108" s="187" t="s">
        <v>188</v>
      </c>
    </row>
    <row r="2109" spans="1:10" x14ac:dyDescent="0.2">
      <c r="A2109" s="183" t="s">
        <v>421</v>
      </c>
      <c r="B2109" s="183" t="s">
        <v>240</v>
      </c>
      <c r="C2109" s="183" t="s">
        <v>243</v>
      </c>
      <c r="D2109" s="183">
        <v>7</v>
      </c>
      <c r="E2109" s="183">
        <v>7</v>
      </c>
      <c r="F2109" s="184">
        <v>3.66</v>
      </c>
      <c r="G2109" s="186" t="s">
        <v>188</v>
      </c>
      <c r="H2109" s="185">
        <v>0.23674012355592794</v>
      </c>
      <c r="I2109" s="186" t="s">
        <v>188</v>
      </c>
      <c r="J2109" s="187" t="s">
        <v>188</v>
      </c>
    </row>
    <row r="2110" spans="1:10" x14ac:dyDescent="0.2">
      <c r="A2110" s="183" t="s">
        <v>421</v>
      </c>
      <c r="B2110" s="183" t="s">
        <v>240</v>
      </c>
      <c r="C2110" s="183" t="s">
        <v>243</v>
      </c>
      <c r="D2110" s="183">
        <v>7</v>
      </c>
      <c r="E2110" s="183">
        <v>8</v>
      </c>
      <c r="F2110" s="184">
        <v>3.96</v>
      </c>
      <c r="G2110" s="186" t="s">
        <v>188</v>
      </c>
      <c r="H2110" s="185">
        <v>0.30308527547244801</v>
      </c>
      <c r="I2110" s="186" t="s">
        <v>188</v>
      </c>
      <c r="J2110" s="187" t="s">
        <v>188</v>
      </c>
    </row>
    <row r="2111" spans="1:10" x14ac:dyDescent="0.2">
      <c r="A2111" s="183" t="s">
        <v>421</v>
      </c>
      <c r="B2111" s="183" t="s">
        <v>240</v>
      </c>
      <c r="C2111" s="183" t="s">
        <v>243</v>
      </c>
      <c r="D2111" s="183">
        <v>7</v>
      </c>
      <c r="E2111" s="183">
        <v>9</v>
      </c>
      <c r="F2111" s="184">
        <v>4.03</v>
      </c>
      <c r="G2111" s="186" t="s">
        <v>188</v>
      </c>
      <c r="H2111" s="185">
        <v>0.32016792131053101</v>
      </c>
      <c r="I2111" s="186" t="s">
        <v>188</v>
      </c>
      <c r="J2111" s="187" t="s">
        <v>188</v>
      </c>
    </row>
    <row r="2112" spans="1:10" x14ac:dyDescent="0.2">
      <c r="A2112" s="183" t="s">
        <v>421</v>
      </c>
      <c r="B2112" s="183" t="s">
        <v>240</v>
      </c>
      <c r="C2112" s="183" t="s">
        <v>243</v>
      </c>
      <c r="D2112" s="183">
        <v>7</v>
      </c>
      <c r="E2112" s="183">
        <v>10</v>
      </c>
      <c r="F2112" s="184">
        <v>4.04</v>
      </c>
      <c r="G2112" s="186" t="s">
        <v>188</v>
      </c>
      <c r="H2112" s="185">
        <v>0.32265947107347193</v>
      </c>
      <c r="I2112" s="186" t="s">
        <v>188</v>
      </c>
      <c r="J2112" s="187" t="s">
        <v>188</v>
      </c>
    </row>
    <row r="2113" spans="1:10" x14ac:dyDescent="0.2">
      <c r="A2113" s="183" t="s">
        <v>421</v>
      </c>
      <c r="B2113" s="183" t="s">
        <v>240</v>
      </c>
      <c r="C2113" s="183" t="s">
        <v>243</v>
      </c>
      <c r="D2113" s="183">
        <v>8</v>
      </c>
      <c r="E2113" s="183">
        <v>1</v>
      </c>
      <c r="F2113" s="184">
        <v>4</v>
      </c>
      <c r="G2113" s="184">
        <v>4.0462500000000006</v>
      </c>
      <c r="H2113" s="185">
        <v>0.31277029587199995</v>
      </c>
      <c r="I2113" s="184">
        <v>2.6425014154570627</v>
      </c>
      <c r="J2113" s="185">
        <v>0.33031267693213284</v>
      </c>
    </row>
    <row r="2114" spans="1:10" x14ac:dyDescent="0.2">
      <c r="A2114" s="183" t="s">
        <v>421</v>
      </c>
      <c r="B2114" s="183" t="s">
        <v>240</v>
      </c>
      <c r="C2114" s="183" t="s">
        <v>243</v>
      </c>
      <c r="D2114" s="183">
        <v>8</v>
      </c>
      <c r="E2114" s="183">
        <v>2</v>
      </c>
      <c r="F2114" s="184">
        <v>3.82</v>
      </c>
      <c r="G2114" s="186" t="s">
        <v>188</v>
      </c>
      <c r="H2114" s="185">
        <v>0.27076468036738394</v>
      </c>
      <c r="I2114" s="186" t="s">
        <v>188</v>
      </c>
      <c r="J2114" s="187" t="s">
        <v>188</v>
      </c>
    </row>
    <row r="2115" spans="1:10" x14ac:dyDescent="0.2">
      <c r="A2115" s="183" t="s">
        <v>421</v>
      </c>
      <c r="B2115" s="183" t="s">
        <v>240</v>
      </c>
      <c r="C2115" s="183" t="s">
        <v>243</v>
      </c>
      <c r="D2115" s="183">
        <v>8</v>
      </c>
      <c r="E2115" s="183">
        <v>3</v>
      </c>
      <c r="F2115" s="184">
        <v>4.03</v>
      </c>
      <c r="G2115" s="186" t="s">
        <v>188</v>
      </c>
      <c r="H2115" s="185">
        <v>0.32016792131053101</v>
      </c>
      <c r="I2115" s="186" t="s">
        <v>188</v>
      </c>
      <c r="J2115" s="187" t="s">
        <v>188</v>
      </c>
    </row>
    <row r="2116" spans="1:10" x14ac:dyDescent="0.2">
      <c r="A2116" s="183" t="s">
        <v>421</v>
      </c>
      <c r="B2116" s="183" t="s">
        <v>240</v>
      </c>
      <c r="C2116" s="183" t="s">
        <v>243</v>
      </c>
      <c r="D2116" s="183">
        <v>8</v>
      </c>
      <c r="E2116" s="183">
        <v>4</v>
      </c>
      <c r="F2116" s="184">
        <v>4.32</v>
      </c>
      <c r="G2116" s="186" t="s">
        <v>188</v>
      </c>
      <c r="H2116" s="185">
        <v>0.39777889897318397</v>
      </c>
      <c r="I2116" s="186" t="s">
        <v>188</v>
      </c>
      <c r="J2116" s="187" t="s">
        <v>188</v>
      </c>
    </row>
    <row r="2117" spans="1:10" x14ac:dyDescent="0.2">
      <c r="A2117" s="183" t="s">
        <v>421</v>
      </c>
      <c r="B2117" s="183" t="s">
        <v>240</v>
      </c>
      <c r="C2117" s="183" t="s">
        <v>243</v>
      </c>
      <c r="D2117" s="183">
        <v>8</v>
      </c>
      <c r="E2117" s="183">
        <v>5</v>
      </c>
      <c r="F2117" s="184">
        <v>4.0199999999999996</v>
      </c>
      <c r="G2117" s="186" t="s">
        <v>188</v>
      </c>
      <c r="H2117" s="185">
        <v>0.31768923103690377</v>
      </c>
      <c r="I2117" s="186" t="s">
        <v>188</v>
      </c>
      <c r="J2117" s="187" t="s">
        <v>188</v>
      </c>
    </row>
    <row r="2118" spans="1:10" x14ac:dyDescent="0.2">
      <c r="A2118" s="183" t="s">
        <v>421</v>
      </c>
      <c r="B2118" s="183" t="s">
        <v>240</v>
      </c>
      <c r="C2118" s="183" t="s">
        <v>243</v>
      </c>
      <c r="D2118" s="183">
        <v>8</v>
      </c>
      <c r="E2118" s="183">
        <v>6</v>
      </c>
      <c r="F2118" s="184">
        <v>3.82</v>
      </c>
      <c r="G2118" s="186" t="s">
        <v>188</v>
      </c>
      <c r="H2118" s="185">
        <v>0.27076468036738394</v>
      </c>
      <c r="I2118" s="186" t="s">
        <v>188</v>
      </c>
      <c r="J2118" s="187" t="s">
        <v>188</v>
      </c>
    </row>
    <row r="2119" spans="1:10" x14ac:dyDescent="0.2">
      <c r="A2119" s="183" t="s">
        <v>421</v>
      </c>
      <c r="B2119" s="183" t="s">
        <v>240</v>
      </c>
      <c r="C2119" s="183" t="s">
        <v>243</v>
      </c>
      <c r="D2119" s="183">
        <v>8</v>
      </c>
      <c r="E2119" s="183">
        <v>7</v>
      </c>
      <c r="F2119" s="184">
        <v>4.6900000000000004</v>
      </c>
      <c r="G2119" s="186" t="s">
        <v>188</v>
      </c>
      <c r="H2119" s="185">
        <v>0.51378767656435698</v>
      </c>
      <c r="I2119" s="186" t="s">
        <v>188</v>
      </c>
      <c r="J2119" s="187" t="s">
        <v>188</v>
      </c>
    </row>
    <row r="2120" spans="1:10" x14ac:dyDescent="0.2">
      <c r="A2120" s="183" t="s">
        <v>421</v>
      </c>
      <c r="B2120" s="183" t="s">
        <v>240</v>
      </c>
      <c r="C2120" s="183" t="s">
        <v>243</v>
      </c>
      <c r="D2120" s="183">
        <v>8</v>
      </c>
      <c r="E2120" s="183">
        <v>8</v>
      </c>
      <c r="F2120" s="184">
        <v>3.67</v>
      </c>
      <c r="G2120" s="186" t="s">
        <v>188</v>
      </c>
      <c r="H2120" s="185">
        <v>0.23877803096531899</v>
      </c>
      <c r="I2120" s="186" t="s">
        <v>188</v>
      </c>
      <c r="J2120" s="187" t="s">
        <v>188</v>
      </c>
    </row>
    <row r="2121" spans="1:10" x14ac:dyDescent="0.2">
      <c r="A2121" s="183" t="s">
        <v>421</v>
      </c>
      <c r="B2121" s="183" t="s">
        <v>240</v>
      </c>
      <c r="C2121" s="183" t="s">
        <v>243</v>
      </c>
      <c r="D2121" s="183">
        <v>8</v>
      </c>
      <c r="E2121" s="183">
        <v>9</v>
      </c>
      <c r="F2121" s="186" t="s">
        <v>188</v>
      </c>
      <c r="G2121" s="186" t="s">
        <v>188</v>
      </c>
      <c r="H2121" s="187" t="s">
        <v>188</v>
      </c>
      <c r="I2121" s="186" t="s">
        <v>188</v>
      </c>
      <c r="J2121" s="187" t="s">
        <v>188</v>
      </c>
    </row>
    <row r="2122" spans="1:10" x14ac:dyDescent="0.2">
      <c r="A2122" s="183" t="s">
        <v>421</v>
      </c>
      <c r="B2122" s="183" t="s">
        <v>240</v>
      </c>
      <c r="C2122" s="183" t="s">
        <v>243</v>
      </c>
      <c r="D2122" s="183">
        <v>8</v>
      </c>
      <c r="E2122" s="183">
        <v>10</v>
      </c>
      <c r="F2122" s="186" t="s">
        <v>188</v>
      </c>
      <c r="G2122" s="186" t="s">
        <v>188</v>
      </c>
      <c r="H2122" s="187" t="s">
        <v>188</v>
      </c>
      <c r="I2122" s="186" t="s">
        <v>188</v>
      </c>
      <c r="J2122" s="187" t="s">
        <v>188</v>
      </c>
    </row>
    <row r="2123" spans="1:10" x14ac:dyDescent="0.2">
      <c r="A2123" s="183" t="s">
        <v>421</v>
      </c>
      <c r="B2123" s="183" t="s">
        <v>240</v>
      </c>
      <c r="C2123" s="183" t="s">
        <v>243</v>
      </c>
      <c r="D2123" s="183">
        <v>9</v>
      </c>
      <c r="E2123" s="183">
        <v>1</v>
      </c>
      <c r="F2123" s="184">
        <v>4.1500000000000004</v>
      </c>
      <c r="G2123" s="184">
        <v>4.0150000000000006</v>
      </c>
      <c r="H2123" s="185">
        <v>0.35092476038037507</v>
      </c>
      <c r="I2123" s="184">
        <v>1.9091478255659486</v>
      </c>
      <c r="J2123" s="185">
        <v>0.31819130426099146</v>
      </c>
    </row>
    <row r="2124" spans="1:10" x14ac:dyDescent="0.2">
      <c r="A2124" s="183" t="s">
        <v>421</v>
      </c>
      <c r="B2124" s="183" t="s">
        <v>240</v>
      </c>
      <c r="C2124" s="183" t="s">
        <v>243</v>
      </c>
      <c r="D2124" s="183">
        <v>9</v>
      </c>
      <c r="E2124" s="183">
        <v>2</v>
      </c>
      <c r="F2124" s="184">
        <v>3.88</v>
      </c>
      <c r="G2124" s="186" t="s">
        <v>188</v>
      </c>
      <c r="H2124" s="185">
        <v>0.28431918160121589</v>
      </c>
      <c r="I2124" s="186" t="s">
        <v>188</v>
      </c>
      <c r="J2124" s="187" t="s">
        <v>188</v>
      </c>
    </row>
    <row r="2125" spans="1:10" x14ac:dyDescent="0.2">
      <c r="A2125" s="183" t="s">
        <v>421</v>
      </c>
      <c r="B2125" s="183" t="s">
        <v>240</v>
      </c>
      <c r="C2125" s="183" t="s">
        <v>243</v>
      </c>
      <c r="D2125" s="183">
        <v>9</v>
      </c>
      <c r="E2125" s="183">
        <v>3</v>
      </c>
      <c r="F2125" s="184">
        <v>4.1500000000000004</v>
      </c>
      <c r="G2125" s="186" t="s">
        <v>188</v>
      </c>
      <c r="H2125" s="185">
        <v>0.35092476038037507</v>
      </c>
      <c r="I2125" s="186" t="s">
        <v>188</v>
      </c>
      <c r="J2125" s="187" t="s">
        <v>188</v>
      </c>
    </row>
    <row r="2126" spans="1:10" x14ac:dyDescent="0.2">
      <c r="A2126" s="183" t="s">
        <v>421</v>
      </c>
      <c r="B2126" s="183" t="s">
        <v>240</v>
      </c>
      <c r="C2126" s="183" t="s">
        <v>243</v>
      </c>
      <c r="D2126" s="183">
        <v>9</v>
      </c>
      <c r="E2126" s="183">
        <v>4</v>
      </c>
      <c r="F2126" s="184">
        <v>3.91</v>
      </c>
      <c r="G2126" s="186" t="s">
        <v>188</v>
      </c>
      <c r="H2126" s="185">
        <v>0.29126284870190294</v>
      </c>
      <c r="I2126" s="186" t="s">
        <v>188</v>
      </c>
      <c r="J2126" s="187" t="s">
        <v>188</v>
      </c>
    </row>
    <row r="2127" spans="1:10" x14ac:dyDescent="0.2">
      <c r="A2127" s="183" t="s">
        <v>421</v>
      </c>
      <c r="B2127" s="183" t="s">
        <v>240</v>
      </c>
      <c r="C2127" s="183" t="s">
        <v>243</v>
      </c>
      <c r="D2127" s="183">
        <v>9</v>
      </c>
      <c r="E2127" s="183">
        <v>5</v>
      </c>
      <c r="F2127" s="184">
        <v>4.22</v>
      </c>
      <c r="G2127" s="186" t="s">
        <v>188</v>
      </c>
      <c r="H2127" s="185">
        <v>0.36974426887282391</v>
      </c>
      <c r="I2127" s="186" t="s">
        <v>188</v>
      </c>
      <c r="J2127" s="187" t="s">
        <v>188</v>
      </c>
    </row>
    <row r="2128" spans="1:10" x14ac:dyDescent="0.2">
      <c r="A2128" s="183" t="s">
        <v>421</v>
      </c>
      <c r="B2128" s="183" t="s">
        <v>240</v>
      </c>
      <c r="C2128" s="183" t="s">
        <v>243</v>
      </c>
      <c r="D2128" s="183">
        <v>9</v>
      </c>
      <c r="E2128" s="183">
        <v>6</v>
      </c>
      <c r="F2128" s="184">
        <v>3.78</v>
      </c>
      <c r="G2128" s="186" t="s">
        <v>188</v>
      </c>
      <c r="H2128" s="185">
        <v>0.26197200562925582</v>
      </c>
      <c r="I2128" s="186" t="s">
        <v>188</v>
      </c>
      <c r="J2128" s="187" t="s">
        <v>188</v>
      </c>
    </row>
    <row r="2129" spans="1:10" x14ac:dyDescent="0.2">
      <c r="A2129" s="183" t="s">
        <v>421</v>
      </c>
      <c r="B2129" s="183" t="s">
        <v>240</v>
      </c>
      <c r="C2129" s="183" t="s">
        <v>243</v>
      </c>
      <c r="D2129" s="183">
        <v>9</v>
      </c>
      <c r="E2129" s="183">
        <v>7</v>
      </c>
      <c r="F2129" s="186" t="s">
        <v>188</v>
      </c>
      <c r="G2129" s="186" t="s">
        <v>188</v>
      </c>
      <c r="H2129" s="187" t="s">
        <v>188</v>
      </c>
      <c r="I2129" s="186" t="s">
        <v>188</v>
      </c>
      <c r="J2129" s="187" t="s">
        <v>188</v>
      </c>
    </row>
    <row r="2130" spans="1:10" x14ac:dyDescent="0.2">
      <c r="A2130" s="183" t="s">
        <v>421</v>
      </c>
      <c r="B2130" s="183" t="s">
        <v>240</v>
      </c>
      <c r="C2130" s="183" t="s">
        <v>243</v>
      </c>
      <c r="D2130" s="183">
        <v>9</v>
      </c>
      <c r="E2130" s="183">
        <v>8</v>
      </c>
      <c r="F2130" s="186" t="s">
        <v>188</v>
      </c>
      <c r="G2130" s="186" t="s">
        <v>188</v>
      </c>
      <c r="H2130" s="187" t="s">
        <v>188</v>
      </c>
      <c r="I2130" s="186" t="s">
        <v>188</v>
      </c>
      <c r="J2130" s="187" t="s">
        <v>188</v>
      </c>
    </row>
    <row r="2131" spans="1:10" x14ac:dyDescent="0.2">
      <c r="A2131" s="183" t="s">
        <v>421</v>
      </c>
      <c r="B2131" s="183" t="s">
        <v>240</v>
      </c>
      <c r="C2131" s="183" t="s">
        <v>243</v>
      </c>
      <c r="D2131" s="183">
        <v>9</v>
      </c>
      <c r="E2131" s="183">
        <v>9</v>
      </c>
      <c r="F2131" s="186" t="s">
        <v>188</v>
      </c>
      <c r="G2131" s="186" t="s">
        <v>188</v>
      </c>
      <c r="H2131" s="187" t="s">
        <v>188</v>
      </c>
      <c r="I2131" s="186" t="s">
        <v>188</v>
      </c>
      <c r="J2131" s="187" t="s">
        <v>188</v>
      </c>
    </row>
    <row r="2132" spans="1:10" x14ac:dyDescent="0.2">
      <c r="A2132" s="183" t="s">
        <v>421</v>
      </c>
      <c r="B2132" s="183" t="s">
        <v>240</v>
      </c>
      <c r="C2132" s="183" t="s">
        <v>243</v>
      </c>
      <c r="D2132" s="183">
        <v>9</v>
      </c>
      <c r="E2132" s="183">
        <v>10</v>
      </c>
      <c r="F2132" s="186" t="s">
        <v>188</v>
      </c>
      <c r="G2132" s="186" t="s">
        <v>188</v>
      </c>
      <c r="H2132" s="187" t="s">
        <v>188</v>
      </c>
      <c r="I2132" s="186" t="s">
        <v>188</v>
      </c>
      <c r="J2132" s="187" t="s">
        <v>188</v>
      </c>
    </row>
    <row r="2133" spans="1:10" x14ac:dyDescent="0.2">
      <c r="A2133" s="183" t="s">
        <v>421</v>
      </c>
      <c r="B2133" s="183" t="s">
        <v>240</v>
      </c>
      <c r="C2133" s="183" t="s">
        <v>243</v>
      </c>
      <c r="D2133" s="183">
        <v>10</v>
      </c>
      <c r="E2133" s="183">
        <v>1</v>
      </c>
      <c r="F2133" s="184">
        <v>4.0999999999999996</v>
      </c>
      <c r="G2133" s="184">
        <v>4.3233333333333333</v>
      </c>
      <c r="H2133" s="185">
        <v>0.33788068212499983</v>
      </c>
      <c r="I2133" s="184">
        <v>1.2039295377282087</v>
      </c>
      <c r="J2133" s="185">
        <v>0.40130984590940288</v>
      </c>
    </row>
    <row r="2134" spans="1:10" x14ac:dyDescent="0.2">
      <c r="A2134" s="183" t="s">
        <v>421</v>
      </c>
      <c r="B2134" s="183" t="s">
        <v>240</v>
      </c>
      <c r="C2134" s="183" t="s">
        <v>243</v>
      </c>
      <c r="D2134" s="183">
        <v>10</v>
      </c>
      <c r="E2134" s="183">
        <v>2</v>
      </c>
      <c r="F2134" s="184">
        <v>4.3</v>
      </c>
      <c r="G2134" s="186" t="s">
        <v>188</v>
      </c>
      <c r="H2134" s="185">
        <v>0.39206244275899982</v>
      </c>
      <c r="I2134" s="186" t="s">
        <v>188</v>
      </c>
      <c r="J2134" s="187" t="s">
        <v>188</v>
      </c>
    </row>
    <row r="2135" spans="1:10" x14ac:dyDescent="0.2">
      <c r="A2135" s="183" t="s">
        <v>421</v>
      </c>
      <c r="B2135" s="183" t="s">
        <v>240</v>
      </c>
      <c r="C2135" s="183" t="s">
        <v>243</v>
      </c>
      <c r="D2135" s="183">
        <v>10</v>
      </c>
      <c r="E2135" s="183">
        <v>3</v>
      </c>
      <c r="F2135" s="184">
        <v>4.57</v>
      </c>
      <c r="G2135" s="186" t="s">
        <v>188</v>
      </c>
      <c r="H2135" s="185">
        <v>0.473986412844209</v>
      </c>
      <c r="I2135" s="186" t="s">
        <v>188</v>
      </c>
      <c r="J2135" s="187" t="s">
        <v>188</v>
      </c>
    </row>
    <row r="2136" spans="1:10" x14ac:dyDescent="0.2">
      <c r="A2136" s="183" t="s">
        <v>421</v>
      </c>
      <c r="B2136" s="183" t="s">
        <v>240</v>
      </c>
      <c r="C2136" s="183" t="s">
        <v>243</v>
      </c>
      <c r="D2136" s="183">
        <v>10</v>
      </c>
      <c r="E2136" s="183">
        <v>4</v>
      </c>
      <c r="F2136" s="186" t="s">
        <v>188</v>
      </c>
      <c r="G2136" s="186" t="s">
        <v>188</v>
      </c>
      <c r="H2136" s="187" t="s">
        <v>188</v>
      </c>
      <c r="I2136" s="186" t="s">
        <v>188</v>
      </c>
      <c r="J2136" s="187" t="s">
        <v>188</v>
      </c>
    </row>
    <row r="2137" spans="1:10" x14ac:dyDescent="0.2">
      <c r="A2137" s="183" t="s">
        <v>421</v>
      </c>
      <c r="B2137" s="183" t="s">
        <v>240</v>
      </c>
      <c r="C2137" s="183" t="s">
        <v>243</v>
      </c>
      <c r="D2137" s="183">
        <v>10</v>
      </c>
      <c r="E2137" s="183">
        <v>5</v>
      </c>
      <c r="F2137" s="186" t="s">
        <v>188</v>
      </c>
      <c r="G2137" s="186" t="s">
        <v>188</v>
      </c>
      <c r="H2137" s="187" t="s">
        <v>188</v>
      </c>
      <c r="I2137" s="186" t="s">
        <v>188</v>
      </c>
      <c r="J2137" s="187" t="s">
        <v>188</v>
      </c>
    </row>
    <row r="2138" spans="1:10" x14ac:dyDescent="0.2">
      <c r="A2138" s="183" t="s">
        <v>421</v>
      </c>
      <c r="B2138" s="183" t="s">
        <v>240</v>
      </c>
      <c r="C2138" s="183" t="s">
        <v>243</v>
      </c>
      <c r="D2138" s="183">
        <v>10</v>
      </c>
      <c r="E2138" s="183">
        <v>6</v>
      </c>
      <c r="F2138" s="186" t="s">
        <v>188</v>
      </c>
      <c r="G2138" s="186" t="s">
        <v>188</v>
      </c>
      <c r="H2138" s="187" t="s">
        <v>188</v>
      </c>
      <c r="I2138" s="186" t="s">
        <v>188</v>
      </c>
      <c r="J2138" s="187" t="s">
        <v>188</v>
      </c>
    </row>
    <row r="2139" spans="1:10" x14ac:dyDescent="0.2">
      <c r="A2139" s="183" t="s">
        <v>421</v>
      </c>
      <c r="B2139" s="183" t="s">
        <v>240</v>
      </c>
      <c r="C2139" s="183" t="s">
        <v>243</v>
      </c>
      <c r="D2139" s="183">
        <v>10</v>
      </c>
      <c r="E2139" s="183">
        <v>7</v>
      </c>
      <c r="F2139" s="186" t="s">
        <v>188</v>
      </c>
      <c r="G2139" s="186" t="s">
        <v>188</v>
      </c>
      <c r="H2139" s="187" t="s">
        <v>188</v>
      </c>
      <c r="I2139" s="186" t="s">
        <v>188</v>
      </c>
      <c r="J2139" s="187" t="s">
        <v>188</v>
      </c>
    </row>
    <row r="2140" spans="1:10" x14ac:dyDescent="0.2">
      <c r="A2140" s="183" t="s">
        <v>421</v>
      </c>
      <c r="B2140" s="183" t="s">
        <v>240</v>
      </c>
      <c r="C2140" s="183" t="s">
        <v>243</v>
      </c>
      <c r="D2140" s="183">
        <v>10</v>
      </c>
      <c r="E2140" s="183">
        <v>8</v>
      </c>
      <c r="F2140" s="186" t="s">
        <v>188</v>
      </c>
      <c r="G2140" s="186" t="s">
        <v>188</v>
      </c>
      <c r="H2140" s="187" t="s">
        <v>188</v>
      </c>
      <c r="I2140" s="186" t="s">
        <v>188</v>
      </c>
      <c r="J2140" s="187" t="s">
        <v>188</v>
      </c>
    </row>
    <row r="2141" spans="1:10" x14ac:dyDescent="0.2">
      <c r="A2141" s="183" t="s">
        <v>421</v>
      </c>
      <c r="B2141" s="183" t="s">
        <v>240</v>
      </c>
      <c r="C2141" s="183" t="s">
        <v>243</v>
      </c>
      <c r="D2141" s="183">
        <v>10</v>
      </c>
      <c r="E2141" s="183">
        <v>9</v>
      </c>
      <c r="F2141" s="186" t="s">
        <v>188</v>
      </c>
      <c r="G2141" s="186" t="s">
        <v>188</v>
      </c>
      <c r="H2141" s="187" t="s">
        <v>188</v>
      </c>
      <c r="I2141" s="186" t="s">
        <v>188</v>
      </c>
      <c r="J2141" s="187" t="s">
        <v>188</v>
      </c>
    </row>
    <row r="2142" spans="1:10" x14ac:dyDescent="0.2">
      <c r="A2142" s="183" t="s">
        <v>421</v>
      </c>
      <c r="B2142" s="183" t="s">
        <v>240</v>
      </c>
      <c r="C2142" s="183" t="s">
        <v>243</v>
      </c>
      <c r="D2142" s="183">
        <v>10</v>
      </c>
      <c r="E2142" s="183">
        <v>10</v>
      </c>
      <c r="F2142" s="186" t="s">
        <v>188</v>
      </c>
      <c r="G2142" s="186" t="s">
        <v>188</v>
      </c>
      <c r="H2142" s="187" t="s">
        <v>188</v>
      </c>
      <c r="I2142" s="186" t="s">
        <v>188</v>
      </c>
      <c r="J2142" s="187" t="s">
        <v>188</v>
      </c>
    </row>
    <row r="2143" spans="1:10" x14ac:dyDescent="0.2">
      <c r="A2143" s="183" t="s">
        <v>421</v>
      </c>
      <c r="B2143" s="183" t="s">
        <v>240</v>
      </c>
      <c r="C2143" s="183" t="s">
        <v>243</v>
      </c>
      <c r="D2143" s="183">
        <v>11</v>
      </c>
      <c r="E2143" s="183">
        <v>1</v>
      </c>
      <c r="F2143" s="184">
        <v>3.88</v>
      </c>
      <c r="G2143" s="184">
        <v>4.4844444444444438</v>
      </c>
      <c r="H2143" s="185">
        <v>0.28431918160121589</v>
      </c>
      <c r="I2143" s="184">
        <v>4.1245913191298387</v>
      </c>
      <c r="J2143" s="185">
        <v>0.45828792434775983</v>
      </c>
    </row>
    <row r="2144" spans="1:10" x14ac:dyDescent="0.2">
      <c r="A2144" s="183" t="s">
        <v>421</v>
      </c>
      <c r="B2144" s="183" t="s">
        <v>240</v>
      </c>
      <c r="C2144" s="183" t="s">
        <v>243</v>
      </c>
      <c r="D2144" s="183">
        <v>11</v>
      </c>
      <c r="E2144" s="183">
        <v>2</v>
      </c>
      <c r="F2144" s="184">
        <v>4.83</v>
      </c>
      <c r="G2144" s="186" t="s">
        <v>188</v>
      </c>
      <c r="H2144" s="185">
        <v>0.5629666042554109</v>
      </c>
      <c r="I2144" s="186" t="s">
        <v>188</v>
      </c>
      <c r="J2144" s="187" t="s">
        <v>188</v>
      </c>
    </row>
    <row r="2145" spans="1:10" x14ac:dyDescent="0.2">
      <c r="A2145" s="183" t="s">
        <v>421</v>
      </c>
      <c r="B2145" s="183" t="s">
        <v>240</v>
      </c>
      <c r="C2145" s="183" t="s">
        <v>243</v>
      </c>
      <c r="D2145" s="183">
        <v>11</v>
      </c>
      <c r="E2145" s="183">
        <v>3</v>
      </c>
      <c r="F2145" s="184">
        <v>4.26</v>
      </c>
      <c r="G2145" s="186" t="s">
        <v>188</v>
      </c>
      <c r="H2145" s="185">
        <v>0.38079435796416783</v>
      </c>
      <c r="I2145" s="186" t="s">
        <v>188</v>
      </c>
      <c r="J2145" s="187" t="s">
        <v>188</v>
      </c>
    </row>
    <row r="2146" spans="1:10" x14ac:dyDescent="0.2">
      <c r="A2146" s="183" t="s">
        <v>421</v>
      </c>
      <c r="B2146" s="183" t="s">
        <v>240</v>
      </c>
      <c r="C2146" s="183" t="s">
        <v>243</v>
      </c>
      <c r="D2146" s="183">
        <v>11</v>
      </c>
      <c r="E2146" s="183">
        <v>4</v>
      </c>
      <c r="F2146" s="184">
        <v>4.3499999999999996</v>
      </c>
      <c r="G2146" s="186" t="s">
        <v>188</v>
      </c>
      <c r="H2146" s="185">
        <v>0.40645734917187482</v>
      </c>
      <c r="I2146" s="186" t="s">
        <v>188</v>
      </c>
      <c r="J2146" s="187" t="s">
        <v>188</v>
      </c>
    </row>
    <row r="2147" spans="1:10" x14ac:dyDescent="0.2">
      <c r="A2147" s="183" t="s">
        <v>421</v>
      </c>
      <c r="B2147" s="183" t="s">
        <v>240</v>
      </c>
      <c r="C2147" s="183" t="s">
        <v>243</v>
      </c>
      <c r="D2147" s="183">
        <v>11</v>
      </c>
      <c r="E2147" s="183">
        <v>5</v>
      </c>
      <c r="F2147" s="184">
        <v>4.33</v>
      </c>
      <c r="G2147" s="186" t="s">
        <v>188</v>
      </c>
      <c r="H2147" s="185">
        <v>0.40065784698436085</v>
      </c>
      <c r="I2147" s="186" t="s">
        <v>188</v>
      </c>
      <c r="J2147" s="187" t="s">
        <v>188</v>
      </c>
    </row>
    <row r="2148" spans="1:10" x14ac:dyDescent="0.2">
      <c r="A2148" s="183" t="s">
        <v>421</v>
      </c>
      <c r="B2148" s="183" t="s">
        <v>240</v>
      </c>
      <c r="C2148" s="183" t="s">
        <v>243</v>
      </c>
      <c r="D2148" s="183">
        <v>11</v>
      </c>
      <c r="E2148" s="183">
        <v>6</v>
      </c>
      <c r="F2148" s="184">
        <v>4.82</v>
      </c>
      <c r="G2148" s="186" t="s">
        <v>188</v>
      </c>
      <c r="H2148" s="185">
        <v>0.55935401721898392</v>
      </c>
      <c r="I2148" s="186" t="s">
        <v>188</v>
      </c>
      <c r="J2148" s="187" t="s">
        <v>188</v>
      </c>
    </row>
    <row r="2149" spans="1:10" x14ac:dyDescent="0.2">
      <c r="A2149" s="183" t="s">
        <v>421</v>
      </c>
      <c r="B2149" s="183" t="s">
        <v>240</v>
      </c>
      <c r="C2149" s="183" t="s">
        <v>243</v>
      </c>
      <c r="D2149" s="183">
        <v>11</v>
      </c>
      <c r="E2149" s="183">
        <v>7</v>
      </c>
      <c r="F2149" s="184">
        <v>4.0599999999999996</v>
      </c>
      <c r="G2149" s="186" t="s">
        <v>188</v>
      </c>
      <c r="H2149" s="185">
        <v>0.32768128215288789</v>
      </c>
      <c r="I2149" s="186" t="s">
        <v>188</v>
      </c>
      <c r="J2149" s="187" t="s">
        <v>188</v>
      </c>
    </row>
    <row r="2150" spans="1:10" x14ac:dyDescent="0.2">
      <c r="A2150" s="183" t="s">
        <v>421</v>
      </c>
      <c r="B2150" s="183" t="s">
        <v>240</v>
      </c>
      <c r="C2150" s="183" t="s">
        <v>243</v>
      </c>
      <c r="D2150" s="183">
        <v>11</v>
      </c>
      <c r="E2150" s="183">
        <v>8</v>
      </c>
      <c r="F2150" s="184">
        <v>5.21</v>
      </c>
      <c r="G2150" s="186" t="s">
        <v>188</v>
      </c>
      <c r="H2150" s="185">
        <v>0.71205018900107286</v>
      </c>
      <c r="I2150" s="186" t="s">
        <v>188</v>
      </c>
      <c r="J2150" s="187" t="s">
        <v>188</v>
      </c>
    </row>
    <row r="2151" spans="1:10" x14ac:dyDescent="0.2">
      <c r="A2151" s="183" t="s">
        <v>421</v>
      </c>
      <c r="B2151" s="183" t="s">
        <v>240</v>
      </c>
      <c r="C2151" s="183" t="s">
        <v>243</v>
      </c>
      <c r="D2151" s="183">
        <v>11</v>
      </c>
      <c r="E2151" s="183">
        <v>9</v>
      </c>
      <c r="F2151" s="184">
        <v>4.62</v>
      </c>
      <c r="G2151" s="186" t="s">
        <v>188</v>
      </c>
      <c r="H2151" s="185">
        <v>0.49031049077986399</v>
      </c>
      <c r="I2151" s="186" t="s">
        <v>188</v>
      </c>
      <c r="J2151" s="187" t="s">
        <v>188</v>
      </c>
    </row>
    <row r="2152" spans="1:10" x14ac:dyDescent="0.2">
      <c r="A2152" s="183" t="s">
        <v>421</v>
      </c>
      <c r="B2152" s="183" t="s">
        <v>240</v>
      </c>
      <c r="C2152" s="183" t="s">
        <v>243</v>
      </c>
      <c r="D2152" s="183">
        <v>11</v>
      </c>
      <c r="E2152" s="183">
        <v>10</v>
      </c>
      <c r="F2152" s="186" t="s">
        <v>188</v>
      </c>
      <c r="G2152" s="186" t="s">
        <v>188</v>
      </c>
      <c r="H2152" s="187" t="s">
        <v>188</v>
      </c>
      <c r="I2152" s="186" t="s">
        <v>188</v>
      </c>
      <c r="J2152" s="187" t="s">
        <v>188</v>
      </c>
    </row>
    <row r="2153" spans="1:10" x14ac:dyDescent="0.2">
      <c r="A2153" s="183" t="s">
        <v>421</v>
      </c>
      <c r="B2153" s="183" t="s">
        <v>240</v>
      </c>
      <c r="C2153" s="183" t="s">
        <v>243</v>
      </c>
      <c r="D2153" s="183">
        <v>12</v>
      </c>
      <c r="E2153" s="183">
        <v>1</v>
      </c>
      <c r="F2153" s="184">
        <v>4.75</v>
      </c>
      <c r="G2153" s="184">
        <v>4.3112500000000002</v>
      </c>
      <c r="H2153" s="185">
        <v>0.53449770679887498</v>
      </c>
      <c r="I2153" s="184">
        <v>3.2528725988914444</v>
      </c>
      <c r="J2153" s="185">
        <v>0.40660907486143055</v>
      </c>
    </row>
    <row r="2154" spans="1:10" x14ac:dyDescent="0.2">
      <c r="A2154" s="183" t="s">
        <v>421</v>
      </c>
      <c r="B2154" s="183" t="s">
        <v>240</v>
      </c>
      <c r="C2154" s="183" t="s">
        <v>243</v>
      </c>
      <c r="D2154" s="183">
        <v>12</v>
      </c>
      <c r="E2154" s="183">
        <v>2</v>
      </c>
      <c r="F2154" s="184">
        <v>3.96</v>
      </c>
      <c r="G2154" s="186" t="s">
        <v>188</v>
      </c>
      <c r="H2154" s="185">
        <v>0.30308527547244801</v>
      </c>
      <c r="I2154" s="186" t="s">
        <v>188</v>
      </c>
      <c r="J2154" s="187" t="s">
        <v>188</v>
      </c>
    </row>
    <row r="2155" spans="1:10" x14ac:dyDescent="0.2">
      <c r="A2155" s="183" t="s">
        <v>421</v>
      </c>
      <c r="B2155" s="183" t="s">
        <v>240</v>
      </c>
      <c r="C2155" s="183" t="s">
        <v>243</v>
      </c>
      <c r="D2155" s="183">
        <v>12</v>
      </c>
      <c r="E2155" s="183">
        <v>3</v>
      </c>
      <c r="F2155" s="184">
        <v>5.07</v>
      </c>
      <c r="G2155" s="186" t="s">
        <v>188</v>
      </c>
      <c r="H2155" s="185">
        <v>0.65440157769125906</v>
      </c>
      <c r="I2155" s="186" t="s">
        <v>188</v>
      </c>
      <c r="J2155" s="187" t="s">
        <v>188</v>
      </c>
    </row>
    <row r="2156" spans="1:10" x14ac:dyDescent="0.2">
      <c r="A2156" s="183" t="s">
        <v>421</v>
      </c>
      <c r="B2156" s="183" t="s">
        <v>240</v>
      </c>
      <c r="C2156" s="183" t="s">
        <v>243</v>
      </c>
      <c r="D2156" s="183">
        <v>12</v>
      </c>
      <c r="E2156" s="183">
        <v>4</v>
      </c>
      <c r="F2156" s="184">
        <v>4.28</v>
      </c>
      <c r="G2156" s="186" t="s">
        <v>188</v>
      </c>
      <c r="H2156" s="185">
        <v>0.38640101781305597</v>
      </c>
      <c r="I2156" s="186" t="s">
        <v>188</v>
      </c>
      <c r="J2156" s="187" t="s">
        <v>188</v>
      </c>
    </row>
    <row r="2157" spans="1:10" x14ac:dyDescent="0.2">
      <c r="A2157" s="183" t="s">
        <v>421</v>
      </c>
      <c r="B2157" s="183" t="s">
        <v>240</v>
      </c>
      <c r="C2157" s="183" t="s">
        <v>243</v>
      </c>
      <c r="D2157" s="183">
        <v>12</v>
      </c>
      <c r="E2157" s="183">
        <v>5</v>
      </c>
      <c r="F2157" s="184">
        <v>3.91</v>
      </c>
      <c r="G2157" s="186" t="s">
        <v>188</v>
      </c>
      <c r="H2157" s="185">
        <v>0.29126284870190294</v>
      </c>
      <c r="I2157" s="186" t="s">
        <v>188</v>
      </c>
      <c r="J2157" s="187" t="s">
        <v>188</v>
      </c>
    </row>
    <row r="2158" spans="1:10" x14ac:dyDescent="0.2">
      <c r="A2158" s="183" t="s">
        <v>421</v>
      </c>
      <c r="B2158" s="183" t="s">
        <v>240</v>
      </c>
      <c r="C2158" s="183" t="s">
        <v>243</v>
      </c>
      <c r="D2158" s="183">
        <v>12</v>
      </c>
      <c r="E2158" s="183">
        <v>6</v>
      </c>
      <c r="F2158" s="184">
        <v>3.84</v>
      </c>
      <c r="G2158" s="186" t="s">
        <v>188</v>
      </c>
      <c r="H2158" s="185">
        <v>0.27523384939059192</v>
      </c>
      <c r="I2158" s="186" t="s">
        <v>188</v>
      </c>
      <c r="J2158" s="187" t="s">
        <v>188</v>
      </c>
    </row>
    <row r="2159" spans="1:10" x14ac:dyDescent="0.2">
      <c r="A2159" s="183" t="s">
        <v>421</v>
      </c>
      <c r="B2159" s="183" t="s">
        <v>240</v>
      </c>
      <c r="C2159" s="183" t="s">
        <v>243</v>
      </c>
      <c r="D2159" s="183">
        <v>12</v>
      </c>
      <c r="E2159" s="183">
        <v>7</v>
      </c>
      <c r="F2159" s="184">
        <v>4.42</v>
      </c>
      <c r="G2159" s="186" t="s">
        <v>188</v>
      </c>
      <c r="H2159" s="185">
        <v>0.42719596505914387</v>
      </c>
      <c r="I2159" s="186" t="s">
        <v>188</v>
      </c>
      <c r="J2159" s="187" t="s">
        <v>188</v>
      </c>
    </row>
    <row r="2160" spans="1:10" x14ac:dyDescent="0.2">
      <c r="A2160" s="183" t="s">
        <v>421</v>
      </c>
      <c r="B2160" s="183" t="s">
        <v>240</v>
      </c>
      <c r="C2160" s="183" t="s">
        <v>243</v>
      </c>
      <c r="D2160" s="183">
        <v>12</v>
      </c>
      <c r="E2160" s="183">
        <v>8</v>
      </c>
      <c r="F2160" s="184">
        <v>4.26</v>
      </c>
      <c r="G2160" s="186" t="s">
        <v>188</v>
      </c>
      <c r="H2160" s="185">
        <v>0.38079435796416783</v>
      </c>
      <c r="I2160" s="186" t="s">
        <v>188</v>
      </c>
      <c r="J2160" s="187" t="s">
        <v>188</v>
      </c>
    </row>
    <row r="2161" spans="1:10" x14ac:dyDescent="0.2">
      <c r="A2161" s="183" t="s">
        <v>421</v>
      </c>
      <c r="B2161" s="183" t="s">
        <v>240</v>
      </c>
      <c r="C2161" s="183" t="s">
        <v>243</v>
      </c>
      <c r="D2161" s="183">
        <v>12</v>
      </c>
      <c r="E2161" s="183">
        <v>9</v>
      </c>
      <c r="F2161" s="186" t="s">
        <v>188</v>
      </c>
      <c r="G2161" s="186" t="s">
        <v>188</v>
      </c>
      <c r="H2161" s="187" t="s">
        <v>188</v>
      </c>
      <c r="I2161" s="186" t="s">
        <v>188</v>
      </c>
      <c r="J2161" s="187" t="s">
        <v>188</v>
      </c>
    </row>
    <row r="2162" spans="1:10" x14ac:dyDescent="0.2">
      <c r="A2162" s="183" t="s">
        <v>421</v>
      </c>
      <c r="B2162" s="183" t="s">
        <v>240</v>
      </c>
      <c r="C2162" s="183" t="s">
        <v>243</v>
      </c>
      <c r="D2162" s="183">
        <v>12</v>
      </c>
      <c r="E2162" s="183">
        <v>10</v>
      </c>
      <c r="F2162" s="186" t="s">
        <v>188</v>
      </c>
      <c r="G2162" s="186" t="s">
        <v>188</v>
      </c>
      <c r="H2162" s="187" t="s">
        <v>188</v>
      </c>
      <c r="I2162" s="186" t="s">
        <v>188</v>
      </c>
      <c r="J2162" s="187" t="s">
        <v>188</v>
      </c>
    </row>
    <row r="2163" spans="1:10" x14ac:dyDescent="0.2">
      <c r="A2163" s="182" t="s">
        <v>422</v>
      </c>
      <c r="B2163" s="182" t="s">
        <v>240</v>
      </c>
      <c r="C2163" s="182" t="s">
        <v>243</v>
      </c>
      <c r="D2163" s="183">
        <v>5</v>
      </c>
      <c r="E2163" s="183">
        <v>1</v>
      </c>
      <c r="F2163" s="184">
        <v>4.09</v>
      </c>
      <c r="G2163" s="184">
        <v>4.32</v>
      </c>
      <c r="H2163" s="185">
        <v>0.33531127672681693</v>
      </c>
      <c r="I2163" s="184">
        <v>2.4077104766048998</v>
      </c>
      <c r="J2163" s="185">
        <v>0.40128507943414998</v>
      </c>
    </row>
    <row r="2164" spans="1:10" x14ac:dyDescent="0.2">
      <c r="A2164" s="183" t="s">
        <v>422</v>
      </c>
      <c r="B2164" s="183" t="s">
        <v>240</v>
      </c>
      <c r="C2164" s="183" t="s">
        <v>243</v>
      </c>
      <c r="D2164" s="183">
        <v>5</v>
      </c>
      <c r="E2164" s="183">
        <v>2</v>
      </c>
      <c r="F2164" s="184">
        <v>4.53</v>
      </c>
      <c r="G2164" s="186" t="s">
        <v>188</v>
      </c>
      <c r="H2164" s="185">
        <v>0.46119116073058108</v>
      </c>
      <c r="I2164" s="186" t="s">
        <v>188</v>
      </c>
      <c r="J2164" s="187" t="s">
        <v>188</v>
      </c>
    </row>
    <row r="2165" spans="1:10" x14ac:dyDescent="0.2">
      <c r="A2165" s="183" t="s">
        <v>422</v>
      </c>
      <c r="B2165" s="183" t="s">
        <v>240</v>
      </c>
      <c r="C2165" s="183" t="s">
        <v>243</v>
      </c>
      <c r="D2165" s="183">
        <v>5</v>
      </c>
      <c r="E2165" s="183">
        <v>3</v>
      </c>
      <c r="F2165" s="184">
        <v>4.5</v>
      </c>
      <c r="G2165" s="186" t="s">
        <v>188</v>
      </c>
      <c r="H2165" s="185">
        <v>0.45174733021699998</v>
      </c>
      <c r="I2165" s="186" t="s">
        <v>188</v>
      </c>
      <c r="J2165" s="187" t="s">
        <v>188</v>
      </c>
    </row>
    <row r="2166" spans="1:10" x14ac:dyDescent="0.2">
      <c r="A2166" s="183" t="s">
        <v>422</v>
      </c>
      <c r="B2166" s="183" t="s">
        <v>240</v>
      </c>
      <c r="C2166" s="183" t="s">
        <v>243</v>
      </c>
      <c r="D2166" s="183">
        <v>5</v>
      </c>
      <c r="E2166" s="183">
        <v>4</v>
      </c>
      <c r="F2166" s="184">
        <v>4.21</v>
      </c>
      <c r="G2166" s="186" t="s">
        <v>188</v>
      </c>
      <c r="H2166" s="185">
        <v>0.367015558893173</v>
      </c>
      <c r="I2166" s="186" t="s">
        <v>188</v>
      </c>
      <c r="J2166" s="187" t="s">
        <v>188</v>
      </c>
    </row>
    <row r="2167" spans="1:10" x14ac:dyDescent="0.2">
      <c r="A2167" s="183" t="s">
        <v>422</v>
      </c>
      <c r="B2167" s="183" t="s">
        <v>240</v>
      </c>
      <c r="C2167" s="183" t="s">
        <v>243</v>
      </c>
      <c r="D2167" s="183">
        <v>5</v>
      </c>
      <c r="E2167" s="183">
        <v>5</v>
      </c>
      <c r="F2167" s="184">
        <v>4.58</v>
      </c>
      <c r="G2167" s="186" t="s">
        <v>188</v>
      </c>
      <c r="H2167" s="185">
        <v>0.47722178305613588</v>
      </c>
      <c r="I2167" s="186" t="s">
        <v>188</v>
      </c>
      <c r="J2167" s="187" t="s">
        <v>188</v>
      </c>
    </row>
    <row r="2168" spans="1:10" x14ac:dyDescent="0.2">
      <c r="A2168" s="183" t="s">
        <v>422</v>
      </c>
      <c r="B2168" s="183" t="s">
        <v>240</v>
      </c>
      <c r="C2168" s="183" t="s">
        <v>243</v>
      </c>
      <c r="D2168" s="183">
        <v>5</v>
      </c>
      <c r="E2168" s="183">
        <v>6</v>
      </c>
      <c r="F2168" s="184">
        <v>4.01</v>
      </c>
      <c r="G2168" s="186" t="s">
        <v>188</v>
      </c>
      <c r="H2168" s="185">
        <v>0.31522336698119285</v>
      </c>
      <c r="I2168" s="186" t="s">
        <v>188</v>
      </c>
      <c r="J2168" s="187" t="s">
        <v>188</v>
      </c>
    </row>
    <row r="2169" spans="1:10" x14ac:dyDescent="0.2">
      <c r="A2169" s="183" t="s">
        <v>422</v>
      </c>
      <c r="B2169" s="183" t="s">
        <v>240</v>
      </c>
      <c r="C2169" s="183" t="s">
        <v>243</v>
      </c>
      <c r="D2169" s="183">
        <v>5</v>
      </c>
      <c r="E2169" s="183">
        <v>7</v>
      </c>
      <c r="F2169" s="186" t="s">
        <v>188</v>
      </c>
      <c r="G2169" s="186" t="s">
        <v>188</v>
      </c>
      <c r="H2169" s="187" t="s">
        <v>188</v>
      </c>
      <c r="I2169" s="186" t="s">
        <v>188</v>
      </c>
      <c r="J2169" s="187" t="s">
        <v>188</v>
      </c>
    </row>
    <row r="2170" spans="1:10" x14ac:dyDescent="0.2">
      <c r="A2170" s="183" t="s">
        <v>422</v>
      </c>
      <c r="B2170" s="183" t="s">
        <v>240</v>
      </c>
      <c r="C2170" s="183" t="s">
        <v>243</v>
      </c>
      <c r="D2170" s="183">
        <v>5</v>
      </c>
      <c r="E2170" s="183">
        <v>8</v>
      </c>
      <c r="F2170" s="186" t="s">
        <v>188</v>
      </c>
      <c r="G2170" s="186" t="s">
        <v>188</v>
      </c>
      <c r="H2170" s="187" t="s">
        <v>188</v>
      </c>
      <c r="I2170" s="186" t="s">
        <v>188</v>
      </c>
      <c r="J2170" s="187" t="s">
        <v>188</v>
      </c>
    </row>
    <row r="2171" spans="1:10" x14ac:dyDescent="0.2">
      <c r="A2171" s="183" t="s">
        <v>422</v>
      </c>
      <c r="B2171" s="183" t="s">
        <v>240</v>
      </c>
      <c r="C2171" s="183" t="s">
        <v>243</v>
      </c>
      <c r="D2171" s="183">
        <v>5</v>
      </c>
      <c r="E2171" s="183">
        <v>9</v>
      </c>
      <c r="F2171" s="186" t="s">
        <v>188</v>
      </c>
      <c r="G2171" s="186" t="s">
        <v>188</v>
      </c>
      <c r="H2171" s="187" t="s">
        <v>188</v>
      </c>
      <c r="I2171" s="186" t="s">
        <v>188</v>
      </c>
      <c r="J2171" s="187" t="s">
        <v>188</v>
      </c>
    </row>
    <row r="2172" spans="1:10" x14ac:dyDescent="0.2">
      <c r="A2172" s="183" t="s">
        <v>422</v>
      </c>
      <c r="B2172" s="183" t="s">
        <v>240</v>
      </c>
      <c r="C2172" s="183" t="s">
        <v>243</v>
      </c>
      <c r="D2172" s="183">
        <v>5</v>
      </c>
      <c r="E2172" s="183">
        <v>10</v>
      </c>
      <c r="F2172" s="186" t="s">
        <v>188</v>
      </c>
      <c r="G2172" s="186" t="s">
        <v>188</v>
      </c>
      <c r="H2172" s="187" t="s">
        <v>188</v>
      </c>
      <c r="I2172" s="186" t="s">
        <v>188</v>
      </c>
      <c r="J2172" s="187" t="s">
        <v>188</v>
      </c>
    </row>
    <row r="2173" spans="1:10" x14ac:dyDescent="0.2">
      <c r="A2173" s="183" t="s">
        <v>422</v>
      </c>
      <c r="B2173" s="183" t="s">
        <v>240</v>
      </c>
      <c r="C2173" s="183" t="s">
        <v>243</v>
      </c>
      <c r="D2173" s="183">
        <v>6</v>
      </c>
      <c r="E2173" s="183">
        <v>1</v>
      </c>
      <c r="F2173" s="184">
        <v>3.86</v>
      </c>
      <c r="G2173" s="184">
        <v>4.0862499999999997</v>
      </c>
      <c r="H2173" s="185">
        <v>0.27975192774480789</v>
      </c>
      <c r="I2173" s="184">
        <v>2.7225053625032642</v>
      </c>
      <c r="J2173" s="185">
        <v>0.34031317031290803</v>
      </c>
    </row>
    <row r="2174" spans="1:10" x14ac:dyDescent="0.2">
      <c r="A2174" s="183" t="s">
        <v>422</v>
      </c>
      <c r="B2174" s="183" t="s">
        <v>240</v>
      </c>
      <c r="C2174" s="183" t="s">
        <v>243</v>
      </c>
      <c r="D2174" s="183">
        <v>6</v>
      </c>
      <c r="E2174" s="183">
        <v>2</v>
      </c>
      <c r="F2174" s="184">
        <v>4.32</v>
      </c>
      <c r="G2174" s="186" t="s">
        <v>188</v>
      </c>
      <c r="H2174" s="185">
        <v>0.39777889897318397</v>
      </c>
      <c r="I2174" s="186" t="s">
        <v>188</v>
      </c>
      <c r="J2174" s="187" t="s">
        <v>188</v>
      </c>
    </row>
    <row r="2175" spans="1:10" x14ac:dyDescent="0.2">
      <c r="A2175" s="183" t="s">
        <v>422</v>
      </c>
      <c r="B2175" s="183" t="s">
        <v>240</v>
      </c>
      <c r="C2175" s="183" t="s">
        <v>243</v>
      </c>
      <c r="D2175" s="183">
        <v>6</v>
      </c>
      <c r="E2175" s="183">
        <v>3</v>
      </c>
      <c r="F2175" s="184">
        <v>4.1399999999999997</v>
      </c>
      <c r="G2175" s="186" t="s">
        <v>188</v>
      </c>
      <c r="H2175" s="185">
        <v>0.34828956032271186</v>
      </c>
      <c r="I2175" s="186" t="s">
        <v>188</v>
      </c>
      <c r="J2175" s="187" t="s">
        <v>188</v>
      </c>
    </row>
    <row r="2176" spans="1:10" x14ac:dyDescent="0.2">
      <c r="A2176" s="183" t="s">
        <v>422</v>
      </c>
      <c r="B2176" s="183" t="s">
        <v>240</v>
      </c>
      <c r="C2176" s="183" t="s">
        <v>243</v>
      </c>
      <c r="D2176" s="183">
        <v>6</v>
      </c>
      <c r="E2176" s="183">
        <v>4</v>
      </c>
      <c r="F2176" s="184">
        <v>4.0599999999999996</v>
      </c>
      <c r="G2176" s="186" t="s">
        <v>188</v>
      </c>
      <c r="H2176" s="185">
        <v>0.32768128215288789</v>
      </c>
      <c r="I2176" s="186" t="s">
        <v>188</v>
      </c>
      <c r="J2176" s="187" t="s">
        <v>188</v>
      </c>
    </row>
    <row r="2177" spans="1:10" x14ac:dyDescent="0.2">
      <c r="A2177" s="183" t="s">
        <v>422</v>
      </c>
      <c r="B2177" s="183" t="s">
        <v>240</v>
      </c>
      <c r="C2177" s="183" t="s">
        <v>243</v>
      </c>
      <c r="D2177" s="183">
        <v>6</v>
      </c>
      <c r="E2177" s="183">
        <v>5</v>
      </c>
      <c r="F2177" s="184">
        <v>4.7300000000000004</v>
      </c>
      <c r="G2177" s="186" t="s">
        <v>188</v>
      </c>
      <c r="H2177" s="185">
        <v>0.52753369816240103</v>
      </c>
      <c r="I2177" s="186" t="s">
        <v>188</v>
      </c>
      <c r="J2177" s="187" t="s">
        <v>188</v>
      </c>
    </row>
    <row r="2178" spans="1:10" x14ac:dyDescent="0.2">
      <c r="A2178" s="183" t="s">
        <v>422</v>
      </c>
      <c r="B2178" s="183" t="s">
        <v>240</v>
      </c>
      <c r="C2178" s="183" t="s">
        <v>243</v>
      </c>
      <c r="D2178" s="183">
        <v>6</v>
      </c>
      <c r="E2178" s="183">
        <v>6</v>
      </c>
      <c r="F2178" s="184">
        <v>3.71</v>
      </c>
      <c r="G2178" s="186" t="s">
        <v>188</v>
      </c>
      <c r="H2178" s="185">
        <v>0.24704661050672294</v>
      </c>
      <c r="I2178" s="186" t="s">
        <v>188</v>
      </c>
      <c r="J2178" s="187" t="s">
        <v>188</v>
      </c>
    </row>
    <row r="2179" spans="1:10" x14ac:dyDescent="0.2">
      <c r="A2179" s="183" t="s">
        <v>422</v>
      </c>
      <c r="B2179" s="183" t="s">
        <v>240</v>
      </c>
      <c r="C2179" s="183" t="s">
        <v>243</v>
      </c>
      <c r="D2179" s="183">
        <v>6</v>
      </c>
      <c r="E2179" s="183">
        <v>7</v>
      </c>
      <c r="F2179" s="184">
        <v>3.97</v>
      </c>
      <c r="G2179" s="186" t="s">
        <v>188</v>
      </c>
      <c r="H2179" s="185">
        <v>0.30548750750954906</v>
      </c>
      <c r="I2179" s="186" t="s">
        <v>188</v>
      </c>
      <c r="J2179" s="187" t="s">
        <v>188</v>
      </c>
    </row>
    <row r="2180" spans="1:10" x14ac:dyDescent="0.2">
      <c r="A2180" s="183" t="s">
        <v>422</v>
      </c>
      <c r="B2180" s="183" t="s">
        <v>240</v>
      </c>
      <c r="C2180" s="183" t="s">
        <v>243</v>
      </c>
      <c r="D2180" s="183">
        <v>6</v>
      </c>
      <c r="E2180" s="183">
        <v>8</v>
      </c>
      <c r="F2180" s="184">
        <v>3.9</v>
      </c>
      <c r="G2180" s="186" t="s">
        <v>188</v>
      </c>
      <c r="H2180" s="185">
        <v>0.28893587713099989</v>
      </c>
      <c r="I2180" s="186" t="s">
        <v>188</v>
      </c>
      <c r="J2180" s="187" t="s">
        <v>188</v>
      </c>
    </row>
    <row r="2181" spans="1:10" x14ac:dyDescent="0.2">
      <c r="A2181" s="183" t="s">
        <v>422</v>
      </c>
      <c r="B2181" s="183" t="s">
        <v>240</v>
      </c>
      <c r="C2181" s="183" t="s">
        <v>243</v>
      </c>
      <c r="D2181" s="183">
        <v>6</v>
      </c>
      <c r="E2181" s="183">
        <v>9</v>
      </c>
      <c r="F2181" s="186" t="s">
        <v>188</v>
      </c>
      <c r="G2181" s="186" t="s">
        <v>188</v>
      </c>
      <c r="H2181" s="187" t="s">
        <v>188</v>
      </c>
      <c r="I2181" s="186" t="s">
        <v>188</v>
      </c>
      <c r="J2181" s="187" t="s">
        <v>188</v>
      </c>
    </row>
    <row r="2182" spans="1:10" x14ac:dyDescent="0.2">
      <c r="A2182" s="183" t="s">
        <v>422</v>
      </c>
      <c r="B2182" s="183" t="s">
        <v>240</v>
      </c>
      <c r="C2182" s="183" t="s">
        <v>243</v>
      </c>
      <c r="D2182" s="183">
        <v>6</v>
      </c>
      <c r="E2182" s="183">
        <v>10</v>
      </c>
      <c r="F2182" s="186" t="s">
        <v>188</v>
      </c>
      <c r="G2182" s="186" t="s">
        <v>188</v>
      </c>
      <c r="H2182" s="187" t="s">
        <v>188</v>
      </c>
      <c r="I2182" s="186" t="s">
        <v>188</v>
      </c>
      <c r="J2182" s="187" t="s">
        <v>188</v>
      </c>
    </row>
    <row r="2183" spans="1:10" x14ac:dyDescent="0.2">
      <c r="A2183" s="183" t="s">
        <v>422</v>
      </c>
      <c r="B2183" s="183" t="s">
        <v>240</v>
      </c>
      <c r="C2183" s="183" t="s">
        <v>243</v>
      </c>
      <c r="D2183" s="183">
        <v>7</v>
      </c>
      <c r="E2183" s="183">
        <v>1</v>
      </c>
      <c r="F2183" s="184">
        <v>3.97</v>
      </c>
      <c r="G2183" s="184">
        <v>4.4528571428571428</v>
      </c>
      <c r="H2183" s="185">
        <v>0.30548750750954906</v>
      </c>
      <c r="I2183" s="184">
        <v>3.0962858744472221</v>
      </c>
      <c r="J2183" s="185">
        <v>0.44232655349246031</v>
      </c>
    </row>
    <row r="2184" spans="1:10" x14ac:dyDescent="0.2">
      <c r="A2184" s="183" t="s">
        <v>422</v>
      </c>
      <c r="B2184" s="183" t="s">
        <v>240</v>
      </c>
      <c r="C2184" s="183" t="s">
        <v>243</v>
      </c>
      <c r="D2184" s="183">
        <v>7</v>
      </c>
      <c r="E2184" s="183">
        <v>2</v>
      </c>
      <c r="F2184" s="184">
        <v>4.6100000000000003</v>
      </c>
      <c r="G2184" s="186" t="s">
        <v>188</v>
      </c>
      <c r="H2184" s="185">
        <v>0.48701616327473291</v>
      </c>
      <c r="I2184" s="186" t="s">
        <v>188</v>
      </c>
      <c r="J2184" s="187" t="s">
        <v>188</v>
      </c>
    </row>
    <row r="2185" spans="1:10" x14ac:dyDescent="0.2">
      <c r="A2185" s="183" t="s">
        <v>422</v>
      </c>
      <c r="B2185" s="183" t="s">
        <v>240</v>
      </c>
      <c r="C2185" s="183" t="s">
        <v>243</v>
      </c>
      <c r="D2185" s="183">
        <v>7</v>
      </c>
      <c r="E2185" s="183">
        <v>3</v>
      </c>
      <c r="F2185" s="184">
        <v>4.2699999999999996</v>
      </c>
      <c r="G2185" s="186" t="s">
        <v>188</v>
      </c>
      <c r="H2185" s="185">
        <v>0.38359085888717875</v>
      </c>
      <c r="I2185" s="186" t="s">
        <v>188</v>
      </c>
      <c r="J2185" s="187" t="s">
        <v>188</v>
      </c>
    </row>
    <row r="2186" spans="1:10" x14ac:dyDescent="0.2">
      <c r="A2186" s="183" t="s">
        <v>422</v>
      </c>
      <c r="B2186" s="183" t="s">
        <v>240</v>
      </c>
      <c r="C2186" s="183" t="s">
        <v>243</v>
      </c>
      <c r="D2186" s="183">
        <v>7</v>
      </c>
      <c r="E2186" s="183">
        <v>4</v>
      </c>
      <c r="F2186" s="184">
        <v>4.32</v>
      </c>
      <c r="G2186" s="186" t="s">
        <v>188</v>
      </c>
      <c r="H2186" s="185">
        <v>0.39777889897318397</v>
      </c>
      <c r="I2186" s="186" t="s">
        <v>188</v>
      </c>
      <c r="J2186" s="187" t="s">
        <v>188</v>
      </c>
    </row>
    <row r="2187" spans="1:10" x14ac:dyDescent="0.2">
      <c r="A2187" s="183" t="s">
        <v>422</v>
      </c>
      <c r="B2187" s="183" t="s">
        <v>240</v>
      </c>
      <c r="C2187" s="183" t="s">
        <v>243</v>
      </c>
      <c r="D2187" s="183">
        <v>7</v>
      </c>
      <c r="E2187" s="183">
        <v>5</v>
      </c>
      <c r="F2187" s="184">
        <v>4.59</v>
      </c>
      <c r="G2187" s="186" t="s">
        <v>188</v>
      </c>
      <c r="H2187" s="185">
        <v>0.48047184268426696</v>
      </c>
      <c r="I2187" s="186" t="s">
        <v>188</v>
      </c>
      <c r="J2187" s="187" t="s">
        <v>188</v>
      </c>
    </row>
    <row r="2188" spans="1:10" x14ac:dyDescent="0.2">
      <c r="A2188" s="183" t="s">
        <v>422</v>
      </c>
      <c r="B2188" s="183" t="s">
        <v>240</v>
      </c>
      <c r="C2188" s="183" t="s">
        <v>243</v>
      </c>
      <c r="D2188" s="183">
        <v>7</v>
      </c>
      <c r="E2188" s="183">
        <v>6</v>
      </c>
      <c r="F2188" s="184">
        <v>4.54</v>
      </c>
      <c r="G2188" s="186" t="s">
        <v>188</v>
      </c>
      <c r="H2188" s="185">
        <v>0.46436810599167189</v>
      </c>
      <c r="I2188" s="186" t="s">
        <v>188</v>
      </c>
      <c r="J2188" s="187" t="s">
        <v>188</v>
      </c>
    </row>
    <row r="2189" spans="1:10" x14ac:dyDescent="0.2">
      <c r="A2189" s="183" t="s">
        <v>422</v>
      </c>
      <c r="B2189" s="183" t="s">
        <v>240</v>
      </c>
      <c r="C2189" s="183" t="s">
        <v>243</v>
      </c>
      <c r="D2189" s="183">
        <v>7</v>
      </c>
      <c r="E2189" s="183">
        <v>7</v>
      </c>
      <c r="F2189" s="184">
        <v>4.87</v>
      </c>
      <c r="G2189" s="186" t="s">
        <v>188</v>
      </c>
      <c r="H2189" s="185">
        <v>0.57757249712663883</v>
      </c>
      <c r="I2189" s="186" t="s">
        <v>188</v>
      </c>
      <c r="J2189" s="187" t="s">
        <v>188</v>
      </c>
    </row>
    <row r="2190" spans="1:10" x14ac:dyDescent="0.2">
      <c r="A2190" s="183" t="s">
        <v>422</v>
      </c>
      <c r="B2190" s="183" t="s">
        <v>240</v>
      </c>
      <c r="C2190" s="183" t="s">
        <v>243</v>
      </c>
      <c r="D2190" s="183">
        <v>7</v>
      </c>
      <c r="E2190" s="183">
        <v>8</v>
      </c>
      <c r="F2190" s="186" t="s">
        <v>188</v>
      </c>
      <c r="G2190" s="186" t="s">
        <v>188</v>
      </c>
      <c r="H2190" s="187" t="s">
        <v>188</v>
      </c>
      <c r="I2190" s="186" t="s">
        <v>188</v>
      </c>
      <c r="J2190" s="187" t="s">
        <v>188</v>
      </c>
    </row>
    <row r="2191" spans="1:10" x14ac:dyDescent="0.2">
      <c r="A2191" s="183" t="s">
        <v>422</v>
      </c>
      <c r="B2191" s="183" t="s">
        <v>240</v>
      </c>
      <c r="C2191" s="183" t="s">
        <v>243</v>
      </c>
      <c r="D2191" s="183">
        <v>7</v>
      </c>
      <c r="E2191" s="183">
        <v>9</v>
      </c>
      <c r="F2191" s="186" t="s">
        <v>188</v>
      </c>
      <c r="G2191" s="186" t="s">
        <v>188</v>
      </c>
      <c r="H2191" s="187" t="s">
        <v>188</v>
      </c>
      <c r="I2191" s="186" t="s">
        <v>188</v>
      </c>
      <c r="J2191" s="187" t="s">
        <v>188</v>
      </c>
    </row>
    <row r="2192" spans="1:10" x14ac:dyDescent="0.2">
      <c r="A2192" s="183" t="s">
        <v>422</v>
      </c>
      <c r="B2192" s="183" t="s">
        <v>240</v>
      </c>
      <c r="C2192" s="183" t="s">
        <v>243</v>
      </c>
      <c r="D2192" s="183">
        <v>7</v>
      </c>
      <c r="E2192" s="183">
        <v>10</v>
      </c>
      <c r="F2192" s="186" t="s">
        <v>188</v>
      </c>
      <c r="G2192" s="186" t="s">
        <v>188</v>
      </c>
      <c r="H2192" s="187" t="s">
        <v>188</v>
      </c>
      <c r="I2192" s="186" t="s">
        <v>188</v>
      </c>
      <c r="J2192" s="187" t="s">
        <v>188</v>
      </c>
    </row>
    <row r="2193" spans="1:10" x14ac:dyDescent="0.2">
      <c r="A2193" s="183" t="s">
        <v>422</v>
      </c>
      <c r="B2193" s="183" t="s">
        <v>240</v>
      </c>
      <c r="C2193" s="183" t="s">
        <v>243</v>
      </c>
      <c r="D2193" s="183">
        <v>8</v>
      </c>
      <c r="E2193" s="183">
        <v>1</v>
      </c>
      <c r="F2193" s="184">
        <v>4.2</v>
      </c>
      <c r="G2193" s="184">
        <v>4.3499999999999996</v>
      </c>
      <c r="H2193" s="185">
        <v>0.36430030728799989</v>
      </c>
      <c r="I2193" s="184">
        <v>2.9177952828530502</v>
      </c>
      <c r="J2193" s="185">
        <v>0.41682789755043576</v>
      </c>
    </row>
    <row r="2194" spans="1:10" x14ac:dyDescent="0.2">
      <c r="A2194" s="183" t="s">
        <v>422</v>
      </c>
      <c r="B2194" s="183" t="s">
        <v>240</v>
      </c>
      <c r="C2194" s="183" t="s">
        <v>243</v>
      </c>
      <c r="D2194" s="183">
        <v>8</v>
      </c>
      <c r="E2194" s="183">
        <v>2</v>
      </c>
      <c r="F2194" s="184">
        <v>4.54</v>
      </c>
      <c r="G2194" s="186" t="s">
        <v>188</v>
      </c>
      <c r="H2194" s="185">
        <v>0.46436810599167189</v>
      </c>
      <c r="I2194" s="186" t="s">
        <v>188</v>
      </c>
      <c r="J2194" s="187" t="s">
        <v>188</v>
      </c>
    </row>
    <row r="2195" spans="1:10" x14ac:dyDescent="0.2">
      <c r="A2195" s="183" t="s">
        <v>422</v>
      </c>
      <c r="B2195" s="183" t="s">
        <v>240</v>
      </c>
      <c r="C2195" s="183" t="s">
        <v>243</v>
      </c>
      <c r="D2195" s="183">
        <v>8</v>
      </c>
      <c r="E2195" s="183">
        <v>3</v>
      </c>
      <c r="F2195" s="184">
        <v>4.37</v>
      </c>
      <c r="G2195" s="186" t="s">
        <v>188</v>
      </c>
      <c r="H2195" s="185">
        <v>0.41231254805558903</v>
      </c>
      <c r="I2195" s="186" t="s">
        <v>188</v>
      </c>
      <c r="J2195" s="187" t="s">
        <v>188</v>
      </c>
    </row>
    <row r="2196" spans="1:10" x14ac:dyDescent="0.2">
      <c r="A2196" s="183" t="s">
        <v>422</v>
      </c>
      <c r="B2196" s="183" t="s">
        <v>240</v>
      </c>
      <c r="C2196" s="183" t="s">
        <v>243</v>
      </c>
      <c r="D2196" s="183">
        <v>8</v>
      </c>
      <c r="E2196" s="183">
        <v>4</v>
      </c>
      <c r="F2196" s="184">
        <v>5.17</v>
      </c>
      <c r="G2196" s="186" t="s">
        <v>188</v>
      </c>
      <c r="H2196" s="185">
        <v>0.69524743948046885</v>
      </c>
      <c r="I2196" s="186" t="s">
        <v>188</v>
      </c>
      <c r="J2196" s="187" t="s">
        <v>188</v>
      </c>
    </row>
    <row r="2197" spans="1:10" x14ac:dyDescent="0.2">
      <c r="A2197" s="183" t="s">
        <v>422</v>
      </c>
      <c r="B2197" s="183" t="s">
        <v>240</v>
      </c>
      <c r="C2197" s="183" t="s">
        <v>243</v>
      </c>
      <c r="D2197" s="183">
        <v>8</v>
      </c>
      <c r="E2197" s="183">
        <v>5</v>
      </c>
      <c r="F2197" s="184">
        <v>4.01</v>
      </c>
      <c r="G2197" s="186" t="s">
        <v>188</v>
      </c>
      <c r="H2197" s="185">
        <v>0.31522336698119285</v>
      </c>
      <c r="I2197" s="186" t="s">
        <v>188</v>
      </c>
      <c r="J2197" s="187" t="s">
        <v>188</v>
      </c>
    </row>
    <row r="2198" spans="1:10" x14ac:dyDescent="0.2">
      <c r="A2198" s="183" t="s">
        <v>422</v>
      </c>
      <c r="B2198" s="183" t="s">
        <v>240</v>
      </c>
      <c r="C2198" s="183" t="s">
        <v>243</v>
      </c>
      <c r="D2198" s="183">
        <v>8</v>
      </c>
      <c r="E2198" s="183">
        <v>6</v>
      </c>
      <c r="F2198" s="184">
        <v>4</v>
      </c>
      <c r="G2198" s="186" t="s">
        <v>188</v>
      </c>
      <c r="H2198" s="185">
        <v>0.31277029587199995</v>
      </c>
      <c r="I2198" s="186" t="s">
        <v>188</v>
      </c>
      <c r="J2198" s="187" t="s">
        <v>188</v>
      </c>
    </row>
    <row r="2199" spans="1:10" x14ac:dyDescent="0.2">
      <c r="A2199" s="183" t="s">
        <v>422</v>
      </c>
      <c r="B2199" s="183" t="s">
        <v>240</v>
      </c>
      <c r="C2199" s="183" t="s">
        <v>243</v>
      </c>
      <c r="D2199" s="183">
        <v>8</v>
      </c>
      <c r="E2199" s="183">
        <v>7</v>
      </c>
      <c r="F2199" s="184">
        <v>4.16</v>
      </c>
      <c r="G2199" s="186" t="s">
        <v>188</v>
      </c>
      <c r="H2199" s="185">
        <v>0.35357321918412793</v>
      </c>
      <c r="I2199" s="186" t="s">
        <v>188</v>
      </c>
      <c r="J2199" s="187" t="s">
        <v>188</v>
      </c>
    </row>
    <row r="2200" spans="1:10" x14ac:dyDescent="0.2">
      <c r="A2200" s="183" t="s">
        <v>422</v>
      </c>
      <c r="B2200" s="183" t="s">
        <v>240</v>
      </c>
      <c r="C2200" s="183" t="s">
        <v>243</v>
      </c>
      <c r="D2200" s="183">
        <v>8</v>
      </c>
      <c r="E2200" s="183">
        <v>8</v>
      </c>
      <c r="F2200" s="186" t="s">
        <v>188</v>
      </c>
      <c r="G2200" s="186" t="s">
        <v>188</v>
      </c>
      <c r="H2200" s="187" t="s">
        <v>188</v>
      </c>
      <c r="I2200" s="186" t="s">
        <v>188</v>
      </c>
      <c r="J2200" s="187" t="s">
        <v>188</v>
      </c>
    </row>
    <row r="2201" spans="1:10" x14ac:dyDescent="0.2">
      <c r="A2201" s="183" t="s">
        <v>422</v>
      </c>
      <c r="B2201" s="183" t="s">
        <v>240</v>
      </c>
      <c r="C2201" s="183" t="s">
        <v>243</v>
      </c>
      <c r="D2201" s="183">
        <v>8</v>
      </c>
      <c r="E2201" s="183">
        <v>9</v>
      </c>
      <c r="F2201" s="186" t="s">
        <v>188</v>
      </c>
      <c r="G2201" s="186" t="s">
        <v>188</v>
      </c>
      <c r="H2201" s="187" t="s">
        <v>188</v>
      </c>
      <c r="I2201" s="186" t="s">
        <v>188</v>
      </c>
      <c r="J2201" s="187" t="s">
        <v>188</v>
      </c>
    </row>
    <row r="2202" spans="1:10" x14ac:dyDescent="0.2">
      <c r="A2202" s="183" t="s">
        <v>422</v>
      </c>
      <c r="B2202" s="183" t="s">
        <v>240</v>
      </c>
      <c r="C2202" s="183" t="s">
        <v>243</v>
      </c>
      <c r="D2202" s="183">
        <v>8</v>
      </c>
      <c r="E2202" s="183">
        <v>10</v>
      </c>
      <c r="F2202" s="186" t="s">
        <v>188</v>
      </c>
      <c r="G2202" s="186" t="s">
        <v>188</v>
      </c>
      <c r="H2202" s="187" t="s">
        <v>188</v>
      </c>
      <c r="I2202" s="186" t="s">
        <v>188</v>
      </c>
      <c r="J2202" s="187" t="s">
        <v>188</v>
      </c>
    </row>
    <row r="2203" spans="1:10" x14ac:dyDescent="0.2">
      <c r="A2203" s="183" t="s">
        <v>422</v>
      </c>
      <c r="B2203" s="183" t="s">
        <v>240</v>
      </c>
      <c r="C2203" s="183" t="s">
        <v>243</v>
      </c>
      <c r="D2203" s="183">
        <v>9</v>
      </c>
      <c r="E2203" s="183">
        <v>1</v>
      </c>
      <c r="F2203" s="184">
        <v>4.3099999999999996</v>
      </c>
      <c r="G2203" s="184">
        <v>4.1512500000000001</v>
      </c>
      <c r="H2203" s="185">
        <v>0.39491377532186289</v>
      </c>
      <c r="I2203" s="184">
        <v>2.8289063174471467</v>
      </c>
      <c r="J2203" s="185">
        <v>0.35361328968089334</v>
      </c>
    </row>
    <row r="2204" spans="1:10" x14ac:dyDescent="0.2">
      <c r="A2204" s="183" t="s">
        <v>422</v>
      </c>
      <c r="B2204" s="183" t="s">
        <v>240</v>
      </c>
      <c r="C2204" s="183" t="s">
        <v>243</v>
      </c>
      <c r="D2204" s="183">
        <v>9</v>
      </c>
      <c r="E2204" s="183">
        <v>2</v>
      </c>
      <c r="F2204" s="184">
        <v>4.0999999999999996</v>
      </c>
      <c r="G2204" s="186" t="s">
        <v>188</v>
      </c>
      <c r="H2204" s="185">
        <v>0.33788068212499983</v>
      </c>
      <c r="I2204" s="186" t="s">
        <v>188</v>
      </c>
      <c r="J2204" s="187" t="s">
        <v>188</v>
      </c>
    </row>
    <row r="2205" spans="1:10" x14ac:dyDescent="0.2">
      <c r="A2205" s="183" t="s">
        <v>422</v>
      </c>
      <c r="B2205" s="183" t="s">
        <v>240</v>
      </c>
      <c r="C2205" s="183" t="s">
        <v>243</v>
      </c>
      <c r="D2205" s="183">
        <v>9</v>
      </c>
      <c r="E2205" s="183">
        <v>3</v>
      </c>
      <c r="F2205" s="184">
        <v>4.0999999999999996</v>
      </c>
      <c r="G2205" s="186" t="s">
        <v>188</v>
      </c>
      <c r="H2205" s="185">
        <v>0.33788068212499983</v>
      </c>
      <c r="I2205" s="186" t="s">
        <v>188</v>
      </c>
      <c r="J2205" s="187" t="s">
        <v>188</v>
      </c>
    </row>
    <row r="2206" spans="1:10" x14ac:dyDescent="0.2">
      <c r="A2206" s="183" t="s">
        <v>422</v>
      </c>
      <c r="B2206" s="183" t="s">
        <v>240</v>
      </c>
      <c r="C2206" s="183" t="s">
        <v>243</v>
      </c>
      <c r="D2206" s="183">
        <v>9</v>
      </c>
      <c r="E2206" s="183">
        <v>4</v>
      </c>
      <c r="F2206" s="184">
        <v>3.83</v>
      </c>
      <c r="G2206" s="186" t="s">
        <v>188</v>
      </c>
      <c r="H2206" s="185">
        <v>0.27299316784831101</v>
      </c>
      <c r="I2206" s="186" t="s">
        <v>188</v>
      </c>
      <c r="J2206" s="187" t="s">
        <v>188</v>
      </c>
    </row>
    <row r="2207" spans="1:10" x14ac:dyDescent="0.2">
      <c r="A2207" s="183" t="s">
        <v>422</v>
      </c>
      <c r="B2207" s="183" t="s">
        <v>240</v>
      </c>
      <c r="C2207" s="183" t="s">
        <v>243</v>
      </c>
      <c r="D2207" s="183">
        <v>9</v>
      </c>
      <c r="E2207" s="183">
        <v>5</v>
      </c>
      <c r="F2207" s="184">
        <v>4.09</v>
      </c>
      <c r="G2207" s="186" t="s">
        <v>188</v>
      </c>
      <c r="H2207" s="185">
        <v>0.33531127672681693</v>
      </c>
      <c r="I2207" s="186" t="s">
        <v>188</v>
      </c>
      <c r="J2207" s="187" t="s">
        <v>188</v>
      </c>
    </row>
    <row r="2208" spans="1:10" x14ac:dyDescent="0.2">
      <c r="A2208" s="183" t="s">
        <v>422</v>
      </c>
      <c r="B2208" s="183" t="s">
        <v>240</v>
      </c>
      <c r="C2208" s="183" t="s">
        <v>243</v>
      </c>
      <c r="D2208" s="183">
        <v>9</v>
      </c>
      <c r="E2208" s="183">
        <v>6</v>
      </c>
      <c r="F2208" s="184">
        <v>4.25</v>
      </c>
      <c r="G2208" s="186" t="s">
        <v>188</v>
      </c>
      <c r="H2208" s="185">
        <v>0.378011481772625</v>
      </c>
      <c r="I2208" s="186" t="s">
        <v>188</v>
      </c>
      <c r="J2208" s="187" t="s">
        <v>188</v>
      </c>
    </row>
    <row r="2209" spans="1:10" x14ac:dyDescent="0.2">
      <c r="A2209" s="183" t="s">
        <v>422</v>
      </c>
      <c r="B2209" s="183" t="s">
        <v>240</v>
      </c>
      <c r="C2209" s="183" t="s">
        <v>243</v>
      </c>
      <c r="D2209" s="183">
        <v>9</v>
      </c>
      <c r="E2209" s="183">
        <v>7</v>
      </c>
      <c r="F2209" s="184">
        <v>4.5</v>
      </c>
      <c r="G2209" s="186" t="s">
        <v>188</v>
      </c>
      <c r="H2209" s="185">
        <v>0.45174733021699998</v>
      </c>
      <c r="I2209" s="186" t="s">
        <v>188</v>
      </c>
      <c r="J2209" s="187" t="s">
        <v>188</v>
      </c>
    </row>
    <row r="2210" spans="1:10" x14ac:dyDescent="0.2">
      <c r="A2210" s="183" t="s">
        <v>422</v>
      </c>
      <c r="B2210" s="183" t="s">
        <v>240</v>
      </c>
      <c r="C2210" s="183" t="s">
        <v>243</v>
      </c>
      <c r="D2210" s="183">
        <v>9</v>
      </c>
      <c r="E2210" s="183">
        <v>8</v>
      </c>
      <c r="F2210" s="184">
        <v>4.03</v>
      </c>
      <c r="G2210" s="186" t="s">
        <v>188</v>
      </c>
      <c r="H2210" s="185">
        <v>0.32016792131053101</v>
      </c>
      <c r="I2210" s="186" t="s">
        <v>188</v>
      </c>
      <c r="J2210" s="187" t="s">
        <v>188</v>
      </c>
    </row>
    <row r="2211" spans="1:10" x14ac:dyDescent="0.2">
      <c r="A2211" s="183" t="s">
        <v>422</v>
      </c>
      <c r="B2211" s="183" t="s">
        <v>240</v>
      </c>
      <c r="C2211" s="183" t="s">
        <v>243</v>
      </c>
      <c r="D2211" s="183">
        <v>9</v>
      </c>
      <c r="E2211" s="183">
        <v>9</v>
      </c>
      <c r="F2211" s="186" t="s">
        <v>188</v>
      </c>
      <c r="G2211" s="186" t="s">
        <v>188</v>
      </c>
      <c r="H2211" s="187" t="s">
        <v>188</v>
      </c>
      <c r="I2211" s="186" t="s">
        <v>188</v>
      </c>
      <c r="J2211" s="187" t="s">
        <v>188</v>
      </c>
    </row>
    <row r="2212" spans="1:10" x14ac:dyDescent="0.2">
      <c r="A2212" s="183" t="s">
        <v>422</v>
      </c>
      <c r="B2212" s="183" t="s">
        <v>240</v>
      </c>
      <c r="C2212" s="183" t="s">
        <v>243</v>
      </c>
      <c r="D2212" s="183">
        <v>9</v>
      </c>
      <c r="E2212" s="183">
        <v>10</v>
      </c>
      <c r="F2212" s="186" t="s">
        <v>188</v>
      </c>
      <c r="G2212" s="186" t="s">
        <v>188</v>
      </c>
      <c r="H2212" s="187" t="s">
        <v>188</v>
      </c>
      <c r="I2212" s="186" t="s">
        <v>188</v>
      </c>
      <c r="J2212" s="187" t="s">
        <v>188</v>
      </c>
    </row>
    <row r="2213" spans="1:10" x14ac:dyDescent="0.2">
      <c r="A2213" s="183" t="s">
        <v>422</v>
      </c>
      <c r="B2213" s="183" t="s">
        <v>240</v>
      </c>
      <c r="C2213" s="183" t="s">
        <v>243</v>
      </c>
      <c r="D2213" s="183">
        <v>10</v>
      </c>
      <c r="E2213" s="183">
        <v>1</v>
      </c>
      <c r="F2213" s="184">
        <v>3.67</v>
      </c>
      <c r="G2213" s="184">
        <v>3.9400000000000004</v>
      </c>
      <c r="H2213" s="185">
        <v>0.23877803096531899</v>
      </c>
      <c r="I2213" s="184">
        <v>3.0266895205738877</v>
      </c>
      <c r="J2213" s="185">
        <v>0.30266895205738875</v>
      </c>
    </row>
    <row r="2214" spans="1:10" x14ac:dyDescent="0.2">
      <c r="A2214" s="183" t="s">
        <v>422</v>
      </c>
      <c r="B2214" s="183" t="s">
        <v>240</v>
      </c>
      <c r="C2214" s="183" t="s">
        <v>243</v>
      </c>
      <c r="D2214" s="183">
        <v>10</v>
      </c>
      <c r="E2214" s="183">
        <v>2</v>
      </c>
      <c r="F2214" s="184">
        <v>3.71</v>
      </c>
      <c r="G2214" s="186" t="s">
        <v>188</v>
      </c>
      <c r="H2214" s="185">
        <v>0.24704661050672294</v>
      </c>
      <c r="I2214" s="186" t="s">
        <v>188</v>
      </c>
      <c r="J2214" s="187" t="s">
        <v>188</v>
      </c>
    </row>
    <row r="2215" spans="1:10" x14ac:dyDescent="0.2">
      <c r="A2215" s="183" t="s">
        <v>422</v>
      </c>
      <c r="B2215" s="183" t="s">
        <v>240</v>
      </c>
      <c r="C2215" s="183" t="s">
        <v>243</v>
      </c>
      <c r="D2215" s="183">
        <v>10</v>
      </c>
      <c r="E2215" s="183">
        <v>3</v>
      </c>
      <c r="F2215" s="184">
        <v>4.21</v>
      </c>
      <c r="G2215" s="186" t="s">
        <v>188</v>
      </c>
      <c r="H2215" s="185">
        <v>0.367015558893173</v>
      </c>
      <c r="I2215" s="186" t="s">
        <v>188</v>
      </c>
      <c r="J2215" s="187" t="s">
        <v>188</v>
      </c>
    </row>
    <row r="2216" spans="1:10" x14ac:dyDescent="0.2">
      <c r="A2216" s="183" t="s">
        <v>422</v>
      </c>
      <c r="B2216" s="183" t="s">
        <v>240</v>
      </c>
      <c r="C2216" s="183" t="s">
        <v>243</v>
      </c>
      <c r="D2216" s="183">
        <v>10</v>
      </c>
      <c r="E2216" s="183">
        <v>4</v>
      </c>
      <c r="F2216" s="184">
        <v>3.63</v>
      </c>
      <c r="G2216" s="186" t="s">
        <v>188</v>
      </c>
      <c r="H2216" s="185">
        <v>0.23069603892769089</v>
      </c>
      <c r="I2216" s="186" t="s">
        <v>188</v>
      </c>
      <c r="J2216" s="187" t="s">
        <v>188</v>
      </c>
    </row>
    <row r="2217" spans="1:10" x14ac:dyDescent="0.2">
      <c r="A2217" s="183" t="s">
        <v>422</v>
      </c>
      <c r="B2217" s="183" t="s">
        <v>240</v>
      </c>
      <c r="C2217" s="183" t="s">
        <v>243</v>
      </c>
      <c r="D2217" s="183">
        <v>10</v>
      </c>
      <c r="E2217" s="183">
        <v>5</v>
      </c>
      <c r="F2217" s="184">
        <v>3.82</v>
      </c>
      <c r="G2217" s="186" t="s">
        <v>188</v>
      </c>
      <c r="H2217" s="185">
        <v>0.27076468036738394</v>
      </c>
      <c r="I2217" s="186" t="s">
        <v>188</v>
      </c>
      <c r="J2217" s="187" t="s">
        <v>188</v>
      </c>
    </row>
    <row r="2218" spans="1:10" x14ac:dyDescent="0.2">
      <c r="A2218" s="183" t="s">
        <v>422</v>
      </c>
      <c r="B2218" s="183" t="s">
        <v>240</v>
      </c>
      <c r="C2218" s="183" t="s">
        <v>243</v>
      </c>
      <c r="D2218" s="183">
        <v>10</v>
      </c>
      <c r="E2218" s="183">
        <v>6</v>
      </c>
      <c r="F2218" s="184">
        <v>4.1399999999999997</v>
      </c>
      <c r="G2218" s="186" t="s">
        <v>188</v>
      </c>
      <c r="H2218" s="185">
        <v>0.34828956032271186</v>
      </c>
      <c r="I2218" s="186" t="s">
        <v>188</v>
      </c>
      <c r="J2218" s="187" t="s">
        <v>188</v>
      </c>
    </row>
    <row r="2219" spans="1:10" x14ac:dyDescent="0.2">
      <c r="A2219" s="183" t="s">
        <v>422</v>
      </c>
      <c r="B2219" s="183" t="s">
        <v>240</v>
      </c>
      <c r="C2219" s="183" t="s">
        <v>243</v>
      </c>
      <c r="D2219" s="183">
        <v>10</v>
      </c>
      <c r="E2219" s="183">
        <v>7</v>
      </c>
      <c r="F2219" s="184">
        <v>4.1900000000000004</v>
      </c>
      <c r="G2219" s="186" t="s">
        <v>188</v>
      </c>
      <c r="H2219" s="185">
        <v>0.36159848078590701</v>
      </c>
      <c r="I2219" s="186" t="s">
        <v>188</v>
      </c>
      <c r="J2219" s="187" t="s">
        <v>188</v>
      </c>
    </row>
    <row r="2220" spans="1:10" x14ac:dyDescent="0.2">
      <c r="A2220" s="183" t="s">
        <v>422</v>
      </c>
      <c r="B2220" s="183" t="s">
        <v>240</v>
      </c>
      <c r="C2220" s="183" t="s">
        <v>243</v>
      </c>
      <c r="D2220" s="183">
        <v>10</v>
      </c>
      <c r="E2220" s="183">
        <v>8</v>
      </c>
      <c r="F2220" s="184">
        <v>3.71</v>
      </c>
      <c r="G2220" s="186" t="s">
        <v>188</v>
      </c>
      <c r="H2220" s="185">
        <v>0.24704661050672294</v>
      </c>
      <c r="I2220" s="186" t="s">
        <v>188</v>
      </c>
      <c r="J2220" s="187" t="s">
        <v>188</v>
      </c>
    </row>
    <row r="2221" spans="1:10" x14ac:dyDescent="0.2">
      <c r="A2221" s="183" t="s">
        <v>422</v>
      </c>
      <c r="B2221" s="183" t="s">
        <v>240</v>
      </c>
      <c r="C2221" s="183" t="s">
        <v>243</v>
      </c>
      <c r="D2221" s="183">
        <v>10</v>
      </c>
      <c r="E2221" s="183">
        <v>9</v>
      </c>
      <c r="F2221" s="184">
        <v>4.41</v>
      </c>
      <c r="G2221" s="186" t="s">
        <v>188</v>
      </c>
      <c r="H2221" s="185">
        <v>0.42419110059635301</v>
      </c>
      <c r="I2221" s="186" t="s">
        <v>188</v>
      </c>
      <c r="J2221" s="187" t="s">
        <v>188</v>
      </c>
    </row>
    <row r="2222" spans="1:10" x14ac:dyDescent="0.2">
      <c r="A2222" s="183" t="s">
        <v>422</v>
      </c>
      <c r="B2222" s="183" t="s">
        <v>240</v>
      </c>
      <c r="C2222" s="183" t="s">
        <v>243</v>
      </c>
      <c r="D2222" s="183">
        <v>10</v>
      </c>
      <c r="E2222" s="183">
        <v>10</v>
      </c>
      <c r="F2222" s="184">
        <v>3.91</v>
      </c>
      <c r="G2222" s="186" t="s">
        <v>188</v>
      </c>
      <c r="H2222" s="185">
        <v>0.29126284870190294</v>
      </c>
      <c r="I2222" s="186" t="s">
        <v>188</v>
      </c>
      <c r="J2222" s="187" t="s">
        <v>188</v>
      </c>
    </row>
    <row r="2223" spans="1:10" x14ac:dyDescent="0.2">
      <c r="A2223" s="183" t="s">
        <v>422</v>
      </c>
      <c r="B2223" s="183" t="s">
        <v>240</v>
      </c>
      <c r="C2223" s="183" t="s">
        <v>243</v>
      </c>
      <c r="D2223" s="183">
        <v>11</v>
      </c>
      <c r="E2223" s="183">
        <v>1</v>
      </c>
      <c r="F2223" s="184">
        <v>4.3</v>
      </c>
      <c r="G2223" s="184">
        <v>4.4566666666666661</v>
      </c>
      <c r="H2223" s="185">
        <v>0.39206244275899982</v>
      </c>
      <c r="I2223" s="184">
        <v>2.6747428155164208</v>
      </c>
      <c r="J2223" s="185">
        <v>0.4457904692527368</v>
      </c>
    </row>
    <row r="2224" spans="1:10" x14ac:dyDescent="0.2">
      <c r="A2224" s="183" t="s">
        <v>422</v>
      </c>
      <c r="B2224" s="183" t="s">
        <v>240</v>
      </c>
      <c r="C2224" s="183" t="s">
        <v>243</v>
      </c>
      <c r="D2224" s="183">
        <v>11</v>
      </c>
      <c r="E2224" s="183">
        <v>2</v>
      </c>
      <c r="F2224" s="184">
        <v>4.74</v>
      </c>
      <c r="G2224" s="186" t="s">
        <v>188</v>
      </c>
      <c r="H2224" s="185">
        <v>0.53100809160135187</v>
      </c>
      <c r="I2224" s="186" t="s">
        <v>188</v>
      </c>
      <c r="J2224" s="187" t="s">
        <v>188</v>
      </c>
    </row>
    <row r="2225" spans="1:10" x14ac:dyDescent="0.2">
      <c r="A2225" s="183" t="s">
        <v>422</v>
      </c>
      <c r="B2225" s="183" t="s">
        <v>240</v>
      </c>
      <c r="C2225" s="183" t="s">
        <v>243</v>
      </c>
      <c r="D2225" s="183">
        <v>11</v>
      </c>
      <c r="E2225" s="183">
        <v>3</v>
      </c>
      <c r="F2225" s="184">
        <v>4.97</v>
      </c>
      <c r="G2225" s="186" t="s">
        <v>188</v>
      </c>
      <c r="H2225" s="185">
        <v>0.61518768737264873</v>
      </c>
      <c r="I2225" s="186" t="s">
        <v>188</v>
      </c>
      <c r="J2225" s="187" t="s">
        <v>188</v>
      </c>
    </row>
    <row r="2226" spans="1:10" x14ac:dyDescent="0.2">
      <c r="A2226" s="183" t="s">
        <v>422</v>
      </c>
      <c r="B2226" s="183" t="s">
        <v>240</v>
      </c>
      <c r="C2226" s="183" t="s">
        <v>243</v>
      </c>
      <c r="D2226" s="183">
        <v>11</v>
      </c>
      <c r="E2226" s="183">
        <v>4</v>
      </c>
      <c r="F2226" s="184">
        <v>4.29</v>
      </c>
      <c r="G2226" s="186" t="s">
        <v>188</v>
      </c>
      <c r="H2226" s="185">
        <v>0.38922486801319689</v>
      </c>
      <c r="I2226" s="186" t="s">
        <v>188</v>
      </c>
      <c r="J2226" s="187" t="s">
        <v>188</v>
      </c>
    </row>
    <row r="2227" spans="1:10" x14ac:dyDescent="0.2">
      <c r="A2227" s="183" t="s">
        <v>422</v>
      </c>
      <c r="B2227" s="183" t="s">
        <v>240</v>
      </c>
      <c r="C2227" s="183" t="s">
        <v>243</v>
      </c>
      <c r="D2227" s="183">
        <v>11</v>
      </c>
      <c r="E2227" s="183">
        <v>5</v>
      </c>
      <c r="F2227" s="184">
        <v>4.46</v>
      </c>
      <c r="G2227" s="186" t="s">
        <v>188</v>
      </c>
      <c r="H2227" s="185">
        <v>0.43935732636264785</v>
      </c>
      <c r="I2227" s="186" t="s">
        <v>188</v>
      </c>
      <c r="J2227" s="187" t="s">
        <v>188</v>
      </c>
    </row>
    <row r="2228" spans="1:10" x14ac:dyDescent="0.2">
      <c r="A2228" s="183" t="s">
        <v>422</v>
      </c>
      <c r="B2228" s="183" t="s">
        <v>240</v>
      </c>
      <c r="C2228" s="183" t="s">
        <v>243</v>
      </c>
      <c r="D2228" s="183">
        <v>11</v>
      </c>
      <c r="E2228" s="183">
        <v>6</v>
      </c>
      <c r="F2228" s="184">
        <v>3.98</v>
      </c>
      <c r="G2228" s="186" t="s">
        <v>188</v>
      </c>
      <c r="H2228" s="185">
        <v>0.30790239940757597</v>
      </c>
      <c r="I2228" s="186" t="s">
        <v>188</v>
      </c>
      <c r="J2228" s="187" t="s">
        <v>188</v>
      </c>
    </row>
    <row r="2229" spans="1:10" x14ac:dyDescent="0.2">
      <c r="A2229" s="183" t="s">
        <v>422</v>
      </c>
      <c r="B2229" s="183" t="s">
        <v>240</v>
      </c>
      <c r="C2229" s="183" t="s">
        <v>243</v>
      </c>
      <c r="D2229" s="183">
        <v>11</v>
      </c>
      <c r="E2229" s="183">
        <v>7</v>
      </c>
      <c r="F2229" s="186" t="s">
        <v>188</v>
      </c>
      <c r="G2229" s="186" t="s">
        <v>188</v>
      </c>
      <c r="H2229" s="187" t="s">
        <v>188</v>
      </c>
      <c r="I2229" s="186" t="s">
        <v>188</v>
      </c>
      <c r="J2229" s="187" t="s">
        <v>188</v>
      </c>
    </row>
    <row r="2230" spans="1:10" x14ac:dyDescent="0.2">
      <c r="A2230" s="183" t="s">
        <v>422</v>
      </c>
      <c r="B2230" s="183" t="s">
        <v>240</v>
      </c>
      <c r="C2230" s="183" t="s">
        <v>243</v>
      </c>
      <c r="D2230" s="183">
        <v>11</v>
      </c>
      <c r="E2230" s="183">
        <v>8</v>
      </c>
      <c r="F2230" s="186" t="s">
        <v>188</v>
      </c>
      <c r="G2230" s="186" t="s">
        <v>188</v>
      </c>
      <c r="H2230" s="187" t="s">
        <v>188</v>
      </c>
      <c r="I2230" s="186" t="s">
        <v>188</v>
      </c>
      <c r="J2230" s="187" t="s">
        <v>188</v>
      </c>
    </row>
    <row r="2231" spans="1:10" x14ac:dyDescent="0.2">
      <c r="A2231" s="183" t="s">
        <v>422</v>
      </c>
      <c r="B2231" s="183" t="s">
        <v>240</v>
      </c>
      <c r="C2231" s="183" t="s">
        <v>243</v>
      </c>
      <c r="D2231" s="183">
        <v>11</v>
      </c>
      <c r="E2231" s="183">
        <v>9</v>
      </c>
      <c r="F2231" s="186" t="s">
        <v>188</v>
      </c>
      <c r="G2231" s="186" t="s">
        <v>188</v>
      </c>
      <c r="H2231" s="187" t="s">
        <v>188</v>
      </c>
      <c r="I2231" s="186" t="s">
        <v>188</v>
      </c>
      <c r="J2231" s="187" t="s">
        <v>188</v>
      </c>
    </row>
    <row r="2232" spans="1:10" x14ac:dyDescent="0.2">
      <c r="A2232" s="183" t="s">
        <v>422</v>
      </c>
      <c r="B2232" s="183" t="s">
        <v>240</v>
      </c>
      <c r="C2232" s="183" t="s">
        <v>243</v>
      </c>
      <c r="D2232" s="183">
        <v>11</v>
      </c>
      <c r="E2232" s="183">
        <v>10</v>
      </c>
      <c r="F2232" s="186" t="s">
        <v>188</v>
      </c>
      <c r="G2232" s="186" t="s">
        <v>188</v>
      </c>
      <c r="H2232" s="187" t="s">
        <v>188</v>
      </c>
      <c r="I2232" s="186" t="s">
        <v>188</v>
      </c>
      <c r="J2232" s="187" t="s">
        <v>188</v>
      </c>
    </row>
    <row r="2233" spans="1:10" x14ac:dyDescent="0.2">
      <c r="A2233" s="183" t="s">
        <v>422</v>
      </c>
      <c r="B2233" s="183" t="s">
        <v>240</v>
      </c>
      <c r="C2233" s="183" t="s">
        <v>243</v>
      </c>
      <c r="D2233" s="183">
        <v>12</v>
      </c>
      <c r="E2233" s="183">
        <v>1</v>
      </c>
      <c r="F2233" s="184">
        <v>3.83</v>
      </c>
      <c r="G2233" s="184">
        <v>4.2987500000000001</v>
      </c>
      <c r="H2233" s="185">
        <v>0.27299316784831101</v>
      </c>
      <c r="I2233" s="184">
        <v>3.1891152868213326</v>
      </c>
      <c r="J2233" s="185">
        <v>0.39863941085266658</v>
      </c>
    </row>
    <row r="2234" spans="1:10" x14ac:dyDescent="0.2">
      <c r="A2234" s="183" t="s">
        <v>422</v>
      </c>
      <c r="B2234" s="183" t="s">
        <v>240</v>
      </c>
      <c r="C2234" s="183" t="s">
        <v>243</v>
      </c>
      <c r="D2234" s="183">
        <v>12</v>
      </c>
      <c r="E2234" s="183">
        <v>2</v>
      </c>
      <c r="F2234" s="184">
        <v>4.12</v>
      </c>
      <c r="G2234" s="186" t="s">
        <v>188</v>
      </c>
      <c r="H2234" s="185">
        <v>0.343058803360064</v>
      </c>
      <c r="I2234" s="186" t="s">
        <v>188</v>
      </c>
      <c r="J2234" s="187" t="s">
        <v>188</v>
      </c>
    </row>
    <row r="2235" spans="1:10" x14ac:dyDescent="0.2">
      <c r="A2235" s="183" t="s">
        <v>422</v>
      </c>
      <c r="B2235" s="183" t="s">
        <v>240</v>
      </c>
      <c r="C2235" s="183" t="s">
        <v>243</v>
      </c>
      <c r="D2235" s="183">
        <v>12</v>
      </c>
      <c r="E2235" s="183">
        <v>3</v>
      </c>
      <c r="F2235" s="184">
        <v>3.88</v>
      </c>
      <c r="G2235" s="186" t="s">
        <v>188</v>
      </c>
      <c r="H2235" s="185">
        <v>0.28431918160121589</v>
      </c>
      <c r="I2235" s="186" t="s">
        <v>188</v>
      </c>
      <c r="J2235" s="187" t="s">
        <v>188</v>
      </c>
    </row>
    <row r="2236" spans="1:10" x14ac:dyDescent="0.2">
      <c r="A2236" s="183" t="s">
        <v>422</v>
      </c>
      <c r="B2236" s="183" t="s">
        <v>240</v>
      </c>
      <c r="C2236" s="183" t="s">
        <v>243</v>
      </c>
      <c r="D2236" s="183">
        <v>12</v>
      </c>
      <c r="E2236" s="183">
        <v>4</v>
      </c>
      <c r="F2236" s="184">
        <v>4.57</v>
      </c>
      <c r="G2236" s="186" t="s">
        <v>188</v>
      </c>
      <c r="H2236" s="185">
        <v>0.473986412844209</v>
      </c>
      <c r="I2236" s="186" t="s">
        <v>188</v>
      </c>
      <c r="J2236" s="187" t="s">
        <v>188</v>
      </c>
    </row>
    <row r="2237" spans="1:10" x14ac:dyDescent="0.2">
      <c r="A2237" s="183" t="s">
        <v>422</v>
      </c>
      <c r="B2237" s="183" t="s">
        <v>240</v>
      </c>
      <c r="C2237" s="183" t="s">
        <v>243</v>
      </c>
      <c r="D2237" s="183">
        <v>12</v>
      </c>
      <c r="E2237" s="183">
        <v>5</v>
      </c>
      <c r="F2237" s="184">
        <v>4.82</v>
      </c>
      <c r="G2237" s="186" t="s">
        <v>188</v>
      </c>
      <c r="H2237" s="185">
        <v>0.55935401721898392</v>
      </c>
      <c r="I2237" s="186" t="s">
        <v>188</v>
      </c>
      <c r="J2237" s="187" t="s">
        <v>188</v>
      </c>
    </row>
    <row r="2238" spans="1:10" x14ac:dyDescent="0.2">
      <c r="A2238" s="183" t="s">
        <v>422</v>
      </c>
      <c r="B2238" s="183" t="s">
        <v>240</v>
      </c>
      <c r="C2238" s="183" t="s">
        <v>243</v>
      </c>
      <c r="D2238" s="183">
        <v>12</v>
      </c>
      <c r="E2238" s="183">
        <v>6</v>
      </c>
      <c r="F2238" s="184">
        <v>4.37</v>
      </c>
      <c r="G2238" s="186" t="s">
        <v>188</v>
      </c>
      <c r="H2238" s="185">
        <v>0.41231254805558903</v>
      </c>
      <c r="I2238" s="186" t="s">
        <v>188</v>
      </c>
      <c r="J2238" s="187" t="s">
        <v>188</v>
      </c>
    </row>
    <row r="2239" spans="1:10" x14ac:dyDescent="0.2">
      <c r="A2239" s="183" t="s">
        <v>422</v>
      </c>
      <c r="B2239" s="183" t="s">
        <v>240</v>
      </c>
      <c r="C2239" s="183" t="s">
        <v>243</v>
      </c>
      <c r="D2239" s="183">
        <v>12</v>
      </c>
      <c r="E2239" s="183">
        <v>7</v>
      </c>
      <c r="F2239" s="184">
        <v>4.33</v>
      </c>
      <c r="G2239" s="186" t="s">
        <v>188</v>
      </c>
      <c r="H2239" s="185">
        <v>0.40065784698436085</v>
      </c>
      <c r="I2239" s="186" t="s">
        <v>188</v>
      </c>
      <c r="J2239" s="187" t="s">
        <v>188</v>
      </c>
    </row>
    <row r="2240" spans="1:10" x14ac:dyDescent="0.2">
      <c r="A2240" s="183" t="s">
        <v>422</v>
      </c>
      <c r="B2240" s="183" t="s">
        <v>240</v>
      </c>
      <c r="C2240" s="183" t="s">
        <v>243</v>
      </c>
      <c r="D2240" s="183">
        <v>12</v>
      </c>
      <c r="E2240" s="183">
        <v>8</v>
      </c>
      <c r="F2240" s="184">
        <v>4.47</v>
      </c>
      <c r="G2240" s="186" t="s">
        <v>188</v>
      </c>
      <c r="H2240" s="185">
        <v>0.44243330890859889</v>
      </c>
      <c r="I2240" s="186" t="s">
        <v>188</v>
      </c>
      <c r="J2240" s="187" t="s">
        <v>188</v>
      </c>
    </row>
    <row r="2241" spans="1:10" x14ac:dyDescent="0.2">
      <c r="A2241" s="183" t="s">
        <v>422</v>
      </c>
      <c r="B2241" s="183" t="s">
        <v>240</v>
      </c>
      <c r="C2241" s="183" t="s">
        <v>243</v>
      </c>
      <c r="D2241" s="183">
        <v>12</v>
      </c>
      <c r="E2241" s="183">
        <v>9</v>
      </c>
      <c r="F2241" s="186" t="s">
        <v>188</v>
      </c>
      <c r="G2241" s="186" t="s">
        <v>188</v>
      </c>
      <c r="H2241" s="187" t="s">
        <v>188</v>
      </c>
      <c r="I2241" s="186" t="s">
        <v>188</v>
      </c>
      <c r="J2241" s="187" t="s">
        <v>188</v>
      </c>
    </row>
    <row r="2242" spans="1:10" x14ac:dyDescent="0.2">
      <c r="A2242" s="183" t="s">
        <v>422</v>
      </c>
      <c r="B2242" s="183" t="s">
        <v>240</v>
      </c>
      <c r="C2242" s="183" t="s">
        <v>243</v>
      </c>
      <c r="D2242" s="183">
        <v>12</v>
      </c>
      <c r="E2242" s="183">
        <v>10</v>
      </c>
      <c r="F2242" s="186" t="s">
        <v>188</v>
      </c>
      <c r="G2242" s="186" t="s">
        <v>188</v>
      </c>
      <c r="H2242" s="187" t="s">
        <v>188</v>
      </c>
      <c r="I2242" s="186" t="s">
        <v>188</v>
      </c>
      <c r="J2242" s="187" t="s">
        <v>188</v>
      </c>
    </row>
    <row r="2243" spans="1:10" x14ac:dyDescent="0.2">
      <c r="A2243" s="182" t="s">
        <v>423</v>
      </c>
      <c r="B2243" s="182" t="s">
        <v>240</v>
      </c>
      <c r="C2243" s="182" t="s">
        <v>243</v>
      </c>
      <c r="D2243" s="183">
        <v>5</v>
      </c>
      <c r="E2243" s="183">
        <v>1</v>
      </c>
      <c r="F2243" s="184">
        <v>4.29</v>
      </c>
      <c r="G2243" s="184">
        <v>4.2766666666666673</v>
      </c>
      <c r="H2243" s="185">
        <v>0.38922486801319689</v>
      </c>
      <c r="I2243" s="184">
        <v>3.5606358815145018</v>
      </c>
      <c r="J2243" s="185">
        <v>0.39562620905716689</v>
      </c>
    </row>
    <row r="2244" spans="1:10" x14ac:dyDescent="0.2">
      <c r="A2244" s="183" t="s">
        <v>423</v>
      </c>
      <c r="B2244" s="183" t="s">
        <v>240</v>
      </c>
      <c r="C2244" s="183" t="s">
        <v>243</v>
      </c>
      <c r="D2244" s="183">
        <v>5</v>
      </c>
      <c r="E2244" s="183">
        <v>2</v>
      </c>
      <c r="F2244" s="184">
        <v>4.0999999999999996</v>
      </c>
      <c r="G2244" s="186" t="s">
        <v>188</v>
      </c>
      <c r="H2244" s="185">
        <v>0.33788068212499983</v>
      </c>
      <c r="I2244" s="186" t="s">
        <v>188</v>
      </c>
      <c r="J2244" s="187" t="s">
        <v>188</v>
      </c>
    </row>
    <row r="2245" spans="1:10" x14ac:dyDescent="0.2">
      <c r="A2245" s="183" t="s">
        <v>423</v>
      </c>
      <c r="B2245" s="183" t="s">
        <v>240</v>
      </c>
      <c r="C2245" s="183" t="s">
        <v>243</v>
      </c>
      <c r="D2245" s="183">
        <v>5</v>
      </c>
      <c r="E2245" s="183">
        <v>3</v>
      </c>
      <c r="F2245" s="184">
        <v>3.89</v>
      </c>
      <c r="G2245" s="186" t="s">
        <v>188</v>
      </c>
      <c r="H2245" s="185">
        <v>0.286621332521237</v>
      </c>
      <c r="I2245" s="186" t="s">
        <v>188</v>
      </c>
      <c r="J2245" s="187" t="s">
        <v>188</v>
      </c>
    </row>
    <row r="2246" spans="1:10" x14ac:dyDescent="0.2">
      <c r="A2246" s="183" t="s">
        <v>423</v>
      </c>
      <c r="B2246" s="183" t="s">
        <v>240</v>
      </c>
      <c r="C2246" s="183" t="s">
        <v>243</v>
      </c>
      <c r="D2246" s="183">
        <v>5</v>
      </c>
      <c r="E2246" s="183">
        <v>4</v>
      </c>
      <c r="F2246" s="184">
        <v>4.05</v>
      </c>
      <c r="G2246" s="186" t="s">
        <v>188</v>
      </c>
      <c r="H2246" s="185">
        <v>0.32516391359712482</v>
      </c>
      <c r="I2246" s="186" t="s">
        <v>188</v>
      </c>
      <c r="J2246" s="187" t="s">
        <v>188</v>
      </c>
    </row>
    <row r="2247" spans="1:10" x14ac:dyDescent="0.2">
      <c r="A2247" s="183" t="s">
        <v>423</v>
      </c>
      <c r="B2247" s="183" t="s">
        <v>240</v>
      </c>
      <c r="C2247" s="183" t="s">
        <v>243</v>
      </c>
      <c r="D2247" s="183">
        <v>5</v>
      </c>
      <c r="E2247" s="183">
        <v>5</v>
      </c>
      <c r="F2247" s="184">
        <v>4.22</v>
      </c>
      <c r="G2247" s="186" t="s">
        <v>188</v>
      </c>
      <c r="H2247" s="185">
        <v>0.36974426887282391</v>
      </c>
      <c r="I2247" s="186" t="s">
        <v>188</v>
      </c>
      <c r="J2247" s="187" t="s">
        <v>188</v>
      </c>
    </row>
    <row r="2248" spans="1:10" x14ac:dyDescent="0.2">
      <c r="A2248" s="183" t="s">
        <v>423</v>
      </c>
      <c r="B2248" s="183" t="s">
        <v>240</v>
      </c>
      <c r="C2248" s="183" t="s">
        <v>243</v>
      </c>
      <c r="D2248" s="183">
        <v>5</v>
      </c>
      <c r="E2248" s="183">
        <v>6</v>
      </c>
      <c r="F2248" s="184">
        <v>4.12</v>
      </c>
      <c r="G2248" s="186" t="s">
        <v>188</v>
      </c>
      <c r="H2248" s="185">
        <v>0.343058803360064</v>
      </c>
      <c r="I2248" s="186" t="s">
        <v>188</v>
      </c>
      <c r="J2248" s="187" t="s">
        <v>188</v>
      </c>
    </row>
    <row r="2249" spans="1:10" x14ac:dyDescent="0.2">
      <c r="A2249" s="183" t="s">
        <v>423</v>
      </c>
      <c r="B2249" s="183" t="s">
        <v>240</v>
      </c>
      <c r="C2249" s="183" t="s">
        <v>243</v>
      </c>
      <c r="D2249" s="183">
        <v>5</v>
      </c>
      <c r="E2249" s="183">
        <v>7</v>
      </c>
      <c r="F2249" s="184">
        <v>4.1100000000000003</v>
      </c>
      <c r="G2249" s="186" t="s">
        <v>188</v>
      </c>
      <c r="H2249" s="185">
        <v>0.34046317991228309</v>
      </c>
      <c r="I2249" s="186" t="s">
        <v>188</v>
      </c>
      <c r="J2249" s="187" t="s">
        <v>188</v>
      </c>
    </row>
    <row r="2250" spans="1:10" x14ac:dyDescent="0.2">
      <c r="A2250" s="183" t="s">
        <v>423</v>
      </c>
      <c r="B2250" s="183" t="s">
        <v>240</v>
      </c>
      <c r="C2250" s="183" t="s">
        <v>243</v>
      </c>
      <c r="D2250" s="183">
        <v>5</v>
      </c>
      <c r="E2250" s="183">
        <v>8</v>
      </c>
      <c r="F2250" s="184">
        <v>4.46</v>
      </c>
      <c r="G2250" s="186" t="s">
        <v>188</v>
      </c>
      <c r="H2250" s="185">
        <v>0.43935732636264785</v>
      </c>
      <c r="I2250" s="186" t="s">
        <v>188</v>
      </c>
      <c r="J2250" s="187" t="s">
        <v>188</v>
      </c>
    </row>
    <row r="2251" spans="1:10" x14ac:dyDescent="0.2">
      <c r="A2251" s="183" t="s">
        <v>423</v>
      </c>
      <c r="B2251" s="183" t="s">
        <v>240</v>
      </c>
      <c r="C2251" s="183" t="s">
        <v>243</v>
      </c>
      <c r="D2251" s="183">
        <v>5</v>
      </c>
      <c r="E2251" s="183">
        <v>9</v>
      </c>
      <c r="F2251" s="184">
        <v>5.25</v>
      </c>
      <c r="G2251" s="186" t="s">
        <v>188</v>
      </c>
      <c r="H2251" s="185">
        <v>0.72912150675012477</v>
      </c>
      <c r="I2251" s="186" t="s">
        <v>188</v>
      </c>
      <c r="J2251" s="187" t="s">
        <v>188</v>
      </c>
    </row>
    <row r="2252" spans="1:10" x14ac:dyDescent="0.2">
      <c r="A2252" s="183" t="s">
        <v>423</v>
      </c>
      <c r="B2252" s="183" t="s">
        <v>240</v>
      </c>
      <c r="C2252" s="183" t="s">
        <v>243</v>
      </c>
      <c r="D2252" s="183">
        <v>5</v>
      </c>
      <c r="E2252" s="183">
        <v>10</v>
      </c>
      <c r="F2252" s="186" t="s">
        <v>188</v>
      </c>
      <c r="G2252" s="186" t="s">
        <v>188</v>
      </c>
      <c r="H2252" s="187" t="s">
        <v>188</v>
      </c>
      <c r="I2252" s="186" t="s">
        <v>188</v>
      </c>
      <c r="J2252" s="187" t="s">
        <v>188</v>
      </c>
    </row>
    <row r="2253" spans="1:10" x14ac:dyDescent="0.2">
      <c r="A2253" s="183" t="s">
        <v>423</v>
      </c>
      <c r="B2253" s="183" t="s">
        <v>240</v>
      </c>
      <c r="C2253" s="183" t="s">
        <v>243</v>
      </c>
      <c r="D2253" s="183">
        <v>6</v>
      </c>
      <c r="E2253" s="183">
        <v>1</v>
      </c>
      <c r="F2253" s="184">
        <v>5.42</v>
      </c>
      <c r="G2253" s="184">
        <v>4.6099999999999994</v>
      </c>
      <c r="H2253" s="185">
        <v>0.80472031268674382</v>
      </c>
      <c r="I2253" s="184">
        <v>3.5220630168112783</v>
      </c>
      <c r="J2253" s="185">
        <v>0.50315185954446828</v>
      </c>
    </row>
    <row r="2254" spans="1:10" x14ac:dyDescent="0.2">
      <c r="A2254" s="183" t="s">
        <v>423</v>
      </c>
      <c r="B2254" s="183" t="s">
        <v>240</v>
      </c>
      <c r="C2254" s="183" t="s">
        <v>243</v>
      </c>
      <c r="D2254" s="183">
        <v>6</v>
      </c>
      <c r="E2254" s="183">
        <v>2</v>
      </c>
      <c r="F2254" s="184">
        <v>3.9</v>
      </c>
      <c r="G2254" s="186" t="s">
        <v>188</v>
      </c>
      <c r="H2254" s="185">
        <v>0.28893587713099989</v>
      </c>
      <c r="I2254" s="186" t="s">
        <v>188</v>
      </c>
      <c r="J2254" s="187" t="s">
        <v>188</v>
      </c>
    </row>
    <row r="2255" spans="1:10" x14ac:dyDescent="0.2">
      <c r="A2255" s="183" t="s">
        <v>423</v>
      </c>
      <c r="B2255" s="183" t="s">
        <v>240</v>
      </c>
      <c r="C2255" s="183" t="s">
        <v>243</v>
      </c>
      <c r="D2255" s="183">
        <v>6</v>
      </c>
      <c r="E2255" s="183">
        <v>3</v>
      </c>
      <c r="F2255" s="184">
        <v>4.67</v>
      </c>
      <c r="G2255" s="186" t="s">
        <v>188</v>
      </c>
      <c r="H2255" s="185">
        <v>0.50700513126041891</v>
      </c>
      <c r="I2255" s="186" t="s">
        <v>188</v>
      </c>
      <c r="J2255" s="187" t="s">
        <v>188</v>
      </c>
    </row>
    <row r="2256" spans="1:10" x14ac:dyDescent="0.2">
      <c r="A2256" s="183" t="s">
        <v>423</v>
      </c>
      <c r="B2256" s="183" t="s">
        <v>240</v>
      </c>
      <c r="C2256" s="183" t="s">
        <v>243</v>
      </c>
      <c r="D2256" s="183">
        <v>6</v>
      </c>
      <c r="E2256" s="183">
        <v>4</v>
      </c>
      <c r="F2256" s="184">
        <v>4.53</v>
      </c>
      <c r="G2256" s="186" t="s">
        <v>188</v>
      </c>
      <c r="H2256" s="185">
        <v>0.46119116073058108</v>
      </c>
      <c r="I2256" s="186" t="s">
        <v>188</v>
      </c>
      <c r="J2256" s="187" t="s">
        <v>188</v>
      </c>
    </row>
    <row r="2257" spans="1:10" x14ac:dyDescent="0.2">
      <c r="A2257" s="183" t="s">
        <v>423</v>
      </c>
      <c r="B2257" s="183" t="s">
        <v>240</v>
      </c>
      <c r="C2257" s="183" t="s">
        <v>243</v>
      </c>
      <c r="D2257" s="183">
        <v>6</v>
      </c>
      <c r="E2257" s="183">
        <v>5</v>
      </c>
      <c r="F2257" s="184">
        <v>4.67</v>
      </c>
      <c r="G2257" s="186" t="s">
        <v>188</v>
      </c>
      <c r="H2257" s="185">
        <v>0.50700513126041891</v>
      </c>
      <c r="I2257" s="186" t="s">
        <v>188</v>
      </c>
      <c r="J2257" s="187" t="s">
        <v>188</v>
      </c>
    </row>
    <row r="2258" spans="1:10" x14ac:dyDescent="0.2">
      <c r="A2258" s="183" t="s">
        <v>423</v>
      </c>
      <c r="B2258" s="183" t="s">
        <v>240</v>
      </c>
      <c r="C2258" s="183" t="s">
        <v>243</v>
      </c>
      <c r="D2258" s="183">
        <v>6</v>
      </c>
      <c r="E2258" s="183">
        <v>6</v>
      </c>
      <c r="F2258" s="184">
        <v>4.95</v>
      </c>
      <c r="G2258" s="186" t="s">
        <v>188</v>
      </c>
      <c r="H2258" s="185">
        <v>0.60753781800237494</v>
      </c>
      <c r="I2258" s="186" t="s">
        <v>188</v>
      </c>
      <c r="J2258" s="187" t="s">
        <v>188</v>
      </c>
    </row>
    <row r="2259" spans="1:10" x14ac:dyDescent="0.2">
      <c r="A2259" s="183" t="s">
        <v>423</v>
      </c>
      <c r="B2259" s="183" t="s">
        <v>240</v>
      </c>
      <c r="C2259" s="183" t="s">
        <v>243</v>
      </c>
      <c r="D2259" s="183">
        <v>6</v>
      </c>
      <c r="E2259" s="183">
        <v>7</v>
      </c>
      <c r="F2259" s="184">
        <v>4.13</v>
      </c>
      <c r="G2259" s="186" t="s">
        <v>188</v>
      </c>
      <c r="H2259" s="185">
        <v>0.34566758573974093</v>
      </c>
      <c r="I2259" s="186" t="s">
        <v>188</v>
      </c>
      <c r="J2259" s="187" t="s">
        <v>188</v>
      </c>
    </row>
    <row r="2260" spans="1:10" x14ac:dyDescent="0.2">
      <c r="A2260" s="183" t="s">
        <v>423</v>
      </c>
      <c r="B2260" s="183" t="s">
        <v>240</v>
      </c>
      <c r="C2260" s="183" t="s">
        <v>243</v>
      </c>
      <c r="D2260" s="183">
        <v>6</v>
      </c>
      <c r="E2260" s="183">
        <v>8</v>
      </c>
      <c r="F2260" s="186" t="s">
        <v>188</v>
      </c>
      <c r="G2260" s="186" t="s">
        <v>188</v>
      </c>
      <c r="H2260" s="187" t="s">
        <v>188</v>
      </c>
      <c r="I2260" s="186" t="s">
        <v>188</v>
      </c>
      <c r="J2260" s="187" t="s">
        <v>188</v>
      </c>
    </row>
    <row r="2261" spans="1:10" x14ac:dyDescent="0.2">
      <c r="A2261" s="183" t="s">
        <v>423</v>
      </c>
      <c r="B2261" s="183" t="s">
        <v>240</v>
      </c>
      <c r="C2261" s="183" t="s">
        <v>243</v>
      </c>
      <c r="D2261" s="183">
        <v>6</v>
      </c>
      <c r="E2261" s="183">
        <v>9</v>
      </c>
      <c r="F2261" s="186" t="s">
        <v>188</v>
      </c>
      <c r="G2261" s="186" t="s">
        <v>188</v>
      </c>
      <c r="H2261" s="187" t="s">
        <v>188</v>
      </c>
      <c r="I2261" s="186" t="s">
        <v>188</v>
      </c>
      <c r="J2261" s="187" t="s">
        <v>188</v>
      </c>
    </row>
    <row r="2262" spans="1:10" x14ac:dyDescent="0.2">
      <c r="A2262" s="183" t="s">
        <v>423</v>
      </c>
      <c r="B2262" s="183" t="s">
        <v>240</v>
      </c>
      <c r="C2262" s="183" t="s">
        <v>243</v>
      </c>
      <c r="D2262" s="183">
        <v>6</v>
      </c>
      <c r="E2262" s="183">
        <v>10</v>
      </c>
      <c r="F2262" s="186" t="s">
        <v>188</v>
      </c>
      <c r="G2262" s="186" t="s">
        <v>188</v>
      </c>
      <c r="H2262" s="187" t="s">
        <v>188</v>
      </c>
      <c r="I2262" s="186" t="s">
        <v>188</v>
      </c>
      <c r="J2262" s="187" t="s">
        <v>188</v>
      </c>
    </row>
    <row r="2263" spans="1:10" x14ac:dyDescent="0.2">
      <c r="A2263" s="183" t="s">
        <v>423</v>
      </c>
      <c r="B2263" s="183" t="s">
        <v>240</v>
      </c>
      <c r="C2263" s="183" t="s">
        <v>243</v>
      </c>
      <c r="D2263" s="183">
        <v>7</v>
      </c>
      <c r="E2263" s="183">
        <v>1</v>
      </c>
      <c r="F2263" s="184">
        <v>4.16</v>
      </c>
      <c r="G2263" s="184">
        <v>3.9628571428571431</v>
      </c>
      <c r="H2263" s="185">
        <v>0.35357321918412793</v>
      </c>
      <c r="I2263" s="184">
        <v>2.140007065917374</v>
      </c>
      <c r="J2263" s="185">
        <v>0.30571529513105344</v>
      </c>
    </row>
    <row r="2264" spans="1:10" x14ac:dyDescent="0.2">
      <c r="A2264" s="183" t="s">
        <v>423</v>
      </c>
      <c r="B2264" s="183" t="s">
        <v>240</v>
      </c>
      <c r="C2264" s="183" t="s">
        <v>243</v>
      </c>
      <c r="D2264" s="183">
        <v>7</v>
      </c>
      <c r="E2264" s="183">
        <v>2</v>
      </c>
      <c r="F2264" s="184">
        <v>4.25</v>
      </c>
      <c r="G2264" s="186" t="s">
        <v>188</v>
      </c>
      <c r="H2264" s="185">
        <v>0.378011481772625</v>
      </c>
      <c r="I2264" s="186" t="s">
        <v>188</v>
      </c>
      <c r="J2264" s="187" t="s">
        <v>188</v>
      </c>
    </row>
    <row r="2265" spans="1:10" x14ac:dyDescent="0.2">
      <c r="A2265" s="183" t="s">
        <v>423</v>
      </c>
      <c r="B2265" s="183" t="s">
        <v>240</v>
      </c>
      <c r="C2265" s="183" t="s">
        <v>243</v>
      </c>
      <c r="D2265" s="183">
        <v>7</v>
      </c>
      <c r="E2265" s="183">
        <v>3</v>
      </c>
      <c r="F2265" s="184">
        <v>3.85</v>
      </c>
      <c r="G2265" s="186" t="s">
        <v>188</v>
      </c>
      <c r="H2265" s="185">
        <v>0.27748675826562497</v>
      </c>
      <c r="I2265" s="186" t="s">
        <v>188</v>
      </c>
      <c r="J2265" s="187" t="s">
        <v>188</v>
      </c>
    </row>
    <row r="2266" spans="1:10" x14ac:dyDescent="0.2">
      <c r="A2266" s="183" t="s">
        <v>423</v>
      </c>
      <c r="B2266" s="183" t="s">
        <v>240</v>
      </c>
      <c r="C2266" s="183" t="s">
        <v>243</v>
      </c>
      <c r="D2266" s="183">
        <v>7</v>
      </c>
      <c r="E2266" s="183">
        <v>4</v>
      </c>
      <c r="F2266" s="184">
        <v>4.03</v>
      </c>
      <c r="G2266" s="186" t="s">
        <v>188</v>
      </c>
      <c r="H2266" s="185">
        <v>0.32016792131053101</v>
      </c>
      <c r="I2266" s="186" t="s">
        <v>188</v>
      </c>
      <c r="J2266" s="187" t="s">
        <v>188</v>
      </c>
    </row>
    <row r="2267" spans="1:10" x14ac:dyDescent="0.2">
      <c r="A2267" s="183" t="s">
        <v>423</v>
      </c>
      <c r="B2267" s="183" t="s">
        <v>240</v>
      </c>
      <c r="C2267" s="183" t="s">
        <v>243</v>
      </c>
      <c r="D2267" s="183">
        <v>7</v>
      </c>
      <c r="E2267" s="183">
        <v>5</v>
      </c>
      <c r="F2267" s="184">
        <v>3.73</v>
      </c>
      <c r="G2267" s="186" t="s">
        <v>188</v>
      </c>
      <c r="H2267" s="185">
        <v>0.25125153601930095</v>
      </c>
      <c r="I2267" s="186" t="s">
        <v>188</v>
      </c>
      <c r="J2267" s="187" t="s">
        <v>188</v>
      </c>
    </row>
    <row r="2268" spans="1:10" x14ac:dyDescent="0.2">
      <c r="A2268" s="183" t="s">
        <v>423</v>
      </c>
      <c r="B2268" s="183" t="s">
        <v>240</v>
      </c>
      <c r="C2268" s="183" t="s">
        <v>243</v>
      </c>
      <c r="D2268" s="183">
        <v>7</v>
      </c>
      <c r="E2268" s="183">
        <v>6</v>
      </c>
      <c r="F2268" s="184">
        <v>3.85</v>
      </c>
      <c r="G2268" s="186" t="s">
        <v>188</v>
      </c>
      <c r="H2268" s="185">
        <v>0.27748675826562497</v>
      </c>
      <c r="I2268" s="186" t="s">
        <v>188</v>
      </c>
      <c r="J2268" s="187" t="s">
        <v>188</v>
      </c>
    </row>
    <row r="2269" spans="1:10" x14ac:dyDescent="0.2">
      <c r="A2269" s="183" t="s">
        <v>423</v>
      </c>
      <c r="B2269" s="183" t="s">
        <v>240</v>
      </c>
      <c r="C2269" s="183" t="s">
        <v>243</v>
      </c>
      <c r="D2269" s="183">
        <v>7</v>
      </c>
      <c r="E2269" s="183">
        <v>7</v>
      </c>
      <c r="F2269" s="184">
        <v>3.87</v>
      </c>
      <c r="G2269" s="186" t="s">
        <v>188</v>
      </c>
      <c r="H2269" s="185">
        <v>0.28202939109953895</v>
      </c>
      <c r="I2269" s="186" t="s">
        <v>188</v>
      </c>
      <c r="J2269" s="187" t="s">
        <v>188</v>
      </c>
    </row>
    <row r="2270" spans="1:10" x14ac:dyDescent="0.2">
      <c r="A2270" s="183" t="s">
        <v>423</v>
      </c>
      <c r="B2270" s="183" t="s">
        <v>240</v>
      </c>
      <c r="C2270" s="183" t="s">
        <v>243</v>
      </c>
      <c r="D2270" s="183">
        <v>7</v>
      </c>
      <c r="E2270" s="183">
        <v>8</v>
      </c>
      <c r="F2270" s="186" t="s">
        <v>188</v>
      </c>
      <c r="G2270" s="186" t="s">
        <v>188</v>
      </c>
      <c r="H2270" s="187" t="s">
        <v>188</v>
      </c>
      <c r="I2270" s="186" t="s">
        <v>188</v>
      </c>
      <c r="J2270" s="187" t="s">
        <v>188</v>
      </c>
    </row>
    <row r="2271" spans="1:10" x14ac:dyDescent="0.2">
      <c r="A2271" s="183" t="s">
        <v>423</v>
      </c>
      <c r="B2271" s="183" t="s">
        <v>240</v>
      </c>
      <c r="C2271" s="183" t="s">
        <v>243</v>
      </c>
      <c r="D2271" s="183">
        <v>7</v>
      </c>
      <c r="E2271" s="183">
        <v>9</v>
      </c>
      <c r="F2271" s="186" t="s">
        <v>188</v>
      </c>
      <c r="G2271" s="186" t="s">
        <v>188</v>
      </c>
      <c r="H2271" s="187" t="s">
        <v>188</v>
      </c>
      <c r="I2271" s="186" t="s">
        <v>188</v>
      </c>
      <c r="J2271" s="187" t="s">
        <v>188</v>
      </c>
    </row>
    <row r="2272" spans="1:10" x14ac:dyDescent="0.2">
      <c r="A2272" s="183" t="s">
        <v>423</v>
      </c>
      <c r="B2272" s="183" t="s">
        <v>240</v>
      </c>
      <c r="C2272" s="183" t="s">
        <v>243</v>
      </c>
      <c r="D2272" s="183">
        <v>7</v>
      </c>
      <c r="E2272" s="183">
        <v>10</v>
      </c>
      <c r="F2272" s="186" t="s">
        <v>188</v>
      </c>
      <c r="G2272" s="186" t="s">
        <v>188</v>
      </c>
      <c r="H2272" s="187" t="s">
        <v>188</v>
      </c>
      <c r="I2272" s="186" t="s">
        <v>188</v>
      </c>
      <c r="J2272" s="187" t="s">
        <v>188</v>
      </c>
    </row>
    <row r="2273" spans="1:10" x14ac:dyDescent="0.2">
      <c r="A2273" s="183" t="s">
        <v>423</v>
      </c>
      <c r="B2273" s="183" t="s">
        <v>240</v>
      </c>
      <c r="C2273" s="183" t="s">
        <v>243</v>
      </c>
      <c r="D2273" s="183">
        <v>8</v>
      </c>
      <c r="E2273" s="183">
        <v>1</v>
      </c>
      <c r="F2273" s="184">
        <v>4.84</v>
      </c>
      <c r="G2273" s="184">
        <v>4.3222222222222229</v>
      </c>
      <c r="H2273" s="185">
        <v>0.56659471249299176</v>
      </c>
      <c r="I2273" s="184">
        <v>3.6388650194786694</v>
      </c>
      <c r="J2273" s="185">
        <v>0.40431833549762991</v>
      </c>
    </row>
    <row r="2274" spans="1:10" x14ac:dyDescent="0.2">
      <c r="A2274" s="183" t="s">
        <v>423</v>
      </c>
      <c r="B2274" s="183" t="s">
        <v>240</v>
      </c>
      <c r="C2274" s="183" t="s">
        <v>243</v>
      </c>
      <c r="D2274" s="183">
        <v>8</v>
      </c>
      <c r="E2274" s="183">
        <v>2</v>
      </c>
      <c r="F2274" s="184">
        <v>4</v>
      </c>
      <c r="G2274" s="186" t="s">
        <v>188</v>
      </c>
      <c r="H2274" s="185">
        <v>0.31277029587199995</v>
      </c>
      <c r="I2274" s="186" t="s">
        <v>188</v>
      </c>
      <c r="J2274" s="187" t="s">
        <v>188</v>
      </c>
    </row>
    <row r="2275" spans="1:10" x14ac:dyDescent="0.2">
      <c r="A2275" s="183" t="s">
        <v>423</v>
      </c>
      <c r="B2275" s="183" t="s">
        <v>240</v>
      </c>
      <c r="C2275" s="183" t="s">
        <v>243</v>
      </c>
      <c r="D2275" s="183">
        <v>8</v>
      </c>
      <c r="E2275" s="183">
        <v>3</v>
      </c>
      <c r="F2275" s="184">
        <v>4.21</v>
      </c>
      <c r="G2275" s="186" t="s">
        <v>188</v>
      </c>
      <c r="H2275" s="185">
        <v>0.367015558893173</v>
      </c>
      <c r="I2275" s="186" t="s">
        <v>188</v>
      </c>
      <c r="J2275" s="187" t="s">
        <v>188</v>
      </c>
    </row>
    <row r="2276" spans="1:10" x14ac:dyDescent="0.2">
      <c r="A2276" s="183" t="s">
        <v>423</v>
      </c>
      <c r="B2276" s="183" t="s">
        <v>240</v>
      </c>
      <c r="C2276" s="183" t="s">
        <v>243</v>
      </c>
      <c r="D2276" s="183">
        <v>8</v>
      </c>
      <c r="E2276" s="183">
        <v>4</v>
      </c>
      <c r="F2276" s="184">
        <v>4.45</v>
      </c>
      <c r="G2276" s="186" t="s">
        <v>188</v>
      </c>
      <c r="H2276" s="185">
        <v>0.43629563397612492</v>
      </c>
      <c r="I2276" s="186" t="s">
        <v>188</v>
      </c>
      <c r="J2276" s="187" t="s">
        <v>188</v>
      </c>
    </row>
    <row r="2277" spans="1:10" x14ac:dyDescent="0.2">
      <c r="A2277" s="183" t="s">
        <v>423</v>
      </c>
      <c r="B2277" s="183" t="s">
        <v>240</v>
      </c>
      <c r="C2277" s="183" t="s">
        <v>243</v>
      </c>
      <c r="D2277" s="183">
        <v>8</v>
      </c>
      <c r="E2277" s="183">
        <v>5</v>
      </c>
      <c r="F2277" s="184">
        <v>4.1100000000000003</v>
      </c>
      <c r="G2277" s="186" t="s">
        <v>188</v>
      </c>
      <c r="H2277" s="185">
        <v>0.34046317991228309</v>
      </c>
      <c r="I2277" s="186" t="s">
        <v>188</v>
      </c>
      <c r="J2277" s="187" t="s">
        <v>188</v>
      </c>
    </row>
    <row r="2278" spans="1:10" x14ac:dyDescent="0.2">
      <c r="A2278" s="183" t="s">
        <v>423</v>
      </c>
      <c r="B2278" s="183" t="s">
        <v>240</v>
      </c>
      <c r="C2278" s="183" t="s">
        <v>243</v>
      </c>
      <c r="D2278" s="183">
        <v>8</v>
      </c>
      <c r="E2278" s="183">
        <v>6</v>
      </c>
      <c r="F2278" s="184">
        <v>4.09</v>
      </c>
      <c r="G2278" s="186" t="s">
        <v>188</v>
      </c>
      <c r="H2278" s="185">
        <v>0.33531127672681693</v>
      </c>
      <c r="I2278" s="186" t="s">
        <v>188</v>
      </c>
      <c r="J2278" s="187" t="s">
        <v>188</v>
      </c>
    </row>
    <row r="2279" spans="1:10" x14ac:dyDescent="0.2">
      <c r="A2279" s="183" t="s">
        <v>423</v>
      </c>
      <c r="B2279" s="183" t="s">
        <v>240</v>
      </c>
      <c r="C2279" s="183" t="s">
        <v>243</v>
      </c>
      <c r="D2279" s="183">
        <v>8</v>
      </c>
      <c r="E2279" s="183">
        <v>7</v>
      </c>
      <c r="F2279" s="184">
        <v>4.0199999999999996</v>
      </c>
      <c r="G2279" s="186" t="s">
        <v>188</v>
      </c>
      <c r="H2279" s="185">
        <v>0.31768923103690377</v>
      </c>
      <c r="I2279" s="186" t="s">
        <v>188</v>
      </c>
      <c r="J2279" s="187" t="s">
        <v>188</v>
      </c>
    </row>
    <row r="2280" spans="1:10" x14ac:dyDescent="0.2">
      <c r="A2280" s="183" t="s">
        <v>423</v>
      </c>
      <c r="B2280" s="183" t="s">
        <v>240</v>
      </c>
      <c r="C2280" s="183" t="s">
        <v>243</v>
      </c>
      <c r="D2280" s="183">
        <v>8</v>
      </c>
      <c r="E2280" s="183">
        <v>8</v>
      </c>
      <c r="F2280" s="184">
        <v>4.4800000000000004</v>
      </c>
      <c r="G2280" s="186" t="s">
        <v>188</v>
      </c>
      <c r="H2280" s="185">
        <v>0.44552361488537595</v>
      </c>
      <c r="I2280" s="186" t="s">
        <v>188</v>
      </c>
      <c r="J2280" s="187" t="s">
        <v>188</v>
      </c>
    </row>
    <row r="2281" spans="1:10" x14ac:dyDescent="0.2">
      <c r="A2281" s="183" t="s">
        <v>423</v>
      </c>
      <c r="B2281" s="183" t="s">
        <v>240</v>
      </c>
      <c r="C2281" s="183" t="s">
        <v>243</v>
      </c>
      <c r="D2281" s="183">
        <v>8</v>
      </c>
      <c r="E2281" s="183">
        <v>9</v>
      </c>
      <c r="F2281" s="184">
        <v>4.7</v>
      </c>
      <c r="G2281" s="186" t="s">
        <v>188</v>
      </c>
      <c r="H2281" s="185">
        <v>0.51720151568299999</v>
      </c>
      <c r="I2281" s="186" t="s">
        <v>188</v>
      </c>
      <c r="J2281" s="187" t="s">
        <v>188</v>
      </c>
    </row>
    <row r="2282" spans="1:10" x14ac:dyDescent="0.2">
      <c r="A2282" s="183" t="s">
        <v>423</v>
      </c>
      <c r="B2282" s="183" t="s">
        <v>240</v>
      </c>
      <c r="C2282" s="183" t="s">
        <v>243</v>
      </c>
      <c r="D2282" s="183">
        <v>8</v>
      </c>
      <c r="E2282" s="183">
        <v>10</v>
      </c>
      <c r="F2282" s="186" t="s">
        <v>188</v>
      </c>
      <c r="G2282" s="186" t="s">
        <v>188</v>
      </c>
      <c r="H2282" s="187" t="s">
        <v>188</v>
      </c>
      <c r="I2282" s="186" t="s">
        <v>188</v>
      </c>
      <c r="J2282" s="187" t="s">
        <v>188</v>
      </c>
    </row>
    <row r="2283" spans="1:10" x14ac:dyDescent="0.2">
      <c r="A2283" s="183" t="s">
        <v>423</v>
      </c>
      <c r="B2283" s="183" t="s">
        <v>240</v>
      </c>
      <c r="C2283" s="183" t="s">
        <v>243</v>
      </c>
      <c r="D2283" s="183">
        <v>9</v>
      </c>
      <c r="E2283" s="183">
        <v>1</v>
      </c>
      <c r="F2283" s="184">
        <v>4.0199999999999996</v>
      </c>
      <c r="G2283" s="184">
        <v>4.1237499999999994</v>
      </c>
      <c r="H2283" s="185">
        <v>0.31768923103690377</v>
      </c>
      <c r="I2283" s="184">
        <v>2.7798467365153443</v>
      </c>
      <c r="J2283" s="185">
        <v>0.34748084206441804</v>
      </c>
    </row>
    <row r="2284" spans="1:10" x14ac:dyDescent="0.2">
      <c r="A2284" s="183" t="s">
        <v>423</v>
      </c>
      <c r="B2284" s="183" t="s">
        <v>240</v>
      </c>
      <c r="C2284" s="183" t="s">
        <v>243</v>
      </c>
      <c r="D2284" s="183">
        <v>9</v>
      </c>
      <c r="E2284" s="183">
        <v>2</v>
      </c>
      <c r="F2284" s="184">
        <v>4.17</v>
      </c>
      <c r="G2284" s="186" t="s">
        <v>188</v>
      </c>
      <c r="H2284" s="185">
        <v>0.35623497000536886</v>
      </c>
      <c r="I2284" s="186" t="s">
        <v>188</v>
      </c>
      <c r="J2284" s="187" t="s">
        <v>188</v>
      </c>
    </row>
    <row r="2285" spans="1:10" x14ac:dyDescent="0.2">
      <c r="A2285" s="183" t="s">
        <v>423</v>
      </c>
      <c r="B2285" s="183" t="s">
        <v>240</v>
      </c>
      <c r="C2285" s="183" t="s">
        <v>243</v>
      </c>
      <c r="D2285" s="183">
        <v>9</v>
      </c>
      <c r="E2285" s="183">
        <v>3</v>
      </c>
      <c r="F2285" s="184">
        <v>4.03</v>
      </c>
      <c r="G2285" s="186" t="s">
        <v>188</v>
      </c>
      <c r="H2285" s="185">
        <v>0.32016792131053101</v>
      </c>
      <c r="I2285" s="186" t="s">
        <v>188</v>
      </c>
      <c r="J2285" s="187" t="s">
        <v>188</v>
      </c>
    </row>
    <row r="2286" spans="1:10" x14ac:dyDescent="0.2">
      <c r="A2286" s="183" t="s">
        <v>423</v>
      </c>
      <c r="B2286" s="183" t="s">
        <v>240</v>
      </c>
      <c r="C2286" s="183" t="s">
        <v>243</v>
      </c>
      <c r="D2286" s="183">
        <v>9</v>
      </c>
      <c r="E2286" s="183">
        <v>4</v>
      </c>
      <c r="F2286" s="184">
        <v>4.1100000000000003</v>
      </c>
      <c r="G2286" s="186" t="s">
        <v>188</v>
      </c>
      <c r="H2286" s="185">
        <v>0.34046317991228309</v>
      </c>
      <c r="I2286" s="186" t="s">
        <v>188</v>
      </c>
      <c r="J2286" s="187" t="s">
        <v>188</v>
      </c>
    </row>
    <row r="2287" spans="1:10" x14ac:dyDescent="0.2">
      <c r="A2287" s="183" t="s">
        <v>423</v>
      </c>
      <c r="B2287" s="183" t="s">
        <v>240</v>
      </c>
      <c r="C2287" s="183" t="s">
        <v>243</v>
      </c>
      <c r="D2287" s="183">
        <v>9</v>
      </c>
      <c r="E2287" s="183">
        <v>5</v>
      </c>
      <c r="F2287" s="184">
        <v>4.0599999999999996</v>
      </c>
      <c r="G2287" s="186" t="s">
        <v>188</v>
      </c>
      <c r="H2287" s="185">
        <v>0.32768128215288789</v>
      </c>
      <c r="I2287" s="186" t="s">
        <v>188</v>
      </c>
      <c r="J2287" s="187" t="s">
        <v>188</v>
      </c>
    </row>
    <row r="2288" spans="1:10" x14ac:dyDescent="0.2">
      <c r="A2288" s="183" t="s">
        <v>423</v>
      </c>
      <c r="B2288" s="183" t="s">
        <v>240</v>
      </c>
      <c r="C2288" s="183" t="s">
        <v>243</v>
      </c>
      <c r="D2288" s="183">
        <v>9</v>
      </c>
      <c r="E2288" s="183">
        <v>6</v>
      </c>
      <c r="F2288" s="184">
        <v>4.47</v>
      </c>
      <c r="G2288" s="186" t="s">
        <v>188</v>
      </c>
      <c r="H2288" s="185">
        <v>0.44243330890859889</v>
      </c>
      <c r="I2288" s="186" t="s">
        <v>188</v>
      </c>
      <c r="J2288" s="187" t="s">
        <v>188</v>
      </c>
    </row>
    <row r="2289" spans="1:10" x14ac:dyDescent="0.2">
      <c r="A2289" s="183" t="s">
        <v>423</v>
      </c>
      <c r="B2289" s="183" t="s">
        <v>240</v>
      </c>
      <c r="C2289" s="183" t="s">
        <v>243</v>
      </c>
      <c r="D2289" s="183">
        <v>9</v>
      </c>
      <c r="E2289" s="183">
        <v>7</v>
      </c>
      <c r="F2289" s="184">
        <v>3.7</v>
      </c>
      <c r="G2289" s="186" t="s">
        <v>188</v>
      </c>
      <c r="H2289" s="185">
        <v>0.24496185659300004</v>
      </c>
      <c r="I2289" s="186" t="s">
        <v>188</v>
      </c>
      <c r="J2289" s="187" t="s">
        <v>188</v>
      </c>
    </row>
    <row r="2290" spans="1:10" x14ac:dyDescent="0.2">
      <c r="A2290" s="183" t="s">
        <v>423</v>
      </c>
      <c r="B2290" s="183" t="s">
        <v>240</v>
      </c>
      <c r="C2290" s="183" t="s">
        <v>243</v>
      </c>
      <c r="D2290" s="183">
        <v>9</v>
      </c>
      <c r="E2290" s="183">
        <v>8</v>
      </c>
      <c r="F2290" s="184">
        <v>4.43</v>
      </c>
      <c r="G2290" s="186" t="s">
        <v>188</v>
      </c>
      <c r="H2290" s="185">
        <v>0.43021498659577079</v>
      </c>
      <c r="I2290" s="186" t="s">
        <v>188</v>
      </c>
      <c r="J2290" s="187" t="s">
        <v>188</v>
      </c>
    </row>
    <row r="2291" spans="1:10" x14ac:dyDescent="0.2">
      <c r="A2291" s="183" t="s">
        <v>423</v>
      </c>
      <c r="B2291" s="183" t="s">
        <v>240</v>
      </c>
      <c r="C2291" s="183" t="s">
        <v>243</v>
      </c>
      <c r="D2291" s="183">
        <v>9</v>
      </c>
      <c r="E2291" s="183">
        <v>9</v>
      </c>
      <c r="F2291" s="186" t="s">
        <v>188</v>
      </c>
      <c r="G2291" s="186" t="s">
        <v>188</v>
      </c>
      <c r="H2291" s="187" t="s">
        <v>188</v>
      </c>
      <c r="I2291" s="186" t="s">
        <v>188</v>
      </c>
      <c r="J2291" s="187" t="s">
        <v>188</v>
      </c>
    </row>
    <row r="2292" spans="1:10" x14ac:dyDescent="0.2">
      <c r="A2292" s="183" t="s">
        <v>423</v>
      </c>
      <c r="B2292" s="183" t="s">
        <v>240</v>
      </c>
      <c r="C2292" s="183" t="s">
        <v>243</v>
      </c>
      <c r="D2292" s="183">
        <v>9</v>
      </c>
      <c r="E2292" s="183">
        <v>10</v>
      </c>
      <c r="F2292" s="186" t="s">
        <v>188</v>
      </c>
      <c r="G2292" s="186" t="s">
        <v>188</v>
      </c>
      <c r="H2292" s="187" t="s">
        <v>188</v>
      </c>
      <c r="I2292" s="186" t="s">
        <v>188</v>
      </c>
      <c r="J2292" s="187" t="s">
        <v>188</v>
      </c>
    </row>
    <row r="2293" spans="1:10" x14ac:dyDescent="0.2">
      <c r="A2293" s="183" t="s">
        <v>423</v>
      </c>
      <c r="B2293" s="183" t="s">
        <v>240</v>
      </c>
      <c r="C2293" s="183" t="s">
        <v>243</v>
      </c>
      <c r="D2293" s="183">
        <v>10</v>
      </c>
      <c r="E2293" s="183">
        <v>1</v>
      </c>
      <c r="F2293" s="184">
        <v>4.0599999999999996</v>
      </c>
      <c r="G2293" s="184">
        <v>4.1342857142857143</v>
      </c>
      <c r="H2293" s="185">
        <v>0.32768128215288789</v>
      </c>
      <c r="I2293" s="184">
        <v>2.4437646040735097</v>
      </c>
      <c r="J2293" s="185">
        <v>0.34910922915335851</v>
      </c>
    </row>
    <row r="2294" spans="1:10" x14ac:dyDescent="0.2">
      <c r="A2294" s="183" t="s">
        <v>423</v>
      </c>
      <c r="B2294" s="183" t="s">
        <v>240</v>
      </c>
      <c r="C2294" s="183" t="s">
        <v>243</v>
      </c>
      <c r="D2294" s="183">
        <v>10</v>
      </c>
      <c r="E2294" s="183">
        <v>2</v>
      </c>
      <c r="F2294" s="184">
        <v>4.2</v>
      </c>
      <c r="G2294" s="186" t="s">
        <v>188</v>
      </c>
      <c r="H2294" s="185">
        <v>0.36430030728799989</v>
      </c>
      <c r="I2294" s="186" t="s">
        <v>188</v>
      </c>
      <c r="J2294" s="187" t="s">
        <v>188</v>
      </c>
    </row>
    <row r="2295" spans="1:10" x14ac:dyDescent="0.2">
      <c r="A2295" s="183" t="s">
        <v>423</v>
      </c>
      <c r="B2295" s="183" t="s">
        <v>240</v>
      </c>
      <c r="C2295" s="183" t="s">
        <v>243</v>
      </c>
      <c r="D2295" s="183">
        <v>10</v>
      </c>
      <c r="E2295" s="183">
        <v>3</v>
      </c>
      <c r="F2295" s="184">
        <v>4.25</v>
      </c>
      <c r="G2295" s="186" t="s">
        <v>188</v>
      </c>
      <c r="H2295" s="185">
        <v>0.378011481772625</v>
      </c>
      <c r="I2295" s="186" t="s">
        <v>188</v>
      </c>
      <c r="J2295" s="187" t="s">
        <v>188</v>
      </c>
    </row>
    <row r="2296" spans="1:10" x14ac:dyDescent="0.2">
      <c r="A2296" s="183" t="s">
        <v>423</v>
      </c>
      <c r="B2296" s="183" t="s">
        <v>240</v>
      </c>
      <c r="C2296" s="183" t="s">
        <v>243</v>
      </c>
      <c r="D2296" s="183">
        <v>10</v>
      </c>
      <c r="E2296" s="183">
        <v>4</v>
      </c>
      <c r="F2296" s="184">
        <v>3.73</v>
      </c>
      <c r="G2296" s="186" t="s">
        <v>188</v>
      </c>
      <c r="H2296" s="185">
        <v>0.25125153601930095</v>
      </c>
      <c r="I2296" s="186" t="s">
        <v>188</v>
      </c>
      <c r="J2296" s="187" t="s">
        <v>188</v>
      </c>
    </row>
    <row r="2297" spans="1:10" x14ac:dyDescent="0.2">
      <c r="A2297" s="183" t="s">
        <v>423</v>
      </c>
      <c r="B2297" s="183" t="s">
        <v>240</v>
      </c>
      <c r="C2297" s="183" t="s">
        <v>243</v>
      </c>
      <c r="D2297" s="183">
        <v>10</v>
      </c>
      <c r="E2297" s="183">
        <v>5</v>
      </c>
      <c r="F2297" s="184">
        <v>4.22</v>
      </c>
      <c r="G2297" s="186" t="s">
        <v>188</v>
      </c>
      <c r="H2297" s="185">
        <v>0.36974426887282391</v>
      </c>
      <c r="I2297" s="186" t="s">
        <v>188</v>
      </c>
      <c r="J2297" s="187" t="s">
        <v>188</v>
      </c>
    </row>
    <row r="2298" spans="1:10" x14ac:dyDescent="0.2">
      <c r="A2298" s="183" t="s">
        <v>423</v>
      </c>
      <c r="B2298" s="183" t="s">
        <v>240</v>
      </c>
      <c r="C2298" s="183" t="s">
        <v>243</v>
      </c>
      <c r="D2298" s="183">
        <v>10</v>
      </c>
      <c r="E2298" s="183">
        <v>6</v>
      </c>
      <c r="F2298" s="184">
        <v>4.37</v>
      </c>
      <c r="G2298" s="186" t="s">
        <v>188</v>
      </c>
      <c r="H2298" s="185">
        <v>0.41231254805558903</v>
      </c>
      <c r="I2298" s="186" t="s">
        <v>188</v>
      </c>
      <c r="J2298" s="187" t="s">
        <v>188</v>
      </c>
    </row>
    <row r="2299" spans="1:10" x14ac:dyDescent="0.2">
      <c r="A2299" s="183" t="s">
        <v>423</v>
      </c>
      <c r="B2299" s="183" t="s">
        <v>240</v>
      </c>
      <c r="C2299" s="183" t="s">
        <v>243</v>
      </c>
      <c r="D2299" s="183">
        <v>10</v>
      </c>
      <c r="E2299" s="183">
        <v>7</v>
      </c>
      <c r="F2299" s="184">
        <v>4.1100000000000003</v>
      </c>
      <c r="G2299" s="186" t="s">
        <v>188</v>
      </c>
      <c r="H2299" s="185">
        <v>0.34046317991228309</v>
      </c>
      <c r="I2299" s="186" t="s">
        <v>188</v>
      </c>
      <c r="J2299" s="187" t="s">
        <v>188</v>
      </c>
    </row>
    <row r="2300" spans="1:10" x14ac:dyDescent="0.2">
      <c r="A2300" s="183" t="s">
        <v>423</v>
      </c>
      <c r="B2300" s="183" t="s">
        <v>240</v>
      </c>
      <c r="C2300" s="183" t="s">
        <v>243</v>
      </c>
      <c r="D2300" s="183">
        <v>10</v>
      </c>
      <c r="E2300" s="183">
        <v>8</v>
      </c>
      <c r="F2300" s="186" t="s">
        <v>188</v>
      </c>
      <c r="G2300" s="186" t="s">
        <v>188</v>
      </c>
      <c r="H2300" s="187" t="s">
        <v>188</v>
      </c>
      <c r="I2300" s="186" t="s">
        <v>188</v>
      </c>
      <c r="J2300" s="187" t="s">
        <v>188</v>
      </c>
    </row>
    <row r="2301" spans="1:10" x14ac:dyDescent="0.2">
      <c r="A2301" s="183" t="s">
        <v>423</v>
      </c>
      <c r="B2301" s="183" t="s">
        <v>240</v>
      </c>
      <c r="C2301" s="183" t="s">
        <v>243</v>
      </c>
      <c r="D2301" s="183">
        <v>10</v>
      </c>
      <c r="E2301" s="183">
        <v>9</v>
      </c>
      <c r="F2301" s="186" t="s">
        <v>188</v>
      </c>
      <c r="G2301" s="186" t="s">
        <v>188</v>
      </c>
      <c r="H2301" s="187" t="s">
        <v>188</v>
      </c>
      <c r="I2301" s="186" t="s">
        <v>188</v>
      </c>
      <c r="J2301" s="187" t="s">
        <v>188</v>
      </c>
    </row>
    <row r="2302" spans="1:10" x14ac:dyDescent="0.2">
      <c r="A2302" s="183" t="s">
        <v>423</v>
      </c>
      <c r="B2302" s="183" t="s">
        <v>240</v>
      </c>
      <c r="C2302" s="183" t="s">
        <v>243</v>
      </c>
      <c r="D2302" s="183">
        <v>10</v>
      </c>
      <c r="E2302" s="183">
        <v>10</v>
      </c>
      <c r="F2302" s="186" t="s">
        <v>188</v>
      </c>
      <c r="G2302" s="186" t="s">
        <v>188</v>
      </c>
      <c r="H2302" s="187" t="s">
        <v>188</v>
      </c>
      <c r="I2302" s="186" t="s">
        <v>188</v>
      </c>
      <c r="J2302" s="187" t="s">
        <v>188</v>
      </c>
    </row>
    <row r="2303" spans="1:10" x14ac:dyDescent="0.2">
      <c r="A2303" s="183" t="s">
        <v>423</v>
      </c>
      <c r="B2303" s="183" t="s">
        <v>240</v>
      </c>
      <c r="C2303" s="183" t="s">
        <v>243</v>
      </c>
      <c r="D2303" s="183">
        <v>11</v>
      </c>
      <c r="E2303" s="183">
        <v>1</v>
      </c>
      <c r="F2303" s="184">
        <v>4.04</v>
      </c>
      <c r="G2303" s="184">
        <v>4.0777777777777784</v>
      </c>
      <c r="H2303" s="185">
        <v>0.32265947107347193</v>
      </c>
      <c r="I2303" s="184">
        <v>3.0178736689608892</v>
      </c>
      <c r="J2303" s="185">
        <v>0.3353192965512099</v>
      </c>
    </row>
    <row r="2304" spans="1:10" x14ac:dyDescent="0.2">
      <c r="A2304" s="183" t="s">
        <v>423</v>
      </c>
      <c r="B2304" s="183" t="s">
        <v>240</v>
      </c>
      <c r="C2304" s="183" t="s">
        <v>243</v>
      </c>
      <c r="D2304" s="183">
        <v>11</v>
      </c>
      <c r="E2304" s="183">
        <v>2</v>
      </c>
      <c r="F2304" s="184">
        <v>4.05</v>
      </c>
      <c r="G2304" s="186" t="s">
        <v>188</v>
      </c>
      <c r="H2304" s="185">
        <v>0.32516391359712482</v>
      </c>
      <c r="I2304" s="186" t="s">
        <v>188</v>
      </c>
      <c r="J2304" s="187" t="s">
        <v>188</v>
      </c>
    </row>
    <row r="2305" spans="1:10" x14ac:dyDescent="0.2">
      <c r="A2305" s="183" t="s">
        <v>423</v>
      </c>
      <c r="B2305" s="183" t="s">
        <v>240</v>
      </c>
      <c r="C2305" s="183" t="s">
        <v>243</v>
      </c>
      <c r="D2305" s="183">
        <v>11</v>
      </c>
      <c r="E2305" s="183">
        <v>3</v>
      </c>
      <c r="F2305" s="184">
        <v>4.55</v>
      </c>
      <c r="G2305" s="186" t="s">
        <v>188</v>
      </c>
      <c r="H2305" s="185">
        <v>0.46755960758337478</v>
      </c>
      <c r="I2305" s="186" t="s">
        <v>188</v>
      </c>
      <c r="J2305" s="187" t="s">
        <v>188</v>
      </c>
    </row>
    <row r="2306" spans="1:10" x14ac:dyDescent="0.2">
      <c r="A2306" s="183" t="s">
        <v>423</v>
      </c>
      <c r="B2306" s="183" t="s">
        <v>240</v>
      </c>
      <c r="C2306" s="183" t="s">
        <v>243</v>
      </c>
      <c r="D2306" s="183">
        <v>11</v>
      </c>
      <c r="E2306" s="183">
        <v>4</v>
      </c>
      <c r="F2306" s="184">
        <v>3.79</v>
      </c>
      <c r="G2306" s="186" t="s">
        <v>188</v>
      </c>
      <c r="H2306" s="185">
        <v>0.26415204957874688</v>
      </c>
      <c r="I2306" s="186" t="s">
        <v>188</v>
      </c>
      <c r="J2306" s="187" t="s">
        <v>188</v>
      </c>
    </row>
    <row r="2307" spans="1:10" x14ac:dyDescent="0.2">
      <c r="A2307" s="183" t="s">
        <v>423</v>
      </c>
      <c r="B2307" s="183" t="s">
        <v>240</v>
      </c>
      <c r="C2307" s="183" t="s">
        <v>243</v>
      </c>
      <c r="D2307" s="183">
        <v>11</v>
      </c>
      <c r="E2307" s="183">
        <v>5</v>
      </c>
      <c r="F2307" s="184">
        <v>3.99</v>
      </c>
      <c r="G2307" s="186" t="s">
        <v>188</v>
      </c>
      <c r="H2307" s="185">
        <v>0.31032998443792703</v>
      </c>
      <c r="I2307" s="186" t="s">
        <v>188</v>
      </c>
      <c r="J2307" s="187" t="s">
        <v>188</v>
      </c>
    </row>
    <row r="2308" spans="1:10" x14ac:dyDescent="0.2">
      <c r="A2308" s="183" t="s">
        <v>423</v>
      </c>
      <c r="B2308" s="183" t="s">
        <v>240</v>
      </c>
      <c r="C2308" s="183" t="s">
        <v>243</v>
      </c>
      <c r="D2308" s="183">
        <v>11</v>
      </c>
      <c r="E2308" s="183">
        <v>6</v>
      </c>
      <c r="F2308" s="184">
        <v>3.91</v>
      </c>
      <c r="G2308" s="186" t="s">
        <v>188</v>
      </c>
      <c r="H2308" s="185">
        <v>0.29126284870190294</v>
      </c>
      <c r="I2308" s="186" t="s">
        <v>188</v>
      </c>
      <c r="J2308" s="187" t="s">
        <v>188</v>
      </c>
    </row>
    <row r="2309" spans="1:10" x14ac:dyDescent="0.2">
      <c r="A2309" s="183" t="s">
        <v>423</v>
      </c>
      <c r="B2309" s="183" t="s">
        <v>240</v>
      </c>
      <c r="C2309" s="183" t="s">
        <v>243</v>
      </c>
      <c r="D2309" s="183">
        <v>11</v>
      </c>
      <c r="E2309" s="183">
        <v>7</v>
      </c>
      <c r="F2309" s="184">
        <v>4.21</v>
      </c>
      <c r="G2309" s="186" t="s">
        <v>188</v>
      </c>
      <c r="H2309" s="185">
        <v>0.367015558893173</v>
      </c>
      <c r="I2309" s="186" t="s">
        <v>188</v>
      </c>
      <c r="J2309" s="187" t="s">
        <v>188</v>
      </c>
    </row>
    <row r="2310" spans="1:10" x14ac:dyDescent="0.2">
      <c r="A2310" s="183" t="s">
        <v>423</v>
      </c>
      <c r="B2310" s="183" t="s">
        <v>240</v>
      </c>
      <c r="C2310" s="183" t="s">
        <v>243</v>
      </c>
      <c r="D2310" s="183">
        <v>11</v>
      </c>
      <c r="E2310" s="183">
        <v>8</v>
      </c>
      <c r="F2310" s="184">
        <v>4.26</v>
      </c>
      <c r="G2310" s="186" t="s">
        <v>188</v>
      </c>
      <c r="H2310" s="185">
        <v>0.38079435796416783</v>
      </c>
      <c r="I2310" s="186" t="s">
        <v>188</v>
      </c>
      <c r="J2310" s="187" t="s">
        <v>188</v>
      </c>
    </row>
    <row r="2311" spans="1:10" x14ac:dyDescent="0.2">
      <c r="A2311" s="183" t="s">
        <v>423</v>
      </c>
      <c r="B2311" s="183" t="s">
        <v>240</v>
      </c>
      <c r="C2311" s="183" t="s">
        <v>243</v>
      </c>
      <c r="D2311" s="183">
        <v>11</v>
      </c>
      <c r="E2311" s="183">
        <v>9</v>
      </c>
      <c r="F2311" s="184">
        <v>3.9</v>
      </c>
      <c r="G2311" s="186" t="s">
        <v>188</v>
      </c>
      <c r="H2311" s="185">
        <v>0.28893587713099989</v>
      </c>
      <c r="I2311" s="186" t="s">
        <v>188</v>
      </c>
      <c r="J2311" s="187" t="s">
        <v>188</v>
      </c>
    </row>
    <row r="2312" spans="1:10" x14ac:dyDescent="0.2">
      <c r="A2312" s="183" t="s">
        <v>423</v>
      </c>
      <c r="B2312" s="183" t="s">
        <v>240</v>
      </c>
      <c r="C2312" s="183" t="s">
        <v>243</v>
      </c>
      <c r="D2312" s="183">
        <v>11</v>
      </c>
      <c r="E2312" s="183">
        <v>10</v>
      </c>
      <c r="F2312" s="186" t="s">
        <v>188</v>
      </c>
      <c r="G2312" s="186" t="s">
        <v>188</v>
      </c>
      <c r="H2312" s="187" t="s">
        <v>188</v>
      </c>
      <c r="I2312" s="186" t="s">
        <v>188</v>
      </c>
      <c r="J2312" s="187" t="s">
        <v>188</v>
      </c>
    </row>
    <row r="2313" spans="1:10" x14ac:dyDescent="0.2">
      <c r="A2313" s="183" t="s">
        <v>423</v>
      </c>
      <c r="B2313" s="183" t="s">
        <v>240</v>
      </c>
      <c r="C2313" s="183" t="s">
        <v>243</v>
      </c>
      <c r="D2313" s="183">
        <v>12</v>
      </c>
      <c r="E2313" s="183">
        <v>1</v>
      </c>
      <c r="F2313" s="184">
        <v>4.33</v>
      </c>
      <c r="G2313" s="184">
        <v>4.3259999999999987</v>
      </c>
      <c r="H2313" s="185">
        <v>0.40065784698436085</v>
      </c>
      <c r="I2313" s="184">
        <v>4.057336197408409</v>
      </c>
      <c r="J2313" s="185">
        <v>0.40573361974084088</v>
      </c>
    </row>
    <row r="2314" spans="1:10" x14ac:dyDescent="0.2">
      <c r="A2314" s="183" t="s">
        <v>423</v>
      </c>
      <c r="B2314" s="183" t="s">
        <v>240</v>
      </c>
      <c r="C2314" s="183" t="s">
        <v>243</v>
      </c>
      <c r="D2314" s="183">
        <v>12</v>
      </c>
      <c r="E2314" s="183">
        <v>2</v>
      </c>
      <c r="F2314" s="184">
        <v>4.4400000000000004</v>
      </c>
      <c r="G2314" s="186" t="s">
        <v>188</v>
      </c>
      <c r="H2314" s="185">
        <v>0.43324819847763207</v>
      </c>
      <c r="I2314" s="186" t="s">
        <v>188</v>
      </c>
      <c r="J2314" s="187" t="s">
        <v>188</v>
      </c>
    </row>
    <row r="2315" spans="1:10" x14ac:dyDescent="0.2">
      <c r="A2315" s="183" t="s">
        <v>423</v>
      </c>
      <c r="B2315" s="183" t="s">
        <v>240</v>
      </c>
      <c r="C2315" s="183" t="s">
        <v>243</v>
      </c>
      <c r="D2315" s="183">
        <v>12</v>
      </c>
      <c r="E2315" s="183">
        <v>3</v>
      </c>
      <c r="F2315" s="184">
        <v>4.53</v>
      </c>
      <c r="G2315" s="186" t="s">
        <v>188</v>
      </c>
      <c r="H2315" s="185">
        <v>0.46119116073058108</v>
      </c>
      <c r="I2315" s="186" t="s">
        <v>188</v>
      </c>
      <c r="J2315" s="187" t="s">
        <v>188</v>
      </c>
    </row>
    <row r="2316" spans="1:10" x14ac:dyDescent="0.2">
      <c r="A2316" s="183" t="s">
        <v>423</v>
      </c>
      <c r="B2316" s="183" t="s">
        <v>240</v>
      </c>
      <c r="C2316" s="183" t="s">
        <v>243</v>
      </c>
      <c r="D2316" s="183">
        <v>12</v>
      </c>
      <c r="E2316" s="183">
        <v>4</v>
      </c>
      <c r="F2316" s="184">
        <v>4.54</v>
      </c>
      <c r="G2316" s="186" t="s">
        <v>188</v>
      </c>
      <c r="H2316" s="185">
        <v>0.46436810599167189</v>
      </c>
      <c r="I2316" s="186" t="s">
        <v>188</v>
      </c>
      <c r="J2316" s="187" t="s">
        <v>188</v>
      </c>
    </row>
    <row r="2317" spans="1:10" x14ac:dyDescent="0.2">
      <c r="A2317" s="183" t="s">
        <v>423</v>
      </c>
      <c r="B2317" s="183" t="s">
        <v>240</v>
      </c>
      <c r="C2317" s="183" t="s">
        <v>243</v>
      </c>
      <c r="D2317" s="183">
        <v>12</v>
      </c>
      <c r="E2317" s="183">
        <v>5</v>
      </c>
      <c r="F2317" s="184">
        <v>4.28</v>
      </c>
      <c r="G2317" s="186" t="s">
        <v>188</v>
      </c>
      <c r="H2317" s="185">
        <v>0.38640101781305597</v>
      </c>
      <c r="I2317" s="186" t="s">
        <v>188</v>
      </c>
      <c r="J2317" s="187" t="s">
        <v>188</v>
      </c>
    </row>
    <row r="2318" spans="1:10" x14ac:dyDescent="0.2">
      <c r="A2318" s="183" t="s">
        <v>423</v>
      </c>
      <c r="B2318" s="183" t="s">
        <v>240</v>
      </c>
      <c r="C2318" s="183" t="s">
        <v>243</v>
      </c>
      <c r="D2318" s="183">
        <v>12</v>
      </c>
      <c r="E2318" s="183">
        <v>6</v>
      </c>
      <c r="F2318" s="184">
        <v>3.81</v>
      </c>
      <c r="G2318" s="186" t="s">
        <v>188</v>
      </c>
      <c r="H2318" s="185">
        <v>0.268548353676413</v>
      </c>
      <c r="I2318" s="186" t="s">
        <v>188</v>
      </c>
      <c r="J2318" s="187" t="s">
        <v>188</v>
      </c>
    </row>
    <row r="2319" spans="1:10" x14ac:dyDescent="0.2">
      <c r="A2319" s="183" t="s">
        <v>423</v>
      </c>
      <c r="B2319" s="183" t="s">
        <v>240</v>
      </c>
      <c r="C2319" s="183" t="s">
        <v>243</v>
      </c>
      <c r="D2319" s="183">
        <v>12</v>
      </c>
      <c r="E2319" s="183">
        <v>7</v>
      </c>
      <c r="F2319" s="184">
        <v>4.55</v>
      </c>
      <c r="G2319" s="186" t="s">
        <v>188</v>
      </c>
      <c r="H2319" s="185">
        <v>0.46755960758337478</v>
      </c>
      <c r="I2319" s="186" t="s">
        <v>188</v>
      </c>
      <c r="J2319" s="187" t="s">
        <v>188</v>
      </c>
    </row>
    <row r="2320" spans="1:10" x14ac:dyDescent="0.2">
      <c r="A2320" s="183" t="s">
        <v>423</v>
      </c>
      <c r="B2320" s="183" t="s">
        <v>240</v>
      </c>
      <c r="C2320" s="183" t="s">
        <v>243</v>
      </c>
      <c r="D2320" s="183">
        <v>12</v>
      </c>
      <c r="E2320" s="183">
        <v>8</v>
      </c>
      <c r="F2320" s="184">
        <v>4.82</v>
      </c>
      <c r="G2320" s="186" t="s">
        <v>188</v>
      </c>
      <c r="H2320" s="185">
        <v>0.55935401721898392</v>
      </c>
      <c r="I2320" s="186" t="s">
        <v>188</v>
      </c>
      <c r="J2320" s="187" t="s">
        <v>188</v>
      </c>
    </row>
    <row r="2321" spans="1:10" x14ac:dyDescent="0.2">
      <c r="A2321" s="183" t="s">
        <v>423</v>
      </c>
      <c r="B2321" s="183" t="s">
        <v>240</v>
      </c>
      <c r="C2321" s="183" t="s">
        <v>243</v>
      </c>
      <c r="D2321" s="183">
        <v>12</v>
      </c>
      <c r="E2321" s="183">
        <v>9</v>
      </c>
      <c r="F2321" s="184">
        <v>3.94</v>
      </c>
      <c r="G2321" s="186" t="s">
        <v>188</v>
      </c>
      <c r="H2321" s="185">
        <v>0.29831865789543199</v>
      </c>
      <c r="I2321" s="186" t="s">
        <v>188</v>
      </c>
      <c r="J2321" s="187" t="s">
        <v>188</v>
      </c>
    </row>
    <row r="2322" spans="1:10" x14ac:dyDescent="0.2">
      <c r="A2322" s="183" t="s">
        <v>423</v>
      </c>
      <c r="B2322" s="183" t="s">
        <v>240</v>
      </c>
      <c r="C2322" s="183" t="s">
        <v>243</v>
      </c>
      <c r="D2322" s="183">
        <v>12</v>
      </c>
      <c r="E2322" s="183">
        <v>10</v>
      </c>
      <c r="F2322" s="184">
        <v>4.0199999999999996</v>
      </c>
      <c r="G2322" s="186" t="s">
        <v>188</v>
      </c>
      <c r="H2322" s="185">
        <v>0.31768923103690377</v>
      </c>
      <c r="I2322" s="186" t="s">
        <v>188</v>
      </c>
      <c r="J2322" s="187" t="s">
        <v>188</v>
      </c>
    </row>
    <row r="2323" spans="1:10" x14ac:dyDescent="0.2">
      <c r="A2323" s="182" t="s">
        <v>424</v>
      </c>
      <c r="B2323" s="182" t="s">
        <v>240</v>
      </c>
      <c r="C2323" s="182" t="s">
        <v>243</v>
      </c>
      <c r="D2323" s="183">
        <v>5</v>
      </c>
      <c r="E2323" s="183">
        <v>1</v>
      </c>
      <c r="F2323" s="184">
        <v>4.37</v>
      </c>
      <c r="G2323" s="184">
        <v>4.6370000000000005</v>
      </c>
      <c r="H2323" s="185">
        <v>0.41231254805558903</v>
      </c>
      <c r="I2323" s="184">
        <v>5.0039401172396021</v>
      </c>
      <c r="J2323" s="185">
        <v>0.50039401172396025</v>
      </c>
    </row>
    <row r="2324" spans="1:10" x14ac:dyDescent="0.2">
      <c r="A2324" s="183" t="s">
        <v>424</v>
      </c>
      <c r="B2324" s="183" t="s">
        <v>240</v>
      </c>
      <c r="C2324" s="183" t="s">
        <v>243</v>
      </c>
      <c r="D2324" s="183">
        <v>5</v>
      </c>
      <c r="E2324" s="183">
        <v>2</v>
      </c>
      <c r="F2324" s="184">
        <v>4.45</v>
      </c>
      <c r="G2324" s="186" t="s">
        <v>188</v>
      </c>
      <c r="H2324" s="185">
        <v>0.43629563397612492</v>
      </c>
      <c r="I2324" s="186" t="s">
        <v>188</v>
      </c>
      <c r="J2324" s="187" t="s">
        <v>188</v>
      </c>
    </row>
    <row r="2325" spans="1:10" x14ac:dyDescent="0.2">
      <c r="A2325" s="183" t="s">
        <v>424</v>
      </c>
      <c r="B2325" s="183" t="s">
        <v>240</v>
      </c>
      <c r="C2325" s="183" t="s">
        <v>243</v>
      </c>
      <c r="D2325" s="183">
        <v>5</v>
      </c>
      <c r="E2325" s="183">
        <v>3</v>
      </c>
      <c r="F2325" s="184">
        <v>4.46</v>
      </c>
      <c r="G2325" s="186" t="s">
        <v>188</v>
      </c>
      <c r="H2325" s="185">
        <v>0.43935732636264785</v>
      </c>
      <c r="I2325" s="186" t="s">
        <v>188</v>
      </c>
      <c r="J2325" s="187" t="s">
        <v>188</v>
      </c>
    </row>
    <row r="2326" spans="1:10" x14ac:dyDescent="0.2">
      <c r="A2326" s="183" t="s">
        <v>424</v>
      </c>
      <c r="B2326" s="183" t="s">
        <v>240</v>
      </c>
      <c r="C2326" s="183" t="s">
        <v>243</v>
      </c>
      <c r="D2326" s="183">
        <v>5</v>
      </c>
      <c r="E2326" s="183">
        <v>4</v>
      </c>
      <c r="F2326" s="184">
        <v>4.54</v>
      </c>
      <c r="G2326" s="186" t="s">
        <v>188</v>
      </c>
      <c r="H2326" s="185">
        <v>0.46436810599167189</v>
      </c>
      <c r="I2326" s="186" t="s">
        <v>188</v>
      </c>
      <c r="J2326" s="187" t="s">
        <v>188</v>
      </c>
    </row>
    <row r="2327" spans="1:10" x14ac:dyDescent="0.2">
      <c r="A2327" s="183" t="s">
        <v>424</v>
      </c>
      <c r="B2327" s="183" t="s">
        <v>240</v>
      </c>
      <c r="C2327" s="183" t="s">
        <v>243</v>
      </c>
      <c r="D2327" s="183">
        <v>5</v>
      </c>
      <c r="E2327" s="183">
        <v>5</v>
      </c>
      <c r="F2327" s="184">
        <v>4.99</v>
      </c>
      <c r="G2327" s="186" t="s">
        <v>188</v>
      </c>
      <c r="H2327" s="185">
        <v>0.62290150474582695</v>
      </c>
      <c r="I2327" s="186" t="s">
        <v>188</v>
      </c>
      <c r="J2327" s="187" t="s">
        <v>188</v>
      </c>
    </row>
    <row r="2328" spans="1:10" x14ac:dyDescent="0.2">
      <c r="A2328" s="183" t="s">
        <v>424</v>
      </c>
      <c r="B2328" s="183" t="s">
        <v>240</v>
      </c>
      <c r="C2328" s="183" t="s">
        <v>243</v>
      </c>
      <c r="D2328" s="183">
        <v>5</v>
      </c>
      <c r="E2328" s="183">
        <v>6</v>
      </c>
      <c r="F2328" s="184">
        <v>4.62</v>
      </c>
      <c r="G2328" s="186" t="s">
        <v>188</v>
      </c>
      <c r="H2328" s="185">
        <v>0.49031049077986399</v>
      </c>
      <c r="I2328" s="186" t="s">
        <v>188</v>
      </c>
      <c r="J2328" s="187" t="s">
        <v>188</v>
      </c>
    </row>
    <row r="2329" spans="1:10" x14ac:dyDescent="0.2">
      <c r="A2329" s="183" t="s">
        <v>424</v>
      </c>
      <c r="B2329" s="183" t="s">
        <v>240</v>
      </c>
      <c r="C2329" s="183" t="s">
        <v>243</v>
      </c>
      <c r="D2329" s="183">
        <v>5</v>
      </c>
      <c r="E2329" s="183">
        <v>7</v>
      </c>
      <c r="F2329" s="184">
        <v>4.54</v>
      </c>
      <c r="G2329" s="186" t="s">
        <v>188</v>
      </c>
      <c r="H2329" s="185">
        <v>0.46436810599167189</v>
      </c>
      <c r="I2329" s="186" t="s">
        <v>188</v>
      </c>
      <c r="J2329" s="187" t="s">
        <v>188</v>
      </c>
    </row>
    <row r="2330" spans="1:10" x14ac:dyDescent="0.2">
      <c r="A2330" s="183" t="s">
        <v>424</v>
      </c>
      <c r="B2330" s="183" t="s">
        <v>240</v>
      </c>
      <c r="C2330" s="183" t="s">
        <v>243</v>
      </c>
      <c r="D2330" s="183">
        <v>5</v>
      </c>
      <c r="E2330" s="183">
        <v>8</v>
      </c>
      <c r="F2330" s="184">
        <v>4.91</v>
      </c>
      <c r="G2330" s="186" t="s">
        <v>188</v>
      </c>
      <c r="H2330" s="185">
        <v>0.59242885858580296</v>
      </c>
      <c r="I2330" s="186" t="s">
        <v>188</v>
      </c>
      <c r="J2330" s="187" t="s">
        <v>188</v>
      </c>
    </row>
    <row r="2331" spans="1:10" x14ac:dyDescent="0.2">
      <c r="A2331" s="183" t="s">
        <v>424</v>
      </c>
      <c r="B2331" s="183" t="s">
        <v>240</v>
      </c>
      <c r="C2331" s="183" t="s">
        <v>243</v>
      </c>
      <c r="D2331" s="183">
        <v>5</v>
      </c>
      <c r="E2331" s="183">
        <v>9</v>
      </c>
      <c r="F2331" s="184">
        <v>4.42</v>
      </c>
      <c r="G2331" s="186" t="s">
        <v>188</v>
      </c>
      <c r="H2331" s="185">
        <v>0.42719596505914387</v>
      </c>
      <c r="I2331" s="186" t="s">
        <v>188</v>
      </c>
      <c r="J2331" s="187" t="s">
        <v>188</v>
      </c>
    </row>
    <row r="2332" spans="1:10" x14ac:dyDescent="0.2">
      <c r="A2332" s="183" t="s">
        <v>424</v>
      </c>
      <c r="B2332" s="183" t="s">
        <v>240</v>
      </c>
      <c r="C2332" s="183" t="s">
        <v>243</v>
      </c>
      <c r="D2332" s="183">
        <v>5</v>
      </c>
      <c r="E2332" s="183">
        <v>10</v>
      </c>
      <c r="F2332" s="184">
        <v>5.07</v>
      </c>
      <c r="G2332" s="186" t="s">
        <v>188</v>
      </c>
      <c r="H2332" s="185">
        <v>0.65440157769125906</v>
      </c>
      <c r="I2332" s="186" t="s">
        <v>188</v>
      </c>
      <c r="J2332" s="187" t="s">
        <v>188</v>
      </c>
    </row>
    <row r="2333" spans="1:10" x14ac:dyDescent="0.2">
      <c r="A2333" s="183" t="s">
        <v>424</v>
      </c>
      <c r="B2333" s="183" t="s">
        <v>240</v>
      </c>
      <c r="C2333" s="183" t="s">
        <v>243</v>
      </c>
      <c r="D2333" s="183">
        <v>6</v>
      </c>
      <c r="E2333" s="183">
        <v>1</v>
      </c>
      <c r="F2333" s="184">
        <v>4.16</v>
      </c>
      <c r="G2333" s="184">
        <v>4.2471428571428573</v>
      </c>
      <c r="H2333" s="185">
        <v>0.35357321918412793</v>
      </c>
      <c r="I2333" s="184">
        <v>2.6787678739619141</v>
      </c>
      <c r="J2333" s="185">
        <v>0.38268112485170203</v>
      </c>
    </row>
    <row r="2334" spans="1:10" x14ac:dyDescent="0.2">
      <c r="A2334" s="183" t="s">
        <v>424</v>
      </c>
      <c r="B2334" s="183" t="s">
        <v>240</v>
      </c>
      <c r="C2334" s="183" t="s">
        <v>243</v>
      </c>
      <c r="D2334" s="183">
        <v>6</v>
      </c>
      <c r="E2334" s="183">
        <v>2</v>
      </c>
      <c r="F2334" s="184">
        <v>4.12</v>
      </c>
      <c r="G2334" s="186" t="s">
        <v>188</v>
      </c>
      <c r="H2334" s="185">
        <v>0.343058803360064</v>
      </c>
      <c r="I2334" s="186" t="s">
        <v>188</v>
      </c>
      <c r="J2334" s="187" t="s">
        <v>188</v>
      </c>
    </row>
    <row r="2335" spans="1:10" x14ac:dyDescent="0.2">
      <c r="A2335" s="183" t="s">
        <v>424</v>
      </c>
      <c r="B2335" s="183" t="s">
        <v>240</v>
      </c>
      <c r="C2335" s="183" t="s">
        <v>243</v>
      </c>
      <c r="D2335" s="183">
        <v>6</v>
      </c>
      <c r="E2335" s="183">
        <v>3</v>
      </c>
      <c r="F2335" s="184">
        <v>4.5</v>
      </c>
      <c r="G2335" s="186" t="s">
        <v>188</v>
      </c>
      <c r="H2335" s="185">
        <v>0.45174733021699998</v>
      </c>
      <c r="I2335" s="186" t="s">
        <v>188</v>
      </c>
      <c r="J2335" s="187" t="s">
        <v>188</v>
      </c>
    </row>
    <row r="2336" spans="1:10" x14ac:dyDescent="0.2">
      <c r="A2336" s="183" t="s">
        <v>424</v>
      </c>
      <c r="B2336" s="183" t="s">
        <v>240</v>
      </c>
      <c r="C2336" s="183" t="s">
        <v>243</v>
      </c>
      <c r="D2336" s="183">
        <v>6</v>
      </c>
      <c r="E2336" s="183">
        <v>4</v>
      </c>
      <c r="F2336" s="184">
        <v>4.74</v>
      </c>
      <c r="G2336" s="186" t="s">
        <v>188</v>
      </c>
      <c r="H2336" s="185">
        <v>0.53100809160135187</v>
      </c>
      <c r="I2336" s="186" t="s">
        <v>188</v>
      </c>
      <c r="J2336" s="187" t="s">
        <v>188</v>
      </c>
    </row>
    <row r="2337" spans="1:10" x14ac:dyDescent="0.2">
      <c r="A2337" s="183" t="s">
        <v>424</v>
      </c>
      <c r="B2337" s="183" t="s">
        <v>240</v>
      </c>
      <c r="C2337" s="183" t="s">
        <v>243</v>
      </c>
      <c r="D2337" s="183">
        <v>6</v>
      </c>
      <c r="E2337" s="183">
        <v>5</v>
      </c>
      <c r="F2337" s="184">
        <v>3.84</v>
      </c>
      <c r="G2337" s="186" t="s">
        <v>188</v>
      </c>
      <c r="H2337" s="185">
        <v>0.27523384939059192</v>
      </c>
      <c r="I2337" s="186" t="s">
        <v>188</v>
      </c>
      <c r="J2337" s="187" t="s">
        <v>188</v>
      </c>
    </row>
    <row r="2338" spans="1:10" x14ac:dyDescent="0.2">
      <c r="A2338" s="183" t="s">
        <v>424</v>
      </c>
      <c r="B2338" s="183" t="s">
        <v>240</v>
      </c>
      <c r="C2338" s="183" t="s">
        <v>243</v>
      </c>
      <c r="D2338" s="183">
        <v>6</v>
      </c>
      <c r="E2338" s="183">
        <v>6</v>
      </c>
      <c r="F2338" s="184">
        <v>4.0199999999999996</v>
      </c>
      <c r="G2338" s="186" t="s">
        <v>188</v>
      </c>
      <c r="H2338" s="185">
        <v>0.31768923103690377</v>
      </c>
      <c r="I2338" s="186" t="s">
        <v>188</v>
      </c>
      <c r="J2338" s="187" t="s">
        <v>188</v>
      </c>
    </row>
    <row r="2339" spans="1:10" x14ac:dyDescent="0.2">
      <c r="A2339" s="183" t="s">
        <v>424</v>
      </c>
      <c r="B2339" s="183" t="s">
        <v>240</v>
      </c>
      <c r="C2339" s="183" t="s">
        <v>243</v>
      </c>
      <c r="D2339" s="183">
        <v>6</v>
      </c>
      <c r="E2339" s="183">
        <v>7</v>
      </c>
      <c r="F2339" s="184">
        <v>4.3499999999999996</v>
      </c>
      <c r="G2339" s="186" t="s">
        <v>188</v>
      </c>
      <c r="H2339" s="185">
        <v>0.40645734917187482</v>
      </c>
      <c r="I2339" s="186" t="s">
        <v>188</v>
      </c>
      <c r="J2339" s="187" t="s">
        <v>188</v>
      </c>
    </row>
    <row r="2340" spans="1:10" x14ac:dyDescent="0.2">
      <c r="A2340" s="183" t="s">
        <v>424</v>
      </c>
      <c r="B2340" s="183" t="s">
        <v>240</v>
      </c>
      <c r="C2340" s="183" t="s">
        <v>243</v>
      </c>
      <c r="D2340" s="183">
        <v>6</v>
      </c>
      <c r="E2340" s="183">
        <v>8</v>
      </c>
      <c r="F2340" s="186" t="s">
        <v>188</v>
      </c>
      <c r="G2340" s="186" t="s">
        <v>188</v>
      </c>
      <c r="H2340" s="187" t="s">
        <v>188</v>
      </c>
      <c r="I2340" s="186" t="s">
        <v>188</v>
      </c>
      <c r="J2340" s="187" t="s">
        <v>188</v>
      </c>
    </row>
    <row r="2341" spans="1:10" x14ac:dyDescent="0.2">
      <c r="A2341" s="183" t="s">
        <v>424</v>
      </c>
      <c r="B2341" s="183" t="s">
        <v>240</v>
      </c>
      <c r="C2341" s="183" t="s">
        <v>243</v>
      </c>
      <c r="D2341" s="183">
        <v>6</v>
      </c>
      <c r="E2341" s="183">
        <v>9</v>
      </c>
      <c r="F2341" s="186" t="s">
        <v>188</v>
      </c>
      <c r="G2341" s="186" t="s">
        <v>188</v>
      </c>
      <c r="H2341" s="187" t="s">
        <v>188</v>
      </c>
      <c r="I2341" s="186" t="s">
        <v>188</v>
      </c>
      <c r="J2341" s="187" t="s">
        <v>188</v>
      </c>
    </row>
    <row r="2342" spans="1:10" x14ac:dyDescent="0.2">
      <c r="A2342" s="183" t="s">
        <v>424</v>
      </c>
      <c r="B2342" s="183" t="s">
        <v>240</v>
      </c>
      <c r="C2342" s="183" t="s">
        <v>243</v>
      </c>
      <c r="D2342" s="183">
        <v>6</v>
      </c>
      <c r="E2342" s="183">
        <v>10</v>
      </c>
      <c r="F2342" s="186" t="s">
        <v>188</v>
      </c>
      <c r="G2342" s="186" t="s">
        <v>188</v>
      </c>
      <c r="H2342" s="187" t="s">
        <v>188</v>
      </c>
      <c r="I2342" s="186" t="s">
        <v>188</v>
      </c>
      <c r="J2342" s="187" t="s">
        <v>188</v>
      </c>
    </row>
    <row r="2343" spans="1:10" x14ac:dyDescent="0.2">
      <c r="A2343" s="183" t="s">
        <v>424</v>
      </c>
      <c r="B2343" s="183" t="s">
        <v>240</v>
      </c>
      <c r="C2343" s="183" t="s">
        <v>243</v>
      </c>
      <c r="D2343" s="183">
        <v>7</v>
      </c>
      <c r="E2343" s="183">
        <v>1</v>
      </c>
      <c r="F2343" s="184">
        <v>4.04</v>
      </c>
      <c r="G2343" s="184">
        <v>4.0729999999999995</v>
      </c>
      <c r="H2343" s="185">
        <v>0.32265947107347193</v>
      </c>
      <c r="I2343" s="184">
        <v>3.4023084811037987</v>
      </c>
      <c r="J2343" s="185">
        <v>0.34023084811037985</v>
      </c>
    </row>
    <row r="2344" spans="1:10" x14ac:dyDescent="0.2">
      <c r="A2344" s="183" t="s">
        <v>424</v>
      </c>
      <c r="B2344" s="183" t="s">
        <v>240</v>
      </c>
      <c r="C2344" s="183" t="s">
        <v>243</v>
      </c>
      <c r="D2344" s="183">
        <v>7</v>
      </c>
      <c r="E2344" s="183">
        <v>2</v>
      </c>
      <c r="F2344" s="184">
        <v>4.0999999999999996</v>
      </c>
      <c r="G2344" s="186" t="s">
        <v>188</v>
      </c>
      <c r="H2344" s="185">
        <v>0.33788068212499983</v>
      </c>
      <c r="I2344" s="186" t="s">
        <v>188</v>
      </c>
      <c r="J2344" s="187" t="s">
        <v>188</v>
      </c>
    </row>
    <row r="2345" spans="1:10" x14ac:dyDescent="0.2">
      <c r="A2345" s="183" t="s">
        <v>424</v>
      </c>
      <c r="B2345" s="183" t="s">
        <v>240</v>
      </c>
      <c r="C2345" s="183" t="s">
        <v>243</v>
      </c>
      <c r="D2345" s="183">
        <v>7</v>
      </c>
      <c r="E2345" s="183">
        <v>3</v>
      </c>
      <c r="F2345" s="184">
        <v>4.09</v>
      </c>
      <c r="G2345" s="186" t="s">
        <v>188</v>
      </c>
      <c r="H2345" s="185">
        <v>0.33531127672681693</v>
      </c>
      <c r="I2345" s="186" t="s">
        <v>188</v>
      </c>
      <c r="J2345" s="187" t="s">
        <v>188</v>
      </c>
    </row>
    <row r="2346" spans="1:10" x14ac:dyDescent="0.2">
      <c r="A2346" s="183" t="s">
        <v>424</v>
      </c>
      <c r="B2346" s="183" t="s">
        <v>240</v>
      </c>
      <c r="C2346" s="183" t="s">
        <v>243</v>
      </c>
      <c r="D2346" s="183">
        <v>7</v>
      </c>
      <c r="E2346" s="183">
        <v>4</v>
      </c>
      <c r="F2346" s="184">
        <v>3.65</v>
      </c>
      <c r="G2346" s="186" t="s">
        <v>188</v>
      </c>
      <c r="H2346" s="185">
        <v>0.23471384459412489</v>
      </c>
      <c r="I2346" s="186" t="s">
        <v>188</v>
      </c>
      <c r="J2346" s="187" t="s">
        <v>188</v>
      </c>
    </row>
    <row r="2347" spans="1:10" x14ac:dyDescent="0.2">
      <c r="A2347" s="183" t="s">
        <v>424</v>
      </c>
      <c r="B2347" s="183" t="s">
        <v>240</v>
      </c>
      <c r="C2347" s="183" t="s">
        <v>243</v>
      </c>
      <c r="D2347" s="183">
        <v>7</v>
      </c>
      <c r="E2347" s="183">
        <v>5</v>
      </c>
      <c r="F2347" s="184">
        <v>4.0199999999999996</v>
      </c>
      <c r="G2347" s="186" t="s">
        <v>188</v>
      </c>
      <c r="H2347" s="185">
        <v>0.31768923103690377</v>
      </c>
      <c r="I2347" s="186" t="s">
        <v>188</v>
      </c>
      <c r="J2347" s="187" t="s">
        <v>188</v>
      </c>
    </row>
    <row r="2348" spans="1:10" x14ac:dyDescent="0.2">
      <c r="A2348" s="183" t="s">
        <v>424</v>
      </c>
      <c r="B2348" s="183" t="s">
        <v>240</v>
      </c>
      <c r="C2348" s="183" t="s">
        <v>243</v>
      </c>
      <c r="D2348" s="183">
        <v>7</v>
      </c>
      <c r="E2348" s="183">
        <v>6</v>
      </c>
      <c r="F2348" s="184">
        <v>3.95</v>
      </c>
      <c r="G2348" s="186" t="s">
        <v>188</v>
      </c>
      <c r="H2348" s="185">
        <v>0.30069567002487507</v>
      </c>
      <c r="I2348" s="186" t="s">
        <v>188</v>
      </c>
      <c r="J2348" s="187" t="s">
        <v>188</v>
      </c>
    </row>
    <row r="2349" spans="1:10" x14ac:dyDescent="0.2">
      <c r="A2349" s="183" t="s">
        <v>424</v>
      </c>
      <c r="B2349" s="183" t="s">
        <v>240</v>
      </c>
      <c r="C2349" s="183" t="s">
        <v>243</v>
      </c>
      <c r="D2349" s="183">
        <v>7</v>
      </c>
      <c r="E2349" s="183">
        <v>7</v>
      </c>
      <c r="F2349" s="184">
        <v>4.12</v>
      </c>
      <c r="G2349" s="186" t="s">
        <v>188</v>
      </c>
      <c r="H2349" s="185">
        <v>0.343058803360064</v>
      </c>
      <c r="I2349" s="186" t="s">
        <v>188</v>
      </c>
      <c r="J2349" s="187" t="s">
        <v>188</v>
      </c>
    </row>
    <row r="2350" spans="1:10" x14ac:dyDescent="0.2">
      <c r="A2350" s="183" t="s">
        <v>424</v>
      </c>
      <c r="B2350" s="183" t="s">
        <v>240</v>
      </c>
      <c r="C2350" s="183" t="s">
        <v>243</v>
      </c>
      <c r="D2350" s="183">
        <v>7</v>
      </c>
      <c r="E2350" s="183">
        <v>8</v>
      </c>
      <c r="F2350" s="184">
        <v>5.03</v>
      </c>
      <c r="G2350" s="186" t="s">
        <v>188</v>
      </c>
      <c r="H2350" s="185">
        <v>0.63852204818563119</v>
      </c>
      <c r="I2350" s="186" t="s">
        <v>188</v>
      </c>
      <c r="J2350" s="187" t="s">
        <v>188</v>
      </c>
    </row>
    <row r="2351" spans="1:10" x14ac:dyDescent="0.2">
      <c r="A2351" s="183" t="s">
        <v>424</v>
      </c>
      <c r="B2351" s="183" t="s">
        <v>240</v>
      </c>
      <c r="C2351" s="183" t="s">
        <v>243</v>
      </c>
      <c r="D2351" s="183">
        <v>7</v>
      </c>
      <c r="E2351" s="183">
        <v>9</v>
      </c>
      <c r="F2351" s="184">
        <v>4.1500000000000004</v>
      </c>
      <c r="G2351" s="186" t="s">
        <v>188</v>
      </c>
      <c r="H2351" s="185">
        <v>0.35092476038037507</v>
      </c>
      <c r="I2351" s="186" t="s">
        <v>188</v>
      </c>
      <c r="J2351" s="187" t="s">
        <v>188</v>
      </c>
    </row>
    <row r="2352" spans="1:10" x14ac:dyDescent="0.2">
      <c r="A2352" s="183" t="s">
        <v>424</v>
      </c>
      <c r="B2352" s="183" t="s">
        <v>240</v>
      </c>
      <c r="C2352" s="183" t="s">
        <v>243</v>
      </c>
      <c r="D2352" s="183">
        <v>7</v>
      </c>
      <c r="E2352" s="183">
        <v>10</v>
      </c>
      <c r="F2352" s="184">
        <v>3.58</v>
      </c>
      <c r="G2352" s="186" t="s">
        <v>188</v>
      </c>
      <c r="H2352" s="185">
        <v>0.220852693596536</v>
      </c>
      <c r="I2352" s="186" t="s">
        <v>188</v>
      </c>
      <c r="J2352" s="187" t="s">
        <v>188</v>
      </c>
    </row>
    <row r="2353" spans="1:10" x14ac:dyDescent="0.2">
      <c r="A2353" s="183" t="s">
        <v>424</v>
      </c>
      <c r="B2353" s="183" t="s">
        <v>240</v>
      </c>
      <c r="C2353" s="183" t="s">
        <v>243</v>
      </c>
      <c r="D2353" s="183">
        <v>8</v>
      </c>
      <c r="E2353" s="183">
        <v>1</v>
      </c>
      <c r="F2353" s="184">
        <v>4.17</v>
      </c>
      <c r="G2353" s="184">
        <v>4.1399999999999997</v>
      </c>
      <c r="H2353" s="185">
        <v>0.35623497000536886</v>
      </c>
      <c r="I2353" s="184">
        <v>3.5273419724426116</v>
      </c>
      <c r="J2353" s="185">
        <v>0.35273419724426114</v>
      </c>
    </row>
    <row r="2354" spans="1:10" x14ac:dyDescent="0.2">
      <c r="A2354" s="183" t="s">
        <v>424</v>
      </c>
      <c r="B2354" s="183" t="s">
        <v>240</v>
      </c>
      <c r="C2354" s="183" t="s">
        <v>243</v>
      </c>
      <c r="D2354" s="183">
        <v>8</v>
      </c>
      <c r="E2354" s="183">
        <v>2</v>
      </c>
      <c r="F2354" s="184">
        <v>4.2</v>
      </c>
      <c r="G2354" s="186" t="s">
        <v>188</v>
      </c>
      <c r="H2354" s="185">
        <v>0.36430030728799989</v>
      </c>
      <c r="I2354" s="186" t="s">
        <v>188</v>
      </c>
      <c r="J2354" s="187" t="s">
        <v>188</v>
      </c>
    </row>
    <row r="2355" spans="1:10" x14ac:dyDescent="0.2">
      <c r="A2355" s="183" t="s">
        <v>424</v>
      </c>
      <c r="B2355" s="183" t="s">
        <v>240</v>
      </c>
      <c r="C2355" s="183" t="s">
        <v>243</v>
      </c>
      <c r="D2355" s="183">
        <v>8</v>
      </c>
      <c r="E2355" s="183">
        <v>3</v>
      </c>
      <c r="F2355" s="184">
        <v>4.8099999999999996</v>
      </c>
      <c r="G2355" s="186" t="s">
        <v>188</v>
      </c>
      <c r="H2355" s="185">
        <v>0.55575691811231276</v>
      </c>
      <c r="I2355" s="186" t="s">
        <v>188</v>
      </c>
      <c r="J2355" s="187" t="s">
        <v>188</v>
      </c>
    </row>
    <row r="2356" spans="1:10" x14ac:dyDescent="0.2">
      <c r="A2356" s="183" t="s">
        <v>424</v>
      </c>
      <c r="B2356" s="183" t="s">
        <v>240</v>
      </c>
      <c r="C2356" s="183" t="s">
        <v>243</v>
      </c>
      <c r="D2356" s="183">
        <v>8</v>
      </c>
      <c r="E2356" s="183">
        <v>4</v>
      </c>
      <c r="F2356" s="184">
        <v>3.95</v>
      </c>
      <c r="G2356" s="186" t="s">
        <v>188</v>
      </c>
      <c r="H2356" s="185">
        <v>0.30069567002487507</v>
      </c>
      <c r="I2356" s="186" t="s">
        <v>188</v>
      </c>
      <c r="J2356" s="187" t="s">
        <v>188</v>
      </c>
    </row>
    <row r="2357" spans="1:10" x14ac:dyDescent="0.2">
      <c r="A2357" s="183" t="s">
        <v>424</v>
      </c>
      <c r="B2357" s="183" t="s">
        <v>240</v>
      </c>
      <c r="C2357" s="183" t="s">
        <v>243</v>
      </c>
      <c r="D2357" s="183">
        <v>8</v>
      </c>
      <c r="E2357" s="183">
        <v>5</v>
      </c>
      <c r="F2357" s="184">
        <v>3.77</v>
      </c>
      <c r="G2357" s="186" t="s">
        <v>188</v>
      </c>
      <c r="H2357" s="185">
        <v>0.25980398938412891</v>
      </c>
      <c r="I2357" s="186" t="s">
        <v>188</v>
      </c>
      <c r="J2357" s="187" t="s">
        <v>188</v>
      </c>
    </row>
    <row r="2358" spans="1:10" x14ac:dyDescent="0.2">
      <c r="A2358" s="183" t="s">
        <v>424</v>
      </c>
      <c r="B2358" s="183" t="s">
        <v>240</v>
      </c>
      <c r="C2358" s="183" t="s">
        <v>243</v>
      </c>
      <c r="D2358" s="183">
        <v>8</v>
      </c>
      <c r="E2358" s="183">
        <v>6</v>
      </c>
      <c r="F2358" s="184">
        <v>4.12</v>
      </c>
      <c r="G2358" s="186" t="s">
        <v>188</v>
      </c>
      <c r="H2358" s="185">
        <v>0.343058803360064</v>
      </c>
      <c r="I2358" s="186" t="s">
        <v>188</v>
      </c>
      <c r="J2358" s="187" t="s">
        <v>188</v>
      </c>
    </row>
    <row r="2359" spans="1:10" x14ac:dyDescent="0.2">
      <c r="A2359" s="183" t="s">
        <v>424</v>
      </c>
      <c r="B2359" s="183" t="s">
        <v>240</v>
      </c>
      <c r="C2359" s="183" t="s">
        <v>243</v>
      </c>
      <c r="D2359" s="183">
        <v>8</v>
      </c>
      <c r="E2359" s="183">
        <v>7</v>
      </c>
      <c r="F2359" s="184">
        <v>4.17</v>
      </c>
      <c r="G2359" s="186" t="s">
        <v>188</v>
      </c>
      <c r="H2359" s="185">
        <v>0.35623497000536886</v>
      </c>
      <c r="I2359" s="186" t="s">
        <v>188</v>
      </c>
      <c r="J2359" s="187" t="s">
        <v>188</v>
      </c>
    </row>
    <row r="2360" spans="1:10" x14ac:dyDescent="0.2">
      <c r="A2360" s="183" t="s">
        <v>424</v>
      </c>
      <c r="B2360" s="183" t="s">
        <v>240</v>
      </c>
      <c r="C2360" s="183" t="s">
        <v>243</v>
      </c>
      <c r="D2360" s="183">
        <v>8</v>
      </c>
      <c r="E2360" s="183">
        <v>8</v>
      </c>
      <c r="F2360" s="184">
        <v>4.1100000000000003</v>
      </c>
      <c r="G2360" s="186" t="s">
        <v>188</v>
      </c>
      <c r="H2360" s="185">
        <v>0.34046317991228309</v>
      </c>
      <c r="I2360" s="186" t="s">
        <v>188</v>
      </c>
      <c r="J2360" s="187" t="s">
        <v>188</v>
      </c>
    </row>
    <row r="2361" spans="1:10" x14ac:dyDescent="0.2">
      <c r="A2361" s="183" t="s">
        <v>424</v>
      </c>
      <c r="B2361" s="183" t="s">
        <v>240</v>
      </c>
      <c r="C2361" s="183" t="s">
        <v>243</v>
      </c>
      <c r="D2361" s="183">
        <v>8</v>
      </c>
      <c r="E2361" s="183">
        <v>9</v>
      </c>
      <c r="F2361" s="184">
        <v>3.99</v>
      </c>
      <c r="G2361" s="186" t="s">
        <v>188</v>
      </c>
      <c r="H2361" s="185">
        <v>0.31032998443792703</v>
      </c>
      <c r="I2361" s="186" t="s">
        <v>188</v>
      </c>
      <c r="J2361" s="187" t="s">
        <v>188</v>
      </c>
    </row>
    <row r="2362" spans="1:10" x14ac:dyDescent="0.2">
      <c r="A2362" s="183" t="s">
        <v>424</v>
      </c>
      <c r="B2362" s="183" t="s">
        <v>240</v>
      </c>
      <c r="C2362" s="183" t="s">
        <v>243</v>
      </c>
      <c r="D2362" s="183">
        <v>8</v>
      </c>
      <c r="E2362" s="183">
        <v>10</v>
      </c>
      <c r="F2362" s="184">
        <v>4.1100000000000003</v>
      </c>
      <c r="G2362" s="186" t="s">
        <v>188</v>
      </c>
      <c r="H2362" s="185">
        <v>0.34046317991228309</v>
      </c>
      <c r="I2362" s="186" t="s">
        <v>188</v>
      </c>
      <c r="J2362" s="187" t="s">
        <v>188</v>
      </c>
    </row>
    <row r="2363" spans="1:10" x14ac:dyDescent="0.2">
      <c r="A2363" s="183" t="s">
        <v>424</v>
      </c>
      <c r="B2363" s="183" t="s">
        <v>240</v>
      </c>
      <c r="C2363" s="183" t="s">
        <v>243</v>
      </c>
      <c r="D2363" s="183">
        <v>9</v>
      </c>
      <c r="E2363" s="183">
        <v>1</v>
      </c>
      <c r="F2363" s="184">
        <v>4.2699999999999996</v>
      </c>
      <c r="G2363" s="184">
        <v>4.2816666666666663</v>
      </c>
      <c r="H2363" s="185">
        <v>0.38359085888717875</v>
      </c>
      <c r="I2363" s="184">
        <v>2.340889595696217</v>
      </c>
      <c r="J2363" s="185">
        <v>0.39014826594936952</v>
      </c>
    </row>
    <row r="2364" spans="1:10" x14ac:dyDescent="0.2">
      <c r="A2364" s="183" t="s">
        <v>424</v>
      </c>
      <c r="B2364" s="183" t="s">
        <v>240</v>
      </c>
      <c r="C2364" s="183" t="s">
        <v>243</v>
      </c>
      <c r="D2364" s="183">
        <v>9</v>
      </c>
      <c r="E2364" s="183">
        <v>2</v>
      </c>
      <c r="F2364" s="184">
        <v>4.1500000000000004</v>
      </c>
      <c r="G2364" s="186" t="s">
        <v>188</v>
      </c>
      <c r="H2364" s="185">
        <v>0.35092476038037507</v>
      </c>
      <c r="I2364" s="186" t="s">
        <v>188</v>
      </c>
      <c r="J2364" s="187" t="s">
        <v>188</v>
      </c>
    </row>
    <row r="2365" spans="1:10" x14ac:dyDescent="0.2">
      <c r="A2365" s="183" t="s">
        <v>424</v>
      </c>
      <c r="B2365" s="183" t="s">
        <v>240</v>
      </c>
      <c r="C2365" s="183" t="s">
        <v>243</v>
      </c>
      <c r="D2365" s="183">
        <v>9</v>
      </c>
      <c r="E2365" s="183">
        <v>3</v>
      </c>
      <c r="F2365" s="184">
        <v>4.53</v>
      </c>
      <c r="G2365" s="186" t="s">
        <v>188</v>
      </c>
      <c r="H2365" s="185">
        <v>0.46119116073058108</v>
      </c>
      <c r="I2365" s="186" t="s">
        <v>188</v>
      </c>
      <c r="J2365" s="187" t="s">
        <v>188</v>
      </c>
    </row>
    <row r="2366" spans="1:10" x14ac:dyDescent="0.2">
      <c r="A2366" s="183" t="s">
        <v>424</v>
      </c>
      <c r="B2366" s="183" t="s">
        <v>240</v>
      </c>
      <c r="C2366" s="183" t="s">
        <v>243</v>
      </c>
      <c r="D2366" s="183">
        <v>9</v>
      </c>
      <c r="E2366" s="183">
        <v>4</v>
      </c>
      <c r="F2366" s="184">
        <v>3.93</v>
      </c>
      <c r="G2366" s="186" t="s">
        <v>188</v>
      </c>
      <c r="H2366" s="185">
        <v>0.29595420581272092</v>
      </c>
      <c r="I2366" s="186" t="s">
        <v>188</v>
      </c>
      <c r="J2366" s="187" t="s">
        <v>188</v>
      </c>
    </row>
    <row r="2367" spans="1:10" x14ac:dyDescent="0.2">
      <c r="A2367" s="183" t="s">
        <v>424</v>
      </c>
      <c r="B2367" s="183" t="s">
        <v>240</v>
      </c>
      <c r="C2367" s="183" t="s">
        <v>243</v>
      </c>
      <c r="D2367" s="183">
        <v>9</v>
      </c>
      <c r="E2367" s="183">
        <v>5</v>
      </c>
      <c r="F2367" s="184">
        <v>4.57</v>
      </c>
      <c r="G2367" s="186" t="s">
        <v>188</v>
      </c>
      <c r="H2367" s="185">
        <v>0.473986412844209</v>
      </c>
      <c r="I2367" s="186" t="s">
        <v>188</v>
      </c>
      <c r="J2367" s="187" t="s">
        <v>188</v>
      </c>
    </row>
    <row r="2368" spans="1:10" x14ac:dyDescent="0.2">
      <c r="A2368" s="183" t="s">
        <v>424</v>
      </c>
      <c r="B2368" s="183" t="s">
        <v>240</v>
      </c>
      <c r="C2368" s="183" t="s">
        <v>243</v>
      </c>
      <c r="D2368" s="183">
        <v>9</v>
      </c>
      <c r="E2368" s="183">
        <v>6</v>
      </c>
      <c r="F2368" s="184">
        <v>4.24</v>
      </c>
      <c r="G2368" s="186" t="s">
        <v>188</v>
      </c>
      <c r="H2368" s="185">
        <v>0.37524219704115203</v>
      </c>
      <c r="I2368" s="186" t="s">
        <v>188</v>
      </c>
      <c r="J2368" s="187" t="s">
        <v>188</v>
      </c>
    </row>
    <row r="2369" spans="1:10" x14ac:dyDescent="0.2">
      <c r="A2369" s="183" t="s">
        <v>424</v>
      </c>
      <c r="B2369" s="183" t="s">
        <v>240</v>
      </c>
      <c r="C2369" s="183" t="s">
        <v>243</v>
      </c>
      <c r="D2369" s="183">
        <v>9</v>
      </c>
      <c r="E2369" s="183">
        <v>7</v>
      </c>
      <c r="F2369" s="186" t="s">
        <v>188</v>
      </c>
      <c r="G2369" s="186" t="s">
        <v>188</v>
      </c>
      <c r="H2369" s="187" t="s">
        <v>188</v>
      </c>
      <c r="I2369" s="186" t="s">
        <v>188</v>
      </c>
      <c r="J2369" s="187" t="s">
        <v>188</v>
      </c>
    </row>
    <row r="2370" spans="1:10" x14ac:dyDescent="0.2">
      <c r="A2370" s="183" t="s">
        <v>424</v>
      </c>
      <c r="B2370" s="183" t="s">
        <v>240</v>
      </c>
      <c r="C2370" s="183" t="s">
        <v>243</v>
      </c>
      <c r="D2370" s="183">
        <v>9</v>
      </c>
      <c r="E2370" s="183">
        <v>8</v>
      </c>
      <c r="F2370" s="186" t="s">
        <v>188</v>
      </c>
      <c r="G2370" s="186" t="s">
        <v>188</v>
      </c>
      <c r="H2370" s="187" t="s">
        <v>188</v>
      </c>
      <c r="I2370" s="186" t="s">
        <v>188</v>
      </c>
      <c r="J2370" s="187" t="s">
        <v>188</v>
      </c>
    </row>
    <row r="2371" spans="1:10" x14ac:dyDescent="0.2">
      <c r="A2371" s="183" t="s">
        <v>424</v>
      </c>
      <c r="B2371" s="183" t="s">
        <v>240</v>
      </c>
      <c r="C2371" s="183" t="s">
        <v>243</v>
      </c>
      <c r="D2371" s="183">
        <v>9</v>
      </c>
      <c r="E2371" s="183">
        <v>9</v>
      </c>
      <c r="F2371" s="186" t="s">
        <v>188</v>
      </c>
      <c r="G2371" s="186" t="s">
        <v>188</v>
      </c>
      <c r="H2371" s="187" t="s">
        <v>188</v>
      </c>
      <c r="I2371" s="186" t="s">
        <v>188</v>
      </c>
      <c r="J2371" s="187" t="s">
        <v>188</v>
      </c>
    </row>
    <row r="2372" spans="1:10" x14ac:dyDescent="0.2">
      <c r="A2372" s="183" t="s">
        <v>424</v>
      </c>
      <c r="B2372" s="183" t="s">
        <v>240</v>
      </c>
      <c r="C2372" s="183" t="s">
        <v>243</v>
      </c>
      <c r="D2372" s="183">
        <v>9</v>
      </c>
      <c r="E2372" s="183">
        <v>10</v>
      </c>
      <c r="F2372" s="186" t="s">
        <v>188</v>
      </c>
      <c r="G2372" s="186" t="s">
        <v>188</v>
      </c>
      <c r="H2372" s="187" t="s">
        <v>188</v>
      </c>
      <c r="I2372" s="186" t="s">
        <v>188</v>
      </c>
      <c r="J2372" s="187" t="s">
        <v>188</v>
      </c>
    </row>
    <row r="2373" spans="1:10" x14ac:dyDescent="0.2">
      <c r="A2373" s="183" t="s">
        <v>424</v>
      </c>
      <c r="B2373" s="183" t="s">
        <v>240</v>
      </c>
      <c r="C2373" s="183" t="s">
        <v>243</v>
      </c>
      <c r="D2373" s="183">
        <v>10</v>
      </c>
      <c r="E2373" s="183">
        <v>1</v>
      </c>
      <c r="F2373" s="184">
        <v>4.8600000000000003</v>
      </c>
      <c r="G2373" s="184">
        <v>5.1925000000000008</v>
      </c>
      <c r="H2373" s="185">
        <v>0.57389762565720792</v>
      </c>
      <c r="I2373" s="184">
        <v>2.8494723197309804</v>
      </c>
      <c r="J2373" s="185">
        <v>0.71236807993274509</v>
      </c>
    </row>
    <row r="2374" spans="1:10" x14ac:dyDescent="0.2">
      <c r="A2374" s="183" t="s">
        <v>424</v>
      </c>
      <c r="B2374" s="183" t="s">
        <v>240</v>
      </c>
      <c r="C2374" s="183" t="s">
        <v>243</v>
      </c>
      <c r="D2374" s="183">
        <v>10</v>
      </c>
      <c r="E2374" s="183">
        <v>2</v>
      </c>
      <c r="F2374" s="184">
        <v>5.33</v>
      </c>
      <c r="G2374" s="186" t="s">
        <v>188</v>
      </c>
      <c r="H2374" s="185">
        <v>0.76407836441146093</v>
      </c>
      <c r="I2374" s="186" t="s">
        <v>188</v>
      </c>
      <c r="J2374" s="187" t="s">
        <v>188</v>
      </c>
    </row>
    <row r="2375" spans="1:10" x14ac:dyDescent="0.2">
      <c r="A2375" s="183" t="s">
        <v>424</v>
      </c>
      <c r="B2375" s="183" t="s">
        <v>240</v>
      </c>
      <c r="C2375" s="183" t="s">
        <v>243</v>
      </c>
      <c r="D2375" s="183">
        <v>10</v>
      </c>
      <c r="E2375" s="183">
        <v>3</v>
      </c>
      <c r="F2375" s="184">
        <v>4.96</v>
      </c>
      <c r="G2375" s="186" t="s">
        <v>188</v>
      </c>
      <c r="H2375" s="185">
        <v>0.61135477582284781</v>
      </c>
      <c r="I2375" s="186" t="s">
        <v>188</v>
      </c>
      <c r="J2375" s="187" t="s">
        <v>188</v>
      </c>
    </row>
    <row r="2376" spans="1:10" x14ac:dyDescent="0.2">
      <c r="A2376" s="183" t="s">
        <v>424</v>
      </c>
      <c r="B2376" s="183" t="s">
        <v>240</v>
      </c>
      <c r="C2376" s="183" t="s">
        <v>243</v>
      </c>
      <c r="D2376" s="183">
        <v>10</v>
      </c>
      <c r="E2376" s="183">
        <v>4</v>
      </c>
      <c r="F2376" s="184">
        <v>5.62</v>
      </c>
      <c r="G2376" s="186" t="s">
        <v>188</v>
      </c>
      <c r="H2376" s="185">
        <v>0.90014155383946381</v>
      </c>
      <c r="I2376" s="186" t="s">
        <v>188</v>
      </c>
      <c r="J2376" s="187" t="s">
        <v>188</v>
      </c>
    </row>
    <row r="2377" spans="1:10" x14ac:dyDescent="0.2">
      <c r="A2377" s="183" t="s">
        <v>424</v>
      </c>
      <c r="B2377" s="183" t="s">
        <v>240</v>
      </c>
      <c r="C2377" s="183" t="s">
        <v>243</v>
      </c>
      <c r="D2377" s="183">
        <v>10</v>
      </c>
      <c r="E2377" s="183">
        <v>5</v>
      </c>
      <c r="F2377" s="186" t="s">
        <v>188</v>
      </c>
      <c r="G2377" s="186" t="s">
        <v>188</v>
      </c>
      <c r="H2377" s="187" t="s">
        <v>188</v>
      </c>
      <c r="I2377" s="186" t="s">
        <v>188</v>
      </c>
      <c r="J2377" s="187" t="s">
        <v>188</v>
      </c>
    </row>
    <row r="2378" spans="1:10" x14ac:dyDescent="0.2">
      <c r="A2378" s="183" t="s">
        <v>424</v>
      </c>
      <c r="B2378" s="183" t="s">
        <v>240</v>
      </c>
      <c r="C2378" s="183" t="s">
        <v>243</v>
      </c>
      <c r="D2378" s="183">
        <v>10</v>
      </c>
      <c r="E2378" s="183">
        <v>6</v>
      </c>
      <c r="F2378" s="186" t="s">
        <v>188</v>
      </c>
      <c r="G2378" s="186" t="s">
        <v>188</v>
      </c>
      <c r="H2378" s="187" t="s">
        <v>188</v>
      </c>
      <c r="I2378" s="186" t="s">
        <v>188</v>
      </c>
      <c r="J2378" s="187" t="s">
        <v>188</v>
      </c>
    </row>
    <row r="2379" spans="1:10" x14ac:dyDescent="0.2">
      <c r="A2379" s="183" t="s">
        <v>424</v>
      </c>
      <c r="B2379" s="183" t="s">
        <v>240</v>
      </c>
      <c r="C2379" s="183" t="s">
        <v>243</v>
      </c>
      <c r="D2379" s="183">
        <v>10</v>
      </c>
      <c r="E2379" s="183">
        <v>7</v>
      </c>
      <c r="F2379" s="186" t="s">
        <v>188</v>
      </c>
      <c r="G2379" s="186" t="s">
        <v>188</v>
      </c>
      <c r="H2379" s="187" t="s">
        <v>188</v>
      </c>
      <c r="I2379" s="186" t="s">
        <v>188</v>
      </c>
      <c r="J2379" s="187" t="s">
        <v>188</v>
      </c>
    </row>
    <row r="2380" spans="1:10" x14ac:dyDescent="0.2">
      <c r="A2380" s="183" t="s">
        <v>424</v>
      </c>
      <c r="B2380" s="183" t="s">
        <v>240</v>
      </c>
      <c r="C2380" s="183" t="s">
        <v>243</v>
      </c>
      <c r="D2380" s="183">
        <v>10</v>
      </c>
      <c r="E2380" s="183">
        <v>8</v>
      </c>
      <c r="F2380" s="186" t="s">
        <v>188</v>
      </c>
      <c r="G2380" s="186" t="s">
        <v>188</v>
      </c>
      <c r="H2380" s="187" t="s">
        <v>188</v>
      </c>
      <c r="I2380" s="186" t="s">
        <v>188</v>
      </c>
      <c r="J2380" s="187" t="s">
        <v>188</v>
      </c>
    </row>
    <row r="2381" spans="1:10" x14ac:dyDescent="0.2">
      <c r="A2381" s="183" t="s">
        <v>424</v>
      </c>
      <c r="B2381" s="183" t="s">
        <v>240</v>
      </c>
      <c r="C2381" s="183" t="s">
        <v>243</v>
      </c>
      <c r="D2381" s="183">
        <v>10</v>
      </c>
      <c r="E2381" s="183">
        <v>9</v>
      </c>
      <c r="F2381" s="186" t="s">
        <v>188</v>
      </c>
      <c r="G2381" s="186" t="s">
        <v>188</v>
      </c>
      <c r="H2381" s="187" t="s">
        <v>188</v>
      </c>
      <c r="I2381" s="186" t="s">
        <v>188</v>
      </c>
      <c r="J2381" s="187" t="s">
        <v>188</v>
      </c>
    </row>
    <row r="2382" spans="1:10" x14ac:dyDescent="0.2">
      <c r="A2382" s="183" t="s">
        <v>424</v>
      </c>
      <c r="B2382" s="183" t="s">
        <v>240</v>
      </c>
      <c r="C2382" s="183" t="s">
        <v>243</v>
      </c>
      <c r="D2382" s="183">
        <v>10</v>
      </c>
      <c r="E2382" s="183">
        <v>10</v>
      </c>
      <c r="F2382" s="186" t="s">
        <v>188</v>
      </c>
      <c r="G2382" s="186" t="s">
        <v>188</v>
      </c>
      <c r="H2382" s="187" t="s">
        <v>188</v>
      </c>
      <c r="I2382" s="186" t="s">
        <v>188</v>
      </c>
      <c r="J2382" s="187" t="s">
        <v>188</v>
      </c>
    </row>
    <row r="2383" spans="1:10" x14ac:dyDescent="0.2">
      <c r="A2383" s="183" t="s">
        <v>424</v>
      </c>
      <c r="B2383" s="183" t="s">
        <v>240</v>
      </c>
      <c r="C2383" s="183" t="s">
        <v>243</v>
      </c>
      <c r="D2383" s="183">
        <v>11</v>
      </c>
      <c r="E2383" s="183">
        <v>1</v>
      </c>
      <c r="F2383" s="184">
        <v>4.37</v>
      </c>
      <c r="G2383" s="184">
        <v>4.47</v>
      </c>
      <c r="H2383" s="185">
        <v>0.41231254805558903</v>
      </c>
      <c r="I2383" s="184">
        <v>3.1322403496956173</v>
      </c>
      <c r="J2383" s="185">
        <v>0.44746290709937392</v>
      </c>
    </row>
    <row r="2384" spans="1:10" x14ac:dyDescent="0.2">
      <c r="A2384" s="183" t="s">
        <v>424</v>
      </c>
      <c r="B2384" s="183" t="s">
        <v>240</v>
      </c>
      <c r="C2384" s="183" t="s">
        <v>243</v>
      </c>
      <c r="D2384" s="183">
        <v>11</v>
      </c>
      <c r="E2384" s="183">
        <v>2</v>
      </c>
      <c r="F2384" s="184">
        <v>4.28</v>
      </c>
      <c r="G2384" s="186" t="s">
        <v>188</v>
      </c>
      <c r="H2384" s="185">
        <v>0.38640101781305597</v>
      </c>
      <c r="I2384" s="186" t="s">
        <v>188</v>
      </c>
      <c r="J2384" s="187" t="s">
        <v>188</v>
      </c>
    </row>
    <row r="2385" spans="1:10" x14ac:dyDescent="0.2">
      <c r="A2385" s="183" t="s">
        <v>424</v>
      </c>
      <c r="B2385" s="183" t="s">
        <v>240</v>
      </c>
      <c r="C2385" s="183" t="s">
        <v>243</v>
      </c>
      <c r="D2385" s="183">
        <v>11</v>
      </c>
      <c r="E2385" s="183">
        <v>3</v>
      </c>
      <c r="F2385" s="184">
        <v>4.53</v>
      </c>
      <c r="G2385" s="186" t="s">
        <v>188</v>
      </c>
      <c r="H2385" s="185">
        <v>0.46119116073058108</v>
      </c>
      <c r="I2385" s="186" t="s">
        <v>188</v>
      </c>
      <c r="J2385" s="187" t="s">
        <v>188</v>
      </c>
    </row>
    <row r="2386" spans="1:10" x14ac:dyDescent="0.2">
      <c r="A2386" s="183" t="s">
        <v>424</v>
      </c>
      <c r="B2386" s="183" t="s">
        <v>240</v>
      </c>
      <c r="C2386" s="183" t="s">
        <v>243</v>
      </c>
      <c r="D2386" s="183">
        <v>11</v>
      </c>
      <c r="E2386" s="183">
        <v>4</v>
      </c>
      <c r="F2386" s="184">
        <v>4.1500000000000004</v>
      </c>
      <c r="G2386" s="186" t="s">
        <v>188</v>
      </c>
      <c r="H2386" s="185">
        <v>0.35092476038037507</v>
      </c>
      <c r="I2386" s="186" t="s">
        <v>188</v>
      </c>
      <c r="J2386" s="187" t="s">
        <v>188</v>
      </c>
    </row>
    <row r="2387" spans="1:10" x14ac:dyDescent="0.2">
      <c r="A2387" s="183" t="s">
        <v>424</v>
      </c>
      <c r="B2387" s="183" t="s">
        <v>240</v>
      </c>
      <c r="C2387" s="183" t="s">
        <v>243</v>
      </c>
      <c r="D2387" s="183">
        <v>11</v>
      </c>
      <c r="E2387" s="183">
        <v>5</v>
      </c>
      <c r="F2387" s="184">
        <v>5.04</v>
      </c>
      <c r="G2387" s="186" t="s">
        <v>188</v>
      </c>
      <c r="H2387" s="185">
        <v>0.64246756743987199</v>
      </c>
      <c r="I2387" s="186" t="s">
        <v>188</v>
      </c>
      <c r="J2387" s="187" t="s">
        <v>188</v>
      </c>
    </row>
    <row r="2388" spans="1:10" x14ac:dyDescent="0.2">
      <c r="A2388" s="183" t="s">
        <v>424</v>
      </c>
      <c r="B2388" s="183" t="s">
        <v>240</v>
      </c>
      <c r="C2388" s="183" t="s">
        <v>243</v>
      </c>
      <c r="D2388" s="183">
        <v>11</v>
      </c>
      <c r="E2388" s="183">
        <v>6</v>
      </c>
      <c r="F2388" s="184">
        <v>4.5</v>
      </c>
      <c r="G2388" s="186" t="s">
        <v>188</v>
      </c>
      <c r="H2388" s="185">
        <v>0.45174733021699998</v>
      </c>
      <c r="I2388" s="186" t="s">
        <v>188</v>
      </c>
      <c r="J2388" s="187" t="s">
        <v>188</v>
      </c>
    </row>
    <row r="2389" spans="1:10" x14ac:dyDescent="0.2">
      <c r="A2389" s="183" t="s">
        <v>424</v>
      </c>
      <c r="B2389" s="183" t="s">
        <v>240</v>
      </c>
      <c r="C2389" s="183" t="s">
        <v>243</v>
      </c>
      <c r="D2389" s="183">
        <v>11</v>
      </c>
      <c r="E2389" s="183">
        <v>7</v>
      </c>
      <c r="F2389" s="184">
        <v>4.42</v>
      </c>
      <c r="G2389" s="186" t="s">
        <v>188</v>
      </c>
      <c r="H2389" s="185">
        <v>0.42719596505914387</v>
      </c>
      <c r="I2389" s="186" t="s">
        <v>188</v>
      </c>
      <c r="J2389" s="187" t="s">
        <v>188</v>
      </c>
    </row>
    <row r="2390" spans="1:10" x14ac:dyDescent="0.2">
      <c r="A2390" s="183" t="s">
        <v>424</v>
      </c>
      <c r="B2390" s="183" t="s">
        <v>240</v>
      </c>
      <c r="C2390" s="183" t="s">
        <v>243</v>
      </c>
      <c r="D2390" s="183">
        <v>11</v>
      </c>
      <c r="E2390" s="183">
        <v>8</v>
      </c>
      <c r="F2390" s="186" t="s">
        <v>188</v>
      </c>
      <c r="G2390" s="186" t="s">
        <v>188</v>
      </c>
      <c r="H2390" s="187" t="s">
        <v>188</v>
      </c>
      <c r="I2390" s="186" t="s">
        <v>188</v>
      </c>
      <c r="J2390" s="187" t="s">
        <v>188</v>
      </c>
    </row>
    <row r="2391" spans="1:10" x14ac:dyDescent="0.2">
      <c r="A2391" s="183" t="s">
        <v>424</v>
      </c>
      <c r="B2391" s="183" t="s">
        <v>240</v>
      </c>
      <c r="C2391" s="183" t="s">
        <v>243</v>
      </c>
      <c r="D2391" s="183">
        <v>11</v>
      </c>
      <c r="E2391" s="183">
        <v>9</v>
      </c>
      <c r="F2391" s="186" t="s">
        <v>188</v>
      </c>
      <c r="G2391" s="186" t="s">
        <v>188</v>
      </c>
      <c r="H2391" s="187" t="s">
        <v>188</v>
      </c>
      <c r="I2391" s="186" t="s">
        <v>188</v>
      </c>
      <c r="J2391" s="187" t="s">
        <v>188</v>
      </c>
    </row>
    <row r="2392" spans="1:10" x14ac:dyDescent="0.2">
      <c r="A2392" s="183" t="s">
        <v>424</v>
      </c>
      <c r="B2392" s="183" t="s">
        <v>240</v>
      </c>
      <c r="C2392" s="183" t="s">
        <v>243</v>
      </c>
      <c r="D2392" s="183">
        <v>11</v>
      </c>
      <c r="E2392" s="183">
        <v>10</v>
      </c>
      <c r="F2392" s="186" t="s">
        <v>188</v>
      </c>
      <c r="G2392" s="186" t="s">
        <v>188</v>
      </c>
      <c r="H2392" s="187" t="s">
        <v>188</v>
      </c>
      <c r="I2392" s="186" t="s">
        <v>188</v>
      </c>
      <c r="J2392" s="187" t="s">
        <v>188</v>
      </c>
    </row>
    <row r="2393" spans="1:10" x14ac:dyDescent="0.2">
      <c r="A2393" s="183" t="s">
        <v>424</v>
      </c>
      <c r="B2393" s="183" t="s">
        <v>240</v>
      </c>
      <c r="C2393" s="183" t="s">
        <v>243</v>
      </c>
      <c r="D2393" s="183">
        <v>12</v>
      </c>
      <c r="E2393" s="183">
        <v>1</v>
      </c>
      <c r="F2393" s="184">
        <v>4.1500000000000004</v>
      </c>
      <c r="G2393" s="184">
        <v>3.9780000000000006</v>
      </c>
      <c r="H2393" s="185">
        <v>0.35092476038037507</v>
      </c>
      <c r="I2393" s="184">
        <v>3.1007994032331982</v>
      </c>
      <c r="J2393" s="185">
        <v>0.31007994032331981</v>
      </c>
    </row>
    <row r="2394" spans="1:10" x14ac:dyDescent="0.2">
      <c r="A2394" s="183" t="s">
        <v>424</v>
      </c>
      <c r="B2394" s="183" t="s">
        <v>240</v>
      </c>
      <c r="C2394" s="183" t="s">
        <v>243</v>
      </c>
      <c r="D2394" s="183">
        <v>12</v>
      </c>
      <c r="E2394" s="183">
        <v>2</v>
      </c>
      <c r="F2394" s="184">
        <v>4.16</v>
      </c>
      <c r="G2394" s="186" t="s">
        <v>188</v>
      </c>
      <c r="H2394" s="185">
        <v>0.35357321918412793</v>
      </c>
      <c r="I2394" s="186" t="s">
        <v>188</v>
      </c>
      <c r="J2394" s="187" t="s">
        <v>188</v>
      </c>
    </row>
    <row r="2395" spans="1:10" x14ac:dyDescent="0.2">
      <c r="A2395" s="183" t="s">
        <v>424</v>
      </c>
      <c r="B2395" s="183" t="s">
        <v>240</v>
      </c>
      <c r="C2395" s="183" t="s">
        <v>243</v>
      </c>
      <c r="D2395" s="183">
        <v>12</v>
      </c>
      <c r="E2395" s="183">
        <v>3</v>
      </c>
      <c r="F2395" s="184">
        <v>3.68</v>
      </c>
      <c r="G2395" s="186" t="s">
        <v>188</v>
      </c>
      <c r="H2395" s="185">
        <v>0.24082760009369594</v>
      </c>
      <c r="I2395" s="186" t="s">
        <v>188</v>
      </c>
      <c r="J2395" s="187" t="s">
        <v>188</v>
      </c>
    </row>
    <row r="2396" spans="1:10" x14ac:dyDescent="0.2">
      <c r="A2396" s="183" t="s">
        <v>424</v>
      </c>
      <c r="B2396" s="183" t="s">
        <v>240</v>
      </c>
      <c r="C2396" s="183" t="s">
        <v>243</v>
      </c>
      <c r="D2396" s="183">
        <v>12</v>
      </c>
      <c r="E2396" s="183">
        <v>4</v>
      </c>
      <c r="F2396" s="184">
        <v>4.07</v>
      </c>
      <c r="G2396" s="186" t="s">
        <v>188</v>
      </c>
      <c r="H2396" s="185">
        <v>0.33021161001215893</v>
      </c>
      <c r="I2396" s="186" t="s">
        <v>188</v>
      </c>
      <c r="J2396" s="187" t="s">
        <v>188</v>
      </c>
    </row>
    <row r="2397" spans="1:10" x14ac:dyDescent="0.2">
      <c r="A2397" s="183" t="s">
        <v>424</v>
      </c>
      <c r="B2397" s="183" t="s">
        <v>240</v>
      </c>
      <c r="C2397" s="183" t="s">
        <v>243</v>
      </c>
      <c r="D2397" s="183">
        <v>12</v>
      </c>
      <c r="E2397" s="183">
        <v>5</v>
      </c>
      <c r="F2397" s="184">
        <v>4.13</v>
      </c>
      <c r="G2397" s="186" t="s">
        <v>188</v>
      </c>
      <c r="H2397" s="185">
        <v>0.34566758573974093</v>
      </c>
      <c r="I2397" s="186" t="s">
        <v>188</v>
      </c>
      <c r="J2397" s="187" t="s">
        <v>188</v>
      </c>
    </row>
    <row r="2398" spans="1:10" x14ac:dyDescent="0.2">
      <c r="A2398" s="183" t="s">
        <v>424</v>
      </c>
      <c r="B2398" s="183" t="s">
        <v>240</v>
      </c>
      <c r="C2398" s="183" t="s">
        <v>243</v>
      </c>
      <c r="D2398" s="183">
        <v>12</v>
      </c>
      <c r="E2398" s="183">
        <v>6</v>
      </c>
      <c r="F2398" s="184">
        <v>4</v>
      </c>
      <c r="G2398" s="186" t="s">
        <v>188</v>
      </c>
      <c r="H2398" s="185">
        <v>0.31277029587199995</v>
      </c>
      <c r="I2398" s="186" t="s">
        <v>188</v>
      </c>
      <c r="J2398" s="187" t="s">
        <v>188</v>
      </c>
    </row>
    <row r="2399" spans="1:10" x14ac:dyDescent="0.2">
      <c r="A2399" s="183" t="s">
        <v>424</v>
      </c>
      <c r="B2399" s="183" t="s">
        <v>240</v>
      </c>
      <c r="C2399" s="183" t="s">
        <v>243</v>
      </c>
      <c r="D2399" s="183">
        <v>12</v>
      </c>
      <c r="E2399" s="183">
        <v>7</v>
      </c>
      <c r="F2399" s="184">
        <v>4.08</v>
      </c>
      <c r="G2399" s="186" t="s">
        <v>188</v>
      </c>
      <c r="H2399" s="185">
        <v>0.33275493044633603</v>
      </c>
      <c r="I2399" s="186" t="s">
        <v>188</v>
      </c>
      <c r="J2399" s="187" t="s">
        <v>188</v>
      </c>
    </row>
    <row r="2400" spans="1:10" x14ac:dyDescent="0.2">
      <c r="A2400" s="183" t="s">
        <v>424</v>
      </c>
      <c r="B2400" s="183" t="s">
        <v>240</v>
      </c>
      <c r="C2400" s="183" t="s">
        <v>243</v>
      </c>
      <c r="D2400" s="183">
        <v>12</v>
      </c>
      <c r="E2400" s="183">
        <v>8</v>
      </c>
      <c r="F2400" s="184">
        <v>3.5</v>
      </c>
      <c r="G2400" s="186" t="s">
        <v>188</v>
      </c>
      <c r="H2400" s="185">
        <v>0.20569244932699995</v>
      </c>
      <c r="I2400" s="186" t="s">
        <v>188</v>
      </c>
      <c r="J2400" s="187" t="s">
        <v>188</v>
      </c>
    </row>
    <row r="2401" spans="1:10" x14ac:dyDescent="0.2">
      <c r="A2401" s="183" t="s">
        <v>424</v>
      </c>
      <c r="B2401" s="183" t="s">
        <v>240</v>
      </c>
      <c r="C2401" s="183" t="s">
        <v>243</v>
      </c>
      <c r="D2401" s="183">
        <v>12</v>
      </c>
      <c r="E2401" s="183">
        <v>9</v>
      </c>
      <c r="F2401" s="184">
        <v>3.95</v>
      </c>
      <c r="G2401" s="186" t="s">
        <v>188</v>
      </c>
      <c r="H2401" s="185">
        <v>0.30069567002487507</v>
      </c>
      <c r="I2401" s="186" t="s">
        <v>188</v>
      </c>
      <c r="J2401" s="187" t="s">
        <v>188</v>
      </c>
    </row>
    <row r="2402" spans="1:10" x14ac:dyDescent="0.2">
      <c r="A2402" s="183" t="s">
        <v>424</v>
      </c>
      <c r="B2402" s="183" t="s">
        <v>240</v>
      </c>
      <c r="C2402" s="183" t="s">
        <v>243</v>
      </c>
      <c r="D2402" s="183">
        <v>12</v>
      </c>
      <c r="E2402" s="183">
        <v>10</v>
      </c>
      <c r="F2402" s="184">
        <v>4.0599999999999996</v>
      </c>
      <c r="G2402" s="186" t="s">
        <v>188</v>
      </c>
      <c r="H2402" s="185">
        <v>0.32768128215288789</v>
      </c>
      <c r="I2402" s="186" t="s">
        <v>188</v>
      </c>
      <c r="J2402" s="187" t="s">
        <v>188</v>
      </c>
    </row>
    <row r="2403" spans="1:10" x14ac:dyDescent="0.2">
      <c r="A2403" s="182" t="s">
        <v>425</v>
      </c>
      <c r="B2403" s="182" t="s">
        <v>240</v>
      </c>
      <c r="C2403" s="182" t="s">
        <v>243</v>
      </c>
      <c r="D2403" s="183">
        <v>5</v>
      </c>
      <c r="E2403" s="183">
        <v>1</v>
      </c>
      <c r="F2403" s="184">
        <v>4.49</v>
      </c>
      <c r="G2403" s="184">
        <v>4.5519999999999996</v>
      </c>
      <c r="H2403" s="185">
        <v>0.44862827756437712</v>
      </c>
      <c r="I2403" s="184">
        <v>4.7357970329831476</v>
      </c>
      <c r="J2403" s="185">
        <v>0.47357970329831478</v>
      </c>
    </row>
    <row r="2404" spans="1:10" x14ac:dyDescent="0.2">
      <c r="A2404" s="183" t="s">
        <v>425</v>
      </c>
      <c r="B2404" s="183" t="s">
        <v>240</v>
      </c>
      <c r="C2404" s="183" t="s">
        <v>243</v>
      </c>
      <c r="D2404" s="183">
        <v>5</v>
      </c>
      <c r="E2404" s="183">
        <v>2</v>
      </c>
      <c r="F2404" s="184">
        <v>4.62</v>
      </c>
      <c r="G2404" s="186" t="s">
        <v>188</v>
      </c>
      <c r="H2404" s="185">
        <v>0.49031049077986399</v>
      </c>
      <c r="I2404" s="186" t="s">
        <v>188</v>
      </c>
      <c r="J2404" s="187" t="s">
        <v>188</v>
      </c>
    </row>
    <row r="2405" spans="1:10" x14ac:dyDescent="0.2">
      <c r="A2405" s="183" t="s">
        <v>425</v>
      </c>
      <c r="B2405" s="183" t="s">
        <v>240</v>
      </c>
      <c r="C2405" s="183" t="s">
        <v>243</v>
      </c>
      <c r="D2405" s="183">
        <v>5</v>
      </c>
      <c r="E2405" s="183">
        <v>3</v>
      </c>
      <c r="F2405" s="184">
        <v>3.94</v>
      </c>
      <c r="G2405" s="186" t="s">
        <v>188</v>
      </c>
      <c r="H2405" s="185">
        <v>0.29831865789543199</v>
      </c>
      <c r="I2405" s="186" t="s">
        <v>188</v>
      </c>
      <c r="J2405" s="187" t="s">
        <v>188</v>
      </c>
    </row>
    <row r="2406" spans="1:10" x14ac:dyDescent="0.2">
      <c r="A2406" s="183" t="s">
        <v>425</v>
      </c>
      <c r="B2406" s="183" t="s">
        <v>240</v>
      </c>
      <c r="C2406" s="183" t="s">
        <v>243</v>
      </c>
      <c r="D2406" s="183">
        <v>5</v>
      </c>
      <c r="E2406" s="183">
        <v>4</v>
      </c>
      <c r="F2406" s="184">
        <v>4.57</v>
      </c>
      <c r="G2406" s="186" t="s">
        <v>188</v>
      </c>
      <c r="H2406" s="185">
        <v>0.473986412844209</v>
      </c>
      <c r="I2406" s="186" t="s">
        <v>188</v>
      </c>
      <c r="J2406" s="187" t="s">
        <v>188</v>
      </c>
    </row>
    <row r="2407" spans="1:10" x14ac:dyDescent="0.2">
      <c r="A2407" s="183" t="s">
        <v>425</v>
      </c>
      <c r="B2407" s="183" t="s">
        <v>240</v>
      </c>
      <c r="C2407" s="183" t="s">
        <v>243</v>
      </c>
      <c r="D2407" s="183">
        <v>5</v>
      </c>
      <c r="E2407" s="183">
        <v>5</v>
      </c>
      <c r="F2407" s="184">
        <v>4.5999999999999996</v>
      </c>
      <c r="G2407" s="186" t="s">
        <v>188</v>
      </c>
      <c r="H2407" s="185">
        <v>0.48373662499999986</v>
      </c>
      <c r="I2407" s="186" t="s">
        <v>188</v>
      </c>
      <c r="J2407" s="187" t="s">
        <v>188</v>
      </c>
    </row>
    <row r="2408" spans="1:10" x14ac:dyDescent="0.2">
      <c r="A2408" s="183" t="s">
        <v>425</v>
      </c>
      <c r="B2408" s="183" t="s">
        <v>240</v>
      </c>
      <c r="C2408" s="183" t="s">
        <v>243</v>
      </c>
      <c r="D2408" s="183">
        <v>5</v>
      </c>
      <c r="E2408" s="183">
        <v>6</v>
      </c>
      <c r="F2408" s="184">
        <v>4.97</v>
      </c>
      <c r="G2408" s="186" t="s">
        <v>188</v>
      </c>
      <c r="H2408" s="185">
        <v>0.61518768737264873</v>
      </c>
      <c r="I2408" s="186" t="s">
        <v>188</v>
      </c>
      <c r="J2408" s="187" t="s">
        <v>188</v>
      </c>
    </row>
    <row r="2409" spans="1:10" x14ac:dyDescent="0.2">
      <c r="A2409" s="183" t="s">
        <v>425</v>
      </c>
      <c r="B2409" s="183" t="s">
        <v>240</v>
      </c>
      <c r="C2409" s="183" t="s">
        <v>243</v>
      </c>
      <c r="D2409" s="183">
        <v>5</v>
      </c>
      <c r="E2409" s="183">
        <v>7</v>
      </c>
      <c r="F2409" s="184">
        <v>4.72</v>
      </c>
      <c r="G2409" s="186" t="s">
        <v>188</v>
      </c>
      <c r="H2409" s="185">
        <v>0.52407449321062394</v>
      </c>
      <c r="I2409" s="186" t="s">
        <v>188</v>
      </c>
      <c r="J2409" s="187" t="s">
        <v>188</v>
      </c>
    </row>
    <row r="2410" spans="1:10" x14ac:dyDescent="0.2">
      <c r="A2410" s="183" t="s">
        <v>425</v>
      </c>
      <c r="B2410" s="183" t="s">
        <v>240</v>
      </c>
      <c r="C2410" s="183" t="s">
        <v>243</v>
      </c>
      <c r="D2410" s="183">
        <v>5</v>
      </c>
      <c r="E2410" s="183">
        <v>8</v>
      </c>
      <c r="F2410" s="184">
        <v>4.21</v>
      </c>
      <c r="G2410" s="186" t="s">
        <v>188</v>
      </c>
      <c r="H2410" s="185">
        <v>0.367015558893173</v>
      </c>
      <c r="I2410" s="186" t="s">
        <v>188</v>
      </c>
      <c r="J2410" s="187" t="s">
        <v>188</v>
      </c>
    </row>
    <row r="2411" spans="1:10" x14ac:dyDescent="0.2">
      <c r="A2411" s="183" t="s">
        <v>425</v>
      </c>
      <c r="B2411" s="183" t="s">
        <v>240</v>
      </c>
      <c r="C2411" s="183" t="s">
        <v>243</v>
      </c>
      <c r="D2411" s="183">
        <v>5</v>
      </c>
      <c r="E2411" s="183">
        <v>9</v>
      </c>
      <c r="F2411" s="184">
        <v>4.7300000000000004</v>
      </c>
      <c r="G2411" s="186" t="s">
        <v>188</v>
      </c>
      <c r="H2411" s="185">
        <v>0.52753369816240103</v>
      </c>
      <c r="I2411" s="186" t="s">
        <v>188</v>
      </c>
      <c r="J2411" s="187" t="s">
        <v>188</v>
      </c>
    </row>
    <row r="2412" spans="1:10" x14ac:dyDescent="0.2">
      <c r="A2412" s="183" t="s">
        <v>425</v>
      </c>
      <c r="B2412" s="183" t="s">
        <v>240</v>
      </c>
      <c r="C2412" s="183" t="s">
        <v>243</v>
      </c>
      <c r="D2412" s="183">
        <v>5</v>
      </c>
      <c r="E2412" s="183">
        <v>10</v>
      </c>
      <c r="F2412" s="184">
        <v>4.67</v>
      </c>
      <c r="G2412" s="186" t="s">
        <v>188</v>
      </c>
      <c r="H2412" s="185">
        <v>0.50700513126041891</v>
      </c>
      <c r="I2412" s="186" t="s">
        <v>188</v>
      </c>
      <c r="J2412" s="187" t="s">
        <v>188</v>
      </c>
    </row>
    <row r="2413" spans="1:10" x14ac:dyDescent="0.2">
      <c r="A2413" s="183" t="s">
        <v>425</v>
      </c>
      <c r="B2413" s="183" t="s">
        <v>240</v>
      </c>
      <c r="C2413" s="183" t="s">
        <v>243</v>
      </c>
      <c r="D2413" s="183">
        <v>6</v>
      </c>
      <c r="E2413" s="183">
        <v>1</v>
      </c>
      <c r="F2413" s="184">
        <v>4.67</v>
      </c>
      <c r="G2413" s="184">
        <v>4.3866666666666658</v>
      </c>
      <c r="H2413" s="185">
        <v>0.50700513126041891</v>
      </c>
      <c r="I2413" s="184">
        <v>2.5217816763119338</v>
      </c>
      <c r="J2413" s="185">
        <v>0.42029694605198897</v>
      </c>
    </row>
    <row r="2414" spans="1:10" x14ac:dyDescent="0.2">
      <c r="A2414" s="183" t="s">
        <v>425</v>
      </c>
      <c r="B2414" s="183" t="s">
        <v>240</v>
      </c>
      <c r="C2414" s="183" t="s">
        <v>243</v>
      </c>
      <c r="D2414" s="183">
        <v>6</v>
      </c>
      <c r="E2414" s="183">
        <v>2</v>
      </c>
      <c r="F2414" s="184">
        <v>4.6500000000000004</v>
      </c>
      <c r="G2414" s="186" t="s">
        <v>188</v>
      </c>
      <c r="H2414" s="185">
        <v>0.50028254139162509</v>
      </c>
      <c r="I2414" s="186" t="s">
        <v>188</v>
      </c>
      <c r="J2414" s="187" t="s">
        <v>188</v>
      </c>
    </row>
    <row r="2415" spans="1:10" x14ac:dyDescent="0.2">
      <c r="A2415" s="183" t="s">
        <v>425</v>
      </c>
      <c r="B2415" s="183" t="s">
        <v>240</v>
      </c>
      <c r="C2415" s="183" t="s">
        <v>243</v>
      </c>
      <c r="D2415" s="183">
        <v>6</v>
      </c>
      <c r="E2415" s="183">
        <v>3</v>
      </c>
      <c r="F2415" s="184">
        <v>4.24</v>
      </c>
      <c r="G2415" s="186" t="s">
        <v>188</v>
      </c>
      <c r="H2415" s="185">
        <v>0.37524219704115203</v>
      </c>
      <c r="I2415" s="186" t="s">
        <v>188</v>
      </c>
      <c r="J2415" s="187" t="s">
        <v>188</v>
      </c>
    </row>
    <row r="2416" spans="1:10" x14ac:dyDescent="0.2">
      <c r="A2416" s="183" t="s">
        <v>425</v>
      </c>
      <c r="B2416" s="183" t="s">
        <v>240</v>
      </c>
      <c r="C2416" s="183" t="s">
        <v>243</v>
      </c>
      <c r="D2416" s="183">
        <v>6</v>
      </c>
      <c r="E2416" s="183">
        <v>4</v>
      </c>
      <c r="F2416" s="184">
        <v>4.0999999999999996</v>
      </c>
      <c r="G2416" s="186" t="s">
        <v>188</v>
      </c>
      <c r="H2416" s="185">
        <v>0.33788068212499983</v>
      </c>
      <c r="I2416" s="186" t="s">
        <v>188</v>
      </c>
      <c r="J2416" s="187" t="s">
        <v>188</v>
      </c>
    </row>
    <row r="2417" spans="1:10" x14ac:dyDescent="0.2">
      <c r="A2417" s="183" t="s">
        <v>425</v>
      </c>
      <c r="B2417" s="183" t="s">
        <v>240</v>
      </c>
      <c r="C2417" s="183" t="s">
        <v>243</v>
      </c>
      <c r="D2417" s="183">
        <v>6</v>
      </c>
      <c r="E2417" s="183">
        <v>5</v>
      </c>
      <c r="F2417" s="184">
        <v>4.3499999999999996</v>
      </c>
      <c r="G2417" s="186" t="s">
        <v>188</v>
      </c>
      <c r="H2417" s="185">
        <v>0.40645734917187482</v>
      </c>
      <c r="I2417" s="186" t="s">
        <v>188</v>
      </c>
      <c r="J2417" s="187" t="s">
        <v>188</v>
      </c>
    </row>
    <row r="2418" spans="1:10" x14ac:dyDescent="0.2">
      <c r="A2418" s="183" t="s">
        <v>425</v>
      </c>
      <c r="B2418" s="183" t="s">
        <v>240</v>
      </c>
      <c r="C2418" s="183" t="s">
        <v>243</v>
      </c>
      <c r="D2418" s="183">
        <v>6</v>
      </c>
      <c r="E2418" s="183">
        <v>6</v>
      </c>
      <c r="F2418" s="184">
        <v>4.3099999999999996</v>
      </c>
      <c r="G2418" s="186" t="s">
        <v>188</v>
      </c>
      <c r="H2418" s="185">
        <v>0.39491377532186289</v>
      </c>
      <c r="I2418" s="186" t="s">
        <v>188</v>
      </c>
      <c r="J2418" s="187" t="s">
        <v>188</v>
      </c>
    </row>
    <row r="2419" spans="1:10" x14ac:dyDescent="0.2">
      <c r="A2419" s="183" t="s">
        <v>425</v>
      </c>
      <c r="B2419" s="183" t="s">
        <v>240</v>
      </c>
      <c r="C2419" s="183" t="s">
        <v>243</v>
      </c>
      <c r="D2419" s="183">
        <v>6</v>
      </c>
      <c r="E2419" s="183">
        <v>7</v>
      </c>
      <c r="F2419" s="186" t="s">
        <v>188</v>
      </c>
      <c r="G2419" s="186" t="s">
        <v>188</v>
      </c>
      <c r="H2419" s="187" t="s">
        <v>188</v>
      </c>
      <c r="I2419" s="186" t="s">
        <v>188</v>
      </c>
      <c r="J2419" s="187" t="s">
        <v>188</v>
      </c>
    </row>
    <row r="2420" spans="1:10" x14ac:dyDescent="0.2">
      <c r="A2420" s="183" t="s">
        <v>425</v>
      </c>
      <c r="B2420" s="183" t="s">
        <v>240</v>
      </c>
      <c r="C2420" s="183" t="s">
        <v>243</v>
      </c>
      <c r="D2420" s="183">
        <v>6</v>
      </c>
      <c r="E2420" s="183">
        <v>8</v>
      </c>
      <c r="F2420" s="186" t="s">
        <v>188</v>
      </c>
      <c r="G2420" s="186" t="s">
        <v>188</v>
      </c>
      <c r="H2420" s="187" t="s">
        <v>188</v>
      </c>
      <c r="I2420" s="186" t="s">
        <v>188</v>
      </c>
      <c r="J2420" s="187" t="s">
        <v>188</v>
      </c>
    </row>
    <row r="2421" spans="1:10" x14ac:dyDescent="0.2">
      <c r="A2421" s="183" t="s">
        <v>425</v>
      </c>
      <c r="B2421" s="183" t="s">
        <v>240</v>
      </c>
      <c r="C2421" s="183" t="s">
        <v>243</v>
      </c>
      <c r="D2421" s="183">
        <v>6</v>
      </c>
      <c r="E2421" s="183">
        <v>9</v>
      </c>
      <c r="F2421" s="186" t="s">
        <v>188</v>
      </c>
      <c r="G2421" s="186" t="s">
        <v>188</v>
      </c>
      <c r="H2421" s="187" t="s">
        <v>188</v>
      </c>
      <c r="I2421" s="186" t="s">
        <v>188</v>
      </c>
      <c r="J2421" s="187" t="s">
        <v>188</v>
      </c>
    </row>
    <row r="2422" spans="1:10" x14ac:dyDescent="0.2">
      <c r="A2422" s="183" t="s">
        <v>425</v>
      </c>
      <c r="B2422" s="183" t="s">
        <v>240</v>
      </c>
      <c r="C2422" s="183" t="s">
        <v>243</v>
      </c>
      <c r="D2422" s="183">
        <v>6</v>
      </c>
      <c r="E2422" s="183">
        <v>10</v>
      </c>
      <c r="F2422" s="186" t="s">
        <v>188</v>
      </c>
      <c r="G2422" s="186" t="s">
        <v>188</v>
      </c>
      <c r="H2422" s="187" t="s">
        <v>188</v>
      </c>
      <c r="I2422" s="186" t="s">
        <v>188</v>
      </c>
      <c r="J2422" s="187" t="s">
        <v>188</v>
      </c>
    </row>
    <row r="2423" spans="1:10" x14ac:dyDescent="0.2">
      <c r="A2423" s="183" t="s">
        <v>425</v>
      </c>
      <c r="B2423" s="183" t="s">
        <v>240</v>
      </c>
      <c r="C2423" s="183" t="s">
        <v>243</v>
      </c>
      <c r="D2423" s="183">
        <v>7</v>
      </c>
      <c r="E2423" s="183">
        <v>1</v>
      </c>
      <c r="F2423" s="184">
        <v>4.1100000000000003</v>
      </c>
      <c r="G2423" s="184">
        <v>4.2755555555555551</v>
      </c>
      <c r="H2423" s="185">
        <v>0.34046317991228309</v>
      </c>
      <c r="I2423" s="184">
        <v>3.5823088665295741</v>
      </c>
      <c r="J2423" s="185">
        <v>0.39803431850328602</v>
      </c>
    </row>
    <row r="2424" spans="1:10" x14ac:dyDescent="0.2">
      <c r="A2424" s="183" t="s">
        <v>425</v>
      </c>
      <c r="B2424" s="183" t="s">
        <v>240</v>
      </c>
      <c r="C2424" s="183" t="s">
        <v>243</v>
      </c>
      <c r="D2424" s="183">
        <v>7</v>
      </c>
      <c r="E2424" s="183">
        <v>2</v>
      </c>
      <c r="F2424" s="184">
        <v>4.6500000000000004</v>
      </c>
      <c r="G2424" s="186" t="s">
        <v>188</v>
      </c>
      <c r="H2424" s="185">
        <v>0.50028254139162509</v>
      </c>
      <c r="I2424" s="186" t="s">
        <v>188</v>
      </c>
      <c r="J2424" s="187" t="s">
        <v>188</v>
      </c>
    </row>
    <row r="2425" spans="1:10" x14ac:dyDescent="0.2">
      <c r="A2425" s="183" t="s">
        <v>425</v>
      </c>
      <c r="B2425" s="183" t="s">
        <v>240</v>
      </c>
      <c r="C2425" s="183" t="s">
        <v>243</v>
      </c>
      <c r="D2425" s="183">
        <v>7</v>
      </c>
      <c r="E2425" s="183">
        <v>3</v>
      </c>
      <c r="F2425" s="184">
        <v>4.4000000000000004</v>
      </c>
      <c r="G2425" s="186" t="s">
        <v>188</v>
      </c>
      <c r="H2425" s="185">
        <v>0.42120035993600008</v>
      </c>
      <c r="I2425" s="186" t="s">
        <v>188</v>
      </c>
      <c r="J2425" s="187" t="s">
        <v>188</v>
      </c>
    </row>
    <row r="2426" spans="1:10" x14ac:dyDescent="0.2">
      <c r="A2426" s="183" t="s">
        <v>425</v>
      </c>
      <c r="B2426" s="183" t="s">
        <v>240</v>
      </c>
      <c r="C2426" s="183" t="s">
        <v>243</v>
      </c>
      <c r="D2426" s="183">
        <v>7</v>
      </c>
      <c r="E2426" s="183">
        <v>4</v>
      </c>
      <c r="F2426" s="184">
        <v>3.92</v>
      </c>
      <c r="G2426" s="186" t="s">
        <v>188</v>
      </c>
      <c r="H2426" s="185">
        <v>0.29360228050534387</v>
      </c>
      <c r="I2426" s="186" t="s">
        <v>188</v>
      </c>
      <c r="J2426" s="187" t="s">
        <v>188</v>
      </c>
    </row>
    <row r="2427" spans="1:10" x14ac:dyDescent="0.2">
      <c r="A2427" s="183" t="s">
        <v>425</v>
      </c>
      <c r="B2427" s="183" t="s">
        <v>240</v>
      </c>
      <c r="C2427" s="183" t="s">
        <v>243</v>
      </c>
      <c r="D2427" s="183">
        <v>7</v>
      </c>
      <c r="E2427" s="183">
        <v>5</v>
      </c>
      <c r="F2427" s="184">
        <v>3.94</v>
      </c>
      <c r="G2427" s="186" t="s">
        <v>188</v>
      </c>
      <c r="H2427" s="185">
        <v>0.29831865789543199</v>
      </c>
      <c r="I2427" s="186" t="s">
        <v>188</v>
      </c>
      <c r="J2427" s="187" t="s">
        <v>188</v>
      </c>
    </row>
    <row r="2428" spans="1:10" x14ac:dyDescent="0.2">
      <c r="A2428" s="183" t="s">
        <v>425</v>
      </c>
      <c r="B2428" s="183" t="s">
        <v>240</v>
      </c>
      <c r="C2428" s="183" t="s">
        <v>243</v>
      </c>
      <c r="D2428" s="183">
        <v>7</v>
      </c>
      <c r="E2428" s="183">
        <v>6</v>
      </c>
      <c r="F2428" s="184">
        <v>3.81</v>
      </c>
      <c r="G2428" s="186" t="s">
        <v>188</v>
      </c>
      <c r="H2428" s="185">
        <v>0.268548353676413</v>
      </c>
      <c r="I2428" s="186" t="s">
        <v>188</v>
      </c>
      <c r="J2428" s="187" t="s">
        <v>188</v>
      </c>
    </row>
    <row r="2429" spans="1:10" x14ac:dyDescent="0.2">
      <c r="A2429" s="183" t="s">
        <v>425</v>
      </c>
      <c r="B2429" s="183" t="s">
        <v>240</v>
      </c>
      <c r="C2429" s="183" t="s">
        <v>243</v>
      </c>
      <c r="D2429" s="183">
        <v>7</v>
      </c>
      <c r="E2429" s="183">
        <v>7</v>
      </c>
      <c r="F2429" s="184">
        <v>4.13</v>
      </c>
      <c r="G2429" s="186" t="s">
        <v>188</v>
      </c>
      <c r="H2429" s="185">
        <v>0.34566758573974093</v>
      </c>
      <c r="I2429" s="186" t="s">
        <v>188</v>
      </c>
      <c r="J2429" s="187" t="s">
        <v>188</v>
      </c>
    </row>
    <row r="2430" spans="1:10" x14ac:dyDescent="0.2">
      <c r="A2430" s="183" t="s">
        <v>425</v>
      </c>
      <c r="B2430" s="183" t="s">
        <v>240</v>
      </c>
      <c r="C2430" s="183" t="s">
        <v>243</v>
      </c>
      <c r="D2430" s="183">
        <v>7</v>
      </c>
      <c r="E2430" s="183">
        <v>8</v>
      </c>
      <c r="F2430" s="184">
        <v>4.26</v>
      </c>
      <c r="G2430" s="186" t="s">
        <v>188</v>
      </c>
      <c r="H2430" s="185">
        <v>0.38079435796416783</v>
      </c>
      <c r="I2430" s="186" t="s">
        <v>188</v>
      </c>
      <c r="J2430" s="187" t="s">
        <v>188</v>
      </c>
    </row>
    <row r="2431" spans="1:10" x14ac:dyDescent="0.2">
      <c r="A2431" s="183" t="s">
        <v>425</v>
      </c>
      <c r="B2431" s="183" t="s">
        <v>240</v>
      </c>
      <c r="C2431" s="183" t="s">
        <v>243</v>
      </c>
      <c r="D2431" s="183">
        <v>7</v>
      </c>
      <c r="E2431" s="183">
        <v>9</v>
      </c>
      <c r="F2431" s="184">
        <v>5.26</v>
      </c>
      <c r="G2431" s="186" t="s">
        <v>188</v>
      </c>
      <c r="H2431" s="185">
        <v>0.73343154950856793</v>
      </c>
      <c r="I2431" s="186" t="s">
        <v>188</v>
      </c>
      <c r="J2431" s="187" t="s">
        <v>188</v>
      </c>
    </row>
    <row r="2432" spans="1:10" x14ac:dyDescent="0.2">
      <c r="A2432" s="183" t="s">
        <v>425</v>
      </c>
      <c r="B2432" s="183" t="s">
        <v>240</v>
      </c>
      <c r="C2432" s="183" t="s">
        <v>243</v>
      </c>
      <c r="D2432" s="183">
        <v>7</v>
      </c>
      <c r="E2432" s="183">
        <v>10</v>
      </c>
      <c r="F2432" s="186" t="s">
        <v>188</v>
      </c>
      <c r="G2432" s="186" t="s">
        <v>188</v>
      </c>
      <c r="H2432" s="187" t="s">
        <v>188</v>
      </c>
      <c r="I2432" s="186" t="s">
        <v>188</v>
      </c>
      <c r="J2432" s="187" t="s">
        <v>188</v>
      </c>
    </row>
    <row r="2433" spans="1:10" x14ac:dyDescent="0.2">
      <c r="A2433" s="183" t="s">
        <v>425</v>
      </c>
      <c r="B2433" s="183" t="s">
        <v>240</v>
      </c>
      <c r="C2433" s="183" t="s">
        <v>243</v>
      </c>
      <c r="D2433" s="183">
        <v>8</v>
      </c>
      <c r="E2433" s="183">
        <v>1</v>
      </c>
      <c r="F2433" s="184">
        <v>4.04</v>
      </c>
      <c r="G2433" s="184">
        <v>3.992</v>
      </c>
      <c r="H2433" s="185">
        <v>0.32265947107347193</v>
      </c>
      <c r="I2433" s="184">
        <v>3.1343154413601675</v>
      </c>
      <c r="J2433" s="185">
        <v>0.31343154413601676</v>
      </c>
    </row>
    <row r="2434" spans="1:10" x14ac:dyDescent="0.2">
      <c r="A2434" s="183" t="s">
        <v>425</v>
      </c>
      <c r="B2434" s="183" t="s">
        <v>240</v>
      </c>
      <c r="C2434" s="183" t="s">
        <v>243</v>
      </c>
      <c r="D2434" s="183">
        <v>8</v>
      </c>
      <c r="E2434" s="183">
        <v>2</v>
      </c>
      <c r="F2434" s="184">
        <v>3.9</v>
      </c>
      <c r="G2434" s="186" t="s">
        <v>188</v>
      </c>
      <c r="H2434" s="185">
        <v>0.28893587713099989</v>
      </c>
      <c r="I2434" s="186" t="s">
        <v>188</v>
      </c>
      <c r="J2434" s="187" t="s">
        <v>188</v>
      </c>
    </row>
    <row r="2435" spans="1:10" x14ac:dyDescent="0.2">
      <c r="A2435" s="183" t="s">
        <v>425</v>
      </c>
      <c r="B2435" s="183" t="s">
        <v>240</v>
      </c>
      <c r="C2435" s="183" t="s">
        <v>243</v>
      </c>
      <c r="D2435" s="183">
        <v>8</v>
      </c>
      <c r="E2435" s="183">
        <v>3</v>
      </c>
      <c r="F2435" s="184">
        <v>3.96</v>
      </c>
      <c r="G2435" s="186" t="s">
        <v>188</v>
      </c>
      <c r="H2435" s="185">
        <v>0.30308527547244801</v>
      </c>
      <c r="I2435" s="186" t="s">
        <v>188</v>
      </c>
      <c r="J2435" s="187" t="s">
        <v>188</v>
      </c>
    </row>
    <row r="2436" spans="1:10" x14ac:dyDescent="0.2">
      <c r="A2436" s="183" t="s">
        <v>425</v>
      </c>
      <c r="B2436" s="183" t="s">
        <v>240</v>
      </c>
      <c r="C2436" s="183" t="s">
        <v>243</v>
      </c>
      <c r="D2436" s="183">
        <v>8</v>
      </c>
      <c r="E2436" s="183">
        <v>4</v>
      </c>
      <c r="F2436" s="184">
        <v>3.99</v>
      </c>
      <c r="G2436" s="186" t="s">
        <v>188</v>
      </c>
      <c r="H2436" s="185">
        <v>0.31032998443792703</v>
      </c>
      <c r="I2436" s="186" t="s">
        <v>188</v>
      </c>
      <c r="J2436" s="187" t="s">
        <v>188</v>
      </c>
    </row>
    <row r="2437" spans="1:10" x14ac:dyDescent="0.2">
      <c r="A2437" s="183" t="s">
        <v>425</v>
      </c>
      <c r="B2437" s="183" t="s">
        <v>240</v>
      </c>
      <c r="C2437" s="183" t="s">
        <v>243</v>
      </c>
      <c r="D2437" s="183">
        <v>8</v>
      </c>
      <c r="E2437" s="183">
        <v>5</v>
      </c>
      <c r="F2437" s="184">
        <v>4.43</v>
      </c>
      <c r="G2437" s="186" t="s">
        <v>188</v>
      </c>
      <c r="H2437" s="185">
        <v>0.43021498659577079</v>
      </c>
      <c r="I2437" s="186" t="s">
        <v>188</v>
      </c>
      <c r="J2437" s="187" t="s">
        <v>188</v>
      </c>
    </row>
    <row r="2438" spans="1:10" x14ac:dyDescent="0.2">
      <c r="A2438" s="183" t="s">
        <v>425</v>
      </c>
      <c r="B2438" s="183" t="s">
        <v>240</v>
      </c>
      <c r="C2438" s="183" t="s">
        <v>243</v>
      </c>
      <c r="D2438" s="183">
        <v>8</v>
      </c>
      <c r="E2438" s="183">
        <v>6</v>
      </c>
      <c r="F2438" s="184">
        <v>4.2</v>
      </c>
      <c r="G2438" s="186" t="s">
        <v>188</v>
      </c>
      <c r="H2438" s="185">
        <v>0.36430030728799989</v>
      </c>
      <c r="I2438" s="186" t="s">
        <v>188</v>
      </c>
      <c r="J2438" s="187" t="s">
        <v>188</v>
      </c>
    </row>
    <row r="2439" spans="1:10" x14ac:dyDescent="0.2">
      <c r="A2439" s="183" t="s">
        <v>425</v>
      </c>
      <c r="B2439" s="183" t="s">
        <v>240</v>
      </c>
      <c r="C2439" s="183" t="s">
        <v>243</v>
      </c>
      <c r="D2439" s="183">
        <v>8</v>
      </c>
      <c r="E2439" s="183">
        <v>7</v>
      </c>
      <c r="F2439" s="184">
        <v>4.01</v>
      </c>
      <c r="G2439" s="186" t="s">
        <v>188</v>
      </c>
      <c r="H2439" s="185">
        <v>0.31522336698119285</v>
      </c>
      <c r="I2439" s="186" t="s">
        <v>188</v>
      </c>
      <c r="J2439" s="187" t="s">
        <v>188</v>
      </c>
    </row>
    <row r="2440" spans="1:10" x14ac:dyDescent="0.2">
      <c r="A2440" s="183" t="s">
        <v>425</v>
      </c>
      <c r="B2440" s="183" t="s">
        <v>240</v>
      </c>
      <c r="C2440" s="183" t="s">
        <v>243</v>
      </c>
      <c r="D2440" s="183">
        <v>8</v>
      </c>
      <c r="E2440" s="183">
        <v>8</v>
      </c>
      <c r="F2440" s="184">
        <v>3.81</v>
      </c>
      <c r="G2440" s="186" t="s">
        <v>188</v>
      </c>
      <c r="H2440" s="185">
        <v>0.268548353676413</v>
      </c>
      <c r="I2440" s="186" t="s">
        <v>188</v>
      </c>
      <c r="J2440" s="187" t="s">
        <v>188</v>
      </c>
    </row>
    <row r="2441" spans="1:10" x14ac:dyDescent="0.2">
      <c r="A2441" s="183" t="s">
        <v>425</v>
      </c>
      <c r="B2441" s="183" t="s">
        <v>240</v>
      </c>
      <c r="C2441" s="183" t="s">
        <v>243</v>
      </c>
      <c r="D2441" s="183">
        <v>8</v>
      </c>
      <c r="E2441" s="183">
        <v>9</v>
      </c>
      <c r="F2441" s="184">
        <v>3.64</v>
      </c>
      <c r="G2441" s="186" t="s">
        <v>188</v>
      </c>
      <c r="H2441" s="185">
        <v>0.23269916080851197</v>
      </c>
      <c r="I2441" s="186" t="s">
        <v>188</v>
      </c>
      <c r="J2441" s="187" t="s">
        <v>188</v>
      </c>
    </row>
    <row r="2442" spans="1:10" x14ac:dyDescent="0.2">
      <c r="A2442" s="183" t="s">
        <v>425</v>
      </c>
      <c r="B2442" s="183" t="s">
        <v>240</v>
      </c>
      <c r="C2442" s="183" t="s">
        <v>243</v>
      </c>
      <c r="D2442" s="183">
        <v>8</v>
      </c>
      <c r="E2442" s="183">
        <v>10</v>
      </c>
      <c r="F2442" s="184">
        <v>3.94</v>
      </c>
      <c r="G2442" s="186" t="s">
        <v>188</v>
      </c>
      <c r="H2442" s="185">
        <v>0.29831865789543199</v>
      </c>
      <c r="I2442" s="186" t="s">
        <v>188</v>
      </c>
      <c r="J2442" s="187" t="s">
        <v>188</v>
      </c>
    </row>
    <row r="2443" spans="1:10" x14ac:dyDescent="0.2">
      <c r="A2443" s="183" t="s">
        <v>425</v>
      </c>
      <c r="B2443" s="183" t="s">
        <v>240</v>
      </c>
      <c r="C2443" s="183" t="s">
        <v>243</v>
      </c>
      <c r="D2443" s="183">
        <v>9</v>
      </c>
      <c r="E2443" s="183">
        <v>1</v>
      </c>
      <c r="F2443" s="184">
        <v>3.95</v>
      </c>
      <c r="G2443" s="184">
        <v>3.47</v>
      </c>
      <c r="H2443" s="185">
        <v>0.30069567002487507</v>
      </c>
      <c r="I2443" s="184">
        <v>0.42571817137490209</v>
      </c>
      <c r="J2443" s="185">
        <v>0.21285908568745104</v>
      </c>
    </row>
    <row r="2444" spans="1:10" x14ac:dyDescent="0.2">
      <c r="A2444" s="183" t="s">
        <v>425</v>
      </c>
      <c r="B2444" s="183" t="s">
        <v>240</v>
      </c>
      <c r="C2444" s="183" t="s">
        <v>243</v>
      </c>
      <c r="D2444" s="183">
        <v>9</v>
      </c>
      <c r="E2444" s="183">
        <v>2</v>
      </c>
      <c r="F2444" s="184">
        <v>2.99</v>
      </c>
      <c r="G2444" s="186" t="s">
        <v>188</v>
      </c>
      <c r="H2444" s="185">
        <v>0.12502250135002699</v>
      </c>
      <c r="I2444" s="186" t="s">
        <v>188</v>
      </c>
      <c r="J2444" s="187" t="s">
        <v>188</v>
      </c>
    </row>
    <row r="2445" spans="1:10" x14ac:dyDescent="0.2">
      <c r="A2445" s="183" t="s">
        <v>425</v>
      </c>
      <c r="B2445" s="183" t="s">
        <v>240</v>
      </c>
      <c r="C2445" s="183" t="s">
        <v>243</v>
      </c>
      <c r="D2445" s="183">
        <v>9</v>
      </c>
      <c r="E2445" s="183">
        <v>3</v>
      </c>
      <c r="F2445" s="186" t="s">
        <v>188</v>
      </c>
      <c r="G2445" s="186" t="s">
        <v>188</v>
      </c>
      <c r="H2445" s="187" t="s">
        <v>188</v>
      </c>
      <c r="I2445" s="186" t="s">
        <v>188</v>
      </c>
      <c r="J2445" s="187" t="s">
        <v>188</v>
      </c>
    </row>
    <row r="2446" spans="1:10" x14ac:dyDescent="0.2">
      <c r="A2446" s="183" t="s">
        <v>425</v>
      </c>
      <c r="B2446" s="183" t="s">
        <v>240</v>
      </c>
      <c r="C2446" s="183" t="s">
        <v>243</v>
      </c>
      <c r="D2446" s="183">
        <v>9</v>
      </c>
      <c r="E2446" s="183">
        <v>4</v>
      </c>
      <c r="F2446" s="186" t="s">
        <v>188</v>
      </c>
      <c r="G2446" s="186" t="s">
        <v>188</v>
      </c>
      <c r="H2446" s="187" t="s">
        <v>188</v>
      </c>
      <c r="I2446" s="186" t="s">
        <v>188</v>
      </c>
      <c r="J2446" s="187" t="s">
        <v>188</v>
      </c>
    </row>
    <row r="2447" spans="1:10" x14ac:dyDescent="0.2">
      <c r="A2447" s="183" t="s">
        <v>425</v>
      </c>
      <c r="B2447" s="183" t="s">
        <v>240</v>
      </c>
      <c r="C2447" s="183" t="s">
        <v>243</v>
      </c>
      <c r="D2447" s="183">
        <v>9</v>
      </c>
      <c r="E2447" s="183">
        <v>5</v>
      </c>
      <c r="F2447" s="186" t="s">
        <v>188</v>
      </c>
      <c r="G2447" s="186" t="s">
        <v>188</v>
      </c>
      <c r="H2447" s="187" t="s">
        <v>188</v>
      </c>
      <c r="I2447" s="186" t="s">
        <v>188</v>
      </c>
      <c r="J2447" s="187" t="s">
        <v>188</v>
      </c>
    </row>
    <row r="2448" spans="1:10" x14ac:dyDescent="0.2">
      <c r="A2448" s="183" t="s">
        <v>425</v>
      </c>
      <c r="B2448" s="183" t="s">
        <v>240</v>
      </c>
      <c r="C2448" s="183" t="s">
        <v>243</v>
      </c>
      <c r="D2448" s="183">
        <v>9</v>
      </c>
      <c r="E2448" s="183">
        <v>6</v>
      </c>
      <c r="F2448" s="186" t="s">
        <v>188</v>
      </c>
      <c r="G2448" s="186" t="s">
        <v>188</v>
      </c>
      <c r="H2448" s="187" t="s">
        <v>188</v>
      </c>
      <c r="I2448" s="186" t="s">
        <v>188</v>
      </c>
      <c r="J2448" s="187" t="s">
        <v>188</v>
      </c>
    </row>
    <row r="2449" spans="1:10" x14ac:dyDescent="0.2">
      <c r="A2449" s="183" t="s">
        <v>425</v>
      </c>
      <c r="B2449" s="183" t="s">
        <v>240</v>
      </c>
      <c r="C2449" s="183" t="s">
        <v>243</v>
      </c>
      <c r="D2449" s="183">
        <v>9</v>
      </c>
      <c r="E2449" s="183">
        <v>7</v>
      </c>
      <c r="F2449" s="186" t="s">
        <v>188</v>
      </c>
      <c r="G2449" s="186" t="s">
        <v>188</v>
      </c>
      <c r="H2449" s="187" t="s">
        <v>188</v>
      </c>
      <c r="I2449" s="186" t="s">
        <v>188</v>
      </c>
      <c r="J2449" s="187" t="s">
        <v>188</v>
      </c>
    </row>
    <row r="2450" spans="1:10" x14ac:dyDescent="0.2">
      <c r="A2450" s="183" t="s">
        <v>425</v>
      </c>
      <c r="B2450" s="183" t="s">
        <v>240</v>
      </c>
      <c r="C2450" s="183" t="s">
        <v>243</v>
      </c>
      <c r="D2450" s="183">
        <v>9</v>
      </c>
      <c r="E2450" s="183">
        <v>8</v>
      </c>
      <c r="F2450" s="186" t="s">
        <v>188</v>
      </c>
      <c r="G2450" s="186" t="s">
        <v>188</v>
      </c>
      <c r="H2450" s="187" t="s">
        <v>188</v>
      </c>
      <c r="I2450" s="186" t="s">
        <v>188</v>
      </c>
      <c r="J2450" s="187" t="s">
        <v>188</v>
      </c>
    </row>
    <row r="2451" spans="1:10" x14ac:dyDescent="0.2">
      <c r="A2451" s="183" t="s">
        <v>425</v>
      </c>
      <c r="B2451" s="183" t="s">
        <v>240</v>
      </c>
      <c r="C2451" s="183" t="s">
        <v>243</v>
      </c>
      <c r="D2451" s="183">
        <v>9</v>
      </c>
      <c r="E2451" s="183">
        <v>9</v>
      </c>
      <c r="F2451" s="186" t="s">
        <v>188</v>
      </c>
      <c r="G2451" s="186" t="s">
        <v>188</v>
      </c>
      <c r="H2451" s="187" t="s">
        <v>188</v>
      </c>
      <c r="I2451" s="186" t="s">
        <v>188</v>
      </c>
      <c r="J2451" s="187" t="s">
        <v>188</v>
      </c>
    </row>
    <row r="2452" spans="1:10" x14ac:dyDescent="0.2">
      <c r="A2452" s="183" t="s">
        <v>425</v>
      </c>
      <c r="B2452" s="183" t="s">
        <v>240</v>
      </c>
      <c r="C2452" s="183" t="s">
        <v>243</v>
      </c>
      <c r="D2452" s="183">
        <v>9</v>
      </c>
      <c r="E2452" s="183">
        <v>10</v>
      </c>
      <c r="F2452" s="186" t="s">
        <v>188</v>
      </c>
      <c r="G2452" s="186" t="s">
        <v>188</v>
      </c>
      <c r="H2452" s="187" t="s">
        <v>188</v>
      </c>
      <c r="I2452" s="186" t="s">
        <v>188</v>
      </c>
      <c r="J2452" s="187" t="s">
        <v>188</v>
      </c>
    </row>
    <row r="2453" spans="1:10" x14ac:dyDescent="0.2">
      <c r="A2453" s="183" t="s">
        <v>425</v>
      </c>
      <c r="B2453" s="183" t="s">
        <v>240</v>
      </c>
      <c r="C2453" s="183" t="s">
        <v>243</v>
      </c>
      <c r="D2453" s="183">
        <v>10</v>
      </c>
      <c r="E2453" s="183">
        <v>1</v>
      </c>
      <c r="F2453" s="184">
        <v>3.84</v>
      </c>
      <c r="G2453" s="184">
        <v>4.2914285714285709</v>
      </c>
      <c r="H2453" s="185">
        <v>0.27523384939059192</v>
      </c>
      <c r="I2453" s="184">
        <v>2.7539465400118814</v>
      </c>
      <c r="J2453" s="185">
        <v>0.39342093428741165</v>
      </c>
    </row>
    <row r="2454" spans="1:10" x14ac:dyDescent="0.2">
      <c r="A2454" s="183" t="s">
        <v>425</v>
      </c>
      <c r="B2454" s="183" t="s">
        <v>240</v>
      </c>
      <c r="C2454" s="183" t="s">
        <v>243</v>
      </c>
      <c r="D2454" s="183">
        <v>10</v>
      </c>
      <c r="E2454" s="183">
        <v>2</v>
      </c>
      <c r="F2454" s="184">
        <v>4.1100000000000003</v>
      </c>
      <c r="G2454" s="186" t="s">
        <v>188</v>
      </c>
      <c r="H2454" s="185">
        <v>0.34046317991228309</v>
      </c>
      <c r="I2454" s="186" t="s">
        <v>188</v>
      </c>
      <c r="J2454" s="187" t="s">
        <v>188</v>
      </c>
    </row>
    <row r="2455" spans="1:10" x14ac:dyDescent="0.2">
      <c r="A2455" s="183" t="s">
        <v>425</v>
      </c>
      <c r="B2455" s="183" t="s">
        <v>240</v>
      </c>
      <c r="C2455" s="183" t="s">
        <v>243</v>
      </c>
      <c r="D2455" s="183">
        <v>10</v>
      </c>
      <c r="E2455" s="183">
        <v>3</v>
      </c>
      <c r="F2455" s="184">
        <v>4.54</v>
      </c>
      <c r="G2455" s="186" t="s">
        <v>188</v>
      </c>
      <c r="H2455" s="185">
        <v>0.46436810599167189</v>
      </c>
      <c r="I2455" s="186" t="s">
        <v>188</v>
      </c>
      <c r="J2455" s="187" t="s">
        <v>188</v>
      </c>
    </row>
    <row r="2456" spans="1:10" x14ac:dyDescent="0.2">
      <c r="A2456" s="183" t="s">
        <v>425</v>
      </c>
      <c r="B2456" s="183" t="s">
        <v>240</v>
      </c>
      <c r="C2456" s="183" t="s">
        <v>243</v>
      </c>
      <c r="D2456" s="183">
        <v>10</v>
      </c>
      <c r="E2456" s="183">
        <v>4</v>
      </c>
      <c r="F2456" s="184">
        <v>4.54</v>
      </c>
      <c r="G2456" s="186" t="s">
        <v>188</v>
      </c>
      <c r="H2456" s="185">
        <v>0.46436810599167189</v>
      </c>
      <c r="I2456" s="186" t="s">
        <v>188</v>
      </c>
      <c r="J2456" s="187" t="s">
        <v>188</v>
      </c>
    </row>
    <row r="2457" spans="1:10" x14ac:dyDescent="0.2">
      <c r="A2457" s="183" t="s">
        <v>425</v>
      </c>
      <c r="B2457" s="183" t="s">
        <v>240</v>
      </c>
      <c r="C2457" s="183" t="s">
        <v>243</v>
      </c>
      <c r="D2457" s="183">
        <v>10</v>
      </c>
      <c r="E2457" s="183">
        <v>5</v>
      </c>
      <c r="F2457" s="184">
        <v>4.46</v>
      </c>
      <c r="G2457" s="186" t="s">
        <v>188</v>
      </c>
      <c r="H2457" s="185">
        <v>0.43935732636264785</v>
      </c>
      <c r="I2457" s="186" t="s">
        <v>188</v>
      </c>
      <c r="J2457" s="187" t="s">
        <v>188</v>
      </c>
    </row>
    <row r="2458" spans="1:10" x14ac:dyDescent="0.2">
      <c r="A2458" s="183" t="s">
        <v>425</v>
      </c>
      <c r="B2458" s="183" t="s">
        <v>240</v>
      </c>
      <c r="C2458" s="183" t="s">
        <v>243</v>
      </c>
      <c r="D2458" s="183">
        <v>10</v>
      </c>
      <c r="E2458" s="183">
        <v>6</v>
      </c>
      <c r="F2458" s="184">
        <v>4.3099999999999996</v>
      </c>
      <c r="G2458" s="186" t="s">
        <v>188</v>
      </c>
      <c r="H2458" s="185">
        <v>0.39491377532186289</v>
      </c>
      <c r="I2458" s="186" t="s">
        <v>188</v>
      </c>
      <c r="J2458" s="187" t="s">
        <v>188</v>
      </c>
    </row>
    <row r="2459" spans="1:10" x14ac:dyDescent="0.2">
      <c r="A2459" s="183" t="s">
        <v>425</v>
      </c>
      <c r="B2459" s="183" t="s">
        <v>240</v>
      </c>
      <c r="C2459" s="183" t="s">
        <v>243</v>
      </c>
      <c r="D2459" s="183">
        <v>10</v>
      </c>
      <c r="E2459" s="183">
        <v>7</v>
      </c>
      <c r="F2459" s="184">
        <v>4.24</v>
      </c>
      <c r="G2459" s="186" t="s">
        <v>188</v>
      </c>
      <c r="H2459" s="185">
        <v>0.37524219704115203</v>
      </c>
      <c r="I2459" s="186" t="s">
        <v>188</v>
      </c>
      <c r="J2459" s="187" t="s">
        <v>188</v>
      </c>
    </row>
    <row r="2460" spans="1:10" x14ac:dyDescent="0.2">
      <c r="A2460" s="183" t="s">
        <v>425</v>
      </c>
      <c r="B2460" s="183" t="s">
        <v>240</v>
      </c>
      <c r="C2460" s="183" t="s">
        <v>243</v>
      </c>
      <c r="D2460" s="183">
        <v>10</v>
      </c>
      <c r="E2460" s="183">
        <v>8</v>
      </c>
      <c r="F2460" s="186" t="s">
        <v>188</v>
      </c>
      <c r="G2460" s="186" t="s">
        <v>188</v>
      </c>
      <c r="H2460" s="187" t="s">
        <v>188</v>
      </c>
      <c r="I2460" s="186" t="s">
        <v>188</v>
      </c>
      <c r="J2460" s="187" t="s">
        <v>188</v>
      </c>
    </row>
    <row r="2461" spans="1:10" x14ac:dyDescent="0.2">
      <c r="A2461" s="183" t="s">
        <v>425</v>
      </c>
      <c r="B2461" s="183" t="s">
        <v>240</v>
      </c>
      <c r="C2461" s="183" t="s">
        <v>243</v>
      </c>
      <c r="D2461" s="183">
        <v>10</v>
      </c>
      <c r="E2461" s="183">
        <v>9</v>
      </c>
      <c r="F2461" s="186" t="s">
        <v>188</v>
      </c>
      <c r="G2461" s="186" t="s">
        <v>188</v>
      </c>
      <c r="H2461" s="187" t="s">
        <v>188</v>
      </c>
      <c r="I2461" s="186" t="s">
        <v>188</v>
      </c>
      <c r="J2461" s="187" t="s">
        <v>188</v>
      </c>
    </row>
    <row r="2462" spans="1:10" x14ac:dyDescent="0.2">
      <c r="A2462" s="183" t="s">
        <v>425</v>
      </c>
      <c r="B2462" s="183" t="s">
        <v>240</v>
      </c>
      <c r="C2462" s="183" t="s">
        <v>243</v>
      </c>
      <c r="D2462" s="183">
        <v>10</v>
      </c>
      <c r="E2462" s="183">
        <v>10</v>
      </c>
      <c r="F2462" s="186" t="s">
        <v>188</v>
      </c>
      <c r="G2462" s="186" t="s">
        <v>188</v>
      </c>
      <c r="H2462" s="187" t="s">
        <v>188</v>
      </c>
      <c r="I2462" s="186" t="s">
        <v>188</v>
      </c>
      <c r="J2462" s="187" t="s">
        <v>188</v>
      </c>
    </row>
    <row r="2463" spans="1:10" x14ac:dyDescent="0.2">
      <c r="A2463" s="183" t="s">
        <v>425</v>
      </c>
      <c r="B2463" s="183" t="s">
        <v>240</v>
      </c>
      <c r="C2463" s="183" t="s">
        <v>243</v>
      </c>
      <c r="D2463" s="183">
        <v>11</v>
      </c>
      <c r="E2463" s="183">
        <v>1</v>
      </c>
      <c r="F2463" s="184">
        <v>4.71</v>
      </c>
      <c r="G2463" s="184">
        <v>4.5622222222222222</v>
      </c>
      <c r="H2463" s="185">
        <v>0.52063044347462284</v>
      </c>
      <c r="I2463" s="184">
        <v>4.2616083984865902</v>
      </c>
      <c r="J2463" s="185">
        <v>0.47351204427628779</v>
      </c>
    </row>
    <row r="2464" spans="1:10" x14ac:dyDescent="0.2">
      <c r="A2464" s="183" t="s">
        <v>425</v>
      </c>
      <c r="B2464" s="183" t="s">
        <v>240</v>
      </c>
      <c r="C2464" s="183" t="s">
        <v>243</v>
      </c>
      <c r="D2464" s="183">
        <v>11</v>
      </c>
      <c r="E2464" s="183">
        <v>2</v>
      </c>
      <c r="F2464" s="184">
        <v>4.68</v>
      </c>
      <c r="G2464" s="186" t="s">
        <v>188</v>
      </c>
      <c r="H2464" s="185">
        <v>0.51038889284729572</v>
      </c>
      <c r="I2464" s="186" t="s">
        <v>188</v>
      </c>
      <c r="J2464" s="187" t="s">
        <v>188</v>
      </c>
    </row>
    <row r="2465" spans="1:10" x14ac:dyDescent="0.2">
      <c r="A2465" s="183" t="s">
        <v>425</v>
      </c>
      <c r="B2465" s="183" t="s">
        <v>240</v>
      </c>
      <c r="C2465" s="183" t="s">
        <v>243</v>
      </c>
      <c r="D2465" s="183">
        <v>11</v>
      </c>
      <c r="E2465" s="183">
        <v>3</v>
      </c>
      <c r="F2465" s="184">
        <v>4.38</v>
      </c>
      <c r="G2465" s="186" t="s">
        <v>188</v>
      </c>
      <c r="H2465" s="185">
        <v>0.4152611169370159</v>
      </c>
      <c r="I2465" s="186" t="s">
        <v>188</v>
      </c>
      <c r="J2465" s="187" t="s">
        <v>188</v>
      </c>
    </row>
    <row r="2466" spans="1:10" x14ac:dyDescent="0.2">
      <c r="A2466" s="183" t="s">
        <v>425</v>
      </c>
      <c r="B2466" s="183" t="s">
        <v>240</v>
      </c>
      <c r="C2466" s="183" t="s">
        <v>243</v>
      </c>
      <c r="D2466" s="183">
        <v>11</v>
      </c>
      <c r="E2466" s="183">
        <v>4</v>
      </c>
      <c r="F2466" s="184">
        <v>4.55</v>
      </c>
      <c r="G2466" s="186" t="s">
        <v>188</v>
      </c>
      <c r="H2466" s="185">
        <v>0.46755960758337478</v>
      </c>
      <c r="I2466" s="186" t="s">
        <v>188</v>
      </c>
      <c r="J2466" s="187" t="s">
        <v>188</v>
      </c>
    </row>
    <row r="2467" spans="1:10" x14ac:dyDescent="0.2">
      <c r="A2467" s="183" t="s">
        <v>425</v>
      </c>
      <c r="B2467" s="183" t="s">
        <v>240</v>
      </c>
      <c r="C2467" s="183" t="s">
        <v>243</v>
      </c>
      <c r="D2467" s="183">
        <v>11</v>
      </c>
      <c r="E2467" s="183">
        <v>5</v>
      </c>
      <c r="F2467" s="184">
        <v>4.2300000000000004</v>
      </c>
      <c r="G2467" s="186" t="s">
        <v>188</v>
      </c>
      <c r="H2467" s="185">
        <v>0.37248647049835099</v>
      </c>
      <c r="I2467" s="186" t="s">
        <v>188</v>
      </c>
      <c r="J2467" s="187" t="s">
        <v>188</v>
      </c>
    </row>
    <row r="2468" spans="1:10" x14ac:dyDescent="0.2">
      <c r="A2468" s="183" t="s">
        <v>425</v>
      </c>
      <c r="B2468" s="183" t="s">
        <v>240</v>
      </c>
      <c r="C2468" s="183" t="s">
        <v>243</v>
      </c>
      <c r="D2468" s="183">
        <v>11</v>
      </c>
      <c r="E2468" s="183">
        <v>6</v>
      </c>
      <c r="F2468" s="184">
        <v>4.5</v>
      </c>
      <c r="G2468" s="186" t="s">
        <v>188</v>
      </c>
      <c r="H2468" s="185">
        <v>0.45174733021699998</v>
      </c>
      <c r="I2468" s="186" t="s">
        <v>188</v>
      </c>
      <c r="J2468" s="187" t="s">
        <v>188</v>
      </c>
    </row>
    <row r="2469" spans="1:10" x14ac:dyDescent="0.2">
      <c r="A2469" s="183" t="s">
        <v>425</v>
      </c>
      <c r="B2469" s="183" t="s">
        <v>240</v>
      </c>
      <c r="C2469" s="183" t="s">
        <v>243</v>
      </c>
      <c r="D2469" s="183">
        <v>11</v>
      </c>
      <c r="E2469" s="183">
        <v>7</v>
      </c>
      <c r="F2469" s="184">
        <v>4.74</v>
      </c>
      <c r="G2469" s="186" t="s">
        <v>188</v>
      </c>
      <c r="H2469" s="185">
        <v>0.53100809160135187</v>
      </c>
      <c r="I2469" s="186" t="s">
        <v>188</v>
      </c>
      <c r="J2469" s="187" t="s">
        <v>188</v>
      </c>
    </row>
    <row r="2470" spans="1:10" x14ac:dyDescent="0.2">
      <c r="A2470" s="183" t="s">
        <v>425</v>
      </c>
      <c r="B2470" s="183" t="s">
        <v>240</v>
      </c>
      <c r="C2470" s="183" t="s">
        <v>243</v>
      </c>
      <c r="D2470" s="183">
        <v>11</v>
      </c>
      <c r="E2470" s="183">
        <v>8</v>
      </c>
      <c r="F2470" s="184">
        <v>4.5199999999999996</v>
      </c>
      <c r="G2470" s="186" t="s">
        <v>188</v>
      </c>
      <c r="H2470" s="185">
        <v>0.45802873852870374</v>
      </c>
      <c r="I2470" s="186" t="s">
        <v>188</v>
      </c>
      <c r="J2470" s="187" t="s">
        <v>188</v>
      </c>
    </row>
    <row r="2471" spans="1:10" x14ac:dyDescent="0.2">
      <c r="A2471" s="183" t="s">
        <v>425</v>
      </c>
      <c r="B2471" s="183" t="s">
        <v>240</v>
      </c>
      <c r="C2471" s="183" t="s">
        <v>243</v>
      </c>
      <c r="D2471" s="183">
        <v>11</v>
      </c>
      <c r="E2471" s="183">
        <v>9</v>
      </c>
      <c r="F2471" s="184">
        <v>4.75</v>
      </c>
      <c r="G2471" s="186" t="s">
        <v>188</v>
      </c>
      <c r="H2471" s="185">
        <v>0.53449770679887498</v>
      </c>
      <c r="I2471" s="186" t="s">
        <v>188</v>
      </c>
      <c r="J2471" s="187" t="s">
        <v>188</v>
      </c>
    </row>
    <row r="2472" spans="1:10" x14ac:dyDescent="0.2">
      <c r="A2472" s="183" t="s">
        <v>425</v>
      </c>
      <c r="B2472" s="183" t="s">
        <v>240</v>
      </c>
      <c r="C2472" s="183" t="s">
        <v>243</v>
      </c>
      <c r="D2472" s="183">
        <v>11</v>
      </c>
      <c r="E2472" s="183">
        <v>10</v>
      </c>
      <c r="F2472" s="186" t="s">
        <v>188</v>
      </c>
      <c r="G2472" s="186" t="s">
        <v>188</v>
      </c>
      <c r="H2472" s="187" t="s">
        <v>188</v>
      </c>
      <c r="I2472" s="186" t="s">
        <v>188</v>
      </c>
      <c r="J2472" s="187" t="s">
        <v>188</v>
      </c>
    </row>
    <row r="2473" spans="1:10" x14ac:dyDescent="0.2">
      <c r="A2473" s="183" t="s">
        <v>425</v>
      </c>
      <c r="B2473" s="183" t="s">
        <v>240</v>
      </c>
      <c r="C2473" s="183" t="s">
        <v>243</v>
      </c>
      <c r="D2473" s="183">
        <v>12</v>
      </c>
      <c r="E2473" s="183">
        <v>1</v>
      </c>
      <c r="F2473" s="184">
        <v>4.34</v>
      </c>
      <c r="G2473" s="184">
        <v>4.3842857142857143</v>
      </c>
      <c r="H2473" s="185">
        <v>0.40355065262679191</v>
      </c>
      <c r="I2473" s="184">
        <v>2.9206594938231643</v>
      </c>
      <c r="J2473" s="185">
        <v>0.41723707054616632</v>
      </c>
    </row>
    <row r="2474" spans="1:10" x14ac:dyDescent="0.2">
      <c r="A2474" s="183" t="s">
        <v>425</v>
      </c>
      <c r="B2474" s="183" t="s">
        <v>240</v>
      </c>
      <c r="C2474" s="183" t="s">
        <v>243</v>
      </c>
      <c r="D2474" s="183">
        <v>12</v>
      </c>
      <c r="E2474" s="183">
        <v>2</v>
      </c>
      <c r="F2474" s="184">
        <v>4.3499999999999996</v>
      </c>
      <c r="G2474" s="186" t="s">
        <v>188</v>
      </c>
      <c r="H2474" s="185">
        <v>0.40645734917187482</v>
      </c>
      <c r="I2474" s="186" t="s">
        <v>188</v>
      </c>
      <c r="J2474" s="187" t="s">
        <v>188</v>
      </c>
    </row>
    <row r="2475" spans="1:10" x14ac:dyDescent="0.2">
      <c r="A2475" s="183" t="s">
        <v>425</v>
      </c>
      <c r="B2475" s="183" t="s">
        <v>240</v>
      </c>
      <c r="C2475" s="183" t="s">
        <v>243</v>
      </c>
      <c r="D2475" s="183">
        <v>12</v>
      </c>
      <c r="E2475" s="183">
        <v>3</v>
      </c>
      <c r="F2475" s="184">
        <v>4.5599999999999996</v>
      </c>
      <c r="G2475" s="186" t="s">
        <v>188</v>
      </c>
      <c r="H2475" s="185">
        <v>0.47076569877708768</v>
      </c>
      <c r="I2475" s="186" t="s">
        <v>188</v>
      </c>
      <c r="J2475" s="187" t="s">
        <v>188</v>
      </c>
    </row>
    <row r="2476" spans="1:10" x14ac:dyDescent="0.2">
      <c r="A2476" s="183" t="s">
        <v>425</v>
      </c>
      <c r="B2476" s="183" t="s">
        <v>240</v>
      </c>
      <c r="C2476" s="183" t="s">
        <v>243</v>
      </c>
      <c r="D2476" s="183">
        <v>12</v>
      </c>
      <c r="E2476" s="183">
        <v>4</v>
      </c>
      <c r="F2476" s="184">
        <v>4.21</v>
      </c>
      <c r="G2476" s="186" t="s">
        <v>188</v>
      </c>
      <c r="H2476" s="185">
        <v>0.367015558893173</v>
      </c>
      <c r="I2476" s="186" t="s">
        <v>188</v>
      </c>
      <c r="J2476" s="187" t="s">
        <v>188</v>
      </c>
    </row>
    <row r="2477" spans="1:10" x14ac:dyDescent="0.2">
      <c r="A2477" s="183" t="s">
        <v>425</v>
      </c>
      <c r="B2477" s="183" t="s">
        <v>240</v>
      </c>
      <c r="C2477" s="183" t="s">
        <v>243</v>
      </c>
      <c r="D2477" s="183">
        <v>12</v>
      </c>
      <c r="E2477" s="183">
        <v>5</v>
      </c>
      <c r="F2477" s="184">
        <v>4.4000000000000004</v>
      </c>
      <c r="G2477" s="186" t="s">
        <v>188</v>
      </c>
      <c r="H2477" s="185">
        <v>0.42120035993600008</v>
      </c>
      <c r="I2477" s="186" t="s">
        <v>188</v>
      </c>
      <c r="J2477" s="187" t="s">
        <v>188</v>
      </c>
    </row>
    <row r="2478" spans="1:10" x14ac:dyDescent="0.2">
      <c r="A2478" s="183" t="s">
        <v>425</v>
      </c>
      <c r="B2478" s="183" t="s">
        <v>240</v>
      </c>
      <c r="C2478" s="183" t="s">
        <v>243</v>
      </c>
      <c r="D2478" s="183">
        <v>12</v>
      </c>
      <c r="E2478" s="183">
        <v>6</v>
      </c>
      <c r="F2478" s="184">
        <v>4.46</v>
      </c>
      <c r="G2478" s="186" t="s">
        <v>188</v>
      </c>
      <c r="H2478" s="185">
        <v>0.43935732636264785</v>
      </c>
      <c r="I2478" s="186" t="s">
        <v>188</v>
      </c>
      <c r="J2478" s="187" t="s">
        <v>188</v>
      </c>
    </row>
    <row r="2479" spans="1:10" x14ac:dyDescent="0.2">
      <c r="A2479" s="183" t="s">
        <v>425</v>
      </c>
      <c r="B2479" s="183" t="s">
        <v>240</v>
      </c>
      <c r="C2479" s="183" t="s">
        <v>243</v>
      </c>
      <c r="D2479" s="183">
        <v>12</v>
      </c>
      <c r="E2479" s="183">
        <v>7</v>
      </c>
      <c r="F2479" s="184">
        <v>4.37</v>
      </c>
      <c r="G2479" s="186" t="s">
        <v>188</v>
      </c>
      <c r="H2479" s="185">
        <v>0.41231254805558903</v>
      </c>
      <c r="I2479" s="186" t="s">
        <v>188</v>
      </c>
      <c r="J2479" s="187" t="s">
        <v>188</v>
      </c>
    </row>
    <row r="2480" spans="1:10" x14ac:dyDescent="0.2">
      <c r="A2480" s="183" t="s">
        <v>425</v>
      </c>
      <c r="B2480" s="183" t="s">
        <v>240</v>
      </c>
      <c r="C2480" s="183" t="s">
        <v>243</v>
      </c>
      <c r="D2480" s="183">
        <v>12</v>
      </c>
      <c r="E2480" s="183">
        <v>8</v>
      </c>
      <c r="F2480" s="186" t="s">
        <v>188</v>
      </c>
      <c r="G2480" s="186" t="s">
        <v>188</v>
      </c>
      <c r="H2480" s="187" t="s">
        <v>188</v>
      </c>
      <c r="I2480" s="186" t="s">
        <v>188</v>
      </c>
      <c r="J2480" s="187" t="s">
        <v>188</v>
      </c>
    </row>
    <row r="2481" spans="1:10" x14ac:dyDescent="0.2">
      <c r="A2481" s="183" t="s">
        <v>425</v>
      </c>
      <c r="B2481" s="183" t="s">
        <v>240</v>
      </c>
      <c r="C2481" s="183" t="s">
        <v>243</v>
      </c>
      <c r="D2481" s="183">
        <v>12</v>
      </c>
      <c r="E2481" s="183">
        <v>9</v>
      </c>
      <c r="F2481" s="186" t="s">
        <v>188</v>
      </c>
      <c r="G2481" s="186" t="s">
        <v>188</v>
      </c>
      <c r="H2481" s="187" t="s">
        <v>188</v>
      </c>
      <c r="I2481" s="186" t="s">
        <v>188</v>
      </c>
      <c r="J2481" s="187" t="s">
        <v>188</v>
      </c>
    </row>
    <row r="2482" spans="1:10" x14ac:dyDescent="0.2">
      <c r="A2482" s="183" t="s">
        <v>425</v>
      </c>
      <c r="B2482" s="183" t="s">
        <v>240</v>
      </c>
      <c r="C2482" s="183" t="s">
        <v>243</v>
      </c>
      <c r="D2482" s="183">
        <v>12</v>
      </c>
      <c r="E2482" s="183">
        <v>10</v>
      </c>
      <c r="F2482" s="186" t="s">
        <v>188</v>
      </c>
      <c r="G2482" s="186" t="s">
        <v>188</v>
      </c>
      <c r="H2482" s="187" t="s">
        <v>188</v>
      </c>
      <c r="I2482" s="186" t="s">
        <v>188</v>
      </c>
      <c r="J2482" s="187" t="s">
        <v>188</v>
      </c>
    </row>
    <row r="2483" spans="1:10" x14ac:dyDescent="0.2">
      <c r="A2483" s="182" t="s">
        <v>426</v>
      </c>
      <c r="B2483" s="182" t="s">
        <v>240</v>
      </c>
      <c r="C2483" s="182" t="s">
        <v>243</v>
      </c>
      <c r="D2483" s="183">
        <v>5</v>
      </c>
      <c r="E2483" s="183">
        <v>1</v>
      </c>
      <c r="F2483" s="184">
        <v>4.54</v>
      </c>
      <c r="G2483" s="184">
        <v>4.4812500000000011</v>
      </c>
      <c r="H2483" s="185">
        <v>0.46436810599167189</v>
      </c>
      <c r="I2483" s="184">
        <v>3.592610786830122</v>
      </c>
      <c r="J2483" s="185">
        <v>0.44907634835376525</v>
      </c>
    </row>
    <row r="2484" spans="1:10" x14ac:dyDescent="0.2">
      <c r="A2484" s="183" t="s">
        <v>426</v>
      </c>
      <c r="B2484" s="183" t="s">
        <v>240</v>
      </c>
      <c r="C2484" s="183" t="s">
        <v>243</v>
      </c>
      <c r="D2484" s="183">
        <v>5</v>
      </c>
      <c r="E2484" s="183">
        <v>2</v>
      </c>
      <c r="F2484" s="184">
        <v>4.1399999999999997</v>
      </c>
      <c r="G2484" s="186" t="s">
        <v>188</v>
      </c>
      <c r="H2484" s="185">
        <v>0.34828956032271186</v>
      </c>
      <c r="I2484" s="186" t="s">
        <v>188</v>
      </c>
      <c r="J2484" s="187" t="s">
        <v>188</v>
      </c>
    </row>
    <row r="2485" spans="1:10" x14ac:dyDescent="0.2">
      <c r="A2485" s="183" t="s">
        <v>426</v>
      </c>
      <c r="B2485" s="183" t="s">
        <v>240</v>
      </c>
      <c r="C2485" s="183" t="s">
        <v>243</v>
      </c>
      <c r="D2485" s="183">
        <v>5</v>
      </c>
      <c r="E2485" s="183">
        <v>3</v>
      </c>
      <c r="F2485" s="184">
        <v>4.55</v>
      </c>
      <c r="G2485" s="186" t="s">
        <v>188</v>
      </c>
      <c r="H2485" s="185">
        <v>0.46755960758337478</v>
      </c>
      <c r="I2485" s="186" t="s">
        <v>188</v>
      </c>
      <c r="J2485" s="187" t="s">
        <v>188</v>
      </c>
    </row>
    <row r="2486" spans="1:10" x14ac:dyDescent="0.2">
      <c r="A2486" s="183" t="s">
        <v>426</v>
      </c>
      <c r="B2486" s="183" t="s">
        <v>240</v>
      </c>
      <c r="C2486" s="183" t="s">
        <v>243</v>
      </c>
      <c r="D2486" s="183">
        <v>5</v>
      </c>
      <c r="E2486" s="183">
        <v>4</v>
      </c>
      <c r="F2486" s="184">
        <v>4.21</v>
      </c>
      <c r="G2486" s="186" t="s">
        <v>188</v>
      </c>
      <c r="H2486" s="185">
        <v>0.367015558893173</v>
      </c>
      <c r="I2486" s="186" t="s">
        <v>188</v>
      </c>
      <c r="J2486" s="187" t="s">
        <v>188</v>
      </c>
    </row>
    <row r="2487" spans="1:10" x14ac:dyDescent="0.2">
      <c r="A2487" s="183" t="s">
        <v>426</v>
      </c>
      <c r="B2487" s="183" t="s">
        <v>240</v>
      </c>
      <c r="C2487" s="183" t="s">
        <v>243</v>
      </c>
      <c r="D2487" s="183">
        <v>5</v>
      </c>
      <c r="E2487" s="183">
        <v>5</v>
      </c>
      <c r="F2487" s="184">
        <v>4.55</v>
      </c>
      <c r="G2487" s="186" t="s">
        <v>188</v>
      </c>
      <c r="H2487" s="185">
        <v>0.46755960758337478</v>
      </c>
      <c r="I2487" s="186" t="s">
        <v>188</v>
      </c>
      <c r="J2487" s="187" t="s">
        <v>188</v>
      </c>
    </row>
    <row r="2488" spans="1:10" x14ac:dyDescent="0.2">
      <c r="A2488" s="183" t="s">
        <v>426</v>
      </c>
      <c r="B2488" s="183" t="s">
        <v>240</v>
      </c>
      <c r="C2488" s="183" t="s">
        <v>243</v>
      </c>
      <c r="D2488" s="183">
        <v>5</v>
      </c>
      <c r="E2488" s="183">
        <v>6</v>
      </c>
      <c r="F2488" s="184">
        <v>4.74</v>
      </c>
      <c r="G2488" s="186" t="s">
        <v>188</v>
      </c>
      <c r="H2488" s="185">
        <v>0.53100809160135187</v>
      </c>
      <c r="I2488" s="186" t="s">
        <v>188</v>
      </c>
      <c r="J2488" s="187" t="s">
        <v>188</v>
      </c>
    </row>
    <row r="2489" spans="1:10" x14ac:dyDescent="0.2">
      <c r="A2489" s="183" t="s">
        <v>426</v>
      </c>
      <c r="B2489" s="183" t="s">
        <v>240</v>
      </c>
      <c r="C2489" s="183" t="s">
        <v>243</v>
      </c>
      <c r="D2489" s="183">
        <v>5</v>
      </c>
      <c r="E2489" s="183">
        <v>7</v>
      </c>
      <c r="F2489" s="184">
        <v>4.37</v>
      </c>
      <c r="G2489" s="186" t="s">
        <v>188</v>
      </c>
      <c r="H2489" s="185">
        <v>0.41231254805558903</v>
      </c>
      <c r="I2489" s="186" t="s">
        <v>188</v>
      </c>
      <c r="J2489" s="187" t="s">
        <v>188</v>
      </c>
    </row>
    <row r="2490" spans="1:10" x14ac:dyDescent="0.2">
      <c r="A2490" s="183" t="s">
        <v>426</v>
      </c>
      <c r="B2490" s="183" t="s">
        <v>240</v>
      </c>
      <c r="C2490" s="183" t="s">
        <v>243</v>
      </c>
      <c r="D2490" s="183">
        <v>5</v>
      </c>
      <c r="E2490" s="183">
        <v>8</v>
      </c>
      <c r="F2490" s="184">
        <v>4.75</v>
      </c>
      <c r="G2490" s="186" t="s">
        <v>188</v>
      </c>
      <c r="H2490" s="185">
        <v>0.53449770679887498</v>
      </c>
      <c r="I2490" s="186" t="s">
        <v>188</v>
      </c>
      <c r="J2490" s="187" t="s">
        <v>188</v>
      </c>
    </row>
    <row r="2491" spans="1:10" x14ac:dyDescent="0.2">
      <c r="A2491" s="183" t="s">
        <v>426</v>
      </c>
      <c r="B2491" s="183" t="s">
        <v>240</v>
      </c>
      <c r="C2491" s="183" t="s">
        <v>243</v>
      </c>
      <c r="D2491" s="183">
        <v>5</v>
      </c>
      <c r="E2491" s="183">
        <v>9</v>
      </c>
      <c r="F2491" s="186" t="s">
        <v>188</v>
      </c>
      <c r="G2491" s="186" t="s">
        <v>188</v>
      </c>
      <c r="H2491" s="187" t="s">
        <v>188</v>
      </c>
      <c r="I2491" s="186" t="s">
        <v>188</v>
      </c>
      <c r="J2491" s="187" t="s">
        <v>188</v>
      </c>
    </row>
    <row r="2492" spans="1:10" x14ac:dyDescent="0.2">
      <c r="A2492" s="183" t="s">
        <v>426</v>
      </c>
      <c r="B2492" s="183" t="s">
        <v>240</v>
      </c>
      <c r="C2492" s="183" t="s">
        <v>243</v>
      </c>
      <c r="D2492" s="183">
        <v>5</v>
      </c>
      <c r="E2492" s="183">
        <v>10</v>
      </c>
      <c r="F2492" s="186" t="s">
        <v>188</v>
      </c>
      <c r="G2492" s="186" t="s">
        <v>188</v>
      </c>
      <c r="H2492" s="187" t="s">
        <v>188</v>
      </c>
      <c r="I2492" s="186" t="s">
        <v>188</v>
      </c>
      <c r="J2492" s="187" t="s">
        <v>188</v>
      </c>
    </row>
    <row r="2493" spans="1:10" x14ac:dyDescent="0.2">
      <c r="A2493" s="183" t="s">
        <v>426</v>
      </c>
      <c r="B2493" s="183" t="s">
        <v>240</v>
      </c>
      <c r="C2493" s="183" t="s">
        <v>243</v>
      </c>
      <c r="D2493" s="183">
        <v>6</v>
      </c>
      <c r="E2493" s="183">
        <v>1</v>
      </c>
      <c r="F2493" s="184">
        <v>4.57</v>
      </c>
      <c r="G2493" s="184">
        <v>4.8250000000000002</v>
      </c>
      <c r="H2493" s="185">
        <v>0.473986412844209</v>
      </c>
      <c r="I2493" s="184">
        <v>4.5638654336478988</v>
      </c>
      <c r="J2493" s="185">
        <v>0.57048317920598735</v>
      </c>
    </row>
    <row r="2494" spans="1:10" x14ac:dyDescent="0.2">
      <c r="A2494" s="183" t="s">
        <v>426</v>
      </c>
      <c r="B2494" s="183" t="s">
        <v>240</v>
      </c>
      <c r="C2494" s="183" t="s">
        <v>243</v>
      </c>
      <c r="D2494" s="183">
        <v>6</v>
      </c>
      <c r="E2494" s="183">
        <v>2</v>
      </c>
      <c r="F2494" s="184">
        <v>4.5999999999999996</v>
      </c>
      <c r="G2494" s="186" t="s">
        <v>188</v>
      </c>
      <c r="H2494" s="185">
        <v>0.48373662499999986</v>
      </c>
      <c r="I2494" s="186" t="s">
        <v>188</v>
      </c>
      <c r="J2494" s="187" t="s">
        <v>188</v>
      </c>
    </row>
    <row r="2495" spans="1:10" x14ac:dyDescent="0.2">
      <c r="A2495" s="183" t="s">
        <v>426</v>
      </c>
      <c r="B2495" s="183" t="s">
        <v>240</v>
      </c>
      <c r="C2495" s="183" t="s">
        <v>243</v>
      </c>
      <c r="D2495" s="183">
        <v>6</v>
      </c>
      <c r="E2495" s="183">
        <v>3</v>
      </c>
      <c r="F2495" s="184">
        <v>5.39</v>
      </c>
      <c r="G2495" s="186" t="s">
        <v>188</v>
      </c>
      <c r="H2495" s="185">
        <v>0.79101683644258691</v>
      </c>
      <c r="I2495" s="186" t="s">
        <v>188</v>
      </c>
      <c r="J2495" s="187" t="s">
        <v>188</v>
      </c>
    </row>
    <row r="2496" spans="1:10" x14ac:dyDescent="0.2">
      <c r="A2496" s="183" t="s">
        <v>426</v>
      </c>
      <c r="B2496" s="183" t="s">
        <v>240</v>
      </c>
      <c r="C2496" s="183" t="s">
        <v>243</v>
      </c>
      <c r="D2496" s="183">
        <v>6</v>
      </c>
      <c r="E2496" s="183">
        <v>4</v>
      </c>
      <c r="F2496" s="184">
        <v>5.05</v>
      </c>
      <c r="G2496" s="186" t="s">
        <v>188</v>
      </c>
      <c r="H2496" s="185">
        <v>0.64642930659462483</v>
      </c>
      <c r="I2496" s="186" t="s">
        <v>188</v>
      </c>
      <c r="J2496" s="187" t="s">
        <v>188</v>
      </c>
    </row>
    <row r="2497" spans="1:10" x14ac:dyDescent="0.2">
      <c r="A2497" s="183" t="s">
        <v>426</v>
      </c>
      <c r="B2497" s="183" t="s">
        <v>240</v>
      </c>
      <c r="C2497" s="183" t="s">
        <v>243</v>
      </c>
      <c r="D2497" s="183">
        <v>6</v>
      </c>
      <c r="E2497" s="183">
        <v>5</v>
      </c>
      <c r="F2497" s="184">
        <v>5.19</v>
      </c>
      <c r="G2497" s="186" t="s">
        <v>188</v>
      </c>
      <c r="H2497" s="185">
        <v>0.70361537629780713</v>
      </c>
      <c r="I2497" s="186" t="s">
        <v>188</v>
      </c>
      <c r="J2497" s="187" t="s">
        <v>188</v>
      </c>
    </row>
    <row r="2498" spans="1:10" x14ac:dyDescent="0.2">
      <c r="A2498" s="183" t="s">
        <v>426</v>
      </c>
      <c r="B2498" s="183" t="s">
        <v>240</v>
      </c>
      <c r="C2498" s="183" t="s">
        <v>243</v>
      </c>
      <c r="D2498" s="183">
        <v>6</v>
      </c>
      <c r="E2498" s="183">
        <v>6</v>
      </c>
      <c r="F2498" s="184">
        <v>4.8600000000000003</v>
      </c>
      <c r="G2498" s="186" t="s">
        <v>188</v>
      </c>
      <c r="H2498" s="185">
        <v>0.57389762565720792</v>
      </c>
      <c r="I2498" s="186" t="s">
        <v>188</v>
      </c>
      <c r="J2498" s="187" t="s">
        <v>188</v>
      </c>
    </row>
    <row r="2499" spans="1:10" x14ac:dyDescent="0.2">
      <c r="A2499" s="183" t="s">
        <v>426</v>
      </c>
      <c r="B2499" s="183" t="s">
        <v>240</v>
      </c>
      <c r="C2499" s="183" t="s">
        <v>243</v>
      </c>
      <c r="D2499" s="183">
        <v>6</v>
      </c>
      <c r="E2499" s="183">
        <v>7</v>
      </c>
      <c r="F2499" s="184">
        <v>4.68</v>
      </c>
      <c r="G2499" s="186" t="s">
        <v>188</v>
      </c>
      <c r="H2499" s="185">
        <v>0.51038889284729572</v>
      </c>
      <c r="I2499" s="186" t="s">
        <v>188</v>
      </c>
      <c r="J2499" s="187" t="s">
        <v>188</v>
      </c>
    </row>
    <row r="2500" spans="1:10" x14ac:dyDescent="0.2">
      <c r="A2500" s="183" t="s">
        <v>426</v>
      </c>
      <c r="B2500" s="183" t="s">
        <v>240</v>
      </c>
      <c r="C2500" s="183" t="s">
        <v>243</v>
      </c>
      <c r="D2500" s="183">
        <v>6</v>
      </c>
      <c r="E2500" s="183">
        <v>8</v>
      </c>
      <c r="F2500" s="184">
        <v>4.26</v>
      </c>
      <c r="G2500" s="186" t="s">
        <v>188</v>
      </c>
      <c r="H2500" s="185">
        <v>0.38079435796416783</v>
      </c>
      <c r="I2500" s="186" t="s">
        <v>188</v>
      </c>
      <c r="J2500" s="187" t="s">
        <v>188</v>
      </c>
    </row>
    <row r="2501" spans="1:10" x14ac:dyDescent="0.2">
      <c r="A2501" s="183" t="s">
        <v>426</v>
      </c>
      <c r="B2501" s="183" t="s">
        <v>240</v>
      </c>
      <c r="C2501" s="183" t="s">
        <v>243</v>
      </c>
      <c r="D2501" s="183">
        <v>6</v>
      </c>
      <c r="E2501" s="183">
        <v>9</v>
      </c>
      <c r="F2501" s="186" t="s">
        <v>188</v>
      </c>
      <c r="G2501" s="186" t="s">
        <v>188</v>
      </c>
      <c r="H2501" s="187" t="s">
        <v>188</v>
      </c>
      <c r="I2501" s="186" t="s">
        <v>188</v>
      </c>
      <c r="J2501" s="187" t="s">
        <v>188</v>
      </c>
    </row>
    <row r="2502" spans="1:10" x14ac:dyDescent="0.2">
      <c r="A2502" s="183" t="s">
        <v>426</v>
      </c>
      <c r="B2502" s="183" t="s">
        <v>240</v>
      </c>
      <c r="C2502" s="183" t="s">
        <v>243</v>
      </c>
      <c r="D2502" s="183">
        <v>6</v>
      </c>
      <c r="E2502" s="183">
        <v>10</v>
      </c>
      <c r="F2502" s="186" t="s">
        <v>188</v>
      </c>
      <c r="G2502" s="186" t="s">
        <v>188</v>
      </c>
      <c r="H2502" s="187" t="s">
        <v>188</v>
      </c>
      <c r="I2502" s="186" t="s">
        <v>188</v>
      </c>
      <c r="J2502" s="187" t="s">
        <v>188</v>
      </c>
    </row>
    <row r="2503" spans="1:10" x14ac:dyDescent="0.2">
      <c r="A2503" s="183" t="s">
        <v>426</v>
      </c>
      <c r="B2503" s="183" t="s">
        <v>240</v>
      </c>
      <c r="C2503" s="183" t="s">
        <v>243</v>
      </c>
      <c r="D2503" s="183">
        <v>7</v>
      </c>
      <c r="E2503" s="183">
        <v>1</v>
      </c>
      <c r="F2503" s="184">
        <v>4.43</v>
      </c>
      <c r="G2503" s="184">
        <v>4.4574999999999996</v>
      </c>
      <c r="H2503" s="185">
        <v>0.43021498659577079</v>
      </c>
      <c r="I2503" s="184">
        <v>3.5198083026533977</v>
      </c>
      <c r="J2503" s="185">
        <v>0.43997603783167472</v>
      </c>
    </row>
    <row r="2504" spans="1:10" x14ac:dyDescent="0.2">
      <c r="A2504" s="183" t="s">
        <v>426</v>
      </c>
      <c r="B2504" s="183" t="s">
        <v>240</v>
      </c>
      <c r="C2504" s="183" t="s">
        <v>243</v>
      </c>
      <c r="D2504" s="183">
        <v>7</v>
      </c>
      <c r="E2504" s="183">
        <v>2</v>
      </c>
      <c r="F2504" s="184">
        <v>4.33</v>
      </c>
      <c r="G2504" s="186" t="s">
        <v>188</v>
      </c>
      <c r="H2504" s="185">
        <v>0.40065784698436085</v>
      </c>
      <c r="I2504" s="186" t="s">
        <v>188</v>
      </c>
      <c r="J2504" s="187" t="s">
        <v>188</v>
      </c>
    </row>
    <row r="2505" spans="1:10" x14ac:dyDescent="0.2">
      <c r="A2505" s="183" t="s">
        <v>426</v>
      </c>
      <c r="B2505" s="183" t="s">
        <v>240</v>
      </c>
      <c r="C2505" s="183" t="s">
        <v>243</v>
      </c>
      <c r="D2505" s="183">
        <v>7</v>
      </c>
      <c r="E2505" s="183">
        <v>3</v>
      </c>
      <c r="F2505" s="184">
        <v>4.51</v>
      </c>
      <c r="G2505" s="186" t="s">
        <v>188</v>
      </c>
      <c r="H2505" s="185">
        <v>0.45488080611464282</v>
      </c>
      <c r="I2505" s="186" t="s">
        <v>188</v>
      </c>
      <c r="J2505" s="187" t="s">
        <v>188</v>
      </c>
    </row>
    <row r="2506" spans="1:10" x14ac:dyDescent="0.2">
      <c r="A2506" s="183" t="s">
        <v>426</v>
      </c>
      <c r="B2506" s="183" t="s">
        <v>240</v>
      </c>
      <c r="C2506" s="183" t="s">
        <v>243</v>
      </c>
      <c r="D2506" s="183">
        <v>7</v>
      </c>
      <c r="E2506" s="183">
        <v>4</v>
      </c>
      <c r="F2506" s="184">
        <v>4.7300000000000004</v>
      </c>
      <c r="G2506" s="186" t="s">
        <v>188</v>
      </c>
      <c r="H2506" s="185">
        <v>0.52753369816240103</v>
      </c>
      <c r="I2506" s="186" t="s">
        <v>188</v>
      </c>
      <c r="J2506" s="187" t="s">
        <v>188</v>
      </c>
    </row>
    <row r="2507" spans="1:10" x14ac:dyDescent="0.2">
      <c r="A2507" s="183" t="s">
        <v>426</v>
      </c>
      <c r="B2507" s="183" t="s">
        <v>240</v>
      </c>
      <c r="C2507" s="183" t="s">
        <v>243</v>
      </c>
      <c r="D2507" s="183">
        <v>7</v>
      </c>
      <c r="E2507" s="183">
        <v>5</v>
      </c>
      <c r="F2507" s="184">
        <v>4.3099999999999996</v>
      </c>
      <c r="G2507" s="186" t="s">
        <v>188</v>
      </c>
      <c r="H2507" s="185">
        <v>0.39491377532186289</v>
      </c>
      <c r="I2507" s="186" t="s">
        <v>188</v>
      </c>
      <c r="J2507" s="187" t="s">
        <v>188</v>
      </c>
    </row>
    <row r="2508" spans="1:10" x14ac:dyDescent="0.2">
      <c r="A2508" s="183" t="s">
        <v>426</v>
      </c>
      <c r="B2508" s="183" t="s">
        <v>240</v>
      </c>
      <c r="C2508" s="183" t="s">
        <v>243</v>
      </c>
      <c r="D2508" s="183">
        <v>7</v>
      </c>
      <c r="E2508" s="183">
        <v>6</v>
      </c>
      <c r="F2508" s="184">
        <v>4.29</v>
      </c>
      <c r="G2508" s="186" t="s">
        <v>188</v>
      </c>
      <c r="H2508" s="185">
        <v>0.38922486801319689</v>
      </c>
      <c r="I2508" s="186" t="s">
        <v>188</v>
      </c>
      <c r="J2508" s="187" t="s">
        <v>188</v>
      </c>
    </row>
    <row r="2509" spans="1:10" x14ac:dyDescent="0.2">
      <c r="A2509" s="183" t="s">
        <v>426</v>
      </c>
      <c r="B2509" s="183" t="s">
        <v>240</v>
      </c>
      <c r="C2509" s="183" t="s">
        <v>243</v>
      </c>
      <c r="D2509" s="183">
        <v>7</v>
      </c>
      <c r="E2509" s="183">
        <v>7</v>
      </c>
      <c r="F2509" s="184">
        <v>4.53</v>
      </c>
      <c r="G2509" s="186" t="s">
        <v>188</v>
      </c>
      <c r="H2509" s="185">
        <v>0.46119116073058108</v>
      </c>
      <c r="I2509" s="186" t="s">
        <v>188</v>
      </c>
      <c r="J2509" s="187" t="s">
        <v>188</v>
      </c>
    </row>
    <row r="2510" spans="1:10" x14ac:dyDescent="0.2">
      <c r="A2510" s="183" t="s">
        <v>426</v>
      </c>
      <c r="B2510" s="183" t="s">
        <v>240</v>
      </c>
      <c r="C2510" s="183" t="s">
        <v>243</v>
      </c>
      <c r="D2510" s="183">
        <v>7</v>
      </c>
      <c r="E2510" s="183">
        <v>8</v>
      </c>
      <c r="F2510" s="184">
        <v>4.53</v>
      </c>
      <c r="G2510" s="186" t="s">
        <v>188</v>
      </c>
      <c r="H2510" s="185">
        <v>0.46119116073058108</v>
      </c>
      <c r="I2510" s="186" t="s">
        <v>188</v>
      </c>
      <c r="J2510" s="187" t="s">
        <v>188</v>
      </c>
    </row>
    <row r="2511" spans="1:10" x14ac:dyDescent="0.2">
      <c r="A2511" s="183" t="s">
        <v>426</v>
      </c>
      <c r="B2511" s="183" t="s">
        <v>240</v>
      </c>
      <c r="C2511" s="183" t="s">
        <v>243</v>
      </c>
      <c r="D2511" s="183">
        <v>7</v>
      </c>
      <c r="E2511" s="183">
        <v>9</v>
      </c>
      <c r="F2511" s="186" t="s">
        <v>188</v>
      </c>
      <c r="G2511" s="186" t="s">
        <v>188</v>
      </c>
      <c r="H2511" s="187" t="s">
        <v>188</v>
      </c>
      <c r="I2511" s="186" t="s">
        <v>188</v>
      </c>
      <c r="J2511" s="187" t="s">
        <v>188</v>
      </c>
    </row>
    <row r="2512" spans="1:10" x14ac:dyDescent="0.2">
      <c r="A2512" s="183" t="s">
        <v>426</v>
      </c>
      <c r="B2512" s="183" t="s">
        <v>240</v>
      </c>
      <c r="C2512" s="183" t="s">
        <v>243</v>
      </c>
      <c r="D2512" s="183">
        <v>7</v>
      </c>
      <c r="E2512" s="183">
        <v>10</v>
      </c>
      <c r="F2512" s="186" t="s">
        <v>188</v>
      </c>
      <c r="G2512" s="186" t="s">
        <v>188</v>
      </c>
      <c r="H2512" s="187" t="s">
        <v>188</v>
      </c>
      <c r="I2512" s="186" t="s">
        <v>188</v>
      </c>
      <c r="J2512" s="187" t="s">
        <v>188</v>
      </c>
    </row>
    <row r="2513" spans="1:10" x14ac:dyDescent="0.2">
      <c r="A2513" s="183" t="s">
        <v>426</v>
      </c>
      <c r="B2513" s="183" t="s">
        <v>240</v>
      </c>
      <c r="C2513" s="183" t="s">
        <v>243</v>
      </c>
      <c r="D2513" s="183">
        <v>8</v>
      </c>
      <c r="E2513" s="183">
        <v>1</v>
      </c>
      <c r="F2513" s="184">
        <v>4.45</v>
      </c>
      <c r="G2513" s="184">
        <v>4.2344444444444447</v>
      </c>
      <c r="H2513" s="185">
        <v>0.43629563397612492</v>
      </c>
      <c r="I2513" s="184">
        <v>3.4214970084181466</v>
      </c>
      <c r="J2513" s="185">
        <v>0.38016633426868296</v>
      </c>
    </row>
    <row r="2514" spans="1:10" x14ac:dyDescent="0.2">
      <c r="A2514" s="183" t="s">
        <v>426</v>
      </c>
      <c r="B2514" s="183" t="s">
        <v>240</v>
      </c>
      <c r="C2514" s="183" t="s">
        <v>243</v>
      </c>
      <c r="D2514" s="183">
        <v>8</v>
      </c>
      <c r="E2514" s="183">
        <v>2</v>
      </c>
      <c r="F2514" s="184">
        <v>3.96</v>
      </c>
      <c r="G2514" s="186" t="s">
        <v>188</v>
      </c>
      <c r="H2514" s="185">
        <v>0.30308527547244801</v>
      </c>
      <c r="I2514" s="186" t="s">
        <v>188</v>
      </c>
      <c r="J2514" s="187" t="s">
        <v>188</v>
      </c>
    </row>
    <row r="2515" spans="1:10" x14ac:dyDescent="0.2">
      <c r="A2515" s="183" t="s">
        <v>426</v>
      </c>
      <c r="B2515" s="183" t="s">
        <v>240</v>
      </c>
      <c r="C2515" s="183" t="s">
        <v>243</v>
      </c>
      <c r="D2515" s="183">
        <v>8</v>
      </c>
      <c r="E2515" s="183">
        <v>3</v>
      </c>
      <c r="F2515" s="184">
        <v>3.88</v>
      </c>
      <c r="G2515" s="186" t="s">
        <v>188</v>
      </c>
      <c r="H2515" s="185">
        <v>0.28431918160121589</v>
      </c>
      <c r="I2515" s="186" t="s">
        <v>188</v>
      </c>
      <c r="J2515" s="187" t="s">
        <v>188</v>
      </c>
    </row>
    <row r="2516" spans="1:10" x14ac:dyDescent="0.2">
      <c r="A2516" s="183" t="s">
        <v>426</v>
      </c>
      <c r="B2516" s="183" t="s">
        <v>240</v>
      </c>
      <c r="C2516" s="183" t="s">
        <v>243</v>
      </c>
      <c r="D2516" s="183">
        <v>8</v>
      </c>
      <c r="E2516" s="183">
        <v>4</v>
      </c>
      <c r="F2516" s="184">
        <v>3.98</v>
      </c>
      <c r="G2516" s="186" t="s">
        <v>188</v>
      </c>
      <c r="H2516" s="185">
        <v>0.30790239940757597</v>
      </c>
      <c r="I2516" s="186" t="s">
        <v>188</v>
      </c>
      <c r="J2516" s="187" t="s">
        <v>188</v>
      </c>
    </row>
    <row r="2517" spans="1:10" x14ac:dyDescent="0.2">
      <c r="A2517" s="183" t="s">
        <v>426</v>
      </c>
      <c r="B2517" s="183" t="s">
        <v>240</v>
      </c>
      <c r="C2517" s="183" t="s">
        <v>243</v>
      </c>
      <c r="D2517" s="183">
        <v>8</v>
      </c>
      <c r="E2517" s="183">
        <v>5</v>
      </c>
      <c r="F2517" s="184">
        <v>4.67</v>
      </c>
      <c r="G2517" s="186" t="s">
        <v>188</v>
      </c>
      <c r="H2517" s="185">
        <v>0.50700513126041891</v>
      </c>
      <c r="I2517" s="186" t="s">
        <v>188</v>
      </c>
      <c r="J2517" s="187" t="s">
        <v>188</v>
      </c>
    </row>
    <row r="2518" spans="1:10" x14ac:dyDescent="0.2">
      <c r="A2518" s="183" t="s">
        <v>426</v>
      </c>
      <c r="B2518" s="183" t="s">
        <v>240</v>
      </c>
      <c r="C2518" s="183" t="s">
        <v>243</v>
      </c>
      <c r="D2518" s="183">
        <v>8</v>
      </c>
      <c r="E2518" s="183">
        <v>6</v>
      </c>
      <c r="F2518" s="184">
        <v>4.16</v>
      </c>
      <c r="G2518" s="186" t="s">
        <v>188</v>
      </c>
      <c r="H2518" s="185">
        <v>0.35357321918412793</v>
      </c>
      <c r="I2518" s="186" t="s">
        <v>188</v>
      </c>
      <c r="J2518" s="187" t="s">
        <v>188</v>
      </c>
    </row>
    <row r="2519" spans="1:10" x14ac:dyDescent="0.2">
      <c r="A2519" s="183" t="s">
        <v>426</v>
      </c>
      <c r="B2519" s="183" t="s">
        <v>240</v>
      </c>
      <c r="C2519" s="183" t="s">
        <v>243</v>
      </c>
      <c r="D2519" s="183">
        <v>8</v>
      </c>
      <c r="E2519" s="183">
        <v>7</v>
      </c>
      <c r="F2519" s="184">
        <v>4.1900000000000004</v>
      </c>
      <c r="G2519" s="186" t="s">
        <v>188</v>
      </c>
      <c r="H2519" s="185">
        <v>0.36159848078590701</v>
      </c>
      <c r="I2519" s="186" t="s">
        <v>188</v>
      </c>
      <c r="J2519" s="187" t="s">
        <v>188</v>
      </c>
    </row>
    <row r="2520" spans="1:10" x14ac:dyDescent="0.2">
      <c r="A2520" s="183" t="s">
        <v>426</v>
      </c>
      <c r="B2520" s="183" t="s">
        <v>240</v>
      </c>
      <c r="C2520" s="183" t="s">
        <v>243</v>
      </c>
      <c r="D2520" s="183">
        <v>8</v>
      </c>
      <c r="E2520" s="183">
        <v>8</v>
      </c>
      <c r="F2520" s="184">
        <v>4.78</v>
      </c>
      <c r="G2520" s="186" t="s">
        <v>188</v>
      </c>
      <c r="H2520" s="185">
        <v>0.54505821565685608</v>
      </c>
      <c r="I2520" s="186" t="s">
        <v>188</v>
      </c>
      <c r="J2520" s="187" t="s">
        <v>188</v>
      </c>
    </row>
    <row r="2521" spans="1:10" x14ac:dyDescent="0.2">
      <c r="A2521" s="183" t="s">
        <v>426</v>
      </c>
      <c r="B2521" s="183" t="s">
        <v>240</v>
      </c>
      <c r="C2521" s="183" t="s">
        <v>243</v>
      </c>
      <c r="D2521" s="183">
        <v>8</v>
      </c>
      <c r="E2521" s="183">
        <v>9</v>
      </c>
      <c r="F2521" s="184">
        <v>4.04</v>
      </c>
      <c r="G2521" s="186" t="s">
        <v>188</v>
      </c>
      <c r="H2521" s="185">
        <v>0.32265947107347193</v>
      </c>
      <c r="I2521" s="186" t="s">
        <v>188</v>
      </c>
      <c r="J2521" s="187" t="s">
        <v>188</v>
      </c>
    </row>
    <row r="2522" spans="1:10" x14ac:dyDescent="0.2">
      <c r="A2522" s="183" t="s">
        <v>426</v>
      </c>
      <c r="B2522" s="183" t="s">
        <v>240</v>
      </c>
      <c r="C2522" s="183" t="s">
        <v>243</v>
      </c>
      <c r="D2522" s="183">
        <v>8</v>
      </c>
      <c r="E2522" s="183">
        <v>10</v>
      </c>
      <c r="F2522" s="186" t="s">
        <v>188</v>
      </c>
      <c r="G2522" s="186" t="s">
        <v>188</v>
      </c>
      <c r="H2522" s="187" t="s">
        <v>188</v>
      </c>
      <c r="I2522" s="186" t="s">
        <v>188</v>
      </c>
      <c r="J2522" s="187" t="s">
        <v>188</v>
      </c>
    </row>
    <row r="2523" spans="1:10" x14ac:dyDescent="0.2">
      <c r="A2523" s="183" t="s">
        <v>426</v>
      </c>
      <c r="B2523" s="183" t="s">
        <v>240</v>
      </c>
      <c r="C2523" s="183" t="s">
        <v>243</v>
      </c>
      <c r="D2523" s="183">
        <v>9</v>
      </c>
      <c r="E2523" s="183">
        <v>1</v>
      </c>
      <c r="F2523" s="184">
        <v>4.1500000000000004</v>
      </c>
      <c r="G2523" s="184">
        <v>4.1629999999999994</v>
      </c>
      <c r="H2523" s="185">
        <v>0.35092476038037507</v>
      </c>
      <c r="I2523" s="184">
        <v>3.5992354648268869</v>
      </c>
      <c r="J2523" s="185">
        <v>0.35992354648268871</v>
      </c>
    </row>
    <row r="2524" spans="1:10" x14ac:dyDescent="0.2">
      <c r="A2524" s="183" t="s">
        <v>426</v>
      </c>
      <c r="B2524" s="183" t="s">
        <v>240</v>
      </c>
      <c r="C2524" s="183" t="s">
        <v>243</v>
      </c>
      <c r="D2524" s="183">
        <v>9</v>
      </c>
      <c r="E2524" s="183">
        <v>2</v>
      </c>
      <c r="F2524" s="184">
        <v>3.84</v>
      </c>
      <c r="G2524" s="186" t="s">
        <v>188</v>
      </c>
      <c r="H2524" s="185">
        <v>0.27523384939059192</v>
      </c>
      <c r="I2524" s="186" t="s">
        <v>188</v>
      </c>
      <c r="J2524" s="187" t="s">
        <v>188</v>
      </c>
    </row>
    <row r="2525" spans="1:10" x14ac:dyDescent="0.2">
      <c r="A2525" s="183" t="s">
        <v>426</v>
      </c>
      <c r="B2525" s="183" t="s">
        <v>240</v>
      </c>
      <c r="C2525" s="183" t="s">
        <v>243</v>
      </c>
      <c r="D2525" s="183">
        <v>9</v>
      </c>
      <c r="E2525" s="183">
        <v>3</v>
      </c>
      <c r="F2525" s="184">
        <v>4.1399999999999997</v>
      </c>
      <c r="G2525" s="186" t="s">
        <v>188</v>
      </c>
      <c r="H2525" s="185">
        <v>0.34828956032271186</v>
      </c>
      <c r="I2525" s="186" t="s">
        <v>188</v>
      </c>
      <c r="J2525" s="187" t="s">
        <v>188</v>
      </c>
    </row>
    <row r="2526" spans="1:10" x14ac:dyDescent="0.2">
      <c r="A2526" s="183" t="s">
        <v>426</v>
      </c>
      <c r="B2526" s="183" t="s">
        <v>240</v>
      </c>
      <c r="C2526" s="183" t="s">
        <v>243</v>
      </c>
      <c r="D2526" s="183">
        <v>9</v>
      </c>
      <c r="E2526" s="183">
        <v>4</v>
      </c>
      <c r="F2526" s="184">
        <v>4.82</v>
      </c>
      <c r="G2526" s="186" t="s">
        <v>188</v>
      </c>
      <c r="H2526" s="185">
        <v>0.55935401721898392</v>
      </c>
      <c r="I2526" s="186" t="s">
        <v>188</v>
      </c>
      <c r="J2526" s="187" t="s">
        <v>188</v>
      </c>
    </row>
    <row r="2527" spans="1:10" x14ac:dyDescent="0.2">
      <c r="A2527" s="183" t="s">
        <v>426</v>
      </c>
      <c r="B2527" s="183" t="s">
        <v>240</v>
      </c>
      <c r="C2527" s="183" t="s">
        <v>243</v>
      </c>
      <c r="D2527" s="183">
        <v>9</v>
      </c>
      <c r="E2527" s="183">
        <v>5</v>
      </c>
      <c r="F2527" s="184">
        <v>4.4400000000000004</v>
      </c>
      <c r="G2527" s="186" t="s">
        <v>188</v>
      </c>
      <c r="H2527" s="185">
        <v>0.43324819847763207</v>
      </c>
      <c r="I2527" s="186" t="s">
        <v>188</v>
      </c>
      <c r="J2527" s="187" t="s">
        <v>188</v>
      </c>
    </row>
    <row r="2528" spans="1:10" x14ac:dyDescent="0.2">
      <c r="A2528" s="183" t="s">
        <v>426</v>
      </c>
      <c r="B2528" s="183" t="s">
        <v>240</v>
      </c>
      <c r="C2528" s="183" t="s">
        <v>243</v>
      </c>
      <c r="D2528" s="183">
        <v>9</v>
      </c>
      <c r="E2528" s="183">
        <v>6</v>
      </c>
      <c r="F2528" s="184">
        <v>3.79</v>
      </c>
      <c r="G2528" s="186" t="s">
        <v>188</v>
      </c>
      <c r="H2528" s="185">
        <v>0.26415204957874688</v>
      </c>
      <c r="I2528" s="186" t="s">
        <v>188</v>
      </c>
      <c r="J2528" s="187" t="s">
        <v>188</v>
      </c>
    </row>
    <row r="2529" spans="1:10" x14ac:dyDescent="0.2">
      <c r="A2529" s="183" t="s">
        <v>426</v>
      </c>
      <c r="B2529" s="183" t="s">
        <v>240</v>
      </c>
      <c r="C2529" s="183" t="s">
        <v>243</v>
      </c>
      <c r="D2529" s="183">
        <v>9</v>
      </c>
      <c r="E2529" s="183">
        <v>7</v>
      </c>
      <c r="F2529" s="184">
        <v>4.1900000000000004</v>
      </c>
      <c r="G2529" s="186" t="s">
        <v>188</v>
      </c>
      <c r="H2529" s="185">
        <v>0.36159848078590701</v>
      </c>
      <c r="I2529" s="186" t="s">
        <v>188</v>
      </c>
      <c r="J2529" s="187" t="s">
        <v>188</v>
      </c>
    </row>
    <row r="2530" spans="1:10" x14ac:dyDescent="0.2">
      <c r="A2530" s="183" t="s">
        <v>426</v>
      </c>
      <c r="B2530" s="183" t="s">
        <v>240</v>
      </c>
      <c r="C2530" s="183" t="s">
        <v>243</v>
      </c>
      <c r="D2530" s="183">
        <v>9</v>
      </c>
      <c r="E2530" s="183">
        <v>8</v>
      </c>
      <c r="F2530" s="184">
        <v>4.1900000000000004</v>
      </c>
      <c r="G2530" s="186" t="s">
        <v>188</v>
      </c>
      <c r="H2530" s="185">
        <v>0.36159848078590701</v>
      </c>
      <c r="I2530" s="186" t="s">
        <v>188</v>
      </c>
      <c r="J2530" s="187" t="s">
        <v>188</v>
      </c>
    </row>
    <row r="2531" spans="1:10" x14ac:dyDescent="0.2">
      <c r="A2531" s="183" t="s">
        <v>426</v>
      </c>
      <c r="B2531" s="183" t="s">
        <v>240</v>
      </c>
      <c r="C2531" s="183" t="s">
        <v>243</v>
      </c>
      <c r="D2531" s="183">
        <v>9</v>
      </c>
      <c r="E2531" s="183">
        <v>9</v>
      </c>
      <c r="F2531" s="184">
        <v>4.16</v>
      </c>
      <c r="G2531" s="186" t="s">
        <v>188</v>
      </c>
      <c r="H2531" s="185">
        <v>0.35357321918412793</v>
      </c>
      <c r="I2531" s="186" t="s">
        <v>188</v>
      </c>
      <c r="J2531" s="187" t="s">
        <v>188</v>
      </c>
    </row>
    <row r="2532" spans="1:10" x14ac:dyDescent="0.2">
      <c r="A2532" s="183" t="s">
        <v>426</v>
      </c>
      <c r="B2532" s="183" t="s">
        <v>240</v>
      </c>
      <c r="C2532" s="183" t="s">
        <v>243</v>
      </c>
      <c r="D2532" s="183">
        <v>9</v>
      </c>
      <c r="E2532" s="183">
        <v>10</v>
      </c>
      <c r="F2532" s="184">
        <v>3.91</v>
      </c>
      <c r="G2532" s="186" t="s">
        <v>188</v>
      </c>
      <c r="H2532" s="185">
        <v>0.29126284870190294</v>
      </c>
      <c r="I2532" s="186" t="s">
        <v>188</v>
      </c>
      <c r="J2532" s="187" t="s">
        <v>188</v>
      </c>
    </row>
    <row r="2533" spans="1:10" x14ac:dyDescent="0.2">
      <c r="A2533" s="183" t="s">
        <v>426</v>
      </c>
      <c r="B2533" s="183" t="s">
        <v>240</v>
      </c>
      <c r="C2533" s="183" t="s">
        <v>243</v>
      </c>
      <c r="D2533" s="183">
        <v>10</v>
      </c>
      <c r="E2533" s="183">
        <v>1</v>
      </c>
      <c r="F2533" s="184">
        <v>4.53</v>
      </c>
      <c r="G2533" s="184">
        <v>4.5650000000000004</v>
      </c>
      <c r="H2533" s="185">
        <v>0.46119116073058108</v>
      </c>
      <c r="I2533" s="184">
        <v>3.7912585051058141</v>
      </c>
      <c r="J2533" s="185">
        <v>0.47390731313822676</v>
      </c>
    </row>
    <row r="2534" spans="1:10" x14ac:dyDescent="0.2">
      <c r="A2534" s="183" t="s">
        <v>426</v>
      </c>
      <c r="B2534" s="183" t="s">
        <v>240</v>
      </c>
      <c r="C2534" s="183" t="s">
        <v>243</v>
      </c>
      <c r="D2534" s="183">
        <v>10</v>
      </c>
      <c r="E2534" s="183">
        <v>2</v>
      </c>
      <c r="F2534" s="184">
        <v>4.3499999999999996</v>
      </c>
      <c r="G2534" s="186" t="s">
        <v>188</v>
      </c>
      <c r="H2534" s="185">
        <v>0.40645734917187482</v>
      </c>
      <c r="I2534" s="186" t="s">
        <v>188</v>
      </c>
      <c r="J2534" s="187" t="s">
        <v>188</v>
      </c>
    </row>
    <row r="2535" spans="1:10" x14ac:dyDescent="0.2">
      <c r="A2535" s="183" t="s">
        <v>426</v>
      </c>
      <c r="B2535" s="183" t="s">
        <v>240</v>
      </c>
      <c r="C2535" s="183" t="s">
        <v>243</v>
      </c>
      <c r="D2535" s="183">
        <v>10</v>
      </c>
      <c r="E2535" s="183">
        <v>3</v>
      </c>
      <c r="F2535" s="184">
        <v>4.3600000000000003</v>
      </c>
      <c r="G2535" s="186" t="s">
        <v>188</v>
      </c>
      <c r="H2535" s="185">
        <v>0.40937796989100794</v>
      </c>
      <c r="I2535" s="186" t="s">
        <v>188</v>
      </c>
      <c r="J2535" s="187" t="s">
        <v>188</v>
      </c>
    </row>
    <row r="2536" spans="1:10" x14ac:dyDescent="0.2">
      <c r="A2536" s="183" t="s">
        <v>426</v>
      </c>
      <c r="B2536" s="183" t="s">
        <v>240</v>
      </c>
      <c r="C2536" s="183" t="s">
        <v>243</v>
      </c>
      <c r="D2536" s="183">
        <v>10</v>
      </c>
      <c r="E2536" s="183">
        <v>4</v>
      </c>
      <c r="F2536" s="184">
        <v>4.7300000000000004</v>
      </c>
      <c r="G2536" s="186" t="s">
        <v>188</v>
      </c>
      <c r="H2536" s="185">
        <v>0.52753369816240103</v>
      </c>
      <c r="I2536" s="186" t="s">
        <v>188</v>
      </c>
      <c r="J2536" s="187" t="s">
        <v>188</v>
      </c>
    </row>
    <row r="2537" spans="1:10" x14ac:dyDescent="0.2">
      <c r="A2537" s="183" t="s">
        <v>426</v>
      </c>
      <c r="B2537" s="183" t="s">
        <v>240</v>
      </c>
      <c r="C2537" s="183" t="s">
        <v>243</v>
      </c>
      <c r="D2537" s="183">
        <v>10</v>
      </c>
      <c r="E2537" s="183">
        <v>5</v>
      </c>
      <c r="F2537" s="184">
        <v>4.6900000000000004</v>
      </c>
      <c r="G2537" s="186" t="s">
        <v>188</v>
      </c>
      <c r="H2537" s="185">
        <v>0.51378767656435698</v>
      </c>
      <c r="I2537" s="186" t="s">
        <v>188</v>
      </c>
      <c r="J2537" s="187" t="s">
        <v>188</v>
      </c>
    </row>
    <row r="2538" spans="1:10" x14ac:dyDescent="0.2">
      <c r="A2538" s="183" t="s">
        <v>426</v>
      </c>
      <c r="B2538" s="183" t="s">
        <v>240</v>
      </c>
      <c r="C2538" s="183" t="s">
        <v>243</v>
      </c>
      <c r="D2538" s="183">
        <v>10</v>
      </c>
      <c r="E2538" s="183">
        <v>6</v>
      </c>
      <c r="F2538" s="184">
        <v>4.75</v>
      </c>
      <c r="G2538" s="186" t="s">
        <v>188</v>
      </c>
      <c r="H2538" s="185">
        <v>0.53449770679887498</v>
      </c>
      <c r="I2538" s="186" t="s">
        <v>188</v>
      </c>
      <c r="J2538" s="187" t="s">
        <v>188</v>
      </c>
    </row>
    <row r="2539" spans="1:10" x14ac:dyDescent="0.2">
      <c r="A2539" s="183" t="s">
        <v>426</v>
      </c>
      <c r="B2539" s="183" t="s">
        <v>240</v>
      </c>
      <c r="C2539" s="183" t="s">
        <v>243</v>
      </c>
      <c r="D2539" s="183">
        <v>10</v>
      </c>
      <c r="E2539" s="183">
        <v>7</v>
      </c>
      <c r="F2539" s="184">
        <v>4.58</v>
      </c>
      <c r="G2539" s="186" t="s">
        <v>188</v>
      </c>
      <c r="H2539" s="185">
        <v>0.47722178305613588</v>
      </c>
      <c r="I2539" s="186" t="s">
        <v>188</v>
      </c>
      <c r="J2539" s="187" t="s">
        <v>188</v>
      </c>
    </row>
    <row r="2540" spans="1:10" x14ac:dyDescent="0.2">
      <c r="A2540" s="183" t="s">
        <v>426</v>
      </c>
      <c r="B2540" s="183" t="s">
        <v>240</v>
      </c>
      <c r="C2540" s="183" t="s">
        <v>243</v>
      </c>
      <c r="D2540" s="183">
        <v>10</v>
      </c>
      <c r="E2540" s="183">
        <v>8</v>
      </c>
      <c r="F2540" s="184">
        <v>4.53</v>
      </c>
      <c r="G2540" s="186" t="s">
        <v>188</v>
      </c>
      <c r="H2540" s="185">
        <v>0.46119116073058108</v>
      </c>
      <c r="I2540" s="186" t="s">
        <v>188</v>
      </c>
      <c r="J2540" s="187" t="s">
        <v>188</v>
      </c>
    </row>
    <row r="2541" spans="1:10" x14ac:dyDescent="0.2">
      <c r="A2541" s="183" t="s">
        <v>426</v>
      </c>
      <c r="B2541" s="183" t="s">
        <v>240</v>
      </c>
      <c r="C2541" s="183" t="s">
        <v>243</v>
      </c>
      <c r="D2541" s="183">
        <v>10</v>
      </c>
      <c r="E2541" s="183">
        <v>9</v>
      </c>
      <c r="F2541" s="186" t="s">
        <v>188</v>
      </c>
      <c r="G2541" s="186" t="s">
        <v>188</v>
      </c>
      <c r="H2541" s="187" t="s">
        <v>188</v>
      </c>
      <c r="I2541" s="186" t="s">
        <v>188</v>
      </c>
      <c r="J2541" s="187" t="s">
        <v>188</v>
      </c>
    </row>
    <row r="2542" spans="1:10" x14ac:dyDescent="0.2">
      <c r="A2542" s="183" t="s">
        <v>426</v>
      </c>
      <c r="B2542" s="183" t="s">
        <v>240</v>
      </c>
      <c r="C2542" s="183" t="s">
        <v>243</v>
      </c>
      <c r="D2542" s="183">
        <v>10</v>
      </c>
      <c r="E2542" s="183">
        <v>10</v>
      </c>
      <c r="F2542" s="186" t="s">
        <v>188</v>
      </c>
      <c r="G2542" s="186" t="s">
        <v>188</v>
      </c>
      <c r="H2542" s="187" t="s">
        <v>188</v>
      </c>
      <c r="I2542" s="186" t="s">
        <v>188</v>
      </c>
      <c r="J2542" s="187" t="s">
        <v>188</v>
      </c>
    </row>
    <row r="2543" spans="1:10" x14ac:dyDescent="0.2">
      <c r="A2543" s="183" t="s">
        <v>426</v>
      </c>
      <c r="B2543" s="183" t="s">
        <v>240</v>
      </c>
      <c r="C2543" s="183" t="s">
        <v>243</v>
      </c>
      <c r="D2543" s="183">
        <v>11</v>
      </c>
      <c r="E2543" s="183">
        <v>1</v>
      </c>
      <c r="F2543" s="184">
        <v>4.1500000000000004</v>
      </c>
      <c r="G2543" s="184">
        <v>4.4685714285714289</v>
      </c>
      <c r="H2543" s="185">
        <v>0.35092476038037507</v>
      </c>
      <c r="I2543" s="184">
        <v>3.1521381546842653</v>
      </c>
      <c r="J2543" s="185">
        <v>0.45030545066918076</v>
      </c>
    </row>
    <row r="2544" spans="1:10" x14ac:dyDescent="0.2">
      <c r="A2544" s="183" t="s">
        <v>426</v>
      </c>
      <c r="B2544" s="183" t="s">
        <v>240</v>
      </c>
      <c r="C2544" s="183" t="s">
        <v>243</v>
      </c>
      <c r="D2544" s="183">
        <v>11</v>
      </c>
      <c r="E2544" s="183">
        <v>2</v>
      </c>
      <c r="F2544" s="184">
        <v>4.58</v>
      </c>
      <c r="G2544" s="186" t="s">
        <v>188</v>
      </c>
      <c r="H2544" s="185">
        <v>0.47722178305613588</v>
      </c>
      <c r="I2544" s="186" t="s">
        <v>188</v>
      </c>
      <c r="J2544" s="187" t="s">
        <v>188</v>
      </c>
    </row>
    <row r="2545" spans="1:10" x14ac:dyDescent="0.2">
      <c r="A2545" s="183" t="s">
        <v>426</v>
      </c>
      <c r="B2545" s="183" t="s">
        <v>240</v>
      </c>
      <c r="C2545" s="183" t="s">
        <v>243</v>
      </c>
      <c r="D2545" s="183">
        <v>11</v>
      </c>
      <c r="E2545" s="183">
        <v>3</v>
      </c>
      <c r="F2545" s="184">
        <v>4.04</v>
      </c>
      <c r="G2545" s="186" t="s">
        <v>188</v>
      </c>
      <c r="H2545" s="185">
        <v>0.32265947107347193</v>
      </c>
      <c r="I2545" s="186" t="s">
        <v>188</v>
      </c>
      <c r="J2545" s="187" t="s">
        <v>188</v>
      </c>
    </row>
    <row r="2546" spans="1:10" x14ac:dyDescent="0.2">
      <c r="A2546" s="183" t="s">
        <v>426</v>
      </c>
      <c r="B2546" s="183" t="s">
        <v>240</v>
      </c>
      <c r="C2546" s="183" t="s">
        <v>243</v>
      </c>
      <c r="D2546" s="183">
        <v>11</v>
      </c>
      <c r="E2546" s="183">
        <v>4</v>
      </c>
      <c r="F2546" s="184">
        <v>4.2</v>
      </c>
      <c r="G2546" s="186" t="s">
        <v>188</v>
      </c>
      <c r="H2546" s="185">
        <v>0.36430030728799989</v>
      </c>
      <c r="I2546" s="186" t="s">
        <v>188</v>
      </c>
      <c r="J2546" s="187" t="s">
        <v>188</v>
      </c>
    </row>
    <row r="2547" spans="1:10" x14ac:dyDescent="0.2">
      <c r="A2547" s="183" t="s">
        <v>426</v>
      </c>
      <c r="B2547" s="183" t="s">
        <v>240</v>
      </c>
      <c r="C2547" s="183" t="s">
        <v>243</v>
      </c>
      <c r="D2547" s="183">
        <v>11</v>
      </c>
      <c r="E2547" s="183">
        <v>5</v>
      </c>
      <c r="F2547" s="184">
        <v>4.96</v>
      </c>
      <c r="G2547" s="186" t="s">
        <v>188</v>
      </c>
      <c r="H2547" s="185">
        <v>0.61135477582284781</v>
      </c>
      <c r="I2547" s="186" t="s">
        <v>188</v>
      </c>
      <c r="J2547" s="187" t="s">
        <v>188</v>
      </c>
    </row>
    <row r="2548" spans="1:10" x14ac:dyDescent="0.2">
      <c r="A2548" s="183" t="s">
        <v>426</v>
      </c>
      <c r="B2548" s="183" t="s">
        <v>240</v>
      </c>
      <c r="C2548" s="183" t="s">
        <v>243</v>
      </c>
      <c r="D2548" s="183">
        <v>11</v>
      </c>
      <c r="E2548" s="183">
        <v>6</v>
      </c>
      <c r="F2548" s="184">
        <v>4.4400000000000004</v>
      </c>
      <c r="G2548" s="186" t="s">
        <v>188</v>
      </c>
      <c r="H2548" s="185">
        <v>0.43324819847763207</v>
      </c>
      <c r="I2548" s="186" t="s">
        <v>188</v>
      </c>
      <c r="J2548" s="187" t="s">
        <v>188</v>
      </c>
    </row>
    <row r="2549" spans="1:10" x14ac:dyDescent="0.2">
      <c r="A2549" s="183" t="s">
        <v>426</v>
      </c>
      <c r="B2549" s="183" t="s">
        <v>240</v>
      </c>
      <c r="C2549" s="183" t="s">
        <v>243</v>
      </c>
      <c r="D2549" s="183">
        <v>11</v>
      </c>
      <c r="E2549" s="183">
        <v>7</v>
      </c>
      <c r="F2549" s="184">
        <v>4.91</v>
      </c>
      <c r="G2549" s="186" t="s">
        <v>188</v>
      </c>
      <c r="H2549" s="185">
        <v>0.59242885858580296</v>
      </c>
      <c r="I2549" s="186" t="s">
        <v>188</v>
      </c>
      <c r="J2549" s="187" t="s">
        <v>188</v>
      </c>
    </row>
    <row r="2550" spans="1:10" x14ac:dyDescent="0.2">
      <c r="A2550" s="183" t="s">
        <v>426</v>
      </c>
      <c r="B2550" s="183" t="s">
        <v>240</v>
      </c>
      <c r="C2550" s="183" t="s">
        <v>243</v>
      </c>
      <c r="D2550" s="183">
        <v>11</v>
      </c>
      <c r="E2550" s="183">
        <v>8</v>
      </c>
      <c r="F2550" s="186" t="s">
        <v>188</v>
      </c>
      <c r="G2550" s="186" t="s">
        <v>188</v>
      </c>
      <c r="H2550" s="187" t="s">
        <v>188</v>
      </c>
      <c r="I2550" s="186" t="s">
        <v>188</v>
      </c>
      <c r="J2550" s="187" t="s">
        <v>188</v>
      </c>
    </row>
    <row r="2551" spans="1:10" x14ac:dyDescent="0.2">
      <c r="A2551" s="183" t="s">
        <v>426</v>
      </c>
      <c r="B2551" s="183" t="s">
        <v>240</v>
      </c>
      <c r="C2551" s="183" t="s">
        <v>243</v>
      </c>
      <c r="D2551" s="183">
        <v>11</v>
      </c>
      <c r="E2551" s="183">
        <v>9</v>
      </c>
      <c r="F2551" s="186" t="s">
        <v>188</v>
      </c>
      <c r="G2551" s="186" t="s">
        <v>188</v>
      </c>
      <c r="H2551" s="187" t="s">
        <v>188</v>
      </c>
      <c r="I2551" s="186" t="s">
        <v>188</v>
      </c>
      <c r="J2551" s="187" t="s">
        <v>188</v>
      </c>
    </row>
    <row r="2552" spans="1:10" x14ac:dyDescent="0.2">
      <c r="A2552" s="183" t="s">
        <v>426</v>
      </c>
      <c r="B2552" s="183" t="s">
        <v>240</v>
      </c>
      <c r="C2552" s="183" t="s">
        <v>243</v>
      </c>
      <c r="D2552" s="183">
        <v>11</v>
      </c>
      <c r="E2552" s="183">
        <v>10</v>
      </c>
      <c r="F2552" s="186" t="s">
        <v>188</v>
      </c>
      <c r="G2552" s="186" t="s">
        <v>188</v>
      </c>
      <c r="H2552" s="187" t="s">
        <v>188</v>
      </c>
      <c r="I2552" s="186" t="s">
        <v>188</v>
      </c>
      <c r="J2552" s="187" t="s">
        <v>188</v>
      </c>
    </row>
    <row r="2553" spans="1:10" x14ac:dyDescent="0.2">
      <c r="A2553" s="183" t="s">
        <v>426</v>
      </c>
      <c r="B2553" s="183" t="s">
        <v>240</v>
      </c>
      <c r="C2553" s="183" t="s">
        <v>243</v>
      </c>
      <c r="D2553" s="183">
        <v>12</v>
      </c>
      <c r="E2553" s="183">
        <v>1</v>
      </c>
      <c r="F2553" s="184">
        <v>4.8899999999999997</v>
      </c>
      <c r="G2553" s="184">
        <v>4.551111111111112</v>
      </c>
      <c r="H2553" s="185">
        <v>0.58496923619713681</v>
      </c>
      <c r="I2553" s="184">
        <v>4.2463516632621294</v>
      </c>
      <c r="J2553" s="185">
        <v>0.47181685147356994</v>
      </c>
    </row>
    <row r="2554" spans="1:10" x14ac:dyDescent="0.2">
      <c r="A2554" s="183" t="s">
        <v>426</v>
      </c>
      <c r="B2554" s="183" t="s">
        <v>240</v>
      </c>
      <c r="C2554" s="183" t="s">
        <v>243</v>
      </c>
      <c r="D2554" s="183">
        <v>12</v>
      </c>
      <c r="E2554" s="183">
        <v>2</v>
      </c>
      <c r="F2554" s="184">
        <v>4.5199999999999996</v>
      </c>
      <c r="G2554" s="186" t="s">
        <v>188</v>
      </c>
      <c r="H2554" s="185">
        <v>0.45802873852870374</v>
      </c>
      <c r="I2554" s="186" t="s">
        <v>188</v>
      </c>
      <c r="J2554" s="187" t="s">
        <v>188</v>
      </c>
    </row>
    <row r="2555" spans="1:10" x14ac:dyDescent="0.2">
      <c r="A2555" s="183" t="s">
        <v>426</v>
      </c>
      <c r="B2555" s="183" t="s">
        <v>240</v>
      </c>
      <c r="C2555" s="183" t="s">
        <v>243</v>
      </c>
      <c r="D2555" s="183">
        <v>12</v>
      </c>
      <c r="E2555" s="183">
        <v>3</v>
      </c>
      <c r="F2555" s="184">
        <v>4.7</v>
      </c>
      <c r="G2555" s="186" t="s">
        <v>188</v>
      </c>
      <c r="H2555" s="185">
        <v>0.51720151568299999</v>
      </c>
      <c r="I2555" s="186" t="s">
        <v>188</v>
      </c>
      <c r="J2555" s="187" t="s">
        <v>188</v>
      </c>
    </row>
    <row r="2556" spans="1:10" x14ac:dyDescent="0.2">
      <c r="A2556" s="183" t="s">
        <v>426</v>
      </c>
      <c r="B2556" s="183" t="s">
        <v>240</v>
      </c>
      <c r="C2556" s="183" t="s">
        <v>243</v>
      </c>
      <c r="D2556" s="183">
        <v>12</v>
      </c>
      <c r="E2556" s="183">
        <v>4</v>
      </c>
      <c r="F2556" s="184">
        <v>4.2300000000000004</v>
      </c>
      <c r="G2556" s="186" t="s">
        <v>188</v>
      </c>
      <c r="H2556" s="185">
        <v>0.37248647049835099</v>
      </c>
      <c r="I2556" s="186" t="s">
        <v>188</v>
      </c>
      <c r="J2556" s="187" t="s">
        <v>188</v>
      </c>
    </row>
    <row r="2557" spans="1:10" x14ac:dyDescent="0.2">
      <c r="A2557" s="183" t="s">
        <v>426</v>
      </c>
      <c r="B2557" s="183" t="s">
        <v>240</v>
      </c>
      <c r="C2557" s="183" t="s">
        <v>243</v>
      </c>
      <c r="D2557" s="183">
        <v>12</v>
      </c>
      <c r="E2557" s="183">
        <v>5</v>
      </c>
      <c r="F2557" s="184">
        <v>4.28</v>
      </c>
      <c r="G2557" s="186" t="s">
        <v>188</v>
      </c>
      <c r="H2557" s="185">
        <v>0.38640101781305597</v>
      </c>
      <c r="I2557" s="186" t="s">
        <v>188</v>
      </c>
      <c r="J2557" s="187" t="s">
        <v>188</v>
      </c>
    </row>
    <row r="2558" spans="1:10" x14ac:dyDescent="0.2">
      <c r="A2558" s="183" t="s">
        <v>426</v>
      </c>
      <c r="B2558" s="183" t="s">
        <v>240</v>
      </c>
      <c r="C2558" s="183" t="s">
        <v>243</v>
      </c>
      <c r="D2558" s="183">
        <v>12</v>
      </c>
      <c r="E2558" s="183">
        <v>6</v>
      </c>
      <c r="F2558" s="184">
        <v>4.6500000000000004</v>
      </c>
      <c r="G2558" s="186" t="s">
        <v>188</v>
      </c>
      <c r="H2558" s="185">
        <v>0.50028254139162509</v>
      </c>
      <c r="I2558" s="186" t="s">
        <v>188</v>
      </c>
      <c r="J2558" s="187" t="s">
        <v>188</v>
      </c>
    </row>
    <row r="2559" spans="1:10" x14ac:dyDescent="0.2">
      <c r="A2559" s="183" t="s">
        <v>426</v>
      </c>
      <c r="B2559" s="183" t="s">
        <v>240</v>
      </c>
      <c r="C2559" s="183" t="s">
        <v>243</v>
      </c>
      <c r="D2559" s="183">
        <v>12</v>
      </c>
      <c r="E2559" s="183">
        <v>7</v>
      </c>
      <c r="F2559" s="184">
        <v>4.57</v>
      </c>
      <c r="G2559" s="186" t="s">
        <v>188</v>
      </c>
      <c r="H2559" s="185">
        <v>0.473986412844209</v>
      </c>
      <c r="I2559" s="186" t="s">
        <v>188</v>
      </c>
      <c r="J2559" s="187" t="s">
        <v>188</v>
      </c>
    </row>
    <row r="2560" spans="1:10" x14ac:dyDescent="0.2">
      <c r="A2560" s="183" t="s">
        <v>426</v>
      </c>
      <c r="B2560" s="183" t="s">
        <v>240</v>
      </c>
      <c r="C2560" s="183" t="s">
        <v>243</v>
      </c>
      <c r="D2560" s="183">
        <v>12</v>
      </c>
      <c r="E2560" s="183">
        <v>8</v>
      </c>
      <c r="F2560" s="184">
        <v>4.84</v>
      </c>
      <c r="G2560" s="186" t="s">
        <v>188</v>
      </c>
      <c r="H2560" s="185">
        <v>0.56659471249299176</v>
      </c>
      <c r="I2560" s="186" t="s">
        <v>188</v>
      </c>
      <c r="J2560" s="187" t="s">
        <v>188</v>
      </c>
    </row>
    <row r="2561" spans="1:10" x14ac:dyDescent="0.2">
      <c r="A2561" s="183" t="s">
        <v>426</v>
      </c>
      <c r="B2561" s="183" t="s">
        <v>240</v>
      </c>
      <c r="C2561" s="183" t="s">
        <v>243</v>
      </c>
      <c r="D2561" s="183">
        <v>12</v>
      </c>
      <c r="E2561" s="183">
        <v>9</v>
      </c>
      <c r="F2561" s="184">
        <v>4.28</v>
      </c>
      <c r="G2561" s="186" t="s">
        <v>188</v>
      </c>
      <c r="H2561" s="185">
        <v>0.38640101781305597</v>
      </c>
      <c r="I2561" s="186" t="s">
        <v>188</v>
      </c>
      <c r="J2561" s="187" t="s">
        <v>188</v>
      </c>
    </row>
    <row r="2562" spans="1:10" x14ac:dyDescent="0.2">
      <c r="A2562" s="183" t="s">
        <v>426</v>
      </c>
      <c r="B2562" s="183" t="s">
        <v>240</v>
      </c>
      <c r="C2562" s="183" t="s">
        <v>243</v>
      </c>
      <c r="D2562" s="183">
        <v>12</v>
      </c>
      <c r="E2562" s="183">
        <v>10</v>
      </c>
      <c r="F2562" s="186" t="s">
        <v>188</v>
      </c>
      <c r="G2562" s="186" t="s">
        <v>188</v>
      </c>
      <c r="H2562" s="187" t="s">
        <v>188</v>
      </c>
      <c r="I2562" s="186" t="s">
        <v>188</v>
      </c>
      <c r="J2562" s="187" t="s">
        <v>188</v>
      </c>
    </row>
    <row r="2563" spans="1:10" x14ac:dyDescent="0.2">
      <c r="A2563" s="182" t="s">
        <v>427</v>
      </c>
      <c r="B2563" s="182" t="s">
        <v>240</v>
      </c>
      <c r="C2563" s="182" t="s">
        <v>243</v>
      </c>
      <c r="D2563" s="183">
        <v>5</v>
      </c>
      <c r="E2563" s="183">
        <v>1</v>
      </c>
      <c r="F2563" s="184">
        <v>4.41</v>
      </c>
      <c r="G2563" s="184">
        <v>4.2130000000000001</v>
      </c>
      <c r="H2563" s="185">
        <v>0.42419110059635301</v>
      </c>
      <c r="I2563" s="184">
        <v>3.7253320625992483</v>
      </c>
      <c r="J2563" s="185">
        <v>0.37253320625992481</v>
      </c>
    </row>
    <row r="2564" spans="1:10" x14ac:dyDescent="0.2">
      <c r="A2564" s="183" t="s">
        <v>427</v>
      </c>
      <c r="B2564" s="183" t="s">
        <v>240</v>
      </c>
      <c r="C2564" s="183" t="s">
        <v>243</v>
      </c>
      <c r="D2564" s="183">
        <v>5</v>
      </c>
      <c r="E2564" s="183">
        <v>2</v>
      </c>
      <c r="F2564" s="184">
        <v>3.75</v>
      </c>
      <c r="G2564" s="186" t="s">
        <v>188</v>
      </c>
      <c r="H2564" s="185">
        <v>0.25550390692137492</v>
      </c>
      <c r="I2564" s="186" t="s">
        <v>188</v>
      </c>
      <c r="J2564" s="187" t="s">
        <v>188</v>
      </c>
    </row>
    <row r="2565" spans="1:10" x14ac:dyDescent="0.2">
      <c r="A2565" s="183" t="s">
        <v>427</v>
      </c>
      <c r="B2565" s="183" t="s">
        <v>240</v>
      </c>
      <c r="C2565" s="183" t="s">
        <v>243</v>
      </c>
      <c r="D2565" s="183">
        <v>5</v>
      </c>
      <c r="E2565" s="183">
        <v>3</v>
      </c>
      <c r="F2565" s="184">
        <v>4.2300000000000004</v>
      </c>
      <c r="G2565" s="186" t="s">
        <v>188</v>
      </c>
      <c r="H2565" s="185">
        <v>0.37248647049835099</v>
      </c>
      <c r="I2565" s="186" t="s">
        <v>188</v>
      </c>
      <c r="J2565" s="187" t="s">
        <v>188</v>
      </c>
    </row>
    <row r="2566" spans="1:10" x14ac:dyDescent="0.2">
      <c r="A2566" s="183" t="s">
        <v>427</v>
      </c>
      <c r="B2566" s="183" t="s">
        <v>240</v>
      </c>
      <c r="C2566" s="183" t="s">
        <v>243</v>
      </c>
      <c r="D2566" s="183">
        <v>5</v>
      </c>
      <c r="E2566" s="183">
        <v>4</v>
      </c>
      <c r="F2566" s="184">
        <v>4.5</v>
      </c>
      <c r="G2566" s="186" t="s">
        <v>188</v>
      </c>
      <c r="H2566" s="185">
        <v>0.45174733021699998</v>
      </c>
      <c r="I2566" s="186" t="s">
        <v>188</v>
      </c>
      <c r="J2566" s="187" t="s">
        <v>188</v>
      </c>
    </row>
    <row r="2567" spans="1:10" x14ac:dyDescent="0.2">
      <c r="A2567" s="183" t="s">
        <v>427</v>
      </c>
      <c r="B2567" s="183" t="s">
        <v>240</v>
      </c>
      <c r="C2567" s="183" t="s">
        <v>243</v>
      </c>
      <c r="D2567" s="183">
        <v>5</v>
      </c>
      <c r="E2567" s="183">
        <v>5</v>
      </c>
      <c r="F2567" s="184">
        <v>4.42</v>
      </c>
      <c r="G2567" s="186" t="s">
        <v>188</v>
      </c>
      <c r="H2567" s="185">
        <v>0.42719596505914387</v>
      </c>
      <c r="I2567" s="186" t="s">
        <v>188</v>
      </c>
      <c r="J2567" s="187" t="s">
        <v>188</v>
      </c>
    </row>
    <row r="2568" spans="1:10" x14ac:dyDescent="0.2">
      <c r="A2568" s="183" t="s">
        <v>427</v>
      </c>
      <c r="B2568" s="183" t="s">
        <v>240</v>
      </c>
      <c r="C2568" s="183" t="s">
        <v>243</v>
      </c>
      <c r="D2568" s="183">
        <v>5</v>
      </c>
      <c r="E2568" s="183">
        <v>6</v>
      </c>
      <c r="F2568" s="184">
        <v>4.43</v>
      </c>
      <c r="G2568" s="186" t="s">
        <v>188</v>
      </c>
      <c r="H2568" s="185">
        <v>0.43021498659577079</v>
      </c>
      <c r="I2568" s="186" t="s">
        <v>188</v>
      </c>
      <c r="J2568" s="187" t="s">
        <v>188</v>
      </c>
    </row>
    <row r="2569" spans="1:10" x14ac:dyDescent="0.2">
      <c r="A2569" s="183" t="s">
        <v>427</v>
      </c>
      <c r="B2569" s="183" t="s">
        <v>240</v>
      </c>
      <c r="C2569" s="183" t="s">
        <v>243</v>
      </c>
      <c r="D2569" s="183">
        <v>5</v>
      </c>
      <c r="E2569" s="183">
        <v>7</v>
      </c>
      <c r="F2569" s="184">
        <v>4.3099999999999996</v>
      </c>
      <c r="G2569" s="186" t="s">
        <v>188</v>
      </c>
      <c r="H2569" s="185">
        <v>0.39491377532186289</v>
      </c>
      <c r="I2569" s="186" t="s">
        <v>188</v>
      </c>
      <c r="J2569" s="187" t="s">
        <v>188</v>
      </c>
    </row>
    <row r="2570" spans="1:10" x14ac:dyDescent="0.2">
      <c r="A2570" s="183" t="s">
        <v>427</v>
      </c>
      <c r="B2570" s="183" t="s">
        <v>240</v>
      </c>
      <c r="C2570" s="183" t="s">
        <v>243</v>
      </c>
      <c r="D2570" s="183">
        <v>5</v>
      </c>
      <c r="E2570" s="183">
        <v>8</v>
      </c>
      <c r="F2570" s="184">
        <v>3.9</v>
      </c>
      <c r="G2570" s="186" t="s">
        <v>188</v>
      </c>
      <c r="H2570" s="185">
        <v>0.28893587713099989</v>
      </c>
      <c r="I2570" s="186" t="s">
        <v>188</v>
      </c>
      <c r="J2570" s="187" t="s">
        <v>188</v>
      </c>
    </row>
    <row r="2571" spans="1:10" x14ac:dyDescent="0.2">
      <c r="A2571" s="183" t="s">
        <v>427</v>
      </c>
      <c r="B2571" s="183" t="s">
        <v>240</v>
      </c>
      <c r="C2571" s="183" t="s">
        <v>243</v>
      </c>
      <c r="D2571" s="183">
        <v>5</v>
      </c>
      <c r="E2571" s="183">
        <v>9</v>
      </c>
      <c r="F2571" s="184">
        <v>3.82</v>
      </c>
      <c r="G2571" s="186" t="s">
        <v>188</v>
      </c>
      <c r="H2571" s="185">
        <v>0.27076468036738394</v>
      </c>
      <c r="I2571" s="186" t="s">
        <v>188</v>
      </c>
      <c r="J2571" s="187" t="s">
        <v>188</v>
      </c>
    </row>
    <row r="2572" spans="1:10" x14ac:dyDescent="0.2">
      <c r="A2572" s="183" t="s">
        <v>427</v>
      </c>
      <c r="B2572" s="183" t="s">
        <v>240</v>
      </c>
      <c r="C2572" s="183" t="s">
        <v>243</v>
      </c>
      <c r="D2572" s="183">
        <v>5</v>
      </c>
      <c r="E2572" s="183">
        <v>10</v>
      </c>
      <c r="F2572" s="184">
        <v>4.3600000000000003</v>
      </c>
      <c r="G2572" s="186" t="s">
        <v>188</v>
      </c>
      <c r="H2572" s="185">
        <v>0.40937796989100794</v>
      </c>
      <c r="I2572" s="186" t="s">
        <v>188</v>
      </c>
      <c r="J2572" s="187" t="s">
        <v>188</v>
      </c>
    </row>
    <row r="2573" spans="1:10" x14ac:dyDescent="0.2">
      <c r="A2573" s="183" t="s">
        <v>427</v>
      </c>
      <c r="B2573" s="183" t="s">
        <v>240</v>
      </c>
      <c r="C2573" s="183" t="s">
        <v>243</v>
      </c>
      <c r="D2573" s="183">
        <v>6</v>
      </c>
      <c r="E2573" s="183">
        <v>1</v>
      </c>
      <c r="F2573" s="184">
        <v>5.05</v>
      </c>
      <c r="G2573" s="184">
        <v>4.7742857142857131</v>
      </c>
      <c r="H2573" s="185">
        <v>0.64642930659462483</v>
      </c>
      <c r="I2573" s="184">
        <v>3.8276066491630578</v>
      </c>
      <c r="J2573" s="185">
        <v>0.54680094988043682</v>
      </c>
    </row>
    <row r="2574" spans="1:10" x14ac:dyDescent="0.2">
      <c r="A2574" s="183" t="s">
        <v>427</v>
      </c>
      <c r="B2574" s="183" t="s">
        <v>240</v>
      </c>
      <c r="C2574" s="183" t="s">
        <v>243</v>
      </c>
      <c r="D2574" s="183">
        <v>6</v>
      </c>
      <c r="E2574" s="183">
        <v>2</v>
      </c>
      <c r="F2574" s="184">
        <v>5.09</v>
      </c>
      <c r="G2574" s="186" t="s">
        <v>188</v>
      </c>
      <c r="H2574" s="185">
        <v>0.66243912764671675</v>
      </c>
      <c r="I2574" s="186" t="s">
        <v>188</v>
      </c>
      <c r="J2574" s="187" t="s">
        <v>188</v>
      </c>
    </row>
    <row r="2575" spans="1:10" x14ac:dyDescent="0.2">
      <c r="A2575" s="183" t="s">
        <v>427</v>
      </c>
      <c r="B2575" s="183" t="s">
        <v>240</v>
      </c>
      <c r="C2575" s="183" t="s">
        <v>243</v>
      </c>
      <c r="D2575" s="183">
        <v>6</v>
      </c>
      <c r="E2575" s="183">
        <v>3</v>
      </c>
      <c r="F2575" s="184">
        <v>4.72</v>
      </c>
      <c r="G2575" s="186" t="s">
        <v>188</v>
      </c>
      <c r="H2575" s="185">
        <v>0.52407449321062394</v>
      </c>
      <c r="I2575" s="186" t="s">
        <v>188</v>
      </c>
      <c r="J2575" s="187" t="s">
        <v>188</v>
      </c>
    </row>
    <row r="2576" spans="1:10" x14ac:dyDescent="0.2">
      <c r="A2576" s="183" t="s">
        <v>427</v>
      </c>
      <c r="B2576" s="183" t="s">
        <v>240</v>
      </c>
      <c r="C2576" s="183" t="s">
        <v>243</v>
      </c>
      <c r="D2576" s="183">
        <v>6</v>
      </c>
      <c r="E2576" s="183">
        <v>4</v>
      </c>
      <c r="F2576" s="184">
        <v>4.58</v>
      </c>
      <c r="G2576" s="186" t="s">
        <v>188</v>
      </c>
      <c r="H2576" s="185">
        <v>0.47722178305613588</v>
      </c>
      <c r="I2576" s="186" t="s">
        <v>188</v>
      </c>
      <c r="J2576" s="187" t="s">
        <v>188</v>
      </c>
    </row>
    <row r="2577" spans="1:10" x14ac:dyDescent="0.2">
      <c r="A2577" s="183" t="s">
        <v>427</v>
      </c>
      <c r="B2577" s="183" t="s">
        <v>240</v>
      </c>
      <c r="C2577" s="183" t="s">
        <v>243</v>
      </c>
      <c r="D2577" s="183">
        <v>6</v>
      </c>
      <c r="E2577" s="183">
        <v>5</v>
      </c>
      <c r="F2577" s="184">
        <v>4.9000000000000004</v>
      </c>
      <c r="G2577" s="186" t="s">
        <v>188</v>
      </c>
      <c r="H2577" s="185">
        <v>0.58869117034100016</v>
      </c>
      <c r="I2577" s="186" t="s">
        <v>188</v>
      </c>
      <c r="J2577" s="187" t="s">
        <v>188</v>
      </c>
    </row>
    <row r="2578" spans="1:10" x14ac:dyDescent="0.2">
      <c r="A2578" s="183" t="s">
        <v>427</v>
      </c>
      <c r="B2578" s="183" t="s">
        <v>240</v>
      </c>
      <c r="C2578" s="183" t="s">
        <v>243</v>
      </c>
      <c r="D2578" s="183">
        <v>6</v>
      </c>
      <c r="E2578" s="183">
        <v>6</v>
      </c>
      <c r="F2578" s="184">
        <v>4.53</v>
      </c>
      <c r="G2578" s="186" t="s">
        <v>188</v>
      </c>
      <c r="H2578" s="185">
        <v>0.46119116073058108</v>
      </c>
      <c r="I2578" s="186" t="s">
        <v>188</v>
      </c>
      <c r="J2578" s="187" t="s">
        <v>188</v>
      </c>
    </row>
    <row r="2579" spans="1:10" x14ac:dyDescent="0.2">
      <c r="A2579" s="183" t="s">
        <v>427</v>
      </c>
      <c r="B2579" s="183" t="s">
        <v>240</v>
      </c>
      <c r="C2579" s="183" t="s">
        <v>243</v>
      </c>
      <c r="D2579" s="183">
        <v>6</v>
      </c>
      <c r="E2579" s="183">
        <v>7</v>
      </c>
      <c r="F2579" s="184">
        <v>4.55</v>
      </c>
      <c r="G2579" s="186" t="s">
        <v>188</v>
      </c>
      <c r="H2579" s="185">
        <v>0.46755960758337478</v>
      </c>
      <c r="I2579" s="186" t="s">
        <v>188</v>
      </c>
      <c r="J2579" s="187" t="s">
        <v>188</v>
      </c>
    </row>
    <row r="2580" spans="1:10" x14ac:dyDescent="0.2">
      <c r="A2580" s="183" t="s">
        <v>427</v>
      </c>
      <c r="B2580" s="183" t="s">
        <v>240</v>
      </c>
      <c r="C2580" s="183" t="s">
        <v>243</v>
      </c>
      <c r="D2580" s="183">
        <v>6</v>
      </c>
      <c r="E2580" s="183">
        <v>8</v>
      </c>
      <c r="F2580" s="186" t="s">
        <v>188</v>
      </c>
      <c r="G2580" s="186" t="s">
        <v>188</v>
      </c>
      <c r="H2580" s="187" t="s">
        <v>188</v>
      </c>
      <c r="I2580" s="186" t="s">
        <v>188</v>
      </c>
      <c r="J2580" s="187" t="s">
        <v>188</v>
      </c>
    </row>
    <row r="2581" spans="1:10" x14ac:dyDescent="0.2">
      <c r="A2581" s="183" t="s">
        <v>427</v>
      </c>
      <c r="B2581" s="183" t="s">
        <v>240</v>
      </c>
      <c r="C2581" s="183" t="s">
        <v>243</v>
      </c>
      <c r="D2581" s="183">
        <v>6</v>
      </c>
      <c r="E2581" s="183">
        <v>9</v>
      </c>
      <c r="F2581" s="186" t="s">
        <v>188</v>
      </c>
      <c r="G2581" s="186" t="s">
        <v>188</v>
      </c>
      <c r="H2581" s="187" t="s">
        <v>188</v>
      </c>
      <c r="I2581" s="186" t="s">
        <v>188</v>
      </c>
      <c r="J2581" s="187" t="s">
        <v>188</v>
      </c>
    </row>
    <row r="2582" spans="1:10" x14ac:dyDescent="0.2">
      <c r="A2582" s="183" t="s">
        <v>427</v>
      </c>
      <c r="B2582" s="183" t="s">
        <v>240</v>
      </c>
      <c r="C2582" s="183" t="s">
        <v>243</v>
      </c>
      <c r="D2582" s="183">
        <v>6</v>
      </c>
      <c r="E2582" s="183">
        <v>10</v>
      </c>
      <c r="F2582" s="186" t="s">
        <v>188</v>
      </c>
      <c r="G2582" s="186" t="s">
        <v>188</v>
      </c>
      <c r="H2582" s="187" t="s">
        <v>188</v>
      </c>
      <c r="I2582" s="186" t="s">
        <v>188</v>
      </c>
      <c r="J2582" s="187" t="s">
        <v>188</v>
      </c>
    </row>
    <row r="2583" spans="1:10" x14ac:dyDescent="0.2">
      <c r="A2583" s="183" t="s">
        <v>427</v>
      </c>
      <c r="B2583" s="183" t="s">
        <v>240</v>
      </c>
      <c r="C2583" s="183" t="s">
        <v>243</v>
      </c>
      <c r="D2583" s="183">
        <v>7</v>
      </c>
      <c r="E2583" s="183">
        <v>1</v>
      </c>
      <c r="F2583" s="184">
        <v>4.21</v>
      </c>
      <c r="G2583" s="184">
        <v>4.2985714285714289</v>
      </c>
      <c r="H2583" s="185">
        <v>0.367015558893173</v>
      </c>
      <c r="I2583" s="184">
        <v>2.7685734625449823</v>
      </c>
      <c r="J2583" s="185">
        <v>0.39551049464928317</v>
      </c>
    </row>
    <row r="2584" spans="1:10" x14ac:dyDescent="0.2">
      <c r="A2584" s="183" t="s">
        <v>427</v>
      </c>
      <c r="B2584" s="183" t="s">
        <v>240</v>
      </c>
      <c r="C2584" s="183" t="s">
        <v>243</v>
      </c>
      <c r="D2584" s="183">
        <v>7</v>
      </c>
      <c r="E2584" s="183">
        <v>2</v>
      </c>
      <c r="F2584" s="184">
        <v>3.97</v>
      </c>
      <c r="G2584" s="186" t="s">
        <v>188</v>
      </c>
      <c r="H2584" s="185">
        <v>0.30548750750954906</v>
      </c>
      <c r="I2584" s="186" t="s">
        <v>188</v>
      </c>
      <c r="J2584" s="187" t="s">
        <v>188</v>
      </c>
    </row>
    <row r="2585" spans="1:10" x14ac:dyDescent="0.2">
      <c r="A2585" s="183" t="s">
        <v>427</v>
      </c>
      <c r="B2585" s="183" t="s">
        <v>240</v>
      </c>
      <c r="C2585" s="183" t="s">
        <v>243</v>
      </c>
      <c r="D2585" s="183">
        <v>7</v>
      </c>
      <c r="E2585" s="183">
        <v>3</v>
      </c>
      <c r="F2585" s="184">
        <v>4.59</v>
      </c>
      <c r="G2585" s="186" t="s">
        <v>188</v>
      </c>
      <c r="H2585" s="185">
        <v>0.48047184268426696</v>
      </c>
      <c r="I2585" s="186" t="s">
        <v>188</v>
      </c>
      <c r="J2585" s="187" t="s">
        <v>188</v>
      </c>
    </row>
    <row r="2586" spans="1:10" x14ac:dyDescent="0.2">
      <c r="A2586" s="183" t="s">
        <v>427</v>
      </c>
      <c r="B2586" s="183" t="s">
        <v>240</v>
      </c>
      <c r="C2586" s="183" t="s">
        <v>243</v>
      </c>
      <c r="D2586" s="183">
        <v>7</v>
      </c>
      <c r="E2586" s="183">
        <v>4</v>
      </c>
      <c r="F2586" s="184">
        <v>4.6500000000000004</v>
      </c>
      <c r="G2586" s="186" t="s">
        <v>188</v>
      </c>
      <c r="H2586" s="185">
        <v>0.50028254139162509</v>
      </c>
      <c r="I2586" s="186" t="s">
        <v>188</v>
      </c>
      <c r="J2586" s="187" t="s">
        <v>188</v>
      </c>
    </row>
    <row r="2587" spans="1:10" x14ac:dyDescent="0.2">
      <c r="A2587" s="183" t="s">
        <v>427</v>
      </c>
      <c r="B2587" s="183" t="s">
        <v>240</v>
      </c>
      <c r="C2587" s="183" t="s">
        <v>243</v>
      </c>
      <c r="D2587" s="183">
        <v>7</v>
      </c>
      <c r="E2587" s="183">
        <v>5</v>
      </c>
      <c r="F2587" s="184">
        <v>4.17</v>
      </c>
      <c r="G2587" s="186" t="s">
        <v>188</v>
      </c>
      <c r="H2587" s="185">
        <v>0.35623497000536886</v>
      </c>
      <c r="I2587" s="186" t="s">
        <v>188</v>
      </c>
      <c r="J2587" s="187" t="s">
        <v>188</v>
      </c>
    </row>
    <row r="2588" spans="1:10" x14ac:dyDescent="0.2">
      <c r="A2588" s="183" t="s">
        <v>427</v>
      </c>
      <c r="B2588" s="183" t="s">
        <v>240</v>
      </c>
      <c r="C2588" s="183" t="s">
        <v>243</v>
      </c>
      <c r="D2588" s="183">
        <v>7</v>
      </c>
      <c r="E2588" s="183">
        <v>6</v>
      </c>
      <c r="F2588" s="184">
        <v>4.0999999999999996</v>
      </c>
      <c r="G2588" s="186" t="s">
        <v>188</v>
      </c>
      <c r="H2588" s="185">
        <v>0.33788068212499983</v>
      </c>
      <c r="I2588" s="186" t="s">
        <v>188</v>
      </c>
      <c r="J2588" s="187" t="s">
        <v>188</v>
      </c>
    </row>
    <row r="2589" spans="1:10" x14ac:dyDescent="0.2">
      <c r="A2589" s="183" t="s">
        <v>427</v>
      </c>
      <c r="B2589" s="183" t="s">
        <v>240</v>
      </c>
      <c r="C2589" s="183" t="s">
        <v>243</v>
      </c>
      <c r="D2589" s="183">
        <v>7</v>
      </c>
      <c r="E2589" s="183">
        <v>7</v>
      </c>
      <c r="F2589" s="184">
        <v>4.4000000000000004</v>
      </c>
      <c r="G2589" s="186" t="s">
        <v>188</v>
      </c>
      <c r="H2589" s="185">
        <v>0.42120035993600008</v>
      </c>
      <c r="I2589" s="186" t="s">
        <v>188</v>
      </c>
      <c r="J2589" s="187" t="s">
        <v>188</v>
      </c>
    </row>
    <row r="2590" spans="1:10" x14ac:dyDescent="0.2">
      <c r="A2590" s="183" t="s">
        <v>427</v>
      </c>
      <c r="B2590" s="183" t="s">
        <v>240</v>
      </c>
      <c r="C2590" s="183" t="s">
        <v>243</v>
      </c>
      <c r="D2590" s="183">
        <v>7</v>
      </c>
      <c r="E2590" s="183">
        <v>8</v>
      </c>
      <c r="F2590" s="186" t="s">
        <v>188</v>
      </c>
      <c r="G2590" s="186" t="s">
        <v>188</v>
      </c>
      <c r="H2590" s="187" t="s">
        <v>188</v>
      </c>
      <c r="I2590" s="186" t="s">
        <v>188</v>
      </c>
      <c r="J2590" s="187" t="s">
        <v>188</v>
      </c>
    </row>
    <row r="2591" spans="1:10" x14ac:dyDescent="0.2">
      <c r="A2591" s="183" t="s">
        <v>427</v>
      </c>
      <c r="B2591" s="183" t="s">
        <v>240</v>
      </c>
      <c r="C2591" s="183" t="s">
        <v>243</v>
      </c>
      <c r="D2591" s="183">
        <v>7</v>
      </c>
      <c r="E2591" s="183">
        <v>9</v>
      </c>
      <c r="F2591" s="186" t="s">
        <v>188</v>
      </c>
      <c r="G2591" s="186" t="s">
        <v>188</v>
      </c>
      <c r="H2591" s="187" t="s">
        <v>188</v>
      </c>
      <c r="I2591" s="186" t="s">
        <v>188</v>
      </c>
      <c r="J2591" s="187" t="s">
        <v>188</v>
      </c>
    </row>
    <row r="2592" spans="1:10" x14ac:dyDescent="0.2">
      <c r="A2592" s="183" t="s">
        <v>427</v>
      </c>
      <c r="B2592" s="183" t="s">
        <v>240</v>
      </c>
      <c r="C2592" s="183" t="s">
        <v>243</v>
      </c>
      <c r="D2592" s="183">
        <v>7</v>
      </c>
      <c r="E2592" s="183">
        <v>10</v>
      </c>
      <c r="F2592" s="186" t="s">
        <v>188</v>
      </c>
      <c r="G2592" s="186" t="s">
        <v>188</v>
      </c>
      <c r="H2592" s="187" t="s">
        <v>188</v>
      </c>
      <c r="I2592" s="186" t="s">
        <v>188</v>
      </c>
      <c r="J2592" s="187" t="s">
        <v>188</v>
      </c>
    </row>
    <row r="2593" spans="1:10" x14ac:dyDescent="0.2">
      <c r="A2593" s="183" t="s">
        <v>427</v>
      </c>
      <c r="B2593" s="183" t="s">
        <v>240</v>
      </c>
      <c r="C2593" s="183" t="s">
        <v>243</v>
      </c>
      <c r="D2593" s="183">
        <v>8</v>
      </c>
      <c r="E2593" s="183">
        <v>1</v>
      </c>
      <c r="F2593" s="184">
        <v>4.3</v>
      </c>
      <c r="G2593" s="184">
        <v>4.2839999999999998</v>
      </c>
      <c r="H2593" s="185">
        <v>0.39206244275899982</v>
      </c>
      <c r="I2593" s="184">
        <v>3.957923740542757</v>
      </c>
      <c r="J2593" s="185">
        <v>0.3957923740542757</v>
      </c>
    </row>
    <row r="2594" spans="1:10" x14ac:dyDescent="0.2">
      <c r="A2594" s="183" t="s">
        <v>427</v>
      </c>
      <c r="B2594" s="183" t="s">
        <v>240</v>
      </c>
      <c r="C2594" s="183" t="s">
        <v>243</v>
      </c>
      <c r="D2594" s="183">
        <v>8</v>
      </c>
      <c r="E2594" s="183">
        <v>2</v>
      </c>
      <c r="F2594" s="184">
        <v>4.51</v>
      </c>
      <c r="G2594" s="186" t="s">
        <v>188</v>
      </c>
      <c r="H2594" s="185">
        <v>0.45488080611464282</v>
      </c>
      <c r="I2594" s="186" t="s">
        <v>188</v>
      </c>
      <c r="J2594" s="187" t="s">
        <v>188</v>
      </c>
    </row>
    <row r="2595" spans="1:10" x14ac:dyDescent="0.2">
      <c r="A2595" s="183" t="s">
        <v>427</v>
      </c>
      <c r="B2595" s="183" t="s">
        <v>240</v>
      </c>
      <c r="C2595" s="183" t="s">
        <v>243</v>
      </c>
      <c r="D2595" s="183">
        <v>8</v>
      </c>
      <c r="E2595" s="183">
        <v>3</v>
      </c>
      <c r="F2595" s="184">
        <v>4.37</v>
      </c>
      <c r="G2595" s="186" t="s">
        <v>188</v>
      </c>
      <c r="H2595" s="185">
        <v>0.41231254805558903</v>
      </c>
      <c r="I2595" s="186" t="s">
        <v>188</v>
      </c>
      <c r="J2595" s="187" t="s">
        <v>188</v>
      </c>
    </row>
    <row r="2596" spans="1:10" x14ac:dyDescent="0.2">
      <c r="A2596" s="183" t="s">
        <v>427</v>
      </c>
      <c r="B2596" s="183" t="s">
        <v>240</v>
      </c>
      <c r="C2596" s="183" t="s">
        <v>243</v>
      </c>
      <c r="D2596" s="183">
        <v>8</v>
      </c>
      <c r="E2596" s="183">
        <v>4</v>
      </c>
      <c r="F2596" s="184">
        <v>4.3600000000000003</v>
      </c>
      <c r="G2596" s="186" t="s">
        <v>188</v>
      </c>
      <c r="H2596" s="185">
        <v>0.40937796989100794</v>
      </c>
      <c r="I2596" s="186" t="s">
        <v>188</v>
      </c>
      <c r="J2596" s="187" t="s">
        <v>188</v>
      </c>
    </row>
    <row r="2597" spans="1:10" x14ac:dyDescent="0.2">
      <c r="A2597" s="183" t="s">
        <v>427</v>
      </c>
      <c r="B2597" s="183" t="s">
        <v>240</v>
      </c>
      <c r="C2597" s="183" t="s">
        <v>243</v>
      </c>
      <c r="D2597" s="183">
        <v>8</v>
      </c>
      <c r="E2597" s="183">
        <v>5</v>
      </c>
      <c r="F2597" s="184">
        <v>4.8499999999999996</v>
      </c>
      <c r="G2597" s="186" t="s">
        <v>188</v>
      </c>
      <c r="H2597" s="185">
        <v>0.57023837520312493</v>
      </c>
      <c r="I2597" s="186" t="s">
        <v>188</v>
      </c>
      <c r="J2597" s="187" t="s">
        <v>188</v>
      </c>
    </row>
    <row r="2598" spans="1:10" x14ac:dyDescent="0.2">
      <c r="A2598" s="183" t="s">
        <v>427</v>
      </c>
      <c r="B2598" s="183" t="s">
        <v>240</v>
      </c>
      <c r="C2598" s="183" t="s">
        <v>243</v>
      </c>
      <c r="D2598" s="183">
        <v>8</v>
      </c>
      <c r="E2598" s="183">
        <v>6</v>
      </c>
      <c r="F2598" s="184">
        <v>3.69</v>
      </c>
      <c r="G2598" s="186" t="s">
        <v>188</v>
      </c>
      <c r="H2598" s="185">
        <v>0.24288886421245698</v>
      </c>
      <c r="I2598" s="186" t="s">
        <v>188</v>
      </c>
      <c r="J2598" s="187" t="s">
        <v>188</v>
      </c>
    </row>
    <row r="2599" spans="1:10" x14ac:dyDescent="0.2">
      <c r="A2599" s="183" t="s">
        <v>427</v>
      </c>
      <c r="B2599" s="183" t="s">
        <v>240</v>
      </c>
      <c r="C2599" s="183" t="s">
        <v>243</v>
      </c>
      <c r="D2599" s="183">
        <v>8</v>
      </c>
      <c r="E2599" s="183">
        <v>7</v>
      </c>
      <c r="F2599" s="184">
        <v>3.74</v>
      </c>
      <c r="G2599" s="186" t="s">
        <v>188</v>
      </c>
      <c r="H2599" s="185">
        <v>0.25337177416095202</v>
      </c>
      <c r="I2599" s="186" t="s">
        <v>188</v>
      </c>
      <c r="J2599" s="187" t="s">
        <v>188</v>
      </c>
    </row>
    <row r="2600" spans="1:10" x14ac:dyDescent="0.2">
      <c r="A2600" s="183" t="s">
        <v>427</v>
      </c>
      <c r="B2600" s="183" t="s">
        <v>240</v>
      </c>
      <c r="C2600" s="183" t="s">
        <v>243</v>
      </c>
      <c r="D2600" s="183">
        <v>8</v>
      </c>
      <c r="E2600" s="183">
        <v>8</v>
      </c>
      <c r="F2600" s="184">
        <v>4.03</v>
      </c>
      <c r="G2600" s="186" t="s">
        <v>188</v>
      </c>
      <c r="H2600" s="185">
        <v>0.32016792131053101</v>
      </c>
      <c r="I2600" s="186" t="s">
        <v>188</v>
      </c>
      <c r="J2600" s="187" t="s">
        <v>188</v>
      </c>
    </row>
    <row r="2601" spans="1:10" x14ac:dyDescent="0.2">
      <c r="A2601" s="183" t="s">
        <v>427</v>
      </c>
      <c r="B2601" s="183" t="s">
        <v>240</v>
      </c>
      <c r="C2601" s="183" t="s">
        <v>243</v>
      </c>
      <c r="D2601" s="183">
        <v>8</v>
      </c>
      <c r="E2601" s="183">
        <v>9</v>
      </c>
      <c r="F2601" s="184">
        <v>4.62</v>
      </c>
      <c r="G2601" s="186" t="s">
        <v>188</v>
      </c>
      <c r="H2601" s="185">
        <v>0.49031049077986399</v>
      </c>
      <c r="I2601" s="186" t="s">
        <v>188</v>
      </c>
      <c r="J2601" s="187" t="s">
        <v>188</v>
      </c>
    </row>
    <row r="2602" spans="1:10" x14ac:dyDescent="0.2">
      <c r="A2602" s="183" t="s">
        <v>427</v>
      </c>
      <c r="B2602" s="183" t="s">
        <v>240</v>
      </c>
      <c r="C2602" s="183" t="s">
        <v>243</v>
      </c>
      <c r="D2602" s="183">
        <v>8</v>
      </c>
      <c r="E2602" s="183">
        <v>10</v>
      </c>
      <c r="F2602" s="184">
        <v>4.37</v>
      </c>
      <c r="G2602" s="186" t="s">
        <v>188</v>
      </c>
      <c r="H2602" s="185">
        <v>0.41231254805558903</v>
      </c>
      <c r="I2602" s="186" t="s">
        <v>188</v>
      </c>
      <c r="J2602" s="187" t="s">
        <v>188</v>
      </c>
    </row>
    <row r="2603" spans="1:10" x14ac:dyDescent="0.2">
      <c r="A2603" s="183" t="s">
        <v>427</v>
      </c>
      <c r="B2603" s="183" t="s">
        <v>240</v>
      </c>
      <c r="C2603" s="183" t="s">
        <v>243</v>
      </c>
      <c r="D2603" s="183">
        <v>9</v>
      </c>
      <c r="E2603" s="183">
        <v>1</v>
      </c>
      <c r="F2603" s="184">
        <v>4.18</v>
      </c>
      <c r="G2603" s="184">
        <v>4.1689999999999996</v>
      </c>
      <c r="H2603" s="185">
        <v>0.35891004611549593</v>
      </c>
      <c r="I2603" s="184">
        <v>3.5757499455692807</v>
      </c>
      <c r="J2603" s="185">
        <v>0.35757499455692809</v>
      </c>
    </row>
    <row r="2604" spans="1:10" x14ac:dyDescent="0.2">
      <c r="A2604" s="183" t="s">
        <v>427</v>
      </c>
      <c r="B2604" s="183" t="s">
        <v>240</v>
      </c>
      <c r="C2604" s="183" t="s">
        <v>243</v>
      </c>
      <c r="D2604" s="183">
        <v>9</v>
      </c>
      <c r="E2604" s="183">
        <v>2</v>
      </c>
      <c r="F2604" s="184">
        <v>4.08</v>
      </c>
      <c r="G2604" s="186" t="s">
        <v>188</v>
      </c>
      <c r="H2604" s="185">
        <v>0.33275493044633603</v>
      </c>
      <c r="I2604" s="186" t="s">
        <v>188</v>
      </c>
      <c r="J2604" s="187" t="s">
        <v>188</v>
      </c>
    </row>
    <row r="2605" spans="1:10" x14ac:dyDescent="0.2">
      <c r="A2605" s="183" t="s">
        <v>427</v>
      </c>
      <c r="B2605" s="183" t="s">
        <v>240</v>
      </c>
      <c r="C2605" s="183" t="s">
        <v>243</v>
      </c>
      <c r="D2605" s="183">
        <v>9</v>
      </c>
      <c r="E2605" s="183">
        <v>3</v>
      </c>
      <c r="F2605" s="184">
        <v>4.2699999999999996</v>
      </c>
      <c r="G2605" s="186" t="s">
        <v>188</v>
      </c>
      <c r="H2605" s="185">
        <v>0.38359085888717875</v>
      </c>
      <c r="I2605" s="186" t="s">
        <v>188</v>
      </c>
      <c r="J2605" s="187" t="s">
        <v>188</v>
      </c>
    </row>
    <row r="2606" spans="1:10" x14ac:dyDescent="0.2">
      <c r="A2606" s="183" t="s">
        <v>427</v>
      </c>
      <c r="B2606" s="183" t="s">
        <v>240</v>
      </c>
      <c r="C2606" s="183" t="s">
        <v>243</v>
      </c>
      <c r="D2606" s="183">
        <v>9</v>
      </c>
      <c r="E2606" s="183">
        <v>4</v>
      </c>
      <c r="F2606" s="184">
        <v>4.03</v>
      </c>
      <c r="G2606" s="186" t="s">
        <v>188</v>
      </c>
      <c r="H2606" s="185">
        <v>0.32016792131053101</v>
      </c>
      <c r="I2606" s="186" t="s">
        <v>188</v>
      </c>
      <c r="J2606" s="187" t="s">
        <v>188</v>
      </c>
    </row>
    <row r="2607" spans="1:10" x14ac:dyDescent="0.2">
      <c r="A2607" s="183" t="s">
        <v>427</v>
      </c>
      <c r="B2607" s="183" t="s">
        <v>240</v>
      </c>
      <c r="C2607" s="183" t="s">
        <v>243</v>
      </c>
      <c r="D2607" s="183">
        <v>9</v>
      </c>
      <c r="E2607" s="183">
        <v>5</v>
      </c>
      <c r="F2607" s="184">
        <v>4.0199999999999996</v>
      </c>
      <c r="G2607" s="186" t="s">
        <v>188</v>
      </c>
      <c r="H2607" s="185">
        <v>0.31768923103690377</v>
      </c>
      <c r="I2607" s="186" t="s">
        <v>188</v>
      </c>
      <c r="J2607" s="187" t="s">
        <v>188</v>
      </c>
    </row>
    <row r="2608" spans="1:10" x14ac:dyDescent="0.2">
      <c r="A2608" s="183" t="s">
        <v>427</v>
      </c>
      <c r="B2608" s="183" t="s">
        <v>240</v>
      </c>
      <c r="C2608" s="183" t="s">
        <v>243</v>
      </c>
      <c r="D2608" s="183">
        <v>9</v>
      </c>
      <c r="E2608" s="183">
        <v>6</v>
      </c>
      <c r="F2608" s="184">
        <v>4.1900000000000004</v>
      </c>
      <c r="G2608" s="186" t="s">
        <v>188</v>
      </c>
      <c r="H2608" s="185">
        <v>0.36159848078590701</v>
      </c>
      <c r="I2608" s="186" t="s">
        <v>188</v>
      </c>
      <c r="J2608" s="187" t="s">
        <v>188</v>
      </c>
    </row>
    <row r="2609" spans="1:10" x14ac:dyDescent="0.2">
      <c r="A2609" s="183" t="s">
        <v>427</v>
      </c>
      <c r="B2609" s="183" t="s">
        <v>240</v>
      </c>
      <c r="C2609" s="183" t="s">
        <v>243</v>
      </c>
      <c r="D2609" s="183">
        <v>9</v>
      </c>
      <c r="E2609" s="183">
        <v>7</v>
      </c>
      <c r="F2609" s="184">
        <v>4.5</v>
      </c>
      <c r="G2609" s="186" t="s">
        <v>188</v>
      </c>
      <c r="H2609" s="185">
        <v>0.45174733021699998</v>
      </c>
      <c r="I2609" s="186" t="s">
        <v>188</v>
      </c>
      <c r="J2609" s="187" t="s">
        <v>188</v>
      </c>
    </row>
    <row r="2610" spans="1:10" x14ac:dyDescent="0.2">
      <c r="A2610" s="183" t="s">
        <v>427</v>
      </c>
      <c r="B2610" s="183" t="s">
        <v>240</v>
      </c>
      <c r="C2610" s="183" t="s">
        <v>243</v>
      </c>
      <c r="D2610" s="183">
        <v>9</v>
      </c>
      <c r="E2610" s="183">
        <v>8</v>
      </c>
      <c r="F2610" s="184">
        <v>4.18</v>
      </c>
      <c r="G2610" s="186" t="s">
        <v>188</v>
      </c>
      <c r="H2610" s="185">
        <v>0.35891004611549593</v>
      </c>
      <c r="I2610" s="186" t="s">
        <v>188</v>
      </c>
      <c r="J2610" s="187" t="s">
        <v>188</v>
      </c>
    </row>
    <row r="2611" spans="1:10" x14ac:dyDescent="0.2">
      <c r="A2611" s="183" t="s">
        <v>427</v>
      </c>
      <c r="B2611" s="183" t="s">
        <v>240</v>
      </c>
      <c r="C2611" s="183" t="s">
        <v>243</v>
      </c>
      <c r="D2611" s="183">
        <v>9</v>
      </c>
      <c r="E2611" s="183">
        <v>9</v>
      </c>
      <c r="F2611" s="184">
        <v>4.3</v>
      </c>
      <c r="G2611" s="186" t="s">
        <v>188</v>
      </c>
      <c r="H2611" s="185">
        <v>0.39206244275899982</v>
      </c>
      <c r="I2611" s="186" t="s">
        <v>188</v>
      </c>
      <c r="J2611" s="187" t="s">
        <v>188</v>
      </c>
    </row>
    <row r="2612" spans="1:10" x14ac:dyDescent="0.2">
      <c r="A2612" s="183" t="s">
        <v>427</v>
      </c>
      <c r="B2612" s="183" t="s">
        <v>240</v>
      </c>
      <c r="C2612" s="183" t="s">
        <v>243</v>
      </c>
      <c r="D2612" s="183">
        <v>9</v>
      </c>
      <c r="E2612" s="183">
        <v>10</v>
      </c>
      <c r="F2612" s="184">
        <v>3.94</v>
      </c>
      <c r="G2612" s="186" t="s">
        <v>188</v>
      </c>
      <c r="H2612" s="185">
        <v>0.29831865789543199</v>
      </c>
      <c r="I2612" s="186" t="s">
        <v>188</v>
      </c>
      <c r="J2612" s="187" t="s">
        <v>188</v>
      </c>
    </row>
    <row r="2613" spans="1:10" x14ac:dyDescent="0.2">
      <c r="A2613" s="183" t="s">
        <v>427</v>
      </c>
      <c r="B2613" s="183" t="s">
        <v>240</v>
      </c>
      <c r="C2613" s="183" t="s">
        <v>243</v>
      </c>
      <c r="D2613" s="183">
        <v>10</v>
      </c>
      <c r="E2613" s="183">
        <v>1</v>
      </c>
      <c r="F2613" s="184">
        <v>4.1100000000000003</v>
      </c>
      <c r="G2613" s="184">
        <v>4.2255555555555553</v>
      </c>
      <c r="H2613" s="185">
        <v>0.34046317991228309</v>
      </c>
      <c r="I2613" s="184">
        <v>3.3804767076500783</v>
      </c>
      <c r="J2613" s="185">
        <v>0.37560852307223092</v>
      </c>
    </row>
    <row r="2614" spans="1:10" x14ac:dyDescent="0.2">
      <c r="A2614" s="183" t="s">
        <v>427</v>
      </c>
      <c r="B2614" s="183" t="s">
        <v>240</v>
      </c>
      <c r="C2614" s="183" t="s">
        <v>243</v>
      </c>
      <c r="D2614" s="183">
        <v>10</v>
      </c>
      <c r="E2614" s="183">
        <v>2</v>
      </c>
      <c r="F2614" s="184">
        <v>4.08</v>
      </c>
      <c r="G2614" s="186" t="s">
        <v>188</v>
      </c>
      <c r="H2614" s="185">
        <v>0.33275493044633603</v>
      </c>
      <c r="I2614" s="186" t="s">
        <v>188</v>
      </c>
      <c r="J2614" s="187" t="s">
        <v>188</v>
      </c>
    </row>
    <row r="2615" spans="1:10" x14ac:dyDescent="0.2">
      <c r="A2615" s="183" t="s">
        <v>427</v>
      </c>
      <c r="B2615" s="183" t="s">
        <v>240</v>
      </c>
      <c r="C2615" s="183" t="s">
        <v>243</v>
      </c>
      <c r="D2615" s="183">
        <v>10</v>
      </c>
      <c r="E2615" s="183">
        <v>3</v>
      </c>
      <c r="F2615" s="184">
        <v>4.26</v>
      </c>
      <c r="G2615" s="186" t="s">
        <v>188</v>
      </c>
      <c r="H2615" s="185">
        <v>0.38079435796416783</v>
      </c>
      <c r="I2615" s="186" t="s">
        <v>188</v>
      </c>
      <c r="J2615" s="187" t="s">
        <v>188</v>
      </c>
    </row>
    <row r="2616" spans="1:10" x14ac:dyDescent="0.2">
      <c r="A2616" s="183" t="s">
        <v>427</v>
      </c>
      <c r="B2616" s="183" t="s">
        <v>240</v>
      </c>
      <c r="C2616" s="183" t="s">
        <v>243</v>
      </c>
      <c r="D2616" s="183">
        <v>10</v>
      </c>
      <c r="E2616" s="183">
        <v>4</v>
      </c>
      <c r="F2616" s="184">
        <v>4.74</v>
      </c>
      <c r="G2616" s="186" t="s">
        <v>188</v>
      </c>
      <c r="H2616" s="185">
        <v>0.53100809160135187</v>
      </c>
      <c r="I2616" s="186" t="s">
        <v>188</v>
      </c>
      <c r="J2616" s="187" t="s">
        <v>188</v>
      </c>
    </row>
    <row r="2617" spans="1:10" x14ac:dyDescent="0.2">
      <c r="A2617" s="183" t="s">
        <v>427</v>
      </c>
      <c r="B2617" s="183" t="s">
        <v>240</v>
      </c>
      <c r="C2617" s="183" t="s">
        <v>243</v>
      </c>
      <c r="D2617" s="183">
        <v>10</v>
      </c>
      <c r="E2617" s="183">
        <v>5</v>
      </c>
      <c r="F2617" s="184">
        <v>4.3499999999999996</v>
      </c>
      <c r="G2617" s="186" t="s">
        <v>188</v>
      </c>
      <c r="H2617" s="185">
        <v>0.40645734917187482</v>
      </c>
      <c r="I2617" s="186" t="s">
        <v>188</v>
      </c>
      <c r="J2617" s="187" t="s">
        <v>188</v>
      </c>
    </row>
    <row r="2618" spans="1:10" x14ac:dyDescent="0.2">
      <c r="A2618" s="183" t="s">
        <v>427</v>
      </c>
      <c r="B2618" s="183" t="s">
        <v>240</v>
      </c>
      <c r="C2618" s="183" t="s">
        <v>243</v>
      </c>
      <c r="D2618" s="183">
        <v>10</v>
      </c>
      <c r="E2618" s="183">
        <v>6</v>
      </c>
      <c r="F2618" s="184">
        <v>4.41</v>
      </c>
      <c r="G2618" s="186" t="s">
        <v>188</v>
      </c>
      <c r="H2618" s="185">
        <v>0.42419110059635301</v>
      </c>
      <c r="I2618" s="186" t="s">
        <v>188</v>
      </c>
      <c r="J2618" s="187" t="s">
        <v>188</v>
      </c>
    </row>
    <row r="2619" spans="1:10" x14ac:dyDescent="0.2">
      <c r="A2619" s="183" t="s">
        <v>427</v>
      </c>
      <c r="B2619" s="183" t="s">
        <v>240</v>
      </c>
      <c r="C2619" s="183" t="s">
        <v>243</v>
      </c>
      <c r="D2619" s="183">
        <v>10</v>
      </c>
      <c r="E2619" s="183">
        <v>7</v>
      </c>
      <c r="F2619" s="184">
        <v>4.17</v>
      </c>
      <c r="G2619" s="186" t="s">
        <v>188</v>
      </c>
      <c r="H2619" s="185">
        <v>0.35623497000536886</v>
      </c>
      <c r="I2619" s="186" t="s">
        <v>188</v>
      </c>
      <c r="J2619" s="187" t="s">
        <v>188</v>
      </c>
    </row>
    <row r="2620" spans="1:10" x14ac:dyDescent="0.2">
      <c r="A2620" s="183" t="s">
        <v>427</v>
      </c>
      <c r="B2620" s="183" t="s">
        <v>240</v>
      </c>
      <c r="C2620" s="183" t="s">
        <v>243</v>
      </c>
      <c r="D2620" s="183">
        <v>10</v>
      </c>
      <c r="E2620" s="183">
        <v>8</v>
      </c>
      <c r="F2620" s="184">
        <v>4.1500000000000004</v>
      </c>
      <c r="G2620" s="186" t="s">
        <v>188</v>
      </c>
      <c r="H2620" s="185">
        <v>0.35092476038037507</v>
      </c>
      <c r="I2620" s="186" t="s">
        <v>188</v>
      </c>
      <c r="J2620" s="187" t="s">
        <v>188</v>
      </c>
    </row>
    <row r="2621" spans="1:10" x14ac:dyDescent="0.2">
      <c r="A2621" s="183" t="s">
        <v>427</v>
      </c>
      <c r="B2621" s="183" t="s">
        <v>240</v>
      </c>
      <c r="C2621" s="183" t="s">
        <v>243</v>
      </c>
      <c r="D2621" s="183">
        <v>10</v>
      </c>
      <c r="E2621" s="183">
        <v>9</v>
      </c>
      <c r="F2621" s="184">
        <v>3.76</v>
      </c>
      <c r="G2621" s="186" t="s">
        <v>188</v>
      </c>
      <c r="H2621" s="185">
        <v>0.25764796757196784</v>
      </c>
      <c r="I2621" s="186" t="s">
        <v>188</v>
      </c>
      <c r="J2621" s="187" t="s">
        <v>188</v>
      </c>
    </row>
    <row r="2622" spans="1:10" x14ac:dyDescent="0.2">
      <c r="A2622" s="183" t="s">
        <v>427</v>
      </c>
      <c r="B2622" s="183" t="s">
        <v>240</v>
      </c>
      <c r="C2622" s="183" t="s">
        <v>243</v>
      </c>
      <c r="D2622" s="183">
        <v>10</v>
      </c>
      <c r="E2622" s="183">
        <v>10</v>
      </c>
      <c r="F2622" s="186" t="s">
        <v>188</v>
      </c>
      <c r="G2622" s="186" t="s">
        <v>188</v>
      </c>
      <c r="H2622" s="187" t="s">
        <v>188</v>
      </c>
      <c r="I2622" s="186" t="s">
        <v>188</v>
      </c>
      <c r="J2622" s="187" t="s">
        <v>188</v>
      </c>
    </row>
    <row r="2623" spans="1:10" x14ac:dyDescent="0.2">
      <c r="A2623" s="183" t="s">
        <v>427</v>
      </c>
      <c r="B2623" s="183" t="s">
        <v>240</v>
      </c>
      <c r="C2623" s="183" t="s">
        <v>243</v>
      </c>
      <c r="D2623" s="183">
        <v>11</v>
      </c>
      <c r="E2623" s="183">
        <v>1</v>
      </c>
      <c r="F2623" s="184">
        <v>3.95</v>
      </c>
      <c r="G2623" s="184">
        <v>4.234285714285714</v>
      </c>
      <c r="H2623" s="185">
        <v>0.30069567002487507</v>
      </c>
      <c r="I2623" s="184">
        <v>2.6650967459276531</v>
      </c>
      <c r="J2623" s="185">
        <v>0.38072810656109329</v>
      </c>
    </row>
    <row r="2624" spans="1:10" x14ac:dyDescent="0.2">
      <c r="A2624" s="183" t="s">
        <v>427</v>
      </c>
      <c r="B2624" s="183" t="s">
        <v>240</v>
      </c>
      <c r="C2624" s="183" t="s">
        <v>243</v>
      </c>
      <c r="D2624" s="183">
        <v>11</v>
      </c>
      <c r="E2624" s="183">
        <v>2</v>
      </c>
      <c r="F2624" s="184">
        <v>4.6100000000000003</v>
      </c>
      <c r="G2624" s="186" t="s">
        <v>188</v>
      </c>
      <c r="H2624" s="185">
        <v>0.48701616327473291</v>
      </c>
      <c r="I2624" s="186" t="s">
        <v>188</v>
      </c>
      <c r="J2624" s="187" t="s">
        <v>188</v>
      </c>
    </row>
    <row r="2625" spans="1:10" x14ac:dyDescent="0.2">
      <c r="A2625" s="183" t="s">
        <v>427</v>
      </c>
      <c r="B2625" s="183" t="s">
        <v>240</v>
      </c>
      <c r="C2625" s="183" t="s">
        <v>243</v>
      </c>
      <c r="D2625" s="183">
        <v>11</v>
      </c>
      <c r="E2625" s="183">
        <v>3</v>
      </c>
      <c r="F2625" s="184">
        <v>3.96</v>
      </c>
      <c r="G2625" s="186" t="s">
        <v>188</v>
      </c>
      <c r="H2625" s="185">
        <v>0.30308527547244801</v>
      </c>
      <c r="I2625" s="186" t="s">
        <v>188</v>
      </c>
      <c r="J2625" s="187" t="s">
        <v>188</v>
      </c>
    </row>
    <row r="2626" spans="1:10" x14ac:dyDescent="0.2">
      <c r="A2626" s="183" t="s">
        <v>427</v>
      </c>
      <c r="B2626" s="183" t="s">
        <v>240</v>
      </c>
      <c r="C2626" s="183" t="s">
        <v>243</v>
      </c>
      <c r="D2626" s="183">
        <v>11</v>
      </c>
      <c r="E2626" s="183">
        <v>4</v>
      </c>
      <c r="F2626" s="184">
        <v>4.59</v>
      </c>
      <c r="G2626" s="186" t="s">
        <v>188</v>
      </c>
      <c r="H2626" s="185">
        <v>0.48047184268426696</v>
      </c>
      <c r="I2626" s="186" t="s">
        <v>188</v>
      </c>
      <c r="J2626" s="187" t="s">
        <v>188</v>
      </c>
    </row>
    <row r="2627" spans="1:10" x14ac:dyDescent="0.2">
      <c r="A2627" s="183" t="s">
        <v>427</v>
      </c>
      <c r="B2627" s="183" t="s">
        <v>240</v>
      </c>
      <c r="C2627" s="183" t="s">
        <v>243</v>
      </c>
      <c r="D2627" s="183">
        <v>11</v>
      </c>
      <c r="E2627" s="183">
        <v>5</v>
      </c>
      <c r="F2627" s="184">
        <v>3.79</v>
      </c>
      <c r="G2627" s="186" t="s">
        <v>188</v>
      </c>
      <c r="H2627" s="185">
        <v>0.26415204957874688</v>
      </c>
      <c r="I2627" s="186" t="s">
        <v>188</v>
      </c>
      <c r="J2627" s="187" t="s">
        <v>188</v>
      </c>
    </row>
    <row r="2628" spans="1:10" x14ac:dyDescent="0.2">
      <c r="A2628" s="183" t="s">
        <v>427</v>
      </c>
      <c r="B2628" s="183" t="s">
        <v>240</v>
      </c>
      <c r="C2628" s="183" t="s">
        <v>243</v>
      </c>
      <c r="D2628" s="183">
        <v>11</v>
      </c>
      <c r="E2628" s="183">
        <v>6</v>
      </c>
      <c r="F2628" s="184">
        <v>4.5599999999999996</v>
      </c>
      <c r="G2628" s="186" t="s">
        <v>188</v>
      </c>
      <c r="H2628" s="185">
        <v>0.47076569877708768</v>
      </c>
      <c r="I2628" s="186" t="s">
        <v>188</v>
      </c>
      <c r="J2628" s="187" t="s">
        <v>188</v>
      </c>
    </row>
    <row r="2629" spans="1:10" x14ac:dyDescent="0.2">
      <c r="A2629" s="183" t="s">
        <v>427</v>
      </c>
      <c r="B2629" s="183" t="s">
        <v>240</v>
      </c>
      <c r="C2629" s="183" t="s">
        <v>243</v>
      </c>
      <c r="D2629" s="183">
        <v>11</v>
      </c>
      <c r="E2629" s="183">
        <v>7</v>
      </c>
      <c r="F2629" s="184">
        <v>4.18</v>
      </c>
      <c r="G2629" s="186" t="s">
        <v>188</v>
      </c>
      <c r="H2629" s="185">
        <v>0.35891004611549593</v>
      </c>
      <c r="I2629" s="186" t="s">
        <v>188</v>
      </c>
      <c r="J2629" s="187" t="s">
        <v>188</v>
      </c>
    </row>
    <row r="2630" spans="1:10" x14ac:dyDescent="0.2">
      <c r="A2630" s="183" t="s">
        <v>427</v>
      </c>
      <c r="B2630" s="183" t="s">
        <v>240</v>
      </c>
      <c r="C2630" s="183" t="s">
        <v>243</v>
      </c>
      <c r="D2630" s="183">
        <v>11</v>
      </c>
      <c r="E2630" s="183">
        <v>8</v>
      </c>
      <c r="F2630" s="186" t="s">
        <v>188</v>
      </c>
      <c r="G2630" s="186" t="s">
        <v>188</v>
      </c>
      <c r="H2630" s="187" t="s">
        <v>188</v>
      </c>
      <c r="I2630" s="186" t="s">
        <v>188</v>
      </c>
      <c r="J2630" s="187" t="s">
        <v>188</v>
      </c>
    </row>
    <row r="2631" spans="1:10" x14ac:dyDescent="0.2">
      <c r="A2631" s="183" t="s">
        <v>427</v>
      </c>
      <c r="B2631" s="183" t="s">
        <v>240</v>
      </c>
      <c r="C2631" s="183" t="s">
        <v>243</v>
      </c>
      <c r="D2631" s="183">
        <v>11</v>
      </c>
      <c r="E2631" s="183">
        <v>9</v>
      </c>
      <c r="F2631" s="186" t="s">
        <v>188</v>
      </c>
      <c r="G2631" s="186" t="s">
        <v>188</v>
      </c>
      <c r="H2631" s="187" t="s">
        <v>188</v>
      </c>
      <c r="I2631" s="186" t="s">
        <v>188</v>
      </c>
      <c r="J2631" s="187" t="s">
        <v>188</v>
      </c>
    </row>
    <row r="2632" spans="1:10" x14ac:dyDescent="0.2">
      <c r="A2632" s="183" t="s">
        <v>427</v>
      </c>
      <c r="B2632" s="183" t="s">
        <v>240</v>
      </c>
      <c r="C2632" s="183" t="s">
        <v>243</v>
      </c>
      <c r="D2632" s="183">
        <v>11</v>
      </c>
      <c r="E2632" s="183">
        <v>10</v>
      </c>
      <c r="F2632" s="186" t="s">
        <v>188</v>
      </c>
      <c r="G2632" s="186" t="s">
        <v>188</v>
      </c>
      <c r="H2632" s="187" t="s">
        <v>188</v>
      </c>
      <c r="I2632" s="186" t="s">
        <v>188</v>
      </c>
      <c r="J2632" s="187" t="s">
        <v>188</v>
      </c>
    </row>
    <row r="2633" spans="1:10" x14ac:dyDescent="0.2">
      <c r="A2633" s="183" t="s">
        <v>427</v>
      </c>
      <c r="B2633" s="183" t="s">
        <v>240</v>
      </c>
      <c r="C2633" s="183" t="s">
        <v>243</v>
      </c>
      <c r="D2633" s="183">
        <v>12</v>
      </c>
      <c r="E2633" s="183">
        <v>1</v>
      </c>
      <c r="F2633" s="184">
        <v>4.12</v>
      </c>
      <c r="G2633" s="184">
        <v>4.1788888888888884</v>
      </c>
      <c r="H2633" s="185">
        <v>0.343058803360064</v>
      </c>
      <c r="I2633" s="184">
        <v>3.2654810514818244</v>
      </c>
      <c r="J2633" s="185">
        <v>0.36283122794242495</v>
      </c>
    </row>
    <row r="2634" spans="1:10" x14ac:dyDescent="0.2">
      <c r="A2634" s="183" t="s">
        <v>427</v>
      </c>
      <c r="B2634" s="183" t="s">
        <v>240</v>
      </c>
      <c r="C2634" s="183" t="s">
        <v>243</v>
      </c>
      <c r="D2634" s="183">
        <v>12</v>
      </c>
      <c r="E2634" s="183">
        <v>2</v>
      </c>
      <c r="F2634" s="184">
        <v>4.34</v>
      </c>
      <c r="G2634" s="186" t="s">
        <v>188</v>
      </c>
      <c r="H2634" s="185">
        <v>0.40355065262679191</v>
      </c>
      <c r="I2634" s="186" t="s">
        <v>188</v>
      </c>
      <c r="J2634" s="187" t="s">
        <v>188</v>
      </c>
    </row>
    <row r="2635" spans="1:10" x14ac:dyDescent="0.2">
      <c r="A2635" s="183" t="s">
        <v>427</v>
      </c>
      <c r="B2635" s="183" t="s">
        <v>240</v>
      </c>
      <c r="C2635" s="183" t="s">
        <v>243</v>
      </c>
      <c r="D2635" s="183">
        <v>12</v>
      </c>
      <c r="E2635" s="183">
        <v>3</v>
      </c>
      <c r="F2635" s="184">
        <v>4.34</v>
      </c>
      <c r="G2635" s="186" t="s">
        <v>188</v>
      </c>
      <c r="H2635" s="185">
        <v>0.40355065262679191</v>
      </c>
      <c r="I2635" s="186" t="s">
        <v>188</v>
      </c>
      <c r="J2635" s="187" t="s">
        <v>188</v>
      </c>
    </row>
    <row r="2636" spans="1:10" x14ac:dyDescent="0.2">
      <c r="A2636" s="183" t="s">
        <v>427</v>
      </c>
      <c r="B2636" s="183" t="s">
        <v>240</v>
      </c>
      <c r="C2636" s="183" t="s">
        <v>243</v>
      </c>
      <c r="D2636" s="183">
        <v>12</v>
      </c>
      <c r="E2636" s="183">
        <v>4</v>
      </c>
      <c r="F2636" s="184">
        <v>4.45</v>
      </c>
      <c r="G2636" s="186" t="s">
        <v>188</v>
      </c>
      <c r="H2636" s="185">
        <v>0.43629563397612492</v>
      </c>
      <c r="I2636" s="186" t="s">
        <v>188</v>
      </c>
      <c r="J2636" s="187" t="s">
        <v>188</v>
      </c>
    </row>
    <row r="2637" spans="1:10" x14ac:dyDescent="0.2">
      <c r="A2637" s="183" t="s">
        <v>427</v>
      </c>
      <c r="B2637" s="183" t="s">
        <v>240</v>
      </c>
      <c r="C2637" s="183" t="s">
        <v>243</v>
      </c>
      <c r="D2637" s="183">
        <v>12</v>
      </c>
      <c r="E2637" s="183">
        <v>5</v>
      </c>
      <c r="F2637" s="184">
        <v>3.93</v>
      </c>
      <c r="G2637" s="186" t="s">
        <v>188</v>
      </c>
      <c r="H2637" s="185">
        <v>0.29595420581272092</v>
      </c>
      <c r="I2637" s="186" t="s">
        <v>188</v>
      </c>
      <c r="J2637" s="187" t="s">
        <v>188</v>
      </c>
    </row>
    <row r="2638" spans="1:10" x14ac:dyDescent="0.2">
      <c r="A2638" s="183" t="s">
        <v>427</v>
      </c>
      <c r="B2638" s="183" t="s">
        <v>240</v>
      </c>
      <c r="C2638" s="183" t="s">
        <v>243</v>
      </c>
      <c r="D2638" s="183">
        <v>12</v>
      </c>
      <c r="E2638" s="183">
        <v>6</v>
      </c>
      <c r="F2638" s="184">
        <v>3.7</v>
      </c>
      <c r="G2638" s="186" t="s">
        <v>188</v>
      </c>
      <c r="H2638" s="185">
        <v>0.24496185659300004</v>
      </c>
      <c r="I2638" s="186" t="s">
        <v>188</v>
      </c>
      <c r="J2638" s="187" t="s">
        <v>188</v>
      </c>
    </row>
    <row r="2639" spans="1:10" x14ac:dyDescent="0.2">
      <c r="A2639" s="183" t="s">
        <v>427</v>
      </c>
      <c r="B2639" s="183" t="s">
        <v>240</v>
      </c>
      <c r="C2639" s="183" t="s">
        <v>243</v>
      </c>
      <c r="D2639" s="183">
        <v>12</v>
      </c>
      <c r="E2639" s="183">
        <v>7</v>
      </c>
      <c r="F2639" s="184">
        <v>4.03</v>
      </c>
      <c r="G2639" s="186" t="s">
        <v>188</v>
      </c>
      <c r="H2639" s="185">
        <v>0.32016792131053101</v>
      </c>
      <c r="I2639" s="186" t="s">
        <v>188</v>
      </c>
      <c r="J2639" s="187" t="s">
        <v>188</v>
      </c>
    </row>
    <row r="2640" spans="1:10" x14ac:dyDescent="0.2">
      <c r="A2640" s="183" t="s">
        <v>427</v>
      </c>
      <c r="B2640" s="183" t="s">
        <v>240</v>
      </c>
      <c r="C2640" s="183" t="s">
        <v>243</v>
      </c>
      <c r="D2640" s="183">
        <v>12</v>
      </c>
      <c r="E2640" s="183">
        <v>8</v>
      </c>
      <c r="F2640" s="184">
        <v>4.16</v>
      </c>
      <c r="G2640" s="186" t="s">
        <v>188</v>
      </c>
      <c r="H2640" s="185">
        <v>0.35357321918412793</v>
      </c>
      <c r="I2640" s="186" t="s">
        <v>188</v>
      </c>
      <c r="J2640" s="187" t="s">
        <v>188</v>
      </c>
    </row>
    <row r="2641" spans="1:10" x14ac:dyDescent="0.2">
      <c r="A2641" s="183" t="s">
        <v>427</v>
      </c>
      <c r="B2641" s="183" t="s">
        <v>240</v>
      </c>
      <c r="C2641" s="183" t="s">
        <v>243</v>
      </c>
      <c r="D2641" s="183">
        <v>12</v>
      </c>
      <c r="E2641" s="183">
        <v>9</v>
      </c>
      <c r="F2641" s="184">
        <v>4.54</v>
      </c>
      <c r="G2641" s="186" t="s">
        <v>188</v>
      </c>
      <c r="H2641" s="185">
        <v>0.46436810599167189</v>
      </c>
      <c r="I2641" s="186" t="s">
        <v>188</v>
      </c>
      <c r="J2641" s="187" t="s">
        <v>188</v>
      </c>
    </row>
    <row r="2642" spans="1:10" x14ac:dyDescent="0.2">
      <c r="A2642" s="183" t="s">
        <v>427</v>
      </c>
      <c r="B2642" s="183" t="s">
        <v>240</v>
      </c>
      <c r="C2642" s="183" t="s">
        <v>243</v>
      </c>
      <c r="D2642" s="183">
        <v>12</v>
      </c>
      <c r="E2642" s="183">
        <v>10</v>
      </c>
      <c r="F2642" s="186" t="s">
        <v>188</v>
      </c>
      <c r="G2642" s="186" t="s">
        <v>188</v>
      </c>
      <c r="H2642" s="187" t="s">
        <v>188</v>
      </c>
      <c r="I2642" s="186" t="s">
        <v>188</v>
      </c>
      <c r="J2642" s="187" t="s">
        <v>188</v>
      </c>
    </row>
    <row r="2643" spans="1:10" x14ac:dyDescent="0.2">
      <c r="A2643" s="182" t="s">
        <v>412</v>
      </c>
      <c r="B2643" s="182" t="s">
        <v>240</v>
      </c>
      <c r="C2643" s="182" t="s">
        <v>243</v>
      </c>
      <c r="D2643" s="183">
        <v>5</v>
      </c>
      <c r="E2643" s="183">
        <v>1</v>
      </c>
      <c r="F2643" s="184">
        <v>4.43</v>
      </c>
      <c r="G2643" s="184">
        <v>4.4511111111111115</v>
      </c>
      <c r="H2643" s="185">
        <v>0.43021498659577079</v>
      </c>
      <c r="I2643" s="184">
        <v>3.965914061737271</v>
      </c>
      <c r="J2643" s="185">
        <v>0.44065711797080787</v>
      </c>
    </row>
    <row r="2644" spans="1:10" x14ac:dyDescent="0.2">
      <c r="A2644" s="183" t="s">
        <v>412</v>
      </c>
      <c r="B2644" s="183" t="s">
        <v>240</v>
      </c>
      <c r="C2644" s="183" t="s">
        <v>243</v>
      </c>
      <c r="D2644" s="183">
        <v>5</v>
      </c>
      <c r="E2644" s="183">
        <v>2</v>
      </c>
      <c r="F2644" s="184">
        <v>4.22</v>
      </c>
      <c r="G2644" s="186" t="s">
        <v>188</v>
      </c>
      <c r="H2644" s="185">
        <v>0.36974426887282391</v>
      </c>
      <c r="I2644" s="186" t="s">
        <v>188</v>
      </c>
      <c r="J2644" s="187" t="s">
        <v>188</v>
      </c>
    </row>
    <row r="2645" spans="1:10" x14ac:dyDescent="0.2">
      <c r="A2645" s="183" t="s">
        <v>412</v>
      </c>
      <c r="B2645" s="183" t="s">
        <v>240</v>
      </c>
      <c r="C2645" s="183" t="s">
        <v>243</v>
      </c>
      <c r="D2645" s="183">
        <v>5</v>
      </c>
      <c r="E2645" s="183">
        <v>3</v>
      </c>
      <c r="F2645" s="184">
        <v>4.95</v>
      </c>
      <c r="G2645" s="186" t="s">
        <v>188</v>
      </c>
      <c r="H2645" s="185">
        <v>0.60753781800237494</v>
      </c>
      <c r="I2645" s="186" t="s">
        <v>188</v>
      </c>
      <c r="J2645" s="187" t="s">
        <v>188</v>
      </c>
    </row>
    <row r="2646" spans="1:10" x14ac:dyDescent="0.2">
      <c r="A2646" s="183" t="s">
        <v>412</v>
      </c>
      <c r="B2646" s="183" t="s">
        <v>240</v>
      </c>
      <c r="C2646" s="183" t="s">
        <v>243</v>
      </c>
      <c r="D2646" s="183">
        <v>5</v>
      </c>
      <c r="E2646" s="183">
        <v>4</v>
      </c>
      <c r="F2646" s="184">
        <v>4.7300000000000004</v>
      </c>
      <c r="G2646" s="186" t="s">
        <v>188</v>
      </c>
      <c r="H2646" s="185">
        <v>0.52753369816240103</v>
      </c>
      <c r="I2646" s="186" t="s">
        <v>188</v>
      </c>
      <c r="J2646" s="187" t="s">
        <v>188</v>
      </c>
    </row>
    <row r="2647" spans="1:10" x14ac:dyDescent="0.2">
      <c r="A2647" s="183" t="s">
        <v>412</v>
      </c>
      <c r="B2647" s="183" t="s">
        <v>240</v>
      </c>
      <c r="C2647" s="183" t="s">
        <v>243</v>
      </c>
      <c r="D2647" s="183">
        <v>5</v>
      </c>
      <c r="E2647" s="183">
        <v>5</v>
      </c>
      <c r="F2647" s="184">
        <v>4.3499999999999996</v>
      </c>
      <c r="G2647" s="186" t="s">
        <v>188</v>
      </c>
      <c r="H2647" s="185">
        <v>0.40645734917187482</v>
      </c>
      <c r="I2647" s="186" t="s">
        <v>188</v>
      </c>
      <c r="J2647" s="187" t="s">
        <v>188</v>
      </c>
    </row>
    <row r="2648" spans="1:10" x14ac:dyDescent="0.2">
      <c r="A2648" s="183" t="s">
        <v>412</v>
      </c>
      <c r="B2648" s="183" t="s">
        <v>240</v>
      </c>
      <c r="C2648" s="183" t="s">
        <v>243</v>
      </c>
      <c r="D2648" s="183">
        <v>5</v>
      </c>
      <c r="E2648" s="183">
        <v>6</v>
      </c>
      <c r="F2648" s="184">
        <v>4.2300000000000004</v>
      </c>
      <c r="G2648" s="186" t="s">
        <v>188</v>
      </c>
      <c r="H2648" s="185">
        <v>0.37248647049835099</v>
      </c>
      <c r="I2648" s="186" t="s">
        <v>188</v>
      </c>
      <c r="J2648" s="187" t="s">
        <v>188</v>
      </c>
    </row>
    <row r="2649" spans="1:10" x14ac:dyDescent="0.2">
      <c r="A2649" s="183" t="s">
        <v>412</v>
      </c>
      <c r="B2649" s="183" t="s">
        <v>240</v>
      </c>
      <c r="C2649" s="183" t="s">
        <v>243</v>
      </c>
      <c r="D2649" s="183">
        <v>5</v>
      </c>
      <c r="E2649" s="183">
        <v>7</v>
      </c>
      <c r="F2649" s="184">
        <v>4.45</v>
      </c>
      <c r="G2649" s="186" t="s">
        <v>188</v>
      </c>
      <c r="H2649" s="185">
        <v>0.43629563397612492</v>
      </c>
      <c r="I2649" s="186" t="s">
        <v>188</v>
      </c>
      <c r="J2649" s="187" t="s">
        <v>188</v>
      </c>
    </row>
    <row r="2650" spans="1:10" x14ac:dyDescent="0.2">
      <c r="A2650" s="183" t="s">
        <v>412</v>
      </c>
      <c r="B2650" s="183" t="s">
        <v>240</v>
      </c>
      <c r="C2650" s="183" t="s">
        <v>243</v>
      </c>
      <c r="D2650" s="183">
        <v>5</v>
      </c>
      <c r="E2650" s="183">
        <v>8</v>
      </c>
      <c r="F2650" s="184">
        <v>4.21</v>
      </c>
      <c r="G2650" s="186" t="s">
        <v>188</v>
      </c>
      <c r="H2650" s="185">
        <v>0.367015558893173</v>
      </c>
      <c r="I2650" s="186" t="s">
        <v>188</v>
      </c>
      <c r="J2650" s="187" t="s">
        <v>188</v>
      </c>
    </row>
    <row r="2651" spans="1:10" x14ac:dyDescent="0.2">
      <c r="A2651" s="183" t="s">
        <v>412</v>
      </c>
      <c r="B2651" s="183" t="s">
        <v>240</v>
      </c>
      <c r="C2651" s="183" t="s">
        <v>243</v>
      </c>
      <c r="D2651" s="183">
        <v>5</v>
      </c>
      <c r="E2651" s="183">
        <v>9</v>
      </c>
      <c r="F2651" s="184">
        <v>4.49</v>
      </c>
      <c r="G2651" s="186" t="s">
        <v>188</v>
      </c>
      <c r="H2651" s="185">
        <v>0.44862827756437712</v>
      </c>
      <c r="I2651" s="186" t="s">
        <v>188</v>
      </c>
      <c r="J2651" s="187" t="s">
        <v>188</v>
      </c>
    </row>
    <row r="2652" spans="1:10" x14ac:dyDescent="0.2">
      <c r="A2652" s="183" t="s">
        <v>412</v>
      </c>
      <c r="B2652" s="183" t="s">
        <v>240</v>
      </c>
      <c r="C2652" s="183" t="s">
        <v>243</v>
      </c>
      <c r="D2652" s="183">
        <v>5</v>
      </c>
      <c r="E2652" s="183">
        <v>10</v>
      </c>
      <c r="F2652" s="186" t="s">
        <v>188</v>
      </c>
      <c r="G2652" s="186" t="s">
        <v>188</v>
      </c>
      <c r="H2652" s="187" t="s">
        <v>188</v>
      </c>
      <c r="I2652" s="186" t="s">
        <v>188</v>
      </c>
      <c r="J2652" s="187" t="s">
        <v>188</v>
      </c>
    </row>
    <row r="2653" spans="1:10" x14ac:dyDescent="0.2">
      <c r="A2653" s="183" t="s">
        <v>412</v>
      </c>
      <c r="B2653" s="183" t="s">
        <v>240</v>
      </c>
      <c r="C2653" s="183" t="s">
        <v>243</v>
      </c>
      <c r="D2653" s="183">
        <v>6</v>
      </c>
      <c r="E2653" s="183">
        <v>1</v>
      </c>
      <c r="F2653" s="184">
        <v>4.5999999999999996</v>
      </c>
      <c r="G2653" s="184">
        <v>4.8010000000000002</v>
      </c>
      <c r="H2653" s="185">
        <v>0.48373662499999986</v>
      </c>
      <c r="I2653" s="184">
        <v>5.6992247496339825</v>
      </c>
      <c r="J2653" s="185">
        <v>0.56992247496339821</v>
      </c>
    </row>
    <row r="2654" spans="1:10" x14ac:dyDescent="0.2">
      <c r="A2654" s="183" t="s">
        <v>412</v>
      </c>
      <c r="B2654" s="183" t="s">
        <v>240</v>
      </c>
      <c r="C2654" s="183" t="s">
        <v>243</v>
      </c>
      <c r="D2654" s="183">
        <v>6</v>
      </c>
      <c r="E2654" s="183">
        <v>2</v>
      </c>
      <c r="F2654" s="184">
        <v>4.79</v>
      </c>
      <c r="G2654" s="186" t="s">
        <v>188</v>
      </c>
      <c r="H2654" s="185">
        <v>0.54860905060264697</v>
      </c>
      <c r="I2654" s="186" t="s">
        <v>188</v>
      </c>
      <c r="J2654" s="187" t="s">
        <v>188</v>
      </c>
    </row>
    <row r="2655" spans="1:10" x14ac:dyDescent="0.2">
      <c r="A2655" s="183" t="s">
        <v>412</v>
      </c>
      <c r="B2655" s="183" t="s">
        <v>240</v>
      </c>
      <c r="C2655" s="183" t="s">
        <v>243</v>
      </c>
      <c r="D2655" s="183">
        <v>6</v>
      </c>
      <c r="E2655" s="183">
        <v>3</v>
      </c>
      <c r="F2655" s="184">
        <v>4.3600000000000003</v>
      </c>
      <c r="G2655" s="186" t="s">
        <v>188</v>
      </c>
      <c r="H2655" s="185">
        <v>0.40937796989100794</v>
      </c>
      <c r="I2655" s="186" t="s">
        <v>188</v>
      </c>
      <c r="J2655" s="187" t="s">
        <v>188</v>
      </c>
    </row>
    <row r="2656" spans="1:10" x14ac:dyDescent="0.2">
      <c r="A2656" s="183" t="s">
        <v>412</v>
      </c>
      <c r="B2656" s="183" t="s">
        <v>240</v>
      </c>
      <c r="C2656" s="183" t="s">
        <v>243</v>
      </c>
      <c r="D2656" s="183">
        <v>6</v>
      </c>
      <c r="E2656" s="183">
        <v>4</v>
      </c>
      <c r="F2656" s="184">
        <v>5.94</v>
      </c>
      <c r="G2656" s="186" t="s">
        <v>188</v>
      </c>
      <c r="H2656" s="185">
        <v>1.0680267687042322</v>
      </c>
      <c r="I2656" s="186" t="s">
        <v>188</v>
      </c>
      <c r="J2656" s="187" t="s">
        <v>188</v>
      </c>
    </row>
    <row r="2657" spans="1:10" x14ac:dyDescent="0.2">
      <c r="A2657" s="183" t="s">
        <v>412</v>
      </c>
      <c r="B2657" s="183" t="s">
        <v>240</v>
      </c>
      <c r="C2657" s="183" t="s">
        <v>243</v>
      </c>
      <c r="D2657" s="183">
        <v>6</v>
      </c>
      <c r="E2657" s="183">
        <v>5</v>
      </c>
      <c r="F2657" s="184">
        <v>5.24</v>
      </c>
      <c r="G2657" s="186" t="s">
        <v>188</v>
      </c>
      <c r="H2657" s="185">
        <v>0.72482838259155191</v>
      </c>
      <c r="I2657" s="186" t="s">
        <v>188</v>
      </c>
      <c r="J2657" s="187" t="s">
        <v>188</v>
      </c>
    </row>
    <row r="2658" spans="1:10" x14ac:dyDescent="0.2">
      <c r="A2658" s="183" t="s">
        <v>412</v>
      </c>
      <c r="B2658" s="183" t="s">
        <v>240</v>
      </c>
      <c r="C2658" s="183" t="s">
        <v>243</v>
      </c>
      <c r="D2658" s="183">
        <v>6</v>
      </c>
      <c r="E2658" s="183">
        <v>6</v>
      </c>
      <c r="F2658" s="184">
        <v>4.87</v>
      </c>
      <c r="G2658" s="186" t="s">
        <v>188</v>
      </c>
      <c r="H2658" s="185">
        <v>0.57757249712663883</v>
      </c>
      <c r="I2658" s="186" t="s">
        <v>188</v>
      </c>
      <c r="J2658" s="187" t="s">
        <v>188</v>
      </c>
    </row>
    <row r="2659" spans="1:10" x14ac:dyDescent="0.2">
      <c r="A2659" s="183" t="s">
        <v>412</v>
      </c>
      <c r="B2659" s="183" t="s">
        <v>240</v>
      </c>
      <c r="C2659" s="183" t="s">
        <v>243</v>
      </c>
      <c r="D2659" s="183">
        <v>6</v>
      </c>
      <c r="E2659" s="183">
        <v>7</v>
      </c>
      <c r="F2659" s="184">
        <v>4.25</v>
      </c>
      <c r="G2659" s="186" t="s">
        <v>188</v>
      </c>
      <c r="H2659" s="185">
        <v>0.378011481772625</v>
      </c>
      <c r="I2659" s="186" t="s">
        <v>188</v>
      </c>
      <c r="J2659" s="187" t="s">
        <v>188</v>
      </c>
    </row>
    <row r="2660" spans="1:10" x14ac:dyDescent="0.2">
      <c r="A2660" s="183" t="s">
        <v>412</v>
      </c>
      <c r="B2660" s="183" t="s">
        <v>240</v>
      </c>
      <c r="C2660" s="183" t="s">
        <v>243</v>
      </c>
      <c r="D2660" s="183">
        <v>6</v>
      </c>
      <c r="E2660" s="183">
        <v>8</v>
      </c>
      <c r="F2660" s="184">
        <v>4.4800000000000004</v>
      </c>
      <c r="G2660" s="186" t="s">
        <v>188</v>
      </c>
      <c r="H2660" s="185">
        <v>0.44552361488537595</v>
      </c>
      <c r="I2660" s="186" t="s">
        <v>188</v>
      </c>
      <c r="J2660" s="187" t="s">
        <v>188</v>
      </c>
    </row>
    <row r="2661" spans="1:10" x14ac:dyDescent="0.2">
      <c r="A2661" s="183" t="s">
        <v>412</v>
      </c>
      <c r="B2661" s="183" t="s">
        <v>240</v>
      </c>
      <c r="C2661" s="183" t="s">
        <v>243</v>
      </c>
      <c r="D2661" s="183">
        <v>6</v>
      </c>
      <c r="E2661" s="183">
        <v>9</v>
      </c>
      <c r="F2661" s="184">
        <v>4.84</v>
      </c>
      <c r="G2661" s="186" t="s">
        <v>188</v>
      </c>
      <c r="H2661" s="185">
        <v>0.56659471249299176</v>
      </c>
      <c r="I2661" s="186" t="s">
        <v>188</v>
      </c>
      <c r="J2661" s="187" t="s">
        <v>188</v>
      </c>
    </row>
    <row r="2662" spans="1:10" x14ac:dyDescent="0.2">
      <c r="A2662" s="183" t="s">
        <v>412</v>
      </c>
      <c r="B2662" s="183" t="s">
        <v>240</v>
      </c>
      <c r="C2662" s="183" t="s">
        <v>243</v>
      </c>
      <c r="D2662" s="183">
        <v>6</v>
      </c>
      <c r="E2662" s="183">
        <v>10</v>
      </c>
      <c r="F2662" s="184">
        <v>4.6399999999999997</v>
      </c>
      <c r="G2662" s="186" t="s">
        <v>188</v>
      </c>
      <c r="H2662" s="185">
        <v>0.49694364656691181</v>
      </c>
      <c r="I2662" s="186" t="s">
        <v>188</v>
      </c>
      <c r="J2662" s="187" t="s">
        <v>188</v>
      </c>
    </row>
    <row r="2663" spans="1:10" x14ac:dyDescent="0.2">
      <c r="A2663" s="183" t="s">
        <v>412</v>
      </c>
      <c r="B2663" s="183" t="s">
        <v>240</v>
      </c>
      <c r="C2663" s="183" t="s">
        <v>243</v>
      </c>
      <c r="D2663" s="183">
        <v>7</v>
      </c>
      <c r="E2663" s="183">
        <v>1</v>
      </c>
      <c r="F2663" s="184">
        <v>4.6399999999999997</v>
      </c>
      <c r="G2663" s="184">
        <v>4.7366666666666664</v>
      </c>
      <c r="H2663" s="185">
        <v>0.49694364656691181</v>
      </c>
      <c r="I2663" s="184">
        <v>4.8500947936224632</v>
      </c>
      <c r="J2663" s="185">
        <v>0.53889942151360704</v>
      </c>
    </row>
    <row r="2664" spans="1:10" x14ac:dyDescent="0.2">
      <c r="A2664" s="183" t="s">
        <v>412</v>
      </c>
      <c r="B2664" s="183" t="s">
        <v>240</v>
      </c>
      <c r="C2664" s="183" t="s">
        <v>243</v>
      </c>
      <c r="D2664" s="183">
        <v>7</v>
      </c>
      <c r="E2664" s="183">
        <v>2</v>
      </c>
      <c r="F2664" s="184">
        <v>4.38</v>
      </c>
      <c r="G2664" s="186" t="s">
        <v>188</v>
      </c>
      <c r="H2664" s="185">
        <v>0.4152611169370159</v>
      </c>
      <c r="I2664" s="186" t="s">
        <v>188</v>
      </c>
      <c r="J2664" s="187" t="s">
        <v>188</v>
      </c>
    </row>
    <row r="2665" spans="1:10" x14ac:dyDescent="0.2">
      <c r="A2665" s="183" t="s">
        <v>412</v>
      </c>
      <c r="B2665" s="183" t="s">
        <v>240</v>
      </c>
      <c r="C2665" s="183" t="s">
        <v>243</v>
      </c>
      <c r="D2665" s="183">
        <v>7</v>
      </c>
      <c r="E2665" s="183">
        <v>3</v>
      </c>
      <c r="F2665" s="184">
        <v>4.53</v>
      </c>
      <c r="G2665" s="186" t="s">
        <v>188</v>
      </c>
      <c r="H2665" s="185">
        <v>0.46119116073058108</v>
      </c>
      <c r="I2665" s="186" t="s">
        <v>188</v>
      </c>
      <c r="J2665" s="187" t="s">
        <v>188</v>
      </c>
    </row>
    <row r="2666" spans="1:10" x14ac:dyDescent="0.2">
      <c r="A2666" s="183" t="s">
        <v>412</v>
      </c>
      <c r="B2666" s="183" t="s">
        <v>240</v>
      </c>
      <c r="C2666" s="183" t="s">
        <v>243</v>
      </c>
      <c r="D2666" s="183">
        <v>7</v>
      </c>
      <c r="E2666" s="183">
        <v>4</v>
      </c>
      <c r="F2666" s="184">
        <v>4.9800000000000004</v>
      </c>
      <c r="G2666" s="186" t="s">
        <v>188</v>
      </c>
      <c r="H2666" s="185">
        <v>0.61903658592317601</v>
      </c>
      <c r="I2666" s="186" t="s">
        <v>188</v>
      </c>
      <c r="J2666" s="187" t="s">
        <v>188</v>
      </c>
    </row>
    <row r="2667" spans="1:10" x14ac:dyDescent="0.2">
      <c r="A2667" s="183" t="s">
        <v>412</v>
      </c>
      <c r="B2667" s="183" t="s">
        <v>240</v>
      </c>
      <c r="C2667" s="183" t="s">
        <v>243</v>
      </c>
      <c r="D2667" s="183">
        <v>7</v>
      </c>
      <c r="E2667" s="183">
        <v>5</v>
      </c>
      <c r="F2667" s="184">
        <v>4.42</v>
      </c>
      <c r="G2667" s="186" t="s">
        <v>188</v>
      </c>
      <c r="H2667" s="185">
        <v>0.42719596505914387</v>
      </c>
      <c r="I2667" s="186" t="s">
        <v>188</v>
      </c>
      <c r="J2667" s="187" t="s">
        <v>188</v>
      </c>
    </row>
    <row r="2668" spans="1:10" x14ac:dyDescent="0.2">
      <c r="A2668" s="183" t="s">
        <v>412</v>
      </c>
      <c r="B2668" s="183" t="s">
        <v>240</v>
      </c>
      <c r="C2668" s="183" t="s">
        <v>243</v>
      </c>
      <c r="D2668" s="183">
        <v>7</v>
      </c>
      <c r="E2668" s="183">
        <v>6</v>
      </c>
      <c r="F2668" s="184">
        <v>4.4800000000000004</v>
      </c>
      <c r="G2668" s="186" t="s">
        <v>188</v>
      </c>
      <c r="H2668" s="185">
        <v>0.44552361488537595</v>
      </c>
      <c r="I2668" s="186" t="s">
        <v>188</v>
      </c>
      <c r="J2668" s="187" t="s">
        <v>188</v>
      </c>
    </row>
    <row r="2669" spans="1:10" x14ac:dyDescent="0.2">
      <c r="A2669" s="183" t="s">
        <v>412</v>
      </c>
      <c r="B2669" s="183" t="s">
        <v>240</v>
      </c>
      <c r="C2669" s="183" t="s">
        <v>243</v>
      </c>
      <c r="D2669" s="183">
        <v>7</v>
      </c>
      <c r="E2669" s="183">
        <v>7</v>
      </c>
      <c r="F2669" s="184">
        <v>5.39</v>
      </c>
      <c r="G2669" s="186" t="s">
        <v>188</v>
      </c>
      <c r="H2669" s="185">
        <v>0.79101683644258691</v>
      </c>
      <c r="I2669" s="186" t="s">
        <v>188</v>
      </c>
      <c r="J2669" s="187" t="s">
        <v>188</v>
      </c>
    </row>
    <row r="2670" spans="1:10" x14ac:dyDescent="0.2">
      <c r="A2670" s="183" t="s">
        <v>412</v>
      </c>
      <c r="B2670" s="183" t="s">
        <v>240</v>
      </c>
      <c r="C2670" s="183" t="s">
        <v>243</v>
      </c>
      <c r="D2670" s="183">
        <v>7</v>
      </c>
      <c r="E2670" s="183">
        <v>8</v>
      </c>
      <c r="F2670" s="184">
        <v>5.19</v>
      </c>
      <c r="G2670" s="186" t="s">
        <v>188</v>
      </c>
      <c r="H2670" s="185">
        <v>0.70361537629780713</v>
      </c>
      <c r="I2670" s="186" t="s">
        <v>188</v>
      </c>
      <c r="J2670" s="187" t="s">
        <v>188</v>
      </c>
    </row>
    <row r="2671" spans="1:10" x14ac:dyDescent="0.2">
      <c r="A2671" s="183" t="s">
        <v>412</v>
      </c>
      <c r="B2671" s="183" t="s">
        <v>240</v>
      </c>
      <c r="C2671" s="183" t="s">
        <v>243</v>
      </c>
      <c r="D2671" s="183">
        <v>7</v>
      </c>
      <c r="E2671" s="183">
        <v>9</v>
      </c>
      <c r="F2671" s="184">
        <v>4.62</v>
      </c>
      <c r="G2671" s="186" t="s">
        <v>188</v>
      </c>
      <c r="H2671" s="185">
        <v>0.49031049077986399</v>
      </c>
      <c r="I2671" s="186" t="s">
        <v>188</v>
      </c>
      <c r="J2671" s="187" t="s">
        <v>188</v>
      </c>
    </row>
    <row r="2672" spans="1:10" x14ac:dyDescent="0.2">
      <c r="A2672" s="183" t="s">
        <v>412</v>
      </c>
      <c r="B2672" s="183" t="s">
        <v>240</v>
      </c>
      <c r="C2672" s="183" t="s">
        <v>243</v>
      </c>
      <c r="D2672" s="183">
        <v>7</v>
      </c>
      <c r="E2672" s="183">
        <v>10</v>
      </c>
      <c r="F2672" s="186" t="s">
        <v>188</v>
      </c>
      <c r="G2672" s="186" t="s">
        <v>188</v>
      </c>
      <c r="H2672" s="187" t="s">
        <v>188</v>
      </c>
      <c r="I2672" s="186" t="s">
        <v>188</v>
      </c>
      <c r="J2672" s="187" t="s">
        <v>188</v>
      </c>
    </row>
    <row r="2673" spans="1:10" x14ac:dyDescent="0.2">
      <c r="A2673" s="183" t="s">
        <v>412</v>
      </c>
      <c r="B2673" s="183" t="s">
        <v>240</v>
      </c>
      <c r="C2673" s="183" t="s">
        <v>243</v>
      </c>
      <c r="D2673" s="183">
        <v>8</v>
      </c>
      <c r="E2673" s="183">
        <v>1</v>
      </c>
      <c r="F2673" s="184">
        <v>3.95</v>
      </c>
      <c r="G2673" s="184">
        <v>4.2040000000000006</v>
      </c>
      <c r="H2673" s="185">
        <v>0.30069567002487507</v>
      </c>
      <c r="I2673" s="184">
        <v>3.7181274108453799</v>
      </c>
      <c r="J2673" s="185">
        <v>0.37181274108453799</v>
      </c>
    </row>
    <row r="2674" spans="1:10" x14ac:dyDescent="0.2">
      <c r="A2674" s="183" t="s">
        <v>412</v>
      </c>
      <c r="B2674" s="183" t="s">
        <v>240</v>
      </c>
      <c r="C2674" s="183" t="s">
        <v>243</v>
      </c>
      <c r="D2674" s="183">
        <v>8</v>
      </c>
      <c r="E2674" s="183">
        <v>2</v>
      </c>
      <c r="F2674" s="184">
        <v>4.42</v>
      </c>
      <c r="G2674" s="186" t="s">
        <v>188</v>
      </c>
      <c r="H2674" s="185">
        <v>0.42719596505914387</v>
      </c>
      <c r="I2674" s="186" t="s">
        <v>188</v>
      </c>
      <c r="J2674" s="187" t="s">
        <v>188</v>
      </c>
    </row>
    <row r="2675" spans="1:10" x14ac:dyDescent="0.2">
      <c r="A2675" s="183" t="s">
        <v>412</v>
      </c>
      <c r="B2675" s="183" t="s">
        <v>240</v>
      </c>
      <c r="C2675" s="183" t="s">
        <v>243</v>
      </c>
      <c r="D2675" s="183">
        <v>8</v>
      </c>
      <c r="E2675" s="183">
        <v>3</v>
      </c>
      <c r="F2675" s="184">
        <v>3.96</v>
      </c>
      <c r="G2675" s="186" t="s">
        <v>188</v>
      </c>
      <c r="H2675" s="185">
        <v>0.30308527547244801</v>
      </c>
      <c r="I2675" s="186" t="s">
        <v>188</v>
      </c>
      <c r="J2675" s="187" t="s">
        <v>188</v>
      </c>
    </row>
    <row r="2676" spans="1:10" x14ac:dyDescent="0.2">
      <c r="A2676" s="183" t="s">
        <v>412</v>
      </c>
      <c r="B2676" s="183" t="s">
        <v>240</v>
      </c>
      <c r="C2676" s="183" t="s">
        <v>243</v>
      </c>
      <c r="D2676" s="183">
        <v>8</v>
      </c>
      <c r="E2676" s="183">
        <v>4</v>
      </c>
      <c r="F2676" s="184">
        <v>4.04</v>
      </c>
      <c r="G2676" s="186" t="s">
        <v>188</v>
      </c>
      <c r="H2676" s="185">
        <v>0.32265947107347193</v>
      </c>
      <c r="I2676" s="186" t="s">
        <v>188</v>
      </c>
      <c r="J2676" s="187" t="s">
        <v>188</v>
      </c>
    </row>
    <row r="2677" spans="1:10" x14ac:dyDescent="0.2">
      <c r="A2677" s="183" t="s">
        <v>412</v>
      </c>
      <c r="B2677" s="183" t="s">
        <v>240</v>
      </c>
      <c r="C2677" s="183" t="s">
        <v>243</v>
      </c>
      <c r="D2677" s="183">
        <v>8</v>
      </c>
      <c r="E2677" s="183">
        <v>5</v>
      </c>
      <c r="F2677" s="184">
        <v>4.8099999999999996</v>
      </c>
      <c r="G2677" s="186" t="s">
        <v>188</v>
      </c>
      <c r="H2677" s="185">
        <v>0.55575691811231276</v>
      </c>
      <c r="I2677" s="186" t="s">
        <v>188</v>
      </c>
      <c r="J2677" s="187" t="s">
        <v>188</v>
      </c>
    </row>
    <row r="2678" spans="1:10" x14ac:dyDescent="0.2">
      <c r="A2678" s="183" t="s">
        <v>412</v>
      </c>
      <c r="B2678" s="183" t="s">
        <v>240</v>
      </c>
      <c r="C2678" s="183" t="s">
        <v>243</v>
      </c>
      <c r="D2678" s="183">
        <v>8</v>
      </c>
      <c r="E2678" s="183">
        <v>6</v>
      </c>
      <c r="F2678" s="184">
        <v>4.1900000000000004</v>
      </c>
      <c r="G2678" s="186" t="s">
        <v>188</v>
      </c>
      <c r="H2678" s="185">
        <v>0.36159848078590701</v>
      </c>
      <c r="I2678" s="186" t="s">
        <v>188</v>
      </c>
      <c r="J2678" s="187" t="s">
        <v>188</v>
      </c>
    </row>
    <row r="2679" spans="1:10" x14ac:dyDescent="0.2">
      <c r="A2679" s="183" t="s">
        <v>412</v>
      </c>
      <c r="B2679" s="183" t="s">
        <v>240</v>
      </c>
      <c r="C2679" s="183" t="s">
        <v>243</v>
      </c>
      <c r="D2679" s="183">
        <v>8</v>
      </c>
      <c r="E2679" s="183">
        <v>7</v>
      </c>
      <c r="F2679" s="184">
        <v>4.22</v>
      </c>
      <c r="G2679" s="186" t="s">
        <v>188</v>
      </c>
      <c r="H2679" s="185">
        <v>0.36974426887282391</v>
      </c>
      <c r="I2679" s="186" t="s">
        <v>188</v>
      </c>
      <c r="J2679" s="187" t="s">
        <v>188</v>
      </c>
    </row>
    <row r="2680" spans="1:10" x14ac:dyDescent="0.2">
      <c r="A2680" s="183" t="s">
        <v>412</v>
      </c>
      <c r="B2680" s="183" t="s">
        <v>240</v>
      </c>
      <c r="C2680" s="183" t="s">
        <v>243</v>
      </c>
      <c r="D2680" s="183">
        <v>8</v>
      </c>
      <c r="E2680" s="183">
        <v>8</v>
      </c>
      <c r="F2680" s="184">
        <v>4.01</v>
      </c>
      <c r="G2680" s="186" t="s">
        <v>188</v>
      </c>
      <c r="H2680" s="185">
        <v>0.31522336698119285</v>
      </c>
      <c r="I2680" s="186" t="s">
        <v>188</v>
      </c>
      <c r="J2680" s="187" t="s">
        <v>188</v>
      </c>
    </row>
    <row r="2681" spans="1:10" x14ac:dyDescent="0.2">
      <c r="A2681" s="183" t="s">
        <v>412</v>
      </c>
      <c r="B2681" s="183" t="s">
        <v>240</v>
      </c>
      <c r="C2681" s="183" t="s">
        <v>243</v>
      </c>
      <c r="D2681" s="183">
        <v>8</v>
      </c>
      <c r="E2681" s="183">
        <v>9</v>
      </c>
      <c r="F2681" s="184">
        <v>4.63</v>
      </c>
      <c r="G2681" s="186" t="s">
        <v>188</v>
      </c>
      <c r="H2681" s="185">
        <v>0.49361964078679094</v>
      </c>
      <c r="I2681" s="186" t="s">
        <v>188</v>
      </c>
      <c r="J2681" s="187" t="s">
        <v>188</v>
      </c>
    </row>
    <row r="2682" spans="1:10" x14ac:dyDescent="0.2">
      <c r="A2682" s="183" t="s">
        <v>412</v>
      </c>
      <c r="B2682" s="183" t="s">
        <v>240</v>
      </c>
      <c r="C2682" s="183" t="s">
        <v>243</v>
      </c>
      <c r="D2682" s="183">
        <v>8</v>
      </c>
      <c r="E2682" s="183">
        <v>10</v>
      </c>
      <c r="F2682" s="184">
        <v>3.81</v>
      </c>
      <c r="G2682" s="186" t="s">
        <v>188</v>
      </c>
      <c r="H2682" s="185">
        <v>0.268548353676413</v>
      </c>
      <c r="I2682" s="186" t="s">
        <v>188</v>
      </c>
      <c r="J2682" s="187" t="s">
        <v>188</v>
      </c>
    </row>
    <row r="2683" spans="1:10" x14ac:dyDescent="0.2">
      <c r="A2683" s="183" t="s">
        <v>412</v>
      </c>
      <c r="B2683" s="183" t="s">
        <v>240</v>
      </c>
      <c r="C2683" s="183" t="s">
        <v>243</v>
      </c>
      <c r="D2683" s="183">
        <v>9</v>
      </c>
      <c r="E2683" s="183">
        <v>1</v>
      </c>
      <c r="F2683" s="184">
        <v>3.53</v>
      </c>
      <c r="G2683" s="184">
        <v>3.8129999999999997</v>
      </c>
      <c r="H2683" s="185">
        <v>0.21129340517548095</v>
      </c>
      <c r="I2683" s="184">
        <v>2.727426240447028</v>
      </c>
      <c r="J2683" s="185">
        <v>0.27274262404470279</v>
      </c>
    </row>
    <row r="2684" spans="1:10" x14ac:dyDescent="0.2">
      <c r="A2684" s="183" t="s">
        <v>412</v>
      </c>
      <c r="B2684" s="183" t="s">
        <v>240</v>
      </c>
      <c r="C2684" s="183" t="s">
        <v>243</v>
      </c>
      <c r="D2684" s="183">
        <v>9</v>
      </c>
      <c r="E2684" s="183">
        <v>2</v>
      </c>
      <c r="F2684" s="184">
        <v>3.73</v>
      </c>
      <c r="G2684" s="186" t="s">
        <v>188</v>
      </c>
      <c r="H2684" s="185">
        <v>0.25125153601930095</v>
      </c>
      <c r="I2684" s="186" t="s">
        <v>188</v>
      </c>
      <c r="J2684" s="187" t="s">
        <v>188</v>
      </c>
    </row>
    <row r="2685" spans="1:10" x14ac:dyDescent="0.2">
      <c r="A2685" s="183" t="s">
        <v>412</v>
      </c>
      <c r="B2685" s="183" t="s">
        <v>240</v>
      </c>
      <c r="C2685" s="183" t="s">
        <v>243</v>
      </c>
      <c r="D2685" s="183">
        <v>9</v>
      </c>
      <c r="E2685" s="183">
        <v>3</v>
      </c>
      <c r="F2685" s="184">
        <v>4.1100000000000003</v>
      </c>
      <c r="G2685" s="186" t="s">
        <v>188</v>
      </c>
      <c r="H2685" s="185">
        <v>0.34046317991228309</v>
      </c>
      <c r="I2685" s="186" t="s">
        <v>188</v>
      </c>
      <c r="J2685" s="187" t="s">
        <v>188</v>
      </c>
    </row>
    <row r="2686" spans="1:10" x14ac:dyDescent="0.2">
      <c r="A2686" s="183" t="s">
        <v>412</v>
      </c>
      <c r="B2686" s="183" t="s">
        <v>240</v>
      </c>
      <c r="C2686" s="183" t="s">
        <v>243</v>
      </c>
      <c r="D2686" s="183">
        <v>9</v>
      </c>
      <c r="E2686" s="183">
        <v>4</v>
      </c>
      <c r="F2686" s="184">
        <v>3.93</v>
      </c>
      <c r="G2686" s="186" t="s">
        <v>188</v>
      </c>
      <c r="H2686" s="185">
        <v>0.29595420581272092</v>
      </c>
      <c r="I2686" s="186" t="s">
        <v>188</v>
      </c>
      <c r="J2686" s="187" t="s">
        <v>188</v>
      </c>
    </row>
    <row r="2687" spans="1:10" x14ac:dyDescent="0.2">
      <c r="A2687" s="183" t="s">
        <v>412</v>
      </c>
      <c r="B2687" s="183" t="s">
        <v>240</v>
      </c>
      <c r="C2687" s="183" t="s">
        <v>243</v>
      </c>
      <c r="D2687" s="183">
        <v>9</v>
      </c>
      <c r="E2687" s="183">
        <v>5</v>
      </c>
      <c r="F2687" s="184">
        <v>3.63</v>
      </c>
      <c r="G2687" s="186" t="s">
        <v>188</v>
      </c>
      <c r="H2687" s="185">
        <v>0.23069603892769089</v>
      </c>
      <c r="I2687" s="186" t="s">
        <v>188</v>
      </c>
      <c r="J2687" s="187" t="s">
        <v>188</v>
      </c>
    </row>
    <row r="2688" spans="1:10" x14ac:dyDescent="0.2">
      <c r="A2688" s="183" t="s">
        <v>412</v>
      </c>
      <c r="B2688" s="183" t="s">
        <v>240</v>
      </c>
      <c r="C2688" s="183" t="s">
        <v>243</v>
      </c>
      <c r="D2688" s="183">
        <v>9</v>
      </c>
      <c r="E2688" s="183">
        <v>6</v>
      </c>
      <c r="F2688" s="184">
        <v>3.88</v>
      </c>
      <c r="G2688" s="186" t="s">
        <v>188</v>
      </c>
      <c r="H2688" s="185">
        <v>0.28431918160121589</v>
      </c>
      <c r="I2688" s="186" t="s">
        <v>188</v>
      </c>
      <c r="J2688" s="187" t="s">
        <v>188</v>
      </c>
    </row>
    <row r="2689" spans="1:10" x14ac:dyDescent="0.2">
      <c r="A2689" s="183" t="s">
        <v>412</v>
      </c>
      <c r="B2689" s="183" t="s">
        <v>240</v>
      </c>
      <c r="C2689" s="183" t="s">
        <v>243</v>
      </c>
      <c r="D2689" s="183">
        <v>9</v>
      </c>
      <c r="E2689" s="183">
        <v>7</v>
      </c>
      <c r="F2689" s="184">
        <v>4.24</v>
      </c>
      <c r="G2689" s="186" t="s">
        <v>188</v>
      </c>
      <c r="H2689" s="185">
        <v>0.37524219704115203</v>
      </c>
      <c r="I2689" s="186" t="s">
        <v>188</v>
      </c>
      <c r="J2689" s="187" t="s">
        <v>188</v>
      </c>
    </row>
    <row r="2690" spans="1:10" x14ac:dyDescent="0.2">
      <c r="A2690" s="183" t="s">
        <v>412</v>
      </c>
      <c r="B2690" s="183" t="s">
        <v>240</v>
      </c>
      <c r="C2690" s="183" t="s">
        <v>243</v>
      </c>
      <c r="D2690" s="183">
        <v>9</v>
      </c>
      <c r="E2690" s="183">
        <v>8</v>
      </c>
      <c r="F2690" s="184">
        <v>3.4</v>
      </c>
      <c r="G2690" s="186" t="s">
        <v>188</v>
      </c>
      <c r="H2690" s="185">
        <v>0.18773879717599998</v>
      </c>
      <c r="I2690" s="186" t="s">
        <v>188</v>
      </c>
      <c r="J2690" s="187" t="s">
        <v>188</v>
      </c>
    </row>
    <row r="2691" spans="1:10" x14ac:dyDescent="0.2">
      <c r="A2691" s="183" t="s">
        <v>412</v>
      </c>
      <c r="B2691" s="183" t="s">
        <v>240</v>
      </c>
      <c r="C2691" s="183" t="s">
        <v>243</v>
      </c>
      <c r="D2691" s="183">
        <v>9</v>
      </c>
      <c r="E2691" s="183">
        <v>9</v>
      </c>
      <c r="F2691" s="184">
        <v>3.84</v>
      </c>
      <c r="G2691" s="186" t="s">
        <v>188</v>
      </c>
      <c r="H2691" s="185">
        <v>0.27523384939059192</v>
      </c>
      <c r="I2691" s="186" t="s">
        <v>188</v>
      </c>
      <c r="J2691" s="187" t="s">
        <v>188</v>
      </c>
    </row>
    <row r="2692" spans="1:10" x14ac:dyDescent="0.2">
      <c r="A2692" s="183" t="s">
        <v>412</v>
      </c>
      <c r="B2692" s="183" t="s">
        <v>240</v>
      </c>
      <c r="C2692" s="183" t="s">
        <v>243</v>
      </c>
      <c r="D2692" s="183">
        <v>9</v>
      </c>
      <c r="E2692" s="183">
        <v>10</v>
      </c>
      <c r="F2692" s="184">
        <v>3.84</v>
      </c>
      <c r="G2692" s="186" t="s">
        <v>188</v>
      </c>
      <c r="H2692" s="185">
        <v>0.27523384939059192</v>
      </c>
      <c r="I2692" s="186" t="s">
        <v>188</v>
      </c>
      <c r="J2692" s="187" t="s">
        <v>188</v>
      </c>
    </row>
    <row r="2693" spans="1:10" x14ac:dyDescent="0.2">
      <c r="A2693" s="183" t="s">
        <v>412</v>
      </c>
      <c r="B2693" s="183" t="s">
        <v>240</v>
      </c>
      <c r="C2693" s="183" t="s">
        <v>243</v>
      </c>
      <c r="D2693" s="183">
        <v>10</v>
      </c>
      <c r="E2693" s="183">
        <v>1</v>
      </c>
      <c r="F2693" s="184">
        <v>5.0999999999999996</v>
      </c>
      <c r="G2693" s="184">
        <v>4.6875</v>
      </c>
      <c r="H2693" s="185">
        <v>0.66648246537499956</v>
      </c>
      <c r="I2693" s="184">
        <v>4.2664309342183353</v>
      </c>
      <c r="J2693" s="185">
        <v>0.53330386677729191</v>
      </c>
    </row>
    <row r="2694" spans="1:10" x14ac:dyDescent="0.2">
      <c r="A2694" s="183" t="s">
        <v>412</v>
      </c>
      <c r="B2694" s="183" t="s">
        <v>240</v>
      </c>
      <c r="C2694" s="183" t="s">
        <v>243</v>
      </c>
      <c r="D2694" s="183">
        <v>10</v>
      </c>
      <c r="E2694" s="183">
        <v>2</v>
      </c>
      <c r="F2694" s="184">
        <v>4.91</v>
      </c>
      <c r="G2694" s="186" t="s">
        <v>188</v>
      </c>
      <c r="H2694" s="185">
        <v>0.59242885858580296</v>
      </c>
      <c r="I2694" s="186" t="s">
        <v>188</v>
      </c>
      <c r="J2694" s="187" t="s">
        <v>188</v>
      </c>
    </row>
    <row r="2695" spans="1:10" x14ac:dyDescent="0.2">
      <c r="A2695" s="183" t="s">
        <v>412</v>
      </c>
      <c r="B2695" s="183" t="s">
        <v>240</v>
      </c>
      <c r="C2695" s="183" t="s">
        <v>243</v>
      </c>
      <c r="D2695" s="183">
        <v>10</v>
      </c>
      <c r="E2695" s="183">
        <v>3</v>
      </c>
      <c r="F2695" s="184">
        <v>3.97</v>
      </c>
      <c r="G2695" s="186" t="s">
        <v>188</v>
      </c>
      <c r="H2695" s="185">
        <v>0.30548750750954906</v>
      </c>
      <c r="I2695" s="186" t="s">
        <v>188</v>
      </c>
      <c r="J2695" s="187" t="s">
        <v>188</v>
      </c>
    </row>
    <row r="2696" spans="1:10" x14ac:dyDescent="0.2">
      <c r="A2696" s="183" t="s">
        <v>412</v>
      </c>
      <c r="B2696" s="183" t="s">
        <v>240</v>
      </c>
      <c r="C2696" s="183" t="s">
        <v>243</v>
      </c>
      <c r="D2696" s="183">
        <v>10</v>
      </c>
      <c r="E2696" s="183">
        <v>4</v>
      </c>
      <c r="F2696" s="184">
        <v>4.22</v>
      </c>
      <c r="G2696" s="186" t="s">
        <v>188</v>
      </c>
      <c r="H2696" s="185">
        <v>0.36974426887282391</v>
      </c>
      <c r="I2696" s="186" t="s">
        <v>188</v>
      </c>
      <c r="J2696" s="187" t="s">
        <v>188</v>
      </c>
    </row>
    <row r="2697" spans="1:10" x14ac:dyDescent="0.2">
      <c r="A2697" s="183" t="s">
        <v>412</v>
      </c>
      <c r="B2697" s="183" t="s">
        <v>240</v>
      </c>
      <c r="C2697" s="183" t="s">
        <v>243</v>
      </c>
      <c r="D2697" s="183">
        <v>10</v>
      </c>
      <c r="E2697" s="183">
        <v>5</v>
      </c>
      <c r="F2697" s="184">
        <v>4.1399999999999997</v>
      </c>
      <c r="G2697" s="186" t="s">
        <v>188</v>
      </c>
      <c r="H2697" s="185">
        <v>0.34828956032271186</v>
      </c>
      <c r="I2697" s="186" t="s">
        <v>188</v>
      </c>
      <c r="J2697" s="187" t="s">
        <v>188</v>
      </c>
    </row>
    <row r="2698" spans="1:10" x14ac:dyDescent="0.2">
      <c r="A2698" s="183" t="s">
        <v>412</v>
      </c>
      <c r="B2698" s="183" t="s">
        <v>240</v>
      </c>
      <c r="C2698" s="183" t="s">
        <v>243</v>
      </c>
      <c r="D2698" s="183">
        <v>10</v>
      </c>
      <c r="E2698" s="183">
        <v>6</v>
      </c>
      <c r="F2698" s="184">
        <v>4.5599999999999996</v>
      </c>
      <c r="G2698" s="186" t="s">
        <v>188</v>
      </c>
      <c r="H2698" s="185">
        <v>0.47076569877708768</v>
      </c>
      <c r="I2698" s="186" t="s">
        <v>188</v>
      </c>
      <c r="J2698" s="187" t="s">
        <v>188</v>
      </c>
    </row>
    <row r="2699" spans="1:10" x14ac:dyDescent="0.2">
      <c r="A2699" s="183" t="s">
        <v>412</v>
      </c>
      <c r="B2699" s="183" t="s">
        <v>240</v>
      </c>
      <c r="C2699" s="183" t="s">
        <v>243</v>
      </c>
      <c r="D2699" s="183">
        <v>10</v>
      </c>
      <c r="E2699" s="183">
        <v>7</v>
      </c>
      <c r="F2699" s="184">
        <v>5.56</v>
      </c>
      <c r="G2699" s="186" t="s">
        <v>188</v>
      </c>
      <c r="H2699" s="185">
        <v>0.87076500733548767</v>
      </c>
      <c r="I2699" s="186" t="s">
        <v>188</v>
      </c>
      <c r="J2699" s="187" t="s">
        <v>188</v>
      </c>
    </row>
    <row r="2700" spans="1:10" x14ac:dyDescent="0.2">
      <c r="A2700" s="183" t="s">
        <v>412</v>
      </c>
      <c r="B2700" s="183" t="s">
        <v>240</v>
      </c>
      <c r="C2700" s="183" t="s">
        <v>243</v>
      </c>
      <c r="D2700" s="183">
        <v>10</v>
      </c>
      <c r="E2700" s="183">
        <v>8</v>
      </c>
      <c r="F2700" s="184">
        <v>5.04</v>
      </c>
      <c r="G2700" s="186" t="s">
        <v>188</v>
      </c>
      <c r="H2700" s="185">
        <v>0.64246756743987199</v>
      </c>
      <c r="I2700" s="186" t="s">
        <v>188</v>
      </c>
      <c r="J2700" s="187" t="s">
        <v>188</v>
      </c>
    </row>
    <row r="2701" spans="1:10" x14ac:dyDescent="0.2">
      <c r="A2701" s="183" t="s">
        <v>412</v>
      </c>
      <c r="B2701" s="183" t="s">
        <v>240</v>
      </c>
      <c r="C2701" s="183" t="s">
        <v>243</v>
      </c>
      <c r="D2701" s="183">
        <v>10</v>
      </c>
      <c r="E2701" s="183">
        <v>9</v>
      </c>
      <c r="F2701" s="186" t="s">
        <v>188</v>
      </c>
      <c r="G2701" s="186" t="s">
        <v>188</v>
      </c>
      <c r="H2701" s="187" t="s">
        <v>188</v>
      </c>
      <c r="I2701" s="186" t="s">
        <v>188</v>
      </c>
      <c r="J2701" s="187" t="s">
        <v>188</v>
      </c>
    </row>
    <row r="2702" spans="1:10" x14ac:dyDescent="0.2">
      <c r="A2702" s="183" t="s">
        <v>412</v>
      </c>
      <c r="B2702" s="183" t="s">
        <v>240</v>
      </c>
      <c r="C2702" s="183" t="s">
        <v>243</v>
      </c>
      <c r="D2702" s="183">
        <v>10</v>
      </c>
      <c r="E2702" s="183">
        <v>10</v>
      </c>
      <c r="F2702" s="186" t="s">
        <v>188</v>
      </c>
      <c r="G2702" s="186" t="s">
        <v>188</v>
      </c>
      <c r="H2702" s="187" t="s">
        <v>188</v>
      </c>
      <c r="I2702" s="186" t="s">
        <v>188</v>
      </c>
      <c r="J2702" s="187" t="s">
        <v>188</v>
      </c>
    </row>
    <row r="2703" spans="1:10" x14ac:dyDescent="0.2">
      <c r="A2703" s="183" t="s">
        <v>412</v>
      </c>
      <c r="B2703" s="183" t="s">
        <v>240</v>
      </c>
      <c r="C2703" s="183" t="s">
        <v>243</v>
      </c>
      <c r="D2703" s="183">
        <v>11</v>
      </c>
      <c r="E2703" s="183">
        <v>1</v>
      </c>
      <c r="F2703" s="184">
        <v>3.86</v>
      </c>
      <c r="G2703" s="184">
        <v>3.8549999999999995</v>
      </c>
      <c r="H2703" s="185">
        <v>0.27975192774480789</v>
      </c>
      <c r="I2703" s="184">
        <v>2.8016591580110508</v>
      </c>
      <c r="J2703" s="185">
        <v>0.28016591580110506</v>
      </c>
    </row>
    <row r="2704" spans="1:10" x14ac:dyDescent="0.2">
      <c r="A2704" s="183" t="s">
        <v>412</v>
      </c>
      <c r="B2704" s="183" t="s">
        <v>240</v>
      </c>
      <c r="C2704" s="183" t="s">
        <v>243</v>
      </c>
      <c r="D2704" s="183">
        <v>11</v>
      </c>
      <c r="E2704" s="183">
        <v>2</v>
      </c>
      <c r="F2704" s="184">
        <v>4.13</v>
      </c>
      <c r="G2704" s="186" t="s">
        <v>188</v>
      </c>
      <c r="H2704" s="185">
        <v>0.34566758573974093</v>
      </c>
      <c r="I2704" s="186" t="s">
        <v>188</v>
      </c>
      <c r="J2704" s="187" t="s">
        <v>188</v>
      </c>
    </row>
    <row r="2705" spans="1:10" x14ac:dyDescent="0.2">
      <c r="A2705" s="183" t="s">
        <v>412</v>
      </c>
      <c r="B2705" s="183" t="s">
        <v>240</v>
      </c>
      <c r="C2705" s="183" t="s">
        <v>243</v>
      </c>
      <c r="D2705" s="183">
        <v>11</v>
      </c>
      <c r="E2705" s="183">
        <v>3</v>
      </c>
      <c r="F2705" s="184">
        <v>3.82</v>
      </c>
      <c r="G2705" s="186" t="s">
        <v>188</v>
      </c>
      <c r="H2705" s="185">
        <v>0.27076468036738394</v>
      </c>
      <c r="I2705" s="186" t="s">
        <v>188</v>
      </c>
      <c r="J2705" s="187" t="s">
        <v>188</v>
      </c>
    </row>
    <row r="2706" spans="1:10" x14ac:dyDescent="0.2">
      <c r="A2706" s="183" t="s">
        <v>412</v>
      </c>
      <c r="B2706" s="183" t="s">
        <v>240</v>
      </c>
      <c r="C2706" s="183" t="s">
        <v>243</v>
      </c>
      <c r="D2706" s="183">
        <v>11</v>
      </c>
      <c r="E2706" s="183">
        <v>4</v>
      </c>
      <c r="F2706" s="184">
        <v>3.81</v>
      </c>
      <c r="G2706" s="186" t="s">
        <v>188</v>
      </c>
      <c r="H2706" s="185">
        <v>0.268548353676413</v>
      </c>
      <c r="I2706" s="186" t="s">
        <v>188</v>
      </c>
      <c r="J2706" s="187" t="s">
        <v>188</v>
      </c>
    </row>
    <row r="2707" spans="1:10" x14ac:dyDescent="0.2">
      <c r="A2707" s="183" t="s">
        <v>412</v>
      </c>
      <c r="B2707" s="183" t="s">
        <v>240</v>
      </c>
      <c r="C2707" s="183" t="s">
        <v>243</v>
      </c>
      <c r="D2707" s="183">
        <v>11</v>
      </c>
      <c r="E2707" s="183">
        <v>5</v>
      </c>
      <c r="F2707" s="184">
        <v>4.13</v>
      </c>
      <c r="G2707" s="186" t="s">
        <v>188</v>
      </c>
      <c r="H2707" s="185">
        <v>0.34566758573974093</v>
      </c>
      <c r="I2707" s="186" t="s">
        <v>188</v>
      </c>
      <c r="J2707" s="187" t="s">
        <v>188</v>
      </c>
    </row>
    <row r="2708" spans="1:10" x14ac:dyDescent="0.2">
      <c r="A2708" s="183" t="s">
        <v>412</v>
      </c>
      <c r="B2708" s="183" t="s">
        <v>240</v>
      </c>
      <c r="C2708" s="183" t="s">
        <v>243</v>
      </c>
      <c r="D2708" s="183">
        <v>11</v>
      </c>
      <c r="E2708" s="183">
        <v>6</v>
      </c>
      <c r="F2708" s="184">
        <v>3.81</v>
      </c>
      <c r="G2708" s="186" t="s">
        <v>188</v>
      </c>
      <c r="H2708" s="185">
        <v>0.268548353676413</v>
      </c>
      <c r="I2708" s="186" t="s">
        <v>188</v>
      </c>
      <c r="J2708" s="187" t="s">
        <v>188</v>
      </c>
    </row>
    <row r="2709" spans="1:10" x14ac:dyDescent="0.2">
      <c r="A2709" s="183" t="s">
        <v>412</v>
      </c>
      <c r="B2709" s="183" t="s">
        <v>240</v>
      </c>
      <c r="C2709" s="183" t="s">
        <v>243</v>
      </c>
      <c r="D2709" s="183">
        <v>11</v>
      </c>
      <c r="E2709" s="183">
        <v>7</v>
      </c>
      <c r="F2709" s="184">
        <v>3.88</v>
      </c>
      <c r="G2709" s="186" t="s">
        <v>188</v>
      </c>
      <c r="H2709" s="185">
        <v>0.28431918160121589</v>
      </c>
      <c r="I2709" s="186" t="s">
        <v>188</v>
      </c>
      <c r="J2709" s="187" t="s">
        <v>188</v>
      </c>
    </row>
    <row r="2710" spans="1:10" x14ac:dyDescent="0.2">
      <c r="A2710" s="183" t="s">
        <v>412</v>
      </c>
      <c r="B2710" s="183" t="s">
        <v>240</v>
      </c>
      <c r="C2710" s="183" t="s">
        <v>243</v>
      </c>
      <c r="D2710" s="183">
        <v>11</v>
      </c>
      <c r="E2710" s="183">
        <v>8</v>
      </c>
      <c r="F2710" s="184">
        <v>3.83</v>
      </c>
      <c r="G2710" s="186" t="s">
        <v>188</v>
      </c>
      <c r="H2710" s="185">
        <v>0.27299316784831101</v>
      </c>
      <c r="I2710" s="186" t="s">
        <v>188</v>
      </c>
      <c r="J2710" s="187" t="s">
        <v>188</v>
      </c>
    </row>
    <row r="2711" spans="1:10" x14ac:dyDescent="0.2">
      <c r="A2711" s="183" t="s">
        <v>412</v>
      </c>
      <c r="B2711" s="183" t="s">
        <v>240</v>
      </c>
      <c r="C2711" s="183" t="s">
        <v>243</v>
      </c>
      <c r="D2711" s="183">
        <v>11</v>
      </c>
      <c r="E2711" s="183">
        <v>9</v>
      </c>
      <c r="F2711" s="184">
        <v>3.64</v>
      </c>
      <c r="G2711" s="186" t="s">
        <v>188</v>
      </c>
      <c r="H2711" s="185">
        <v>0.23269916080851197</v>
      </c>
      <c r="I2711" s="186" t="s">
        <v>188</v>
      </c>
      <c r="J2711" s="187" t="s">
        <v>188</v>
      </c>
    </row>
    <row r="2712" spans="1:10" x14ac:dyDescent="0.2">
      <c r="A2712" s="183" t="s">
        <v>412</v>
      </c>
      <c r="B2712" s="183" t="s">
        <v>240</v>
      </c>
      <c r="C2712" s="183" t="s">
        <v>243</v>
      </c>
      <c r="D2712" s="183">
        <v>11</v>
      </c>
      <c r="E2712" s="183">
        <v>10</v>
      </c>
      <c r="F2712" s="184">
        <v>3.64</v>
      </c>
      <c r="G2712" s="186" t="s">
        <v>188</v>
      </c>
      <c r="H2712" s="185">
        <v>0.23269916080851197</v>
      </c>
      <c r="I2712" s="186" t="s">
        <v>188</v>
      </c>
      <c r="J2712" s="187" t="s">
        <v>188</v>
      </c>
    </row>
    <row r="2713" spans="1:10" x14ac:dyDescent="0.2">
      <c r="A2713" s="183" t="s">
        <v>412</v>
      </c>
      <c r="B2713" s="183" t="s">
        <v>240</v>
      </c>
      <c r="C2713" s="183" t="s">
        <v>243</v>
      </c>
      <c r="D2713" s="183">
        <v>12</v>
      </c>
      <c r="E2713" s="183">
        <v>1</v>
      </c>
      <c r="F2713" s="184">
        <v>4.72</v>
      </c>
      <c r="G2713" s="184">
        <v>4.2722222222222221</v>
      </c>
      <c r="H2713" s="185">
        <v>0.52407449321062394</v>
      </c>
      <c r="I2713" s="184">
        <v>3.5210568194171548</v>
      </c>
      <c r="J2713" s="185">
        <v>0.39122853549079495</v>
      </c>
    </row>
    <row r="2714" spans="1:10" x14ac:dyDescent="0.2">
      <c r="A2714" s="183" t="s">
        <v>412</v>
      </c>
      <c r="B2714" s="183" t="s">
        <v>240</v>
      </c>
      <c r="C2714" s="183" t="s">
        <v>243</v>
      </c>
      <c r="D2714" s="183">
        <v>12</v>
      </c>
      <c r="E2714" s="183">
        <v>2</v>
      </c>
      <c r="F2714" s="184">
        <v>3.73</v>
      </c>
      <c r="G2714" s="186" t="s">
        <v>188</v>
      </c>
      <c r="H2714" s="185">
        <v>0.25125153601930095</v>
      </c>
      <c r="I2714" s="186" t="s">
        <v>188</v>
      </c>
      <c r="J2714" s="187" t="s">
        <v>188</v>
      </c>
    </row>
    <row r="2715" spans="1:10" x14ac:dyDescent="0.2">
      <c r="A2715" s="183" t="s">
        <v>412</v>
      </c>
      <c r="B2715" s="183" t="s">
        <v>240</v>
      </c>
      <c r="C2715" s="183" t="s">
        <v>243</v>
      </c>
      <c r="D2715" s="183">
        <v>12</v>
      </c>
      <c r="E2715" s="183">
        <v>3</v>
      </c>
      <c r="F2715" s="184">
        <v>4.74</v>
      </c>
      <c r="G2715" s="186" t="s">
        <v>188</v>
      </c>
      <c r="H2715" s="185">
        <v>0.53100809160135187</v>
      </c>
      <c r="I2715" s="186" t="s">
        <v>188</v>
      </c>
      <c r="J2715" s="187" t="s">
        <v>188</v>
      </c>
    </row>
    <row r="2716" spans="1:10" x14ac:dyDescent="0.2">
      <c r="A2716" s="183" t="s">
        <v>412</v>
      </c>
      <c r="B2716" s="183" t="s">
        <v>240</v>
      </c>
      <c r="C2716" s="183" t="s">
        <v>243</v>
      </c>
      <c r="D2716" s="183">
        <v>12</v>
      </c>
      <c r="E2716" s="183">
        <v>4</v>
      </c>
      <c r="F2716" s="184">
        <v>3.93</v>
      </c>
      <c r="G2716" s="186" t="s">
        <v>188</v>
      </c>
      <c r="H2716" s="185">
        <v>0.29595420581272092</v>
      </c>
      <c r="I2716" s="186" t="s">
        <v>188</v>
      </c>
      <c r="J2716" s="187" t="s">
        <v>188</v>
      </c>
    </row>
    <row r="2717" spans="1:10" x14ac:dyDescent="0.2">
      <c r="A2717" s="183" t="s">
        <v>412</v>
      </c>
      <c r="B2717" s="183" t="s">
        <v>240</v>
      </c>
      <c r="C2717" s="183" t="s">
        <v>243</v>
      </c>
      <c r="D2717" s="183">
        <v>12</v>
      </c>
      <c r="E2717" s="183">
        <v>5</v>
      </c>
      <c r="F2717" s="184">
        <v>4.12</v>
      </c>
      <c r="G2717" s="186" t="s">
        <v>188</v>
      </c>
      <c r="H2717" s="185">
        <v>0.343058803360064</v>
      </c>
      <c r="I2717" s="186" t="s">
        <v>188</v>
      </c>
      <c r="J2717" s="187" t="s">
        <v>188</v>
      </c>
    </row>
    <row r="2718" spans="1:10" x14ac:dyDescent="0.2">
      <c r="A2718" s="183" t="s">
        <v>412</v>
      </c>
      <c r="B2718" s="183" t="s">
        <v>240</v>
      </c>
      <c r="C2718" s="183" t="s">
        <v>243</v>
      </c>
      <c r="D2718" s="183">
        <v>12</v>
      </c>
      <c r="E2718" s="183">
        <v>6</v>
      </c>
      <c r="F2718" s="184">
        <v>4.16</v>
      </c>
      <c r="G2718" s="186" t="s">
        <v>188</v>
      </c>
      <c r="H2718" s="185">
        <v>0.35357321918412793</v>
      </c>
      <c r="I2718" s="186" t="s">
        <v>188</v>
      </c>
      <c r="J2718" s="187" t="s">
        <v>188</v>
      </c>
    </row>
    <row r="2719" spans="1:10" x14ac:dyDescent="0.2">
      <c r="A2719" s="183" t="s">
        <v>412</v>
      </c>
      <c r="B2719" s="183" t="s">
        <v>240</v>
      </c>
      <c r="C2719" s="183" t="s">
        <v>243</v>
      </c>
      <c r="D2719" s="183">
        <v>12</v>
      </c>
      <c r="E2719" s="183">
        <v>7</v>
      </c>
      <c r="F2719" s="184">
        <v>4.37</v>
      </c>
      <c r="G2719" s="186" t="s">
        <v>188</v>
      </c>
      <c r="H2719" s="185">
        <v>0.41231254805558903</v>
      </c>
      <c r="I2719" s="186" t="s">
        <v>188</v>
      </c>
      <c r="J2719" s="187" t="s">
        <v>188</v>
      </c>
    </row>
    <row r="2720" spans="1:10" x14ac:dyDescent="0.2">
      <c r="A2720" s="183" t="s">
        <v>412</v>
      </c>
      <c r="B2720" s="183" t="s">
        <v>240</v>
      </c>
      <c r="C2720" s="183" t="s">
        <v>243</v>
      </c>
      <c r="D2720" s="183">
        <v>12</v>
      </c>
      <c r="E2720" s="183">
        <v>8</v>
      </c>
      <c r="F2720" s="184">
        <v>4.2</v>
      </c>
      <c r="G2720" s="186" t="s">
        <v>188</v>
      </c>
      <c r="H2720" s="185">
        <v>0.36430030728799989</v>
      </c>
      <c r="I2720" s="186" t="s">
        <v>188</v>
      </c>
      <c r="J2720" s="187" t="s">
        <v>188</v>
      </c>
    </row>
    <row r="2721" spans="1:10" x14ac:dyDescent="0.2">
      <c r="A2721" s="183" t="s">
        <v>412</v>
      </c>
      <c r="B2721" s="183" t="s">
        <v>240</v>
      </c>
      <c r="C2721" s="183" t="s">
        <v>243</v>
      </c>
      <c r="D2721" s="183">
        <v>12</v>
      </c>
      <c r="E2721" s="183">
        <v>9</v>
      </c>
      <c r="F2721" s="184">
        <v>4.4800000000000004</v>
      </c>
      <c r="G2721" s="186" t="s">
        <v>188</v>
      </c>
      <c r="H2721" s="185">
        <v>0.44552361488537595</v>
      </c>
      <c r="I2721" s="186" t="s">
        <v>188</v>
      </c>
      <c r="J2721" s="187" t="s">
        <v>188</v>
      </c>
    </row>
    <row r="2722" spans="1:10" x14ac:dyDescent="0.2">
      <c r="A2722" s="183" t="s">
        <v>412</v>
      </c>
      <c r="B2722" s="183" t="s">
        <v>240</v>
      </c>
      <c r="C2722" s="183" t="s">
        <v>243</v>
      </c>
      <c r="D2722" s="183">
        <v>12</v>
      </c>
      <c r="E2722" s="183">
        <v>10</v>
      </c>
      <c r="F2722" s="184" t="s">
        <v>466</v>
      </c>
      <c r="G2722" s="186" t="s">
        <v>188</v>
      </c>
      <c r="H2722" s="187" t="s">
        <v>188</v>
      </c>
      <c r="I2722" s="186" t="s">
        <v>188</v>
      </c>
      <c r="J2722" s="187" t="s">
        <v>188</v>
      </c>
    </row>
  </sheetData>
  <pageMargins left="0.7" right="0.7" top="0.75" bottom="0.75" header="0.3" footer="0.3"/>
  <pageSetup fitToHeight="0" orientation="portrait" r:id="rId1"/>
  <headerFooter>
    <oddFooter>&amp;R&amp;9&amp;P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60"/>
  <sheetViews>
    <sheetView zoomScaleNormal="100" workbookViewId="0"/>
  </sheetViews>
  <sheetFormatPr defaultColWidth="10.6640625" defaultRowHeight="12.75" x14ac:dyDescent="0.2"/>
  <cols>
    <col min="1" max="1" width="10.33203125" style="41" customWidth="1"/>
    <col min="2" max="2" width="11.1640625" style="33" bestFit="1" customWidth="1"/>
    <col min="3" max="3" width="6.33203125" style="41" bestFit="1" customWidth="1"/>
    <col min="4" max="15" width="8.83203125" style="41" customWidth="1"/>
    <col min="16" max="16" width="10.33203125" style="41" customWidth="1"/>
    <col min="17" max="17" width="11.1640625" style="33" bestFit="1" customWidth="1"/>
    <col min="18" max="18" width="6.33203125" style="41" bestFit="1" customWidth="1"/>
    <col min="19" max="30" width="8.83203125" style="41" customWidth="1"/>
    <col min="31" max="31" width="10.33203125" style="41" customWidth="1"/>
    <col min="32" max="32" width="11.1640625" style="33" bestFit="1" customWidth="1"/>
    <col min="33" max="33" width="6.33203125" style="41" bestFit="1" customWidth="1"/>
    <col min="34" max="45" width="8.83203125" style="41" customWidth="1"/>
    <col min="46" max="46" width="10.33203125" style="41" customWidth="1"/>
    <col min="47" max="47" width="11.1640625" style="33" bestFit="1" customWidth="1"/>
    <col min="48" max="48" width="6.33203125" style="41" bestFit="1" customWidth="1"/>
    <col min="49" max="60" width="8.83203125" style="41" customWidth="1"/>
    <col min="61" max="61" width="10.33203125" style="41" customWidth="1"/>
    <col min="62" max="62" width="11.1640625" style="33" bestFit="1" customWidth="1"/>
    <col min="63" max="63" width="6.33203125" style="41" bestFit="1" customWidth="1"/>
    <col min="64" max="75" width="8.83203125" style="41" customWidth="1"/>
    <col min="76" max="76" width="10.33203125" style="41" customWidth="1"/>
    <col min="77" max="77" width="11.1640625" style="33" bestFit="1" customWidth="1"/>
    <col min="78" max="78" width="6.33203125" style="41" bestFit="1" customWidth="1"/>
    <col min="79" max="90" width="8.83203125" style="41" customWidth="1"/>
    <col min="91" max="91" width="10.33203125" style="41" customWidth="1"/>
    <col min="92" max="92" width="11.1640625" style="33" bestFit="1" customWidth="1"/>
    <col min="93" max="93" width="6.33203125" style="41" bestFit="1" customWidth="1"/>
    <col min="94" max="105" width="8.83203125" style="41" customWidth="1"/>
    <col min="106" max="106" width="10.33203125" style="41" customWidth="1"/>
    <col min="107" max="107" width="11.1640625" style="33" bestFit="1" customWidth="1"/>
    <col min="108" max="108" width="6.33203125" style="41" bestFit="1" customWidth="1"/>
    <col min="109" max="120" width="8.83203125" style="41" customWidth="1"/>
    <col min="121" max="121" width="10.33203125" style="41" customWidth="1"/>
    <col min="122" max="122" width="11.1640625" style="33" bestFit="1" customWidth="1"/>
    <col min="123" max="123" width="6.33203125" style="41" bestFit="1" customWidth="1"/>
    <col min="124" max="129" width="10.83203125" style="41" customWidth="1"/>
    <col min="130" max="16384" width="10.6640625" style="41"/>
  </cols>
  <sheetData>
    <row r="1" spans="1:129" s="188" customFormat="1" ht="15.75" x14ac:dyDescent="0.25">
      <c r="A1" s="87" t="s">
        <v>467</v>
      </c>
      <c r="B1" s="87"/>
      <c r="P1" s="87" t="s">
        <v>467</v>
      </c>
      <c r="Q1" s="87"/>
      <c r="AE1" s="87" t="s">
        <v>467</v>
      </c>
      <c r="AF1" s="87"/>
      <c r="AT1" s="87" t="s">
        <v>467</v>
      </c>
      <c r="AU1" s="87"/>
      <c r="BI1" s="87" t="s">
        <v>467</v>
      </c>
      <c r="BJ1" s="87"/>
      <c r="BX1" s="87" t="s">
        <v>467</v>
      </c>
      <c r="BY1" s="87"/>
      <c r="CM1" s="87" t="s">
        <v>467</v>
      </c>
      <c r="CN1" s="87"/>
      <c r="DB1" s="87" t="s">
        <v>467</v>
      </c>
      <c r="DC1" s="87"/>
      <c r="DQ1" s="87" t="s">
        <v>467</v>
      </c>
      <c r="DR1" s="87"/>
    </row>
    <row r="2" spans="1:129" x14ac:dyDescent="0.2">
      <c r="A2" s="41" t="s">
        <v>468</v>
      </c>
      <c r="B2" s="41"/>
      <c r="P2" s="41" t="s">
        <v>468</v>
      </c>
      <c r="Q2" s="41"/>
      <c r="AE2" s="41" t="s">
        <v>468</v>
      </c>
      <c r="AF2" s="41"/>
      <c r="AT2" s="41" t="s">
        <v>468</v>
      </c>
      <c r="AU2" s="41"/>
      <c r="BI2" s="41" t="s">
        <v>468</v>
      </c>
      <c r="BJ2" s="41"/>
      <c r="BX2" s="41" t="s">
        <v>468</v>
      </c>
      <c r="BY2" s="41"/>
      <c r="CM2" s="41" t="s">
        <v>468</v>
      </c>
      <c r="CN2" s="41"/>
      <c r="DB2" s="41" t="s">
        <v>468</v>
      </c>
      <c r="DC2" s="41"/>
      <c r="DQ2" s="41" t="s">
        <v>468</v>
      </c>
      <c r="DR2" s="41"/>
    </row>
    <row r="3" spans="1:129" x14ac:dyDescent="0.2">
      <c r="A3" s="467" t="s">
        <v>397</v>
      </c>
      <c r="B3" s="467" t="s">
        <v>231</v>
      </c>
      <c r="C3" s="467" t="s">
        <v>232</v>
      </c>
      <c r="D3" s="475" t="s">
        <v>469</v>
      </c>
      <c r="E3" s="475"/>
      <c r="F3" s="475"/>
      <c r="G3" s="475"/>
      <c r="H3" s="475"/>
      <c r="I3" s="475"/>
      <c r="J3" s="475" t="s">
        <v>470</v>
      </c>
      <c r="K3" s="475"/>
      <c r="L3" s="475"/>
      <c r="M3" s="475"/>
      <c r="N3" s="475"/>
      <c r="O3" s="475"/>
      <c r="P3" s="467" t="s">
        <v>397</v>
      </c>
      <c r="Q3" s="467" t="s">
        <v>231</v>
      </c>
      <c r="R3" s="467" t="s">
        <v>232</v>
      </c>
      <c r="S3" s="475" t="s">
        <v>471</v>
      </c>
      <c r="T3" s="475"/>
      <c r="U3" s="475"/>
      <c r="V3" s="475"/>
      <c r="W3" s="475"/>
      <c r="X3" s="475"/>
      <c r="Y3" s="475" t="s">
        <v>472</v>
      </c>
      <c r="Z3" s="475"/>
      <c r="AA3" s="475"/>
      <c r="AB3" s="475"/>
      <c r="AC3" s="475"/>
      <c r="AD3" s="475"/>
      <c r="AE3" s="467" t="s">
        <v>397</v>
      </c>
      <c r="AF3" s="467" t="s">
        <v>231</v>
      </c>
      <c r="AG3" s="467" t="s">
        <v>232</v>
      </c>
      <c r="AH3" s="475" t="s">
        <v>473</v>
      </c>
      <c r="AI3" s="475"/>
      <c r="AJ3" s="475"/>
      <c r="AK3" s="475"/>
      <c r="AL3" s="475"/>
      <c r="AM3" s="475"/>
      <c r="AN3" s="475" t="s">
        <v>474</v>
      </c>
      <c r="AO3" s="475"/>
      <c r="AP3" s="475"/>
      <c r="AQ3" s="475"/>
      <c r="AR3" s="475"/>
      <c r="AS3" s="475"/>
      <c r="AT3" s="467" t="s">
        <v>397</v>
      </c>
      <c r="AU3" s="467" t="s">
        <v>231</v>
      </c>
      <c r="AV3" s="467" t="s">
        <v>232</v>
      </c>
      <c r="AW3" s="475" t="s">
        <v>475</v>
      </c>
      <c r="AX3" s="475"/>
      <c r="AY3" s="475"/>
      <c r="AZ3" s="475"/>
      <c r="BA3" s="475"/>
      <c r="BB3" s="475"/>
      <c r="BC3" s="475" t="s">
        <v>476</v>
      </c>
      <c r="BD3" s="475"/>
      <c r="BE3" s="475"/>
      <c r="BF3" s="475"/>
      <c r="BG3" s="475"/>
      <c r="BH3" s="475"/>
      <c r="BI3" s="467" t="s">
        <v>397</v>
      </c>
      <c r="BJ3" s="467" t="s">
        <v>231</v>
      </c>
      <c r="BK3" s="467" t="s">
        <v>232</v>
      </c>
      <c r="BL3" s="475" t="s">
        <v>477</v>
      </c>
      <c r="BM3" s="475"/>
      <c r="BN3" s="475"/>
      <c r="BO3" s="475"/>
      <c r="BP3" s="475"/>
      <c r="BQ3" s="475"/>
      <c r="BR3" s="475" t="s">
        <v>478</v>
      </c>
      <c r="BS3" s="475"/>
      <c r="BT3" s="475"/>
      <c r="BU3" s="475"/>
      <c r="BV3" s="475"/>
      <c r="BW3" s="475"/>
      <c r="BX3" s="467" t="s">
        <v>397</v>
      </c>
      <c r="BY3" s="467" t="s">
        <v>231</v>
      </c>
      <c r="BZ3" s="467" t="s">
        <v>232</v>
      </c>
      <c r="CA3" s="475" t="s">
        <v>479</v>
      </c>
      <c r="CB3" s="475"/>
      <c r="CC3" s="475"/>
      <c r="CD3" s="475"/>
      <c r="CE3" s="475"/>
      <c r="CF3" s="475"/>
      <c r="CG3" s="475" t="s">
        <v>480</v>
      </c>
      <c r="CH3" s="475"/>
      <c r="CI3" s="475"/>
      <c r="CJ3" s="475"/>
      <c r="CK3" s="475"/>
      <c r="CL3" s="475"/>
      <c r="CM3" s="467" t="s">
        <v>397</v>
      </c>
      <c r="CN3" s="467" t="s">
        <v>231</v>
      </c>
      <c r="CO3" s="467" t="s">
        <v>232</v>
      </c>
      <c r="CP3" s="475" t="s">
        <v>481</v>
      </c>
      <c r="CQ3" s="475"/>
      <c r="CR3" s="475"/>
      <c r="CS3" s="475"/>
      <c r="CT3" s="475"/>
      <c r="CU3" s="475"/>
      <c r="CV3" s="475" t="s">
        <v>482</v>
      </c>
      <c r="CW3" s="475"/>
      <c r="CX3" s="475"/>
      <c r="CY3" s="475"/>
      <c r="CZ3" s="475"/>
      <c r="DA3" s="475"/>
      <c r="DB3" s="467" t="s">
        <v>397</v>
      </c>
      <c r="DC3" s="467" t="s">
        <v>231</v>
      </c>
      <c r="DD3" s="467" t="s">
        <v>232</v>
      </c>
      <c r="DE3" s="475" t="s">
        <v>483</v>
      </c>
      <c r="DF3" s="475"/>
      <c r="DG3" s="475"/>
      <c r="DH3" s="475"/>
      <c r="DI3" s="475"/>
      <c r="DJ3" s="475"/>
      <c r="DK3" s="475" t="s">
        <v>484</v>
      </c>
      <c r="DL3" s="475"/>
      <c r="DM3" s="475"/>
      <c r="DN3" s="475"/>
      <c r="DO3" s="475"/>
      <c r="DP3" s="475"/>
      <c r="DQ3" s="467" t="s">
        <v>397</v>
      </c>
      <c r="DR3" s="467" t="s">
        <v>231</v>
      </c>
      <c r="DS3" s="467" t="s">
        <v>232</v>
      </c>
      <c r="DT3" s="475" t="s">
        <v>485</v>
      </c>
      <c r="DU3" s="475"/>
      <c r="DV3" s="475"/>
      <c r="DW3" s="475"/>
      <c r="DX3" s="475"/>
      <c r="DY3" s="475"/>
    </row>
    <row r="4" spans="1:129" ht="25.5" x14ac:dyDescent="0.2">
      <c r="A4" s="467"/>
      <c r="B4" s="467"/>
      <c r="C4" s="467"/>
      <c r="D4" s="92" t="s">
        <v>251</v>
      </c>
      <c r="E4" s="92" t="s">
        <v>252</v>
      </c>
      <c r="F4" s="92" t="s">
        <v>486</v>
      </c>
      <c r="G4" s="92" t="s">
        <v>487</v>
      </c>
      <c r="H4" s="92" t="s">
        <v>488</v>
      </c>
      <c r="I4" s="92" t="s">
        <v>255</v>
      </c>
      <c r="J4" s="92" t="s">
        <v>251</v>
      </c>
      <c r="K4" s="92" t="s">
        <v>252</v>
      </c>
      <c r="L4" s="92" t="s">
        <v>486</v>
      </c>
      <c r="M4" s="92" t="s">
        <v>487</v>
      </c>
      <c r="N4" s="92" t="s">
        <v>488</v>
      </c>
      <c r="O4" s="92" t="s">
        <v>255</v>
      </c>
      <c r="P4" s="467"/>
      <c r="Q4" s="467"/>
      <c r="R4" s="467"/>
      <c r="S4" s="92" t="s">
        <v>251</v>
      </c>
      <c r="T4" s="92" t="s">
        <v>252</v>
      </c>
      <c r="U4" s="92" t="s">
        <v>486</v>
      </c>
      <c r="V4" s="92" t="s">
        <v>487</v>
      </c>
      <c r="W4" s="92" t="s">
        <v>488</v>
      </c>
      <c r="X4" s="92" t="s">
        <v>255</v>
      </c>
      <c r="Y4" s="92" t="s">
        <v>251</v>
      </c>
      <c r="Z4" s="92" t="s">
        <v>252</v>
      </c>
      <c r="AA4" s="92" t="s">
        <v>486</v>
      </c>
      <c r="AB4" s="92" t="s">
        <v>487</v>
      </c>
      <c r="AC4" s="92" t="s">
        <v>488</v>
      </c>
      <c r="AD4" s="92" t="s">
        <v>255</v>
      </c>
      <c r="AE4" s="467"/>
      <c r="AF4" s="467"/>
      <c r="AG4" s="467"/>
      <c r="AH4" s="92" t="s">
        <v>251</v>
      </c>
      <c r="AI4" s="92" t="s">
        <v>252</v>
      </c>
      <c r="AJ4" s="92" t="s">
        <v>486</v>
      </c>
      <c r="AK4" s="92" t="s">
        <v>487</v>
      </c>
      <c r="AL4" s="92" t="s">
        <v>488</v>
      </c>
      <c r="AM4" s="92" t="s">
        <v>255</v>
      </c>
      <c r="AN4" s="92" t="s">
        <v>251</v>
      </c>
      <c r="AO4" s="92" t="s">
        <v>252</v>
      </c>
      <c r="AP4" s="92" t="s">
        <v>486</v>
      </c>
      <c r="AQ4" s="92" t="s">
        <v>487</v>
      </c>
      <c r="AR4" s="92" t="s">
        <v>488</v>
      </c>
      <c r="AS4" s="92" t="s">
        <v>255</v>
      </c>
      <c r="AT4" s="467"/>
      <c r="AU4" s="467"/>
      <c r="AV4" s="467"/>
      <c r="AW4" s="92" t="s">
        <v>251</v>
      </c>
      <c r="AX4" s="92" t="s">
        <v>252</v>
      </c>
      <c r="AY4" s="92" t="s">
        <v>486</v>
      </c>
      <c r="AZ4" s="92" t="s">
        <v>487</v>
      </c>
      <c r="BA4" s="92" t="s">
        <v>488</v>
      </c>
      <c r="BB4" s="92" t="s">
        <v>255</v>
      </c>
      <c r="BC4" s="92" t="s">
        <v>251</v>
      </c>
      <c r="BD4" s="92" t="s">
        <v>252</v>
      </c>
      <c r="BE4" s="92" t="s">
        <v>486</v>
      </c>
      <c r="BF4" s="92" t="s">
        <v>487</v>
      </c>
      <c r="BG4" s="92" t="s">
        <v>488</v>
      </c>
      <c r="BH4" s="92" t="s">
        <v>255</v>
      </c>
      <c r="BI4" s="467"/>
      <c r="BJ4" s="467"/>
      <c r="BK4" s="467"/>
      <c r="BL4" s="92" t="s">
        <v>251</v>
      </c>
      <c r="BM4" s="92" t="s">
        <v>252</v>
      </c>
      <c r="BN4" s="92" t="s">
        <v>486</v>
      </c>
      <c r="BO4" s="92" t="s">
        <v>487</v>
      </c>
      <c r="BP4" s="92" t="s">
        <v>488</v>
      </c>
      <c r="BQ4" s="92" t="s">
        <v>255</v>
      </c>
      <c r="BR4" s="92" t="s">
        <v>251</v>
      </c>
      <c r="BS4" s="92" t="s">
        <v>252</v>
      </c>
      <c r="BT4" s="92" t="s">
        <v>486</v>
      </c>
      <c r="BU4" s="92" t="s">
        <v>487</v>
      </c>
      <c r="BV4" s="92" t="s">
        <v>488</v>
      </c>
      <c r="BW4" s="92" t="s">
        <v>255</v>
      </c>
      <c r="BX4" s="467"/>
      <c r="BY4" s="467"/>
      <c r="BZ4" s="467"/>
      <c r="CA4" s="92" t="s">
        <v>251</v>
      </c>
      <c r="CB4" s="92" t="s">
        <v>252</v>
      </c>
      <c r="CC4" s="92" t="s">
        <v>486</v>
      </c>
      <c r="CD4" s="92" t="s">
        <v>487</v>
      </c>
      <c r="CE4" s="92" t="s">
        <v>488</v>
      </c>
      <c r="CF4" s="92" t="s">
        <v>255</v>
      </c>
      <c r="CG4" s="92" t="s">
        <v>251</v>
      </c>
      <c r="CH4" s="92" t="s">
        <v>252</v>
      </c>
      <c r="CI4" s="92" t="s">
        <v>486</v>
      </c>
      <c r="CJ4" s="92" t="s">
        <v>487</v>
      </c>
      <c r="CK4" s="92" t="s">
        <v>488</v>
      </c>
      <c r="CL4" s="92" t="s">
        <v>255</v>
      </c>
      <c r="CM4" s="467"/>
      <c r="CN4" s="467"/>
      <c r="CO4" s="467"/>
      <c r="CP4" s="92" t="s">
        <v>251</v>
      </c>
      <c r="CQ4" s="92" t="s">
        <v>252</v>
      </c>
      <c r="CR4" s="92" t="s">
        <v>486</v>
      </c>
      <c r="CS4" s="92" t="s">
        <v>487</v>
      </c>
      <c r="CT4" s="92" t="s">
        <v>488</v>
      </c>
      <c r="CU4" s="92" t="s">
        <v>255</v>
      </c>
      <c r="CV4" s="92" t="s">
        <v>251</v>
      </c>
      <c r="CW4" s="92" t="s">
        <v>252</v>
      </c>
      <c r="CX4" s="92" t="s">
        <v>486</v>
      </c>
      <c r="CY4" s="92" t="s">
        <v>487</v>
      </c>
      <c r="CZ4" s="92" t="s">
        <v>488</v>
      </c>
      <c r="DA4" s="92" t="s">
        <v>255</v>
      </c>
      <c r="DB4" s="467"/>
      <c r="DC4" s="467"/>
      <c r="DD4" s="467"/>
      <c r="DE4" s="92" t="s">
        <v>251</v>
      </c>
      <c r="DF4" s="92" t="s">
        <v>252</v>
      </c>
      <c r="DG4" s="92" t="s">
        <v>486</v>
      </c>
      <c r="DH4" s="92" t="s">
        <v>487</v>
      </c>
      <c r="DI4" s="92" t="s">
        <v>488</v>
      </c>
      <c r="DJ4" s="92" t="s">
        <v>255</v>
      </c>
      <c r="DK4" s="92" t="s">
        <v>251</v>
      </c>
      <c r="DL4" s="92" t="s">
        <v>252</v>
      </c>
      <c r="DM4" s="92" t="s">
        <v>486</v>
      </c>
      <c r="DN4" s="92" t="s">
        <v>487</v>
      </c>
      <c r="DO4" s="92" t="s">
        <v>488</v>
      </c>
      <c r="DP4" s="92" t="s">
        <v>255</v>
      </c>
      <c r="DQ4" s="467"/>
      <c r="DR4" s="467"/>
      <c r="DS4" s="467"/>
      <c r="DT4" s="92" t="s">
        <v>251</v>
      </c>
      <c r="DU4" s="92" t="s">
        <v>252</v>
      </c>
      <c r="DV4" s="92" t="s">
        <v>486</v>
      </c>
      <c r="DW4" s="92" t="s">
        <v>487</v>
      </c>
      <c r="DX4" s="92" t="s">
        <v>488</v>
      </c>
      <c r="DY4" s="92" t="s">
        <v>255</v>
      </c>
    </row>
    <row r="5" spans="1:129" s="143" customFormat="1" ht="12" x14ac:dyDescent="0.2">
      <c r="A5" s="67" t="s">
        <v>489</v>
      </c>
      <c r="B5" s="67" t="s">
        <v>240</v>
      </c>
      <c r="C5" s="67" t="s">
        <v>241</v>
      </c>
      <c r="D5" s="120" t="s">
        <v>188</v>
      </c>
      <c r="E5" s="120" t="s">
        <v>188</v>
      </c>
      <c r="F5" s="120" t="s">
        <v>188</v>
      </c>
      <c r="G5" s="120" t="s">
        <v>188</v>
      </c>
      <c r="H5" s="120" t="s">
        <v>188</v>
      </c>
      <c r="I5" s="120" t="s">
        <v>188</v>
      </c>
      <c r="J5" s="120" t="s">
        <v>188</v>
      </c>
      <c r="K5" s="120" t="s">
        <v>188</v>
      </c>
      <c r="L5" s="120" t="s">
        <v>188</v>
      </c>
      <c r="M5" s="120" t="s">
        <v>188</v>
      </c>
      <c r="N5" s="120" t="s">
        <v>188</v>
      </c>
      <c r="O5" s="120" t="s">
        <v>188</v>
      </c>
      <c r="P5" s="67" t="s">
        <v>489</v>
      </c>
      <c r="Q5" s="67" t="s">
        <v>240</v>
      </c>
      <c r="R5" s="67" t="s">
        <v>241</v>
      </c>
      <c r="S5" s="120" t="s">
        <v>188</v>
      </c>
      <c r="T5" s="120" t="s">
        <v>188</v>
      </c>
      <c r="U5" s="120" t="s">
        <v>188</v>
      </c>
      <c r="V5" s="120" t="s">
        <v>188</v>
      </c>
      <c r="W5" s="120" t="s">
        <v>188</v>
      </c>
      <c r="X5" s="120" t="s">
        <v>188</v>
      </c>
      <c r="Y5" s="120" t="s">
        <v>188</v>
      </c>
      <c r="Z5" s="120" t="s">
        <v>188</v>
      </c>
      <c r="AA5" s="120" t="s">
        <v>188</v>
      </c>
      <c r="AB5" s="120" t="s">
        <v>188</v>
      </c>
      <c r="AC5" s="120" t="s">
        <v>188</v>
      </c>
      <c r="AD5" s="120" t="s">
        <v>188</v>
      </c>
      <c r="AE5" s="67" t="s">
        <v>489</v>
      </c>
      <c r="AF5" s="67" t="s">
        <v>240</v>
      </c>
      <c r="AG5" s="67" t="s">
        <v>241</v>
      </c>
      <c r="AH5" s="189">
        <v>4.5890011245209236E-2</v>
      </c>
      <c r="AI5" s="189">
        <v>2.2207963858385572E-2</v>
      </c>
      <c r="AJ5" s="190">
        <v>4.9658516829208651E-3</v>
      </c>
      <c r="AK5" s="191">
        <v>0.48393895001941212</v>
      </c>
      <c r="AL5" s="192" t="s">
        <v>188</v>
      </c>
      <c r="AM5" s="56">
        <v>20</v>
      </c>
      <c r="AN5" s="189">
        <v>2.1367500000000001</v>
      </c>
      <c r="AO5" s="189">
        <v>0.32854493804621343</v>
      </c>
      <c r="AP5" s="189">
        <v>7.3464881513479019E-2</v>
      </c>
      <c r="AQ5" s="191">
        <v>0.15375918476481265</v>
      </c>
      <c r="AR5" s="192" t="s">
        <v>188</v>
      </c>
      <c r="AS5" s="56">
        <v>20</v>
      </c>
      <c r="AT5" s="67" t="s">
        <v>489</v>
      </c>
      <c r="AU5" s="67" t="s">
        <v>240</v>
      </c>
      <c r="AV5" s="67" t="s">
        <v>241</v>
      </c>
      <c r="AW5" s="120" t="s">
        <v>188</v>
      </c>
      <c r="AX5" s="120" t="s">
        <v>188</v>
      </c>
      <c r="AY5" s="120" t="s">
        <v>188</v>
      </c>
      <c r="AZ5" s="120" t="s">
        <v>188</v>
      </c>
      <c r="BA5" s="120" t="s">
        <v>188</v>
      </c>
      <c r="BB5" s="120" t="s">
        <v>188</v>
      </c>
      <c r="BC5" s="120" t="s">
        <v>188</v>
      </c>
      <c r="BD5" s="120" t="s">
        <v>188</v>
      </c>
      <c r="BE5" s="120" t="s">
        <v>188</v>
      </c>
      <c r="BF5" s="120" t="s">
        <v>188</v>
      </c>
      <c r="BG5" s="120" t="s">
        <v>188</v>
      </c>
      <c r="BH5" s="120" t="s">
        <v>188</v>
      </c>
      <c r="BI5" s="67" t="s">
        <v>489</v>
      </c>
      <c r="BJ5" s="67" t="s">
        <v>240</v>
      </c>
      <c r="BK5" s="67" t="s">
        <v>241</v>
      </c>
      <c r="BL5" s="120" t="s">
        <v>188</v>
      </c>
      <c r="BM5" s="120" t="s">
        <v>188</v>
      </c>
      <c r="BN5" s="120" t="s">
        <v>188</v>
      </c>
      <c r="BO5" s="120" t="s">
        <v>188</v>
      </c>
      <c r="BP5" s="120" t="s">
        <v>188</v>
      </c>
      <c r="BQ5" s="120" t="s">
        <v>188</v>
      </c>
      <c r="BR5" s="120" t="s">
        <v>188</v>
      </c>
      <c r="BS5" s="120" t="s">
        <v>188</v>
      </c>
      <c r="BT5" s="120" t="s">
        <v>188</v>
      </c>
      <c r="BU5" s="120" t="s">
        <v>188</v>
      </c>
      <c r="BV5" s="120" t="s">
        <v>188</v>
      </c>
      <c r="BW5" s="120" t="s">
        <v>188</v>
      </c>
      <c r="BX5" s="67" t="s">
        <v>489</v>
      </c>
      <c r="BY5" s="67" t="s">
        <v>240</v>
      </c>
      <c r="BZ5" s="67" t="s">
        <v>241</v>
      </c>
      <c r="CA5" s="120" t="s">
        <v>188</v>
      </c>
      <c r="CB5" s="120" t="s">
        <v>188</v>
      </c>
      <c r="CC5" s="120" t="s">
        <v>188</v>
      </c>
      <c r="CD5" s="120" t="s">
        <v>188</v>
      </c>
      <c r="CE5" s="120" t="s">
        <v>188</v>
      </c>
      <c r="CF5" s="120" t="s">
        <v>188</v>
      </c>
      <c r="CG5" s="120" t="s">
        <v>188</v>
      </c>
      <c r="CH5" s="120" t="s">
        <v>188</v>
      </c>
      <c r="CI5" s="120" t="s">
        <v>188</v>
      </c>
      <c r="CJ5" s="120" t="s">
        <v>188</v>
      </c>
      <c r="CK5" s="120" t="s">
        <v>188</v>
      </c>
      <c r="CL5" s="120" t="s">
        <v>188</v>
      </c>
      <c r="CM5" s="67" t="s">
        <v>489</v>
      </c>
      <c r="CN5" s="67" t="s">
        <v>240</v>
      </c>
      <c r="CO5" s="67" t="s">
        <v>241</v>
      </c>
      <c r="CP5" s="120" t="s">
        <v>188</v>
      </c>
      <c r="CQ5" s="120" t="s">
        <v>188</v>
      </c>
      <c r="CR5" s="120" t="s">
        <v>188</v>
      </c>
      <c r="CS5" s="120" t="s">
        <v>188</v>
      </c>
      <c r="CT5" s="120" t="s">
        <v>188</v>
      </c>
      <c r="CU5" s="120" t="s">
        <v>188</v>
      </c>
      <c r="CV5" s="120" t="s">
        <v>188</v>
      </c>
      <c r="CW5" s="120" t="s">
        <v>188</v>
      </c>
      <c r="CX5" s="120" t="s">
        <v>188</v>
      </c>
      <c r="CY5" s="120" t="s">
        <v>188</v>
      </c>
      <c r="CZ5" s="120" t="s">
        <v>188</v>
      </c>
      <c r="DA5" s="120" t="s">
        <v>188</v>
      </c>
      <c r="DB5" s="67" t="s">
        <v>489</v>
      </c>
      <c r="DC5" s="67" t="s">
        <v>240</v>
      </c>
      <c r="DD5" s="67" t="s">
        <v>241</v>
      </c>
      <c r="DE5" s="120" t="s">
        <v>188</v>
      </c>
      <c r="DF5" s="120" t="s">
        <v>188</v>
      </c>
      <c r="DG5" s="120" t="s">
        <v>188</v>
      </c>
      <c r="DH5" s="120" t="s">
        <v>188</v>
      </c>
      <c r="DI5" s="120" t="s">
        <v>188</v>
      </c>
      <c r="DJ5" s="120" t="s">
        <v>188</v>
      </c>
      <c r="DK5" s="120" t="s">
        <v>188</v>
      </c>
      <c r="DL5" s="120" t="s">
        <v>188</v>
      </c>
      <c r="DM5" s="120" t="s">
        <v>188</v>
      </c>
      <c r="DN5" s="120" t="s">
        <v>188</v>
      </c>
      <c r="DO5" s="120" t="s">
        <v>188</v>
      </c>
      <c r="DP5" s="120" t="s">
        <v>188</v>
      </c>
      <c r="DQ5" s="67" t="s">
        <v>489</v>
      </c>
      <c r="DR5" s="67" t="s">
        <v>240</v>
      </c>
      <c r="DS5" s="67" t="s">
        <v>241</v>
      </c>
      <c r="DT5" s="120" t="s">
        <v>188</v>
      </c>
      <c r="DU5" s="120" t="s">
        <v>188</v>
      </c>
      <c r="DV5" s="120" t="s">
        <v>188</v>
      </c>
      <c r="DW5" s="120" t="s">
        <v>188</v>
      </c>
      <c r="DX5" s="120" t="s">
        <v>188</v>
      </c>
      <c r="DY5" s="120" t="s">
        <v>188</v>
      </c>
    </row>
    <row r="6" spans="1:129" s="143" customFormat="1" ht="12" x14ac:dyDescent="0.2">
      <c r="A6" s="67" t="s">
        <v>401</v>
      </c>
      <c r="B6" s="67" t="s">
        <v>240</v>
      </c>
      <c r="C6" s="67" t="s">
        <v>241</v>
      </c>
      <c r="D6" s="191">
        <v>0.88333333333333341</v>
      </c>
      <c r="E6" s="191">
        <v>0.12673044646258447</v>
      </c>
      <c r="F6" s="191">
        <v>3.6583928689847299E-2</v>
      </c>
      <c r="G6" s="191">
        <v>0.14346842995764278</v>
      </c>
      <c r="H6" s="191">
        <v>0.90598290598290609</v>
      </c>
      <c r="I6" s="56">
        <v>12</v>
      </c>
      <c r="J6" s="189">
        <v>1.6152500000000032</v>
      </c>
      <c r="K6" s="189">
        <v>0.16610313061468834</v>
      </c>
      <c r="L6" s="189">
        <v>8.3051565307344172E-2</v>
      </c>
      <c r="M6" s="191">
        <v>0.10283431704979912</v>
      </c>
      <c r="N6" s="191">
        <v>0.72972667720804074</v>
      </c>
      <c r="O6" s="56">
        <v>4</v>
      </c>
      <c r="P6" s="67" t="s">
        <v>401</v>
      </c>
      <c r="Q6" s="67" t="s">
        <v>240</v>
      </c>
      <c r="R6" s="67" t="s">
        <v>241</v>
      </c>
      <c r="S6" s="189">
        <v>0.20520416666666708</v>
      </c>
      <c r="T6" s="189">
        <v>2.1619180334446816E-2</v>
      </c>
      <c r="U6" s="189">
        <v>1.0809590167223408E-2</v>
      </c>
      <c r="V6" s="191">
        <v>0.10535449004583292</v>
      </c>
      <c r="W6" s="191">
        <v>0.89485064321534913</v>
      </c>
      <c r="X6" s="56">
        <v>4</v>
      </c>
      <c r="Y6" s="189">
        <v>2.4294712494486563</v>
      </c>
      <c r="Z6" s="189">
        <v>0.37927044988527775</v>
      </c>
      <c r="AA6" s="189">
        <v>0.18963522494263887</v>
      </c>
      <c r="AB6" s="191">
        <v>0.15611234336333443</v>
      </c>
      <c r="AC6" s="191">
        <v>0.74637960810657167</v>
      </c>
      <c r="AD6" s="56">
        <v>4</v>
      </c>
      <c r="AE6" s="67" t="s">
        <v>401</v>
      </c>
      <c r="AF6" s="67" t="s">
        <v>240</v>
      </c>
      <c r="AG6" s="67" t="s">
        <v>241</v>
      </c>
      <c r="AH6" s="189">
        <v>0.30635728319520977</v>
      </c>
      <c r="AI6" s="189">
        <v>2.2641833217488513E-2</v>
      </c>
      <c r="AJ6" s="189">
        <v>1.1320916608744257E-2</v>
      </c>
      <c r="AK6" s="191">
        <v>7.3906626215447982E-2</v>
      </c>
      <c r="AL6" s="191">
        <v>0.9090642988375256</v>
      </c>
      <c r="AM6" s="56">
        <v>4</v>
      </c>
      <c r="AN6" s="189">
        <v>3.951833333333334</v>
      </c>
      <c r="AO6" s="189">
        <v>9.0191770996890824E-2</v>
      </c>
      <c r="AP6" s="189">
        <v>4.5095885498445412E-2</v>
      </c>
      <c r="AQ6" s="191">
        <v>2.2822766900651381E-2</v>
      </c>
      <c r="AR6" s="191">
        <v>0.97343788488381655</v>
      </c>
      <c r="AS6" s="56">
        <v>4</v>
      </c>
      <c r="AT6" s="67" t="s">
        <v>401</v>
      </c>
      <c r="AU6" s="67" t="s">
        <v>240</v>
      </c>
      <c r="AV6" s="67" t="s">
        <v>241</v>
      </c>
      <c r="AW6" s="191">
        <v>0.91250000000000009</v>
      </c>
      <c r="AX6" s="191">
        <v>8.3452296039628004E-2</v>
      </c>
      <c r="AY6" s="191">
        <v>2.9504842217604112E-2</v>
      </c>
      <c r="AZ6" s="191">
        <v>9.145457100233205E-2</v>
      </c>
      <c r="BA6" s="191">
        <v>0.97333333333333338</v>
      </c>
      <c r="BB6" s="56">
        <v>8</v>
      </c>
      <c r="BC6" s="189">
        <v>5.875</v>
      </c>
      <c r="BD6" s="189">
        <v>6.3569422119218828</v>
      </c>
      <c r="BE6" s="189">
        <v>2.2475184728304871</v>
      </c>
      <c r="BF6" s="191">
        <v>1.0820327169228736</v>
      </c>
      <c r="BG6" s="191">
        <v>0.82456140350877194</v>
      </c>
      <c r="BH6" s="56">
        <v>8</v>
      </c>
      <c r="BI6" s="67" t="s">
        <v>401</v>
      </c>
      <c r="BJ6" s="67" t="s">
        <v>240</v>
      </c>
      <c r="BK6" s="67" t="s">
        <v>241</v>
      </c>
      <c r="BL6" s="191">
        <v>0.90000000000000013</v>
      </c>
      <c r="BM6" s="191">
        <v>7.5592894601845428E-2</v>
      </c>
      <c r="BN6" s="191">
        <v>2.6726124191242432E-2</v>
      </c>
      <c r="BO6" s="191">
        <v>8.3992105113161575E-2</v>
      </c>
      <c r="BP6" s="191">
        <v>0.97297297297297303</v>
      </c>
      <c r="BQ6" s="56">
        <v>8</v>
      </c>
      <c r="BR6" s="189">
        <v>2.6637500000000021</v>
      </c>
      <c r="BS6" s="189">
        <v>0.20570002430724069</v>
      </c>
      <c r="BT6" s="189">
        <v>7.2725941038943767E-2</v>
      </c>
      <c r="BU6" s="191">
        <v>7.7221970645608831E-2</v>
      </c>
      <c r="BV6" s="191">
        <v>0.69526916802610095</v>
      </c>
      <c r="BW6" s="56">
        <v>8</v>
      </c>
      <c r="BX6" s="67" t="s">
        <v>401</v>
      </c>
      <c r="BY6" s="67" t="s">
        <v>240</v>
      </c>
      <c r="BZ6" s="67" t="s">
        <v>241</v>
      </c>
      <c r="CA6" s="189">
        <v>0.29722916666666699</v>
      </c>
      <c r="CB6" s="189">
        <v>2.7212764594549233E-2</v>
      </c>
      <c r="CC6" s="189">
        <v>9.6211651898194753E-3</v>
      </c>
      <c r="CD6" s="191">
        <v>9.1554825859561345E-2</v>
      </c>
      <c r="CE6" s="191">
        <v>0.7138837130616702</v>
      </c>
      <c r="CF6" s="56">
        <v>8</v>
      </c>
      <c r="CG6" s="189">
        <v>4.368869810913611</v>
      </c>
      <c r="CH6" s="189">
        <v>0.54497808208924936</v>
      </c>
      <c r="CI6" s="189">
        <v>0.19267884872167357</v>
      </c>
      <c r="CJ6" s="191">
        <v>0.12474120440207954</v>
      </c>
      <c r="CK6" s="191">
        <v>1.0133838914544069</v>
      </c>
      <c r="CL6" s="56">
        <v>8</v>
      </c>
      <c r="CM6" s="67" t="s">
        <v>401</v>
      </c>
      <c r="CN6" s="67" t="s">
        <v>240</v>
      </c>
      <c r="CO6" s="67" t="s">
        <v>241</v>
      </c>
      <c r="CP6" s="189">
        <v>0.49439390589925969</v>
      </c>
      <c r="CQ6" s="189">
        <v>5.3031716318900406E-2</v>
      </c>
      <c r="CR6" s="189">
        <v>1.8749543113527885E-2</v>
      </c>
      <c r="CS6" s="191">
        <v>0.10726612056926614</v>
      </c>
      <c r="CT6" s="191">
        <v>1.0689283487422496</v>
      </c>
      <c r="CU6" s="56">
        <v>8</v>
      </c>
      <c r="CV6" s="193">
        <v>4.600443948412698</v>
      </c>
      <c r="CW6" s="193">
        <v>0.16221278007172327</v>
      </c>
      <c r="CX6" s="193">
        <v>5.735087839191879E-2</v>
      </c>
      <c r="CY6" s="191">
        <v>3.5260244856953844E-2</v>
      </c>
      <c r="CZ6" s="191">
        <v>1.0167837100516544</v>
      </c>
      <c r="DA6" s="56">
        <v>8</v>
      </c>
      <c r="DB6" s="67" t="s">
        <v>401</v>
      </c>
      <c r="DC6" s="67" t="s">
        <v>240</v>
      </c>
      <c r="DD6" s="67" t="s">
        <v>241</v>
      </c>
      <c r="DE6" s="53">
        <v>12.25</v>
      </c>
      <c r="DF6" s="53">
        <v>8.1547532151500448</v>
      </c>
      <c r="DG6" s="53">
        <v>2.8831406486676987</v>
      </c>
      <c r="DH6" s="191">
        <v>0.66569414001224858</v>
      </c>
      <c r="DI6" s="191">
        <v>0.620253164556962</v>
      </c>
      <c r="DJ6" s="56">
        <v>8</v>
      </c>
      <c r="DK6" s="53">
        <v>2.2281249999999999</v>
      </c>
      <c r="DL6" s="53">
        <v>1.1025307962801001</v>
      </c>
      <c r="DM6" s="53">
        <v>0.38980350125833135</v>
      </c>
      <c r="DN6" s="191">
        <v>0.49482448079892294</v>
      </c>
      <c r="DO6" s="191">
        <v>0.53541927409261569</v>
      </c>
      <c r="DP6" s="56">
        <v>8</v>
      </c>
      <c r="DQ6" s="67" t="s">
        <v>401</v>
      </c>
      <c r="DR6" s="67" t="s">
        <v>240</v>
      </c>
      <c r="DS6" s="67" t="s">
        <v>241</v>
      </c>
      <c r="DT6" s="53">
        <v>2.0196874999999999</v>
      </c>
      <c r="DU6" s="53">
        <v>0.96486160878498239</v>
      </c>
      <c r="DV6" s="53">
        <v>0.34113009323921134</v>
      </c>
      <c r="DW6" s="191">
        <v>0.4777281677412879</v>
      </c>
      <c r="DX6" s="191">
        <v>0.52989887947526637</v>
      </c>
      <c r="DY6" s="56">
        <v>8</v>
      </c>
    </row>
    <row r="7" spans="1:129" s="143" customFormat="1" ht="12" x14ac:dyDescent="0.2">
      <c r="A7" s="67" t="s">
        <v>402</v>
      </c>
      <c r="B7" s="67" t="s">
        <v>240</v>
      </c>
      <c r="C7" s="67" t="s">
        <v>241</v>
      </c>
      <c r="D7" s="191">
        <v>0.57499999999999996</v>
      </c>
      <c r="E7" s="191">
        <v>0.24167972796469933</v>
      </c>
      <c r="F7" s="191">
        <v>6.9766927999047351E-2</v>
      </c>
      <c r="G7" s="191">
        <v>0.42031257037339015</v>
      </c>
      <c r="H7" s="191">
        <v>0.58974358974358976</v>
      </c>
      <c r="I7" s="56">
        <v>12</v>
      </c>
      <c r="J7" s="189">
        <v>1.71875</v>
      </c>
      <c r="K7" s="189">
        <v>0.31379332370208562</v>
      </c>
      <c r="L7" s="189">
        <v>0.15689666185104281</v>
      </c>
      <c r="M7" s="191">
        <v>0.18257066106303163</v>
      </c>
      <c r="N7" s="191">
        <v>0.77648520442737501</v>
      </c>
      <c r="O7" s="56">
        <v>4</v>
      </c>
      <c r="P7" s="67" t="s">
        <v>402</v>
      </c>
      <c r="Q7" s="67" t="s">
        <v>240</v>
      </c>
      <c r="R7" s="67" t="s">
        <v>241</v>
      </c>
      <c r="S7" s="189">
        <v>0.30196805555555556</v>
      </c>
      <c r="T7" s="189">
        <v>6.8788872792493128E-2</v>
      </c>
      <c r="U7" s="189">
        <v>3.4394436396246564E-2</v>
      </c>
      <c r="V7" s="191">
        <v>0.22780182051355252</v>
      </c>
      <c r="W7" s="191">
        <v>1.3168168713811528</v>
      </c>
      <c r="X7" s="56">
        <v>4</v>
      </c>
      <c r="Y7" s="189">
        <v>2.3357864569329205</v>
      </c>
      <c r="Z7" s="189">
        <v>0.44620952282610316</v>
      </c>
      <c r="AA7" s="189">
        <v>0.22310476141305158</v>
      </c>
      <c r="AB7" s="191">
        <v>0.19103181350405332</v>
      </c>
      <c r="AC7" s="191">
        <v>0.71759786444967144</v>
      </c>
      <c r="AD7" s="56">
        <v>4</v>
      </c>
      <c r="AE7" s="67" t="s">
        <v>402</v>
      </c>
      <c r="AF7" s="67" t="s">
        <v>240</v>
      </c>
      <c r="AG7" s="67" t="s">
        <v>241</v>
      </c>
      <c r="AH7" s="189">
        <v>0.40871103196765662</v>
      </c>
      <c r="AI7" s="189">
        <v>8.867173823093942E-2</v>
      </c>
      <c r="AJ7" s="189">
        <v>4.433586911546971E-2</v>
      </c>
      <c r="AK7" s="191">
        <v>0.21695459944902212</v>
      </c>
      <c r="AL7" s="191">
        <v>1.2127820296215788</v>
      </c>
      <c r="AM7" s="56">
        <v>4</v>
      </c>
      <c r="AN7" s="189">
        <v>4.2767777777777773</v>
      </c>
      <c r="AO7" s="189">
        <v>0.30183664128911086</v>
      </c>
      <c r="AP7" s="189">
        <v>0.15091832064455543</v>
      </c>
      <c r="AQ7" s="191">
        <v>7.0575713065443815E-2</v>
      </c>
      <c r="AR7" s="191">
        <v>1.0534800339381996</v>
      </c>
      <c r="AS7" s="56">
        <v>4</v>
      </c>
      <c r="AT7" s="67" t="s">
        <v>402</v>
      </c>
      <c r="AU7" s="67" t="s">
        <v>240</v>
      </c>
      <c r="AV7" s="67" t="s">
        <v>241</v>
      </c>
      <c r="AW7" s="191">
        <v>0.55000000000000004</v>
      </c>
      <c r="AX7" s="191">
        <v>0.2449489742783178</v>
      </c>
      <c r="AY7" s="191">
        <v>8.6602540378443851E-2</v>
      </c>
      <c r="AZ7" s="191">
        <v>0.44536177141512323</v>
      </c>
      <c r="BA7" s="191">
        <v>0.58666666666666667</v>
      </c>
      <c r="BB7" s="56">
        <v>8</v>
      </c>
      <c r="BC7" s="189">
        <v>0.125</v>
      </c>
      <c r="BD7" s="189">
        <v>0.35355339059327379</v>
      </c>
      <c r="BE7" s="189">
        <v>0.125</v>
      </c>
      <c r="BF7" s="191">
        <v>2.8284271247461903</v>
      </c>
      <c r="BG7" s="191">
        <v>1.7543859649122806E-2</v>
      </c>
      <c r="BH7" s="56">
        <v>8</v>
      </c>
      <c r="BI7" s="67" t="s">
        <v>402</v>
      </c>
      <c r="BJ7" s="67" t="s">
        <v>240</v>
      </c>
      <c r="BK7" s="67" t="s">
        <v>241</v>
      </c>
      <c r="BL7" s="191">
        <v>0.55000000000000004</v>
      </c>
      <c r="BM7" s="191">
        <v>0.2449489742783178</v>
      </c>
      <c r="BN7" s="191">
        <v>8.6602540378443851E-2</v>
      </c>
      <c r="BO7" s="191">
        <v>0.44536177141512323</v>
      </c>
      <c r="BP7" s="191">
        <v>0.59459459459459463</v>
      </c>
      <c r="BQ7" s="56">
        <v>8</v>
      </c>
      <c r="BR7" s="189">
        <v>2.5550000000000006</v>
      </c>
      <c r="BS7" s="189">
        <v>1.0063796500327309</v>
      </c>
      <c r="BT7" s="189">
        <v>0.35580893749314424</v>
      </c>
      <c r="BU7" s="191">
        <v>0.39388636009108829</v>
      </c>
      <c r="BV7" s="191">
        <v>0.66688417618270746</v>
      </c>
      <c r="BW7" s="56">
        <v>8</v>
      </c>
      <c r="BX7" s="67" t="s">
        <v>402</v>
      </c>
      <c r="BY7" s="67" t="s">
        <v>240</v>
      </c>
      <c r="BZ7" s="67" t="s">
        <v>241</v>
      </c>
      <c r="CA7" s="189">
        <v>0.50017113095238097</v>
      </c>
      <c r="CB7" s="189">
        <v>0.16749833024728683</v>
      </c>
      <c r="CC7" s="189">
        <v>5.9219602577640161E-2</v>
      </c>
      <c r="CD7" s="191">
        <v>0.33488204312862191</v>
      </c>
      <c r="CE7" s="191">
        <v>1.2013088356533208</v>
      </c>
      <c r="CF7" s="56">
        <v>8</v>
      </c>
      <c r="CG7" s="189">
        <v>3.7674037419449329</v>
      </c>
      <c r="CH7" s="189">
        <v>1.1315707149691436</v>
      </c>
      <c r="CI7" s="189">
        <v>0.40007066297339566</v>
      </c>
      <c r="CJ7" s="191">
        <v>0.30035822876391982</v>
      </c>
      <c r="CK7" s="191">
        <v>0.87387045847760625</v>
      </c>
      <c r="CL7" s="56">
        <v>8</v>
      </c>
      <c r="CM7" s="67" t="s">
        <v>402</v>
      </c>
      <c r="CN7" s="67" t="s">
        <v>240</v>
      </c>
      <c r="CO7" s="67" t="s">
        <v>241</v>
      </c>
      <c r="CP7" s="189">
        <v>0.75871000133992406</v>
      </c>
      <c r="CQ7" s="189">
        <v>0.25421728723084658</v>
      </c>
      <c r="CR7" s="189">
        <v>8.987938384788996E-2</v>
      </c>
      <c r="CS7" s="191">
        <v>0.33506515899603895</v>
      </c>
      <c r="CT7" s="191">
        <v>1.6404057963282621</v>
      </c>
      <c r="CU7" s="56">
        <v>8</v>
      </c>
      <c r="CV7" s="193">
        <v>5.2175233134920633</v>
      </c>
      <c r="CW7" s="193">
        <v>0.53276760723619887</v>
      </c>
      <c r="CX7" s="193">
        <v>0.18836179393662367</v>
      </c>
      <c r="CY7" s="191">
        <v>0.10211120779441617</v>
      </c>
      <c r="CZ7" s="191">
        <v>1.1531697313264493</v>
      </c>
      <c r="DA7" s="56">
        <v>8</v>
      </c>
      <c r="DB7" s="67" t="s">
        <v>402</v>
      </c>
      <c r="DC7" s="67" t="s">
        <v>240</v>
      </c>
      <c r="DD7" s="67" t="s">
        <v>241</v>
      </c>
      <c r="DE7" s="53">
        <v>1.75</v>
      </c>
      <c r="DF7" s="53">
        <v>2.3145502494313788</v>
      </c>
      <c r="DG7" s="53">
        <v>0.81831708838497141</v>
      </c>
      <c r="DH7" s="191">
        <v>1.3226001425322165</v>
      </c>
      <c r="DI7" s="191">
        <v>8.8607594936708861E-2</v>
      </c>
      <c r="DJ7" s="56">
        <v>8</v>
      </c>
      <c r="DK7" s="53">
        <v>0.59523809523809512</v>
      </c>
      <c r="DL7" s="53">
        <v>0.83808170984752584</v>
      </c>
      <c r="DM7" s="53">
        <v>0.31676511180119216</v>
      </c>
      <c r="DN7" s="191">
        <v>1.4079772725438437</v>
      </c>
      <c r="DO7" s="191">
        <v>0.14303593777936702</v>
      </c>
      <c r="DP7" s="56">
        <v>7</v>
      </c>
      <c r="DQ7" s="67" t="s">
        <v>402</v>
      </c>
      <c r="DR7" s="67" t="s">
        <v>240</v>
      </c>
      <c r="DS7" s="67" t="s">
        <v>241</v>
      </c>
      <c r="DT7" s="53">
        <v>0.31428571428571433</v>
      </c>
      <c r="DU7" s="53">
        <v>0.41403933560541251</v>
      </c>
      <c r="DV7" s="53">
        <v>0.15649215928719029</v>
      </c>
      <c r="DW7" s="191">
        <v>1.3173978860172213</v>
      </c>
      <c r="DX7" s="191">
        <v>8.245812673251865E-2</v>
      </c>
      <c r="DY7" s="56">
        <v>7</v>
      </c>
    </row>
    <row r="8" spans="1:129" s="143" customFormat="1" ht="12" x14ac:dyDescent="0.2">
      <c r="A8" s="67" t="s">
        <v>403</v>
      </c>
      <c r="B8" s="67" t="s">
        <v>240</v>
      </c>
      <c r="C8" s="67" t="s">
        <v>241</v>
      </c>
      <c r="D8" s="191">
        <v>0.64166666666666661</v>
      </c>
      <c r="E8" s="191">
        <v>0.17298624923456365</v>
      </c>
      <c r="F8" s="191">
        <v>4.9936828780839514E-2</v>
      </c>
      <c r="G8" s="191">
        <v>0.26958895984607323</v>
      </c>
      <c r="H8" s="191">
        <v>0.65811965811965811</v>
      </c>
      <c r="I8" s="56">
        <v>12</v>
      </c>
      <c r="J8" s="189">
        <v>1.2369999999999983</v>
      </c>
      <c r="K8" s="189">
        <v>0.61673278924776453</v>
      </c>
      <c r="L8" s="189">
        <v>0.30836639462388227</v>
      </c>
      <c r="M8" s="191">
        <v>0.49857137368453142</v>
      </c>
      <c r="N8" s="191">
        <v>0.55884346058278489</v>
      </c>
      <c r="O8" s="56">
        <v>4</v>
      </c>
      <c r="P8" s="67" t="s">
        <v>403</v>
      </c>
      <c r="Q8" s="67" t="s">
        <v>240</v>
      </c>
      <c r="R8" s="67" t="s">
        <v>241</v>
      </c>
      <c r="S8" s="189">
        <v>0.17710912698412676</v>
      </c>
      <c r="T8" s="189">
        <v>7.2475210247387373E-2</v>
      </c>
      <c r="U8" s="189">
        <v>3.6237605123693686E-2</v>
      </c>
      <c r="V8" s="191">
        <v>0.4092121703805976</v>
      </c>
      <c r="W8" s="191">
        <v>0.77233429893506611</v>
      </c>
      <c r="X8" s="56">
        <v>4</v>
      </c>
      <c r="Y8" s="189">
        <v>1.7828259473703776</v>
      </c>
      <c r="Z8" s="189">
        <v>0.85326110780794984</v>
      </c>
      <c r="AA8" s="189">
        <v>0.42663055390397492</v>
      </c>
      <c r="AB8" s="191">
        <v>0.47860034181490796</v>
      </c>
      <c r="AC8" s="191">
        <v>0.54771791690167582</v>
      </c>
      <c r="AD8" s="56">
        <v>4</v>
      </c>
      <c r="AE8" s="67" t="s">
        <v>403</v>
      </c>
      <c r="AF8" s="67" t="s">
        <v>240</v>
      </c>
      <c r="AG8" s="67" t="s">
        <v>241</v>
      </c>
      <c r="AH8" s="189">
        <v>0.25297121391709376</v>
      </c>
      <c r="AI8" s="189">
        <v>8.8607132026303992E-2</v>
      </c>
      <c r="AJ8" s="189">
        <v>4.4303566013151996E-2</v>
      </c>
      <c r="AK8" s="191">
        <v>0.35026567115791762</v>
      </c>
      <c r="AL8" s="191">
        <v>0.75065001493398908</v>
      </c>
      <c r="AM8" s="56">
        <v>4</v>
      </c>
      <c r="AN8" s="189">
        <v>3.6566369047619052</v>
      </c>
      <c r="AO8" s="189">
        <v>0.44273321758795398</v>
      </c>
      <c r="AP8" s="189">
        <v>0.22136660879397699</v>
      </c>
      <c r="AQ8" s="191">
        <v>0.12107661469242369</v>
      </c>
      <c r="AR8" s="191">
        <v>0.90072343495243579</v>
      </c>
      <c r="AS8" s="56">
        <v>4</v>
      </c>
      <c r="AT8" s="67" t="s">
        <v>403</v>
      </c>
      <c r="AU8" s="67" t="s">
        <v>240</v>
      </c>
      <c r="AV8" s="67" t="s">
        <v>241</v>
      </c>
      <c r="AW8" s="191">
        <v>0.61250000000000004</v>
      </c>
      <c r="AX8" s="191">
        <v>0.15526475085202937</v>
      </c>
      <c r="AY8" s="191">
        <v>5.4894379103354873E-2</v>
      </c>
      <c r="AZ8" s="191">
        <v>0.25349347077882345</v>
      </c>
      <c r="BA8" s="191">
        <v>0.65333333333333343</v>
      </c>
      <c r="BB8" s="56">
        <v>8</v>
      </c>
      <c r="BC8" s="189">
        <v>0</v>
      </c>
      <c r="BD8" s="189">
        <v>0</v>
      </c>
      <c r="BE8" s="189">
        <v>0</v>
      </c>
      <c r="BF8" s="192" t="s">
        <v>188</v>
      </c>
      <c r="BG8" s="191">
        <v>0</v>
      </c>
      <c r="BH8" s="56">
        <v>8</v>
      </c>
      <c r="BI8" s="67" t="s">
        <v>403</v>
      </c>
      <c r="BJ8" s="67" t="s">
        <v>240</v>
      </c>
      <c r="BK8" s="67" t="s">
        <v>241</v>
      </c>
      <c r="BL8" s="191">
        <v>0.60000000000000009</v>
      </c>
      <c r="BM8" s="191">
        <v>0.18516401995450987</v>
      </c>
      <c r="BN8" s="191">
        <v>6.5465367070797559E-2</v>
      </c>
      <c r="BO8" s="191">
        <v>0.3086066999241831</v>
      </c>
      <c r="BP8" s="191">
        <v>0.64864864864864868</v>
      </c>
      <c r="BQ8" s="56">
        <v>8</v>
      </c>
      <c r="BR8" s="189">
        <v>1.8112499999999976</v>
      </c>
      <c r="BS8" s="189">
        <v>0.6118692087132882</v>
      </c>
      <c r="BT8" s="189">
        <v>0.21632843334020652</v>
      </c>
      <c r="BU8" s="191">
        <v>0.33781598824750259</v>
      </c>
      <c r="BV8" s="191">
        <v>0.47275693311582273</v>
      </c>
      <c r="BW8" s="56">
        <v>8</v>
      </c>
      <c r="BX8" s="67" t="s">
        <v>403</v>
      </c>
      <c r="BY8" s="67" t="s">
        <v>240</v>
      </c>
      <c r="BZ8" s="67" t="s">
        <v>241</v>
      </c>
      <c r="CA8" s="189">
        <v>0.30297767857142838</v>
      </c>
      <c r="CB8" s="189">
        <v>7.2825748659805109E-2</v>
      </c>
      <c r="CC8" s="189">
        <v>2.5747790361167658E-2</v>
      </c>
      <c r="CD8" s="191">
        <v>0.24036671283239799</v>
      </c>
      <c r="CE8" s="191">
        <v>0.72769046382295233</v>
      </c>
      <c r="CF8" s="56">
        <v>8</v>
      </c>
      <c r="CG8" s="189">
        <v>3.1785772824718168</v>
      </c>
      <c r="CH8" s="189">
        <v>0.92370016308183478</v>
      </c>
      <c r="CI8" s="189">
        <v>0.32657732454914257</v>
      </c>
      <c r="CJ8" s="191">
        <v>0.2906017633032098</v>
      </c>
      <c r="CK8" s="191">
        <v>0.73728885391672216</v>
      </c>
      <c r="CL8" s="56">
        <v>8</v>
      </c>
      <c r="CM8" s="67" t="s">
        <v>403</v>
      </c>
      <c r="CN8" s="67" t="s">
        <v>240</v>
      </c>
      <c r="CO8" s="67" t="s">
        <v>241</v>
      </c>
      <c r="CP8" s="189">
        <v>0.53283944145001916</v>
      </c>
      <c r="CQ8" s="189">
        <v>6.0653596677295765E-2</v>
      </c>
      <c r="CR8" s="189">
        <v>2.1444284756934839E-2</v>
      </c>
      <c r="CS8" s="191">
        <v>0.11383090657147821</v>
      </c>
      <c r="CT8" s="191">
        <v>1.1520513855402772</v>
      </c>
      <c r="CU8" s="56">
        <v>8</v>
      </c>
      <c r="CV8" s="193">
        <v>4.7211294642857151</v>
      </c>
      <c r="CW8" s="193">
        <v>0.17033980780485677</v>
      </c>
      <c r="CX8" s="193">
        <v>6.0224216602413706E-2</v>
      </c>
      <c r="CY8" s="191">
        <v>3.6080308556128191E-2</v>
      </c>
      <c r="CZ8" s="191">
        <v>1.043457454576072</v>
      </c>
      <c r="DA8" s="56">
        <v>8</v>
      </c>
      <c r="DB8" s="67" t="s">
        <v>403</v>
      </c>
      <c r="DC8" s="67" t="s">
        <v>240</v>
      </c>
      <c r="DD8" s="67" t="s">
        <v>241</v>
      </c>
      <c r="DE8" s="53">
        <v>7.125</v>
      </c>
      <c r="DF8" s="53">
        <v>7.5486517244566826</v>
      </c>
      <c r="DG8" s="53">
        <v>2.6688514115894231</v>
      </c>
      <c r="DH8" s="191">
        <v>1.0594598911518152</v>
      </c>
      <c r="DI8" s="191">
        <v>0.36075949367088606</v>
      </c>
      <c r="DJ8" s="56">
        <v>8</v>
      </c>
      <c r="DK8" s="53">
        <v>2.0125000000000002</v>
      </c>
      <c r="DL8" s="53">
        <v>1.9760621013954567</v>
      </c>
      <c r="DM8" s="53">
        <v>0.69864345597123323</v>
      </c>
      <c r="DN8" s="191">
        <v>0.98189421187351877</v>
      </c>
      <c r="DO8" s="191">
        <v>0.48360450563204005</v>
      </c>
      <c r="DP8" s="56">
        <v>8</v>
      </c>
      <c r="DQ8" s="67" t="s">
        <v>403</v>
      </c>
      <c r="DR8" s="67" t="s">
        <v>240</v>
      </c>
      <c r="DS8" s="67" t="s">
        <v>241</v>
      </c>
      <c r="DT8" s="53">
        <v>1.2631249999999998</v>
      </c>
      <c r="DU8" s="53">
        <v>1.2029515412992686</v>
      </c>
      <c r="DV8" s="53">
        <v>0.42530759614576097</v>
      </c>
      <c r="DW8" s="191">
        <v>0.95236143794103412</v>
      </c>
      <c r="DX8" s="191">
        <v>0.3314020224104946</v>
      </c>
      <c r="DY8" s="56">
        <v>8</v>
      </c>
    </row>
    <row r="9" spans="1:129" s="143" customFormat="1" ht="12" x14ac:dyDescent="0.2">
      <c r="A9" s="67" t="s">
        <v>404</v>
      </c>
      <c r="B9" s="67" t="s">
        <v>240</v>
      </c>
      <c r="C9" s="67" t="s">
        <v>241</v>
      </c>
      <c r="D9" s="191">
        <v>0.44166666666666665</v>
      </c>
      <c r="E9" s="191">
        <v>0.24293034292807381</v>
      </c>
      <c r="F9" s="191">
        <v>7.0127949441925755E-2</v>
      </c>
      <c r="G9" s="191">
        <v>0.55003096512016714</v>
      </c>
      <c r="H9" s="191">
        <v>0.45299145299145299</v>
      </c>
      <c r="I9" s="56">
        <v>12</v>
      </c>
      <c r="J9" s="189">
        <v>0.98879999999999701</v>
      </c>
      <c r="K9" s="189">
        <v>0.34159453547541474</v>
      </c>
      <c r="L9" s="189">
        <v>0.17079726773770737</v>
      </c>
      <c r="M9" s="191">
        <v>0.34546372924293667</v>
      </c>
      <c r="N9" s="191">
        <v>0.44671334989834827</v>
      </c>
      <c r="O9" s="56">
        <v>4</v>
      </c>
      <c r="P9" s="67" t="s">
        <v>404</v>
      </c>
      <c r="Q9" s="67" t="s">
        <v>240</v>
      </c>
      <c r="R9" s="67" t="s">
        <v>241</v>
      </c>
      <c r="S9" s="189">
        <v>0.21815833333333282</v>
      </c>
      <c r="T9" s="189">
        <v>2.2299433226479901E-2</v>
      </c>
      <c r="U9" s="189">
        <v>1.1149716613239951E-2</v>
      </c>
      <c r="V9" s="191">
        <v>0.10221673811748327</v>
      </c>
      <c r="W9" s="191">
        <v>0.95134094047532025</v>
      </c>
      <c r="X9" s="56">
        <v>4</v>
      </c>
      <c r="Y9" s="189">
        <v>1.3625930857806317</v>
      </c>
      <c r="Z9" s="189">
        <v>0.31147993711313215</v>
      </c>
      <c r="AA9" s="189">
        <v>0.15573996855656608</v>
      </c>
      <c r="AB9" s="191">
        <v>0.22859351068458184</v>
      </c>
      <c r="AC9" s="191">
        <v>0.41861441809795957</v>
      </c>
      <c r="AD9" s="56">
        <v>4</v>
      </c>
      <c r="AE9" s="67" t="s">
        <v>404</v>
      </c>
      <c r="AF9" s="67" t="s">
        <v>240</v>
      </c>
      <c r="AG9" s="67" t="s">
        <v>241</v>
      </c>
      <c r="AH9" s="189">
        <v>0.33997322446892364</v>
      </c>
      <c r="AI9" s="189">
        <v>2.4250669863574655E-2</v>
      </c>
      <c r="AJ9" s="189">
        <v>1.2125334931787328E-2</v>
      </c>
      <c r="AK9" s="191">
        <v>7.1331117035633981E-2</v>
      </c>
      <c r="AL9" s="191">
        <v>1.008814015132927</v>
      </c>
      <c r="AM9" s="56">
        <v>4</v>
      </c>
      <c r="AN9" s="189">
        <v>4.0786250000000006</v>
      </c>
      <c r="AO9" s="189">
        <v>0.11156117529558995</v>
      </c>
      <c r="AP9" s="189">
        <v>5.5780587647794977E-2</v>
      </c>
      <c r="AQ9" s="191">
        <v>2.7352643426544469E-2</v>
      </c>
      <c r="AR9" s="191">
        <v>1.0046699236390511</v>
      </c>
      <c r="AS9" s="56">
        <v>4</v>
      </c>
      <c r="AT9" s="67" t="s">
        <v>404</v>
      </c>
      <c r="AU9" s="67" t="s">
        <v>240</v>
      </c>
      <c r="AV9" s="67" t="s">
        <v>241</v>
      </c>
      <c r="AW9" s="191">
        <v>0.41249999999999998</v>
      </c>
      <c r="AX9" s="191">
        <v>0.27998724460742352</v>
      </c>
      <c r="AY9" s="191">
        <v>9.8990439653822884E-2</v>
      </c>
      <c r="AZ9" s="191">
        <v>0.67875695662405711</v>
      </c>
      <c r="BA9" s="191">
        <v>0.44</v>
      </c>
      <c r="BB9" s="56">
        <v>8</v>
      </c>
      <c r="BC9" s="189">
        <v>0</v>
      </c>
      <c r="BD9" s="189">
        <v>0</v>
      </c>
      <c r="BE9" s="189">
        <v>0</v>
      </c>
      <c r="BF9" s="192" t="s">
        <v>188</v>
      </c>
      <c r="BG9" s="191">
        <v>0</v>
      </c>
      <c r="BH9" s="56">
        <v>8</v>
      </c>
      <c r="BI9" s="67" t="s">
        <v>404</v>
      </c>
      <c r="BJ9" s="67" t="s">
        <v>240</v>
      </c>
      <c r="BK9" s="67" t="s">
        <v>241</v>
      </c>
      <c r="BL9" s="191">
        <v>0.41249999999999998</v>
      </c>
      <c r="BM9" s="191">
        <v>0.27998724460742352</v>
      </c>
      <c r="BN9" s="191">
        <v>9.8990439653822884E-2</v>
      </c>
      <c r="BO9" s="191">
        <v>0.67875695662405711</v>
      </c>
      <c r="BP9" s="191">
        <v>0.44594594594594589</v>
      </c>
      <c r="BQ9" s="56">
        <v>8</v>
      </c>
      <c r="BR9" s="189">
        <v>1.6712500000000041</v>
      </c>
      <c r="BS9" s="189">
        <v>0.93288243785438507</v>
      </c>
      <c r="BT9" s="189">
        <v>0.32982374892833682</v>
      </c>
      <c r="BU9" s="191">
        <v>0.55819442803553199</v>
      </c>
      <c r="BV9" s="191">
        <v>0.43621533442088156</v>
      </c>
      <c r="BW9" s="56">
        <v>8</v>
      </c>
      <c r="BX9" s="67" t="s">
        <v>404</v>
      </c>
      <c r="BY9" s="67" t="s">
        <v>240</v>
      </c>
      <c r="BZ9" s="67" t="s">
        <v>241</v>
      </c>
      <c r="CA9" s="189">
        <v>0.44996598639456054</v>
      </c>
      <c r="CB9" s="189">
        <v>0.12994354758430818</v>
      </c>
      <c r="CC9" s="189">
        <v>4.9114044483652482E-2</v>
      </c>
      <c r="CD9" s="191">
        <v>0.28878526713875857</v>
      </c>
      <c r="CE9" s="191">
        <v>1.080726338943202</v>
      </c>
      <c r="CF9" s="56">
        <v>7</v>
      </c>
      <c r="CG9" s="189">
        <v>2.6590029182939361</v>
      </c>
      <c r="CH9" s="189">
        <v>1.6225789422097627</v>
      </c>
      <c r="CI9" s="189">
        <v>0.57366828652350921</v>
      </c>
      <c r="CJ9" s="191">
        <v>0.61022082038587544</v>
      </c>
      <c r="CK9" s="191">
        <v>0.6167706618306954</v>
      </c>
      <c r="CL9" s="56">
        <v>8</v>
      </c>
      <c r="CM9" s="67" t="s">
        <v>404</v>
      </c>
      <c r="CN9" s="67" t="s">
        <v>240</v>
      </c>
      <c r="CO9" s="67" t="s">
        <v>241</v>
      </c>
      <c r="CP9" s="189">
        <v>0.70833850159754597</v>
      </c>
      <c r="CQ9" s="189">
        <v>0.18513971572968649</v>
      </c>
      <c r="CR9" s="189">
        <v>6.9976235088849092E-2</v>
      </c>
      <c r="CS9" s="191">
        <v>0.26137180925804965</v>
      </c>
      <c r="CT9" s="191">
        <v>1.5314976496039328</v>
      </c>
      <c r="CU9" s="56">
        <v>7</v>
      </c>
      <c r="CV9" s="193">
        <v>5.1285629251700673</v>
      </c>
      <c r="CW9" s="193">
        <v>0.50745864305395449</v>
      </c>
      <c r="CX9" s="193">
        <v>0.19180133859586546</v>
      </c>
      <c r="CY9" s="191">
        <v>9.8947531785841689E-2</v>
      </c>
      <c r="CZ9" s="191">
        <v>1.1335078302795114</v>
      </c>
      <c r="DA9" s="56">
        <v>7</v>
      </c>
      <c r="DB9" s="67" t="s">
        <v>404</v>
      </c>
      <c r="DC9" s="67" t="s">
        <v>240</v>
      </c>
      <c r="DD9" s="67" t="s">
        <v>241</v>
      </c>
      <c r="DE9" s="53">
        <v>0.25</v>
      </c>
      <c r="DF9" s="53">
        <v>0.70710678118654757</v>
      </c>
      <c r="DG9" s="53">
        <v>0.25</v>
      </c>
      <c r="DH9" s="191">
        <v>2.8284271247461903</v>
      </c>
      <c r="DI9" s="191">
        <v>1.2658227848101266E-2</v>
      </c>
      <c r="DJ9" s="56">
        <v>8</v>
      </c>
      <c r="DK9" s="53">
        <v>6.6666666666666666E-2</v>
      </c>
      <c r="DL9" s="53">
        <v>0.14907119849998596</v>
      </c>
      <c r="DM9" s="53">
        <v>6.6666666666666652E-2</v>
      </c>
      <c r="DN9" s="191">
        <v>2.2360679774997894</v>
      </c>
      <c r="DO9" s="191">
        <v>1.602002503128911E-2</v>
      </c>
      <c r="DP9" s="56">
        <v>5</v>
      </c>
      <c r="DQ9" s="67" t="s">
        <v>404</v>
      </c>
      <c r="DR9" s="67" t="s">
        <v>240</v>
      </c>
      <c r="DS9" s="67" t="s">
        <v>241</v>
      </c>
      <c r="DT9" s="53">
        <v>4.6666666666666662E-2</v>
      </c>
      <c r="DU9" s="53">
        <v>0.10434983894999018</v>
      </c>
      <c r="DV9" s="53">
        <v>4.6666666666666662E-2</v>
      </c>
      <c r="DW9" s="191">
        <v>2.2360679774997898</v>
      </c>
      <c r="DX9" s="191">
        <v>1.2243782454222463E-2</v>
      </c>
      <c r="DY9" s="56">
        <v>5</v>
      </c>
    </row>
    <row r="10" spans="1:129" s="143" customFormat="1" ht="12" x14ac:dyDescent="0.2">
      <c r="A10" s="67" t="s">
        <v>405</v>
      </c>
      <c r="B10" s="67" t="s">
        <v>240</v>
      </c>
      <c r="C10" s="67" t="s">
        <v>241</v>
      </c>
      <c r="D10" s="191">
        <v>0.93333333333333324</v>
      </c>
      <c r="E10" s="191">
        <v>0.10730867399773282</v>
      </c>
      <c r="F10" s="191">
        <v>3.097734590948642E-2</v>
      </c>
      <c r="G10" s="191">
        <v>0.11497357928328518</v>
      </c>
      <c r="H10" s="191">
        <v>0.95726495726495719</v>
      </c>
      <c r="I10" s="56">
        <v>12</v>
      </c>
      <c r="J10" s="189">
        <v>2.2985000000000007</v>
      </c>
      <c r="K10" s="189">
        <v>0.72095191702821471</v>
      </c>
      <c r="L10" s="189">
        <v>0.36047595851410735</v>
      </c>
      <c r="M10" s="191">
        <v>0.31366191734966914</v>
      </c>
      <c r="N10" s="191">
        <v>1.0384007228371328</v>
      </c>
      <c r="O10" s="56">
        <v>4</v>
      </c>
      <c r="P10" s="67" t="s">
        <v>405</v>
      </c>
      <c r="Q10" s="67" t="s">
        <v>240</v>
      </c>
      <c r="R10" s="67" t="s">
        <v>241</v>
      </c>
      <c r="S10" s="189">
        <v>0.28756051587301601</v>
      </c>
      <c r="T10" s="189">
        <v>8.4448131245786984E-2</v>
      </c>
      <c r="U10" s="189">
        <v>4.2224065622893492E-2</v>
      </c>
      <c r="V10" s="191">
        <v>0.29367081565216857</v>
      </c>
      <c r="W10" s="191">
        <v>1.253988731185472</v>
      </c>
      <c r="X10" s="56">
        <v>4</v>
      </c>
      <c r="Y10" s="189">
        <v>3.6230010402952311</v>
      </c>
      <c r="Z10" s="189">
        <v>0.32484199007116138</v>
      </c>
      <c r="AA10" s="189">
        <v>0.16242099503558069</v>
      </c>
      <c r="AB10" s="191">
        <v>8.9661025889379992E-2</v>
      </c>
      <c r="AC10" s="191">
        <v>1.1130545781263852</v>
      </c>
      <c r="AD10" s="56">
        <v>4</v>
      </c>
      <c r="AE10" s="67" t="s">
        <v>405</v>
      </c>
      <c r="AF10" s="67" t="s">
        <v>240</v>
      </c>
      <c r="AG10" s="67" t="s">
        <v>241</v>
      </c>
      <c r="AH10" s="189">
        <v>0.45535136845507285</v>
      </c>
      <c r="AI10" s="189">
        <v>4.929953541225638E-2</v>
      </c>
      <c r="AJ10" s="189">
        <v>2.464976770612819E-2</v>
      </c>
      <c r="AK10" s="191">
        <v>0.10826701933392896</v>
      </c>
      <c r="AL10" s="191">
        <v>1.3511794731041373</v>
      </c>
      <c r="AM10" s="56">
        <v>4</v>
      </c>
      <c r="AN10" s="189">
        <v>4.4838392857142857</v>
      </c>
      <c r="AO10" s="189">
        <v>0.15831573255197789</v>
      </c>
      <c r="AP10" s="189">
        <v>7.9157866275988947E-2</v>
      </c>
      <c r="AQ10" s="191">
        <v>3.5308074724350394E-2</v>
      </c>
      <c r="AR10" s="191">
        <v>1.1044845929175513</v>
      </c>
      <c r="AS10" s="56">
        <v>4</v>
      </c>
      <c r="AT10" s="67" t="s">
        <v>405</v>
      </c>
      <c r="AU10" s="67" t="s">
        <v>240</v>
      </c>
      <c r="AV10" s="67" t="s">
        <v>241</v>
      </c>
      <c r="AW10" s="191">
        <v>1</v>
      </c>
      <c r="AX10" s="191">
        <v>0</v>
      </c>
      <c r="AY10" s="191">
        <v>0</v>
      </c>
      <c r="AZ10" s="191">
        <v>0</v>
      </c>
      <c r="BA10" s="191">
        <v>1.0666666666666667</v>
      </c>
      <c r="BB10" s="56">
        <v>8</v>
      </c>
      <c r="BC10" s="189">
        <v>9.75</v>
      </c>
      <c r="BD10" s="189">
        <v>7.0660152440092734</v>
      </c>
      <c r="BE10" s="189">
        <v>2.498213647503237</v>
      </c>
      <c r="BF10" s="191">
        <v>0.72471951220607933</v>
      </c>
      <c r="BG10" s="191">
        <v>1.368421052631579</v>
      </c>
      <c r="BH10" s="56">
        <v>8</v>
      </c>
      <c r="BI10" s="67" t="s">
        <v>405</v>
      </c>
      <c r="BJ10" s="67" t="s">
        <v>240</v>
      </c>
      <c r="BK10" s="67" t="s">
        <v>241</v>
      </c>
      <c r="BL10" s="191">
        <v>0.98750000000000004</v>
      </c>
      <c r="BM10" s="191">
        <v>3.5355339059327369E-2</v>
      </c>
      <c r="BN10" s="191">
        <v>1.2499999999999997E-2</v>
      </c>
      <c r="BO10" s="191">
        <v>3.5802874996787207E-2</v>
      </c>
      <c r="BP10" s="191">
        <v>1.0675675675675675</v>
      </c>
      <c r="BQ10" s="56">
        <v>8</v>
      </c>
      <c r="BR10" s="189">
        <v>3.3312499999999989</v>
      </c>
      <c r="BS10" s="189">
        <v>0.93816595394571012</v>
      </c>
      <c r="BT10" s="189">
        <v>0.33169175395667894</v>
      </c>
      <c r="BU10" s="191">
        <v>0.28162580231015699</v>
      </c>
      <c r="BV10" s="191">
        <v>0.86949429037520276</v>
      </c>
      <c r="BW10" s="56">
        <v>8</v>
      </c>
      <c r="BX10" s="67" t="s">
        <v>405</v>
      </c>
      <c r="BY10" s="67" t="s">
        <v>240</v>
      </c>
      <c r="BZ10" s="67" t="s">
        <v>241</v>
      </c>
      <c r="CA10" s="189">
        <v>0.33463888888888882</v>
      </c>
      <c r="CB10" s="189">
        <v>8.9690271474548153E-2</v>
      </c>
      <c r="CC10" s="189">
        <v>3.1710299583057683E-2</v>
      </c>
      <c r="CD10" s="191">
        <v>0.26802106525140984</v>
      </c>
      <c r="CE10" s="191">
        <v>0.8037342203456862</v>
      </c>
      <c r="CF10" s="56">
        <v>8</v>
      </c>
      <c r="CG10" s="189">
        <v>5.281054258136443</v>
      </c>
      <c r="CH10" s="189">
        <v>0.61045851922627337</v>
      </c>
      <c r="CI10" s="189">
        <v>0.21582967928899813</v>
      </c>
      <c r="CJ10" s="191">
        <v>0.11559406311452848</v>
      </c>
      <c r="CK10" s="191">
        <v>1.2249701974921126</v>
      </c>
      <c r="CL10" s="56">
        <v>8</v>
      </c>
      <c r="CM10" s="67" t="s">
        <v>405</v>
      </c>
      <c r="CN10" s="67" t="s">
        <v>240</v>
      </c>
      <c r="CO10" s="67" t="s">
        <v>241</v>
      </c>
      <c r="CP10" s="189">
        <v>0.53509983187415955</v>
      </c>
      <c r="CQ10" s="189">
        <v>6.1042215720699011E-2</v>
      </c>
      <c r="CR10" s="189">
        <v>2.1581682337379171E-2</v>
      </c>
      <c r="CS10" s="191">
        <v>0.11407631265160709</v>
      </c>
      <c r="CT10" s="191">
        <v>1.1569385724063741</v>
      </c>
      <c r="CU10" s="56">
        <v>8</v>
      </c>
      <c r="CV10" s="193">
        <v>4.7256805555555559</v>
      </c>
      <c r="CW10" s="193">
        <v>0.17059045129288553</v>
      </c>
      <c r="CX10" s="193">
        <v>6.0312832457436398E-2</v>
      </c>
      <c r="CY10" s="191">
        <v>3.6098599828618912E-2</v>
      </c>
      <c r="CZ10" s="191">
        <v>1.0444633304258863</v>
      </c>
      <c r="DA10" s="56">
        <v>8</v>
      </c>
      <c r="DB10" s="67" t="s">
        <v>405</v>
      </c>
      <c r="DC10" s="67" t="s">
        <v>240</v>
      </c>
      <c r="DD10" s="67" t="s">
        <v>241</v>
      </c>
      <c r="DE10" s="53">
        <v>26.25</v>
      </c>
      <c r="DF10" s="53">
        <v>17.085917342319419</v>
      </c>
      <c r="DG10" s="53">
        <v>6.0407840077734472</v>
      </c>
      <c r="DH10" s="191">
        <v>0.650892089231216</v>
      </c>
      <c r="DI10" s="191">
        <v>1.3291139240506329</v>
      </c>
      <c r="DJ10" s="56">
        <v>8</v>
      </c>
      <c r="DK10" s="53">
        <v>4.6157738095238097</v>
      </c>
      <c r="DL10" s="53">
        <v>2.0682056941921485</v>
      </c>
      <c r="DM10" s="53">
        <v>0.73122113562594959</v>
      </c>
      <c r="DN10" s="191">
        <v>0.44807344977017338</v>
      </c>
      <c r="DO10" s="191">
        <v>1.1091721795101017</v>
      </c>
      <c r="DP10" s="56">
        <v>8</v>
      </c>
      <c r="DQ10" s="67" t="s">
        <v>405</v>
      </c>
      <c r="DR10" s="67" t="s">
        <v>240</v>
      </c>
      <c r="DS10" s="67" t="s">
        <v>241</v>
      </c>
      <c r="DT10" s="53">
        <v>4.5199404761904765</v>
      </c>
      <c r="DU10" s="53">
        <v>1.919024804265052</v>
      </c>
      <c r="DV10" s="53">
        <v>0.67847772618050262</v>
      </c>
      <c r="DW10" s="191">
        <v>0.4245686009304388</v>
      </c>
      <c r="DX10" s="191">
        <v>1.1858821692109476</v>
      </c>
      <c r="DY10" s="56">
        <v>8</v>
      </c>
    </row>
    <row r="11" spans="1:129" s="143" customFormat="1" ht="12" x14ac:dyDescent="0.2">
      <c r="A11" s="67" t="s">
        <v>406</v>
      </c>
      <c r="B11" s="67" t="s">
        <v>240</v>
      </c>
      <c r="C11" s="67" t="s">
        <v>241</v>
      </c>
      <c r="D11" s="191">
        <v>0.8666666666666667</v>
      </c>
      <c r="E11" s="191">
        <v>0.14354811251305466</v>
      </c>
      <c r="F11" s="191">
        <v>4.1438770700537399E-2</v>
      </c>
      <c r="G11" s="191">
        <v>0.16563243751506307</v>
      </c>
      <c r="H11" s="191">
        <v>0.88888888888888895</v>
      </c>
      <c r="I11" s="56">
        <v>12</v>
      </c>
      <c r="J11" s="189">
        <v>1.6577500000000001</v>
      </c>
      <c r="K11" s="189">
        <v>0.421106775849861</v>
      </c>
      <c r="L11" s="189">
        <v>0.2105533879249305</v>
      </c>
      <c r="M11" s="191">
        <v>0.25402308903626059</v>
      </c>
      <c r="N11" s="191">
        <v>0.74892703862660714</v>
      </c>
      <c r="O11" s="56">
        <v>4</v>
      </c>
      <c r="P11" s="67" t="s">
        <v>406</v>
      </c>
      <c r="Q11" s="67" t="s">
        <v>240</v>
      </c>
      <c r="R11" s="67" t="s">
        <v>241</v>
      </c>
      <c r="S11" s="189">
        <v>0.20569166666666658</v>
      </c>
      <c r="T11" s="189">
        <v>5.7013665515870053E-2</v>
      </c>
      <c r="U11" s="189">
        <v>2.8506832757935027E-2</v>
      </c>
      <c r="V11" s="191">
        <v>0.27718023991834095</v>
      </c>
      <c r="W11" s="191">
        <v>0.89697652445671627</v>
      </c>
      <c r="X11" s="56">
        <v>4</v>
      </c>
      <c r="Y11" s="189">
        <v>2.6302085178452081</v>
      </c>
      <c r="Z11" s="189">
        <v>0.36039459437340188</v>
      </c>
      <c r="AA11" s="189">
        <v>0.18019729718670094</v>
      </c>
      <c r="AB11" s="191">
        <v>0.13702130151591718</v>
      </c>
      <c r="AC11" s="191">
        <v>0.80804990107760544</v>
      </c>
      <c r="AD11" s="56">
        <v>4</v>
      </c>
      <c r="AE11" s="67" t="s">
        <v>406</v>
      </c>
      <c r="AF11" s="67" t="s">
        <v>240</v>
      </c>
      <c r="AG11" s="67" t="s">
        <v>241</v>
      </c>
      <c r="AH11" s="189">
        <v>0.32567263246374972</v>
      </c>
      <c r="AI11" s="189">
        <v>5.4968709660195979E-2</v>
      </c>
      <c r="AJ11" s="189">
        <v>2.7484354830097989E-2</v>
      </c>
      <c r="AK11" s="191">
        <v>0.16878516700759155</v>
      </c>
      <c r="AL11" s="191">
        <v>0.96637938616456232</v>
      </c>
      <c r="AM11" s="56">
        <v>4</v>
      </c>
      <c r="AN11" s="189">
        <v>4.0228680555555556</v>
      </c>
      <c r="AO11" s="189">
        <v>0.22032608103223933</v>
      </c>
      <c r="AP11" s="189">
        <v>0.11016304051611966</v>
      </c>
      <c r="AQ11" s="191">
        <v>5.4768408505958925E-2</v>
      </c>
      <c r="AR11" s="191">
        <v>0.99093555847497061</v>
      </c>
      <c r="AS11" s="56">
        <v>4</v>
      </c>
      <c r="AT11" s="67" t="s">
        <v>406</v>
      </c>
      <c r="AU11" s="67" t="s">
        <v>240</v>
      </c>
      <c r="AV11" s="67" t="s">
        <v>241</v>
      </c>
      <c r="AW11" s="191">
        <v>0.87500000000000011</v>
      </c>
      <c r="AX11" s="191">
        <v>0.12817398889233028</v>
      </c>
      <c r="AY11" s="191">
        <v>4.5316348358747975E-2</v>
      </c>
      <c r="AZ11" s="191">
        <v>0.14648455873409172</v>
      </c>
      <c r="BA11" s="191">
        <v>0.93333333333333346</v>
      </c>
      <c r="BB11" s="56">
        <v>8</v>
      </c>
      <c r="BC11" s="189">
        <v>1.125</v>
      </c>
      <c r="BD11" s="189">
        <v>1.8850918886280925</v>
      </c>
      <c r="BE11" s="189">
        <v>0.66648062880434011</v>
      </c>
      <c r="BF11" s="191">
        <v>1.6756372343360821</v>
      </c>
      <c r="BG11" s="191">
        <v>0.15789473684210525</v>
      </c>
      <c r="BH11" s="56">
        <v>8</v>
      </c>
      <c r="BI11" s="67" t="s">
        <v>406</v>
      </c>
      <c r="BJ11" s="67" t="s">
        <v>240</v>
      </c>
      <c r="BK11" s="67" t="s">
        <v>241</v>
      </c>
      <c r="BL11" s="191">
        <v>0.85000000000000009</v>
      </c>
      <c r="BM11" s="191">
        <v>0.11952286093343915</v>
      </c>
      <c r="BN11" s="191">
        <v>4.225771273642575E-2</v>
      </c>
      <c r="BO11" s="191">
        <v>0.14061513050992841</v>
      </c>
      <c r="BP11" s="191">
        <v>0.91891891891891897</v>
      </c>
      <c r="BQ11" s="56">
        <v>8</v>
      </c>
      <c r="BR11" s="189">
        <v>3.2899999999999956</v>
      </c>
      <c r="BS11" s="189">
        <v>0.70765205332241199</v>
      </c>
      <c r="BT11" s="189">
        <v>0.2501927828124309</v>
      </c>
      <c r="BU11" s="191">
        <v>0.21509180952049026</v>
      </c>
      <c r="BV11" s="191">
        <v>0.85872756933115624</v>
      </c>
      <c r="BW11" s="56">
        <v>8</v>
      </c>
      <c r="BX11" s="67" t="s">
        <v>406</v>
      </c>
      <c r="BY11" s="67" t="s">
        <v>240</v>
      </c>
      <c r="BZ11" s="67" t="s">
        <v>241</v>
      </c>
      <c r="CA11" s="189">
        <v>0.39529861111111059</v>
      </c>
      <c r="CB11" s="189">
        <v>0.10495689754232793</v>
      </c>
      <c r="CC11" s="189">
        <v>3.7107866992240876E-2</v>
      </c>
      <c r="CD11" s="191">
        <v>0.26551294285429866</v>
      </c>
      <c r="CE11" s="191">
        <v>0.94942647598442442</v>
      </c>
      <c r="CF11" s="56">
        <v>8</v>
      </c>
      <c r="CG11" s="189">
        <v>3.9779952182317633</v>
      </c>
      <c r="CH11" s="189">
        <v>0.66685861518498857</v>
      </c>
      <c r="CI11" s="189">
        <v>0.23577012444498788</v>
      </c>
      <c r="CJ11" s="191">
        <v>0.16763685690939825</v>
      </c>
      <c r="CK11" s="191">
        <v>0.92271833424025085</v>
      </c>
      <c r="CL11" s="56">
        <v>8</v>
      </c>
      <c r="CM11" s="67" t="s">
        <v>406</v>
      </c>
      <c r="CN11" s="67" t="s">
        <v>240</v>
      </c>
      <c r="CO11" s="67" t="s">
        <v>241</v>
      </c>
      <c r="CP11" s="189">
        <v>0.47226362564180208</v>
      </c>
      <c r="CQ11" s="189">
        <v>7.4433375567336618E-2</v>
      </c>
      <c r="CR11" s="189">
        <v>2.6316172305134403E-2</v>
      </c>
      <c r="CS11" s="191">
        <v>0.15760979996327754</v>
      </c>
      <c r="CT11" s="191">
        <v>1.0210805018118152</v>
      </c>
      <c r="CU11" s="56">
        <v>8</v>
      </c>
      <c r="CV11" s="193">
        <v>4.5306145833333336</v>
      </c>
      <c r="CW11" s="193">
        <v>0.24041115044954106</v>
      </c>
      <c r="CX11" s="193">
        <v>8.4998177377864886E-2</v>
      </c>
      <c r="CY11" s="191">
        <v>5.3063695008164227E-2</v>
      </c>
      <c r="CZ11" s="191">
        <v>1.0013501210997782</v>
      </c>
      <c r="DA11" s="56">
        <v>8</v>
      </c>
      <c r="DB11" s="67" t="s">
        <v>406</v>
      </c>
      <c r="DC11" s="67" t="s">
        <v>240</v>
      </c>
      <c r="DD11" s="67" t="s">
        <v>241</v>
      </c>
      <c r="DE11" s="53">
        <v>5.75</v>
      </c>
      <c r="DF11" s="53">
        <v>9.3158850511217821</v>
      </c>
      <c r="DG11" s="53">
        <v>3.2936627462012993</v>
      </c>
      <c r="DH11" s="191">
        <v>1.6201539219342229</v>
      </c>
      <c r="DI11" s="191">
        <v>0.29113924050632911</v>
      </c>
      <c r="DJ11" s="56">
        <v>8</v>
      </c>
      <c r="DK11" s="53">
        <v>1.0677083333333333</v>
      </c>
      <c r="DL11" s="53">
        <v>1.8883186335209159</v>
      </c>
      <c r="DM11" s="53">
        <v>0.66762145540177731</v>
      </c>
      <c r="DN11" s="191">
        <v>1.7685715982244676</v>
      </c>
      <c r="DO11" s="191">
        <v>0.25657071339173965</v>
      </c>
      <c r="DP11" s="56">
        <v>8</v>
      </c>
      <c r="DQ11" s="67" t="s">
        <v>406</v>
      </c>
      <c r="DR11" s="67" t="s">
        <v>240</v>
      </c>
      <c r="DS11" s="67" t="s">
        <v>241</v>
      </c>
      <c r="DT11" s="53">
        <v>0.75450892857142859</v>
      </c>
      <c r="DU11" s="53">
        <v>1.1310067842938893</v>
      </c>
      <c r="DV11" s="53">
        <v>0.39987128337109995</v>
      </c>
      <c r="DW11" s="191">
        <v>1.4989972172169175</v>
      </c>
      <c r="DX11" s="191">
        <v>0.19795806816850819</v>
      </c>
      <c r="DY11" s="56">
        <v>8</v>
      </c>
    </row>
    <row r="12" spans="1:129" s="143" customFormat="1" ht="12" x14ac:dyDescent="0.2">
      <c r="A12" s="67" t="s">
        <v>407</v>
      </c>
      <c r="B12" s="67" t="s">
        <v>240</v>
      </c>
      <c r="C12" s="67" t="s">
        <v>241</v>
      </c>
      <c r="D12" s="191">
        <v>5.8333333333333327E-2</v>
      </c>
      <c r="E12" s="191">
        <v>0.11645001528813152</v>
      </c>
      <c r="F12" s="191">
        <v>3.3616223836869387E-2</v>
      </c>
      <c r="G12" s="191">
        <v>1.9962859763679692</v>
      </c>
      <c r="H12" s="191">
        <v>5.9829059829059825E-2</v>
      </c>
      <c r="I12" s="56">
        <v>12</v>
      </c>
      <c r="J12" s="189" t="s">
        <v>435</v>
      </c>
      <c r="K12" s="194" t="s">
        <v>188</v>
      </c>
      <c r="L12" s="194" t="s">
        <v>188</v>
      </c>
      <c r="M12" s="192" t="s">
        <v>188</v>
      </c>
      <c r="N12" s="191" t="s">
        <v>490</v>
      </c>
      <c r="O12" s="56">
        <v>0</v>
      </c>
      <c r="P12" s="67" t="s">
        <v>407</v>
      </c>
      <c r="Q12" s="67" t="s">
        <v>240</v>
      </c>
      <c r="R12" s="67" t="s">
        <v>241</v>
      </c>
      <c r="S12" s="189" t="s">
        <v>436</v>
      </c>
      <c r="T12" s="194" t="s">
        <v>188</v>
      </c>
      <c r="U12" s="194" t="s">
        <v>188</v>
      </c>
      <c r="V12" s="192" t="s">
        <v>188</v>
      </c>
      <c r="W12" s="191" t="s">
        <v>491</v>
      </c>
      <c r="X12" s="56">
        <v>0</v>
      </c>
      <c r="Y12" s="194" t="s">
        <v>188</v>
      </c>
      <c r="Z12" s="194" t="s">
        <v>188</v>
      </c>
      <c r="AA12" s="194" t="s">
        <v>188</v>
      </c>
      <c r="AB12" s="192" t="s">
        <v>188</v>
      </c>
      <c r="AC12" s="192" t="s">
        <v>188</v>
      </c>
      <c r="AD12" s="56">
        <v>4</v>
      </c>
      <c r="AE12" s="67" t="s">
        <v>407</v>
      </c>
      <c r="AF12" s="67" t="s">
        <v>240</v>
      </c>
      <c r="AG12" s="67" t="s">
        <v>241</v>
      </c>
      <c r="AH12" s="194" t="s">
        <v>188</v>
      </c>
      <c r="AI12" s="194" t="s">
        <v>188</v>
      </c>
      <c r="AJ12" s="194" t="s">
        <v>188</v>
      </c>
      <c r="AK12" s="192" t="s">
        <v>188</v>
      </c>
      <c r="AL12" s="192" t="s">
        <v>188</v>
      </c>
      <c r="AM12" s="56">
        <v>0</v>
      </c>
      <c r="AN12" s="194" t="s">
        <v>188</v>
      </c>
      <c r="AO12" s="194" t="s">
        <v>188</v>
      </c>
      <c r="AP12" s="194" t="s">
        <v>188</v>
      </c>
      <c r="AQ12" s="192" t="s">
        <v>188</v>
      </c>
      <c r="AR12" s="192" t="s">
        <v>188</v>
      </c>
      <c r="AS12" s="56">
        <v>0</v>
      </c>
      <c r="AT12" s="67" t="s">
        <v>407</v>
      </c>
      <c r="AU12" s="67" t="s">
        <v>240</v>
      </c>
      <c r="AV12" s="67" t="s">
        <v>241</v>
      </c>
      <c r="AW12" s="191">
        <v>0.05</v>
      </c>
      <c r="AX12" s="191">
        <v>5.3452248382484878E-2</v>
      </c>
      <c r="AY12" s="191">
        <v>1.8898223650461361E-2</v>
      </c>
      <c r="AZ12" s="191">
        <v>1.0690449676496976</v>
      </c>
      <c r="BA12" s="191">
        <v>5.3333333333333337E-2</v>
      </c>
      <c r="BB12" s="56">
        <v>8</v>
      </c>
      <c r="BC12" s="189">
        <v>0</v>
      </c>
      <c r="BD12" s="189">
        <v>0</v>
      </c>
      <c r="BE12" s="189">
        <v>0</v>
      </c>
      <c r="BF12" s="192" t="s">
        <v>188</v>
      </c>
      <c r="BG12" s="191">
        <v>0</v>
      </c>
      <c r="BH12" s="56">
        <v>8</v>
      </c>
      <c r="BI12" s="67" t="s">
        <v>407</v>
      </c>
      <c r="BJ12" s="67" t="s">
        <v>240</v>
      </c>
      <c r="BK12" s="67" t="s">
        <v>241</v>
      </c>
      <c r="BL12" s="191">
        <v>0.05</v>
      </c>
      <c r="BM12" s="191">
        <v>5.3452248382484878E-2</v>
      </c>
      <c r="BN12" s="191">
        <v>1.8898223650461361E-2</v>
      </c>
      <c r="BO12" s="191">
        <v>1.0690449676496976</v>
      </c>
      <c r="BP12" s="191">
        <v>5.4054054054054057E-2</v>
      </c>
      <c r="BQ12" s="56">
        <v>8</v>
      </c>
      <c r="BR12" s="189">
        <v>0.65875000000000306</v>
      </c>
      <c r="BS12" s="189">
        <v>0.71032060166016686</v>
      </c>
      <c r="BT12" s="189">
        <v>0.25113625712520621</v>
      </c>
      <c r="BU12" s="191">
        <v>1.0782855433171363</v>
      </c>
      <c r="BV12" s="191">
        <v>0.17194127243066948</v>
      </c>
      <c r="BW12" s="56">
        <v>8</v>
      </c>
      <c r="BX12" s="67" t="s">
        <v>407</v>
      </c>
      <c r="BY12" s="67" t="s">
        <v>240</v>
      </c>
      <c r="BZ12" s="67" t="s">
        <v>241</v>
      </c>
      <c r="CA12" s="189">
        <v>1.3175000000000061</v>
      </c>
      <c r="CB12" s="189">
        <v>0.14174507634011876</v>
      </c>
      <c r="CC12" s="189">
        <v>7.0872538170059382E-2</v>
      </c>
      <c r="CD12" s="191">
        <v>0.10758639570407447</v>
      </c>
      <c r="CE12" s="191">
        <v>3.1643657401009451</v>
      </c>
      <c r="CF12" s="56">
        <v>4</v>
      </c>
      <c r="CG12" s="189">
        <v>0.61419459678702937</v>
      </c>
      <c r="CH12" s="189">
        <v>0.69798524796111461</v>
      </c>
      <c r="CI12" s="189">
        <v>0.24677505100073899</v>
      </c>
      <c r="CJ12" s="191">
        <v>1.1364236214587531</v>
      </c>
      <c r="CK12" s="191">
        <v>0.14246588649711944</v>
      </c>
      <c r="CL12" s="56">
        <v>8</v>
      </c>
      <c r="CM12" s="67" t="s">
        <v>407</v>
      </c>
      <c r="CN12" s="67" t="s">
        <v>240</v>
      </c>
      <c r="CO12" s="67" t="s">
        <v>241</v>
      </c>
      <c r="CP12" s="189">
        <v>1.2283891935740587</v>
      </c>
      <c r="CQ12" s="189">
        <v>0.36166458808326696</v>
      </c>
      <c r="CR12" s="189">
        <v>0.18083229404163348</v>
      </c>
      <c r="CS12" s="191">
        <v>0.29442182491933688</v>
      </c>
      <c r="CT12" s="191">
        <v>2.6558984984080656</v>
      </c>
      <c r="CU12" s="56">
        <v>4</v>
      </c>
      <c r="CV12" s="193">
        <v>6.17</v>
      </c>
      <c r="CW12" s="193">
        <v>0.60865972978887517</v>
      </c>
      <c r="CX12" s="193">
        <v>0.30432986489443759</v>
      </c>
      <c r="CY12" s="191">
        <v>9.8648254422832288E-2</v>
      </c>
      <c r="CZ12" s="191">
        <v>1.3636848011556115</v>
      </c>
      <c r="DA12" s="56">
        <v>4</v>
      </c>
      <c r="DB12" s="67" t="s">
        <v>407</v>
      </c>
      <c r="DC12" s="67" t="s">
        <v>240</v>
      </c>
      <c r="DD12" s="67" t="s">
        <v>241</v>
      </c>
      <c r="DE12" s="53">
        <v>0</v>
      </c>
      <c r="DF12" s="53">
        <v>0</v>
      </c>
      <c r="DG12" s="53">
        <v>0</v>
      </c>
      <c r="DH12" s="192" t="s">
        <v>188</v>
      </c>
      <c r="DI12" s="191">
        <v>0</v>
      </c>
      <c r="DJ12" s="56">
        <v>8</v>
      </c>
      <c r="DK12" s="195" t="s">
        <v>188</v>
      </c>
      <c r="DL12" s="195" t="s">
        <v>188</v>
      </c>
      <c r="DM12" s="195" t="s">
        <v>188</v>
      </c>
      <c r="DN12" s="192" t="s">
        <v>188</v>
      </c>
      <c r="DO12" s="192" t="s">
        <v>188</v>
      </c>
      <c r="DP12" s="56">
        <v>0</v>
      </c>
      <c r="DQ12" s="67" t="s">
        <v>407</v>
      </c>
      <c r="DR12" s="67" t="s">
        <v>240</v>
      </c>
      <c r="DS12" s="67" t="s">
        <v>241</v>
      </c>
      <c r="DT12" s="120" t="s">
        <v>188</v>
      </c>
      <c r="DU12" s="120" t="s">
        <v>188</v>
      </c>
      <c r="DV12" s="120" t="s">
        <v>188</v>
      </c>
      <c r="DW12" s="120" t="s">
        <v>188</v>
      </c>
      <c r="DX12" s="120" t="s">
        <v>188</v>
      </c>
      <c r="DY12" s="56">
        <v>0</v>
      </c>
    </row>
    <row r="13" spans="1:129" s="143" customFormat="1" ht="12" x14ac:dyDescent="0.2">
      <c r="A13" s="67" t="s">
        <v>408</v>
      </c>
      <c r="B13" s="67" t="s">
        <v>240</v>
      </c>
      <c r="C13" s="67" t="s">
        <v>241</v>
      </c>
      <c r="D13" s="191">
        <v>5.000000000000001E-2</v>
      </c>
      <c r="E13" s="191">
        <v>0.1</v>
      </c>
      <c r="F13" s="191">
        <v>2.8867513459481291E-2</v>
      </c>
      <c r="G13" s="191">
        <v>1.9999999999999998</v>
      </c>
      <c r="H13" s="191">
        <v>5.1282051282051294E-2</v>
      </c>
      <c r="I13" s="56">
        <v>12</v>
      </c>
      <c r="J13" s="189">
        <v>9.4500000000000028E-2</v>
      </c>
      <c r="K13" s="194" t="s">
        <v>188</v>
      </c>
      <c r="L13" s="194" t="s">
        <v>188</v>
      </c>
      <c r="M13" s="192" t="s">
        <v>188</v>
      </c>
      <c r="N13" s="191">
        <v>4.2692568330697872E-2</v>
      </c>
      <c r="O13" s="56">
        <v>4</v>
      </c>
      <c r="P13" s="67" t="s">
        <v>408</v>
      </c>
      <c r="Q13" s="67" t="s">
        <v>240</v>
      </c>
      <c r="R13" s="67" t="s">
        <v>241</v>
      </c>
      <c r="S13" s="189">
        <v>0.37800000000000011</v>
      </c>
      <c r="T13" s="194" t="s">
        <v>188</v>
      </c>
      <c r="U13" s="194" t="s">
        <v>188</v>
      </c>
      <c r="V13" s="192" t="s">
        <v>188</v>
      </c>
      <c r="W13" s="191">
        <v>1.6483756086924879</v>
      </c>
      <c r="X13" s="56">
        <v>1</v>
      </c>
      <c r="Y13" s="194" t="s">
        <v>188</v>
      </c>
      <c r="Z13" s="194" t="s">
        <v>188</v>
      </c>
      <c r="AA13" s="194" t="s">
        <v>188</v>
      </c>
      <c r="AB13" s="192" t="s">
        <v>188</v>
      </c>
      <c r="AC13" s="192" t="s">
        <v>188</v>
      </c>
      <c r="AD13" s="56">
        <v>4</v>
      </c>
      <c r="AE13" s="67" t="s">
        <v>408</v>
      </c>
      <c r="AF13" s="67" t="s">
        <v>240</v>
      </c>
      <c r="AG13" s="67" t="s">
        <v>241</v>
      </c>
      <c r="AH13" s="194" t="s">
        <v>188</v>
      </c>
      <c r="AI13" s="194" t="s">
        <v>188</v>
      </c>
      <c r="AJ13" s="194" t="s">
        <v>188</v>
      </c>
      <c r="AK13" s="192" t="s">
        <v>188</v>
      </c>
      <c r="AL13" s="192" t="s">
        <v>188</v>
      </c>
      <c r="AM13" s="56">
        <v>0</v>
      </c>
      <c r="AN13" s="194" t="s">
        <v>188</v>
      </c>
      <c r="AO13" s="194" t="s">
        <v>188</v>
      </c>
      <c r="AP13" s="194" t="s">
        <v>188</v>
      </c>
      <c r="AQ13" s="192" t="s">
        <v>188</v>
      </c>
      <c r="AR13" s="192" t="s">
        <v>188</v>
      </c>
      <c r="AS13" s="56">
        <v>0</v>
      </c>
      <c r="AT13" s="67" t="s">
        <v>408</v>
      </c>
      <c r="AU13" s="67" t="s">
        <v>240</v>
      </c>
      <c r="AV13" s="67" t="s">
        <v>241</v>
      </c>
      <c r="AW13" s="191">
        <v>6.25E-2</v>
      </c>
      <c r="AX13" s="191">
        <v>0.11877349391654207</v>
      </c>
      <c r="AY13" s="191">
        <v>4.199277148680302E-2</v>
      </c>
      <c r="AZ13" s="191">
        <v>1.9003759026646732</v>
      </c>
      <c r="BA13" s="191">
        <v>6.6666666666666666E-2</v>
      </c>
      <c r="BB13" s="56">
        <v>8</v>
      </c>
      <c r="BC13" s="189">
        <v>0</v>
      </c>
      <c r="BD13" s="189">
        <v>0</v>
      </c>
      <c r="BE13" s="189">
        <v>0</v>
      </c>
      <c r="BF13" s="192" t="s">
        <v>188</v>
      </c>
      <c r="BG13" s="191">
        <v>0</v>
      </c>
      <c r="BH13" s="56">
        <v>8</v>
      </c>
      <c r="BI13" s="67" t="s">
        <v>408</v>
      </c>
      <c r="BJ13" s="67" t="s">
        <v>240</v>
      </c>
      <c r="BK13" s="67" t="s">
        <v>241</v>
      </c>
      <c r="BL13" s="191">
        <v>6.25E-2</v>
      </c>
      <c r="BM13" s="191">
        <v>0.11877349391654207</v>
      </c>
      <c r="BN13" s="191">
        <v>4.199277148680302E-2</v>
      </c>
      <c r="BO13" s="191">
        <v>1.9003759026646732</v>
      </c>
      <c r="BP13" s="191">
        <v>6.7567567567567557E-2</v>
      </c>
      <c r="BQ13" s="56">
        <v>8</v>
      </c>
      <c r="BR13" s="189">
        <v>0.34874999999999901</v>
      </c>
      <c r="BS13" s="189">
        <v>0.66602096706592306</v>
      </c>
      <c r="BT13" s="189">
        <v>0.2354739711123682</v>
      </c>
      <c r="BU13" s="191">
        <v>1.9097375399739784</v>
      </c>
      <c r="BV13" s="191">
        <v>9.1027732463294916E-2</v>
      </c>
      <c r="BW13" s="56">
        <v>8</v>
      </c>
      <c r="BX13" s="67" t="s">
        <v>408</v>
      </c>
      <c r="BY13" s="67" t="s">
        <v>240</v>
      </c>
      <c r="BZ13" s="67" t="s">
        <v>241</v>
      </c>
      <c r="CA13" s="189">
        <v>0.55583333333333118</v>
      </c>
      <c r="CB13" s="189">
        <v>1.5320646925713045E-2</v>
      </c>
      <c r="CC13" s="189">
        <v>1.0833333333336526E-2</v>
      </c>
      <c r="CD13" s="191">
        <v>2.7563382774896138E-2</v>
      </c>
      <c r="CE13" s="191">
        <v>1.3349980699856498</v>
      </c>
      <c r="CF13" s="56">
        <v>2</v>
      </c>
      <c r="CG13" s="189">
        <v>0.36777674439455788</v>
      </c>
      <c r="CH13" s="189">
        <v>0.74688010068114108</v>
      </c>
      <c r="CI13" s="189">
        <v>0.26406199196246311</v>
      </c>
      <c r="CJ13" s="191">
        <v>2.0307975206824769</v>
      </c>
      <c r="CK13" s="191">
        <v>8.5307881569272839E-2</v>
      </c>
      <c r="CL13" s="56">
        <v>8</v>
      </c>
      <c r="CM13" s="67" t="s">
        <v>408</v>
      </c>
      <c r="CN13" s="67" t="s">
        <v>240</v>
      </c>
      <c r="CO13" s="67" t="s">
        <v>241</v>
      </c>
      <c r="CP13" s="189">
        <v>0.5651415712846084</v>
      </c>
      <c r="CQ13" s="189">
        <v>0.16476450492798275</v>
      </c>
      <c r="CR13" s="189">
        <v>0.11650609873342092</v>
      </c>
      <c r="CS13" s="191">
        <v>0.29154554062172583</v>
      </c>
      <c r="CT13" s="191">
        <v>1.2218917737265771</v>
      </c>
      <c r="CU13" s="56">
        <v>2</v>
      </c>
      <c r="CV13" s="193">
        <v>4.7633333333333336</v>
      </c>
      <c r="CW13" s="193">
        <v>0.3865517070486455</v>
      </c>
      <c r="CX13" s="193">
        <v>0.27333333333333298</v>
      </c>
      <c r="CY13" s="191">
        <v>8.1151513026307659E-2</v>
      </c>
      <c r="CZ13" s="191">
        <v>1.0527852948953911</v>
      </c>
      <c r="DA13" s="56">
        <v>2</v>
      </c>
      <c r="DB13" s="67" t="s">
        <v>408</v>
      </c>
      <c r="DC13" s="67" t="s">
        <v>240</v>
      </c>
      <c r="DD13" s="67" t="s">
        <v>241</v>
      </c>
      <c r="DE13" s="53">
        <v>0</v>
      </c>
      <c r="DF13" s="53">
        <v>0</v>
      </c>
      <c r="DG13" s="53">
        <v>0</v>
      </c>
      <c r="DH13" s="195" t="s">
        <v>188</v>
      </c>
      <c r="DI13" s="191">
        <v>0</v>
      </c>
      <c r="DJ13" s="56">
        <v>8</v>
      </c>
      <c r="DK13" s="53">
        <v>0</v>
      </c>
      <c r="DL13" s="53">
        <v>0</v>
      </c>
      <c r="DM13" s="53">
        <v>0</v>
      </c>
      <c r="DN13" s="195" t="s">
        <v>188</v>
      </c>
      <c r="DO13" s="191">
        <v>0</v>
      </c>
      <c r="DP13" s="56">
        <v>2</v>
      </c>
      <c r="DQ13" s="67" t="s">
        <v>408</v>
      </c>
      <c r="DR13" s="67" t="s">
        <v>240</v>
      </c>
      <c r="DS13" s="67" t="s">
        <v>241</v>
      </c>
      <c r="DT13" s="53">
        <v>0</v>
      </c>
      <c r="DU13" s="53">
        <v>0</v>
      </c>
      <c r="DV13" s="53">
        <v>0</v>
      </c>
      <c r="DW13" s="195" t="s">
        <v>188</v>
      </c>
      <c r="DX13" s="191">
        <v>0</v>
      </c>
      <c r="DY13" s="56">
        <v>2</v>
      </c>
    </row>
    <row r="14" spans="1:129" s="143" customFormat="1" ht="12" x14ac:dyDescent="0.2">
      <c r="A14" s="67" t="s">
        <v>409</v>
      </c>
      <c r="B14" s="67" t="s">
        <v>240</v>
      </c>
      <c r="C14" s="67" t="s">
        <v>241</v>
      </c>
      <c r="D14" s="191">
        <v>0.80833333333333346</v>
      </c>
      <c r="E14" s="191">
        <v>0.28431203515386616</v>
      </c>
      <c r="F14" s="191">
        <v>8.2073815014967494E-2</v>
      </c>
      <c r="G14" s="191">
        <v>0.35172622905632922</v>
      </c>
      <c r="H14" s="191">
        <v>0.82905982905982922</v>
      </c>
      <c r="I14" s="56">
        <v>12</v>
      </c>
      <c r="J14" s="189">
        <v>1.7610000000000028</v>
      </c>
      <c r="K14" s="189">
        <v>0.43546373748759243</v>
      </c>
      <c r="L14" s="189">
        <v>0.21773186874379621</v>
      </c>
      <c r="M14" s="191">
        <v>0.24728207693787152</v>
      </c>
      <c r="N14" s="191">
        <v>0.79557262254348193</v>
      </c>
      <c r="O14" s="56">
        <v>4</v>
      </c>
      <c r="P14" s="67" t="s">
        <v>409</v>
      </c>
      <c r="Q14" s="67" t="s">
        <v>240</v>
      </c>
      <c r="R14" s="67" t="s">
        <v>241</v>
      </c>
      <c r="S14" s="189">
        <v>0.22705714285714329</v>
      </c>
      <c r="T14" s="189">
        <v>3.6772801247180187E-2</v>
      </c>
      <c r="U14" s="189">
        <v>1.8386400623590093E-2</v>
      </c>
      <c r="V14" s="191">
        <v>0.16195395037766505</v>
      </c>
      <c r="W14" s="191">
        <v>0.99014670916698577</v>
      </c>
      <c r="X14" s="56">
        <v>4</v>
      </c>
      <c r="Y14" s="189">
        <v>2.7181264936506468</v>
      </c>
      <c r="Z14" s="189">
        <v>0.72993380133153329</v>
      </c>
      <c r="AA14" s="189">
        <v>0.36496690066576665</v>
      </c>
      <c r="AB14" s="191">
        <v>0.26854298467588156</v>
      </c>
      <c r="AC14" s="191">
        <v>0.83505996935566307</v>
      </c>
      <c r="AD14" s="56">
        <v>4</v>
      </c>
      <c r="AE14" s="67" t="s">
        <v>409</v>
      </c>
      <c r="AF14" s="67" t="s">
        <v>240</v>
      </c>
      <c r="AG14" s="67" t="s">
        <v>241</v>
      </c>
      <c r="AH14" s="189">
        <v>0.36774439768699285</v>
      </c>
      <c r="AI14" s="189">
        <v>9.5372790357767342E-2</v>
      </c>
      <c r="AJ14" s="189">
        <v>4.7686395178883671E-2</v>
      </c>
      <c r="AK14" s="191">
        <v>0.25934532506174107</v>
      </c>
      <c r="AL14" s="191">
        <v>1.0912203540522243</v>
      </c>
      <c r="AM14" s="56">
        <v>4</v>
      </c>
      <c r="AN14" s="189">
        <v>4.1714642857142863</v>
      </c>
      <c r="AO14" s="189">
        <v>0.34401333574451454</v>
      </c>
      <c r="AP14" s="189">
        <v>0.17200666787225727</v>
      </c>
      <c r="AQ14" s="191">
        <v>8.2468244285977058E-2</v>
      </c>
      <c r="AR14" s="191">
        <v>1.0275386203418062</v>
      </c>
      <c r="AS14" s="56">
        <v>4</v>
      </c>
      <c r="AT14" s="67" t="s">
        <v>409</v>
      </c>
      <c r="AU14" s="67" t="s">
        <v>240</v>
      </c>
      <c r="AV14" s="67" t="s">
        <v>241</v>
      </c>
      <c r="AW14" s="191">
        <v>0.85</v>
      </c>
      <c r="AX14" s="191">
        <v>0.34641016151377563</v>
      </c>
      <c r="AY14" s="191">
        <v>0.12247448713915896</v>
      </c>
      <c r="AZ14" s="191">
        <v>0.40754136648679484</v>
      </c>
      <c r="BA14" s="191">
        <v>0.90666666666666662</v>
      </c>
      <c r="BB14" s="56">
        <v>8</v>
      </c>
      <c r="BC14" s="189">
        <v>5.25</v>
      </c>
      <c r="BD14" s="189">
        <v>7.1663898063908622</v>
      </c>
      <c r="BE14" s="189">
        <v>2.533701414362564</v>
      </c>
      <c r="BF14" s="191">
        <v>1.3650266297887357</v>
      </c>
      <c r="BG14" s="191">
        <v>0.73684210526315785</v>
      </c>
      <c r="BH14" s="56">
        <v>8</v>
      </c>
      <c r="BI14" s="67" t="s">
        <v>409</v>
      </c>
      <c r="BJ14" s="67" t="s">
        <v>240</v>
      </c>
      <c r="BK14" s="67" t="s">
        <v>241</v>
      </c>
      <c r="BL14" s="191">
        <v>0.83750000000000002</v>
      </c>
      <c r="BM14" s="191">
        <v>0.34200041771068884</v>
      </c>
      <c r="BN14" s="191">
        <v>0.12091540726592995</v>
      </c>
      <c r="BO14" s="191">
        <v>0.40835870771425531</v>
      </c>
      <c r="BP14" s="191">
        <v>0.90540540540540537</v>
      </c>
      <c r="BQ14" s="56">
        <v>8</v>
      </c>
      <c r="BR14" s="189">
        <v>3.1049999999999986</v>
      </c>
      <c r="BS14" s="189">
        <v>1.4232257124474061</v>
      </c>
      <c r="BT14" s="189">
        <v>0.50318627621530809</v>
      </c>
      <c r="BU14" s="191">
        <v>0.45836576890415676</v>
      </c>
      <c r="BV14" s="191">
        <v>0.81044045676998255</v>
      </c>
      <c r="BW14" s="56">
        <v>8</v>
      </c>
      <c r="BX14" s="67" t="s">
        <v>409</v>
      </c>
      <c r="BY14" s="67" t="s">
        <v>240</v>
      </c>
      <c r="BZ14" s="67" t="s">
        <v>241</v>
      </c>
      <c r="CA14" s="189">
        <v>0.37219047619047607</v>
      </c>
      <c r="CB14" s="189">
        <v>8.3793807148274141E-2</v>
      </c>
      <c r="CC14" s="189">
        <v>3.1671082160234253E-2</v>
      </c>
      <c r="CD14" s="191">
        <v>0.22513689228681646</v>
      </c>
      <c r="CE14" s="191">
        <v>0.89392545855711081</v>
      </c>
      <c r="CF14" s="56">
        <v>7</v>
      </c>
      <c r="CG14" s="189">
        <v>3.7904208534135391</v>
      </c>
      <c r="CH14" s="189">
        <v>1.7457256115664483</v>
      </c>
      <c r="CI14" s="189">
        <v>0.61720720901483417</v>
      </c>
      <c r="CJ14" s="191">
        <v>0.46056247553468904</v>
      </c>
      <c r="CK14" s="191">
        <v>0.8792094067639179</v>
      </c>
      <c r="CL14" s="56">
        <v>8</v>
      </c>
      <c r="CM14" s="67" t="s">
        <v>409</v>
      </c>
      <c r="CN14" s="67" t="s">
        <v>240</v>
      </c>
      <c r="CO14" s="67" t="s">
        <v>241</v>
      </c>
      <c r="CP14" s="189">
        <v>0.46082906074087998</v>
      </c>
      <c r="CQ14" s="189">
        <v>9.6073120373172088E-2</v>
      </c>
      <c r="CR14" s="189">
        <v>3.6312226312198041E-2</v>
      </c>
      <c r="CS14" s="191">
        <v>0.20847886680304897</v>
      </c>
      <c r="CT14" s="191">
        <v>0.996357845581058</v>
      </c>
      <c r="CU14" s="56">
        <v>7</v>
      </c>
      <c r="CV14" s="193">
        <v>4.4893376984126983</v>
      </c>
      <c r="CW14" s="193">
        <v>0.29054312587541958</v>
      </c>
      <c r="CX14" s="193">
        <v>0.10981497945795653</v>
      </c>
      <c r="CY14" s="191">
        <v>6.4718483080064865E-2</v>
      </c>
      <c r="CZ14" s="191">
        <v>0.99222716152030976</v>
      </c>
      <c r="DA14" s="56">
        <v>7</v>
      </c>
      <c r="DB14" s="67" t="s">
        <v>409</v>
      </c>
      <c r="DC14" s="67" t="s">
        <v>240</v>
      </c>
      <c r="DD14" s="67" t="s">
        <v>241</v>
      </c>
      <c r="DE14" s="53">
        <v>13.25</v>
      </c>
      <c r="DF14" s="53">
        <v>13.002746962524057</v>
      </c>
      <c r="DG14" s="53">
        <v>4.5971652756267716</v>
      </c>
      <c r="DH14" s="191">
        <v>0.98133939339804199</v>
      </c>
      <c r="DI14" s="191">
        <v>0.67088607594936711</v>
      </c>
      <c r="DJ14" s="56">
        <v>8</v>
      </c>
      <c r="DK14" s="53">
        <v>2.5874999999999999</v>
      </c>
      <c r="DL14" s="53">
        <v>2.0673503573414931</v>
      </c>
      <c r="DM14" s="53">
        <v>0.84399224917452098</v>
      </c>
      <c r="DN14" s="191">
        <v>0.79897598351362054</v>
      </c>
      <c r="DO14" s="191">
        <v>0.62177722152690851</v>
      </c>
      <c r="DP14" s="56">
        <v>6</v>
      </c>
      <c r="DQ14" s="67" t="s">
        <v>409</v>
      </c>
      <c r="DR14" s="67" t="s">
        <v>240</v>
      </c>
      <c r="DS14" s="67" t="s">
        <v>241</v>
      </c>
      <c r="DT14" s="53">
        <v>2.4875000000000003</v>
      </c>
      <c r="DU14" s="53">
        <v>1.929750631558389</v>
      </c>
      <c r="DV14" s="53">
        <v>0.78781739635527237</v>
      </c>
      <c r="DW14" s="191">
        <v>0.77577914836518147</v>
      </c>
      <c r="DX14" s="191">
        <v>0.65263733260453682</v>
      </c>
      <c r="DY14" s="56">
        <v>6</v>
      </c>
    </row>
    <row r="15" spans="1:129" s="143" customFormat="1" ht="12" x14ac:dyDescent="0.2">
      <c r="A15" s="67" t="s">
        <v>410</v>
      </c>
      <c r="B15" s="67" t="s">
        <v>240</v>
      </c>
      <c r="C15" s="67" t="s">
        <v>241</v>
      </c>
      <c r="D15" s="191">
        <v>0.90833333333333333</v>
      </c>
      <c r="E15" s="191">
        <v>9.962049198956309E-2</v>
      </c>
      <c r="F15" s="191">
        <v>2.8757958933488606E-2</v>
      </c>
      <c r="G15" s="191">
        <v>0.10967393613529881</v>
      </c>
      <c r="H15" s="191">
        <v>0.93162393162393164</v>
      </c>
      <c r="I15" s="56">
        <v>12</v>
      </c>
      <c r="J15" s="189">
        <v>1.7444999999999986</v>
      </c>
      <c r="K15" s="189">
        <v>0.15038949431393669</v>
      </c>
      <c r="L15" s="189">
        <v>7.5194747156968347E-2</v>
      </c>
      <c r="M15" s="191">
        <v>8.620779267064306E-2</v>
      </c>
      <c r="N15" s="191">
        <v>0.78811836458097728</v>
      </c>
      <c r="O15" s="56">
        <v>4</v>
      </c>
      <c r="P15" s="67" t="s">
        <v>410</v>
      </c>
      <c r="Q15" s="67" t="s">
        <v>240</v>
      </c>
      <c r="R15" s="67" t="s">
        <v>241</v>
      </c>
      <c r="S15" s="189">
        <v>0.18368888888888874</v>
      </c>
      <c r="T15" s="189">
        <v>1.2204391033305874E-2</v>
      </c>
      <c r="U15" s="189">
        <v>6.1021955166529369E-3</v>
      </c>
      <c r="V15" s="191">
        <v>6.6440551233821046E-2</v>
      </c>
      <c r="W15" s="191">
        <v>0.80102720643457315</v>
      </c>
      <c r="X15" s="56">
        <v>4</v>
      </c>
      <c r="Y15" s="189">
        <v>2.6690496495679428</v>
      </c>
      <c r="Z15" s="189">
        <v>0.3514695317786326</v>
      </c>
      <c r="AA15" s="189">
        <v>0.1757347658893163</v>
      </c>
      <c r="AB15" s="191">
        <v>0.13168339968330203</v>
      </c>
      <c r="AC15" s="191">
        <v>0.81998263281098538</v>
      </c>
      <c r="AD15" s="56">
        <v>4</v>
      </c>
      <c r="AE15" s="67" t="s">
        <v>410</v>
      </c>
      <c r="AF15" s="67" t="s">
        <v>240</v>
      </c>
      <c r="AG15" s="67" t="s">
        <v>241</v>
      </c>
      <c r="AH15" s="189">
        <v>0.28074510238191097</v>
      </c>
      <c r="AI15" s="189">
        <v>3.0429175263685007E-2</v>
      </c>
      <c r="AJ15" s="189">
        <v>1.5214587631842504E-2</v>
      </c>
      <c r="AK15" s="191">
        <v>0.10838719894137547</v>
      </c>
      <c r="AL15" s="191">
        <v>0.83306441089653782</v>
      </c>
      <c r="AM15" s="56">
        <v>4</v>
      </c>
      <c r="AN15" s="189">
        <v>3.8447499999999999</v>
      </c>
      <c r="AO15" s="189">
        <v>0.13534979450456494</v>
      </c>
      <c r="AP15" s="189">
        <v>6.767489725228247E-2</v>
      </c>
      <c r="AQ15" s="191">
        <v>3.5203795956711088E-2</v>
      </c>
      <c r="AR15" s="191">
        <v>0.9470605139995073</v>
      </c>
      <c r="AS15" s="56">
        <v>4</v>
      </c>
      <c r="AT15" s="67" t="s">
        <v>410</v>
      </c>
      <c r="AU15" s="67" t="s">
        <v>240</v>
      </c>
      <c r="AV15" s="67" t="s">
        <v>241</v>
      </c>
      <c r="AW15" s="191">
        <v>0.85000000000000009</v>
      </c>
      <c r="AX15" s="191">
        <v>0.11952286093343915</v>
      </c>
      <c r="AY15" s="191">
        <v>4.225771273642575E-2</v>
      </c>
      <c r="AZ15" s="191">
        <v>0.14061513050992841</v>
      </c>
      <c r="BA15" s="191">
        <v>0.90666666666666673</v>
      </c>
      <c r="BB15" s="56">
        <v>8</v>
      </c>
      <c r="BC15" s="189">
        <v>1</v>
      </c>
      <c r="BD15" s="189">
        <v>1.6035674514745464</v>
      </c>
      <c r="BE15" s="189">
        <v>0.56694670951384085</v>
      </c>
      <c r="BF15" s="191">
        <v>1.6035674514745464</v>
      </c>
      <c r="BG15" s="191">
        <v>0.14035087719298245</v>
      </c>
      <c r="BH15" s="56">
        <v>8</v>
      </c>
      <c r="BI15" s="67" t="s">
        <v>410</v>
      </c>
      <c r="BJ15" s="67" t="s">
        <v>240</v>
      </c>
      <c r="BK15" s="67" t="s">
        <v>241</v>
      </c>
      <c r="BL15" s="191">
        <v>0.82500000000000007</v>
      </c>
      <c r="BM15" s="191">
        <v>0.14880476182856825</v>
      </c>
      <c r="BN15" s="191">
        <v>5.2610428080914859E-2</v>
      </c>
      <c r="BO15" s="191">
        <v>0.18036940827705242</v>
      </c>
      <c r="BP15" s="191">
        <v>0.89189189189189189</v>
      </c>
      <c r="BQ15" s="56">
        <v>8</v>
      </c>
      <c r="BR15" s="189">
        <v>3.4175000000000075</v>
      </c>
      <c r="BS15" s="189">
        <v>1.4031775165164051</v>
      </c>
      <c r="BT15" s="189">
        <v>0.49609816856862438</v>
      </c>
      <c r="BU15" s="191">
        <v>0.41058595947809862</v>
      </c>
      <c r="BV15" s="191">
        <v>0.8920065252854823</v>
      </c>
      <c r="BW15" s="56">
        <v>8</v>
      </c>
      <c r="BX15" s="67" t="s">
        <v>410</v>
      </c>
      <c r="BY15" s="67" t="s">
        <v>240</v>
      </c>
      <c r="BZ15" s="67" t="s">
        <v>241</v>
      </c>
      <c r="CA15" s="189">
        <v>0.42711656746031845</v>
      </c>
      <c r="CB15" s="189">
        <v>0.19903665063404585</v>
      </c>
      <c r="CC15" s="189">
        <v>7.0370082683995777E-2</v>
      </c>
      <c r="CD15" s="191">
        <v>0.46600077308529475</v>
      </c>
      <c r="CE15" s="191">
        <v>1.0258467044409407</v>
      </c>
      <c r="CF15" s="56">
        <v>8</v>
      </c>
      <c r="CG15" s="189">
        <v>3.9220934816006645</v>
      </c>
      <c r="CH15" s="189">
        <v>0.84573119164486865</v>
      </c>
      <c r="CI15" s="189">
        <v>0.29901113033653309</v>
      </c>
      <c r="CJ15" s="191">
        <v>0.21563259407568053</v>
      </c>
      <c r="CK15" s="191">
        <v>0.90975161244305547</v>
      </c>
      <c r="CL15" s="56">
        <v>8</v>
      </c>
      <c r="CM15" s="67" t="s">
        <v>410</v>
      </c>
      <c r="CN15" s="67" t="s">
        <v>240</v>
      </c>
      <c r="CO15" s="67" t="s">
        <v>241</v>
      </c>
      <c r="CP15" s="189">
        <v>0.49194843821085904</v>
      </c>
      <c r="CQ15" s="189">
        <v>5.6152153284152358E-2</v>
      </c>
      <c r="CR15" s="189">
        <v>1.9852784182725298E-2</v>
      </c>
      <c r="CS15" s="191">
        <v>0.11414235501665403</v>
      </c>
      <c r="CT15" s="191">
        <v>1.063641006590833</v>
      </c>
      <c r="CU15" s="56">
        <v>8</v>
      </c>
      <c r="CV15" s="193">
        <v>4.5939979166666669</v>
      </c>
      <c r="CW15" s="193">
        <v>0.18102445804879327</v>
      </c>
      <c r="CX15" s="193">
        <v>6.4001810923460703E-2</v>
      </c>
      <c r="CY15" s="191">
        <v>3.9404558150113789E-2</v>
      </c>
      <c r="CZ15" s="191">
        <v>1.0153590170986835</v>
      </c>
      <c r="DA15" s="56">
        <v>8</v>
      </c>
      <c r="DB15" s="67" t="s">
        <v>410</v>
      </c>
      <c r="DC15" s="67" t="s">
        <v>240</v>
      </c>
      <c r="DD15" s="67" t="s">
        <v>241</v>
      </c>
      <c r="DE15" s="53">
        <v>8.125</v>
      </c>
      <c r="DF15" s="53">
        <v>5.5145910352186851</v>
      </c>
      <c r="DG15" s="53">
        <v>1.9497023582368376</v>
      </c>
      <c r="DH15" s="191">
        <v>0.67871889664229967</v>
      </c>
      <c r="DI15" s="191">
        <v>0.41139240506329117</v>
      </c>
      <c r="DJ15" s="56">
        <v>8</v>
      </c>
      <c r="DK15" s="53">
        <v>2.4499999999999997</v>
      </c>
      <c r="DL15" s="53">
        <v>1.6952821244505243</v>
      </c>
      <c r="DM15" s="53">
        <v>0.64075641476990552</v>
      </c>
      <c r="DN15" s="191">
        <v>0.69195188753082626</v>
      </c>
      <c r="DO15" s="191">
        <v>0.58873591989987473</v>
      </c>
      <c r="DP15" s="56">
        <v>7</v>
      </c>
      <c r="DQ15" s="67" t="s">
        <v>410</v>
      </c>
      <c r="DR15" s="67" t="s">
        <v>240</v>
      </c>
      <c r="DS15" s="67" t="s">
        <v>241</v>
      </c>
      <c r="DT15" s="53">
        <v>2.0345238095238094</v>
      </c>
      <c r="DU15" s="53">
        <v>1.2967590349440388</v>
      </c>
      <c r="DV15" s="53">
        <v>0.49012884526257766</v>
      </c>
      <c r="DW15" s="191">
        <v>0.63737717340725142</v>
      </c>
      <c r="DX15" s="191">
        <v>0.53379143403740281</v>
      </c>
      <c r="DY15" s="56">
        <v>7</v>
      </c>
    </row>
    <row r="16" spans="1:129" s="143" customFormat="1" ht="12" x14ac:dyDescent="0.2">
      <c r="A16" s="67" t="s">
        <v>411</v>
      </c>
      <c r="B16" s="67" t="s">
        <v>240</v>
      </c>
      <c r="C16" s="67" t="s">
        <v>241</v>
      </c>
      <c r="D16" s="191">
        <v>0.3666666666666667</v>
      </c>
      <c r="E16" s="191">
        <v>0.1669694219873443</v>
      </c>
      <c r="F16" s="191">
        <v>4.8199920365414727E-2</v>
      </c>
      <c r="G16" s="191">
        <v>0.4553711508745753</v>
      </c>
      <c r="H16" s="191">
        <v>0.37606837606837612</v>
      </c>
      <c r="I16" s="56">
        <v>12</v>
      </c>
      <c r="J16" s="189">
        <v>1.1199999999999974</v>
      </c>
      <c r="K16" s="189">
        <v>0.13711066090326343</v>
      </c>
      <c r="L16" s="189">
        <v>6.8555330451631716E-2</v>
      </c>
      <c r="M16" s="191">
        <v>0.12242023294934264</v>
      </c>
      <c r="N16" s="191">
        <v>0.50598599503049191</v>
      </c>
      <c r="O16" s="56">
        <v>4</v>
      </c>
      <c r="P16" s="67" t="s">
        <v>411</v>
      </c>
      <c r="Q16" s="67" t="s">
        <v>240</v>
      </c>
      <c r="R16" s="67" t="s">
        <v>241</v>
      </c>
      <c r="S16" s="189">
        <v>0.30285416666666592</v>
      </c>
      <c r="T16" s="189">
        <v>5.3979436027885346E-2</v>
      </c>
      <c r="U16" s="189">
        <v>2.6989718013942673E-2</v>
      </c>
      <c r="V16" s="191">
        <v>0.17823573841497578</v>
      </c>
      <c r="W16" s="191">
        <v>1.3206810087942367</v>
      </c>
      <c r="X16" s="56">
        <v>4</v>
      </c>
      <c r="Y16" s="189">
        <v>1.6909869474980892</v>
      </c>
      <c r="Z16" s="189">
        <v>0.11790064138101555</v>
      </c>
      <c r="AA16" s="189">
        <v>5.8950320690507776E-2</v>
      </c>
      <c r="AB16" s="191">
        <v>6.9722975422995562E-2</v>
      </c>
      <c r="AC16" s="191">
        <v>0.51950323572397761</v>
      </c>
      <c r="AD16" s="56">
        <v>4</v>
      </c>
      <c r="AE16" s="67" t="s">
        <v>411</v>
      </c>
      <c r="AF16" s="67" t="s">
        <v>240</v>
      </c>
      <c r="AG16" s="67" t="s">
        <v>241</v>
      </c>
      <c r="AH16" s="189">
        <v>0.45898227034138434</v>
      </c>
      <c r="AI16" s="189">
        <v>8.5370226316087205E-2</v>
      </c>
      <c r="AJ16" s="189">
        <v>4.2685113158043603E-2</v>
      </c>
      <c r="AK16" s="191">
        <v>0.18599896299390839</v>
      </c>
      <c r="AL16" s="191">
        <v>1.3619535707296357</v>
      </c>
      <c r="AM16" s="56">
        <v>4</v>
      </c>
      <c r="AN16" s="189">
        <v>4.4766666666666666</v>
      </c>
      <c r="AO16" s="189">
        <v>0.25240234635289088</v>
      </c>
      <c r="AP16" s="189">
        <v>0.12620117317644544</v>
      </c>
      <c r="AQ16" s="191">
        <v>5.6381760168181139E-2</v>
      </c>
      <c r="AR16" s="191">
        <v>1.1027177929222431</v>
      </c>
      <c r="AS16" s="56">
        <v>4</v>
      </c>
      <c r="AT16" s="67" t="s">
        <v>411</v>
      </c>
      <c r="AU16" s="67" t="s">
        <v>240</v>
      </c>
      <c r="AV16" s="67" t="s">
        <v>241</v>
      </c>
      <c r="AW16" s="191">
        <v>0.35</v>
      </c>
      <c r="AX16" s="191">
        <v>0.20000000000000012</v>
      </c>
      <c r="AY16" s="191">
        <v>7.0710678118654793E-2</v>
      </c>
      <c r="AZ16" s="191">
        <v>0.57142857142857184</v>
      </c>
      <c r="BA16" s="191">
        <v>0.37333333333333329</v>
      </c>
      <c r="BB16" s="56">
        <v>8</v>
      </c>
      <c r="BC16" s="189">
        <v>0</v>
      </c>
      <c r="BD16" s="189">
        <v>0</v>
      </c>
      <c r="BE16" s="189">
        <v>0</v>
      </c>
      <c r="BF16" s="192" t="s">
        <v>188</v>
      </c>
      <c r="BG16" s="191">
        <v>0</v>
      </c>
      <c r="BH16" s="56">
        <v>8</v>
      </c>
      <c r="BI16" s="67" t="s">
        <v>411</v>
      </c>
      <c r="BJ16" s="67" t="s">
        <v>240</v>
      </c>
      <c r="BK16" s="67" t="s">
        <v>241</v>
      </c>
      <c r="BL16" s="191">
        <v>0.35</v>
      </c>
      <c r="BM16" s="191">
        <v>0.20000000000000012</v>
      </c>
      <c r="BN16" s="191">
        <v>7.0710678118654793E-2</v>
      </c>
      <c r="BO16" s="191">
        <v>0.57142857142857184</v>
      </c>
      <c r="BP16" s="191">
        <v>0.37837837837837834</v>
      </c>
      <c r="BQ16" s="56">
        <v>8</v>
      </c>
      <c r="BR16" s="189">
        <v>2.6675000000000022</v>
      </c>
      <c r="BS16" s="189">
        <v>2.38137265338412</v>
      </c>
      <c r="BT16" s="189">
        <v>0.84194237587005649</v>
      </c>
      <c r="BU16" s="191">
        <v>0.89273576509245289</v>
      </c>
      <c r="BV16" s="191">
        <v>0.696247960848287</v>
      </c>
      <c r="BW16" s="56">
        <v>8</v>
      </c>
      <c r="BX16" s="67" t="s">
        <v>411</v>
      </c>
      <c r="BY16" s="67" t="s">
        <v>240</v>
      </c>
      <c r="BZ16" s="67" t="s">
        <v>241</v>
      </c>
      <c r="CA16" s="189">
        <v>1.0476190476190488</v>
      </c>
      <c r="CB16" s="189">
        <v>1.3426316775007863</v>
      </c>
      <c r="CC16" s="189">
        <v>0.50746707443207939</v>
      </c>
      <c r="CD16" s="191">
        <v>1.2816029648871128</v>
      </c>
      <c r="CE16" s="191">
        <v>2.5161668485486777</v>
      </c>
      <c r="CF16" s="56">
        <v>7</v>
      </c>
      <c r="CG16" s="189">
        <v>2.1680685822328281</v>
      </c>
      <c r="CH16" s="189">
        <v>1.1256629959381192</v>
      </c>
      <c r="CI16" s="189">
        <v>0.39798196887930459</v>
      </c>
      <c r="CJ16" s="191">
        <v>0.51920082471691609</v>
      </c>
      <c r="CK16" s="191">
        <v>0.50289568512999272</v>
      </c>
      <c r="CL16" s="56">
        <v>8</v>
      </c>
      <c r="CM16" s="67" t="s">
        <v>411</v>
      </c>
      <c r="CN16" s="67" t="s">
        <v>240</v>
      </c>
      <c r="CO16" s="67" t="s">
        <v>241</v>
      </c>
      <c r="CP16" s="189">
        <v>0.63676895588974758</v>
      </c>
      <c r="CQ16" s="189">
        <v>0.11871089984961344</v>
      </c>
      <c r="CR16" s="189">
        <v>4.4868502702110298E-2</v>
      </c>
      <c r="CS16" s="191">
        <v>0.18642695871336962</v>
      </c>
      <c r="CT16" s="191">
        <v>1.3767572383633895</v>
      </c>
      <c r="CU16" s="56">
        <v>7</v>
      </c>
      <c r="CV16" s="193">
        <v>4.9935714285714283</v>
      </c>
      <c r="CW16" s="193">
        <v>0.29543349908389266</v>
      </c>
      <c r="CX16" s="193">
        <v>0.1116633667905155</v>
      </c>
      <c r="CY16" s="191">
        <v>5.9162766230503469E-2</v>
      </c>
      <c r="CZ16" s="191">
        <v>1.103672197832702</v>
      </c>
      <c r="DA16" s="56">
        <v>7</v>
      </c>
      <c r="DB16" s="67" t="s">
        <v>411</v>
      </c>
      <c r="DC16" s="67" t="s">
        <v>240</v>
      </c>
      <c r="DD16" s="67" t="s">
        <v>241</v>
      </c>
      <c r="DE16" s="53">
        <v>2.875</v>
      </c>
      <c r="DF16" s="53">
        <v>2.9489707647632879</v>
      </c>
      <c r="DG16" s="53">
        <v>1.0426186126424999</v>
      </c>
      <c r="DH16" s="191">
        <v>1.0257289616567957</v>
      </c>
      <c r="DI16" s="191">
        <v>0.14556962025316456</v>
      </c>
      <c r="DJ16" s="56">
        <v>8</v>
      </c>
      <c r="DK16" s="53">
        <v>1.9523809523809526</v>
      </c>
      <c r="DL16" s="53">
        <v>1.6961674819970245</v>
      </c>
      <c r="DM16" s="53">
        <v>0.64109104846839327</v>
      </c>
      <c r="DN16" s="191">
        <v>0.86876871029115876</v>
      </c>
      <c r="DO16" s="191">
        <v>0.46915787591632396</v>
      </c>
      <c r="DP16" s="56">
        <v>7</v>
      </c>
      <c r="DQ16" s="67" t="s">
        <v>411</v>
      </c>
      <c r="DR16" s="67" t="s">
        <v>240</v>
      </c>
      <c r="DS16" s="67" t="s">
        <v>241</v>
      </c>
      <c r="DT16" s="53">
        <v>0.65</v>
      </c>
      <c r="DU16" s="53">
        <v>0.50083264004389072</v>
      </c>
      <c r="DV16" s="53">
        <v>0.18929694486000914</v>
      </c>
      <c r="DW16" s="191">
        <v>0.77051175391367799</v>
      </c>
      <c r="DX16" s="191">
        <v>0.1705383984695272</v>
      </c>
      <c r="DY16" s="56">
        <v>7</v>
      </c>
    </row>
    <row r="17" spans="1:129" s="143" customFormat="1" ht="12" x14ac:dyDescent="0.2">
      <c r="A17" s="67" t="s">
        <v>412</v>
      </c>
      <c r="B17" s="67" t="s">
        <v>240</v>
      </c>
      <c r="C17" s="67" t="s">
        <v>241</v>
      </c>
      <c r="D17" s="191">
        <v>0.97499999999999998</v>
      </c>
      <c r="E17" s="191">
        <v>6.2158156050806088E-2</v>
      </c>
      <c r="F17" s="191">
        <v>1.7943514064131832E-2</v>
      </c>
      <c r="G17" s="191">
        <v>6.3751954923903675E-2</v>
      </c>
      <c r="H17" s="191">
        <v>1</v>
      </c>
      <c r="I17" s="56">
        <v>12</v>
      </c>
      <c r="J17" s="189">
        <v>2.2135000000000069</v>
      </c>
      <c r="K17" s="189">
        <v>0.51661365319420094</v>
      </c>
      <c r="L17" s="189">
        <v>0.25830682659710047</v>
      </c>
      <c r="M17" s="191">
        <v>0.23339220835518379</v>
      </c>
      <c r="N17" s="191">
        <v>1</v>
      </c>
      <c r="O17" s="56">
        <v>4</v>
      </c>
      <c r="P17" s="67" t="s">
        <v>412</v>
      </c>
      <c r="Q17" s="67" t="s">
        <v>240</v>
      </c>
      <c r="R17" s="67" t="s">
        <v>241</v>
      </c>
      <c r="S17" s="189">
        <v>0.22931666666666733</v>
      </c>
      <c r="T17" s="189">
        <v>6.5675084062881597E-2</v>
      </c>
      <c r="U17" s="189">
        <v>3.2837542031440799E-2</v>
      </c>
      <c r="V17" s="191">
        <v>0.28639472663513948</v>
      </c>
      <c r="W17" s="191">
        <v>1</v>
      </c>
      <c r="X17" s="56">
        <v>4</v>
      </c>
      <c r="Y17" s="189">
        <v>3.2550075364622835</v>
      </c>
      <c r="Z17" s="189">
        <v>0.76749475135018719</v>
      </c>
      <c r="AA17" s="189">
        <v>0.38374737567509359</v>
      </c>
      <c r="AB17" s="191">
        <v>0.23578893220761682</v>
      </c>
      <c r="AC17" s="191">
        <v>1</v>
      </c>
      <c r="AD17" s="56">
        <v>4</v>
      </c>
      <c r="AE17" s="67" t="s">
        <v>412</v>
      </c>
      <c r="AF17" s="67" t="s">
        <v>240</v>
      </c>
      <c r="AG17" s="67" t="s">
        <v>241</v>
      </c>
      <c r="AH17" s="189">
        <v>0.3370028760198448</v>
      </c>
      <c r="AI17" s="189">
        <v>9.5585032860189711E-2</v>
      </c>
      <c r="AJ17" s="189">
        <v>4.7792516430094856E-2</v>
      </c>
      <c r="AK17" s="191">
        <v>0.28363269177133393</v>
      </c>
      <c r="AL17" s="191">
        <v>1</v>
      </c>
      <c r="AM17" s="56">
        <v>4</v>
      </c>
      <c r="AN17" s="189">
        <v>4.0596666666666668</v>
      </c>
      <c r="AO17" s="189">
        <v>0.36559814003903229</v>
      </c>
      <c r="AP17" s="189">
        <v>0.18279907001951615</v>
      </c>
      <c r="AQ17" s="191">
        <v>9.0056196741694461E-2</v>
      </c>
      <c r="AR17" s="191">
        <v>1</v>
      </c>
      <c r="AS17" s="56">
        <v>4</v>
      </c>
      <c r="AT17" s="67" t="s">
        <v>412</v>
      </c>
      <c r="AU17" s="67" t="s">
        <v>240</v>
      </c>
      <c r="AV17" s="67" t="s">
        <v>241</v>
      </c>
      <c r="AW17" s="191">
        <v>0.9375</v>
      </c>
      <c r="AX17" s="191">
        <v>7.4402380914284472E-2</v>
      </c>
      <c r="AY17" s="191">
        <v>2.6305214040457554E-2</v>
      </c>
      <c r="AZ17" s="191">
        <v>7.9362539641903443E-2</v>
      </c>
      <c r="BA17" s="191">
        <v>1</v>
      </c>
      <c r="BB17" s="56">
        <v>8</v>
      </c>
      <c r="BC17" s="189">
        <v>7.125</v>
      </c>
      <c r="BD17" s="189">
        <v>3.9438016467073278</v>
      </c>
      <c r="BE17" s="189">
        <v>1.394344444020712</v>
      </c>
      <c r="BF17" s="191">
        <v>0.5535160205905022</v>
      </c>
      <c r="BG17" s="191">
        <v>1</v>
      </c>
      <c r="BH17" s="56">
        <v>8</v>
      </c>
      <c r="BI17" s="67" t="s">
        <v>412</v>
      </c>
      <c r="BJ17" s="67" t="s">
        <v>240</v>
      </c>
      <c r="BK17" s="67" t="s">
        <v>241</v>
      </c>
      <c r="BL17" s="191">
        <v>0.92500000000000004</v>
      </c>
      <c r="BM17" s="191">
        <v>0.10350983390135388</v>
      </c>
      <c r="BN17" s="191">
        <v>3.6596252735570253E-2</v>
      </c>
      <c r="BO17" s="191">
        <v>0.11190252313659878</v>
      </c>
      <c r="BP17" s="191">
        <v>1</v>
      </c>
      <c r="BQ17" s="56">
        <v>8</v>
      </c>
      <c r="BR17" s="189">
        <v>3.8312500000000038</v>
      </c>
      <c r="BS17" s="189">
        <v>0.46181126324197003</v>
      </c>
      <c r="BT17" s="189">
        <v>0.1632749379333614</v>
      </c>
      <c r="BU17" s="191">
        <v>0.12053801324423349</v>
      </c>
      <c r="BV17" s="191">
        <v>1</v>
      </c>
      <c r="BW17" s="56">
        <v>8</v>
      </c>
      <c r="BX17" s="67" t="s">
        <v>412</v>
      </c>
      <c r="BY17" s="67" t="s">
        <v>240</v>
      </c>
      <c r="BZ17" s="67" t="s">
        <v>241</v>
      </c>
      <c r="CA17" s="189">
        <v>0.41635515873015905</v>
      </c>
      <c r="CB17" s="189">
        <v>4.6515263318531147E-2</v>
      </c>
      <c r="CC17" s="189">
        <v>1.6445629060605621E-2</v>
      </c>
      <c r="CD17" s="191">
        <v>0.11172015608116392</v>
      </c>
      <c r="CE17" s="191">
        <v>1</v>
      </c>
      <c r="CF17" s="56">
        <v>8</v>
      </c>
      <c r="CG17" s="189">
        <v>4.3111695851444969</v>
      </c>
      <c r="CH17" s="189">
        <v>0.4846037249475188</v>
      </c>
      <c r="CI17" s="189">
        <v>0.17133329004932552</v>
      </c>
      <c r="CJ17" s="191">
        <v>0.11240655589549869</v>
      </c>
      <c r="CK17" s="191">
        <v>1</v>
      </c>
      <c r="CL17" s="56">
        <v>8</v>
      </c>
      <c r="CM17" s="67" t="s">
        <v>412</v>
      </c>
      <c r="CN17" s="67" t="s">
        <v>240</v>
      </c>
      <c r="CO17" s="67" t="s">
        <v>241</v>
      </c>
      <c r="CP17" s="189">
        <v>0.4625136067174066</v>
      </c>
      <c r="CQ17" s="189">
        <v>5.029584073129019E-2</v>
      </c>
      <c r="CR17" s="189">
        <v>1.7782265023286926E-2</v>
      </c>
      <c r="CS17" s="191">
        <v>0.10874456448590643</v>
      </c>
      <c r="CT17" s="191">
        <v>1</v>
      </c>
      <c r="CU17" s="56">
        <v>8</v>
      </c>
      <c r="CV17" s="193">
        <v>4.5245059523809523</v>
      </c>
      <c r="CW17" s="193">
        <v>0.13992041805077315</v>
      </c>
      <c r="CX17" s="193">
        <v>4.9469338215079151E-2</v>
      </c>
      <c r="CY17" s="191">
        <v>3.0925015796949534E-2</v>
      </c>
      <c r="CZ17" s="191">
        <v>1</v>
      </c>
      <c r="DA17" s="56">
        <v>8</v>
      </c>
      <c r="DB17" s="67" t="s">
        <v>412</v>
      </c>
      <c r="DC17" s="67" t="s">
        <v>240</v>
      </c>
      <c r="DD17" s="67" t="s">
        <v>241</v>
      </c>
      <c r="DE17" s="53">
        <v>19.75</v>
      </c>
      <c r="DF17" s="53">
        <v>6.6922129587838342</v>
      </c>
      <c r="DG17" s="53">
        <v>2.366054582150269</v>
      </c>
      <c r="DH17" s="191">
        <v>0.33884622576120677</v>
      </c>
      <c r="DI17" s="191">
        <v>1</v>
      </c>
      <c r="DJ17" s="56">
        <v>8</v>
      </c>
      <c r="DK17" s="53">
        <v>4.1614583333333339</v>
      </c>
      <c r="DL17" s="53">
        <v>0.63456861831420552</v>
      </c>
      <c r="DM17" s="53">
        <v>0.22435388656907634</v>
      </c>
      <c r="DN17" s="191">
        <v>0.15248707724196175</v>
      </c>
      <c r="DO17" s="191">
        <v>1</v>
      </c>
      <c r="DP17" s="56">
        <v>8</v>
      </c>
      <c r="DQ17" s="67" t="s">
        <v>412</v>
      </c>
      <c r="DR17" s="67" t="s">
        <v>240</v>
      </c>
      <c r="DS17" s="67" t="s">
        <v>241</v>
      </c>
      <c r="DT17" s="53">
        <v>3.8114583333333334</v>
      </c>
      <c r="DU17" s="53">
        <v>0.45136427893840753</v>
      </c>
      <c r="DV17" s="53">
        <v>0.15958137121136215</v>
      </c>
      <c r="DW17" s="191">
        <v>0.11842298654847533</v>
      </c>
      <c r="DX17" s="191">
        <v>1</v>
      </c>
      <c r="DY17" s="56">
        <v>8</v>
      </c>
    </row>
    <row r="18" spans="1:129" s="143" customFormat="1" ht="12" x14ac:dyDescent="0.2">
      <c r="A18" s="67" t="s">
        <v>489</v>
      </c>
      <c r="B18" s="67" t="s">
        <v>245</v>
      </c>
      <c r="C18" s="67" t="s">
        <v>241</v>
      </c>
      <c r="D18" s="120" t="s">
        <v>188</v>
      </c>
      <c r="E18" s="120" t="s">
        <v>188</v>
      </c>
      <c r="F18" s="120" t="s">
        <v>188</v>
      </c>
      <c r="G18" s="120" t="s">
        <v>188</v>
      </c>
      <c r="H18" s="120" t="s">
        <v>188</v>
      </c>
      <c r="I18" s="120" t="s">
        <v>188</v>
      </c>
      <c r="J18" s="120" t="s">
        <v>188</v>
      </c>
      <c r="K18" s="120" t="s">
        <v>188</v>
      </c>
      <c r="L18" s="120" t="s">
        <v>188</v>
      </c>
      <c r="M18" s="120" t="s">
        <v>188</v>
      </c>
      <c r="N18" s="120" t="s">
        <v>188</v>
      </c>
      <c r="O18" s="120" t="s">
        <v>188</v>
      </c>
      <c r="P18" s="67" t="s">
        <v>489</v>
      </c>
      <c r="Q18" s="67" t="s">
        <v>245</v>
      </c>
      <c r="R18" s="67" t="s">
        <v>241</v>
      </c>
      <c r="S18" s="120" t="s">
        <v>188</v>
      </c>
      <c r="T18" s="120" t="s">
        <v>188</v>
      </c>
      <c r="U18" s="120" t="s">
        <v>188</v>
      </c>
      <c r="V18" s="120" t="s">
        <v>188</v>
      </c>
      <c r="W18" s="120" t="s">
        <v>188</v>
      </c>
      <c r="X18" s="120" t="s">
        <v>188</v>
      </c>
      <c r="Y18" s="194" t="s">
        <v>188</v>
      </c>
      <c r="Z18" s="194" t="s">
        <v>188</v>
      </c>
      <c r="AA18" s="194" t="s">
        <v>188</v>
      </c>
      <c r="AB18" s="192" t="s">
        <v>188</v>
      </c>
      <c r="AC18" s="192" t="s">
        <v>188</v>
      </c>
      <c r="AD18" s="196" t="s">
        <v>188</v>
      </c>
      <c r="AE18" s="67" t="s">
        <v>489</v>
      </c>
      <c r="AF18" s="67" t="s">
        <v>245</v>
      </c>
      <c r="AG18" s="67" t="s">
        <v>241</v>
      </c>
      <c r="AH18" s="189">
        <v>2.6405753779144225E-2</v>
      </c>
      <c r="AI18" s="189">
        <v>5.6852428357855502E-3</v>
      </c>
      <c r="AJ18" s="190">
        <v>1.4679233881428309E-3</v>
      </c>
      <c r="AK18" s="191">
        <v>0.21530318290992567</v>
      </c>
      <c r="AL18" s="192" t="s">
        <v>188</v>
      </c>
      <c r="AM18" s="56">
        <v>15</v>
      </c>
      <c r="AN18" s="189">
        <v>1.8388000000000002</v>
      </c>
      <c r="AO18" s="189">
        <v>0.12488005674017198</v>
      </c>
      <c r="AP18" s="189">
        <v>3.2243892001874892E-2</v>
      </c>
      <c r="AQ18" s="191">
        <v>6.7913887720345859E-2</v>
      </c>
      <c r="AR18" s="192" t="s">
        <v>188</v>
      </c>
      <c r="AS18" s="56">
        <v>15</v>
      </c>
      <c r="AT18" s="67" t="s">
        <v>489</v>
      </c>
      <c r="AU18" s="67" t="s">
        <v>245</v>
      </c>
      <c r="AV18" s="67" t="s">
        <v>241</v>
      </c>
      <c r="AW18" s="120" t="s">
        <v>188</v>
      </c>
      <c r="AX18" s="120" t="s">
        <v>188</v>
      </c>
      <c r="AY18" s="120" t="s">
        <v>188</v>
      </c>
      <c r="AZ18" s="120" t="s">
        <v>188</v>
      </c>
      <c r="BA18" s="120" t="s">
        <v>188</v>
      </c>
      <c r="BB18" s="120" t="s">
        <v>188</v>
      </c>
      <c r="BC18" s="120" t="s">
        <v>188</v>
      </c>
      <c r="BD18" s="120" t="s">
        <v>188</v>
      </c>
      <c r="BE18" s="120" t="s">
        <v>188</v>
      </c>
      <c r="BF18" s="120" t="s">
        <v>188</v>
      </c>
      <c r="BG18" s="120" t="s">
        <v>188</v>
      </c>
      <c r="BH18" s="120" t="s">
        <v>188</v>
      </c>
      <c r="BI18" s="67" t="s">
        <v>489</v>
      </c>
      <c r="BJ18" s="67" t="s">
        <v>245</v>
      </c>
      <c r="BK18" s="67" t="s">
        <v>241</v>
      </c>
      <c r="BL18" s="120" t="s">
        <v>188</v>
      </c>
      <c r="BM18" s="120" t="s">
        <v>188</v>
      </c>
      <c r="BN18" s="120" t="s">
        <v>188</v>
      </c>
      <c r="BO18" s="120" t="s">
        <v>188</v>
      </c>
      <c r="BP18" s="120" t="s">
        <v>188</v>
      </c>
      <c r="BQ18" s="120" t="s">
        <v>188</v>
      </c>
      <c r="BR18" s="120" t="s">
        <v>188</v>
      </c>
      <c r="BS18" s="120" t="s">
        <v>188</v>
      </c>
      <c r="BT18" s="120" t="s">
        <v>188</v>
      </c>
      <c r="BU18" s="120" t="s">
        <v>188</v>
      </c>
      <c r="BV18" s="120" t="s">
        <v>188</v>
      </c>
      <c r="BW18" s="120" t="s">
        <v>188</v>
      </c>
      <c r="BX18" s="67" t="s">
        <v>489</v>
      </c>
      <c r="BY18" s="67" t="s">
        <v>245</v>
      </c>
      <c r="BZ18" s="67" t="s">
        <v>241</v>
      </c>
      <c r="CA18" s="120" t="s">
        <v>188</v>
      </c>
      <c r="CB18" s="120" t="s">
        <v>188</v>
      </c>
      <c r="CC18" s="120" t="s">
        <v>188</v>
      </c>
      <c r="CD18" s="120" t="s">
        <v>188</v>
      </c>
      <c r="CE18" s="120" t="s">
        <v>188</v>
      </c>
      <c r="CF18" s="120" t="s">
        <v>188</v>
      </c>
      <c r="CG18" s="120" t="s">
        <v>188</v>
      </c>
      <c r="CH18" s="120" t="s">
        <v>188</v>
      </c>
      <c r="CI18" s="120" t="s">
        <v>188</v>
      </c>
      <c r="CJ18" s="120" t="s">
        <v>188</v>
      </c>
      <c r="CK18" s="120" t="s">
        <v>188</v>
      </c>
      <c r="CL18" s="120" t="s">
        <v>188</v>
      </c>
      <c r="CM18" s="67" t="s">
        <v>489</v>
      </c>
      <c r="CN18" s="67" t="s">
        <v>245</v>
      </c>
      <c r="CO18" s="67" t="s">
        <v>241</v>
      </c>
      <c r="CP18" s="120" t="s">
        <v>188</v>
      </c>
      <c r="CQ18" s="120" t="s">
        <v>188</v>
      </c>
      <c r="CR18" s="120" t="s">
        <v>188</v>
      </c>
      <c r="CS18" s="120" t="s">
        <v>188</v>
      </c>
      <c r="CT18" s="120" t="s">
        <v>188</v>
      </c>
      <c r="CU18" s="120" t="s">
        <v>188</v>
      </c>
      <c r="CV18" s="120" t="s">
        <v>188</v>
      </c>
      <c r="CW18" s="120" t="s">
        <v>188</v>
      </c>
      <c r="CX18" s="120" t="s">
        <v>188</v>
      </c>
      <c r="CY18" s="120" t="s">
        <v>188</v>
      </c>
      <c r="CZ18" s="120" t="s">
        <v>188</v>
      </c>
      <c r="DA18" s="120" t="s">
        <v>188</v>
      </c>
      <c r="DB18" s="67" t="s">
        <v>489</v>
      </c>
      <c r="DC18" s="67" t="s">
        <v>245</v>
      </c>
      <c r="DD18" s="67" t="s">
        <v>241</v>
      </c>
      <c r="DE18" s="120" t="s">
        <v>188</v>
      </c>
      <c r="DF18" s="120" t="s">
        <v>188</v>
      </c>
      <c r="DG18" s="120" t="s">
        <v>188</v>
      </c>
      <c r="DH18" s="120" t="s">
        <v>188</v>
      </c>
      <c r="DI18" s="120" t="s">
        <v>188</v>
      </c>
      <c r="DJ18" s="120" t="s">
        <v>188</v>
      </c>
      <c r="DK18" s="120" t="s">
        <v>188</v>
      </c>
      <c r="DL18" s="120" t="s">
        <v>188</v>
      </c>
      <c r="DM18" s="120" t="s">
        <v>188</v>
      </c>
      <c r="DN18" s="120" t="s">
        <v>188</v>
      </c>
      <c r="DO18" s="120" t="s">
        <v>188</v>
      </c>
      <c r="DP18" s="120" t="s">
        <v>188</v>
      </c>
      <c r="DQ18" s="67" t="s">
        <v>489</v>
      </c>
      <c r="DR18" s="67" t="s">
        <v>245</v>
      </c>
      <c r="DS18" s="67" t="s">
        <v>241</v>
      </c>
      <c r="DT18" s="120" t="s">
        <v>188</v>
      </c>
      <c r="DU18" s="120" t="s">
        <v>188</v>
      </c>
      <c r="DV18" s="120" t="s">
        <v>188</v>
      </c>
      <c r="DW18" s="120" t="s">
        <v>188</v>
      </c>
      <c r="DX18" s="120" t="s">
        <v>188</v>
      </c>
      <c r="DY18" s="120" t="s">
        <v>188</v>
      </c>
    </row>
    <row r="19" spans="1:129" s="143" customFormat="1" ht="12" x14ac:dyDescent="0.2">
      <c r="A19" s="67" t="s">
        <v>402</v>
      </c>
      <c r="B19" s="67" t="s">
        <v>245</v>
      </c>
      <c r="C19" s="67" t="s">
        <v>241</v>
      </c>
      <c r="D19" s="191">
        <v>0.66666666666666663</v>
      </c>
      <c r="E19" s="191">
        <v>0.14974726182552567</v>
      </c>
      <c r="F19" s="191">
        <v>4.322831096268831E-2</v>
      </c>
      <c r="G19" s="191">
        <v>0.2246208927382885</v>
      </c>
      <c r="H19" s="191">
        <v>0.67226890756302515</v>
      </c>
      <c r="I19" s="56">
        <v>12</v>
      </c>
      <c r="J19" s="189">
        <v>2.4487500000000004</v>
      </c>
      <c r="K19" s="189">
        <v>0.5549638877140245</v>
      </c>
      <c r="L19" s="189">
        <v>0.27748194385701225</v>
      </c>
      <c r="M19" s="191">
        <v>0.22663150085309827</v>
      </c>
      <c r="N19" s="191">
        <v>0.71238247623077666</v>
      </c>
      <c r="O19" s="56">
        <v>4</v>
      </c>
      <c r="P19" s="67" t="s">
        <v>402</v>
      </c>
      <c r="Q19" s="67" t="s">
        <v>245</v>
      </c>
      <c r="R19" s="67" t="s">
        <v>241</v>
      </c>
      <c r="S19" s="189">
        <v>0.33709375000000019</v>
      </c>
      <c r="T19" s="189">
        <v>8.9414843974122749E-2</v>
      </c>
      <c r="U19" s="189">
        <v>4.4707421987061374E-2</v>
      </c>
      <c r="V19" s="191">
        <v>0.26525215603707486</v>
      </c>
      <c r="W19" s="191">
        <v>0.9479004602129868</v>
      </c>
      <c r="X19" s="56">
        <v>4</v>
      </c>
      <c r="Y19" s="189">
        <v>3.2368981931521228</v>
      </c>
      <c r="Z19" s="189">
        <v>0.67420883642684282</v>
      </c>
      <c r="AA19" s="189">
        <v>0.33710441821342141</v>
      </c>
      <c r="AB19" s="191">
        <v>0.20828855163043966</v>
      </c>
      <c r="AC19" s="191">
        <v>0.62932298140653486</v>
      </c>
      <c r="AD19" s="56">
        <v>4</v>
      </c>
      <c r="AE19" s="67" t="s">
        <v>402</v>
      </c>
      <c r="AF19" s="67" t="s">
        <v>245</v>
      </c>
      <c r="AG19" s="67" t="s">
        <v>241</v>
      </c>
      <c r="AH19" s="189">
        <v>0.44310921173853351</v>
      </c>
      <c r="AI19" s="189">
        <v>9.6948347340776453E-2</v>
      </c>
      <c r="AJ19" s="189">
        <v>4.8474173670388226E-2</v>
      </c>
      <c r="AK19" s="191">
        <v>0.21879108980921613</v>
      </c>
      <c r="AL19" s="191">
        <v>0.83728920593742129</v>
      </c>
      <c r="AM19" s="56">
        <v>4</v>
      </c>
      <c r="AN19" s="189">
        <v>4.4187145833333332</v>
      </c>
      <c r="AO19" s="189">
        <v>0.31619220730720998</v>
      </c>
      <c r="AP19" s="189">
        <v>0.15809610365360499</v>
      </c>
      <c r="AQ19" s="191">
        <v>7.1557508715280035E-2</v>
      </c>
      <c r="AR19" s="191">
        <v>0.94099459622534365</v>
      </c>
      <c r="AS19" s="56">
        <v>4</v>
      </c>
      <c r="AT19" s="67" t="s">
        <v>402</v>
      </c>
      <c r="AU19" s="67" t="s">
        <v>245</v>
      </c>
      <c r="AV19" s="67" t="s">
        <v>241</v>
      </c>
      <c r="AW19" s="191">
        <v>0.61249999999999993</v>
      </c>
      <c r="AX19" s="191">
        <v>0.11259916264596069</v>
      </c>
      <c r="AY19" s="191">
        <v>3.9809815731442898E-2</v>
      </c>
      <c r="AZ19" s="191">
        <v>0.18383536758524197</v>
      </c>
      <c r="BA19" s="191">
        <v>0.61249999999999993</v>
      </c>
      <c r="BB19" s="56">
        <v>8</v>
      </c>
      <c r="BC19" s="189">
        <v>0</v>
      </c>
      <c r="BD19" s="189">
        <v>0</v>
      </c>
      <c r="BE19" s="189">
        <v>0</v>
      </c>
      <c r="BF19" s="192" t="s">
        <v>188</v>
      </c>
      <c r="BG19" s="191">
        <v>0</v>
      </c>
      <c r="BH19" s="56">
        <v>8</v>
      </c>
      <c r="BI19" s="67" t="s">
        <v>402</v>
      </c>
      <c r="BJ19" s="67" t="s">
        <v>245</v>
      </c>
      <c r="BK19" s="67" t="s">
        <v>241</v>
      </c>
      <c r="BL19" s="191">
        <v>0.6</v>
      </c>
      <c r="BM19" s="191">
        <v>0.1069044967649698</v>
      </c>
      <c r="BN19" s="191">
        <v>3.7796447300922735E-2</v>
      </c>
      <c r="BO19" s="191">
        <v>0.17817416127494967</v>
      </c>
      <c r="BP19" s="191">
        <v>0.64</v>
      </c>
      <c r="BQ19" s="56">
        <v>8</v>
      </c>
      <c r="BR19" s="189">
        <v>2.7252499999999973</v>
      </c>
      <c r="BS19" s="189">
        <v>0.82091495122385061</v>
      </c>
      <c r="BT19" s="189">
        <v>0.29023726439390429</v>
      </c>
      <c r="BU19" s="191">
        <v>0.30122555773740078</v>
      </c>
      <c r="BV19" s="191">
        <v>0.45655345396841551</v>
      </c>
      <c r="BW19" s="56">
        <v>8</v>
      </c>
      <c r="BX19" s="67" t="s">
        <v>402</v>
      </c>
      <c r="BY19" s="67" t="s">
        <v>245</v>
      </c>
      <c r="BZ19" s="67" t="s">
        <v>241</v>
      </c>
      <c r="CA19" s="189">
        <v>0.44694255952380901</v>
      </c>
      <c r="CB19" s="189">
        <v>8.1162949993404232E-2</v>
      </c>
      <c r="CC19" s="189">
        <v>2.869543616072039E-2</v>
      </c>
      <c r="CD19" s="191">
        <v>0.18159593053720052</v>
      </c>
      <c r="CE19" s="191">
        <v>0.70387849592286211</v>
      </c>
      <c r="CF19" s="56">
        <v>8</v>
      </c>
      <c r="CG19" s="189">
        <v>3.7643401263916614</v>
      </c>
      <c r="CH19" s="189">
        <v>1.0613640976472334</v>
      </c>
      <c r="CI19" s="189">
        <v>0.37524887537714985</v>
      </c>
      <c r="CJ19" s="191">
        <v>0.28195223120409485</v>
      </c>
      <c r="CK19" s="191">
        <v>0.55791380939170099</v>
      </c>
      <c r="CL19" s="56">
        <v>8</v>
      </c>
      <c r="CM19" s="67" t="s">
        <v>402</v>
      </c>
      <c r="CN19" s="67" t="s">
        <v>245</v>
      </c>
      <c r="CO19" s="67" t="s">
        <v>241</v>
      </c>
      <c r="CP19" s="189">
        <v>0.59172211640498751</v>
      </c>
      <c r="CQ19" s="189">
        <v>7.3284660794370488E-2</v>
      </c>
      <c r="CR19" s="189">
        <v>2.5910040302327644E-2</v>
      </c>
      <c r="CS19" s="191">
        <v>0.12384979158732824</v>
      </c>
      <c r="CT19" s="191">
        <v>0.81179221506606536</v>
      </c>
      <c r="CU19" s="56">
        <v>8</v>
      </c>
      <c r="CV19" s="193">
        <v>4.934922321428572</v>
      </c>
      <c r="CW19" s="193">
        <v>0.21420148568714958</v>
      </c>
      <c r="CX19" s="193">
        <v>7.5731661534808328E-2</v>
      </c>
      <c r="CY19" s="191">
        <v>4.3405239583414974E-2</v>
      </c>
      <c r="CZ19" s="191">
        <v>0.94783676539305572</v>
      </c>
      <c r="DA19" s="56">
        <v>8</v>
      </c>
      <c r="DB19" s="67" t="s">
        <v>402</v>
      </c>
      <c r="DC19" s="67" t="s">
        <v>245</v>
      </c>
      <c r="DD19" s="67" t="s">
        <v>241</v>
      </c>
      <c r="DE19" s="53">
        <v>2.125</v>
      </c>
      <c r="DF19" s="53">
        <v>3.5632048174962621</v>
      </c>
      <c r="DG19" s="53">
        <v>1.2597831446040906</v>
      </c>
      <c r="DH19" s="191">
        <v>1.6768022670570646</v>
      </c>
      <c r="DI19" s="191">
        <v>5.8419243986254296E-2</v>
      </c>
      <c r="DJ19" s="56">
        <v>8</v>
      </c>
      <c r="DK19" s="53">
        <v>0.70833333333333337</v>
      </c>
      <c r="DL19" s="53">
        <v>1.1877349391654208</v>
      </c>
      <c r="DM19" s="53">
        <v>0.41992771486803027</v>
      </c>
      <c r="DN19" s="191">
        <v>1.6768022670570646</v>
      </c>
      <c r="DO19" s="191">
        <v>7.821486082355647E-2</v>
      </c>
      <c r="DP19" s="56">
        <v>8</v>
      </c>
      <c r="DQ19" s="67" t="s">
        <v>402</v>
      </c>
      <c r="DR19" s="67" t="s">
        <v>245</v>
      </c>
      <c r="DS19" s="67" t="s">
        <v>241</v>
      </c>
      <c r="DT19" s="53">
        <v>0.47916666666666663</v>
      </c>
      <c r="DU19" s="53">
        <v>0.82268192854562916</v>
      </c>
      <c r="DV19" s="53">
        <v>0.29086198521712053</v>
      </c>
      <c r="DW19" s="191">
        <v>1.7169014160952263</v>
      </c>
      <c r="DX19" s="191">
        <v>5.9065228556753974E-2</v>
      </c>
      <c r="DY19" s="56">
        <v>8</v>
      </c>
    </row>
    <row r="20" spans="1:129" s="143" customFormat="1" ht="12" x14ac:dyDescent="0.2">
      <c r="A20" s="67" t="s">
        <v>406</v>
      </c>
      <c r="B20" s="67" t="s">
        <v>245</v>
      </c>
      <c r="C20" s="67" t="s">
        <v>241</v>
      </c>
      <c r="D20" s="191">
        <v>0.91666666666666685</v>
      </c>
      <c r="E20" s="191">
        <v>9.3743686656109201E-2</v>
      </c>
      <c r="F20" s="191">
        <v>2.7061471362866289E-2</v>
      </c>
      <c r="G20" s="191">
        <v>0.10226583998848275</v>
      </c>
      <c r="H20" s="191">
        <v>0.92436974789915982</v>
      </c>
      <c r="I20" s="56">
        <v>12</v>
      </c>
      <c r="J20" s="189">
        <v>2.910499999999999</v>
      </c>
      <c r="K20" s="189">
        <v>0.38272923414166005</v>
      </c>
      <c r="L20" s="189">
        <v>0.19136461707083002</v>
      </c>
      <c r="M20" s="191">
        <v>0.13149947917596982</v>
      </c>
      <c r="N20" s="191">
        <v>0.84671330150880009</v>
      </c>
      <c r="O20" s="56">
        <v>4</v>
      </c>
      <c r="P20" s="67" t="s">
        <v>406</v>
      </c>
      <c r="Q20" s="67" t="s">
        <v>245</v>
      </c>
      <c r="R20" s="67" t="s">
        <v>241</v>
      </c>
      <c r="S20" s="189">
        <v>0.29812222222222212</v>
      </c>
      <c r="T20" s="189">
        <v>3.1264388292570278E-2</v>
      </c>
      <c r="U20" s="189">
        <v>1.5632194146285139E-2</v>
      </c>
      <c r="V20" s="191">
        <v>0.10487104268686691</v>
      </c>
      <c r="W20" s="191">
        <v>0.83831335242543803</v>
      </c>
      <c r="X20" s="56">
        <v>4</v>
      </c>
      <c r="Y20" s="189">
        <v>4.3956829532388539</v>
      </c>
      <c r="Z20" s="189">
        <v>0.48560114896620382</v>
      </c>
      <c r="AA20" s="189">
        <v>0.24280057448310191</v>
      </c>
      <c r="AB20" s="191">
        <v>0.11047228704436024</v>
      </c>
      <c r="AC20" s="191">
        <v>0.85461578844291786</v>
      </c>
      <c r="AD20" s="56">
        <v>4</v>
      </c>
      <c r="AE20" s="67" t="s">
        <v>406</v>
      </c>
      <c r="AF20" s="67" t="s">
        <v>245</v>
      </c>
      <c r="AG20" s="67" t="s">
        <v>241</v>
      </c>
      <c r="AH20" s="189">
        <v>0.45180292809481354</v>
      </c>
      <c r="AI20" s="189">
        <v>5.463964561840521E-2</v>
      </c>
      <c r="AJ20" s="189">
        <v>2.7319822809202605E-2</v>
      </c>
      <c r="AK20" s="191">
        <v>0.12093690018524793</v>
      </c>
      <c r="AL20" s="191">
        <v>0.85371665693992971</v>
      </c>
      <c r="AM20" s="56">
        <v>4</v>
      </c>
      <c r="AN20" s="189">
        <v>4.4640222222222228</v>
      </c>
      <c r="AO20" s="189">
        <v>0.16339500800812551</v>
      </c>
      <c r="AP20" s="189">
        <v>8.1697504004062754E-2</v>
      </c>
      <c r="AQ20" s="191">
        <v>3.6602642163099781E-2</v>
      </c>
      <c r="AR20" s="191">
        <v>0.95064315862015947</v>
      </c>
      <c r="AS20" s="56">
        <v>4</v>
      </c>
      <c r="AT20" s="67" t="s">
        <v>406</v>
      </c>
      <c r="AU20" s="67" t="s">
        <v>245</v>
      </c>
      <c r="AV20" s="67" t="s">
        <v>241</v>
      </c>
      <c r="AW20" s="191">
        <v>0.86250000000000004</v>
      </c>
      <c r="AX20" s="191">
        <v>0.11877349391654202</v>
      </c>
      <c r="AY20" s="191">
        <v>4.1992771486802999E-2</v>
      </c>
      <c r="AZ20" s="191">
        <v>0.13770839874381682</v>
      </c>
      <c r="BA20" s="191">
        <v>0.86250000000000004</v>
      </c>
      <c r="BB20" s="56">
        <v>8</v>
      </c>
      <c r="BC20" s="189">
        <v>5.75</v>
      </c>
      <c r="BD20" s="189">
        <v>13.144797993339962</v>
      </c>
      <c r="BE20" s="189">
        <v>4.6473878992090043</v>
      </c>
      <c r="BF20" s="191">
        <v>2.286051824928689</v>
      </c>
      <c r="BG20" s="191">
        <v>0.54117647058823526</v>
      </c>
      <c r="BH20" s="56">
        <v>8</v>
      </c>
      <c r="BI20" s="67" t="s">
        <v>406</v>
      </c>
      <c r="BJ20" s="67" t="s">
        <v>245</v>
      </c>
      <c r="BK20" s="67" t="s">
        <v>241</v>
      </c>
      <c r="BL20" s="191">
        <v>0.86250000000000004</v>
      </c>
      <c r="BM20" s="191">
        <v>0.11877349391654202</v>
      </c>
      <c r="BN20" s="191">
        <v>4.1992771486802999E-2</v>
      </c>
      <c r="BO20" s="191">
        <v>0.13770839874381682</v>
      </c>
      <c r="BP20" s="191">
        <v>0.92</v>
      </c>
      <c r="BQ20" s="56">
        <v>8</v>
      </c>
      <c r="BR20" s="189">
        <v>4.4294999999999973</v>
      </c>
      <c r="BS20" s="189">
        <v>0.82432171250931174</v>
      </c>
      <c r="BT20" s="189">
        <v>0.29144173639732102</v>
      </c>
      <c r="BU20" s="191">
        <v>0.18609814031139232</v>
      </c>
      <c r="BV20" s="191">
        <v>0.74206165465667273</v>
      </c>
      <c r="BW20" s="56">
        <v>8</v>
      </c>
      <c r="BX20" s="67" t="s">
        <v>406</v>
      </c>
      <c r="BY20" s="67" t="s">
        <v>245</v>
      </c>
      <c r="BZ20" s="67" t="s">
        <v>241</v>
      </c>
      <c r="CA20" s="189">
        <v>0.51151989087301564</v>
      </c>
      <c r="CB20" s="189">
        <v>4.0333424704602168E-2</v>
      </c>
      <c r="CC20" s="189">
        <v>1.4260019058550608E-2</v>
      </c>
      <c r="CD20" s="191">
        <v>7.8850158956213307E-2</v>
      </c>
      <c r="CE20" s="191">
        <v>0.80557969642885341</v>
      </c>
      <c r="CF20" s="56">
        <v>8</v>
      </c>
      <c r="CG20" s="189">
        <v>5.7439682113016097</v>
      </c>
      <c r="CH20" s="189">
        <v>1.1120345770624371</v>
      </c>
      <c r="CI20" s="189">
        <v>0.39316359517738181</v>
      </c>
      <c r="CJ20" s="191">
        <v>0.19360040587871655</v>
      </c>
      <c r="CK20" s="191">
        <v>0.85131499232083163</v>
      </c>
      <c r="CL20" s="56">
        <v>8</v>
      </c>
      <c r="CM20" s="67" t="s">
        <v>406</v>
      </c>
      <c r="CN20" s="67" t="s">
        <v>245</v>
      </c>
      <c r="CO20" s="67" t="s">
        <v>241</v>
      </c>
      <c r="CP20" s="189">
        <v>0.66323321030706572</v>
      </c>
      <c r="CQ20" s="189">
        <v>0.13120264068226439</v>
      </c>
      <c r="CR20" s="189">
        <v>4.6387138468005573E-2</v>
      </c>
      <c r="CS20" s="191">
        <v>0.19782278487158356</v>
      </c>
      <c r="CT20" s="191">
        <v>0.9098993293873312</v>
      </c>
      <c r="CU20" s="56">
        <v>8</v>
      </c>
      <c r="CV20" s="193">
        <v>5.0688248511904757</v>
      </c>
      <c r="CW20" s="193">
        <v>0.29814485630913995</v>
      </c>
      <c r="CX20" s="193">
        <v>0.10541012483604083</v>
      </c>
      <c r="CY20" s="191">
        <v>5.8819325003726844E-2</v>
      </c>
      <c r="CZ20" s="191">
        <v>0.97355505079267868</v>
      </c>
      <c r="DA20" s="56">
        <v>8</v>
      </c>
      <c r="DB20" s="67" t="s">
        <v>406</v>
      </c>
      <c r="DC20" s="67" t="s">
        <v>245</v>
      </c>
      <c r="DD20" s="67" t="s">
        <v>241</v>
      </c>
      <c r="DE20" s="53">
        <v>17.5</v>
      </c>
      <c r="DF20" s="53">
        <v>20</v>
      </c>
      <c r="DG20" s="53">
        <v>7.0710678118654746</v>
      </c>
      <c r="DH20" s="191">
        <v>1.1428571428571428</v>
      </c>
      <c r="DI20" s="191">
        <v>0.48109965635738833</v>
      </c>
      <c r="DJ20" s="56">
        <v>8</v>
      </c>
      <c r="DK20" s="53">
        <v>3.385416666666667</v>
      </c>
      <c r="DL20" s="53">
        <v>2.4049129195864141</v>
      </c>
      <c r="DM20" s="53">
        <v>0.85026511680134575</v>
      </c>
      <c r="DN20" s="191">
        <v>0.71037427778552531</v>
      </c>
      <c r="DO20" s="191">
        <v>0.37382102599493905</v>
      </c>
      <c r="DP20" s="56">
        <v>8</v>
      </c>
      <c r="DQ20" s="67" t="s">
        <v>406</v>
      </c>
      <c r="DR20" s="67" t="s">
        <v>245</v>
      </c>
      <c r="DS20" s="67" t="s">
        <v>241</v>
      </c>
      <c r="DT20" s="53">
        <v>3.0125000000000002</v>
      </c>
      <c r="DU20" s="53">
        <v>2.3087952950155004</v>
      </c>
      <c r="DV20" s="53">
        <v>0.81628240473852787</v>
      </c>
      <c r="DW20" s="191">
        <v>0.76640507718356854</v>
      </c>
      <c r="DX20" s="191">
        <v>0.37134052388289673</v>
      </c>
      <c r="DY20" s="56">
        <v>8</v>
      </c>
    </row>
    <row r="21" spans="1:129" s="143" customFormat="1" ht="12" x14ac:dyDescent="0.2">
      <c r="A21" s="67" t="s">
        <v>408</v>
      </c>
      <c r="B21" s="67" t="s">
        <v>245</v>
      </c>
      <c r="C21" s="67" t="s">
        <v>241</v>
      </c>
      <c r="D21" s="191">
        <v>0.20000000000000004</v>
      </c>
      <c r="E21" s="191">
        <v>0.21742292260184354</v>
      </c>
      <c r="F21" s="191">
        <v>6.2764591446084775E-2</v>
      </c>
      <c r="G21" s="191">
        <v>1.0871146130092175</v>
      </c>
      <c r="H21" s="191">
        <v>0.2016806722689076</v>
      </c>
      <c r="I21" s="56">
        <v>12</v>
      </c>
      <c r="J21" s="189">
        <v>1.0950000000000024</v>
      </c>
      <c r="K21" s="189">
        <v>0.50308117303936639</v>
      </c>
      <c r="L21" s="189">
        <v>0.2515405865196832</v>
      </c>
      <c r="M21" s="191">
        <v>0.45943486122316463</v>
      </c>
      <c r="N21" s="191">
        <v>0.31855387911085331</v>
      </c>
      <c r="O21" s="56">
        <v>4</v>
      </c>
      <c r="P21" s="67" t="s">
        <v>408</v>
      </c>
      <c r="Q21" s="67" t="s">
        <v>245</v>
      </c>
      <c r="R21" s="67" t="s">
        <v>241</v>
      </c>
      <c r="S21" s="189">
        <v>0.34977083333333303</v>
      </c>
      <c r="T21" s="189">
        <v>0.21480977130293946</v>
      </c>
      <c r="U21" s="189">
        <v>0.10740488565146973</v>
      </c>
      <c r="V21" s="191">
        <v>0.614144322028775</v>
      </c>
      <c r="W21" s="191">
        <v>0.98354814910020161</v>
      </c>
      <c r="X21" s="56">
        <v>4</v>
      </c>
      <c r="Y21" s="189">
        <v>1.45697478963283</v>
      </c>
      <c r="Z21" s="189">
        <v>0.67476248980105558</v>
      </c>
      <c r="AA21" s="189">
        <v>0.33738124490052779</v>
      </c>
      <c r="AB21" s="191">
        <v>0.46312571404965863</v>
      </c>
      <c r="AC21" s="191">
        <v>0.28326739481200608</v>
      </c>
      <c r="AD21" s="56">
        <v>4</v>
      </c>
      <c r="AE21" s="67" t="s">
        <v>408</v>
      </c>
      <c r="AF21" s="67" t="s">
        <v>245</v>
      </c>
      <c r="AG21" s="67" t="s">
        <v>241</v>
      </c>
      <c r="AH21" s="189">
        <v>0.45249175493726312</v>
      </c>
      <c r="AI21" s="189">
        <v>0.25349810867649553</v>
      </c>
      <c r="AJ21" s="189">
        <v>0.12674905433824776</v>
      </c>
      <c r="AK21" s="191">
        <v>0.5602270227258449</v>
      </c>
      <c r="AL21" s="191">
        <v>0.85501824865742104</v>
      </c>
      <c r="AM21" s="56">
        <v>4</v>
      </c>
      <c r="AN21" s="189">
        <v>4.3454333333333333</v>
      </c>
      <c r="AO21" s="189">
        <v>0.82136450563139873</v>
      </c>
      <c r="AP21" s="189">
        <v>0.41068225281569937</v>
      </c>
      <c r="AQ21" s="191">
        <v>0.18901785912369279</v>
      </c>
      <c r="AR21" s="191">
        <v>0.92538886769181627</v>
      </c>
      <c r="AS21" s="56">
        <v>4</v>
      </c>
      <c r="AT21" s="67" t="s">
        <v>408</v>
      </c>
      <c r="AU21" s="67" t="s">
        <v>245</v>
      </c>
      <c r="AV21" s="67" t="s">
        <v>241</v>
      </c>
      <c r="AW21" s="191">
        <v>0.1</v>
      </c>
      <c r="AX21" s="191">
        <v>0.14142135623730953</v>
      </c>
      <c r="AY21" s="191">
        <v>0.05</v>
      </c>
      <c r="AZ21" s="191">
        <v>1.4142135623730951</v>
      </c>
      <c r="BA21" s="191">
        <v>0.1</v>
      </c>
      <c r="BB21" s="56">
        <v>8</v>
      </c>
      <c r="BC21" s="189">
        <v>0</v>
      </c>
      <c r="BD21" s="189">
        <v>0</v>
      </c>
      <c r="BE21" s="189">
        <v>0</v>
      </c>
      <c r="BF21" s="192" t="s">
        <v>188</v>
      </c>
      <c r="BG21" s="191">
        <v>0</v>
      </c>
      <c r="BH21" s="56">
        <v>8</v>
      </c>
      <c r="BI21" s="67" t="s">
        <v>408</v>
      </c>
      <c r="BJ21" s="67" t="s">
        <v>245</v>
      </c>
      <c r="BK21" s="67" t="s">
        <v>241</v>
      </c>
      <c r="BL21" s="191">
        <v>0.1</v>
      </c>
      <c r="BM21" s="191">
        <v>0.14142135623730953</v>
      </c>
      <c r="BN21" s="191">
        <v>0.05</v>
      </c>
      <c r="BO21" s="191">
        <v>1.4142135623730951</v>
      </c>
      <c r="BP21" s="191">
        <v>0.10666666666666667</v>
      </c>
      <c r="BQ21" s="56">
        <v>8</v>
      </c>
      <c r="BR21" s="189">
        <v>0.57924999999999827</v>
      </c>
      <c r="BS21" s="189">
        <v>0.75666764736667624</v>
      </c>
      <c r="BT21" s="189">
        <v>0.26752241227872398</v>
      </c>
      <c r="BU21" s="191">
        <v>1.3062885582506318</v>
      </c>
      <c r="BV21" s="191">
        <v>9.7040120433429647E-2</v>
      </c>
      <c r="BW21" s="56">
        <v>8</v>
      </c>
      <c r="BX21" s="67" t="s">
        <v>408</v>
      </c>
      <c r="BY21" s="67" t="s">
        <v>245</v>
      </c>
      <c r="BZ21" s="67" t="s">
        <v>241</v>
      </c>
      <c r="CA21" s="189">
        <v>0.62362499999999965</v>
      </c>
      <c r="CB21" s="189">
        <v>9.8205036361007914E-2</v>
      </c>
      <c r="CC21" s="189">
        <v>4.9102518180503957E-2</v>
      </c>
      <c r="CD21" s="191">
        <v>0.15747450208219357</v>
      </c>
      <c r="CE21" s="191">
        <v>0.98213118814994183</v>
      </c>
      <c r="CF21" s="56">
        <v>4</v>
      </c>
      <c r="CG21" s="189">
        <v>0.83651285560716337</v>
      </c>
      <c r="CH21" s="189">
        <v>1.125807185610691</v>
      </c>
      <c r="CI21" s="189">
        <v>0.39803294762693087</v>
      </c>
      <c r="CJ21" s="191">
        <v>1.3458336928887364</v>
      </c>
      <c r="CK21" s="191">
        <v>0.12397978349641944</v>
      </c>
      <c r="CL21" s="56">
        <v>8</v>
      </c>
      <c r="CM21" s="67" t="s">
        <v>408</v>
      </c>
      <c r="CN21" s="67" t="s">
        <v>245</v>
      </c>
      <c r="CO21" s="67" t="s">
        <v>241</v>
      </c>
      <c r="CP21" s="189">
        <v>0.88085549040614408</v>
      </c>
      <c r="CQ21" s="189">
        <v>0.11246846685251423</v>
      </c>
      <c r="CR21" s="189">
        <v>5.6234233426257114E-2</v>
      </c>
      <c r="CS21" s="191">
        <v>0.12768095116334846</v>
      </c>
      <c r="CT21" s="191">
        <v>1.208458514368759</v>
      </c>
      <c r="CU21" s="56">
        <v>4</v>
      </c>
      <c r="CV21" s="193">
        <v>5.5514375000000005</v>
      </c>
      <c r="CW21" s="193">
        <v>0.2532456296924655</v>
      </c>
      <c r="CX21" s="193">
        <v>0.12662281484623275</v>
      </c>
      <c r="CY21" s="191">
        <v>4.5618027707682106E-2</v>
      </c>
      <c r="CZ21" s="191">
        <v>1.0662491161073633</v>
      </c>
      <c r="DA21" s="56">
        <v>4</v>
      </c>
      <c r="DB21" s="67" t="s">
        <v>408</v>
      </c>
      <c r="DC21" s="67" t="s">
        <v>245</v>
      </c>
      <c r="DD21" s="67" t="s">
        <v>241</v>
      </c>
      <c r="DE21" s="53">
        <v>0</v>
      </c>
      <c r="DF21" s="53">
        <v>0</v>
      </c>
      <c r="DG21" s="53">
        <v>0</v>
      </c>
      <c r="DH21" s="192" t="s">
        <v>188</v>
      </c>
      <c r="DI21" s="191">
        <v>0</v>
      </c>
      <c r="DJ21" s="56">
        <v>8</v>
      </c>
      <c r="DK21" s="53">
        <v>0</v>
      </c>
      <c r="DL21" s="53">
        <v>0</v>
      </c>
      <c r="DM21" s="53">
        <v>0</v>
      </c>
      <c r="DN21" s="192" t="s">
        <v>188</v>
      </c>
      <c r="DO21" s="191">
        <v>0</v>
      </c>
      <c r="DP21" s="56">
        <v>4</v>
      </c>
      <c r="DQ21" s="67" t="s">
        <v>408</v>
      </c>
      <c r="DR21" s="67" t="s">
        <v>245</v>
      </c>
      <c r="DS21" s="67" t="s">
        <v>241</v>
      </c>
      <c r="DT21" s="53">
        <v>0</v>
      </c>
      <c r="DU21" s="53">
        <v>0</v>
      </c>
      <c r="DV21" s="53">
        <v>0</v>
      </c>
      <c r="DW21" s="192" t="s">
        <v>188</v>
      </c>
      <c r="DX21" s="191">
        <v>0</v>
      </c>
      <c r="DY21" s="56">
        <v>4</v>
      </c>
    </row>
    <row r="22" spans="1:129" s="143" customFormat="1" ht="12" x14ac:dyDescent="0.2">
      <c r="A22" s="67" t="s">
        <v>410</v>
      </c>
      <c r="B22" s="67" t="s">
        <v>245</v>
      </c>
      <c r="C22" s="67" t="s">
        <v>241</v>
      </c>
      <c r="D22" s="191">
        <v>0.98333333333333339</v>
      </c>
      <c r="E22" s="191">
        <v>3.8924947208076141E-2</v>
      </c>
      <c r="F22" s="191">
        <v>1.1236664374387367E-2</v>
      </c>
      <c r="G22" s="191">
        <v>3.9584692076009634E-2</v>
      </c>
      <c r="H22" s="191">
        <v>0.99159663865546221</v>
      </c>
      <c r="I22" s="56">
        <v>12</v>
      </c>
      <c r="J22" s="189">
        <v>3.0161111111111172</v>
      </c>
      <c r="K22" s="189">
        <v>0.40710665329921736</v>
      </c>
      <c r="L22" s="189">
        <v>0.20355332664960868</v>
      </c>
      <c r="M22" s="191">
        <v>0.13497733946188797</v>
      </c>
      <c r="N22" s="191">
        <v>0.87743734636875803</v>
      </c>
      <c r="O22" s="56">
        <v>4</v>
      </c>
      <c r="P22" s="67" t="s">
        <v>410</v>
      </c>
      <c r="Q22" s="67" t="s">
        <v>245</v>
      </c>
      <c r="R22" s="67" t="s">
        <v>241</v>
      </c>
      <c r="S22" s="189">
        <v>0.31674166666666731</v>
      </c>
      <c r="T22" s="189">
        <v>2.9968190783691475E-2</v>
      </c>
      <c r="U22" s="189">
        <v>1.4984095391845738E-2</v>
      </c>
      <c r="V22" s="191">
        <v>9.4613983373489696E-2</v>
      </c>
      <c r="W22" s="191">
        <v>0.89067083445469464</v>
      </c>
      <c r="X22" s="56">
        <v>4</v>
      </c>
      <c r="Y22" s="189">
        <v>4.2760647449957272</v>
      </c>
      <c r="Z22" s="189">
        <v>0.29809415721503579</v>
      </c>
      <c r="AA22" s="189">
        <v>0.1490470786075179</v>
      </c>
      <c r="AB22" s="191">
        <v>6.9712264662010789E-2</v>
      </c>
      <c r="AC22" s="191">
        <v>0.83135942295038268</v>
      </c>
      <c r="AD22" s="56">
        <v>4</v>
      </c>
      <c r="AE22" s="67" t="s">
        <v>410</v>
      </c>
      <c r="AF22" s="67" t="s">
        <v>245</v>
      </c>
      <c r="AG22" s="67" t="s">
        <v>241</v>
      </c>
      <c r="AH22" s="189">
        <v>0.44994429717841899</v>
      </c>
      <c r="AI22" s="189">
        <v>6.1481022203356073E-3</v>
      </c>
      <c r="AJ22" s="189">
        <v>3.0740511101678037E-3</v>
      </c>
      <c r="AK22" s="191">
        <v>1.3664140781181331E-2</v>
      </c>
      <c r="AL22" s="191">
        <v>0.8502046297401048</v>
      </c>
      <c r="AM22" s="56">
        <v>4</v>
      </c>
      <c r="AN22" s="189">
        <v>4.4600388888888896</v>
      </c>
      <c r="AO22" s="189">
        <v>2.0991318017189203E-2</v>
      </c>
      <c r="AP22" s="189">
        <v>1.0495659008594602E-2</v>
      </c>
      <c r="AQ22" s="191">
        <v>4.706532507930369E-3</v>
      </c>
      <c r="AR22" s="191">
        <v>0.94979488135061851</v>
      </c>
      <c r="AS22" s="56">
        <v>4</v>
      </c>
      <c r="AT22" s="67" t="s">
        <v>410</v>
      </c>
      <c r="AU22" s="67" t="s">
        <v>245</v>
      </c>
      <c r="AV22" s="67" t="s">
        <v>241</v>
      </c>
      <c r="AW22" s="191">
        <v>1</v>
      </c>
      <c r="AX22" s="191">
        <v>0</v>
      </c>
      <c r="AY22" s="191">
        <v>0</v>
      </c>
      <c r="AZ22" s="191">
        <v>0</v>
      </c>
      <c r="BA22" s="191">
        <v>1</v>
      </c>
      <c r="BB22" s="56">
        <v>8</v>
      </c>
      <c r="BC22" s="189">
        <v>11.5</v>
      </c>
      <c r="BD22" s="189">
        <v>8.7993506253911384</v>
      </c>
      <c r="BE22" s="189">
        <v>3.1110402486260806</v>
      </c>
      <c r="BF22" s="191">
        <v>0.76516092394705548</v>
      </c>
      <c r="BG22" s="191">
        <v>1.0823529411764705</v>
      </c>
      <c r="BH22" s="56">
        <v>8</v>
      </c>
      <c r="BI22" s="67" t="s">
        <v>410</v>
      </c>
      <c r="BJ22" s="67" t="s">
        <v>245</v>
      </c>
      <c r="BK22" s="67" t="s">
        <v>241</v>
      </c>
      <c r="BL22" s="191">
        <v>1</v>
      </c>
      <c r="BM22" s="191">
        <v>0</v>
      </c>
      <c r="BN22" s="191">
        <v>0</v>
      </c>
      <c r="BO22" s="191">
        <v>0</v>
      </c>
      <c r="BP22" s="191">
        <v>1.0666666666666667</v>
      </c>
      <c r="BQ22" s="56">
        <v>8</v>
      </c>
      <c r="BR22" s="189">
        <v>4.2026249999999941</v>
      </c>
      <c r="BS22" s="189">
        <v>0.58823730330539226</v>
      </c>
      <c r="BT22" s="189">
        <v>0.20797329305706538</v>
      </c>
      <c r="BU22" s="191">
        <v>0.13996902014940499</v>
      </c>
      <c r="BV22" s="191">
        <v>0.70405392513861531</v>
      </c>
      <c r="BW22" s="56">
        <v>8</v>
      </c>
      <c r="BX22" s="67" t="s">
        <v>410</v>
      </c>
      <c r="BY22" s="67" t="s">
        <v>245</v>
      </c>
      <c r="BZ22" s="67" t="s">
        <v>241</v>
      </c>
      <c r="CA22" s="189">
        <v>0.42026249999999937</v>
      </c>
      <c r="CB22" s="189">
        <v>5.8823730330539434E-2</v>
      </c>
      <c r="CC22" s="189">
        <v>2.0797329305706613E-2</v>
      </c>
      <c r="CD22" s="191">
        <v>0.13996902014940549</v>
      </c>
      <c r="CE22" s="191">
        <v>0.66186074717957832</v>
      </c>
      <c r="CF22" s="56">
        <v>8</v>
      </c>
      <c r="CG22" s="189">
        <v>5.5591670629489496</v>
      </c>
      <c r="CH22" s="189">
        <v>0.98253920900417668</v>
      </c>
      <c r="CI22" s="189">
        <v>0.34738006873425992</v>
      </c>
      <c r="CJ22" s="191">
        <v>0.17674216260789488</v>
      </c>
      <c r="CK22" s="191">
        <v>0.82392556703098041</v>
      </c>
      <c r="CL22" s="56">
        <v>8</v>
      </c>
      <c r="CM22" s="67" t="s">
        <v>410</v>
      </c>
      <c r="CN22" s="67" t="s">
        <v>245</v>
      </c>
      <c r="CO22" s="67" t="s">
        <v>241</v>
      </c>
      <c r="CP22" s="189">
        <v>0.55591670629489498</v>
      </c>
      <c r="CQ22" s="189">
        <v>9.8253920900417444E-2</v>
      </c>
      <c r="CR22" s="189">
        <v>3.473800687342591E-2</v>
      </c>
      <c r="CS22" s="191">
        <v>0.17674216260789447</v>
      </c>
      <c r="CT22" s="191">
        <v>0.76267024990915189</v>
      </c>
      <c r="CU22" s="56">
        <v>8</v>
      </c>
      <c r="CV22" s="193">
        <v>4.7659374999999997</v>
      </c>
      <c r="CW22" s="193">
        <v>0.25355896996556815</v>
      </c>
      <c r="CX22" s="193">
        <v>8.9646633546664675E-2</v>
      </c>
      <c r="CY22" s="191">
        <v>5.3202327971268649E-2</v>
      </c>
      <c r="CZ22" s="191">
        <v>0.91538032208737574</v>
      </c>
      <c r="DA22" s="56">
        <v>8</v>
      </c>
      <c r="DB22" s="67" t="s">
        <v>410</v>
      </c>
      <c r="DC22" s="67" t="s">
        <v>245</v>
      </c>
      <c r="DD22" s="67" t="s">
        <v>241</v>
      </c>
      <c r="DE22" s="53">
        <v>26.75</v>
      </c>
      <c r="DF22" s="53">
        <v>16.131158845981453</v>
      </c>
      <c r="DG22" s="53">
        <v>5.7032259041954232</v>
      </c>
      <c r="DH22" s="191">
        <v>0.60303397555070848</v>
      </c>
      <c r="DI22" s="191">
        <v>0.73539518900343648</v>
      </c>
      <c r="DJ22" s="56">
        <v>8</v>
      </c>
      <c r="DK22" s="53">
        <v>4.4154761904761903</v>
      </c>
      <c r="DL22" s="53">
        <v>2.4000401546149552</v>
      </c>
      <c r="DM22" s="53">
        <v>0.8485423342241224</v>
      </c>
      <c r="DN22" s="191">
        <v>0.54355182795269952</v>
      </c>
      <c r="DO22" s="191">
        <v>0.48756120805810244</v>
      </c>
      <c r="DP22" s="56">
        <v>8</v>
      </c>
      <c r="DQ22" s="67" t="s">
        <v>410</v>
      </c>
      <c r="DR22" s="67" t="s">
        <v>245</v>
      </c>
      <c r="DS22" s="67" t="s">
        <v>241</v>
      </c>
      <c r="DT22" s="53">
        <v>4.4154761904761903</v>
      </c>
      <c r="DU22" s="53">
        <v>2.4000401546149552</v>
      </c>
      <c r="DV22" s="53">
        <v>0.8485423342241224</v>
      </c>
      <c r="DW22" s="191">
        <v>0.54355182795269952</v>
      </c>
      <c r="DX22" s="191">
        <v>0.5442805781788832</v>
      </c>
      <c r="DY22" s="56">
        <v>8</v>
      </c>
    </row>
    <row r="23" spans="1:129" s="143" customFormat="1" ht="12" x14ac:dyDescent="0.2">
      <c r="A23" s="67" t="s">
        <v>411</v>
      </c>
      <c r="B23" s="67" t="s">
        <v>245</v>
      </c>
      <c r="C23" s="67" t="s">
        <v>241</v>
      </c>
      <c r="D23" s="191">
        <v>0.79999999999999993</v>
      </c>
      <c r="E23" s="191">
        <v>0.14142135623731028</v>
      </c>
      <c r="F23" s="191">
        <v>4.0824829046386527E-2</v>
      </c>
      <c r="G23" s="191">
        <v>0.17677669529663786</v>
      </c>
      <c r="H23" s="191">
        <v>0.80672268907563016</v>
      </c>
      <c r="I23" s="56">
        <v>12</v>
      </c>
      <c r="J23" s="189">
        <v>2.6046666666666645</v>
      </c>
      <c r="K23" s="189">
        <v>0.52876302190427449</v>
      </c>
      <c r="L23" s="189">
        <v>0.30528147303395287</v>
      </c>
      <c r="M23" s="191">
        <v>0.20300602325477665</v>
      </c>
      <c r="N23" s="191">
        <v>0.75774125155926941</v>
      </c>
      <c r="O23" s="56">
        <v>3</v>
      </c>
      <c r="P23" s="67" t="s">
        <v>411</v>
      </c>
      <c r="Q23" s="67" t="s">
        <v>245</v>
      </c>
      <c r="R23" s="67" t="s">
        <v>241</v>
      </c>
      <c r="S23" s="189">
        <v>0.28940740740740717</v>
      </c>
      <c r="T23" s="189">
        <v>5.8751446878252539E-2</v>
      </c>
      <c r="U23" s="189">
        <v>3.3920163670439103E-2</v>
      </c>
      <c r="V23" s="191">
        <v>0.20300602325477601</v>
      </c>
      <c r="W23" s="191">
        <v>0.81380747839593126</v>
      </c>
      <c r="X23" s="56">
        <v>3</v>
      </c>
      <c r="Y23" s="189">
        <v>3.9250157006768691</v>
      </c>
      <c r="Z23" s="189">
        <v>0.26532402295625479</v>
      </c>
      <c r="AA23" s="189">
        <v>0.15318489607626815</v>
      </c>
      <c r="AB23" s="191">
        <v>6.7598206781822462E-2</v>
      </c>
      <c r="AC23" s="191">
        <v>0.76310790003933271</v>
      </c>
      <c r="AD23" s="56">
        <v>3</v>
      </c>
      <c r="AE23" s="67" t="s">
        <v>411</v>
      </c>
      <c r="AF23" s="67" t="s">
        <v>245</v>
      </c>
      <c r="AG23" s="67" t="s">
        <v>241</v>
      </c>
      <c r="AH23" s="189">
        <v>0.43611285563076319</v>
      </c>
      <c r="AI23" s="189">
        <v>2.9480446995139405E-2</v>
      </c>
      <c r="AJ23" s="189">
        <v>1.702054400847423E-2</v>
      </c>
      <c r="AK23" s="191">
        <v>6.7598206781822434E-2</v>
      </c>
      <c r="AL23" s="191">
        <v>0.82406904870587394</v>
      </c>
      <c r="AM23" s="56">
        <v>3</v>
      </c>
      <c r="AN23" s="189">
        <v>4.4199629629629626</v>
      </c>
      <c r="AO23" s="189">
        <v>9.5985617063847506E-2</v>
      </c>
      <c r="AP23" s="189">
        <v>5.5417321850144696E-2</v>
      </c>
      <c r="AQ23" s="191">
        <v>2.171638492633492E-2</v>
      </c>
      <c r="AR23" s="191">
        <v>0.94126044695260036</v>
      </c>
      <c r="AS23" s="56">
        <v>3</v>
      </c>
      <c r="AT23" s="67" t="s">
        <v>411</v>
      </c>
      <c r="AU23" s="67" t="s">
        <v>245</v>
      </c>
      <c r="AV23" s="67" t="s">
        <v>241</v>
      </c>
      <c r="AW23" s="191">
        <v>0.70000000000000007</v>
      </c>
      <c r="AX23" s="191">
        <v>0.13093073414159501</v>
      </c>
      <c r="AY23" s="191">
        <v>4.629100498862742E-2</v>
      </c>
      <c r="AZ23" s="191">
        <v>0.18704390591656428</v>
      </c>
      <c r="BA23" s="191">
        <v>0.70000000000000007</v>
      </c>
      <c r="BB23" s="56">
        <v>8</v>
      </c>
      <c r="BC23" s="189">
        <v>1.625</v>
      </c>
      <c r="BD23" s="189">
        <v>4.5961940777125587</v>
      </c>
      <c r="BE23" s="189">
        <v>1.6249999999999998</v>
      </c>
      <c r="BF23" s="191">
        <v>2.8284271247461898</v>
      </c>
      <c r="BG23" s="191">
        <v>0.15294117647058825</v>
      </c>
      <c r="BH23" s="56">
        <v>8</v>
      </c>
      <c r="BI23" s="67" t="s">
        <v>411</v>
      </c>
      <c r="BJ23" s="67" t="s">
        <v>245</v>
      </c>
      <c r="BK23" s="67" t="s">
        <v>241</v>
      </c>
      <c r="BL23" s="191">
        <v>0.6875</v>
      </c>
      <c r="BM23" s="191">
        <v>0.14577379737113258</v>
      </c>
      <c r="BN23" s="191">
        <v>5.153882032022078E-2</v>
      </c>
      <c r="BO23" s="191">
        <v>0.21203461435801102</v>
      </c>
      <c r="BP23" s="191">
        <v>0.73333333333333328</v>
      </c>
      <c r="BQ23" s="56">
        <v>8</v>
      </c>
      <c r="BR23" s="189">
        <v>3.5713750000000068</v>
      </c>
      <c r="BS23" s="189">
        <v>0.71431684396452222</v>
      </c>
      <c r="BT23" s="189">
        <v>0.25254914214154328</v>
      </c>
      <c r="BU23" s="191">
        <v>0.20001171648581312</v>
      </c>
      <c r="BV23" s="191">
        <v>0.59830239121785334</v>
      </c>
      <c r="BW23" s="56">
        <v>8</v>
      </c>
      <c r="BX23" s="67" t="s">
        <v>411</v>
      </c>
      <c r="BY23" s="67" t="s">
        <v>245</v>
      </c>
      <c r="BZ23" s="67" t="s">
        <v>241</v>
      </c>
      <c r="CA23" s="189">
        <v>0.52292981150793749</v>
      </c>
      <c r="CB23" s="189">
        <v>5.4676218135993659E-2</v>
      </c>
      <c r="CC23" s="189">
        <v>1.9330962306798004E-2</v>
      </c>
      <c r="CD23" s="191">
        <v>0.10455747010928203</v>
      </c>
      <c r="CE23" s="191">
        <v>0.82354889091251315</v>
      </c>
      <c r="CF23" s="56">
        <v>8</v>
      </c>
      <c r="CG23" s="189">
        <v>4.4745429376974144</v>
      </c>
      <c r="CH23" s="189">
        <v>0.914569114875455</v>
      </c>
      <c r="CI23" s="189">
        <v>0.3233490114961064</v>
      </c>
      <c r="CJ23" s="191">
        <v>0.20439386270502286</v>
      </c>
      <c r="CK23" s="191">
        <v>0.66317314903487479</v>
      </c>
      <c r="CL23" s="56">
        <v>8</v>
      </c>
      <c r="CM23" s="67" t="s">
        <v>411</v>
      </c>
      <c r="CN23" s="67" t="s">
        <v>245</v>
      </c>
      <c r="CO23" s="67" t="s">
        <v>241</v>
      </c>
      <c r="CP23" s="189">
        <v>0.65546255831051647</v>
      </c>
      <c r="CQ23" s="189">
        <v>8.3048317664708812E-2</v>
      </c>
      <c r="CR23" s="189">
        <v>2.9362014293425071E-2</v>
      </c>
      <c r="CS23" s="191">
        <v>0.12670184835388537</v>
      </c>
      <c r="CT23" s="191">
        <v>0.89923865840360739</v>
      </c>
      <c r="CU23" s="56">
        <v>8</v>
      </c>
      <c r="CV23" s="193">
        <v>5.0367212301587303</v>
      </c>
      <c r="CW23" s="193">
        <v>0.19266296785660036</v>
      </c>
      <c r="CX23" s="193">
        <v>6.8116645527463979E-2</v>
      </c>
      <c r="CY23" s="191">
        <v>3.8251663940219435E-2</v>
      </c>
      <c r="CZ23" s="191">
        <v>0.96738899784712284</v>
      </c>
      <c r="DA23" s="56">
        <v>8</v>
      </c>
      <c r="DB23" s="67" t="s">
        <v>411</v>
      </c>
      <c r="DC23" s="67" t="s">
        <v>245</v>
      </c>
      <c r="DD23" s="67" t="s">
        <v>241</v>
      </c>
      <c r="DE23" s="53">
        <v>6.5</v>
      </c>
      <c r="DF23" s="53">
        <v>5.3718844791323335</v>
      </c>
      <c r="DG23" s="53">
        <v>1.8992479714726187</v>
      </c>
      <c r="DH23" s="191">
        <v>0.82644376602035896</v>
      </c>
      <c r="DI23" s="191">
        <v>0.17869415807560138</v>
      </c>
      <c r="DJ23" s="56">
        <v>8</v>
      </c>
      <c r="DK23" s="53">
        <v>1.9437500000000001</v>
      </c>
      <c r="DL23" s="53">
        <v>1.7175318554842509</v>
      </c>
      <c r="DM23" s="53">
        <v>0.6072392109584136</v>
      </c>
      <c r="DN23" s="191">
        <v>0.88361767484720299</v>
      </c>
      <c r="DO23" s="191">
        <v>0.21463077984817117</v>
      </c>
      <c r="DP23" s="56">
        <v>8</v>
      </c>
      <c r="DQ23" s="67" t="s">
        <v>411</v>
      </c>
      <c r="DR23" s="67" t="s">
        <v>245</v>
      </c>
      <c r="DS23" s="67" t="s">
        <v>241</v>
      </c>
      <c r="DT23" s="53">
        <v>1.3327083333333334</v>
      </c>
      <c r="DU23" s="53">
        <v>1.2321210056723519</v>
      </c>
      <c r="DV23" s="53">
        <v>0.43562055917665432</v>
      </c>
      <c r="DW23" s="191">
        <v>0.92452412493782854</v>
      </c>
      <c r="DX23" s="191">
        <v>0.16427837699024139</v>
      </c>
      <c r="DY23" s="56">
        <v>8</v>
      </c>
    </row>
    <row r="24" spans="1:129" s="143" customFormat="1" ht="12" x14ac:dyDescent="0.2">
      <c r="A24" s="67" t="s">
        <v>412</v>
      </c>
      <c r="B24" s="67" t="s">
        <v>245</v>
      </c>
      <c r="C24" s="67" t="s">
        <v>241</v>
      </c>
      <c r="D24" s="191">
        <v>0.9916666666666667</v>
      </c>
      <c r="E24" s="191">
        <v>2.8867513459481273E-2</v>
      </c>
      <c r="F24" s="191">
        <v>8.3333333333333297E-3</v>
      </c>
      <c r="G24" s="191">
        <v>2.9110097606199602E-2</v>
      </c>
      <c r="H24" s="191">
        <v>1</v>
      </c>
      <c r="I24" s="56">
        <v>12</v>
      </c>
      <c r="J24" s="189">
        <v>3.4374090909090902</v>
      </c>
      <c r="K24" s="189">
        <v>0.56873181864803535</v>
      </c>
      <c r="L24" s="189">
        <v>0.28436590932401767</v>
      </c>
      <c r="M24" s="191">
        <v>0.16545363196721607</v>
      </c>
      <c r="N24" s="191">
        <v>1</v>
      </c>
      <c r="O24" s="56">
        <v>4</v>
      </c>
      <c r="P24" s="67" t="s">
        <v>412</v>
      </c>
      <c r="Q24" s="67" t="s">
        <v>245</v>
      </c>
      <c r="R24" s="67" t="s">
        <v>241</v>
      </c>
      <c r="S24" s="189">
        <v>0.3556214646464646</v>
      </c>
      <c r="T24" s="189">
        <v>8.0368511249742175E-2</v>
      </c>
      <c r="U24" s="189">
        <v>4.0184255624871087E-2</v>
      </c>
      <c r="V24" s="191">
        <v>0.22599454543509978</v>
      </c>
      <c r="W24" s="191">
        <v>1</v>
      </c>
      <c r="X24" s="56">
        <v>4</v>
      </c>
      <c r="Y24" s="189">
        <v>5.1434609712133277</v>
      </c>
      <c r="Z24" s="189">
        <v>0.26445953150778029</v>
      </c>
      <c r="AA24" s="189">
        <v>0.13222976575389014</v>
      </c>
      <c r="AB24" s="191">
        <v>5.1416649798237908E-2</v>
      </c>
      <c r="AC24" s="191">
        <v>1</v>
      </c>
      <c r="AD24" s="56">
        <v>4</v>
      </c>
      <c r="AE24" s="67" t="s">
        <v>412</v>
      </c>
      <c r="AF24" s="67" t="s">
        <v>245</v>
      </c>
      <c r="AG24" s="67" t="s">
        <v>241</v>
      </c>
      <c r="AH24" s="189">
        <v>0.52921882737331183</v>
      </c>
      <c r="AI24" s="189">
        <v>4.9192651176942458E-2</v>
      </c>
      <c r="AJ24" s="189">
        <v>2.4596325588471229E-2</v>
      </c>
      <c r="AK24" s="191">
        <v>9.2953327872142916E-2</v>
      </c>
      <c r="AL24" s="191">
        <v>1</v>
      </c>
      <c r="AM24" s="56">
        <v>4</v>
      </c>
      <c r="AN24" s="189">
        <v>4.6957916666666666</v>
      </c>
      <c r="AO24" s="189">
        <v>0.13935409035977356</v>
      </c>
      <c r="AP24" s="189">
        <v>6.9677045179886779E-2</v>
      </c>
      <c r="AQ24" s="191">
        <v>2.9676378394081274E-2</v>
      </c>
      <c r="AR24" s="191">
        <v>1</v>
      </c>
      <c r="AS24" s="56">
        <v>4</v>
      </c>
      <c r="AT24" s="67" t="s">
        <v>412</v>
      </c>
      <c r="AU24" s="67" t="s">
        <v>245</v>
      </c>
      <c r="AV24" s="67" t="s">
        <v>241</v>
      </c>
      <c r="AW24" s="191">
        <v>1</v>
      </c>
      <c r="AX24" s="191">
        <v>0</v>
      </c>
      <c r="AY24" s="191">
        <v>0</v>
      </c>
      <c r="AZ24" s="191">
        <v>0</v>
      </c>
      <c r="BA24" s="191">
        <v>1</v>
      </c>
      <c r="BB24" s="56">
        <v>8</v>
      </c>
      <c r="BC24" s="189">
        <v>10.625</v>
      </c>
      <c r="BD24" s="189">
        <v>7.8182478855559445</v>
      </c>
      <c r="BE24" s="189">
        <v>2.7641680484369973</v>
      </c>
      <c r="BF24" s="191">
        <v>0.73583509511114775</v>
      </c>
      <c r="BG24" s="191">
        <v>1</v>
      </c>
      <c r="BH24" s="56">
        <v>8</v>
      </c>
      <c r="BI24" s="67" t="s">
        <v>412</v>
      </c>
      <c r="BJ24" s="67" t="s">
        <v>245</v>
      </c>
      <c r="BK24" s="67" t="s">
        <v>241</v>
      </c>
      <c r="BL24" s="191">
        <v>0.9375</v>
      </c>
      <c r="BM24" s="191">
        <v>9.1612538131290402E-2</v>
      </c>
      <c r="BN24" s="191">
        <v>3.2389923477173302E-2</v>
      </c>
      <c r="BO24" s="191">
        <v>9.7720040673376432E-2</v>
      </c>
      <c r="BP24" s="191">
        <v>1</v>
      </c>
      <c r="BQ24" s="56">
        <v>8</v>
      </c>
      <c r="BR24" s="189">
        <v>5.9691805555555622</v>
      </c>
      <c r="BS24" s="189">
        <v>0.87877722072184861</v>
      </c>
      <c r="BT24" s="189">
        <v>0.31069466596234324</v>
      </c>
      <c r="BU24" s="191">
        <v>0.14721907178766169</v>
      </c>
      <c r="BV24" s="191">
        <v>1</v>
      </c>
      <c r="BW24" s="56">
        <v>8</v>
      </c>
      <c r="BX24" s="67" t="s">
        <v>412</v>
      </c>
      <c r="BY24" s="67" t="s">
        <v>245</v>
      </c>
      <c r="BZ24" s="67" t="s">
        <v>241</v>
      </c>
      <c r="CA24" s="189">
        <v>0.63497118055555624</v>
      </c>
      <c r="CB24" s="189">
        <v>5.322142852279349E-2</v>
      </c>
      <c r="CC24" s="189">
        <v>1.8816616506451205E-2</v>
      </c>
      <c r="CD24" s="191">
        <v>8.3817077298261614E-2</v>
      </c>
      <c r="CE24" s="191">
        <v>1</v>
      </c>
      <c r="CF24" s="56">
        <v>8</v>
      </c>
      <c r="CG24" s="189">
        <v>6.7471714501850375</v>
      </c>
      <c r="CH24" s="189">
        <v>1.060706162051791</v>
      </c>
      <c r="CI24" s="189">
        <v>0.37501626001658916</v>
      </c>
      <c r="CJ24" s="191">
        <v>0.15720753057530526</v>
      </c>
      <c r="CK24" s="191">
        <v>1</v>
      </c>
      <c r="CL24" s="56">
        <v>8</v>
      </c>
      <c r="CM24" s="67" t="s">
        <v>412</v>
      </c>
      <c r="CN24" s="67" t="s">
        <v>245</v>
      </c>
      <c r="CO24" s="67" t="s">
        <v>241</v>
      </c>
      <c r="CP24" s="189">
        <v>0.7289083406113126</v>
      </c>
      <c r="CQ24" s="189">
        <v>8.1229512076601035E-2</v>
      </c>
      <c r="CR24" s="189">
        <v>2.8718969410919573E-2</v>
      </c>
      <c r="CS24" s="191">
        <v>0.11143995417651056</v>
      </c>
      <c r="CT24" s="191">
        <v>1</v>
      </c>
      <c r="CU24" s="56">
        <v>8</v>
      </c>
      <c r="CV24" s="193">
        <v>5.2065107638888888</v>
      </c>
      <c r="CW24" s="193">
        <v>0.17642129615081201</v>
      </c>
      <c r="CX24" s="193">
        <v>6.2374347426979657E-2</v>
      </c>
      <c r="CY24" s="191">
        <v>3.3884746263164928E-2</v>
      </c>
      <c r="CZ24" s="191">
        <v>1</v>
      </c>
      <c r="DA24" s="56">
        <v>8</v>
      </c>
      <c r="DB24" s="67" t="s">
        <v>412</v>
      </c>
      <c r="DC24" s="67" t="s">
        <v>245</v>
      </c>
      <c r="DD24" s="67" t="s">
        <v>241</v>
      </c>
      <c r="DE24" s="53">
        <v>36.375</v>
      </c>
      <c r="DF24" s="53">
        <v>22.360280473579547</v>
      </c>
      <c r="DG24" s="53">
        <v>7.9055529760506209</v>
      </c>
      <c r="DH24" s="191">
        <v>0.6147156143939394</v>
      </c>
      <c r="DI24" s="191">
        <v>1</v>
      </c>
      <c r="DJ24" s="56">
        <v>8</v>
      </c>
      <c r="DK24" s="53">
        <v>9.0562500000000004</v>
      </c>
      <c r="DL24" s="53">
        <v>5.3451278623695577</v>
      </c>
      <c r="DM24" s="53">
        <v>1.8897880788953345</v>
      </c>
      <c r="DN24" s="191">
        <v>0.59021425671437489</v>
      </c>
      <c r="DO24" s="191">
        <v>1</v>
      </c>
      <c r="DP24" s="56">
        <v>8</v>
      </c>
      <c r="DQ24" s="67" t="s">
        <v>412</v>
      </c>
      <c r="DR24" s="67" t="s">
        <v>245</v>
      </c>
      <c r="DS24" s="67" t="s">
        <v>241</v>
      </c>
      <c r="DT24" s="53">
        <v>8.1125000000000007</v>
      </c>
      <c r="DU24" s="53">
        <v>3.968884434043606</v>
      </c>
      <c r="DV24" s="53">
        <v>1.4032125485289833</v>
      </c>
      <c r="DW24" s="191">
        <v>0.48923074687748608</v>
      </c>
      <c r="DX24" s="191">
        <v>1</v>
      </c>
      <c r="DY24" s="56">
        <v>8</v>
      </c>
    </row>
    <row r="25" spans="1:129" s="143" customFormat="1" ht="12" x14ac:dyDescent="0.2">
      <c r="A25" s="67" t="s">
        <v>489</v>
      </c>
      <c r="B25" s="67" t="s">
        <v>240</v>
      </c>
      <c r="C25" s="67" t="s">
        <v>243</v>
      </c>
      <c r="D25" s="120" t="s">
        <v>188</v>
      </c>
      <c r="E25" s="120" t="s">
        <v>188</v>
      </c>
      <c r="F25" s="120" t="s">
        <v>188</v>
      </c>
      <c r="G25" s="120" t="s">
        <v>188</v>
      </c>
      <c r="H25" s="120" t="s">
        <v>188</v>
      </c>
      <c r="I25" s="120" t="s">
        <v>188</v>
      </c>
      <c r="J25" s="120" t="s">
        <v>188</v>
      </c>
      <c r="K25" s="120" t="s">
        <v>188</v>
      </c>
      <c r="L25" s="120" t="s">
        <v>188</v>
      </c>
      <c r="M25" s="120" t="s">
        <v>188</v>
      </c>
      <c r="N25" s="120" t="s">
        <v>188</v>
      </c>
      <c r="O25" s="120" t="s">
        <v>188</v>
      </c>
      <c r="P25" s="67" t="s">
        <v>489</v>
      </c>
      <c r="Q25" s="67" t="s">
        <v>240</v>
      </c>
      <c r="R25" s="67" t="s">
        <v>243</v>
      </c>
      <c r="S25" s="120" t="s">
        <v>188</v>
      </c>
      <c r="T25" s="120" t="s">
        <v>188</v>
      </c>
      <c r="U25" s="120" t="s">
        <v>188</v>
      </c>
      <c r="V25" s="120" t="s">
        <v>188</v>
      </c>
      <c r="W25" s="120" t="s">
        <v>188</v>
      </c>
      <c r="X25" s="120" t="s">
        <v>188</v>
      </c>
      <c r="Y25" s="194" t="s">
        <v>188</v>
      </c>
      <c r="Z25" s="194" t="s">
        <v>188</v>
      </c>
      <c r="AA25" s="194" t="s">
        <v>188</v>
      </c>
      <c r="AB25" s="192" t="s">
        <v>188</v>
      </c>
      <c r="AC25" s="192" t="s">
        <v>188</v>
      </c>
      <c r="AD25" s="196" t="s">
        <v>188</v>
      </c>
      <c r="AE25" s="67" t="s">
        <v>489</v>
      </c>
      <c r="AF25" s="67" t="s">
        <v>240</v>
      </c>
      <c r="AG25" s="67" t="s">
        <v>243</v>
      </c>
      <c r="AH25" s="189">
        <v>3.626290828254225E-2</v>
      </c>
      <c r="AI25" s="189">
        <v>1.5598986977135475E-2</v>
      </c>
      <c r="AJ25" s="190">
        <v>3.4880395261008878E-3</v>
      </c>
      <c r="AK25" s="191">
        <v>0.43016370489636557</v>
      </c>
      <c r="AL25" s="192" t="s">
        <v>188</v>
      </c>
      <c r="AM25" s="56">
        <v>20</v>
      </c>
      <c r="AN25" s="189">
        <v>1.9985499999999998</v>
      </c>
      <c r="AO25" s="189">
        <v>0.26685053474696002</v>
      </c>
      <c r="AP25" s="189">
        <v>5.9669593552637221E-2</v>
      </c>
      <c r="AQ25" s="191">
        <v>0.13352207087486431</v>
      </c>
      <c r="AR25" s="192" t="s">
        <v>188</v>
      </c>
      <c r="AS25" s="56">
        <v>20</v>
      </c>
      <c r="AT25" s="67" t="s">
        <v>489</v>
      </c>
      <c r="AU25" s="67" t="s">
        <v>240</v>
      </c>
      <c r="AV25" s="67" t="s">
        <v>243</v>
      </c>
      <c r="AW25" s="120" t="s">
        <v>188</v>
      </c>
      <c r="AX25" s="120" t="s">
        <v>188</v>
      </c>
      <c r="AY25" s="120" t="s">
        <v>188</v>
      </c>
      <c r="AZ25" s="120" t="s">
        <v>188</v>
      </c>
      <c r="BA25" s="120" t="s">
        <v>188</v>
      </c>
      <c r="BB25" s="120" t="s">
        <v>188</v>
      </c>
      <c r="BC25" s="120" t="s">
        <v>188</v>
      </c>
      <c r="BD25" s="120" t="s">
        <v>188</v>
      </c>
      <c r="BE25" s="120" t="s">
        <v>188</v>
      </c>
      <c r="BF25" s="120" t="s">
        <v>188</v>
      </c>
      <c r="BG25" s="120" t="s">
        <v>188</v>
      </c>
      <c r="BH25" s="120" t="s">
        <v>188</v>
      </c>
      <c r="BI25" s="67" t="s">
        <v>489</v>
      </c>
      <c r="BJ25" s="67" t="s">
        <v>240</v>
      </c>
      <c r="BK25" s="67" t="s">
        <v>243</v>
      </c>
      <c r="BL25" s="120" t="s">
        <v>188</v>
      </c>
      <c r="BM25" s="120" t="s">
        <v>188</v>
      </c>
      <c r="BN25" s="120" t="s">
        <v>188</v>
      </c>
      <c r="BO25" s="120" t="s">
        <v>188</v>
      </c>
      <c r="BP25" s="120" t="s">
        <v>188</v>
      </c>
      <c r="BQ25" s="120" t="s">
        <v>188</v>
      </c>
      <c r="BR25" s="120" t="s">
        <v>188</v>
      </c>
      <c r="BS25" s="120" t="s">
        <v>188</v>
      </c>
      <c r="BT25" s="120" t="s">
        <v>188</v>
      </c>
      <c r="BU25" s="120" t="s">
        <v>188</v>
      </c>
      <c r="BV25" s="120" t="s">
        <v>188</v>
      </c>
      <c r="BW25" s="120" t="s">
        <v>188</v>
      </c>
      <c r="BX25" s="67" t="s">
        <v>489</v>
      </c>
      <c r="BY25" s="67" t="s">
        <v>240</v>
      </c>
      <c r="BZ25" s="67" t="s">
        <v>243</v>
      </c>
      <c r="CA25" s="120" t="s">
        <v>188</v>
      </c>
      <c r="CB25" s="120" t="s">
        <v>188</v>
      </c>
      <c r="CC25" s="120" t="s">
        <v>188</v>
      </c>
      <c r="CD25" s="120" t="s">
        <v>188</v>
      </c>
      <c r="CE25" s="120" t="s">
        <v>188</v>
      </c>
      <c r="CF25" s="120" t="s">
        <v>188</v>
      </c>
      <c r="CG25" s="120" t="s">
        <v>188</v>
      </c>
      <c r="CH25" s="120" t="s">
        <v>188</v>
      </c>
      <c r="CI25" s="120" t="s">
        <v>188</v>
      </c>
      <c r="CJ25" s="120" t="s">
        <v>188</v>
      </c>
      <c r="CK25" s="120" t="s">
        <v>188</v>
      </c>
      <c r="CL25" s="120" t="s">
        <v>188</v>
      </c>
      <c r="CM25" s="67" t="s">
        <v>489</v>
      </c>
      <c r="CN25" s="67" t="s">
        <v>240</v>
      </c>
      <c r="CO25" s="67" t="s">
        <v>243</v>
      </c>
      <c r="CP25" s="120" t="s">
        <v>188</v>
      </c>
      <c r="CQ25" s="120" t="s">
        <v>188</v>
      </c>
      <c r="CR25" s="120" t="s">
        <v>188</v>
      </c>
      <c r="CS25" s="120" t="s">
        <v>188</v>
      </c>
      <c r="CT25" s="120" t="s">
        <v>188</v>
      </c>
      <c r="CU25" s="120" t="s">
        <v>188</v>
      </c>
      <c r="CV25" s="120" t="s">
        <v>188</v>
      </c>
      <c r="CW25" s="120" t="s">
        <v>188</v>
      </c>
      <c r="CX25" s="120" t="s">
        <v>188</v>
      </c>
      <c r="CY25" s="120" t="s">
        <v>188</v>
      </c>
      <c r="CZ25" s="120" t="s">
        <v>188</v>
      </c>
      <c r="DA25" s="120" t="s">
        <v>188</v>
      </c>
      <c r="DB25" s="67" t="s">
        <v>489</v>
      </c>
      <c r="DC25" s="67" t="s">
        <v>240</v>
      </c>
      <c r="DD25" s="67" t="s">
        <v>243</v>
      </c>
      <c r="DE25" s="120" t="s">
        <v>188</v>
      </c>
      <c r="DF25" s="120" t="s">
        <v>188</v>
      </c>
      <c r="DG25" s="120" t="s">
        <v>188</v>
      </c>
      <c r="DH25" s="120" t="s">
        <v>188</v>
      </c>
      <c r="DI25" s="120" t="s">
        <v>188</v>
      </c>
      <c r="DJ25" s="120" t="s">
        <v>188</v>
      </c>
      <c r="DK25" s="120" t="s">
        <v>188</v>
      </c>
      <c r="DL25" s="120" t="s">
        <v>188</v>
      </c>
      <c r="DM25" s="120" t="s">
        <v>188</v>
      </c>
      <c r="DN25" s="120" t="s">
        <v>188</v>
      </c>
      <c r="DO25" s="120" t="s">
        <v>188</v>
      </c>
      <c r="DP25" s="120" t="s">
        <v>188</v>
      </c>
      <c r="DQ25" s="67" t="s">
        <v>489</v>
      </c>
      <c r="DR25" s="67" t="s">
        <v>240</v>
      </c>
      <c r="DS25" s="67" t="s">
        <v>243</v>
      </c>
      <c r="DT25" s="120" t="s">
        <v>188</v>
      </c>
      <c r="DU25" s="120" t="s">
        <v>188</v>
      </c>
      <c r="DV25" s="120" t="s">
        <v>188</v>
      </c>
      <c r="DW25" s="120" t="s">
        <v>188</v>
      </c>
      <c r="DX25" s="120" t="s">
        <v>188</v>
      </c>
      <c r="DY25" s="120" t="s">
        <v>188</v>
      </c>
    </row>
    <row r="26" spans="1:129" s="143" customFormat="1" ht="12" x14ac:dyDescent="0.2">
      <c r="A26" s="67" t="s">
        <v>413</v>
      </c>
      <c r="B26" s="67" t="s">
        <v>240</v>
      </c>
      <c r="C26" s="67" t="s">
        <v>243</v>
      </c>
      <c r="D26" s="191">
        <v>0.33333333333333331</v>
      </c>
      <c r="E26" s="191">
        <v>0.20150945537631892</v>
      </c>
      <c r="F26" s="191">
        <v>5.8170769152886312E-2</v>
      </c>
      <c r="G26" s="191">
        <v>0.60452836612895677</v>
      </c>
      <c r="H26" s="191">
        <v>0.34482758620689646</v>
      </c>
      <c r="I26" s="56">
        <v>12</v>
      </c>
      <c r="J26" s="189">
        <v>0.87399999999999878</v>
      </c>
      <c r="K26" s="189">
        <v>0.28609089464713738</v>
      </c>
      <c r="L26" s="189">
        <v>0.14304544732356869</v>
      </c>
      <c r="M26" s="191">
        <v>0.32733511973356727</v>
      </c>
      <c r="N26" s="191">
        <v>0.37506705289132025</v>
      </c>
      <c r="O26" s="56">
        <v>4</v>
      </c>
      <c r="P26" s="67" t="s">
        <v>413</v>
      </c>
      <c r="Q26" s="67" t="s">
        <v>240</v>
      </c>
      <c r="R26" s="67" t="s">
        <v>243</v>
      </c>
      <c r="S26" s="189">
        <v>0.40937499999999982</v>
      </c>
      <c r="T26" s="189">
        <v>0.41130592324935022</v>
      </c>
      <c r="U26" s="189">
        <v>0.20565296162467511</v>
      </c>
      <c r="V26" s="191">
        <v>1.0047167590823827</v>
      </c>
      <c r="W26" s="191">
        <v>1.700807847663012</v>
      </c>
      <c r="X26" s="56">
        <v>4</v>
      </c>
      <c r="Y26" s="189">
        <v>1.063099883442457</v>
      </c>
      <c r="Z26" s="189">
        <v>0.54218442528815691</v>
      </c>
      <c r="AA26" s="189">
        <v>0.27109221264407846</v>
      </c>
      <c r="AB26" s="191">
        <v>0.51000327789755051</v>
      </c>
      <c r="AC26" s="191">
        <v>0.4125506281054675</v>
      </c>
      <c r="AD26" s="56">
        <v>4</v>
      </c>
      <c r="AE26" s="67" t="s">
        <v>413</v>
      </c>
      <c r="AF26" s="67" t="s">
        <v>240</v>
      </c>
      <c r="AG26" s="67" t="s">
        <v>243</v>
      </c>
      <c r="AH26" s="189">
        <v>0.36083843297194279</v>
      </c>
      <c r="AI26" s="189">
        <v>0.13884571527606818</v>
      </c>
      <c r="AJ26" s="189">
        <v>6.9422857638034088E-2</v>
      </c>
      <c r="AK26" s="191">
        <v>0.38478638246071811</v>
      </c>
      <c r="AL26" s="191">
        <v>1.3611699572412927</v>
      </c>
      <c r="AM26" s="56">
        <v>4</v>
      </c>
      <c r="AN26" s="189">
        <v>4.0912500000000005</v>
      </c>
      <c r="AO26" s="189">
        <v>0.57410981818231199</v>
      </c>
      <c r="AP26" s="189">
        <v>0.287054909091156</v>
      </c>
      <c r="AQ26" s="191">
        <v>0.14032626170053453</v>
      </c>
      <c r="AR26" s="191">
        <v>1.0848604932088037</v>
      </c>
      <c r="AS26" s="56">
        <v>4</v>
      </c>
      <c r="AT26" s="67" t="s">
        <v>413</v>
      </c>
      <c r="AU26" s="67" t="s">
        <v>240</v>
      </c>
      <c r="AV26" s="67" t="s">
        <v>243</v>
      </c>
      <c r="AW26" s="191">
        <v>0.27500000000000002</v>
      </c>
      <c r="AX26" s="191">
        <v>0.19086270308410552</v>
      </c>
      <c r="AY26" s="191">
        <v>6.7480155813182799E-2</v>
      </c>
      <c r="AZ26" s="191">
        <v>0.69404619303311088</v>
      </c>
      <c r="BA26" s="191">
        <v>0.29333333333333333</v>
      </c>
      <c r="BB26" s="56">
        <v>8</v>
      </c>
      <c r="BC26" s="189">
        <v>1</v>
      </c>
      <c r="BD26" s="189">
        <v>2.8284271247461903</v>
      </c>
      <c r="BE26" s="189">
        <v>1</v>
      </c>
      <c r="BF26" s="191">
        <v>2.8284271247461903</v>
      </c>
      <c r="BG26" s="191">
        <v>0.53333333333333333</v>
      </c>
      <c r="BH26" s="56">
        <v>8</v>
      </c>
      <c r="BI26" s="67" t="s">
        <v>413</v>
      </c>
      <c r="BJ26" s="67" t="s">
        <v>240</v>
      </c>
      <c r="BK26" s="67" t="s">
        <v>243</v>
      </c>
      <c r="BL26" s="191">
        <v>0.27500000000000002</v>
      </c>
      <c r="BM26" s="191">
        <v>0.19086270308410552</v>
      </c>
      <c r="BN26" s="191">
        <v>6.7480155813182799E-2</v>
      </c>
      <c r="BO26" s="191">
        <v>0.69404619303311088</v>
      </c>
      <c r="BP26" s="191">
        <v>0.29333333333333333</v>
      </c>
      <c r="BQ26" s="56">
        <v>8</v>
      </c>
      <c r="BR26" s="189">
        <v>1.245000000000001</v>
      </c>
      <c r="BS26" s="189">
        <v>0.69564625657421042</v>
      </c>
      <c r="BT26" s="189">
        <v>0.24594809266533055</v>
      </c>
      <c r="BU26" s="191">
        <v>0.55875201331261837</v>
      </c>
      <c r="BV26" s="191">
        <v>0.47471521853105192</v>
      </c>
      <c r="BW26" s="56">
        <v>8</v>
      </c>
      <c r="BX26" s="67" t="s">
        <v>413</v>
      </c>
      <c r="BY26" s="67" t="s">
        <v>240</v>
      </c>
      <c r="BZ26" s="67" t="s">
        <v>243</v>
      </c>
      <c r="CA26" s="189">
        <v>0.50110714285714342</v>
      </c>
      <c r="CB26" s="189">
        <v>0.13534414908105924</v>
      </c>
      <c r="CC26" s="189">
        <v>5.115527998230484E-2</v>
      </c>
      <c r="CD26" s="191">
        <v>0.27009024119946223</v>
      </c>
      <c r="CE26" s="191">
        <v>1.7790566825218772</v>
      </c>
      <c r="CF26" s="56">
        <v>7</v>
      </c>
      <c r="CG26" s="189">
        <v>1.6063227760563217</v>
      </c>
      <c r="CH26" s="189">
        <v>0.96622335764689904</v>
      </c>
      <c r="CI26" s="189">
        <v>0.34161154416647854</v>
      </c>
      <c r="CJ26" s="191">
        <v>0.60151258019205278</v>
      </c>
      <c r="CK26" s="191">
        <v>0.40730931925404451</v>
      </c>
      <c r="CL26" s="56">
        <v>8</v>
      </c>
      <c r="CM26" s="67" t="s">
        <v>413</v>
      </c>
      <c r="CN26" s="67" t="s">
        <v>240</v>
      </c>
      <c r="CO26" s="67" t="s">
        <v>243</v>
      </c>
      <c r="CP26" s="189">
        <v>0.62454323092607855</v>
      </c>
      <c r="CQ26" s="189">
        <v>0.1195144454242469</v>
      </c>
      <c r="CR26" s="189">
        <v>4.5172214381765524E-2</v>
      </c>
      <c r="CS26" s="191">
        <v>0.19136296657483542</v>
      </c>
      <c r="CT26" s="191">
        <v>1.4700614293288767</v>
      </c>
      <c r="CU26" s="56">
        <v>7</v>
      </c>
      <c r="CV26" s="193">
        <v>4.9510714285714288</v>
      </c>
      <c r="CW26" s="193">
        <v>0.31696430248155566</v>
      </c>
      <c r="CX26" s="193">
        <v>0.11980124555017847</v>
      </c>
      <c r="CY26" s="191">
        <v>6.4019335421507312E-2</v>
      </c>
      <c r="CZ26" s="191">
        <v>1.1375072566037661</v>
      </c>
      <c r="DA26" s="56">
        <v>7</v>
      </c>
      <c r="DB26" s="67" t="s">
        <v>413</v>
      </c>
      <c r="DC26" s="67" t="s">
        <v>240</v>
      </c>
      <c r="DD26" s="67" t="s">
        <v>243</v>
      </c>
      <c r="DE26" s="53">
        <v>2</v>
      </c>
      <c r="DF26" s="53">
        <v>3.295017884191656</v>
      </c>
      <c r="DG26" s="53">
        <v>1.1649647450214349</v>
      </c>
      <c r="DH26" s="191">
        <v>1.647508942095828</v>
      </c>
      <c r="DI26" s="191">
        <v>0.19047619047619047</v>
      </c>
      <c r="DJ26" s="56">
        <v>8</v>
      </c>
      <c r="DK26" s="53">
        <v>1.5357142857142858</v>
      </c>
      <c r="DL26" s="53">
        <v>2.2287354945712838</v>
      </c>
      <c r="DM26" s="53">
        <v>0.84238283668259462</v>
      </c>
      <c r="DN26" s="191">
        <v>1.4512696243719987</v>
      </c>
      <c r="DO26" s="191">
        <v>0.74271320618927683</v>
      </c>
      <c r="DP26" s="56">
        <v>7</v>
      </c>
      <c r="DQ26" s="67" t="s">
        <v>413</v>
      </c>
      <c r="DR26" s="67" t="s">
        <v>240</v>
      </c>
      <c r="DS26" s="67" t="s">
        <v>243</v>
      </c>
      <c r="DT26" s="53">
        <v>0.52142857142857146</v>
      </c>
      <c r="DU26" s="53">
        <v>0.77988094329473501</v>
      </c>
      <c r="DV26" s="53">
        <v>0.29476728974233352</v>
      </c>
      <c r="DW26" s="191">
        <v>1.4956620830309986</v>
      </c>
      <c r="DX26" s="191">
        <v>0.27610117406035772</v>
      </c>
      <c r="DY26" s="56">
        <v>7</v>
      </c>
    </row>
    <row r="27" spans="1:129" s="143" customFormat="1" ht="12" x14ac:dyDescent="0.2">
      <c r="A27" s="67" t="s">
        <v>414</v>
      </c>
      <c r="B27" s="67" t="s">
        <v>240</v>
      </c>
      <c r="C27" s="67" t="s">
        <v>243</v>
      </c>
      <c r="D27" s="191">
        <v>0.90833333333333333</v>
      </c>
      <c r="E27" s="191">
        <v>9.0033663737851988E-2</v>
      </c>
      <c r="F27" s="191">
        <v>2.5990479997588547E-2</v>
      </c>
      <c r="G27" s="191">
        <v>9.9119629803139805E-2</v>
      </c>
      <c r="H27" s="191">
        <v>0.93965517241379293</v>
      </c>
      <c r="I27" s="56">
        <v>12</v>
      </c>
      <c r="J27" s="189">
        <v>2.6097500000000009</v>
      </c>
      <c r="K27" s="189">
        <v>0.50767074303463444</v>
      </c>
      <c r="L27" s="189">
        <v>0.25383537151731722</v>
      </c>
      <c r="M27" s="191">
        <v>0.19452849622938376</v>
      </c>
      <c r="N27" s="191">
        <v>1.1199442119944218</v>
      </c>
      <c r="O27" s="56">
        <v>4</v>
      </c>
      <c r="P27" s="67" t="s">
        <v>414</v>
      </c>
      <c r="Q27" s="67" t="s">
        <v>240</v>
      </c>
      <c r="R27" s="67" t="s">
        <v>243</v>
      </c>
      <c r="S27" s="189">
        <v>0.29257500000000008</v>
      </c>
      <c r="T27" s="189">
        <v>5.7625421184288858E-2</v>
      </c>
      <c r="U27" s="189">
        <v>2.8812710592144429E-2</v>
      </c>
      <c r="V27" s="191">
        <v>0.19695948452290468</v>
      </c>
      <c r="W27" s="191">
        <v>1.215545297172534</v>
      </c>
      <c r="X27" s="56">
        <v>4</v>
      </c>
      <c r="Y27" s="189">
        <v>2.7916795511606338</v>
      </c>
      <c r="Z27" s="189">
        <v>0.36201375052467571</v>
      </c>
      <c r="AA27" s="189">
        <v>0.18100687526233786</v>
      </c>
      <c r="AB27" s="191">
        <v>0.129675968853291</v>
      </c>
      <c r="AC27" s="191">
        <v>1.0833498998900495</v>
      </c>
      <c r="AD27" s="56">
        <v>4</v>
      </c>
      <c r="AE27" s="67" t="s">
        <v>414</v>
      </c>
      <c r="AF27" s="67" t="s">
        <v>240</v>
      </c>
      <c r="AG27" s="67" t="s">
        <v>243</v>
      </c>
      <c r="AH27" s="189">
        <v>0.31763322244486769</v>
      </c>
      <c r="AI27" s="189">
        <v>7.8896978318199446E-2</v>
      </c>
      <c r="AJ27" s="189">
        <v>3.9448489159099723E-2</v>
      </c>
      <c r="AK27" s="191">
        <v>0.24839019580797714</v>
      </c>
      <c r="AL27" s="191">
        <v>1.1981894396690069</v>
      </c>
      <c r="AM27" s="56">
        <v>4</v>
      </c>
      <c r="AN27" s="189">
        <v>3.9885625</v>
      </c>
      <c r="AO27" s="189">
        <v>0.32617597340239529</v>
      </c>
      <c r="AP27" s="189">
        <v>0.16308798670119765</v>
      </c>
      <c r="AQ27" s="191">
        <v>8.1777826824174199E-2</v>
      </c>
      <c r="AR27" s="191">
        <v>1.05763125718158</v>
      </c>
      <c r="AS27" s="56">
        <v>4</v>
      </c>
      <c r="AT27" s="67" t="s">
        <v>414</v>
      </c>
      <c r="AU27" s="67" t="s">
        <v>240</v>
      </c>
      <c r="AV27" s="67" t="s">
        <v>243</v>
      </c>
      <c r="AW27" s="191">
        <v>0.90000000000000013</v>
      </c>
      <c r="AX27" s="191">
        <v>0.10690449676496862</v>
      </c>
      <c r="AY27" s="191">
        <v>3.7796447300922319E-2</v>
      </c>
      <c r="AZ27" s="191">
        <v>0.11878277418329845</v>
      </c>
      <c r="BA27" s="191">
        <v>0.96000000000000019</v>
      </c>
      <c r="BB27" s="56">
        <v>8</v>
      </c>
      <c r="BC27" s="189">
        <v>2.5</v>
      </c>
      <c r="BD27" s="189">
        <v>2.9277002188455996</v>
      </c>
      <c r="BE27" s="189">
        <v>1.0350983390135313</v>
      </c>
      <c r="BF27" s="191">
        <v>1.1710800875382399</v>
      </c>
      <c r="BG27" s="191">
        <v>1.3333333333333333</v>
      </c>
      <c r="BH27" s="56">
        <v>8</v>
      </c>
      <c r="BI27" s="67" t="s">
        <v>414</v>
      </c>
      <c r="BJ27" s="67" t="s">
        <v>240</v>
      </c>
      <c r="BK27" s="67" t="s">
        <v>243</v>
      </c>
      <c r="BL27" s="191">
        <v>0.90000000000000013</v>
      </c>
      <c r="BM27" s="191">
        <v>0.10690449676496862</v>
      </c>
      <c r="BN27" s="191">
        <v>3.7796447300922319E-2</v>
      </c>
      <c r="BO27" s="191">
        <v>0.11878277418329845</v>
      </c>
      <c r="BP27" s="191">
        <v>0.96000000000000019</v>
      </c>
      <c r="BQ27" s="56">
        <v>8</v>
      </c>
      <c r="BR27" s="189">
        <v>2.7170000000000005</v>
      </c>
      <c r="BS27" s="189">
        <v>0.48118425339394522</v>
      </c>
      <c r="BT27" s="189">
        <v>0.1701243242875223</v>
      </c>
      <c r="BU27" s="191">
        <v>0.17710130783730038</v>
      </c>
      <c r="BV27" s="191">
        <v>1.0359849387541102</v>
      </c>
      <c r="BW27" s="56">
        <v>8</v>
      </c>
      <c r="BX27" s="67" t="s">
        <v>414</v>
      </c>
      <c r="BY27" s="67" t="s">
        <v>240</v>
      </c>
      <c r="BZ27" s="67" t="s">
        <v>243</v>
      </c>
      <c r="CA27" s="189">
        <v>0.30310540674603176</v>
      </c>
      <c r="CB27" s="189">
        <v>5.1842927959765764E-2</v>
      </c>
      <c r="CC27" s="189">
        <v>1.8329242958458017E-2</v>
      </c>
      <c r="CD27" s="191">
        <v>0.17103927150730211</v>
      </c>
      <c r="CE27" s="191">
        <v>1.0761006045642569</v>
      </c>
      <c r="CF27" s="56">
        <v>8</v>
      </c>
      <c r="CG27" s="189">
        <v>3.8286526656766053</v>
      </c>
      <c r="CH27" s="189">
        <v>0.78699386256998338</v>
      </c>
      <c r="CI27" s="189">
        <v>0.27824434848771451</v>
      </c>
      <c r="CJ27" s="191">
        <v>0.20555373686030218</v>
      </c>
      <c r="CK27" s="191">
        <v>0.97081728165836767</v>
      </c>
      <c r="CL27" s="56">
        <v>8</v>
      </c>
      <c r="CM27" s="67" t="s">
        <v>414</v>
      </c>
      <c r="CN27" s="67" t="s">
        <v>240</v>
      </c>
      <c r="CO27" s="67" t="s">
        <v>243</v>
      </c>
      <c r="CP27" s="189">
        <v>0.43652699596719846</v>
      </c>
      <c r="CQ27" s="189">
        <v>6.8920348320643504E-2</v>
      </c>
      <c r="CR27" s="189">
        <v>2.4367022829632951E-2</v>
      </c>
      <c r="CS27" s="191">
        <v>0.15788335877816437</v>
      </c>
      <c r="CT27" s="191">
        <v>1.0275053316655596</v>
      </c>
      <c r="CU27" s="56">
        <v>8</v>
      </c>
      <c r="CV27" s="193">
        <v>4.4165634920634913</v>
      </c>
      <c r="CW27" s="193">
        <v>0.22817525072371886</v>
      </c>
      <c r="CX27" s="193">
        <v>8.067213354284114E-2</v>
      </c>
      <c r="CY27" s="191">
        <v>5.166352779344096E-2</v>
      </c>
      <c r="CZ27" s="191">
        <v>1.0147042097760783</v>
      </c>
      <c r="DA27" s="56">
        <v>8</v>
      </c>
      <c r="DB27" s="67" t="s">
        <v>414</v>
      </c>
      <c r="DC27" s="67" t="s">
        <v>240</v>
      </c>
      <c r="DD27" s="67" t="s">
        <v>243</v>
      </c>
      <c r="DE27" s="53">
        <v>17.5</v>
      </c>
      <c r="DF27" s="53">
        <v>9.9570506247009281</v>
      </c>
      <c r="DG27" s="53">
        <v>3.5203490086718876</v>
      </c>
      <c r="DH27" s="191">
        <v>0.56897432141148163</v>
      </c>
      <c r="DI27" s="191">
        <v>1.6666666666666667</v>
      </c>
      <c r="DJ27" s="56">
        <v>8</v>
      </c>
      <c r="DK27" s="53">
        <v>4.0166666666666666</v>
      </c>
      <c r="DL27" s="53">
        <v>2.098014934805438</v>
      </c>
      <c r="DM27" s="53">
        <v>0.8565110105019732</v>
      </c>
      <c r="DN27" s="191">
        <v>0.52232736966110493</v>
      </c>
      <c r="DO27" s="191">
        <v>1.9425692695214107</v>
      </c>
      <c r="DP27" s="56">
        <v>6</v>
      </c>
      <c r="DQ27" s="67" t="s">
        <v>414</v>
      </c>
      <c r="DR27" s="67" t="s">
        <v>240</v>
      </c>
      <c r="DS27" s="67" t="s">
        <v>243</v>
      </c>
      <c r="DT27" s="53">
        <v>3.6212500000000003</v>
      </c>
      <c r="DU27" s="53">
        <v>1.7380320357067225</v>
      </c>
      <c r="DV27" s="53">
        <v>0.61448711918384158</v>
      </c>
      <c r="DW27" s="191">
        <v>0.47995361704017186</v>
      </c>
      <c r="DX27" s="191">
        <v>1.9174848317705462</v>
      </c>
      <c r="DY27" s="56">
        <v>8</v>
      </c>
    </row>
    <row r="28" spans="1:129" s="143" customFormat="1" ht="12" x14ac:dyDescent="0.2">
      <c r="A28" s="67" t="s">
        <v>415</v>
      </c>
      <c r="B28" s="67" t="s">
        <v>240</v>
      </c>
      <c r="C28" s="67" t="s">
        <v>243</v>
      </c>
      <c r="D28" s="191">
        <v>0.94166666666666654</v>
      </c>
      <c r="E28" s="191">
        <v>9.962049198956309E-2</v>
      </c>
      <c r="F28" s="191">
        <v>2.8757958933488606E-2</v>
      </c>
      <c r="G28" s="191">
        <v>0.10579167290927055</v>
      </c>
      <c r="H28" s="191">
        <v>0.97413793103448254</v>
      </c>
      <c r="I28" s="56">
        <v>12</v>
      </c>
      <c r="J28" s="189">
        <v>2.7080000000000002</v>
      </c>
      <c r="K28" s="189">
        <v>0.3053435223918578</v>
      </c>
      <c r="L28" s="189">
        <v>0.1526717611959289</v>
      </c>
      <c r="M28" s="191">
        <v>0.11275610132638766</v>
      </c>
      <c r="N28" s="191">
        <v>1.1621070700568612</v>
      </c>
      <c r="O28" s="56">
        <v>4</v>
      </c>
      <c r="P28" s="67" t="s">
        <v>415</v>
      </c>
      <c r="Q28" s="67" t="s">
        <v>240</v>
      </c>
      <c r="R28" s="67" t="s">
        <v>243</v>
      </c>
      <c r="S28" s="189">
        <v>0.29498888888888891</v>
      </c>
      <c r="T28" s="189">
        <v>4.1821744004822567E-2</v>
      </c>
      <c r="U28" s="189">
        <v>2.0910872002411283E-2</v>
      </c>
      <c r="V28" s="191">
        <v>0.14177396363079706</v>
      </c>
      <c r="W28" s="191">
        <v>1.2255741488747842</v>
      </c>
      <c r="X28" s="56">
        <v>4</v>
      </c>
      <c r="Y28" s="189">
        <v>3.2036136644072695</v>
      </c>
      <c r="Z28" s="189">
        <v>0.61777748798474064</v>
      </c>
      <c r="AA28" s="189">
        <v>0.30888874399237032</v>
      </c>
      <c r="AB28" s="191">
        <v>0.19283769914217838</v>
      </c>
      <c r="AC28" s="191">
        <v>1.2432066356538316</v>
      </c>
      <c r="AD28" s="56">
        <v>4</v>
      </c>
      <c r="AE28" s="67" t="s">
        <v>415</v>
      </c>
      <c r="AF28" s="67" t="s">
        <v>240</v>
      </c>
      <c r="AG28" s="67" t="s">
        <v>243</v>
      </c>
      <c r="AH28" s="189">
        <v>0.3639847527439668</v>
      </c>
      <c r="AI28" s="189">
        <v>3.0875425082862402E-2</v>
      </c>
      <c r="AJ28" s="189">
        <v>1.5437712541431201E-2</v>
      </c>
      <c r="AK28" s="191">
        <v>8.4826149584844593E-2</v>
      </c>
      <c r="AL28" s="191">
        <v>1.3730386373990031</v>
      </c>
      <c r="AM28" s="56">
        <v>4</v>
      </c>
      <c r="AN28" s="189">
        <v>4.1758819444444448</v>
      </c>
      <c r="AO28" s="189">
        <v>0.11291491473972338</v>
      </c>
      <c r="AP28" s="189">
        <v>5.6457457369861692E-2</v>
      </c>
      <c r="AQ28" s="191">
        <v>2.7039776565030618E-2</v>
      </c>
      <c r="AR28" s="191">
        <v>1.1073020093691996</v>
      </c>
      <c r="AS28" s="56">
        <v>4</v>
      </c>
      <c r="AT28" s="67" t="s">
        <v>415</v>
      </c>
      <c r="AU28" s="67" t="s">
        <v>240</v>
      </c>
      <c r="AV28" s="67" t="s">
        <v>243</v>
      </c>
      <c r="AW28" s="191">
        <v>0.93750000000000011</v>
      </c>
      <c r="AX28" s="191">
        <v>0.10606601717798055</v>
      </c>
      <c r="AY28" s="191">
        <v>3.7499999999999437E-2</v>
      </c>
      <c r="AZ28" s="191">
        <v>0.1131370849898459</v>
      </c>
      <c r="BA28" s="191">
        <v>1.0000000000000002</v>
      </c>
      <c r="BB28" s="56">
        <v>8</v>
      </c>
      <c r="BC28" s="189">
        <v>2.5</v>
      </c>
      <c r="BD28" s="189">
        <v>2.4494897427831779</v>
      </c>
      <c r="BE28" s="189">
        <v>0.86602540378443849</v>
      </c>
      <c r="BF28" s="191">
        <v>0.9797958971132712</v>
      </c>
      <c r="BG28" s="191">
        <v>1.3333333333333333</v>
      </c>
      <c r="BH28" s="56">
        <v>8</v>
      </c>
      <c r="BI28" s="67" t="s">
        <v>415</v>
      </c>
      <c r="BJ28" s="67" t="s">
        <v>240</v>
      </c>
      <c r="BK28" s="67" t="s">
        <v>243</v>
      </c>
      <c r="BL28" s="191">
        <v>0.9125000000000002</v>
      </c>
      <c r="BM28" s="191">
        <v>9.9103120896509952E-2</v>
      </c>
      <c r="BN28" s="191">
        <v>3.5038244411336211E-2</v>
      </c>
      <c r="BO28" s="191">
        <v>0.10860615988658623</v>
      </c>
      <c r="BP28" s="191">
        <v>0.97333333333333349</v>
      </c>
      <c r="BQ28" s="56">
        <v>8</v>
      </c>
      <c r="BR28" s="189">
        <v>2.9066249999999982</v>
      </c>
      <c r="BS28" s="189">
        <v>0.5246911846845892</v>
      </c>
      <c r="BT28" s="189">
        <v>0.18550634735963809</v>
      </c>
      <c r="BU28" s="191">
        <v>0.18051560992029914</v>
      </c>
      <c r="BV28" s="191">
        <v>1.1082884514560778</v>
      </c>
      <c r="BW28" s="56">
        <v>8</v>
      </c>
      <c r="BX28" s="67" t="s">
        <v>415</v>
      </c>
      <c r="BY28" s="67" t="s">
        <v>240</v>
      </c>
      <c r="BZ28" s="67" t="s">
        <v>243</v>
      </c>
      <c r="CA28" s="189">
        <v>0.31718531746031731</v>
      </c>
      <c r="CB28" s="189">
        <v>3.3514416842702004E-2</v>
      </c>
      <c r="CC28" s="189">
        <v>1.1849135708493613E-2</v>
      </c>
      <c r="CD28" s="191">
        <v>0.10566194271238596</v>
      </c>
      <c r="CE28" s="191">
        <v>1.12608783704061</v>
      </c>
      <c r="CF28" s="56">
        <v>8</v>
      </c>
      <c r="CG28" s="189">
        <v>3.7305464552061949</v>
      </c>
      <c r="CH28" s="189">
        <v>0.71180167115876936</v>
      </c>
      <c r="CI28" s="189">
        <v>0.25165989426814139</v>
      </c>
      <c r="CJ28" s="191">
        <v>0.19080359397894875</v>
      </c>
      <c r="CK28" s="191">
        <v>0.94594085308689357</v>
      </c>
      <c r="CL28" s="56">
        <v>8</v>
      </c>
      <c r="CM28" s="67" t="s">
        <v>415</v>
      </c>
      <c r="CN28" s="67" t="s">
        <v>240</v>
      </c>
      <c r="CO28" s="67" t="s">
        <v>243</v>
      </c>
      <c r="CP28" s="189">
        <v>0.40713043988494235</v>
      </c>
      <c r="CQ28" s="189">
        <v>4.9696122654167146E-2</v>
      </c>
      <c r="CR28" s="189">
        <v>1.7570232663719997E-2</v>
      </c>
      <c r="CS28" s="191">
        <v>0.12206437491682416</v>
      </c>
      <c r="CT28" s="191">
        <v>0.95831117326030613</v>
      </c>
      <c r="CU28" s="56">
        <v>8</v>
      </c>
      <c r="CV28" s="193">
        <v>4.3304662698412697</v>
      </c>
      <c r="CW28" s="193">
        <v>0.17135510707250218</v>
      </c>
      <c r="CX28" s="193">
        <v>6.0583179100956605E-2</v>
      </c>
      <c r="CY28" s="191">
        <v>3.9569666727546887E-2</v>
      </c>
      <c r="CZ28" s="191">
        <v>0.99492339738746316</v>
      </c>
      <c r="DA28" s="56">
        <v>8</v>
      </c>
      <c r="DB28" s="67" t="s">
        <v>415</v>
      </c>
      <c r="DC28" s="67" t="s">
        <v>240</v>
      </c>
      <c r="DD28" s="67" t="s">
        <v>243</v>
      </c>
      <c r="DE28" s="53">
        <v>14.125</v>
      </c>
      <c r="DF28" s="53">
        <v>3.6030740843261686</v>
      </c>
      <c r="DG28" s="53">
        <v>1.2738790590722719</v>
      </c>
      <c r="DH28" s="191">
        <v>0.25508489092574643</v>
      </c>
      <c r="DI28" s="191">
        <v>1.3452380952380953</v>
      </c>
      <c r="DJ28" s="56">
        <v>8</v>
      </c>
      <c r="DK28" s="53">
        <v>3.9238095238095236</v>
      </c>
      <c r="DL28" s="53">
        <v>1.4278609344304374</v>
      </c>
      <c r="DM28" s="53">
        <v>0.5048250746635613</v>
      </c>
      <c r="DN28" s="191">
        <v>0.36389659736698043</v>
      </c>
      <c r="DO28" s="191">
        <v>1.8976610291471754</v>
      </c>
      <c r="DP28" s="56">
        <v>8</v>
      </c>
      <c r="DQ28" s="67" t="s">
        <v>415</v>
      </c>
      <c r="DR28" s="67" t="s">
        <v>240</v>
      </c>
      <c r="DS28" s="67" t="s">
        <v>243</v>
      </c>
      <c r="DT28" s="53">
        <v>3.5755952380952376</v>
      </c>
      <c r="DU28" s="53">
        <v>1.3866446721175623</v>
      </c>
      <c r="DV28" s="53">
        <v>0.49025292537526249</v>
      </c>
      <c r="DW28" s="191">
        <v>0.3878080654498926</v>
      </c>
      <c r="DX28" s="191">
        <v>1.8933102198408318</v>
      </c>
      <c r="DY28" s="56">
        <v>8</v>
      </c>
    </row>
    <row r="29" spans="1:129" s="143" customFormat="1" ht="12" x14ac:dyDescent="0.2">
      <c r="A29" s="67" t="s">
        <v>416</v>
      </c>
      <c r="B29" s="67" t="s">
        <v>240</v>
      </c>
      <c r="C29" s="67" t="s">
        <v>243</v>
      </c>
      <c r="D29" s="191">
        <v>0.77500000000000002</v>
      </c>
      <c r="E29" s="191">
        <v>0.21794494717703367</v>
      </c>
      <c r="F29" s="191">
        <v>6.2915286960589581E-2</v>
      </c>
      <c r="G29" s="191">
        <v>0.28121928668004342</v>
      </c>
      <c r="H29" s="191">
        <v>0.80172413793103436</v>
      </c>
      <c r="I29" s="56">
        <v>12</v>
      </c>
      <c r="J29" s="189">
        <v>1.3562500000000011</v>
      </c>
      <c r="K29" s="189">
        <v>0.71092539458558268</v>
      </c>
      <c r="L29" s="189">
        <v>0.35546269729279134</v>
      </c>
      <c r="M29" s="191">
        <v>0.52418462273591304</v>
      </c>
      <c r="N29" s="191">
        <v>0.58201909666344875</v>
      </c>
      <c r="O29" s="56">
        <v>4</v>
      </c>
      <c r="P29" s="67" t="s">
        <v>416</v>
      </c>
      <c r="Q29" s="67" t="s">
        <v>240</v>
      </c>
      <c r="R29" s="67" t="s">
        <v>243</v>
      </c>
      <c r="S29" s="189">
        <v>0.19271527777777797</v>
      </c>
      <c r="T29" s="189">
        <v>7.8647028749806211E-2</v>
      </c>
      <c r="U29" s="189">
        <v>3.9323514374903105E-2</v>
      </c>
      <c r="V29" s="191">
        <v>0.40809960505827114</v>
      </c>
      <c r="W29" s="191">
        <v>0.80066358915176106</v>
      </c>
      <c r="X29" s="56">
        <v>4</v>
      </c>
      <c r="Y29" s="189">
        <v>1.901114472607526</v>
      </c>
      <c r="Z29" s="189">
        <v>0.30528280323591428</v>
      </c>
      <c r="AA29" s="189">
        <v>0.15264140161795714</v>
      </c>
      <c r="AB29" s="191">
        <v>0.16058096849749148</v>
      </c>
      <c r="AC29" s="191">
        <v>0.73775379152045784</v>
      </c>
      <c r="AD29" s="56">
        <v>4</v>
      </c>
      <c r="AE29" s="67" t="s">
        <v>416</v>
      </c>
      <c r="AF29" s="67" t="s">
        <v>240</v>
      </c>
      <c r="AG29" s="67" t="s">
        <v>243</v>
      </c>
      <c r="AH29" s="189">
        <v>0.30314255661376227</v>
      </c>
      <c r="AI29" s="189">
        <v>9.1069680879861267E-2</v>
      </c>
      <c r="AJ29" s="189">
        <v>4.5534840439930634E-2</v>
      </c>
      <c r="AK29" s="191">
        <v>0.3004186607685515</v>
      </c>
      <c r="AL29" s="191">
        <v>1.1435271387958144</v>
      </c>
      <c r="AM29" s="56">
        <v>4</v>
      </c>
      <c r="AN29" s="189">
        <v>3.8885416666666663</v>
      </c>
      <c r="AO29" s="189">
        <v>0.38960234653544595</v>
      </c>
      <c r="AP29" s="189">
        <v>0.19480117326772298</v>
      </c>
      <c r="AQ29" s="191">
        <v>0.10019240628824756</v>
      </c>
      <c r="AR29" s="191">
        <v>1.0311091305500721</v>
      </c>
      <c r="AS29" s="56">
        <v>4</v>
      </c>
      <c r="AT29" s="67" t="s">
        <v>416</v>
      </c>
      <c r="AU29" s="67" t="s">
        <v>240</v>
      </c>
      <c r="AV29" s="67" t="s">
        <v>243</v>
      </c>
      <c r="AW29" s="191">
        <v>0.8</v>
      </c>
      <c r="AX29" s="191">
        <v>0.19999999999999979</v>
      </c>
      <c r="AY29" s="191">
        <v>7.0710678118654668E-2</v>
      </c>
      <c r="AZ29" s="191">
        <v>0.24999999999999972</v>
      </c>
      <c r="BA29" s="191">
        <v>0.85333333333333339</v>
      </c>
      <c r="BB29" s="56">
        <v>8</v>
      </c>
      <c r="BC29" s="189">
        <v>0</v>
      </c>
      <c r="BD29" s="189">
        <v>0</v>
      </c>
      <c r="BE29" s="189">
        <v>0</v>
      </c>
      <c r="BF29" s="192" t="s">
        <v>188</v>
      </c>
      <c r="BG29" s="191">
        <v>0</v>
      </c>
      <c r="BH29" s="56">
        <v>8</v>
      </c>
      <c r="BI29" s="67" t="s">
        <v>416</v>
      </c>
      <c r="BJ29" s="67" t="s">
        <v>240</v>
      </c>
      <c r="BK29" s="67" t="s">
        <v>243</v>
      </c>
      <c r="BL29" s="191">
        <v>0.72500000000000009</v>
      </c>
      <c r="BM29" s="191">
        <v>0.24928469095164485</v>
      </c>
      <c r="BN29" s="191">
        <v>8.8135447708950418E-2</v>
      </c>
      <c r="BO29" s="191">
        <v>0.3438409530367515</v>
      </c>
      <c r="BP29" s="191">
        <v>0.77333333333333343</v>
      </c>
      <c r="BQ29" s="56">
        <v>8</v>
      </c>
      <c r="BR29" s="189">
        <v>1.8251250000000008</v>
      </c>
      <c r="BS29" s="189">
        <v>0.78004202038827819</v>
      </c>
      <c r="BT29" s="189">
        <v>0.27578650111350334</v>
      </c>
      <c r="BU29" s="191">
        <v>0.42739101178729011</v>
      </c>
      <c r="BV29" s="191">
        <v>0.69591535198512922</v>
      </c>
      <c r="BW29" s="56">
        <v>8</v>
      </c>
      <c r="BX29" s="67" t="s">
        <v>416</v>
      </c>
      <c r="BY29" s="67" t="s">
        <v>240</v>
      </c>
      <c r="BZ29" s="67" t="s">
        <v>243</v>
      </c>
      <c r="CA29" s="189">
        <v>0.2530950396825401</v>
      </c>
      <c r="CB29" s="189">
        <v>5.8832252695533396E-2</v>
      </c>
      <c r="CC29" s="189">
        <v>2.0800342416746099E-2</v>
      </c>
      <c r="CD29" s="191">
        <v>0.23245122768635584</v>
      </c>
      <c r="CE29" s="191">
        <v>0.89855119424774721</v>
      </c>
      <c r="CF29" s="56">
        <v>8</v>
      </c>
      <c r="CG29" s="189">
        <v>2.1797317609155593</v>
      </c>
      <c r="CH29" s="189">
        <v>1.027502005396592</v>
      </c>
      <c r="CI29" s="189">
        <v>0.38835925398564702</v>
      </c>
      <c r="CJ29" s="191">
        <v>0.47138919743271862</v>
      </c>
      <c r="CK29" s="191">
        <v>0.55270651261923387</v>
      </c>
      <c r="CL29" s="56">
        <v>7</v>
      </c>
      <c r="CM29" s="67" t="s">
        <v>416</v>
      </c>
      <c r="CN29" s="67" t="s">
        <v>240</v>
      </c>
      <c r="CO29" s="67" t="s">
        <v>243</v>
      </c>
      <c r="CP29" s="189">
        <v>0.33660954861058018</v>
      </c>
      <c r="CQ29" s="189">
        <v>4.7847564829773363E-2</v>
      </c>
      <c r="CR29" s="189">
        <v>1.8084679625660124E-2</v>
      </c>
      <c r="CS29" s="191">
        <v>0.14214559577193597</v>
      </c>
      <c r="CT29" s="191">
        <v>0.79231779267300517</v>
      </c>
      <c r="CU29" s="56">
        <v>7</v>
      </c>
      <c r="CV29" s="193">
        <v>4.0664234693877548</v>
      </c>
      <c r="CW29" s="193">
        <v>0.19537415094040739</v>
      </c>
      <c r="CX29" s="193">
        <v>7.3844487999816286E-2</v>
      </c>
      <c r="CY29" s="191">
        <v>4.8045697259814196E-2</v>
      </c>
      <c r="CZ29" s="191">
        <v>0.93425963886509511</v>
      </c>
      <c r="DA29" s="56">
        <v>7</v>
      </c>
      <c r="DB29" s="67" t="s">
        <v>416</v>
      </c>
      <c r="DC29" s="67" t="s">
        <v>240</v>
      </c>
      <c r="DD29" s="67" t="s">
        <v>243</v>
      </c>
      <c r="DE29" s="53">
        <v>1.625</v>
      </c>
      <c r="DF29" s="53">
        <v>1.685018016012207</v>
      </c>
      <c r="DG29" s="53">
        <v>0.59574383277186704</v>
      </c>
      <c r="DH29" s="191">
        <v>1.0369341636998197</v>
      </c>
      <c r="DI29" s="191">
        <v>0.15476190476190477</v>
      </c>
      <c r="DJ29" s="56">
        <v>8</v>
      </c>
      <c r="DK29" s="53">
        <v>0.54166666666666663</v>
      </c>
      <c r="DL29" s="53">
        <v>0.55214229244924817</v>
      </c>
      <c r="DM29" s="53">
        <v>0.2254111469852039</v>
      </c>
      <c r="DN29" s="191">
        <v>1.0193396168293813</v>
      </c>
      <c r="DO29" s="191">
        <v>0.26196473551637284</v>
      </c>
      <c r="DP29" s="56">
        <v>6</v>
      </c>
      <c r="DQ29" s="67" t="s">
        <v>416</v>
      </c>
      <c r="DR29" s="67" t="s">
        <v>240</v>
      </c>
      <c r="DS29" s="67" t="s">
        <v>243</v>
      </c>
      <c r="DT29" s="53">
        <v>0.34761904761904761</v>
      </c>
      <c r="DU29" s="53">
        <v>0.41537896256272122</v>
      </c>
      <c r="DV29" s="53">
        <v>0.15699849068413843</v>
      </c>
      <c r="DW29" s="191">
        <v>1.1949257827146775</v>
      </c>
      <c r="DX29" s="191">
        <v>0.18406744937357181</v>
      </c>
      <c r="DY29" s="56">
        <v>7</v>
      </c>
    </row>
    <row r="30" spans="1:129" s="143" customFormat="1" ht="12" x14ac:dyDescent="0.2">
      <c r="A30" s="67" t="s">
        <v>417</v>
      </c>
      <c r="B30" s="67" t="s">
        <v>240</v>
      </c>
      <c r="C30" s="67" t="s">
        <v>243</v>
      </c>
      <c r="D30" s="191">
        <v>0.81666666666666687</v>
      </c>
      <c r="E30" s="191">
        <v>0.27579087378048939</v>
      </c>
      <c r="F30" s="191">
        <v>7.9613967608603828E-2</v>
      </c>
      <c r="G30" s="191">
        <v>0.33770311075161957</v>
      </c>
      <c r="H30" s="191">
        <v>0.84482758620689669</v>
      </c>
      <c r="I30" s="56">
        <v>12</v>
      </c>
      <c r="J30" s="189">
        <v>1.3042500000000019</v>
      </c>
      <c r="K30" s="189">
        <v>0.8962872958302307</v>
      </c>
      <c r="L30" s="189">
        <v>0.44814364791511535</v>
      </c>
      <c r="M30" s="191">
        <v>0.68720513385488169</v>
      </c>
      <c r="N30" s="191">
        <v>0.55970389443192881</v>
      </c>
      <c r="O30" s="56">
        <v>4</v>
      </c>
      <c r="P30" s="67" t="s">
        <v>417</v>
      </c>
      <c r="Q30" s="67" t="s">
        <v>240</v>
      </c>
      <c r="R30" s="67" t="s">
        <v>243</v>
      </c>
      <c r="S30" s="189">
        <v>0.19265740740740769</v>
      </c>
      <c r="T30" s="189">
        <v>8.5377851765056738E-3</v>
      </c>
      <c r="U30" s="189">
        <v>4.9292925699387473E-3</v>
      </c>
      <c r="V30" s="191">
        <v>4.4315893644572085E-2</v>
      </c>
      <c r="W30" s="191">
        <v>0.80042315829967448</v>
      </c>
      <c r="X30" s="56">
        <v>3</v>
      </c>
      <c r="Y30" s="189">
        <v>1.7680267709361128</v>
      </c>
      <c r="Z30" s="189">
        <v>1.2502547675989515</v>
      </c>
      <c r="AA30" s="189">
        <v>0.62512738379947574</v>
      </c>
      <c r="AB30" s="191">
        <v>0.70714696640989327</v>
      </c>
      <c r="AC30" s="191">
        <v>0.68610726632297248</v>
      </c>
      <c r="AD30" s="56">
        <v>4</v>
      </c>
      <c r="AE30" s="67" t="s">
        <v>417</v>
      </c>
      <c r="AF30" s="67" t="s">
        <v>240</v>
      </c>
      <c r="AG30" s="67" t="s">
        <v>243</v>
      </c>
      <c r="AH30" s="189">
        <v>0.25105055285403155</v>
      </c>
      <c r="AI30" s="189">
        <v>3.8351091182061432E-2</v>
      </c>
      <c r="AJ30" s="189">
        <v>2.2142012817679052E-2</v>
      </c>
      <c r="AK30" s="191">
        <v>0.15276242472311913</v>
      </c>
      <c r="AL30" s="191">
        <v>0.94702348494096222</v>
      </c>
      <c r="AM30" s="56">
        <v>3</v>
      </c>
      <c r="AN30" s="189">
        <v>3.6837777777777778</v>
      </c>
      <c r="AO30" s="189">
        <v>0.16875535656793325</v>
      </c>
      <c r="AP30" s="189">
        <v>9.7430950541687544E-2</v>
      </c>
      <c r="AQ30" s="191">
        <v>4.5810406259015481E-2</v>
      </c>
      <c r="AR30" s="191">
        <v>0.97681270439880985</v>
      </c>
      <c r="AS30" s="56">
        <v>3</v>
      </c>
      <c r="AT30" s="67" t="s">
        <v>417</v>
      </c>
      <c r="AU30" s="67" t="s">
        <v>240</v>
      </c>
      <c r="AV30" s="67" t="s">
        <v>243</v>
      </c>
      <c r="AW30" s="191">
        <v>0.85</v>
      </c>
      <c r="AX30" s="191">
        <v>0.1511857892036918</v>
      </c>
      <c r="AY30" s="191">
        <v>5.3452248382485197E-2</v>
      </c>
      <c r="AZ30" s="191">
        <v>0.17786563435728447</v>
      </c>
      <c r="BA30" s="191">
        <v>0.90666666666666662</v>
      </c>
      <c r="BB30" s="56">
        <v>8</v>
      </c>
      <c r="BC30" s="189">
        <v>0.25</v>
      </c>
      <c r="BD30" s="189">
        <v>0.70710678118654757</v>
      </c>
      <c r="BE30" s="189">
        <v>0.25</v>
      </c>
      <c r="BF30" s="191">
        <v>2.8284271247461903</v>
      </c>
      <c r="BG30" s="191">
        <v>0.13333333333333333</v>
      </c>
      <c r="BH30" s="56">
        <v>8</v>
      </c>
      <c r="BI30" s="67" t="s">
        <v>417</v>
      </c>
      <c r="BJ30" s="67" t="s">
        <v>240</v>
      </c>
      <c r="BK30" s="67" t="s">
        <v>243</v>
      </c>
      <c r="BL30" s="191">
        <v>0.78749999999999998</v>
      </c>
      <c r="BM30" s="191">
        <v>0.12464234547582281</v>
      </c>
      <c r="BN30" s="191">
        <v>4.4067723854475348E-2</v>
      </c>
      <c r="BO30" s="191">
        <v>0.1582759942550131</v>
      </c>
      <c r="BP30" s="191">
        <v>0.84</v>
      </c>
      <c r="BQ30" s="56">
        <v>8</v>
      </c>
      <c r="BR30" s="189">
        <v>2.309750000000002</v>
      </c>
      <c r="BS30" s="189">
        <v>0.31806097798108768</v>
      </c>
      <c r="BT30" s="189">
        <v>0.11245153718062613</v>
      </c>
      <c r="BU30" s="191">
        <v>0.13770363804787852</v>
      </c>
      <c r="BV30" s="191">
        <v>0.88070158715027891</v>
      </c>
      <c r="BW30" s="56">
        <v>8</v>
      </c>
      <c r="BX30" s="67" t="s">
        <v>417</v>
      </c>
      <c r="BY30" s="67" t="s">
        <v>240</v>
      </c>
      <c r="BZ30" s="67" t="s">
        <v>243</v>
      </c>
      <c r="CA30" s="189">
        <v>0.29696190476190509</v>
      </c>
      <c r="CB30" s="189">
        <v>4.2933591735606742E-2</v>
      </c>
      <c r="CC30" s="189">
        <v>1.5179316928471119E-2</v>
      </c>
      <c r="CD30" s="191">
        <v>0.14457609224331172</v>
      </c>
      <c r="CE30" s="191">
        <v>1.0542896237895072</v>
      </c>
      <c r="CF30" s="56">
        <v>8</v>
      </c>
      <c r="CG30" s="189">
        <v>2.7347466046999553</v>
      </c>
      <c r="CH30" s="189">
        <v>0.36670005226820507</v>
      </c>
      <c r="CI30" s="189">
        <v>0.1296480468101546</v>
      </c>
      <c r="CJ30" s="191">
        <v>0.13408922480715094</v>
      </c>
      <c r="CK30" s="191">
        <v>0.69343957173249515</v>
      </c>
      <c r="CL30" s="56">
        <v>8</v>
      </c>
      <c r="CM30" s="67" t="s">
        <v>417</v>
      </c>
      <c r="CN30" s="67" t="s">
        <v>240</v>
      </c>
      <c r="CO30" s="67" t="s">
        <v>243</v>
      </c>
      <c r="CP30" s="189">
        <v>0.35653059337348697</v>
      </c>
      <c r="CQ30" s="189">
        <v>4.310129420408558E-2</v>
      </c>
      <c r="CR30" s="189">
        <v>1.5238608704812674E-2</v>
      </c>
      <c r="CS30" s="191">
        <v>0.1208908716535706</v>
      </c>
      <c r="CT30" s="191">
        <v>0.83920831695978504</v>
      </c>
      <c r="CU30" s="56">
        <v>8</v>
      </c>
      <c r="CV30" s="193">
        <v>4.1434816468253963</v>
      </c>
      <c r="CW30" s="193">
        <v>0.16747103547254649</v>
      </c>
      <c r="CX30" s="193">
        <v>5.920995241748523E-2</v>
      </c>
      <c r="CY30" s="191">
        <v>4.041795034879845E-2</v>
      </c>
      <c r="CZ30" s="191">
        <v>0.95196373327790162</v>
      </c>
      <c r="DA30" s="56">
        <v>8</v>
      </c>
      <c r="DB30" s="67" t="s">
        <v>417</v>
      </c>
      <c r="DC30" s="67" t="s">
        <v>240</v>
      </c>
      <c r="DD30" s="67" t="s">
        <v>243</v>
      </c>
      <c r="DE30" s="53">
        <v>4.875</v>
      </c>
      <c r="DF30" s="53">
        <v>4.8236767245387764</v>
      </c>
      <c r="DG30" s="53">
        <v>1.7054272610865413</v>
      </c>
      <c r="DH30" s="191">
        <v>0.98947214862333877</v>
      </c>
      <c r="DI30" s="191">
        <v>0.4642857142857143</v>
      </c>
      <c r="DJ30" s="56">
        <v>8</v>
      </c>
      <c r="DK30" s="53">
        <v>1.7261904761904763</v>
      </c>
      <c r="DL30" s="53">
        <v>2.8644994576465082</v>
      </c>
      <c r="DM30" s="53">
        <v>1.0826790279445797</v>
      </c>
      <c r="DN30" s="191">
        <v>1.6594341685676322</v>
      </c>
      <c r="DO30" s="191">
        <v>0.8348326736236058</v>
      </c>
      <c r="DP30" s="56">
        <v>7</v>
      </c>
      <c r="DQ30" s="67" t="s">
        <v>417</v>
      </c>
      <c r="DR30" s="67" t="s">
        <v>240</v>
      </c>
      <c r="DS30" s="67" t="s">
        <v>243</v>
      </c>
      <c r="DT30" s="53">
        <v>1.4510416666666668</v>
      </c>
      <c r="DU30" s="53">
        <v>2.1409297300768619</v>
      </c>
      <c r="DV30" s="53">
        <v>0.75693296509061692</v>
      </c>
      <c r="DW30" s="191">
        <v>1.4754433172101846</v>
      </c>
      <c r="DX30" s="191">
        <v>0.76833976833976836</v>
      </c>
      <c r="DY30" s="56">
        <v>8</v>
      </c>
    </row>
    <row r="31" spans="1:129" s="143" customFormat="1" ht="12" x14ac:dyDescent="0.2">
      <c r="A31" s="67" t="s">
        <v>418</v>
      </c>
      <c r="B31" s="67" t="s">
        <v>240</v>
      </c>
      <c r="C31" s="67" t="s">
        <v>243</v>
      </c>
      <c r="D31" s="191">
        <v>0.81666666666666654</v>
      </c>
      <c r="E31" s="191">
        <v>0.20375267241229428</v>
      </c>
      <c r="F31" s="191">
        <v>5.8818330132671869E-2</v>
      </c>
      <c r="G31" s="191">
        <v>0.24949306825995221</v>
      </c>
      <c r="H31" s="191">
        <v>0.84482758620689635</v>
      </c>
      <c r="I31" s="56">
        <v>12</v>
      </c>
      <c r="J31" s="189">
        <v>2.2052500000000013</v>
      </c>
      <c r="K31" s="189">
        <v>0.47917385501854348</v>
      </c>
      <c r="L31" s="189">
        <v>0.23958692750927174</v>
      </c>
      <c r="M31" s="191">
        <v>0.2172877701025023</v>
      </c>
      <c r="N31" s="191">
        <v>0.94635768694346178</v>
      </c>
      <c r="O31" s="56">
        <v>4</v>
      </c>
      <c r="P31" s="67" t="s">
        <v>418</v>
      </c>
      <c r="Q31" s="67" t="s">
        <v>240</v>
      </c>
      <c r="R31" s="67" t="s">
        <v>243</v>
      </c>
      <c r="S31" s="189">
        <v>0.2450277777777779</v>
      </c>
      <c r="T31" s="189">
        <v>5.3241539446505011E-2</v>
      </c>
      <c r="U31" s="189">
        <v>2.6620769723252505E-2</v>
      </c>
      <c r="V31" s="191">
        <v>0.21728777010250305</v>
      </c>
      <c r="W31" s="191">
        <v>1.0180034622042711</v>
      </c>
      <c r="X31" s="56">
        <v>4</v>
      </c>
      <c r="Y31" s="189">
        <v>2.4629095052435899</v>
      </c>
      <c r="Z31" s="189">
        <v>0.52891666183542929</v>
      </c>
      <c r="AA31" s="189">
        <v>0.26445833091771465</v>
      </c>
      <c r="AB31" s="191">
        <v>0.21475277947052207</v>
      </c>
      <c r="AC31" s="191">
        <v>0.95576613183794679</v>
      </c>
      <c r="AD31" s="56">
        <v>4</v>
      </c>
      <c r="AE31" s="67" t="s">
        <v>418</v>
      </c>
      <c r="AF31" s="67" t="s">
        <v>240</v>
      </c>
      <c r="AG31" s="67" t="s">
        <v>243</v>
      </c>
      <c r="AH31" s="189">
        <v>0.27932687477823548</v>
      </c>
      <c r="AI31" s="189">
        <v>2.7217745867051581E-2</v>
      </c>
      <c r="AJ31" s="189">
        <v>1.3608872933525791E-2</v>
      </c>
      <c r="AK31" s="191">
        <v>9.7440483980141268E-2</v>
      </c>
      <c r="AL31" s="191">
        <v>1.0536886192158981</v>
      </c>
      <c r="AM31" s="56">
        <v>4</v>
      </c>
      <c r="AN31" s="189">
        <v>3.8198452380952381</v>
      </c>
      <c r="AO31" s="189">
        <v>0.1306190726145284</v>
      </c>
      <c r="AP31" s="189">
        <v>6.5309536307264202E-2</v>
      </c>
      <c r="AQ31" s="191">
        <v>3.4194859862872733E-2</v>
      </c>
      <c r="AR31" s="191">
        <v>1.0128931717644485</v>
      </c>
      <c r="AS31" s="56">
        <v>4</v>
      </c>
      <c r="AT31" s="67" t="s">
        <v>418</v>
      </c>
      <c r="AU31" s="67" t="s">
        <v>240</v>
      </c>
      <c r="AV31" s="67" t="s">
        <v>243</v>
      </c>
      <c r="AW31" s="191">
        <v>0.77499999999999991</v>
      </c>
      <c r="AX31" s="191">
        <v>0.2434865792722764</v>
      </c>
      <c r="AY31" s="191">
        <v>8.6085505665671247E-2</v>
      </c>
      <c r="AZ31" s="191">
        <v>0.31417623131906636</v>
      </c>
      <c r="BA31" s="191">
        <v>0.82666666666666655</v>
      </c>
      <c r="BB31" s="56">
        <v>8</v>
      </c>
      <c r="BC31" s="189">
        <v>1</v>
      </c>
      <c r="BD31" s="189">
        <v>1.6035674514745464</v>
      </c>
      <c r="BE31" s="189">
        <v>0.56694670951384085</v>
      </c>
      <c r="BF31" s="191">
        <v>1.6035674514745464</v>
      </c>
      <c r="BG31" s="191">
        <v>0.53333333333333333</v>
      </c>
      <c r="BH31" s="56">
        <v>8</v>
      </c>
      <c r="BI31" s="67" t="s">
        <v>418</v>
      </c>
      <c r="BJ31" s="67" t="s">
        <v>240</v>
      </c>
      <c r="BK31" s="67" t="s">
        <v>243</v>
      </c>
      <c r="BL31" s="191">
        <v>0.72499999999999998</v>
      </c>
      <c r="BM31" s="191">
        <v>0.24348657927227615</v>
      </c>
      <c r="BN31" s="191">
        <v>8.6085505665671164E-2</v>
      </c>
      <c r="BO31" s="191">
        <v>0.33584355761693263</v>
      </c>
      <c r="BP31" s="191">
        <v>0.77333333333333332</v>
      </c>
      <c r="BQ31" s="56">
        <v>8</v>
      </c>
      <c r="BR31" s="189">
        <v>2.4536250000000006</v>
      </c>
      <c r="BS31" s="189">
        <v>0.68650438298465544</v>
      </c>
      <c r="BT31" s="189">
        <v>0.24271595226136827</v>
      </c>
      <c r="BU31" s="191">
        <v>0.27979189280540234</v>
      </c>
      <c r="BV31" s="191">
        <v>0.93556074543634671</v>
      </c>
      <c r="BW31" s="56">
        <v>8</v>
      </c>
      <c r="BX31" s="67" t="s">
        <v>418</v>
      </c>
      <c r="BY31" s="67" t="s">
        <v>240</v>
      </c>
      <c r="BZ31" s="67" t="s">
        <v>243</v>
      </c>
      <c r="CA31" s="189">
        <v>0.36638616071428587</v>
      </c>
      <c r="CB31" s="189">
        <v>0.10935761687665532</v>
      </c>
      <c r="CC31" s="189">
        <v>3.86637562339417E-2</v>
      </c>
      <c r="CD31" s="191">
        <v>0.29847638530739767</v>
      </c>
      <c r="CE31" s="191">
        <v>1.3007632337583888</v>
      </c>
      <c r="CF31" s="56">
        <v>8</v>
      </c>
      <c r="CG31" s="189">
        <v>3.0192257076531113</v>
      </c>
      <c r="CH31" s="189">
        <v>0.78746356475169221</v>
      </c>
      <c r="CI31" s="189">
        <v>0.27841041328662675</v>
      </c>
      <c r="CJ31" s="191">
        <v>0.26081639499678189</v>
      </c>
      <c r="CK31" s="191">
        <v>0.76557388464457732</v>
      </c>
      <c r="CL31" s="56">
        <v>8</v>
      </c>
      <c r="CM31" s="67" t="s">
        <v>418</v>
      </c>
      <c r="CN31" s="67" t="s">
        <v>240</v>
      </c>
      <c r="CO31" s="67" t="s">
        <v>243</v>
      </c>
      <c r="CP31" s="189">
        <v>0.44791633204674358</v>
      </c>
      <c r="CQ31" s="189">
        <v>0.11914168790804651</v>
      </c>
      <c r="CR31" s="189">
        <v>4.2122947720895483E-2</v>
      </c>
      <c r="CS31" s="191">
        <v>0.26599094380781174</v>
      </c>
      <c r="CT31" s="191">
        <v>1.0543137619664955</v>
      </c>
      <c r="CU31" s="56">
        <v>8</v>
      </c>
      <c r="CV31" s="193">
        <v>4.4406106150793647</v>
      </c>
      <c r="CW31" s="193">
        <v>0.35948853501146505</v>
      </c>
      <c r="CX31" s="193">
        <v>0.12709839043271226</v>
      </c>
      <c r="CY31" s="191">
        <v>8.095475288707342E-2</v>
      </c>
      <c r="CZ31" s="191">
        <v>1.020229029469276</v>
      </c>
      <c r="DA31" s="56">
        <v>8</v>
      </c>
      <c r="DB31" s="67" t="s">
        <v>418</v>
      </c>
      <c r="DC31" s="67" t="s">
        <v>240</v>
      </c>
      <c r="DD31" s="67" t="s">
        <v>243</v>
      </c>
      <c r="DE31" s="53">
        <v>10</v>
      </c>
      <c r="DF31" s="53">
        <v>7.3094850316948756</v>
      </c>
      <c r="DG31" s="53">
        <v>2.5842932164465062</v>
      </c>
      <c r="DH31" s="191">
        <v>0.73094850316948756</v>
      </c>
      <c r="DI31" s="191">
        <v>0.95238095238095233</v>
      </c>
      <c r="DJ31" s="56">
        <v>8</v>
      </c>
      <c r="DK31" s="53">
        <v>2.6041666666666665</v>
      </c>
      <c r="DL31" s="53">
        <v>1.7313346993778651</v>
      </c>
      <c r="DM31" s="53">
        <v>0.61211925321683047</v>
      </c>
      <c r="DN31" s="191">
        <v>0.6648325245611002</v>
      </c>
      <c r="DO31" s="191">
        <v>1.2594458438287155</v>
      </c>
      <c r="DP31" s="56">
        <v>8</v>
      </c>
      <c r="DQ31" s="67" t="s">
        <v>418</v>
      </c>
      <c r="DR31" s="67" t="s">
        <v>240</v>
      </c>
      <c r="DS31" s="67" t="s">
        <v>243</v>
      </c>
      <c r="DT31" s="53">
        <v>1.6708333333333334</v>
      </c>
      <c r="DU31" s="53">
        <v>1.1731452771374231</v>
      </c>
      <c r="DV31" s="53">
        <v>0.41476949039042171</v>
      </c>
      <c r="DW31" s="191">
        <v>0.70213183669072698</v>
      </c>
      <c r="DX31" s="191">
        <v>0.88472145615002751</v>
      </c>
      <c r="DY31" s="56">
        <v>8</v>
      </c>
    </row>
    <row r="32" spans="1:129" s="143" customFormat="1" ht="12" x14ac:dyDescent="0.2">
      <c r="A32" s="67" t="s">
        <v>419</v>
      </c>
      <c r="B32" s="67" t="s">
        <v>240</v>
      </c>
      <c r="C32" s="67" t="s">
        <v>243</v>
      </c>
      <c r="D32" s="191">
        <v>0.84166666666666667</v>
      </c>
      <c r="E32" s="191">
        <v>0.18319554050414608</v>
      </c>
      <c r="F32" s="191">
        <v>5.2883997312203869E-2</v>
      </c>
      <c r="G32" s="191">
        <v>0.2176580679257181</v>
      </c>
      <c r="H32" s="191">
        <v>0.8706896551724137</v>
      </c>
      <c r="I32" s="56">
        <v>12</v>
      </c>
      <c r="J32" s="189">
        <v>1.4102500000000013</v>
      </c>
      <c r="K32" s="189">
        <v>0.57065014092115984</v>
      </c>
      <c r="L32" s="189">
        <v>0.28532507046057992</v>
      </c>
      <c r="M32" s="191">
        <v>0.40464466649257885</v>
      </c>
      <c r="N32" s="191">
        <v>0.60519257590387365</v>
      </c>
      <c r="O32" s="56">
        <v>4</v>
      </c>
      <c r="P32" s="67" t="s">
        <v>419</v>
      </c>
      <c r="Q32" s="67" t="s">
        <v>240</v>
      </c>
      <c r="R32" s="67" t="s">
        <v>243</v>
      </c>
      <c r="S32" s="189">
        <v>0.17383888888888904</v>
      </c>
      <c r="T32" s="189">
        <v>6.2825420466481638E-2</v>
      </c>
      <c r="U32" s="189">
        <v>3.1412710233240819E-2</v>
      </c>
      <c r="V32" s="191">
        <v>0.36140026473959558</v>
      </c>
      <c r="W32" s="191">
        <v>0.72223889209463454</v>
      </c>
      <c r="X32" s="56">
        <v>4</v>
      </c>
      <c r="Y32" s="189">
        <v>1.7377084962113267</v>
      </c>
      <c r="Z32" s="189">
        <v>0.64548140332479775</v>
      </c>
      <c r="AA32" s="189">
        <v>0.32274070166239888</v>
      </c>
      <c r="AB32" s="191">
        <v>0.37145551439273117</v>
      </c>
      <c r="AC32" s="191">
        <v>0.67434184006755549</v>
      </c>
      <c r="AD32" s="56">
        <v>4</v>
      </c>
      <c r="AE32" s="67" t="s">
        <v>419</v>
      </c>
      <c r="AF32" s="67" t="s">
        <v>240</v>
      </c>
      <c r="AG32" s="67" t="s">
        <v>243</v>
      </c>
      <c r="AH32" s="189">
        <v>0.20644058868222726</v>
      </c>
      <c r="AI32" s="189">
        <v>3.9849051693599175E-2</v>
      </c>
      <c r="AJ32" s="189">
        <v>1.9924525846799587E-2</v>
      </c>
      <c r="AK32" s="191">
        <v>0.19302915162162504</v>
      </c>
      <c r="AL32" s="191">
        <v>0.77874389641666575</v>
      </c>
      <c r="AM32" s="56">
        <v>4</v>
      </c>
      <c r="AN32" s="189">
        <v>3.4669444444444446</v>
      </c>
      <c r="AO32" s="189">
        <v>0.20833481480954755</v>
      </c>
      <c r="AP32" s="189">
        <v>0.10416740740477377</v>
      </c>
      <c r="AQ32" s="191">
        <v>6.0091766149697232E-2</v>
      </c>
      <c r="AR32" s="191">
        <v>0.91931587165964479</v>
      </c>
      <c r="AS32" s="56">
        <v>4</v>
      </c>
      <c r="AT32" s="67" t="s">
        <v>419</v>
      </c>
      <c r="AU32" s="67" t="s">
        <v>240</v>
      </c>
      <c r="AV32" s="67" t="s">
        <v>243</v>
      </c>
      <c r="AW32" s="191">
        <v>0.82500000000000007</v>
      </c>
      <c r="AX32" s="191">
        <v>0.1908627030841055</v>
      </c>
      <c r="AY32" s="191">
        <v>6.7480155813182785E-2</v>
      </c>
      <c r="AZ32" s="191">
        <v>0.23134873101103695</v>
      </c>
      <c r="BA32" s="191">
        <v>0.88000000000000012</v>
      </c>
      <c r="BB32" s="56">
        <v>8</v>
      </c>
      <c r="BC32" s="189">
        <v>0.625</v>
      </c>
      <c r="BD32" s="189">
        <v>1.407885953173359</v>
      </c>
      <c r="BE32" s="189">
        <v>0.49776285231308409</v>
      </c>
      <c r="BF32" s="191">
        <v>2.2526175250773743</v>
      </c>
      <c r="BG32" s="191">
        <v>0.33333333333333331</v>
      </c>
      <c r="BH32" s="56">
        <v>8</v>
      </c>
      <c r="BI32" s="67" t="s">
        <v>419</v>
      </c>
      <c r="BJ32" s="67" t="s">
        <v>240</v>
      </c>
      <c r="BK32" s="67" t="s">
        <v>243</v>
      </c>
      <c r="BL32" s="191">
        <v>0.73749999999999993</v>
      </c>
      <c r="BM32" s="191">
        <v>0.24458419526091363</v>
      </c>
      <c r="BN32" s="191">
        <v>8.6473571520023329E-2</v>
      </c>
      <c r="BO32" s="191">
        <v>0.33163958679445921</v>
      </c>
      <c r="BP32" s="191">
        <v>0.78666666666666663</v>
      </c>
      <c r="BQ32" s="56">
        <v>8</v>
      </c>
      <c r="BR32" s="189">
        <v>1.7432500000000006</v>
      </c>
      <c r="BS32" s="189">
        <v>0.56443391363130202</v>
      </c>
      <c r="BT32" s="189">
        <v>0.19955752393017787</v>
      </c>
      <c r="BU32" s="191">
        <v>0.32378254044531868</v>
      </c>
      <c r="BV32" s="191">
        <v>0.66469663028454284</v>
      </c>
      <c r="BW32" s="56">
        <v>8</v>
      </c>
      <c r="BX32" s="67" t="s">
        <v>419</v>
      </c>
      <c r="BY32" s="67" t="s">
        <v>240</v>
      </c>
      <c r="BZ32" s="67" t="s">
        <v>243</v>
      </c>
      <c r="CA32" s="189">
        <v>0.2564364583333329</v>
      </c>
      <c r="CB32" s="189">
        <v>8.613500764735825E-2</v>
      </c>
      <c r="CC32" s="189">
        <v>3.0453324002501073E-2</v>
      </c>
      <c r="CD32" s="191">
        <v>0.33589220583991347</v>
      </c>
      <c r="CE32" s="191">
        <v>0.91041407280482023</v>
      </c>
      <c r="CF32" s="56">
        <v>8</v>
      </c>
      <c r="CG32" s="189">
        <v>2.6162370357485711</v>
      </c>
      <c r="CH32" s="189">
        <v>0.91075365010798592</v>
      </c>
      <c r="CI32" s="189">
        <v>0.32200004099087853</v>
      </c>
      <c r="CJ32" s="191">
        <v>0.34811587698795665</v>
      </c>
      <c r="CK32" s="191">
        <v>0.66338953909012288</v>
      </c>
      <c r="CL32" s="56">
        <v>8</v>
      </c>
      <c r="CM32" s="67" t="s">
        <v>419</v>
      </c>
      <c r="CN32" s="67" t="s">
        <v>240</v>
      </c>
      <c r="CO32" s="67" t="s">
        <v>243</v>
      </c>
      <c r="CP32" s="189">
        <v>0.36876652012443156</v>
      </c>
      <c r="CQ32" s="189">
        <v>8.4030689215600057E-2</v>
      </c>
      <c r="CR32" s="189">
        <v>2.9709335086065044E-2</v>
      </c>
      <c r="CS32" s="191">
        <v>0.22786962652478832</v>
      </c>
      <c r="CT32" s="191">
        <v>0.86800946806982904</v>
      </c>
      <c r="CU32" s="56">
        <v>8</v>
      </c>
      <c r="CV32" s="193">
        <v>4.1511909722222224</v>
      </c>
      <c r="CW32" s="193">
        <v>0.29465277200262613</v>
      </c>
      <c r="CX32" s="193">
        <v>0.10417548658923531</v>
      </c>
      <c r="CY32" s="191">
        <v>7.0980297937218759E-2</v>
      </c>
      <c r="CZ32" s="191">
        <v>0.95373494860147856</v>
      </c>
      <c r="DA32" s="56">
        <v>8</v>
      </c>
      <c r="DB32" s="67" t="s">
        <v>419</v>
      </c>
      <c r="DC32" s="67" t="s">
        <v>240</v>
      </c>
      <c r="DD32" s="67" t="s">
        <v>243</v>
      </c>
      <c r="DE32" s="53">
        <v>1.875</v>
      </c>
      <c r="DF32" s="53">
        <v>2.1001700611413079</v>
      </c>
      <c r="DG32" s="53">
        <v>0.74252224593899241</v>
      </c>
      <c r="DH32" s="191">
        <v>1.1200906992753643</v>
      </c>
      <c r="DI32" s="191">
        <v>0.17857142857142858</v>
      </c>
      <c r="DJ32" s="56">
        <v>8</v>
      </c>
      <c r="DK32" s="53">
        <v>0.41815476190476186</v>
      </c>
      <c r="DL32" s="53">
        <v>0.50984149531019551</v>
      </c>
      <c r="DM32" s="53">
        <v>0.1802561893320643</v>
      </c>
      <c r="DN32" s="191">
        <v>1.2192650706350585</v>
      </c>
      <c r="DO32" s="191">
        <v>0.20223101835192517</v>
      </c>
      <c r="DP32" s="56">
        <v>8</v>
      </c>
      <c r="DQ32" s="67" t="s">
        <v>419</v>
      </c>
      <c r="DR32" s="67" t="s">
        <v>240</v>
      </c>
      <c r="DS32" s="67" t="s">
        <v>243</v>
      </c>
      <c r="DT32" s="53">
        <v>0.34494047619047624</v>
      </c>
      <c r="DU32" s="53">
        <v>0.4184934444391557</v>
      </c>
      <c r="DV32" s="53">
        <v>0.14795977622252132</v>
      </c>
      <c r="DW32" s="191">
        <v>1.2132337992368964</v>
      </c>
      <c r="DX32" s="191">
        <v>0.18264912142463163</v>
      </c>
      <c r="DY32" s="56">
        <v>8</v>
      </c>
    </row>
    <row r="33" spans="1:129" s="143" customFormat="1" ht="12" x14ac:dyDescent="0.2">
      <c r="A33" s="67" t="s">
        <v>420</v>
      </c>
      <c r="B33" s="67" t="s">
        <v>240</v>
      </c>
      <c r="C33" s="67" t="s">
        <v>243</v>
      </c>
      <c r="D33" s="191">
        <v>0.8833333333333333</v>
      </c>
      <c r="E33" s="191">
        <v>0.1114640858045433</v>
      </c>
      <c r="F33" s="191">
        <v>3.2176909972114309E-2</v>
      </c>
      <c r="G33" s="191">
        <v>0.12618575751457733</v>
      </c>
      <c r="H33" s="191">
        <v>0.91379310344827569</v>
      </c>
      <c r="I33" s="56">
        <v>12</v>
      </c>
      <c r="J33" s="189">
        <v>2.1734545454545433</v>
      </c>
      <c r="K33" s="189">
        <v>0.43433597080738545</v>
      </c>
      <c r="L33" s="189">
        <v>0.21716798540369273</v>
      </c>
      <c r="M33" s="191">
        <v>0.19983669394684811</v>
      </c>
      <c r="N33" s="191">
        <v>0.93271303313144249</v>
      </c>
      <c r="O33" s="56">
        <v>4</v>
      </c>
      <c r="P33" s="67" t="s">
        <v>420</v>
      </c>
      <c r="Q33" s="67" t="s">
        <v>240</v>
      </c>
      <c r="R33" s="67" t="s">
        <v>243</v>
      </c>
      <c r="S33" s="189">
        <v>0.26803652597402566</v>
      </c>
      <c r="T33" s="189">
        <v>6.5335613179751797E-2</v>
      </c>
      <c r="U33" s="189">
        <v>3.2667806589875899E-2</v>
      </c>
      <c r="V33" s="191">
        <v>0.24375637962895852</v>
      </c>
      <c r="W33" s="191">
        <v>1.1135966457085895</v>
      </c>
      <c r="X33" s="56">
        <v>4</v>
      </c>
      <c r="Y33" s="189">
        <v>2.4538298464304487</v>
      </c>
      <c r="Z33" s="189">
        <v>0.42246090969269029</v>
      </c>
      <c r="AA33" s="189">
        <v>0.21123045484634514</v>
      </c>
      <c r="AB33" s="191">
        <v>0.17216389730821727</v>
      </c>
      <c r="AC33" s="191">
        <v>0.95224264453004182</v>
      </c>
      <c r="AD33" s="56">
        <v>4</v>
      </c>
      <c r="AE33" s="67" t="s">
        <v>420</v>
      </c>
      <c r="AF33" s="67" t="s">
        <v>240</v>
      </c>
      <c r="AG33" s="67" t="s">
        <v>243</v>
      </c>
      <c r="AH33" s="189">
        <v>0.32297162957187375</v>
      </c>
      <c r="AI33" s="189">
        <v>5.9603707903837747E-2</v>
      </c>
      <c r="AJ33" s="189">
        <v>2.9801853951918873E-2</v>
      </c>
      <c r="AK33" s="191">
        <v>0.18454781301641729</v>
      </c>
      <c r="AL33" s="191">
        <v>1.218327204210758</v>
      </c>
      <c r="AM33" s="56">
        <v>4</v>
      </c>
      <c r="AN33" s="189">
        <v>3.9983571428571425</v>
      </c>
      <c r="AO33" s="189">
        <v>0.26192571777634432</v>
      </c>
      <c r="AP33" s="189">
        <v>0.13096285888817216</v>
      </c>
      <c r="AQ33" s="191">
        <v>6.5508334652961409E-2</v>
      </c>
      <c r="AR33" s="191">
        <v>1.0602284636785684</v>
      </c>
      <c r="AS33" s="56">
        <v>4</v>
      </c>
      <c r="AT33" s="67" t="s">
        <v>420</v>
      </c>
      <c r="AU33" s="67" t="s">
        <v>240</v>
      </c>
      <c r="AV33" s="67" t="s">
        <v>243</v>
      </c>
      <c r="AW33" s="191">
        <v>0.86250000000000004</v>
      </c>
      <c r="AX33" s="191">
        <v>0.11877349391654202</v>
      </c>
      <c r="AY33" s="191">
        <v>4.1992771486802999E-2</v>
      </c>
      <c r="AZ33" s="191">
        <v>0.13770839874381682</v>
      </c>
      <c r="BA33" s="191">
        <v>0.92</v>
      </c>
      <c r="BB33" s="56">
        <v>8</v>
      </c>
      <c r="BC33" s="189">
        <v>0.625</v>
      </c>
      <c r="BD33" s="189">
        <v>1.407885953173359</v>
      </c>
      <c r="BE33" s="189">
        <v>0.49776285231308409</v>
      </c>
      <c r="BF33" s="191">
        <v>2.2526175250773743</v>
      </c>
      <c r="BG33" s="191">
        <v>0.33333333333333331</v>
      </c>
      <c r="BH33" s="56">
        <v>8</v>
      </c>
      <c r="BI33" s="67" t="s">
        <v>420</v>
      </c>
      <c r="BJ33" s="67" t="s">
        <v>240</v>
      </c>
      <c r="BK33" s="67" t="s">
        <v>243</v>
      </c>
      <c r="BL33" s="191">
        <v>0.8</v>
      </c>
      <c r="BM33" s="191">
        <v>5.3452248382484892E-2</v>
      </c>
      <c r="BN33" s="191">
        <v>1.8898223650461364E-2</v>
      </c>
      <c r="BO33" s="191">
        <v>6.6815310478106113E-2</v>
      </c>
      <c r="BP33" s="191">
        <v>0.85333333333333339</v>
      </c>
      <c r="BQ33" s="56">
        <v>8</v>
      </c>
      <c r="BR33" s="189">
        <v>2.3476250000000007</v>
      </c>
      <c r="BS33" s="189">
        <v>0.26426498470826093</v>
      </c>
      <c r="BT33" s="189">
        <v>9.3431781358685295E-2</v>
      </c>
      <c r="BU33" s="191">
        <v>0.11256694945242994</v>
      </c>
      <c r="BV33" s="191">
        <v>0.89514322482245801</v>
      </c>
      <c r="BW33" s="56">
        <v>8</v>
      </c>
      <c r="BX33" s="67" t="s">
        <v>420</v>
      </c>
      <c r="BY33" s="67" t="s">
        <v>240</v>
      </c>
      <c r="BZ33" s="67" t="s">
        <v>243</v>
      </c>
      <c r="CA33" s="189">
        <v>0.29386929563492076</v>
      </c>
      <c r="CB33" s="189">
        <v>3.1582008069061654E-2</v>
      </c>
      <c r="CC33" s="189">
        <v>1.1165926034560878E-2</v>
      </c>
      <c r="CD33" s="191">
        <v>0.1074695741888481</v>
      </c>
      <c r="CE33" s="191">
        <v>1.0433100817649821</v>
      </c>
      <c r="CF33" s="56">
        <v>8</v>
      </c>
      <c r="CG33" s="189">
        <v>3.4657008458032723</v>
      </c>
      <c r="CH33" s="189">
        <v>0.56244337006528033</v>
      </c>
      <c r="CI33" s="189">
        <v>0.19885376050328726</v>
      </c>
      <c r="CJ33" s="191">
        <v>0.16228849375339505</v>
      </c>
      <c r="CK33" s="191">
        <v>0.87878493244548417</v>
      </c>
      <c r="CL33" s="56">
        <v>8</v>
      </c>
      <c r="CM33" s="67" t="s">
        <v>420</v>
      </c>
      <c r="CN33" s="67" t="s">
        <v>240</v>
      </c>
      <c r="CO33" s="67" t="s">
        <v>243</v>
      </c>
      <c r="CP33" s="189">
        <v>0.43403196926068704</v>
      </c>
      <c r="CQ33" s="189">
        <v>7.0040996817873805E-2</v>
      </c>
      <c r="CR33" s="189">
        <v>2.476323190549198E-2</v>
      </c>
      <c r="CS33" s="191">
        <v>0.16137289826180057</v>
      </c>
      <c r="CT33" s="191">
        <v>1.0216324915725701</v>
      </c>
      <c r="CU33" s="56">
        <v>8</v>
      </c>
      <c r="CV33" s="193">
        <v>4.4043179563492059</v>
      </c>
      <c r="CW33" s="193">
        <v>0.21985362473610129</v>
      </c>
      <c r="CX33" s="193">
        <v>7.7729994459669854E-2</v>
      </c>
      <c r="CY33" s="191">
        <v>4.9917745929120134E-2</v>
      </c>
      <c r="CZ33" s="191">
        <v>1.0118908014185222</v>
      </c>
      <c r="DA33" s="56">
        <v>8</v>
      </c>
      <c r="DB33" s="67" t="s">
        <v>420</v>
      </c>
      <c r="DC33" s="67" t="s">
        <v>240</v>
      </c>
      <c r="DD33" s="67" t="s">
        <v>243</v>
      </c>
      <c r="DE33" s="53">
        <v>6</v>
      </c>
      <c r="DF33" s="53">
        <v>5.8064004094004504</v>
      </c>
      <c r="DG33" s="53">
        <v>2.0528725518857018</v>
      </c>
      <c r="DH33" s="191">
        <v>0.9677334015667417</v>
      </c>
      <c r="DI33" s="191">
        <v>0.5714285714285714</v>
      </c>
      <c r="DJ33" s="56">
        <v>8</v>
      </c>
      <c r="DK33" s="53">
        <v>1.7979166666666666</v>
      </c>
      <c r="DL33" s="53">
        <v>1.2957940967876964</v>
      </c>
      <c r="DM33" s="53">
        <v>0.45813239643003878</v>
      </c>
      <c r="DN33" s="191">
        <v>0.72071977573359713</v>
      </c>
      <c r="DO33" s="191">
        <v>0.86952141057934518</v>
      </c>
      <c r="DP33" s="56">
        <v>8</v>
      </c>
      <c r="DQ33" s="67" t="s">
        <v>420</v>
      </c>
      <c r="DR33" s="67" t="s">
        <v>240</v>
      </c>
      <c r="DS33" s="67" t="s">
        <v>243</v>
      </c>
      <c r="DT33" s="53">
        <v>1.4508333333333334</v>
      </c>
      <c r="DU33" s="53">
        <v>1.0662599671094839</v>
      </c>
      <c r="DV33" s="53">
        <v>0.37697982662543056</v>
      </c>
      <c r="DW33" s="191">
        <v>0.73492932827764534</v>
      </c>
      <c r="DX33" s="191">
        <v>0.76822945394373965</v>
      </c>
      <c r="DY33" s="56">
        <v>8</v>
      </c>
    </row>
    <row r="34" spans="1:129" s="143" customFormat="1" ht="12" x14ac:dyDescent="0.2">
      <c r="A34" s="67" t="s">
        <v>421</v>
      </c>
      <c r="B34" s="67" t="s">
        <v>240</v>
      </c>
      <c r="C34" s="67" t="s">
        <v>243</v>
      </c>
      <c r="D34" s="191">
        <v>0.8583333333333335</v>
      </c>
      <c r="E34" s="191">
        <v>0.16764862244009163</v>
      </c>
      <c r="F34" s="191">
        <v>4.8395988647528421E-2</v>
      </c>
      <c r="G34" s="191">
        <v>0.19531878342534942</v>
      </c>
      <c r="H34" s="191">
        <v>0.88793103448275867</v>
      </c>
      <c r="I34" s="56">
        <v>12</v>
      </c>
      <c r="J34" s="189">
        <v>2.447000000000001</v>
      </c>
      <c r="K34" s="189">
        <v>0.64182759886644569</v>
      </c>
      <c r="L34" s="189">
        <v>0.32091379943322285</v>
      </c>
      <c r="M34" s="191">
        <v>0.26229162193152655</v>
      </c>
      <c r="N34" s="191">
        <v>1.0501019203948081</v>
      </c>
      <c r="O34" s="56">
        <v>4</v>
      </c>
      <c r="P34" s="67" t="s">
        <v>421</v>
      </c>
      <c r="Q34" s="67" t="s">
        <v>240</v>
      </c>
      <c r="R34" s="67" t="s">
        <v>243</v>
      </c>
      <c r="S34" s="189">
        <v>0.28918809523809536</v>
      </c>
      <c r="T34" s="189">
        <v>0.11231118356741056</v>
      </c>
      <c r="U34" s="189">
        <v>5.6155591783705279E-2</v>
      </c>
      <c r="V34" s="191">
        <v>0.3883672440767042</v>
      </c>
      <c r="W34" s="191">
        <v>1.2014739098178231</v>
      </c>
      <c r="X34" s="56">
        <v>4</v>
      </c>
      <c r="Y34" s="189">
        <v>3.1904912379591446</v>
      </c>
      <c r="Z34" s="189">
        <v>0.63363665657596313</v>
      </c>
      <c r="AA34" s="189">
        <v>0.31681832828798157</v>
      </c>
      <c r="AB34" s="191">
        <v>0.19860159747101525</v>
      </c>
      <c r="AC34" s="191">
        <v>1.2381142963941267</v>
      </c>
      <c r="AD34" s="56">
        <v>4</v>
      </c>
      <c r="AE34" s="67" t="s">
        <v>421</v>
      </c>
      <c r="AF34" s="67" t="s">
        <v>240</v>
      </c>
      <c r="AG34" s="67" t="s">
        <v>243</v>
      </c>
      <c r="AH34" s="189">
        <v>0.3538808208302241</v>
      </c>
      <c r="AI34" s="189">
        <v>6.1589344307595231E-2</v>
      </c>
      <c r="AJ34" s="189">
        <v>3.0794672153797616E-2</v>
      </c>
      <c r="AK34" s="191">
        <v>0.17403979159736094</v>
      </c>
      <c r="AL34" s="191">
        <v>1.3349241592439904</v>
      </c>
      <c r="AM34" s="56">
        <v>4</v>
      </c>
      <c r="AN34" s="189">
        <v>4.1037013888888882</v>
      </c>
      <c r="AO34" s="189">
        <v>0.2252211229109003</v>
      </c>
      <c r="AP34" s="189">
        <v>0.11261056145545015</v>
      </c>
      <c r="AQ34" s="191">
        <v>5.4882434555473543E-2</v>
      </c>
      <c r="AR34" s="191">
        <v>1.0881621784861966</v>
      </c>
      <c r="AS34" s="56">
        <v>4</v>
      </c>
      <c r="AT34" s="67" t="s">
        <v>421</v>
      </c>
      <c r="AU34" s="67" t="s">
        <v>240</v>
      </c>
      <c r="AV34" s="67" t="s">
        <v>243</v>
      </c>
      <c r="AW34" s="191">
        <v>0.8125</v>
      </c>
      <c r="AX34" s="191">
        <v>0.22951812875799479</v>
      </c>
      <c r="AY34" s="191">
        <v>8.1146912625012627E-2</v>
      </c>
      <c r="AZ34" s="191">
        <v>0.28248385077907051</v>
      </c>
      <c r="BA34" s="191">
        <v>0.8666666666666667</v>
      </c>
      <c r="BB34" s="56">
        <v>8</v>
      </c>
      <c r="BC34" s="189">
        <v>1.5</v>
      </c>
      <c r="BD34" s="189">
        <v>1.6903085094570331</v>
      </c>
      <c r="BE34" s="189">
        <v>0.59761430466719678</v>
      </c>
      <c r="BF34" s="191">
        <v>1.126872339638022</v>
      </c>
      <c r="BG34" s="191">
        <v>0.8</v>
      </c>
      <c r="BH34" s="56">
        <v>8</v>
      </c>
      <c r="BI34" s="67" t="s">
        <v>421</v>
      </c>
      <c r="BJ34" s="67" t="s">
        <v>240</v>
      </c>
      <c r="BK34" s="67" t="s">
        <v>243</v>
      </c>
      <c r="BL34" s="191">
        <v>0.78749999999999987</v>
      </c>
      <c r="BM34" s="191">
        <v>0.23566016694748082</v>
      </c>
      <c r="BN34" s="191">
        <v>8.331845105205879E-2</v>
      </c>
      <c r="BO34" s="191">
        <v>0.29925100564759477</v>
      </c>
      <c r="BP34" s="191">
        <v>0.83999999999999986</v>
      </c>
      <c r="BQ34" s="56">
        <v>8</v>
      </c>
      <c r="BR34" s="189">
        <v>2.1582499999999989</v>
      </c>
      <c r="BS34" s="189">
        <v>0.98068208770368481</v>
      </c>
      <c r="BT34" s="189">
        <v>0.34672347720172803</v>
      </c>
      <c r="BU34" s="191">
        <v>0.45438762316862519</v>
      </c>
      <c r="BV34" s="191">
        <v>0.82293503646155941</v>
      </c>
      <c r="BW34" s="56">
        <v>8</v>
      </c>
      <c r="BX34" s="67" t="s">
        <v>421</v>
      </c>
      <c r="BY34" s="67" t="s">
        <v>240</v>
      </c>
      <c r="BZ34" s="67" t="s">
        <v>243</v>
      </c>
      <c r="CA34" s="189">
        <v>0.28600034722222167</v>
      </c>
      <c r="CB34" s="189">
        <v>0.10984388067915944</v>
      </c>
      <c r="CC34" s="189">
        <v>3.8835676450039811E-2</v>
      </c>
      <c r="CD34" s="191">
        <v>0.38406904657990143</v>
      </c>
      <c r="CE34" s="191">
        <v>1.0153733311966049</v>
      </c>
      <c r="CF34" s="56">
        <v>8</v>
      </c>
      <c r="CG34" s="189">
        <v>2.8693281925406313</v>
      </c>
      <c r="CH34" s="189">
        <v>0.95458256845166112</v>
      </c>
      <c r="CI34" s="189">
        <v>0.33749590367732063</v>
      </c>
      <c r="CJ34" s="191">
        <v>0.33268504137424276</v>
      </c>
      <c r="CK34" s="191">
        <v>0.72756492670137229</v>
      </c>
      <c r="CL34" s="56">
        <v>8</v>
      </c>
      <c r="CM34" s="67" t="s">
        <v>421</v>
      </c>
      <c r="CN34" s="67" t="s">
        <v>240</v>
      </c>
      <c r="CO34" s="67" t="s">
        <v>243</v>
      </c>
      <c r="CP34" s="189">
        <v>0.3716037514168225</v>
      </c>
      <c r="CQ34" s="189">
        <v>5.7659477823260759E-2</v>
      </c>
      <c r="CR34" s="189">
        <v>2.0385703884251517E-2</v>
      </c>
      <c r="CS34" s="191">
        <v>0.15516387443189442</v>
      </c>
      <c r="CT34" s="191">
        <v>0.87468779565788757</v>
      </c>
      <c r="CU34" s="56">
        <v>8</v>
      </c>
      <c r="CV34" s="193">
        <v>4.198854166666667</v>
      </c>
      <c r="CW34" s="193">
        <v>0.20157564889846155</v>
      </c>
      <c r="CX34" s="193">
        <v>7.126775412909038E-2</v>
      </c>
      <c r="CY34" s="191">
        <v>4.8007299348166187E-2</v>
      </c>
      <c r="CZ34" s="191">
        <v>0.9646855540079361</v>
      </c>
      <c r="DA34" s="56">
        <v>8</v>
      </c>
      <c r="DB34" s="67" t="s">
        <v>421</v>
      </c>
      <c r="DC34" s="67" t="s">
        <v>240</v>
      </c>
      <c r="DD34" s="67" t="s">
        <v>243</v>
      </c>
      <c r="DE34" s="53">
        <v>6.75</v>
      </c>
      <c r="DF34" s="53">
        <v>5.0071377623776812</v>
      </c>
      <c r="DG34" s="53">
        <v>1.7702905330562471</v>
      </c>
      <c r="DH34" s="191">
        <v>0.74179818701891576</v>
      </c>
      <c r="DI34" s="191">
        <v>0.6428571428571429</v>
      </c>
      <c r="DJ34" s="56">
        <v>8</v>
      </c>
      <c r="DK34" s="53">
        <v>2.4642857142857144</v>
      </c>
      <c r="DL34" s="53">
        <v>3.0291245002632756</v>
      </c>
      <c r="DM34" s="53">
        <v>1.1449014454213478</v>
      </c>
      <c r="DN34" s="191">
        <v>1.229209942135822</v>
      </c>
      <c r="DO34" s="191">
        <v>1.1917956099316303</v>
      </c>
      <c r="DP34" s="56">
        <v>7</v>
      </c>
      <c r="DQ34" s="67" t="s">
        <v>421</v>
      </c>
      <c r="DR34" s="67" t="s">
        <v>240</v>
      </c>
      <c r="DS34" s="67" t="s">
        <v>243</v>
      </c>
      <c r="DT34" s="53">
        <v>2.484375</v>
      </c>
      <c r="DU34" s="53">
        <v>2.5369039588499542</v>
      </c>
      <c r="DV34" s="53">
        <v>0.89693099626090034</v>
      </c>
      <c r="DW34" s="191">
        <v>1.0211437318641325</v>
      </c>
      <c r="DX34" s="191">
        <v>1.3154991726420298</v>
      </c>
      <c r="DY34" s="56">
        <v>8</v>
      </c>
    </row>
    <row r="35" spans="1:129" s="143" customFormat="1" ht="12" x14ac:dyDescent="0.2">
      <c r="A35" s="67" t="s">
        <v>422</v>
      </c>
      <c r="B35" s="67" t="s">
        <v>240</v>
      </c>
      <c r="C35" s="67" t="s">
        <v>243</v>
      </c>
      <c r="D35" s="191">
        <v>0.9</v>
      </c>
      <c r="E35" s="191">
        <v>0.1206045378311055</v>
      </c>
      <c r="F35" s="191">
        <v>3.4815531191139587E-2</v>
      </c>
      <c r="G35" s="191">
        <v>0.13400504203456168</v>
      </c>
      <c r="H35" s="191">
        <v>0.93103448275862055</v>
      </c>
      <c r="I35" s="56">
        <v>12</v>
      </c>
      <c r="J35" s="189">
        <v>1.650166666666665</v>
      </c>
      <c r="K35" s="189">
        <v>0.16930478762016973</v>
      </c>
      <c r="L35" s="189">
        <v>8.4652393810084867E-2</v>
      </c>
      <c r="M35" s="191">
        <v>0.10259859869922426</v>
      </c>
      <c r="N35" s="191">
        <v>0.70815005543038956</v>
      </c>
      <c r="O35" s="56">
        <v>4</v>
      </c>
      <c r="P35" s="67" t="s">
        <v>422</v>
      </c>
      <c r="Q35" s="67" t="s">
        <v>240</v>
      </c>
      <c r="R35" s="67" t="s">
        <v>243</v>
      </c>
      <c r="S35" s="189">
        <v>0.16924999999999985</v>
      </c>
      <c r="T35" s="189">
        <v>1.4693447771282503E-2</v>
      </c>
      <c r="U35" s="189">
        <v>7.3467238856412516E-3</v>
      </c>
      <c r="V35" s="191">
        <v>8.6815053301521519E-2</v>
      </c>
      <c r="W35" s="191">
        <v>0.70317368724754725</v>
      </c>
      <c r="X35" s="56">
        <v>4</v>
      </c>
      <c r="Y35" s="189">
        <v>2.2450229060523741</v>
      </c>
      <c r="Z35" s="189">
        <v>0.18435580362394688</v>
      </c>
      <c r="AA35" s="189">
        <v>9.2177901811973439E-2</v>
      </c>
      <c r="AB35" s="191">
        <v>8.2117560193680286E-2</v>
      </c>
      <c r="AC35" s="191">
        <v>0.87121222043968094</v>
      </c>
      <c r="AD35" s="56">
        <v>4</v>
      </c>
      <c r="AE35" s="67" t="s">
        <v>422</v>
      </c>
      <c r="AF35" s="67" t="s">
        <v>240</v>
      </c>
      <c r="AG35" s="67" t="s">
        <v>243</v>
      </c>
      <c r="AH35" s="189">
        <v>0.23779616313790425</v>
      </c>
      <c r="AI35" s="189">
        <v>2.5068969937514743E-2</v>
      </c>
      <c r="AJ35" s="189">
        <v>1.2534484968757371E-2</v>
      </c>
      <c r="AK35" s="191">
        <v>0.10542209599478099</v>
      </c>
      <c r="AL35" s="191">
        <v>0.89702471697556851</v>
      </c>
      <c r="AM35" s="56">
        <v>4</v>
      </c>
      <c r="AN35" s="189">
        <v>3.6316250000000001</v>
      </c>
      <c r="AO35" s="189">
        <v>0.12854789963278287</v>
      </c>
      <c r="AP35" s="189">
        <v>6.4273949816391437E-2</v>
      </c>
      <c r="AQ35" s="191">
        <v>3.5396798852519978E-2</v>
      </c>
      <c r="AR35" s="191">
        <v>0.9629835597065497</v>
      </c>
      <c r="AS35" s="56">
        <v>4</v>
      </c>
      <c r="AT35" s="67" t="s">
        <v>422</v>
      </c>
      <c r="AU35" s="67" t="s">
        <v>240</v>
      </c>
      <c r="AV35" s="67" t="s">
        <v>243</v>
      </c>
      <c r="AW35" s="191">
        <v>0.78750000000000009</v>
      </c>
      <c r="AX35" s="191">
        <v>0.12464234547582179</v>
      </c>
      <c r="AY35" s="191">
        <v>4.4067723854474987E-2</v>
      </c>
      <c r="AZ35" s="191">
        <v>0.15827599425501176</v>
      </c>
      <c r="BA35" s="191">
        <v>0.84000000000000008</v>
      </c>
      <c r="BB35" s="56">
        <v>8</v>
      </c>
      <c r="BC35" s="189">
        <v>0.875</v>
      </c>
      <c r="BD35" s="189">
        <v>1.1259916264596033</v>
      </c>
      <c r="BE35" s="189">
        <v>0.39809815731442771</v>
      </c>
      <c r="BF35" s="191">
        <v>1.2868475730966895</v>
      </c>
      <c r="BG35" s="191">
        <v>0.46666666666666667</v>
      </c>
      <c r="BH35" s="56">
        <v>8</v>
      </c>
      <c r="BI35" s="67" t="s">
        <v>422</v>
      </c>
      <c r="BJ35" s="67" t="s">
        <v>240</v>
      </c>
      <c r="BK35" s="67" t="s">
        <v>243</v>
      </c>
      <c r="BL35" s="191">
        <v>0.74999999999999989</v>
      </c>
      <c r="BM35" s="191">
        <v>0.13093073414159645</v>
      </c>
      <c r="BN35" s="191">
        <v>4.6291004988627933E-2</v>
      </c>
      <c r="BO35" s="191">
        <v>0.17457431218879529</v>
      </c>
      <c r="BP35" s="191">
        <v>0.79999999999999993</v>
      </c>
      <c r="BQ35" s="56">
        <v>8</v>
      </c>
      <c r="BR35" s="189">
        <v>2.1665000000000019</v>
      </c>
      <c r="BS35" s="189">
        <v>0.2736410579051109</v>
      </c>
      <c r="BT35" s="189">
        <v>9.6746723827882311E-2</v>
      </c>
      <c r="BU35" s="191">
        <v>0.12630558869379674</v>
      </c>
      <c r="BV35" s="191">
        <v>0.82608073971688678</v>
      </c>
      <c r="BW35" s="56">
        <v>8</v>
      </c>
      <c r="BX35" s="67" t="s">
        <v>422</v>
      </c>
      <c r="BY35" s="67" t="s">
        <v>240</v>
      </c>
      <c r="BZ35" s="67" t="s">
        <v>243</v>
      </c>
      <c r="CA35" s="189">
        <v>0.29364226190476223</v>
      </c>
      <c r="CB35" s="189">
        <v>4.5379199321380181E-2</v>
      </c>
      <c r="CC35" s="189">
        <v>1.6043969782481949E-2</v>
      </c>
      <c r="CD35" s="191">
        <v>0.15453906064821873</v>
      </c>
      <c r="CE35" s="191">
        <v>1.0425040547894067</v>
      </c>
      <c r="CF35" s="56">
        <v>8</v>
      </c>
      <c r="CG35" s="189">
        <v>2.8579688670959031</v>
      </c>
      <c r="CH35" s="189">
        <v>0.25467015173015084</v>
      </c>
      <c r="CI35" s="189">
        <v>9.0039495627098301E-2</v>
      </c>
      <c r="CJ35" s="191">
        <v>8.9108791443530108E-2</v>
      </c>
      <c r="CK35" s="191">
        <v>0.7246845846038541</v>
      </c>
      <c r="CL35" s="56">
        <v>8</v>
      </c>
      <c r="CM35" s="67" t="s">
        <v>422</v>
      </c>
      <c r="CN35" s="67" t="s">
        <v>240</v>
      </c>
      <c r="CO35" s="67" t="s">
        <v>243</v>
      </c>
      <c r="CP35" s="189">
        <v>0.38768310282920493</v>
      </c>
      <c r="CQ35" s="189">
        <v>5.0918583123997593E-2</v>
      </c>
      <c r="CR35" s="189">
        <v>1.8002437707694798E-2</v>
      </c>
      <c r="CS35" s="191">
        <v>0.13134073358474418</v>
      </c>
      <c r="CT35" s="191">
        <v>0.91253567095215349</v>
      </c>
      <c r="CU35" s="56">
        <v>8</v>
      </c>
      <c r="CV35" s="193">
        <v>4.2569717261904767</v>
      </c>
      <c r="CW35" s="193">
        <v>0.18260632100257734</v>
      </c>
      <c r="CX35" s="193">
        <v>6.4561083934224953E-2</v>
      </c>
      <c r="CY35" s="191">
        <v>4.289582659878035E-2</v>
      </c>
      <c r="CZ35" s="191">
        <v>0.97803804682654805</v>
      </c>
      <c r="DA35" s="56">
        <v>8</v>
      </c>
      <c r="DB35" s="67" t="s">
        <v>422</v>
      </c>
      <c r="DC35" s="67" t="s">
        <v>240</v>
      </c>
      <c r="DD35" s="67" t="s">
        <v>243</v>
      </c>
      <c r="DE35" s="53">
        <v>7.75</v>
      </c>
      <c r="DF35" s="53">
        <v>7.0457687403758253</v>
      </c>
      <c r="DG35" s="53">
        <v>2.4910554274959726</v>
      </c>
      <c r="DH35" s="191">
        <v>0.90913145037107423</v>
      </c>
      <c r="DI35" s="191">
        <v>0.73809523809523814</v>
      </c>
      <c r="DJ35" s="56">
        <v>8</v>
      </c>
      <c r="DK35" s="53">
        <v>1.8011904761904765</v>
      </c>
      <c r="DL35" s="53">
        <v>1.572268895086985</v>
      </c>
      <c r="DM35" s="53">
        <v>0.55588099878234376</v>
      </c>
      <c r="DN35" s="191">
        <v>0.87290540110579462</v>
      </c>
      <c r="DO35" s="191">
        <v>0.87110471392587285</v>
      </c>
      <c r="DP35" s="56">
        <v>8</v>
      </c>
      <c r="DQ35" s="67" t="s">
        <v>422</v>
      </c>
      <c r="DR35" s="67" t="s">
        <v>240</v>
      </c>
      <c r="DS35" s="67" t="s">
        <v>243</v>
      </c>
      <c r="DT35" s="53">
        <v>1.3217857142857143</v>
      </c>
      <c r="DU35" s="53">
        <v>1.1108763981119076</v>
      </c>
      <c r="DV35" s="53">
        <v>0.39275411708250835</v>
      </c>
      <c r="DW35" s="191">
        <v>0.84043607530757669</v>
      </c>
      <c r="DX35" s="191">
        <v>0.69989756520368762</v>
      </c>
      <c r="DY35" s="56">
        <v>8</v>
      </c>
    </row>
    <row r="36" spans="1:129" s="143" customFormat="1" ht="12" x14ac:dyDescent="0.2">
      <c r="A36" s="67" t="s">
        <v>423</v>
      </c>
      <c r="B36" s="67" t="s">
        <v>240</v>
      </c>
      <c r="C36" s="67" t="s">
        <v>243</v>
      </c>
      <c r="D36" s="191">
        <v>0.85833333333333339</v>
      </c>
      <c r="E36" s="191">
        <v>0.13789543689024483</v>
      </c>
      <c r="F36" s="191">
        <v>3.9806983804301956E-2</v>
      </c>
      <c r="G36" s="191">
        <v>0.16065487793038233</v>
      </c>
      <c r="H36" s="191">
        <v>0.88793103448275856</v>
      </c>
      <c r="I36" s="56">
        <v>12</v>
      </c>
      <c r="J36" s="189">
        <v>1.9412500000000037</v>
      </c>
      <c r="K36" s="189">
        <v>0.13990800548932225</v>
      </c>
      <c r="L36" s="189">
        <v>6.9954002744661126E-2</v>
      </c>
      <c r="M36" s="191">
        <v>7.2071091044080868E-2</v>
      </c>
      <c r="N36" s="191">
        <v>0.83306512176805236</v>
      </c>
      <c r="O36" s="56">
        <v>4</v>
      </c>
      <c r="P36" s="67" t="s">
        <v>423</v>
      </c>
      <c r="Q36" s="67" t="s">
        <v>240</v>
      </c>
      <c r="R36" s="67" t="s">
        <v>243</v>
      </c>
      <c r="S36" s="189">
        <v>0.26418402777777811</v>
      </c>
      <c r="T36" s="189">
        <v>7.6687944389493848E-2</v>
      </c>
      <c r="U36" s="189">
        <v>3.8343972194746924E-2</v>
      </c>
      <c r="V36" s="191">
        <v>0.29028228933658673</v>
      </c>
      <c r="W36" s="191">
        <v>1.0975908828620906</v>
      </c>
      <c r="X36" s="56">
        <v>4</v>
      </c>
      <c r="Y36" s="189">
        <v>2.2997074002662594</v>
      </c>
      <c r="Z36" s="189">
        <v>0.27381406320110097</v>
      </c>
      <c r="AA36" s="189">
        <v>0.13690703160055048</v>
      </c>
      <c r="AB36" s="191">
        <v>0.11906473978793948</v>
      </c>
      <c r="AC36" s="191">
        <v>0.89243329551168216</v>
      </c>
      <c r="AD36" s="56">
        <v>4</v>
      </c>
      <c r="AE36" s="67" t="s">
        <v>423</v>
      </c>
      <c r="AF36" s="67" t="s">
        <v>240</v>
      </c>
      <c r="AG36" s="67" t="s">
        <v>243</v>
      </c>
      <c r="AH36" s="189">
        <v>0.30682988875487743</v>
      </c>
      <c r="AI36" s="189">
        <v>5.6815251022951152E-2</v>
      </c>
      <c r="AJ36" s="189">
        <v>2.8407625511475576E-2</v>
      </c>
      <c r="AK36" s="191">
        <v>0.18516856768259674</v>
      </c>
      <c r="AL36" s="191">
        <v>1.157436648632441</v>
      </c>
      <c r="AM36" s="56">
        <v>4</v>
      </c>
      <c r="AN36" s="189">
        <v>3.908506944444444</v>
      </c>
      <c r="AO36" s="189">
        <v>0.22324686733109594</v>
      </c>
      <c r="AP36" s="189">
        <v>0.11162343366554797</v>
      </c>
      <c r="AQ36" s="191">
        <v>5.7118196412166873E-2</v>
      </c>
      <c r="AR36" s="191">
        <v>1.0364032438643529</v>
      </c>
      <c r="AS36" s="56">
        <v>4</v>
      </c>
      <c r="AT36" s="67" t="s">
        <v>423</v>
      </c>
      <c r="AU36" s="67" t="s">
        <v>240</v>
      </c>
      <c r="AV36" s="67" t="s">
        <v>243</v>
      </c>
      <c r="AW36" s="191">
        <v>0.87500000000000011</v>
      </c>
      <c r="AX36" s="191">
        <v>8.8640526042791837E-2</v>
      </c>
      <c r="AY36" s="191">
        <v>3.1339158526400436E-2</v>
      </c>
      <c r="AZ36" s="191">
        <v>0.10130345833461923</v>
      </c>
      <c r="BA36" s="191">
        <v>0.93333333333333346</v>
      </c>
      <c r="BB36" s="56">
        <v>8</v>
      </c>
      <c r="BC36" s="189">
        <v>4.125</v>
      </c>
      <c r="BD36" s="189">
        <v>3.044315545875155</v>
      </c>
      <c r="BE36" s="189">
        <v>1.076328083279974</v>
      </c>
      <c r="BF36" s="191">
        <v>0.73801588990912848</v>
      </c>
      <c r="BG36" s="191">
        <v>2.2000000000000002</v>
      </c>
      <c r="BH36" s="56">
        <v>8</v>
      </c>
      <c r="BI36" s="67" t="s">
        <v>423</v>
      </c>
      <c r="BJ36" s="67" t="s">
        <v>240</v>
      </c>
      <c r="BK36" s="67" t="s">
        <v>243</v>
      </c>
      <c r="BL36" s="191">
        <v>0.86250000000000004</v>
      </c>
      <c r="BM36" s="191">
        <v>0.10606601717798235</v>
      </c>
      <c r="BN36" s="191">
        <v>3.7500000000000075E-2</v>
      </c>
      <c r="BO36" s="191">
        <v>0.12297509238026938</v>
      </c>
      <c r="BP36" s="191">
        <v>0.92</v>
      </c>
      <c r="BQ36" s="56">
        <v>8</v>
      </c>
      <c r="BR36" s="189">
        <v>2.4486249999999998</v>
      </c>
      <c r="BS36" s="189">
        <v>0.40178705714061402</v>
      </c>
      <c r="BT36" s="189">
        <v>0.14205317634855749</v>
      </c>
      <c r="BU36" s="191">
        <v>0.16408680673464252</v>
      </c>
      <c r="BV36" s="191">
        <v>0.93365425861493656</v>
      </c>
      <c r="BW36" s="56">
        <v>8</v>
      </c>
      <c r="BX36" s="67" t="s">
        <v>423</v>
      </c>
      <c r="BY36" s="67" t="s">
        <v>240</v>
      </c>
      <c r="BZ36" s="67" t="s">
        <v>243</v>
      </c>
      <c r="CA36" s="189">
        <v>0.28512103174603171</v>
      </c>
      <c r="CB36" s="189">
        <v>4.7259917832464415E-2</v>
      </c>
      <c r="CC36" s="189">
        <v>1.6708904188827315E-2</v>
      </c>
      <c r="CD36" s="191">
        <v>0.16575388193236004</v>
      </c>
      <c r="CE36" s="191">
        <v>1.0122515395872471</v>
      </c>
      <c r="CF36" s="56">
        <v>8</v>
      </c>
      <c r="CG36" s="189">
        <v>3.1450490238349964</v>
      </c>
      <c r="CH36" s="189">
        <v>0.65926686206529628</v>
      </c>
      <c r="CI36" s="189">
        <v>0.23308603438897363</v>
      </c>
      <c r="CJ36" s="191">
        <v>0.20962053598178965</v>
      </c>
      <c r="CK36" s="191">
        <v>0.79747843709458444</v>
      </c>
      <c r="CL36" s="56">
        <v>8</v>
      </c>
      <c r="CM36" s="67" t="s">
        <v>423</v>
      </c>
      <c r="CN36" s="67" t="s">
        <v>240</v>
      </c>
      <c r="CO36" s="67" t="s">
        <v>243</v>
      </c>
      <c r="CP36" s="189">
        <v>0.38080683584251823</v>
      </c>
      <c r="CQ36" s="189">
        <v>6.1161693972348455E-2</v>
      </c>
      <c r="CR36" s="189">
        <v>2.162392427835199E-2</v>
      </c>
      <c r="CS36" s="191">
        <v>0.16061080898674238</v>
      </c>
      <c r="CT36" s="191">
        <v>0.89635018630618823</v>
      </c>
      <c r="CU36" s="56">
        <v>8</v>
      </c>
      <c r="CV36" s="193">
        <v>4.2291949404761908</v>
      </c>
      <c r="CW36" s="193">
        <v>0.19974295236385456</v>
      </c>
      <c r="CX36" s="193">
        <v>7.061979805535154E-2</v>
      </c>
      <c r="CY36" s="191">
        <v>4.7229544907514784E-2</v>
      </c>
      <c r="CZ36" s="191">
        <v>0.97165633818611252</v>
      </c>
      <c r="DA36" s="56">
        <v>8</v>
      </c>
      <c r="DB36" s="67" t="s">
        <v>423</v>
      </c>
      <c r="DC36" s="67" t="s">
        <v>240</v>
      </c>
      <c r="DD36" s="67" t="s">
        <v>243</v>
      </c>
      <c r="DE36" s="53">
        <v>9.5</v>
      </c>
      <c r="DF36" s="53">
        <v>4.8403069560278329</v>
      </c>
      <c r="DG36" s="53">
        <v>1.7113069358158484</v>
      </c>
      <c r="DH36" s="191">
        <v>0.50950599537135088</v>
      </c>
      <c r="DI36" s="191">
        <v>0.90476190476190477</v>
      </c>
      <c r="DJ36" s="56">
        <v>8</v>
      </c>
      <c r="DK36" s="53">
        <v>2.3750000000000004</v>
      </c>
      <c r="DL36" s="53">
        <v>1.2061762355108441</v>
      </c>
      <c r="DM36" s="53">
        <v>0.49241938614543995</v>
      </c>
      <c r="DN36" s="191">
        <v>0.50786367810982902</v>
      </c>
      <c r="DO36" s="191">
        <v>1.1486146095717888</v>
      </c>
      <c r="DP36" s="56">
        <v>6</v>
      </c>
      <c r="DQ36" s="67" t="s">
        <v>423</v>
      </c>
      <c r="DR36" s="67" t="s">
        <v>240</v>
      </c>
      <c r="DS36" s="67" t="s">
        <v>243</v>
      </c>
      <c r="DT36" s="53">
        <v>2.0220833333333337</v>
      </c>
      <c r="DU36" s="53">
        <v>0.72750484098100121</v>
      </c>
      <c r="DV36" s="53">
        <v>0.25721180320185344</v>
      </c>
      <c r="DW36" s="191">
        <v>0.35977985129907325</v>
      </c>
      <c r="DX36" s="191">
        <v>1.0707115278543851</v>
      </c>
      <c r="DY36" s="56">
        <v>8</v>
      </c>
    </row>
    <row r="37" spans="1:129" s="143" customFormat="1" ht="12" x14ac:dyDescent="0.2">
      <c r="A37" s="67" t="s">
        <v>424</v>
      </c>
      <c r="B37" s="67" t="s">
        <v>240</v>
      </c>
      <c r="C37" s="67" t="s">
        <v>243</v>
      </c>
      <c r="D37" s="191">
        <v>0.92499999999999993</v>
      </c>
      <c r="E37" s="191">
        <v>0.17645499039801504</v>
      </c>
      <c r="F37" s="191">
        <v>5.093816810307341E-2</v>
      </c>
      <c r="G37" s="191">
        <v>0.19076215178163791</v>
      </c>
      <c r="H37" s="191">
        <v>0.95689655172413779</v>
      </c>
      <c r="I37" s="56">
        <v>12</v>
      </c>
      <c r="J37" s="189">
        <v>2.0172500000000042</v>
      </c>
      <c r="K37" s="189">
        <v>0.20144705673369084</v>
      </c>
      <c r="L37" s="189">
        <v>0.10072352836684542</v>
      </c>
      <c r="M37" s="191">
        <v>9.9862216747398896E-2</v>
      </c>
      <c r="N37" s="191">
        <v>0.86567964810642839</v>
      </c>
      <c r="O37" s="56">
        <v>4</v>
      </c>
      <c r="P37" s="67" t="s">
        <v>424</v>
      </c>
      <c r="Q37" s="67" t="s">
        <v>240</v>
      </c>
      <c r="R37" s="67" t="s">
        <v>243</v>
      </c>
      <c r="S37" s="189">
        <v>0.22109444444444493</v>
      </c>
      <c r="T37" s="189">
        <v>4.1336228990566284E-2</v>
      </c>
      <c r="U37" s="189">
        <v>2.0668114495283142E-2</v>
      </c>
      <c r="V37" s="191">
        <v>0.18696186190672451</v>
      </c>
      <c r="W37" s="191">
        <v>0.91856895556838092</v>
      </c>
      <c r="X37" s="56">
        <v>4</v>
      </c>
      <c r="Y37" s="189">
        <v>2.510933560174109</v>
      </c>
      <c r="Z37" s="189">
        <v>0.36615550416857601</v>
      </c>
      <c r="AA37" s="189">
        <v>0.183077752084288</v>
      </c>
      <c r="AB37" s="191">
        <v>0.14582444951000084</v>
      </c>
      <c r="AC37" s="191">
        <v>0.97440253123402443</v>
      </c>
      <c r="AD37" s="56">
        <v>4</v>
      </c>
      <c r="AE37" s="67" t="s">
        <v>424</v>
      </c>
      <c r="AF37" s="67" t="s">
        <v>240</v>
      </c>
      <c r="AG37" s="67" t="s">
        <v>243</v>
      </c>
      <c r="AH37" s="189">
        <v>0.2788236266231861</v>
      </c>
      <c r="AI37" s="189">
        <v>2.8251895379978929E-2</v>
      </c>
      <c r="AJ37" s="189">
        <v>1.4125947689989465E-2</v>
      </c>
      <c r="AK37" s="191">
        <v>0.1013253278502102</v>
      </c>
      <c r="AL37" s="191">
        <v>1.0517902452981076</v>
      </c>
      <c r="AM37" s="56">
        <v>4</v>
      </c>
      <c r="AN37" s="189">
        <v>3.8190972222222221</v>
      </c>
      <c r="AO37" s="189">
        <v>0.13371230382980182</v>
      </c>
      <c r="AP37" s="189">
        <v>6.6856151914900908E-2</v>
      </c>
      <c r="AQ37" s="191">
        <v>3.5011495138633442E-2</v>
      </c>
      <c r="AR37" s="191">
        <v>1.0126948233699655</v>
      </c>
      <c r="AS37" s="56">
        <v>4</v>
      </c>
      <c r="AT37" s="67" t="s">
        <v>424</v>
      </c>
      <c r="AU37" s="67" t="s">
        <v>240</v>
      </c>
      <c r="AV37" s="67" t="s">
        <v>243</v>
      </c>
      <c r="AW37" s="191">
        <v>0.82500000000000007</v>
      </c>
      <c r="AX37" s="191">
        <v>0.21876275473019363</v>
      </c>
      <c r="AY37" s="191">
        <v>7.734431367038469E-2</v>
      </c>
      <c r="AZ37" s="191">
        <v>0.26516697543053769</v>
      </c>
      <c r="BA37" s="191">
        <v>0.88000000000000012</v>
      </c>
      <c r="BB37" s="56">
        <v>8</v>
      </c>
      <c r="BC37" s="189">
        <v>1.125</v>
      </c>
      <c r="BD37" s="189">
        <v>1.7268882005337975</v>
      </c>
      <c r="BE37" s="189">
        <v>0.61054717847424134</v>
      </c>
      <c r="BF37" s="191">
        <v>1.53501173380782</v>
      </c>
      <c r="BG37" s="191">
        <v>0.6</v>
      </c>
      <c r="BH37" s="56">
        <v>8</v>
      </c>
      <c r="BI37" s="67" t="s">
        <v>424</v>
      </c>
      <c r="BJ37" s="67" t="s">
        <v>240</v>
      </c>
      <c r="BK37" s="67" t="s">
        <v>243</v>
      </c>
      <c r="BL37" s="191">
        <v>0.8</v>
      </c>
      <c r="BM37" s="191">
        <v>0.23299294900428671</v>
      </c>
      <c r="BN37" s="191">
        <v>8.2375447104791291E-2</v>
      </c>
      <c r="BO37" s="191">
        <v>0.29124118625535839</v>
      </c>
      <c r="BP37" s="191">
        <v>0.85333333333333339</v>
      </c>
      <c r="BQ37" s="56">
        <v>8</v>
      </c>
      <c r="BR37" s="189">
        <v>2.3338749999999999</v>
      </c>
      <c r="BS37" s="189">
        <v>0.62153069973597386</v>
      </c>
      <c r="BT37" s="189">
        <v>0.21974428624946352</v>
      </c>
      <c r="BU37" s="191">
        <v>0.26630847827581761</v>
      </c>
      <c r="BV37" s="191">
        <v>0.88990038606358068</v>
      </c>
      <c r="BW37" s="56">
        <v>8</v>
      </c>
      <c r="BX37" s="67" t="s">
        <v>424</v>
      </c>
      <c r="BY37" s="67" t="s">
        <v>240</v>
      </c>
      <c r="BZ37" s="67" t="s">
        <v>243</v>
      </c>
      <c r="CA37" s="189">
        <v>0.30787797619047608</v>
      </c>
      <c r="CB37" s="189">
        <v>9.3796316931368848E-2</v>
      </c>
      <c r="CC37" s="189">
        <v>3.3162005876246743E-2</v>
      </c>
      <c r="CD37" s="191">
        <v>0.30465419479482192</v>
      </c>
      <c r="CE37" s="191">
        <v>1.0930444292212502</v>
      </c>
      <c r="CF37" s="56">
        <v>8</v>
      </c>
      <c r="CG37" s="189">
        <v>3.2544700141379925</v>
      </c>
      <c r="CH37" s="189">
        <v>0.80406120722547825</v>
      </c>
      <c r="CI37" s="189">
        <v>0.28427856605908874</v>
      </c>
      <c r="CJ37" s="191">
        <v>0.24706363977314105</v>
      </c>
      <c r="CK37" s="191">
        <v>0.82522391249762639</v>
      </c>
      <c r="CL37" s="56">
        <v>8</v>
      </c>
      <c r="CM37" s="67" t="s">
        <v>424</v>
      </c>
      <c r="CN37" s="67" t="s">
        <v>240</v>
      </c>
      <c r="CO37" s="67" t="s">
        <v>243</v>
      </c>
      <c r="CP37" s="189">
        <v>0.42951242190438893</v>
      </c>
      <c r="CQ37" s="189">
        <v>0.12940891059414089</v>
      </c>
      <c r="CR37" s="189">
        <v>4.5752959113540333E-2</v>
      </c>
      <c r="CS37" s="191">
        <v>0.30129259130705144</v>
      </c>
      <c r="CT37" s="191">
        <v>1.0109942972610773</v>
      </c>
      <c r="CU37" s="56">
        <v>8</v>
      </c>
      <c r="CV37" s="193">
        <v>4.3774136904761907</v>
      </c>
      <c r="CW37" s="193">
        <v>0.39188650012781318</v>
      </c>
      <c r="CX37" s="193">
        <v>0.13855280084791974</v>
      </c>
      <c r="CY37" s="191">
        <v>8.9524666352743643E-2</v>
      </c>
      <c r="CZ37" s="191">
        <v>1.0057095539641743</v>
      </c>
      <c r="DA37" s="56">
        <v>8</v>
      </c>
      <c r="DB37" s="67" t="s">
        <v>424</v>
      </c>
      <c r="DC37" s="67" t="s">
        <v>240</v>
      </c>
      <c r="DD37" s="67" t="s">
        <v>243</v>
      </c>
      <c r="DE37" s="53">
        <v>8.5</v>
      </c>
      <c r="DF37" s="53">
        <v>7.1314194139135338</v>
      </c>
      <c r="DG37" s="53">
        <v>2.5213375135318268</v>
      </c>
      <c r="DH37" s="191">
        <v>0.83899051928394519</v>
      </c>
      <c r="DI37" s="191">
        <v>0.80952380952380953</v>
      </c>
      <c r="DJ37" s="56">
        <v>8</v>
      </c>
      <c r="DK37" s="53">
        <v>2.833333333333333</v>
      </c>
      <c r="DL37" s="53">
        <v>3.040402542270944</v>
      </c>
      <c r="DM37" s="53">
        <v>1.0749446275883014</v>
      </c>
      <c r="DN37" s="191">
        <v>1.0730832502132746</v>
      </c>
      <c r="DO37" s="191">
        <v>1.3702770780856424</v>
      </c>
      <c r="DP37" s="56">
        <v>8</v>
      </c>
      <c r="DQ37" s="67" t="s">
        <v>424</v>
      </c>
      <c r="DR37" s="67" t="s">
        <v>240</v>
      </c>
      <c r="DS37" s="67" t="s">
        <v>243</v>
      </c>
      <c r="DT37" s="53">
        <v>1.8822916666666667</v>
      </c>
      <c r="DU37" s="53">
        <v>1.6124542413834746</v>
      </c>
      <c r="DV37" s="53">
        <v>0.57008866421763249</v>
      </c>
      <c r="DW37" s="191">
        <v>0.85664420128839824</v>
      </c>
      <c r="DX37" s="191">
        <v>0.99669056811913948</v>
      </c>
      <c r="DY37" s="56">
        <v>8</v>
      </c>
    </row>
    <row r="38" spans="1:129" s="143" customFormat="1" ht="12" x14ac:dyDescent="0.2">
      <c r="A38" s="67" t="s">
        <v>425</v>
      </c>
      <c r="B38" s="67" t="s">
        <v>240</v>
      </c>
      <c r="C38" s="67" t="s">
        <v>243</v>
      </c>
      <c r="D38" s="191">
        <v>0.83333333333333315</v>
      </c>
      <c r="E38" s="191">
        <v>0.17752507291972006</v>
      </c>
      <c r="F38" s="191">
        <v>5.1247074319054162E-2</v>
      </c>
      <c r="G38" s="191">
        <v>0.21303008750366412</v>
      </c>
      <c r="H38" s="191">
        <v>0.8620689655172411</v>
      </c>
      <c r="I38" s="56">
        <v>12</v>
      </c>
      <c r="J38" s="189">
        <v>1.8655000000000044</v>
      </c>
      <c r="K38" s="189">
        <v>0.11018015550300068</v>
      </c>
      <c r="L38" s="189">
        <v>5.5090077751500342E-2</v>
      </c>
      <c r="M38" s="191">
        <v>5.9061997053337138E-2</v>
      </c>
      <c r="N38" s="191">
        <v>0.80055788005579009</v>
      </c>
      <c r="O38" s="56">
        <v>4</v>
      </c>
      <c r="P38" s="67" t="s">
        <v>425</v>
      </c>
      <c r="Q38" s="67" t="s">
        <v>240</v>
      </c>
      <c r="R38" s="67" t="s">
        <v>243</v>
      </c>
      <c r="S38" s="189">
        <v>0.20913750000000053</v>
      </c>
      <c r="T38" s="189">
        <v>2.1281344529893352E-2</v>
      </c>
      <c r="U38" s="189">
        <v>1.0640672264946676E-2</v>
      </c>
      <c r="V38" s="191">
        <v>0.10175766914060509</v>
      </c>
      <c r="W38" s="191">
        <v>0.86889209463358597</v>
      </c>
      <c r="X38" s="56">
        <v>4</v>
      </c>
      <c r="Y38" s="189">
        <v>2.2614943703226187</v>
      </c>
      <c r="Z38" s="189">
        <v>0.20440392957851264</v>
      </c>
      <c r="AA38" s="189">
        <v>0.10220196478925632</v>
      </c>
      <c r="AB38" s="191">
        <v>9.0384452095431445E-2</v>
      </c>
      <c r="AC38" s="191">
        <v>0.87760420019279883</v>
      </c>
      <c r="AD38" s="56">
        <v>4</v>
      </c>
      <c r="AE38" s="67" t="s">
        <v>425</v>
      </c>
      <c r="AF38" s="67" t="s">
        <v>240</v>
      </c>
      <c r="AG38" s="67" t="s">
        <v>243</v>
      </c>
      <c r="AH38" s="189">
        <v>0.27035845732345076</v>
      </c>
      <c r="AI38" s="189">
        <v>4.9479748723849255E-2</v>
      </c>
      <c r="AJ38" s="189">
        <v>2.4739874361924628E-2</v>
      </c>
      <c r="AK38" s="191">
        <v>0.18301535381470535</v>
      </c>
      <c r="AL38" s="191">
        <v>1.0198575765996571</v>
      </c>
      <c r="AM38" s="56">
        <v>4</v>
      </c>
      <c r="AN38" s="189">
        <v>3.7791249999999996</v>
      </c>
      <c r="AO38" s="189">
        <v>0.24204583760106274</v>
      </c>
      <c r="AP38" s="189">
        <v>0.12102291880053137</v>
      </c>
      <c r="AQ38" s="191">
        <v>6.4048116323504184E-2</v>
      </c>
      <c r="AR38" s="191">
        <v>1.0020955481570961</v>
      </c>
      <c r="AS38" s="56">
        <v>4</v>
      </c>
      <c r="AT38" s="67" t="s">
        <v>425</v>
      </c>
      <c r="AU38" s="67" t="s">
        <v>240</v>
      </c>
      <c r="AV38" s="67" t="s">
        <v>243</v>
      </c>
      <c r="AW38" s="191">
        <v>0.77500000000000002</v>
      </c>
      <c r="AX38" s="191">
        <v>0.24928469095164485</v>
      </c>
      <c r="AY38" s="191">
        <v>8.8135447708950418E-2</v>
      </c>
      <c r="AZ38" s="191">
        <v>0.32165766574405785</v>
      </c>
      <c r="BA38" s="191">
        <v>0.82666666666666666</v>
      </c>
      <c r="BB38" s="56">
        <v>8</v>
      </c>
      <c r="BC38" s="189">
        <v>2.875</v>
      </c>
      <c r="BD38" s="189">
        <v>3.3139316313320131</v>
      </c>
      <c r="BE38" s="189">
        <v>1.1716517644517321</v>
      </c>
      <c r="BF38" s="191">
        <v>1.1526718717676567</v>
      </c>
      <c r="BG38" s="191">
        <v>1.5333333333333334</v>
      </c>
      <c r="BH38" s="56">
        <v>8</v>
      </c>
      <c r="BI38" s="67" t="s">
        <v>425</v>
      </c>
      <c r="BJ38" s="67" t="s">
        <v>240</v>
      </c>
      <c r="BK38" s="67" t="s">
        <v>243</v>
      </c>
      <c r="BL38" s="191">
        <v>0.75000000000000011</v>
      </c>
      <c r="BM38" s="191">
        <v>0.2672612419124239</v>
      </c>
      <c r="BN38" s="191">
        <v>9.4491118252306633E-2</v>
      </c>
      <c r="BO38" s="191">
        <v>0.35634832254989846</v>
      </c>
      <c r="BP38" s="191">
        <v>0.80000000000000016</v>
      </c>
      <c r="BQ38" s="56">
        <v>8</v>
      </c>
      <c r="BR38" s="189">
        <v>2.7791249999999987</v>
      </c>
      <c r="BS38" s="189">
        <v>0.99593594709413202</v>
      </c>
      <c r="BT38" s="189">
        <v>0.35211653090885364</v>
      </c>
      <c r="BU38" s="191">
        <v>0.35836313483349347</v>
      </c>
      <c r="BV38" s="191">
        <v>1.0596730375101269</v>
      </c>
      <c r="BW38" s="56">
        <v>8</v>
      </c>
      <c r="BX38" s="67" t="s">
        <v>425</v>
      </c>
      <c r="BY38" s="67" t="s">
        <v>240</v>
      </c>
      <c r="BZ38" s="67" t="s">
        <v>243</v>
      </c>
      <c r="CA38" s="189">
        <v>0.3654428571428569</v>
      </c>
      <c r="CB38" s="189">
        <v>4.4671905598931687E-2</v>
      </c>
      <c r="CC38" s="189">
        <v>1.5793903688764946E-2</v>
      </c>
      <c r="CD38" s="191">
        <v>0.12224046721884289</v>
      </c>
      <c r="CE38" s="191">
        <v>1.2974142682800103</v>
      </c>
      <c r="CF38" s="56">
        <v>8</v>
      </c>
      <c r="CG38" s="189">
        <v>3.0420169526101697</v>
      </c>
      <c r="CH38" s="189">
        <v>1.3022016998481296</v>
      </c>
      <c r="CI38" s="189">
        <v>0.46039782621763076</v>
      </c>
      <c r="CJ38" s="191">
        <v>0.42807180897883873</v>
      </c>
      <c r="CK38" s="191">
        <v>0.77135297624857146</v>
      </c>
      <c r="CL38" s="56">
        <v>8</v>
      </c>
      <c r="CM38" s="67" t="s">
        <v>425</v>
      </c>
      <c r="CN38" s="67" t="s">
        <v>240</v>
      </c>
      <c r="CO38" s="67" t="s">
        <v>243</v>
      </c>
      <c r="CP38" s="189">
        <v>0.38779645584836542</v>
      </c>
      <c r="CQ38" s="189">
        <v>8.6930704309416906E-2</v>
      </c>
      <c r="CR38" s="189">
        <v>3.0734645255255662E-2</v>
      </c>
      <c r="CS38" s="191">
        <v>0.22416580398921487</v>
      </c>
      <c r="CT38" s="191">
        <v>0.91280248338901038</v>
      </c>
      <c r="CU38" s="56">
        <v>8</v>
      </c>
      <c r="CV38" s="193">
        <v>4.2392698412698415</v>
      </c>
      <c r="CW38" s="193">
        <v>0.35892885673661101</v>
      </c>
      <c r="CX38" s="193">
        <v>0.12690051428099622</v>
      </c>
      <c r="CY38" s="191">
        <v>8.4667612625738534E-2</v>
      </c>
      <c r="CZ38" s="191">
        <v>0.973971043786239</v>
      </c>
      <c r="DA38" s="56">
        <v>8</v>
      </c>
      <c r="DB38" s="67" t="s">
        <v>425</v>
      </c>
      <c r="DC38" s="67" t="s">
        <v>240</v>
      </c>
      <c r="DD38" s="67" t="s">
        <v>243</v>
      </c>
      <c r="DE38" s="53">
        <v>9.25</v>
      </c>
      <c r="DF38" s="53">
        <v>8.2591940111784332</v>
      </c>
      <c r="DG38" s="53">
        <v>2.9200660462197958</v>
      </c>
      <c r="DH38" s="191">
        <v>0.89288583904631713</v>
      </c>
      <c r="DI38" s="191">
        <v>0.88095238095238093</v>
      </c>
      <c r="DJ38" s="56">
        <v>8</v>
      </c>
      <c r="DK38" s="53">
        <v>2.3526785714285712</v>
      </c>
      <c r="DL38" s="53">
        <v>2.2166246287763656</v>
      </c>
      <c r="DM38" s="53">
        <v>0.78369515317644078</v>
      </c>
      <c r="DN38" s="191">
        <v>0.94217062020095999</v>
      </c>
      <c r="DO38" s="191">
        <v>1.137819359481828</v>
      </c>
      <c r="DP38" s="56">
        <v>8</v>
      </c>
      <c r="DQ38" s="67" t="s">
        <v>425</v>
      </c>
      <c r="DR38" s="67" t="s">
        <v>240</v>
      </c>
      <c r="DS38" s="67" t="s">
        <v>243</v>
      </c>
      <c r="DT38" s="53">
        <v>1.9433035714285714</v>
      </c>
      <c r="DU38" s="53">
        <v>1.8024364356591989</v>
      </c>
      <c r="DV38" s="53">
        <v>0.63725751315616486</v>
      </c>
      <c r="DW38" s="191">
        <v>0.92751151295120737</v>
      </c>
      <c r="DX38" s="191">
        <v>1.0289969269561106</v>
      </c>
      <c r="DY38" s="56">
        <v>8</v>
      </c>
    </row>
    <row r="39" spans="1:129" s="143" customFormat="1" ht="12" x14ac:dyDescent="0.2">
      <c r="A39" s="67" t="s">
        <v>426</v>
      </c>
      <c r="B39" s="67" t="s">
        <v>240</v>
      </c>
      <c r="C39" s="67" t="s">
        <v>243</v>
      </c>
      <c r="D39" s="191">
        <v>0.91666666666666663</v>
      </c>
      <c r="E39" s="191">
        <v>0.11146408580454256</v>
      </c>
      <c r="F39" s="191">
        <v>3.2176909972114101E-2</v>
      </c>
      <c r="G39" s="191">
        <v>0.12159718451404644</v>
      </c>
      <c r="H39" s="191">
        <v>0.94827586206896541</v>
      </c>
      <c r="I39" s="56">
        <v>12</v>
      </c>
      <c r="J39" s="189">
        <v>1.6387272727272735</v>
      </c>
      <c r="K39" s="189">
        <v>0.80500280101492738</v>
      </c>
      <c r="L39" s="189">
        <v>0.40250140050746369</v>
      </c>
      <c r="M39" s="191">
        <v>0.49123659220926424</v>
      </c>
      <c r="N39" s="191">
        <v>0.70324097102339833</v>
      </c>
      <c r="O39" s="56">
        <v>4</v>
      </c>
      <c r="P39" s="67" t="s">
        <v>426</v>
      </c>
      <c r="Q39" s="67" t="s">
        <v>240</v>
      </c>
      <c r="R39" s="67" t="s">
        <v>243</v>
      </c>
      <c r="S39" s="189">
        <v>0.19752669552669566</v>
      </c>
      <c r="T39" s="189">
        <v>0.10264094926863412</v>
      </c>
      <c r="U39" s="189">
        <v>5.1320474634317062E-2</v>
      </c>
      <c r="V39" s="191">
        <v>0.5196307719062826</v>
      </c>
      <c r="W39" s="191">
        <v>0.82065332244212885</v>
      </c>
      <c r="X39" s="56">
        <v>4</v>
      </c>
      <c r="Y39" s="189">
        <v>2.7022656330727379</v>
      </c>
      <c r="Z39" s="189">
        <v>0.36892365937148081</v>
      </c>
      <c r="AA39" s="189">
        <v>0.1844618296857404</v>
      </c>
      <c r="AB39" s="191">
        <v>0.13652383202312307</v>
      </c>
      <c r="AC39" s="191">
        <v>1.0486515910640859</v>
      </c>
      <c r="AD39" s="56">
        <v>4</v>
      </c>
      <c r="AE39" s="67" t="s">
        <v>426</v>
      </c>
      <c r="AF39" s="67" t="s">
        <v>240</v>
      </c>
      <c r="AG39" s="67" t="s">
        <v>243</v>
      </c>
      <c r="AH39" s="189">
        <v>0.3338811128192406</v>
      </c>
      <c r="AI39" s="189">
        <v>6.3479646047825189E-2</v>
      </c>
      <c r="AJ39" s="189">
        <v>3.1739823023912594E-2</v>
      </c>
      <c r="AK39" s="191">
        <v>0.19012649596083125</v>
      </c>
      <c r="AL39" s="191">
        <v>1.2594804170851128</v>
      </c>
      <c r="AM39" s="56">
        <v>4</v>
      </c>
      <c r="AN39" s="189">
        <v>4.0432063492063497</v>
      </c>
      <c r="AO39" s="189">
        <v>0.23384324803390355</v>
      </c>
      <c r="AP39" s="189">
        <v>0.11692162401695178</v>
      </c>
      <c r="AQ39" s="191">
        <v>5.7836090428529621E-2</v>
      </c>
      <c r="AR39" s="191">
        <v>1.0721209493785437</v>
      </c>
      <c r="AS39" s="56">
        <v>4</v>
      </c>
      <c r="AT39" s="67" t="s">
        <v>426</v>
      </c>
      <c r="AU39" s="67" t="s">
        <v>240</v>
      </c>
      <c r="AV39" s="67" t="s">
        <v>243</v>
      </c>
      <c r="AW39" s="191">
        <v>0.9375</v>
      </c>
      <c r="AX39" s="191">
        <v>7.4402380914284486E-2</v>
      </c>
      <c r="AY39" s="191">
        <v>2.6305214040457558E-2</v>
      </c>
      <c r="AZ39" s="191">
        <v>7.9362539641903457E-2</v>
      </c>
      <c r="BA39" s="191">
        <v>1</v>
      </c>
      <c r="BB39" s="56">
        <v>8</v>
      </c>
      <c r="BC39" s="189">
        <v>4.375</v>
      </c>
      <c r="BD39" s="189">
        <v>5.0124844139408555</v>
      </c>
      <c r="BE39" s="189">
        <v>1.7721808598447282</v>
      </c>
      <c r="BF39" s="191">
        <v>1.1457107231864814</v>
      </c>
      <c r="BG39" s="191">
        <v>2.3333333333333335</v>
      </c>
      <c r="BH39" s="56">
        <v>8</v>
      </c>
      <c r="BI39" s="67" t="s">
        <v>426</v>
      </c>
      <c r="BJ39" s="67" t="s">
        <v>240</v>
      </c>
      <c r="BK39" s="67" t="s">
        <v>243</v>
      </c>
      <c r="BL39" s="191">
        <v>0.83750000000000013</v>
      </c>
      <c r="BM39" s="191">
        <v>9.1612538131290319E-2</v>
      </c>
      <c r="BN39" s="191">
        <v>3.2389923477173267E-2</v>
      </c>
      <c r="BO39" s="191">
        <v>0.10938810523139141</v>
      </c>
      <c r="BP39" s="191">
        <v>0.89333333333333342</v>
      </c>
      <c r="BQ39" s="56">
        <v>8</v>
      </c>
      <c r="BR39" s="189">
        <v>2.7132500000000022</v>
      </c>
      <c r="BS39" s="189">
        <v>0.42056789837416003</v>
      </c>
      <c r="BT39" s="189">
        <v>0.14869320644487166</v>
      </c>
      <c r="BU39" s="191">
        <v>0.15500521454866292</v>
      </c>
      <c r="BV39" s="191">
        <v>1.0345550736380535</v>
      </c>
      <c r="BW39" s="56">
        <v>8</v>
      </c>
      <c r="BX39" s="67" t="s">
        <v>426</v>
      </c>
      <c r="BY39" s="67" t="s">
        <v>240</v>
      </c>
      <c r="BZ39" s="67" t="s">
        <v>243</v>
      </c>
      <c r="CA39" s="189">
        <v>0.32794171626984153</v>
      </c>
      <c r="CB39" s="189">
        <v>6.443084047187625E-2</v>
      </c>
      <c r="CC39" s="189">
        <v>2.2779742107606173E-2</v>
      </c>
      <c r="CD39" s="191">
        <v>0.19647040091374157</v>
      </c>
      <c r="CE39" s="191">
        <v>1.1642757644224591</v>
      </c>
      <c r="CF39" s="56">
        <v>8</v>
      </c>
      <c r="CG39" s="189">
        <v>3.7358456649285823</v>
      </c>
      <c r="CH39" s="189">
        <v>0.45898707559163227</v>
      </c>
      <c r="CI39" s="189">
        <v>0.16227643681391282</v>
      </c>
      <c r="CJ39" s="191">
        <v>0.12286028834127619</v>
      </c>
      <c r="CK39" s="191">
        <v>0.94728455407699552</v>
      </c>
      <c r="CL39" s="56">
        <v>8</v>
      </c>
      <c r="CM39" s="67" t="s">
        <v>426</v>
      </c>
      <c r="CN39" s="67" t="s">
        <v>240</v>
      </c>
      <c r="CO39" s="67" t="s">
        <v>243</v>
      </c>
      <c r="CP39" s="189">
        <v>0.44945688267797201</v>
      </c>
      <c r="CQ39" s="189">
        <v>6.3979132633387517E-2</v>
      </c>
      <c r="CR39" s="189">
        <v>2.2620039269750924E-2</v>
      </c>
      <c r="CS39" s="191">
        <v>0.14234765357732312</v>
      </c>
      <c r="CT39" s="191">
        <v>1.0579399385876704</v>
      </c>
      <c r="CU39" s="56">
        <v>8</v>
      </c>
      <c r="CV39" s="193">
        <v>4.4682346230158743</v>
      </c>
      <c r="CW39" s="193">
        <v>0.20410933798471975</v>
      </c>
      <c r="CX39" s="193">
        <v>7.2163548496246149E-2</v>
      </c>
      <c r="CY39" s="191">
        <v>4.5680085135492363E-2</v>
      </c>
      <c r="CZ39" s="191">
        <v>1.0265756374585948</v>
      </c>
      <c r="DA39" s="56">
        <v>8</v>
      </c>
      <c r="DB39" s="67" t="s">
        <v>426</v>
      </c>
      <c r="DC39" s="67" t="s">
        <v>240</v>
      </c>
      <c r="DD39" s="67" t="s">
        <v>243</v>
      </c>
      <c r="DE39" s="53">
        <v>14.875</v>
      </c>
      <c r="DF39" s="53">
        <v>12.00520720354297</v>
      </c>
      <c r="DG39" s="53">
        <v>4.2444817115874107</v>
      </c>
      <c r="DH39" s="191">
        <v>0.80707275317935934</v>
      </c>
      <c r="DI39" s="191">
        <v>1.4166666666666667</v>
      </c>
      <c r="DJ39" s="56">
        <v>8</v>
      </c>
      <c r="DK39" s="53">
        <v>3.5119047619047619</v>
      </c>
      <c r="DL39" s="53">
        <v>2.1861668273087944</v>
      </c>
      <c r="DM39" s="53">
        <v>0.8262933927940227</v>
      </c>
      <c r="DN39" s="191">
        <v>0.62250174065741948</v>
      </c>
      <c r="DO39" s="191">
        <v>1.6984526808204392</v>
      </c>
      <c r="DP39" s="56">
        <v>7</v>
      </c>
      <c r="DQ39" s="67" t="s">
        <v>426</v>
      </c>
      <c r="DR39" s="67" t="s">
        <v>240</v>
      </c>
      <c r="DS39" s="67" t="s">
        <v>243</v>
      </c>
      <c r="DT39" s="53">
        <v>2.9057142857142857</v>
      </c>
      <c r="DU39" s="53">
        <v>1.7791651332657616</v>
      </c>
      <c r="DV39" s="53">
        <v>0.67246121199118514</v>
      </c>
      <c r="DW39" s="191">
        <v>0.61229871842971151</v>
      </c>
      <c r="DX39" s="191">
        <v>1.5386021590103223</v>
      </c>
      <c r="DY39" s="56">
        <v>7</v>
      </c>
    </row>
    <row r="40" spans="1:129" s="143" customFormat="1" ht="12" x14ac:dyDescent="0.2">
      <c r="A40" s="67" t="s">
        <v>427</v>
      </c>
      <c r="B40" s="67" t="s">
        <v>240</v>
      </c>
      <c r="C40" s="67" t="s">
        <v>243</v>
      </c>
      <c r="D40" s="191">
        <v>0.93333333333333346</v>
      </c>
      <c r="E40" s="191">
        <v>9.8473192783466501E-2</v>
      </c>
      <c r="F40" s="191">
        <v>2.842676218074815E-2</v>
      </c>
      <c r="G40" s="191">
        <v>0.10550699226799981</v>
      </c>
      <c r="H40" s="191">
        <v>0.96551724137931039</v>
      </c>
      <c r="I40" s="56">
        <v>12</v>
      </c>
      <c r="J40" s="189">
        <v>2.041999999999998</v>
      </c>
      <c r="K40" s="189">
        <v>0.34131510367986984</v>
      </c>
      <c r="L40" s="189">
        <v>0.17065755183993492</v>
      </c>
      <c r="M40" s="191">
        <v>0.16714745527907451</v>
      </c>
      <c r="N40" s="191">
        <v>0.87630082609162041</v>
      </c>
      <c r="O40" s="56">
        <v>4</v>
      </c>
      <c r="P40" s="67" t="s">
        <v>427</v>
      </c>
      <c r="Q40" s="67" t="s">
        <v>240</v>
      </c>
      <c r="R40" s="67" t="s">
        <v>243</v>
      </c>
      <c r="S40" s="189">
        <v>0.20858888888888871</v>
      </c>
      <c r="T40" s="189">
        <v>2.6482036772214522E-2</v>
      </c>
      <c r="U40" s="189">
        <v>1.3241018386107261E-2</v>
      </c>
      <c r="V40" s="191">
        <v>0.12695804130929042</v>
      </c>
      <c r="W40" s="191">
        <v>0.86661281015579883</v>
      </c>
      <c r="X40" s="56">
        <v>4</v>
      </c>
      <c r="Y40" s="189">
        <v>2.1843653786741015</v>
      </c>
      <c r="Z40" s="189">
        <v>0.21853813084497609</v>
      </c>
      <c r="AA40" s="189">
        <v>0.10926906542248804</v>
      </c>
      <c r="AB40" s="191">
        <v>0.10004650915023548</v>
      </c>
      <c r="AC40" s="191">
        <v>0.84767322715318094</v>
      </c>
      <c r="AD40" s="56">
        <v>4</v>
      </c>
      <c r="AE40" s="67" t="s">
        <v>427</v>
      </c>
      <c r="AF40" s="67" t="s">
        <v>240</v>
      </c>
      <c r="AG40" s="67" t="s">
        <v>243</v>
      </c>
      <c r="AH40" s="189">
        <v>0.2296808291297891</v>
      </c>
      <c r="AI40" s="189">
        <v>1.342636386366604E-2</v>
      </c>
      <c r="AJ40" s="189">
        <v>6.71318193183302E-3</v>
      </c>
      <c r="AK40" s="191">
        <v>5.845661527144265E-2</v>
      </c>
      <c r="AL40" s="191">
        <v>0.86641171172043308</v>
      </c>
      <c r="AM40" s="56">
        <v>4</v>
      </c>
      <c r="AN40" s="189">
        <v>3.5892777777777782</v>
      </c>
      <c r="AO40" s="189">
        <v>8.3431571724939771E-2</v>
      </c>
      <c r="AP40" s="189">
        <v>4.1715785862469885E-2</v>
      </c>
      <c r="AQ40" s="191">
        <v>2.3244668395822676E-2</v>
      </c>
      <c r="AR40" s="191">
        <v>0.95175451518812082</v>
      </c>
      <c r="AS40" s="56">
        <v>4</v>
      </c>
      <c r="AT40" s="67" t="s">
        <v>427</v>
      </c>
      <c r="AU40" s="67" t="s">
        <v>240</v>
      </c>
      <c r="AV40" s="67" t="s">
        <v>243</v>
      </c>
      <c r="AW40" s="191">
        <v>0.9</v>
      </c>
      <c r="AX40" s="191">
        <v>0.13093073414159501</v>
      </c>
      <c r="AY40" s="191">
        <v>4.629100498862742E-2</v>
      </c>
      <c r="AZ40" s="191">
        <v>0.14547859349066111</v>
      </c>
      <c r="BA40" s="191">
        <v>0.96000000000000008</v>
      </c>
      <c r="BB40" s="56">
        <v>8</v>
      </c>
      <c r="BC40" s="189">
        <v>1.625</v>
      </c>
      <c r="BD40" s="189">
        <v>2.7742437837054932</v>
      </c>
      <c r="BE40" s="189">
        <v>0.98084329606138987</v>
      </c>
      <c r="BF40" s="191">
        <v>1.7072269438187651</v>
      </c>
      <c r="BG40" s="191">
        <v>0.8666666666666667</v>
      </c>
      <c r="BH40" s="56">
        <v>8</v>
      </c>
      <c r="BI40" s="67" t="s">
        <v>427</v>
      </c>
      <c r="BJ40" s="67" t="s">
        <v>240</v>
      </c>
      <c r="BK40" s="67" t="s">
        <v>243</v>
      </c>
      <c r="BL40" s="191">
        <v>0.88750000000000007</v>
      </c>
      <c r="BM40" s="191">
        <v>0.13562026818605288</v>
      </c>
      <c r="BN40" s="191">
        <v>4.7949005650348091E-2</v>
      </c>
      <c r="BO40" s="191">
        <v>0.15281156978710184</v>
      </c>
      <c r="BP40" s="191">
        <v>0.94666666666666677</v>
      </c>
      <c r="BQ40" s="56">
        <v>8</v>
      </c>
      <c r="BR40" s="189">
        <v>2.8054062499999999</v>
      </c>
      <c r="BS40" s="189">
        <v>0.44193111004633368</v>
      </c>
      <c r="BT40" s="189">
        <v>0.15624624236553045</v>
      </c>
      <c r="BU40" s="191">
        <v>0.15752838293788421</v>
      </c>
      <c r="BV40" s="191">
        <v>1.069694008865163</v>
      </c>
      <c r="BW40" s="56">
        <v>8</v>
      </c>
      <c r="BX40" s="67" t="s">
        <v>427</v>
      </c>
      <c r="BY40" s="67" t="s">
        <v>240</v>
      </c>
      <c r="BZ40" s="67" t="s">
        <v>243</v>
      </c>
      <c r="CA40" s="189">
        <v>0.31913893849206343</v>
      </c>
      <c r="CB40" s="189">
        <v>5.13978272514529E-2</v>
      </c>
      <c r="CC40" s="189">
        <v>1.8171876093878537E-2</v>
      </c>
      <c r="CD40" s="191">
        <v>0.1610515704987566</v>
      </c>
      <c r="CE40" s="191">
        <v>1.1330236841966224</v>
      </c>
      <c r="CF40" s="56">
        <v>8</v>
      </c>
      <c r="CG40" s="189">
        <v>3.3957800456848601</v>
      </c>
      <c r="CH40" s="189">
        <v>0.47629097474730653</v>
      </c>
      <c r="CI40" s="189">
        <v>0.16839428903088555</v>
      </c>
      <c r="CJ40" s="191">
        <v>0.14025966592051409</v>
      </c>
      <c r="CK40" s="191">
        <v>0.86105537402644194</v>
      </c>
      <c r="CL40" s="56">
        <v>8</v>
      </c>
      <c r="CM40" s="67" t="s">
        <v>427</v>
      </c>
      <c r="CN40" s="67" t="s">
        <v>240</v>
      </c>
      <c r="CO40" s="67" t="s">
        <v>243</v>
      </c>
      <c r="CP40" s="189">
        <v>0.39842248462207469</v>
      </c>
      <c r="CQ40" s="189">
        <v>6.1494069060081369E-2</v>
      </c>
      <c r="CR40" s="189">
        <v>2.1741436617568697E-2</v>
      </c>
      <c r="CS40" s="191">
        <v>0.15434387223003196</v>
      </c>
      <c r="CT40" s="191">
        <v>0.93781422680988769</v>
      </c>
      <c r="CU40" s="56">
        <v>8</v>
      </c>
      <c r="CV40" s="193">
        <v>4.2971984126984122</v>
      </c>
      <c r="CW40" s="193">
        <v>0.19799005471080655</v>
      </c>
      <c r="CX40" s="193">
        <v>7.000005514675342E-2</v>
      </c>
      <c r="CY40" s="191">
        <v>4.6074217593894934E-2</v>
      </c>
      <c r="CZ40" s="191">
        <v>0.9872801166435663</v>
      </c>
      <c r="DA40" s="56">
        <v>8</v>
      </c>
      <c r="DB40" s="67" t="s">
        <v>427</v>
      </c>
      <c r="DC40" s="67" t="s">
        <v>240</v>
      </c>
      <c r="DD40" s="67" t="s">
        <v>243</v>
      </c>
      <c r="DE40" s="53">
        <v>11.5</v>
      </c>
      <c r="DF40" s="53">
        <v>6.7400720640488281</v>
      </c>
      <c r="DG40" s="53">
        <v>2.3829753310874682</v>
      </c>
      <c r="DH40" s="191">
        <v>0.58609322296076771</v>
      </c>
      <c r="DI40" s="191">
        <v>1.0952380952380953</v>
      </c>
      <c r="DJ40" s="56">
        <v>8</v>
      </c>
      <c r="DK40" s="53">
        <v>2.6142857142857143</v>
      </c>
      <c r="DL40" s="53">
        <v>0.8632104466074737</v>
      </c>
      <c r="DM40" s="53">
        <v>0.32626288154805344</v>
      </c>
      <c r="DN40" s="191">
        <v>0.33018978831979867</v>
      </c>
      <c r="DO40" s="191">
        <v>1.2643396905361644</v>
      </c>
      <c r="DP40" s="56">
        <v>7</v>
      </c>
      <c r="DQ40" s="67" t="s">
        <v>427</v>
      </c>
      <c r="DR40" s="67" t="s">
        <v>240</v>
      </c>
      <c r="DS40" s="67" t="s">
        <v>243</v>
      </c>
      <c r="DT40" s="53">
        <v>2.3750000000000004</v>
      </c>
      <c r="DU40" s="53">
        <v>0.89659851042084993</v>
      </c>
      <c r="DV40" s="53">
        <v>0.31699544336017016</v>
      </c>
      <c r="DW40" s="191">
        <v>0.37751516228246307</v>
      </c>
      <c r="DX40" s="191">
        <v>1.257584114726972</v>
      </c>
      <c r="DY40" s="56">
        <v>8</v>
      </c>
    </row>
    <row r="41" spans="1:129" s="143" customFormat="1" ht="12" x14ac:dyDescent="0.2">
      <c r="A41" s="67" t="s">
        <v>412</v>
      </c>
      <c r="B41" s="67" t="s">
        <v>240</v>
      </c>
      <c r="C41" s="67" t="s">
        <v>243</v>
      </c>
      <c r="D41" s="191">
        <v>0.96666666666666679</v>
      </c>
      <c r="E41" s="191">
        <v>4.9236596391733084E-2</v>
      </c>
      <c r="F41" s="191">
        <v>1.4213381090374027E-2</v>
      </c>
      <c r="G41" s="191">
        <v>5.0934410060413528E-2</v>
      </c>
      <c r="H41" s="191">
        <v>1</v>
      </c>
      <c r="I41" s="56">
        <v>12</v>
      </c>
      <c r="J41" s="189">
        <v>2.3302499999999995</v>
      </c>
      <c r="K41" s="189">
        <v>0.5402483225332525</v>
      </c>
      <c r="L41" s="189">
        <v>0.27012416126662625</v>
      </c>
      <c r="M41" s="191">
        <v>0.23184135716479032</v>
      </c>
      <c r="N41" s="191">
        <v>1</v>
      </c>
      <c r="O41" s="56">
        <v>4</v>
      </c>
      <c r="P41" s="67" t="s">
        <v>412</v>
      </c>
      <c r="Q41" s="67" t="s">
        <v>240</v>
      </c>
      <c r="R41" s="67" t="s">
        <v>243</v>
      </c>
      <c r="S41" s="189">
        <v>0.24069444444444435</v>
      </c>
      <c r="T41" s="189">
        <v>6.3521079421434201E-2</v>
      </c>
      <c r="U41" s="189">
        <v>3.1760539710717101E-2</v>
      </c>
      <c r="V41" s="191">
        <v>0.26390754289343704</v>
      </c>
      <c r="W41" s="191">
        <v>1</v>
      </c>
      <c r="X41" s="56">
        <v>4</v>
      </c>
      <c r="Y41" s="189">
        <v>2.5768955638838058</v>
      </c>
      <c r="Z41" s="189">
        <v>0.34928014865357715</v>
      </c>
      <c r="AA41" s="189">
        <v>0.17464007432678857</v>
      </c>
      <c r="AB41" s="191">
        <v>0.13554299737594117</v>
      </c>
      <c r="AC41" s="191">
        <v>1</v>
      </c>
      <c r="AD41" s="56">
        <v>4</v>
      </c>
      <c r="AE41" s="67" t="s">
        <v>412</v>
      </c>
      <c r="AF41" s="67" t="s">
        <v>240</v>
      </c>
      <c r="AG41" s="67" t="s">
        <v>243</v>
      </c>
      <c r="AH41" s="189">
        <v>0.26509432643022801</v>
      </c>
      <c r="AI41" s="189">
        <v>4.01830363095486E-2</v>
      </c>
      <c r="AJ41" s="189">
        <v>2.00915181547743E-2</v>
      </c>
      <c r="AK41" s="191">
        <v>0.15158014451178625</v>
      </c>
      <c r="AL41" s="191">
        <v>1</v>
      </c>
      <c r="AM41" s="56">
        <v>4</v>
      </c>
      <c r="AN41" s="189">
        <v>3.7712222222222218</v>
      </c>
      <c r="AO41" s="189">
        <v>0.1922913812645847</v>
      </c>
      <c r="AP41" s="189">
        <v>9.6145690632292349E-2</v>
      </c>
      <c r="AQ41" s="191">
        <v>5.0989140902780193E-2</v>
      </c>
      <c r="AR41" s="191">
        <v>1</v>
      </c>
      <c r="AS41" s="56">
        <v>4</v>
      </c>
      <c r="AT41" s="67" t="s">
        <v>412</v>
      </c>
      <c r="AU41" s="67" t="s">
        <v>240</v>
      </c>
      <c r="AV41" s="67" t="s">
        <v>243</v>
      </c>
      <c r="AW41" s="191">
        <v>0.9375</v>
      </c>
      <c r="AX41" s="191">
        <v>7.4402380914284486E-2</v>
      </c>
      <c r="AY41" s="191">
        <v>2.6305214040457558E-2</v>
      </c>
      <c r="AZ41" s="191">
        <v>7.9362539641903457E-2</v>
      </c>
      <c r="BA41" s="191">
        <v>1</v>
      </c>
      <c r="BB41" s="56">
        <v>8</v>
      </c>
      <c r="BC41" s="189">
        <v>1.875</v>
      </c>
      <c r="BD41" s="189">
        <v>2.1001700611413079</v>
      </c>
      <c r="BE41" s="189">
        <v>0.74252224593899241</v>
      </c>
      <c r="BF41" s="191">
        <v>1.1200906992753643</v>
      </c>
      <c r="BG41" s="191">
        <v>1</v>
      </c>
      <c r="BH41" s="56">
        <v>8</v>
      </c>
      <c r="BI41" s="67" t="s">
        <v>412</v>
      </c>
      <c r="BJ41" s="67" t="s">
        <v>240</v>
      </c>
      <c r="BK41" s="67" t="s">
        <v>243</v>
      </c>
      <c r="BL41" s="191">
        <v>0.9375</v>
      </c>
      <c r="BM41" s="191">
        <v>7.4402380914284486E-2</v>
      </c>
      <c r="BN41" s="191">
        <v>2.6305214040457558E-2</v>
      </c>
      <c r="BO41" s="191">
        <v>7.9362539641903457E-2</v>
      </c>
      <c r="BP41" s="191">
        <v>1</v>
      </c>
      <c r="BQ41" s="56">
        <v>8</v>
      </c>
      <c r="BR41" s="189">
        <v>2.622625000000002</v>
      </c>
      <c r="BS41" s="189">
        <v>0.64997822765733559</v>
      </c>
      <c r="BT41" s="189">
        <v>0.22980200620005778</v>
      </c>
      <c r="BU41" s="191">
        <v>0.24783498504640775</v>
      </c>
      <c r="BV41" s="191">
        <v>1</v>
      </c>
      <c r="BW41" s="56">
        <v>8</v>
      </c>
      <c r="BX41" s="67" t="s">
        <v>412</v>
      </c>
      <c r="BY41" s="67" t="s">
        <v>240</v>
      </c>
      <c r="BZ41" s="67" t="s">
        <v>243</v>
      </c>
      <c r="CA41" s="189">
        <v>0.28167013888888909</v>
      </c>
      <c r="CB41" s="189">
        <v>7.1870181745562756E-2</v>
      </c>
      <c r="CC41" s="189">
        <v>2.5409946438698521E-2</v>
      </c>
      <c r="CD41" s="191">
        <v>0.25515726313435561</v>
      </c>
      <c r="CE41" s="191">
        <v>1</v>
      </c>
      <c r="CF41" s="56">
        <v>8</v>
      </c>
      <c r="CG41" s="189">
        <v>3.9437417709915832</v>
      </c>
      <c r="CH41" s="189">
        <v>1.0015100576475362</v>
      </c>
      <c r="CI41" s="189">
        <v>0.35408727659455147</v>
      </c>
      <c r="CJ41" s="191">
        <v>0.25394919743838207</v>
      </c>
      <c r="CK41" s="191">
        <v>1</v>
      </c>
      <c r="CL41" s="56">
        <v>8</v>
      </c>
      <c r="CM41" s="67" t="s">
        <v>412</v>
      </c>
      <c r="CN41" s="67" t="s">
        <v>240</v>
      </c>
      <c r="CO41" s="67" t="s">
        <v>243</v>
      </c>
      <c r="CP41" s="189">
        <v>0.42484158720578069</v>
      </c>
      <c r="CQ41" s="189">
        <v>0.11593033063031052</v>
      </c>
      <c r="CR41" s="189">
        <v>4.0987561466945543E-2</v>
      </c>
      <c r="CS41" s="191">
        <v>0.27287896035036069</v>
      </c>
      <c r="CT41" s="191">
        <v>1</v>
      </c>
      <c r="CU41" s="56">
        <v>8</v>
      </c>
      <c r="CV41" s="193">
        <v>4.3525624999999994</v>
      </c>
      <c r="CW41" s="193">
        <v>0.3850322193136726</v>
      </c>
      <c r="CX41" s="193">
        <v>0.13612944662600193</v>
      </c>
      <c r="CY41" s="191">
        <v>8.8461043193216099E-2</v>
      </c>
      <c r="CZ41" s="191">
        <v>1</v>
      </c>
      <c r="DA41" s="56">
        <v>8</v>
      </c>
      <c r="DB41" s="67" t="s">
        <v>412</v>
      </c>
      <c r="DC41" s="67" t="s">
        <v>240</v>
      </c>
      <c r="DD41" s="67" t="s">
        <v>243</v>
      </c>
      <c r="DE41" s="53">
        <v>10.5</v>
      </c>
      <c r="DF41" s="53">
        <v>8.8962271296801507</v>
      </c>
      <c r="DG41" s="53">
        <v>3.1452912651862848</v>
      </c>
      <c r="DH41" s="191">
        <v>0.84725972663620486</v>
      </c>
      <c r="DI41" s="191">
        <v>1</v>
      </c>
      <c r="DJ41" s="56">
        <v>8</v>
      </c>
      <c r="DK41" s="53">
        <v>2.067708333333333</v>
      </c>
      <c r="DL41" s="53">
        <v>1.5942508161147482</v>
      </c>
      <c r="DM41" s="53">
        <v>0.56365278149346298</v>
      </c>
      <c r="DN41" s="191">
        <v>0.77102306472048288</v>
      </c>
      <c r="DO41" s="191">
        <v>1</v>
      </c>
      <c r="DP41" s="56">
        <v>8</v>
      </c>
      <c r="DQ41" s="67" t="s">
        <v>412</v>
      </c>
      <c r="DR41" s="67" t="s">
        <v>240</v>
      </c>
      <c r="DS41" s="67" t="s">
        <v>243</v>
      </c>
      <c r="DT41" s="53">
        <v>1.8885416666666668</v>
      </c>
      <c r="DU41" s="53">
        <v>1.4534778864055142</v>
      </c>
      <c r="DV41" s="53">
        <v>0.51388203489101469</v>
      </c>
      <c r="DW41" s="191">
        <v>0.76962976886337209</v>
      </c>
      <c r="DX41" s="191">
        <v>1</v>
      </c>
      <c r="DY41" s="56">
        <v>8</v>
      </c>
    </row>
    <row r="42" spans="1:129" s="143" customFormat="1" ht="12" x14ac:dyDescent="0.2">
      <c r="B42" s="144"/>
      <c r="Q42" s="144"/>
      <c r="AF42" s="144"/>
      <c r="AU42" s="144"/>
      <c r="BJ42" s="144"/>
      <c r="BY42" s="144"/>
      <c r="CN42" s="144"/>
      <c r="DC42" s="144"/>
      <c r="DR42" s="144"/>
    </row>
    <row r="43" spans="1:129" s="143" customFormat="1" ht="12" x14ac:dyDescent="0.2">
      <c r="B43" s="144"/>
      <c r="Q43" s="144"/>
      <c r="AF43" s="144"/>
      <c r="AU43" s="144"/>
      <c r="BJ43" s="144"/>
      <c r="BY43" s="144"/>
      <c r="CN43" s="144"/>
      <c r="DC43" s="144"/>
      <c r="DR43" s="144"/>
    </row>
    <row r="44" spans="1:129" s="143" customFormat="1" ht="12" x14ac:dyDescent="0.2">
      <c r="B44" s="144"/>
      <c r="Q44" s="144"/>
      <c r="AF44" s="144"/>
      <c r="AU44" s="144"/>
      <c r="BJ44" s="144"/>
      <c r="BY44" s="144"/>
      <c r="CN44" s="144"/>
      <c r="DC44" s="144"/>
      <c r="DR44" s="144"/>
    </row>
    <row r="45" spans="1:129" s="143" customFormat="1" ht="12" x14ac:dyDescent="0.2">
      <c r="B45" s="144"/>
      <c r="Q45" s="144"/>
      <c r="AF45" s="144"/>
      <c r="AU45" s="144"/>
      <c r="BJ45" s="144"/>
      <c r="BY45" s="144"/>
      <c r="CN45" s="144"/>
      <c r="DC45" s="144"/>
      <c r="DR45" s="144"/>
    </row>
    <row r="46" spans="1:129" s="143" customFormat="1" ht="12" x14ac:dyDescent="0.2">
      <c r="B46" s="144"/>
      <c r="Q46" s="144"/>
      <c r="AF46" s="144"/>
      <c r="AU46" s="144"/>
      <c r="BJ46" s="144"/>
      <c r="BY46" s="144"/>
      <c r="CN46" s="144"/>
      <c r="DC46" s="144"/>
      <c r="DR46" s="144"/>
    </row>
    <row r="47" spans="1:129" s="143" customFormat="1" ht="12" x14ac:dyDescent="0.2">
      <c r="B47" s="144"/>
      <c r="Q47" s="144"/>
      <c r="AF47" s="144"/>
      <c r="AU47" s="144"/>
      <c r="BJ47" s="144"/>
      <c r="BY47" s="144"/>
      <c r="CN47" s="144"/>
      <c r="DC47" s="144"/>
      <c r="DR47" s="144"/>
    </row>
    <row r="48" spans="1:129" s="143" customFormat="1" ht="12" x14ac:dyDescent="0.2">
      <c r="B48" s="144"/>
      <c r="Q48" s="144"/>
      <c r="AF48" s="144"/>
      <c r="AU48" s="144"/>
      <c r="BJ48" s="144"/>
      <c r="BY48" s="144"/>
      <c r="CN48" s="144"/>
      <c r="DC48" s="144"/>
      <c r="DR48" s="144"/>
    </row>
    <row r="49" spans="2:122" s="143" customFormat="1" ht="12" x14ac:dyDescent="0.2">
      <c r="B49" s="144"/>
      <c r="Q49" s="144"/>
      <c r="AF49" s="144"/>
      <c r="AU49" s="144"/>
      <c r="BJ49" s="144"/>
      <c r="BY49" s="144"/>
      <c r="CN49" s="144"/>
      <c r="DC49" s="144"/>
      <c r="DR49" s="144"/>
    </row>
    <row r="50" spans="2:122" s="143" customFormat="1" ht="12" x14ac:dyDescent="0.2">
      <c r="B50" s="144"/>
      <c r="Q50" s="144"/>
      <c r="AF50" s="144"/>
      <c r="AU50" s="144"/>
      <c r="BJ50" s="144"/>
      <c r="BY50" s="144"/>
      <c r="CN50" s="144"/>
      <c r="DC50" s="144"/>
      <c r="DR50" s="144"/>
    </row>
    <row r="51" spans="2:122" s="143" customFormat="1" ht="12" x14ac:dyDescent="0.2">
      <c r="B51" s="144"/>
      <c r="Q51" s="144"/>
      <c r="AF51" s="144"/>
      <c r="AU51" s="144"/>
      <c r="BJ51" s="144"/>
      <c r="BY51" s="144"/>
      <c r="CN51" s="144"/>
      <c r="DC51" s="144"/>
      <c r="DR51" s="144"/>
    </row>
    <row r="52" spans="2:122" s="143" customFormat="1" ht="12" x14ac:dyDescent="0.2">
      <c r="B52" s="144"/>
      <c r="Q52" s="144"/>
      <c r="AF52" s="144"/>
      <c r="AU52" s="144"/>
      <c r="BJ52" s="144"/>
      <c r="BY52" s="144"/>
      <c r="CN52" s="144"/>
      <c r="DC52" s="144"/>
      <c r="DR52" s="144"/>
    </row>
    <row r="53" spans="2:122" s="143" customFormat="1" ht="12" x14ac:dyDescent="0.2">
      <c r="B53" s="144"/>
      <c r="Q53" s="144"/>
      <c r="AF53" s="144"/>
      <c r="AU53" s="144"/>
      <c r="BJ53" s="144"/>
      <c r="BY53" s="144"/>
      <c r="CN53" s="144"/>
      <c r="DC53" s="144"/>
      <c r="DR53" s="144"/>
    </row>
    <row r="54" spans="2:122" s="143" customFormat="1" ht="12" x14ac:dyDescent="0.2">
      <c r="B54" s="144"/>
      <c r="Q54" s="144"/>
      <c r="AF54" s="144"/>
      <c r="AU54" s="144"/>
      <c r="BJ54" s="144"/>
      <c r="BY54" s="144"/>
      <c r="CN54" s="144"/>
      <c r="DC54" s="144"/>
      <c r="DR54" s="144"/>
    </row>
    <row r="55" spans="2:122" s="143" customFormat="1" ht="12" x14ac:dyDescent="0.2">
      <c r="B55" s="144"/>
      <c r="Q55" s="144"/>
      <c r="AF55" s="144"/>
      <c r="AU55" s="144"/>
      <c r="BJ55" s="144"/>
      <c r="BY55" s="144"/>
      <c r="CN55" s="144"/>
      <c r="DC55" s="144"/>
      <c r="DR55" s="144"/>
    </row>
    <row r="56" spans="2:122" s="143" customFormat="1" ht="12" x14ac:dyDescent="0.2">
      <c r="B56" s="144"/>
      <c r="Q56" s="144"/>
      <c r="AF56" s="144"/>
      <c r="AU56" s="144"/>
      <c r="BJ56" s="144"/>
      <c r="BY56" s="144"/>
      <c r="CN56" s="144"/>
      <c r="DC56" s="144"/>
      <c r="DR56" s="144"/>
    </row>
    <row r="57" spans="2:122" s="143" customFormat="1" ht="12" x14ac:dyDescent="0.2">
      <c r="B57" s="144"/>
      <c r="Q57" s="144"/>
      <c r="AF57" s="144"/>
      <c r="AU57" s="144"/>
      <c r="BJ57" s="144"/>
      <c r="BY57" s="144"/>
      <c r="CN57" s="144"/>
      <c r="DC57" s="144"/>
      <c r="DR57" s="144"/>
    </row>
    <row r="58" spans="2:122" s="143" customFormat="1" ht="12" x14ac:dyDescent="0.2">
      <c r="B58" s="144"/>
      <c r="Q58" s="144"/>
      <c r="AF58" s="144"/>
      <c r="AU58" s="144"/>
      <c r="BJ58" s="144"/>
      <c r="BY58" s="144"/>
      <c r="CN58" s="144"/>
      <c r="DC58" s="144"/>
      <c r="DR58" s="144"/>
    </row>
    <row r="59" spans="2:122" s="143" customFormat="1" ht="12" x14ac:dyDescent="0.2">
      <c r="B59" s="144"/>
      <c r="Q59" s="144"/>
      <c r="AF59" s="144"/>
      <c r="AU59" s="144"/>
      <c r="BJ59" s="144"/>
      <c r="BY59" s="144"/>
      <c r="CN59" s="144"/>
      <c r="DC59" s="144"/>
      <c r="DR59" s="144"/>
    </row>
    <row r="60" spans="2:122" s="143" customFormat="1" ht="12" x14ac:dyDescent="0.2">
      <c r="B60" s="144"/>
      <c r="Q60" s="144"/>
      <c r="AF60" s="144"/>
      <c r="AU60" s="144"/>
      <c r="BJ60" s="144"/>
      <c r="BY60" s="144"/>
      <c r="CN60" s="144"/>
      <c r="DC60" s="144"/>
      <c r="DR60" s="144"/>
    </row>
  </sheetData>
  <mergeCells count="44">
    <mergeCell ref="DB3:DB4"/>
    <mergeCell ref="DC3:DC4"/>
    <mergeCell ref="CV3:DA3"/>
    <mergeCell ref="P3:P4"/>
    <mergeCell ref="AE3:AE4"/>
    <mergeCell ref="AF3:AF4"/>
    <mergeCell ref="AG3:AG4"/>
    <mergeCell ref="AT3:AT4"/>
    <mergeCell ref="AN3:AS3"/>
    <mergeCell ref="AU3:AU4"/>
    <mergeCell ref="AV3:AV4"/>
    <mergeCell ref="BI3:BI4"/>
    <mergeCell ref="BJ3:BJ4"/>
    <mergeCell ref="AW3:BB3"/>
    <mergeCell ref="Q3:Q4"/>
    <mergeCell ref="R3:R4"/>
    <mergeCell ref="A3:A4"/>
    <mergeCell ref="B3:B4"/>
    <mergeCell ref="C3:C4"/>
    <mergeCell ref="D3:I3"/>
    <mergeCell ref="J3:O3"/>
    <mergeCell ref="S3:X3"/>
    <mergeCell ref="Y3:AD3"/>
    <mergeCell ref="AH3:AM3"/>
    <mergeCell ref="BC3:BH3"/>
    <mergeCell ref="BL3:BQ3"/>
    <mergeCell ref="BR3:BW3"/>
    <mergeCell ref="CA3:CF3"/>
    <mergeCell ref="CP3:CU3"/>
    <mergeCell ref="CG3:CL3"/>
    <mergeCell ref="BK3:BK4"/>
    <mergeCell ref="BX3:BX4"/>
    <mergeCell ref="BY3:BY4"/>
    <mergeCell ref="BZ3:BZ4"/>
    <mergeCell ref="CM3:CM4"/>
    <mergeCell ref="CN3:CN4"/>
    <mergeCell ref="CO3:CO4"/>
    <mergeCell ref="DE3:DJ3"/>
    <mergeCell ref="DK3:DP3"/>
    <mergeCell ref="DT3:DY3"/>
    <mergeCell ref="DD3:DD4"/>
    <mergeCell ref="DQ3:DQ4"/>
    <mergeCell ref="DR3:DR4"/>
    <mergeCell ref="DS3:DS4"/>
  </mergeCells>
  <pageMargins left="0.7" right="0.7" top="0.7" bottom="0.7" header="0.3" footer="0.3"/>
  <pageSetup scale="95" fitToWidth="0" orientation="landscape" r:id="rId1"/>
  <headerFooter>
    <oddHeader xml:space="preserve">&amp;C </oddHeader>
    <oddFooter>&amp;R&amp;9&amp;P of &amp;N</oddFooter>
  </headerFooter>
  <colBreaks count="8" manualBreakCount="8">
    <brk id="15" max="1048575" man="1"/>
    <brk id="30" max="1048575" man="1"/>
    <brk id="45" max="1048575" man="1"/>
    <brk id="60" max="1048575" man="1"/>
    <brk id="75" max="1048575" man="1"/>
    <brk id="90" max="1048575" man="1"/>
    <brk id="105" max="1048575" man="1"/>
    <brk id="120"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0"/>
  <sheetViews>
    <sheetView zoomScaleNormal="100" workbookViewId="0"/>
  </sheetViews>
  <sheetFormatPr defaultColWidth="12" defaultRowHeight="12.75" x14ac:dyDescent="0.2"/>
  <cols>
    <col min="1" max="1" width="12" style="135"/>
    <col min="2" max="2" width="13.1640625" style="135" customWidth="1"/>
    <col min="3" max="3" width="7" style="135" customWidth="1"/>
    <col min="4" max="4" width="9.33203125" style="135" customWidth="1"/>
    <col min="5" max="5" width="9.6640625" style="33" bestFit="1" customWidth="1"/>
    <col min="6" max="6" width="12.83203125" style="41" customWidth="1"/>
    <col min="7" max="7" width="19" style="41" customWidth="1"/>
    <col min="8" max="8" width="11.83203125" style="41" customWidth="1"/>
    <col min="9" max="10" width="12" style="41"/>
    <col min="11" max="11" width="12.5" style="41" customWidth="1"/>
    <col min="12" max="12" width="20.83203125" style="41" bestFit="1" customWidth="1"/>
    <col min="13" max="16384" width="12" style="41"/>
  </cols>
  <sheetData>
    <row r="1" spans="1:12" ht="14.1" customHeight="1" x14ac:dyDescent="0.25">
      <c r="A1" s="197" t="s">
        <v>492</v>
      </c>
      <c r="B1" s="181"/>
      <c r="C1" s="181"/>
      <c r="D1" s="181"/>
      <c r="E1" s="181"/>
      <c r="F1" s="172"/>
      <c r="G1" s="172"/>
      <c r="H1" s="172"/>
    </row>
    <row r="2" spans="1:12" s="198" customFormat="1" ht="38.25" x14ac:dyDescent="0.2">
      <c r="A2" s="128" t="s">
        <v>397</v>
      </c>
      <c r="B2" s="128" t="s">
        <v>231</v>
      </c>
      <c r="C2" s="128" t="s">
        <v>232</v>
      </c>
      <c r="D2" s="128" t="s">
        <v>302</v>
      </c>
      <c r="E2" s="128" t="s">
        <v>233</v>
      </c>
      <c r="F2" s="128" t="s">
        <v>493</v>
      </c>
      <c r="G2" s="128" t="s">
        <v>494</v>
      </c>
      <c r="H2" s="128" t="s">
        <v>400</v>
      </c>
    </row>
    <row r="3" spans="1:12" x14ac:dyDescent="0.2">
      <c r="A3" s="130" t="s">
        <v>401</v>
      </c>
      <c r="B3" s="130" t="s">
        <v>245</v>
      </c>
      <c r="C3" s="130" t="s">
        <v>241</v>
      </c>
      <c r="D3" s="130" t="s">
        <v>305</v>
      </c>
      <c r="E3" s="131">
        <v>1</v>
      </c>
      <c r="F3" s="131">
        <v>12</v>
      </c>
      <c r="G3" s="131">
        <v>12</v>
      </c>
      <c r="H3" s="132">
        <v>1</v>
      </c>
      <c r="I3" s="199"/>
      <c r="J3" s="91"/>
      <c r="K3" s="91"/>
      <c r="L3" s="91"/>
    </row>
    <row r="4" spans="1:12" x14ac:dyDescent="0.2">
      <c r="A4" s="130" t="s">
        <v>401</v>
      </c>
      <c r="B4" s="130" t="s">
        <v>245</v>
      </c>
      <c r="C4" s="130" t="s">
        <v>241</v>
      </c>
      <c r="D4" s="130" t="s">
        <v>305</v>
      </c>
      <c r="E4" s="131">
        <v>2</v>
      </c>
      <c r="F4" s="131">
        <v>13</v>
      </c>
      <c r="G4" s="421">
        <v>12</v>
      </c>
      <c r="H4" s="132">
        <v>1</v>
      </c>
    </row>
    <row r="5" spans="1:12" x14ac:dyDescent="0.2">
      <c r="A5" s="130" t="s">
        <v>401</v>
      </c>
      <c r="B5" s="130" t="s">
        <v>245</v>
      </c>
      <c r="C5" s="130" t="s">
        <v>241</v>
      </c>
      <c r="D5" s="130" t="s">
        <v>305</v>
      </c>
      <c r="E5" s="131">
        <v>3</v>
      </c>
      <c r="F5" s="131">
        <v>12</v>
      </c>
      <c r="G5" s="131">
        <v>12</v>
      </c>
      <c r="H5" s="132">
        <v>1</v>
      </c>
    </row>
    <row r="6" spans="1:12" x14ac:dyDescent="0.2">
      <c r="A6" s="130" t="s">
        <v>401</v>
      </c>
      <c r="B6" s="130" t="s">
        <v>245</v>
      </c>
      <c r="C6" s="130" t="s">
        <v>241</v>
      </c>
      <c r="D6" s="130" t="s">
        <v>305</v>
      </c>
      <c r="E6" s="131">
        <v>4</v>
      </c>
      <c r="F6" s="131">
        <v>11</v>
      </c>
      <c r="G6" s="131">
        <v>11</v>
      </c>
      <c r="H6" s="132">
        <v>0.91666666666666663</v>
      </c>
    </row>
    <row r="7" spans="1:12" x14ac:dyDescent="0.2">
      <c r="A7" s="130" t="s">
        <v>402</v>
      </c>
      <c r="B7" s="130" t="s">
        <v>245</v>
      </c>
      <c r="C7" s="130" t="s">
        <v>241</v>
      </c>
      <c r="D7" s="130" t="s">
        <v>305</v>
      </c>
      <c r="E7" s="131">
        <v>1</v>
      </c>
      <c r="F7" s="131">
        <v>12</v>
      </c>
      <c r="G7" s="131">
        <v>12</v>
      </c>
      <c r="H7" s="132">
        <v>1</v>
      </c>
    </row>
    <row r="8" spans="1:12" x14ac:dyDescent="0.2">
      <c r="A8" s="130" t="s">
        <v>402</v>
      </c>
      <c r="B8" s="130" t="s">
        <v>245</v>
      </c>
      <c r="C8" s="130" t="s">
        <v>241</v>
      </c>
      <c r="D8" s="130" t="s">
        <v>305</v>
      </c>
      <c r="E8" s="131">
        <v>2</v>
      </c>
      <c r="F8" s="131">
        <v>13</v>
      </c>
      <c r="G8" s="421">
        <v>12</v>
      </c>
      <c r="H8" s="132">
        <v>1</v>
      </c>
    </row>
    <row r="9" spans="1:12" x14ac:dyDescent="0.2">
      <c r="A9" s="130" t="s">
        <v>402</v>
      </c>
      <c r="B9" s="130" t="s">
        <v>245</v>
      </c>
      <c r="C9" s="130" t="s">
        <v>241</v>
      </c>
      <c r="D9" s="130" t="s">
        <v>305</v>
      </c>
      <c r="E9" s="131">
        <v>3</v>
      </c>
      <c r="F9" s="131">
        <v>13</v>
      </c>
      <c r="G9" s="421">
        <v>12</v>
      </c>
      <c r="H9" s="132">
        <v>1</v>
      </c>
    </row>
    <row r="10" spans="1:12" x14ac:dyDescent="0.2">
      <c r="A10" s="130" t="s">
        <v>402</v>
      </c>
      <c r="B10" s="130" t="s">
        <v>245</v>
      </c>
      <c r="C10" s="130" t="s">
        <v>241</v>
      </c>
      <c r="D10" s="130" t="s">
        <v>305</v>
      </c>
      <c r="E10" s="131">
        <v>4</v>
      </c>
      <c r="F10" s="131">
        <v>12</v>
      </c>
      <c r="G10" s="131">
        <v>12</v>
      </c>
      <c r="H10" s="132">
        <v>1</v>
      </c>
    </row>
    <row r="11" spans="1:12" x14ac:dyDescent="0.2">
      <c r="A11" s="130" t="s">
        <v>403</v>
      </c>
      <c r="B11" s="130" t="s">
        <v>245</v>
      </c>
      <c r="C11" s="130" t="s">
        <v>241</v>
      </c>
      <c r="D11" s="130" t="s">
        <v>305</v>
      </c>
      <c r="E11" s="131">
        <v>1</v>
      </c>
      <c r="F11" s="131">
        <v>10</v>
      </c>
      <c r="G11" s="131">
        <v>10</v>
      </c>
      <c r="H11" s="132">
        <v>0.83333333333333337</v>
      </c>
    </row>
    <row r="12" spans="1:12" x14ac:dyDescent="0.2">
      <c r="A12" s="130" t="s">
        <v>403</v>
      </c>
      <c r="B12" s="130" t="s">
        <v>245</v>
      </c>
      <c r="C12" s="130" t="s">
        <v>241</v>
      </c>
      <c r="D12" s="130" t="s">
        <v>305</v>
      </c>
      <c r="E12" s="131">
        <v>2</v>
      </c>
      <c r="F12" s="131">
        <v>12</v>
      </c>
      <c r="G12" s="131">
        <v>12</v>
      </c>
      <c r="H12" s="132">
        <v>1</v>
      </c>
    </row>
    <row r="13" spans="1:12" x14ac:dyDescent="0.2">
      <c r="A13" s="130" t="s">
        <v>403</v>
      </c>
      <c r="B13" s="130" t="s">
        <v>245</v>
      </c>
      <c r="C13" s="130" t="s">
        <v>241</v>
      </c>
      <c r="D13" s="130" t="s">
        <v>305</v>
      </c>
      <c r="E13" s="131">
        <v>3</v>
      </c>
      <c r="F13" s="131">
        <v>10</v>
      </c>
      <c r="G13" s="131">
        <v>10</v>
      </c>
      <c r="H13" s="132">
        <v>0.83333333333333337</v>
      </c>
    </row>
    <row r="14" spans="1:12" x14ac:dyDescent="0.2">
      <c r="A14" s="130" t="s">
        <v>403</v>
      </c>
      <c r="B14" s="130" t="s">
        <v>245</v>
      </c>
      <c r="C14" s="130" t="s">
        <v>241</v>
      </c>
      <c r="D14" s="130" t="s">
        <v>305</v>
      </c>
      <c r="E14" s="131">
        <v>4</v>
      </c>
      <c r="F14" s="131">
        <v>13</v>
      </c>
      <c r="G14" s="421">
        <v>12</v>
      </c>
      <c r="H14" s="132">
        <v>1</v>
      </c>
    </row>
    <row r="15" spans="1:12" x14ac:dyDescent="0.2">
      <c r="A15" s="130" t="s">
        <v>404</v>
      </c>
      <c r="B15" s="130" t="s">
        <v>245</v>
      </c>
      <c r="C15" s="130" t="s">
        <v>241</v>
      </c>
      <c r="D15" s="130" t="s">
        <v>305</v>
      </c>
      <c r="E15" s="131">
        <v>1</v>
      </c>
      <c r="F15" s="131">
        <v>7</v>
      </c>
      <c r="G15" s="131">
        <v>7</v>
      </c>
      <c r="H15" s="132">
        <v>0.58333333333333337</v>
      </c>
    </row>
    <row r="16" spans="1:12" x14ac:dyDescent="0.2">
      <c r="A16" s="130" t="s">
        <v>404</v>
      </c>
      <c r="B16" s="130" t="s">
        <v>245</v>
      </c>
      <c r="C16" s="130" t="s">
        <v>241</v>
      </c>
      <c r="D16" s="130" t="s">
        <v>305</v>
      </c>
      <c r="E16" s="131">
        <v>2</v>
      </c>
      <c r="F16" s="131">
        <v>6</v>
      </c>
      <c r="G16" s="131">
        <v>6</v>
      </c>
      <c r="H16" s="132">
        <v>0.5</v>
      </c>
    </row>
    <row r="17" spans="1:8" x14ac:dyDescent="0.2">
      <c r="A17" s="130" t="s">
        <v>404</v>
      </c>
      <c r="B17" s="130" t="s">
        <v>245</v>
      </c>
      <c r="C17" s="130" t="s">
        <v>241</v>
      </c>
      <c r="D17" s="130" t="s">
        <v>305</v>
      </c>
      <c r="E17" s="131">
        <v>3</v>
      </c>
      <c r="F17" s="131">
        <v>7</v>
      </c>
      <c r="G17" s="131">
        <v>7</v>
      </c>
      <c r="H17" s="132">
        <v>0.58333333333333337</v>
      </c>
    </row>
    <row r="18" spans="1:8" x14ac:dyDescent="0.2">
      <c r="A18" s="130" t="s">
        <v>404</v>
      </c>
      <c r="B18" s="130" t="s">
        <v>245</v>
      </c>
      <c r="C18" s="130" t="s">
        <v>241</v>
      </c>
      <c r="D18" s="130" t="s">
        <v>305</v>
      </c>
      <c r="E18" s="131">
        <v>4</v>
      </c>
      <c r="F18" s="131">
        <v>7</v>
      </c>
      <c r="G18" s="131">
        <v>7</v>
      </c>
      <c r="H18" s="132">
        <v>0.58333333333333337</v>
      </c>
    </row>
    <row r="19" spans="1:8" x14ac:dyDescent="0.2">
      <c r="A19" s="130" t="s">
        <v>405</v>
      </c>
      <c r="B19" s="130" t="s">
        <v>245</v>
      </c>
      <c r="C19" s="130" t="s">
        <v>241</v>
      </c>
      <c r="D19" s="130" t="s">
        <v>305</v>
      </c>
      <c r="E19" s="131">
        <v>1</v>
      </c>
      <c r="F19" s="131">
        <v>12</v>
      </c>
      <c r="G19" s="131">
        <v>12</v>
      </c>
      <c r="H19" s="132">
        <v>1</v>
      </c>
    </row>
    <row r="20" spans="1:8" x14ac:dyDescent="0.2">
      <c r="A20" s="130" t="s">
        <v>405</v>
      </c>
      <c r="B20" s="130" t="s">
        <v>245</v>
      </c>
      <c r="C20" s="130" t="s">
        <v>241</v>
      </c>
      <c r="D20" s="130" t="s">
        <v>305</v>
      </c>
      <c r="E20" s="131">
        <v>2</v>
      </c>
      <c r="F20" s="131">
        <v>12</v>
      </c>
      <c r="G20" s="131">
        <v>12</v>
      </c>
      <c r="H20" s="132">
        <v>1</v>
      </c>
    </row>
    <row r="21" spans="1:8" x14ac:dyDescent="0.2">
      <c r="A21" s="130" t="s">
        <v>405</v>
      </c>
      <c r="B21" s="130" t="s">
        <v>245</v>
      </c>
      <c r="C21" s="130" t="s">
        <v>241</v>
      </c>
      <c r="D21" s="130" t="s">
        <v>305</v>
      </c>
      <c r="E21" s="131">
        <v>3</v>
      </c>
      <c r="F21" s="131">
        <v>11</v>
      </c>
      <c r="G21" s="131">
        <v>11</v>
      </c>
      <c r="H21" s="132">
        <v>0.91666666666666663</v>
      </c>
    </row>
    <row r="22" spans="1:8" x14ac:dyDescent="0.2">
      <c r="A22" s="130" t="s">
        <v>405</v>
      </c>
      <c r="B22" s="130" t="s">
        <v>245</v>
      </c>
      <c r="C22" s="130" t="s">
        <v>241</v>
      </c>
      <c r="D22" s="130" t="s">
        <v>305</v>
      </c>
      <c r="E22" s="131">
        <v>4</v>
      </c>
      <c r="F22" s="131">
        <v>12</v>
      </c>
      <c r="G22" s="131">
        <v>12</v>
      </c>
      <c r="H22" s="132">
        <v>1</v>
      </c>
    </row>
    <row r="23" spans="1:8" x14ac:dyDescent="0.2">
      <c r="A23" s="130" t="s">
        <v>406</v>
      </c>
      <c r="B23" s="130" t="s">
        <v>245</v>
      </c>
      <c r="C23" s="130" t="s">
        <v>241</v>
      </c>
      <c r="D23" s="130" t="s">
        <v>305</v>
      </c>
      <c r="E23" s="131">
        <v>1</v>
      </c>
      <c r="F23" s="131">
        <v>11</v>
      </c>
      <c r="G23" s="131">
        <v>11</v>
      </c>
      <c r="H23" s="132">
        <v>0.91666666666666663</v>
      </c>
    </row>
    <row r="24" spans="1:8" x14ac:dyDescent="0.2">
      <c r="A24" s="130" t="s">
        <v>406</v>
      </c>
      <c r="B24" s="130" t="s">
        <v>245</v>
      </c>
      <c r="C24" s="130" t="s">
        <v>241</v>
      </c>
      <c r="D24" s="130" t="s">
        <v>305</v>
      </c>
      <c r="E24" s="131">
        <v>2</v>
      </c>
      <c r="F24" s="131">
        <v>12</v>
      </c>
      <c r="G24" s="131">
        <v>12</v>
      </c>
      <c r="H24" s="132">
        <v>1</v>
      </c>
    </row>
    <row r="25" spans="1:8" x14ac:dyDescent="0.2">
      <c r="A25" s="130" t="s">
        <v>406</v>
      </c>
      <c r="B25" s="130" t="s">
        <v>245</v>
      </c>
      <c r="C25" s="130" t="s">
        <v>241</v>
      </c>
      <c r="D25" s="130" t="s">
        <v>305</v>
      </c>
      <c r="E25" s="131">
        <v>3</v>
      </c>
      <c r="F25" s="131">
        <v>11</v>
      </c>
      <c r="G25" s="131">
        <v>11</v>
      </c>
      <c r="H25" s="132">
        <v>0.91666666666666663</v>
      </c>
    </row>
    <row r="26" spans="1:8" x14ac:dyDescent="0.2">
      <c r="A26" s="130" t="s">
        <v>406</v>
      </c>
      <c r="B26" s="130" t="s">
        <v>245</v>
      </c>
      <c r="C26" s="130" t="s">
        <v>241</v>
      </c>
      <c r="D26" s="130" t="s">
        <v>305</v>
      </c>
      <c r="E26" s="131">
        <v>4</v>
      </c>
      <c r="F26" s="131">
        <v>11</v>
      </c>
      <c r="G26" s="131">
        <v>11</v>
      </c>
      <c r="H26" s="132">
        <v>0.91666666666666663</v>
      </c>
    </row>
    <row r="27" spans="1:8" x14ac:dyDescent="0.2">
      <c r="A27" s="130" t="s">
        <v>407</v>
      </c>
      <c r="B27" s="130" t="s">
        <v>245</v>
      </c>
      <c r="C27" s="130" t="s">
        <v>241</v>
      </c>
      <c r="D27" s="130" t="s">
        <v>305</v>
      </c>
      <c r="E27" s="131">
        <v>1</v>
      </c>
      <c r="F27" s="131">
        <v>7</v>
      </c>
      <c r="G27" s="131">
        <v>7</v>
      </c>
      <c r="H27" s="132">
        <v>0.58333333333333337</v>
      </c>
    </row>
    <row r="28" spans="1:8" x14ac:dyDescent="0.2">
      <c r="A28" s="130" t="s">
        <v>407</v>
      </c>
      <c r="B28" s="130" t="s">
        <v>245</v>
      </c>
      <c r="C28" s="130" t="s">
        <v>241</v>
      </c>
      <c r="D28" s="130" t="s">
        <v>305</v>
      </c>
      <c r="E28" s="131">
        <v>2</v>
      </c>
      <c r="F28" s="131">
        <v>1</v>
      </c>
      <c r="G28" s="131">
        <v>1</v>
      </c>
      <c r="H28" s="132">
        <v>8.3333333333333329E-2</v>
      </c>
    </row>
    <row r="29" spans="1:8" x14ac:dyDescent="0.2">
      <c r="A29" s="130" t="s">
        <v>407</v>
      </c>
      <c r="B29" s="130" t="s">
        <v>245</v>
      </c>
      <c r="C29" s="130" t="s">
        <v>241</v>
      </c>
      <c r="D29" s="130" t="s">
        <v>305</v>
      </c>
      <c r="E29" s="131">
        <v>3</v>
      </c>
      <c r="F29" s="131">
        <v>2</v>
      </c>
      <c r="G29" s="131">
        <v>2</v>
      </c>
      <c r="H29" s="132">
        <v>0.16666666666666666</v>
      </c>
    </row>
    <row r="30" spans="1:8" x14ac:dyDescent="0.2">
      <c r="A30" s="130" t="s">
        <v>407</v>
      </c>
      <c r="B30" s="130" t="s">
        <v>245</v>
      </c>
      <c r="C30" s="130" t="s">
        <v>241</v>
      </c>
      <c r="D30" s="130" t="s">
        <v>305</v>
      </c>
      <c r="E30" s="131">
        <v>4</v>
      </c>
      <c r="F30" s="131">
        <v>0</v>
      </c>
      <c r="G30" s="131">
        <v>0</v>
      </c>
      <c r="H30" s="132">
        <v>0</v>
      </c>
    </row>
    <row r="31" spans="1:8" x14ac:dyDescent="0.2">
      <c r="A31" s="130" t="s">
        <v>408</v>
      </c>
      <c r="B31" s="130" t="s">
        <v>245</v>
      </c>
      <c r="C31" s="130" t="s">
        <v>241</v>
      </c>
      <c r="D31" s="130" t="s">
        <v>305</v>
      </c>
      <c r="E31" s="131">
        <v>1</v>
      </c>
      <c r="F31" s="131">
        <v>6</v>
      </c>
      <c r="G31" s="131">
        <v>6</v>
      </c>
      <c r="H31" s="132">
        <v>0.5</v>
      </c>
    </row>
    <row r="32" spans="1:8" x14ac:dyDescent="0.2">
      <c r="A32" s="130" t="s">
        <v>408</v>
      </c>
      <c r="B32" s="130" t="s">
        <v>245</v>
      </c>
      <c r="C32" s="130" t="s">
        <v>241</v>
      </c>
      <c r="D32" s="130" t="s">
        <v>305</v>
      </c>
      <c r="E32" s="131">
        <v>2</v>
      </c>
      <c r="F32" s="131">
        <v>6</v>
      </c>
      <c r="G32" s="131">
        <v>6</v>
      </c>
      <c r="H32" s="132">
        <v>0.5</v>
      </c>
    </row>
    <row r="33" spans="1:8" x14ac:dyDescent="0.2">
      <c r="A33" s="130" t="s">
        <v>408</v>
      </c>
      <c r="B33" s="130" t="s">
        <v>245</v>
      </c>
      <c r="C33" s="130" t="s">
        <v>241</v>
      </c>
      <c r="D33" s="130" t="s">
        <v>305</v>
      </c>
      <c r="E33" s="131">
        <v>3</v>
      </c>
      <c r="F33" s="131">
        <v>8</v>
      </c>
      <c r="G33" s="131">
        <v>8</v>
      </c>
      <c r="H33" s="132">
        <v>0.66666666666666663</v>
      </c>
    </row>
    <row r="34" spans="1:8" x14ac:dyDescent="0.2">
      <c r="A34" s="130" t="s">
        <v>408</v>
      </c>
      <c r="B34" s="130" t="s">
        <v>245</v>
      </c>
      <c r="C34" s="130" t="s">
        <v>241</v>
      </c>
      <c r="D34" s="130" t="s">
        <v>305</v>
      </c>
      <c r="E34" s="131">
        <v>4</v>
      </c>
      <c r="F34" s="131">
        <v>7</v>
      </c>
      <c r="G34" s="131">
        <v>7</v>
      </c>
      <c r="H34" s="132">
        <v>0.58333333333333337</v>
      </c>
    </row>
    <row r="35" spans="1:8" x14ac:dyDescent="0.2">
      <c r="A35" s="130" t="s">
        <v>409</v>
      </c>
      <c r="B35" s="130" t="s">
        <v>245</v>
      </c>
      <c r="C35" s="130" t="s">
        <v>241</v>
      </c>
      <c r="D35" s="130" t="s">
        <v>305</v>
      </c>
      <c r="E35" s="131">
        <v>1</v>
      </c>
      <c r="F35" s="131">
        <v>11</v>
      </c>
      <c r="G35" s="131">
        <v>11</v>
      </c>
      <c r="H35" s="132">
        <v>0.91666666666666663</v>
      </c>
    </row>
    <row r="36" spans="1:8" x14ac:dyDescent="0.2">
      <c r="A36" s="130" t="s">
        <v>409</v>
      </c>
      <c r="B36" s="130" t="s">
        <v>245</v>
      </c>
      <c r="C36" s="130" t="s">
        <v>241</v>
      </c>
      <c r="D36" s="130" t="s">
        <v>305</v>
      </c>
      <c r="E36" s="131">
        <v>2</v>
      </c>
      <c r="F36" s="131">
        <v>10</v>
      </c>
      <c r="G36" s="131">
        <v>10</v>
      </c>
      <c r="H36" s="132">
        <v>0.83333333333333337</v>
      </c>
    </row>
    <row r="37" spans="1:8" x14ac:dyDescent="0.2">
      <c r="A37" s="130" t="s">
        <v>409</v>
      </c>
      <c r="B37" s="130" t="s">
        <v>245</v>
      </c>
      <c r="C37" s="130" t="s">
        <v>241</v>
      </c>
      <c r="D37" s="130" t="s">
        <v>305</v>
      </c>
      <c r="E37" s="131">
        <v>3</v>
      </c>
      <c r="F37" s="131">
        <v>10</v>
      </c>
      <c r="G37" s="131">
        <v>10</v>
      </c>
      <c r="H37" s="132">
        <v>0.83333333333333337</v>
      </c>
    </row>
    <row r="38" spans="1:8" x14ac:dyDescent="0.2">
      <c r="A38" s="130" t="s">
        <v>409</v>
      </c>
      <c r="B38" s="130" t="s">
        <v>245</v>
      </c>
      <c r="C38" s="130" t="s">
        <v>241</v>
      </c>
      <c r="D38" s="130" t="s">
        <v>305</v>
      </c>
      <c r="E38" s="131">
        <v>4</v>
      </c>
      <c r="F38" s="131">
        <v>10</v>
      </c>
      <c r="G38" s="131">
        <v>10</v>
      </c>
      <c r="H38" s="132">
        <v>0.83333333333333337</v>
      </c>
    </row>
    <row r="39" spans="1:8" x14ac:dyDescent="0.2">
      <c r="A39" s="130" t="s">
        <v>410</v>
      </c>
      <c r="B39" s="130" t="s">
        <v>245</v>
      </c>
      <c r="C39" s="130" t="s">
        <v>241</v>
      </c>
      <c r="D39" s="130" t="s">
        <v>305</v>
      </c>
      <c r="E39" s="131">
        <v>1</v>
      </c>
      <c r="F39" s="131">
        <v>11</v>
      </c>
      <c r="G39" s="131">
        <v>11</v>
      </c>
      <c r="H39" s="132">
        <v>0.91666666666666663</v>
      </c>
    </row>
    <row r="40" spans="1:8" x14ac:dyDescent="0.2">
      <c r="A40" s="130" t="s">
        <v>410</v>
      </c>
      <c r="B40" s="130" t="s">
        <v>245</v>
      </c>
      <c r="C40" s="130" t="s">
        <v>241</v>
      </c>
      <c r="D40" s="130" t="s">
        <v>305</v>
      </c>
      <c r="E40" s="131">
        <v>2</v>
      </c>
      <c r="F40" s="131">
        <v>12</v>
      </c>
      <c r="G40" s="131">
        <v>12</v>
      </c>
      <c r="H40" s="132">
        <v>1</v>
      </c>
    </row>
    <row r="41" spans="1:8" x14ac:dyDescent="0.2">
      <c r="A41" s="130" t="s">
        <v>410</v>
      </c>
      <c r="B41" s="130" t="s">
        <v>245</v>
      </c>
      <c r="C41" s="130" t="s">
        <v>241</v>
      </c>
      <c r="D41" s="130" t="s">
        <v>305</v>
      </c>
      <c r="E41" s="131">
        <v>3</v>
      </c>
      <c r="F41" s="131">
        <v>12</v>
      </c>
      <c r="G41" s="131">
        <v>12</v>
      </c>
      <c r="H41" s="132">
        <v>1</v>
      </c>
    </row>
    <row r="42" spans="1:8" x14ac:dyDescent="0.2">
      <c r="A42" s="130" t="s">
        <v>410</v>
      </c>
      <c r="B42" s="130" t="s">
        <v>245</v>
      </c>
      <c r="C42" s="130" t="s">
        <v>241</v>
      </c>
      <c r="D42" s="130" t="s">
        <v>305</v>
      </c>
      <c r="E42" s="131">
        <v>4</v>
      </c>
      <c r="F42" s="131">
        <v>13</v>
      </c>
      <c r="G42" s="421">
        <v>12</v>
      </c>
      <c r="H42" s="132">
        <v>1</v>
      </c>
    </row>
    <row r="43" spans="1:8" x14ac:dyDescent="0.2">
      <c r="A43" s="130" t="s">
        <v>411</v>
      </c>
      <c r="B43" s="130" t="s">
        <v>245</v>
      </c>
      <c r="C43" s="130" t="s">
        <v>241</v>
      </c>
      <c r="D43" s="130" t="s">
        <v>305</v>
      </c>
      <c r="E43" s="131">
        <v>1</v>
      </c>
      <c r="F43" s="131">
        <v>7</v>
      </c>
      <c r="G43" s="131">
        <v>7</v>
      </c>
      <c r="H43" s="132">
        <v>0.58333333333333337</v>
      </c>
    </row>
    <row r="44" spans="1:8" x14ac:dyDescent="0.2">
      <c r="A44" s="130" t="s">
        <v>411</v>
      </c>
      <c r="B44" s="130" t="s">
        <v>245</v>
      </c>
      <c r="C44" s="130" t="s">
        <v>241</v>
      </c>
      <c r="D44" s="130" t="s">
        <v>305</v>
      </c>
      <c r="E44" s="131">
        <v>2</v>
      </c>
      <c r="F44" s="131">
        <v>8</v>
      </c>
      <c r="G44" s="131">
        <v>8</v>
      </c>
      <c r="H44" s="132">
        <v>0.66666666666666663</v>
      </c>
    </row>
    <row r="45" spans="1:8" x14ac:dyDescent="0.2">
      <c r="A45" s="130" t="s">
        <v>411</v>
      </c>
      <c r="B45" s="130" t="s">
        <v>245</v>
      </c>
      <c r="C45" s="130" t="s">
        <v>241</v>
      </c>
      <c r="D45" s="130" t="s">
        <v>305</v>
      </c>
      <c r="E45" s="131">
        <v>3</v>
      </c>
      <c r="F45" s="131">
        <v>11</v>
      </c>
      <c r="G45" s="131">
        <v>11</v>
      </c>
      <c r="H45" s="132">
        <v>0.91666666666666663</v>
      </c>
    </row>
    <row r="46" spans="1:8" x14ac:dyDescent="0.2">
      <c r="A46" s="130" t="s">
        <v>411</v>
      </c>
      <c r="B46" s="130" t="s">
        <v>245</v>
      </c>
      <c r="C46" s="130" t="s">
        <v>241</v>
      </c>
      <c r="D46" s="130" t="s">
        <v>305</v>
      </c>
      <c r="E46" s="131">
        <v>4</v>
      </c>
      <c r="F46" s="131">
        <v>8</v>
      </c>
      <c r="G46" s="131">
        <v>8</v>
      </c>
      <c r="H46" s="132">
        <v>0.66666666666666663</v>
      </c>
    </row>
    <row r="47" spans="1:8" x14ac:dyDescent="0.2">
      <c r="A47" s="130" t="s">
        <v>412</v>
      </c>
      <c r="B47" s="130" t="s">
        <v>245</v>
      </c>
      <c r="C47" s="130" t="s">
        <v>241</v>
      </c>
      <c r="D47" s="130" t="s">
        <v>305</v>
      </c>
      <c r="E47" s="131">
        <v>1</v>
      </c>
      <c r="F47" s="131">
        <v>10</v>
      </c>
      <c r="G47" s="131">
        <v>10</v>
      </c>
      <c r="H47" s="132">
        <v>0.83333333333333337</v>
      </c>
    </row>
    <row r="48" spans="1:8" x14ac:dyDescent="0.2">
      <c r="A48" s="130" t="s">
        <v>412</v>
      </c>
      <c r="B48" s="130" t="s">
        <v>245</v>
      </c>
      <c r="C48" s="130" t="s">
        <v>241</v>
      </c>
      <c r="D48" s="130" t="s">
        <v>305</v>
      </c>
      <c r="E48" s="131">
        <v>2</v>
      </c>
      <c r="F48" s="131">
        <v>12</v>
      </c>
      <c r="G48" s="131">
        <v>12</v>
      </c>
      <c r="H48" s="132">
        <v>1</v>
      </c>
    </row>
    <row r="49" spans="1:8" x14ac:dyDescent="0.2">
      <c r="A49" s="130" t="s">
        <v>412</v>
      </c>
      <c r="B49" s="130" t="s">
        <v>245</v>
      </c>
      <c r="C49" s="130" t="s">
        <v>241</v>
      </c>
      <c r="D49" s="130" t="s">
        <v>305</v>
      </c>
      <c r="E49" s="131">
        <v>3</v>
      </c>
      <c r="F49" s="131">
        <v>11</v>
      </c>
      <c r="G49" s="131">
        <v>11</v>
      </c>
      <c r="H49" s="132">
        <v>0.91666666666666663</v>
      </c>
    </row>
    <row r="50" spans="1:8" x14ac:dyDescent="0.2">
      <c r="A50" s="130" t="s">
        <v>412</v>
      </c>
      <c r="B50" s="130" t="s">
        <v>245</v>
      </c>
      <c r="C50" s="130" t="s">
        <v>241</v>
      </c>
      <c r="D50" s="130" t="s">
        <v>305</v>
      </c>
      <c r="E50" s="131">
        <v>4</v>
      </c>
      <c r="F50" s="131">
        <v>12</v>
      </c>
      <c r="G50" s="131">
        <v>12</v>
      </c>
      <c r="H50" s="132">
        <v>1</v>
      </c>
    </row>
    <row r="51" spans="1:8" x14ac:dyDescent="0.2">
      <c r="A51" s="130" t="s">
        <v>402</v>
      </c>
      <c r="B51" s="130" t="s">
        <v>240</v>
      </c>
      <c r="C51" s="130" t="s">
        <v>241</v>
      </c>
      <c r="D51" s="130" t="s">
        <v>308</v>
      </c>
      <c r="E51" s="131">
        <v>1</v>
      </c>
      <c r="F51" s="131">
        <v>12</v>
      </c>
      <c r="G51" s="131">
        <v>12</v>
      </c>
      <c r="H51" s="132">
        <v>1</v>
      </c>
    </row>
    <row r="52" spans="1:8" x14ac:dyDescent="0.2">
      <c r="A52" s="130" t="s">
        <v>402</v>
      </c>
      <c r="B52" s="130" t="s">
        <v>240</v>
      </c>
      <c r="C52" s="130" t="s">
        <v>241</v>
      </c>
      <c r="D52" s="130" t="s">
        <v>308</v>
      </c>
      <c r="E52" s="131">
        <v>2</v>
      </c>
      <c r="F52" s="131">
        <v>8</v>
      </c>
      <c r="G52" s="131">
        <v>8</v>
      </c>
      <c r="H52" s="132">
        <v>0.66666666666666663</v>
      </c>
    </row>
    <row r="53" spans="1:8" x14ac:dyDescent="0.2">
      <c r="A53" s="130" t="s">
        <v>402</v>
      </c>
      <c r="B53" s="130" t="s">
        <v>240</v>
      </c>
      <c r="C53" s="130" t="s">
        <v>241</v>
      </c>
      <c r="D53" s="130" t="s">
        <v>308</v>
      </c>
      <c r="E53" s="131">
        <v>3</v>
      </c>
      <c r="F53" s="131">
        <v>9</v>
      </c>
      <c r="G53" s="131">
        <v>9</v>
      </c>
      <c r="H53" s="132">
        <v>0.75</v>
      </c>
    </row>
    <row r="54" spans="1:8" x14ac:dyDescent="0.2">
      <c r="A54" s="130" t="s">
        <v>402</v>
      </c>
      <c r="B54" s="130" t="s">
        <v>240</v>
      </c>
      <c r="C54" s="130" t="s">
        <v>241</v>
      </c>
      <c r="D54" s="130" t="s">
        <v>308</v>
      </c>
      <c r="E54" s="131">
        <v>4</v>
      </c>
      <c r="F54" s="131">
        <v>10</v>
      </c>
      <c r="G54" s="131">
        <v>10</v>
      </c>
      <c r="H54" s="132">
        <v>0.83333333333333337</v>
      </c>
    </row>
    <row r="55" spans="1:8" x14ac:dyDescent="0.2">
      <c r="A55" s="130" t="s">
        <v>406</v>
      </c>
      <c r="B55" s="130" t="s">
        <v>240</v>
      </c>
      <c r="C55" s="130" t="s">
        <v>241</v>
      </c>
      <c r="D55" s="130" t="s">
        <v>308</v>
      </c>
      <c r="E55" s="131">
        <v>1</v>
      </c>
      <c r="F55" s="131">
        <v>11</v>
      </c>
      <c r="G55" s="131">
        <v>11</v>
      </c>
      <c r="H55" s="132">
        <v>0.91666666666666663</v>
      </c>
    </row>
    <row r="56" spans="1:8" x14ac:dyDescent="0.2">
      <c r="A56" s="130" t="s">
        <v>406</v>
      </c>
      <c r="B56" s="130" t="s">
        <v>240</v>
      </c>
      <c r="C56" s="130" t="s">
        <v>241</v>
      </c>
      <c r="D56" s="130" t="s">
        <v>308</v>
      </c>
      <c r="E56" s="131">
        <v>2</v>
      </c>
      <c r="F56" s="131">
        <v>11</v>
      </c>
      <c r="G56" s="131">
        <v>11</v>
      </c>
      <c r="H56" s="132">
        <v>0.91666666666666663</v>
      </c>
    </row>
    <row r="57" spans="1:8" x14ac:dyDescent="0.2">
      <c r="A57" s="130" t="s">
        <v>406</v>
      </c>
      <c r="B57" s="130" t="s">
        <v>240</v>
      </c>
      <c r="C57" s="130" t="s">
        <v>241</v>
      </c>
      <c r="D57" s="130" t="s">
        <v>308</v>
      </c>
      <c r="E57" s="131">
        <v>3</v>
      </c>
      <c r="F57" s="131">
        <v>12</v>
      </c>
      <c r="G57" s="131">
        <v>12</v>
      </c>
      <c r="H57" s="132">
        <v>1</v>
      </c>
    </row>
    <row r="58" spans="1:8" x14ac:dyDescent="0.2">
      <c r="A58" s="130" t="s">
        <v>406</v>
      </c>
      <c r="B58" s="130" t="s">
        <v>240</v>
      </c>
      <c r="C58" s="130" t="s">
        <v>241</v>
      </c>
      <c r="D58" s="130" t="s">
        <v>308</v>
      </c>
      <c r="E58" s="131">
        <v>4</v>
      </c>
      <c r="F58" s="131">
        <v>11</v>
      </c>
      <c r="G58" s="131">
        <v>11</v>
      </c>
      <c r="H58" s="132">
        <v>0.91666666666666663</v>
      </c>
    </row>
    <row r="59" spans="1:8" x14ac:dyDescent="0.2">
      <c r="A59" s="130" t="s">
        <v>407</v>
      </c>
      <c r="B59" s="130" t="s">
        <v>240</v>
      </c>
      <c r="C59" s="130" t="s">
        <v>241</v>
      </c>
      <c r="D59" s="130" t="s">
        <v>308</v>
      </c>
      <c r="E59" s="131">
        <v>1</v>
      </c>
      <c r="F59" s="131">
        <v>1</v>
      </c>
      <c r="G59" s="131">
        <v>1</v>
      </c>
      <c r="H59" s="132">
        <v>8.3333333333333329E-2</v>
      </c>
    </row>
    <row r="60" spans="1:8" x14ac:dyDescent="0.2">
      <c r="A60" s="130" t="s">
        <v>407</v>
      </c>
      <c r="B60" s="130" t="s">
        <v>240</v>
      </c>
      <c r="C60" s="130" t="s">
        <v>241</v>
      </c>
      <c r="D60" s="130" t="s">
        <v>308</v>
      </c>
      <c r="E60" s="131">
        <v>2</v>
      </c>
      <c r="F60" s="131">
        <v>4</v>
      </c>
      <c r="G60" s="131">
        <v>4</v>
      </c>
      <c r="H60" s="132">
        <v>0.33333333333333331</v>
      </c>
    </row>
    <row r="61" spans="1:8" x14ac:dyDescent="0.2">
      <c r="A61" s="130" t="s">
        <v>407</v>
      </c>
      <c r="B61" s="130" t="s">
        <v>240</v>
      </c>
      <c r="C61" s="130" t="s">
        <v>241</v>
      </c>
      <c r="D61" s="130" t="s">
        <v>308</v>
      </c>
      <c r="E61" s="131">
        <v>3</v>
      </c>
      <c r="F61" s="131">
        <v>0</v>
      </c>
      <c r="G61" s="131">
        <v>0</v>
      </c>
      <c r="H61" s="132">
        <v>0</v>
      </c>
    </row>
    <row r="62" spans="1:8" x14ac:dyDescent="0.2">
      <c r="A62" s="130" t="s">
        <v>407</v>
      </c>
      <c r="B62" s="130" t="s">
        <v>240</v>
      </c>
      <c r="C62" s="130" t="s">
        <v>241</v>
      </c>
      <c r="D62" s="130" t="s">
        <v>308</v>
      </c>
      <c r="E62" s="131">
        <v>4</v>
      </c>
      <c r="F62" s="131">
        <v>0</v>
      </c>
      <c r="G62" s="131">
        <v>0</v>
      </c>
      <c r="H62" s="132">
        <v>0</v>
      </c>
    </row>
    <row r="63" spans="1:8" x14ac:dyDescent="0.2">
      <c r="A63" s="130" t="s">
        <v>410</v>
      </c>
      <c r="B63" s="130" t="s">
        <v>240</v>
      </c>
      <c r="C63" s="130" t="s">
        <v>241</v>
      </c>
      <c r="D63" s="130" t="s">
        <v>308</v>
      </c>
      <c r="E63" s="131">
        <v>1</v>
      </c>
      <c r="F63" s="131">
        <v>11</v>
      </c>
      <c r="G63" s="131">
        <v>11</v>
      </c>
      <c r="H63" s="132">
        <v>0.91666666666666663</v>
      </c>
    </row>
    <row r="64" spans="1:8" x14ac:dyDescent="0.2">
      <c r="A64" s="130" t="s">
        <v>410</v>
      </c>
      <c r="B64" s="130" t="s">
        <v>240</v>
      </c>
      <c r="C64" s="130" t="s">
        <v>241</v>
      </c>
      <c r="D64" s="130" t="s">
        <v>308</v>
      </c>
      <c r="E64" s="131">
        <v>2</v>
      </c>
      <c r="F64" s="131">
        <v>12</v>
      </c>
      <c r="G64" s="131">
        <v>12</v>
      </c>
      <c r="H64" s="132">
        <v>1</v>
      </c>
    </row>
    <row r="65" spans="1:8" x14ac:dyDescent="0.2">
      <c r="A65" s="130" t="s">
        <v>410</v>
      </c>
      <c r="B65" s="130" t="s">
        <v>240</v>
      </c>
      <c r="C65" s="130" t="s">
        <v>241</v>
      </c>
      <c r="D65" s="130" t="s">
        <v>308</v>
      </c>
      <c r="E65" s="131">
        <v>3</v>
      </c>
      <c r="F65" s="131">
        <v>12</v>
      </c>
      <c r="G65" s="131">
        <v>12</v>
      </c>
      <c r="H65" s="132">
        <v>1</v>
      </c>
    </row>
    <row r="66" spans="1:8" x14ac:dyDescent="0.2">
      <c r="A66" s="130" t="s">
        <v>410</v>
      </c>
      <c r="B66" s="130" t="s">
        <v>240</v>
      </c>
      <c r="C66" s="130" t="s">
        <v>241</v>
      </c>
      <c r="D66" s="130" t="s">
        <v>308</v>
      </c>
      <c r="E66" s="131">
        <v>4</v>
      </c>
      <c r="F66" s="131">
        <v>10</v>
      </c>
      <c r="G66" s="131">
        <v>10</v>
      </c>
      <c r="H66" s="132">
        <v>0.83333333333333337</v>
      </c>
    </row>
    <row r="67" spans="1:8" x14ac:dyDescent="0.2">
      <c r="A67" s="130" t="s">
        <v>411</v>
      </c>
      <c r="B67" s="130" t="s">
        <v>240</v>
      </c>
      <c r="C67" s="130" t="s">
        <v>241</v>
      </c>
      <c r="D67" s="130" t="s">
        <v>308</v>
      </c>
      <c r="E67" s="131">
        <v>1</v>
      </c>
      <c r="F67" s="131">
        <v>3</v>
      </c>
      <c r="G67" s="131">
        <v>3</v>
      </c>
      <c r="H67" s="132">
        <v>0.25</v>
      </c>
    </row>
    <row r="68" spans="1:8" x14ac:dyDescent="0.2">
      <c r="A68" s="130" t="s">
        <v>411</v>
      </c>
      <c r="B68" s="130" t="s">
        <v>240</v>
      </c>
      <c r="C68" s="130" t="s">
        <v>241</v>
      </c>
      <c r="D68" s="130" t="s">
        <v>308</v>
      </c>
      <c r="E68" s="131">
        <v>2</v>
      </c>
      <c r="F68" s="131">
        <v>2</v>
      </c>
      <c r="G68" s="131">
        <v>2</v>
      </c>
      <c r="H68" s="132">
        <v>0.16666666666666666</v>
      </c>
    </row>
    <row r="69" spans="1:8" x14ac:dyDescent="0.2">
      <c r="A69" s="130" t="s">
        <v>411</v>
      </c>
      <c r="B69" s="130" t="s">
        <v>240</v>
      </c>
      <c r="C69" s="130" t="s">
        <v>241</v>
      </c>
      <c r="D69" s="130" t="s">
        <v>308</v>
      </c>
      <c r="E69" s="131">
        <v>3</v>
      </c>
      <c r="F69" s="131">
        <v>2</v>
      </c>
      <c r="G69" s="131">
        <v>2</v>
      </c>
      <c r="H69" s="132">
        <v>0.16666666666666666</v>
      </c>
    </row>
    <row r="70" spans="1:8" x14ac:dyDescent="0.2">
      <c r="A70" s="130" t="s">
        <v>411</v>
      </c>
      <c r="B70" s="130" t="s">
        <v>240</v>
      </c>
      <c r="C70" s="130" t="s">
        <v>241</v>
      </c>
      <c r="D70" s="130" t="s">
        <v>308</v>
      </c>
      <c r="E70" s="131">
        <v>4</v>
      </c>
      <c r="F70" s="131">
        <v>3</v>
      </c>
      <c r="G70" s="131">
        <v>3</v>
      </c>
      <c r="H70" s="132">
        <v>0.25</v>
      </c>
    </row>
    <row r="71" spans="1:8" x14ac:dyDescent="0.2">
      <c r="A71" s="130" t="s">
        <v>412</v>
      </c>
      <c r="B71" s="130" t="s">
        <v>240</v>
      </c>
      <c r="C71" s="130" t="s">
        <v>241</v>
      </c>
      <c r="D71" s="130" t="s">
        <v>308</v>
      </c>
      <c r="E71" s="131">
        <v>1</v>
      </c>
      <c r="F71" s="131">
        <v>12</v>
      </c>
      <c r="G71" s="131">
        <v>12</v>
      </c>
      <c r="H71" s="132">
        <v>1</v>
      </c>
    </row>
    <row r="72" spans="1:8" x14ac:dyDescent="0.2">
      <c r="A72" s="130" t="s">
        <v>412</v>
      </c>
      <c r="B72" s="130" t="s">
        <v>240</v>
      </c>
      <c r="C72" s="130" t="s">
        <v>241</v>
      </c>
      <c r="D72" s="130" t="s">
        <v>308</v>
      </c>
      <c r="E72" s="131">
        <v>2</v>
      </c>
      <c r="F72" s="131">
        <v>11</v>
      </c>
      <c r="G72" s="131">
        <v>11</v>
      </c>
      <c r="H72" s="132">
        <v>0.91666666666666663</v>
      </c>
    </row>
    <row r="73" spans="1:8" x14ac:dyDescent="0.2">
      <c r="A73" s="130" t="s">
        <v>412</v>
      </c>
      <c r="B73" s="130" t="s">
        <v>240</v>
      </c>
      <c r="C73" s="130" t="s">
        <v>241</v>
      </c>
      <c r="D73" s="130" t="s">
        <v>308</v>
      </c>
      <c r="E73" s="131">
        <v>3</v>
      </c>
      <c r="F73" s="131">
        <v>12</v>
      </c>
      <c r="G73" s="131">
        <v>12</v>
      </c>
      <c r="H73" s="132">
        <v>1</v>
      </c>
    </row>
    <row r="74" spans="1:8" x14ac:dyDescent="0.2">
      <c r="A74" s="130" t="s">
        <v>412</v>
      </c>
      <c r="B74" s="130" t="s">
        <v>240</v>
      </c>
      <c r="C74" s="130" t="s">
        <v>241</v>
      </c>
      <c r="D74" s="130" t="s">
        <v>308</v>
      </c>
      <c r="E74" s="131">
        <v>4</v>
      </c>
      <c r="F74" s="131">
        <v>12</v>
      </c>
      <c r="G74" s="131">
        <v>12</v>
      </c>
      <c r="H74" s="132">
        <v>1</v>
      </c>
    </row>
    <row r="75" spans="1:8" x14ac:dyDescent="0.2">
      <c r="A75" s="130" t="s">
        <v>413</v>
      </c>
      <c r="B75" s="130" t="s">
        <v>245</v>
      </c>
      <c r="C75" s="130" t="s">
        <v>243</v>
      </c>
      <c r="D75" s="130" t="s">
        <v>306</v>
      </c>
      <c r="E75" s="131">
        <v>1</v>
      </c>
      <c r="F75" s="131">
        <v>12</v>
      </c>
      <c r="G75" s="131">
        <v>12</v>
      </c>
      <c r="H75" s="132">
        <v>1</v>
      </c>
    </row>
    <row r="76" spans="1:8" x14ac:dyDescent="0.2">
      <c r="A76" s="130" t="s">
        <v>413</v>
      </c>
      <c r="B76" s="130" t="s">
        <v>245</v>
      </c>
      <c r="C76" s="130" t="s">
        <v>243</v>
      </c>
      <c r="D76" s="130" t="s">
        <v>306</v>
      </c>
      <c r="E76" s="131">
        <v>2</v>
      </c>
      <c r="F76" s="131">
        <v>10</v>
      </c>
      <c r="G76" s="131">
        <v>10</v>
      </c>
      <c r="H76" s="132">
        <v>0.83333333333333337</v>
      </c>
    </row>
    <row r="77" spans="1:8" x14ac:dyDescent="0.2">
      <c r="A77" s="130" t="s">
        <v>413</v>
      </c>
      <c r="B77" s="130" t="s">
        <v>245</v>
      </c>
      <c r="C77" s="130" t="s">
        <v>243</v>
      </c>
      <c r="D77" s="130" t="s">
        <v>306</v>
      </c>
      <c r="E77" s="131">
        <v>3</v>
      </c>
      <c r="F77" s="131">
        <v>11</v>
      </c>
      <c r="G77" s="131">
        <v>11</v>
      </c>
      <c r="H77" s="132">
        <v>0.91666666666666663</v>
      </c>
    </row>
    <row r="78" spans="1:8" x14ac:dyDescent="0.2">
      <c r="A78" s="130" t="s">
        <v>413</v>
      </c>
      <c r="B78" s="130" t="s">
        <v>245</v>
      </c>
      <c r="C78" s="130" t="s">
        <v>243</v>
      </c>
      <c r="D78" s="130" t="s">
        <v>306</v>
      </c>
      <c r="E78" s="131">
        <v>4</v>
      </c>
      <c r="F78" s="131">
        <v>10</v>
      </c>
      <c r="G78" s="131">
        <v>10</v>
      </c>
      <c r="H78" s="132">
        <v>0.83333333333333337</v>
      </c>
    </row>
    <row r="79" spans="1:8" x14ac:dyDescent="0.2">
      <c r="A79" s="130" t="s">
        <v>414</v>
      </c>
      <c r="B79" s="130" t="s">
        <v>245</v>
      </c>
      <c r="C79" s="130" t="s">
        <v>243</v>
      </c>
      <c r="D79" s="130" t="s">
        <v>306</v>
      </c>
      <c r="E79" s="131">
        <v>1</v>
      </c>
      <c r="F79" s="131">
        <v>12</v>
      </c>
      <c r="G79" s="131">
        <v>12</v>
      </c>
      <c r="H79" s="132">
        <v>1</v>
      </c>
    </row>
    <row r="80" spans="1:8" x14ac:dyDescent="0.2">
      <c r="A80" s="130" t="s">
        <v>414</v>
      </c>
      <c r="B80" s="130" t="s">
        <v>245</v>
      </c>
      <c r="C80" s="130" t="s">
        <v>243</v>
      </c>
      <c r="D80" s="130" t="s">
        <v>306</v>
      </c>
      <c r="E80" s="131">
        <v>2</v>
      </c>
      <c r="F80" s="131">
        <v>11</v>
      </c>
      <c r="G80" s="131">
        <v>11</v>
      </c>
      <c r="H80" s="132">
        <v>0.91666666666666663</v>
      </c>
    </row>
    <row r="81" spans="1:8" x14ac:dyDescent="0.2">
      <c r="A81" s="130" t="s">
        <v>414</v>
      </c>
      <c r="B81" s="130" t="s">
        <v>245</v>
      </c>
      <c r="C81" s="130" t="s">
        <v>243</v>
      </c>
      <c r="D81" s="130" t="s">
        <v>306</v>
      </c>
      <c r="E81" s="131">
        <v>3</v>
      </c>
      <c r="F81" s="131">
        <v>12</v>
      </c>
      <c r="G81" s="131">
        <v>12</v>
      </c>
      <c r="H81" s="132">
        <v>1</v>
      </c>
    </row>
    <row r="82" spans="1:8" x14ac:dyDescent="0.2">
      <c r="A82" s="130" t="s">
        <v>414</v>
      </c>
      <c r="B82" s="130" t="s">
        <v>245</v>
      </c>
      <c r="C82" s="130" t="s">
        <v>243</v>
      </c>
      <c r="D82" s="130" t="s">
        <v>306</v>
      </c>
      <c r="E82" s="131">
        <v>4</v>
      </c>
      <c r="F82" s="131">
        <v>12</v>
      </c>
      <c r="G82" s="131">
        <v>12</v>
      </c>
      <c r="H82" s="132">
        <v>1</v>
      </c>
    </row>
    <row r="83" spans="1:8" x14ac:dyDescent="0.2">
      <c r="A83" s="130" t="s">
        <v>415</v>
      </c>
      <c r="B83" s="130" t="s">
        <v>245</v>
      </c>
      <c r="C83" s="130" t="s">
        <v>243</v>
      </c>
      <c r="D83" s="130" t="s">
        <v>306</v>
      </c>
      <c r="E83" s="131">
        <v>1</v>
      </c>
      <c r="F83" s="131">
        <v>12</v>
      </c>
      <c r="G83" s="131">
        <v>12</v>
      </c>
      <c r="H83" s="132">
        <v>1</v>
      </c>
    </row>
    <row r="84" spans="1:8" x14ac:dyDescent="0.2">
      <c r="A84" s="130" t="s">
        <v>415</v>
      </c>
      <c r="B84" s="130" t="s">
        <v>245</v>
      </c>
      <c r="C84" s="130" t="s">
        <v>243</v>
      </c>
      <c r="D84" s="130" t="s">
        <v>306</v>
      </c>
      <c r="E84" s="131">
        <v>2</v>
      </c>
      <c r="F84" s="131">
        <v>12</v>
      </c>
      <c r="G84" s="131">
        <v>12</v>
      </c>
      <c r="H84" s="132">
        <v>1</v>
      </c>
    </row>
    <row r="85" spans="1:8" x14ac:dyDescent="0.2">
      <c r="A85" s="130" t="s">
        <v>415</v>
      </c>
      <c r="B85" s="130" t="s">
        <v>245</v>
      </c>
      <c r="C85" s="130" t="s">
        <v>243</v>
      </c>
      <c r="D85" s="130" t="s">
        <v>306</v>
      </c>
      <c r="E85" s="131">
        <v>3</v>
      </c>
      <c r="F85" s="131">
        <v>12</v>
      </c>
      <c r="G85" s="131">
        <v>12</v>
      </c>
      <c r="H85" s="132">
        <v>1</v>
      </c>
    </row>
    <row r="86" spans="1:8" x14ac:dyDescent="0.2">
      <c r="A86" s="130" t="s">
        <v>415</v>
      </c>
      <c r="B86" s="130" t="s">
        <v>245</v>
      </c>
      <c r="C86" s="130" t="s">
        <v>243</v>
      </c>
      <c r="D86" s="130" t="s">
        <v>306</v>
      </c>
      <c r="E86" s="131">
        <v>4</v>
      </c>
      <c r="F86" s="131">
        <v>12</v>
      </c>
      <c r="G86" s="131">
        <v>12</v>
      </c>
      <c r="H86" s="132">
        <v>1</v>
      </c>
    </row>
    <row r="87" spans="1:8" x14ac:dyDescent="0.2">
      <c r="A87" s="130" t="s">
        <v>416</v>
      </c>
      <c r="B87" s="130" t="s">
        <v>245</v>
      </c>
      <c r="C87" s="130" t="s">
        <v>243</v>
      </c>
      <c r="D87" s="130" t="s">
        <v>306</v>
      </c>
      <c r="E87" s="131">
        <v>1</v>
      </c>
      <c r="F87" s="131">
        <v>10</v>
      </c>
      <c r="G87" s="131">
        <v>10</v>
      </c>
      <c r="H87" s="132">
        <v>0.83333333333333337</v>
      </c>
    </row>
    <row r="88" spans="1:8" x14ac:dyDescent="0.2">
      <c r="A88" s="130" t="s">
        <v>416</v>
      </c>
      <c r="B88" s="130" t="s">
        <v>245</v>
      </c>
      <c r="C88" s="130" t="s">
        <v>243</v>
      </c>
      <c r="D88" s="130" t="s">
        <v>306</v>
      </c>
      <c r="E88" s="131">
        <v>2</v>
      </c>
      <c r="F88" s="131">
        <v>10</v>
      </c>
      <c r="G88" s="131">
        <v>10</v>
      </c>
      <c r="H88" s="132">
        <v>0.83333333333333337</v>
      </c>
    </row>
    <row r="89" spans="1:8" x14ac:dyDescent="0.2">
      <c r="A89" s="130" t="s">
        <v>416</v>
      </c>
      <c r="B89" s="130" t="s">
        <v>245</v>
      </c>
      <c r="C89" s="130" t="s">
        <v>243</v>
      </c>
      <c r="D89" s="130" t="s">
        <v>306</v>
      </c>
      <c r="E89" s="131">
        <v>3</v>
      </c>
      <c r="F89" s="131">
        <v>11</v>
      </c>
      <c r="G89" s="131">
        <v>11</v>
      </c>
      <c r="H89" s="132">
        <v>0.91666666666666663</v>
      </c>
    </row>
    <row r="90" spans="1:8" x14ac:dyDescent="0.2">
      <c r="A90" s="130" t="s">
        <v>416</v>
      </c>
      <c r="B90" s="130" t="s">
        <v>245</v>
      </c>
      <c r="C90" s="130" t="s">
        <v>243</v>
      </c>
      <c r="D90" s="130" t="s">
        <v>306</v>
      </c>
      <c r="E90" s="131">
        <v>4</v>
      </c>
      <c r="F90" s="131">
        <v>13</v>
      </c>
      <c r="G90" s="421">
        <v>12</v>
      </c>
      <c r="H90" s="132">
        <v>1</v>
      </c>
    </row>
    <row r="91" spans="1:8" x14ac:dyDescent="0.2">
      <c r="A91" s="130" t="s">
        <v>417</v>
      </c>
      <c r="B91" s="130" t="s">
        <v>245</v>
      </c>
      <c r="C91" s="130" t="s">
        <v>243</v>
      </c>
      <c r="D91" s="130" t="s">
        <v>306</v>
      </c>
      <c r="E91" s="131">
        <v>1</v>
      </c>
      <c r="F91" s="133">
        <v>7</v>
      </c>
      <c r="G91" s="133">
        <v>7</v>
      </c>
      <c r="H91" s="132">
        <v>0.58333333333333337</v>
      </c>
    </row>
    <row r="92" spans="1:8" x14ac:dyDescent="0.2">
      <c r="A92" s="130" t="s">
        <v>417</v>
      </c>
      <c r="B92" s="130" t="s">
        <v>245</v>
      </c>
      <c r="C92" s="130" t="s">
        <v>243</v>
      </c>
      <c r="D92" s="130" t="s">
        <v>306</v>
      </c>
      <c r="E92" s="131">
        <v>2</v>
      </c>
      <c r="F92" s="133">
        <v>9</v>
      </c>
      <c r="G92" s="133">
        <v>9</v>
      </c>
      <c r="H92" s="132">
        <v>0.75</v>
      </c>
    </row>
    <row r="93" spans="1:8" x14ac:dyDescent="0.2">
      <c r="A93" s="130" t="s">
        <v>417</v>
      </c>
      <c r="B93" s="130" t="s">
        <v>245</v>
      </c>
      <c r="C93" s="130" t="s">
        <v>243</v>
      </c>
      <c r="D93" s="130" t="s">
        <v>306</v>
      </c>
      <c r="E93" s="131">
        <v>3</v>
      </c>
      <c r="F93" s="133">
        <v>10</v>
      </c>
      <c r="G93" s="133">
        <v>10</v>
      </c>
      <c r="H93" s="132">
        <v>0.83333333333333337</v>
      </c>
    </row>
    <row r="94" spans="1:8" x14ac:dyDescent="0.2">
      <c r="A94" s="130" t="s">
        <v>417</v>
      </c>
      <c r="B94" s="130" t="s">
        <v>245</v>
      </c>
      <c r="C94" s="130" t="s">
        <v>243</v>
      </c>
      <c r="D94" s="130" t="s">
        <v>306</v>
      </c>
      <c r="E94" s="131">
        <v>4</v>
      </c>
      <c r="F94" s="133">
        <v>5</v>
      </c>
      <c r="G94" s="133">
        <v>5</v>
      </c>
      <c r="H94" s="132">
        <v>0.41666666666666669</v>
      </c>
    </row>
    <row r="95" spans="1:8" x14ac:dyDescent="0.2">
      <c r="A95" s="130" t="s">
        <v>418</v>
      </c>
      <c r="B95" s="130" t="s">
        <v>245</v>
      </c>
      <c r="C95" s="130" t="s">
        <v>243</v>
      </c>
      <c r="D95" s="130" t="s">
        <v>306</v>
      </c>
      <c r="E95" s="131">
        <v>1</v>
      </c>
      <c r="F95" s="131">
        <v>12</v>
      </c>
      <c r="G95" s="131">
        <v>12</v>
      </c>
      <c r="H95" s="132">
        <v>1</v>
      </c>
    </row>
    <row r="96" spans="1:8" x14ac:dyDescent="0.2">
      <c r="A96" s="130" t="s">
        <v>418</v>
      </c>
      <c r="B96" s="130" t="s">
        <v>245</v>
      </c>
      <c r="C96" s="130" t="s">
        <v>243</v>
      </c>
      <c r="D96" s="130" t="s">
        <v>306</v>
      </c>
      <c r="E96" s="131">
        <v>2</v>
      </c>
      <c r="F96" s="131">
        <v>9</v>
      </c>
      <c r="G96" s="131">
        <v>9</v>
      </c>
      <c r="H96" s="132">
        <v>0.75</v>
      </c>
    </row>
    <row r="97" spans="1:10" x14ac:dyDescent="0.2">
      <c r="A97" s="130" t="s">
        <v>418</v>
      </c>
      <c r="B97" s="130" t="s">
        <v>245</v>
      </c>
      <c r="C97" s="130" t="s">
        <v>243</v>
      </c>
      <c r="D97" s="130" t="s">
        <v>306</v>
      </c>
      <c r="E97" s="131">
        <v>3</v>
      </c>
      <c r="F97" s="131">
        <v>12</v>
      </c>
      <c r="G97" s="131">
        <v>12</v>
      </c>
      <c r="H97" s="132">
        <v>1</v>
      </c>
    </row>
    <row r="98" spans="1:10" x14ac:dyDescent="0.2">
      <c r="A98" s="130" t="s">
        <v>418</v>
      </c>
      <c r="B98" s="130" t="s">
        <v>245</v>
      </c>
      <c r="C98" s="130" t="s">
        <v>243</v>
      </c>
      <c r="D98" s="130" t="s">
        <v>306</v>
      </c>
      <c r="E98" s="131">
        <v>4</v>
      </c>
      <c r="F98" s="131">
        <v>11</v>
      </c>
      <c r="G98" s="131">
        <v>11</v>
      </c>
      <c r="H98" s="132">
        <v>0.91666666666666663</v>
      </c>
    </row>
    <row r="99" spans="1:10" x14ac:dyDescent="0.2">
      <c r="A99" s="130" t="s">
        <v>419</v>
      </c>
      <c r="B99" s="130" t="s">
        <v>245</v>
      </c>
      <c r="C99" s="130" t="s">
        <v>243</v>
      </c>
      <c r="D99" s="130" t="s">
        <v>306</v>
      </c>
      <c r="E99" s="131">
        <v>1</v>
      </c>
      <c r="F99" s="131">
        <v>12</v>
      </c>
      <c r="G99" s="131">
        <v>12</v>
      </c>
      <c r="H99" s="132">
        <v>1</v>
      </c>
    </row>
    <row r="100" spans="1:10" x14ac:dyDescent="0.2">
      <c r="A100" s="130" t="s">
        <v>419</v>
      </c>
      <c r="B100" s="130" t="s">
        <v>245</v>
      </c>
      <c r="C100" s="130" t="s">
        <v>243</v>
      </c>
      <c r="D100" s="130" t="s">
        <v>306</v>
      </c>
      <c r="E100" s="131">
        <v>2</v>
      </c>
      <c r="F100" s="131">
        <v>10</v>
      </c>
      <c r="G100" s="131">
        <v>10</v>
      </c>
      <c r="H100" s="132">
        <v>0.83333333333333337</v>
      </c>
    </row>
    <row r="101" spans="1:10" x14ac:dyDescent="0.2">
      <c r="A101" s="130" t="s">
        <v>419</v>
      </c>
      <c r="B101" s="130" t="s">
        <v>245</v>
      </c>
      <c r="C101" s="130" t="s">
        <v>243</v>
      </c>
      <c r="D101" s="130" t="s">
        <v>306</v>
      </c>
      <c r="E101" s="131">
        <v>3</v>
      </c>
      <c r="F101" s="131">
        <v>12</v>
      </c>
      <c r="G101" s="131">
        <v>12</v>
      </c>
      <c r="H101" s="132">
        <v>1</v>
      </c>
    </row>
    <row r="102" spans="1:10" x14ac:dyDescent="0.2">
      <c r="A102" s="130" t="s">
        <v>419</v>
      </c>
      <c r="B102" s="130" t="s">
        <v>245</v>
      </c>
      <c r="C102" s="130" t="s">
        <v>243</v>
      </c>
      <c r="D102" s="130" t="s">
        <v>306</v>
      </c>
      <c r="E102" s="131">
        <v>4</v>
      </c>
      <c r="F102" s="131">
        <v>8</v>
      </c>
      <c r="G102" s="131">
        <v>8</v>
      </c>
      <c r="H102" s="132">
        <v>0.66666666666666663</v>
      </c>
    </row>
    <row r="103" spans="1:10" x14ac:dyDescent="0.2">
      <c r="A103" s="130" t="s">
        <v>420</v>
      </c>
      <c r="B103" s="130" t="s">
        <v>245</v>
      </c>
      <c r="C103" s="130" t="s">
        <v>243</v>
      </c>
      <c r="D103" s="130" t="s">
        <v>306</v>
      </c>
      <c r="E103" s="131">
        <v>1</v>
      </c>
      <c r="F103" s="131">
        <v>10</v>
      </c>
      <c r="G103" s="131">
        <v>10</v>
      </c>
      <c r="H103" s="132">
        <v>0.83333333333333337</v>
      </c>
    </row>
    <row r="104" spans="1:10" x14ac:dyDescent="0.2">
      <c r="A104" s="130" t="s">
        <v>420</v>
      </c>
      <c r="B104" s="130" t="s">
        <v>245</v>
      </c>
      <c r="C104" s="130" t="s">
        <v>243</v>
      </c>
      <c r="D104" s="130" t="s">
        <v>306</v>
      </c>
      <c r="E104" s="131">
        <v>2</v>
      </c>
      <c r="F104" s="131">
        <v>9</v>
      </c>
      <c r="G104" s="131">
        <v>9</v>
      </c>
      <c r="H104" s="132">
        <v>0.75</v>
      </c>
    </row>
    <row r="105" spans="1:10" x14ac:dyDescent="0.2">
      <c r="A105" s="130" t="s">
        <v>420</v>
      </c>
      <c r="B105" s="130" t="s">
        <v>245</v>
      </c>
      <c r="C105" s="130" t="s">
        <v>243</v>
      </c>
      <c r="D105" s="130" t="s">
        <v>306</v>
      </c>
      <c r="E105" s="131">
        <v>3</v>
      </c>
      <c r="F105" s="131">
        <v>9</v>
      </c>
      <c r="G105" s="131">
        <v>9</v>
      </c>
      <c r="H105" s="132">
        <v>0.75</v>
      </c>
    </row>
    <row r="106" spans="1:10" x14ac:dyDescent="0.2">
      <c r="A106" s="130" t="s">
        <v>420</v>
      </c>
      <c r="B106" s="130" t="s">
        <v>245</v>
      </c>
      <c r="C106" s="130" t="s">
        <v>243</v>
      </c>
      <c r="D106" s="130" t="s">
        <v>306</v>
      </c>
      <c r="E106" s="131">
        <v>4</v>
      </c>
      <c r="F106" s="131">
        <v>5</v>
      </c>
      <c r="G106" s="131">
        <v>5</v>
      </c>
      <c r="H106" s="132">
        <v>0.41666666666666669</v>
      </c>
    </row>
    <row r="107" spans="1:10" x14ac:dyDescent="0.2">
      <c r="A107" s="130" t="s">
        <v>409</v>
      </c>
      <c r="B107" s="130" t="s">
        <v>245</v>
      </c>
      <c r="C107" s="130" t="s">
        <v>243</v>
      </c>
      <c r="D107" s="130" t="s">
        <v>306</v>
      </c>
      <c r="E107" s="131">
        <v>1</v>
      </c>
      <c r="F107" s="131">
        <v>12</v>
      </c>
      <c r="G107" s="131">
        <v>12</v>
      </c>
      <c r="H107" s="132">
        <v>1</v>
      </c>
      <c r="J107" s="199"/>
    </row>
    <row r="108" spans="1:10" x14ac:dyDescent="0.2">
      <c r="A108" s="130" t="s">
        <v>409</v>
      </c>
      <c r="B108" s="130" t="s">
        <v>245</v>
      </c>
      <c r="C108" s="130" t="s">
        <v>243</v>
      </c>
      <c r="D108" s="130" t="s">
        <v>306</v>
      </c>
      <c r="E108" s="131">
        <v>2</v>
      </c>
      <c r="F108" s="131">
        <v>12</v>
      </c>
      <c r="G108" s="131">
        <v>12</v>
      </c>
      <c r="H108" s="132">
        <v>1</v>
      </c>
    </row>
    <row r="109" spans="1:10" x14ac:dyDescent="0.2">
      <c r="A109" s="130" t="s">
        <v>409</v>
      </c>
      <c r="B109" s="130" t="s">
        <v>245</v>
      </c>
      <c r="C109" s="130" t="s">
        <v>243</v>
      </c>
      <c r="D109" s="130" t="s">
        <v>306</v>
      </c>
      <c r="E109" s="131">
        <v>3</v>
      </c>
      <c r="F109" s="131">
        <v>11</v>
      </c>
      <c r="G109" s="131">
        <v>11</v>
      </c>
      <c r="H109" s="132">
        <v>0.91666666666666663</v>
      </c>
    </row>
    <row r="110" spans="1:10" x14ac:dyDescent="0.2">
      <c r="A110" s="130" t="s">
        <v>409</v>
      </c>
      <c r="B110" s="130" t="s">
        <v>245</v>
      </c>
      <c r="C110" s="130" t="s">
        <v>243</v>
      </c>
      <c r="D110" s="130" t="s">
        <v>306</v>
      </c>
      <c r="E110" s="131">
        <v>4</v>
      </c>
      <c r="F110" s="131">
        <v>12</v>
      </c>
      <c r="G110" s="131">
        <v>12</v>
      </c>
      <c r="H110" s="132">
        <v>1</v>
      </c>
    </row>
    <row r="111" spans="1:10" x14ac:dyDescent="0.2">
      <c r="A111" s="130" t="s">
        <v>421</v>
      </c>
      <c r="B111" s="130" t="s">
        <v>245</v>
      </c>
      <c r="C111" s="130" t="s">
        <v>243</v>
      </c>
      <c r="D111" s="130" t="s">
        <v>306</v>
      </c>
      <c r="E111" s="131">
        <v>1</v>
      </c>
      <c r="F111" s="131">
        <v>11</v>
      </c>
      <c r="G111" s="131">
        <v>11</v>
      </c>
      <c r="H111" s="132">
        <v>0.91666666666666663</v>
      </c>
    </row>
    <row r="112" spans="1:10" x14ac:dyDescent="0.2">
      <c r="A112" s="130" t="s">
        <v>421</v>
      </c>
      <c r="B112" s="130" t="s">
        <v>245</v>
      </c>
      <c r="C112" s="130" t="s">
        <v>243</v>
      </c>
      <c r="D112" s="130" t="s">
        <v>306</v>
      </c>
      <c r="E112" s="131">
        <v>2</v>
      </c>
      <c r="F112" s="131">
        <v>12</v>
      </c>
      <c r="G112" s="131">
        <v>12</v>
      </c>
      <c r="H112" s="132">
        <v>1</v>
      </c>
    </row>
    <row r="113" spans="1:8" x14ac:dyDescent="0.2">
      <c r="A113" s="130" t="s">
        <v>421</v>
      </c>
      <c r="B113" s="130" t="s">
        <v>245</v>
      </c>
      <c r="C113" s="130" t="s">
        <v>243</v>
      </c>
      <c r="D113" s="130" t="s">
        <v>306</v>
      </c>
      <c r="E113" s="131">
        <v>3</v>
      </c>
      <c r="F113" s="131">
        <v>12</v>
      </c>
      <c r="G113" s="131">
        <v>12</v>
      </c>
      <c r="H113" s="132">
        <v>1</v>
      </c>
    </row>
    <row r="114" spans="1:8" x14ac:dyDescent="0.2">
      <c r="A114" s="130" t="s">
        <v>421</v>
      </c>
      <c r="B114" s="130" t="s">
        <v>245</v>
      </c>
      <c r="C114" s="130" t="s">
        <v>243</v>
      </c>
      <c r="D114" s="130" t="s">
        <v>306</v>
      </c>
      <c r="E114" s="131">
        <v>4</v>
      </c>
      <c r="F114" s="131">
        <v>10</v>
      </c>
      <c r="G114" s="131">
        <v>10</v>
      </c>
      <c r="H114" s="132">
        <v>0.83333333333333337</v>
      </c>
    </row>
    <row r="115" spans="1:8" x14ac:dyDescent="0.2">
      <c r="A115" s="130" t="s">
        <v>422</v>
      </c>
      <c r="B115" s="130" t="s">
        <v>245</v>
      </c>
      <c r="C115" s="130" t="s">
        <v>243</v>
      </c>
      <c r="D115" s="130" t="s">
        <v>306</v>
      </c>
      <c r="E115" s="131">
        <v>1</v>
      </c>
      <c r="F115" s="131">
        <v>11</v>
      </c>
      <c r="G115" s="131">
        <v>11</v>
      </c>
      <c r="H115" s="132">
        <v>0.91666666666666663</v>
      </c>
    </row>
    <row r="116" spans="1:8" x14ac:dyDescent="0.2">
      <c r="A116" s="130" t="s">
        <v>422</v>
      </c>
      <c r="B116" s="130" t="s">
        <v>245</v>
      </c>
      <c r="C116" s="130" t="s">
        <v>243</v>
      </c>
      <c r="D116" s="130" t="s">
        <v>306</v>
      </c>
      <c r="E116" s="131">
        <v>2</v>
      </c>
      <c r="F116" s="131">
        <v>12</v>
      </c>
      <c r="G116" s="131">
        <v>12</v>
      </c>
      <c r="H116" s="132">
        <v>1</v>
      </c>
    </row>
    <row r="117" spans="1:8" x14ac:dyDescent="0.2">
      <c r="A117" s="130" t="s">
        <v>422</v>
      </c>
      <c r="B117" s="130" t="s">
        <v>245</v>
      </c>
      <c r="C117" s="130" t="s">
        <v>243</v>
      </c>
      <c r="D117" s="130" t="s">
        <v>306</v>
      </c>
      <c r="E117" s="131">
        <v>3</v>
      </c>
      <c r="F117" s="131">
        <v>11</v>
      </c>
      <c r="G117" s="131">
        <v>11</v>
      </c>
      <c r="H117" s="132">
        <v>0.91666666666666663</v>
      </c>
    </row>
    <row r="118" spans="1:8" x14ac:dyDescent="0.2">
      <c r="A118" s="130" t="s">
        <v>422</v>
      </c>
      <c r="B118" s="130" t="s">
        <v>245</v>
      </c>
      <c r="C118" s="130" t="s">
        <v>243</v>
      </c>
      <c r="D118" s="130" t="s">
        <v>306</v>
      </c>
      <c r="E118" s="131">
        <v>4</v>
      </c>
      <c r="F118" s="131">
        <v>12</v>
      </c>
      <c r="G118" s="131">
        <v>12</v>
      </c>
      <c r="H118" s="132">
        <v>1</v>
      </c>
    </row>
    <row r="119" spans="1:8" x14ac:dyDescent="0.2">
      <c r="A119" s="130" t="s">
        <v>423</v>
      </c>
      <c r="B119" s="130" t="s">
        <v>245</v>
      </c>
      <c r="C119" s="130" t="s">
        <v>243</v>
      </c>
      <c r="D119" s="130" t="s">
        <v>306</v>
      </c>
      <c r="E119" s="131">
        <v>1</v>
      </c>
      <c r="F119" s="131">
        <v>12</v>
      </c>
      <c r="G119" s="131">
        <v>12</v>
      </c>
      <c r="H119" s="132">
        <v>1</v>
      </c>
    </row>
    <row r="120" spans="1:8" x14ac:dyDescent="0.2">
      <c r="A120" s="130" t="s">
        <v>423</v>
      </c>
      <c r="B120" s="130" t="s">
        <v>245</v>
      </c>
      <c r="C120" s="130" t="s">
        <v>243</v>
      </c>
      <c r="D120" s="130" t="s">
        <v>306</v>
      </c>
      <c r="E120" s="131">
        <v>2</v>
      </c>
      <c r="F120" s="131">
        <v>11</v>
      </c>
      <c r="G120" s="131">
        <v>11</v>
      </c>
      <c r="H120" s="132">
        <v>0.91666666666666663</v>
      </c>
    </row>
    <row r="121" spans="1:8" x14ac:dyDescent="0.2">
      <c r="A121" s="130" t="s">
        <v>423</v>
      </c>
      <c r="B121" s="130" t="s">
        <v>245</v>
      </c>
      <c r="C121" s="130" t="s">
        <v>243</v>
      </c>
      <c r="D121" s="130" t="s">
        <v>306</v>
      </c>
      <c r="E121" s="131">
        <v>3</v>
      </c>
      <c r="F121" s="131">
        <v>12</v>
      </c>
      <c r="G121" s="131">
        <v>12</v>
      </c>
      <c r="H121" s="132">
        <v>1</v>
      </c>
    </row>
    <row r="122" spans="1:8" x14ac:dyDescent="0.2">
      <c r="A122" s="130" t="s">
        <v>423</v>
      </c>
      <c r="B122" s="130" t="s">
        <v>245</v>
      </c>
      <c r="C122" s="130" t="s">
        <v>243</v>
      </c>
      <c r="D122" s="130" t="s">
        <v>306</v>
      </c>
      <c r="E122" s="131">
        <v>4</v>
      </c>
      <c r="F122" s="131">
        <v>24</v>
      </c>
      <c r="G122" s="421">
        <v>12</v>
      </c>
      <c r="H122" s="200" t="s">
        <v>188</v>
      </c>
    </row>
    <row r="123" spans="1:8" x14ac:dyDescent="0.2">
      <c r="A123" s="130" t="s">
        <v>424</v>
      </c>
      <c r="B123" s="130" t="s">
        <v>245</v>
      </c>
      <c r="C123" s="130" t="s">
        <v>243</v>
      </c>
      <c r="D123" s="130" t="s">
        <v>306</v>
      </c>
      <c r="E123" s="131">
        <v>1</v>
      </c>
      <c r="F123" s="131">
        <v>11</v>
      </c>
      <c r="G123" s="131">
        <v>11</v>
      </c>
      <c r="H123" s="132">
        <v>0.91666666666666663</v>
      </c>
    </row>
    <row r="124" spans="1:8" x14ac:dyDescent="0.2">
      <c r="A124" s="130" t="s">
        <v>424</v>
      </c>
      <c r="B124" s="130" t="s">
        <v>245</v>
      </c>
      <c r="C124" s="130" t="s">
        <v>243</v>
      </c>
      <c r="D124" s="130" t="s">
        <v>306</v>
      </c>
      <c r="E124" s="131">
        <v>2</v>
      </c>
      <c r="F124" s="131">
        <v>14</v>
      </c>
      <c r="G124" s="421">
        <v>12</v>
      </c>
      <c r="H124" s="132">
        <v>1</v>
      </c>
    </row>
    <row r="125" spans="1:8" x14ac:dyDescent="0.2">
      <c r="A125" s="130" t="s">
        <v>424</v>
      </c>
      <c r="B125" s="130" t="s">
        <v>245</v>
      </c>
      <c r="C125" s="130" t="s">
        <v>243</v>
      </c>
      <c r="D125" s="130" t="s">
        <v>306</v>
      </c>
      <c r="E125" s="131">
        <v>3</v>
      </c>
      <c r="F125" s="131">
        <v>13</v>
      </c>
      <c r="G125" s="421">
        <v>12</v>
      </c>
      <c r="H125" s="132">
        <v>1</v>
      </c>
    </row>
    <row r="126" spans="1:8" x14ac:dyDescent="0.2">
      <c r="A126" s="130" t="s">
        <v>424</v>
      </c>
      <c r="B126" s="130" t="s">
        <v>245</v>
      </c>
      <c r="C126" s="130" t="s">
        <v>243</v>
      </c>
      <c r="D126" s="130" t="s">
        <v>306</v>
      </c>
      <c r="E126" s="131">
        <v>4</v>
      </c>
      <c r="F126" s="131">
        <v>12</v>
      </c>
      <c r="G126" s="131">
        <v>12</v>
      </c>
      <c r="H126" s="132">
        <v>1</v>
      </c>
    </row>
    <row r="127" spans="1:8" x14ac:dyDescent="0.2">
      <c r="A127" s="130" t="s">
        <v>425</v>
      </c>
      <c r="B127" s="130" t="s">
        <v>245</v>
      </c>
      <c r="C127" s="130" t="s">
        <v>243</v>
      </c>
      <c r="D127" s="130" t="s">
        <v>306</v>
      </c>
      <c r="E127" s="131">
        <v>1</v>
      </c>
      <c r="F127" s="131">
        <v>12</v>
      </c>
      <c r="G127" s="131">
        <v>12</v>
      </c>
      <c r="H127" s="132">
        <v>1</v>
      </c>
    </row>
    <row r="128" spans="1:8" x14ac:dyDescent="0.2">
      <c r="A128" s="130" t="s">
        <v>425</v>
      </c>
      <c r="B128" s="130" t="s">
        <v>245</v>
      </c>
      <c r="C128" s="130" t="s">
        <v>243</v>
      </c>
      <c r="D128" s="130" t="s">
        <v>306</v>
      </c>
      <c r="E128" s="131">
        <v>2</v>
      </c>
      <c r="F128" s="131">
        <v>11</v>
      </c>
      <c r="G128" s="131">
        <v>11</v>
      </c>
      <c r="H128" s="132">
        <v>0.91666666666666663</v>
      </c>
    </row>
    <row r="129" spans="1:8" x14ac:dyDescent="0.2">
      <c r="A129" s="130" t="s">
        <v>425</v>
      </c>
      <c r="B129" s="130" t="s">
        <v>245</v>
      </c>
      <c r="C129" s="130" t="s">
        <v>243</v>
      </c>
      <c r="D129" s="130" t="s">
        <v>306</v>
      </c>
      <c r="E129" s="131">
        <v>3</v>
      </c>
      <c r="F129" s="131">
        <v>12</v>
      </c>
      <c r="G129" s="131">
        <v>12</v>
      </c>
      <c r="H129" s="132">
        <v>1</v>
      </c>
    </row>
    <row r="130" spans="1:8" x14ac:dyDescent="0.2">
      <c r="A130" s="130" t="s">
        <v>425</v>
      </c>
      <c r="B130" s="130" t="s">
        <v>245</v>
      </c>
      <c r="C130" s="130" t="s">
        <v>243</v>
      </c>
      <c r="D130" s="130" t="s">
        <v>306</v>
      </c>
      <c r="E130" s="131">
        <v>4</v>
      </c>
      <c r="F130" s="131">
        <v>10</v>
      </c>
      <c r="G130" s="131">
        <v>10</v>
      </c>
      <c r="H130" s="132">
        <v>0.83333333333333337</v>
      </c>
    </row>
    <row r="131" spans="1:8" x14ac:dyDescent="0.2">
      <c r="A131" s="130" t="s">
        <v>426</v>
      </c>
      <c r="B131" s="130" t="s">
        <v>245</v>
      </c>
      <c r="C131" s="130" t="s">
        <v>243</v>
      </c>
      <c r="D131" s="130" t="s">
        <v>306</v>
      </c>
      <c r="E131" s="131">
        <v>1</v>
      </c>
      <c r="F131" s="131">
        <v>12</v>
      </c>
      <c r="G131" s="131">
        <v>12</v>
      </c>
      <c r="H131" s="132">
        <v>1</v>
      </c>
    </row>
    <row r="132" spans="1:8" x14ac:dyDescent="0.2">
      <c r="A132" s="130" t="s">
        <v>426</v>
      </c>
      <c r="B132" s="130" t="s">
        <v>245</v>
      </c>
      <c r="C132" s="130" t="s">
        <v>243</v>
      </c>
      <c r="D132" s="130" t="s">
        <v>306</v>
      </c>
      <c r="E132" s="131">
        <v>2</v>
      </c>
      <c r="F132" s="131">
        <v>12</v>
      </c>
      <c r="G132" s="131">
        <v>12</v>
      </c>
      <c r="H132" s="132">
        <v>1</v>
      </c>
    </row>
    <row r="133" spans="1:8" x14ac:dyDescent="0.2">
      <c r="A133" s="130" t="s">
        <v>426</v>
      </c>
      <c r="B133" s="130" t="s">
        <v>245</v>
      </c>
      <c r="C133" s="130" t="s">
        <v>243</v>
      </c>
      <c r="D133" s="130" t="s">
        <v>306</v>
      </c>
      <c r="E133" s="131">
        <v>3</v>
      </c>
      <c r="F133" s="131">
        <v>12</v>
      </c>
      <c r="G133" s="131">
        <v>12</v>
      </c>
      <c r="H133" s="132">
        <v>1</v>
      </c>
    </row>
    <row r="134" spans="1:8" x14ac:dyDescent="0.2">
      <c r="A134" s="130" t="s">
        <v>426</v>
      </c>
      <c r="B134" s="130" t="s">
        <v>245</v>
      </c>
      <c r="C134" s="130" t="s">
        <v>243</v>
      </c>
      <c r="D134" s="130" t="s">
        <v>306</v>
      </c>
      <c r="E134" s="131">
        <v>4</v>
      </c>
      <c r="F134" s="131">
        <v>12</v>
      </c>
      <c r="G134" s="131">
        <v>12</v>
      </c>
      <c r="H134" s="132">
        <v>1</v>
      </c>
    </row>
    <row r="135" spans="1:8" x14ac:dyDescent="0.2">
      <c r="A135" s="130" t="s">
        <v>427</v>
      </c>
      <c r="B135" s="130" t="s">
        <v>245</v>
      </c>
      <c r="C135" s="130" t="s">
        <v>243</v>
      </c>
      <c r="D135" s="130" t="s">
        <v>306</v>
      </c>
      <c r="E135" s="131">
        <v>1</v>
      </c>
      <c r="F135" s="131">
        <v>12</v>
      </c>
      <c r="G135" s="131">
        <v>12</v>
      </c>
      <c r="H135" s="132">
        <v>1</v>
      </c>
    </row>
    <row r="136" spans="1:8" x14ac:dyDescent="0.2">
      <c r="A136" s="130" t="s">
        <v>427</v>
      </c>
      <c r="B136" s="130" t="s">
        <v>245</v>
      </c>
      <c r="C136" s="130" t="s">
        <v>243</v>
      </c>
      <c r="D136" s="130" t="s">
        <v>306</v>
      </c>
      <c r="E136" s="131">
        <v>2</v>
      </c>
      <c r="F136" s="131">
        <v>13</v>
      </c>
      <c r="G136" s="421">
        <v>12</v>
      </c>
      <c r="H136" s="132">
        <v>1</v>
      </c>
    </row>
    <row r="137" spans="1:8" x14ac:dyDescent="0.2">
      <c r="A137" s="130" t="s">
        <v>427</v>
      </c>
      <c r="B137" s="130" t="s">
        <v>245</v>
      </c>
      <c r="C137" s="130" t="s">
        <v>243</v>
      </c>
      <c r="D137" s="130" t="s">
        <v>306</v>
      </c>
      <c r="E137" s="131">
        <v>3</v>
      </c>
      <c r="F137" s="131">
        <v>12</v>
      </c>
      <c r="G137" s="131">
        <v>12</v>
      </c>
      <c r="H137" s="132">
        <v>1</v>
      </c>
    </row>
    <row r="138" spans="1:8" x14ac:dyDescent="0.2">
      <c r="A138" s="130" t="s">
        <v>427</v>
      </c>
      <c r="B138" s="130" t="s">
        <v>245</v>
      </c>
      <c r="C138" s="130" t="s">
        <v>243</v>
      </c>
      <c r="D138" s="130" t="s">
        <v>306</v>
      </c>
      <c r="E138" s="131">
        <v>4</v>
      </c>
      <c r="F138" s="131">
        <v>11</v>
      </c>
      <c r="G138" s="131">
        <v>11</v>
      </c>
      <c r="H138" s="132">
        <v>0.91666666666666663</v>
      </c>
    </row>
    <row r="139" spans="1:8" x14ac:dyDescent="0.2">
      <c r="A139" s="130" t="s">
        <v>412</v>
      </c>
      <c r="B139" s="130" t="s">
        <v>245</v>
      </c>
      <c r="C139" s="130" t="s">
        <v>243</v>
      </c>
      <c r="D139" s="130" t="s">
        <v>306</v>
      </c>
      <c r="E139" s="131">
        <v>1</v>
      </c>
      <c r="F139" s="201">
        <v>12</v>
      </c>
      <c r="G139" s="201">
        <v>12</v>
      </c>
      <c r="H139" s="132">
        <v>1</v>
      </c>
    </row>
    <row r="140" spans="1:8" x14ac:dyDescent="0.2">
      <c r="A140" s="130" t="s">
        <v>412</v>
      </c>
      <c r="B140" s="130" t="s">
        <v>245</v>
      </c>
      <c r="C140" s="130" t="s">
        <v>243</v>
      </c>
      <c r="D140" s="130" t="s">
        <v>306</v>
      </c>
      <c r="E140" s="131">
        <v>2</v>
      </c>
      <c r="F140" s="201">
        <v>11</v>
      </c>
      <c r="G140" s="201">
        <v>11</v>
      </c>
      <c r="H140" s="132">
        <v>0.91666666666666663</v>
      </c>
    </row>
    <row r="141" spans="1:8" x14ac:dyDescent="0.2">
      <c r="A141" s="130" t="s">
        <v>412</v>
      </c>
      <c r="B141" s="130" t="s">
        <v>245</v>
      </c>
      <c r="C141" s="130" t="s">
        <v>243</v>
      </c>
      <c r="D141" s="130" t="s">
        <v>306</v>
      </c>
      <c r="E141" s="131">
        <v>3</v>
      </c>
      <c r="F141" s="201">
        <v>11</v>
      </c>
      <c r="G141" s="201">
        <v>11</v>
      </c>
      <c r="H141" s="132">
        <v>0.91666666666666663</v>
      </c>
    </row>
    <row r="142" spans="1:8" x14ac:dyDescent="0.2">
      <c r="A142" s="130" t="s">
        <v>412</v>
      </c>
      <c r="B142" s="130" t="s">
        <v>245</v>
      </c>
      <c r="C142" s="130" t="s">
        <v>243</v>
      </c>
      <c r="D142" s="130" t="s">
        <v>306</v>
      </c>
      <c r="E142" s="131">
        <v>4</v>
      </c>
      <c r="F142" s="201">
        <v>12</v>
      </c>
      <c r="G142" s="201">
        <v>12</v>
      </c>
      <c r="H142" s="132">
        <v>1</v>
      </c>
    </row>
    <row r="143" spans="1:8" x14ac:dyDescent="0.2">
      <c r="A143" s="130" t="s">
        <v>413</v>
      </c>
      <c r="B143" s="130" t="s">
        <v>245</v>
      </c>
      <c r="C143" s="130" t="s">
        <v>307</v>
      </c>
      <c r="D143" s="130" t="s">
        <v>308</v>
      </c>
      <c r="E143" s="131">
        <v>1</v>
      </c>
      <c r="F143" s="202">
        <v>6</v>
      </c>
      <c r="G143" s="202">
        <v>6</v>
      </c>
      <c r="H143" s="132">
        <v>0.5</v>
      </c>
    </row>
    <row r="144" spans="1:8" x14ac:dyDescent="0.2">
      <c r="A144" s="130" t="s">
        <v>413</v>
      </c>
      <c r="B144" s="130" t="s">
        <v>245</v>
      </c>
      <c r="C144" s="130" t="s">
        <v>307</v>
      </c>
      <c r="D144" s="130" t="s">
        <v>308</v>
      </c>
      <c r="E144" s="131">
        <v>2</v>
      </c>
      <c r="F144" s="202">
        <v>8</v>
      </c>
      <c r="G144" s="202">
        <v>8</v>
      </c>
      <c r="H144" s="132">
        <v>0.66666666666666663</v>
      </c>
    </row>
    <row r="145" spans="1:8" x14ac:dyDescent="0.2">
      <c r="A145" s="130" t="s">
        <v>413</v>
      </c>
      <c r="B145" s="130" t="s">
        <v>245</v>
      </c>
      <c r="C145" s="130" t="s">
        <v>307</v>
      </c>
      <c r="D145" s="130" t="s">
        <v>308</v>
      </c>
      <c r="E145" s="131">
        <v>3</v>
      </c>
      <c r="F145" s="202">
        <v>8</v>
      </c>
      <c r="G145" s="202">
        <v>8</v>
      </c>
      <c r="H145" s="132">
        <v>0.66666666666666663</v>
      </c>
    </row>
    <row r="146" spans="1:8" x14ac:dyDescent="0.2">
      <c r="A146" s="130" t="s">
        <v>413</v>
      </c>
      <c r="B146" s="130" t="s">
        <v>245</v>
      </c>
      <c r="C146" s="130" t="s">
        <v>307</v>
      </c>
      <c r="D146" s="130" t="s">
        <v>308</v>
      </c>
      <c r="E146" s="131">
        <v>4</v>
      </c>
      <c r="F146" s="202">
        <v>9</v>
      </c>
      <c r="G146" s="202">
        <v>9</v>
      </c>
      <c r="H146" s="132">
        <v>0.75</v>
      </c>
    </row>
    <row r="147" spans="1:8" x14ac:dyDescent="0.2">
      <c r="A147" s="130" t="s">
        <v>420</v>
      </c>
      <c r="B147" s="130" t="s">
        <v>245</v>
      </c>
      <c r="C147" s="130" t="s">
        <v>307</v>
      </c>
      <c r="D147" s="130" t="s">
        <v>308</v>
      </c>
      <c r="E147" s="131">
        <v>1</v>
      </c>
      <c r="F147" s="133">
        <v>12</v>
      </c>
      <c r="G147" s="133">
        <v>12</v>
      </c>
      <c r="H147" s="132">
        <v>1</v>
      </c>
    </row>
    <row r="148" spans="1:8" x14ac:dyDescent="0.2">
      <c r="A148" s="130" t="s">
        <v>420</v>
      </c>
      <c r="B148" s="130" t="s">
        <v>245</v>
      </c>
      <c r="C148" s="130" t="s">
        <v>307</v>
      </c>
      <c r="D148" s="130" t="s">
        <v>308</v>
      </c>
      <c r="E148" s="131">
        <v>2</v>
      </c>
      <c r="F148" s="133">
        <v>9</v>
      </c>
      <c r="G148" s="133">
        <v>9</v>
      </c>
      <c r="H148" s="132">
        <v>0.75</v>
      </c>
    </row>
    <row r="149" spans="1:8" x14ac:dyDescent="0.2">
      <c r="A149" s="130" t="s">
        <v>420</v>
      </c>
      <c r="B149" s="130" t="s">
        <v>245</v>
      </c>
      <c r="C149" s="130" t="s">
        <v>307</v>
      </c>
      <c r="D149" s="130" t="s">
        <v>308</v>
      </c>
      <c r="E149" s="131">
        <v>3</v>
      </c>
      <c r="F149" s="133">
        <v>6</v>
      </c>
      <c r="G149" s="133">
        <v>6</v>
      </c>
      <c r="H149" s="132">
        <v>0.5</v>
      </c>
    </row>
    <row r="150" spans="1:8" x14ac:dyDescent="0.2">
      <c r="A150" s="130" t="s">
        <v>420</v>
      </c>
      <c r="B150" s="130" t="s">
        <v>245</v>
      </c>
      <c r="C150" s="130" t="s">
        <v>307</v>
      </c>
      <c r="D150" s="130" t="s">
        <v>308</v>
      </c>
      <c r="E150" s="131">
        <v>4</v>
      </c>
      <c r="F150" s="133">
        <v>11</v>
      </c>
      <c r="G150" s="133">
        <v>11</v>
      </c>
      <c r="H150" s="132">
        <v>0.91666666666666663</v>
      </c>
    </row>
    <row r="151" spans="1:8" x14ac:dyDescent="0.2">
      <c r="A151" s="130" t="s">
        <v>418</v>
      </c>
      <c r="B151" s="130" t="s">
        <v>245</v>
      </c>
      <c r="C151" s="130" t="s">
        <v>307</v>
      </c>
      <c r="D151" s="130" t="s">
        <v>308</v>
      </c>
      <c r="E151" s="131">
        <v>1</v>
      </c>
      <c r="F151" s="202">
        <v>12</v>
      </c>
      <c r="G151" s="202">
        <v>12</v>
      </c>
      <c r="H151" s="132">
        <v>1</v>
      </c>
    </row>
    <row r="152" spans="1:8" x14ac:dyDescent="0.2">
      <c r="A152" s="130" t="s">
        <v>418</v>
      </c>
      <c r="B152" s="130" t="s">
        <v>245</v>
      </c>
      <c r="C152" s="130" t="s">
        <v>307</v>
      </c>
      <c r="D152" s="130" t="s">
        <v>308</v>
      </c>
      <c r="E152" s="131">
        <v>2</v>
      </c>
      <c r="F152" s="202">
        <v>9</v>
      </c>
      <c r="G152" s="202">
        <v>9</v>
      </c>
      <c r="H152" s="132">
        <v>0.75</v>
      </c>
    </row>
    <row r="153" spans="1:8" x14ac:dyDescent="0.2">
      <c r="A153" s="130" t="s">
        <v>418</v>
      </c>
      <c r="B153" s="130" t="s">
        <v>245</v>
      </c>
      <c r="C153" s="130" t="s">
        <v>307</v>
      </c>
      <c r="D153" s="130" t="s">
        <v>308</v>
      </c>
      <c r="E153" s="131">
        <v>3</v>
      </c>
      <c r="F153" s="202">
        <v>7</v>
      </c>
      <c r="G153" s="202">
        <v>7</v>
      </c>
      <c r="H153" s="132">
        <v>0.58333333333333337</v>
      </c>
    </row>
    <row r="154" spans="1:8" x14ac:dyDescent="0.2">
      <c r="A154" s="130" t="s">
        <v>418</v>
      </c>
      <c r="B154" s="130" t="s">
        <v>245</v>
      </c>
      <c r="C154" s="130" t="s">
        <v>307</v>
      </c>
      <c r="D154" s="130" t="s">
        <v>308</v>
      </c>
      <c r="E154" s="131">
        <v>4</v>
      </c>
      <c r="F154" s="202">
        <v>8</v>
      </c>
      <c r="G154" s="202">
        <v>8</v>
      </c>
      <c r="H154" s="132">
        <v>0.66666666666666663</v>
      </c>
    </row>
    <row r="155" spans="1:8" x14ac:dyDescent="0.2">
      <c r="A155" s="130" t="s">
        <v>409</v>
      </c>
      <c r="B155" s="130" t="s">
        <v>245</v>
      </c>
      <c r="C155" s="130" t="s">
        <v>307</v>
      </c>
      <c r="D155" s="130" t="s">
        <v>308</v>
      </c>
      <c r="E155" s="131">
        <v>1</v>
      </c>
      <c r="F155" s="202">
        <v>8</v>
      </c>
      <c r="G155" s="202">
        <v>8</v>
      </c>
      <c r="H155" s="132">
        <v>0.66666666666666663</v>
      </c>
    </row>
    <row r="156" spans="1:8" x14ac:dyDescent="0.2">
      <c r="A156" s="130" t="s">
        <v>409</v>
      </c>
      <c r="B156" s="130" t="s">
        <v>245</v>
      </c>
      <c r="C156" s="130" t="s">
        <v>307</v>
      </c>
      <c r="D156" s="130" t="s">
        <v>308</v>
      </c>
      <c r="E156" s="131">
        <v>2</v>
      </c>
      <c r="F156" s="202">
        <v>8</v>
      </c>
      <c r="G156" s="202">
        <v>8</v>
      </c>
      <c r="H156" s="132">
        <v>0.66666666666666663</v>
      </c>
    </row>
    <row r="157" spans="1:8" x14ac:dyDescent="0.2">
      <c r="A157" s="130" t="s">
        <v>409</v>
      </c>
      <c r="B157" s="130" t="s">
        <v>245</v>
      </c>
      <c r="C157" s="130" t="s">
        <v>307</v>
      </c>
      <c r="D157" s="130" t="s">
        <v>308</v>
      </c>
      <c r="E157" s="131">
        <v>3</v>
      </c>
      <c r="F157" s="202">
        <v>10</v>
      </c>
      <c r="G157" s="202">
        <v>10</v>
      </c>
      <c r="H157" s="132">
        <v>0.83333333333333337</v>
      </c>
    </row>
    <row r="158" spans="1:8" x14ac:dyDescent="0.2">
      <c r="A158" s="130" t="s">
        <v>409</v>
      </c>
      <c r="B158" s="130" t="s">
        <v>245</v>
      </c>
      <c r="C158" s="130" t="s">
        <v>307</v>
      </c>
      <c r="D158" s="130" t="s">
        <v>308</v>
      </c>
      <c r="E158" s="131">
        <v>4</v>
      </c>
      <c r="F158" s="202">
        <v>7</v>
      </c>
      <c r="G158" s="202">
        <v>7</v>
      </c>
      <c r="H158" s="132">
        <v>0.58333333333333337</v>
      </c>
    </row>
    <row r="159" spans="1:8" x14ac:dyDescent="0.2">
      <c r="A159" s="130" t="s">
        <v>425</v>
      </c>
      <c r="B159" s="130" t="s">
        <v>245</v>
      </c>
      <c r="C159" s="130" t="s">
        <v>307</v>
      </c>
      <c r="D159" s="130" t="s">
        <v>308</v>
      </c>
      <c r="E159" s="131">
        <v>1</v>
      </c>
      <c r="F159" s="202">
        <v>7</v>
      </c>
      <c r="G159" s="202">
        <v>7</v>
      </c>
      <c r="H159" s="132">
        <v>0.58333333333333337</v>
      </c>
    </row>
    <row r="160" spans="1:8" x14ac:dyDescent="0.2">
      <c r="A160" s="130" t="s">
        <v>425</v>
      </c>
      <c r="B160" s="130" t="s">
        <v>245</v>
      </c>
      <c r="C160" s="130" t="s">
        <v>307</v>
      </c>
      <c r="D160" s="130" t="s">
        <v>308</v>
      </c>
      <c r="E160" s="131">
        <v>2</v>
      </c>
      <c r="F160" s="202">
        <v>8</v>
      </c>
      <c r="G160" s="202">
        <v>8</v>
      </c>
      <c r="H160" s="132">
        <v>0.66666666666666663</v>
      </c>
    </row>
    <row r="161" spans="1:8" x14ac:dyDescent="0.2">
      <c r="A161" s="130" t="s">
        <v>425</v>
      </c>
      <c r="B161" s="130" t="s">
        <v>245</v>
      </c>
      <c r="C161" s="130" t="s">
        <v>307</v>
      </c>
      <c r="D161" s="130" t="s">
        <v>308</v>
      </c>
      <c r="E161" s="131">
        <v>3</v>
      </c>
      <c r="F161" s="202">
        <v>7</v>
      </c>
      <c r="G161" s="202">
        <v>7</v>
      </c>
      <c r="H161" s="132">
        <v>0.58333333333333337</v>
      </c>
    </row>
    <row r="162" spans="1:8" x14ac:dyDescent="0.2">
      <c r="A162" s="130" t="s">
        <v>425</v>
      </c>
      <c r="B162" s="130" t="s">
        <v>245</v>
      </c>
      <c r="C162" s="130" t="s">
        <v>307</v>
      </c>
      <c r="D162" s="130" t="s">
        <v>308</v>
      </c>
      <c r="E162" s="131">
        <v>4</v>
      </c>
      <c r="F162" s="202">
        <v>10</v>
      </c>
      <c r="G162" s="202">
        <v>10</v>
      </c>
      <c r="H162" s="132">
        <v>0.83333333333333337</v>
      </c>
    </row>
    <row r="163" spans="1:8" x14ac:dyDescent="0.2">
      <c r="A163" s="130" t="s">
        <v>412</v>
      </c>
      <c r="B163" s="130" t="s">
        <v>245</v>
      </c>
      <c r="C163" s="130" t="s">
        <v>307</v>
      </c>
      <c r="D163" s="130" t="s">
        <v>308</v>
      </c>
      <c r="E163" s="131">
        <v>1</v>
      </c>
      <c r="F163" s="131">
        <v>11</v>
      </c>
      <c r="G163" s="131">
        <v>11</v>
      </c>
      <c r="H163" s="132">
        <v>0.91666666666666663</v>
      </c>
    </row>
    <row r="164" spans="1:8" x14ac:dyDescent="0.2">
      <c r="A164" s="130" t="s">
        <v>412</v>
      </c>
      <c r="B164" s="130" t="s">
        <v>245</v>
      </c>
      <c r="C164" s="130" t="s">
        <v>307</v>
      </c>
      <c r="D164" s="130" t="s">
        <v>308</v>
      </c>
      <c r="E164" s="131">
        <v>2</v>
      </c>
      <c r="F164" s="131">
        <v>11</v>
      </c>
      <c r="G164" s="131">
        <v>11</v>
      </c>
      <c r="H164" s="132">
        <v>0.91666666666666663</v>
      </c>
    </row>
    <row r="165" spans="1:8" x14ac:dyDescent="0.2">
      <c r="A165" s="130" t="s">
        <v>412</v>
      </c>
      <c r="B165" s="130" t="s">
        <v>245</v>
      </c>
      <c r="C165" s="130" t="s">
        <v>307</v>
      </c>
      <c r="D165" s="130" t="s">
        <v>308</v>
      </c>
      <c r="E165" s="131">
        <v>3</v>
      </c>
      <c r="F165" s="131">
        <v>12</v>
      </c>
      <c r="G165" s="131">
        <v>12</v>
      </c>
      <c r="H165" s="132">
        <v>1</v>
      </c>
    </row>
    <row r="166" spans="1:8" x14ac:dyDescent="0.2">
      <c r="A166" s="130" t="s">
        <v>412</v>
      </c>
      <c r="B166" s="130" t="s">
        <v>245</v>
      </c>
      <c r="C166" s="130" t="s">
        <v>307</v>
      </c>
      <c r="D166" s="130" t="s">
        <v>308</v>
      </c>
      <c r="E166" s="131">
        <v>4</v>
      </c>
      <c r="F166" s="131">
        <v>12</v>
      </c>
      <c r="G166" s="131">
        <v>12</v>
      </c>
      <c r="H166" s="132">
        <v>1</v>
      </c>
    </row>
    <row r="167" spans="1:8" x14ac:dyDescent="0.2">
      <c r="A167" s="130" t="s">
        <v>413</v>
      </c>
      <c r="B167" s="130" t="s">
        <v>245</v>
      </c>
      <c r="C167" s="130" t="s">
        <v>307</v>
      </c>
      <c r="D167" s="130" t="s">
        <v>310</v>
      </c>
      <c r="E167" s="131">
        <v>1</v>
      </c>
      <c r="F167" s="202">
        <v>3</v>
      </c>
      <c r="G167" s="202">
        <v>3</v>
      </c>
      <c r="H167" s="132">
        <v>0.25</v>
      </c>
    </row>
    <row r="168" spans="1:8" x14ac:dyDescent="0.2">
      <c r="A168" s="130" t="s">
        <v>413</v>
      </c>
      <c r="B168" s="130" t="s">
        <v>245</v>
      </c>
      <c r="C168" s="130" t="s">
        <v>307</v>
      </c>
      <c r="D168" s="130" t="s">
        <v>310</v>
      </c>
      <c r="E168" s="131">
        <v>2</v>
      </c>
      <c r="F168" s="202">
        <v>4</v>
      </c>
      <c r="G168" s="202">
        <v>4</v>
      </c>
      <c r="H168" s="132">
        <v>0.33333333333333331</v>
      </c>
    </row>
    <row r="169" spans="1:8" x14ac:dyDescent="0.2">
      <c r="A169" s="130" t="s">
        <v>413</v>
      </c>
      <c r="B169" s="130" t="s">
        <v>245</v>
      </c>
      <c r="C169" s="130" t="s">
        <v>307</v>
      </c>
      <c r="D169" s="130" t="s">
        <v>310</v>
      </c>
      <c r="E169" s="131">
        <v>3</v>
      </c>
      <c r="F169" s="202">
        <v>0</v>
      </c>
      <c r="G169" s="202">
        <v>0</v>
      </c>
      <c r="H169" s="132">
        <v>0</v>
      </c>
    </row>
    <row r="170" spans="1:8" x14ac:dyDescent="0.2">
      <c r="A170" s="130" t="s">
        <v>413</v>
      </c>
      <c r="B170" s="130" t="s">
        <v>245</v>
      </c>
      <c r="C170" s="130" t="s">
        <v>307</v>
      </c>
      <c r="D170" s="130" t="s">
        <v>310</v>
      </c>
      <c r="E170" s="131">
        <v>4</v>
      </c>
      <c r="F170" s="202">
        <v>2</v>
      </c>
      <c r="G170" s="202">
        <v>2</v>
      </c>
      <c r="H170" s="132">
        <v>0.16666666666666666</v>
      </c>
    </row>
    <row r="171" spans="1:8" x14ac:dyDescent="0.2">
      <c r="A171" s="130" t="s">
        <v>420</v>
      </c>
      <c r="B171" s="130" t="s">
        <v>245</v>
      </c>
      <c r="C171" s="130" t="s">
        <v>307</v>
      </c>
      <c r="D171" s="130" t="s">
        <v>310</v>
      </c>
      <c r="E171" s="131">
        <v>1</v>
      </c>
      <c r="F171" s="133">
        <v>5</v>
      </c>
      <c r="G171" s="133">
        <v>5</v>
      </c>
      <c r="H171" s="132">
        <v>0.41666666666666669</v>
      </c>
    </row>
    <row r="172" spans="1:8" x14ac:dyDescent="0.2">
      <c r="A172" s="130" t="s">
        <v>420</v>
      </c>
      <c r="B172" s="130" t="s">
        <v>245</v>
      </c>
      <c r="C172" s="130" t="s">
        <v>307</v>
      </c>
      <c r="D172" s="130" t="s">
        <v>310</v>
      </c>
      <c r="E172" s="131">
        <v>2</v>
      </c>
      <c r="F172" s="133">
        <v>7</v>
      </c>
      <c r="G172" s="133">
        <v>7</v>
      </c>
      <c r="H172" s="132">
        <v>0.58333333333333337</v>
      </c>
    </row>
    <row r="173" spans="1:8" x14ac:dyDescent="0.2">
      <c r="A173" s="130" t="s">
        <v>420</v>
      </c>
      <c r="B173" s="130" t="s">
        <v>245</v>
      </c>
      <c r="C173" s="130" t="s">
        <v>307</v>
      </c>
      <c r="D173" s="130" t="s">
        <v>310</v>
      </c>
      <c r="E173" s="131">
        <v>3</v>
      </c>
      <c r="F173" s="133">
        <v>7</v>
      </c>
      <c r="G173" s="133">
        <v>7</v>
      </c>
      <c r="H173" s="132">
        <v>0.58333333333333337</v>
      </c>
    </row>
    <row r="174" spans="1:8" x14ac:dyDescent="0.2">
      <c r="A174" s="130" t="s">
        <v>420</v>
      </c>
      <c r="B174" s="130" t="s">
        <v>245</v>
      </c>
      <c r="C174" s="130" t="s">
        <v>307</v>
      </c>
      <c r="D174" s="130" t="s">
        <v>310</v>
      </c>
      <c r="E174" s="131">
        <v>4</v>
      </c>
      <c r="F174" s="133">
        <v>5</v>
      </c>
      <c r="G174" s="133">
        <v>5</v>
      </c>
      <c r="H174" s="132">
        <v>0.41666666666666669</v>
      </c>
    </row>
    <row r="175" spans="1:8" x14ac:dyDescent="0.2">
      <c r="A175" s="130" t="s">
        <v>418</v>
      </c>
      <c r="B175" s="130" t="s">
        <v>245</v>
      </c>
      <c r="C175" s="130" t="s">
        <v>307</v>
      </c>
      <c r="D175" s="130" t="s">
        <v>310</v>
      </c>
      <c r="E175" s="131">
        <v>1</v>
      </c>
      <c r="F175" s="202">
        <v>6</v>
      </c>
      <c r="G175" s="202">
        <v>6</v>
      </c>
      <c r="H175" s="132">
        <v>0.5</v>
      </c>
    </row>
    <row r="176" spans="1:8" x14ac:dyDescent="0.2">
      <c r="A176" s="130" t="s">
        <v>418</v>
      </c>
      <c r="B176" s="130" t="s">
        <v>245</v>
      </c>
      <c r="C176" s="130" t="s">
        <v>307</v>
      </c>
      <c r="D176" s="130" t="s">
        <v>310</v>
      </c>
      <c r="E176" s="131">
        <v>2</v>
      </c>
      <c r="F176" s="202">
        <v>6</v>
      </c>
      <c r="G176" s="202">
        <v>6</v>
      </c>
      <c r="H176" s="132">
        <v>0.5</v>
      </c>
    </row>
    <row r="177" spans="1:8" x14ac:dyDescent="0.2">
      <c r="A177" s="130" t="s">
        <v>418</v>
      </c>
      <c r="B177" s="130" t="s">
        <v>245</v>
      </c>
      <c r="C177" s="130" t="s">
        <v>307</v>
      </c>
      <c r="D177" s="130" t="s">
        <v>310</v>
      </c>
      <c r="E177" s="131">
        <v>3</v>
      </c>
      <c r="F177" s="202">
        <v>6</v>
      </c>
      <c r="G177" s="202">
        <v>6</v>
      </c>
      <c r="H177" s="132">
        <v>0.5</v>
      </c>
    </row>
    <row r="178" spans="1:8" x14ac:dyDescent="0.2">
      <c r="A178" s="130" t="s">
        <v>418</v>
      </c>
      <c r="B178" s="130" t="s">
        <v>245</v>
      </c>
      <c r="C178" s="130" t="s">
        <v>307</v>
      </c>
      <c r="D178" s="130" t="s">
        <v>310</v>
      </c>
      <c r="E178" s="131">
        <v>4</v>
      </c>
      <c r="F178" s="202">
        <v>3</v>
      </c>
      <c r="G178" s="202">
        <v>3</v>
      </c>
      <c r="H178" s="132">
        <v>0.25</v>
      </c>
    </row>
    <row r="179" spans="1:8" x14ac:dyDescent="0.2">
      <c r="A179" s="130" t="s">
        <v>409</v>
      </c>
      <c r="B179" s="130" t="s">
        <v>245</v>
      </c>
      <c r="C179" s="130" t="s">
        <v>307</v>
      </c>
      <c r="D179" s="130" t="s">
        <v>310</v>
      </c>
      <c r="E179" s="131">
        <v>1</v>
      </c>
      <c r="F179" s="202">
        <v>5</v>
      </c>
      <c r="G179" s="202">
        <v>5</v>
      </c>
      <c r="H179" s="132">
        <v>0.41666666666666669</v>
      </c>
    </row>
    <row r="180" spans="1:8" x14ac:dyDescent="0.2">
      <c r="A180" s="130" t="s">
        <v>409</v>
      </c>
      <c r="B180" s="130" t="s">
        <v>245</v>
      </c>
      <c r="C180" s="130" t="s">
        <v>307</v>
      </c>
      <c r="D180" s="130" t="s">
        <v>310</v>
      </c>
      <c r="E180" s="131">
        <v>2</v>
      </c>
      <c r="F180" s="202">
        <v>9</v>
      </c>
      <c r="G180" s="202">
        <v>9</v>
      </c>
      <c r="H180" s="132">
        <v>0.75</v>
      </c>
    </row>
    <row r="181" spans="1:8" x14ac:dyDescent="0.2">
      <c r="A181" s="130" t="s">
        <v>409</v>
      </c>
      <c r="B181" s="130" t="s">
        <v>245</v>
      </c>
      <c r="C181" s="130" t="s">
        <v>307</v>
      </c>
      <c r="D181" s="130" t="s">
        <v>310</v>
      </c>
      <c r="E181" s="131">
        <v>3</v>
      </c>
      <c r="F181" s="202">
        <v>10</v>
      </c>
      <c r="G181" s="202">
        <v>10</v>
      </c>
      <c r="H181" s="132">
        <v>0.83333333333333337</v>
      </c>
    </row>
    <row r="182" spans="1:8" x14ac:dyDescent="0.2">
      <c r="A182" s="130" t="s">
        <v>409</v>
      </c>
      <c r="B182" s="130" t="s">
        <v>245</v>
      </c>
      <c r="C182" s="130" t="s">
        <v>307</v>
      </c>
      <c r="D182" s="130" t="s">
        <v>310</v>
      </c>
      <c r="E182" s="131">
        <v>4</v>
      </c>
      <c r="F182" s="202">
        <v>12</v>
      </c>
      <c r="G182" s="202">
        <v>12</v>
      </c>
      <c r="H182" s="132">
        <v>1</v>
      </c>
    </row>
    <row r="183" spans="1:8" x14ac:dyDescent="0.2">
      <c r="A183" s="130" t="s">
        <v>425</v>
      </c>
      <c r="B183" s="130" t="s">
        <v>245</v>
      </c>
      <c r="C183" s="130" t="s">
        <v>307</v>
      </c>
      <c r="D183" s="130" t="s">
        <v>310</v>
      </c>
      <c r="E183" s="131">
        <v>1</v>
      </c>
      <c r="F183" s="202">
        <v>8</v>
      </c>
      <c r="G183" s="202">
        <v>8</v>
      </c>
      <c r="H183" s="132">
        <v>0.66666666666666663</v>
      </c>
    </row>
    <row r="184" spans="1:8" x14ac:dyDescent="0.2">
      <c r="A184" s="130" t="s">
        <v>425</v>
      </c>
      <c r="B184" s="130" t="s">
        <v>245</v>
      </c>
      <c r="C184" s="130" t="s">
        <v>307</v>
      </c>
      <c r="D184" s="130" t="s">
        <v>310</v>
      </c>
      <c r="E184" s="131">
        <v>2</v>
      </c>
      <c r="F184" s="202">
        <v>5</v>
      </c>
      <c r="G184" s="202">
        <v>5</v>
      </c>
      <c r="H184" s="132">
        <v>0.41666666666666669</v>
      </c>
    </row>
    <row r="185" spans="1:8" x14ac:dyDescent="0.2">
      <c r="A185" s="130" t="s">
        <v>425</v>
      </c>
      <c r="B185" s="130" t="s">
        <v>245</v>
      </c>
      <c r="C185" s="130" t="s">
        <v>307</v>
      </c>
      <c r="D185" s="130" t="s">
        <v>310</v>
      </c>
      <c r="E185" s="131">
        <v>3</v>
      </c>
      <c r="F185" s="202">
        <v>7</v>
      </c>
      <c r="G185" s="202">
        <v>7</v>
      </c>
      <c r="H185" s="132">
        <v>0.58333333333333337</v>
      </c>
    </row>
    <row r="186" spans="1:8" x14ac:dyDescent="0.2">
      <c r="A186" s="130" t="s">
        <v>425</v>
      </c>
      <c r="B186" s="130" t="s">
        <v>245</v>
      </c>
      <c r="C186" s="130" t="s">
        <v>307</v>
      </c>
      <c r="D186" s="130" t="s">
        <v>310</v>
      </c>
      <c r="E186" s="131">
        <v>4</v>
      </c>
      <c r="F186" s="202">
        <v>8</v>
      </c>
      <c r="G186" s="202">
        <v>8</v>
      </c>
      <c r="H186" s="132">
        <v>0.66666666666666663</v>
      </c>
    </row>
    <row r="187" spans="1:8" x14ac:dyDescent="0.2">
      <c r="A187" s="130" t="s">
        <v>412</v>
      </c>
      <c r="B187" s="130" t="s">
        <v>245</v>
      </c>
      <c r="C187" s="130" t="s">
        <v>307</v>
      </c>
      <c r="D187" s="130" t="s">
        <v>310</v>
      </c>
      <c r="E187" s="131">
        <v>1</v>
      </c>
      <c r="F187" s="131">
        <v>8</v>
      </c>
      <c r="G187" s="131">
        <v>8</v>
      </c>
      <c r="H187" s="132">
        <v>0.66666666666666663</v>
      </c>
    </row>
    <row r="188" spans="1:8" x14ac:dyDescent="0.2">
      <c r="A188" s="130" t="s">
        <v>412</v>
      </c>
      <c r="B188" s="130" t="s">
        <v>245</v>
      </c>
      <c r="C188" s="130" t="s">
        <v>307</v>
      </c>
      <c r="D188" s="130" t="s">
        <v>310</v>
      </c>
      <c r="E188" s="131">
        <v>2</v>
      </c>
      <c r="F188" s="131">
        <v>5</v>
      </c>
      <c r="G188" s="131">
        <v>5</v>
      </c>
      <c r="H188" s="132">
        <v>0.41666666666666669</v>
      </c>
    </row>
    <row r="189" spans="1:8" x14ac:dyDescent="0.2">
      <c r="A189" s="130" t="s">
        <v>412</v>
      </c>
      <c r="B189" s="130" t="s">
        <v>245</v>
      </c>
      <c r="C189" s="130" t="s">
        <v>307</v>
      </c>
      <c r="D189" s="130" t="s">
        <v>310</v>
      </c>
      <c r="E189" s="131">
        <v>3</v>
      </c>
      <c r="F189" s="131">
        <v>10</v>
      </c>
      <c r="G189" s="131">
        <v>10</v>
      </c>
      <c r="H189" s="132">
        <v>0.83333333333333337</v>
      </c>
    </row>
    <row r="190" spans="1:8" x14ac:dyDescent="0.2">
      <c r="A190" s="130" t="s">
        <v>412</v>
      </c>
      <c r="B190" s="130" t="s">
        <v>245</v>
      </c>
      <c r="C190" s="130" t="s">
        <v>307</v>
      </c>
      <c r="D190" s="130" t="s">
        <v>310</v>
      </c>
      <c r="E190" s="131">
        <v>4</v>
      </c>
      <c r="F190" s="131">
        <v>10</v>
      </c>
      <c r="G190" s="131">
        <v>10</v>
      </c>
      <c r="H190" s="132">
        <v>0.83333333333333337</v>
      </c>
    </row>
  </sheetData>
  <pageMargins left="0.7" right="0.7" top="0.75" bottom="0.75" header="0.3" footer="0.3"/>
  <pageSetup orientation="portrait" r:id="rId1"/>
  <headerFooter>
    <oddFooter>&amp;R&amp;9&amp;P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06"/>
  <sheetViews>
    <sheetView zoomScale="60" zoomScaleNormal="60" workbookViewId="0"/>
  </sheetViews>
  <sheetFormatPr defaultColWidth="12" defaultRowHeight="15.75" x14ac:dyDescent="0.25"/>
  <cols>
    <col min="1" max="1" width="12.6640625" style="33" customWidth="1"/>
    <col min="2" max="2" width="10.6640625" style="33" bestFit="1" customWidth="1"/>
    <col min="3" max="3" width="6.1640625" style="33" bestFit="1" customWidth="1"/>
    <col min="4" max="4" width="8.6640625" style="33" bestFit="1" customWidth="1"/>
    <col min="5" max="5" width="9.6640625" style="33" customWidth="1"/>
    <col min="6" max="6" width="10.1640625" style="41" bestFit="1" customWidth="1"/>
    <col min="7" max="7" width="10.5" style="41" bestFit="1" customWidth="1"/>
    <col min="8" max="8" width="10.1640625" style="41" bestFit="1" customWidth="1"/>
    <col min="9" max="9" width="8.1640625" style="238" bestFit="1" customWidth="1"/>
    <col min="10" max="11" width="11.5" style="238" bestFit="1" customWidth="1"/>
    <col min="12" max="12" width="12.6640625" style="238" bestFit="1" customWidth="1"/>
    <col min="13" max="13" width="10.33203125" style="238" bestFit="1" customWidth="1"/>
    <col min="14" max="14" width="12.6640625" style="33" customWidth="1"/>
    <col min="15" max="15" width="10.6640625" style="33" bestFit="1" customWidth="1"/>
    <col min="16" max="16" width="6.1640625" style="33" bestFit="1" customWidth="1"/>
    <col min="17" max="17" width="8.6640625" style="33" bestFit="1" customWidth="1"/>
    <col min="18" max="18" width="9.5" style="33" customWidth="1"/>
    <col min="19" max="19" width="11.5" style="238" bestFit="1" customWidth="1"/>
    <col min="20" max="20" width="9.33203125" style="238" bestFit="1" customWidth="1"/>
    <col min="21" max="21" width="12.6640625" style="238" customWidth="1"/>
    <col min="22" max="22" width="12.6640625" style="238" bestFit="1" customWidth="1"/>
    <col min="23" max="23" width="11.1640625" style="91" bestFit="1" customWidth="1"/>
    <col min="24" max="24" width="13.83203125" style="159" bestFit="1" customWidth="1"/>
    <col min="25" max="25" width="12.1640625" style="147" bestFit="1" customWidth="1"/>
    <col min="26" max="26" width="12" style="239"/>
    <col min="27" max="16384" width="12" style="41"/>
  </cols>
  <sheetData>
    <row r="1" spans="1:33" s="32" customFormat="1" x14ac:dyDescent="0.25">
      <c r="A1" s="31" t="s">
        <v>495</v>
      </c>
      <c r="I1" s="203"/>
      <c r="J1" s="203"/>
      <c r="K1" s="203"/>
      <c r="L1" s="203"/>
      <c r="M1" s="203"/>
      <c r="N1" s="31" t="s">
        <v>495</v>
      </c>
      <c r="S1" s="203"/>
      <c r="T1" s="203"/>
      <c r="U1" s="203"/>
      <c r="V1" s="203"/>
      <c r="W1" s="204"/>
      <c r="X1" s="165"/>
      <c r="Y1" s="205"/>
    </row>
    <row r="2" spans="1:33" s="211" customFormat="1" ht="54.95" customHeight="1" x14ac:dyDescent="0.2">
      <c r="A2" s="206" t="s">
        <v>397</v>
      </c>
      <c r="B2" s="207" t="s">
        <v>231</v>
      </c>
      <c r="C2" s="208" t="s">
        <v>232</v>
      </c>
      <c r="D2" s="208" t="s">
        <v>302</v>
      </c>
      <c r="E2" s="208" t="s">
        <v>233</v>
      </c>
      <c r="F2" s="208" t="s">
        <v>493</v>
      </c>
      <c r="G2" s="208" t="s">
        <v>496</v>
      </c>
      <c r="H2" s="208" t="s">
        <v>497</v>
      </c>
      <c r="I2" s="209" t="s">
        <v>670</v>
      </c>
      <c r="J2" s="209" t="s">
        <v>445</v>
      </c>
      <c r="K2" s="209" t="s">
        <v>498</v>
      </c>
      <c r="L2" s="209" t="s">
        <v>671</v>
      </c>
      <c r="M2" s="209" t="s">
        <v>434</v>
      </c>
      <c r="N2" s="206" t="s">
        <v>397</v>
      </c>
      <c r="O2" s="207" t="s">
        <v>231</v>
      </c>
      <c r="P2" s="208" t="s">
        <v>232</v>
      </c>
      <c r="Q2" s="208" t="s">
        <v>302</v>
      </c>
      <c r="R2" s="208" t="s">
        <v>233</v>
      </c>
      <c r="S2" s="209" t="s">
        <v>676</v>
      </c>
      <c r="T2" s="209" t="s">
        <v>675</v>
      </c>
      <c r="U2" s="209" t="s">
        <v>499</v>
      </c>
      <c r="V2" s="209" t="s">
        <v>674</v>
      </c>
      <c r="W2" s="210" t="s">
        <v>500</v>
      </c>
      <c r="X2" s="138" t="s">
        <v>673</v>
      </c>
      <c r="Y2" s="138" t="s">
        <v>672</v>
      </c>
    </row>
    <row r="3" spans="1:33" s="220" customFormat="1" ht="12" x14ac:dyDescent="0.2">
      <c r="A3" s="216" t="s">
        <v>501</v>
      </c>
      <c r="B3" s="217" t="s">
        <v>245</v>
      </c>
      <c r="C3" s="182" t="s">
        <v>241</v>
      </c>
      <c r="D3" s="182" t="s">
        <v>305</v>
      </c>
      <c r="E3" s="212" t="s">
        <v>188</v>
      </c>
      <c r="F3" s="212" t="s">
        <v>188</v>
      </c>
      <c r="G3" s="212" t="s">
        <v>188</v>
      </c>
      <c r="H3" s="182">
        <v>12</v>
      </c>
      <c r="I3" s="213">
        <v>83.3</v>
      </c>
      <c r="J3" s="214">
        <v>85.399000000000001</v>
      </c>
      <c r="K3" s="213">
        <v>2.0990000000000038</v>
      </c>
      <c r="L3" s="215" t="s">
        <v>188</v>
      </c>
      <c r="M3" s="213">
        <v>0.17491666666666697</v>
      </c>
      <c r="N3" s="216" t="s">
        <v>501</v>
      </c>
      <c r="O3" s="217" t="s">
        <v>245</v>
      </c>
      <c r="P3" s="182" t="s">
        <v>241</v>
      </c>
      <c r="Q3" s="182" t="s">
        <v>305</v>
      </c>
      <c r="R3" s="212" t="s">
        <v>188</v>
      </c>
      <c r="S3" s="214">
        <v>84.01400000000001</v>
      </c>
      <c r="T3" s="213">
        <v>0.71400000000001285</v>
      </c>
      <c r="U3" s="213">
        <v>1.3849999999999909</v>
      </c>
      <c r="V3" s="215" t="s">
        <v>188</v>
      </c>
      <c r="W3" s="218" t="s">
        <v>188</v>
      </c>
      <c r="X3" s="186" t="s">
        <v>188</v>
      </c>
      <c r="Y3" s="219">
        <v>0.1154166666666659</v>
      </c>
    </row>
    <row r="4" spans="1:33" s="220" customFormat="1" ht="12" x14ac:dyDescent="0.2">
      <c r="A4" s="216" t="s">
        <v>501</v>
      </c>
      <c r="B4" s="217" t="s">
        <v>245</v>
      </c>
      <c r="C4" s="182" t="s">
        <v>241</v>
      </c>
      <c r="D4" s="182" t="s">
        <v>305</v>
      </c>
      <c r="E4" s="212" t="s">
        <v>188</v>
      </c>
      <c r="F4" s="212" t="s">
        <v>188</v>
      </c>
      <c r="G4" s="212" t="s">
        <v>188</v>
      </c>
      <c r="H4" s="182">
        <v>12</v>
      </c>
      <c r="I4" s="213">
        <v>81.3</v>
      </c>
      <c r="J4" s="214">
        <v>83.522000000000006</v>
      </c>
      <c r="K4" s="213">
        <v>2.2220000000000084</v>
      </c>
      <c r="L4" s="215" t="s">
        <v>188</v>
      </c>
      <c r="M4" s="213">
        <v>0.18516666666666737</v>
      </c>
      <c r="N4" s="216" t="s">
        <v>501</v>
      </c>
      <c r="O4" s="217" t="s">
        <v>245</v>
      </c>
      <c r="P4" s="182" t="s">
        <v>241</v>
      </c>
      <c r="Q4" s="182" t="s">
        <v>305</v>
      </c>
      <c r="R4" s="212" t="s">
        <v>188</v>
      </c>
      <c r="S4" s="214">
        <v>82.411000000000001</v>
      </c>
      <c r="T4" s="213">
        <v>1.1110000000000042</v>
      </c>
      <c r="U4" s="213">
        <v>1.1110000000000042</v>
      </c>
      <c r="V4" s="215" t="s">
        <v>188</v>
      </c>
      <c r="W4" s="218" t="s">
        <v>188</v>
      </c>
      <c r="X4" s="186" t="s">
        <v>188</v>
      </c>
      <c r="Y4" s="219">
        <v>9.2583333333333684E-2</v>
      </c>
    </row>
    <row r="5" spans="1:33" s="220" customFormat="1" ht="12" x14ac:dyDescent="0.2">
      <c r="A5" s="216" t="s">
        <v>501</v>
      </c>
      <c r="B5" s="217" t="s">
        <v>245</v>
      </c>
      <c r="C5" s="182" t="s">
        <v>241</v>
      </c>
      <c r="D5" s="182" t="s">
        <v>305</v>
      </c>
      <c r="E5" s="212" t="s">
        <v>188</v>
      </c>
      <c r="F5" s="212" t="s">
        <v>188</v>
      </c>
      <c r="G5" s="212" t="s">
        <v>188</v>
      </c>
      <c r="H5" s="182">
        <v>12</v>
      </c>
      <c r="I5" s="213">
        <v>81.599999999999994</v>
      </c>
      <c r="J5" s="214">
        <v>84.100999999999999</v>
      </c>
      <c r="K5" s="213">
        <v>2.5010000000000048</v>
      </c>
      <c r="L5" s="215" t="s">
        <v>188</v>
      </c>
      <c r="M5" s="213">
        <v>0.20841666666666706</v>
      </c>
      <c r="N5" s="216" t="s">
        <v>501</v>
      </c>
      <c r="O5" s="217" t="s">
        <v>245</v>
      </c>
      <c r="P5" s="182" t="s">
        <v>241</v>
      </c>
      <c r="Q5" s="182" t="s">
        <v>305</v>
      </c>
      <c r="R5" s="212" t="s">
        <v>188</v>
      </c>
      <c r="S5" s="214">
        <v>82.608000000000004</v>
      </c>
      <c r="T5" s="213">
        <v>1.0080000000000098</v>
      </c>
      <c r="U5" s="213">
        <v>1.492999999999995</v>
      </c>
      <c r="V5" s="215" t="s">
        <v>188</v>
      </c>
      <c r="W5" s="218" t="s">
        <v>188</v>
      </c>
      <c r="X5" s="186" t="s">
        <v>188</v>
      </c>
      <c r="Y5" s="219">
        <v>0.12441666666666625</v>
      </c>
    </row>
    <row r="6" spans="1:33" s="220" customFormat="1" ht="12" x14ac:dyDescent="0.2">
      <c r="A6" s="216" t="s">
        <v>501</v>
      </c>
      <c r="B6" s="217" t="s">
        <v>245</v>
      </c>
      <c r="C6" s="182" t="s">
        <v>241</v>
      </c>
      <c r="D6" s="182" t="s">
        <v>305</v>
      </c>
      <c r="E6" s="212" t="s">
        <v>188</v>
      </c>
      <c r="F6" s="212" t="s">
        <v>188</v>
      </c>
      <c r="G6" s="212" t="s">
        <v>188</v>
      </c>
      <c r="H6" s="182">
        <v>12</v>
      </c>
      <c r="I6" s="213">
        <v>82.1</v>
      </c>
      <c r="J6" s="214">
        <v>84.757000000000005</v>
      </c>
      <c r="K6" s="213">
        <v>2.6570000000000107</v>
      </c>
      <c r="L6" s="215" t="s">
        <v>188</v>
      </c>
      <c r="M6" s="213">
        <v>0.22141666666666757</v>
      </c>
      <c r="N6" s="216" t="s">
        <v>501</v>
      </c>
      <c r="O6" s="217" t="s">
        <v>245</v>
      </c>
      <c r="P6" s="182" t="s">
        <v>241</v>
      </c>
      <c r="Q6" s="182" t="s">
        <v>305</v>
      </c>
      <c r="R6" s="212" t="s">
        <v>188</v>
      </c>
      <c r="S6" s="214">
        <v>83.034999999999997</v>
      </c>
      <c r="T6" s="213">
        <v>0.93500000000000227</v>
      </c>
      <c r="U6" s="213">
        <v>1.7220000000000084</v>
      </c>
      <c r="V6" s="215" t="s">
        <v>188</v>
      </c>
      <c r="W6" s="218" t="s">
        <v>188</v>
      </c>
      <c r="X6" s="186" t="s">
        <v>188</v>
      </c>
      <c r="Y6" s="219">
        <v>0.14350000000000071</v>
      </c>
    </row>
    <row r="7" spans="1:33" s="143" customFormat="1" ht="12" x14ac:dyDescent="0.2">
      <c r="A7" s="216" t="s">
        <v>401</v>
      </c>
      <c r="B7" s="217" t="s">
        <v>245</v>
      </c>
      <c r="C7" s="182" t="s">
        <v>241</v>
      </c>
      <c r="D7" s="182" t="s">
        <v>305</v>
      </c>
      <c r="E7" s="183">
        <v>1</v>
      </c>
      <c r="F7" s="221">
        <v>12</v>
      </c>
      <c r="G7" s="221">
        <v>12</v>
      </c>
      <c r="H7" s="221">
        <v>12</v>
      </c>
      <c r="I7" s="213">
        <v>81.115000000000009</v>
      </c>
      <c r="J7" s="213">
        <v>95.817999999999998</v>
      </c>
      <c r="K7" s="213">
        <v>14.702999999999989</v>
      </c>
      <c r="L7" s="213">
        <v>14.702999999999989</v>
      </c>
      <c r="M7" s="213">
        <v>1.2252499999999991</v>
      </c>
      <c r="N7" s="216" t="s">
        <v>401</v>
      </c>
      <c r="O7" s="217" t="s">
        <v>245</v>
      </c>
      <c r="P7" s="182" t="s">
        <v>241</v>
      </c>
      <c r="Q7" s="182" t="s">
        <v>305</v>
      </c>
      <c r="R7" s="183">
        <v>1</v>
      </c>
      <c r="S7" s="213">
        <v>88.435000000000002</v>
      </c>
      <c r="T7" s="213">
        <v>7.3199999999999932</v>
      </c>
      <c r="U7" s="213">
        <v>7.3829999999999956</v>
      </c>
      <c r="V7" s="213">
        <v>7.3829999999999956</v>
      </c>
      <c r="W7" s="222">
        <v>0.5</v>
      </c>
      <c r="X7" s="184">
        <v>3.69</v>
      </c>
      <c r="Y7" s="219">
        <v>0.61524999999999963</v>
      </c>
      <c r="Z7" s="223"/>
      <c r="AA7" s="224"/>
      <c r="AC7" s="224"/>
      <c r="AD7" s="224"/>
      <c r="AE7" s="224"/>
      <c r="AF7" s="225"/>
      <c r="AG7" s="224"/>
    </row>
    <row r="8" spans="1:33" s="143" customFormat="1" ht="12" x14ac:dyDescent="0.2">
      <c r="A8" s="216" t="s">
        <v>401</v>
      </c>
      <c r="B8" s="217" t="s">
        <v>245</v>
      </c>
      <c r="C8" s="182" t="s">
        <v>241</v>
      </c>
      <c r="D8" s="182" t="s">
        <v>305</v>
      </c>
      <c r="E8" s="183">
        <v>2</v>
      </c>
      <c r="F8" s="221">
        <v>13</v>
      </c>
      <c r="G8" s="419">
        <v>12</v>
      </c>
      <c r="H8" s="221">
        <v>13</v>
      </c>
      <c r="I8" s="213">
        <v>81.924999999999997</v>
      </c>
      <c r="J8" s="213">
        <v>97.567999999999998</v>
      </c>
      <c r="K8" s="213">
        <v>15.643000000000001</v>
      </c>
      <c r="L8" s="213">
        <v>14.439692307692308</v>
      </c>
      <c r="M8" s="213">
        <v>1.2033076923076924</v>
      </c>
      <c r="N8" s="216" t="s">
        <v>401</v>
      </c>
      <c r="O8" s="217" t="s">
        <v>245</v>
      </c>
      <c r="P8" s="182" t="s">
        <v>241</v>
      </c>
      <c r="Q8" s="182" t="s">
        <v>305</v>
      </c>
      <c r="R8" s="183">
        <v>2</v>
      </c>
      <c r="S8" s="213">
        <v>89.6</v>
      </c>
      <c r="T8" s="213">
        <v>7.6749999999999972</v>
      </c>
      <c r="U8" s="213">
        <v>7.9680000000000035</v>
      </c>
      <c r="V8" s="213">
        <v>7.3550769230769273</v>
      </c>
      <c r="W8" s="222">
        <v>0.5</v>
      </c>
      <c r="X8" s="184">
        <v>3.68</v>
      </c>
      <c r="Y8" s="219">
        <v>0.61292307692307724</v>
      </c>
      <c r="Z8" s="223"/>
      <c r="AA8" s="224"/>
    </row>
    <row r="9" spans="1:33" s="143" customFormat="1" ht="12" x14ac:dyDescent="0.2">
      <c r="A9" s="216" t="s">
        <v>401</v>
      </c>
      <c r="B9" s="217" t="s">
        <v>245</v>
      </c>
      <c r="C9" s="182" t="s">
        <v>241</v>
      </c>
      <c r="D9" s="182" t="s">
        <v>305</v>
      </c>
      <c r="E9" s="183">
        <v>3</v>
      </c>
      <c r="F9" s="221">
        <v>12</v>
      </c>
      <c r="G9" s="221">
        <v>12</v>
      </c>
      <c r="H9" s="221">
        <v>12</v>
      </c>
      <c r="I9" s="213">
        <v>81.531999999999996</v>
      </c>
      <c r="J9" s="213">
        <v>95.566999999999993</v>
      </c>
      <c r="K9" s="213">
        <v>14.034999999999997</v>
      </c>
      <c r="L9" s="213">
        <v>14.034999999999997</v>
      </c>
      <c r="M9" s="213">
        <v>1.169583333333333</v>
      </c>
      <c r="N9" s="216" t="s">
        <v>401</v>
      </c>
      <c r="O9" s="217" t="s">
        <v>245</v>
      </c>
      <c r="P9" s="182" t="s">
        <v>241</v>
      </c>
      <c r="Q9" s="182" t="s">
        <v>305</v>
      </c>
      <c r="R9" s="183">
        <v>3</v>
      </c>
      <c r="S9" s="213">
        <v>88.284000000000006</v>
      </c>
      <c r="T9" s="213">
        <v>6.7520000000000095</v>
      </c>
      <c r="U9" s="213">
        <v>7.282999999999987</v>
      </c>
      <c r="V9" s="213">
        <v>7.282999999999987</v>
      </c>
      <c r="W9" s="222">
        <v>0.5</v>
      </c>
      <c r="X9" s="184">
        <v>3.64</v>
      </c>
      <c r="Y9" s="219">
        <v>0.60691666666666555</v>
      </c>
      <c r="Z9" s="223"/>
    </row>
    <row r="10" spans="1:33" s="143" customFormat="1" ht="12" x14ac:dyDescent="0.2">
      <c r="A10" s="216" t="s">
        <v>401</v>
      </c>
      <c r="B10" s="217" t="s">
        <v>245</v>
      </c>
      <c r="C10" s="182" t="s">
        <v>241</v>
      </c>
      <c r="D10" s="182" t="s">
        <v>305</v>
      </c>
      <c r="E10" s="183">
        <v>4</v>
      </c>
      <c r="F10" s="221">
        <v>11</v>
      </c>
      <c r="G10" s="221">
        <v>11</v>
      </c>
      <c r="H10" s="221">
        <v>11</v>
      </c>
      <c r="I10" s="213">
        <v>82.619</v>
      </c>
      <c r="J10" s="213">
        <v>96.215999999999994</v>
      </c>
      <c r="K10" s="213">
        <v>13.596999999999994</v>
      </c>
      <c r="L10" s="213">
        <v>13.596999999999992</v>
      </c>
      <c r="M10" s="213">
        <v>1.2360909090909085</v>
      </c>
      <c r="N10" s="216" t="s">
        <v>401</v>
      </c>
      <c r="O10" s="217" t="s">
        <v>245</v>
      </c>
      <c r="P10" s="182" t="s">
        <v>241</v>
      </c>
      <c r="Q10" s="182" t="s">
        <v>305</v>
      </c>
      <c r="R10" s="183">
        <v>4</v>
      </c>
      <c r="S10" s="213">
        <v>89.075000000000003</v>
      </c>
      <c r="T10" s="213">
        <v>6.4560000000000031</v>
      </c>
      <c r="U10" s="213">
        <v>7.1409999999999911</v>
      </c>
      <c r="V10" s="213">
        <v>7.1409999999999911</v>
      </c>
      <c r="W10" s="222">
        <v>0.5</v>
      </c>
      <c r="X10" s="184">
        <v>3.9</v>
      </c>
      <c r="Y10" s="219">
        <v>0.64918181818181742</v>
      </c>
      <c r="Z10" s="223"/>
    </row>
    <row r="11" spans="1:33" s="143" customFormat="1" ht="12" x14ac:dyDescent="0.2">
      <c r="A11" s="216" t="s">
        <v>402</v>
      </c>
      <c r="B11" s="217" t="s">
        <v>245</v>
      </c>
      <c r="C11" s="182" t="s">
        <v>241</v>
      </c>
      <c r="D11" s="182" t="s">
        <v>305</v>
      </c>
      <c r="E11" s="183">
        <v>1</v>
      </c>
      <c r="F11" s="226">
        <v>12</v>
      </c>
      <c r="G11" s="226">
        <v>12</v>
      </c>
      <c r="H11" s="226">
        <v>12</v>
      </c>
      <c r="I11" s="213">
        <v>81.691000000000003</v>
      </c>
      <c r="J11" s="213">
        <v>87.501999999999995</v>
      </c>
      <c r="K11" s="213">
        <v>5.8109999999999928</v>
      </c>
      <c r="L11" s="213">
        <v>5.8109999999999928</v>
      </c>
      <c r="M11" s="213">
        <v>0.4842499999999994</v>
      </c>
      <c r="N11" s="216" t="s">
        <v>402</v>
      </c>
      <c r="O11" s="217" t="s">
        <v>245</v>
      </c>
      <c r="P11" s="182" t="s">
        <v>241</v>
      </c>
      <c r="Q11" s="182" t="s">
        <v>305</v>
      </c>
      <c r="R11" s="183">
        <v>1</v>
      </c>
      <c r="S11" s="213">
        <v>83.548000000000002</v>
      </c>
      <c r="T11" s="213">
        <v>1.8569999999999993</v>
      </c>
      <c r="U11" s="213">
        <v>3.9539999999999935</v>
      </c>
      <c r="V11" s="213">
        <v>3.9539999999999935</v>
      </c>
      <c r="W11" s="222">
        <v>6.3E-2</v>
      </c>
      <c r="X11" s="185">
        <v>0.249</v>
      </c>
      <c r="Y11" s="219">
        <v>0.32949999999999946</v>
      </c>
      <c r="Z11" s="223"/>
    </row>
    <row r="12" spans="1:33" s="143" customFormat="1" ht="12" x14ac:dyDescent="0.2">
      <c r="A12" s="216" t="s">
        <v>402</v>
      </c>
      <c r="B12" s="217" t="s">
        <v>245</v>
      </c>
      <c r="C12" s="182" t="s">
        <v>241</v>
      </c>
      <c r="D12" s="182" t="s">
        <v>305</v>
      </c>
      <c r="E12" s="183">
        <v>2</v>
      </c>
      <c r="F12" s="226">
        <v>13</v>
      </c>
      <c r="G12" s="420">
        <v>12</v>
      </c>
      <c r="H12" s="226">
        <v>13</v>
      </c>
      <c r="I12" s="213">
        <v>82.483000000000004</v>
      </c>
      <c r="J12" s="213">
        <v>90.817999999999998</v>
      </c>
      <c r="K12" s="213">
        <v>8.3349999999999937</v>
      </c>
      <c r="L12" s="213">
        <v>7.6938461538461471</v>
      </c>
      <c r="M12" s="213">
        <v>0.64115384615384563</v>
      </c>
      <c r="N12" s="216" t="s">
        <v>402</v>
      </c>
      <c r="O12" s="217" t="s">
        <v>245</v>
      </c>
      <c r="P12" s="182" t="s">
        <v>241</v>
      </c>
      <c r="Q12" s="182" t="s">
        <v>305</v>
      </c>
      <c r="R12" s="183">
        <v>2</v>
      </c>
      <c r="S12" s="213">
        <v>85.436999999999998</v>
      </c>
      <c r="T12" s="213">
        <v>2.9539999999999935</v>
      </c>
      <c r="U12" s="213">
        <v>5.3810000000000002</v>
      </c>
      <c r="V12" s="213">
        <v>4.9670769230769238</v>
      </c>
      <c r="W12" s="222">
        <v>6.3E-2</v>
      </c>
      <c r="X12" s="185">
        <v>0.313</v>
      </c>
      <c r="Y12" s="219">
        <v>0.41392307692307695</v>
      </c>
      <c r="Z12" s="223"/>
    </row>
    <row r="13" spans="1:33" s="143" customFormat="1" ht="12" x14ac:dyDescent="0.2">
      <c r="A13" s="216" t="s">
        <v>402</v>
      </c>
      <c r="B13" s="217" t="s">
        <v>245</v>
      </c>
      <c r="C13" s="182" t="s">
        <v>241</v>
      </c>
      <c r="D13" s="182" t="s">
        <v>305</v>
      </c>
      <c r="E13" s="183">
        <v>3</v>
      </c>
      <c r="F13" s="226">
        <v>13</v>
      </c>
      <c r="G13" s="420">
        <v>12</v>
      </c>
      <c r="H13" s="226">
        <v>13</v>
      </c>
      <c r="I13" s="213">
        <v>83.478999999999999</v>
      </c>
      <c r="J13" s="213">
        <v>90.10799999999999</v>
      </c>
      <c r="K13" s="213">
        <v>6.6289999999999907</v>
      </c>
      <c r="L13" s="213">
        <v>6.1190769230769151</v>
      </c>
      <c r="M13" s="213">
        <v>0.50992307692307626</v>
      </c>
      <c r="N13" s="216" t="s">
        <v>402</v>
      </c>
      <c r="O13" s="217" t="s">
        <v>245</v>
      </c>
      <c r="P13" s="182" t="s">
        <v>241</v>
      </c>
      <c r="Q13" s="182" t="s">
        <v>305</v>
      </c>
      <c r="R13" s="183">
        <v>3</v>
      </c>
      <c r="S13" s="213">
        <v>86.078000000000003</v>
      </c>
      <c r="T13" s="213">
        <v>2.5990000000000038</v>
      </c>
      <c r="U13" s="213">
        <v>4.0299999999999869</v>
      </c>
      <c r="V13" s="213">
        <v>3.7199999999999882</v>
      </c>
      <c r="W13" s="222">
        <v>6.3E-2</v>
      </c>
      <c r="X13" s="185">
        <v>0.23400000000000001</v>
      </c>
      <c r="Y13" s="219">
        <v>0.309999999999999</v>
      </c>
      <c r="Z13" s="223"/>
    </row>
    <row r="14" spans="1:33" s="143" customFormat="1" ht="12" x14ac:dyDescent="0.2">
      <c r="A14" s="216" t="s">
        <v>402</v>
      </c>
      <c r="B14" s="217" t="s">
        <v>245</v>
      </c>
      <c r="C14" s="182" t="s">
        <v>241</v>
      </c>
      <c r="D14" s="182" t="s">
        <v>305</v>
      </c>
      <c r="E14" s="183">
        <v>4</v>
      </c>
      <c r="F14" s="226">
        <v>12</v>
      </c>
      <c r="G14" s="226">
        <v>12</v>
      </c>
      <c r="H14" s="226">
        <v>12</v>
      </c>
      <c r="I14" s="213">
        <v>82.942000000000007</v>
      </c>
      <c r="J14" s="213">
        <v>88.451000000000008</v>
      </c>
      <c r="K14" s="213">
        <v>5.5090000000000003</v>
      </c>
      <c r="L14" s="213">
        <v>5.5090000000000003</v>
      </c>
      <c r="M14" s="213">
        <v>0.45908333333333334</v>
      </c>
      <c r="N14" s="216" t="s">
        <v>402</v>
      </c>
      <c r="O14" s="217" t="s">
        <v>245</v>
      </c>
      <c r="P14" s="182" t="s">
        <v>241</v>
      </c>
      <c r="Q14" s="182" t="s">
        <v>305</v>
      </c>
      <c r="R14" s="183">
        <v>4</v>
      </c>
      <c r="S14" s="213">
        <v>84.778000000000006</v>
      </c>
      <c r="T14" s="213">
        <v>1.8359999999999985</v>
      </c>
      <c r="U14" s="213">
        <v>3.6730000000000018</v>
      </c>
      <c r="V14" s="213">
        <v>3.6730000000000018</v>
      </c>
      <c r="W14" s="222">
        <v>6.3E-2</v>
      </c>
      <c r="X14" s="185">
        <v>0.23100000000000001</v>
      </c>
      <c r="Y14" s="219">
        <v>0.30608333333333348</v>
      </c>
      <c r="Z14" s="223"/>
    </row>
    <row r="15" spans="1:33" s="143" customFormat="1" ht="12" x14ac:dyDescent="0.2">
      <c r="A15" s="216" t="s">
        <v>403</v>
      </c>
      <c r="B15" s="217" t="s">
        <v>245</v>
      </c>
      <c r="C15" s="182" t="s">
        <v>241</v>
      </c>
      <c r="D15" s="182" t="s">
        <v>305</v>
      </c>
      <c r="E15" s="183">
        <v>1</v>
      </c>
      <c r="F15" s="226">
        <v>10</v>
      </c>
      <c r="G15" s="226">
        <v>10</v>
      </c>
      <c r="H15" s="226">
        <v>10</v>
      </c>
      <c r="I15" s="213">
        <v>84.457999999999998</v>
      </c>
      <c r="J15" s="213">
        <v>93.287999999999997</v>
      </c>
      <c r="K15" s="213">
        <v>8.8299999999999983</v>
      </c>
      <c r="L15" s="213">
        <v>8.8299999999999983</v>
      </c>
      <c r="M15" s="213">
        <v>0.88299999999999979</v>
      </c>
      <c r="N15" s="216" t="s">
        <v>403</v>
      </c>
      <c r="O15" s="217" t="s">
        <v>245</v>
      </c>
      <c r="P15" s="182" t="s">
        <v>241</v>
      </c>
      <c r="Q15" s="182" t="s">
        <v>305</v>
      </c>
      <c r="R15" s="183">
        <v>1</v>
      </c>
      <c r="S15" s="213">
        <v>88.149000000000001</v>
      </c>
      <c r="T15" s="213">
        <v>3.6910000000000025</v>
      </c>
      <c r="U15" s="213">
        <v>5.1389999999999958</v>
      </c>
      <c r="V15" s="213">
        <v>5.1389999999999958</v>
      </c>
      <c r="W15" s="227">
        <v>0.32300000000000001</v>
      </c>
      <c r="X15" s="219">
        <v>1.99</v>
      </c>
      <c r="Y15" s="219">
        <v>0.51389999999999958</v>
      </c>
      <c r="Z15" s="223"/>
    </row>
    <row r="16" spans="1:33" s="143" customFormat="1" ht="12" x14ac:dyDescent="0.2">
      <c r="A16" s="216" t="s">
        <v>403</v>
      </c>
      <c r="B16" s="217" t="s">
        <v>245</v>
      </c>
      <c r="C16" s="182" t="s">
        <v>241</v>
      </c>
      <c r="D16" s="182" t="s">
        <v>305</v>
      </c>
      <c r="E16" s="183">
        <v>2</v>
      </c>
      <c r="F16" s="226">
        <v>12</v>
      </c>
      <c r="G16" s="226">
        <v>12</v>
      </c>
      <c r="H16" s="226">
        <v>12</v>
      </c>
      <c r="I16" s="213">
        <v>82.540999999999997</v>
      </c>
      <c r="J16" s="213">
        <v>96.608999999999995</v>
      </c>
      <c r="K16" s="213">
        <v>14.067999999999998</v>
      </c>
      <c r="L16" s="213">
        <v>14.067999999999998</v>
      </c>
      <c r="M16" s="213">
        <v>1.1723333333333332</v>
      </c>
      <c r="N16" s="216" t="s">
        <v>403</v>
      </c>
      <c r="O16" s="217" t="s">
        <v>245</v>
      </c>
      <c r="P16" s="182" t="s">
        <v>241</v>
      </c>
      <c r="Q16" s="182" t="s">
        <v>305</v>
      </c>
      <c r="R16" s="183">
        <v>2</v>
      </c>
      <c r="S16" s="213">
        <v>87.257999999999996</v>
      </c>
      <c r="T16" s="213">
        <v>4.7169999999999987</v>
      </c>
      <c r="U16" s="213">
        <v>9.3509999999999991</v>
      </c>
      <c r="V16" s="213">
        <v>9.3509999999999991</v>
      </c>
      <c r="W16" s="227">
        <v>0.32300000000000001</v>
      </c>
      <c r="X16" s="219">
        <v>3.02</v>
      </c>
      <c r="Y16" s="219">
        <v>0.77924999999999989</v>
      </c>
      <c r="Z16" s="223"/>
    </row>
    <row r="17" spans="1:26" s="143" customFormat="1" ht="12" x14ac:dyDescent="0.2">
      <c r="A17" s="216" t="s">
        <v>403</v>
      </c>
      <c r="B17" s="217" t="s">
        <v>245</v>
      </c>
      <c r="C17" s="182" t="s">
        <v>241</v>
      </c>
      <c r="D17" s="182" t="s">
        <v>305</v>
      </c>
      <c r="E17" s="183">
        <v>3</v>
      </c>
      <c r="F17" s="226">
        <v>10</v>
      </c>
      <c r="G17" s="226">
        <v>10</v>
      </c>
      <c r="H17" s="226">
        <v>10</v>
      </c>
      <c r="I17" s="213">
        <v>83.265000000000001</v>
      </c>
      <c r="J17" s="213">
        <v>93.986000000000004</v>
      </c>
      <c r="K17" s="213">
        <v>10.721000000000004</v>
      </c>
      <c r="L17" s="213">
        <v>10.721000000000004</v>
      </c>
      <c r="M17" s="213">
        <v>1.0721000000000003</v>
      </c>
      <c r="N17" s="216" t="s">
        <v>403</v>
      </c>
      <c r="O17" s="217" t="s">
        <v>245</v>
      </c>
      <c r="P17" s="182" t="s">
        <v>241</v>
      </c>
      <c r="Q17" s="182" t="s">
        <v>305</v>
      </c>
      <c r="R17" s="183">
        <v>3</v>
      </c>
      <c r="S17" s="213">
        <v>88.655999999999992</v>
      </c>
      <c r="T17" s="213">
        <v>5.3909999999999911</v>
      </c>
      <c r="U17" s="213">
        <v>5.3300000000000125</v>
      </c>
      <c r="V17" s="213">
        <v>5.3300000000000125</v>
      </c>
      <c r="W17" s="227">
        <v>0.32300000000000001</v>
      </c>
      <c r="X17" s="219">
        <v>2.0699999999999998</v>
      </c>
      <c r="Y17" s="219">
        <v>0.53300000000000125</v>
      </c>
      <c r="Z17" s="223"/>
    </row>
    <row r="18" spans="1:26" s="143" customFormat="1" ht="12" x14ac:dyDescent="0.2">
      <c r="A18" s="216" t="s">
        <v>403</v>
      </c>
      <c r="B18" s="217" t="s">
        <v>245</v>
      </c>
      <c r="C18" s="182" t="s">
        <v>241</v>
      </c>
      <c r="D18" s="182" t="s">
        <v>305</v>
      </c>
      <c r="E18" s="183">
        <v>4</v>
      </c>
      <c r="F18" s="226">
        <v>13</v>
      </c>
      <c r="G18" s="420">
        <v>12</v>
      </c>
      <c r="H18" s="226">
        <v>13</v>
      </c>
      <c r="I18" s="213">
        <v>82.128</v>
      </c>
      <c r="J18" s="213">
        <v>93.968999999999994</v>
      </c>
      <c r="K18" s="213">
        <v>11.840999999999994</v>
      </c>
      <c r="L18" s="213">
        <v>10.930153846153841</v>
      </c>
      <c r="M18" s="213">
        <v>0.91084615384615342</v>
      </c>
      <c r="N18" s="216" t="s">
        <v>403</v>
      </c>
      <c r="O18" s="217" t="s">
        <v>245</v>
      </c>
      <c r="P18" s="182" t="s">
        <v>241</v>
      </c>
      <c r="Q18" s="182" t="s">
        <v>305</v>
      </c>
      <c r="R18" s="183">
        <v>4</v>
      </c>
      <c r="S18" s="213">
        <v>87.564999999999998</v>
      </c>
      <c r="T18" s="213">
        <v>5.4369999999999976</v>
      </c>
      <c r="U18" s="213">
        <v>6.4039999999999964</v>
      </c>
      <c r="V18" s="213">
        <v>5.9113846153846126</v>
      </c>
      <c r="W18" s="227">
        <v>0.32300000000000001</v>
      </c>
      <c r="X18" s="219">
        <v>1.91</v>
      </c>
      <c r="Y18" s="219">
        <v>0.49261538461538434</v>
      </c>
      <c r="Z18" s="223"/>
    </row>
    <row r="19" spans="1:26" s="143" customFormat="1" ht="12" x14ac:dyDescent="0.2">
      <c r="A19" s="216" t="s">
        <v>404</v>
      </c>
      <c r="B19" s="217" t="s">
        <v>245</v>
      </c>
      <c r="C19" s="182" t="s">
        <v>241</v>
      </c>
      <c r="D19" s="182" t="s">
        <v>305</v>
      </c>
      <c r="E19" s="183">
        <v>1</v>
      </c>
      <c r="F19" s="183">
        <v>7</v>
      </c>
      <c r="G19" s="183">
        <v>7</v>
      </c>
      <c r="H19" s="183">
        <v>7</v>
      </c>
      <c r="I19" s="213">
        <v>81.545000000000002</v>
      </c>
      <c r="J19" s="213">
        <v>84.084999999999994</v>
      </c>
      <c r="K19" s="213">
        <v>2.539999999999992</v>
      </c>
      <c r="L19" s="213">
        <v>2.539999999999992</v>
      </c>
      <c r="M19" s="213">
        <v>0.36285714285714171</v>
      </c>
      <c r="N19" s="216" t="s">
        <v>404</v>
      </c>
      <c r="O19" s="217" t="s">
        <v>245</v>
      </c>
      <c r="P19" s="182" t="s">
        <v>241</v>
      </c>
      <c r="Q19" s="182" t="s">
        <v>305</v>
      </c>
      <c r="R19" s="183">
        <v>1</v>
      </c>
      <c r="S19" s="213">
        <v>82.173000000000002</v>
      </c>
      <c r="T19" s="213">
        <v>0.62800000000000011</v>
      </c>
      <c r="U19" s="213">
        <v>1.9119999999999919</v>
      </c>
      <c r="V19" s="213">
        <v>1.9119999999999917</v>
      </c>
      <c r="W19" s="222">
        <v>0.22900000000000001</v>
      </c>
      <c r="X19" s="185">
        <v>0.751</v>
      </c>
      <c r="Y19" s="219">
        <v>0.27314285714285597</v>
      </c>
      <c r="Z19" s="223"/>
    </row>
    <row r="20" spans="1:26" s="143" customFormat="1" ht="12" x14ac:dyDescent="0.2">
      <c r="A20" s="216" t="s">
        <v>404</v>
      </c>
      <c r="B20" s="217" t="s">
        <v>245</v>
      </c>
      <c r="C20" s="182" t="s">
        <v>241</v>
      </c>
      <c r="D20" s="182" t="s">
        <v>305</v>
      </c>
      <c r="E20" s="183">
        <v>2</v>
      </c>
      <c r="F20" s="183">
        <v>6</v>
      </c>
      <c r="G20" s="183">
        <v>6</v>
      </c>
      <c r="H20" s="183">
        <v>6</v>
      </c>
      <c r="I20" s="213">
        <v>82.533999999999992</v>
      </c>
      <c r="J20" s="213">
        <v>85.305000000000007</v>
      </c>
      <c r="K20" s="213">
        <v>2.771000000000015</v>
      </c>
      <c r="L20" s="213">
        <v>2.771000000000015</v>
      </c>
      <c r="M20" s="213">
        <v>0.46183333333333582</v>
      </c>
      <c r="N20" s="216" t="s">
        <v>404</v>
      </c>
      <c r="O20" s="217" t="s">
        <v>245</v>
      </c>
      <c r="P20" s="182" t="s">
        <v>241</v>
      </c>
      <c r="Q20" s="182" t="s">
        <v>305</v>
      </c>
      <c r="R20" s="183">
        <v>2</v>
      </c>
      <c r="S20" s="213">
        <v>83.349000000000004</v>
      </c>
      <c r="T20" s="213">
        <v>0.81500000000001194</v>
      </c>
      <c r="U20" s="213">
        <v>1.9560000000000031</v>
      </c>
      <c r="V20" s="213">
        <v>1.9560000000000031</v>
      </c>
      <c r="W20" s="222">
        <v>0.22900000000000001</v>
      </c>
      <c r="X20" s="185">
        <v>0.89600000000000002</v>
      </c>
      <c r="Y20" s="219">
        <v>0.32600000000000051</v>
      </c>
      <c r="Z20" s="223"/>
    </row>
    <row r="21" spans="1:26" s="143" customFormat="1" ht="12" x14ac:dyDescent="0.2">
      <c r="A21" s="216" t="s">
        <v>404</v>
      </c>
      <c r="B21" s="217" t="s">
        <v>245</v>
      </c>
      <c r="C21" s="182" t="s">
        <v>241</v>
      </c>
      <c r="D21" s="182" t="s">
        <v>305</v>
      </c>
      <c r="E21" s="183">
        <v>3</v>
      </c>
      <c r="F21" s="183">
        <v>7</v>
      </c>
      <c r="G21" s="183">
        <v>7</v>
      </c>
      <c r="H21" s="183">
        <v>7</v>
      </c>
      <c r="I21" s="213">
        <v>81.149000000000001</v>
      </c>
      <c r="J21" s="213">
        <v>85.571999999999989</v>
      </c>
      <c r="K21" s="213">
        <v>4.4229999999999876</v>
      </c>
      <c r="L21" s="213">
        <v>4.4229999999999876</v>
      </c>
      <c r="M21" s="213">
        <v>0.63185714285714112</v>
      </c>
      <c r="N21" s="216" t="s">
        <v>404</v>
      </c>
      <c r="O21" s="217" t="s">
        <v>245</v>
      </c>
      <c r="P21" s="182" t="s">
        <v>241</v>
      </c>
      <c r="Q21" s="182" t="s">
        <v>305</v>
      </c>
      <c r="R21" s="183">
        <v>3</v>
      </c>
      <c r="S21" s="213">
        <v>82.631</v>
      </c>
      <c r="T21" s="213">
        <v>1.4819999999999993</v>
      </c>
      <c r="U21" s="213">
        <v>2.9409999999999883</v>
      </c>
      <c r="V21" s="213">
        <v>2.9409999999999883</v>
      </c>
      <c r="W21" s="222">
        <v>0.22900000000000001</v>
      </c>
      <c r="X21" s="184">
        <v>1.1499999999999999</v>
      </c>
      <c r="Y21" s="219">
        <v>0.42014285714285549</v>
      </c>
      <c r="Z21" s="223"/>
    </row>
    <row r="22" spans="1:26" s="143" customFormat="1" ht="12" x14ac:dyDescent="0.2">
      <c r="A22" s="216" t="s">
        <v>404</v>
      </c>
      <c r="B22" s="217" t="s">
        <v>245</v>
      </c>
      <c r="C22" s="182" t="s">
        <v>241</v>
      </c>
      <c r="D22" s="182" t="s">
        <v>305</v>
      </c>
      <c r="E22" s="183">
        <v>4</v>
      </c>
      <c r="F22" s="183">
        <v>7</v>
      </c>
      <c r="G22" s="183">
        <v>7</v>
      </c>
      <c r="H22" s="183">
        <v>7</v>
      </c>
      <c r="I22" s="213">
        <v>83.063999999999993</v>
      </c>
      <c r="J22" s="213">
        <v>86.929999999999993</v>
      </c>
      <c r="K22" s="213">
        <v>3.8659999999999997</v>
      </c>
      <c r="L22" s="213">
        <v>3.8659999999999997</v>
      </c>
      <c r="M22" s="213">
        <v>0.55228571428571427</v>
      </c>
      <c r="N22" s="216" t="s">
        <v>404</v>
      </c>
      <c r="O22" s="217" t="s">
        <v>245</v>
      </c>
      <c r="P22" s="182" t="s">
        <v>241</v>
      </c>
      <c r="Q22" s="182" t="s">
        <v>305</v>
      </c>
      <c r="R22" s="183">
        <v>4</v>
      </c>
      <c r="S22" s="213">
        <v>84.366</v>
      </c>
      <c r="T22" s="213">
        <v>1.3020000000000067</v>
      </c>
      <c r="U22" s="213">
        <v>2.563999999999993</v>
      </c>
      <c r="V22" s="213">
        <v>2.563999999999993</v>
      </c>
      <c r="W22" s="222">
        <v>0.22900000000000001</v>
      </c>
      <c r="X22" s="184">
        <v>1.01</v>
      </c>
      <c r="Y22" s="219">
        <v>0.36628571428571327</v>
      </c>
      <c r="Z22" s="223"/>
    </row>
    <row r="23" spans="1:26" s="143" customFormat="1" ht="12" x14ac:dyDescent="0.2">
      <c r="A23" s="216" t="s">
        <v>405</v>
      </c>
      <c r="B23" s="217" t="s">
        <v>245</v>
      </c>
      <c r="C23" s="182" t="s">
        <v>241</v>
      </c>
      <c r="D23" s="182" t="s">
        <v>305</v>
      </c>
      <c r="E23" s="183">
        <v>1</v>
      </c>
      <c r="F23" s="221">
        <v>12</v>
      </c>
      <c r="G23" s="221">
        <v>12</v>
      </c>
      <c r="H23" s="221">
        <v>12</v>
      </c>
      <c r="I23" s="213">
        <v>82.525000000000006</v>
      </c>
      <c r="J23" s="213">
        <v>104.96</v>
      </c>
      <c r="K23" s="213">
        <v>22.434999999999988</v>
      </c>
      <c r="L23" s="213">
        <v>22.434999999999988</v>
      </c>
      <c r="M23" s="213">
        <v>1.8695833333333323</v>
      </c>
      <c r="N23" s="216" t="s">
        <v>405</v>
      </c>
      <c r="O23" s="217" t="s">
        <v>245</v>
      </c>
      <c r="P23" s="182" t="s">
        <v>241</v>
      </c>
      <c r="Q23" s="182" t="s">
        <v>305</v>
      </c>
      <c r="R23" s="183">
        <v>1</v>
      </c>
      <c r="S23" s="213">
        <v>92.283000000000001</v>
      </c>
      <c r="T23" s="213">
        <v>9.7579999999999956</v>
      </c>
      <c r="U23" s="213">
        <v>12.676999999999992</v>
      </c>
      <c r="V23" s="213">
        <v>12.676999999999992</v>
      </c>
      <c r="W23" s="227">
        <v>0.69799999999999995</v>
      </c>
      <c r="X23" s="219">
        <v>8.85</v>
      </c>
      <c r="Y23" s="219">
        <v>1.0564166666666661</v>
      </c>
      <c r="Z23" s="223"/>
    </row>
    <row r="24" spans="1:26" s="143" customFormat="1" ht="12" x14ac:dyDescent="0.2">
      <c r="A24" s="216" t="s">
        <v>405</v>
      </c>
      <c r="B24" s="217" t="s">
        <v>245</v>
      </c>
      <c r="C24" s="182" t="s">
        <v>241</v>
      </c>
      <c r="D24" s="182" t="s">
        <v>305</v>
      </c>
      <c r="E24" s="183">
        <v>2</v>
      </c>
      <c r="F24" s="221">
        <v>12</v>
      </c>
      <c r="G24" s="221">
        <v>12</v>
      </c>
      <c r="H24" s="221">
        <v>12</v>
      </c>
      <c r="I24" s="213">
        <v>83.33</v>
      </c>
      <c r="J24" s="213">
        <v>101.32299999999999</v>
      </c>
      <c r="K24" s="213">
        <v>17.992999999999995</v>
      </c>
      <c r="L24" s="213">
        <v>17.992999999999995</v>
      </c>
      <c r="M24" s="213">
        <v>1.4994166666666662</v>
      </c>
      <c r="N24" s="216" t="s">
        <v>405</v>
      </c>
      <c r="O24" s="217" t="s">
        <v>245</v>
      </c>
      <c r="P24" s="182" t="s">
        <v>241</v>
      </c>
      <c r="Q24" s="182" t="s">
        <v>305</v>
      </c>
      <c r="R24" s="183">
        <v>2</v>
      </c>
      <c r="S24" s="213">
        <v>90.440999999999988</v>
      </c>
      <c r="T24" s="213">
        <v>7.11099999999999</v>
      </c>
      <c r="U24" s="213">
        <v>10.882000000000005</v>
      </c>
      <c r="V24" s="213">
        <v>10.882000000000005</v>
      </c>
      <c r="W24" s="227">
        <v>0.69799999999999995</v>
      </c>
      <c r="X24" s="219">
        <v>7.6</v>
      </c>
      <c r="Y24" s="219">
        <v>0.90683333333333371</v>
      </c>
      <c r="Z24" s="223"/>
    </row>
    <row r="25" spans="1:26" s="143" customFormat="1" ht="12" x14ac:dyDescent="0.2">
      <c r="A25" s="216" t="s">
        <v>405</v>
      </c>
      <c r="B25" s="217" t="s">
        <v>245</v>
      </c>
      <c r="C25" s="182" t="s">
        <v>241</v>
      </c>
      <c r="D25" s="182" t="s">
        <v>305</v>
      </c>
      <c r="E25" s="183">
        <v>3</v>
      </c>
      <c r="F25" s="221">
        <v>11</v>
      </c>
      <c r="G25" s="221">
        <v>11</v>
      </c>
      <c r="H25" s="221">
        <v>11</v>
      </c>
      <c r="I25" s="213">
        <v>83.393999999999991</v>
      </c>
      <c r="J25" s="213">
        <v>102.985</v>
      </c>
      <c r="K25" s="213">
        <v>19.591000000000008</v>
      </c>
      <c r="L25" s="213">
        <v>19.591000000000008</v>
      </c>
      <c r="M25" s="213">
        <v>1.7810000000000008</v>
      </c>
      <c r="N25" s="216" t="s">
        <v>405</v>
      </c>
      <c r="O25" s="217" t="s">
        <v>245</v>
      </c>
      <c r="P25" s="182" t="s">
        <v>241</v>
      </c>
      <c r="Q25" s="182" t="s">
        <v>305</v>
      </c>
      <c r="R25" s="183">
        <v>3</v>
      </c>
      <c r="S25" s="213">
        <v>91.065999999999988</v>
      </c>
      <c r="T25" s="213">
        <v>7.671999999999997</v>
      </c>
      <c r="U25" s="213">
        <v>11.919000000000011</v>
      </c>
      <c r="V25" s="213">
        <v>11.919000000000011</v>
      </c>
      <c r="W25" s="227">
        <v>0.69799999999999995</v>
      </c>
      <c r="X25" s="219">
        <v>9.08</v>
      </c>
      <c r="Y25" s="219">
        <v>1.0835454545454555</v>
      </c>
      <c r="Z25" s="223"/>
    </row>
    <row r="26" spans="1:26" s="143" customFormat="1" ht="12" x14ac:dyDescent="0.2">
      <c r="A26" s="216" t="s">
        <v>405</v>
      </c>
      <c r="B26" s="217" t="s">
        <v>245</v>
      </c>
      <c r="C26" s="182" t="s">
        <v>241</v>
      </c>
      <c r="D26" s="182" t="s">
        <v>305</v>
      </c>
      <c r="E26" s="183">
        <v>4</v>
      </c>
      <c r="F26" s="221">
        <v>12</v>
      </c>
      <c r="G26" s="221">
        <v>12</v>
      </c>
      <c r="H26" s="221">
        <v>12</v>
      </c>
      <c r="I26" s="213">
        <v>80.185999999999993</v>
      </c>
      <c r="J26" s="213">
        <v>101.652</v>
      </c>
      <c r="K26" s="213">
        <v>21.466000000000008</v>
      </c>
      <c r="L26" s="213">
        <v>21.466000000000008</v>
      </c>
      <c r="M26" s="213">
        <v>1.7888333333333339</v>
      </c>
      <c r="N26" s="216" t="s">
        <v>405</v>
      </c>
      <c r="O26" s="217" t="s">
        <v>245</v>
      </c>
      <c r="P26" s="182" t="s">
        <v>241</v>
      </c>
      <c r="Q26" s="182" t="s">
        <v>305</v>
      </c>
      <c r="R26" s="183">
        <v>4</v>
      </c>
      <c r="S26" s="213">
        <v>89.188000000000002</v>
      </c>
      <c r="T26" s="213">
        <v>9.0020000000000095</v>
      </c>
      <c r="U26" s="213">
        <v>12.463999999999999</v>
      </c>
      <c r="V26" s="213">
        <v>12.463999999999999</v>
      </c>
      <c r="W26" s="227">
        <v>0.69799999999999995</v>
      </c>
      <c r="X26" s="219">
        <v>8.6999999999999993</v>
      </c>
      <c r="Y26" s="219">
        <v>1.0386666666666666</v>
      </c>
      <c r="Z26" s="223"/>
    </row>
    <row r="27" spans="1:26" s="143" customFormat="1" ht="12" x14ac:dyDescent="0.2">
      <c r="A27" s="216" t="s">
        <v>406</v>
      </c>
      <c r="B27" s="217" t="s">
        <v>245</v>
      </c>
      <c r="C27" s="182" t="s">
        <v>241</v>
      </c>
      <c r="D27" s="182" t="s">
        <v>305</v>
      </c>
      <c r="E27" s="183">
        <v>1</v>
      </c>
      <c r="F27" s="221">
        <v>11</v>
      </c>
      <c r="G27" s="221">
        <v>11</v>
      </c>
      <c r="H27" s="221">
        <v>11</v>
      </c>
      <c r="I27" s="213">
        <v>81.849000000000004</v>
      </c>
      <c r="J27" s="213">
        <v>96.674999999999997</v>
      </c>
      <c r="K27" s="213">
        <v>14.825999999999993</v>
      </c>
      <c r="L27" s="213">
        <v>14.825999999999993</v>
      </c>
      <c r="M27" s="213">
        <v>1.3478181818181811</v>
      </c>
      <c r="N27" s="216" t="s">
        <v>406</v>
      </c>
      <c r="O27" s="217" t="s">
        <v>245</v>
      </c>
      <c r="P27" s="182" t="s">
        <v>241</v>
      </c>
      <c r="Q27" s="182" t="s">
        <v>305</v>
      </c>
      <c r="R27" s="183">
        <v>1</v>
      </c>
      <c r="S27" s="213">
        <v>88.269000000000005</v>
      </c>
      <c r="T27" s="213">
        <v>6.4200000000000017</v>
      </c>
      <c r="U27" s="213">
        <v>8.4059999999999917</v>
      </c>
      <c r="V27" s="213">
        <v>8.4059999999999917</v>
      </c>
      <c r="W27" s="222">
        <v>0.63500000000000001</v>
      </c>
      <c r="X27" s="184">
        <v>5.82</v>
      </c>
      <c r="Y27" s="219">
        <v>0.76418181818181741</v>
      </c>
      <c r="Z27" s="223"/>
    </row>
    <row r="28" spans="1:26" s="143" customFormat="1" ht="12" x14ac:dyDescent="0.2">
      <c r="A28" s="216" t="s">
        <v>406</v>
      </c>
      <c r="B28" s="217" t="s">
        <v>245</v>
      </c>
      <c r="C28" s="182" t="s">
        <v>241</v>
      </c>
      <c r="D28" s="182" t="s">
        <v>305</v>
      </c>
      <c r="E28" s="183">
        <v>2</v>
      </c>
      <c r="F28" s="221">
        <v>12</v>
      </c>
      <c r="G28" s="221">
        <v>12</v>
      </c>
      <c r="H28" s="221">
        <v>12</v>
      </c>
      <c r="I28" s="213">
        <v>82.521999999999991</v>
      </c>
      <c r="J28" s="213">
        <v>98.00200000000001</v>
      </c>
      <c r="K28" s="213">
        <v>15.480000000000018</v>
      </c>
      <c r="L28" s="213">
        <v>15.480000000000018</v>
      </c>
      <c r="M28" s="213">
        <v>1.2900000000000016</v>
      </c>
      <c r="N28" s="216" t="s">
        <v>406</v>
      </c>
      <c r="O28" s="217" t="s">
        <v>245</v>
      </c>
      <c r="P28" s="182" t="s">
        <v>241</v>
      </c>
      <c r="Q28" s="182" t="s">
        <v>305</v>
      </c>
      <c r="R28" s="183">
        <v>2</v>
      </c>
      <c r="S28" s="213">
        <v>89.218000000000004</v>
      </c>
      <c r="T28" s="213">
        <v>6.6960000000000122</v>
      </c>
      <c r="U28" s="213">
        <v>8.784000000000006</v>
      </c>
      <c r="V28" s="213">
        <v>8.784000000000006</v>
      </c>
      <c r="W28" s="222">
        <v>0.63500000000000001</v>
      </c>
      <c r="X28" s="184">
        <v>5.58</v>
      </c>
      <c r="Y28" s="219">
        <v>0.73200000000000054</v>
      </c>
      <c r="Z28" s="223"/>
    </row>
    <row r="29" spans="1:26" s="143" customFormat="1" ht="12" x14ac:dyDescent="0.2">
      <c r="A29" s="216" t="s">
        <v>406</v>
      </c>
      <c r="B29" s="217" t="s">
        <v>245</v>
      </c>
      <c r="C29" s="182" t="s">
        <v>241</v>
      </c>
      <c r="D29" s="182" t="s">
        <v>305</v>
      </c>
      <c r="E29" s="183">
        <v>3</v>
      </c>
      <c r="F29" s="221">
        <v>11</v>
      </c>
      <c r="G29" s="221">
        <v>11</v>
      </c>
      <c r="H29" s="221">
        <v>11</v>
      </c>
      <c r="I29" s="213">
        <v>81.411999999999992</v>
      </c>
      <c r="J29" s="213">
        <v>97.819000000000003</v>
      </c>
      <c r="K29" s="213">
        <v>16.407000000000011</v>
      </c>
      <c r="L29" s="213">
        <v>16.407000000000011</v>
      </c>
      <c r="M29" s="213">
        <v>1.4915454545454556</v>
      </c>
      <c r="N29" s="216" t="s">
        <v>406</v>
      </c>
      <c r="O29" s="217" t="s">
        <v>245</v>
      </c>
      <c r="P29" s="182" t="s">
        <v>241</v>
      </c>
      <c r="Q29" s="182" t="s">
        <v>305</v>
      </c>
      <c r="R29" s="183">
        <v>3</v>
      </c>
      <c r="S29" s="213">
        <v>89.304999999999993</v>
      </c>
      <c r="T29" s="213">
        <v>7.8930000000000007</v>
      </c>
      <c r="U29" s="213">
        <v>8.51400000000001</v>
      </c>
      <c r="V29" s="213">
        <v>8.51400000000001</v>
      </c>
      <c r="W29" s="222">
        <v>0.63500000000000001</v>
      </c>
      <c r="X29" s="184">
        <v>5.9</v>
      </c>
      <c r="Y29" s="219">
        <v>0.77400000000000091</v>
      </c>
      <c r="Z29" s="223"/>
    </row>
    <row r="30" spans="1:26" s="143" customFormat="1" ht="12" x14ac:dyDescent="0.2">
      <c r="A30" s="216" t="s">
        <v>406</v>
      </c>
      <c r="B30" s="217" t="s">
        <v>245</v>
      </c>
      <c r="C30" s="182" t="s">
        <v>241</v>
      </c>
      <c r="D30" s="182" t="s">
        <v>305</v>
      </c>
      <c r="E30" s="183">
        <v>4</v>
      </c>
      <c r="F30" s="221">
        <v>11</v>
      </c>
      <c r="G30" s="221">
        <v>11</v>
      </c>
      <c r="H30" s="221">
        <v>11</v>
      </c>
      <c r="I30" s="213">
        <v>83.465999999999994</v>
      </c>
      <c r="J30" s="213">
        <v>100.148</v>
      </c>
      <c r="K30" s="213">
        <v>16.682000000000002</v>
      </c>
      <c r="L30" s="213">
        <v>16.682000000000002</v>
      </c>
      <c r="M30" s="213">
        <v>1.5165454545454546</v>
      </c>
      <c r="N30" s="216" t="s">
        <v>406</v>
      </c>
      <c r="O30" s="217" t="s">
        <v>245</v>
      </c>
      <c r="P30" s="182" t="s">
        <v>241</v>
      </c>
      <c r="Q30" s="182" t="s">
        <v>305</v>
      </c>
      <c r="R30" s="183">
        <v>4</v>
      </c>
      <c r="S30" s="213">
        <v>91.84</v>
      </c>
      <c r="T30" s="213">
        <v>8.3740000000000094</v>
      </c>
      <c r="U30" s="213">
        <v>8.3079999999999927</v>
      </c>
      <c r="V30" s="213">
        <v>8.3079999999999927</v>
      </c>
      <c r="W30" s="222">
        <v>0.63500000000000001</v>
      </c>
      <c r="X30" s="184">
        <v>5.76</v>
      </c>
      <c r="Y30" s="219">
        <v>0.75527272727272665</v>
      </c>
      <c r="Z30" s="223"/>
    </row>
    <row r="31" spans="1:26" s="143" customFormat="1" ht="12" x14ac:dyDescent="0.2">
      <c r="A31" s="216" t="s">
        <v>407</v>
      </c>
      <c r="B31" s="217" t="s">
        <v>245</v>
      </c>
      <c r="C31" s="182" t="s">
        <v>241</v>
      </c>
      <c r="D31" s="182" t="s">
        <v>305</v>
      </c>
      <c r="E31" s="183">
        <v>1</v>
      </c>
      <c r="F31" s="221">
        <v>7</v>
      </c>
      <c r="G31" s="221">
        <v>7</v>
      </c>
      <c r="H31" s="221">
        <v>7</v>
      </c>
      <c r="I31" s="213">
        <v>81.169000000000011</v>
      </c>
      <c r="J31" s="213">
        <v>82.582999999999998</v>
      </c>
      <c r="K31" s="213">
        <v>1.4139999999999873</v>
      </c>
      <c r="L31" s="213">
        <v>1.4139999999999873</v>
      </c>
      <c r="M31" s="213">
        <v>0.20199999999999818</v>
      </c>
      <c r="N31" s="216" t="s">
        <v>407</v>
      </c>
      <c r="O31" s="217" t="s">
        <v>245</v>
      </c>
      <c r="P31" s="182" t="s">
        <v>241</v>
      </c>
      <c r="Q31" s="182" t="s">
        <v>305</v>
      </c>
      <c r="R31" s="183">
        <v>1</v>
      </c>
      <c r="S31" s="213">
        <v>81.454999999999998</v>
      </c>
      <c r="T31" s="213">
        <v>0.28599999999998715</v>
      </c>
      <c r="U31" s="213">
        <v>1.1280000000000001</v>
      </c>
      <c r="V31" s="213">
        <v>1.1280000000000001</v>
      </c>
      <c r="W31" s="222">
        <v>3.1E-2</v>
      </c>
      <c r="X31" s="228">
        <v>5.9900000000000002E-2</v>
      </c>
      <c r="Y31" s="219">
        <v>0.16114285714285717</v>
      </c>
      <c r="Z31" s="223"/>
    </row>
    <row r="32" spans="1:26" s="143" customFormat="1" ht="12" x14ac:dyDescent="0.2">
      <c r="A32" s="216" t="s">
        <v>407</v>
      </c>
      <c r="B32" s="217" t="s">
        <v>245</v>
      </c>
      <c r="C32" s="182" t="s">
        <v>241</v>
      </c>
      <c r="D32" s="182" t="s">
        <v>305</v>
      </c>
      <c r="E32" s="183">
        <v>2</v>
      </c>
      <c r="F32" s="221">
        <v>1</v>
      </c>
      <c r="G32" s="221">
        <v>1</v>
      </c>
      <c r="H32" s="221">
        <v>1</v>
      </c>
      <c r="I32" s="213">
        <v>82.38</v>
      </c>
      <c r="J32" s="213">
        <v>82.65</v>
      </c>
      <c r="K32" s="213">
        <v>0.27000000000001023</v>
      </c>
      <c r="L32" s="213">
        <v>0.27000000000001023</v>
      </c>
      <c r="M32" s="213">
        <v>0.27000000000001023</v>
      </c>
      <c r="N32" s="216" t="s">
        <v>407</v>
      </c>
      <c r="O32" s="217" t="s">
        <v>245</v>
      </c>
      <c r="P32" s="182" t="s">
        <v>241</v>
      </c>
      <c r="Q32" s="182" t="s">
        <v>305</v>
      </c>
      <c r="R32" s="183">
        <v>2</v>
      </c>
      <c r="S32" s="213">
        <v>82.426000000000002</v>
      </c>
      <c r="T32" s="213">
        <v>4.600000000000648E-2</v>
      </c>
      <c r="U32" s="213">
        <v>0.22400000000000375</v>
      </c>
      <c r="V32" s="213">
        <v>0.22400000000000375</v>
      </c>
      <c r="W32" s="222">
        <v>3.1E-2</v>
      </c>
      <c r="X32" s="228">
        <v>8.3299999999999999E-2</v>
      </c>
      <c r="Y32" s="219">
        <v>0.22400000000000375</v>
      </c>
      <c r="Z32" s="223"/>
    </row>
    <row r="33" spans="1:26" s="143" customFormat="1" ht="12" x14ac:dyDescent="0.2">
      <c r="A33" s="216" t="s">
        <v>407</v>
      </c>
      <c r="B33" s="217" t="s">
        <v>245</v>
      </c>
      <c r="C33" s="182" t="s">
        <v>241</v>
      </c>
      <c r="D33" s="182" t="s">
        <v>305</v>
      </c>
      <c r="E33" s="183">
        <v>3</v>
      </c>
      <c r="F33" s="221">
        <v>2</v>
      </c>
      <c r="G33" s="221">
        <v>2</v>
      </c>
      <c r="H33" s="221">
        <v>2</v>
      </c>
      <c r="I33" s="213">
        <v>81.646000000000001</v>
      </c>
      <c r="J33" s="213">
        <v>82.173000000000002</v>
      </c>
      <c r="K33" s="213">
        <v>0.52700000000000102</v>
      </c>
      <c r="L33" s="213">
        <v>0.52700000000000102</v>
      </c>
      <c r="M33" s="213">
        <v>0.26350000000000051</v>
      </c>
      <c r="N33" s="216" t="s">
        <v>407</v>
      </c>
      <c r="O33" s="217" t="s">
        <v>245</v>
      </c>
      <c r="P33" s="182" t="s">
        <v>241</v>
      </c>
      <c r="Q33" s="182" t="s">
        <v>305</v>
      </c>
      <c r="R33" s="183">
        <v>3</v>
      </c>
      <c r="S33" s="213">
        <v>81.744</v>
      </c>
      <c r="T33" s="213">
        <v>9.7999999999998977E-2</v>
      </c>
      <c r="U33" s="213">
        <v>0.42900000000000205</v>
      </c>
      <c r="V33" s="213">
        <v>0.42900000000000205</v>
      </c>
      <c r="W33" s="222">
        <v>3.1E-2</v>
      </c>
      <c r="X33" s="228">
        <v>7.9799999999999996E-2</v>
      </c>
      <c r="Y33" s="219">
        <v>0.21450000000000102</v>
      </c>
      <c r="Z33" s="223"/>
    </row>
    <row r="34" spans="1:26" s="143" customFormat="1" ht="12" x14ac:dyDescent="0.2">
      <c r="A34" s="216" t="s">
        <v>407</v>
      </c>
      <c r="B34" s="217" t="s">
        <v>245</v>
      </c>
      <c r="C34" s="182" t="s">
        <v>241</v>
      </c>
      <c r="D34" s="182" t="s">
        <v>305</v>
      </c>
      <c r="E34" s="183">
        <v>4</v>
      </c>
      <c r="F34" s="221">
        <v>0</v>
      </c>
      <c r="G34" s="221">
        <v>0</v>
      </c>
      <c r="H34" s="221">
        <v>0</v>
      </c>
      <c r="I34" s="215" t="s">
        <v>188</v>
      </c>
      <c r="J34" s="215" t="s">
        <v>188</v>
      </c>
      <c r="K34" s="213">
        <v>0</v>
      </c>
      <c r="L34" s="213">
        <v>0</v>
      </c>
      <c r="M34" s="215" t="s">
        <v>188</v>
      </c>
      <c r="N34" s="216" t="s">
        <v>407</v>
      </c>
      <c r="O34" s="217" t="s">
        <v>245</v>
      </c>
      <c r="P34" s="182" t="s">
        <v>241</v>
      </c>
      <c r="Q34" s="182" t="s">
        <v>305</v>
      </c>
      <c r="R34" s="183">
        <v>4</v>
      </c>
      <c r="S34" s="215" t="s">
        <v>188</v>
      </c>
      <c r="T34" s="215" t="s">
        <v>188</v>
      </c>
      <c r="U34" s="213">
        <v>0</v>
      </c>
      <c r="V34" s="213">
        <v>0</v>
      </c>
      <c r="W34" s="222">
        <v>3.1E-2</v>
      </c>
      <c r="X34" s="186" t="s">
        <v>188</v>
      </c>
      <c r="Y34" s="229" t="s">
        <v>188</v>
      </c>
      <c r="Z34" s="223"/>
    </row>
    <row r="35" spans="1:26" s="143" customFormat="1" ht="12" x14ac:dyDescent="0.2">
      <c r="A35" s="216" t="s">
        <v>408</v>
      </c>
      <c r="B35" s="217" t="s">
        <v>245</v>
      </c>
      <c r="C35" s="182" t="s">
        <v>241</v>
      </c>
      <c r="D35" s="182" t="s">
        <v>305</v>
      </c>
      <c r="E35" s="183">
        <v>1</v>
      </c>
      <c r="F35" s="221">
        <v>6</v>
      </c>
      <c r="G35" s="221">
        <v>6</v>
      </c>
      <c r="H35" s="221">
        <v>6</v>
      </c>
      <c r="I35" s="213">
        <v>83.071000000000012</v>
      </c>
      <c r="J35" s="213">
        <v>84.798999999999992</v>
      </c>
      <c r="K35" s="213">
        <v>1.7279999999999802</v>
      </c>
      <c r="L35" s="213">
        <v>1.7279999999999802</v>
      </c>
      <c r="M35" s="213">
        <v>0.2879999999999967</v>
      </c>
      <c r="N35" s="216" t="s">
        <v>408</v>
      </c>
      <c r="O35" s="217" t="s">
        <v>245</v>
      </c>
      <c r="P35" s="182" t="s">
        <v>241</v>
      </c>
      <c r="Q35" s="182" t="s">
        <v>305</v>
      </c>
      <c r="R35" s="183">
        <v>1</v>
      </c>
      <c r="S35" s="213">
        <v>83.498000000000005</v>
      </c>
      <c r="T35" s="213">
        <v>0.4269999999999925</v>
      </c>
      <c r="U35" s="213">
        <v>1.3009999999999877</v>
      </c>
      <c r="V35" s="213">
        <v>1.3009999999999877</v>
      </c>
      <c r="W35" s="222">
        <v>3.1E-2</v>
      </c>
      <c r="X35" s="185">
        <v>8.0699999999999994E-2</v>
      </c>
      <c r="Y35" s="219">
        <v>0.2168333333333313</v>
      </c>
      <c r="Z35" s="223"/>
    </row>
    <row r="36" spans="1:26" s="143" customFormat="1" ht="12" x14ac:dyDescent="0.2">
      <c r="A36" s="216" t="s">
        <v>408</v>
      </c>
      <c r="B36" s="217" t="s">
        <v>245</v>
      </c>
      <c r="C36" s="182" t="s">
        <v>241</v>
      </c>
      <c r="D36" s="182" t="s">
        <v>305</v>
      </c>
      <c r="E36" s="183">
        <v>2</v>
      </c>
      <c r="F36" s="221">
        <v>6</v>
      </c>
      <c r="G36" s="221">
        <v>6</v>
      </c>
      <c r="H36" s="221">
        <v>6</v>
      </c>
      <c r="I36" s="213">
        <v>81.074999999999989</v>
      </c>
      <c r="J36" s="213">
        <v>83.268000000000001</v>
      </c>
      <c r="K36" s="213">
        <v>2.1930000000000121</v>
      </c>
      <c r="L36" s="213">
        <v>2.1930000000000121</v>
      </c>
      <c r="M36" s="213">
        <v>0.36550000000000199</v>
      </c>
      <c r="N36" s="216" t="s">
        <v>408</v>
      </c>
      <c r="O36" s="217" t="s">
        <v>245</v>
      </c>
      <c r="P36" s="182" t="s">
        <v>241</v>
      </c>
      <c r="Q36" s="182" t="s">
        <v>305</v>
      </c>
      <c r="R36" s="183">
        <v>2</v>
      </c>
      <c r="S36" s="213">
        <v>81.529000000000011</v>
      </c>
      <c r="T36" s="213">
        <v>0.45400000000002194</v>
      </c>
      <c r="U36" s="213">
        <v>1.7389999999999901</v>
      </c>
      <c r="V36" s="213">
        <v>1.7389999999999901</v>
      </c>
      <c r="W36" s="222">
        <v>3.1E-2</v>
      </c>
      <c r="X36" s="185">
        <v>0.108</v>
      </c>
      <c r="Y36" s="219">
        <v>0.28983333333333167</v>
      </c>
      <c r="Z36" s="223"/>
    </row>
    <row r="37" spans="1:26" s="143" customFormat="1" ht="12" x14ac:dyDescent="0.2">
      <c r="A37" s="216" t="s">
        <v>408</v>
      </c>
      <c r="B37" s="217" t="s">
        <v>245</v>
      </c>
      <c r="C37" s="182" t="s">
        <v>241</v>
      </c>
      <c r="D37" s="182" t="s">
        <v>305</v>
      </c>
      <c r="E37" s="183">
        <v>3</v>
      </c>
      <c r="F37" s="221">
        <v>8</v>
      </c>
      <c r="G37" s="221">
        <v>8</v>
      </c>
      <c r="H37" s="221">
        <v>8</v>
      </c>
      <c r="I37" s="213">
        <v>82.654000000000011</v>
      </c>
      <c r="J37" s="213">
        <v>85.77</v>
      </c>
      <c r="K37" s="213">
        <v>3.1159999999999854</v>
      </c>
      <c r="L37" s="213">
        <v>3.1159999999999854</v>
      </c>
      <c r="M37" s="213">
        <v>0.38949999999999818</v>
      </c>
      <c r="N37" s="216" t="s">
        <v>408</v>
      </c>
      <c r="O37" s="217" t="s">
        <v>245</v>
      </c>
      <c r="P37" s="182" t="s">
        <v>241</v>
      </c>
      <c r="Q37" s="182" t="s">
        <v>305</v>
      </c>
      <c r="R37" s="183">
        <v>3</v>
      </c>
      <c r="S37" s="213">
        <v>83.461999999999989</v>
      </c>
      <c r="T37" s="213">
        <v>0.80799999999997851</v>
      </c>
      <c r="U37" s="213">
        <v>2.3080000000000069</v>
      </c>
      <c r="V37" s="213">
        <v>2.3080000000000069</v>
      </c>
      <c r="W37" s="222">
        <v>3.1E-2</v>
      </c>
      <c r="X37" s="185">
        <v>0.107</v>
      </c>
      <c r="Y37" s="219">
        <v>0.28850000000000087</v>
      </c>
      <c r="Z37" s="223"/>
    </row>
    <row r="38" spans="1:26" s="143" customFormat="1" ht="12" x14ac:dyDescent="0.2">
      <c r="A38" s="216" t="s">
        <v>408</v>
      </c>
      <c r="B38" s="217" t="s">
        <v>245</v>
      </c>
      <c r="C38" s="182" t="s">
        <v>241</v>
      </c>
      <c r="D38" s="182" t="s">
        <v>305</v>
      </c>
      <c r="E38" s="183">
        <v>4</v>
      </c>
      <c r="F38" s="221">
        <v>7</v>
      </c>
      <c r="G38" s="221">
        <v>7</v>
      </c>
      <c r="H38" s="221">
        <v>7</v>
      </c>
      <c r="I38" s="213">
        <v>81.567000000000007</v>
      </c>
      <c r="J38" s="213">
        <v>83.861000000000004</v>
      </c>
      <c r="K38" s="213">
        <v>2.2939999999999969</v>
      </c>
      <c r="L38" s="213">
        <v>2.2939999999999969</v>
      </c>
      <c r="M38" s="213">
        <v>0.32771428571428529</v>
      </c>
      <c r="N38" s="216" t="s">
        <v>408</v>
      </c>
      <c r="O38" s="217" t="s">
        <v>245</v>
      </c>
      <c r="P38" s="182" t="s">
        <v>241</v>
      </c>
      <c r="Q38" s="182" t="s">
        <v>305</v>
      </c>
      <c r="R38" s="183">
        <v>4</v>
      </c>
      <c r="S38" s="213">
        <v>82.090999999999994</v>
      </c>
      <c r="T38" s="213">
        <v>0.5239999999999867</v>
      </c>
      <c r="U38" s="213">
        <v>1.7700000000000102</v>
      </c>
      <c r="V38" s="213">
        <v>1.7700000000000102</v>
      </c>
      <c r="W38" s="222">
        <v>3.1E-2</v>
      </c>
      <c r="X38" s="185">
        <v>9.4E-2</v>
      </c>
      <c r="Y38" s="219">
        <v>0.25285714285714433</v>
      </c>
      <c r="Z38" s="223"/>
    </row>
    <row r="39" spans="1:26" s="143" customFormat="1" ht="12" x14ac:dyDescent="0.2">
      <c r="A39" s="216" t="s">
        <v>409</v>
      </c>
      <c r="B39" s="217" t="s">
        <v>245</v>
      </c>
      <c r="C39" s="182" t="s">
        <v>241</v>
      </c>
      <c r="D39" s="182" t="s">
        <v>305</v>
      </c>
      <c r="E39" s="183">
        <v>1</v>
      </c>
      <c r="F39" s="221">
        <v>11</v>
      </c>
      <c r="G39" s="221">
        <v>11</v>
      </c>
      <c r="H39" s="221">
        <v>11</v>
      </c>
      <c r="I39" s="213">
        <v>83.734000000000009</v>
      </c>
      <c r="J39" s="213">
        <v>100.82299999999999</v>
      </c>
      <c r="K39" s="213">
        <v>17.088999999999984</v>
      </c>
      <c r="L39" s="213">
        <v>17.088999999999984</v>
      </c>
      <c r="M39" s="213">
        <v>1.5535454545454532</v>
      </c>
      <c r="N39" s="216" t="s">
        <v>409</v>
      </c>
      <c r="O39" s="217" t="s">
        <v>245</v>
      </c>
      <c r="P39" s="182" t="s">
        <v>241</v>
      </c>
      <c r="Q39" s="182" t="s">
        <v>305</v>
      </c>
      <c r="R39" s="183">
        <v>1</v>
      </c>
      <c r="S39" s="213">
        <v>91.192999999999998</v>
      </c>
      <c r="T39" s="213">
        <v>7.458999999999989</v>
      </c>
      <c r="U39" s="213">
        <v>9.6299999999999955</v>
      </c>
      <c r="V39" s="213">
        <v>9.6299999999999955</v>
      </c>
      <c r="W39" s="227">
        <v>0.54200000000000004</v>
      </c>
      <c r="X39" s="219">
        <v>5.69</v>
      </c>
      <c r="Y39" s="219">
        <v>0.87545454545454504</v>
      </c>
      <c r="Z39" s="223"/>
    </row>
    <row r="40" spans="1:26" s="143" customFormat="1" ht="12" x14ac:dyDescent="0.2">
      <c r="A40" s="216" t="s">
        <v>409</v>
      </c>
      <c r="B40" s="217" t="s">
        <v>245</v>
      </c>
      <c r="C40" s="182" t="s">
        <v>241</v>
      </c>
      <c r="D40" s="182" t="s">
        <v>305</v>
      </c>
      <c r="E40" s="183">
        <v>2</v>
      </c>
      <c r="F40" s="221">
        <v>10</v>
      </c>
      <c r="G40" s="221">
        <v>10</v>
      </c>
      <c r="H40" s="221">
        <v>10</v>
      </c>
      <c r="I40" s="213">
        <v>81.710000000000008</v>
      </c>
      <c r="J40" s="213">
        <v>99.355000000000004</v>
      </c>
      <c r="K40" s="213">
        <v>17.644999999999996</v>
      </c>
      <c r="L40" s="213">
        <v>17.644999999999996</v>
      </c>
      <c r="M40" s="213">
        <v>1.7644999999999995</v>
      </c>
      <c r="N40" s="216" t="s">
        <v>409</v>
      </c>
      <c r="O40" s="217" t="s">
        <v>245</v>
      </c>
      <c r="P40" s="182" t="s">
        <v>241</v>
      </c>
      <c r="Q40" s="182" t="s">
        <v>305</v>
      </c>
      <c r="R40" s="183">
        <v>2</v>
      </c>
      <c r="S40" s="213">
        <v>88.98599999999999</v>
      </c>
      <c r="T40" s="213">
        <v>7.275999999999982</v>
      </c>
      <c r="U40" s="213">
        <v>10.369000000000014</v>
      </c>
      <c r="V40" s="213">
        <v>10.369000000000014</v>
      </c>
      <c r="W40" s="227">
        <v>0.54200000000000004</v>
      </c>
      <c r="X40" s="219">
        <v>6.74</v>
      </c>
      <c r="Y40" s="219">
        <v>1.0369000000000015</v>
      </c>
      <c r="Z40" s="223"/>
    </row>
    <row r="41" spans="1:26" s="143" customFormat="1" ht="12" x14ac:dyDescent="0.2">
      <c r="A41" s="216" t="s">
        <v>409</v>
      </c>
      <c r="B41" s="217" t="s">
        <v>245</v>
      </c>
      <c r="C41" s="182" t="s">
        <v>241</v>
      </c>
      <c r="D41" s="182" t="s">
        <v>305</v>
      </c>
      <c r="E41" s="183">
        <v>3</v>
      </c>
      <c r="F41" s="221">
        <v>10</v>
      </c>
      <c r="G41" s="221">
        <v>10</v>
      </c>
      <c r="H41" s="221">
        <v>9</v>
      </c>
      <c r="I41" s="213">
        <v>81.667000000000002</v>
      </c>
      <c r="J41" s="213">
        <v>97.804000000000002</v>
      </c>
      <c r="K41" s="213">
        <v>16.137</v>
      </c>
      <c r="L41" s="213">
        <v>17.93</v>
      </c>
      <c r="M41" s="213">
        <v>1.7930000000000001</v>
      </c>
      <c r="N41" s="216" t="s">
        <v>409</v>
      </c>
      <c r="O41" s="217" t="s">
        <v>245</v>
      </c>
      <c r="P41" s="182" t="s">
        <v>241</v>
      </c>
      <c r="Q41" s="182" t="s">
        <v>305</v>
      </c>
      <c r="R41" s="183">
        <v>3</v>
      </c>
      <c r="S41" s="213">
        <v>89.061999999999998</v>
      </c>
      <c r="T41" s="213">
        <v>7.394999999999996</v>
      </c>
      <c r="U41" s="213">
        <v>8.7420000000000044</v>
      </c>
      <c r="V41" s="213">
        <v>9.7133333333333383</v>
      </c>
      <c r="W41" s="227">
        <v>0.54200000000000004</v>
      </c>
      <c r="X41" s="219">
        <v>6.32</v>
      </c>
      <c r="Y41" s="219">
        <v>0.97133333333333383</v>
      </c>
      <c r="Z41" s="223"/>
    </row>
    <row r="42" spans="1:26" s="143" customFormat="1" ht="12" x14ac:dyDescent="0.2">
      <c r="A42" s="216" t="s">
        <v>409</v>
      </c>
      <c r="B42" s="217" t="s">
        <v>245</v>
      </c>
      <c r="C42" s="182" t="s">
        <v>241</v>
      </c>
      <c r="D42" s="182" t="s">
        <v>305</v>
      </c>
      <c r="E42" s="183">
        <v>4</v>
      </c>
      <c r="F42" s="221">
        <v>10</v>
      </c>
      <c r="G42" s="221">
        <v>10</v>
      </c>
      <c r="H42" s="221">
        <v>10</v>
      </c>
      <c r="I42" s="213">
        <v>83.397999999999996</v>
      </c>
      <c r="J42" s="213">
        <v>99.903000000000006</v>
      </c>
      <c r="K42" s="213">
        <v>16.50500000000001</v>
      </c>
      <c r="L42" s="213">
        <v>16.50500000000001</v>
      </c>
      <c r="M42" s="213">
        <v>1.650500000000001</v>
      </c>
      <c r="N42" s="216" t="s">
        <v>409</v>
      </c>
      <c r="O42" s="217" t="s">
        <v>245</v>
      </c>
      <c r="P42" s="182" t="s">
        <v>241</v>
      </c>
      <c r="Q42" s="182" t="s">
        <v>305</v>
      </c>
      <c r="R42" s="183">
        <v>4</v>
      </c>
      <c r="S42" s="213">
        <v>91.179999999999993</v>
      </c>
      <c r="T42" s="213">
        <v>7.7819999999999965</v>
      </c>
      <c r="U42" s="213">
        <v>8.7230000000000132</v>
      </c>
      <c r="V42" s="213">
        <v>8.7230000000000132</v>
      </c>
      <c r="W42" s="227">
        <v>0.54200000000000004</v>
      </c>
      <c r="X42" s="219">
        <v>5.67</v>
      </c>
      <c r="Y42" s="219">
        <v>0.8723000000000013</v>
      </c>
      <c r="Z42" s="223"/>
    </row>
    <row r="43" spans="1:26" s="143" customFormat="1" ht="12" x14ac:dyDescent="0.2">
      <c r="A43" s="216" t="s">
        <v>410</v>
      </c>
      <c r="B43" s="217" t="s">
        <v>245</v>
      </c>
      <c r="C43" s="182" t="s">
        <v>241</v>
      </c>
      <c r="D43" s="182" t="s">
        <v>305</v>
      </c>
      <c r="E43" s="183">
        <v>1</v>
      </c>
      <c r="F43" s="221">
        <v>11</v>
      </c>
      <c r="G43" s="221">
        <v>11</v>
      </c>
      <c r="H43" s="221">
        <v>11</v>
      </c>
      <c r="I43" s="213">
        <v>82.992999999999995</v>
      </c>
      <c r="J43" s="213">
        <v>99.539000000000001</v>
      </c>
      <c r="K43" s="213">
        <v>16.546000000000006</v>
      </c>
      <c r="L43" s="213">
        <v>16.546000000000006</v>
      </c>
      <c r="M43" s="213">
        <v>1.5041818181818187</v>
      </c>
      <c r="N43" s="216" t="s">
        <v>410</v>
      </c>
      <c r="O43" s="217" t="s">
        <v>245</v>
      </c>
      <c r="P43" s="182" t="s">
        <v>241</v>
      </c>
      <c r="Q43" s="182" t="s">
        <v>305</v>
      </c>
      <c r="R43" s="183">
        <v>1</v>
      </c>
      <c r="S43" s="213">
        <v>90.618000000000009</v>
      </c>
      <c r="T43" s="213">
        <v>7.6250000000000142</v>
      </c>
      <c r="U43" s="213">
        <v>8.9209999999999923</v>
      </c>
      <c r="V43" s="213">
        <v>8.9209999999999923</v>
      </c>
      <c r="W43" s="222">
        <v>0.39600000000000002</v>
      </c>
      <c r="X43" s="184">
        <v>3.85</v>
      </c>
      <c r="Y43" s="219">
        <v>0.81099999999999928</v>
      </c>
      <c r="Z43" s="223"/>
    </row>
    <row r="44" spans="1:26" s="143" customFormat="1" ht="12" x14ac:dyDescent="0.2">
      <c r="A44" s="216" t="s">
        <v>410</v>
      </c>
      <c r="B44" s="217" t="s">
        <v>245</v>
      </c>
      <c r="C44" s="182" t="s">
        <v>241</v>
      </c>
      <c r="D44" s="182" t="s">
        <v>305</v>
      </c>
      <c r="E44" s="183">
        <v>2</v>
      </c>
      <c r="F44" s="221">
        <v>12</v>
      </c>
      <c r="G44" s="221">
        <v>12</v>
      </c>
      <c r="H44" s="221">
        <v>12</v>
      </c>
      <c r="I44" s="213">
        <v>80.968000000000004</v>
      </c>
      <c r="J44" s="213">
        <v>98.012</v>
      </c>
      <c r="K44" s="213">
        <v>17.043999999999997</v>
      </c>
      <c r="L44" s="213">
        <v>17.043999999999997</v>
      </c>
      <c r="M44" s="213">
        <v>1.420333333333333</v>
      </c>
      <c r="N44" s="216" t="s">
        <v>410</v>
      </c>
      <c r="O44" s="217" t="s">
        <v>245</v>
      </c>
      <c r="P44" s="182" t="s">
        <v>241</v>
      </c>
      <c r="Q44" s="182" t="s">
        <v>305</v>
      </c>
      <c r="R44" s="183">
        <v>2</v>
      </c>
      <c r="S44" s="213">
        <v>88.844000000000008</v>
      </c>
      <c r="T44" s="213">
        <v>7.8760000000000048</v>
      </c>
      <c r="U44" s="213">
        <v>9.1679999999999922</v>
      </c>
      <c r="V44" s="213">
        <v>9.1679999999999922</v>
      </c>
      <c r="W44" s="222">
        <v>0.39600000000000002</v>
      </c>
      <c r="X44" s="184">
        <v>3.63</v>
      </c>
      <c r="Y44" s="219">
        <v>0.76399999999999935</v>
      </c>
      <c r="Z44" s="223"/>
    </row>
    <row r="45" spans="1:26" s="143" customFormat="1" ht="12" x14ac:dyDescent="0.2">
      <c r="A45" s="216" t="s">
        <v>410</v>
      </c>
      <c r="B45" s="217" t="s">
        <v>245</v>
      </c>
      <c r="C45" s="182" t="s">
        <v>241</v>
      </c>
      <c r="D45" s="182" t="s">
        <v>305</v>
      </c>
      <c r="E45" s="183">
        <v>3</v>
      </c>
      <c r="F45" s="221">
        <v>12</v>
      </c>
      <c r="G45" s="221">
        <v>12</v>
      </c>
      <c r="H45" s="221">
        <v>12</v>
      </c>
      <c r="I45" s="213">
        <v>81.918000000000006</v>
      </c>
      <c r="J45" s="213">
        <v>98.435999999999993</v>
      </c>
      <c r="K45" s="213">
        <v>16.517999999999986</v>
      </c>
      <c r="L45" s="213">
        <v>16.517999999999986</v>
      </c>
      <c r="M45" s="213">
        <v>1.3764999999999989</v>
      </c>
      <c r="N45" s="216" t="s">
        <v>410</v>
      </c>
      <c r="O45" s="217" t="s">
        <v>245</v>
      </c>
      <c r="P45" s="182" t="s">
        <v>241</v>
      </c>
      <c r="Q45" s="182" t="s">
        <v>305</v>
      </c>
      <c r="R45" s="183">
        <v>3</v>
      </c>
      <c r="S45" s="213">
        <v>89.045000000000002</v>
      </c>
      <c r="T45" s="213">
        <v>7.1269999999999953</v>
      </c>
      <c r="U45" s="213">
        <v>9.3909999999999911</v>
      </c>
      <c r="V45" s="213">
        <v>9.3909999999999911</v>
      </c>
      <c r="W45" s="222">
        <v>0.39600000000000002</v>
      </c>
      <c r="X45" s="184">
        <v>3.72</v>
      </c>
      <c r="Y45" s="219">
        <v>0.78258333333333263</v>
      </c>
      <c r="Z45" s="223"/>
    </row>
    <row r="46" spans="1:26" s="143" customFormat="1" ht="12" x14ac:dyDescent="0.2">
      <c r="A46" s="216" t="s">
        <v>410</v>
      </c>
      <c r="B46" s="217" t="s">
        <v>245</v>
      </c>
      <c r="C46" s="182" t="s">
        <v>241</v>
      </c>
      <c r="D46" s="182" t="s">
        <v>305</v>
      </c>
      <c r="E46" s="183">
        <v>4</v>
      </c>
      <c r="F46" s="221">
        <v>13</v>
      </c>
      <c r="G46" s="419">
        <v>12</v>
      </c>
      <c r="H46" s="221">
        <v>13</v>
      </c>
      <c r="I46" s="213">
        <v>81.63</v>
      </c>
      <c r="J46" s="213">
        <v>96.141000000000005</v>
      </c>
      <c r="K46" s="213">
        <v>14.51100000000001</v>
      </c>
      <c r="L46" s="213">
        <v>13.39476923076924</v>
      </c>
      <c r="M46" s="213">
        <v>1.11623076923077</v>
      </c>
      <c r="N46" s="216" t="s">
        <v>410</v>
      </c>
      <c r="O46" s="217" t="s">
        <v>245</v>
      </c>
      <c r="P46" s="182" t="s">
        <v>241</v>
      </c>
      <c r="Q46" s="182" t="s">
        <v>305</v>
      </c>
      <c r="R46" s="183">
        <v>4</v>
      </c>
      <c r="S46" s="213">
        <v>87.970999999999989</v>
      </c>
      <c r="T46" s="213">
        <v>6.340999999999994</v>
      </c>
      <c r="U46" s="213">
        <v>8.1700000000000159</v>
      </c>
      <c r="V46" s="213">
        <v>7.5415384615384768</v>
      </c>
      <c r="W46" s="222">
        <v>0.39600000000000002</v>
      </c>
      <c r="X46" s="184">
        <v>2.99</v>
      </c>
      <c r="Y46" s="219">
        <v>0.62846153846153974</v>
      </c>
      <c r="Z46" s="223"/>
    </row>
    <row r="47" spans="1:26" s="143" customFormat="1" ht="12" x14ac:dyDescent="0.2">
      <c r="A47" s="216" t="s">
        <v>411</v>
      </c>
      <c r="B47" s="217" t="s">
        <v>245</v>
      </c>
      <c r="C47" s="182" t="s">
        <v>241</v>
      </c>
      <c r="D47" s="182" t="s">
        <v>305</v>
      </c>
      <c r="E47" s="183">
        <v>1</v>
      </c>
      <c r="F47" s="221">
        <v>7</v>
      </c>
      <c r="G47" s="221">
        <v>7</v>
      </c>
      <c r="H47" s="221">
        <v>7</v>
      </c>
      <c r="I47" s="213">
        <v>80.816000000000003</v>
      </c>
      <c r="J47" s="213">
        <v>85.341999999999999</v>
      </c>
      <c r="K47" s="213">
        <v>4.5259999999999962</v>
      </c>
      <c r="L47" s="213">
        <v>4.5259999999999962</v>
      </c>
      <c r="M47" s="213">
        <v>0.64657142857142802</v>
      </c>
      <c r="N47" s="216" t="s">
        <v>411</v>
      </c>
      <c r="O47" s="217" t="s">
        <v>245</v>
      </c>
      <c r="P47" s="182" t="s">
        <v>241</v>
      </c>
      <c r="Q47" s="182" t="s">
        <v>305</v>
      </c>
      <c r="R47" s="183">
        <v>1</v>
      </c>
      <c r="S47" s="213">
        <v>82.167000000000002</v>
      </c>
      <c r="T47" s="213">
        <v>1.3509999999999991</v>
      </c>
      <c r="U47" s="213">
        <v>3.1749999999999972</v>
      </c>
      <c r="V47" s="213">
        <v>3.1749999999999972</v>
      </c>
      <c r="W47" s="227">
        <v>0.33300000000000002</v>
      </c>
      <c r="X47" s="219">
        <v>1.81</v>
      </c>
      <c r="Y47" s="219">
        <v>0.45357142857142818</v>
      </c>
      <c r="Z47" s="223"/>
    </row>
    <row r="48" spans="1:26" s="143" customFormat="1" ht="12" x14ac:dyDescent="0.2">
      <c r="A48" s="216" t="s">
        <v>411</v>
      </c>
      <c r="B48" s="217" t="s">
        <v>245</v>
      </c>
      <c r="C48" s="182" t="s">
        <v>241</v>
      </c>
      <c r="D48" s="182" t="s">
        <v>305</v>
      </c>
      <c r="E48" s="183">
        <v>2</v>
      </c>
      <c r="F48" s="221">
        <v>8</v>
      </c>
      <c r="G48" s="221">
        <v>8</v>
      </c>
      <c r="H48" s="221">
        <v>8</v>
      </c>
      <c r="I48" s="213">
        <v>83.405000000000001</v>
      </c>
      <c r="J48" s="213">
        <v>86.013999999999996</v>
      </c>
      <c r="K48" s="213">
        <v>2.6089999999999947</v>
      </c>
      <c r="L48" s="213">
        <v>2.6089999999999947</v>
      </c>
      <c r="M48" s="213">
        <v>0.32612499999999933</v>
      </c>
      <c r="N48" s="216" t="s">
        <v>411</v>
      </c>
      <c r="O48" s="217" t="s">
        <v>245</v>
      </c>
      <c r="P48" s="182" t="s">
        <v>241</v>
      </c>
      <c r="Q48" s="182" t="s">
        <v>305</v>
      </c>
      <c r="R48" s="183">
        <v>2</v>
      </c>
      <c r="S48" s="213">
        <v>83.916000000000011</v>
      </c>
      <c r="T48" s="213">
        <v>0.51100000000000989</v>
      </c>
      <c r="U48" s="213">
        <v>2.0979999999999848</v>
      </c>
      <c r="V48" s="213">
        <v>2.0979999999999848</v>
      </c>
      <c r="W48" s="227">
        <v>0.33300000000000002</v>
      </c>
      <c r="X48" s="219">
        <v>1.05</v>
      </c>
      <c r="Y48" s="219">
        <v>0.2622499999999981</v>
      </c>
      <c r="Z48" s="223"/>
    </row>
    <row r="49" spans="1:26" s="143" customFormat="1" ht="12" x14ac:dyDescent="0.2">
      <c r="A49" s="216" t="s">
        <v>411</v>
      </c>
      <c r="B49" s="217" t="s">
        <v>245</v>
      </c>
      <c r="C49" s="182" t="s">
        <v>241</v>
      </c>
      <c r="D49" s="182" t="s">
        <v>305</v>
      </c>
      <c r="E49" s="183">
        <v>3</v>
      </c>
      <c r="F49" s="221">
        <v>11</v>
      </c>
      <c r="G49" s="221">
        <v>11</v>
      </c>
      <c r="H49" s="221">
        <v>11</v>
      </c>
      <c r="I49" s="213">
        <v>82.302000000000007</v>
      </c>
      <c r="J49" s="213">
        <v>88.040999999999997</v>
      </c>
      <c r="K49" s="213">
        <v>5.7389999999999901</v>
      </c>
      <c r="L49" s="213">
        <v>5.7389999999999901</v>
      </c>
      <c r="M49" s="213">
        <v>0.52172727272727182</v>
      </c>
      <c r="N49" s="216" t="s">
        <v>411</v>
      </c>
      <c r="O49" s="217" t="s">
        <v>245</v>
      </c>
      <c r="P49" s="182" t="s">
        <v>241</v>
      </c>
      <c r="Q49" s="182" t="s">
        <v>305</v>
      </c>
      <c r="R49" s="183">
        <v>3</v>
      </c>
      <c r="S49" s="213">
        <v>84.27600000000001</v>
      </c>
      <c r="T49" s="213">
        <v>1.9740000000000038</v>
      </c>
      <c r="U49" s="213">
        <v>3.7649999999999864</v>
      </c>
      <c r="V49" s="213">
        <v>3.7649999999999859</v>
      </c>
      <c r="W49" s="227">
        <v>0.33300000000000002</v>
      </c>
      <c r="X49" s="219">
        <v>1.37</v>
      </c>
      <c r="Y49" s="219">
        <v>0.34227272727272601</v>
      </c>
      <c r="Z49" s="223"/>
    </row>
    <row r="50" spans="1:26" s="143" customFormat="1" ht="12" x14ac:dyDescent="0.2">
      <c r="A50" s="216" t="s">
        <v>411</v>
      </c>
      <c r="B50" s="217" t="s">
        <v>245</v>
      </c>
      <c r="C50" s="182" t="s">
        <v>241</v>
      </c>
      <c r="D50" s="182" t="s">
        <v>305</v>
      </c>
      <c r="E50" s="183">
        <v>4</v>
      </c>
      <c r="F50" s="221">
        <v>8</v>
      </c>
      <c r="G50" s="221">
        <v>8</v>
      </c>
      <c r="H50" s="221">
        <v>8</v>
      </c>
      <c r="I50" s="213">
        <v>82.66</v>
      </c>
      <c r="J50" s="213">
        <v>87.879000000000005</v>
      </c>
      <c r="K50" s="213">
        <v>5.2190000000000083</v>
      </c>
      <c r="L50" s="213">
        <v>5.2190000000000083</v>
      </c>
      <c r="M50" s="213">
        <v>0.65237500000000104</v>
      </c>
      <c r="N50" s="216" t="s">
        <v>411</v>
      </c>
      <c r="O50" s="217" t="s">
        <v>245</v>
      </c>
      <c r="P50" s="182" t="s">
        <v>241</v>
      </c>
      <c r="Q50" s="182" t="s">
        <v>305</v>
      </c>
      <c r="R50" s="183">
        <v>4</v>
      </c>
      <c r="S50" s="213">
        <v>84.230999999999995</v>
      </c>
      <c r="T50" s="213">
        <v>1.570999999999998</v>
      </c>
      <c r="U50" s="213">
        <v>3.6480000000000103</v>
      </c>
      <c r="V50" s="213">
        <v>3.6480000000000103</v>
      </c>
      <c r="W50" s="227">
        <v>0.33300000000000002</v>
      </c>
      <c r="X50" s="219">
        <v>1.82</v>
      </c>
      <c r="Y50" s="219">
        <v>0.45600000000000129</v>
      </c>
      <c r="Z50" s="223"/>
    </row>
    <row r="51" spans="1:26" s="143" customFormat="1" ht="12" x14ac:dyDescent="0.2">
      <c r="A51" s="216" t="s">
        <v>412</v>
      </c>
      <c r="B51" s="217" t="s">
        <v>245</v>
      </c>
      <c r="C51" s="182" t="s">
        <v>241</v>
      </c>
      <c r="D51" s="182" t="s">
        <v>305</v>
      </c>
      <c r="E51" s="183">
        <v>1</v>
      </c>
      <c r="F51" s="221">
        <v>10</v>
      </c>
      <c r="G51" s="221">
        <v>10</v>
      </c>
      <c r="H51" s="221">
        <v>10</v>
      </c>
      <c r="I51" s="213">
        <v>82.441000000000003</v>
      </c>
      <c r="J51" s="213">
        <v>98.91</v>
      </c>
      <c r="K51" s="213">
        <v>16.468999999999994</v>
      </c>
      <c r="L51" s="213">
        <v>16.468999999999994</v>
      </c>
      <c r="M51" s="213">
        <v>1.6468999999999994</v>
      </c>
      <c r="N51" s="216" t="s">
        <v>412</v>
      </c>
      <c r="O51" s="217" t="s">
        <v>245</v>
      </c>
      <c r="P51" s="182" t="s">
        <v>241</v>
      </c>
      <c r="Q51" s="182" t="s">
        <v>305</v>
      </c>
      <c r="R51" s="183">
        <v>1</v>
      </c>
      <c r="S51" s="213">
        <v>90.024999999999991</v>
      </c>
      <c r="T51" s="213">
        <v>7.583999999999989</v>
      </c>
      <c r="U51" s="213">
        <v>8.8850000000000051</v>
      </c>
      <c r="V51" s="213">
        <v>8.8850000000000051</v>
      </c>
      <c r="W51" s="222">
        <v>0.77100000000000002</v>
      </c>
      <c r="X51" s="184">
        <v>8.2200000000000006</v>
      </c>
      <c r="Y51" s="219">
        <v>0.88850000000000051</v>
      </c>
      <c r="Z51" s="223"/>
    </row>
    <row r="52" spans="1:26" s="143" customFormat="1" ht="12" x14ac:dyDescent="0.2">
      <c r="A52" s="216" t="s">
        <v>412</v>
      </c>
      <c r="B52" s="217" t="s">
        <v>245</v>
      </c>
      <c r="C52" s="182" t="s">
        <v>241</v>
      </c>
      <c r="D52" s="182" t="s">
        <v>305</v>
      </c>
      <c r="E52" s="183">
        <v>2</v>
      </c>
      <c r="F52" s="221">
        <v>12</v>
      </c>
      <c r="G52" s="221">
        <v>12</v>
      </c>
      <c r="H52" s="221">
        <v>12</v>
      </c>
      <c r="I52" s="213">
        <v>82.905000000000001</v>
      </c>
      <c r="J52" s="213">
        <v>101.82</v>
      </c>
      <c r="K52" s="213">
        <v>18.914999999999992</v>
      </c>
      <c r="L52" s="213">
        <v>18.914999999999992</v>
      </c>
      <c r="M52" s="213">
        <v>1.5762499999999993</v>
      </c>
      <c r="N52" s="216" t="s">
        <v>412</v>
      </c>
      <c r="O52" s="217" t="s">
        <v>245</v>
      </c>
      <c r="P52" s="182" t="s">
        <v>241</v>
      </c>
      <c r="Q52" s="182" t="s">
        <v>305</v>
      </c>
      <c r="R52" s="183">
        <v>2</v>
      </c>
      <c r="S52" s="213">
        <v>90.728000000000009</v>
      </c>
      <c r="T52" s="213">
        <v>7.8230000000000075</v>
      </c>
      <c r="U52" s="213">
        <v>11.091999999999985</v>
      </c>
      <c r="V52" s="213">
        <v>11.091999999999985</v>
      </c>
      <c r="W52" s="222">
        <v>0.77100000000000002</v>
      </c>
      <c r="X52" s="184">
        <v>8.5500000000000007</v>
      </c>
      <c r="Y52" s="219">
        <v>0.92433333333333201</v>
      </c>
      <c r="Z52" s="223"/>
    </row>
    <row r="53" spans="1:26" s="143" customFormat="1" ht="12" x14ac:dyDescent="0.2">
      <c r="A53" s="216" t="s">
        <v>412</v>
      </c>
      <c r="B53" s="217" t="s">
        <v>245</v>
      </c>
      <c r="C53" s="182" t="s">
        <v>241</v>
      </c>
      <c r="D53" s="182" t="s">
        <v>305</v>
      </c>
      <c r="E53" s="183">
        <v>3</v>
      </c>
      <c r="F53" s="221">
        <v>11</v>
      </c>
      <c r="G53" s="221">
        <v>11</v>
      </c>
      <c r="H53" s="221">
        <v>11</v>
      </c>
      <c r="I53" s="213">
        <v>82.271999999999991</v>
      </c>
      <c r="J53" s="213">
        <v>102.31400000000001</v>
      </c>
      <c r="K53" s="213">
        <v>20.042000000000016</v>
      </c>
      <c r="L53" s="213">
        <v>20.042000000000016</v>
      </c>
      <c r="M53" s="213">
        <v>1.8220000000000014</v>
      </c>
      <c r="N53" s="216" t="s">
        <v>412</v>
      </c>
      <c r="O53" s="217" t="s">
        <v>245</v>
      </c>
      <c r="P53" s="182" t="s">
        <v>241</v>
      </c>
      <c r="Q53" s="182" t="s">
        <v>305</v>
      </c>
      <c r="R53" s="183">
        <v>3</v>
      </c>
      <c r="S53" s="213">
        <v>90.896000000000001</v>
      </c>
      <c r="T53" s="213">
        <v>8.6240000000000094</v>
      </c>
      <c r="U53" s="213">
        <v>11.418000000000006</v>
      </c>
      <c r="V53" s="213">
        <v>11.418000000000005</v>
      </c>
      <c r="W53" s="222">
        <v>0.77100000000000002</v>
      </c>
      <c r="X53" s="184">
        <v>9.6</v>
      </c>
      <c r="Y53" s="219">
        <v>1.0380000000000005</v>
      </c>
      <c r="Z53" s="223"/>
    </row>
    <row r="54" spans="1:26" s="143" customFormat="1" ht="12" x14ac:dyDescent="0.2">
      <c r="A54" s="216" t="s">
        <v>412</v>
      </c>
      <c r="B54" s="217" t="s">
        <v>245</v>
      </c>
      <c r="C54" s="182" t="s">
        <v>241</v>
      </c>
      <c r="D54" s="182" t="s">
        <v>305</v>
      </c>
      <c r="E54" s="183">
        <v>4</v>
      </c>
      <c r="F54" s="221">
        <v>12</v>
      </c>
      <c r="G54" s="221">
        <v>12</v>
      </c>
      <c r="H54" s="221">
        <v>12</v>
      </c>
      <c r="I54" s="213">
        <v>82.015000000000001</v>
      </c>
      <c r="J54" s="213">
        <v>99.325999999999993</v>
      </c>
      <c r="K54" s="213">
        <v>17.310999999999993</v>
      </c>
      <c r="L54" s="213">
        <v>17.310999999999993</v>
      </c>
      <c r="M54" s="213">
        <v>1.4425833333333327</v>
      </c>
      <c r="N54" s="216" t="s">
        <v>412</v>
      </c>
      <c r="O54" s="217" t="s">
        <v>245</v>
      </c>
      <c r="P54" s="182" t="s">
        <v>241</v>
      </c>
      <c r="Q54" s="182" t="s">
        <v>305</v>
      </c>
      <c r="R54" s="183">
        <v>4</v>
      </c>
      <c r="S54" s="213">
        <v>88.906999999999996</v>
      </c>
      <c r="T54" s="213">
        <v>6.8919999999999959</v>
      </c>
      <c r="U54" s="213">
        <v>10.418999999999997</v>
      </c>
      <c r="V54" s="213">
        <v>10.418999999999997</v>
      </c>
      <c r="W54" s="222">
        <v>0.77100000000000002</v>
      </c>
      <c r="X54" s="184">
        <v>8.0299999999999994</v>
      </c>
      <c r="Y54" s="219">
        <v>0.86824999999999974</v>
      </c>
      <c r="Z54" s="223"/>
    </row>
    <row r="55" spans="1:26" s="220" customFormat="1" ht="12" x14ac:dyDescent="0.2">
      <c r="A55" s="216" t="s">
        <v>501</v>
      </c>
      <c r="B55" s="217" t="s">
        <v>240</v>
      </c>
      <c r="C55" s="182" t="s">
        <v>241</v>
      </c>
      <c r="D55" s="182" t="s">
        <v>308</v>
      </c>
      <c r="E55" s="212" t="s">
        <v>188</v>
      </c>
      <c r="F55" s="212" t="s">
        <v>188</v>
      </c>
      <c r="G55" s="212" t="s">
        <v>188</v>
      </c>
      <c r="H55" s="182">
        <v>10</v>
      </c>
      <c r="I55" s="213">
        <v>59.31</v>
      </c>
      <c r="J55" s="214">
        <v>60.11</v>
      </c>
      <c r="K55" s="213">
        <v>0.79999999999999716</v>
      </c>
      <c r="L55" s="215" t="s">
        <v>188</v>
      </c>
      <c r="M55" s="213">
        <v>7.999999999999971E-2</v>
      </c>
      <c r="N55" s="216" t="s">
        <v>501</v>
      </c>
      <c r="O55" s="217" t="s">
        <v>240</v>
      </c>
      <c r="P55" s="182" t="s">
        <v>241</v>
      </c>
      <c r="Q55" s="182" t="s">
        <v>308</v>
      </c>
      <c r="R55" s="212" t="s">
        <v>188</v>
      </c>
      <c r="S55" s="214">
        <v>59.34</v>
      </c>
      <c r="T55" s="213">
        <v>3.0000000000001137E-2</v>
      </c>
      <c r="U55" s="213">
        <v>0.76999999999999602</v>
      </c>
      <c r="V55" s="213">
        <v>0.92399999999999516</v>
      </c>
      <c r="W55" s="218" t="s">
        <v>188</v>
      </c>
      <c r="X55" s="184">
        <v>0</v>
      </c>
      <c r="Y55" s="219">
        <v>7.6999999999999597E-2</v>
      </c>
    </row>
    <row r="56" spans="1:26" s="220" customFormat="1" ht="12" x14ac:dyDescent="0.2">
      <c r="A56" s="216" t="s">
        <v>501</v>
      </c>
      <c r="B56" s="217" t="s">
        <v>240</v>
      </c>
      <c r="C56" s="182" t="s">
        <v>241</v>
      </c>
      <c r="D56" s="182" t="s">
        <v>308</v>
      </c>
      <c r="E56" s="212" t="s">
        <v>188</v>
      </c>
      <c r="F56" s="212" t="s">
        <v>188</v>
      </c>
      <c r="G56" s="212" t="s">
        <v>188</v>
      </c>
      <c r="H56" s="182">
        <v>10</v>
      </c>
      <c r="I56" s="213">
        <v>92.09</v>
      </c>
      <c r="J56" s="214">
        <v>92.66</v>
      </c>
      <c r="K56" s="213">
        <v>0.56999999999999318</v>
      </c>
      <c r="L56" s="215" t="s">
        <v>188</v>
      </c>
      <c r="M56" s="213">
        <v>5.6999999999999315E-2</v>
      </c>
      <c r="N56" s="216" t="s">
        <v>501</v>
      </c>
      <c r="O56" s="217" t="s">
        <v>240</v>
      </c>
      <c r="P56" s="182" t="s">
        <v>241</v>
      </c>
      <c r="Q56" s="182" t="s">
        <v>308</v>
      </c>
      <c r="R56" s="212" t="s">
        <v>188</v>
      </c>
      <c r="S56" s="214">
        <v>92.13</v>
      </c>
      <c r="T56" s="213">
        <v>3.9999999999992042E-2</v>
      </c>
      <c r="U56" s="213">
        <v>0.53000000000000114</v>
      </c>
      <c r="V56" s="213">
        <v>0.63600000000000145</v>
      </c>
      <c r="W56" s="218" t="s">
        <v>188</v>
      </c>
      <c r="X56" s="184">
        <v>0</v>
      </c>
      <c r="Y56" s="219">
        <v>5.3000000000000116E-2</v>
      </c>
    </row>
    <row r="57" spans="1:26" s="220" customFormat="1" ht="12" x14ac:dyDescent="0.2">
      <c r="A57" s="216" t="s">
        <v>501</v>
      </c>
      <c r="B57" s="217" t="s">
        <v>240</v>
      </c>
      <c r="C57" s="182" t="s">
        <v>241</v>
      </c>
      <c r="D57" s="182" t="s">
        <v>308</v>
      </c>
      <c r="E57" s="212" t="s">
        <v>188</v>
      </c>
      <c r="F57" s="212" t="s">
        <v>188</v>
      </c>
      <c r="G57" s="212" t="s">
        <v>188</v>
      </c>
      <c r="H57" s="182">
        <v>10</v>
      </c>
      <c r="I57" s="213">
        <v>48.9</v>
      </c>
      <c r="J57" s="214">
        <v>49.33</v>
      </c>
      <c r="K57" s="213">
        <v>0.42999999999999972</v>
      </c>
      <c r="L57" s="215" t="s">
        <v>188</v>
      </c>
      <c r="M57" s="213">
        <v>4.2999999999999969E-2</v>
      </c>
      <c r="N57" s="216" t="s">
        <v>501</v>
      </c>
      <c r="O57" s="217" t="s">
        <v>240</v>
      </c>
      <c r="P57" s="182" t="s">
        <v>241</v>
      </c>
      <c r="Q57" s="182" t="s">
        <v>308</v>
      </c>
      <c r="R57" s="212" t="s">
        <v>188</v>
      </c>
      <c r="S57" s="214">
        <v>48.99</v>
      </c>
      <c r="T57" s="213">
        <v>9.0000000000003411E-2</v>
      </c>
      <c r="U57" s="213">
        <v>0.33999999999999631</v>
      </c>
      <c r="V57" s="213">
        <v>0.40799999999999553</v>
      </c>
      <c r="W57" s="218" t="s">
        <v>188</v>
      </c>
      <c r="X57" s="184">
        <v>0</v>
      </c>
      <c r="Y57" s="219">
        <v>3.3999999999999628E-2</v>
      </c>
    </row>
    <row r="58" spans="1:26" s="220" customFormat="1" ht="12" x14ac:dyDescent="0.2">
      <c r="A58" s="216" t="s">
        <v>501</v>
      </c>
      <c r="B58" s="217" t="s">
        <v>240</v>
      </c>
      <c r="C58" s="182" t="s">
        <v>241</v>
      </c>
      <c r="D58" s="182" t="s">
        <v>308</v>
      </c>
      <c r="E58" s="212" t="s">
        <v>188</v>
      </c>
      <c r="F58" s="212" t="s">
        <v>188</v>
      </c>
      <c r="G58" s="212" t="s">
        <v>188</v>
      </c>
      <c r="H58" s="182">
        <v>10</v>
      </c>
      <c r="I58" s="213">
        <v>103.29</v>
      </c>
      <c r="J58" s="214">
        <v>103.87</v>
      </c>
      <c r="K58" s="213">
        <v>0.57999999999999829</v>
      </c>
      <c r="L58" s="215" t="s">
        <v>188</v>
      </c>
      <c r="M58" s="213">
        <v>5.7999999999999829E-2</v>
      </c>
      <c r="N58" s="216" t="s">
        <v>501</v>
      </c>
      <c r="O58" s="217" t="s">
        <v>240</v>
      </c>
      <c r="P58" s="182" t="s">
        <v>241</v>
      </c>
      <c r="Q58" s="182" t="s">
        <v>308</v>
      </c>
      <c r="R58" s="212" t="s">
        <v>188</v>
      </c>
      <c r="S58" s="214">
        <v>103.33</v>
      </c>
      <c r="T58" s="213">
        <v>3.9999999999992042E-2</v>
      </c>
      <c r="U58" s="213">
        <v>0.54000000000000625</v>
      </c>
      <c r="V58" s="213">
        <v>0.64800000000000746</v>
      </c>
      <c r="W58" s="218" t="s">
        <v>188</v>
      </c>
      <c r="X58" s="184">
        <v>0</v>
      </c>
      <c r="Y58" s="219">
        <v>5.4000000000000624E-2</v>
      </c>
    </row>
    <row r="59" spans="1:26" s="143" customFormat="1" ht="12" x14ac:dyDescent="0.2">
      <c r="A59" s="216" t="s">
        <v>402</v>
      </c>
      <c r="B59" s="217" t="s">
        <v>240</v>
      </c>
      <c r="C59" s="182" t="s">
        <v>241</v>
      </c>
      <c r="D59" s="182" t="s">
        <v>308</v>
      </c>
      <c r="E59" s="183">
        <v>1</v>
      </c>
      <c r="F59" s="183">
        <v>12</v>
      </c>
      <c r="G59" s="183">
        <v>12</v>
      </c>
      <c r="H59" s="183">
        <v>12</v>
      </c>
      <c r="I59" s="213">
        <v>1340.83</v>
      </c>
      <c r="J59" s="213">
        <v>1345.44</v>
      </c>
      <c r="K59" s="213">
        <v>4.6100000000001273</v>
      </c>
      <c r="L59" s="213">
        <v>4.6100000000001273</v>
      </c>
      <c r="M59" s="213">
        <v>0.38416666666667726</v>
      </c>
      <c r="N59" s="216" t="s">
        <v>402</v>
      </c>
      <c r="O59" s="217" t="s">
        <v>240</v>
      </c>
      <c r="P59" s="182" t="s">
        <v>241</v>
      </c>
      <c r="Q59" s="182" t="s">
        <v>308</v>
      </c>
      <c r="R59" s="183">
        <v>1</v>
      </c>
      <c r="S59" s="213">
        <v>1341.55</v>
      </c>
      <c r="T59" s="213">
        <v>0.72000000000002728</v>
      </c>
      <c r="U59" s="213">
        <v>3.8900000000001</v>
      </c>
      <c r="V59" s="213">
        <v>3.8900000000001</v>
      </c>
      <c r="W59" s="222">
        <v>0.188</v>
      </c>
      <c r="X59" s="185">
        <v>0.73</v>
      </c>
      <c r="Y59" s="219">
        <v>0.32416666666667499</v>
      </c>
      <c r="Z59" s="223"/>
    </row>
    <row r="60" spans="1:26" s="143" customFormat="1" ht="12" x14ac:dyDescent="0.2">
      <c r="A60" s="216" t="s">
        <v>402</v>
      </c>
      <c r="B60" s="217" t="s">
        <v>240</v>
      </c>
      <c r="C60" s="182" t="s">
        <v>241</v>
      </c>
      <c r="D60" s="182" t="s">
        <v>308</v>
      </c>
      <c r="E60" s="183">
        <v>2</v>
      </c>
      <c r="F60" s="183">
        <v>8</v>
      </c>
      <c r="G60" s="183">
        <v>8</v>
      </c>
      <c r="H60" s="183">
        <v>8</v>
      </c>
      <c r="I60" s="213">
        <v>1334.1799999999998</v>
      </c>
      <c r="J60" s="213">
        <v>1343.09</v>
      </c>
      <c r="K60" s="213">
        <v>8.9100000000000819</v>
      </c>
      <c r="L60" s="213">
        <v>8.9100000000000819</v>
      </c>
      <c r="M60" s="213">
        <v>1.1137500000000102</v>
      </c>
      <c r="N60" s="216" t="s">
        <v>402</v>
      </c>
      <c r="O60" s="217" t="s">
        <v>240</v>
      </c>
      <c r="P60" s="182" t="s">
        <v>241</v>
      </c>
      <c r="Q60" s="182" t="s">
        <v>308</v>
      </c>
      <c r="R60" s="183">
        <v>2</v>
      </c>
      <c r="S60" s="213">
        <v>1336.74</v>
      </c>
      <c r="T60" s="213">
        <v>2.5600000000001728</v>
      </c>
      <c r="U60" s="213">
        <v>6.3499999999999091</v>
      </c>
      <c r="V60" s="213">
        <v>6.3499999999999091</v>
      </c>
      <c r="W60" s="222">
        <v>0.188</v>
      </c>
      <c r="X60" s="184">
        <v>1.79</v>
      </c>
      <c r="Y60" s="219">
        <v>0.79374999999998863</v>
      </c>
      <c r="Z60" s="223"/>
    </row>
    <row r="61" spans="1:26" s="143" customFormat="1" ht="12" x14ac:dyDescent="0.2">
      <c r="A61" s="216" t="s">
        <v>402</v>
      </c>
      <c r="B61" s="217" t="s">
        <v>240</v>
      </c>
      <c r="C61" s="182" t="s">
        <v>241</v>
      </c>
      <c r="D61" s="182" t="s">
        <v>308</v>
      </c>
      <c r="E61" s="183">
        <v>3</v>
      </c>
      <c r="F61" s="183">
        <v>9</v>
      </c>
      <c r="G61" s="183">
        <v>9</v>
      </c>
      <c r="H61" s="183">
        <v>9</v>
      </c>
      <c r="I61" s="213">
        <v>1322.99</v>
      </c>
      <c r="J61" s="213">
        <v>1328.95</v>
      </c>
      <c r="K61" s="213">
        <v>5.9600000000000364</v>
      </c>
      <c r="L61" s="213">
        <v>5.9600000000000364</v>
      </c>
      <c r="M61" s="213">
        <v>0.66222222222222626</v>
      </c>
      <c r="N61" s="216" t="s">
        <v>402</v>
      </c>
      <c r="O61" s="217" t="s">
        <v>240</v>
      </c>
      <c r="P61" s="182" t="s">
        <v>241</v>
      </c>
      <c r="Q61" s="182" t="s">
        <v>308</v>
      </c>
      <c r="R61" s="183">
        <v>3</v>
      </c>
      <c r="S61" s="213">
        <v>1324.84</v>
      </c>
      <c r="T61" s="213">
        <v>1.8499999999999091</v>
      </c>
      <c r="U61" s="213">
        <v>4.1100000000001273</v>
      </c>
      <c r="V61" s="213">
        <v>4.1100000000001273</v>
      </c>
      <c r="W61" s="222">
        <v>0.188</v>
      </c>
      <c r="X61" s="184">
        <v>1.03</v>
      </c>
      <c r="Y61" s="219">
        <v>0.45666666666668082</v>
      </c>
      <c r="Z61" s="223"/>
    </row>
    <row r="62" spans="1:26" s="143" customFormat="1" ht="12" x14ac:dyDescent="0.2">
      <c r="A62" s="216" t="s">
        <v>402</v>
      </c>
      <c r="B62" s="217" t="s">
        <v>240</v>
      </c>
      <c r="C62" s="182" t="s">
        <v>241</v>
      </c>
      <c r="D62" s="182" t="s">
        <v>308</v>
      </c>
      <c r="E62" s="183">
        <v>4</v>
      </c>
      <c r="F62" s="183">
        <v>10</v>
      </c>
      <c r="G62" s="183">
        <v>10</v>
      </c>
      <c r="H62" s="183">
        <v>10</v>
      </c>
      <c r="I62" s="213">
        <v>1290.33</v>
      </c>
      <c r="J62" s="213">
        <v>1295.4699999999998</v>
      </c>
      <c r="K62" s="213">
        <v>5.1399999999998727</v>
      </c>
      <c r="L62" s="213">
        <v>5.1399999999998727</v>
      </c>
      <c r="M62" s="213">
        <v>0.51399999999998724</v>
      </c>
      <c r="N62" s="216" t="s">
        <v>402</v>
      </c>
      <c r="O62" s="217" t="s">
        <v>240</v>
      </c>
      <c r="P62" s="182" t="s">
        <v>241</v>
      </c>
      <c r="Q62" s="182" t="s">
        <v>308</v>
      </c>
      <c r="R62" s="183">
        <v>4</v>
      </c>
      <c r="S62" s="213">
        <v>1292.5999999999999</v>
      </c>
      <c r="T62" s="213">
        <v>2.2699999999999818</v>
      </c>
      <c r="U62" s="213">
        <v>2.8699999999998909</v>
      </c>
      <c r="V62" s="213">
        <v>2.8699999999998909</v>
      </c>
      <c r="W62" s="222">
        <v>0.188</v>
      </c>
      <c r="X62" s="185">
        <v>0.65</v>
      </c>
      <c r="Y62" s="219">
        <v>0.2869999999999891</v>
      </c>
      <c r="Z62" s="223"/>
    </row>
    <row r="63" spans="1:26" s="143" customFormat="1" ht="12" x14ac:dyDescent="0.2">
      <c r="A63" s="216" t="s">
        <v>406</v>
      </c>
      <c r="B63" s="217" t="s">
        <v>240</v>
      </c>
      <c r="C63" s="182" t="s">
        <v>241</v>
      </c>
      <c r="D63" s="182" t="s">
        <v>308</v>
      </c>
      <c r="E63" s="183">
        <v>1</v>
      </c>
      <c r="F63" s="183">
        <v>11</v>
      </c>
      <c r="G63" s="183">
        <v>11</v>
      </c>
      <c r="H63" s="183">
        <v>11</v>
      </c>
      <c r="I63" s="213">
        <v>1320.13</v>
      </c>
      <c r="J63" s="213">
        <v>1332.6</v>
      </c>
      <c r="K63" s="213">
        <v>12.4699999999998</v>
      </c>
      <c r="L63" s="213">
        <v>12.469999999999798</v>
      </c>
      <c r="M63" s="213">
        <v>1.1336363636363453</v>
      </c>
      <c r="N63" s="216" t="s">
        <v>406</v>
      </c>
      <c r="O63" s="217" t="s">
        <v>240</v>
      </c>
      <c r="P63" s="182" t="s">
        <v>241</v>
      </c>
      <c r="Q63" s="182" t="s">
        <v>308</v>
      </c>
      <c r="R63" s="183">
        <v>1</v>
      </c>
      <c r="S63" s="213">
        <v>1324.1799999999998</v>
      </c>
      <c r="T63" s="213">
        <v>4.0499999999997272</v>
      </c>
      <c r="U63" s="213">
        <v>8.4200000000000728</v>
      </c>
      <c r="V63" s="213">
        <v>8.4200000000000728</v>
      </c>
      <c r="W63" s="227">
        <v>0.625</v>
      </c>
      <c r="X63" s="219">
        <v>5.74</v>
      </c>
      <c r="Y63" s="219">
        <v>0.76545454545455205</v>
      </c>
      <c r="Z63" s="223"/>
    </row>
    <row r="64" spans="1:26" s="143" customFormat="1" ht="12" x14ac:dyDescent="0.2">
      <c r="A64" s="216" t="s">
        <v>406</v>
      </c>
      <c r="B64" s="217" t="s">
        <v>240</v>
      </c>
      <c r="C64" s="182" t="s">
        <v>241</v>
      </c>
      <c r="D64" s="182" t="s">
        <v>308</v>
      </c>
      <c r="E64" s="183">
        <v>2</v>
      </c>
      <c r="F64" s="183">
        <v>11</v>
      </c>
      <c r="G64" s="183">
        <v>11</v>
      </c>
      <c r="H64" s="183">
        <v>11</v>
      </c>
      <c r="I64" s="213">
        <v>1313.0900000000001</v>
      </c>
      <c r="J64" s="213">
        <v>1325.6</v>
      </c>
      <c r="K64" s="213">
        <v>12.509999999999764</v>
      </c>
      <c r="L64" s="213">
        <v>12.509999999999762</v>
      </c>
      <c r="M64" s="213">
        <v>1.1372727272727057</v>
      </c>
      <c r="N64" s="216" t="s">
        <v>406</v>
      </c>
      <c r="O64" s="217" t="s">
        <v>240</v>
      </c>
      <c r="P64" s="182" t="s">
        <v>241</v>
      </c>
      <c r="Q64" s="182" t="s">
        <v>308</v>
      </c>
      <c r="R64" s="183">
        <v>2</v>
      </c>
      <c r="S64" s="213">
        <v>1317.49</v>
      </c>
      <c r="T64" s="213">
        <v>4.3999999999998636</v>
      </c>
      <c r="U64" s="213">
        <v>8.1099999999999</v>
      </c>
      <c r="V64" s="213">
        <v>8.1099999999999</v>
      </c>
      <c r="W64" s="227">
        <v>0.625</v>
      </c>
      <c r="X64" s="219">
        <v>5.53</v>
      </c>
      <c r="Y64" s="219">
        <v>0.7372727272727182</v>
      </c>
      <c r="Z64" s="223"/>
    </row>
    <row r="65" spans="1:26" s="143" customFormat="1" ht="12" x14ac:dyDescent="0.2">
      <c r="A65" s="216" t="s">
        <v>406</v>
      </c>
      <c r="B65" s="217" t="s">
        <v>240</v>
      </c>
      <c r="C65" s="182" t="s">
        <v>241</v>
      </c>
      <c r="D65" s="182" t="s">
        <v>308</v>
      </c>
      <c r="E65" s="183">
        <v>3</v>
      </c>
      <c r="F65" s="183">
        <v>12</v>
      </c>
      <c r="G65" s="183">
        <v>12</v>
      </c>
      <c r="H65" s="183">
        <v>12</v>
      </c>
      <c r="I65" s="213">
        <v>1321.44</v>
      </c>
      <c r="J65" s="213">
        <v>1336.8500000000001</v>
      </c>
      <c r="K65" s="213">
        <v>15.410000000000082</v>
      </c>
      <c r="L65" s="213">
        <v>15.410000000000082</v>
      </c>
      <c r="M65" s="213">
        <v>1.2841666666666736</v>
      </c>
      <c r="N65" s="216" t="s">
        <v>406</v>
      </c>
      <c r="O65" s="217" t="s">
        <v>240</v>
      </c>
      <c r="P65" s="182" t="s">
        <v>241</v>
      </c>
      <c r="Q65" s="182" t="s">
        <v>308</v>
      </c>
      <c r="R65" s="183">
        <v>3</v>
      </c>
      <c r="S65" s="213">
        <v>1324.9299999999998</v>
      </c>
      <c r="T65" s="213">
        <v>3.4899999999997817</v>
      </c>
      <c r="U65" s="213">
        <v>11.9200000000003</v>
      </c>
      <c r="V65" s="213">
        <v>11.9200000000003</v>
      </c>
      <c r="W65" s="227">
        <v>0.625</v>
      </c>
      <c r="X65" s="219">
        <v>7.45</v>
      </c>
      <c r="Y65" s="219">
        <v>0.99333333333335838</v>
      </c>
      <c r="Z65" s="223"/>
    </row>
    <row r="66" spans="1:26" s="143" customFormat="1" ht="12" x14ac:dyDescent="0.2">
      <c r="A66" s="216" t="s">
        <v>406</v>
      </c>
      <c r="B66" s="217" t="s">
        <v>240</v>
      </c>
      <c r="C66" s="182" t="s">
        <v>241</v>
      </c>
      <c r="D66" s="182" t="s">
        <v>308</v>
      </c>
      <c r="E66" s="183">
        <v>4</v>
      </c>
      <c r="F66" s="183">
        <v>11</v>
      </c>
      <c r="G66" s="183">
        <v>11</v>
      </c>
      <c r="H66" s="183">
        <v>11</v>
      </c>
      <c r="I66" s="213">
        <v>1321.45</v>
      </c>
      <c r="J66" s="213">
        <v>1333.19</v>
      </c>
      <c r="K66" s="213">
        <v>11.740000000000009</v>
      </c>
      <c r="L66" s="213">
        <v>11.740000000000009</v>
      </c>
      <c r="M66" s="213">
        <v>1.067272727272728</v>
      </c>
      <c r="N66" s="216" t="s">
        <v>406</v>
      </c>
      <c r="O66" s="217" t="s">
        <v>240</v>
      </c>
      <c r="P66" s="182" t="s">
        <v>241</v>
      </c>
      <c r="Q66" s="182" t="s">
        <v>308</v>
      </c>
      <c r="R66" s="183">
        <v>4</v>
      </c>
      <c r="S66" s="213">
        <v>1324.23</v>
      </c>
      <c r="T66" s="213">
        <v>2.7799999999999727</v>
      </c>
      <c r="U66" s="213">
        <v>8.9600000000000364</v>
      </c>
      <c r="V66" s="213">
        <v>8.9600000000000364</v>
      </c>
      <c r="W66" s="227">
        <v>0.625</v>
      </c>
      <c r="X66" s="219">
        <v>6.11</v>
      </c>
      <c r="Y66" s="219">
        <v>0.8145454545454579</v>
      </c>
      <c r="Z66" s="223"/>
    </row>
    <row r="67" spans="1:26" s="143" customFormat="1" ht="12" x14ac:dyDescent="0.2">
      <c r="A67" s="216" t="s">
        <v>407</v>
      </c>
      <c r="B67" s="217" t="s">
        <v>240</v>
      </c>
      <c r="C67" s="182" t="s">
        <v>241</v>
      </c>
      <c r="D67" s="182" t="s">
        <v>308</v>
      </c>
      <c r="E67" s="183">
        <v>1</v>
      </c>
      <c r="F67" s="183">
        <v>1</v>
      </c>
      <c r="G67" s="183">
        <v>1</v>
      </c>
      <c r="H67" s="183">
        <v>1</v>
      </c>
      <c r="I67" s="213">
        <v>1310.91</v>
      </c>
      <c r="J67" s="213">
        <v>1311.3300000000002</v>
      </c>
      <c r="K67" s="213">
        <v>0.42000000000007276</v>
      </c>
      <c r="L67" s="213">
        <v>0.42000000000007276</v>
      </c>
      <c r="M67" s="213">
        <v>0.42000000000007276</v>
      </c>
      <c r="N67" s="216" t="s">
        <v>407</v>
      </c>
      <c r="O67" s="217" t="s">
        <v>240</v>
      </c>
      <c r="P67" s="182" t="s">
        <v>241</v>
      </c>
      <c r="Q67" s="182" t="s">
        <v>308</v>
      </c>
      <c r="R67" s="183">
        <v>1</v>
      </c>
      <c r="S67" s="213">
        <v>1310.99</v>
      </c>
      <c r="T67" s="213">
        <v>7.999999999992724E-2</v>
      </c>
      <c r="U67" s="213">
        <v>0.34000000000014552</v>
      </c>
      <c r="V67" s="213">
        <v>0.34000000000014552</v>
      </c>
      <c r="W67" s="222">
        <v>0</v>
      </c>
      <c r="X67" s="184">
        <v>0</v>
      </c>
      <c r="Y67" s="219">
        <v>0.34000000000014552</v>
      </c>
      <c r="Z67" s="223"/>
    </row>
    <row r="68" spans="1:26" s="143" customFormat="1" ht="12" x14ac:dyDescent="0.2">
      <c r="A68" s="216" t="s">
        <v>407</v>
      </c>
      <c r="B68" s="217" t="s">
        <v>240</v>
      </c>
      <c r="C68" s="182" t="s">
        <v>241</v>
      </c>
      <c r="D68" s="182" t="s">
        <v>308</v>
      </c>
      <c r="E68" s="183">
        <v>2</v>
      </c>
      <c r="F68" s="183">
        <v>4</v>
      </c>
      <c r="G68" s="183">
        <v>4</v>
      </c>
      <c r="H68" s="183">
        <v>4</v>
      </c>
      <c r="I68" s="213">
        <v>1342.24</v>
      </c>
      <c r="J68" s="213">
        <v>1343.8799999999999</v>
      </c>
      <c r="K68" s="213">
        <v>1.6399999999998727</v>
      </c>
      <c r="L68" s="213">
        <v>1.6399999999998727</v>
      </c>
      <c r="M68" s="213">
        <v>0.40999999999996817</v>
      </c>
      <c r="N68" s="216" t="s">
        <v>407</v>
      </c>
      <c r="O68" s="217" t="s">
        <v>240</v>
      </c>
      <c r="P68" s="182" t="s">
        <v>241</v>
      </c>
      <c r="Q68" s="182" t="s">
        <v>308</v>
      </c>
      <c r="R68" s="183">
        <v>2</v>
      </c>
      <c r="S68" s="213">
        <v>1342.6</v>
      </c>
      <c r="T68" s="213">
        <v>0.35999999999989996</v>
      </c>
      <c r="U68" s="213">
        <v>1.2799999999999727</v>
      </c>
      <c r="V68" s="213">
        <v>1.2799999999999727</v>
      </c>
      <c r="W68" s="222">
        <v>0</v>
      </c>
      <c r="X68" s="184">
        <v>0</v>
      </c>
      <c r="Y68" s="219">
        <v>0.31999999999999318</v>
      </c>
      <c r="Z68" s="223"/>
    </row>
    <row r="69" spans="1:26" s="143" customFormat="1" ht="12" x14ac:dyDescent="0.2">
      <c r="A69" s="216" t="s">
        <v>407</v>
      </c>
      <c r="B69" s="217" t="s">
        <v>240</v>
      </c>
      <c r="C69" s="182" t="s">
        <v>241</v>
      </c>
      <c r="D69" s="182" t="s">
        <v>308</v>
      </c>
      <c r="E69" s="183">
        <v>3</v>
      </c>
      <c r="F69" s="183">
        <v>0</v>
      </c>
      <c r="G69" s="183">
        <v>0</v>
      </c>
      <c r="H69" s="230" t="s">
        <v>188</v>
      </c>
      <c r="I69" s="215" t="s">
        <v>188</v>
      </c>
      <c r="J69" s="215" t="s">
        <v>188</v>
      </c>
      <c r="K69" s="213">
        <v>0</v>
      </c>
      <c r="L69" s="213">
        <v>0</v>
      </c>
      <c r="M69" s="215" t="s">
        <v>188</v>
      </c>
      <c r="N69" s="216" t="s">
        <v>407</v>
      </c>
      <c r="O69" s="217" t="s">
        <v>240</v>
      </c>
      <c r="P69" s="182" t="s">
        <v>241</v>
      </c>
      <c r="Q69" s="182" t="s">
        <v>308</v>
      </c>
      <c r="R69" s="183">
        <v>3</v>
      </c>
      <c r="S69" s="215" t="s">
        <v>188</v>
      </c>
      <c r="T69" s="215" t="s">
        <v>188</v>
      </c>
      <c r="U69" s="213">
        <v>0</v>
      </c>
      <c r="V69" s="213">
        <v>0</v>
      </c>
      <c r="W69" s="222">
        <v>0</v>
      </c>
      <c r="X69" s="184">
        <v>0</v>
      </c>
      <c r="Y69" s="229" t="s">
        <v>188</v>
      </c>
      <c r="Z69" s="223"/>
    </row>
    <row r="70" spans="1:26" s="143" customFormat="1" ht="12" x14ac:dyDescent="0.2">
      <c r="A70" s="216" t="s">
        <v>407</v>
      </c>
      <c r="B70" s="217" t="s">
        <v>240</v>
      </c>
      <c r="C70" s="182" t="s">
        <v>241</v>
      </c>
      <c r="D70" s="182" t="s">
        <v>308</v>
      </c>
      <c r="E70" s="183">
        <v>4</v>
      </c>
      <c r="F70" s="183">
        <v>0</v>
      </c>
      <c r="G70" s="183">
        <v>0</v>
      </c>
      <c r="H70" s="230" t="s">
        <v>188</v>
      </c>
      <c r="I70" s="215" t="s">
        <v>188</v>
      </c>
      <c r="J70" s="215" t="s">
        <v>188</v>
      </c>
      <c r="K70" s="213">
        <v>0</v>
      </c>
      <c r="L70" s="213">
        <v>0</v>
      </c>
      <c r="M70" s="215" t="s">
        <v>188</v>
      </c>
      <c r="N70" s="216" t="s">
        <v>407</v>
      </c>
      <c r="O70" s="217" t="s">
        <v>240</v>
      </c>
      <c r="P70" s="182" t="s">
        <v>241</v>
      </c>
      <c r="Q70" s="182" t="s">
        <v>308</v>
      </c>
      <c r="R70" s="183">
        <v>4</v>
      </c>
      <c r="S70" s="215" t="s">
        <v>188</v>
      </c>
      <c r="T70" s="215" t="s">
        <v>188</v>
      </c>
      <c r="U70" s="213">
        <v>0</v>
      </c>
      <c r="V70" s="213">
        <v>0</v>
      </c>
      <c r="W70" s="222">
        <v>0</v>
      </c>
      <c r="X70" s="184">
        <v>0</v>
      </c>
      <c r="Y70" s="229" t="s">
        <v>188</v>
      </c>
      <c r="Z70" s="223"/>
    </row>
    <row r="71" spans="1:26" s="143" customFormat="1" ht="12" x14ac:dyDescent="0.2">
      <c r="A71" s="216" t="s">
        <v>410</v>
      </c>
      <c r="B71" s="217" t="s">
        <v>240</v>
      </c>
      <c r="C71" s="182" t="s">
        <v>241</v>
      </c>
      <c r="D71" s="182" t="s">
        <v>308</v>
      </c>
      <c r="E71" s="183">
        <v>1</v>
      </c>
      <c r="F71" s="183">
        <v>11</v>
      </c>
      <c r="G71" s="183">
        <v>11</v>
      </c>
      <c r="H71" s="183">
        <v>11</v>
      </c>
      <c r="I71" s="213">
        <v>1316.28</v>
      </c>
      <c r="J71" s="213">
        <v>1330.01</v>
      </c>
      <c r="K71" s="213">
        <v>13.730000000000018</v>
      </c>
      <c r="L71" s="213">
        <v>13.730000000000018</v>
      </c>
      <c r="M71" s="213">
        <v>1.2481818181818198</v>
      </c>
      <c r="N71" s="216" t="s">
        <v>410</v>
      </c>
      <c r="O71" s="217" t="s">
        <v>240</v>
      </c>
      <c r="P71" s="182" t="s">
        <v>241</v>
      </c>
      <c r="Q71" s="182" t="s">
        <v>308</v>
      </c>
      <c r="R71" s="183">
        <v>1</v>
      </c>
      <c r="S71" s="213">
        <v>1321.37</v>
      </c>
      <c r="T71" s="213">
        <v>5.0899999999999181</v>
      </c>
      <c r="U71" s="213">
        <v>8.6400000000001</v>
      </c>
      <c r="V71" s="213">
        <v>8.6400000000001</v>
      </c>
      <c r="W71" s="227">
        <v>0.68799999999999994</v>
      </c>
      <c r="X71" s="219">
        <v>6.48</v>
      </c>
      <c r="Y71" s="219">
        <v>0.78545454545455451</v>
      </c>
      <c r="Z71" s="223"/>
    </row>
    <row r="72" spans="1:26" s="143" customFormat="1" ht="12" x14ac:dyDescent="0.2">
      <c r="A72" s="216" t="s">
        <v>410</v>
      </c>
      <c r="B72" s="217" t="s">
        <v>240</v>
      </c>
      <c r="C72" s="182" t="s">
        <v>241</v>
      </c>
      <c r="D72" s="182" t="s">
        <v>308</v>
      </c>
      <c r="E72" s="183">
        <v>2</v>
      </c>
      <c r="F72" s="183">
        <v>12</v>
      </c>
      <c r="G72" s="183">
        <v>12</v>
      </c>
      <c r="H72" s="183">
        <v>12</v>
      </c>
      <c r="I72" s="213">
        <v>1321.18</v>
      </c>
      <c r="J72" s="213">
        <v>1338.35</v>
      </c>
      <c r="K72" s="213">
        <v>17.169999999999845</v>
      </c>
      <c r="L72" s="213">
        <v>17.169999999999845</v>
      </c>
      <c r="M72" s="213">
        <v>1.4308333333333205</v>
      </c>
      <c r="N72" s="216" t="s">
        <v>410</v>
      </c>
      <c r="O72" s="217" t="s">
        <v>240</v>
      </c>
      <c r="P72" s="182" t="s">
        <v>241</v>
      </c>
      <c r="Q72" s="182" t="s">
        <v>308</v>
      </c>
      <c r="R72" s="183">
        <v>2</v>
      </c>
      <c r="S72" s="213">
        <v>1330.14</v>
      </c>
      <c r="T72" s="213">
        <v>8.9600000000000364</v>
      </c>
      <c r="U72" s="213">
        <v>8.209999999999809</v>
      </c>
      <c r="V72" s="213">
        <v>8.209999999999809</v>
      </c>
      <c r="W72" s="227">
        <v>0.68799999999999994</v>
      </c>
      <c r="X72" s="219">
        <v>5.65</v>
      </c>
      <c r="Y72" s="219">
        <v>0.68416666666665071</v>
      </c>
      <c r="Z72" s="223"/>
    </row>
    <row r="73" spans="1:26" s="143" customFormat="1" ht="12" x14ac:dyDescent="0.2">
      <c r="A73" s="216" t="s">
        <v>410</v>
      </c>
      <c r="B73" s="217" t="s">
        <v>240</v>
      </c>
      <c r="C73" s="182" t="s">
        <v>241</v>
      </c>
      <c r="D73" s="182" t="s">
        <v>308</v>
      </c>
      <c r="E73" s="183">
        <v>3</v>
      </c>
      <c r="F73" s="183">
        <v>12</v>
      </c>
      <c r="G73" s="183">
        <v>12</v>
      </c>
      <c r="H73" s="183">
        <v>12</v>
      </c>
      <c r="I73" s="213">
        <v>1327.7</v>
      </c>
      <c r="J73" s="213">
        <v>1339.72</v>
      </c>
      <c r="K73" s="213">
        <v>12.019999999999982</v>
      </c>
      <c r="L73" s="213">
        <v>12.019999999999982</v>
      </c>
      <c r="M73" s="213">
        <v>1.0016666666666652</v>
      </c>
      <c r="N73" s="216" t="s">
        <v>410</v>
      </c>
      <c r="O73" s="217" t="s">
        <v>240</v>
      </c>
      <c r="P73" s="182" t="s">
        <v>241</v>
      </c>
      <c r="Q73" s="182" t="s">
        <v>308</v>
      </c>
      <c r="R73" s="183">
        <v>3</v>
      </c>
      <c r="S73" s="213">
        <v>1332.91</v>
      </c>
      <c r="T73" s="213">
        <v>5.2100000000000364</v>
      </c>
      <c r="U73" s="213">
        <v>6.8099999999999454</v>
      </c>
      <c r="V73" s="213">
        <v>6.8099999999999454</v>
      </c>
      <c r="W73" s="227">
        <v>0.68799999999999994</v>
      </c>
      <c r="X73" s="219">
        <v>4.6900000000000004</v>
      </c>
      <c r="Y73" s="219">
        <v>0.56749999999999545</v>
      </c>
      <c r="Z73" s="223"/>
    </row>
    <row r="74" spans="1:26" s="143" customFormat="1" ht="12" x14ac:dyDescent="0.2">
      <c r="A74" s="216" t="s">
        <v>410</v>
      </c>
      <c r="B74" s="217" t="s">
        <v>240</v>
      </c>
      <c r="C74" s="182" t="s">
        <v>241</v>
      </c>
      <c r="D74" s="182" t="s">
        <v>308</v>
      </c>
      <c r="E74" s="183">
        <v>4</v>
      </c>
      <c r="F74" s="183">
        <v>10</v>
      </c>
      <c r="G74" s="183">
        <v>10</v>
      </c>
      <c r="H74" s="183">
        <v>10</v>
      </c>
      <c r="I74" s="213">
        <v>1319.11</v>
      </c>
      <c r="J74" s="213">
        <v>1333.38</v>
      </c>
      <c r="K74" s="213">
        <v>14.270000000000209</v>
      </c>
      <c r="L74" s="213">
        <v>14.270000000000209</v>
      </c>
      <c r="M74" s="213">
        <v>1.4270000000000209</v>
      </c>
      <c r="N74" s="216" t="s">
        <v>410</v>
      </c>
      <c r="O74" s="217" t="s">
        <v>240</v>
      </c>
      <c r="P74" s="182" t="s">
        <v>241</v>
      </c>
      <c r="Q74" s="182" t="s">
        <v>308</v>
      </c>
      <c r="R74" s="183">
        <v>4</v>
      </c>
      <c r="S74" s="213">
        <v>1324.3400000000001</v>
      </c>
      <c r="T74" s="213">
        <v>5.2300000000002456</v>
      </c>
      <c r="U74" s="213">
        <v>9.0399999999999636</v>
      </c>
      <c r="V74" s="213">
        <v>9.0399999999999636</v>
      </c>
      <c r="W74" s="227">
        <v>0.68799999999999994</v>
      </c>
      <c r="X74" s="219">
        <v>7.46</v>
      </c>
      <c r="Y74" s="219">
        <v>0.90399999999999636</v>
      </c>
      <c r="Z74" s="223"/>
    </row>
    <row r="75" spans="1:26" s="143" customFormat="1" ht="12" x14ac:dyDescent="0.2">
      <c r="A75" s="216" t="s">
        <v>411</v>
      </c>
      <c r="B75" s="217" t="s">
        <v>240</v>
      </c>
      <c r="C75" s="182" t="s">
        <v>241</v>
      </c>
      <c r="D75" s="182" t="s">
        <v>308</v>
      </c>
      <c r="E75" s="183">
        <v>1</v>
      </c>
      <c r="F75" s="183">
        <v>3</v>
      </c>
      <c r="G75" s="183">
        <v>3</v>
      </c>
      <c r="H75" s="183">
        <v>3</v>
      </c>
      <c r="I75" s="213">
        <v>1316.3</v>
      </c>
      <c r="J75" s="213">
        <v>1317.57</v>
      </c>
      <c r="K75" s="213">
        <v>1.2699999999999818</v>
      </c>
      <c r="L75" s="213">
        <v>1.2699999999999818</v>
      </c>
      <c r="M75" s="213">
        <v>0.42333333333332729</v>
      </c>
      <c r="N75" s="216" t="s">
        <v>411</v>
      </c>
      <c r="O75" s="217" t="s">
        <v>240</v>
      </c>
      <c r="P75" s="182" t="s">
        <v>241</v>
      </c>
      <c r="Q75" s="182" t="s">
        <v>308</v>
      </c>
      <c r="R75" s="183">
        <v>1</v>
      </c>
      <c r="S75" s="213">
        <v>1316.5800000000002</v>
      </c>
      <c r="T75" s="213">
        <v>0.28000000000020009</v>
      </c>
      <c r="U75" s="213">
        <v>0.98999999999978172</v>
      </c>
      <c r="V75" s="213">
        <v>0.98999999999978172</v>
      </c>
      <c r="W75" s="222">
        <v>4.2000000000000003E-2</v>
      </c>
      <c r="X75" s="185">
        <v>0.17</v>
      </c>
      <c r="Y75" s="219">
        <v>0.32999999999992724</v>
      </c>
      <c r="Z75" s="223"/>
    </row>
    <row r="76" spans="1:26" s="143" customFormat="1" ht="12" x14ac:dyDescent="0.2">
      <c r="A76" s="216" t="s">
        <v>411</v>
      </c>
      <c r="B76" s="217" t="s">
        <v>240</v>
      </c>
      <c r="C76" s="182" t="s">
        <v>241</v>
      </c>
      <c r="D76" s="182" t="s">
        <v>308</v>
      </c>
      <c r="E76" s="183">
        <v>2</v>
      </c>
      <c r="F76" s="183">
        <v>2</v>
      </c>
      <c r="G76" s="183">
        <v>2</v>
      </c>
      <c r="H76" s="183">
        <v>2</v>
      </c>
      <c r="I76" s="213">
        <v>1306.6899999999998</v>
      </c>
      <c r="J76" s="213">
        <v>1307.6000000000001</v>
      </c>
      <c r="K76" s="213">
        <v>0.91000000000030923</v>
      </c>
      <c r="L76" s="213">
        <v>0.91000000000030923</v>
      </c>
      <c r="M76" s="213">
        <v>0.45500000000015461</v>
      </c>
      <c r="N76" s="216" t="s">
        <v>411</v>
      </c>
      <c r="O76" s="217" t="s">
        <v>240</v>
      </c>
      <c r="P76" s="182" t="s">
        <v>241</v>
      </c>
      <c r="Q76" s="182" t="s">
        <v>308</v>
      </c>
      <c r="R76" s="183">
        <v>2</v>
      </c>
      <c r="S76" s="213">
        <v>1307</v>
      </c>
      <c r="T76" s="213">
        <v>0.3100000000001728</v>
      </c>
      <c r="U76" s="213">
        <v>0.60000000000013642</v>
      </c>
      <c r="V76" s="213">
        <v>0.60000000000013642</v>
      </c>
      <c r="W76" s="222">
        <v>4.2000000000000003E-2</v>
      </c>
      <c r="X76" s="185">
        <v>0.15</v>
      </c>
      <c r="Y76" s="219">
        <v>0.30000000000006821</v>
      </c>
      <c r="Z76" s="223"/>
    </row>
    <row r="77" spans="1:26" s="143" customFormat="1" ht="12" x14ac:dyDescent="0.2">
      <c r="A77" s="216" t="s">
        <v>411</v>
      </c>
      <c r="B77" s="217" t="s">
        <v>240</v>
      </c>
      <c r="C77" s="182" t="s">
        <v>241</v>
      </c>
      <c r="D77" s="182" t="s">
        <v>308</v>
      </c>
      <c r="E77" s="183">
        <v>3</v>
      </c>
      <c r="F77" s="183">
        <v>2</v>
      </c>
      <c r="G77" s="183">
        <v>2</v>
      </c>
      <c r="H77" s="183">
        <v>2</v>
      </c>
      <c r="I77" s="213">
        <v>1313.1</v>
      </c>
      <c r="J77" s="213">
        <v>1313.99</v>
      </c>
      <c r="K77" s="213">
        <v>0.89000000000010004</v>
      </c>
      <c r="L77" s="213">
        <v>0.89000000000010004</v>
      </c>
      <c r="M77" s="213">
        <v>0.44500000000005002</v>
      </c>
      <c r="N77" s="216" t="s">
        <v>411</v>
      </c>
      <c r="O77" s="217" t="s">
        <v>240</v>
      </c>
      <c r="P77" s="182" t="s">
        <v>241</v>
      </c>
      <c r="Q77" s="182" t="s">
        <v>308</v>
      </c>
      <c r="R77" s="183">
        <v>3</v>
      </c>
      <c r="S77" s="213">
        <v>1313.49</v>
      </c>
      <c r="T77" s="213">
        <v>0.39000000000010004</v>
      </c>
      <c r="U77" s="213">
        <v>0.5</v>
      </c>
      <c r="V77" s="213">
        <v>0.5</v>
      </c>
      <c r="W77" s="222">
        <v>4.2000000000000003E-2</v>
      </c>
      <c r="X77" s="185">
        <v>0.13</v>
      </c>
      <c r="Y77" s="219">
        <v>0.25</v>
      </c>
      <c r="Z77" s="223"/>
    </row>
    <row r="78" spans="1:26" s="143" customFormat="1" ht="12" x14ac:dyDescent="0.2">
      <c r="A78" s="216" t="s">
        <v>411</v>
      </c>
      <c r="B78" s="217" t="s">
        <v>240</v>
      </c>
      <c r="C78" s="182" t="s">
        <v>241</v>
      </c>
      <c r="D78" s="182" t="s">
        <v>308</v>
      </c>
      <c r="E78" s="183">
        <v>4</v>
      </c>
      <c r="F78" s="183">
        <v>3</v>
      </c>
      <c r="G78" s="183">
        <v>3</v>
      </c>
      <c r="H78" s="183">
        <v>3</v>
      </c>
      <c r="I78" s="213">
        <v>1319.6399999999999</v>
      </c>
      <c r="J78" s="213">
        <v>1321.43</v>
      </c>
      <c r="K78" s="213">
        <v>1.790000000000191</v>
      </c>
      <c r="L78" s="213">
        <v>1.790000000000191</v>
      </c>
      <c r="M78" s="213">
        <v>0.59666666666673029</v>
      </c>
      <c r="N78" s="216" t="s">
        <v>411</v>
      </c>
      <c r="O78" s="217" t="s">
        <v>240</v>
      </c>
      <c r="P78" s="182" t="s">
        <v>241</v>
      </c>
      <c r="Q78" s="182" t="s">
        <v>308</v>
      </c>
      <c r="R78" s="183">
        <v>4</v>
      </c>
      <c r="S78" s="213">
        <v>1320.29</v>
      </c>
      <c r="T78" s="213">
        <v>0.65000000000009095</v>
      </c>
      <c r="U78" s="213">
        <v>1.1400000000001</v>
      </c>
      <c r="V78" s="213">
        <v>1.1400000000001</v>
      </c>
      <c r="W78" s="222">
        <v>4.2000000000000003E-2</v>
      </c>
      <c r="X78" s="185">
        <v>0.19</v>
      </c>
      <c r="Y78" s="219">
        <v>0.38000000000003337</v>
      </c>
      <c r="Z78" s="223"/>
    </row>
    <row r="79" spans="1:26" s="143" customFormat="1" ht="12" x14ac:dyDescent="0.2">
      <c r="A79" s="216" t="s">
        <v>412</v>
      </c>
      <c r="B79" s="217" t="s">
        <v>240</v>
      </c>
      <c r="C79" s="182" t="s">
        <v>241</v>
      </c>
      <c r="D79" s="182" t="s">
        <v>308</v>
      </c>
      <c r="E79" s="183">
        <v>1</v>
      </c>
      <c r="F79" s="183">
        <v>12</v>
      </c>
      <c r="G79" s="183">
        <v>12</v>
      </c>
      <c r="H79" s="183">
        <v>12</v>
      </c>
      <c r="I79" s="213">
        <v>1337.65</v>
      </c>
      <c r="J79" s="213">
        <v>1362.02</v>
      </c>
      <c r="K79" s="213">
        <v>24.369999999999891</v>
      </c>
      <c r="L79" s="213">
        <v>24.369999999999891</v>
      </c>
      <c r="M79" s="213">
        <v>2.0308333333333244</v>
      </c>
      <c r="N79" s="216" t="s">
        <v>412</v>
      </c>
      <c r="O79" s="217" t="s">
        <v>240</v>
      </c>
      <c r="P79" s="182" t="s">
        <v>241</v>
      </c>
      <c r="Q79" s="182" t="s">
        <v>308</v>
      </c>
      <c r="R79" s="183">
        <v>1</v>
      </c>
      <c r="S79" s="213">
        <v>1346.3799999999999</v>
      </c>
      <c r="T79" s="213">
        <v>8.7299999999997908</v>
      </c>
      <c r="U79" s="213">
        <v>15.6400000000001</v>
      </c>
      <c r="V79" s="213">
        <v>15.6400000000001</v>
      </c>
      <c r="W79" s="227">
        <v>0.74</v>
      </c>
      <c r="X79" s="231">
        <v>11.6</v>
      </c>
      <c r="Y79" s="219">
        <v>1.3033333333333417</v>
      </c>
      <c r="Z79" s="223"/>
    </row>
    <row r="80" spans="1:26" s="143" customFormat="1" ht="12" x14ac:dyDescent="0.2">
      <c r="A80" s="216" t="s">
        <v>412</v>
      </c>
      <c r="B80" s="217" t="s">
        <v>240</v>
      </c>
      <c r="C80" s="182" t="s">
        <v>241</v>
      </c>
      <c r="D80" s="182" t="s">
        <v>308</v>
      </c>
      <c r="E80" s="183">
        <v>2</v>
      </c>
      <c r="F80" s="183">
        <v>11</v>
      </c>
      <c r="G80" s="183">
        <v>11</v>
      </c>
      <c r="H80" s="183">
        <v>11</v>
      </c>
      <c r="I80" s="213">
        <v>1304.8500000000001</v>
      </c>
      <c r="J80" s="213">
        <v>1333.18</v>
      </c>
      <c r="K80" s="213">
        <v>28.329999999999927</v>
      </c>
      <c r="L80" s="213">
        <v>28.329999999999927</v>
      </c>
      <c r="M80" s="213">
        <v>2.575454545454539</v>
      </c>
      <c r="N80" s="216" t="s">
        <v>412</v>
      </c>
      <c r="O80" s="217" t="s">
        <v>240</v>
      </c>
      <c r="P80" s="182" t="s">
        <v>241</v>
      </c>
      <c r="Q80" s="182" t="s">
        <v>308</v>
      </c>
      <c r="R80" s="183">
        <v>2</v>
      </c>
      <c r="S80" s="213">
        <v>1312.8</v>
      </c>
      <c r="T80" s="213">
        <v>7.9499999999998181</v>
      </c>
      <c r="U80" s="213">
        <v>20.380000000000109</v>
      </c>
      <c r="V80" s="213">
        <v>20.380000000000109</v>
      </c>
      <c r="W80" s="227">
        <v>0.74</v>
      </c>
      <c r="X80" s="231">
        <v>16.5</v>
      </c>
      <c r="Y80" s="219">
        <v>1.8527272727272825</v>
      </c>
      <c r="Z80" s="223"/>
    </row>
    <row r="81" spans="1:26" s="143" customFormat="1" ht="12" x14ac:dyDescent="0.2">
      <c r="A81" s="216" t="s">
        <v>412</v>
      </c>
      <c r="B81" s="217" t="s">
        <v>240</v>
      </c>
      <c r="C81" s="182" t="s">
        <v>241</v>
      </c>
      <c r="D81" s="182" t="s">
        <v>308</v>
      </c>
      <c r="E81" s="183">
        <v>3</v>
      </c>
      <c r="F81" s="183">
        <v>12</v>
      </c>
      <c r="G81" s="183">
        <v>12</v>
      </c>
      <c r="H81" s="183">
        <v>12</v>
      </c>
      <c r="I81" s="213">
        <v>1332.2099999999998</v>
      </c>
      <c r="J81" s="213">
        <v>1355.78</v>
      </c>
      <c r="K81" s="213">
        <v>23.570000000000164</v>
      </c>
      <c r="L81" s="213">
        <v>23.570000000000164</v>
      </c>
      <c r="M81" s="213">
        <v>1.9641666666666804</v>
      </c>
      <c r="N81" s="216" t="s">
        <v>412</v>
      </c>
      <c r="O81" s="217" t="s">
        <v>240</v>
      </c>
      <c r="P81" s="182" t="s">
        <v>241</v>
      </c>
      <c r="Q81" s="182" t="s">
        <v>308</v>
      </c>
      <c r="R81" s="183">
        <v>3</v>
      </c>
      <c r="S81" s="213">
        <v>1342.19</v>
      </c>
      <c r="T81" s="213">
        <v>9.9800000000002456</v>
      </c>
      <c r="U81" s="213">
        <v>13.589999999999918</v>
      </c>
      <c r="V81" s="213">
        <v>13.589999999999918</v>
      </c>
      <c r="W81" s="227">
        <v>0.74</v>
      </c>
      <c r="X81" s="231">
        <v>10.1</v>
      </c>
      <c r="Y81" s="219">
        <v>1.1324999999999932</v>
      </c>
      <c r="Z81" s="223"/>
    </row>
    <row r="82" spans="1:26" s="143" customFormat="1" ht="12" x14ac:dyDescent="0.2">
      <c r="A82" s="216" t="s">
        <v>412</v>
      </c>
      <c r="B82" s="217" t="s">
        <v>240</v>
      </c>
      <c r="C82" s="182" t="s">
        <v>241</v>
      </c>
      <c r="D82" s="182" t="s">
        <v>308</v>
      </c>
      <c r="E82" s="183">
        <v>4</v>
      </c>
      <c r="F82" s="183">
        <v>12</v>
      </c>
      <c r="G82" s="183">
        <v>12</v>
      </c>
      <c r="H82" s="183">
        <v>12</v>
      </c>
      <c r="I82" s="213">
        <v>1322.54</v>
      </c>
      <c r="J82" s="213">
        <v>1350.55</v>
      </c>
      <c r="K82" s="213">
        <v>28.009999999999991</v>
      </c>
      <c r="L82" s="213">
        <v>28.009999999999991</v>
      </c>
      <c r="M82" s="213">
        <v>2.3341666666666661</v>
      </c>
      <c r="N82" s="216" t="s">
        <v>412</v>
      </c>
      <c r="O82" s="217" t="s">
        <v>240</v>
      </c>
      <c r="P82" s="182" t="s">
        <v>241</v>
      </c>
      <c r="Q82" s="182" t="s">
        <v>308</v>
      </c>
      <c r="R82" s="183">
        <v>4</v>
      </c>
      <c r="S82" s="213">
        <v>1334.33</v>
      </c>
      <c r="T82" s="213">
        <v>11.789999999999964</v>
      </c>
      <c r="U82" s="213">
        <v>16.220000000000027</v>
      </c>
      <c r="V82" s="213">
        <v>16.220000000000027</v>
      </c>
      <c r="W82" s="227">
        <v>0.74</v>
      </c>
      <c r="X82" s="231">
        <v>12</v>
      </c>
      <c r="Y82" s="219">
        <v>1.351666666666669</v>
      </c>
      <c r="Z82" s="223"/>
    </row>
    <row r="83" spans="1:26" s="220" customFormat="1" ht="12" x14ac:dyDescent="0.2">
      <c r="A83" s="216" t="s">
        <v>501</v>
      </c>
      <c r="B83" s="217" t="s">
        <v>245</v>
      </c>
      <c r="C83" s="182" t="s">
        <v>243</v>
      </c>
      <c r="D83" s="182" t="s">
        <v>306</v>
      </c>
      <c r="E83" s="212" t="s">
        <v>188</v>
      </c>
      <c r="F83" s="212" t="s">
        <v>188</v>
      </c>
      <c r="G83" s="212" t="s">
        <v>188</v>
      </c>
      <c r="H83" s="182">
        <v>12</v>
      </c>
      <c r="I83" s="213">
        <v>82.5</v>
      </c>
      <c r="J83" s="214">
        <v>84.6</v>
      </c>
      <c r="K83" s="213">
        <v>2.0999999999999943</v>
      </c>
      <c r="L83" s="215" t="s">
        <v>188</v>
      </c>
      <c r="M83" s="213">
        <v>0.17499999999999952</v>
      </c>
      <c r="N83" s="216" t="s">
        <v>501</v>
      </c>
      <c r="O83" s="217" t="s">
        <v>245</v>
      </c>
      <c r="P83" s="182" t="s">
        <v>243</v>
      </c>
      <c r="Q83" s="182" t="s">
        <v>306</v>
      </c>
      <c r="R83" s="212" t="s">
        <v>188</v>
      </c>
      <c r="S83" s="214">
        <v>82.2</v>
      </c>
      <c r="T83" s="213">
        <v>-0.29999999999999716</v>
      </c>
      <c r="U83" s="213">
        <v>2.3999999999999915</v>
      </c>
      <c r="V83" s="215" t="s">
        <v>188</v>
      </c>
      <c r="W83" s="218" t="s">
        <v>188</v>
      </c>
      <c r="X83" s="184">
        <v>0</v>
      </c>
      <c r="Y83" s="219">
        <v>0.19999999999999929</v>
      </c>
    </row>
    <row r="84" spans="1:26" s="220" customFormat="1" ht="12" x14ac:dyDescent="0.2">
      <c r="A84" s="216" t="s">
        <v>501</v>
      </c>
      <c r="B84" s="217" t="s">
        <v>245</v>
      </c>
      <c r="C84" s="182" t="s">
        <v>243</v>
      </c>
      <c r="D84" s="182" t="s">
        <v>306</v>
      </c>
      <c r="E84" s="212" t="s">
        <v>188</v>
      </c>
      <c r="F84" s="212" t="s">
        <v>188</v>
      </c>
      <c r="G84" s="212" t="s">
        <v>188</v>
      </c>
      <c r="H84" s="182">
        <v>12</v>
      </c>
      <c r="I84" s="213">
        <v>80.5</v>
      </c>
      <c r="J84" s="214">
        <v>83.12</v>
      </c>
      <c r="K84" s="213">
        <v>2.6200000000000045</v>
      </c>
      <c r="L84" s="215" t="s">
        <v>188</v>
      </c>
      <c r="M84" s="213">
        <v>0.21833333333333371</v>
      </c>
      <c r="N84" s="216" t="s">
        <v>501</v>
      </c>
      <c r="O84" s="217" t="s">
        <v>245</v>
      </c>
      <c r="P84" s="182" t="s">
        <v>243</v>
      </c>
      <c r="Q84" s="182" t="s">
        <v>306</v>
      </c>
      <c r="R84" s="212" t="s">
        <v>188</v>
      </c>
      <c r="S84" s="214">
        <v>81.45</v>
      </c>
      <c r="T84" s="213">
        <v>0.95000000000000284</v>
      </c>
      <c r="U84" s="213">
        <v>1.6700000000000017</v>
      </c>
      <c r="V84" s="215" t="s">
        <v>188</v>
      </c>
      <c r="W84" s="218" t="s">
        <v>188</v>
      </c>
      <c r="X84" s="184">
        <v>0</v>
      </c>
      <c r="Y84" s="219">
        <v>0.1391666666666668</v>
      </c>
    </row>
    <row r="85" spans="1:26" s="220" customFormat="1" ht="12" x14ac:dyDescent="0.2">
      <c r="A85" s="216" t="s">
        <v>501</v>
      </c>
      <c r="B85" s="217" t="s">
        <v>245</v>
      </c>
      <c r="C85" s="182" t="s">
        <v>243</v>
      </c>
      <c r="D85" s="182" t="s">
        <v>306</v>
      </c>
      <c r="E85" s="212" t="s">
        <v>188</v>
      </c>
      <c r="F85" s="212" t="s">
        <v>188</v>
      </c>
      <c r="G85" s="212" t="s">
        <v>188</v>
      </c>
      <c r="H85" s="182">
        <v>12</v>
      </c>
      <c r="I85" s="213">
        <v>81.709999999999994</v>
      </c>
      <c r="J85" s="214">
        <v>84.37</v>
      </c>
      <c r="K85" s="213">
        <v>2.6600000000000108</v>
      </c>
      <c r="L85" s="215" t="s">
        <v>188</v>
      </c>
      <c r="M85" s="213">
        <v>0.22166666666666757</v>
      </c>
      <c r="N85" s="216" t="s">
        <v>501</v>
      </c>
      <c r="O85" s="217" t="s">
        <v>245</v>
      </c>
      <c r="P85" s="182" t="s">
        <v>243</v>
      </c>
      <c r="Q85" s="182" t="s">
        <v>306</v>
      </c>
      <c r="R85" s="212" t="s">
        <v>188</v>
      </c>
      <c r="S85" s="214">
        <v>82.74</v>
      </c>
      <c r="T85" s="213">
        <v>1.0300000000000011</v>
      </c>
      <c r="U85" s="213">
        <v>1.6300000000000097</v>
      </c>
      <c r="V85" s="215" t="s">
        <v>188</v>
      </c>
      <c r="W85" s="218" t="s">
        <v>188</v>
      </c>
      <c r="X85" s="184">
        <v>0</v>
      </c>
      <c r="Y85" s="219">
        <v>0.13583333333333414</v>
      </c>
    </row>
    <row r="86" spans="1:26" s="220" customFormat="1" ht="12" x14ac:dyDescent="0.2">
      <c r="A86" s="216" t="s">
        <v>501</v>
      </c>
      <c r="B86" s="217" t="s">
        <v>245</v>
      </c>
      <c r="C86" s="182" t="s">
        <v>243</v>
      </c>
      <c r="D86" s="182" t="s">
        <v>306</v>
      </c>
      <c r="E86" s="212" t="s">
        <v>188</v>
      </c>
      <c r="F86" s="212" t="s">
        <v>188</v>
      </c>
      <c r="G86" s="212" t="s">
        <v>188</v>
      </c>
      <c r="H86" s="182">
        <v>12</v>
      </c>
      <c r="I86" s="213">
        <v>80.13</v>
      </c>
      <c r="J86" s="214">
        <v>82.26</v>
      </c>
      <c r="K86" s="213">
        <v>2.1300000000000097</v>
      </c>
      <c r="L86" s="215" t="s">
        <v>188</v>
      </c>
      <c r="M86" s="213">
        <v>0.1775000000000008</v>
      </c>
      <c r="N86" s="216" t="s">
        <v>501</v>
      </c>
      <c r="O86" s="217" t="s">
        <v>245</v>
      </c>
      <c r="P86" s="182" t="s">
        <v>243</v>
      </c>
      <c r="Q86" s="182" t="s">
        <v>306</v>
      </c>
      <c r="R86" s="212" t="s">
        <v>188</v>
      </c>
      <c r="S86" s="214">
        <v>81.239999999999995</v>
      </c>
      <c r="T86" s="213">
        <v>1.1099999999999994</v>
      </c>
      <c r="U86" s="213">
        <v>1.0200000000000102</v>
      </c>
      <c r="V86" s="215" t="s">
        <v>188</v>
      </c>
      <c r="W86" s="218" t="s">
        <v>188</v>
      </c>
      <c r="X86" s="184">
        <v>0</v>
      </c>
      <c r="Y86" s="219">
        <v>8.5000000000000853E-2</v>
      </c>
    </row>
    <row r="87" spans="1:26" s="143" customFormat="1" ht="12" x14ac:dyDescent="0.2">
      <c r="A87" s="216" t="s">
        <v>413</v>
      </c>
      <c r="B87" s="217" t="s">
        <v>245</v>
      </c>
      <c r="C87" s="182" t="s">
        <v>243</v>
      </c>
      <c r="D87" s="182" t="s">
        <v>306</v>
      </c>
      <c r="E87" s="183">
        <v>1</v>
      </c>
      <c r="F87" s="221">
        <v>12</v>
      </c>
      <c r="G87" s="221">
        <v>12</v>
      </c>
      <c r="H87" s="221">
        <v>12</v>
      </c>
      <c r="I87" s="213">
        <v>81.900000000000006</v>
      </c>
      <c r="J87" s="213">
        <v>101.85299999999999</v>
      </c>
      <c r="K87" s="213">
        <v>19.952999999999989</v>
      </c>
      <c r="L87" s="213">
        <v>19.952999999999989</v>
      </c>
      <c r="M87" s="213">
        <v>1.6627499999999991</v>
      </c>
      <c r="N87" s="216" t="s">
        <v>413</v>
      </c>
      <c r="O87" s="217" t="s">
        <v>245</v>
      </c>
      <c r="P87" s="182" t="s">
        <v>243</v>
      </c>
      <c r="Q87" s="182" t="s">
        <v>306</v>
      </c>
      <c r="R87" s="183">
        <v>1</v>
      </c>
      <c r="S87" s="213">
        <v>91.182000000000002</v>
      </c>
      <c r="T87" s="213">
        <v>9.2819999999999965</v>
      </c>
      <c r="U87" s="213">
        <v>10.670999999999992</v>
      </c>
      <c r="V87" s="213">
        <v>10.670999999999992</v>
      </c>
      <c r="W87" s="222">
        <v>0.24</v>
      </c>
      <c r="X87" s="184">
        <v>2.56</v>
      </c>
      <c r="Y87" s="219">
        <v>0.88924999999999932</v>
      </c>
      <c r="Z87" s="223"/>
    </row>
    <row r="88" spans="1:26" s="143" customFormat="1" ht="12" x14ac:dyDescent="0.2">
      <c r="A88" s="216" t="s">
        <v>413</v>
      </c>
      <c r="B88" s="217" t="s">
        <v>245</v>
      </c>
      <c r="C88" s="182" t="s">
        <v>243</v>
      </c>
      <c r="D88" s="182" t="s">
        <v>306</v>
      </c>
      <c r="E88" s="183">
        <v>2</v>
      </c>
      <c r="F88" s="221">
        <v>10</v>
      </c>
      <c r="G88" s="221">
        <v>10</v>
      </c>
      <c r="H88" s="221">
        <v>10</v>
      </c>
      <c r="I88" s="213">
        <v>83.4</v>
      </c>
      <c r="J88" s="213">
        <v>98.754999999999995</v>
      </c>
      <c r="K88" s="213">
        <v>15.35499999999999</v>
      </c>
      <c r="L88" s="213">
        <v>15.35499999999999</v>
      </c>
      <c r="M88" s="213">
        <v>1.535499999999999</v>
      </c>
      <c r="N88" s="216" t="s">
        <v>413</v>
      </c>
      <c r="O88" s="217" t="s">
        <v>245</v>
      </c>
      <c r="P88" s="182" t="s">
        <v>243</v>
      </c>
      <c r="Q88" s="182" t="s">
        <v>306</v>
      </c>
      <c r="R88" s="183">
        <v>2</v>
      </c>
      <c r="S88" s="213">
        <v>90.331000000000003</v>
      </c>
      <c r="T88" s="213">
        <v>6.9309999999999974</v>
      </c>
      <c r="U88" s="213">
        <v>8.4239999999999924</v>
      </c>
      <c r="V88" s="213">
        <v>8.4239999999999924</v>
      </c>
      <c r="W88" s="222">
        <v>0.24</v>
      </c>
      <c r="X88" s="184">
        <v>2.4300000000000002</v>
      </c>
      <c r="Y88" s="219">
        <v>0.84239999999999926</v>
      </c>
      <c r="Z88" s="223"/>
    </row>
    <row r="89" spans="1:26" s="143" customFormat="1" ht="12" x14ac:dyDescent="0.2">
      <c r="A89" s="216" t="s">
        <v>413</v>
      </c>
      <c r="B89" s="217" t="s">
        <v>245</v>
      </c>
      <c r="C89" s="182" t="s">
        <v>243</v>
      </c>
      <c r="D89" s="182" t="s">
        <v>306</v>
      </c>
      <c r="E89" s="183">
        <v>3</v>
      </c>
      <c r="F89" s="221">
        <v>11</v>
      </c>
      <c r="G89" s="221">
        <v>11</v>
      </c>
      <c r="H89" s="221">
        <v>11</v>
      </c>
      <c r="I89" s="213">
        <v>81.5</v>
      </c>
      <c r="J89" s="213">
        <v>97.772000000000006</v>
      </c>
      <c r="K89" s="213">
        <v>16.272000000000006</v>
      </c>
      <c r="L89" s="213">
        <v>16.272000000000006</v>
      </c>
      <c r="M89" s="213">
        <v>1.4792727272727277</v>
      </c>
      <c r="N89" s="216" t="s">
        <v>413</v>
      </c>
      <c r="O89" s="217" t="s">
        <v>245</v>
      </c>
      <c r="P89" s="182" t="s">
        <v>243</v>
      </c>
      <c r="Q89" s="182" t="s">
        <v>306</v>
      </c>
      <c r="R89" s="183">
        <v>3</v>
      </c>
      <c r="S89" s="213">
        <v>89.05</v>
      </c>
      <c r="T89" s="213">
        <v>7.5499999999999972</v>
      </c>
      <c r="U89" s="213">
        <v>8.7220000000000084</v>
      </c>
      <c r="V89" s="213">
        <v>8.7220000000000084</v>
      </c>
      <c r="W89" s="222">
        <v>0.24</v>
      </c>
      <c r="X89" s="184">
        <v>2.2799999999999998</v>
      </c>
      <c r="Y89" s="219">
        <v>0.79290909090909167</v>
      </c>
      <c r="Z89" s="223"/>
    </row>
    <row r="90" spans="1:26" s="143" customFormat="1" ht="12" x14ac:dyDescent="0.2">
      <c r="A90" s="216" t="s">
        <v>413</v>
      </c>
      <c r="B90" s="217" t="s">
        <v>245</v>
      </c>
      <c r="C90" s="182" t="s">
        <v>243</v>
      </c>
      <c r="D90" s="182" t="s">
        <v>306</v>
      </c>
      <c r="E90" s="183">
        <v>4</v>
      </c>
      <c r="F90" s="221">
        <v>10</v>
      </c>
      <c r="G90" s="221">
        <v>10</v>
      </c>
      <c r="H90" s="221">
        <v>10</v>
      </c>
      <c r="I90" s="213">
        <v>83.3</v>
      </c>
      <c r="J90" s="213">
        <v>101.435</v>
      </c>
      <c r="K90" s="213">
        <v>18.135000000000005</v>
      </c>
      <c r="L90" s="213">
        <v>18.135000000000005</v>
      </c>
      <c r="M90" s="213">
        <v>1.8135000000000006</v>
      </c>
      <c r="N90" s="216" t="s">
        <v>413</v>
      </c>
      <c r="O90" s="217" t="s">
        <v>245</v>
      </c>
      <c r="P90" s="182" t="s">
        <v>243</v>
      </c>
      <c r="Q90" s="182" t="s">
        <v>306</v>
      </c>
      <c r="R90" s="183">
        <v>4</v>
      </c>
      <c r="S90" s="213">
        <v>91.721000000000004</v>
      </c>
      <c r="T90" s="213">
        <v>8.4210000000000065</v>
      </c>
      <c r="U90" s="213">
        <v>9.7139999999999986</v>
      </c>
      <c r="V90" s="213">
        <v>9.7139999999999986</v>
      </c>
      <c r="W90" s="222">
        <v>0.24</v>
      </c>
      <c r="X90" s="184">
        <v>2.8</v>
      </c>
      <c r="Y90" s="219">
        <v>0.97139999999999982</v>
      </c>
      <c r="Z90" s="223"/>
    </row>
    <row r="91" spans="1:26" s="143" customFormat="1" ht="12" x14ac:dyDescent="0.2">
      <c r="A91" s="216" t="s">
        <v>414</v>
      </c>
      <c r="B91" s="217" t="s">
        <v>245</v>
      </c>
      <c r="C91" s="182" t="s">
        <v>243</v>
      </c>
      <c r="D91" s="182" t="s">
        <v>306</v>
      </c>
      <c r="E91" s="183">
        <v>1</v>
      </c>
      <c r="F91" s="221">
        <v>12</v>
      </c>
      <c r="G91" s="221">
        <v>12</v>
      </c>
      <c r="H91" s="221">
        <v>12</v>
      </c>
      <c r="I91" s="213">
        <v>82.3</v>
      </c>
      <c r="J91" s="213">
        <v>109.95099999999999</v>
      </c>
      <c r="K91" s="213">
        <v>27.650999999999996</v>
      </c>
      <c r="L91" s="213">
        <v>27.650999999999996</v>
      </c>
      <c r="M91" s="213">
        <v>2.3042499999999997</v>
      </c>
      <c r="N91" s="216" t="s">
        <v>414</v>
      </c>
      <c r="O91" s="217" t="s">
        <v>245</v>
      </c>
      <c r="P91" s="182" t="s">
        <v>243</v>
      </c>
      <c r="Q91" s="182" t="s">
        <v>306</v>
      </c>
      <c r="R91" s="183">
        <v>1</v>
      </c>
      <c r="S91" s="213">
        <v>95.007000000000005</v>
      </c>
      <c r="T91" s="213">
        <v>12.707000000000008</v>
      </c>
      <c r="U91" s="213">
        <v>14.943999999999988</v>
      </c>
      <c r="V91" s="213">
        <v>14.943999999999988</v>
      </c>
      <c r="W91" s="227">
        <v>0.77100000000000002</v>
      </c>
      <c r="X91" s="231">
        <v>11.5</v>
      </c>
      <c r="Y91" s="219">
        <v>1.2453333333333323</v>
      </c>
      <c r="Z91" s="223"/>
    </row>
    <row r="92" spans="1:26" s="143" customFormat="1" ht="12" x14ac:dyDescent="0.2">
      <c r="A92" s="216" t="s">
        <v>414</v>
      </c>
      <c r="B92" s="217" t="s">
        <v>245</v>
      </c>
      <c r="C92" s="182" t="s">
        <v>243</v>
      </c>
      <c r="D92" s="182" t="s">
        <v>306</v>
      </c>
      <c r="E92" s="183">
        <v>2</v>
      </c>
      <c r="F92" s="221">
        <v>11</v>
      </c>
      <c r="G92" s="221">
        <v>11</v>
      </c>
      <c r="H92" s="221">
        <v>11</v>
      </c>
      <c r="I92" s="213">
        <v>81.599999999999994</v>
      </c>
      <c r="J92" s="213">
        <v>106.999</v>
      </c>
      <c r="K92" s="213">
        <v>25.399000000000001</v>
      </c>
      <c r="L92" s="213">
        <v>25.399000000000001</v>
      </c>
      <c r="M92" s="213">
        <v>2.3090000000000002</v>
      </c>
      <c r="N92" s="216" t="s">
        <v>414</v>
      </c>
      <c r="O92" s="217" t="s">
        <v>245</v>
      </c>
      <c r="P92" s="182" t="s">
        <v>243</v>
      </c>
      <c r="Q92" s="182" t="s">
        <v>306</v>
      </c>
      <c r="R92" s="183">
        <v>2</v>
      </c>
      <c r="S92" s="213">
        <v>93.293999999999997</v>
      </c>
      <c r="T92" s="213">
        <v>11.694000000000003</v>
      </c>
      <c r="U92" s="213">
        <v>13.704999999999998</v>
      </c>
      <c r="V92" s="213">
        <v>13.705</v>
      </c>
      <c r="W92" s="227">
        <v>0.77100000000000002</v>
      </c>
      <c r="X92" s="231">
        <v>11.5</v>
      </c>
      <c r="Y92" s="219">
        <v>1.2459090909090909</v>
      </c>
      <c r="Z92" s="223"/>
    </row>
    <row r="93" spans="1:26" s="143" customFormat="1" ht="12" x14ac:dyDescent="0.2">
      <c r="A93" s="216" t="s">
        <v>414</v>
      </c>
      <c r="B93" s="217" t="s">
        <v>245</v>
      </c>
      <c r="C93" s="182" t="s">
        <v>243</v>
      </c>
      <c r="D93" s="182" t="s">
        <v>306</v>
      </c>
      <c r="E93" s="183">
        <v>3</v>
      </c>
      <c r="F93" s="221">
        <v>12</v>
      </c>
      <c r="G93" s="221">
        <v>12</v>
      </c>
      <c r="H93" s="221">
        <v>12</v>
      </c>
      <c r="I93" s="213">
        <v>82.9</v>
      </c>
      <c r="J93" s="213">
        <v>110.77800000000001</v>
      </c>
      <c r="K93" s="213">
        <v>27.878</v>
      </c>
      <c r="L93" s="213">
        <v>27.878</v>
      </c>
      <c r="M93" s="213">
        <v>2.3231666666666668</v>
      </c>
      <c r="N93" s="216" t="s">
        <v>414</v>
      </c>
      <c r="O93" s="217" t="s">
        <v>245</v>
      </c>
      <c r="P93" s="182" t="s">
        <v>243</v>
      </c>
      <c r="Q93" s="182" t="s">
        <v>306</v>
      </c>
      <c r="R93" s="183">
        <v>3</v>
      </c>
      <c r="S93" s="213">
        <v>96.344999999999999</v>
      </c>
      <c r="T93" s="213">
        <v>13.444999999999993</v>
      </c>
      <c r="U93" s="213">
        <v>14.433000000000007</v>
      </c>
      <c r="V93" s="213">
        <v>14.433000000000007</v>
      </c>
      <c r="W93" s="227">
        <v>0.77100000000000002</v>
      </c>
      <c r="X93" s="231">
        <v>11.1</v>
      </c>
      <c r="Y93" s="219">
        <v>1.2027500000000007</v>
      </c>
      <c r="Z93" s="223"/>
    </row>
    <row r="94" spans="1:26" s="143" customFormat="1" ht="12" x14ac:dyDescent="0.2">
      <c r="A94" s="216" t="s">
        <v>414</v>
      </c>
      <c r="B94" s="217" t="s">
        <v>245</v>
      </c>
      <c r="C94" s="182" t="s">
        <v>243</v>
      </c>
      <c r="D94" s="182" t="s">
        <v>306</v>
      </c>
      <c r="E94" s="183">
        <v>4</v>
      </c>
      <c r="F94" s="221">
        <v>12</v>
      </c>
      <c r="G94" s="221">
        <v>12</v>
      </c>
      <c r="H94" s="221">
        <v>12</v>
      </c>
      <c r="I94" s="213">
        <v>81.099999999999994</v>
      </c>
      <c r="J94" s="213">
        <v>100.536</v>
      </c>
      <c r="K94" s="213">
        <v>19.436000000000007</v>
      </c>
      <c r="L94" s="213">
        <v>19.436000000000007</v>
      </c>
      <c r="M94" s="213">
        <v>1.6196666666666673</v>
      </c>
      <c r="N94" s="216" t="s">
        <v>414</v>
      </c>
      <c r="O94" s="217" t="s">
        <v>245</v>
      </c>
      <c r="P94" s="182" t="s">
        <v>243</v>
      </c>
      <c r="Q94" s="182" t="s">
        <v>306</v>
      </c>
      <c r="R94" s="183">
        <v>4</v>
      </c>
      <c r="S94" s="213">
        <v>89.572999999999993</v>
      </c>
      <c r="T94" s="213">
        <v>8.472999999999999</v>
      </c>
      <c r="U94" s="213">
        <v>10.963000000000008</v>
      </c>
      <c r="V94" s="213">
        <v>10.963000000000008</v>
      </c>
      <c r="W94" s="227">
        <v>0.77100000000000002</v>
      </c>
      <c r="X94" s="219">
        <v>8.4499999999999993</v>
      </c>
      <c r="Y94" s="219">
        <v>0.91358333333333397</v>
      </c>
      <c r="Z94" s="223"/>
    </row>
    <row r="95" spans="1:26" s="143" customFormat="1" ht="12" x14ac:dyDescent="0.2">
      <c r="A95" s="216" t="s">
        <v>415</v>
      </c>
      <c r="B95" s="217" t="s">
        <v>245</v>
      </c>
      <c r="C95" s="182" t="s">
        <v>243</v>
      </c>
      <c r="D95" s="182" t="s">
        <v>306</v>
      </c>
      <c r="E95" s="183">
        <v>1</v>
      </c>
      <c r="F95" s="226">
        <v>12</v>
      </c>
      <c r="G95" s="226">
        <v>12</v>
      </c>
      <c r="H95" s="226">
        <v>12</v>
      </c>
      <c r="I95" s="213">
        <v>81.7</v>
      </c>
      <c r="J95" s="213">
        <v>108.866</v>
      </c>
      <c r="K95" s="213">
        <v>27.165999999999997</v>
      </c>
      <c r="L95" s="213">
        <v>27.165999999999997</v>
      </c>
      <c r="M95" s="213">
        <v>2.2638333333333329</v>
      </c>
      <c r="N95" s="216" t="s">
        <v>415</v>
      </c>
      <c r="O95" s="217" t="s">
        <v>245</v>
      </c>
      <c r="P95" s="182" t="s">
        <v>243</v>
      </c>
      <c r="Q95" s="182" t="s">
        <v>306</v>
      </c>
      <c r="R95" s="183">
        <v>1</v>
      </c>
      <c r="S95" s="213">
        <v>94.647000000000006</v>
      </c>
      <c r="T95" s="213">
        <v>12.947000000000003</v>
      </c>
      <c r="U95" s="213">
        <v>14.218999999999994</v>
      </c>
      <c r="V95" s="213">
        <v>14.218999999999994</v>
      </c>
      <c r="W95" s="222">
        <v>0.60399999999999998</v>
      </c>
      <c r="X95" s="184">
        <v>8.59</v>
      </c>
      <c r="Y95" s="219">
        <v>1.1849166666666662</v>
      </c>
      <c r="Z95" s="223"/>
    </row>
    <row r="96" spans="1:26" s="143" customFormat="1" ht="12" x14ac:dyDescent="0.2">
      <c r="A96" s="216" t="s">
        <v>415</v>
      </c>
      <c r="B96" s="217" t="s">
        <v>245</v>
      </c>
      <c r="C96" s="182" t="s">
        <v>243</v>
      </c>
      <c r="D96" s="182" t="s">
        <v>306</v>
      </c>
      <c r="E96" s="183">
        <v>2</v>
      </c>
      <c r="F96" s="226">
        <v>12</v>
      </c>
      <c r="G96" s="226">
        <v>12</v>
      </c>
      <c r="H96" s="226">
        <v>12</v>
      </c>
      <c r="I96" s="213">
        <v>83.4</v>
      </c>
      <c r="J96" s="213">
        <v>107.828</v>
      </c>
      <c r="K96" s="213">
        <v>24.427999999999997</v>
      </c>
      <c r="L96" s="213">
        <v>24.427999999999997</v>
      </c>
      <c r="M96" s="213">
        <v>2.0356666666666663</v>
      </c>
      <c r="N96" s="216" t="s">
        <v>415</v>
      </c>
      <c r="O96" s="217" t="s">
        <v>245</v>
      </c>
      <c r="P96" s="182" t="s">
        <v>243</v>
      </c>
      <c r="Q96" s="182" t="s">
        <v>306</v>
      </c>
      <c r="R96" s="183">
        <v>2</v>
      </c>
      <c r="S96" s="213">
        <v>94.622</v>
      </c>
      <c r="T96" s="213">
        <v>11.221999999999994</v>
      </c>
      <c r="U96" s="213">
        <v>13.206000000000003</v>
      </c>
      <c r="V96" s="213">
        <v>13.206000000000003</v>
      </c>
      <c r="W96" s="222">
        <v>0.60399999999999998</v>
      </c>
      <c r="X96" s="184">
        <v>7.98</v>
      </c>
      <c r="Y96" s="219">
        <v>1.1005000000000003</v>
      </c>
      <c r="Z96" s="223"/>
    </row>
    <row r="97" spans="1:26" s="143" customFormat="1" ht="12" x14ac:dyDescent="0.2">
      <c r="A97" s="216" t="s">
        <v>415</v>
      </c>
      <c r="B97" s="217" t="s">
        <v>245</v>
      </c>
      <c r="C97" s="182" t="s">
        <v>243</v>
      </c>
      <c r="D97" s="182" t="s">
        <v>306</v>
      </c>
      <c r="E97" s="183">
        <v>3</v>
      </c>
      <c r="F97" s="226">
        <v>12</v>
      </c>
      <c r="G97" s="226">
        <v>12</v>
      </c>
      <c r="H97" s="226">
        <v>10</v>
      </c>
      <c r="I97" s="213">
        <v>82.5</v>
      </c>
      <c r="J97" s="213">
        <v>106.86799999999999</v>
      </c>
      <c r="K97" s="213">
        <v>24.367999999999995</v>
      </c>
      <c r="L97" s="213">
        <v>29.241599999999991</v>
      </c>
      <c r="M97" s="213">
        <v>2.4367999999999994</v>
      </c>
      <c r="N97" s="216" t="s">
        <v>415</v>
      </c>
      <c r="O97" s="217" t="s">
        <v>245</v>
      </c>
      <c r="P97" s="182" t="s">
        <v>243</v>
      </c>
      <c r="Q97" s="182" t="s">
        <v>306</v>
      </c>
      <c r="R97" s="183">
        <v>3</v>
      </c>
      <c r="S97" s="213">
        <v>92.933999999999997</v>
      </c>
      <c r="T97" s="213">
        <v>10.433999999999997</v>
      </c>
      <c r="U97" s="213">
        <v>13.933999999999997</v>
      </c>
      <c r="V97" s="213">
        <v>16.720799999999997</v>
      </c>
      <c r="W97" s="222">
        <v>0.60399999999999998</v>
      </c>
      <c r="X97" s="232">
        <v>10.1</v>
      </c>
      <c r="Y97" s="219">
        <v>1.3933999999999997</v>
      </c>
      <c r="Z97" s="223"/>
    </row>
    <row r="98" spans="1:26" s="143" customFormat="1" ht="12" x14ac:dyDescent="0.2">
      <c r="A98" s="216" t="s">
        <v>415</v>
      </c>
      <c r="B98" s="217" t="s">
        <v>245</v>
      </c>
      <c r="C98" s="182" t="s">
        <v>243</v>
      </c>
      <c r="D98" s="182" t="s">
        <v>306</v>
      </c>
      <c r="E98" s="183">
        <v>4</v>
      </c>
      <c r="F98" s="226">
        <v>12</v>
      </c>
      <c r="G98" s="226">
        <v>12</v>
      </c>
      <c r="H98" s="226">
        <v>12</v>
      </c>
      <c r="I98" s="213">
        <v>84.7</v>
      </c>
      <c r="J98" s="213">
        <v>109.92</v>
      </c>
      <c r="K98" s="213">
        <v>25.22</v>
      </c>
      <c r="L98" s="213">
        <v>25.22</v>
      </c>
      <c r="M98" s="213">
        <v>2.1016666666666666</v>
      </c>
      <c r="N98" s="216" t="s">
        <v>415</v>
      </c>
      <c r="O98" s="217" t="s">
        <v>245</v>
      </c>
      <c r="P98" s="182" t="s">
        <v>243</v>
      </c>
      <c r="Q98" s="182" t="s">
        <v>306</v>
      </c>
      <c r="R98" s="183">
        <v>4</v>
      </c>
      <c r="S98" s="213">
        <v>95.962000000000003</v>
      </c>
      <c r="T98" s="213">
        <v>11.262</v>
      </c>
      <c r="U98" s="213">
        <v>13.957999999999998</v>
      </c>
      <c r="V98" s="213">
        <v>13.957999999999998</v>
      </c>
      <c r="W98" s="222">
        <v>0.60399999999999998</v>
      </c>
      <c r="X98" s="184">
        <v>8.43</v>
      </c>
      <c r="Y98" s="219">
        <v>1.1631666666666665</v>
      </c>
      <c r="Z98" s="223"/>
    </row>
    <row r="99" spans="1:26" s="143" customFormat="1" ht="12" x14ac:dyDescent="0.2">
      <c r="A99" s="216" t="s">
        <v>416</v>
      </c>
      <c r="B99" s="217" t="s">
        <v>245</v>
      </c>
      <c r="C99" s="182" t="s">
        <v>243</v>
      </c>
      <c r="D99" s="182" t="s">
        <v>306</v>
      </c>
      <c r="E99" s="183">
        <v>1</v>
      </c>
      <c r="F99" s="226">
        <v>10</v>
      </c>
      <c r="G99" s="226">
        <v>10</v>
      </c>
      <c r="H99" s="226">
        <v>10</v>
      </c>
      <c r="I99" s="213">
        <v>81.7</v>
      </c>
      <c r="J99" s="213">
        <v>102.248</v>
      </c>
      <c r="K99" s="213">
        <v>20.548000000000002</v>
      </c>
      <c r="L99" s="213">
        <v>20.548000000000002</v>
      </c>
      <c r="M99" s="213">
        <v>2.0548000000000002</v>
      </c>
      <c r="N99" s="216" t="s">
        <v>416</v>
      </c>
      <c r="O99" s="217" t="s">
        <v>245</v>
      </c>
      <c r="P99" s="182" t="s">
        <v>243</v>
      </c>
      <c r="Q99" s="182" t="s">
        <v>306</v>
      </c>
      <c r="R99" s="183">
        <v>1</v>
      </c>
      <c r="S99" s="213">
        <v>89.525999999999996</v>
      </c>
      <c r="T99" s="213">
        <v>7.8259999999999934</v>
      </c>
      <c r="U99" s="213">
        <v>12.722000000000008</v>
      </c>
      <c r="V99" s="213">
        <v>12.722000000000008</v>
      </c>
      <c r="W99" s="227">
        <v>0.52100000000000002</v>
      </c>
      <c r="X99" s="219">
        <v>7.95</v>
      </c>
      <c r="Y99" s="219">
        <v>1.2722000000000009</v>
      </c>
      <c r="Z99" s="223"/>
    </row>
    <row r="100" spans="1:26" s="143" customFormat="1" ht="12" x14ac:dyDescent="0.2">
      <c r="A100" s="216" t="s">
        <v>416</v>
      </c>
      <c r="B100" s="217" t="s">
        <v>245</v>
      </c>
      <c r="C100" s="182" t="s">
        <v>243</v>
      </c>
      <c r="D100" s="182" t="s">
        <v>306</v>
      </c>
      <c r="E100" s="183">
        <v>2</v>
      </c>
      <c r="F100" s="226">
        <v>10</v>
      </c>
      <c r="G100" s="226">
        <v>10</v>
      </c>
      <c r="H100" s="226">
        <v>10</v>
      </c>
      <c r="I100" s="213">
        <v>81.8</v>
      </c>
      <c r="J100" s="213">
        <v>98.575000000000003</v>
      </c>
      <c r="K100" s="213">
        <v>16.775000000000006</v>
      </c>
      <c r="L100" s="213">
        <v>16.775000000000006</v>
      </c>
      <c r="M100" s="213">
        <v>1.6775000000000007</v>
      </c>
      <c r="N100" s="216" t="s">
        <v>416</v>
      </c>
      <c r="O100" s="217" t="s">
        <v>245</v>
      </c>
      <c r="P100" s="182" t="s">
        <v>243</v>
      </c>
      <c r="Q100" s="182" t="s">
        <v>306</v>
      </c>
      <c r="R100" s="183">
        <v>2</v>
      </c>
      <c r="S100" s="213">
        <v>88.84</v>
      </c>
      <c r="T100" s="213">
        <v>7.0400000000000063</v>
      </c>
      <c r="U100" s="213">
        <v>9.7349999999999994</v>
      </c>
      <c r="V100" s="213">
        <v>9.7349999999999994</v>
      </c>
      <c r="W100" s="227">
        <v>0.52100000000000002</v>
      </c>
      <c r="X100" s="219">
        <v>6.09</v>
      </c>
      <c r="Y100" s="219">
        <v>0.97349999999999992</v>
      </c>
      <c r="Z100" s="223"/>
    </row>
    <row r="101" spans="1:26" s="143" customFormat="1" ht="12" x14ac:dyDescent="0.2">
      <c r="A101" s="216" t="s">
        <v>416</v>
      </c>
      <c r="B101" s="217" t="s">
        <v>245</v>
      </c>
      <c r="C101" s="182" t="s">
        <v>243</v>
      </c>
      <c r="D101" s="182" t="s">
        <v>306</v>
      </c>
      <c r="E101" s="183">
        <v>3</v>
      </c>
      <c r="F101" s="226">
        <v>11</v>
      </c>
      <c r="G101" s="226">
        <v>11</v>
      </c>
      <c r="H101" s="226">
        <v>11</v>
      </c>
      <c r="I101" s="213">
        <v>83</v>
      </c>
      <c r="J101" s="213">
        <v>101.56699999999999</v>
      </c>
      <c r="K101" s="213">
        <v>18.566999999999993</v>
      </c>
      <c r="L101" s="213">
        <v>18.566999999999993</v>
      </c>
      <c r="M101" s="213">
        <v>1.6879090909090904</v>
      </c>
      <c r="N101" s="216" t="s">
        <v>416</v>
      </c>
      <c r="O101" s="217" t="s">
        <v>245</v>
      </c>
      <c r="P101" s="182" t="s">
        <v>243</v>
      </c>
      <c r="Q101" s="182" t="s">
        <v>306</v>
      </c>
      <c r="R101" s="183">
        <v>3</v>
      </c>
      <c r="S101" s="213">
        <v>90.497</v>
      </c>
      <c r="T101" s="213">
        <v>7.4969999999999999</v>
      </c>
      <c r="U101" s="213">
        <v>11.069999999999993</v>
      </c>
      <c r="V101" s="213">
        <v>11.069999999999993</v>
      </c>
      <c r="W101" s="227">
        <v>0.52100000000000002</v>
      </c>
      <c r="X101" s="219">
        <v>6.29</v>
      </c>
      <c r="Y101" s="219">
        <v>1.0063636363636357</v>
      </c>
      <c r="Z101" s="223"/>
    </row>
    <row r="102" spans="1:26" s="143" customFormat="1" ht="12" x14ac:dyDescent="0.2">
      <c r="A102" s="216" t="s">
        <v>416</v>
      </c>
      <c r="B102" s="217" t="s">
        <v>245</v>
      </c>
      <c r="C102" s="182" t="s">
        <v>243</v>
      </c>
      <c r="D102" s="182" t="s">
        <v>306</v>
      </c>
      <c r="E102" s="183">
        <v>4</v>
      </c>
      <c r="F102" s="226">
        <v>13</v>
      </c>
      <c r="G102" s="420">
        <v>12</v>
      </c>
      <c r="H102" s="226">
        <v>13</v>
      </c>
      <c r="I102" s="213">
        <v>82.1</v>
      </c>
      <c r="J102" s="213">
        <v>100.776</v>
      </c>
      <c r="K102" s="213">
        <v>18.676000000000002</v>
      </c>
      <c r="L102" s="213">
        <v>17.239384615384619</v>
      </c>
      <c r="M102" s="213">
        <v>1.4366153846153848</v>
      </c>
      <c r="N102" s="216" t="s">
        <v>416</v>
      </c>
      <c r="O102" s="217" t="s">
        <v>245</v>
      </c>
      <c r="P102" s="182" t="s">
        <v>243</v>
      </c>
      <c r="Q102" s="182" t="s">
        <v>306</v>
      </c>
      <c r="R102" s="183">
        <v>4</v>
      </c>
      <c r="S102" s="213">
        <v>88.730999999999995</v>
      </c>
      <c r="T102" s="213">
        <v>6.6310000000000002</v>
      </c>
      <c r="U102" s="213">
        <v>12.045000000000002</v>
      </c>
      <c r="V102" s="213">
        <v>11.11846153846154</v>
      </c>
      <c r="W102" s="227">
        <v>0.52100000000000002</v>
      </c>
      <c r="X102" s="219">
        <v>5.79</v>
      </c>
      <c r="Y102" s="219">
        <v>0.92653846153846164</v>
      </c>
      <c r="Z102" s="223"/>
    </row>
    <row r="103" spans="1:26" s="143" customFormat="1" ht="12" x14ac:dyDescent="0.2">
      <c r="A103" s="216" t="s">
        <v>417</v>
      </c>
      <c r="B103" s="217" t="s">
        <v>245</v>
      </c>
      <c r="C103" s="182" t="s">
        <v>243</v>
      </c>
      <c r="D103" s="182" t="s">
        <v>306</v>
      </c>
      <c r="E103" s="183">
        <v>1</v>
      </c>
      <c r="F103" s="183">
        <v>7</v>
      </c>
      <c r="G103" s="183">
        <v>7</v>
      </c>
      <c r="H103" s="183">
        <v>7</v>
      </c>
      <c r="I103" s="213">
        <v>82.5</v>
      </c>
      <c r="J103" s="213">
        <v>103.367</v>
      </c>
      <c r="K103" s="213">
        <v>20.867000000000004</v>
      </c>
      <c r="L103" s="213">
        <v>20.867000000000004</v>
      </c>
      <c r="M103" s="213">
        <v>2.9810000000000008</v>
      </c>
      <c r="N103" s="216" t="s">
        <v>417</v>
      </c>
      <c r="O103" s="217" t="s">
        <v>245</v>
      </c>
      <c r="P103" s="182" t="s">
        <v>243</v>
      </c>
      <c r="Q103" s="182" t="s">
        <v>306</v>
      </c>
      <c r="R103" s="183">
        <v>1</v>
      </c>
      <c r="S103" s="213">
        <v>92.168000000000006</v>
      </c>
      <c r="T103" s="213">
        <v>9.6680000000000064</v>
      </c>
      <c r="U103" s="213">
        <v>11.198999999999998</v>
      </c>
      <c r="V103" s="213">
        <v>11.198999999999998</v>
      </c>
      <c r="W103" s="222">
        <v>0.438</v>
      </c>
      <c r="X103" s="184">
        <v>8.41</v>
      </c>
      <c r="Y103" s="219">
        <v>1.5998571428571426</v>
      </c>
      <c r="Z103" s="223"/>
    </row>
    <row r="104" spans="1:26" s="143" customFormat="1" ht="12" x14ac:dyDescent="0.2">
      <c r="A104" s="216" t="s">
        <v>417</v>
      </c>
      <c r="B104" s="217" t="s">
        <v>245</v>
      </c>
      <c r="C104" s="182" t="s">
        <v>243</v>
      </c>
      <c r="D104" s="182" t="s">
        <v>306</v>
      </c>
      <c r="E104" s="183">
        <v>2</v>
      </c>
      <c r="F104" s="183">
        <v>9</v>
      </c>
      <c r="G104" s="183">
        <v>9</v>
      </c>
      <c r="H104" s="183">
        <v>9</v>
      </c>
      <c r="I104" s="213">
        <v>82.9</v>
      </c>
      <c r="J104" s="213">
        <v>107.858</v>
      </c>
      <c r="K104" s="213">
        <v>24.957999999999998</v>
      </c>
      <c r="L104" s="213">
        <v>24.957999999999998</v>
      </c>
      <c r="M104" s="213">
        <v>2.7731111111111111</v>
      </c>
      <c r="N104" s="216" t="s">
        <v>417</v>
      </c>
      <c r="O104" s="217" t="s">
        <v>245</v>
      </c>
      <c r="P104" s="182" t="s">
        <v>243</v>
      </c>
      <c r="Q104" s="182" t="s">
        <v>306</v>
      </c>
      <c r="R104" s="183">
        <v>2</v>
      </c>
      <c r="S104" s="213">
        <v>95.564999999999998</v>
      </c>
      <c r="T104" s="213">
        <v>12.664999999999992</v>
      </c>
      <c r="U104" s="213">
        <v>12.293000000000006</v>
      </c>
      <c r="V104" s="213">
        <v>12.293000000000006</v>
      </c>
      <c r="W104" s="222">
        <v>0.438</v>
      </c>
      <c r="X104" s="184">
        <v>7.18</v>
      </c>
      <c r="Y104" s="219">
        <v>1.3658888888888896</v>
      </c>
      <c r="Z104" s="223"/>
    </row>
    <row r="105" spans="1:26" s="143" customFormat="1" ht="12" x14ac:dyDescent="0.2">
      <c r="A105" s="216" t="s">
        <v>417</v>
      </c>
      <c r="B105" s="217" t="s">
        <v>245</v>
      </c>
      <c r="C105" s="182" t="s">
        <v>243</v>
      </c>
      <c r="D105" s="182" t="s">
        <v>306</v>
      </c>
      <c r="E105" s="183">
        <v>3</v>
      </c>
      <c r="F105" s="183">
        <v>10</v>
      </c>
      <c r="G105" s="183">
        <v>10</v>
      </c>
      <c r="H105" s="183">
        <v>10</v>
      </c>
      <c r="I105" s="213">
        <v>83.5</v>
      </c>
      <c r="J105" s="213">
        <v>105.355</v>
      </c>
      <c r="K105" s="213">
        <v>21.855000000000004</v>
      </c>
      <c r="L105" s="213">
        <v>21.855000000000004</v>
      </c>
      <c r="M105" s="213">
        <v>2.1855000000000002</v>
      </c>
      <c r="N105" s="216" t="s">
        <v>417</v>
      </c>
      <c r="O105" s="217" t="s">
        <v>245</v>
      </c>
      <c r="P105" s="182" t="s">
        <v>243</v>
      </c>
      <c r="Q105" s="182" t="s">
        <v>306</v>
      </c>
      <c r="R105" s="183">
        <v>3</v>
      </c>
      <c r="S105" s="213">
        <v>94.001999999999995</v>
      </c>
      <c r="T105" s="213">
        <v>10.501999999999995</v>
      </c>
      <c r="U105" s="213">
        <v>11.353000000000009</v>
      </c>
      <c r="V105" s="213">
        <v>11.353000000000009</v>
      </c>
      <c r="W105" s="222">
        <v>0.438</v>
      </c>
      <c r="X105" s="184">
        <v>5.97</v>
      </c>
      <c r="Y105" s="219">
        <v>1.1353000000000009</v>
      </c>
      <c r="Z105" s="223"/>
    </row>
    <row r="106" spans="1:26" s="143" customFormat="1" ht="12" x14ac:dyDescent="0.2">
      <c r="A106" s="216" t="s">
        <v>417</v>
      </c>
      <c r="B106" s="217" t="s">
        <v>245</v>
      </c>
      <c r="C106" s="182" t="s">
        <v>243</v>
      </c>
      <c r="D106" s="182" t="s">
        <v>306</v>
      </c>
      <c r="E106" s="183">
        <v>4</v>
      </c>
      <c r="F106" s="183">
        <v>5</v>
      </c>
      <c r="G106" s="183">
        <v>5</v>
      </c>
      <c r="H106" s="183">
        <v>5</v>
      </c>
      <c r="I106" s="213">
        <v>84.6</v>
      </c>
      <c r="J106" s="213">
        <v>101.423</v>
      </c>
      <c r="K106" s="213">
        <v>16.823000000000008</v>
      </c>
      <c r="L106" s="213">
        <v>16.823000000000008</v>
      </c>
      <c r="M106" s="213">
        <v>3.3646000000000016</v>
      </c>
      <c r="N106" s="216" t="s">
        <v>417</v>
      </c>
      <c r="O106" s="217" t="s">
        <v>245</v>
      </c>
      <c r="P106" s="182" t="s">
        <v>243</v>
      </c>
      <c r="Q106" s="182" t="s">
        <v>306</v>
      </c>
      <c r="R106" s="183">
        <v>4</v>
      </c>
      <c r="S106" s="213">
        <v>92.340999999999994</v>
      </c>
      <c r="T106" s="213">
        <v>7.7409999999999997</v>
      </c>
      <c r="U106" s="213">
        <v>9.0820000000000078</v>
      </c>
      <c r="V106" s="213">
        <v>9.0820000000000078</v>
      </c>
      <c r="W106" s="222">
        <v>0.438</v>
      </c>
      <c r="X106" s="184">
        <v>9.5500000000000007</v>
      </c>
      <c r="Y106" s="219">
        <v>1.8164000000000016</v>
      </c>
      <c r="Z106" s="223"/>
    </row>
    <row r="107" spans="1:26" s="143" customFormat="1" ht="12" x14ac:dyDescent="0.2">
      <c r="A107" s="216" t="s">
        <v>418</v>
      </c>
      <c r="B107" s="217" t="s">
        <v>245</v>
      </c>
      <c r="C107" s="182" t="s">
        <v>243</v>
      </c>
      <c r="D107" s="182" t="s">
        <v>306</v>
      </c>
      <c r="E107" s="183">
        <v>1</v>
      </c>
      <c r="F107" s="221">
        <v>12</v>
      </c>
      <c r="G107" s="221">
        <v>12</v>
      </c>
      <c r="H107" s="221">
        <v>12</v>
      </c>
      <c r="I107" s="213">
        <v>81.099999999999994</v>
      </c>
      <c r="J107" s="213">
        <v>98.647000000000006</v>
      </c>
      <c r="K107" s="213">
        <v>17.547000000000011</v>
      </c>
      <c r="L107" s="213">
        <v>17.547000000000011</v>
      </c>
      <c r="M107" s="213">
        <v>1.4622500000000009</v>
      </c>
      <c r="N107" s="216" t="s">
        <v>418</v>
      </c>
      <c r="O107" s="217" t="s">
        <v>245</v>
      </c>
      <c r="P107" s="182" t="s">
        <v>243</v>
      </c>
      <c r="Q107" s="182" t="s">
        <v>306</v>
      </c>
      <c r="R107" s="183">
        <v>1</v>
      </c>
      <c r="S107" s="213">
        <v>90.075999999999993</v>
      </c>
      <c r="T107" s="213">
        <v>8.9759999999999991</v>
      </c>
      <c r="U107" s="213">
        <v>8.5710000000000122</v>
      </c>
      <c r="V107" s="213">
        <v>8.5710000000000122</v>
      </c>
      <c r="W107" s="222">
        <v>0.44800000000000001</v>
      </c>
      <c r="X107" s="184">
        <v>3.84</v>
      </c>
      <c r="Y107" s="219">
        <v>0.71425000000000105</v>
      </c>
      <c r="Z107" s="223"/>
    </row>
    <row r="108" spans="1:26" s="143" customFormat="1" ht="12" x14ac:dyDescent="0.2">
      <c r="A108" s="216" t="s">
        <v>418</v>
      </c>
      <c r="B108" s="217" t="s">
        <v>245</v>
      </c>
      <c r="C108" s="182" t="s">
        <v>243</v>
      </c>
      <c r="D108" s="182" t="s">
        <v>306</v>
      </c>
      <c r="E108" s="183">
        <v>2</v>
      </c>
      <c r="F108" s="221">
        <v>9</v>
      </c>
      <c r="G108" s="221">
        <v>9</v>
      </c>
      <c r="H108" s="221">
        <v>9</v>
      </c>
      <c r="I108" s="213">
        <v>83</v>
      </c>
      <c r="J108" s="213">
        <v>100.69799999999999</v>
      </c>
      <c r="K108" s="213">
        <v>17.697999999999993</v>
      </c>
      <c r="L108" s="213">
        <v>17.697999999999993</v>
      </c>
      <c r="M108" s="213">
        <v>1.9664444444444438</v>
      </c>
      <c r="N108" s="216" t="s">
        <v>418</v>
      </c>
      <c r="O108" s="217" t="s">
        <v>245</v>
      </c>
      <c r="P108" s="182" t="s">
        <v>243</v>
      </c>
      <c r="Q108" s="182" t="s">
        <v>306</v>
      </c>
      <c r="R108" s="183">
        <v>2</v>
      </c>
      <c r="S108" s="213">
        <v>92.245000000000005</v>
      </c>
      <c r="T108" s="213">
        <v>9.2450000000000045</v>
      </c>
      <c r="U108" s="213">
        <v>8.4529999999999887</v>
      </c>
      <c r="V108" s="213">
        <v>8.4529999999999887</v>
      </c>
      <c r="W108" s="222">
        <v>0.44800000000000001</v>
      </c>
      <c r="X108" s="184">
        <v>5.05</v>
      </c>
      <c r="Y108" s="219">
        <v>0.93922222222222096</v>
      </c>
      <c r="Z108" s="223"/>
    </row>
    <row r="109" spans="1:26" s="143" customFormat="1" ht="12" x14ac:dyDescent="0.2">
      <c r="A109" s="216" t="s">
        <v>418</v>
      </c>
      <c r="B109" s="217" t="s">
        <v>245</v>
      </c>
      <c r="C109" s="182" t="s">
        <v>243</v>
      </c>
      <c r="D109" s="182" t="s">
        <v>306</v>
      </c>
      <c r="E109" s="183">
        <v>3</v>
      </c>
      <c r="F109" s="221">
        <v>12</v>
      </c>
      <c r="G109" s="221">
        <v>12</v>
      </c>
      <c r="H109" s="221">
        <v>12</v>
      </c>
      <c r="I109" s="213">
        <v>81.8</v>
      </c>
      <c r="J109" s="213">
        <v>102.816</v>
      </c>
      <c r="K109" s="213">
        <v>21.016000000000005</v>
      </c>
      <c r="L109" s="213">
        <v>21.016000000000005</v>
      </c>
      <c r="M109" s="213">
        <v>1.7513333333333339</v>
      </c>
      <c r="N109" s="216" t="s">
        <v>418</v>
      </c>
      <c r="O109" s="217" t="s">
        <v>245</v>
      </c>
      <c r="P109" s="182" t="s">
        <v>243</v>
      </c>
      <c r="Q109" s="182" t="s">
        <v>306</v>
      </c>
      <c r="R109" s="183">
        <v>3</v>
      </c>
      <c r="S109" s="213">
        <v>92.882000000000005</v>
      </c>
      <c r="T109" s="213">
        <v>11.082000000000008</v>
      </c>
      <c r="U109" s="213">
        <v>9.9339999999999975</v>
      </c>
      <c r="V109" s="213">
        <v>9.9339999999999975</v>
      </c>
      <c r="W109" s="222">
        <v>0.44800000000000001</v>
      </c>
      <c r="X109" s="184">
        <v>4.45</v>
      </c>
      <c r="Y109" s="219">
        <v>0.82783333333333309</v>
      </c>
      <c r="Z109" s="223"/>
    </row>
    <row r="110" spans="1:26" s="143" customFormat="1" ht="12" x14ac:dyDescent="0.2">
      <c r="A110" s="216" t="s">
        <v>418</v>
      </c>
      <c r="B110" s="217" t="s">
        <v>245</v>
      </c>
      <c r="C110" s="182" t="s">
        <v>243</v>
      </c>
      <c r="D110" s="182" t="s">
        <v>306</v>
      </c>
      <c r="E110" s="183">
        <v>4</v>
      </c>
      <c r="F110" s="221">
        <v>11</v>
      </c>
      <c r="G110" s="221">
        <v>11</v>
      </c>
      <c r="H110" s="221">
        <v>11</v>
      </c>
      <c r="I110" s="213">
        <v>82.4</v>
      </c>
      <c r="J110" s="213">
        <v>102.126</v>
      </c>
      <c r="K110" s="213">
        <v>19.725999999999999</v>
      </c>
      <c r="L110" s="213">
        <v>19.725999999999999</v>
      </c>
      <c r="M110" s="213">
        <v>1.7932727272727271</v>
      </c>
      <c r="N110" s="216" t="s">
        <v>418</v>
      </c>
      <c r="O110" s="217" t="s">
        <v>245</v>
      </c>
      <c r="P110" s="182" t="s">
        <v>243</v>
      </c>
      <c r="Q110" s="182" t="s">
        <v>306</v>
      </c>
      <c r="R110" s="183">
        <v>4</v>
      </c>
      <c r="S110" s="213">
        <v>93.084000000000003</v>
      </c>
      <c r="T110" s="213">
        <v>10.683999999999997</v>
      </c>
      <c r="U110" s="213">
        <v>9.0420000000000016</v>
      </c>
      <c r="V110" s="213">
        <v>9.0420000000000016</v>
      </c>
      <c r="W110" s="222">
        <v>0.44800000000000001</v>
      </c>
      <c r="X110" s="184">
        <v>4.42</v>
      </c>
      <c r="Y110" s="219">
        <v>0.82200000000000017</v>
      </c>
      <c r="Z110" s="223"/>
    </row>
    <row r="111" spans="1:26" s="143" customFormat="1" ht="12" x14ac:dyDescent="0.2">
      <c r="A111" s="216" t="s">
        <v>419</v>
      </c>
      <c r="B111" s="217" t="s">
        <v>245</v>
      </c>
      <c r="C111" s="182" t="s">
        <v>243</v>
      </c>
      <c r="D111" s="182" t="s">
        <v>306</v>
      </c>
      <c r="E111" s="183">
        <v>1</v>
      </c>
      <c r="F111" s="226">
        <v>12</v>
      </c>
      <c r="G111" s="226">
        <v>12</v>
      </c>
      <c r="H111" s="226">
        <v>12</v>
      </c>
      <c r="I111" s="213">
        <v>82.3</v>
      </c>
      <c r="J111" s="213">
        <v>105.94499999999999</v>
      </c>
      <c r="K111" s="213">
        <v>23.644999999999996</v>
      </c>
      <c r="L111" s="213">
        <v>23.644999999999996</v>
      </c>
      <c r="M111" s="213">
        <v>1.9704166666666663</v>
      </c>
      <c r="N111" s="216" t="s">
        <v>419</v>
      </c>
      <c r="O111" s="217" t="s">
        <v>245</v>
      </c>
      <c r="P111" s="182" t="s">
        <v>243</v>
      </c>
      <c r="Q111" s="182" t="s">
        <v>306</v>
      </c>
      <c r="R111" s="183">
        <v>1</v>
      </c>
      <c r="S111" s="213">
        <v>94.007000000000005</v>
      </c>
      <c r="T111" s="213">
        <v>11.707000000000008</v>
      </c>
      <c r="U111" s="213">
        <v>11.937999999999988</v>
      </c>
      <c r="V111" s="213">
        <v>11.937999999999988</v>
      </c>
      <c r="W111" s="222">
        <v>0.58299999999999996</v>
      </c>
      <c r="X111" s="184">
        <v>6.96</v>
      </c>
      <c r="Y111" s="219">
        <v>0.99483333333333235</v>
      </c>
      <c r="Z111" s="223"/>
    </row>
    <row r="112" spans="1:26" s="143" customFormat="1" ht="12" x14ac:dyDescent="0.2">
      <c r="A112" s="216" t="s">
        <v>419</v>
      </c>
      <c r="B112" s="217" t="s">
        <v>245</v>
      </c>
      <c r="C112" s="182" t="s">
        <v>243</v>
      </c>
      <c r="D112" s="182" t="s">
        <v>306</v>
      </c>
      <c r="E112" s="183">
        <v>2</v>
      </c>
      <c r="F112" s="226">
        <v>10</v>
      </c>
      <c r="G112" s="226">
        <v>10</v>
      </c>
      <c r="H112" s="226">
        <v>10</v>
      </c>
      <c r="I112" s="213">
        <v>81.099999999999994</v>
      </c>
      <c r="J112" s="213">
        <v>105.61799999999999</v>
      </c>
      <c r="K112" s="213">
        <v>24.518000000000001</v>
      </c>
      <c r="L112" s="213">
        <v>24.518000000000001</v>
      </c>
      <c r="M112" s="213">
        <v>2.4518</v>
      </c>
      <c r="N112" s="216" t="s">
        <v>419</v>
      </c>
      <c r="O112" s="217" t="s">
        <v>245</v>
      </c>
      <c r="P112" s="182" t="s">
        <v>243</v>
      </c>
      <c r="Q112" s="182" t="s">
        <v>306</v>
      </c>
      <c r="R112" s="183">
        <v>2</v>
      </c>
      <c r="S112" s="213">
        <v>94.781999999999996</v>
      </c>
      <c r="T112" s="213">
        <v>13.682000000000002</v>
      </c>
      <c r="U112" s="213">
        <v>10.835999999999999</v>
      </c>
      <c r="V112" s="213">
        <v>10.835999999999999</v>
      </c>
      <c r="W112" s="222">
        <v>0.58299999999999996</v>
      </c>
      <c r="X112" s="184">
        <v>7.58</v>
      </c>
      <c r="Y112" s="219">
        <v>1.0835999999999999</v>
      </c>
      <c r="Z112" s="223"/>
    </row>
    <row r="113" spans="1:26" s="143" customFormat="1" ht="12" x14ac:dyDescent="0.2">
      <c r="A113" s="216" t="s">
        <v>419</v>
      </c>
      <c r="B113" s="217" t="s">
        <v>245</v>
      </c>
      <c r="C113" s="182" t="s">
        <v>243</v>
      </c>
      <c r="D113" s="182" t="s">
        <v>306</v>
      </c>
      <c r="E113" s="183">
        <v>3</v>
      </c>
      <c r="F113" s="226">
        <v>12</v>
      </c>
      <c r="G113" s="226">
        <v>12</v>
      </c>
      <c r="H113" s="226">
        <v>12</v>
      </c>
      <c r="I113" s="213">
        <v>84</v>
      </c>
      <c r="J113" s="213">
        <v>108.14400000000001</v>
      </c>
      <c r="K113" s="213">
        <v>24.144000000000005</v>
      </c>
      <c r="L113" s="213">
        <v>24.144000000000005</v>
      </c>
      <c r="M113" s="213">
        <v>2.0120000000000005</v>
      </c>
      <c r="N113" s="216" t="s">
        <v>419</v>
      </c>
      <c r="O113" s="217" t="s">
        <v>245</v>
      </c>
      <c r="P113" s="182" t="s">
        <v>243</v>
      </c>
      <c r="Q113" s="182" t="s">
        <v>306</v>
      </c>
      <c r="R113" s="183">
        <v>3</v>
      </c>
      <c r="S113" s="213">
        <v>96.875</v>
      </c>
      <c r="T113" s="213">
        <v>12.875</v>
      </c>
      <c r="U113" s="213">
        <v>11.269000000000005</v>
      </c>
      <c r="V113" s="213">
        <v>11.269000000000005</v>
      </c>
      <c r="W113" s="222">
        <v>0.58299999999999996</v>
      </c>
      <c r="X113" s="184">
        <v>6.57</v>
      </c>
      <c r="Y113" s="219">
        <v>0.93908333333333383</v>
      </c>
      <c r="Z113" s="223"/>
    </row>
    <row r="114" spans="1:26" s="143" customFormat="1" ht="12" x14ac:dyDescent="0.2">
      <c r="A114" s="216" t="s">
        <v>419</v>
      </c>
      <c r="B114" s="217" t="s">
        <v>245</v>
      </c>
      <c r="C114" s="182" t="s">
        <v>243</v>
      </c>
      <c r="D114" s="182" t="s">
        <v>306</v>
      </c>
      <c r="E114" s="183">
        <v>4</v>
      </c>
      <c r="F114" s="226">
        <v>8</v>
      </c>
      <c r="G114" s="226">
        <v>8</v>
      </c>
      <c r="H114" s="226">
        <v>8</v>
      </c>
      <c r="I114" s="213">
        <v>82.4</v>
      </c>
      <c r="J114" s="213">
        <v>105.581</v>
      </c>
      <c r="K114" s="213">
        <v>23.180999999999997</v>
      </c>
      <c r="L114" s="213">
        <v>23.180999999999997</v>
      </c>
      <c r="M114" s="213">
        <v>2.8976249999999997</v>
      </c>
      <c r="N114" s="216" t="s">
        <v>419</v>
      </c>
      <c r="O114" s="217" t="s">
        <v>245</v>
      </c>
      <c r="P114" s="182" t="s">
        <v>243</v>
      </c>
      <c r="Q114" s="182" t="s">
        <v>306</v>
      </c>
      <c r="R114" s="183">
        <v>4</v>
      </c>
      <c r="S114" s="213">
        <v>95.456999999999994</v>
      </c>
      <c r="T114" s="213">
        <v>13.056999999999988</v>
      </c>
      <c r="U114" s="213">
        <v>10.124000000000009</v>
      </c>
      <c r="V114" s="213">
        <v>10.124000000000009</v>
      </c>
      <c r="W114" s="222">
        <v>0.58299999999999996</v>
      </c>
      <c r="X114" s="184">
        <v>8.85</v>
      </c>
      <c r="Y114" s="219">
        <v>1.2655000000000012</v>
      </c>
      <c r="Z114" s="223"/>
    </row>
    <row r="115" spans="1:26" s="143" customFormat="1" ht="12" x14ac:dyDescent="0.2">
      <c r="A115" s="216" t="s">
        <v>420</v>
      </c>
      <c r="B115" s="217" t="s">
        <v>245</v>
      </c>
      <c r="C115" s="182" t="s">
        <v>243</v>
      </c>
      <c r="D115" s="182" t="s">
        <v>306</v>
      </c>
      <c r="E115" s="183">
        <v>1</v>
      </c>
      <c r="F115" s="226">
        <v>10</v>
      </c>
      <c r="G115" s="226">
        <v>10</v>
      </c>
      <c r="H115" s="226">
        <v>10</v>
      </c>
      <c r="I115" s="213">
        <v>81.17</v>
      </c>
      <c r="J115" s="213">
        <v>105.637</v>
      </c>
      <c r="K115" s="213">
        <v>24.466999999999999</v>
      </c>
      <c r="L115" s="213">
        <v>24.466999999999999</v>
      </c>
      <c r="M115" s="213">
        <v>2.4466999999999999</v>
      </c>
      <c r="N115" s="216" t="s">
        <v>420</v>
      </c>
      <c r="O115" s="217" t="s">
        <v>245</v>
      </c>
      <c r="P115" s="182" t="s">
        <v>243</v>
      </c>
      <c r="Q115" s="182" t="s">
        <v>306</v>
      </c>
      <c r="R115" s="183">
        <v>1</v>
      </c>
      <c r="S115" s="213">
        <v>93.460999999999999</v>
      </c>
      <c r="T115" s="213">
        <v>12.290999999999997</v>
      </c>
      <c r="U115" s="213">
        <v>12.176000000000002</v>
      </c>
      <c r="V115" s="213">
        <v>12.176000000000002</v>
      </c>
      <c r="W115" s="227">
        <v>0.47899999999999998</v>
      </c>
      <c r="X115" s="219">
        <v>7</v>
      </c>
      <c r="Y115" s="219">
        <v>1.2176000000000002</v>
      </c>
      <c r="Z115" s="223"/>
    </row>
    <row r="116" spans="1:26" s="143" customFormat="1" ht="12" x14ac:dyDescent="0.2">
      <c r="A116" s="216" t="s">
        <v>420</v>
      </c>
      <c r="B116" s="217" t="s">
        <v>245</v>
      </c>
      <c r="C116" s="182" t="s">
        <v>243</v>
      </c>
      <c r="D116" s="182" t="s">
        <v>306</v>
      </c>
      <c r="E116" s="183">
        <v>2</v>
      </c>
      <c r="F116" s="226">
        <v>9</v>
      </c>
      <c r="G116" s="226">
        <v>9</v>
      </c>
      <c r="H116" s="226">
        <v>9</v>
      </c>
      <c r="I116" s="213">
        <v>82.6</v>
      </c>
      <c r="J116" s="213">
        <v>108.297</v>
      </c>
      <c r="K116" s="213">
        <v>25.697000000000003</v>
      </c>
      <c r="L116" s="213">
        <v>25.697000000000003</v>
      </c>
      <c r="M116" s="213">
        <v>2.8552222222222223</v>
      </c>
      <c r="N116" s="216" t="s">
        <v>420</v>
      </c>
      <c r="O116" s="217" t="s">
        <v>245</v>
      </c>
      <c r="P116" s="182" t="s">
        <v>243</v>
      </c>
      <c r="Q116" s="182" t="s">
        <v>306</v>
      </c>
      <c r="R116" s="183">
        <v>2</v>
      </c>
      <c r="S116" s="213">
        <v>96.088999999999999</v>
      </c>
      <c r="T116" s="213">
        <v>13.489000000000004</v>
      </c>
      <c r="U116" s="213">
        <v>12.207999999999998</v>
      </c>
      <c r="V116" s="213">
        <v>12.207999999999998</v>
      </c>
      <c r="W116" s="227">
        <v>0.47899999999999998</v>
      </c>
      <c r="X116" s="219">
        <v>7.8</v>
      </c>
      <c r="Y116" s="219">
        <v>1.3564444444444443</v>
      </c>
      <c r="Z116" s="223"/>
    </row>
    <row r="117" spans="1:26" s="143" customFormat="1" ht="12" x14ac:dyDescent="0.2">
      <c r="A117" s="216" t="s">
        <v>420</v>
      </c>
      <c r="B117" s="217" t="s">
        <v>245</v>
      </c>
      <c r="C117" s="182" t="s">
        <v>243</v>
      </c>
      <c r="D117" s="182" t="s">
        <v>306</v>
      </c>
      <c r="E117" s="183">
        <v>3</v>
      </c>
      <c r="F117" s="226">
        <v>9</v>
      </c>
      <c r="G117" s="226">
        <v>9</v>
      </c>
      <c r="H117" s="226">
        <v>9</v>
      </c>
      <c r="I117" s="213">
        <v>83.8</v>
      </c>
      <c r="J117" s="213">
        <v>107.613</v>
      </c>
      <c r="K117" s="213">
        <v>23.813000000000002</v>
      </c>
      <c r="L117" s="213">
        <v>23.813000000000002</v>
      </c>
      <c r="M117" s="213">
        <v>2.645888888888889</v>
      </c>
      <c r="N117" s="216" t="s">
        <v>420</v>
      </c>
      <c r="O117" s="217" t="s">
        <v>245</v>
      </c>
      <c r="P117" s="182" t="s">
        <v>243</v>
      </c>
      <c r="Q117" s="182" t="s">
        <v>306</v>
      </c>
      <c r="R117" s="183">
        <v>3</v>
      </c>
      <c r="S117" s="213">
        <v>96.369</v>
      </c>
      <c r="T117" s="213">
        <v>12.569000000000003</v>
      </c>
      <c r="U117" s="213">
        <v>11.244</v>
      </c>
      <c r="V117" s="213">
        <v>11.244</v>
      </c>
      <c r="W117" s="227">
        <v>0.47899999999999998</v>
      </c>
      <c r="X117" s="219">
        <v>7.18</v>
      </c>
      <c r="Y117" s="219">
        <v>1.2493333333333334</v>
      </c>
      <c r="Z117" s="223"/>
    </row>
    <row r="118" spans="1:26" s="143" customFormat="1" ht="12" x14ac:dyDescent="0.2">
      <c r="A118" s="216" t="s">
        <v>420</v>
      </c>
      <c r="B118" s="217" t="s">
        <v>245</v>
      </c>
      <c r="C118" s="182" t="s">
        <v>243</v>
      </c>
      <c r="D118" s="182" t="s">
        <v>306</v>
      </c>
      <c r="E118" s="183">
        <v>4</v>
      </c>
      <c r="F118" s="226">
        <v>5</v>
      </c>
      <c r="G118" s="226">
        <v>5</v>
      </c>
      <c r="H118" s="226">
        <v>5</v>
      </c>
      <c r="I118" s="213">
        <v>83.3</v>
      </c>
      <c r="J118" s="213">
        <v>98.55</v>
      </c>
      <c r="K118" s="213">
        <v>15.25</v>
      </c>
      <c r="L118" s="213">
        <v>15.25</v>
      </c>
      <c r="M118" s="213">
        <v>3.05</v>
      </c>
      <c r="N118" s="216" t="s">
        <v>420</v>
      </c>
      <c r="O118" s="217" t="s">
        <v>245</v>
      </c>
      <c r="P118" s="182" t="s">
        <v>243</v>
      </c>
      <c r="Q118" s="182" t="s">
        <v>306</v>
      </c>
      <c r="R118" s="183">
        <v>4</v>
      </c>
      <c r="S118" s="213">
        <v>90.411000000000001</v>
      </c>
      <c r="T118" s="213">
        <v>7.1110000000000042</v>
      </c>
      <c r="U118" s="213">
        <v>8.1389999999999958</v>
      </c>
      <c r="V118" s="213">
        <v>8.1389999999999958</v>
      </c>
      <c r="W118" s="227">
        <v>0.47899999999999998</v>
      </c>
      <c r="X118" s="219">
        <v>9.36</v>
      </c>
      <c r="Y118" s="219">
        <v>1.6277999999999992</v>
      </c>
      <c r="Z118" s="223"/>
    </row>
    <row r="119" spans="1:26" s="143" customFormat="1" ht="12" x14ac:dyDescent="0.2">
      <c r="A119" s="216" t="s">
        <v>409</v>
      </c>
      <c r="B119" s="217" t="s">
        <v>245</v>
      </c>
      <c r="C119" s="182" t="s">
        <v>243</v>
      </c>
      <c r="D119" s="182" t="s">
        <v>306</v>
      </c>
      <c r="E119" s="183">
        <v>1</v>
      </c>
      <c r="F119" s="183">
        <v>12</v>
      </c>
      <c r="G119" s="183">
        <v>12</v>
      </c>
      <c r="H119" s="183">
        <v>12</v>
      </c>
      <c r="I119" s="213">
        <v>83.2</v>
      </c>
      <c r="J119" s="213">
        <v>101.90600000000001</v>
      </c>
      <c r="K119" s="213">
        <v>18.706000000000003</v>
      </c>
      <c r="L119" s="213">
        <v>18.706000000000003</v>
      </c>
      <c r="M119" s="213">
        <v>1.5588333333333335</v>
      </c>
      <c r="N119" s="216" t="s">
        <v>409</v>
      </c>
      <c r="O119" s="217" t="s">
        <v>245</v>
      </c>
      <c r="P119" s="182" t="s">
        <v>243</v>
      </c>
      <c r="Q119" s="182" t="s">
        <v>306</v>
      </c>
      <c r="R119" s="183">
        <v>1</v>
      </c>
      <c r="S119" s="213">
        <v>91.263000000000005</v>
      </c>
      <c r="T119" s="213">
        <v>8.0630000000000024</v>
      </c>
      <c r="U119" s="213">
        <v>10.643000000000001</v>
      </c>
      <c r="V119" s="213">
        <v>10.643000000000001</v>
      </c>
      <c r="W119" s="222">
        <v>0.625</v>
      </c>
      <c r="X119" s="184">
        <v>6.65</v>
      </c>
      <c r="Y119" s="219">
        <v>0.88691666666666669</v>
      </c>
      <c r="Z119" s="223"/>
    </row>
    <row r="120" spans="1:26" s="143" customFormat="1" ht="12" x14ac:dyDescent="0.2">
      <c r="A120" s="216" t="s">
        <v>409</v>
      </c>
      <c r="B120" s="217" t="s">
        <v>245</v>
      </c>
      <c r="C120" s="182" t="s">
        <v>243</v>
      </c>
      <c r="D120" s="182" t="s">
        <v>306</v>
      </c>
      <c r="E120" s="183">
        <v>2</v>
      </c>
      <c r="F120" s="183">
        <v>12</v>
      </c>
      <c r="G120" s="183">
        <v>12</v>
      </c>
      <c r="H120" s="183">
        <v>12</v>
      </c>
      <c r="I120" s="213">
        <v>81.900000000000006</v>
      </c>
      <c r="J120" s="213">
        <v>97.878</v>
      </c>
      <c r="K120" s="213">
        <v>15.977999999999994</v>
      </c>
      <c r="L120" s="213">
        <v>15.977999999999994</v>
      </c>
      <c r="M120" s="213">
        <v>1.3314999999999995</v>
      </c>
      <c r="N120" s="216" t="s">
        <v>409</v>
      </c>
      <c r="O120" s="217" t="s">
        <v>245</v>
      </c>
      <c r="P120" s="182" t="s">
        <v>243</v>
      </c>
      <c r="Q120" s="182" t="s">
        <v>306</v>
      </c>
      <c r="R120" s="183">
        <v>2</v>
      </c>
      <c r="S120" s="213">
        <v>88.108000000000004</v>
      </c>
      <c r="T120" s="213">
        <v>6.2079999999999984</v>
      </c>
      <c r="U120" s="213">
        <v>9.769999999999996</v>
      </c>
      <c r="V120" s="213">
        <v>9.769999999999996</v>
      </c>
      <c r="W120" s="222">
        <v>0.625</v>
      </c>
      <c r="X120" s="184">
        <v>6.11</v>
      </c>
      <c r="Y120" s="219">
        <v>0.81416666666666637</v>
      </c>
      <c r="Z120" s="223"/>
    </row>
    <row r="121" spans="1:26" s="143" customFormat="1" ht="12" x14ac:dyDescent="0.2">
      <c r="A121" s="216" t="s">
        <v>409</v>
      </c>
      <c r="B121" s="217" t="s">
        <v>245</v>
      </c>
      <c r="C121" s="182" t="s">
        <v>243</v>
      </c>
      <c r="D121" s="182" t="s">
        <v>306</v>
      </c>
      <c r="E121" s="183">
        <v>3</v>
      </c>
      <c r="F121" s="183">
        <v>11</v>
      </c>
      <c r="G121" s="183">
        <v>11</v>
      </c>
      <c r="H121" s="183">
        <v>11</v>
      </c>
      <c r="I121" s="213">
        <v>82.1</v>
      </c>
      <c r="J121" s="213">
        <v>102.83</v>
      </c>
      <c r="K121" s="213">
        <v>20.730000000000004</v>
      </c>
      <c r="L121" s="213">
        <v>20.730000000000004</v>
      </c>
      <c r="M121" s="213">
        <v>1.884545454545455</v>
      </c>
      <c r="N121" s="216" t="s">
        <v>409</v>
      </c>
      <c r="O121" s="217" t="s">
        <v>245</v>
      </c>
      <c r="P121" s="182" t="s">
        <v>243</v>
      </c>
      <c r="Q121" s="182" t="s">
        <v>306</v>
      </c>
      <c r="R121" s="183">
        <v>3</v>
      </c>
      <c r="S121" s="213">
        <v>91.430999999999997</v>
      </c>
      <c r="T121" s="213">
        <v>9.3310000000000031</v>
      </c>
      <c r="U121" s="213">
        <v>11.399000000000001</v>
      </c>
      <c r="V121" s="213">
        <v>11.399000000000003</v>
      </c>
      <c r="W121" s="222">
        <v>0.625</v>
      </c>
      <c r="X121" s="184">
        <v>7.77</v>
      </c>
      <c r="Y121" s="219">
        <v>1.0362727272727275</v>
      </c>
      <c r="Z121" s="223"/>
    </row>
    <row r="122" spans="1:26" s="143" customFormat="1" ht="12" x14ac:dyDescent="0.2">
      <c r="A122" s="216" t="s">
        <v>409</v>
      </c>
      <c r="B122" s="217" t="s">
        <v>245</v>
      </c>
      <c r="C122" s="182" t="s">
        <v>243</v>
      </c>
      <c r="D122" s="182" t="s">
        <v>306</v>
      </c>
      <c r="E122" s="183">
        <v>4</v>
      </c>
      <c r="F122" s="183">
        <v>12</v>
      </c>
      <c r="G122" s="183">
        <v>12</v>
      </c>
      <c r="H122" s="183">
        <v>12</v>
      </c>
      <c r="I122" s="213">
        <v>81.8</v>
      </c>
      <c r="J122" s="213">
        <v>97.766000000000005</v>
      </c>
      <c r="K122" s="213">
        <v>15.966000000000008</v>
      </c>
      <c r="L122" s="213">
        <v>15.966000000000008</v>
      </c>
      <c r="M122" s="213">
        <v>1.3305000000000007</v>
      </c>
      <c r="N122" s="216" t="s">
        <v>409</v>
      </c>
      <c r="O122" s="217" t="s">
        <v>245</v>
      </c>
      <c r="P122" s="182" t="s">
        <v>243</v>
      </c>
      <c r="Q122" s="182" t="s">
        <v>306</v>
      </c>
      <c r="R122" s="183">
        <v>4</v>
      </c>
      <c r="S122" s="213">
        <v>89.093999999999994</v>
      </c>
      <c r="T122" s="213">
        <v>7.2939999999999969</v>
      </c>
      <c r="U122" s="213">
        <v>8.6720000000000113</v>
      </c>
      <c r="V122" s="213">
        <v>8.6720000000000113</v>
      </c>
      <c r="W122" s="222">
        <v>0.625</v>
      </c>
      <c r="X122" s="184">
        <v>5.42</v>
      </c>
      <c r="Y122" s="219">
        <v>0.72266666666666757</v>
      </c>
      <c r="Z122" s="223"/>
    </row>
    <row r="123" spans="1:26" s="143" customFormat="1" ht="12" x14ac:dyDescent="0.2">
      <c r="A123" s="216" t="s">
        <v>421</v>
      </c>
      <c r="B123" s="217" t="s">
        <v>245</v>
      </c>
      <c r="C123" s="182" t="s">
        <v>243</v>
      </c>
      <c r="D123" s="182" t="s">
        <v>306</v>
      </c>
      <c r="E123" s="183">
        <v>1</v>
      </c>
      <c r="F123" s="221">
        <v>11</v>
      </c>
      <c r="G123" s="221">
        <v>11</v>
      </c>
      <c r="H123" s="221">
        <v>11</v>
      </c>
      <c r="I123" s="213">
        <v>82.9</v>
      </c>
      <c r="J123" s="213">
        <v>103.26900000000001</v>
      </c>
      <c r="K123" s="213">
        <v>20.369</v>
      </c>
      <c r="L123" s="213">
        <v>20.369</v>
      </c>
      <c r="M123" s="213">
        <v>1.8517272727272727</v>
      </c>
      <c r="N123" s="216" t="s">
        <v>421</v>
      </c>
      <c r="O123" s="217" t="s">
        <v>245</v>
      </c>
      <c r="P123" s="182" t="s">
        <v>243</v>
      </c>
      <c r="Q123" s="182" t="s">
        <v>306</v>
      </c>
      <c r="R123" s="183">
        <v>1</v>
      </c>
      <c r="S123" s="213">
        <v>90.912999999999997</v>
      </c>
      <c r="T123" s="213">
        <v>8.012999999999991</v>
      </c>
      <c r="U123" s="213">
        <v>12.356000000000009</v>
      </c>
      <c r="V123" s="213">
        <v>12.356000000000009</v>
      </c>
      <c r="W123" s="227">
        <v>0.72899999999999998</v>
      </c>
      <c r="X123" s="219">
        <v>9.83</v>
      </c>
      <c r="Y123" s="219">
        <v>1.1232727272727281</v>
      </c>
      <c r="Z123" s="223"/>
    </row>
    <row r="124" spans="1:26" s="143" customFormat="1" ht="12" x14ac:dyDescent="0.2">
      <c r="A124" s="216" t="s">
        <v>421</v>
      </c>
      <c r="B124" s="217" t="s">
        <v>245</v>
      </c>
      <c r="C124" s="182" t="s">
        <v>243</v>
      </c>
      <c r="D124" s="182" t="s">
        <v>306</v>
      </c>
      <c r="E124" s="183">
        <v>2</v>
      </c>
      <c r="F124" s="221">
        <v>12</v>
      </c>
      <c r="G124" s="221">
        <v>12</v>
      </c>
      <c r="H124" s="221">
        <v>12</v>
      </c>
      <c r="I124" s="213">
        <v>83.1</v>
      </c>
      <c r="J124" s="213">
        <v>101.506</v>
      </c>
      <c r="K124" s="213">
        <v>18.406000000000006</v>
      </c>
      <c r="L124" s="213">
        <v>18.406000000000006</v>
      </c>
      <c r="M124" s="213">
        <v>1.5338333333333338</v>
      </c>
      <c r="N124" s="216" t="s">
        <v>421</v>
      </c>
      <c r="O124" s="217" t="s">
        <v>245</v>
      </c>
      <c r="P124" s="182" t="s">
        <v>243</v>
      </c>
      <c r="Q124" s="182" t="s">
        <v>306</v>
      </c>
      <c r="R124" s="183">
        <v>2</v>
      </c>
      <c r="S124" s="213">
        <v>90.444000000000003</v>
      </c>
      <c r="T124" s="213">
        <v>7.3440000000000083</v>
      </c>
      <c r="U124" s="213">
        <v>11.061999999999998</v>
      </c>
      <c r="V124" s="213">
        <v>11.061999999999998</v>
      </c>
      <c r="W124" s="227">
        <v>0.72899999999999998</v>
      </c>
      <c r="X124" s="219">
        <v>8.06</v>
      </c>
      <c r="Y124" s="219">
        <v>0.92183333333333317</v>
      </c>
      <c r="Z124" s="223"/>
    </row>
    <row r="125" spans="1:26" s="143" customFormat="1" ht="12" x14ac:dyDescent="0.2">
      <c r="A125" s="216" t="s">
        <v>421</v>
      </c>
      <c r="B125" s="217" t="s">
        <v>245</v>
      </c>
      <c r="C125" s="182" t="s">
        <v>243</v>
      </c>
      <c r="D125" s="182" t="s">
        <v>306</v>
      </c>
      <c r="E125" s="183">
        <v>3</v>
      </c>
      <c r="F125" s="221">
        <v>12</v>
      </c>
      <c r="G125" s="221">
        <v>12</v>
      </c>
      <c r="H125" s="221">
        <v>12</v>
      </c>
      <c r="I125" s="213">
        <v>82.6</v>
      </c>
      <c r="J125" s="213">
        <v>99.370999999999995</v>
      </c>
      <c r="K125" s="213">
        <v>16.771000000000001</v>
      </c>
      <c r="L125" s="213">
        <v>16.771000000000001</v>
      </c>
      <c r="M125" s="213">
        <v>1.3975833333333334</v>
      </c>
      <c r="N125" s="216" t="s">
        <v>421</v>
      </c>
      <c r="O125" s="217" t="s">
        <v>245</v>
      </c>
      <c r="P125" s="182" t="s">
        <v>243</v>
      </c>
      <c r="Q125" s="182" t="s">
        <v>306</v>
      </c>
      <c r="R125" s="183">
        <v>3</v>
      </c>
      <c r="S125" s="213">
        <v>89.683000000000007</v>
      </c>
      <c r="T125" s="213">
        <v>7.0830000000000126</v>
      </c>
      <c r="U125" s="213">
        <v>9.6879999999999882</v>
      </c>
      <c r="V125" s="213">
        <v>9.6879999999999882</v>
      </c>
      <c r="W125" s="227">
        <v>0.72899999999999998</v>
      </c>
      <c r="X125" s="219">
        <v>7.06</v>
      </c>
      <c r="Y125" s="219">
        <v>0.80733333333333235</v>
      </c>
      <c r="Z125" s="223"/>
    </row>
    <row r="126" spans="1:26" s="143" customFormat="1" ht="12" x14ac:dyDescent="0.2">
      <c r="A126" s="216" t="s">
        <v>421</v>
      </c>
      <c r="B126" s="217" t="s">
        <v>245</v>
      </c>
      <c r="C126" s="182" t="s">
        <v>243</v>
      </c>
      <c r="D126" s="182" t="s">
        <v>306</v>
      </c>
      <c r="E126" s="183">
        <v>4</v>
      </c>
      <c r="F126" s="221">
        <v>10</v>
      </c>
      <c r="G126" s="221">
        <v>10</v>
      </c>
      <c r="H126" s="221">
        <v>10</v>
      </c>
      <c r="I126" s="213">
        <v>83.8</v>
      </c>
      <c r="J126" s="213">
        <v>102.78700000000001</v>
      </c>
      <c r="K126" s="213">
        <v>18.987000000000009</v>
      </c>
      <c r="L126" s="213">
        <v>18.987000000000009</v>
      </c>
      <c r="M126" s="213">
        <v>1.8987000000000009</v>
      </c>
      <c r="N126" s="216" t="s">
        <v>421</v>
      </c>
      <c r="O126" s="217" t="s">
        <v>245</v>
      </c>
      <c r="P126" s="182" t="s">
        <v>243</v>
      </c>
      <c r="Q126" s="182" t="s">
        <v>306</v>
      </c>
      <c r="R126" s="183">
        <v>4</v>
      </c>
      <c r="S126" s="213">
        <v>91.253</v>
      </c>
      <c r="T126" s="213">
        <v>7.453000000000003</v>
      </c>
      <c r="U126" s="213">
        <v>11.534000000000006</v>
      </c>
      <c r="V126" s="213">
        <v>11.534000000000006</v>
      </c>
      <c r="W126" s="227">
        <v>0.72899999999999998</v>
      </c>
      <c r="X126" s="231">
        <v>10.1</v>
      </c>
      <c r="Y126" s="219">
        <v>1.1534000000000006</v>
      </c>
      <c r="Z126" s="223"/>
    </row>
    <row r="127" spans="1:26" s="143" customFormat="1" ht="12" x14ac:dyDescent="0.2">
      <c r="A127" s="216" t="s">
        <v>422</v>
      </c>
      <c r="B127" s="217" t="s">
        <v>245</v>
      </c>
      <c r="C127" s="182" t="s">
        <v>243</v>
      </c>
      <c r="D127" s="182" t="s">
        <v>306</v>
      </c>
      <c r="E127" s="183">
        <v>1</v>
      </c>
      <c r="F127" s="226">
        <v>11</v>
      </c>
      <c r="G127" s="226">
        <v>11</v>
      </c>
      <c r="H127" s="226">
        <v>11</v>
      </c>
      <c r="I127" s="213">
        <v>83.6</v>
      </c>
      <c r="J127" s="213">
        <v>112.03700000000001</v>
      </c>
      <c r="K127" s="213">
        <v>28.437000000000012</v>
      </c>
      <c r="L127" s="213">
        <v>28.437000000000012</v>
      </c>
      <c r="M127" s="213">
        <v>2.5851818181818191</v>
      </c>
      <c r="N127" s="216" t="s">
        <v>422</v>
      </c>
      <c r="O127" s="217" t="s">
        <v>245</v>
      </c>
      <c r="P127" s="182" t="s">
        <v>243</v>
      </c>
      <c r="Q127" s="182" t="s">
        <v>306</v>
      </c>
      <c r="R127" s="183">
        <v>1</v>
      </c>
      <c r="S127" s="213">
        <v>99.168000000000006</v>
      </c>
      <c r="T127" s="213">
        <v>15.568000000000012</v>
      </c>
      <c r="U127" s="213">
        <v>12.869</v>
      </c>
      <c r="V127" s="213">
        <v>12.868999999999998</v>
      </c>
      <c r="W127" s="222">
        <v>0.60399999999999998</v>
      </c>
      <c r="X127" s="184">
        <v>8.48</v>
      </c>
      <c r="Y127" s="219">
        <v>1.1699090909090908</v>
      </c>
      <c r="Z127" s="223"/>
    </row>
    <row r="128" spans="1:26" s="143" customFormat="1" ht="12" x14ac:dyDescent="0.2">
      <c r="A128" s="216" t="s">
        <v>422</v>
      </c>
      <c r="B128" s="217" t="s">
        <v>245</v>
      </c>
      <c r="C128" s="182" t="s">
        <v>243</v>
      </c>
      <c r="D128" s="182" t="s">
        <v>306</v>
      </c>
      <c r="E128" s="183">
        <v>2</v>
      </c>
      <c r="F128" s="226">
        <v>12</v>
      </c>
      <c r="G128" s="226">
        <v>12</v>
      </c>
      <c r="H128" s="226">
        <v>12</v>
      </c>
      <c r="I128" s="213">
        <v>82</v>
      </c>
      <c r="J128" s="213">
        <v>105.899</v>
      </c>
      <c r="K128" s="213">
        <v>23.899000000000001</v>
      </c>
      <c r="L128" s="213">
        <v>23.899000000000001</v>
      </c>
      <c r="M128" s="213">
        <v>1.9915833333333335</v>
      </c>
      <c r="N128" s="216" t="s">
        <v>422</v>
      </c>
      <c r="O128" s="217" t="s">
        <v>245</v>
      </c>
      <c r="P128" s="182" t="s">
        <v>243</v>
      </c>
      <c r="Q128" s="182" t="s">
        <v>306</v>
      </c>
      <c r="R128" s="183">
        <v>2</v>
      </c>
      <c r="S128" s="213">
        <v>94.477000000000004</v>
      </c>
      <c r="T128" s="213">
        <v>12.477000000000004</v>
      </c>
      <c r="U128" s="213">
        <v>11.421999999999997</v>
      </c>
      <c r="V128" s="213">
        <v>11.421999999999997</v>
      </c>
      <c r="W128" s="222">
        <v>0.60399999999999998</v>
      </c>
      <c r="X128" s="184">
        <v>6.9</v>
      </c>
      <c r="Y128" s="219">
        <v>0.95183333333333309</v>
      </c>
      <c r="Z128" s="223"/>
    </row>
    <row r="129" spans="1:26" s="143" customFormat="1" ht="12" x14ac:dyDescent="0.2">
      <c r="A129" s="216" t="s">
        <v>422</v>
      </c>
      <c r="B129" s="217" t="s">
        <v>245</v>
      </c>
      <c r="C129" s="182" t="s">
        <v>243</v>
      </c>
      <c r="D129" s="182" t="s">
        <v>306</v>
      </c>
      <c r="E129" s="183">
        <v>3</v>
      </c>
      <c r="F129" s="226">
        <v>11</v>
      </c>
      <c r="G129" s="226">
        <v>11</v>
      </c>
      <c r="H129" s="226">
        <v>11</v>
      </c>
      <c r="I129" s="213">
        <v>80.3</v>
      </c>
      <c r="J129" s="213">
        <v>102.551</v>
      </c>
      <c r="K129" s="213">
        <v>22.251000000000005</v>
      </c>
      <c r="L129" s="213">
        <v>22.251000000000005</v>
      </c>
      <c r="M129" s="213">
        <v>2.0228181818181823</v>
      </c>
      <c r="N129" s="216" t="s">
        <v>422</v>
      </c>
      <c r="O129" s="217" t="s">
        <v>245</v>
      </c>
      <c r="P129" s="182" t="s">
        <v>243</v>
      </c>
      <c r="Q129" s="182" t="s">
        <v>306</v>
      </c>
      <c r="R129" s="183">
        <v>3</v>
      </c>
      <c r="S129" s="213">
        <v>91.948999999999998</v>
      </c>
      <c r="T129" s="213">
        <v>11.649000000000001</v>
      </c>
      <c r="U129" s="213">
        <v>10.602000000000004</v>
      </c>
      <c r="V129" s="213">
        <v>10.602000000000004</v>
      </c>
      <c r="W129" s="222">
        <v>0.60399999999999998</v>
      </c>
      <c r="X129" s="184">
        <v>6.99</v>
      </c>
      <c r="Y129" s="219">
        <v>0.96381818181818213</v>
      </c>
      <c r="Z129" s="223"/>
    </row>
    <row r="130" spans="1:26" s="143" customFormat="1" ht="12" x14ac:dyDescent="0.2">
      <c r="A130" s="216" t="s">
        <v>422</v>
      </c>
      <c r="B130" s="217" t="s">
        <v>245</v>
      </c>
      <c r="C130" s="182" t="s">
        <v>243</v>
      </c>
      <c r="D130" s="182" t="s">
        <v>306</v>
      </c>
      <c r="E130" s="183">
        <v>4</v>
      </c>
      <c r="F130" s="226">
        <v>12</v>
      </c>
      <c r="G130" s="226">
        <v>12</v>
      </c>
      <c r="H130" s="226">
        <v>12</v>
      </c>
      <c r="I130" s="213">
        <v>83.4</v>
      </c>
      <c r="J130" s="213">
        <v>106.54600000000001</v>
      </c>
      <c r="K130" s="213">
        <v>23.146000000000001</v>
      </c>
      <c r="L130" s="213">
        <v>23.146000000000001</v>
      </c>
      <c r="M130" s="213">
        <v>1.9288333333333334</v>
      </c>
      <c r="N130" s="216" t="s">
        <v>422</v>
      </c>
      <c r="O130" s="217" t="s">
        <v>245</v>
      </c>
      <c r="P130" s="182" t="s">
        <v>243</v>
      </c>
      <c r="Q130" s="182" t="s">
        <v>306</v>
      </c>
      <c r="R130" s="183">
        <v>4</v>
      </c>
      <c r="S130" s="213">
        <v>95.837999999999994</v>
      </c>
      <c r="T130" s="213">
        <v>12.437999999999988</v>
      </c>
      <c r="U130" s="213">
        <v>10.708000000000013</v>
      </c>
      <c r="V130" s="213">
        <v>10.708000000000013</v>
      </c>
      <c r="W130" s="222">
        <v>0.60399999999999998</v>
      </c>
      <c r="X130" s="184">
        <v>6.47</v>
      </c>
      <c r="Y130" s="219">
        <v>0.89233333333333442</v>
      </c>
      <c r="Z130" s="223"/>
    </row>
    <row r="131" spans="1:26" s="143" customFormat="1" ht="12" x14ac:dyDescent="0.2">
      <c r="A131" s="216" t="s">
        <v>423</v>
      </c>
      <c r="B131" s="217" t="s">
        <v>245</v>
      </c>
      <c r="C131" s="182" t="s">
        <v>243</v>
      </c>
      <c r="D131" s="182" t="s">
        <v>306</v>
      </c>
      <c r="E131" s="183">
        <v>1</v>
      </c>
      <c r="F131" s="226">
        <v>12</v>
      </c>
      <c r="G131" s="226">
        <v>12</v>
      </c>
      <c r="H131" s="226">
        <v>12</v>
      </c>
      <c r="I131" s="213">
        <v>82.2</v>
      </c>
      <c r="J131" s="213">
        <v>108.28400000000001</v>
      </c>
      <c r="K131" s="213">
        <v>26.084000000000003</v>
      </c>
      <c r="L131" s="213">
        <v>26.084000000000003</v>
      </c>
      <c r="M131" s="213">
        <v>2.1736666666666671</v>
      </c>
      <c r="N131" s="216" t="s">
        <v>423</v>
      </c>
      <c r="O131" s="217" t="s">
        <v>245</v>
      </c>
      <c r="P131" s="182" t="s">
        <v>243</v>
      </c>
      <c r="Q131" s="182" t="s">
        <v>306</v>
      </c>
      <c r="R131" s="183">
        <v>1</v>
      </c>
      <c r="S131" s="213">
        <v>94.174000000000007</v>
      </c>
      <c r="T131" s="213">
        <v>11.974000000000004</v>
      </c>
      <c r="U131" s="213">
        <v>14.11</v>
      </c>
      <c r="V131" s="213">
        <v>14.11</v>
      </c>
      <c r="W131" s="222">
        <v>0.63500000000000001</v>
      </c>
      <c r="X131" s="184">
        <v>8.9600000000000009</v>
      </c>
      <c r="Y131" s="219">
        <v>1.1758333333333333</v>
      </c>
      <c r="Z131" s="223"/>
    </row>
    <row r="132" spans="1:26" s="143" customFormat="1" ht="12" x14ac:dyDescent="0.2">
      <c r="A132" s="216" t="s">
        <v>423</v>
      </c>
      <c r="B132" s="217" t="s">
        <v>245</v>
      </c>
      <c r="C132" s="182" t="s">
        <v>243</v>
      </c>
      <c r="D132" s="182" t="s">
        <v>306</v>
      </c>
      <c r="E132" s="183">
        <v>2</v>
      </c>
      <c r="F132" s="226">
        <v>11</v>
      </c>
      <c r="G132" s="226">
        <v>11</v>
      </c>
      <c r="H132" s="226">
        <v>11</v>
      </c>
      <c r="I132" s="213">
        <v>82.5</v>
      </c>
      <c r="J132" s="213">
        <v>106.40300000000001</v>
      </c>
      <c r="K132" s="213">
        <v>23.903000000000006</v>
      </c>
      <c r="L132" s="213">
        <v>23.903000000000006</v>
      </c>
      <c r="M132" s="213">
        <v>2.1730000000000005</v>
      </c>
      <c r="N132" s="216" t="s">
        <v>423</v>
      </c>
      <c r="O132" s="217" t="s">
        <v>245</v>
      </c>
      <c r="P132" s="182" t="s">
        <v>243</v>
      </c>
      <c r="Q132" s="182" t="s">
        <v>306</v>
      </c>
      <c r="R132" s="183">
        <v>2</v>
      </c>
      <c r="S132" s="213">
        <v>94.153000000000006</v>
      </c>
      <c r="T132" s="213">
        <v>11.653000000000006</v>
      </c>
      <c r="U132" s="213">
        <v>12.25</v>
      </c>
      <c r="V132" s="213">
        <v>12.249999999999998</v>
      </c>
      <c r="W132" s="222">
        <v>0.63500000000000001</v>
      </c>
      <c r="X132" s="184">
        <v>8.49</v>
      </c>
      <c r="Y132" s="219">
        <v>1.1136363636363635</v>
      </c>
      <c r="Z132" s="223"/>
    </row>
    <row r="133" spans="1:26" s="143" customFormat="1" ht="12" x14ac:dyDescent="0.2">
      <c r="A133" s="216" t="s">
        <v>423</v>
      </c>
      <c r="B133" s="217" t="s">
        <v>245</v>
      </c>
      <c r="C133" s="182" t="s">
        <v>243</v>
      </c>
      <c r="D133" s="182" t="s">
        <v>306</v>
      </c>
      <c r="E133" s="183">
        <v>3</v>
      </c>
      <c r="F133" s="226">
        <v>12</v>
      </c>
      <c r="G133" s="226">
        <v>12</v>
      </c>
      <c r="H133" s="226">
        <v>12</v>
      </c>
      <c r="I133" s="213">
        <v>80.900000000000006</v>
      </c>
      <c r="J133" s="213">
        <v>103.179</v>
      </c>
      <c r="K133" s="213">
        <v>22.278999999999996</v>
      </c>
      <c r="L133" s="213">
        <v>22.278999999999996</v>
      </c>
      <c r="M133" s="213">
        <v>1.856583333333333</v>
      </c>
      <c r="N133" s="216" t="s">
        <v>423</v>
      </c>
      <c r="O133" s="217" t="s">
        <v>245</v>
      </c>
      <c r="P133" s="182" t="s">
        <v>243</v>
      </c>
      <c r="Q133" s="182" t="s">
        <v>306</v>
      </c>
      <c r="R133" s="183">
        <v>3</v>
      </c>
      <c r="S133" s="213">
        <v>90.468999999999994</v>
      </c>
      <c r="T133" s="213">
        <v>9.5689999999999884</v>
      </c>
      <c r="U133" s="213">
        <v>12.710000000000008</v>
      </c>
      <c r="V133" s="213">
        <v>12.710000000000008</v>
      </c>
      <c r="W133" s="222">
        <v>0.63500000000000001</v>
      </c>
      <c r="X133" s="184">
        <v>8.07</v>
      </c>
      <c r="Y133" s="219">
        <v>1.0591666666666673</v>
      </c>
      <c r="Z133" s="223"/>
    </row>
    <row r="134" spans="1:26" s="143" customFormat="1" ht="12" x14ac:dyDescent="0.2">
      <c r="A134" s="216" t="s">
        <v>423</v>
      </c>
      <c r="B134" s="217" t="s">
        <v>245</v>
      </c>
      <c r="C134" s="182" t="s">
        <v>243</v>
      </c>
      <c r="D134" s="182" t="s">
        <v>306</v>
      </c>
      <c r="E134" s="183">
        <v>4</v>
      </c>
      <c r="F134" s="226">
        <v>24</v>
      </c>
      <c r="G134" s="420">
        <v>12</v>
      </c>
      <c r="H134" s="233" t="s">
        <v>188</v>
      </c>
      <c r="I134" s="215" t="s">
        <v>188</v>
      </c>
      <c r="J134" s="215" t="s">
        <v>188</v>
      </c>
      <c r="K134" s="215" t="s">
        <v>188</v>
      </c>
      <c r="L134" s="215" t="s">
        <v>188</v>
      </c>
      <c r="M134" s="215" t="s">
        <v>188</v>
      </c>
      <c r="N134" s="216" t="s">
        <v>423</v>
      </c>
      <c r="O134" s="217" t="s">
        <v>245</v>
      </c>
      <c r="P134" s="182" t="s">
        <v>243</v>
      </c>
      <c r="Q134" s="182" t="s">
        <v>306</v>
      </c>
      <c r="R134" s="183">
        <v>4</v>
      </c>
      <c r="S134" s="215" t="s">
        <v>188</v>
      </c>
      <c r="T134" s="215" t="s">
        <v>188</v>
      </c>
      <c r="U134" s="215" t="s">
        <v>188</v>
      </c>
      <c r="V134" s="215" t="s">
        <v>188</v>
      </c>
      <c r="W134" s="222">
        <v>0.63500000000000001</v>
      </c>
      <c r="X134" s="186" t="s">
        <v>188</v>
      </c>
      <c r="Y134" s="229" t="s">
        <v>188</v>
      </c>
      <c r="Z134" s="223"/>
    </row>
    <row r="135" spans="1:26" s="143" customFormat="1" ht="12" x14ac:dyDescent="0.2">
      <c r="A135" s="216" t="s">
        <v>424</v>
      </c>
      <c r="B135" s="217" t="s">
        <v>245</v>
      </c>
      <c r="C135" s="182" t="s">
        <v>243</v>
      </c>
      <c r="D135" s="182" t="s">
        <v>306</v>
      </c>
      <c r="E135" s="183">
        <v>1</v>
      </c>
      <c r="F135" s="183">
        <v>11</v>
      </c>
      <c r="G135" s="183">
        <v>11</v>
      </c>
      <c r="H135" s="183">
        <v>10</v>
      </c>
      <c r="I135" s="213">
        <v>82.3</v>
      </c>
      <c r="J135" s="213">
        <v>102.378</v>
      </c>
      <c r="K135" s="213">
        <v>20.078000000000003</v>
      </c>
      <c r="L135" s="213">
        <v>22.085800000000006</v>
      </c>
      <c r="M135" s="213">
        <v>2.0078000000000005</v>
      </c>
      <c r="N135" s="216" t="s">
        <v>424</v>
      </c>
      <c r="O135" s="217" t="s">
        <v>245</v>
      </c>
      <c r="P135" s="182" t="s">
        <v>243</v>
      </c>
      <c r="Q135" s="182" t="s">
        <v>306</v>
      </c>
      <c r="R135" s="183">
        <v>1</v>
      </c>
      <c r="S135" s="213">
        <v>91.613</v>
      </c>
      <c r="T135" s="213">
        <v>9.3130000000000024</v>
      </c>
      <c r="U135" s="213">
        <v>10.765000000000001</v>
      </c>
      <c r="V135" s="213">
        <v>11.8415</v>
      </c>
      <c r="W135" s="222">
        <v>0.79200000000000004</v>
      </c>
      <c r="X135" s="232">
        <v>10.199999999999999</v>
      </c>
      <c r="Y135" s="219">
        <v>1.0765</v>
      </c>
      <c r="Z135" s="223"/>
    </row>
    <row r="136" spans="1:26" s="143" customFormat="1" ht="12" x14ac:dyDescent="0.2">
      <c r="A136" s="216" t="s">
        <v>424</v>
      </c>
      <c r="B136" s="217" t="s">
        <v>245</v>
      </c>
      <c r="C136" s="182" t="s">
        <v>243</v>
      </c>
      <c r="D136" s="182" t="s">
        <v>306</v>
      </c>
      <c r="E136" s="183">
        <v>2</v>
      </c>
      <c r="F136" s="183">
        <v>14</v>
      </c>
      <c r="G136" s="420">
        <v>12</v>
      </c>
      <c r="H136" s="183">
        <v>14</v>
      </c>
      <c r="I136" s="213">
        <v>84</v>
      </c>
      <c r="J136" s="213">
        <v>111.39</v>
      </c>
      <c r="K136" s="213">
        <v>27.39</v>
      </c>
      <c r="L136" s="213">
        <v>23.477142857142859</v>
      </c>
      <c r="M136" s="213">
        <v>1.9564285714285714</v>
      </c>
      <c r="N136" s="216" t="s">
        <v>424</v>
      </c>
      <c r="O136" s="217" t="s">
        <v>245</v>
      </c>
      <c r="P136" s="182" t="s">
        <v>243</v>
      </c>
      <c r="Q136" s="182" t="s">
        <v>306</v>
      </c>
      <c r="R136" s="183">
        <v>2</v>
      </c>
      <c r="S136" s="213">
        <v>96.763999999999996</v>
      </c>
      <c r="T136" s="213">
        <v>12.763999999999996</v>
      </c>
      <c r="U136" s="213">
        <v>14.626000000000005</v>
      </c>
      <c r="V136" s="213">
        <v>12.536571428571435</v>
      </c>
      <c r="W136" s="222">
        <v>0.79200000000000004</v>
      </c>
      <c r="X136" s="184">
        <v>9.93</v>
      </c>
      <c r="Y136" s="219">
        <v>1.0447142857142862</v>
      </c>
      <c r="Z136" s="223"/>
    </row>
    <row r="137" spans="1:26" s="143" customFormat="1" ht="12" x14ac:dyDescent="0.2">
      <c r="A137" s="216" t="s">
        <v>424</v>
      </c>
      <c r="B137" s="217" t="s">
        <v>245</v>
      </c>
      <c r="C137" s="182" t="s">
        <v>243</v>
      </c>
      <c r="D137" s="182" t="s">
        <v>306</v>
      </c>
      <c r="E137" s="183">
        <v>3</v>
      </c>
      <c r="F137" s="183">
        <v>13</v>
      </c>
      <c r="G137" s="420">
        <v>12</v>
      </c>
      <c r="H137" s="183">
        <v>13</v>
      </c>
      <c r="I137" s="213">
        <v>82.2</v>
      </c>
      <c r="J137" s="213">
        <v>106.017</v>
      </c>
      <c r="K137" s="213">
        <v>23.816999999999993</v>
      </c>
      <c r="L137" s="213">
        <v>21.984923076923071</v>
      </c>
      <c r="M137" s="213">
        <v>1.8320769230769225</v>
      </c>
      <c r="N137" s="216" t="s">
        <v>424</v>
      </c>
      <c r="O137" s="217" t="s">
        <v>245</v>
      </c>
      <c r="P137" s="182" t="s">
        <v>243</v>
      </c>
      <c r="Q137" s="182" t="s">
        <v>306</v>
      </c>
      <c r="R137" s="183">
        <v>3</v>
      </c>
      <c r="S137" s="213">
        <v>91.831999999999994</v>
      </c>
      <c r="T137" s="213">
        <v>9.6319999999999908</v>
      </c>
      <c r="U137" s="213">
        <v>14.185000000000002</v>
      </c>
      <c r="V137" s="213">
        <v>13.093846153846156</v>
      </c>
      <c r="W137" s="222">
        <v>0.79200000000000004</v>
      </c>
      <c r="X137" s="232">
        <v>10.4</v>
      </c>
      <c r="Y137" s="219">
        <v>1.0911538461538464</v>
      </c>
      <c r="Z137" s="223"/>
    </row>
    <row r="138" spans="1:26" s="143" customFormat="1" ht="12" x14ac:dyDescent="0.2">
      <c r="A138" s="216" t="s">
        <v>424</v>
      </c>
      <c r="B138" s="217" t="s">
        <v>245</v>
      </c>
      <c r="C138" s="182" t="s">
        <v>243</v>
      </c>
      <c r="D138" s="182" t="s">
        <v>306</v>
      </c>
      <c r="E138" s="183">
        <v>4</v>
      </c>
      <c r="F138" s="183">
        <v>12</v>
      </c>
      <c r="G138" s="183">
        <v>12</v>
      </c>
      <c r="H138" s="183">
        <v>12</v>
      </c>
      <c r="I138" s="213">
        <v>83.7</v>
      </c>
      <c r="J138" s="213">
        <v>109.90300000000001</v>
      </c>
      <c r="K138" s="213">
        <v>26.203000000000003</v>
      </c>
      <c r="L138" s="213">
        <v>26.203000000000003</v>
      </c>
      <c r="M138" s="213">
        <v>2.1835833333333334</v>
      </c>
      <c r="N138" s="216" t="s">
        <v>424</v>
      </c>
      <c r="O138" s="217" t="s">
        <v>245</v>
      </c>
      <c r="P138" s="182" t="s">
        <v>243</v>
      </c>
      <c r="Q138" s="182" t="s">
        <v>306</v>
      </c>
      <c r="R138" s="183">
        <v>4</v>
      </c>
      <c r="S138" s="213">
        <v>95.843999999999994</v>
      </c>
      <c r="T138" s="213">
        <v>12.143999999999991</v>
      </c>
      <c r="U138" s="213">
        <v>14.059000000000012</v>
      </c>
      <c r="V138" s="213">
        <v>14.059000000000012</v>
      </c>
      <c r="W138" s="222">
        <v>0.79200000000000004</v>
      </c>
      <c r="X138" s="232">
        <v>11.1</v>
      </c>
      <c r="Y138" s="219">
        <v>1.1715833333333343</v>
      </c>
      <c r="Z138" s="223"/>
    </row>
    <row r="139" spans="1:26" s="143" customFormat="1" ht="12" x14ac:dyDescent="0.2">
      <c r="A139" s="216" t="s">
        <v>425</v>
      </c>
      <c r="B139" s="217" t="s">
        <v>245</v>
      </c>
      <c r="C139" s="182" t="s">
        <v>243</v>
      </c>
      <c r="D139" s="182" t="s">
        <v>306</v>
      </c>
      <c r="E139" s="183">
        <v>1</v>
      </c>
      <c r="F139" s="221">
        <v>12</v>
      </c>
      <c r="G139" s="221">
        <v>12</v>
      </c>
      <c r="H139" s="221">
        <v>12</v>
      </c>
      <c r="I139" s="213">
        <v>81.400000000000006</v>
      </c>
      <c r="J139" s="213">
        <v>98.418999999999997</v>
      </c>
      <c r="K139" s="213">
        <v>17.018999999999991</v>
      </c>
      <c r="L139" s="213">
        <v>17.018999999999991</v>
      </c>
      <c r="M139" s="213">
        <v>1.4182499999999993</v>
      </c>
      <c r="N139" s="216" t="s">
        <v>425</v>
      </c>
      <c r="O139" s="217" t="s">
        <v>245</v>
      </c>
      <c r="P139" s="182" t="s">
        <v>243</v>
      </c>
      <c r="Q139" s="182" t="s">
        <v>306</v>
      </c>
      <c r="R139" s="183">
        <v>1</v>
      </c>
      <c r="S139" s="213">
        <v>90.475999999999999</v>
      </c>
      <c r="T139" s="213">
        <v>9.0759999999999934</v>
      </c>
      <c r="U139" s="213">
        <v>7.9429999999999978</v>
      </c>
      <c r="V139" s="213">
        <v>7.9429999999999978</v>
      </c>
      <c r="W139" s="227">
        <v>0.42699999999999999</v>
      </c>
      <c r="X139" s="219">
        <v>3.39</v>
      </c>
      <c r="Y139" s="219">
        <v>0.66191666666666649</v>
      </c>
      <c r="Z139" s="223"/>
    </row>
    <row r="140" spans="1:26" s="143" customFormat="1" ht="12" x14ac:dyDescent="0.2">
      <c r="A140" s="216" t="s">
        <v>425</v>
      </c>
      <c r="B140" s="217" t="s">
        <v>245</v>
      </c>
      <c r="C140" s="182" t="s">
        <v>243</v>
      </c>
      <c r="D140" s="182" t="s">
        <v>306</v>
      </c>
      <c r="E140" s="183">
        <v>2</v>
      </c>
      <c r="F140" s="221">
        <v>11</v>
      </c>
      <c r="G140" s="221">
        <v>11</v>
      </c>
      <c r="H140" s="221">
        <v>11</v>
      </c>
      <c r="I140" s="213">
        <v>84.7</v>
      </c>
      <c r="J140" s="213">
        <v>101.215</v>
      </c>
      <c r="K140" s="213">
        <v>16.515000000000001</v>
      </c>
      <c r="L140" s="213">
        <v>16.515000000000001</v>
      </c>
      <c r="M140" s="213">
        <v>1.5013636363636365</v>
      </c>
      <c r="N140" s="216" t="s">
        <v>425</v>
      </c>
      <c r="O140" s="217" t="s">
        <v>245</v>
      </c>
      <c r="P140" s="182" t="s">
        <v>243</v>
      </c>
      <c r="Q140" s="182" t="s">
        <v>306</v>
      </c>
      <c r="R140" s="183">
        <v>2</v>
      </c>
      <c r="S140" s="213">
        <v>93.358000000000004</v>
      </c>
      <c r="T140" s="213">
        <v>8.6580000000000013</v>
      </c>
      <c r="U140" s="213">
        <v>7.8569999999999993</v>
      </c>
      <c r="V140" s="213">
        <v>7.8569999999999993</v>
      </c>
      <c r="W140" s="227">
        <v>0.42699999999999999</v>
      </c>
      <c r="X140" s="219">
        <v>3.66</v>
      </c>
      <c r="Y140" s="219">
        <v>0.71427272727272717</v>
      </c>
      <c r="Z140" s="223"/>
    </row>
    <row r="141" spans="1:26" s="143" customFormat="1" ht="12" x14ac:dyDescent="0.2">
      <c r="A141" s="216" t="s">
        <v>425</v>
      </c>
      <c r="B141" s="217" t="s">
        <v>245</v>
      </c>
      <c r="C141" s="182" t="s">
        <v>243</v>
      </c>
      <c r="D141" s="182" t="s">
        <v>306</v>
      </c>
      <c r="E141" s="183">
        <v>3</v>
      </c>
      <c r="F141" s="221">
        <v>12</v>
      </c>
      <c r="G141" s="221">
        <v>12</v>
      </c>
      <c r="H141" s="221">
        <v>12</v>
      </c>
      <c r="I141" s="213">
        <v>82.4</v>
      </c>
      <c r="J141" s="213">
        <v>98.975999999999999</v>
      </c>
      <c r="K141" s="213">
        <v>16.575999999999993</v>
      </c>
      <c r="L141" s="213">
        <v>16.575999999999993</v>
      </c>
      <c r="M141" s="213">
        <v>1.3813333333333329</v>
      </c>
      <c r="N141" s="216" t="s">
        <v>425</v>
      </c>
      <c r="O141" s="217" t="s">
        <v>245</v>
      </c>
      <c r="P141" s="182" t="s">
        <v>243</v>
      </c>
      <c r="Q141" s="182" t="s">
        <v>306</v>
      </c>
      <c r="R141" s="183">
        <v>3</v>
      </c>
      <c r="S141" s="213">
        <v>90.71</v>
      </c>
      <c r="T141" s="213">
        <v>8.3099999999999881</v>
      </c>
      <c r="U141" s="213">
        <v>8.2660000000000053</v>
      </c>
      <c r="V141" s="213">
        <v>8.2660000000000053</v>
      </c>
      <c r="W141" s="227">
        <v>0.42699999999999999</v>
      </c>
      <c r="X141" s="219">
        <v>3.53</v>
      </c>
      <c r="Y141" s="219">
        <v>0.68883333333333374</v>
      </c>
      <c r="Z141" s="223"/>
    </row>
    <row r="142" spans="1:26" s="143" customFormat="1" ht="12" x14ac:dyDescent="0.2">
      <c r="A142" s="216" t="s">
        <v>425</v>
      </c>
      <c r="B142" s="217" t="s">
        <v>245</v>
      </c>
      <c r="C142" s="182" t="s">
        <v>243</v>
      </c>
      <c r="D142" s="182" t="s">
        <v>306</v>
      </c>
      <c r="E142" s="183">
        <v>4</v>
      </c>
      <c r="F142" s="221">
        <v>10</v>
      </c>
      <c r="G142" s="221">
        <v>10</v>
      </c>
      <c r="H142" s="221">
        <v>10</v>
      </c>
      <c r="I142" s="213">
        <v>82.9</v>
      </c>
      <c r="J142" s="213">
        <v>99.998000000000005</v>
      </c>
      <c r="K142" s="213">
        <v>17.097999999999999</v>
      </c>
      <c r="L142" s="213">
        <v>17.097999999999999</v>
      </c>
      <c r="M142" s="213">
        <v>1.7098</v>
      </c>
      <c r="N142" s="216" t="s">
        <v>425</v>
      </c>
      <c r="O142" s="217" t="s">
        <v>245</v>
      </c>
      <c r="P142" s="182" t="s">
        <v>243</v>
      </c>
      <c r="Q142" s="182" t="s">
        <v>306</v>
      </c>
      <c r="R142" s="183">
        <v>4</v>
      </c>
      <c r="S142" s="213">
        <v>92.02</v>
      </c>
      <c r="T142" s="213">
        <v>9.1199999999999903</v>
      </c>
      <c r="U142" s="213">
        <v>7.9780000000000086</v>
      </c>
      <c r="V142" s="213">
        <v>7.9780000000000086</v>
      </c>
      <c r="W142" s="227">
        <v>0.42699999999999999</v>
      </c>
      <c r="X142" s="219">
        <v>4.09</v>
      </c>
      <c r="Y142" s="219">
        <v>0.79780000000000084</v>
      </c>
      <c r="Z142" s="223"/>
    </row>
    <row r="143" spans="1:26" s="143" customFormat="1" ht="12" x14ac:dyDescent="0.2">
      <c r="A143" s="216" t="s">
        <v>426</v>
      </c>
      <c r="B143" s="217" t="s">
        <v>245</v>
      </c>
      <c r="C143" s="182" t="s">
        <v>243</v>
      </c>
      <c r="D143" s="182" t="s">
        <v>306</v>
      </c>
      <c r="E143" s="183">
        <v>1</v>
      </c>
      <c r="F143" s="226">
        <v>12</v>
      </c>
      <c r="G143" s="226">
        <v>12</v>
      </c>
      <c r="H143" s="226">
        <v>12</v>
      </c>
      <c r="I143" s="213">
        <v>82.5</v>
      </c>
      <c r="J143" s="213">
        <v>109.387</v>
      </c>
      <c r="K143" s="213">
        <v>26.887</v>
      </c>
      <c r="L143" s="213">
        <v>26.887</v>
      </c>
      <c r="M143" s="213">
        <v>2.2405833333333334</v>
      </c>
      <c r="N143" s="216" t="s">
        <v>426</v>
      </c>
      <c r="O143" s="217" t="s">
        <v>245</v>
      </c>
      <c r="P143" s="182" t="s">
        <v>243</v>
      </c>
      <c r="Q143" s="182" t="s">
        <v>306</v>
      </c>
      <c r="R143" s="183">
        <v>1</v>
      </c>
      <c r="S143" s="213">
        <v>93.051000000000002</v>
      </c>
      <c r="T143" s="213">
        <v>10.551000000000002</v>
      </c>
      <c r="U143" s="213">
        <v>16.335999999999999</v>
      </c>
      <c r="V143" s="213">
        <v>16.335999999999999</v>
      </c>
      <c r="W143" s="222">
        <v>0.625</v>
      </c>
      <c r="X143" s="232">
        <v>10.199999999999999</v>
      </c>
      <c r="Y143" s="219">
        <v>1.3613333333333333</v>
      </c>
      <c r="Z143" s="223"/>
    </row>
    <row r="144" spans="1:26" s="143" customFormat="1" ht="12" x14ac:dyDescent="0.2">
      <c r="A144" s="216" t="s">
        <v>426</v>
      </c>
      <c r="B144" s="217" t="s">
        <v>245</v>
      </c>
      <c r="C144" s="182" t="s">
        <v>243</v>
      </c>
      <c r="D144" s="182" t="s">
        <v>306</v>
      </c>
      <c r="E144" s="183">
        <v>2</v>
      </c>
      <c r="F144" s="226">
        <v>12</v>
      </c>
      <c r="G144" s="226">
        <v>12</v>
      </c>
      <c r="H144" s="226">
        <v>12</v>
      </c>
      <c r="I144" s="213">
        <v>83.7</v>
      </c>
      <c r="J144" s="213">
        <v>110.509</v>
      </c>
      <c r="K144" s="213">
        <v>26.808999999999997</v>
      </c>
      <c r="L144" s="213">
        <v>26.808999999999997</v>
      </c>
      <c r="M144" s="213">
        <v>2.234083333333333</v>
      </c>
      <c r="N144" s="216" t="s">
        <v>426</v>
      </c>
      <c r="O144" s="217" t="s">
        <v>245</v>
      </c>
      <c r="P144" s="182" t="s">
        <v>243</v>
      </c>
      <c r="Q144" s="182" t="s">
        <v>306</v>
      </c>
      <c r="R144" s="183">
        <v>2</v>
      </c>
      <c r="S144" s="213">
        <v>94.695999999999998</v>
      </c>
      <c r="T144" s="213">
        <v>10.995999999999995</v>
      </c>
      <c r="U144" s="213">
        <v>15.813000000000002</v>
      </c>
      <c r="V144" s="213">
        <v>15.813000000000002</v>
      </c>
      <c r="W144" s="222">
        <v>0.625</v>
      </c>
      <c r="X144" s="184">
        <v>9.8800000000000008</v>
      </c>
      <c r="Y144" s="219">
        <v>1.3177500000000002</v>
      </c>
      <c r="Z144" s="223"/>
    </row>
    <row r="145" spans="1:26" s="143" customFormat="1" ht="12" x14ac:dyDescent="0.2">
      <c r="A145" s="216" t="s">
        <v>426</v>
      </c>
      <c r="B145" s="217" t="s">
        <v>245</v>
      </c>
      <c r="C145" s="182" t="s">
        <v>243</v>
      </c>
      <c r="D145" s="182" t="s">
        <v>306</v>
      </c>
      <c r="E145" s="183">
        <v>3</v>
      </c>
      <c r="F145" s="226">
        <v>12</v>
      </c>
      <c r="G145" s="226">
        <v>12</v>
      </c>
      <c r="H145" s="226">
        <v>12</v>
      </c>
      <c r="I145" s="213">
        <v>82.9</v>
      </c>
      <c r="J145" s="213">
        <v>109.46299999999999</v>
      </c>
      <c r="K145" s="213">
        <v>26.562999999999988</v>
      </c>
      <c r="L145" s="213">
        <v>26.562999999999988</v>
      </c>
      <c r="M145" s="213">
        <v>2.2135833333333323</v>
      </c>
      <c r="N145" s="216" t="s">
        <v>426</v>
      </c>
      <c r="O145" s="217" t="s">
        <v>245</v>
      </c>
      <c r="P145" s="182" t="s">
        <v>243</v>
      </c>
      <c r="Q145" s="182" t="s">
        <v>306</v>
      </c>
      <c r="R145" s="183">
        <v>3</v>
      </c>
      <c r="S145" s="213">
        <v>93.62</v>
      </c>
      <c r="T145" s="213">
        <v>10.719999999999999</v>
      </c>
      <c r="U145" s="213">
        <v>15.842999999999989</v>
      </c>
      <c r="V145" s="213">
        <v>15.842999999999989</v>
      </c>
      <c r="W145" s="222">
        <v>0.625</v>
      </c>
      <c r="X145" s="184">
        <v>9.9</v>
      </c>
      <c r="Y145" s="219">
        <v>1.320249999999999</v>
      </c>
      <c r="Z145" s="223"/>
    </row>
    <row r="146" spans="1:26" s="143" customFormat="1" ht="12" x14ac:dyDescent="0.2">
      <c r="A146" s="216" t="s">
        <v>426</v>
      </c>
      <c r="B146" s="217" t="s">
        <v>245</v>
      </c>
      <c r="C146" s="182" t="s">
        <v>243</v>
      </c>
      <c r="D146" s="182" t="s">
        <v>306</v>
      </c>
      <c r="E146" s="183">
        <v>4</v>
      </c>
      <c r="F146" s="226">
        <v>12</v>
      </c>
      <c r="G146" s="226">
        <v>12</v>
      </c>
      <c r="H146" s="226">
        <v>12</v>
      </c>
      <c r="I146" s="213">
        <v>82.9</v>
      </c>
      <c r="J146" s="213">
        <v>105.175</v>
      </c>
      <c r="K146" s="213">
        <v>22.274999999999991</v>
      </c>
      <c r="L146" s="213">
        <v>22.274999999999991</v>
      </c>
      <c r="M146" s="213">
        <v>1.8562499999999993</v>
      </c>
      <c r="N146" s="216" t="s">
        <v>426</v>
      </c>
      <c r="O146" s="217" t="s">
        <v>245</v>
      </c>
      <c r="P146" s="182" t="s">
        <v>243</v>
      </c>
      <c r="Q146" s="182" t="s">
        <v>306</v>
      </c>
      <c r="R146" s="183">
        <v>4</v>
      </c>
      <c r="S146" s="213">
        <v>91.515000000000001</v>
      </c>
      <c r="T146" s="213">
        <v>8.6149999999999949</v>
      </c>
      <c r="U146" s="213">
        <v>13.659999999999997</v>
      </c>
      <c r="V146" s="213">
        <v>13.659999999999997</v>
      </c>
      <c r="W146" s="222">
        <v>0.625</v>
      </c>
      <c r="X146" s="184">
        <v>8.5399999999999991</v>
      </c>
      <c r="Y146" s="219">
        <v>1.138333333333333</v>
      </c>
      <c r="Z146" s="223"/>
    </row>
    <row r="147" spans="1:26" s="143" customFormat="1" ht="12" x14ac:dyDescent="0.2">
      <c r="A147" s="216" t="s">
        <v>427</v>
      </c>
      <c r="B147" s="217" t="s">
        <v>245</v>
      </c>
      <c r="C147" s="182" t="s">
        <v>243</v>
      </c>
      <c r="D147" s="182" t="s">
        <v>306</v>
      </c>
      <c r="E147" s="183">
        <v>1</v>
      </c>
      <c r="F147" s="226">
        <v>12</v>
      </c>
      <c r="G147" s="226">
        <v>12</v>
      </c>
      <c r="H147" s="226">
        <v>12</v>
      </c>
      <c r="I147" s="213">
        <v>83.1</v>
      </c>
      <c r="J147" s="213">
        <v>107.46</v>
      </c>
      <c r="K147" s="213">
        <v>24.36</v>
      </c>
      <c r="L147" s="213">
        <v>24.36</v>
      </c>
      <c r="M147" s="213">
        <v>2.0299999999999998</v>
      </c>
      <c r="N147" s="216" t="s">
        <v>427</v>
      </c>
      <c r="O147" s="217" t="s">
        <v>245</v>
      </c>
      <c r="P147" s="182" t="s">
        <v>243</v>
      </c>
      <c r="Q147" s="182" t="s">
        <v>306</v>
      </c>
      <c r="R147" s="183">
        <v>1</v>
      </c>
      <c r="S147" s="213">
        <v>93.903000000000006</v>
      </c>
      <c r="T147" s="213">
        <v>10.803000000000011</v>
      </c>
      <c r="U147" s="213">
        <v>13.556999999999988</v>
      </c>
      <c r="V147" s="213">
        <v>13.556999999999988</v>
      </c>
      <c r="W147" s="227">
        <v>0.71899999999999997</v>
      </c>
      <c r="X147" s="219">
        <v>9.75</v>
      </c>
      <c r="Y147" s="219">
        <v>1.1297499999999989</v>
      </c>
      <c r="Z147" s="223"/>
    </row>
    <row r="148" spans="1:26" s="143" customFormat="1" ht="12" x14ac:dyDescent="0.2">
      <c r="A148" s="216" t="s">
        <v>427</v>
      </c>
      <c r="B148" s="217" t="s">
        <v>245</v>
      </c>
      <c r="C148" s="182" t="s">
        <v>243</v>
      </c>
      <c r="D148" s="182" t="s">
        <v>306</v>
      </c>
      <c r="E148" s="183">
        <v>2</v>
      </c>
      <c r="F148" s="226">
        <v>13</v>
      </c>
      <c r="G148" s="420">
        <v>12</v>
      </c>
      <c r="H148" s="226">
        <v>13</v>
      </c>
      <c r="I148" s="213">
        <v>82.2</v>
      </c>
      <c r="J148" s="213">
        <v>107.872</v>
      </c>
      <c r="K148" s="213">
        <v>25.671999999999997</v>
      </c>
      <c r="L148" s="213">
        <v>23.697230769230767</v>
      </c>
      <c r="M148" s="213">
        <v>1.9747692307692306</v>
      </c>
      <c r="N148" s="216" t="s">
        <v>427</v>
      </c>
      <c r="O148" s="217" t="s">
        <v>245</v>
      </c>
      <c r="P148" s="182" t="s">
        <v>243</v>
      </c>
      <c r="Q148" s="182" t="s">
        <v>306</v>
      </c>
      <c r="R148" s="183">
        <v>2</v>
      </c>
      <c r="S148" s="213">
        <v>94.194000000000003</v>
      </c>
      <c r="T148" s="213">
        <v>11.994</v>
      </c>
      <c r="U148" s="213">
        <v>13.677999999999997</v>
      </c>
      <c r="V148" s="213">
        <v>12.625846153846151</v>
      </c>
      <c r="W148" s="227">
        <v>0.71899999999999997</v>
      </c>
      <c r="X148" s="219">
        <v>9.08</v>
      </c>
      <c r="Y148" s="219">
        <v>1.052153846153846</v>
      </c>
      <c r="Z148" s="223"/>
    </row>
    <row r="149" spans="1:26" s="143" customFormat="1" ht="12" x14ac:dyDescent="0.2">
      <c r="A149" s="216" t="s">
        <v>427</v>
      </c>
      <c r="B149" s="217" t="s">
        <v>245</v>
      </c>
      <c r="C149" s="182" t="s">
        <v>243</v>
      </c>
      <c r="D149" s="182" t="s">
        <v>306</v>
      </c>
      <c r="E149" s="183">
        <v>3</v>
      </c>
      <c r="F149" s="226">
        <v>12</v>
      </c>
      <c r="G149" s="226">
        <v>12</v>
      </c>
      <c r="H149" s="226">
        <v>12</v>
      </c>
      <c r="I149" s="213">
        <v>83.2</v>
      </c>
      <c r="J149" s="213">
        <v>109.283</v>
      </c>
      <c r="K149" s="213">
        <v>26.082999999999998</v>
      </c>
      <c r="L149" s="213">
        <v>26.082999999999998</v>
      </c>
      <c r="M149" s="213">
        <v>2.1735833333333332</v>
      </c>
      <c r="N149" s="216" t="s">
        <v>427</v>
      </c>
      <c r="O149" s="217" t="s">
        <v>245</v>
      </c>
      <c r="P149" s="182" t="s">
        <v>243</v>
      </c>
      <c r="Q149" s="182" t="s">
        <v>306</v>
      </c>
      <c r="R149" s="183">
        <v>3</v>
      </c>
      <c r="S149" s="213">
        <v>95.155000000000001</v>
      </c>
      <c r="T149" s="213">
        <v>11.954999999999998</v>
      </c>
      <c r="U149" s="213">
        <v>14.128</v>
      </c>
      <c r="V149" s="213">
        <v>14.128</v>
      </c>
      <c r="W149" s="227">
        <v>0.71899999999999997</v>
      </c>
      <c r="X149" s="231">
        <v>10.199999999999999</v>
      </c>
      <c r="Y149" s="219">
        <v>1.1773333333333333</v>
      </c>
      <c r="Z149" s="223"/>
    </row>
    <row r="150" spans="1:26" s="143" customFormat="1" ht="12" x14ac:dyDescent="0.2">
      <c r="A150" s="216" t="s">
        <v>427</v>
      </c>
      <c r="B150" s="217" t="s">
        <v>245</v>
      </c>
      <c r="C150" s="182" t="s">
        <v>243</v>
      </c>
      <c r="D150" s="182" t="s">
        <v>306</v>
      </c>
      <c r="E150" s="183">
        <v>4</v>
      </c>
      <c r="F150" s="226">
        <v>11</v>
      </c>
      <c r="G150" s="226">
        <v>11</v>
      </c>
      <c r="H150" s="226">
        <v>11</v>
      </c>
      <c r="I150" s="213">
        <v>81.599999999999994</v>
      </c>
      <c r="J150" s="213">
        <v>104.91800000000001</v>
      </c>
      <c r="K150" s="213">
        <v>23.318000000000012</v>
      </c>
      <c r="L150" s="213">
        <v>23.318000000000008</v>
      </c>
      <c r="M150" s="213">
        <v>2.1198181818181827</v>
      </c>
      <c r="N150" s="216" t="s">
        <v>427</v>
      </c>
      <c r="O150" s="217" t="s">
        <v>245</v>
      </c>
      <c r="P150" s="182" t="s">
        <v>243</v>
      </c>
      <c r="Q150" s="182" t="s">
        <v>306</v>
      </c>
      <c r="R150" s="183">
        <v>4</v>
      </c>
      <c r="S150" s="213">
        <v>91.572999999999993</v>
      </c>
      <c r="T150" s="213">
        <v>9.972999999999999</v>
      </c>
      <c r="U150" s="213">
        <v>13.345000000000013</v>
      </c>
      <c r="V150" s="213">
        <v>13.345000000000015</v>
      </c>
      <c r="W150" s="227">
        <v>0.71899999999999997</v>
      </c>
      <c r="X150" s="231">
        <v>10.5</v>
      </c>
      <c r="Y150" s="219">
        <v>1.2131818181818195</v>
      </c>
      <c r="Z150" s="223"/>
    </row>
    <row r="151" spans="1:26" s="143" customFormat="1" ht="12" x14ac:dyDescent="0.2">
      <c r="A151" s="216" t="s">
        <v>412</v>
      </c>
      <c r="B151" s="217" t="s">
        <v>245</v>
      </c>
      <c r="C151" s="182" t="s">
        <v>243</v>
      </c>
      <c r="D151" s="182" t="s">
        <v>306</v>
      </c>
      <c r="E151" s="183">
        <v>1</v>
      </c>
      <c r="F151" s="183">
        <v>12</v>
      </c>
      <c r="G151" s="183">
        <v>12</v>
      </c>
      <c r="H151" s="183">
        <v>12</v>
      </c>
      <c r="I151" s="213">
        <v>84.7</v>
      </c>
      <c r="J151" s="213">
        <v>102.804</v>
      </c>
      <c r="K151" s="213">
        <v>18.103999999999999</v>
      </c>
      <c r="L151" s="213">
        <v>18.103999999999999</v>
      </c>
      <c r="M151" s="213">
        <v>1.5086666666666666</v>
      </c>
      <c r="N151" s="216" t="s">
        <v>412</v>
      </c>
      <c r="O151" s="217" t="s">
        <v>245</v>
      </c>
      <c r="P151" s="182" t="s">
        <v>243</v>
      </c>
      <c r="Q151" s="182" t="s">
        <v>306</v>
      </c>
      <c r="R151" s="183">
        <v>1</v>
      </c>
      <c r="S151" s="213">
        <v>91.796000000000006</v>
      </c>
      <c r="T151" s="213">
        <v>7.0960000000000036</v>
      </c>
      <c r="U151" s="213">
        <v>11.007999999999996</v>
      </c>
      <c r="V151" s="213">
        <v>11.007999999999996</v>
      </c>
      <c r="W151" s="222">
        <v>0.67700000000000005</v>
      </c>
      <c r="X151" s="184">
        <v>7.45</v>
      </c>
      <c r="Y151" s="219">
        <v>0.917333333333333</v>
      </c>
      <c r="Z151" s="223"/>
    </row>
    <row r="152" spans="1:26" s="143" customFormat="1" ht="12" x14ac:dyDescent="0.2">
      <c r="A152" s="216" t="s">
        <v>412</v>
      </c>
      <c r="B152" s="217" t="s">
        <v>245</v>
      </c>
      <c r="C152" s="182" t="s">
        <v>243</v>
      </c>
      <c r="D152" s="182" t="s">
        <v>306</v>
      </c>
      <c r="E152" s="183">
        <v>2</v>
      </c>
      <c r="F152" s="183">
        <v>11</v>
      </c>
      <c r="G152" s="183">
        <v>11</v>
      </c>
      <c r="H152" s="183">
        <v>11</v>
      </c>
      <c r="I152" s="213">
        <v>82.6</v>
      </c>
      <c r="J152" s="213">
        <v>104.151</v>
      </c>
      <c r="K152" s="213">
        <v>21.551000000000002</v>
      </c>
      <c r="L152" s="213">
        <v>21.551000000000002</v>
      </c>
      <c r="M152" s="213">
        <v>1.9591818181818184</v>
      </c>
      <c r="N152" s="216" t="s">
        <v>412</v>
      </c>
      <c r="O152" s="217" t="s">
        <v>245</v>
      </c>
      <c r="P152" s="182" t="s">
        <v>243</v>
      </c>
      <c r="Q152" s="182" t="s">
        <v>306</v>
      </c>
      <c r="R152" s="183">
        <v>2</v>
      </c>
      <c r="S152" s="213">
        <v>91.646000000000001</v>
      </c>
      <c r="T152" s="213">
        <v>9.0460000000000065</v>
      </c>
      <c r="U152" s="213">
        <v>12.504999999999995</v>
      </c>
      <c r="V152" s="213">
        <v>12.504999999999997</v>
      </c>
      <c r="W152" s="222">
        <v>0.67700000000000005</v>
      </c>
      <c r="X152" s="184">
        <v>9.24</v>
      </c>
      <c r="Y152" s="219">
        <v>1.1368181818181815</v>
      </c>
      <c r="Z152" s="223"/>
    </row>
    <row r="153" spans="1:26" s="143" customFormat="1" ht="12" x14ac:dyDescent="0.2">
      <c r="A153" s="216" t="s">
        <v>412</v>
      </c>
      <c r="B153" s="217" t="s">
        <v>245</v>
      </c>
      <c r="C153" s="182" t="s">
        <v>243</v>
      </c>
      <c r="D153" s="182" t="s">
        <v>306</v>
      </c>
      <c r="E153" s="183">
        <v>3</v>
      </c>
      <c r="F153" s="183">
        <v>11</v>
      </c>
      <c r="G153" s="183">
        <v>11</v>
      </c>
      <c r="H153" s="183">
        <v>11</v>
      </c>
      <c r="I153" s="213">
        <v>82.1</v>
      </c>
      <c r="J153" s="213">
        <v>99.768000000000001</v>
      </c>
      <c r="K153" s="213">
        <v>17.668000000000006</v>
      </c>
      <c r="L153" s="213">
        <v>17.668000000000006</v>
      </c>
      <c r="M153" s="213">
        <v>1.6061818181818188</v>
      </c>
      <c r="N153" s="216" t="s">
        <v>412</v>
      </c>
      <c r="O153" s="217" t="s">
        <v>245</v>
      </c>
      <c r="P153" s="182" t="s">
        <v>243</v>
      </c>
      <c r="Q153" s="182" t="s">
        <v>306</v>
      </c>
      <c r="R153" s="183">
        <v>3</v>
      </c>
      <c r="S153" s="213">
        <v>89.850999999999999</v>
      </c>
      <c r="T153" s="213">
        <v>7.7510000000000048</v>
      </c>
      <c r="U153" s="213">
        <v>9.9170000000000016</v>
      </c>
      <c r="V153" s="213">
        <v>9.9170000000000016</v>
      </c>
      <c r="W153" s="222">
        <v>0.67700000000000005</v>
      </c>
      <c r="X153" s="184">
        <v>7.32</v>
      </c>
      <c r="Y153" s="219">
        <v>0.90154545454545465</v>
      </c>
      <c r="Z153" s="223"/>
    </row>
    <row r="154" spans="1:26" s="143" customFormat="1" ht="12" x14ac:dyDescent="0.2">
      <c r="A154" s="216" t="s">
        <v>412</v>
      </c>
      <c r="B154" s="217" t="s">
        <v>245</v>
      </c>
      <c r="C154" s="182" t="s">
        <v>243</v>
      </c>
      <c r="D154" s="182" t="s">
        <v>306</v>
      </c>
      <c r="E154" s="183">
        <v>4</v>
      </c>
      <c r="F154" s="183">
        <v>12</v>
      </c>
      <c r="G154" s="183">
        <v>12</v>
      </c>
      <c r="H154" s="183">
        <v>12</v>
      </c>
      <c r="I154" s="213">
        <v>83.8</v>
      </c>
      <c r="J154" s="213">
        <v>101.575</v>
      </c>
      <c r="K154" s="213">
        <v>17.775000000000006</v>
      </c>
      <c r="L154" s="213">
        <v>17.775000000000006</v>
      </c>
      <c r="M154" s="213">
        <v>1.4812500000000004</v>
      </c>
      <c r="N154" s="216" t="s">
        <v>412</v>
      </c>
      <c r="O154" s="217" t="s">
        <v>245</v>
      </c>
      <c r="P154" s="182" t="s">
        <v>243</v>
      </c>
      <c r="Q154" s="182" t="s">
        <v>306</v>
      </c>
      <c r="R154" s="183">
        <v>4</v>
      </c>
      <c r="S154" s="213">
        <v>90.873999999999995</v>
      </c>
      <c r="T154" s="213">
        <v>7.0739999999999981</v>
      </c>
      <c r="U154" s="213">
        <v>10.701000000000008</v>
      </c>
      <c r="V154" s="213">
        <v>10.701000000000008</v>
      </c>
      <c r="W154" s="222">
        <v>0.67700000000000005</v>
      </c>
      <c r="X154" s="184">
        <v>7.24</v>
      </c>
      <c r="Y154" s="219">
        <v>0.8917500000000006</v>
      </c>
      <c r="Z154" s="223"/>
    </row>
    <row r="155" spans="1:26" s="220" customFormat="1" ht="12" x14ac:dyDescent="0.2">
      <c r="A155" s="216" t="s">
        <v>501</v>
      </c>
      <c r="B155" s="217" t="s">
        <v>245</v>
      </c>
      <c r="C155" s="182" t="s">
        <v>307</v>
      </c>
      <c r="D155" s="182" t="s">
        <v>308</v>
      </c>
      <c r="E155" s="212" t="s">
        <v>188</v>
      </c>
      <c r="F155" s="212" t="s">
        <v>188</v>
      </c>
      <c r="G155" s="212" t="s">
        <v>188</v>
      </c>
      <c r="H155" s="182">
        <v>12</v>
      </c>
      <c r="I155" s="213">
        <v>82.5</v>
      </c>
      <c r="J155" s="214">
        <v>84.6</v>
      </c>
      <c r="K155" s="213">
        <v>2.0999999999999943</v>
      </c>
      <c r="L155" s="215" t="s">
        <v>188</v>
      </c>
      <c r="M155" s="213">
        <v>0.17499999999999952</v>
      </c>
      <c r="N155" s="216" t="s">
        <v>501</v>
      </c>
      <c r="O155" s="217" t="s">
        <v>245</v>
      </c>
      <c r="P155" s="182" t="s">
        <v>307</v>
      </c>
      <c r="Q155" s="182" t="s">
        <v>308</v>
      </c>
      <c r="R155" s="212" t="s">
        <v>188</v>
      </c>
      <c r="S155" s="214">
        <v>82.2</v>
      </c>
      <c r="T155" s="213">
        <v>-0.29999999999999716</v>
      </c>
      <c r="U155" s="213">
        <v>2.3999999999999915</v>
      </c>
      <c r="V155" s="215" t="s">
        <v>188</v>
      </c>
      <c r="W155" s="218" t="s">
        <v>188</v>
      </c>
      <c r="X155" s="186" t="s">
        <v>188</v>
      </c>
      <c r="Y155" s="219">
        <v>0.19999999999999929</v>
      </c>
    </row>
    <row r="156" spans="1:26" s="220" customFormat="1" ht="12" x14ac:dyDescent="0.2">
      <c r="A156" s="216" t="s">
        <v>501</v>
      </c>
      <c r="B156" s="217" t="s">
        <v>245</v>
      </c>
      <c r="C156" s="182" t="s">
        <v>307</v>
      </c>
      <c r="D156" s="182" t="s">
        <v>308</v>
      </c>
      <c r="E156" s="212" t="s">
        <v>188</v>
      </c>
      <c r="F156" s="212" t="s">
        <v>188</v>
      </c>
      <c r="G156" s="212" t="s">
        <v>188</v>
      </c>
      <c r="H156" s="182">
        <v>12</v>
      </c>
      <c r="I156" s="213">
        <v>80.55</v>
      </c>
      <c r="J156" s="214">
        <v>83.17</v>
      </c>
      <c r="K156" s="213">
        <v>2.6200000000000045</v>
      </c>
      <c r="L156" s="215" t="s">
        <v>188</v>
      </c>
      <c r="M156" s="213">
        <v>0.21833333333333371</v>
      </c>
      <c r="N156" s="216" t="s">
        <v>501</v>
      </c>
      <c r="O156" s="217" t="s">
        <v>245</v>
      </c>
      <c r="P156" s="182" t="s">
        <v>307</v>
      </c>
      <c r="Q156" s="182" t="s">
        <v>308</v>
      </c>
      <c r="R156" s="212" t="s">
        <v>188</v>
      </c>
      <c r="S156" s="214">
        <v>81.5</v>
      </c>
      <c r="T156" s="213">
        <v>0.95000000000000284</v>
      </c>
      <c r="U156" s="213">
        <v>1.6700000000000017</v>
      </c>
      <c r="V156" s="215" t="s">
        <v>188</v>
      </c>
      <c r="W156" s="218" t="s">
        <v>188</v>
      </c>
      <c r="X156" s="186" t="s">
        <v>188</v>
      </c>
      <c r="Y156" s="219">
        <v>0.1391666666666668</v>
      </c>
    </row>
    <row r="157" spans="1:26" s="220" customFormat="1" ht="12" x14ac:dyDescent="0.2">
      <c r="A157" s="216" t="s">
        <v>501</v>
      </c>
      <c r="B157" s="217" t="s">
        <v>245</v>
      </c>
      <c r="C157" s="182" t="s">
        <v>307</v>
      </c>
      <c r="D157" s="182" t="s">
        <v>308</v>
      </c>
      <c r="E157" s="212" t="s">
        <v>188</v>
      </c>
      <c r="F157" s="212" t="s">
        <v>188</v>
      </c>
      <c r="G157" s="212" t="s">
        <v>188</v>
      </c>
      <c r="H157" s="182">
        <v>12</v>
      </c>
      <c r="I157" s="213">
        <v>81.75</v>
      </c>
      <c r="J157" s="214">
        <v>84.4</v>
      </c>
      <c r="K157" s="213">
        <v>2.6500000000000057</v>
      </c>
      <c r="L157" s="215" t="s">
        <v>188</v>
      </c>
      <c r="M157" s="213">
        <v>0.2208333333333338</v>
      </c>
      <c r="N157" s="216" t="s">
        <v>501</v>
      </c>
      <c r="O157" s="217" t="s">
        <v>245</v>
      </c>
      <c r="P157" s="182" t="s">
        <v>307</v>
      </c>
      <c r="Q157" s="182" t="s">
        <v>308</v>
      </c>
      <c r="R157" s="212" t="s">
        <v>188</v>
      </c>
      <c r="S157" s="214">
        <v>82.76</v>
      </c>
      <c r="T157" s="213">
        <v>1.0100000000000051</v>
      </c>
      <c r="U157" s="213">
        <v>1.6400000000000006</v>
      </c>
      <c r="V157" s="215" t="s">
        <v>188</v>
      </c>
      <c r="W157" s="218" t="s">
        <v>188</v>
      </c>
      <c r="X157" s="186" t="s">
        <v>188</v>
      </c>
      <c r="Y157" s="219">
        <v>0.13666666666666671</v>
      </c>
    </row>
    <row r="158" spans="1:26" s="220" customFormat="1" ht="12" x14ac:dyDescent="0.2">
      <c r="A158" s="216" t="s">
        <v>501</v>
      </c>
      <c r="B158" s="217" t="s">
        <v>245</v>
      </c>
      <c r="C158" s="182" t="s">
        <v>307</v>
      </c>
      <c r="D158" s="182" t="s">
        <v>308</v>
      </c>
      <c r="E158" s="212" t="s">
        <v>188</v>
      </c>
      <c r="F158" s="212" t="s">
        <v>188</v>
      </c>
      <c r="G158" s="212" t="s">
        <v>188</v>
      </c>
      <c r="H158" s="182">
        <v>12</v>
      </c>
      <c r="I158" s="213">
        <v>80.150000000000006</v>
      </c>
      <c r="J158" s="214">
        <v>82.29</v>
      </c>
      <c r="K158" s="213">
        <v>2.1400000000000006</v>
      </c>
      <c r="L158" s="215" t="s">
        <v>188</v>
      </c>
      <c r="M158" s="213">
        <v>0.17833333333333337</v>
      </c>
      <c r="N158" s="216" t="s">
        <v>501</v>
      </c>
      <c r="O158" s="217" t="s">
        <v>245</v>
      </c>
      <c r="P158" s="182" t="s">
        <v>307</v>
      </c>
      <c r="Q158" s="182" t="s">
        <v>308</v>
      </c>
      <c r="R158" s="212" t="s">
        <v>188</v>
      </c>
      <c r="S158" s="214">
        <v>81.25</v>
      </c>
      <c r="T158" s="213">
        <v>1.0999999999999943</v>
      </c>
      <c r="U158" s="213">
        <v>1.0400000000000063</v>
      </c>
      <c r="V158" s="215" t="s">
        <v>188</v>
      </c>
      <c r="W158" s="218" t="s">
        <v>188</v>
      </c>
      <c r="X158" s="186" t="s">
        <v>188</v>
      </c>
      <c r="Y158" s="219">
        <v>8.6666666666667183E-2</v>
      </c>
    </row>
    <row r="159" spans="1:26" s="143" customFormat="1" ht="12" x14ac:dyDescent="0.2">
      <c r="A159" s="216" t="s">
        <v>413</v>
      </c>
      <c r="B159" s="217" t="s">
        <v>245</v>
      </c>
      <c r="C159" s="182" t="s">
        <v>307</v>
      </c>
      <c r="D159" s="182" t="s">
        <v>308</v>
      </c>
      <c r="E159" s="183">
        <v>1</v>
      </c>
      <c r="F159" s="221">
        <v>6</v>
      </c>
      <c r="G159" s="221">
        <v>6</v>
      </c>
      <c r="H159" s="221">
        <v>5</v>
      </c>
      <c r="I159" s="213">
        <v>83.715999999999994</v>
      </c>
      <c r="J159" s="213">
        <v>90.213000000000008</v>
      </c>
      <c r="K159" s="213">
        <v>6.4970000000000141</v>
      </c>
      <c r="L159" s="213">
        <v>7.7964000000000162</v>
      </c>
      <c r="M159" s="213">
        <v>1.2994000000000028</v>
      </c>
      <c r="N159" s="216" t="s">
        <v>413</v>
      </c>
      <c r="O159" s="217" t="s">
        <v>245</v>
      </c>
      <c r="P159" s="182" t="s">
        <v>307</v>
      </c>
      <c r="Q159" s="182" t="s">
        <v>308</v>
      </c>
      <c r="R159" s="183">
        <v>1</v>
      </c>
      <c r="S159" s="213">
        <v>86.402000000000001</v>
      </c>
      <c r="T159" s="213">
        <v>2.686000000000007</v>
      </c>
      <c r="U159" s="213">
        <v>3.811000000000007</v>
      </c>
      <c r="V159" s="213">
        <v>4.5732000000000088</v>
      </c>
      <c r="W159" s="218" t="s">
        <v>188</v>
      </c>
      <c r="X159" s="186" t="s">
        <v>188</v>
      </c>
      <c r="Y159" s="219">
        <v>0.76220000000000143</v>
      </c>
      <c r="Z159" s="223"/>
    </row>
    <row r="160" spans="1:26" s="143" customFormat="1" ht="12" x14ac:dyDescent="0.2">
      <c r="A160" s="216" t="s">
        <v>413</v>
      </c>
      <c r="B160" s="217" t="s">
        <v>245</v>
      </c>
      <c r="C160" s="182" t="s">
        <v>307</v>
      </c>
      <c r="D160" s="182" t="s">
        <v>308</v>
      </c>
      <c r="E160" s="183">
        <v>2</v>
      </c>
      <c r="F160" s="221">
        <v>8</v>
      </c>
      <c r="G160" s="221">
        <v>8</v>
      </c>
      <c r="H160" s="221">
        <v>8</v>
      </c>
      <c r="I160" s="213">
        <v>83.280999999999992</v>
      </c>
      <c r="J160" s="213">
        <v>94.676000000000002</v>
      </c>
      <c r="K160" s="213">
        <v>11.39500000000001</v>
      </c>
      <c r="L160" s="213">
        <v>11.39500000000001</v>
      </c>
      <c r="M160" s="213">
        <v>1.4243750000000013</v>
      </c>
      <c r="N160" s="216" t="s">
        <v>413</v>
      </c>
      <c r="O160" s="217" t="s">
        <v>245</v>
      </c>
      <c r="P160" s="182" t="s">
        <v>307</v>
      </c>
      <c r="Q160" s="182" t="s">
        <v>308</v>
      </c>
      <c r="R160" s="183">
        <v>2</v>
      </c>
      <c r="S160" s="213">
        <v>87.151999999999987</v>
      </c>
      <c r="T160" s="213">
        <v>3.8709999999999951</v>
      </c>
      <c r="U160" s="213">
        <v>7.5240000000000151</v>
      </c>
      <c r="V160" s="213">
        <v>7.5240000000000151</v>
      </c>
      <c r="W160" s="218" t="s">
        <v>188</v>
      </c>
      <c r="X160" s="186" t="s">
        <v>188</v>
      </c>
      <c r="Y160" s="219">
        <v>0.94050000000000189</v>
      </c>
      <c r="Z160" s="223"/>
    </row>
    <row r="161" spans="1:26" s="143" customFormat="1" ht="12" x14ac:dyDescent="0.2">
      <c r="A161" s="216" t="s">
        <v>413</v>
      </c>
      <c r="B161" s="217" t="s">
        <v>245</v>
      </c>
      <c r="C161" s="182" t="s">
        <v>307</v>
      </c>
      <c r="D161" s="182" t="s">
        <v>308</v>
      </c>
      <c r="E161" s="183">
        <v>3</v>
      </c>
      <c r="F161" s="221">
        <v>8</v>
      </c>
      <c r="G161" s="221">
        <v>8</v>
      </c>
      <c r="H161" s="221">
        <v>8</v>
      </c>
      <c r="I161" s="213">
        <v>82.034000000000006</v>
      </c>
      <c r="J161" s="213">
        <v>89.016999999999996</v>
      </c>
      <c r="K161" s="213">
        <v>6.9829999999999899</v>
      </c>
      <c r="L161" s="213">
        <v>6.9829999999999899</v>
      </c>
      <c r="M161" s="213">
        <v>0.87287499999999874</v>
      </c>
      <c r="N161" s="216" t="s">
        <v>413</v>
      </c>
      <c r="O161" s="217" t="s">
        <v>245</v>
      </c>
      <c r="P161" s="182" t="s">
        <v>307</v>
      </c>
      <c r="Q161" s="182" t="s">
        <v>308</v>
      </c>
      <c r="R161" s="183">
        <v>3</v>
      </c>
      <c r="S161" s="213">
        <v>84.076999999999998</v>
      </c>
      <c r="T161" s="213">
        <v>2.0429999999999922</v>
      </c>
      <c r="U161" s="213">
        <v>4.9399999999999977</v>
      </c>
      <c r="V161" s="213">
        <v>4.9399999999999977</v>
      </c>
      <c r="W161" s="218" t="s">
        <v>188</v>
      </c>
      <c r="X161" s="186" t="s">
        <v>188</v>
      </c>
      <c r="Y161" s="219">
        <v>0.61749999999999972</v>
      </c>
    </row>
    <row r="162" spans="1:26" s="143" customFormat="1" ht="12" x14ac:dyDescent="0.2">
      <c r="A162" s="216" t="s">
        <v>413</v>
      </c>
      <c r="B162" s="217" t="s">
        <v>245</v>
      </c>
      <c r="C162" s="182" t="s">
        <v>307</v>
      </c>
      <c r="D162" s="182" t="s">
        <v>308</v>
      </c>
      <c r="E162" s="183">
        <v>4</v>
      </c>
      <c r="F162" s="221">
        <v>9</v>
      </c>
      <c r="G162" s="221">
        <v>9</v>
      </c>
      <c r="H162" s="221">
        <v>9</v>
      </c>
      <c r="I162" s="213">
        <v>82.822000000000003</v>
      </c>
      <c r="J162" s="213">
        <v>93.441000000000003</v>
      </c>
      <c r="K162" s="213">
        <v>10.619</v>
      </c>
      <c r="L162" s="213">
        <v>10.619</v>
      </c>
      <c r="M162" s="213">
        <v>1.1798888888888888</v>
      </c>
      <c r="N162" s="216" t="s">
        <v>413</v>
      </c>
      <c r="O162" s="217" t="s">
        <v>245</v>
      </c>
      <c r="P162" s="182" t="s">
        <v>307</v>
      </c>
      <c r="Q162" s="182" t="s">
        <v>308</v>
      </c>
      <c r="R162" s="183">
        <v>4</v>
      </c>
      <c r="S162" s="213">
        <v>86.745000000000005</v>
      </c>
      <c r="T162" s="213">
        <v>3.9230000000000018</v>
      </c>
      <c r="U162" s="213">
        <v>6.695999999999998</v>
      </c>
      <c r="V162" s="213">
        <v>6.695999999999998</v>
      </c>
      <c r="W162" s="218" t="s">
        <v>188</v>
      </c>
      <c r="X162" s="186" t="s">
        <v>188</v>
      </c>
      <c r="Y162" s="219">
        <v>0.74399999999999977</v>
      </c>
      <c r="Z162" s="223"/>
    </row>
    <row r="163" spans="1:26" s="143" customFormat="1" ht="12" x14ac:dyDescent="0.2">
      <c r="A163" s="216" t="s">
        <v>420</v>
      </c>
      <c r="B163" s="217" t="s">
        <v>245</v>
      </c>
      <c r="C163" s="182" t="s">
        <v>307</v>
      </c>
      <c r="D163" s="182" t="s">
        <v>308</v>
      </c>
      <c r="E163" s="183">
        <v>1</v>
      </c>
      <c r="F163" s="226">
        <v>12</v>
      </c>
      <c r="G163" s="226">
        <v>12</v>
      </c>
      <c r="H163" s="226">
        <v>12</v>
      </c>
      <c r="I163" s="213">
        <v>82.497</v>
      </c>
      <c r="J163" s="213">
        <v>103.157</v>
      </c>
      <c r="K163" s="213">
        <v>20.659999999999997</v>
      </c>
      <c r="L163" s="213">
        <v>20.659999999999997</v>
      </c>
      <c r="M163" s="213">
        <v>1.7216666666666665</v>
      </c>
      <c r="N163" s="216" t="s">
        <v>420</v>
      </c>
      <c r="O163" s="217" t="s">
        <v>245</v>
      </c>
      <c r="P163" s="182" t="s">
        <v>307</v>
      </c>
      <c r="Q163" s="182" t="s">
        <v>308</v>
      </c>
      <c r="R163" s="183">
        <v>1</v>
      </c>
      <c r="S163" s="213">
        <v>93.356999999999999</v>
      </c>
      <c r="T163" s="213">
        <v>10.86</v>
      </c>
      <c r="U163" s="213">
        <v>9.7999999999999972</v>
      </c>
      <c r="V163" s="213">
        <v>9.7999999999999972</v>
      </c>
      <c r="W163" s="234" t="s">
        <v>188</v>
      </c>
      <c r="X163" s="229" t="s">
        <v>188</v>
      </c>
      <c r="Y163" s="219">
        <v>0.81666666666666643</v>
      </c>
      <c r="Z163" s="223"/>
    </row>
    <row r="164" spans="1:26" s="143" customFormat="1" ht="12" x14ac:dyDescent="0.2">
      <c r="A164" s="216" t="s">
        <v>420</v>
      </c>
      <c r="B164" s="217" t="s">
        <v>245</v>
      </c>
      <c r="C164" s="182" t="s">
        <v>307</v>
      </c>
      <c r="D164" s="182" t="s">
        <v>308</v>
      </c>
      <c r="E164" s="183">
        <v>2</v>
      </c>
      <c r="F164" s="226">
        <v>9</v>
      </c>
      <c r="G164" s="226">
        <v>9</v>
      </c>
      <c r="H164" s="226">
        <v>9</v>
      </c>
      <c r="I164" s="213">
        <v>84.024000000000001</v>
      </c>
      <c r="J164" s="213">
        <v>103.005</v>
      </c>
      <c r="K164" s="213">
        <v>18.980999999999995</v>
      </c>
      <c r="L164" s="213">
        <v>18.980999999999995</v>
      </c>
      <c r="M164" s="213">
        <v>2.1089999999999995</v>
      </c>
      <c r="N164" s="216" t="s">
        <v>420</v>
      </c>
      <c r="O164" s="217" t="s">
        <v>245</v>
      </c>
      <c r="P164" s="182" t="s">
        <v>307</v>
      </c>
      <c r="Q164" s="182" t="s">
        <v>308</v>
      </c>
      <c r="R164" s="183">
        <v>2</v>
      </c>
      <c r="S164" s="213">
        <v>93.846999999999994</v>
      </c>
      <c r="T164" s="213">
        <v>9.8229999999999933</v>
      </c>
      <c r="U164" s="213">
        <v>9.1580000000000013</v>
      </c>
      <c r="V164" s="213">
        <v>9.1580000000000013</v>
      </c>
      <c r="W164" s="234" t="s">
        <v>188</v>
      </c>
      <c r="X164" s="229" t="s">
        <v>188</v>
      </c>
      <c r="Y164" s="219">
        <v>1.0175555555555558</v>
      </c>
      <c r="Z164" s="223"/>
    </row>
    <row r="165" spans="1:26" s="143" customFormat="1" ht="12" x14ac:dyDescent="0.2">
      <c r="A165" s="216" t="s">
        <v>420</v>
      </c>
      <c r="B165" s="217" t="s">
        <v>245</v>
      </c>
      <c r="C165" s="182" t="s">
        <v>307</v>
      </c>
      <c r="D165" s="182" t="s">
        <v>308</v>
      </c>
      <c r="E165" s="183">
        <v>3</v>
      </c>
      <c r="F165" s="226">
        <v>6</v>
      </c>
      <c r="G165" s="226">
        <v>6</v>
      </c>
      <c r="H165" s="226">
        <v>6</v>
      </c>
      <c r="I165" s="213">
        <v>83.62</v>
      </c>
      <c r="J165" s="213">
        <v>96.007999999999996</v>
      </c>
      <c r="K165" s="213">
        <v>12.387999999999991</v>
      </c>
      <c r="L165" s="213">
        <v>12.387999999999991</v>
      </c>
      <c r="M165" s="213">
        <v>2.0646666666666653</v>
      </c>
      <c r="N165" s="216" t="s">
        <v>420</v>
      </c>
      <c r="O165" s="217" t="s">
        <v>245</v>
      </c>
      <c r="P165" s="182" t="s">
        <v>307</v>
      </c>
      <c r="Q165" s="182" t="s">
        <v>308</v>
      </c>
      <c r="R165" s="183">
        <v>3</v>
      </c>
      <c r="S165" s="213">
        <v>89.98299999999999</v>
      </c>
      <c r="T165" s="213">
        <v>6.3629999999999853</v>
      </c>
      <c r="U165" s="213">
        <v>6.0250000000000057</v>
      </c>
      <c r="V165" s="213">
        <v>6.0250000000000057</v>
      </c>
      <c r="W165" s="234" t="s">
        <v>188</v>
      </c>
      <c r="X165" s="229" t="s">
        <v>188</v>
      </c>
      <c r="Y165" s="219">
        <v>1.0041666666666675</v>
      </c>
      <c r="Z165" s="223"/>
    </row>
    <row r="166" spans="1:26" s="143" customFormat="1" ht="12" x14ac:dyDescent="0.2">
      <c r="A166" s="216" t="s">
        <v>420</v>
      </c>
      <c r="B166" s="217" t="s">
        <v>245</v>
      </c>
      <c r="C166" s="182" t="s">
        <v>307</v>
      </c>
      <c r="D166" s="182" t="s">
        <v>308</v>
      </c>
      <c r="E166" s="183">
        <v>4</v>
      </c>
      <c r="F166" s="226">
        <v>11</v>
      </c>
      <c r="G166" s="226">
        <v>11</v>
      </c>
      <c r="H166" s="226">
        <v>11</v>
      </c>
      <c r="I166" s="213">
        <v>82.25200000000001</v>
      </c>
      <c r="J166" s="213">
        <v>101.771</v>
      </c>
      <c r="K166" s="213">
        <v>19.518999999999991</v>
      </c>
      <c r="L166" s="213">
        <v>19.518999999999991</v>
      </c>
      <c r="M166" s="213">
        <v>1.7744545454545446</v>
      </c>
      <c r="N166" s="216" t="s">
        <v>420</v>
      </c>
      <c r="O166" s="217" t="s">
        <v>245</v>
      </c>
      <c r="P166" s="182" t="s">
        <v>307</v>
      </c>
      <c r="Q166" s="182" t="s">
        <v>308</v>
      </c>
      <c r="R166" s="183">
        <v>4</v>
      </c>
      <c r="S166" s="213">
        <v>92.787999999999997</v>
      </c>
      <c r="T166" s="213">
        <v>10.535999999999987</v>
      </c>
      <c r="U166" s="213">
        <v>8.9830000000000041</v>
      </c>
      <c r="V166" s="213">
        <v>8.9830000000000041</v>
      </c>
      <c r="W166" s="234" t="s">
        <v>188</v>
      </c>
      <c r="X166" s="229" t="s">
        <v>188</v>
      </c>
      <c r="Y166" s="219">
        <v>0.81663636363636405</v>
      </c>
      <c r="Z166" s="223"/>
    </row>
    <row r="167" spans="1:26" s="143" customFormat="1" ht="12" x14ac:dyDescent="0.2">
      <c r="A167" s="216" t="s">
        <v>418</v>
      </c>
      <c r="B167" s="217" t="s">
        <v>245</v>
      </c>
      <c r="C167" s="182" t="s">
        <v>307</v>
      </c>
      <c r="D167" s="182" t="s">
        <v>308</v>
      </c>
      <c r="E167" s="183">
        <v>1</v>
      </c>
      <c r="F167" s="221">
        <v>12</v>
      </c>
      <c r="G167" s="221">
        <v>12</v>
      </c>
      <c r="H167" s="221">
        <v>12</v>
      </c>
      <c r="I167" s="213">
        <v>81.653000000000006</v>
      </c>
      <c r="J167" s="213">
        <v>107.999</v>
      </c>
      <c r="K167" s="213">
        <v>26.345999999999989</v>
      </c>
      <c r="L167" s="213">
        <v>26.345999999999989</v>
      </c>
      <c r="M167" s="213">
        <v>2.1954999999999991</v>
      </c>
      <c r="N167" s="216" t="s">
        <v>418</v>
      </c>
      <c r="O167" s="217" t="s">
        <v>245</v>
      </c>
      <c r="P167" s="182" t="s">
        <v>307</v>
      </c>
      <c r="Q167" s="182" t="s">
        <v>308</v>
      </c>
      <c r="R167" s="183">
        <v>1</v>
      </c>
      <c r="S167" s="213">
        <v>97.33</v>
      </c>
      <c r="T167" s="213">
        <v>15.676999999999992</v>
      </c>
      <c r="U167" s="213">
        <v>10.668999999999997</v>
      </c>
      <c r="V167" s="213">
        <v>10.668999999999997</v>
      </c>
      <c r="W167" s="218" t="s">
        <v>188</v>
      </c>
      <c r="X167" s="186" t="s">
        <v>188</v>
      </c>
      <c r="Y167" s="219">
        <v>0.88908333333333311</v>
      </c>
      <c r="Z167" s="223"/>
    </row>
    <row r="168" spans="1:26" s="143" customFormat="1" ht="12" x14ac:dyDescent="0.2">
      <c r="A168" s="216" t="s">
        <v>418</v>
      </c>
      <c r="B168" s="217" t="s">
        <v>245</v>
      </c>
      <c r="C168" s="182" t="s">
        <v>307</v>
      </c>
      <c r="D168" s="182" t="s">
        <v>308</v>
      </c>
      <c r="E168" s="183">
        <v>2</v>
      </c>
      <c r="F168" s="221">
        <v>9</v>
      </c>
      <c r="G168" s="221">
        <v>9</v>
      </c>
      <c r="H168" s="221">
        <v>9</v>
      </c>
      <c r="I168" s="213">
        <v>81.203999999999994</v>
      </c>
      <c r="J168" s="213">
        <v>101.34700000000001</v>
      </c>
      <c r="K168" s="213">
        <v>20.143000000000015</v>
      </c>
      <c r="L168" s="213">
        <v>20.143000000000015</v>
      </c>
      <c r="M168" s="213">
        <v>2.2381111111111127</v>
      </c>
      <c r="N168" s="216" t="s">
        <v>418</v>
      </c>
      <c r="O168" s="217" t="s">
        <v>245</v>
      </c>
      <c r="P168" s="182" t="s">
        <v>307</v>
      </c>
      <c r="Q168" s="182" t="s">
        <v>308</v>
      </c>
      <c r="R168" s="183">
        <v>2</v>
      </c>
      <c r="S168" s="213">
        <v>93.225999999999999</v>
      </c>
      <c r="T168" s="213">
        <v>12.022000000000006</v>
      </c>
      <c r="U168" s="213">
        <v>8.1210000000000093</v>
      </c>
      <c r="V168" s="213">
        <v>8.1210000000000093</v>
      </c>
      <c r="W168" s="218" t="s">
        <v>188</v>
      </c>
      <c r="X168" s="186" t="s">
        <v>188</v>
      </c>
      <c r="Y168" s="219">
        <v>0.90233333333333432</v>
      </c>
      <c r="Z168" s="223"/>
    </row>
    <row r="169" spans="1:26" s="143" customFormat="1" ht="12" x14ac:dyDescent="0.2">
      <c r="A169" s="216" t="s">
        <v>418</v>
      </c>
      <c r="B169" s="217" t="s">
        <v>245</v>
      </c>
      <c r="C169" s="182" t="s">
        <v>307</v>
      </c>
      <c r="D169" s="182" t="s">
        <v>308</v>
      </c>
      <c r="E169" s="183">
        <v>3</v>
      </c>
      <c r="F169" s="221">
        <v>7</v>
      </c>
      <c r="G169" s="221">
        <v>7</v>
      </c>
      <c r="H169" s="221">
        <v>7</v>
      </c>
      <c r="I169" s="213">
        <v>80.840999999999994</v>
      </c>
      <c r="J169" s="213">
        <v>103.041</v>
      </c>
      <c r="K169" s="213">
        <v>22.200000000000003</v>
      </c>
      <c r="L169" s="213">
        <v>22.200000000000003</v>
      </c>
      <c r="M169" s="213">
        <v>3.1714285714285717</v>
      </c>
      <c r="N169" s="216" t="s">
        <v>418</v>
      </c>
      <c r="O169" s="217" t="s">
        <v>245</v>
      </c>
      <c r="P169" s="182" t="s">
        <v>307</v>
      </c>
      <c r="Q169" s="182" t="s">
        <v>308</v>
      </c>
      <c r="R169" s="183">
        <v>3</v>
      </c>
      <c r="S169" s="213">
        <v>93.786000000000001</v>
      </c>
      <c r="T169" s="213">
        <v>12.945000000000007</v>
      </c>
      <c r="U169" s="213">
        <v>9.2549999999999955</v>
      </c>
      <c r="V169" s="213">
        <v>9.2549999999999955</v>
      </c>
      <c r="W169" s="218" t="s">
        <v>188</v>
      </c>
      <c r="X169" s="186" t="s">
        <v>188</v>
      </c>
      <c r="Y169" s="219">
        <v>1.3221428571428564</v>
      </c>
      <c r="Z169" s="223"/>
    </row>
    <row r="170" spans="1:26" s="143" customFormat="1" ht="12" x14ac:dyDescent="0.2">
      <c r="A170" s="216" t="s">
        <v>418</v>
      </c>
      <c r="B170" s="217" t="s">
        <v>245</v>
      </c>
      <c r="C170" s="182" t="s">
        <v>307</v>
      </c>
      <c r="D170" s="182" t="s">
        <v>308</v>
      </c>
      <c r="E170" s="183">
        <v>4</v>
      </c>
      <c r="F170" s="221">
        <v>8</v>
      </c>
      <c r="G170" s="221">
        <v>8</v>
      </c>
      <c r="H170" s="221">
        <v>8</v>
      </c>
      <c r="I170" s="213">
        <v>82.655000000000001</v>
      </c>
      <c r="J170" s="213">
        <v>102.29199999999999</v>
      </c>
      <c r="K170" s="213">
        <v>19.636999999999986</v>
      </c>
      <c r="L170" s="213">
        <v>19.636999999999986</v>
      </c>
      <c r="M170" s="213">
        <v>2.4546249999999983</v>
      </c>
      <c r="N170" s="216" t="s">
        <v>418</v>
      </c>
      <c r="O170" s="217" t="s">
        <v>245</v>
      </c>
      <c r="P170" s="182" t="s">
        <v>307</v>
      </c>
      <c r="Q170" s="182" t="s">
        <v>308</v>
      </c>
      <c r="R170" s="183">
        <v>4</v>
      </c>
      <c r="S170" s="213">
        <v>94.153999999999996</v>
      </c>
      <c r="T170" s="213">
        <v>11.498999999999995</v>
      </c>
      <c r="U170" s="213">
        <v>8.137999999999991</v>
      </c>
      <c r="V170" s="213">
        <v>8.137999999999991</v>
      </c>
      <c r="W170" s="218" t="s">
        <v>188</v>
      </c>
      <c r="X170" s="186" t="s">
        <v>188</v>
      </c>
      <c r="Y170" s="219">
        <v>1.0172499999999989</v>
      </c>
      <c r="Z170" s="223"/>
    </row>
    <row r="171" spans="1:26" s="143" customFormat="1" ht="12" x14ac:dyDescent="0.2">
      <c r="A171" s="216" t="s">
        <v>409</v>
      </c>
      <c r="B171" s="217" t="s">
        <v>245</v>
      </c>
      <c r="C171" s="182" t="s">
        <v>307</v>
      </c>
      <c r="D171" s="182" t="s">
        <v>308</v>
      </c>
      <c r="E171" s="183">
        <v>1</v>
      </c>
      <c r="F171" s="221">
        <v>8</v>
      </c>
      <c r="G171" s="221">
        <v>8</v>
      </c>
      <c r="H171" s="221">
        <v>8</v>
      </c>
      <c r="I171" s="213">
        <v>82.504999999999995</v>
      </c>
      <c r="J171" s="213">
        <v>99.745000000000005</v>
      </c>
      <c r="K171" s="213">
        <v>17.240000000000009</v>
      </c>
      <c r="L171" s="213">
        <v>17.240000000000009</v>
      </c>
      <c r="M171" s="213">
        <v>2.1550000000000011</v>
      </c>
      <c r="N171" s="216" t="s">
        <v>409</v>
      </c>
      <c r="O171" s="217" t="s">
        <v>245</v>
      </c>
      <c r="P171" s="182" t="s">
        <v>307</v>
      </c>
      <c r="Q171" s="182" t="s">
        <v>308</v>
      </c>
      <c r="R171" s="183">
        <v>1</v>
      </c>
      <c r="S171" s="213">
        <v>91.692999999999998</v>
      </c>
      <c r="T171" s="213">
        <v>9.1880000000000024</v>
      </c>
      <c r="U171" s="213">
        <v>8.0520000000000067</v>
      </c>
      <c r="V171" s="213">
        <v>8.0520000000000067</v>
      </c>
      <c r="W171" s="234" t="s">
        <v>188</v>
      </c>
      <c r="X171" s="229" t="s">
        <v>188</v>
      </c>
      <c r="Y171" s="219">
        <v>1.0065000000000008</v>
      </c>
      <c r="Z171" s="223"/>
    </row>
    <row r="172" spans="1:26" s="143" customFormat="1" ht="12" x14ac:dyDescent="0.2">
      <c r="A172" s="216" t="s">
        <v>409</v>
      </c>
      <c r="B172" s="217" t="s">
        <v>245</v>
      </c>
      <c r="C172" s="182" t="s">
        <v>307</v>
      </c>
      <c r="D172" s="182" t="s">
        <v>308</v>
      </c>
      <c r="E172" s="183">
        <v>2</v>
      </c>
      <c r="F172" s="221">
        <v>8</v>
      </c>
      <c r="G172" s="221">
        <v>8</v>
      </c>
      <c r="H172" s="221">
        <v>8</v>
      </c>
      <c r="I172" s="213">
        <v>81.150000000000006</v>
      </c>
      <c r="J172" s="213">
        <v>94.542000000000002</v>
      </c>
      <c r="K172" s="213">
        <v>13.391999999999996</v>
      </c>
      <c r="L172" s="213">
        <v>13.391999999999996</v>
      </c>
      <c r="M172" s="213">
        <v>1.6739999999999995</v>
      </c>
      <c r="N172" s="216" t="s">
        <v>409</v>
      </c>
      <c r="O172" s="217" t="s">
        <v>245</v>
      </c>
      <c r="P172" s="182" t="s">
        <v>307</v>
      </c>
      <c r="Q172" s="182" t="s">
        <v>308</v>
      </c>
      <c r="R172" s="183">
        <v>2</v>
      </c>
      <c r="S172" s="213">
        <v>88.072000000000003</v>
      </c>
      <c r="T172" s="213">
        <v>6.921999999999997</v>
      </c>
      <c r="U172" s="213">
        <v>6.4699999999999989</v>
      </c>
      <c r="V172" s="213">
        <v>6.4699999999999989</v>
      </c>
      <c r="W172" s="234" t="s">
        <v>188</v>
      </c>
      <c r="X172" s="229" t="s">
        <v>188</v>
      </c>
      <c r="Y172" s="219">
        <v>0.80874999999999986</v>
      </c>
      <c r="Z172" s="223"/>
    </row>
    <row r="173" spans="1:26" s="143" customFormat="1" ht="12" x14ac:dyDescent="0.2">
      <c r="A173" s="216" t="s">
        <v>409</v>
      </c>
      <c r="B173" s="217" t="s">
        <v>245</v>
      </c>
      <c r="C173" s="182" t="s">
        <v>307</v>
      </c>
      <c r="D173" s="182" t="s">
        <v>308</v>
      </c>
      <c r="E173" s="183">
        <v>3</v>
      </c>
      <c r="F173" s="221">
        <v>10</v>
      </c>
      <c r="G173" s="221">
        <v>10</v>
      </c>
      <c r="H173" s="221">
        <v>10</v>
      </c>
      <c r="I173" s="213">
        <v>81.676999999999992</v>
      </c>
      <c r="J173" s="213">
        <v>101.93</v>
      </c>
      <c r="K173" s="213">
        <v>20.253000000000014</v>
      </c>
      <c r="L173" s="213">
        <v>20.253000000000014</v>
      </c>
      <c r="M173" s="213">
        <v>2.0253000000000014</v>
      </c>
      <c r="N173" s="216" t="s">
        <v>409</v>
      </c>
      <c r="O173" s="217" t="s">
        <v>245</v>
      </c>
      <c r="P173" s="182" t="s">
        <v>307</v>
      </c>
      <c r="Q173" s="182" t="s">
        <v>308</v>
      </c>
      <c r="R173" s="183">
        <v>3</v>
      </c>
      <c r="S173" s="213">
        <v>92.299000000000007</v>
      </c>
      <c r="T173" s="213">
        <v>10.622000000000014</v>
      </c>
      <c r="U173" s="213">
        <v>9.6310000000000002</v>
      </c>
      <c r="V173" s="213">
        <v>9.6310000000000002</v>
      </c>
      <c r="W173" s="234" t="s">
        <v>188</v>
      </c>
      <c r="X173" s="229" t="s">
        <v>188</v>
      </c>
      <c r="Y173" s="219">
        <v>0.96310000000000007</v>
      </c>
      <c r="Z173" s="223"/>
    </row>
    <row r="174" spans="1:26" s="143" customFormat="1" ht="12" x14ac:dyDescent="0.2">
      <c r="A174" s="216" t="s">
        <v>409</v>
      </c>
      <c r="B174" s="217" t="s">
        <v>245</v>
      </c>
      <c r="C174" s="182" t="s">
        <v>307</v>
      </c>
      <c r="D174" s="182" t="s">
        <v>308</v>
      </c>
      <c r="E174" s="183">
        <v>4</v>
      </c>
      <c r="F174" s="221">
        <v>7</v>
      </c>
      <c r="G174" s="221">
        <v>7</v>
      </c>
      <c r="H174" s="221">
        <v>7</v>
      </c>
      <c r="I174" s="213">
        <v>80.915999999999997</v>
      </c>
      <c r="J174" s="213">
        <v>97.971000000000004</v>
      </c>
      <c r="K174" s="213">
        <v>17.055000000000007</v>
      </c>
      <c r="L174" s="213">
        <v>17.055000000000007</v>
      </c>
      <c r="M174" s="213">
        <v>2.4364285714285723</v>
      </c>
      <c r="N174" s="216" t="s">
        <v>409</v>
      </c>
      <c r="O174" s="217" t="s">
        <v>245</v>
      </c>
      <c r="P174" s="182" t="s">
        <v>307</v>
      </c>
      <c r="Q174" s="182" t="s">
        <v>308</v>
      </c>
      <c r="R174" s="183">
        <v>4</v>
      </c>
      <c r="S174" s="213">
        <v>89.23</v>
      </c>
      <c r="T174" s="213">
        <v>8.3140000000000072</v>
      </c>
      <c r="U174" s="213">
        <v>8.7409999999999997</v>
      </c>
      <c r="V174" s="213">
        <v>8.7409999999999997</v>
      </c>
      <c r="W174" s="234" t="s">
        <v>188</v>
      </c>
      <c r="X174" s="229" t="s">
        <v>188</v>
      </c>
      <c r="Y174" s="219">
        <v>1.2487142857142857</v>
      </c>
      <c r="Z174" s="223"/>
    </row>
    <row r="175" spans="1:26" s="143" customFormat="1" ht="12" x14ac:dyDescent="0.2">
      <c r="A175" s="216" t="s">
        <v>425</v>
      </c>
      <c r="B175" s="217" t="s">
        <v>245</v>
      </c>
      <c r="C175" s="182" t="s">
        <v>307</v>
      </c>
      <c r="D175" s="182" t="s">
        <v>308</v>
      </c>
      <c r="E175" s="183">
        <v>1</v>
      </c>
      <c r="F175" s="221">
        <v>7</v>
      </c>
      <c r="G175" s="221">
        <v>7</v>
      </c>
      <c r="H175" s="221">
        <v>7</v>
      </c>
      <c r="I175" s="213">
        <v>81.317999999999998</v>
      </c>
      <c r="J175" s="213">
        <v>99.575999999999993</v>
      </c>
      <c r="K175" s="213">
        <v>18.257999999999996</v>
      </c>
      <c r="L175" s="213">
        <v>18.257999999999996</v>
      </c>
      <c r="M175" s="213">
        <v>2.6082857142857137</v>
      </c>
      <c r="N175" s="216" t="s">
        <v>425</v>
      </c>
      <c r="O175" s="217" t="s">
        <v>245</v>
      </c>
      <c r="P175" s="182" t="s">
        <v>307</v>
      </c>
      <c r="Q175" s="182" t="s">
        <v>308</v>
      </c>
      <c r="R175" s="183">
        <v>1</v>
      </c>
      <c r="S175" s="213">
        <v>91.978999999999999</v>
      </c>
      <c r="T175" s="213">
        <v>10.661000000000001</v>
      </c>
      <c r="U175" s="213">
        <v>7.5969999999999942</v>
      </c>
      <c r="V175" s="213">
        <v>7.5969999999999942</v>
      </c>
      <c r="W175" s="218" t="s">
        <v>188</v>
      </c>
      <c r="X175" s="186" t="s">
        <v>188</v>
      </c>
      <c r="Y175" s="219">
        <v>1.0852857142857135</v>
      </c>
      <c r="Z175" s="223"/>
    </row>
    <row r="176" spans="1:26" s="143" customFormat="1" ht="12" x14ac:dyDescent="0.2">
      <c r="A176" s="216" t="s">
        <v>425</v>
      </c>
      <c r="B176" s="217" t="s">
        <v>245</v>
      </c>
      <c r="C176" s="182" t="s">
        <v>307</v>
      </c>
      <c r="D176" s="182" t="s">
        <v>308</v>
      </c>
      <c r="E176" s="183">
        <v>2</v>
      </c>
      <c r="F176" s="221">
        <v>8</v>
      </c>
      <c r="G176" s="221">
        <v>8</v>
      </c>
      <c r="H176" s="221">
        <v>8</v>
      </c>
      <c r="I176" s="213">
        <v>81.171999999999997</v>
      </c>
      <c r="J176" s="213">
        <v>99.518000000000001</v>
      </c>
      <c r="K176" s="213">
        <v>18.346000000000004</v>
      </c>
      <c r="L176" s="213">
        <v>18.346000000000004</v>
      </c>
      <c r="M176" s="213">
        <v>2.2932500000000005</v>
      </c>
      <c r="N176" s="216" t="s">
        <v>425</v>
      </c>
      <c r="O176" s="217" t="s">
        <v>245</v>
      </c>
      <c r="P176" s="182" t="s">
        <v>307</v>
      </c>
      <c r="Q176" s="182" t="s">
        <v>308</v>
      </c>
      <c r="R176" s="183">
        <v>2</v>
      </c>
      <c r="S176" s="213">
        <v>91.960999999999999</v>
      </c>
      <c r="T176" s="213">
        <v>10.789000000000001</v>
      </c>
      <c r="U176" s="213">
        <v>7.5570000000000022</v>
      </c>
      <c r="V176" s="213">
        <v>7.5570000000000022</v>
      </c>
      <c r="W176" s="218" t="s">
        <v>188</v>
      </c>
      <c r="X176" s="186" t="s">
        <v>188</v>
      </c>
      <c r="Y176" s="219">
        <v>0.94462500000000027</v>
      </c>
      <c r="Z176" s="223"/>
    </row>
    <row r="177" spans="1:26" s="143" customFormat="1" ht="12" x14ac:dyDescent="0.2">
      <c r="A177" s="216" t="s">
        <v>425</v>
      </c>
      <c r="B177" s="217" t="s">
        <v>245</v>
      </c>
      <c r="C177" s="182" t="s">
        <v>307</v>
      </c>
      <c r="D177" s="182" t="s">
        <v>308</v>
      </c>
      <c r="E177" s="183">
        <v>3</v>
      </c>
      <c r="F177" s="221">
        <v>7</v>
      </c>
      <c r="G177" s="221">
        <v>7</v>
      </c>
      <c r="H177" s="221">
        <v>7</v>
      </c>
      <c r="I177" s="213">
        <v>81.677999999999997</v>
      </c>
      <c r="J177" s="213">
        <v>99.723000000000013</v>
      </c>
      <c r="K177" s="213">
        <v>18.045000000000016</v>
      </c>
      <c r="L177" s="213">
        <v>18.045000000000016</v>
      </c>
      <c r="M177" s="213">
        <v>2.5778571428571451</v>
      </c>
      <c r="N177" s="216" t="s">
        <v>425</v>
      </c>
      <c r="O177" s="217" t="s">
        <v>245</v>
      </c>
      <c r="P177" s="182" t="s">
        <v>307</v>
      </c>
      <c r="Q177" s="182" t="s">
        <v>308</v>
      </c>
      <c r="R177" s="183">
        <v>3</v>
      </c>
      <c r="S177" s="213">
        <v>91.828000000000003</v>
      </c>
      <c r="T177" s="213">
        <v>10.150000000000006</v>
      </c>
      <c r="U177" s="213">
        <v>7.8950000000000102</v>
      </c>
      <c r="V177" s="213">
        <v>7.8950000000000093</v>
      </c>
      <c r="W177" s="218" t="s">
        <v>188</v>
      </c>
      <c r="X177" s="186" t="s">
        <v>188</v>
      </c>
      <c r="Y177" s="219">
        <v>1.1278571428571442</v>
      </c>
      <c r="Z177" s="223"/>
    </row>
    <row r="178" spans="1:26" s="143" customFormat="1" ht="12" x14ac:dyDescent="0.2">
      <c r="A178" s="216" t="s">
        <v>425</v>
      </c>
      <c r="B178" s="217" t="s">
        <v>245</v>
      </c>
      <c r="C178" s="182" t="s">
        <v>307</v>
      </c>
      <c r="D178" s="182" t="s">
        <v>308</v>
      </c>
      <c r="E178" s="183">
        <v>4</v>
      </c>
      <c r="F178" s="221">
        <v>10</v>
      </c>
      <c r="G178" s="221">
        <v>10</v>
      </c>
      <c r="H178" s="221">
        <v>10</v>
      </c>
      <c r="I178" s="213">
        <v>82.086999999999989</v>
      </c>
      <c r="J178" s="213">
        <v>100.544</v>
      </c>
      <c r="K178" s="213">
        <v>18.457000000000008</v>
      </c>
      <c r="L178" s="213">
        <v>18.457000000000008</v>
      </c>
      <c r="M178" s="213">
        <v>1.8457000000000008</v>
      </c>
      <c r="N178" s="216" t="s">
        <v>425</v>
      </c>
      <c r="O178" s="217" t="s">
        <v>245</v>
      </c>
      <c r="P178" s="182" t="s">
        <v>307</v>
      </c>
      <c r="Q178" s="182" t="s">
        <v>308</v>
      </c>
      <c r="R178" s="183">
        <v>4</v>
      </c>
      <c r="S178" s="213">
        <v>92.849000000000004</v>
      </c>
      <c r="T178" s="213">
        <v>10.762000000000015</v>
      </c>
      <c r="U178" s="213">
        <v>7.6949999999999932</v>
      </c>
      <c r="V178" s="213">
        <v>7.6949999999999932</v>
      </c>
      <c r="W178" s="218" t="s">
        <v>188</v>
      </c>
      <c r="X178" s="186" t="s">
        <v>188</v>
      </c>
      <c r="Y178" s="219">
        <v>0.7694999999999993</v>
      </c>
      <c r="Z178" s="223"/>
    </row>
    <row r="179" spans="1:26" s="143" customFormat="1" ht="12" x14ac:dyDescent="0.2">
      <c r="A179" s="216" t="s">
        <v>412</v>
      </c>
      <c r="B179" s="217" t="s">
        <v>245</v>
      </c>
      <c r="C179" s="182" t="s">
        <v>307</v>
      </c>
      <c r="D179" s="182" t="s">
        <v>308</v>
      </c>
      <c r="E179" s="183">
        <v>1</v>
      </c>
      <c r="F179" s="183">
        <v>11</v>
      </c>
      <c r="G179" s="183">
        <v>11</v>
      </c>
      <c r="H179" s="183">
        <v>11</v>
      </c>
      <c r="I179" s="213">
        <v>82.096000000000004</v>
      </c>
      <c r="J179" s="213">
        <v>103.967</v>
      </c>
      <c r="K179" s="213">
        <v>21.870999999999995</v>
      </c>
      <c r="L179" s="213">
        <v>21.870999999999995</v>
      </c>
      <c r="M179" s="213">
        <v>1.9882727272727267</v>
      </c>
      <c r="N179" s="216" t="s">
        <v>412</v>
      </c>
      <c r="O179" s="217" t="s">
        <v>245</v>
      </c>
      <c r="P179" s="182" t="s">
        <v>307</v>
      </c>
      <c r="Q179" s="182" t="s">
        <v>308</v>
      </c>
      <c r="R179" s="183">
        <v>1</v>
      </c>
      <c r="S179" s="213">
        <v>93.062000000000012</v>
      </c>
      <c r="T179" s="213">
        <v>10.966000000000008</v>
      </c>
      <c r="U179" s="213">
        <v>10.904999999999987</v>
      </c>
      <c r="V179" s="213">
        <v>10.904999999999987</v>
      </c>
      <c r="W179" s="218" t="s">
        <v>188</v>
      </c>
      <c r="X179" s="186" t="s">
        <v>188</v>
      </c>
      <c r="Y179" s="219">
        <v>0.99136363636363523</v>
      </c>
      <c r="Z179" s="223"/>
    </row>
    <row r="180" spans="1:26" s="143" customFormat="1" ht="12" x14ac:dyDescent="0.2">
      <c r="A180" s="216" t="s">
        <v>412</v>
      </c>
      <c r="B180" s="217" t="s">
        <v>245</v>
      </c>
      <c r="C180" s="182" t="s">
        <v>307</v>
      </c>
      <c r="D180" s="182" t="s">
        <v>308</v>
      </c>
      <c r="E180" s="183">
        <v>2</v>
      </c>
      <c r="F180" s="183">
        <v>11</v>
      </c>
      <c r="G180" s="183">
        <v>11</v>
      </c>
      <c r="H180" s="183">
        <v>11</v>
      </c>
      <c r="I180" s="213">
        <v>81.700999999999993</v>
      </c>
      <c r="J180" s="213">
        <v>102.70899999999999</v>
      </c>
      <c r="K180" s="213">
        <v>21.007999999999996</v>
      </c>
      <c r="L180" s="213">
        <v>21.007999999999996</v>
      </c>
      <c r="M180" s="213">
        <v>1.9098181818181814</v>
      </c>
      <c r="N180" s="216" t="s">
        <v>412</v>
      </c>
      <c r="O180" s="217" t="s">
        <v>245</v>
      </c>
      <c r="P180" s="182" t="s">
        <v>307</v>
      </c>
      <c r="Q180" s="182" t="s">
        <v>308</v>
      </c>
      <c r="R180" s="183">
        <v>2</v>
      </c>
      <c r="S180" s="213">
        <v>91.572000000000003</v>
      </c>
      <c r="T180" s="213">
        <v>9.8710000000000093</v>
      </c>
      <c r="U180" s="213">
        <v>11.136999999999986</v>
      </c>
      <c r="V180" s="213">
        <v>11.136999999999986</v>
      </c>
      <c r="W180" s="218" t="s">
        <v>188</v>
      </c>
      <c r="X180" s="186" t="s">
        <v>188</v>
      </c>
      <c r="Y180" s="219">
        <v>1.0124545454545442</v>
      </c>
      <c r="Z180" s="223"/>
    </row>
    <row r="181" spans="1:26" s="143" customFormat="1" ht="12" x14ac:dyDescent="0.2">
      <c r="A181" s="216" t="s">
        <v>412</v>
      </c>
      <c r="B181" s="217" t="s">
        <v>245</v>
      </c>
      <c r="C181" s="182" t="s">
        <v>307</v>
      </c>
      <c r="D181" s="182" t="s">
        <v>308</v>
      </c>
      <c r="E181" s="183">
        <v>3</v>
      </c>
      <c r="F181" s="183">
        <v>12</v>
      </c>
      <c r="G181" s="183">
        <v>12</v>
      </c>
      <c r="H181" s="183">
        <v>12</v>
      </c>
      <c r="I181" s="213">
        <v>81.578999999999994</v>
      </c>
      <c r="J181" s="213">
        <v>103.99</v>
      </c>
      <c r="K181" s="213">
        <v>22.411000000000001</v>
      </c>
      <c r="L181" s="213">
        <v>22.411000000000001</v>
      </c>
      <c r="M181" s="213">
        <v>1.8675833333333334</v>
      </c>
      <c r="N181" s="216" t="s">
        <v>412</v>
      </c>
      <c r="O181" s="217" t="s">
        <v>245</v>
      </c>
      <c r="P181" s="182" t="s">
        <v>307</v>
      </c>
      <c r="Q181" s="182" t="s">
        <v>308</v>
      </c>
      <c r="R181" s="183">
        <v>3</v>
      </c>
      <c r="S181" s="213">
        <v>92.304999999999993</v>
      </c>
      <c r="T181" s="213">
        <v>10.725999999999999</v>
      </c>
      <c r="U181" s="213">
        <v>11.685000000000002</v>
      </c>
      <c r="V181" s="213">
        <v>11.685000000000002</v>
      </c>
      <c r="W181" s="218" t="s">
        <v>188</v>
      </c>
      <c r="X181" s="186" t="s">
        <v>188</v>
      </c>
      <c r="Y181" s="219">
        <v>0.97375000000000023</v>
      </c>
      <c r="Z181" s="223"/>
    </row>
    <row r="182" spans="1:26" s="143" customFormat="1" ht="12" x14ac:dyDescent="0.2">
      <c r="A182" s="216" t="s">
        <v>412</v>
      </c>
      <c r="B182" s="217" t="s">
        <v>245</v>
      </c>
      <c r="C182" s="182" t="s">
        <v>307</v>
      </c>
      <c r="D182" s="182" t="s">
        <v>308</v>
      </c>
      <c r="E182" s="183">
        <v>4</v>
      </c>
      <c r="F182" s="183">
        <v>12</v>
      </c>
      <c r="G182" s="183">
        <v>12</v>
      </c>
      <c r="H182" s="183">
        <v>12</v>
      </c>
      <c r="I182" s="213">
        <v>80.650000000000006</v>
      </c>
      <c r="J182" s="213">
        <v>102.36499999999999</v>
      </c>
      <c r="K182" s="213">
        <v>21.714999999999989</v>
      </c>
      <c r="L182" s="213">
        <v>21.714999999999989</v>
      </c>
      <c r="M182" s="213">
        <v>1.8095833333333324</v>
      </c>
      <c r="N182" s="216" t="s">
        <v>412</v>
      </c>
      <c r="O182" s="217" t="s">
        <v>245</v>
      </c>
      <c r="P182" s="182" t="s">
        <v>307</v>
      </c>
      <c r="Q182" s="182" t="s">
        <v>308</v>
      </c>
      <c r="R182" s="183">
        <v>4</v>
      </c>
      <c r="S182" s="213">
        <v>91.126000000000005</v>
      </c>
      <c r="T182" s="213">
        <v>10.475999999999999</v>
      </c>
      <c r="U182" s="213">
        <v>11.23899999999999</v>
      </c>
      <c r="V182" s="213">
        <v>11.23899999999999</v>
      </c>
      <c r="W182" s="218" t="s">
        <v>188</v>
      </c>
      <c r="X182" s="186" t="s">
        <v>188</v>
      </c>
      <c r="Y182" s="219">
        <v>0.93658333333333255</v>
      </c>
      <c r="Z182" s="223"/>
    </row>
    <row r="183" spans="1:26" s="143" customFormat="1" ht="12" x14ac:dyDescent="0.2">
      <c r="A183" s="216" t="s">
        <v>413</v>
      </c>
      <c r="B183" s="217" t="s">
        <v>245</v>
      </c>
      <c r="C183" s="182" t="s">
        <v>307</v>
      </c>
      <c r="D183" s="182" t="s">
        <v>310</v>
      </c>
      <c r="E183" s="183">
        <v>1</v>
      </c>
      <c r="F183" s="221">
        <v>3</v>
      </c>
      <c r="G183" s="221">
        <v>3</v>
      </c>
      <c r="H183" s="221">
        <v>3</v>
      </c>
      <c r="I183" s="213">
        <v>82.730999999999995</v>
      </c>
      <c r="J183" s="213">
        <v>89.673000000000002</v>
      </c>
      <c r="K183" s="213">
        <v>6.9420000000000073</v>
      </c>
      <c r="L183" s="213">
        <v>6.9420000000000073</v>
      </c>
      <c r="M183" s="213">
        <v>2.3140000000000023</v>
      </c>
      <c r="N183" s="216" t="s">
        <v>413</v>
      </c>
      <c r="O183" s="217" t="s">
        <v>245</v>
      </c>
      <c r="P183" s="182" t="s">
        <v>307</v>
      </c>
      <c r="Q183" s="182" t="s">
        <v>310</v>
      </c>
      <c r="R183" s="183">
        <v>1</v>
      </c>
      <c r="S183" s="213">
        <v>84.805000000000007</v>
      </c>
      <c r="T183" s="213">
        <v>2.0740000000000123</v>
      </c>
      <c r="U183" s="213">
        <v>4.867999999999995</v>
      </c>
      <c r="V183" s="213">
        <v>4.867999999999995</v>
      </c>
      <c r="W183" s="218" t="s">
        <v>188</v>
      </c>
      <c r="X183" s="186" t="s">
        <v>188</v>
      </c>
      <c r="Y183" s="219">
        <v>1.6226666666666649</v>
      </c>
      <c r="Z183" s="223"/>
    </row>
    <row r="184" spans="1:26" s="143" customFormat="1" ht="12" x14ac:dyDescent="0.2">
      <c r="A184" s="216" t="s">
        <v>413</v>
      </c>
      <c r="B184" s="217" t="s">
        <v>245</v>
      </c>
      <c r="C184" s="182" t="s">
        <v>307</v>
      </c>
      <c r="D184" s="182" t="s">
        <v>310</v>
      </c>
      <c r="E184" s="183">
        <v>2</v>
      </c>
      <c r="F184" s="221">
        <v>4</v>
      </c>
      <c r="G184" s="221">
        <v>4</v>
      </c>
      <c r="H184" s="221">
        <v>4</v>
      </c>
      <c r="I184" s="213">
        <v>82.872</v>
      </c>
      <c r="J184" s="213">
        <v>91.727000000000004</v>
      </c>
      <c r="K184" s="213">
        <v>8.855000000000004</v>
      </c>
      <c r="L184" s="213">
        <v>8.855000000000004</v>
      </c>
      <c r="M184" s="213">
        <v>2.213750000000001</v>
      </c>
      <c r="N184" s="216" t="s">
        <v>413</v>
      </c>
      <c r="O184" s="217" t="s">
        <v>245</v>
      </c>
      <c r="P184" s="182" t="s">
        <v>307</v>
      </c>
      <c r="Q184" s="182" t="s">
        <v>310</v>
      </c>
      <c r="R184" s="183">
        <v>2</v>
      </c>
      <c r="S184" s="213">
        <v>85.406999999999996</v>
      </c>
      <c r="T184" s="213">
        <v>2.5349999999999966</v>
      </c>
      <c r="U184" s="213">
        <v>6.3200000000000074</v>
      </c>
      <c r="V184" s="213">
        <v>6.3200000000000074</v>
      </c>
      <c r="W184" s="218" t="s">
        <v>188</v>
      </c>
      <c r="X184" s="186" t="s">
        <v>188</v>
      </c>
      <c r="Y184" s="219">
        <v>1.5800000000000018</v>
      </c>
      <c r="Z184" s="223"/>
    </row>
    <row r="185" spans="1:26" s="143" customFormat="1" ht="12" x14ac:dyDescent="0.2">
      <c r="A185" s="216" t="s">
        <v>413</v>
      </c>
      <c r="B185" s="217" t="s">
        <v>245</v>
      </c>
      <c r="C185" s="182" t="s">
        <v>307</v>
      </c>
      <c r="D185" s="182" t="s">
        <v>310</v>
      </c>
      <c r="E185" s="183">
        <v>3</v>
      </c>
      <c r="F185" s="221">
        <v>0</v>
      </c>
      <c r="G185" s="221">
        <v>0</v>
      </c>
      <c r="H185" s="221">
        <v>0</v>
      </c>
      <c r="I185" s="215" t="s">
        <v>188</v>
      </c>
      <c r="J185" s="215" t="s">
        <v>188</v>
      </c>
      <c r="K185" s="213">
        <v>0</v>
      </c>
      <c r="L185" s="213">
        <v>0</v>
      </c>
      <c r="M185" s="215" t="s">
        <v>188</v>
      </c>
      <c r="N185" s="216" t="s">
        <v>413</v>
      </c>
      <c r="O185" s="217" t="s">
        <v>245</v>
      </c>
      <c r="P185" s="182" t="s">
        <v>307</v>
      </c>
      <c r="Q185" s="182" t="s">
        <v>310</v>
      </c>
      <c r="R185" s="183">
        <v>3</v>
      </c>
      <c r="S185" s="215" t="s">
        <v>188</v>
      </c>
      <c r="T185" s="215" t="s">
        <v>188</v>
      </c>
      <c r="U185" s="213">
        <v>0</v>
      </c>
      <c r="V185" s="213">
        <v>0</v>
      </c>
      <c r="W185" s="218" t="s">
        <v>188</v>
      </c>
      <c r="X185" s="186" t="s">
        <v>188</v>
      </c>
      <c r="Y185" s="229" t="s">
        <v>188</v>
      </c>
      <c r="Z185" s="223"/>
    </row>
    <row r="186" spans="1:26" s="143" customFormat="1" ht="12" x14ac:dyDescent="0.2">
      <c r="A186" s="216" t="s">
        <v>413</v>
      </c>
      <c r="B186" s="217" t="s">
        <v>245</v>
      </c>
      <c r="C186" s="182" t="s">
        <v>307</v>
      </c>
      <c r="D186" s="182" t="s">
        <v>310</v>
      </c>
      <c r="E186" s="183">
        <v>4</v>
      </c>
      <c r="F186" s="221">
        <v>2</v>
      </c>
      <c r="G186" s="221">
        <v>2</v>
      </c>
      <c r="H186" s="221">
        <v>2</v>
      </c>
      <c r="I186" s="213">
        <v>82.072000000000003</v>
      </c>
      <c r="J186" s="213">
        <v>84.603999999999999</v>
      </c>
      <c r="K186" s="213">
        <v>2.5319999999999965</v>
      </c>
      <c r="L186" s="213">
        <v>2.5319999999999965</v>
      </c>
      <c r="M186" s="213">
        <v>1.2659999999999982</v>
      </c>
      <c r="N186" s="216" t="s">
        <v>413</v>
      </c>
      <c r="O186" s="217" t="s">
        <v>245</v>
      </c>
      <c r="P186" s="182" t="s">
        <v>307</v>
      </c>
      <c r="Q186" s="182" t="s">
        <v>310</v>
      </c>
      <c r="R186" s="183">
        <v>4</v>
      </c>
      <c r="S186" s="213">
        <v>82.649000000000001</v>
      </c>
      <c r="T186" s="213">
        <v>0.57699999999999818</v>
      </c>
      <c r="U186" s="213">
        <v>1.9549999999999983</v>
      </c>
      <c r="V186" s="213">
        <v>1.9549999999999983</v>
      </c>
      <c r="W186" s="218" t="s">
        <v>188</v>
      </c>
      <c r="X186" s="186" t="s">
        <v>188</v>
      </c>
      <c r="Y186" s="219">
        <v>0.97749999999999915</v>
      </c>
      <c r="Z186" s="223"/>
    </row>
    <row r="187" spans="1:26" s="143" customFormat="1" ht="12" x14ac:dyDescent="0.2">
      <c r="A187" s="216" t="s">
        <v>420</v>
      </c>
      <c r="B187" s="217" t="s">
        <v>245</v>
      </c>
      <c r="C187" s="182" t="s">
        <v>307</v>
      </c>
      <c r="D187" s="182" t="s">
        <v>310</v>
      </c>
      <c r="E187" s="183">
        <v>1</v>
      </c>
      <c r="F187" s="226">
        <v>5</v>
      </c>
      <c r="G187" s="226">
        <v>5</v>
      </c>
      <c r="H187" s="226">
        <v>5</v>
      </c>
      <c r="I187" s="213">
        <v>84.216999999999999</v>
      </c>
      <c r="J187" s="213">
        <v>96.85199999999999</v>
      </c>
      <c r="K187" s="213">
        <v>12.634999999999991</v>
      </c>
      <c r="L187" s="213">
        <v>12.634999999999991</v>
      </c>
      <c r="M187" s="213">
        <v>2.5269999999999984</v>
      </c>
      <c r="N187" s="216" t="s">
        <v>420</v>
      </c>
      <c r="O187" s="217" t="s">
        <v>245</v>
      </c>
      <c r="P187" s="182" t="s">
        <v>307</v>
      </c>
      <c r="Q187" s="182" t="s">
        <v>310</v>
      </c>
      <c r="R187" s="183">
        <v>1</v>
      </c>
      <c r="S187" s="213">
        <v>89.804000000000002</v>
      </c>
      <c r="T187" s="213">
        <v>5.5870000000000033</v>
      </c>
      <c r="U187" s="213">
        <v>7.0479999999999876</v>
      </c>
      <c r="V187" s="213">
        <v>7.0479999999999876</v>
      </c>
      <c r="W187" s="234" t="s">
        <v>188</v>
      </c>
      <c r="X187" s="229" t="s">
        <v>188</v>
      </c>
      <c r="Y187" s="219">
        <v>1.4095999999999975</v>
      </c>
      <c r="Z187" s="223"/>
    </row>
    <row r="188" spans="1:26" s="143" customFormat="1" ht="12" x14ac:dyDescent="0.2">
      <c r="A188" s="216" t="s">
        <v>420</v>
      </c>
      <c r="B188" s="217" t="s">
        <v>245</v>
      </c>
      <c r="C188" s="182" t="s">
        <v>307</v>
      </c>
      <c r="D188" s="182" t="s">
        <v>310</v>
      </c>
      <c r="E188" s="183">
        <v>2</v>
      </c>
      <c r="F188" s="226">
        <v>7</v>
      </c>
      <c r="G188" s="226">
        <v>7</v>
      </c>
      <c r="H188" s="226">
        <v>7</v>
      </c>
      <c r="I188" s="213">
        <v>80.210000000000008</v>
      </c>
      <c r="J188" s="213">
        <v>97.320000000000007</v>
      </c>
      <c r="K188" s="213">
        <v>17.11</v>
      </c>
      <c r="L188" s="213">
        <v>17.11</v>
      </c>
      <c r="M188" s="213">
        <v>2.4442857142857144</v>
      </c>
      <c r="N188" s="216" t="s">
        <v>420</v>
      </c>
      <c r="O188" s="217" t="s">
        <v>245</v>
      </c>
      <c r="P188" s="182" t="s">
        <v>307</v>
      </c>
      <c r="Q188" s="182" t="s">
        <v>310</v>
      </c>
      <c r="R188" s="183">
        <v>2</v>
      </c>
      <c r="S188" s="213">
        <v>88.698999999999998</v>
      </c>
      <c r="T188" s="213">
        <v>8.4889999999999901</v>
      </c>
      <c r="U188" s="213">
        <v>8.6210000000000093</v>
      </c>
      <c r="V188" s="213">
        <v>8.6210000000000093</v>
      </c>
      <c r="W188" s="234" t="s">
        <v>188</v>
      </c>
      <c r="X188" s="229" t="s">
        <v>188</v>
      </c>
      <c r="Y188" s="219">
        <v>1.2315714285714299</v>
      </c>
      <c r="Z188" s="223"/>
    </row>
    <row r="189" spans="1:26" s="143" customFormat="1" ht="12" x14ac:dyDescent="0.2">
      <c r="A189" s="216" t="s">
        <v>420</v>
      </c>
      <c r="B189" s="217" t="s">
        <v>245</v>
      </c>
      <c r="C189" s="182" t="s">
        <v>307</v>
      </c>
      <c r="D189" s="182" t="s">
        <v>310</v>
      </c>
      <c r="E189" s="183">
        <v>3</v>
      </c>
      <c r="F189" s="226">
        <v>7</v>
      </c>
      <c r="G189" s="226">
        <v>7</v>
      </c>
      <c r="H189" s="226">
        <v>7</v>
      </c>
      <c r="I189" s="213">
        <v>82.856999999999999</v>
      </c>
      <c r="J189" s="213">
        <v>97.991</v>
      </c>
      <c r="K189" s="213">
        <v>15.134</v>
      </c>
      <c r="L189" s="213">
        <v>15.134</v>
      </c>
      <c r="M189" s="213">
        <v>2.1619999999999999</v>
      </c>
      <c r="N189" s="216" t="s">
        <v>420</v>
      </c>
      <c r="O189" s="217" t="s">
        <v>245</v>
      </c>
      <c r="P189" s="182" t="s">
        <v>307</v>
      </c>
      <c r="Q189" s="182" t="s">
        <v>310</v>
      </c>
      <c r="R189" s="183">
        <v>3</v>
      </c>
      <c r="S189" s="213">
        <v>89.345999999999989</v>
      </c>
      <c r="T189" s="213">
        <v>6.4889999999999901</v>
      </c>
      <c r="U189" s="213">
        <v>8.6450000000000102</v>
      </c>
      <c r="V189" s="213">
        <v>8.6450000000000102</v>
      </c>
      <c r="W189" s="234" t="s">
        <v>188</v>
      </c>
      <c r="X189" s="229" t="s">
        <v>188</v>
      </c>
      <c r="Y189" s="219">
        <v>1.2350000000000014</v>
      </c>
      <c r="Z189" s="223"/>
    </row>
    <row r="190" spans="1:26" s="143" customFormat="1" ht="12" x14ac:dyDescent="0.2">
      <c r="A190" s="216" t="s">
        <v>420</v>
      </c>
      <c r="B190" s="217" t="s">
        <v>245</v>
      </c>
      <c r="C190" s="182" t="s">
        <v>307</v>
      </c>
      <c r="D190" s="182" t="s">
        <v>310</v>
      </c>
      <c r="E190" s="183">
        <v>4</v>
      </c>
      <c r="F190" s="226">
        <v>5</v>
      </c>
      <c r="G190" s="226">
        <v>4</v>
      </c>
      <c r="H190" s="226">
        <v>4</v>
      </c>
      <c r="I190" s="213">
        <v>82.332000000000008</v>
      </c>
      <c r="J190" s="213">
        <v>90.584999999999994</v>
      </c>
      <c r="K190" s="213">
        <v>8.2529999999999859</v>
      </c>
      <c r="L190" s="213">
        <v>8.2529999999999859</v>
      </c>
      <c r="M190" s="213">
        <v>2.0632499999999965</v>
      </c>
      <c r="N190" s="216" t="s">
        <v>420</v>
      </c>
      <c r="O190" s="217" t="s">
        <v>245</v>
      </c>
      <c r="P190" s="182" t="s">
        <v>307</v>
      </c>
      <c r="Q190" s="182" t="s">
        <v>310</v>
      </c>
      <c r="R190" s="183">
        <v>4</v>
      </c>
      <c r="S190" s="213">
        <v>84.954000000000008</v>
      </c>
      <c r="T190" s="213">
        <v>2.6219999999999999</v>
      </c>
      <c r="U190" s="213">
        <v>5.630999999999986</v>
      </c>
      <c r="V190" s="213">
        <v>5.630999999999986</v>
      </c>
      <c r="W190" s="234" t="s">
        <v>188</v>
      </c>
      <c r="X190" s="229" t="s">
        <v>188</v>
      </c>
      <c r="Y190" s="219">
        <v>1.4077499999999965</v>
      </c>
      <c r="Z190" s="223"/>
    </row>
    <row r="191" spans="1:26" s="143" customFormat="1" ht="12" x14ac:dyDescent="0.2">
      <c r="A191" s="216" t="s">
        <v>418</v>
      </c>
      <c r="B191" s="217" t="s">
        <v>245</v>
      </c>
      <c r="C191" s="182" t="s">
        <v>307</v>
      </c>
      <c r="D191" s="182" t="s">
        <v>310</v>
      </c>
      <c r="E191" s="183">
        <v>1</v>
      </c>
      <c r="F191" s="221">
        <v>6</v>
      </c>
      <c r="G191" s="221">
        <v>6</v>
      </c>
      <c r="H191" s="221">
        <v>6</v>
      </c>
      <c r="I191" s="213">
        <v>82.021999999999991</v>
      </c>
      <c r="J191" s="213">
        <v>103.04</v>
      </c>
      <c r="K191" s="213">
        <v>21.018000000000015</v>
      </c>
      <c r="L191" s="213">
        <v>21.018000000000015</v>
      </c>
      <c r="M191" s="213">
        <v>3.5030000000000023</v>
      </c>
      <c r="N191" s="216" t="s">
        <v>418</v>
      </c>
      <c r="O191" s="217" t="s">
        <v>245</v>
      </c>
      <c r="P191" s="182" t="s">
        <v>307</v>
      </c>
      <c r="Q191" s="182" t="s">
        <v>310</v>
      </c>
      <c r="R191" s="183">
        <v>1</v>
      </c>
      <c r="S191" s="213">
        <v>92.073999999999998</v>
      </c>
      <c r="T191" s="213">
        <v>10.052000000000007</v>
      </c>
      <c r="U191" s="213">
        <v>10.966000000000008</v>
      </c>
      <c r="V191" s="213">
        <v>10.966000000000008</v>
      </c>
      <c r="W191" s="218" t="s">
        <v>188</v>
      </c>
      <c r="X191" s="186" t="s">
        <v>188</v>
      </c>
      <c r="Y191" s="219">
        <v>1.8276666666666681</v>
      </c>
      <c r="Z191" s="223"/>
    </row>
    <row r="192" spans="1:26" s="143" customFormat="1" ht="12" x14ac:dyDescent="0.2">
      <c r="A192" s="216" t="s">
        <v>418</v>
      </c>
      <c r="B192" s="217" t="s">
        <v>245</v>
      </c>
      <c r="C192" s="182" t="s">
        <v>307</v>
      </c>
      <c r="D192" s="182" t="s">
        <v>310</v>
      </c>
      <c r="E192" s="183">
        <v>2</v>
      </c>
      <c r="F192" s="221">
        <v>6</v>
      </c>
      <c r="G192" s="221">
        <v>6</v>
      </c>
      <c r="H192" s="221">
        <v>6</v>
      </c>
      <c r="I192" s="213">
        <v>83.108000000000004</v>
      </c>
      <c r="J192" s="213">
        <v>98.938000000000002</v>
      </c>
      <c r="K192" s="213">
        <v>15.829999999999998</v>
      </c>
      <c r="L192" s="213">
        <v>15.829999999999998</v>
      </c>
      <c r="M192" s="213">
        <v>2.6383333333333332</v>
      </c>
      <c r="N192" s="216" t="s">
        <v>418</v>
      </c>
      <c r="O192" s="217" t="s">
        <v>245</v>
      </c>
      <c r="P192" s="182" t="s">
        <v>307</v>
      </c>
      <c r="Q192" s="182" t="s">
        <v>310</v>
      </c>
      <c r="R192" s="183">
        <v>2</v>
      </c>
      <c r="S192" s="213">
        <v>89.504999999999995</v>
      </c>
      <c r="T192" s="213">
        <v>6.3969999999999914</v>
      </c>
      <c r="U192" s="213">
        <v>9.4330000000000069</v>
      </c>
      <c r="V192" s="213">
        <v>9.4330000000000069</v>
      </c>
      <c r="W192" s="218" t="s">
        <v>188</v>
      </c>
      <c r="X192" s="186" t="s">
        <v>188</v>
      </c>
      <c r="Y192" s="219">
        <v>1.5721666666666678</v>
      </c>
      <c r="Z192" s="223"/>
    </row>
    <row r="193" spans="1:26" s="143" customFormat="1" ht="12" x14ac:dyDescent="0.2">
      <c r="A193" s="216" t="s">
        <v>418</v>
      </c>
      <c r="B193" s="217" t="s">
        <v>245</v>
      </c>
      <c r="C193" s="182" t="s">
        <v>307</v>
      </c>
      <c r="D193" s="182" t="s">
        <v>310</v>
      </c>
      <c r="E193" s="183">
        <v>3</v>
      </c>
      <c r="F193" s="221">
        <v>6</v>
      </c>
      <c r="G193" s="221">
        <v>6</v>
      </c>
      <c r="H193" s="221">
        <v>6</v>
      </c>
      <c r="I193" s="213">
        <v>83.308999999999997</v>
      </c>
      <c r="J193" s="213">
        <v>101.654</v>
      </c>
      <c r="K193" s="213">
        <v>18.344999999999999</v>
      </c>
      <c r="L193" s="213">
        <v>18.344999999999999</v>
      </c>
      <c r="M193" s="213">
        <v>3.0574999999999997</v>
      </c>
      <c r="N193" s="216" t="s">
        <v>418</v>
      </c>
      <c r="O193" s="217" t="s">
        <v>245</v>
      </c>
      <c r="P193" s="182" t="s">
        <v>307</v>
      </c>
      <c r="Q193" s="182" t="s">
        <v>310</v>
      </c>
      <c r="R193" s="183">
        <v>3</v>
      </c>
      <c r="S193" s="213">
        <v>91.825000000000003</v>
      </c>
      <c r="T193" s="213">
        <v>8.5160000000000053</v>
      </c>
      <c r="U193" s="213">
        <v>9.8289999999999935</v>
      </c>
      <c r="V193" s="213">
        <v>9.8289999999999935</v>
      </c>
      <c r="W193" s="218" t="s">
        <v>188</v>
      </c>
      <c r="X193" s="186" t="s">
        <v>188</v>
      </c>
      <c r="Y193" s="219">
        <v>1.6381666666666657</v>
      </c>
      <c r="Z193" s="223"/>
    </row>
    <row r="194" spans="1:26" s="143" customFormat="1" ht="12" x14ac:dyDescent="0.2">
      <c r="A194" s="216" t="s">
        <v>418</v>
      </c>
      <c r="B194" s="217" t="s">
        <v>245</v>
      </c>
      <c r="C194" s="182" t="s">
        <v>307</v>
      </c>
      <c r="D194" s="182" t="s">
        <v>310</v>
      </c>
      <c r="E194" s="183">
        <v>4</v>
      </c>
      <c r="F194" s="221">
        <v>3</v>
      </c>
      <c r="G194" s="221">
        <v>3</v>
      </c>
      <c r="H194" s="221">
        <v>3</v>
      </c>
      <c r="I194" s="213">
        <v>83.581000000000003</v>
      </c>
      <c r="J194" s="213">
        <v>94.066999999999993</v>
      </c>
      <c r="K194" s="213">
        <v>10.48599999999999</v>
      </c>
      <c r="L194" s="213">
        <v>10.48599999999999</v>
      </c>
      <c r="M194" s="213">
        <v>3.4953333333333299</v>
      </c>
      <c r="N194" s="216" t="s">
        <v>418</v>
      </c>
      <c r="O194" s="217" t="s">
        <v>245</v>
      </c>
      <c r="P194" s="182" t="s">
        <v>307</v>
      </c>
      <c r="Q194" s="182" t="s">
        <v>310</v>
      </c>
      <c r="R194" s="183">
        <v>4</v>
      </c>
      <c r="S194" s="213">
        <v>87.89</v>
      </c>
      <c r="T194" s="213">
        <v>4.3089999999999975</v>
      </c>
      <c r="U194" s="213">
        <v>6.1769999999999925</v>
      </c>
      <c r="V194" s="213">
        <v>6.1769999999999925</v>
      </c>
      <c r="W194" s="218" t="s">
        <v>188</v>
      </c>
      <c r="X194" s="186" t="s">
        <v>188</v>
      </c>
      <c r="Y194" s="219">
        <v>2.0589999999999975</v>
      </c>
      <c r="Z194" s="223"/>
    </row>
    <row r="195" spans="1:26" s="143" customFormat="1" ht="12" x14ac:dyDescent="0.2">
      <c r="A195" s="216" t="s">
        <v>409</v>
      </c>
      <c r="B195" s="217" t="s">
        <v>245</v>
      </c>
      <c r="C195" s="182" t="s">
        <v>307</v>
      </c>
      <c r="D195" s="182" t="s">
        <v>310</v>
      </c>
      <c r="E195" s="183">
        <v>1</v>
      </c>
      <c r="F195" s="221">
        <v>5</v>
      </c>
      <c r="G195" s="221">
        <v>5</v>
      </c>
      <c r="H195" s="221">
        <v>5</v>
      </c>
      <c r="I195" s="213">
        <v>81.384</v>
      </c>
      <c r="J195" s="213">
        <v>92.717999999999989</v>
      </c>
      <c r="K195" s="213">
        <v>11.333999999999989</v>
      </c>
      <c r="L195" s="213">
        <v>11.333999999999989</v>
      </c>
      <c r="M195" s="213">
        <v>2.2667999999999977</v>
      </c>
      <c r="N195" s="216" t="s">
        <v>409</v>
      </c>
      <c r="O195" s="217" t="s">
        <v>245</v>
      </c>
      <c r="P195" s="182" t="s">
        <v>307</v>
      </c>
      <c r="Q195" s="182" t="s">
        <v>310</v>
      </c>
      <c r="R195" s="183">
        <v>1</v>
      </c>
      <c r="S195" s="213">
        <v>85.207000000000008</v>
      </c>
      <c r="T195" s="213">
        <v>3.8230000000000075</v>
      </c>
      <c r="U195" s="213">
        <v>7.5109999999999815</v>
      </c>
      <c r="V195" s="213">
        <v>7.5109999999999815</v>
      </c>
      <c r="W195" s="234" t="s">
        <v>188</v>
      </c>
      <c r="X195" s="229" t="s">
        <v>188</v>
      </c>
      <c r="Y195" s="219">
        <v>1.5021999999999962</v>
      </c>
      <c r="Z195" s="223"/>
    </row>
    <row r="196" spans="1:26" s="143" customFormat="1" ht="12" x14ac:dyDescent="0.2">
      <c r="A196" s="216" t="s">
        <v>409</v>
      </c>
      <c r="B196" s="217" t="s">
        <v>245</v>
      </c>
      <c r="C196" s="182" t="s">
        <v>307</v>
      </c>
      <c r="D196" s="182" t="s">
        <v>310</v>
      </c>
      <c r="E196" s="183">
        <v>2</v>
      </c>
      <c r="F196" s="221">
        <v>9</v>
      </c>
      <c r="G196" s="221">
        <v>9</v>
      </c>
      <c r="H196" s="221">
        <v>9</v>
      </c>
      <c r="I196" s="213">
        <v>83.097999999999999</v>
      </c>
      <c r="J196" s="213">
        <v>103.441</v>
      </c>
      <c r="K196" s="213">
        <v>20.343000000000004</v>
      </c>
      <c r="L196" s="213">
        <v>20.343000000000004</v>
      </c>
      <c r="M196" s="213">
        <v>2.2603333333333335</v>
      </c>
      <c r="N196" s="216" t="s">
        <v>409</v>
      </c>
      <c r="O196" s="217" t="s">
        <v>245</v>
      </c>
      <c r="P196" s="182" t="s">
        <v>307</v>
      </c>
      <c r="Q196" s="182" t="s">
        <v>310</v>
      </c>
      <c r="R196" s="183">
        <v>2</v>
      </c>
      <c r="S196" s="213">
        <v>93.122</v>
      </c>
      <c r="T196" s="213">
        <v>10.024000000000001</v>
      </c>
      <c r="U196" s="213">
        <v>10.319000000000003</v>
      </c>
      <c r="V196" s="213">
        <v>10.319000000000003</v>
      </c>
      <c r="W196" s="234" t="s">
        <v>188</v>
      </c>
      <c r="X196" s="229" t="s">
        <v>188</v>
      </c>
      <c r="Y196" s="219">
        <v>1.1465555555555558</v>
      </c>
      <c r="Z196" s="223"/>
    </row>
    <row r="197" spans="1:26" s="143" customFormat="1" ht="12" x14ac:dyDescent="0.2">
      <c r="A197" s="216" t="s">
        <v>409</v>
      </c>
      <c r="B197" s="217" t="s">
        <v>245</v>
      </c>
      <c r="C197" s="182" t="s">
        <v>307</v>
      </c>
      <c r="D197" s="182" t="s">
        <v>310</v>
      </c>
      <c r="E197" s="183">
        <v>3</v>
      </c>
      <c r="F197" s="221">
        <v>10</v>
      </c>
      <c r="G197" s="221">
        <v>10</v>
      </c>
      <c r="H197" s="221">
        <v>10</v>
      </c>
      <c r="I197" s="213">
        <v>82.460000000000008</v>
      </c>
      <c r="J197" s="213">
        <v>103.462</v>
      </c>
      <c r="K197" s="213">
        <v>21.001999999999995</v>
      </c>
      <c r="L197" s="213">
        <v>21.001999999999995</v>
      </c>
      <c r="M197" s="213">
        <v>2.1001999999999996</v>
      </c>
      <c r="N197" s="216" t="s">
        <v>409</v>
      </c>
      <c r="O197" s="217" t="s">
        <v>245</v>
      </c>
      <c r="P197" s="182" t="s">
        <v>307</v>
      </c>
      <c r="Q197" s="182" t="s">
        <v>310</v>
      </c>
      <c r="R197" s="183">
        <v>3</v>
      </c>
      <c r="S197" s="213">
        <v>92.478000000000009</v>
      </c>
      <c r="T197" s="213">
        <v>10.018000000000001</v>
      </c>
      <c r="U197" s="213">
        <v>10.983999999999995</v>
      </c>
      <c r="V197" s="213">
        <v>10.983999999999995</v>
      </c>
      <c r="W197" s="234" t="s">
        <v>188</v>
      </c>
      <c r="X197" s="229" t="s">
        <v>188</v>
      </c>
      <c r="Y197" s="219">
        <v>1.0983999999999994</v>
      </c>
      <c r="Z197" s="223"/>
    </row>
    <row r="198" spans="1:26" s="143" customFormat="1" ht="12" x14ac:dyDescent="0.2">
      <c r="A198" s="216" t="s">
        <v>409</v>
      </c>
      <c r="B198" s="217" t="s">
        <v>245</v>
      </c>
      <c r="C198" s="182" t="s">
        <v>307</v>
      </c>
      <c r="D198" s="182" t="s">
        <v>310</v>
      </c>
      <c r="E198" s="183">
        <v>4</v>
      </c>
      <c r="F198" s="221">
        <v>12</v>
      </c>
      <c r="G198" s="221">
        <v>12</v>
      </c>
      <c r="H198" s="221">
        <v>12</v>
      </c>
      <c r="I198" s="213">
        <v>83.081000000000003</v>
      </c>
      <c r="J198" s="213">
        <v>98.12700000000001</v>
      </c>
      <c r="K198" s="213">
        <v>15.046000000000006</v>
      </c>
      <c r="L198" s="213">
        <v>15.046000000000006</v>
      </c>
      <c r="M198" s="213">
        <v>1.2538333333333338</v>
      </c>
      <c r="N198" s="216" t="s">
        <v>409</v>
      </c>
      <c r="O198" s="217" t="s">
        <v>245</v>
      </c>
      <c r="P198" s="182" t="s">
        <v>307</v>
      </c>
      <c r="Q198" s="182" t="s">
        <v>310</v>
      </c>
      <c r="R198" s="183">
        <v>4</v>
      </c>
      <c r="S198" s="213">
        <v>90.160000000000011</v>
      </c>
      <c r="T198" s="213">
        <v>7.0790000000000077</v>
      </c>
      <c r="U198" s="213">
        <v>7.9669999999999987</v>
      </c>
      <c r="V198" s="213">
        <v>7.9669999999999987</v>
      </c>
      <c r="W198" s="234" t="s">
        <v>188</v>
      </c>
      <c r="X198" s="229" t="s">
        <v>188</v>
      </c>
      <c r="Y198" s="219">
        <v>0.6639166666666666</v>
      </c>
      <c r="Z198" s="223"/>
    </row>
    <row r="199" spans="1:26" s="143" customFormat="1" ht="12" x14ac:dyDescent="0.2">
      <c r="A199" s="216" t="s">
        <v>425</v>
      </c>
      <c r="B199" s="217" t="s">
        <v>245</v>
      </c>
      <c r="C199" s="182" t="s">
        <v>307</v>
      </c>
      <c r="D199" s="182" t="s">
        <v>310</v>
      </c>
      <c r="E199" s="183">
        <v>1</v>
      </c>
      <c r="F199" s="221">
        <v>8</v>
      </c>
      <c r="G199" s="221">
        <v>7</v>
      </c>
      <c r="H199" s="221">
        <v>7</v>
      </c>
      <c r="I199" s="213">
        <v>83.819000000000003</v>
      </c>
      <c r="J199" s="213">
        <v>100.33200000000001</v>
      </c>
      <c r="K199" s="213">
        <v>16.513000000000005</v>
      </c>
      <c r="L199" s="213">
        <v>16.513000000000005</v>
      </c>
      <c r="M199" s="213">
        <v>2.3590000000000009</v>
      </c>
      <c r="N199" s="216" t="s">
        <v>425</v>
      </c>
      <c r="O199" s="217" t="s">
        <v>245</v>
      </c>
      <c r="P199" s="182" t="s">
        <v>307</v>
      </c>
      <c r="Q199" s="182" t="s">
        <v>310</v>
      </c>
      <c r="R199" s="183">
        <v>1</v>
      </c>
      <c r="S199" s="213">
        <v>92.415999999999997</v>
      </c>
      <c r="T199" s="213">
        <v>8.5969999999999942</v>
      </c>
      <c r="U199" s="213">
        <v>7.916000000000011</v>
      </c>
      <c r="V199" s="213">
        <v>7.9160000000000101</v>
      </c>
      <c r="W199" s="218" t="s">
        <v>188</v>
      </c>
      <c r="X199" s="186" t="s">
        <v>188</v>
      </c>
      <c r="Y199" s="219">
        <v>1.1308571428571443</v>
      </c>
      <c r="Z199" s="223"/>
    </row>
    <row r="200" spans="1:26" s="143" customFormat="1" ht="12" x14ac:dyDescent="0.2">
      <c r="A200" s="216" t="s">
        <v>425</v>
      </c>
      <c r="B200" s="217" t="s">
        <v>245</v>
      </c>
      <c r="C200" s="182" t="s">
        <v>307</v>
      </c>
      <c r="D200" s="182" t="s">
        <v>310</v>
      </c>
      <c r="E200" s="183">
        <v>2</v>
      </c>
      <c r="F200" s="221">
        <v>5</v>
      </c>
      <c r="G200" s="221">
        <v>5</v>
      </c>
      <c r="H200" s="221">
        <v>5</v>
      </c>
      <c r="I200" s="213">
        <v>83.302000000000007</v>
      </c>
      <c r="J200" s="213">
        <v>98.165999999999997</v>
      </c>
      <c r="K200" s="213">
        <v>14.86399999999999</v>
      </c>
      <c r="L200" s="213">
        <v>14.86399999999999</v>
      </c>
      <c r="M200" s="213">
        <v>2.9727999999999981</v>
      </c>
      <c r="N200" s="216" t="s">
        <v>425</v>
      </c>
      <c r="O200" s="217" t="s">
        <v>245</v>
      </c>
      <c r="P200" s="182" t="s">
        <v>307</v>
      </c>
      <c r="Q200" s="182" t="s">
        <v>310</v>
      </c>
      <c r="R200" s="183">
        <v>2</v>
      </c>
      <c r="S200" s="213">
        <v>90.159000000000006</v>
      </c>
      <c r="T200" s="213">
        <v>6.8569999999999993</v>
      </c>
      <c r="U200" s="213">
        <v>8.0069999999999908</v>
      </c>
      <c r="V200" s="213">
        <v>8.0069999999999908</v>
      </c>
      <c r="W200" s="218" t="s">
        <v>188</v>
      </c>
      <c r="X200" s="186" t="s">
        <v>188</v>
      </c>
      <c r="Y200" s="219">
        <v>1.6013999999999982</v>
      </c>
      <c r="Z200" s="223"/>
    </row>
    <row r="201" spans="1:26" s="143" customFormat="1" ht="12" x14ac:dyDescent="0.2">
      <c r="A201" s="216" t="s">
        <v>425</v>
      </c>
      <c r="B201" s="217" t="s">
        <v>245</v>
      </c>
      <c r="C201" s="182" t="s">
        <v>307</v>
      </c>
      <c r="D201" s="182" t="s">
        <v>310</v>
      </c>
      <c r="E201" s="183">
        <v>3</v>
      </c>
      <c r="F201" s="221">
        <v>7</v>
      </c>
      <c r="G201" s="221">
        <v>7</v>
      </c>
      <c r="H201" s="221">
        <v>7</v>
      </c>
      <c r="I201" s="213">
        <v>81.631999999999991</v>
      </c>
      <c r="J201" s="213">
        <v>102.797</v>
      </c>
      <c r="K201" s="213">
        <v>21.165000000000006</v>
      </c>
      <c r="L201" s="213">
        <v>21.165000000000006</v>
      </c>
      <c r="M201" s="213">
        <v>3.0235714285714295</v>
      </c>
      <c r="N201" s="216" t="s">
        <v>425</v>
      </c>
      <c r="O201" s="217" t="s">
        <v>245</v>
      </c>
      <c r="P201" s="182" t="s">
        <v>307</v>
      </c>
      <c r="Q201" s="182" t="s">
        <v>310</v>
      </c>
      <c r="R201" s="183">
        <v>3</v>
      </c>
      <c r="S201" s="213">
        <v>92.120999999999995</v>
      </c>
      <c r="T201" s="213">
        <v>10.489000000000004</v>
      </c>
      <c r="U201" s="213">
        <v>10.676000000000002</v>
      </c>
      <c r="V201" s="213">
        <v>10.676000000000002</v>
      </c>
      <c r="W201" s="218" t="s">
        <v>188</v>
      </c>
      <c r="X201" s="186" t="s">
        <v>188</v>
      </c>
      <c r="Y201" s="219">
        <v>1.5251428571428574</v>
      </c>
      <c r="Z201" s="223"/>
    </row>
    <row r="202" spans="1:26" s="143" customFormat="1" ht="12" x14ac:dyDescent="0.2">
      <c r="A202" s="216" t="s">
        <v>425</v>
      </c>
      <c r="B202" s="217" t="s">
        <v>245</v>
      </c>
      <c r="C202" s="182" t="s">
        <v>307</v>
      </c>
      <c r="D202" s="182" t="s">
        <v>310</v>
      </c>
      <c r="E202" s="183">
        <v>4</v>
      </c>
      <c r="F202" s="221">
        <v>8</v>
      </c>
      <c r="G202" s="221">
        <v>7</v>
      </c>
      <c r="H202" s="221">
        <v>7</v>
      </c>
      <c r="I202" s="213">
        <v>81.748000000000005</v>
      </c>
      <c r="J202" s="213">
        <v>99.51400000000001</v>
      </c>
      <c r="K202" s="213">
        <v>17.766000000000005</v>
      </c>
      <c r="L202" s="213">
        <v>17.766000000000005</v>
      </c>
      <c r="M202" s="213">
        <v>2.5380000000000007</v>
      </c>
      <c r="N202" s="216" t="s">
        <v>425</v>
      </c>
      <c r="O202" s="217" t="s">
        <v>245</v>
      </c>
      <c r="P202" s="182" t="s">
        <v>307</v>
      </c>
      <c r="Q202" s="182" t="s">
        <v>310</v>
      </c>
      <c r="R202" s="183">
        <v>4</v>
      </c>
      <c r="S202" s="213">
        <v>91.245999999999995</v>
      </c>
      <c r="T202" s="213">
        <v>9.4979999999999905</v>
      </c>
      <c r="U202" s="213">
        <v>8.2680000000000149</v>
      </c>
      <c r="V202" s="213">
        <v>8.2680000000000149</v>
      </c>
      <c r="W202" s="218" t="s">
        <v>188</v>
      </c>
      <c r="X202" s="186" t="s">
        <v>188</v>
      </c>
      <c r="Y202" s="219">
        <v>1.1811428571428593</v>
      </c>
      <c r="Z202" s="223"/>
    </row>
    <row r="203" spans="1:26" s="143" customFormat="1" ht="12" x14ac:dyDescent="0.2">
      <c r="A203" s="216" t="s">
        <v>412</v>
      </c>
      <c r="B203" s="217" t="s">
        <v>245</v>
      </c>
      <c r="C203" s="182" t="s">
        <v>307</v>
      </c>
      <c r="D203" s="182" t="s">
        <v>310</v>
      </c>
      <c r="E203" s="183">
        <v>1</v>
      </c>
      <c r="F203" s="183">
        <v>8</v>
      </c>
      <c r="G203" s="183">
        <v>8</v>
      </c>
      <c r="H203" s="183">
        <v>8</v>
      </c>
      <c r="I203" s="213">
        <v>82.792000000000002</v>
      </c>
      <c r="J203" s="213">
        <v>96.265000000000001</v>
      </c>
      <c r="K203" s="213">
        <v>13.472999999999999</v>
      </c>
      <c r="L203" s="213">
        <v>13.472999999999999</v>
      </c>
      <c r="M203" s="213">
        <v>1.6841249999999999</v>
      </c>
      <c r="N203" s="216" t="s">
        <v>412</v>
      </c>
      <c r="O203" s="217" t="s">
        <v>245</v>
      </c>
      <c r="P203" s="182" t="s">
        <v>307</v>
      </c>
      <c r="Q203" s="182" t="s">
        <v>310</v>
      </c>
      <c r="R203" s="183">
        <v>1</v>
      </c>
      <c r="S203" s="213">
        <v>88.989000000000004</v>
      </c>
      <c r="T203" s="213">
        <v>6.1970000000000027</v>
      </c>
      <c r="U203" s="213">
        <v>7.2759999999999962</v>
      </c>
      <c r="V203" s="213">
        <v>7.2759999999999962</v>
      </c>
      <c r="W203" s="234" t="s">
        <v>188</v>
      </c>
      <c r="X203" s="229" t="s">
        <v>188</v>
      </c>
      <c r="Y203" s="219">
        <v>0.90949999999999953</v>
      </c>
      <c r="Z203" s="223"/>
    </row>
    <row r="204" spans="1:26" s="143" customFormat="1" ht="12" x14ac:dyDescent="0.2">
      <c r="A204" s="216" t="s">
        <v>412</v>
      </c>
      <c r="B204" s="217" t="s">
        <v>245</v>
      </c>
      <c r="C204" s="182" t="s">
        <v>307</v>
      </c>
      <c r="D204" s="182" t="s">
        <v>310</v>
      </c>
      <c r="E204" s="183">
        <v>2</v>
      </c>
      <c r="F204" s="183">
        <v>5</v>
      </c>
      <c r="G204" s="183">
        <v>5</v>
      </c>
      <c r="H204" s="183">
        <v>5</v>
      </c>
      <c r="I204" s="213">
        <v>81.774000000000001</v>
      </c>
      <c r="J204" s="213">
        <v>97.921999999999997</v>
      </c>
      <c r="K204" s="213">
        <v>16.147999999999996</v>
      </c>
      <c r="L204" s="213">
        <v>16.147999999999996</v>
      </c>
      <c r="M204" s="213">
        <v>3.2295999999999991</v>
      </c>
      <c r="N204" s="216" t="s">
        <v>412</v>
      </c>
      <c r="O204" s="217" t="s">
        <v>245</v>
      </c>
      <c r="P204" s="182" t="s">
        <v>307</v>
      </c>
      <c r="Q204" s="182" t="s">
        <v>310</v>
      </c>
      <c r="R204" s="183">
        <v>2</v>
      </c>
      <c r="S204" s="213">
        <v>89.070999999999998</v>
      </c>
      <c r="T204" s="213">
        <v>7.296999999999997</v>
      </c>
      <c r="U204" s="213">
        <v>8.8509999999999991</v>
      </c>
      <c r="V204" s="213">
        <v>8.8509999999999991</v>
      </c>
      <c r="W204" s="234" t="s">
        <v>188</v>
      </c>
      <c r="X204" s="229" t="s">
        <v>188</v>
      </c>
      <c r="Y204" s="219">
        <v>1.7701999999999998</v>
      </c>
      <c r="Z204" s="223"/>
    </row>
    <row r="205" spans="1:26" s="143" customFormat="1" ht="12" x14ac:dyDescent="0.2">
      <c r="A205" s="216" t="s">
        <v>412</v>
      </c>
      <c r="B205" s="217" t="s">
        <v>245</v>
      </c>
      <c r="C205" s="182" t="s">
        <v>307</v>
      </c>
      <c r="D205" s="182" t="s">
        <v>310</v>
      </c>
      <c r="E205" s="183">
        <v>3</v>
      </c>
      <c r="F205" s="183">
        <v>10</v>
      </c>
      <c r="G205" s="183">
        <v>10</v>
      </c>
      <c r="H205" s="183">
        <v>10</v>
      </c>
      <c r="I205" s="213">
        <v>83.216999999999999</v>
      </c>
      <c r="J205" s="213">
        <v>104.10600000000001</v>
      </c>
      <c r="K205" s="213">
        <v>20.88900000000001</v>
      </c>
      <c r="L205" s="213">
        <v>20.88900000000001</v>
      </c>
      <c r="M205" s="213">
        <v>2.0889000000000011</v>
      </c>
      <c r="N205" s="216" t="s">
        <v>412</v>
      </c>
      <c r="O205" s="217" t="s">
        <v>245</v>
      </c>
      <c r="P205" s="182" t="s">
        <v>307</v>
      </c>
      <c r="Q205" s="182" t="s">
        <v>310</v>
      </c>
      <c r="R205" s="183">
        <v>3</v>
      </c>
      <c r="S205" s="213">
        <v>92.472999999999999</v>
      </c>
      <c r="T205" s="213">
        <v>9.2560000000000002</v>
      </c>
      <c r="U205" s="213">
        <v>11.63300000000001</v>
      </c>
      <c r="V205" s="213">
        <v>11.63300000000001</v>
      </c>
      <c r="W205" s="234" t="s">
        <v>188</v>
      </c>
      <c r="X205" s="229" t="s">
        <v>188</v>
      </c>
      <c r="Y205" s="219">
        <v>1.1633000000000009</v>
      </c>
      <c r="Z205" s="223"/>
    </row>
    <row r="206" spans="1:26" s="143" customFormat="1" ht="12" x14ac:dyDescent="0.2">
      <c r="A206" s="216" t="s">
        <v>412</v>
      </c>
      <c r="B206" s="217" t="s">
        <v>245</v>
      </c>
      <c r="C206" s="237" t="s">
        <v>307</v>
      </c>
      <c r="D206" s="237" t="s">
        <v>310</v>
      </c>
      <c r="E206" s="235">
        <v>4</v>
      </c>
      <c r="F206" s="235">
        <v>10</v>
      </c>
      <c r="G206" s="235">
        <v>10</v>
      </c>
      <c r="H206" s="235">
        <v>10</v>
      </c>
      <c r="I206" s="236">
        <v>81.521999999999991</v>
      </c>
      <c r="J206" s="236">
        <v>106.184</v>
      </c>
      <c r="K206" s="236">
        <v>24.662000000000006</v>
      </c>
      <c r="L206" s="236">
        <v>24.662000000000006</v>
      </c>
      <c r="M206" s="236">
        <v>2.4662000000000006</v>
      </c>
      <c r="N206" s="216" t="s">
        <v>412</v>
      </c>
      <c r="O206" s="217" t="s">
        <v>245</v>
      </c>
      <c r="P206" s="237" t="s">
        <v>307</v>
      </c>
      <c r="Q206" s="237" t="s">
        <v>310</v>
      </c>
      <c r="R206" s="235">
        <v>4</v>
      </c>
      <c r="S206" s="236">
        <v>92.816000000000003</v>
      </c>
      <c r="T206" s="236">
        <v>11.294000000000011</v>
      </c>
      <c r="U206" s="236">
        <v>13.367999999999995</v>
      </c>
      <c r="V206" s="236">
        <v>13.367999999999995</v>
      </c>
      <c r="W206" s="234" t="s">
        <v>188</v>
      </c>
      <c r="X206" s="229" t="s">
        <v>188</v>
      </c>
      <c r="Y206" s="219">
        <v>1.3367999999999995</v>
      </c>
      <c r="Z206" s="223"/>
    </row>
  </sheetData>
  <pageMargins left="0.7" right="0.7" top="0.75" bottom="0.75" header="0.3" footer="0.3"/>
  <pageSetup orientation="landscape" r:id="rId1"/>
  <headerFooter>
    <oddFooter>&amp;R&amp;9&amp;P of &amp;N</oddFooter>
  </headerFooter>
  <colBreaks count="1" manualBreakCount="1">
    <brk id="13"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5535"/>
  <sheetViews>
    <sheetView zoomScaleNormal="100" workbookViewId="0"/>
  </sheetViews>
  <sheetFormatPr defaultColWidth="12" defaultRowHeight="12.75" x14ac:dyDescent="0.2"/>
  <cols>
    <col min="1" max="1" width="11" style="135" customWidth="1"/>
    <col min="2" max="2" width="10.6640625" style="135" bestFit="1" customWidth="1"/>
    <col min="3" max="3" width="6.1640625" style="135" bestFit="1" customWidth="1"/>
    <col min="4" max="4" width="9.33203125" style="135" bestFit="1" customWidth="1"/>
    <col min="5" max="5" width="8" style="135" bestFit="1" customWidth="1"/>
    <col min="6" max="7" width="10.83203125" style="268" customWidth="1"/>
    <col min="8" max="8" width="10.6640625" style="269" bestFit="1" customWidth="1"/>
    <col min="9" max="9" width="10.83203125" style="268" customWidth="1"/>
    <col min="10" max="10" width="8.5" style="85" bestFit="1" customWidth="1"/>
    <col min="11" max="11" width="10.83203125" style="268" customWidth="1"/>
    <col min="12" max="12" width="8.33203125" style="269" bestFit="1" customWidth="1"/>
    <col min="13" max="13" width="10.33203125" style="85" bestFit="1" customWidth="1"/>
    <col min="14" max="14" width="8.33203125" style="269" bestFit="1" customWidth="1"/>
    <col min="15" max="15" width="8" style="270" bestFit="1" customWidth="1"/>
    <col min="16" max="16" width="11" style="135" customWidth="1"/>
    <col min="17" max="17" width="10.6640625" style="135" bestFit="1" customWidth="1"/>
    <col min="18" max="18" width="6.1640625" style="135" bestFit="1" customWidth="1"/>
    <col min="19" max="19" width="9.33203125" style="135" bestFit="1" customWidth="1"/>
    <col min="20" max="20" width="8" style="135" bestFit="1" customWidth="1"/>
    <col min="21" max="21" width="12.83203125" style="270" customWidth="1"/>
    <col min="22" max="22" width="10.6640625" style="270" bestFit="1" customWidth="1"/>
    <col min="23" max="23" width="15.33203125" style="271" bestFit="1" customWidth="1"/>
    <col min="24" max="24" width="12.5" style="271" bestFit="1" customWidth="1"/>
    <col min="25" max="25" width="9.33203125" style="272" bestFit="1" customWidth="1"/>
    <col min="26" max="26" width="9.1640625" style="269" bestFit="1" customWidth="1"/>
    <col min="27" max="27" width="9.83203125" style="272" bestFit="1" customWidth="1"/>
    <col min="28" max="28" width="14.5" style="273" customWidth="1"/>
    <col min="29" max="16384" width="12" style="134"/>
  </cols>
  <sheetData>
    <row r="1" spans="1:28" s="172" customFormat="1" ht="14.1" customHeight="1" x14ac:dyDescent="0.2">
      <c r="A1" s="240" t="s">
        <v>502</v>
      </c>
      <c r="B1" s="240"/>
      <c r="C1" s="240"/>
      <c r="D1" s="240"/>
      <c r="E1" s="240"/>
      <c r="F1" s="240"/>
      <c r="G1" s="240"/>
      <c r="H1" s="241"/>
      <c r="I1" s="240"/>
      <c r="J1" s="240"/>
      <c r="K1" s="240"/>
      <c r="L1" s="241"/>
      <c r="M1" s="240"/>
      <c r="N1" s="241"/>
      <c r="O1" s="240"/>
      <c r="P1" s="240" t="s">
        <v>502</v>
      </c>
      <c r="Q1" s="240"/>
      <c r="R1" s="240"/>
      <c r="S1" s="240"/>
      <c r="T1" s="240"/>
      <c r="U1" s="240"/>
      <c r="V1" s="240"/>
      <c r="W1" s="240"/>
      <c r="X1" s="240"/>
      <c r="Y1" s="241"/>
      <c r="Z1" s="241"/>
      <c r="AA1" s="241"/>
      <c r="AB1" s="242"/>
    </row>
    <row r="2" spans="1:28" s="390" customFormat="1" ht="53.25" customHeight="1" x14ac:dyDescent="0.2">
      <c r="A2" s="387" t="s">
        <v>397</v>
      </c>
      <c r="B2" s="387" t="s">
        <v>231</v>
      </c>
      <c r="C2" s="387" t="s">
        <v>232</v>
      </c>
      <c r="D2" s="387" t="s">
        <v>233</v>
      </c>
      <c r="E2" s="387" t="s">
        <v>503</v>
      </c>
      <c r="F2" s="387" t="s">
        <v>677</v>
      </c>
      <c r="G2" s="387" t="s">
        <v>504</v>
      </c>
      <c r="H2" s="388" t="s">
        <v>505</v>
      </c>
      <c r="I2" s="387" t="s">
        <v>678</v>
      </c>
      <c r="J2" s="387" t="s">
        <v>506</v>
      </c>
      <c r="K2" s="387" t="s">
        <v>679</v>
      </c>
      <c r="L2" s="388" t="s">
        <v>507</v>
      </c>
      <c r="M2" s="387" t="s">
        <v>508</v>
      </c>
      <c r="N2" s="388" t="s">
        <v>509</v>
      </c>
      <c r="O2" s="387" t="s">
        <v>510</v>
      </c>
      <c r="P2" s="387" t="s">
        <v>397</v>
      </c>
      <c r="Q2" s="387" t="s">
        <v>231</v>
      </c>
      <c r="R2" s="387" t="s">
        <v>232</v>
      </c>
      <c r="S2" s="387" t="s">
        <v>233</v>
      </c>
      <c r="T2" s="387" t="s">
        <v>503</v>
      </c>
      <c r="U2" s="387" t="s">
        <v>511</v>
      </c>
      <c r="V2" s="387" t="s">
        <v>680</v>
      </c>
      <c r="W2" s="387" t="s">
        <v>512</v>
      </c>
      <c r="X2" s="387" t="s">
        <v>513</v>
      </c>
      <c r="Y2" s="388" t="s">
        <v>514</v>
      </c>
      <c r="Z2" s="388" t="s">
        <v>515</v>
      </c>
      <c r="AA2" s="388" t="s">
        <v>516</v>
      </c>
      <c r="AB2" s="389" t="s">
        <v>517</v>
      </c>
    </row>
    <row r="3" spans="1:28" s="251" customFormat="1" ht="12" x14ac:dyDescent="0.2">
      <c r="A3" s="243" t="s">
        <v>401</v>
      </c>
      <c r="B3" s="243" t="s">
        <v>245</v>
      </c>
      <c r="C3" s="243" t="s">
        <v>241</v>
      </c>
      <c r="D3" s="244">
        <v>1</v>
      </c>
      <c r="E3" s="244">
        <v>1</v>
      </c>
      <c r="F3" s="245">
        <v>40487</v>
      </c>
      <c r="G3" s="245">
        <v>40514</v>
      </c>
      <c r="H3" s="246">
        <v>27</v>
      </c>
      <c r="I3" s="245">
        <v>40518</v>
      </c>
      <c r="J3" s="247">
        <v>4</v>
      </c>
      <c r="K3" s="245">
        <v>40515</v>
      </c>
      <c r="L3" s="246">
        <v>977</v>
      </c>
      <c r="M3" s="247">
        <v>11</v>
      </c>
      <c r="N3" s="246">
        <v>966</v>
      </c>
      <c r="O3" s="248">
        <v>0.98874104401228247</v>
      </c>
      <c r="P3" s="243" t="s">
        <v>401</v>
      </c>
      <c r="Q3" s="243" t="s">
        <v>245</v>
      </c>
      <c r="R3" s="243" t="s">
        <v>241</v>
      </c>
      <c r="S3" s="244">
        <v>1</v>
      </c>
      <c r="T3" s="244">
        <v>1</v>
      </c>
      <c r="U3" s="248">
        <v>0.95361247947454841</v>
      </c>
      <c r="V3" s="248">
        <v>0.66666666666666663</v>
      </c>
      <c r="W3" s="249">
        <v>35.5</v>
      </c>
      <c r="X3" s="249">
        <v>4.5</v>
      </c>
      <c r="Y3" s="246">
        <v>4</v>
      </c>
      <c r="Z3" s="246">
        <v>609</v>
      </c>
      <c r="AA3" s="246">
        <v>2323</v>
      </c>
      <c r="AB3" s="250">
        <v>580.75</v>
      </c>
    </row>
    <row r="4" spans="1:28" s="251" customFormat="1" ht="12" x14ac:dyDescent="0.2">
      <c r="A4" s="244" t="s">
        <v>401</v>
      </c>
      <c r="B4" s="244" t="s">
        <v>245</v>
      </c>
      <c r="C4" s="244" t="s">
        <v>241</v>
      </c>
      <c r="D4" s="244">
        <v>1</v>
      </c>
      <c r="E4" s="244">
        <v>2</v>
      </c>
      <c r="F4" s="245">
        <v>40487</v>
      </c>
      <c r="G4" s="245">
        <v>40519</v>
      </c>
      <c r="H4" s="246">
        <v>32</v>
      </c>
      <c r="I4" s="245">
        <v>40524</v>
      </c>
      <c r="J4" s="247">
        <v>5</v>
      </c>
      <c r="K4" s="245">
        <v>40522</v>
      </c>
      <c r="L4" s="246">
        <v>370</v>
      </c>
      <c r="M4" s="247">
        <v>5</v>
      </c>
      <c r="N4" s="246">
        <v>365</v>
      </c>
      <c r="O4" s="248">
        <v>0.98648648648648651</v>
      </c>
      <c r="P4" s="244" t="s">
        <v>401</v>
      </c>
      <c r="Q4" s="244" t="s">
        <v>245</v>
      </c>
      <c r="R4" s="244" t="s">
        <v>241</v>
      </c>
      <c r="S4" s="244">
        <v>1</v>
      </c>
      <c r="T4" s="244">
        <v>2</v>
      </c>
      <c r="U4" s="252" t="s">
        <v>188</v>
      </c>
      <c r="V4" s="252" t="s">
        <v>188</v>
      </c>
      <c r="W4" s="253" t="s">
        <v>188</v>
      </c>
      <c r="X4" s="253" t="s">
        <v>188</v>
      </c>
      <c r="Y4" s="254" t="s">
        <v>188</v>
      </c>
      <c r="Z4" s="254" t="s">
        <v>188</v>
      </c>
      <c r="AA4" s="254" t="s">
        <v>188</v>
      </c>
      <c r="AB4" s="255" t="s">
        <v>188</v>
      </c>
    </row>
    <row r="5" spans="1:28" s="251" customFormat="1" ht="12" x14ac:dyDescent="0.2">
      <c r="A5" s="244" t="s">
        <v>401</v>
      </c>
      <c r="B5" s="244" t="s">
        <v>245</v>
      </c>
      <c r="C5" s="244" t="s">
        <v>241</v>
      </c>
      <c r="D5" s="244">
        <v>1</v>
      </c>
      <c r="E5" s="244">
        <v>3</v>
      </c>
      <c r="F5" s="245">
        <v>40487</v>
      </c>
      <c r="G5" s="245">
        <v>40520</v>
      </c>
      <c r="H5" s="246">
        <v>33</v>
      </c>
      <c r="I5" s="245">
        <v>40523</v>
      </c>
      <c r="J5" s="247">
        <v>3</v>
      </c>
      <c r="K5" s="245">
        <v>40523</v>
      </c>
      <c r="L5" s="246">
        <v>689</v>
      </c>
      <c r="M5" s="247">
        <v>9</v>
      </c>
      <c r="N5" s="246">
        <v>680</v>
      </c>
      <c r="O5" s="248">
        <v>0.98693759071117559</v>
      </c>
      <c r="P5" s="244" t="s">
        <v>401</v>
      </c>
      <c r="Q5" s="244" t="s">
        <v>245</v>
      </c>
      <c r="R5" s="244" t="s">
        <v>241</v>
      </c>
      <c r="S5" s="244">
        <v>1</v>
      </c>
      <c r="T5" s="244">
        <v>3</v>
      </c>
      <c r="U5" s="252" t="s">
        <v>188</v>
      </c>
      <c r="V5" s="252" t="s">
        <v>188</v>
      </c>
      <c r="W5" s="253" t="s">
        <v>188</v>
      </c>
      <c r="X5" s="253" t="s">
        <v>188</v>
      </c>
      <c r="Y5" s="254" t="s">
        <v>188</v>
      </c>
      <c r="Z5" s="254" t="s">
        <v>188</v>
      </c>
      <c r="AA5" s="254" t="s">
        <v>188</v>
      </c>
      <c r="AB5" s="255" t="s">
        <v>188</v>
      </c>
    </row>
    <row r="6" spans="1:28" s="251" customFormat="1" ht="12" x14ac:dyDescent="0.2">
      <c r="A6" s="244" t="s">
        <v>401</v>
      </c>
      <c r="B6" s="244" t="s">
        <v>245</v>
      </c>
      <c r="C6" s="244" t="s">
        <v>241</v>
      </c>
      <c r="D6" s="244">
        <v>1</v>
      </c>
      <c r="E6" s="244">
        <v>4</v>
      </c>
      <c r="F6" s="245">
        <v>40487</v>
      </c>
      <c r="G6" s="245">
        <v>40522</v>
      </c>
      <c r="H6" s="246">
        <v>35</v>
      </c>
      <c r="I6" s="245">
        <v>40528</v>
      </c>
      <c r="J6" s="247">
        <v>6</v>
      </c>
      <c r="K6" s="245">
        <v>40528</v>
      </c>
      <c r="L6" s="246">
        <v>400</v>
      </c>
      <c r="M6" s="247">
        <v>88</v>
      </c>
      <c r="N6" s="246">
        <v>312</v>
      </c>
      <c r="O6" s="248">
        <v>0.78</v>
      </c>
      <c r="P6" s="244" t="s">
        <v>401</v>
      </c>
      <c r="Q6" s="244" t="s">
        <v>245</v>
      </c>
      <c r="R6" s="244" t="s">
        <v>241</v>
      </c>
      <c r="S6" s="244">
        <v>1</v>
      </c>
      <c r="T6" s="244">
        <v>4</v>
      </c>
      <c r="U6" s="252" t="s">
        <v>188</v>
      </c>
      <c r="V6" s="252" t="s">
        <v>188</v>
      </c>
      <c r="W6" s="253" t="s">
        <v>188</v>
      </c>
      <c r="X6" s="253" t="s">
        <v>188</v>
      </c>
      <c r="Y6" s="254" t="s">
        <v>188</v>
      </c>
      <c r="Z6" s="254" t="s">
        <v>188</v>
      </c>
      <c r="AA6" s="254" t="s">
        <v>188</v>
      </c>
      <c r="AB6" s="255" t="s">
        <v>188</v>
      </c>
    </row>
    <row r="7" spans="1:28" s="251" customFormat="1" ht="12" x14ac:dyDescent="0.2">
      <c r="A7" s="244" t="s">
        <v>401</v>
      </c>
      <c r="B7" s="244" t="s">
        <v>245</v>
      </c>
      <c r="C7" s="244" t="s">
        <v>241</v>
      </c>
      <c r="D7" s="244">
        <v>1</v>
      </c>
      <c r="E7" s="244">
        <v>5</v>
      </c>
      <c r="F7" s="245">
        <v>40487</v>
      </c>
      <c r="G7" s="245">
        <v>40523</v>
      </c>
      <c r="H7" s="246">
        <v>36</v>
      </c>
      <c r="I7" s="245">
        <v>40525</v>
      </c>
      <c r="J7" s="247">
        <v>2</v>
      </c>
      <c r="K7" s="256" t="s">
        <v>188</v>
      </c>
      <c r="L7" s="254" t="s">
        <v>188</v>
      </c>
      <c r="M7" s="257" t="s">
        <v>188</v>
      </c>
      <c r="N7" s="254" t="s">
        <v>188</v>
      </c>
      <c r="O7" s="252" t="s">
        <v>188</v>
      </c>
      <c r="P7" s="244" t="s">
        <v>401</v>
      </c>
      <c r="Q7" s="244" t="s">
        <v>245</v>
      </c>
      <c r="R7" s="244" t="s">
        <v>241</v>
      </c>
      <c r="S7" s="244">
        <v>1</v>
      </c>
      <c r="T7" s="244">
        <v>5</v>
      </c>
      <c r="U7" s="252" t="s">
        <v>188</v>
      </c>
      <c r="V7" s="252" t="s">
        <v>188</v>
      </c>
      <c r="W7" s="253" t="s">
        <v>188</v>
      </c>
      <c r="X7" s="253" t="s">
        <v>188</v>
      </c>
      <c r="Y7" s="254" t="s">
        <v>188</v>
      </c>
      <c r="Z7" s="254" t="s">
        <v>188</v>
      </c>
      <c r="AA7" s="254" t="s">
        <v>188</v>
      </c>
      <c r="AB7" s="255" t="s">
        <v>188</v>
      </c>
    </row>
    <row r="8" spans="1:28" s="251" customFormat="1" ht="12" x14ac:dyDescent="0.2">
      <c r="A8" s="244" t="s">
        <v>401</v>
      </c>
      <c r="B8" s="244" t="s">
        <v>245</v>
      </c>
      <c r="C8" s="244" t="s">
        <v>241</v>
      </c>
      <c r="D8" s="244">
        <v>1</v>
      </c>
      <c r="E8" s="244">
        <v>6</v>
      </c>
      <c r="F8" s="245">
        <v>40487</v>
      </c>
      <c r="G8" s="245">
        <v>40524</v>
      </c>
      <c r="H8" s="246">
        <v>37</v>
      </c>
      <c r="I8" s="245">
        <v>40532</v>
      </c>
      <c r="J8" s="247">
        <v>8</v>
      </c>
      <c r="K8" s="256" t="s">
        <v>188</v>
      </c>
      <c r="L8" s="254" t="s">
        <v>188</v>
      </c>
      <c r="M8" s="257" t="s">
        <v>188</v>
      </c>
      <c r="N8" s="254" t="s">
        <v>188</v>
      </c>
      <c r="O8" s="252" t="s">
        <v>188</v>
      </c>
      <c r="P8" s="244" t="s">
        <v>401</v>
      </c>
      <c r="Q8" s="244" t="s">
        <v>245</v>
      </c>
      <c r="R8" s="244" t="s">
        <v>241</v>
      </c>
      <c r="S8" s="244">
        <v>1</v>
      </c>
      <c r="T8" s="244">
        <v>6</v>
      </c>
      <c r="U8" s="252" t="s">
        <v>188</v>
      </c>
      <c r="V8" s="252" t="s">
        <v>188</v>
      </c>
      <c r="W8" s="253" t="s">
        <v>188</v>
      </c>
      <c r="X8" s="253" t="s">
        <v>188</v>
      </c>
      <c r="Y8" s="254" t="s">
        <v>188</v>
      </c>
      <c r="Z8" s="254" t="s">
        <v>188</v>
      </c>
      <c r="AA8" s="254" t="s">
        <v>188</v>
      </c>
      <c r="AB8" s="255" t="s">
        <v>188</v>
      </c>
    </row>
    <row r="9" spans="1:28" s="251" customFormat="1" ht="12" x14ac:dyDescent="0.2">
      <c r="A9" s="244" t="s">
        <v>401</v>
      </c>
      <c r="B9" s="244" t="s">
        <v>245</v>
      </c>
      <c r="C9" s="244" t="s">
        <v>241</v>
      </c>
      <c r="D9" s="244">
        <v>1</v>
      </c>
      <c r="E9" s="244">
        <v>7</v>
      </c>
      <c r="F9" s="245">
        <v>40487</v>
      </c>
      <c r="G9" s="245">
        <v>40526</v>
      </c>
      <c r="H9" s="246">
        <v>39</v>
      </c>
      <c r="I9" s="245">
        <v>40531</v>
      </c>
      <c r="J9" s="247">
        <v>5</v>
      </c>
      <c r="K9" s="256" t="s">
        <v>188</v>
      </c>
      <c r="L9" s="254" t="s">
        <v>188</v>
      </c>
      <c r="M9" s="257" t="s">
        <v>188</v>
      </c>
      <c r="N9" s="254" t="s">
        <v>188</v>
      </c>
      <c r="O9" s="252" t="s">
        <v>188</v>
      </c>
      <c r="P9" s="244" t="s">
        <v>401</v>
      </c>
      <c r="Q9" s="244" t="s">
        <v>245</v>
      </c>
      <c r="R9" s="244" t="s">
        <v>241</v>
      </c>
      <c r="S9" s="244">
        <v>1</v>
      </c>
      <c r="T9" s="244">
        <v>7</v>
      </c>
      <c r="U9" s="252" t="s">
        <v>188</v>
      </c>
      <c r="V9" s="252" t="s">
        <v>188</v>
      </c>
      <c r="W9" s="253" t="s">
        <v>188</v>
      </c>
      <c r="X9" s="253" t="s">
        <v>188</v>
      </c>
      <c r="Y9" s="254" t="s">
        <v>188</v>
      </c>
      <c r="Z9" s="254" t="s">
        <v>188</v>
      </c>
      <c r="AA9" s="254" t="s">
        <v>188</v>
      </c>
      <c r="AB9" s="255" t="s">
        <v>188</v>
      </c>
    </row>
    <row r="10" spans="1:28" s="251" customFormat="1" ht="12" x14ac:dyDescent="0.2">
      <c r="A10" s="244" t="s">
        <v>401</v>
      </c>
      <c r="B10" s="244" t="s">
        <v>245</v>
      </c>
      <c r="C10" s="244" t="s">
        <v>241</v>
      </c>
      <c r="D10" s="244">
        <v>1</v>
      </c>
      <c r="E10" s="244">
        <v>8</v>
      </c>
      <c r="F10" s="245">
        <v>40487</v>
      </c>
      <c r="G10" s="245">
        <v>40537</v>
      </c>
      <c r="H10" s="246">
        <v>50</v>
      </c>
      <c r="I10" s="245">
        <v>40541</v>
      </c>
      <c r="J10" s="247">
        <v>4</v>
      </c>
      <c r="K10" s="256" t="s">
        <v>188</v>
      </c>
      <c r="L10" s="254" t="s">
        <v>188</v>
      </c>
      <c r="M10" s="257" t="s">
        <v>188</v>
      </c>
      <c r="N10" s="254" t="s">
        <v>188</v>
      </c>
      <c r="O10" s="252" t="s">
        <v>188</v>
      </c>
      <c r="P10" s="244" t="s">
        <v>401</v>
      </c>
      <c r="Q10" s="244" t="s">
        <v>245</v>
      </c>
      <c r="R10" s="244" t="s">
        <v>241</v>
      </c>
      <c r="S10" s="244">
        <v>1</v>
      </c>
      <c r="T10" s="244">
        <v>8</v>
      </c>
      <c r="U10" s="252" t="s">
        <v>188</v>
      </c>
      <c r="V10" s="252" t="s">
        <v>188</v>
      </c>
      <c r="W10" s="253" t="s">
        <v>188</v>
      </c>
      <c r="X10" s="253" t="s">
        <v>188</v>
      </c>
      <c r="Y10" s="254" t="s">
        <v>188</v>
      </c>
      <c r="Z10" s="254" t="s">
        <v>188</v>
      </c>
      <c r="AA10" s="254" t="s">
        <v>188</v>
      </c>
      <c r="AB10" s="255" t="s">
        <v>188</v>
      </c>
    </row>
    <row r="11" spans="1:28" s="251" customFormat="1" ht="12" x14ac:dyDescent="0.2">
      <c r="A11" s="244" t="s">
        <v>401</v>
      </c>
      <c r="B11" s="244" t="s">
        <v>245</v>
      </c>
      <c r="C11" s="244" t="s">
        <v>241</v>
      </c>
      <c r="D11" s="244">
        <v>1</v>
      </c>
      <c r="E11" s="244">
        <v>9</v>
      </c>
      <c r="F11" s="256" t="s">
        <v>188</v>
      </c>
      <c r="G11" s="256" t="s">
        <v>188</v>
      </c>
      <c r="H11" s="254" t="s">
        <v>188</v>
      </c>
      <c r="I11" s="256" t="s">
        <v>188</v>
      </c>
      <c r="J11" s="257" t="s">
        <v>188</v>
      </c>
      <c r="K11" s="256" t="s">
        <v>188</v>
      </c>
      <c r="L11" s="254" t="s">
        <v>188</v>
      </c>
      <c r="M11" s="257" t="s">
        <v>188</v>
      </c>
      <c r="N11" s="254" t="s">
        <v>188</v>
      </c>
      <c r="O11" s="252" t="s">
        <v>188</v>
      </c>
      <c r="P11" s="244" t="s">
        <v>401</v>
      </c>
      <c r="Q11" s="244" t="s">
        <v>245</v>
      </c>
      <c r="R11" s="244" t="s">
        <v>241</v>
      </c>
      <c r="S11" s="244">
        <v>1</v>
      </c>
      <c r="T11" s="244">
        <v>9</v>
      </c>
      <c r="U11" s="252" t="s">
        <v>188</v>
      </c>
      <c r="V11" s="252" t="s">
        <v>188</v>
      </c>
      <c r="W11" s="253" t="s">
        <v>188</v>
      </c>
      <c r="X11" s="253" t="s">
        <v>188</v>
      </c>
      <c r="Y11" s="254" t="s">
        <v>188</v>
      </c>
      <c r="Z11" s="254" t="s">
        <v>188</v>
      </c>
      <c r="AA11" s="254" t="s">
        <v>188</v>
      </c>
      <c r="AB11" s="255" t="s">
        <v>188</v>
      </c>
    </row>
    <row r="12" spans="1:28" s="251" customFormat="1" ht="12" x14ac:dyDescent="0.2">
      <c r="A12" s="244" t="s">
        <v>401</v>
      </c>
      <c r="B12" s="244" t="s">
        <v>245</v>
      </c>
      <c r="C12" s="244" t="s">
        <v>241</v>
      </c>
      <c r="D12" s="244">
        <v>1</v>
      </c>
      <c r="E12" s="244">
        <v>10</v>
      </c>
      <c r="F12" s="256" t="s">
        <v>188</v>
      </c>
      <c r="G12" s="256" t="s">
        <v>188</v>
      </c>
      <c r="H12" s="254" t="s">
        <v>188</v>
      </c>
      <c r="I12" s="256" t="s">
        <v>188</v>
      </c>
      <c r="J12" s="257" t="s">
        <v>188</v>
      </c>
      <c r="K12" s="256" t="s">
        <v>188</v>
      </c>
      <c r="L12" s="254" t="s">
        <v>188</v>
      </c>
      <c r="M12" s="257" t="s">
        <v>188</v>
      </c>
      <c r="N12" s="254" t="s">
        <v>188</v>
      </c>
      <c r="O12" s="252" t="s">
        <v>188</v>
      </c>
      <c r="P12" s="244" t="s">
        <v>401</v>
      </c>
      <c r="Q12" s="244" t="s">
        <v>245</v>
      </c>
      <c r="R12" s="244" t="s">
        <v>241</v>
      </c>
      <c r="S12" s="244">
        <v>1</v>
      </c>
      <c r="T12" s="244">
        <v>10</v>
      </c>
      <c r="U12" s="252" t="s">
        <v>188</v>
      </c>
      <c r="V12" s="252" t="s">
        <v>188</v>
      </c>
      <c r="W12" s="253" t="s">
        <v>188</v>
      </c>
      <c r="X12" s="253" t="s">
        <v>188</v>
      </c>
      <c r="Y12" s="254" t="s">
        <v>188</v>
      </c>
      <c r="Z12" s="254" t="s">
        <v>188</v>
      </c>
      <c r="AA12" s="254" t="s">
        <v>188</v>
      </c>
      <c r="AB12" s="255" t="s">
        <v>188</v>
      </c>
    </row>
    <row r="13" spans="1:28" s="251" customFormat="1" ht="12" x14ac:dyDescent="0.2">
      <c r="A13" s="244" t="s">
        <v>401</v>
      </c>
      <c r="B13" s="244" t="s">
        <v>245</v>
      </c>
      <c r="C13" s="244" t="s">
        <v>241</v>
      </c>
      <c r="D13" s="244">
        <v>1</v>
      </c>
      <c r="E13" s="244">
        <v>11</v>
      </c>
      <c r="F13" s="256" t="s">
        <v>188</v>
      </c>
      <c r="G13" s="256" t="s">
        <v>188</v>
      </c>
      <c r="H13" s="254" t="s">
        <v>188</v>
      </c>
      <c r="I13" s="256" t="s">
        <v>188</v>
      </c>
      <c r="J13" s="257" t="s">
        <v>188</v>
      </c>
      <c r="K13" s="256" t="s">
        <v>188</v>
      </c>
      <c r="L13" s="254" t="s">
        <v>188</v>
      </c>
      <c r="M13" s="257" t="s">
        <v>188</v>
      </c>
      <c r="N13" s="254" t="s">
        <v>188</v>
      </c>
      <c r="O13" s="252" t="s">
        <v>188</v>
      </c>
      <c r="P13" s="244" t="s">
        <v>401</v>
      </c>
      <c r="Q13" s="244" t="s">
        <v>245</v>
      </c>
      <c r="R13" s="244" t="s">
        <v>241</v>
      </c>
      <c r="S13" s="244">
        <v>1</v>
      </c>
      <c r="T13" s="244">
        <v>11</v>
      </c>
      <c r="U13" s="252" t="s">
        <v>188</v>
      </c>
      <c r="V13" s="252" t="s">
        <v>188</v>
      </c>
      <c r="W13" s="253" t="s">
        <v>188</v>
      </c>
      <c r="X13" s="253" t="s">
        <v>188</v>
      </c>
      <c r="Y13" s="254" t="s">
        <v>188</v>
      </c>
      <c r="Z13" s="254" t="s">
        <v>188</v>
      </c>
      <c r="AA13" s="254" t="s">
        <v>188</v>
      </c>
      <c r="AB13" s="255" t="s">
        <v>188</v>
      </c>
    </row>
    <row r="14" spans="1:28" s="251" customFormat="1" ht="12" x14ac:dyDescent="0.2">
      <c r="A14" s="244" t="s">
        <v>401</v>
      </c>
      <c r="B14" s="244" t="s">
        <v>245</v>
      </c>
      <c r="C14" s="244" t="s">
        <v>241</v>
      </c>
      <c r="D14" s="244">
        <v>1</v>
      </c>
      <c r="E14" s="244">
        <v>12</v>
      </c>
      <c r="F14" s="256" t="s">
        <v>188</v>
      </c>
      <c r="G14" s="256" t="s">
        <v>188</v>
      </c>
      <c r="H14" s="254" t="s">
        <v>188</v>
      </c>
      <c r="I14" s="256" t="s">
        <v>188</v>
      </c>
      <c r="J14" s="257" t="s">
        <v>188</v>
      </c>
      <c r="K14" s="256" t="s">
        <v>188</v>
      </c>
      <c r="L14" s="254" t="s">
        <v>188</v>
      </c>
      <c r="M14" s="257" t="s">
        <v>188</v>
      </c>
      <c r="N14" s="254" t="s">
        <v>188</v>
      </c>
      <c r="O14" s="252" t="s">
        <v>188</v>
      </c>
      <c r="P14" s="244" t="s">
        <v>401</v>
      </c>
      <c r="Q14" s="244" t="s">
        <v>245</v>
      </c>
      <c r="R14" s="244" t="s">
        <v>241</v>
      </c>
      <c r="S14" s="244">
        <v>1</v>
      </c>
      <c r="T14" s="244">
        <v>12</v>
      </c>
      <c r="U14" s="252" t="s">
        <v>188</v>
      </c>
      <c r="V14" s="252" t="s">
        <v>188</v>
      </c>
      <c r="W14" s="253" t="s">
        <v>188</v>
      </c>
      <c r="X14" s="253" t="s">
        <v>188</v>
      </c>
      <c r="Y14" s="254" t="s">
        <v>188</v>
      </c>
      <c r="Z14" s="254" t="s">
        <v>188</v>
      </c>
      <c r="AA14" s="254" t="s">
        <v>188</v>
      </c>
      <c r="AB14" s="255" t="s">
        <v>188</v>
      </c>
    </row>
    <row r="15" spans="1:28" s="251" customFormat="1" ht="12" x14ac:dyDescent="0.2">
      <c r="A15" s="243" t="s">
        <v>401</v>
      </c>
      <c r="B15" s="243" t="s">
        <v>245</v>
      </c>
      <c r="C15" s="243" t="s">
        <v>241</v>
      </c>
      <c r="D15" s="244">
        <v>2</v>
      </c>
      <c r="E15" s="244">
        <v>1</v>
      </c>
      <c r="F15" s="245">
        <v>40487</v>
      </c>
      <c r="G15" s="245">
        <v>40522</v>
      </c>
      <c r="H15" s="246">
        <v>35</v>
      </c>
      <c r="I15" s="245">
        <v>40527</v>
      </c>
      <c r="J15" s="247">
        <v>5</v>
      </c>
      <c r="K15" s="256" t="s">
        <v>188</v>
      </c>
      <c r="L15" s="254" t="s">
        <v>188</v>
      </c>
      <c r="M15" s="257" t="s">
        <v>188</v>
      </c>
      <c r="N15" s="254" t="s">
        <v>188</v>
      </c>
      <c r="O15" s="252" t="s">
        <v>188</v>
      </c>
      <c r="P15" s="243" t="s">
        <v>401</v>
      </c>
      <c r="Q15" s="243" t="s">
        <v>245</v>
      </c>
      <c r="R15" s="243" t="s">
        <v>241</v>
      </c>
      <c r="S15" s="244">
        <v>2</v>
      </c>
      <c r="T15" s="244">
        <v>1</v>
      </c>
      <c r="U15" s="252" t="s">
        <v>188</v>
      </c>
      <c r="V15" s="248">
        <v>8.3333333333333329E-2</v>
      </c>
      <c r="W15" s="249">
        <v>35</v>
      </c>
      <c r="X15" s="249">
        <v>5</v>
      </c>
      <c r="Y15" s="246">
        <v>0</v>
      </c>
      <c r="Z15" s="254" t="s">
        <v>188</v>
      </c>
      <c r="AA15" s="246">
        <v>0</v>
      </c>
      <c r="AB15" s="250">
        <v>0</v>
      </c>
    </row>
    <row r="16" spans="1:28" s="251" customFormat="1" ht="12" x14ac:dyDescent="0.2">
      <c r="A16" s="244" t="s">
        <v>401</v>
      </c>
      <c r="B16" s="244" t="s">
        <v>245</v>
      </c>
      <c r="C16" s="244" t="s">
        <v>241</v>
      </c>
      <c r="D16" s="244">
        <v>2</v>
      </c>
      <c r="E16" s="244">
        <v>2</v>
      </c>
      <c r="F16" s="256" t="s">
        <v>188</v>
      </c>
      <c r="G16" s="256" t="s">
        <v>188</v>
      </c>
      <c r="H16" s="254" t="s">
        <v>188</v>
      </c>
      <c r="I16" s="256" t="s">
        <v>188</v>
      </c>
      <c r="J16" s="257" t="s">
        <v>188</v>
      </c>
      <c r="K16" s="256" t="s">
        <v>188</v>
      </c>
      <c r="L16" s="254" t="s">
        <v>188</v>
      </c>
      <c r="M16" s="257" t="s">
        <v>188</v>
      </c>
      <c r="N16" s="254" t="s">
        <v>188</v>
      </c>
      <c r="O16" s="252" t="s">
        <v>188</v>
      </c>
      <c r="P16" s="244" t="s">
        <v>401</v>
      </c>
      <c r="Q16" s="244" t="s">
        <v>245</v>
      </c>
      <c r="R16" s="244" t="s">
        <v>241</v>
      </c>
      <c r="S16" s="244">
        <v>2</v>
      </c>
      <c r="T16" s="244">
        <v>2</v>
      </c>
      <c r="U16" s="252" t="s">
        <v>188</v>
      </c>
      <c r="V16" s="252" t="s">
        <v>188</v>
      </c>
      <c r="W16" s="253" t="s">
        <v>188</v>
      </c>
      <c r="X16" s="253" t="s">
        <v>188</v>
      </c>
      <c r="Y16" s="254" t="s">
        <v>188</v>
      </c>
      <c r="Z16" s="254" t="s">
        <v>188</v>
      </c>
      <c r="AA16" s="254" t="s">
        <v>188</v>
      </c>
      <c r="AB16" s="255" t="s">
        <v>188</v>
      </c>
    </row>
    <row r="17" spans="1:28" s="251" customFormat="1" ht="12" x14ac:dyDescent="0.2">
      <c r="A17" s="244" t="s">
        <v>401</v>
      </c>
      <c r="B17" s="244" t="s">
        <v>245</v>
      </c>
      <c r="C17" s="244" t="s">
        <v>241</v>
      </c>
      <c r="D17" s="244">
        <v>2</v>
      </c>
      <c r="E17" s="244">
        <v>3</v>
      </c>
      <c r="F17" s="256" t="s">
        <v>188</v>
      </c>
      <c r="G17" s="256" t="s">
        <v>188</v>
      </c>
      <c r="H17" s="254" t="s">
        <v>188</v>
      </c>
      <c r="I17" s="256" t="s">
        <v>188</v>
      </c>
      <c r="J17" s="257" t="s">
        <v>188</v>
      </c>
      <c r="K17" s="256" t="s">
        <v>188</v>
      </c>
      <c r="L17" s="254" t="s">
        <v>188</v>
      </c>
      <c r="M17" s="257" t="s">
        <v>188</v>
      </c>
      <c r="N17" s="254" t="s">
        <v>188</v>
      </c>
      <c r="O17" s="252" t="s">
        <v>188</v>
      </c>
      <c r="P17" s="244" t="s">
        <v>401</v>
      </c>
      <c r="Q17" s="244" t="s">
        <v>245</v>
      </c>
      <c r="R17" s="244" t="s">
        <v>241</v>
      </c>
      <c r="S17" s="244">
        <v>2</v>
      </c>
      <c r="T17" s="244">
        <v>3</v>
      </c>
      <c r="U17" s="252" t="s">
        <v>188</v>
      </c>
      <c r="V17" s="252" t="s">
        <v>188</v>
      </c>
      <c r="W17" s="253" t="s">
        <v>188</v>
      </c>
      <c r="X17" s="253" t="s">
        <v>188</v>
      </c>
      <c r="Y17" s="254" t="s">
        <v>188</v>
      </c>
      <c r="Z17" s="254" t="s">
        <v>188</v>
      </c>
      <c r="AA17" s="254" t="s">
        <v>188</v>
      </c>
      <c r="AB17" s="255" t="s">
        <v>188</v>
      </c>
    </row>
    <row r="18" spans="1:28" s="251" customFormat="1" ht="12" x14ac:dyDescent="0.2">
      <c r="A18" s="244" t="s">
        <v>401</v>
      </c>
      <c r="B18" s="244" t="s">
        <v>245</v>
      </c>
      <c r="C18" s="244" t="s">
        <v>241</v>
      </c>
      <c r="D18" s="244">
        <v>2</v>
      </c>
      <c r="E18" s="244">
        <v>4</v>
      </c>
      <c r="F18" s="256" t="s">
        <v>188</v>
      </c>
      <c r="G18" s="256" t="s">
        <v>188</v>
      </c>
      <c r="H18" s="254" t="s">
        <v>188</v>
      </c>
      <c r="I18" s="256" t="s">
        <v>188</v>
      </c>
      <c r="J18" s="257" t="s">
        <v>188</v>
      </c>
      <c r="K18" s="256" t="s">
        <v>188</v>
      </c>
      <c r="L18" s="254" t="s">
        <v>188</v>
      </c>
      <c r="M18" s="257" t="s">
        <v>188</v>
      </c>
      <c r="N18" s="254" t="s">
        <v>188</v>
      </c>
      <c r="O18" s="252" t="s">
        <v>188</v>
      </c>
      <c r="P18" s="244" t="s">
        <v>401</v>
      </c>
      <c r="Q18" s="244" t="s">
        <v>245</v>
      </c>
      <c r="R18" s="244" t="s">
        <v>241</v>
      </c>
      <c r="S18" s="244">
        <v>2</v>
      </c>
      <c r="T18" s="244">
        <v>4</v>
      </c>
      <c r="U18" s="252" t="s">
        <v>188</v>
      </c>
      <c r="V18" s="252" t="s">
        <v>188</v>
      </c>
      <c r="W18" s="253" t="s">
        <v>188</v>
      </c>
      <c r="X18" s="253" t="s">
        <v>188</v>
      </c>
      <c r="Y18" s="254" t="s">
        <v>188</v>
      </c>
      <c r="Z18" s="254" t="s">
        <v>188</v>
      </c>
      <c r="AA18" s="254" t="s">
        <v>188</v>
      </c>
      <c r="AB18" s="255" t="s">
        <v>188</v>
      </c>
    </row>
    <row r="19" spans="1:28" s="251" customFormat="1" ht="12" x14ac:dyDescent="0.2">
      <c r="A19" s="244" t="s">
        <v>401</v>
      </c>
      <c r="B19" s="244" t="s">
        <v>245</v>
      </c>
      <c r="C19" s="244" t="s">
        <v>241</v>
      </c>
      <c r="D19" s="244">
        <v>2</v>
      </c>
      <c r="E19" s="244">
        <v>5</v>
      </c>
      <c r="F19" s="256" t="s">
        <v>188</v>
      </c>
      <c r="G19" s="256" t="s">
        <v>188</v>
      </c>
      <c r="H19" s="254" t="s">
        <v>188</v>
      </c>
      <c r="I19" s="256" t="s">
        <v>188</v>
      </c>
      <c r="J19" s="257" t="s">
        <v>188</v>
      </c>
      <c r="K19" s="256" t="s">
        <v>188</v>
      </c>
      <c r="L19" s="254" t="s">
        <v>188</v>
      </c>
      <c r="M19" s="257" t="s">
        <v>188</v>
      </c>
      <c r="N19" s="254" t="s">
        <v>188</v>
      </c>
      <c r="O19" s="252" t="s">
        <v>188</v>
      </c>
      <c r="P19" s="244" t="s">
        <v>401</v>
      </c>
      <c r="Q19" s="244" t="s">
        <v>245</v>
      </c>
      <c r="R19" s="244" t="s">
        <v>241</v>
      </c>
      <c r="S19" s="244">
        <v>2</v>
      </c>
      <c r="T19" s="244">
        <v>5</v>
      </c>
      <c r="U19" s="252" t="s">
        <v>188</v>
      </c>
      <c r="V19" s="252" t="s">
        <v>188</v>
      </c>
      <c r="W19" s="253" t="s">
        <v>188</v>
      </c>
      <c r="X19" s="253" t="s">
        <v>188</v>
      </c>
      <c r="Y19" s="254" t="s">
        <v>188</v>
      </c>
      <c r="Z19" s="254" t="s">
        <v>188</v>
      </c>
      <c r="AA19" s="254" t="s">
        <v>188</v>
      </c>
      <c r="AB19" s="255" t="s">
        <v>188</v>
      </c>
    </row>
    <row r="20" spans="1:28" s="251" customFormat="1" ht="12" x14ac:dyDescent="0.2">
      <c r="A20" s="244" t="s">
        <v>401</v>
      </c>
      <c r="B20" s="244" t="s">
        <v>245</v>
      </c>
      <c r="C20" s="244" t="s">
        <v>241</v>
      </c>
      <c r="D20" s="244">
        <v>2</v>
      </c>
      <c r="E20" s="244">
        <v>6</v>
      </c>
      <c r="F20" s="256" t="s">
        <v>188</v>
      </c>
      <c r="G20" s="256" t="s">
        <v>188</v>
      </c>
      <c r="H20" s="254" t="s">
        <v>188</v>
      </c>
      <c r="I20" s="256" t="s">
        <v>188</v>
      </c>
      <c r="J20" s="257" t="s">
        <v>188</v>
      </c>
      <c r="K20" s="256" t="s">
        <v>188</v>
      </c>
      <c r="L20" s="254" t="s">
        <v>188</v>
      </c>
      <c r="M20" s="257" t="s">
        <v>188</v>
      </c>
      <c r="N20" s="254" t="s">
        <v>188</v>
      </c>
      <c r="O20" s="252" t="s">
        <v>188</v>
      </c>
      <c r="P20" s="244" t="s">
        <v>401</v>
      </c>
      <c r="Q20" s="244" t="s">
        <v>245</v>
      </c>
      <c r="R20" s="244" t="s">
        <v>241</v>
      </c>
      <c r="S20" s="244">
        <v>2</v>
      </c>
      <c r="T20" s="244">
        <v>6</v>
      </c>
      <c r="U20" s="252" t="s">
        <v>188</v>
      </c>
      <c r="V20" s="252" t="s">
        <v>188</v>
      </c>
      <c r="W20" s="253" t="s">
        <v>188</v>
      </c>
      <c r="X20" s="253" t="s">
        <v>188</v>
      </c>
      <c r="Y20" s="254" t="s">
        <v>188</v>
      </c>
      <c r="Z20" s="254" t="s">
        <v>188</v>
      </c>
      <c r="AA20" s="254" t="s">
        <v>188</v>
      </c>
      <c r="AB20" s="255" t="s">
        <v>188</v>
      </c>
    </row>
    <row r="21" spans="1:28" s="251" customFormat="1" ht="12" x14ac:dyDescent="0.2">
      <c r="A21" s="244" t="s">
        <v>401</v>
      </c>
      <c r="B21" s="244" t="s">
        <v>245</v>
      </c>
      <c r="C21" s="244" t="s">
        <v>241</v>
      </c>
      <c r="D21" s="244">
        <v>2</v>
      </c>
      <c r="E21" s="244">
        <v>7</v>
      </c>
      <c r="F21" s="256" t="s">
        <v>188</v>
      </c>
      <c r="G21" s="256" t="s">
        <v>188</v>
      </c>
      <c r="H21" s="254" t="s">
        <v>188</v>
      </c>
      <c r="I21" s="256" t="s">
        <v>188</v>
      </c>
      <c r="J21" s="257" t="s">
        <v>188</v>
      </c>
      <c r="K21" s="256" t="s">
        <v>188</v>
      </c>
      <c r="L21" s="254" t="s">
        <v>188</v>
      </c>
      <c r="M21" s="257" t="s">
        <v>188</v>
      </c>
      <c r="N21" s="254" t="s">
        <v>188</v>
      </c>
      <c r="O21" s="252" t="s">
        <v>188</v>
      </c>
      <c r="P21" s="244" t="s">
        <v>401</v>
      </c>
      <c r="Q21" s="244" t="s">
        <v>245</v>
      </c>
      <c r="R21" s="244" t="s">
        <v>241</v>
      </c>
      <c r="S21" s="244">
        <v>2</v>
      </c>
      <c r="T21" s="244">
        <v>7</v>
      </c>
      <c r="U21" s="252" t="s">
        <v>188</v>
      </c>
      <c r="V21" s="252" t="s">
        <v>188</v>
      </c>
      <c r="W21" s="253" t="s">
        <v>188</v>
      </c>
      <c r="X21" s="253" t="s">
        <v>188</v>
      </c>
      <c r="Y21" s="254" t="s">
        <v>188</v>
      </c>
      <c r="Z21" s="254" t="s">
        <v>188</v>
      </c>
      <c r="AA21" s="254" t="s">
        <v>188</v>
      </c>
      <c r="AB21" s="255" t="s">
        <v>188</v>
      </c>
    </row>
    <row r="22" spans="1:28" s="251" customFormat="1" ht="12" x14ac:dyDescent="0.2">
      <c r="A22" s="244" t="s">
        <v>401</v>
      </c>
      <c r="B22" s="244" t="s">
        <v>245</v>
      </c>
      <c r="C22" s="244" t="s">
        <v>241</v>
      </c>
      <c r="D22" s="244">
        <v>2</v>
      </c>
      <c r="E22" s="244">
        <v>8</v>
      </c>
      <c r="F22" s="256" t="s">
        <v>188</v>
      </c>
      <c r="G22" s="256" t="s">
        <v>188</v>
      </c>
      <c r="H22" s="254" t="s">
        <v>188</v>
      </c>
      <c r="I22" s="256" t="s">
        <v>188</v>
      </c>
      <c r="J22" s="257" t="s">
        <v>188</v>
      </c>
      <c r="K22" s="256" t="s">
        <v>188</v>
      </c>
      <c r="L22" s="254" t="s">
        <v>188</v>
      </c>
      <c r="M22" s="257" t="s">
        <v>188</v>
      </c>
      <c r="N22" s="254" t="s">
        <v>188</v>
      </c>
      <c r="O22" s="252" t="s">
        <v>188</v>
      </c>
      <c r="P22" s="244" t="s">
        <v>401</v>
      </c>
      <c r="Q22" s="244" t="s">
        <v>245</v>
      </c>
      <c r="R22" s="244" t="s">
        <v>241</v>
      </c>
      <c r="S22" s="244">
        <v>2</v>
      </c>
      <c r="T22" s="244">
        <v>8</v>
      </c>
      <c r="U22" s="252" t="s">
        <v>188</v>
      </c>
      <c r="V22" s="252" t="s">
        <v>188</v>
      </c>
      <c r="W22" s="253" t="s">
        <v>188</v>
      </c>
      <c r="X22" s="253" t="s">
        <v>188</v>
      </c>
      <c r="Y22" s="254" t="s">
        <v>188</v>
      </c>
      <c r="Z22" s="254" t="s">
        <v>188</v>
      </c>
      <c r="AA22" s="254" t="s">
        <v>188</v>
      </c>
      <c r="AB22" s="255" t="s">
        <v>188</v>
      </c>
    </row>
    <row r="23" spans="1:28" s="251" customFormat="1" ht="12" x14ac:dyDescent="0.2">
      <c r="A23" s="244" t="s">
        <v>401</v>
      </c>
      <c r="B23" s="244" t="s">
        <v>245</v>
      </c>
      <c r="C23" s="244" t="s">
        <v>241</v>
      </c>
      <c r="D23" s="244">
        <v>2</v>
      </c>
      <c r="E23" s="244">
        <v>9</v>
      </c>
      <c r="F23" s="256" t="s">
        <v>188</v>
      </c>
      <c r="G23" s="256" t="s">
        <v>188</v>
      </c>
      <c r="H23" s="254" t="s">
        <v>188</v>
      </c>
      <c r="I23" s="256" t="s">
        <v>188</v>
      </c>
      <c r="J23" s="257" t="s">
        <v>188</v>
      </c>
      <c r="K23" s="256" t="s">
        <v>188</v>
      </c>
      <c r="L23" s="254" t="s">
        <v>188</v>
      </c>
      <c r="M23" s="257" t="s">
        <v>188</v>
      </c>
      <c r="N23" s="254" t="s">
        <v>188</v>
      </c>
      <c r="O23" s="252" t="s">
        <v>188</v>
      </c>
      <c r="P23" s="244" t="s">
        <v>401</v>
      </c>
      <c r="Q23" s="244" t="s">
        <v>245</v>
      </c>
      <c r="R23" s="244" t="s">
        <v>241</v>
      </c>
      <c r="S23" s="244">
        <v>2</v>
      </c>
      <c r="T23" s="244">
        <v>9</v>
      </c>
      <c r="U23" s="252" t="s">
        <v>188</v>
      </c>
      <c r="V23" s="252" t="s">
        <v>188</v>
      </c>
      <c r="W23" s="253" t="s">
        <v>188</v>
      </c>
      <c r="X23" s="253" t="s">
        <v>188</v>
      </c>
      <c r="Y23" s="254" t="s">
        <v>188</v>
      </c>
      <c r="Z23" s="254" t="s">
        <v>188</v>
      </c>
      <c r="AA23" s="254" t="s">
        <v>188</v>
      </c>
      <c r="AB23" s="255" t="s">
        <v>188</v>
      </c>
    </row>
    <row r="24" spans="1:28" s="251" customFormat="1" ht="12" x14ac:dyDescent="0.2">
      <c r="A24" s="244" t="s">
        <v>401</v>
      </c>
      <c r="B24" s="244" t="s">
        <v>245</v>
      </c>
      <c r="C24" s="244" t="s">
        <v>241</v>
      </c>
      <c r="D24" s="244">
        <v>2</v>
      </c>
      <c r="E24" s="244">
        <v>10</v>
      </c>
      <c r="F24" s="256" t="s">
        <v>188</v>
      </c>
      <c r="G24" s="256" t="s">
        <v>188</v>
      </c>
      <c r="H24" s="254" t="s">
        <v>188</v>
      </c>
      <c r="I24" s="256" t="s">
        <v>188</v>
      </c>
      <c r="J24" s="257" t="s">
        <v>188</v>
      </c>
      <c r="K24" s="256" t="s">
        <v>188</v>
      </c>
      <c r="L24" s="254" t="s">
        <v>188</v>
      </c>
      <c r="M24" s="257" t="s">
        <v>188</v>
      </c>
      <c r="N24" s="254" t="s">
        <v>188</v>
      </c>
      <c r="O24" s="252" t="s">
        <v>188</v>
      </c>
      <c r="P24" s="244" t="s">
        <v>401</v>
      </c>
      <c r="Q24" s="244" t="s">
        <v>245</v>
      </c>
      <c r="R24" s="244" t="s">
        <v>241</v>
      </c>
      <c r="S24" s="244">
        <v>2</v>
      </c>
      <c r="T24" s="244">
        <v>10</v>
      </c>
      <c r="U24" s="252" t="s">
        <v>188</v>
      </c>
      <c r="V24" s="252" t="s">
        <v>188</v>
      </c>
      <c r="W24" s="253" t="s">
        <v>188</v>
      </c>
      <c r="X24" s="253" t="s">
        <v>188</v>
      </c>
      <c r="Y24" s="254" t="s">
        <v>188</v>
      </c>
      <c r="Z24" s="254" t="s">
        <v>188</v>
      </c>
      <c r="AA24" s="254" t="s">
        <v>188</v>
      </c>
      <c r="AB24" s="255" t="s">
        <v>188</v>
      </c>
    </row>
    <row r="25" spans="1:28" s="251" customFormat="1" ht="12" x14ac:dyDescent="0.2">
      <c r="A25" s="244" t="s">
        <v>401</v>
      </c>
      <c r="B25" s="244" t="s">
        <v>245</v>
      </c>
      <c r="C25" s="244" t="s">
        <v>241</v>
      </c>
      <c r="D25" s="244">
        <v>2</v>
      </c>
      <c r="E25" s="244">
        <v>11</v>
      </c>
      <c r="F25" s="256" t="s">
        <v>188</v>
      </c>
      <c r="G25" s="256" t="s">
        <v>188</v>
      </c>
      <c r="H25" s="254" t="s">
        <v>188</v>
      </c>
      <c r="I25" s="256" t="s">
        <v>188</v>
      </c>
      <c r="J25" s="257" t="s">
        <v>188</v>
      </c>
      <c r="K25" s="256" t="s">
        <v>188</v>
      </c>
      <c r="L25" s="254" t="s">
        <v>188</v>
      </c>
      <c r="M25" s="257" t="s">
        <v>188</v>
      </c>
      <c r="N25" s="254" t="s">
        <v>188</v>
      </c>
      <c r="O25" s="252" t="s">
        <v>188</v>
      </c>
      <c r="P25" s="244" t="s">
        <v>401</v>
      </c>
      <c r="Q25" s="244" t="s">
        <v>245</v>
      </c>
      <c r="R25" s="244" t="s">
        <v>241</v>
      </c>
      <c r="S25" s="244">
        <v>2</v>
      </c>
      <c r="T25" s="244">
        <v>11</v>
      </c>
      <c r="U25" s="252" t="s">
        <v>188</v>
      </c>
      <c r="V25" s="252" t="s">
        <v>188</v>
      </c>
      <c r="W25" s="253" t="s">
        <v>188</v>
      </c>
      <c r="X25" s="253" t="s">
        <v>188</v>
      </c>
      <c r="Y25" s="254" t="s">
        <v>188</v>
      </c>
      <c r="Z25" s="254" t="s">
        <v>188</v>
      </c>
      <c r="AA25" s="254" t="s">
        <v>188</v>
      </c>
      <c r="AB25" s="255" t="s">
        <v>188</v>
      </c>
    </row>
    <row r="26" spans="1:28" s="251" customFormat="1" ht="12" x14ac:dyDescent="0.2">
      <c r="A26" s="244" t="s">
        <v>401</v>
      </c>
      <c r="B26" s="244" t="s">
        <v>245</v>
      </c>
      <c r="C26" s="244" t="s">
        <v>241</v>
      </c>
      <c r="D26" s="244">
        <v>2</v>
      </c>
      <c r="E26" s="244">
        <v>12</v>
      </c>
      <c r="F26" s="256" t="s">
        <v>188</v>
      </c>
      <c r="G26" s="256" t="s">
        <v>188</v>
      </c>
      <c r="H26" s="254" t="s">
        <v>188</v>
      </c>
      <c r="I26" s="256" t="s">
        <v>188</v>
      </c>
      <c r="J26" s="257" t="s">
        <v>188</v>
      </c>
      <c r="K26" s="256" t="s">
        <v>188</v>
      </c>
      <c r="L26" s="254" t="s">
        <v>188</v>
      </c>
      <c r="M26" s="257" t="s">
        <v>188</v>
      </c>
      <c r="N26" s="254" t="s">
        <v>188</v>
      </c>
      <c r="O26" s="252" t="s">
        <v>188</v>
      </c>
      <c r="P26" s="244" t="s">
        <v>401</v>
      </c>
      <c r="Q26" s="244" t="s">
        <v>245</v>
      </c>
      <c r="R26" s="244" t="s">
        <v>241</v>
      </c>
      <c r="S26" s="244">
        <v>2</v>
      </c>
      <c r="T26" s="244">
        <v>12</v>
      </c>
      <c r="U26" s="252" t="s">
        <v>188</v>
      </c>
      <c r="V26" s="252" t="s">
        <v>188</v>
      </c>
      <c r="W26" s="253" t="s">
        <v>188</v>
      </c>
      <c r="X26" s="253" t="s">
        <v>188</v>
      </c>
      <c r="Y26" s="254" t="s">
        <v>188</v>
      </c>
      <c r="Z26" s="254" t="s">
        <v>188</v>
      </c>
      <c r="AA26" s="254" t="s">
        <v>188</v>
      </c>
      <c r="AB26" s="255" t="s">
        <v>188</v>
      </c>
    </row>
    <row r="27" spans="1:28" s="251" customFormat="1" ht="12" x14ac:dyDescent="0.2">
      <c r="A27" s="243" t="s">
        <v>401</v>
      </c>
      <c r="B27" s="243" t="s">
        <v>245</v>
      </c>
      <c r="C27" s="243" t="s">
        <v>241</v>
      </c>
      <c r="D27" s="244">
        <v>3</v>
      </c>
      <c r="E27" s="244">
        <v>1</v>
      </c>
      <c r="F27" s="245">
        <v>40487</v>
      </c>
      <c r="G27" s="245">
        <v>40509</v>
      </c>
      <c r="H27" s="246">
        <v>22</v>
      </c>
      <c r="I27" s="245">
        <v>40515</v>
      </c>
      <c r="J27" s="247">
        <v>6</v>
      </c>
      <c r="K27" s="245">
        <v>40526</v>
      </c>
      <c r="L27" s="246">
        <v>1350</v>
      </c>
      <c r="M27" s="247">
        <v>27</v>
      </c>
      <c r="N27" s="246">
        <v>1323</v>
      </c>
      <c r="O27" s="248">
        <v>0.98</v>
      </c>
      <c r="P27" s="243" t="s">
        <v>401</v>
      </c>
      <c r="Q27" s="243" t="s">
        <v>245</v>
      </c>
      <c r="R27" s="243" t="s">
        <v>241</v>
      </c>
      <c r="S27" s="244">
        <v>3</v>
      </c>
      <c r="T27" s="244">
        <v>1</v>
      </c>
      <c r="U27" s="248">
        <v>0.96982224059528732</v>
      </c>
      <c r="V27" s="248">
        <v>0.66666666666666663</v>
      </c>
      <c r="W27" s="249">
        <v>34.5</v>
      </c>
      <c r="X27" s="249">
        <v>4</v>
      </c>
      <c r="Y27" s="246">
        <v>2</v>
      </c>
      <c r="Z27" s="246">
        <v>1209.5</v>
      </c>
      <c r="AA27" s="246">
        <v>2346</v>
      </c>
      <c r="AB27" s="250">
        <v>1173</v>
      </c>
    </row>
    <row r="28" spans="1:28" s="251" customFormat="1" ht="12" x14ac:dyDescent="0.2">
      <c r="A28" s="244" t="s">
        <v>401</v>
      </c>
      <c r="B28" s="244" t="s">
        <v>245</v>
      </c>
      <c r="C28" s="244" t="s">
        <v>241</v>
      </c>
      <c r="D28" s="244">
        <v>3</v>
      </c>
      <c r="E28" s="244">
        <v>2</v>
      </c>
      <c r="F28" s="245">
        <v>40487</v>
      </c>
      <c r="G28" s="245">
        <v>40519</v>
      </c>
      <c r="H28" s="246">
        <v>32</v>
      </c>
      <c r="I28" s="245">
        <v>40524</v>
      </c>
      <c r="J28" s="247">
        <v>5</v>
      </c>
      <c r="K28" s="245">
        <v>40526</v>
      </c>
      <c r="L28" s="246">
        <v>1069</v>
      </c>
      <c r="M28" s="247">
        <v>46</v>
      </c>
      <c r="N28" s="246">
        <v>1023</v>
      </c>
      <c r="O28" s="248">
        <v>0.95696913002806361</v>
      </c>
      <c r="P28" s="244" t="s">
        <v>401</v>
      </c>
      <c r="Q28" s="244" t="s">
        <v>245</v>
      </c>
      <c r="R28" s="244" t="s">
        <v>241</v>
      </c>
      <c r="S28" s="244">
        <v>3</v>
      </c>
      <c r="T28" s="244">
        <v>2</v>
      </c>
      <c r="U28" s="252" t="s">
        <v>188</v>
      </c>
      <c r="V28" s="252" t="s">
        <v>188</v>
      </c>
      <c r="W28" s="253" t="s">
        <v>188</v>
      </c>
      <c r="X28" s="253" t="s">
        <v>188</v>
      </c>
      <c r="Y28" s="254" t="s">
        <v>188</v>
      </c>
      <c r="Z28" s="254" t="s">
        <v>188</v>
      </c>
      <c r="AA28" s="254" t="s">
        <v>188</v>
      </c>
      <c r="AB28" s="255" t="s">
        <v>188</v>
      </c>
    </row>
    <row r="29" spans="1:28" s="251" customFormat="1" ht="12" x14ac:dyDescent="0.2">
      <c r="A29" s="244" t="s">
        <v>401</v>
      </c>
      <c r="B29" s="244" t="s">
        <v>245</v>
      </c>
      <c r="C29" s="244" t="s">
        <v>241</v>
      </c>
      <c r="D29" s="244">
        <v>3</v>
      </c>
      <c r="E29" s="244">
        <v>3</v>
      </c>
      <c r="F29" s="245">
        <v>40487</v>
      </c>
      <c r="G29" s="245">
        <v>40520</v>
      </c>
      <c r="H29" s="246">
        <v>33</v>
      </c>
      <c r="I29" s="245">
        <v>40522</v>
      </c>
      <c r="J29" s="247">
        <v>2</v>
      </c>
      <c r="K29" s="256" t="s">
        <v>188</v>
      </c>
      <c r="L29" s="254" t="s">
        <v>188</v>
      </c>
      <c r="M29" s="257" t="s">
        <v>188</v>
      </c>
      <c r="N29" s="254" t="s">
        <v>188</v>
      </c>
      <c r="O29" s="252" t="s">
        <v>188</v>
      </c>
      <c r="P29" s="244" t="s">
        <v>401</v>
      </c>
      <c r="Q29" s="244" t="s">
        <v>245</v>
      </c>
      <c r="R29" s="244" t="s">
        <v>241</v>
      </c>
      <c r="S29" s="244">
        <v>3</v>
      </c>
      <c r="T29" s="244">
        <v>3</v>
      </c>
      <c r="U29" s="252" t="s">
        <v>188</v>
      </c>
      <c r="V29" s="252" t="s">
        <v>188</v>
      </c>
      <c r="W29" s="253" t="s">
        <v>188</v>
      </c>
      <c r="X29" s="253" t="s">
        <v>188</v>
      </c>
      <c r="Y29" s="254" t="s">
        <v>188</v>
      </c>
      <c r="Z29" s="254" t="s">
        <v>188</v>
      </c>
      <c r="AA29" s="254" t="s">
        <v>188</v>
      </c>
      <c r="AB29" s="255" t="s">
        <v>188</v>
      </c>
    </row>
    <row r="30" spans="1:28" s="251" customFormat="1" ht="12" x14ac:dyDescent="0.2">
      <c r="A30" s="244" t="s">
        <v>401</v>
      </c>
      <c r="B30" s="244" t="s">
        <v>245</v>
      </c>
      <c r="C30" s="244" t="s">
        <v>241</v>
      </c>
      <c r="D30" s="244">
        <v>3</v>
      </c>
      <c r="E30" s="244">
        <v>4</v>
      </c>
      <c r="F30" s="245">
        <v>40487</v>
      </c>
      <c r="G30" s="245">
        <v>40520</v>
      </c>
      <c r="H30" s="246">
        <v>33</v>
      </c>
      <c r="I30" s="245">
        <v>40523</v>
      </c>
      <c r="J30" s="247">
        <v>3</v>
      </c>
      <c r="K30" s="256" t="s">
        <v>188</v>
      </c>
      <c r="L30" s="254" t="s">
        <v>188</v>
      </c>
      <c r="M30" s="257" t="s">
        <v>188</v>
      </c>
      <c r="N30" s="254" t="s">
        <v>188</v>
      </c>
      <c r="O30" s="252" t="s">
        <v>188</v>
      </c>
      <c r="P30" s="244" t="s">
        <v>401</v>
      </c>
      <c r="Q30" s="244" t="s">
        <v>245</v>
      </c>
      <c r="R30" s="244" t="s">
        <v>241</v>
      </c>
      <c r="S30" s="244">
        <v>3</v>
      </c>
      <c r="T30" s="244">
        <v>4</v>
      </c>
      <c r="U30" s="252" t="s">
        <v>188</v>
      </c>
      <c r="V30" s="252" t="s">
        <v>188</v>
      </c>
      <c r="W30" s="253" t="s">
        <v>188</v>
      </c>
      <c r="X30" s="253" t="s">
        <v>188</v>
      </c>
      <c r="Y30" s="254" t="s">
        <v>188</v>
      </c>
      <c r="Z30" s="254" t="s">
        <v>188</v>
      </c>
      <c r="AA30" s="254" t="s">
        <v>188</v>
      </c>
      <c r="AB30" s="255" t="s">
        <v>188</v>
      </c>
    </row>
    <row r="31" spans="1:28" s="251" customFormat="1" ht="12" x14ac:dyDescent="0.2">
      <c r="A31" s="244" t="s">
        <v>401</v>
      </c>
      <c r="B31" s="244" t="s">
        <v>245</v>
      </c>
      <c r="C31" s="244" t="s">
        <v>241</v>
      </c>
      <c r="D31" s="244">
        <v>3</v>
      </c>
      <c r="E31" s="244">
        <v>5</v>
      </c>
      <c r="F31" s="245">
        <v>40487</v>
      </c>
      <c r="G31" s="245">
        <v>40523</v>
      </c>
      <c r="H31" s="246">
        <v>36</v>
      </c>
      <c r="I31" s="245">
        <v>40526</v>
      </c>
      <c r="J31" s="247">
        <v>3</v>
      </c>
      <c r="K31" s="256" t="s">
        <v>188</v>
      </c>
      <c r="L31" s="254" t="s">
        <v>188</v>
      </c>
      <c r="M31" s="257" t="s">
        <v>188</v>
      </c>
      <c r="N31" s="254" t="s">
        <v>188</v>
      </c>
      <c r="O31" s="252" t="s">
        <v>188</v>
      </c>
      <c r="P31" s="244" t="s">
        <v>401</v>
      </c>
      <c r="Q31" s="244" t="s">
        <v>245</v>
      </c>
      <c r="R31" s="244" t="s">
        <v>241</v>
      </c>
      <c r="S31" s="244">
        <v>3</v>
      </c>
      <c r="T31" s="244">
        <v>5</v>
      </c>
      <c r="U31" s="252" t="s">
        <v>188</v>
      </c>
      <c r="V31" s="252" t="s">
        <v>188</v>
      </c>
      <c r="W31" s="253" t="s">
        <v>188</v>
      </c>
      <c r="X31" s="253" t="s">
        <v>188</v>
      </c>
      <c r="Y31" s="254" t="s">
        <v>188</v>
      </c>
      <c r="Z31" s="254" t="s">
        <v>188</v>
      </c>
      <c r="AA31" s="254" t="s">
        <v>188</v>
      </c>
      <c r="AB31" s="255" t="s">
        <v>188</v>
      </c>
    </row>
    <row r="32" spans="1:28" s="251" customFormat="1" ht="12" x14ac:dyDescent="0.2">
      <c r="A32" s="244" t="s">
        <v>401</v>
      </c>
      <c r="B32" s="244" t="s">
        <v>245</v>
      </c>
      <c r="C32" s="244" t="s">
        <v>241</v>
      </c>
      <c r="D32" s="244">
        <v>3</v>
      </c>
      <c r="E32" s="244">
        <v>6</v>
      </c>
      <c r="F32" s="245">
        <v>40487</v>
      </c>
      <c r="G32" s="245">
        <v>40524</v>
      </c>
      <c r="H32" s="246">
        <v>37</v>
      </c>
      <c r="I32" s="245">
        <v>40533</v>
      </c>
      <c r="J32" s="247">
        <v>9</v>
      </c>
      <c r="K32" s="256" t="s">
        <v>188</v>
      </c>
      <c r="L32" s="254" t="s">
        <v>188</v>
      </c>
      <c r="M32" s="257" t="s">
        <v>188</v>
      </c>
      <c r="N32" s="254" t="s">
        <v>188</v>
      </c>
      <c r="O32" s="252" t="s">
        <v>188</v>
      </c>
      <c r="P32" s="244" t="s">
        <v>401</v>
      </c>
      <c r="Q32" s="244" t="s">
        <v>245</v>
      </c>
      <c r="R32" s="244" t="s">
        <v>241</v>
      </c>
      <c r="S32" s="244">
        <v>3</v>
      </c>
      <c r="T32" s="244">
        <v>6</v>
      </c>
      <c r="U32" s="252" t="s">
        <v>188</v>
      </c>
      <c r="V32" s="252" t="s">
        <v>188</v>
      </c>
      <c r="W32" s="253" t="s">
        <v>188</v>
      </c>
      <c r="X32" s="253" t="s">
        <v>188</v>
      </c>
      <c r="Y32" s="254" t="s">
        <v>188</v>
      </c>
      <c r="Z32" s="254" t="s">
        <v>188</v>
      </c>
      <c r="AA32" s="254" t="s">
        <v>188</v>
      </c>
      <c r="AB32" s="255" t="s">
        <v>188</v>
      </c>
    </row>
    <row r="33" spans="1:28" s="251" customFormat="1" ht="12" x14ac:dyDescent="0.2">
      <c r="A33" s="244" t="s">
        <v>401</v>
      </c>
      <c r="B33" s="244" t="s">
        <v>245</v>
      </c>
      <c r="C33" s="244" t="s">
        <v>241</v>
      </c>
      <c r="D33" s="244">
        <v>3</v>
      </c>
      <c r="E33" s="244">
        <v>7</v>
      </c>
      <c r="F33" s="245">
        <v>40487</v>
      </c>
      <c r="G33" s="245">
        <v>40524</v>
      </c>
      <c r="H33" s="246">
        <v>37</v>
      </c>
      <c r="I33" s="245">
        <v>40528</v>
      </c>
      <c r="J33" s="247">
        <v>4</v>
      </c>
      <c r="K33" s="256" t="s">
        <v>188</v>
      </c>
      <c r="L33" s="254" t="s">
        <v>188</v>
      </c>
      <c r="M33" s="257" t="s">
        <v>188</v>
      </c>
      <c r="N33" s="254" t="s">
        <v>188</v>
      </c>
      <c r="O33" s="252" t="s">
        <v>188</v>
      </c>
      <c r="P33" s="244" t="s">
        <v>401</v>
      </c>
      <c r="Q33" s="244" t="s">
        <v>245</v>
      </c>
      <c r="R33" s="244" t="s">
        <v>241</v>
      </c>
      <c r="S33" s="244">
        <v>3</v>
      </c>
      <c r="T33" s="244">
        <v>7</v>
      </c>
      <c r="U33" s="252" t="s">
        <v>188</v>
      </c>
      <c r="V33" s="252" t="s">
        <v>188</v>
      </c>
      <c r="W33" s="253" t="s">
        <v>188</v>
      </c>
      <c r="X33" s="253" t="s">
        <v>188</v>
      </c>
      <c r="Y33" s="254" t="s">
        <v>188</v>
      </c>
      <c r="Z33" s="254" t="s">
        <v>188</v>
      </c>
      <c r="AA33" s="254" t="s">
        <v>188</v>
      </c>
      <c r="AB33" s="255" t="s">
        <v>188</v>
      </c>
    </row>
    <row r="34" spans="1:28" s="251" customFormat="1" ht="12" x14ac:dyDescent="0.2">
      <c r="A34" s="244" t="s">
        <v>401</v>
      </c>
      <c r="B34" s="244" t="s">
        <v>245</v>
      </c>
      <c r="C34" s="244" t="s">
        <v>241</v>
      </c>
      <c r="D34" s="244">
        <v>3</v>
      </c>
      <c r="E34" s="244">
        <v>8</v>
      </c>
      <c r="F34" s="245">
        <v>40487</v>
      </c>
      <c r="G34" s="245">
        <v>40527</v>
      </c>
      <c r="H34" s="246">
        <v>40</v>
      </c>
      <c r="I34" s="245">
        <v>40531</v>
      </c>
      <c r="J34" s="247">
        <v>4</v>
      </c>
      <c r="K34" s="256" t="s">
        <v>188</v>
      </c>
      <c r="L34" s="254" t="s">
        <v>188</v>
      </c>
      <c r="M34" s="257" t="s">
        <v>188</v>
      </c>
      <c r="N34" s="254" t="s">
        <v>188</v>
      </c>
      <c r="O34" s="252" t="s">
        <v>188</v>
      </c>
      <c r="P34" s="244" t="s">
        <v>401</v>
      </c>
      <c r="Q34" s="244" t="s">
        <v>245</v>
      </c>
      <c r="R34" s="244" t="s">
        <v>241</v>
      </c>
      <c r="S34" s="244">
        <v>3</v>
      </c>
      <c r="T34" s="244">
        <v>8</v>
      </c>
      <c r="U34" s="252" t="s">
        <v>188</v>
      </c>
      <c r="V34" s="252" t="s">
        <v>188</v>
      </c>
      <c r="W34" s="253" t="s">
        <v>188</v>
      </c>
      <c r="X34" s="253" t="s">
        <v>188</v>
      </c>
      <c r="Y34" s="254" t="s">
        <v>188</v>
      </c>
      <c r="Z34" s="254" t="s">
        <v>188</v>
      </c>
      <c r="AA34" s="254" t="s">
        <v>188</v>
      </c>
      <c r="AB34" s="255" t="s">
        <v>188</v>
      </c>
    </row>
    <row r="35" spans="1:28" s="251" customFormat="1" ht="12" x14ac:dyDescent="0.2">
      <c r="A35" s="244" t="s">
        <v>401</v>
      </c>
      <c r="B35" s="244" t="s">
        <v>245</v>
      </c>
      <c r="C35" s="244" t="s">
        <v>241</v>
      </c>
      <c r="D35" s="244">
        <v>3</v>
      </c>
      <c r="E35" s="244">
        <v>9</v>
      </c>
      <c r="F35" s="256" t="s">
        <v>188</v>
      </c>
      <c r="G35" s="256" t="s">
        <v>188</v>
      </c>
      <c r="H35" s="254" t="s">
        <v>188</v>
      </c>
      <c r="I35" s="256" t="s">
        <v>188</v>
      </c>
      <c r="J35" s="257" t="s">
        <v>188</v>
      </c>
      <c r="K35" s="256" t="s">
        <v>188</v>
      </c>
      <c r="L35" s="254" t="s">
        <v>188</v>
      </c>
      <c r="M35" s="257" t="s">
        <v>188</v>
      </c>
      <c r="N35" s="254" t="s">
        <v>188</v>
      </c>
      <c r="O35" s="252" t="s">
        <v>188</v>
      </c>
      <c r="P35" s="244" t="s">
        <v>401</v>
      </c>
      <c r="Q35" s="244" t="s">
        <v>245</v>
      </c>
      <c r="R35" s="244" t="s">
        <v>241</v>
      </c>
      <c r="S35" s="244">
        <v>3</v>
      </c>
      <c r="T35" s="244">
        <v>9</v>
      </c>
      <c r="U35" s="252" t="s">
        <v>188</v>
      </c>
      <c r="V35" s="252" t="s">
        <v>188</v>
      </c>
      <c r="W35" s="253" t="s">
        <v>188</v>
      </c>
      <c r="X35" s="253" t="s">
        <v>188</v>
      </c>
      <c r="Y35" s="254" t="s">
        <v>188</v>
      </c>
      <c r="Z35" s="254" t="s">
        <v>188</v>
      </c>
      <c r="AA35" s="254" t="s">
        <v>188</v>
      </c>
      <c r="AB35" s="255" t="s">
        <v>188</v>
      </c>
    </row>
    <row r="36" spans="1:28" s="251" customFormat="1" ht="12" x14ac:dyDescent="0.2">
      <c r="A36" s="244" t="s">
        <v>401</v>
      </c>
      <c r="B36" s="244" t="s">
        <v>245</v>
      </c>
      <c r="C36" s="244" t="s">
        <v>241</v>
      </c>
      <c r="D36" s="244">
        <v>3</v>
      </c>
      <c r="E36" s="244">
        <v>10</v>
      </c>
      <c r="F36" s="256" t="s">
        <v>188</v>
      </c>
      <c r="G36" s="256" t="s">
        <v>188</v>
      </c>
      <c r="H36" s="254" t="s">
        <v>188</v>
      </c>
      <c r="I36" s="256" t="s">
        <v>188</v>
      </c>
      <c r="J36" s="257" t="s">
        <v>188</v>
      </c>
      <c r="K36" s="256" t="s">
        <v>188</v>
      </c>
      <c r="L36" s="254" t="s">
        <v>188</v>
      </c>
      <c r="M36" s="257" t="s">
        <v>188</v>
      </c>
      <c r="N36" s="254" t="s">
        <v>188</v>
      </c>
      <c r="O36" s="252" t="s">
        <v>188</v>
      </c>
      <c r="P36" s="244" t="s">
        <v>401</v>
      </c>
      <c r="Q36" s="244" t="s">
        <v>245</v>
      </c>
      <c r="R36" s="244" t="s">
        <v>241</v>
      </c>
      <c r="S36" s="244">
        <v>3</v>
      </c>
      <c r="T36" s="244">
        <v>10</v>
      </c>
      <c r="U36" s="252" t="s">
        <v>188</v>
      </c>
      <c r="V36" s="252" t="s">
        <v>188</v>
      </c>
      <c r="W36" s="253" t="s">
        <v>188</v>
      </c>
      <c r="X36" s="253" t="s">
        <v>188</v>
      </c>
      <c r="Y36" s="254" t="s">
        <v>188</v>
      </c>
      <c r="Z36" s="254" t="s">
        <v>188</v>
      </c>
      <c r="AA36" s="254" t="s">
        <v>188</v>
      </c>
      <c r="AB36" s="255" t="s">
        <v>188</v>
      </c>
    </row>
    <row r="37" spans="1:28" s="251" customFormat="1" ht="12" x14ac:dyDescent="0.2">
      <c r="A37" s="244" t="s">
        <v>401</v>
      </c>
      <c r="B37" s="244" t="s">
        <v>245</v>
      </c>
      <c r="C37" s="244" t="s">
        <v>241</v>
      </c>
      <c r="D37" s="244">
        <v>3</v>
      </c>
      <c r="E37" s="244">
        <v>11</v>
      </c>
      <c r="F37" s="256" t="s">
        <v>188</v>
      </c>
      <c r="G37" s="256" t="s">
        <v>188</v>
      </c>
      <c r="H37" s="254" t="s">
        <v>188</v>
      </c>
      <c r="I37" s="256" t="s">
        <v>188</v>
      </c>
      <c r="J37" s="257" t="s">
        <v>188</v>
      </c>
      <c r="K37" s="256" t="s">
        <v>188</v>
      </c>
      <c r="L37" s="254" t="s">
        <v>188</v>
      </c>
      <c r="M37" s="257" t="s">
        <v>188</v>
      </c>
      <c r="N37" s="254" t="s">
        <v>188</v>
      </c>
      <c r="O37" s="252" t="s">
        <v>188</v>
      </c>
      <c r="P37" s="244" t="s">
        <v>401</v>
      </c>
      <c r="Q37" s="244" t="s">
        <v>245</v>
      </c>
      <c r="R37" s="244" t="s">
        <v>241</v>
      </c>
      <c r="S37" s="244">
        <v>3</v>
      </c>
      <c r="T37" s="244">
        <v>11</v>
      </c>
      <c r="U37" s="252" t="s">
        <v>188</v>
      </c>
      <c r="V37" s="252" t="s">
        <v>188</v>
      </c>
      <c r="W37" s="253" t="s">
        <v>188</v>
      </c>
      <c r="X37" s="253" t="s">
        <v>188</v>
      </c>
      <c r="Y37" s="254" t="s">
        <v>188</v>
      </c>
      <c r="Z37" s="254" t="s">
        <v>188</v>
      </c>
      <c r="AA37" s="254" t="s">
        <v>188</v>
      </c>
      <c r="AB37" s="255" t="s">
        <v>188</v>
      </c>
    </row>
    <row r="38" spans="1:28" s="251" customFormat="1" ht="12" x14ac:dyDescent="0.2">
      <c r="A38" s="244" t="s">
        <v>401</v>
      </c>
      <c r="B38" s="244" t="s">
        <v>245</v>
      </c>
      <c r="C38" s="244" t="s">
        <v>241</v>
      </c>
      <c r="D38" s="244">
        <v>3</v>
      </c>
      <c r="E38" s="244">
        <v>12</v>
      </c>
      <c r="F38" s="256" t="s">
        <v>188</v>
      </c>
      <c r="G38" s="256" t="s">
        <v>188</v>
      </c>
      <c r="H38" s="254" t="s">
        <v>188</v>
      </c>
      <c r="I38" s="256" t="s">
        <v>188</v>
      </c>
      <c r="J38" s="257" t="s">
        <v>188</v>
      </c>
      <c r="K38" s="256" t="s">
        <v>188</v>
      </c>
      <c r="L38" s="254" t="s">
        <v>188</v>
      </c>
      <c r="M38" s="257" t="s">
        <v>188</v>
      </c>
      <c r="N38" s="254" t="s">
        <v>188</v>
      </c>
      <c r="O38" s="252" t="s">
        <v>188</v>
      </c>
      <c r="P38" s="244" t="s">
        <v>401</v>
      </c>
      <c r="Q38" s="244" t="s">
        <v>245</v>
      </c>
      <c r="R38" s="244" t="s">
        <v>241</v>
      </c>
      <c r="S38" s="244">
        <v>3</v>
      </c>
      <c r="T38" s="244">
        <v>12</v>
      </c>
      <c r="U38" s="252" t="s">
        <v>188</v>
      </c>
      <c r="V38" s="252" t="s">
        <v>188</v>
      </c>
      <c r="W38" s="253" t="s">
        <v>188</v>
      </c>
      <c r="X38" s="253" t="s">
        <v>188</v>
      </c>
      <c r="Y38" s="254" t="s">
        <v>188</v>
      </c>
      <c r="Z38" s="254" t="s">
        <v>188</v>
      </c>
      <c r="AA38" s="254" t="s">
        <v>188</v>
      </c>
      <c r="AB38" s="255" t="s">
        <v>188</v>
      </c>
    </row>
    <row r="39" spans="1:28" s="251" customFormat="1" ht="12" x14ac:dyDescent="0.2">
      <c r="A39" s="243" t="s">
        <v>401</v>
      </c>
      <c r="B39" s="243" t="s">
        <v>245</v>
      </c>
      <c r="C39" s="243" t="s">
        <v>241</v>
      </c>
      <c r="D39" s="244">
        <v>4</v>
      </c>
      <c r="E39" s="244">
        <v>1</v>
      </c>
      <c r="F39" s="245">
        <v>40487</v>
      </c>
      <c r="G39" s="245">
        <v>40508</v>
      </c>
      <c r="H39" s="246">
        <v>21</v>
      </c>
      <c r="I39" s="245">
        <v>40511</v>
      </c>
      <c r="J39" s="247">
        <v>3</v>
      </c>
      <c r="K39" s="245">
        <v>40531</v>
      </c>
      <c r="L39" s="246">
        <v>124</v>
      </c>
      <c r="M39" s="247">
        <v>15</v>
      </c>
      <c r="N39" s="246">
        <v>109</v>
      </c>
      <c r="O39" s="248">
        <v>0.87903225806451613</v>
      </c>
      <c r="P39" s="243" t="s">
        <v>401</v>
      </c>
      <c r="Q39" s="243" t="s">
        <v>245</v>
      </c>
      <c r="R39" s="243" t="s">
        <v>241</v>
      </c>
      <c r="S39" s="244">
        <v>4</v>
      </c>
      <c r="T39" s="244">
        <v>1</v>
      </c>
      <c r="U39" s="248">
        <v>0.77777777777777779</v>
      </c>
      <c r="V39" s="248">
        <v>0.41666666666666669</v>
      </c>
      <c r="W39" s="249">
        <v>42</v>
      </c>
      <c r="X39" s="249">
        <v>5</v>
      </c>
      <c r="Y39" s="246">
        <v>2</v>
      </c>
      <c r="Z39" s="246">
        <v>319.5</v>
      </c>
      <c r="AA39" s="246">
        <v>497</v>
      </c>
      <c r="AB39" s="250">
        <v>248.5</v>
      </c>
    </row>
    <row r="40" spans="1:28" s="251" customFormat="1" ht="12" x14ac:dyDescent="0.2">
      <c r="A40" s="244" t="s">
        <v>401</v>
      </c>
      <c r="B40" s="244" t="s">
        <v>245</v>
      </c>
      <c r="C40" s="244" t="s">
        <v>241</v>
      </c>
      <c r="D40" s="244">
        <v>4</v>
      </c>
      <c r="E40" s="244">
        <v>2</v>
      </c>
      <c r="F40" s="245">
        <v>40487</v>
      </c>
      <c r="G40" s="245">
        <v>40515</v>
      </c>
      <c r="H40" s="246">
        <v>28</v>
      </c>
      <c r="I40" s="245">
        <v>40522</v>
      </c>
      <c r="J40" s="247">
        <v>7</v>
      </c>
      <c r="K40" s="245">
        <v>40530</v>
      </c>
      <c r="L40" s="246">
        <v>515</v>
      </c>
      <c r="M40" s="247">
        <v>127</v>
      </c>
      <c r="N40" s="246">
        <v>388</v>
      </c>
      <c r="O40" s="248">
        <v>0.75339805825242723</v>
      </c>
      <c r="P40" s="244" t="s">
        <v>401</v>
      </c>
      <c r="Q40" s="244" t="s">
        <v>245</v>
      </c>
      <c r="R40" s="244" t="s">
        <v>241</v>
      </c>
      <c r="S40" s="244">
        <v>4</v>
      </c>
      <c r="T40" s="244">
        <v>2</v>
      </c>
      <c r="U40" s="252" t="s">
        <v>188</v>
      </c>
      <c r="V40" s="252" t="s">
        <v>188</v>
      </c>
      <c r="W40" s="253" t="s">
        <v>188</v>
      </c>
      <c r="X40" s="253" t="s">
        <v>188</v>
      </c>
      <c r="Y40" s="254" t="s">
        <v>188</v>
      </c>
      <c r="Z40" s="254" t="s">
        <v>188</v>
      </c>
      <c r="AA40" s="254" t="s">
        <v>188</v>
      </c>
      <c r="AB40" s="255" t="s">
        <v>188</v>
      </c>
    </row>
    <row r="41" spans="1:28" s="251" customFormat="1" ht="12" x14ac:dyDescent="0.2">
      <c r="A41" s="244" t="s">
        <v>401</v>
      </c>
      <c r="B41" s="244" t="s">
        <v>245</v>
      </c>
      <c r="C41" s="244" t="s">
        <v>241</v>
      </c>
      <c r="D41" s="244">
        <v>4</v>
      </c>
      <c r="E41" s="244">
        <v>3</v>
      </c>
      <c r="F41" s="245">
        <v>40487</v>
      </c>
      <c r="G41" s="245">
        <v>40529</v>
      </c>
      <c r="H41" s="246">
        <v>42</v>
      </c>
      <c r="I41" s="245">
        <v>40532</v>
      </c>
      <c r="J41" s="247">
        <v>3</v>
      </c>
      <c r="K41" s="256" t="s">
        <v>188</v>
      </c>
      <c r="L41" s="254" t="s">
        <v>188</v>
      </c>
      <c r="M41" s="257" t="s">
        <v>188</v>
      </c>
      <c r="N41" s="254" t="s">
        <v>188</v>
      </c>
      <c r="O41" s="252" t="s">
        <v>188</v>
      </c>
      <c r="P41" s="244" t="s">
        <v>401</v>
      </c>
      <c r="Q41" s="244" t="s">
        <v>245</v>
      </c>
      <c r="R41" s="244" t="s">
        <v>241</v>
      </c>
      <c r="S41" s="244">
        <v>4</v>
      </c>
      <c r="T41" s="244">
        <v>3</v>
      </c>
      <c r="U41" s="252" t="s">
        <v>188</v>
      </c>
      <c r="V41" s="252" t="s">
        <v>188</v>
      </c>
      <c r="W41" s="253" t="s">
        <v>188</v>
      </c>
      <c r="X41" s="253" t="s">
        <v>188</v>
      </c>
      <c r="Y41" s="254" t="s">
        <v>188</v>
      </c>
      <c r="Z41" s="254" t="s">
        <v>188</v>
      </c>
      <c r="AA41" s="254" t="s">
        <v>188</v>
      </c>
      <c r="AB41" s="255" t="s">
        <v>188</v>
      </c>
    </row>
    <row r="42" spans="1:28" s="251" customFormat="1" ht="12" x14ac:dyDescent="0.2">
      <c r="A42" s="244" t="s">
        <v>401</v>
      </c>
      <c r="B42" s="244" t="s">
        <v>245</v>
      </c>
      <c r="C42" s="244" t="s">
        <v>241</v>
      </c>
      <c r="D42" s="244">
        <v>4</v>
      </c>
      <c r="E42" s="244">
        <v>4</v>
      </c>
      <c r="F42" s="245">
        <v>40487</v>
      </c>
      <c r="G42" s="245">
        <v>40529</v>
      </c>
      <c r="H42" s="246">
        <v>42</v>
      </c>
      <c r="I42" s="245">
        <v>40534</v>
      </c>
      <c r="J42" s="247">
        <v>5</v>
      </c>
      <c r="K42" s="256" t="s">
        <v>188</v>
      </c>
      <c r="L42" s="254" t="s">
        <v>188</v>
      </c>
      <c r="M42" s="257" t="s">
        <v>188</v>
      </c>
      <c r="N42" s="254" t="s">
        <v>188</v>
      </c>
      <c r="O42" s="252" t="s">
        <v>188</v>
      </c>
      <c r="P42" s="244" t="s">
        <v>401</v>
      </c>
      <c r="Q42" s="244" t="s">
        <v>245</v>
      </c>
      <c r="R42" s="244" t="s">
        <v>241</v>
      </c>
      <c r="S42" s="244">
        <v>4</v>
      </c>
      <c r="T42" s="244">
        <v>4</v>
      </c>
      <c r="U42" s="252" t="s">
        <v>188</v>
      </c>
      <c r="V42" s="252" t="s">
        <v>188</v>
      </c>
      <c r="W42" s="253" t="s">
        <v>188</v>
      </c>
      <c r="X42" s="253" t="s">
        <v>188</v>
      </c>
      <c r="Y42" s="254" t="s">
        <v>188</v>
      </c>
      <c r="Z42" s="254" t="s">
        <v>188</v>
      </c>
      <c r="AA42" s="254" t="s">
        <v>188</v>
      </c>
      <c r="AB42" s="255" t="s">
        <v>188</v>
      </c>
    </row>
    <row r="43" spans="1:28" s="251" customFormat="1" ht="12" x14ac:dyDescent="0.2">
      <c r="A43" s="244" t="s">
        <v>401</v>
      </c>
      <c r="B43" s="244" t="s">
        <v>245</v>
      </c>
      <c r="C43" s="244" t="s">
        <v>241</v>
      </c>
      <c r="D43" s="244">
        <v>4</v>
      </c>
      <c r="E43" s="244">
        <v>5</v>
      </c>
      <c r="F43" s="245">
        <v>40487</v>
      </c>
      <c r="G43" s="245">
        <v>40533</v>
      </c>
      <c r="H43" s="246">
        <v>46</v>
      </c>
      <c r="I43" s="245">
        <v>40538</v>
      </c>
      <c r="J43" s="247">
        <v>5</v>
      </c>
      <c r="K43" s="256" t="s">
        <v>188</v>
      </c>
      <c r="L43" s="254" t="s">
        <v>188</v>
      </c>
      <c r="M43" s="257" t="s">
        <v>188</v>
      </c>
      <c r="N43" s="254" t="s">
        <v>188</v>
      </c>
      <c r="O43" s="252" t="s">
        <v>188</v>
      </c>
      <c r="P43" s="244" t="s">
        <v>401</v>
      </c>
      <c r="Q43" s="244" t="s">
        <v>245</v>
      </c>
      <c r="R43" s="244" t="s">
        <v>241</v>
      </c>
      <c r="S43" s="244">
        <v>4</v>
      </c>
      <c r="T43" s="244">
        <v>5</v>
      </c>
      <c r="U43" s="252" t="s">
        <v>188</v>
      </c>
      <c r="V43" s="252" t="s">
        <v>188</v>
      </c>
      <c r="W43" s="253" t="s">
        <v>188</v>
      </c>
      <c r="X43" s="253" t="s">
        <v>188</v>
      </c>
      <c r="Y43" s="254" t="s">
        <v>188</v>
      </c>
      <c r="Z43" s="254" t="s">
        <v>188</v>
      </c>
      <c r="AA43" s="254" t="s">
        <v>188</v>
      </c>
      <c r="AB43" s="255" t="s">
        <v>188</v>
      </c>
    </row>
    <row r="44" spans="1:28" s="251" customFormat="1" ht="12" x14ac:dyDescent="0.2">
      <c r="A44" s="244" t="s">
        <v>401</v>
      </c>
      <c r="B44" s="244" t="s">
        <v>245</v>
      </c>
      <c r="C44" s="244" t="s">
        <v>241</v>
      </c>
      <c r="D44" s="244">
        <v>4</v>
      </c>
      <c r="E44" s="244">
        <v>6</v>
      </c>
      <c r="F44" s="256" t="s">
        <v>188</v>
      </c>
      <c r="G44" s="256" t="s">
        <v>188</v>
      </c>
      <c r="H44" s="254" t="s">
        <v>188</v>
      </c>
      <c r="I44" s="256" t="s">
        <v>188</v>
      </c>
      <c r="J44" s="257" t="s">
        <v>188</v>
      </c>
      <c r="K44" s="256" t="s">
        <v>188</v>
      </c>
      <c r="L44" s="254" t="s">
        <v>188</v>
      </c>
      <c r="M44" s="257" t="s">
        <v>188</v>
      </c>
      <c r="N44" s="254" t="s">
        <v>188</v>
      </c>
      <c r="O44" s="252" t="s">
        <v>188</v>
      </c>
      <c r="P44" s="244" t="s">
        <v>401</v>
      </c>
      <c r="Q44" s="244" t="s">
        <v>245</v>
      </c>
      <c r="R44" s="244" t="s">
        <v>241</v>
      </c>
      <c r="S44" s="244">
        <v>4</v>
      </c>
      <c r="T44" s="244">
        <v>6</v>
      </c>
      <c r="U44" s="252" t="s">
        <v>188</v>
      </c>
      <c r="V44" s="252" t="s">
        <v>188</v>
      </c>
      <c r="W44" s="253" t="s">
        <v>188</v>
      </c>
      <c r="X44" s="253" t="s">
        <v>188</v>
      </c>
      <c r="Y44" s="254" t="s">
        <v>188</v>
      </c>
      <c r="Z44" s="254" t="s">
        <v>188</v>
      </c>
      <c r="AA44" s="254" t="s">
        <v>188</v>
      </c>
      <c r="AB44" s="255" t="s">
        <v>188</v>
      </c>
    </row>
    <row r="45" spans="1:28" s="251" customFormat="1" ht="12" x14ac:dyDescent="0.2">
      <c r="A45" s="244" t="s">
        <v>401</v>
      </c>
      <c r="B45" s="244" t="s">
        <v>245</v>
      </c>
      <c r="C45" s="244" t="s">
        <v>241</v>
      </c>
      <c r="D45" s="244">
        <v>4</v>
      </c>
      <c r="E45" s="244">
        <v>7</v>
      </c>
      <c r="F45" s="256" t="s">
        <v>188</v>
      </c>
      <c r="G45" s="256" t="s">
        <v>188</v>
      </c>
      <c r="H45" s="254" t="s">
        <v>188</v>
      </c>
      <c r="I45" s="256" t="s">
        <v>188</v>
      </c>
      <c r="J45" s="257" t="s">
        <v>188</v>
      </c>
      <c r="K45" s="256" t="s">
        <v>188</v>
      </c>
      <c r="L45" s="254" t="s">
        <v>188</v>
      </c>
      <c r="M45" s="257" t="s">
        <v>188</v>
      </c>
      <c r="N45" s="254" t="s">
        <v>188</v>
      </c>
      <c r="O45" s="252" t="s">
        <v>188</v>
      </c>
      <c r="P45" s="244" t="s">
        <v>401</v>
      </c>
      <c r="Q45" s="244" t="s">
        <v>245</v>
      </c>
      <c r="R45" s="244" t="s">
        <v>241</v>
      </c>
      <c r="S45" s="244">
        <v>4</v>
      </c>
      <c r="T45" s="244">
        <v>7</v>
      </c>
      <c r="U45" s="252" t="s">
        <v>188</v>
      </c>
      <c r="V45" s="252" t="s">
        <v>188</v>
      </c>
      <c r="W45" s="253" t="s">
        <v>188</v>
      </c>
      <c r="X45" s="253" t="s">
        <v>188</v>
      </c>
      <c r="Y45" s="254" t="s">
        <v>188</v>
      </c>
      <c r="Z45" s="254" t="s">
        <v>188</v>
      </c>
      <c r="AA45" s="254" t="s">
        <v>188</v>
      </c>
      <c r="AB45" s="255" t="s">
        <v>188</v>
      </c>
    </row>
    <row r="46" spans="1:28" s="251" customFormat="1" ht="12" x14ac:dyDescent="0.2">
      <c r="A46" s="244" t="s">
        <v>401</v>
      </c>
      <c r="B46" s="244" t="s">
        <v>245</v>
      </c>
      <c r="C46" s="244" t="s">
        <v>241</v>
      </c>
      <c r="D46" s="244">
        <v>4</v>
      </c>
      <c r="E46" s="244">
        <v>8</v>
      </c>
      <c r="F46" s="256" t="s">
        <v>188</v>
      </c>
      <c r="G46" s="256" t="s">
        <v>188</v>
      </c>
      <c r="H46" s="254" t="s">
        <v>188</v>
      </c>
      <c r="I46" s="256" t="s">
        <v>188</v>
      </c>
      <c r="J46" s="257" t="s">
        <v>188</v>
      </c>
      <c r="K46" s="256" t="s">
        <v>188</v>
      </c>
      <c r="L46" s="254" t="s">
        <v>188</v>
      </c>
      <c r="M46" s="257" t="s">
        <v>188</v>
      </c>
      <c r="N46" s="254" t="s">
        <v>188</v>
      </c>
      <c r="O46" s="252" t="s">
        <v>188</v>
      </c>
      <c r="P46" s="244" t="s">
        <v>401</v>
      </c>
      <c r="Q46" s="244" t="s">
        <v>245</v>
      </c>
      <c r="R46" s="244" t="s">
        <v>241</v>
      </c>
      <c r="S46" s="244">
        <v>4</v>
      </c>
      <c r="T46" s="244">
        <v>8</v>
      </c>
      <c r="U46" s="252" t="s">
        <v>188</v>
      </c>
      <c r="V46" s="252" t="s">
        <v>188</v>
      </c>
      <c r="W46" s="253" t="s">
        <v>188</v>
      </c>
      <c r="X46" s="253" t="s">
        <v>188</v>
      </c>
      <c r="Y46" s="254" t="s">
        <v>188</v>
      </c>
      <c r="Z46" s="254" t="s">
        <v>188</v>
      </c>
      <c r="AA46" s="254" t="s">
        <v>188</v>
      </c>
      <c r="AB46" s="255" t="s">
        <v>188</v>
      </c>
    </row>
    <row r="47" spans="1:28" s="251" customFormat="1" ht="12" x14ac:dyDescent="0.2">
      <c r="A47" s="244" t="s">
        <v>401</v>
      </c>
      <c r="B47" s="244" t="s">
        <v>245</v>
      </c>
      <c r="C47" s="244" t="s">
        <v>241</v>
      </c>
      <c r="D47" s="244">
        <v>4</v>
      </c>
      <c r="E47" s="244">
        <v>9</v>
      </c>
      <c r="F47" s="256" t="s">
        <v>188</v>
      </c>
      <c r="G47" s="256" t="s">
        <v>188</v>
      </c>
      <c r="H47" s="254" t="s">
        <v>188</v>
      </c>
      <c r="I47" s="256" t="s">
        <v>188</v>
      </c>
      <c r="J47" s="257" t="s">
        <v>188</v>
      </c>
      <c r="K47" s="256" t="s">
        <v>188</v>
      </c>
      <c r="L47" s="254" t="s">
        <v>188</v>
      </c>
      <c r="M47" s="257" t="s">
        <v>188</v>
      </c>
      <c r="N47" s="254" t="s">
        <v>188</v>
      </c>
      <c r="O47" s="252" t="s">
        <v>188</v>
      </c>
      <c r="P47" s="244" t="s">
        <v>401</v>
      </c>
      <c r="Q47" s="244" t="s">
        <v>245</v>
      </c>
      <c r="R47" s="244" t="s">
        <v>241</v>
      </c>
      <c r="S47" s="244">
        <v>4</v>
      </c>
      <c r="T47" s="244">
        <v>9</v>
      </c>
      <c r="U47" s="252" t="s">
        <v>188</v>
      </c>
      <c r="V47" s="252" t="s">
        <v>188</v>
      </c>
      <c r="W47" s="253" t="s">
        <v>188</v>
      </c>
      <c r="X47" s="253" t="s">
        <v>188</v>
      </c>
      <c r="Y47" s="254" t="s">
        <v>188</v>
      </c>
      <c r="Z47" s="254" t="s">
        <v>188</v>
      </c>
      <c r="AA47" s="254" t="s">
        <v>188</v>
      </c>
      <c r="AB47" s="255" t="s">
        <v>188</v>
      </c>
    </row>
    <row r="48" spans="1:28" s="251" customFormat="1" ht="12" x14ac:dyDescent="0.2">
      <c r="A48" s="244" t="s">
        <v>401</v>
      </c>
      <c r="B48" s="244" t="s">
        <v>245</v>
      </c>
      <c r="C48" s="244" t="s">
        <v>241</v>
      </c>
      <c r="D48" s="244">
        <v>4</v>
      </c>
      <c r="E48" s="244">
        <v>10</v>
      </c>
      <c r="F48" s="256" t="s">
        <v>188</v>
      </c>
      <c r="G48" s="256" t="s">
        <v>188</v>
      </c>
      <c r="H48" s="254" t="s">
        <v>188</v>
      </c>
      <c r="I48" s="256" t="s">
        <v>188</v>
      </c>
      <c r="J48" s="257" t="s">
        <v>188</v>
      </c>
      <c r="K48" s="256" t="s">
        <v>188</v>
      </c>
      <c r="L48" s="254" t="s">
        <v>188</v>
      </c>
      <c r="M48" s="257" t="s">
        <v>188</v>
      </c>
      <c r="N48" s="254" t="s">
        <v>188</v>
      </c>
      <c r="O48" s="252" t="s">
        <v>188</v>
      </c>
      <c r="P48" s="244" t="s">
        <v>401</v>
      </c>
      <c r="Q48" s="244" t="s">
        <v>245</v>
      </c>
      <c r="R48" s="244" t="s">
        <v>241</v>
      </c>
      <c r="S48" s="244">
        <v>4</v>
      </c>
      <c r="T48" s="244">
        <v>10</v>
      </c>
      <c r="U48" s="252" t="s">
        <v>188</v>
      </c>
      <c r="V48" s="252" t="s">
        <v>188</v>
      </c>
      <c r="W48" s="253" t="s">
        <v>188</v>
      </c>
      <c r="X48" s="253" t="s">
        <v>188</v>
      </c>
      <c r="Y48" s="254" t="s">
        <v>188</v>
      </c>
      <c r="Z48" s="254" t="s">
        <v>188</v>
      </c>
      <c r="AA48" s="254" t="s">
        <v>188</v>
      </c>
      <c r="AB48" s="255" t="s">
        <v>188</v>
      </c>
    </row>
    <row r="49" spans="1:28" s="251" customFormat="1" ht="12" x14ac:dyDescent="0.2">
      <c r="A49" s="244" t="s">
        <v>401</v>
      </c>
      <c r="B49" s="244" t="s">
        <v>245</v>
      </c>
      <c r="C49" s="244" t="s">
        <v>241</v>
      </c>
      <c r="D49" s="244">
        <v>4</v>
      </c>
      <c r="E49" s="244">
        <v>11</v>
      </c>
      <c r="F49" s="256" t="s">
        <v>188</v>
      </c>
      <c r="G49" s="256" t="s">
        <v>188</v>
      </c>
      <c r="H49" s="254" t="s">
        <v>188</v>
      </c>
      <c r="I49" s="256" t="s">
        <v>188</v>
      </c>
      <c r="J49" s="257" t="s">
        <v>188</v>
      </c>
      <c r="K49" s="256" t="s">
        <v>188</v>
      </c>
      <c r="L49" s="254" t="s">
        <v>188</v>
      </c>
      <c r="M49" s="257" t="s">
        <v>188</v>
      </c>
      <c r="N49" s="254" t="s">
        <v>188</v>
      </c>
      <c r="O49" s="252" t="s">
        <v>188</v>
      </c>
      <c r="P49" s="244" t="s">
        <v>401</v>
      </c>
      <c r="Q49" s="244" t="s">
        <v>245</v>
      </c>
      <c r="R49" s="244" t="s">
        <v>241</v>
      </c>
      <c r="S49" s="244">
        <v>4</v>
      </c>
      <c r="T49" s="244">
        <v>11</v>
      </c>
      <c r="U49" s="252" t="s">
        <v>188</v>
      </c>
      <c r="V49" s="252" t="s">
        <v>188</v>
      </c>
      <c r="W49" s="253" t="s">
        <v>188</v>
      </c>
      <c r="X49" s="253" t="s">
        <v>188</v>
      </c>
      <c r="Y49" s="254" t="s">
        <v>188</v>
      </c>
      <c r="Z49" s="254" t="s">
        <v>188</v>
      </c>
      <c r="AA49" s="254" t="s">
        <v>188</v>
      </c>
      <c r="AB49" s="255" t="s">
        <v>188</v>
      </c>
    </row>
    <row r="50" spans="1:28" s="251" customFormat="1" ht="12" x14ac:dyDescent="0.2">
      <c r="A50" s="244" t="s">
        <v>401</v>
      </c>
      <c r="B50" s="244" t="s">
        <v>245</v>
      </c>
      <c r="C50" s="244" t="s">
        <v>241</v>
      </c>
      <c r="D50" s="244">
        <v>4</v>
      </c>
      <c r="E50" s="244">
        <v>12</v>
      </c>
      <c r="F50" s="256" t="s">
        <v>188</v>
      </c>
      <c r="G50" s="256" t="s">
        <v>188</v>
      </c>
      <c r="H50" s="254" t="s">
        <v>188</v>
      </c>
      <c r="I50" s="256" t="s">
        <v>188</v>
      </c>
      <c r="J50" s="257" t="s">
        <v>188</v>
      </c>
      <c r="K50" s="256" t="s">
        <v>188</v>
      </c>
      <c r="L50" s="254" t="s">
        <v>188</v>
      </c>
      <c r="M50" s="257" t="s">
        <v>188</v>
      </c>
      <c r="N50" s="254" t="s">
        <v>188</v>
      </c>
      <c r="O50" s="252" t="s">
        <v>188</v>
      </c>
      <c r="P50" s="244" t="s">
        <v>401</v>
      </c>
      <c r="Q50" s="244" t="s">
        <v>245</v>
      </c>
      <c r="R50" s="244" t="s">
        <v>241</v>
      </c>
      <c r="S50" s="244">
        <v>4</v>
      </c>
      <c r="T50" s="244">
        <v>12</v>
      </c>
      <c r="U50" s="252" t="s">
        <v>188</v>
      </c>
      <c r="V50" s="252" t="s">
        <v>188</v>
      </c>
      <c r="W50" s="253" t="s">
        <v>188</v>
      </c>
      <c r="X50" s="253" t="s">
        <v>188</v>
      </c>
      <c r="Y50" s="254" t="s">
        <v>188</v>
      </c>
      <c r="Z50" s="254" t="s">
        <v>188</v>
      </c>
      <c r="AA50" s="254" t="s">
        <v>188</v>
      </c>
      <c r="AB50" s="255" t="s">
        <v>188</v>
      </c>
    </row>
    <row r="51" spans="1:28" s="251" customFormat="1" ht="12" x14ac:dyDescent="0.2">
      <c r="A51" s="243" t="s">
        <v>401</v>
      </c>
      <c r="B51" s="243" t="s">
        <v>245</v>
      </c>
      <c r="C51" s="243" t="s">
        <v>241</v>
      </c>
      <c r="D51" s="244">
        <v>5</v>
      </c>
      <c r="E51" s="244">
        <v>1</v>
      </c>
      <c r="F51" s="245">
        <v>40487</v>
      </c>
      <c r="G51" s="245">
        <v>40508</v>
      </c>
      <c r="H51" s="246">
        <v>21</v>
      </c>
      <c r="I51" s="245">
        <v>40511</v>
      </c>
      <c r="J51" s="247">
        <v>3</v>
      </c>
      <c r="K51" s="245">
        <v>40511</v>
      </c>
      <c r="L51" s="246">
        <v>1302</v>
      </c>
      <c r="M51" s="247">
        <v>4</v>
      </c>
      <c r="N51" s="246">
        <v>1298</v>
      </c>
      <c r="O51" s="248">
        <v>0.99692780337941633</v>
      </c>
      <c r="P51" s="243" t="s">
        <v>401</v>
      </c>
      <c r="Q51" s="243" t="s">
        <v>245</v>
      </c>
      <c r="R51" s="243" t="s">
        <v>241</v>
      </c>
      <c r="S51" s="244">
        <v>5</v>
      </c>
      <c r="T51" s="244">
        <v>1</v>
      </c>
      <c r="U51" s="248">
        <v>0.98115395766888958</v>
      </c>
      <c r="V51" s="248">
        <v>0.66666666666666663</v>
      </c>
      <c r="W51" s="249">
        <v>31.5</v>
      </c>
      <c r="X51" s="249">
        <v>3.5</v>
      </c>
      <c r="Y51" s="246">
        <v>3</v>
      </c>
      <c r="Z51" s="246">
        <v>1149.6666666666667</v>
      </c>
      <c r="AA51" s="246">
        <v>3384</v>
      </c>
      <c r="AB51" s="250">
        <v>1128</v>
      </c>
    </row>
    <row r="52" spans="1:28" s="251" customFormat="1" ht="12" x14ac:dyDescent="0.2">
      <c r="A52" s="244" t="s">
        <v>401</v>
      </c>
      <c r="B52" s="244" t="s">
        <v>245</v>
      </c>
      <c r="C52" s="244" t="s">
        <v>241</v>
      </c>
      <c r="D52" s="244">
        <v>5</v>
      </c>
      <c r="E52" s="244">
        <v>2</v>
      </c>
      <c r="F52" s="245">
        <v>40487</v>
      </c>
      <c r="G52" s="245">
        <v>40510</v>
      </c>
      <c r="H52" s="246">
        <v>23</v>
      </c>
      <c r="I52" s="245">
        <v>40513</v>
      </c>
      <c r="J52" s="247">
        <v>3</v>
      </c>
      <c r="K52" s="245">
        <v>40520</v>
      </c>
      <c r="L52" s="246">
        <v>1182</v>
      </c>
      <c r="M52" s="247">
        <v>30</v>
      </c>
      <c r="N52" s="246">
        <v>1152</v>
      </c>
      <c r="O52" s="248">
        <v>0.97461928934010156</v>
      </c>
      <c r="P52" s="244" t="s">
        <v>401</v>
      </c>
      <c r="Q52" s="244" t="s">
        <v>245</v>
      </c>
      <c r="R52" s="244" t="s">
        <v>241</v>
      </c>
      <c r="S52" s="244">
        <v>5</v>
      </c>
      <c r="T52" s="244">
        <v>2</v>
      </c>
      <c r="U52" s="252" t="s">
        <v>188</v>
      </c>
      <c r="V52" s="252" t="s">
        <v>188</v>
      </c>
      <c r="W52" s="253" t="s">
        <v>188</v>
      </c>
      <c r="X52" s="253" t="s">
        <v>188</v>
      </c>
      <c r="Y52" s="254" t="s">
        <v>188</v>
      </c>
      <c r="Z52" s="254" t="s">
        <v>188</v>
      </c>
      <c r="AA52" s="254" t="s">
        <v>188</v>
      </c>
      <c r="AB52" s="255" t="s">
        <v>188</v>
      </c>
    </row>
    <row r="53" spans="1:28" s="251" customFormat="1" ht="12" x14ac:dyDescent="0.2">
      <c r="A53" s="244" t="s">
        <v>401</v>
      </c>
      <c r="B53" s="244" t="s">
        <v>245</v>
      </c>
      <c r="C53" s="244" t="s">
        <v>241</v>
      </c>
      <c r="D53" s="244">
        <v>5</v>
      </c>
      <c r="E53" s="244">
        <v>3</v>
      </c>
      <c r="F53" s="245">
        <v>40487</v>
      </c>
      <c r="G53" s="245">
        <v>40512</v>
      </c>
      <c r="H53" s="246">
        <v>25</v>
      </c>
      <c r="I53" s="245">
        <v>40515</v>
      </c>
      <c r="J53" s="247">
        <v>3</v>
      </c>
      <c r="K53" s="245">
        <v>40521</v>
      </c>
      <c r="L53" s="246">
        <v>965</v>
      </c>
      <c r="M53" s="247">
        <v>31</v>
      </c>
      <c r="N53" s="246">
        <v>934</v>
      </c>
      <c r="O53" s="248">
        <v>0.96787564766839373</v>
      </c>
      <c r="P53" s="244" t="s">
        <v>401</v>
      </c>
      <c r="Q53" s="244" t="s">
        <v>245</v>
      </c>
      <c r="R53" s="244" t="s">
        <v>241</v>
      </c>
      <c r="S53" s="244">
        <v>5</v>
      </c>
      <c r="T53" s="244">
        <v>3</v>
      </c>
      <c r="U53" s="252" t="s">
        <v>188</v>
      </c>
      <c r="V53" s="252" t="s">
        <v>188</v>
      </c>
      <c r="W53" s="253" t="s">
        <v>188</v>
      </c>
      <c r="X53" s="253" t="s">
        <v>188</v>
      </c>
      <c r="Y53" s="254" t="s">
        <v>188</v>
      </c>
      <c r="Z53" s="254" t="s">
        <v>188</v>
      </c>
      <c r="AA53" s="254" t="s">
        <v>188</v>
      </c>
      <c r="AB53" s="255" t="s">
        <v>188</v>
      </c>
    </row>
    <row r="54" spans="1:28" s="251" customFormat="1" ht="12" x14ac:dyDescent="0.2">
      <c r="A54" s="244" t="s">
        <v>401</v>
      </c>
      <c r="B54" s="244" t="s">
        <v>245</v>
      </c>
      <c r="C54" s="244" t="s">
        <v>241</v>
      </c>
      <c r="D54" s="244">
        <v>5</v>
      </c>
      <c r="E54" s="244">
        <v>4</v>
      </c>
      <c r="F54" s="245">
        <v>40487</v>
      </c>
      <c r="G54" s="245">
        <v>40518</v>
      </c>
      <c r="H54" s="246">
        <v>31</v>
      </c>
      <c r="I54" s="245">
        <v>40522</v>
      </c>
      <c r="J54" s="247">
        <v>4</v>
      </c>
      <c r="K54" s="256" t="s">
        <v>188</v>
      </c>
      <c r="L54" s="254" t="s">
        <v>188</v>
      </c>
      <c r="M54" s="257" t="s">
        <v>188</v>
      </c>
      <c r="N54" s="254" t="s">
        <v>188</v>
      </c>
      <c r="O54" s="252" t="s">
        <v>188</v>
      </c>
      <c r="P54" s="244" t="s">
        <v>401</v>
      </c>
      <c r="Q54" s="244" t="s">
        <v>245</v>
      </c>
      <c r="R54" s="244" t="s">
        <v>241</v>
      </c>
      <c r="S54" s="244">
        <v>5</v>
      </c>
      <c r="T54" s="244">
        <v>4</v>
      </c>
      <c r="U54" s="252" t="s">
        <v>188</v>
      </c>
      <c r="V54" s="252" t="s">
        <v>188</v>
      </c>
      <c r="W54" s="253" t="s">
        <v>188</v>
      </c>
      <c r="X54" s="253" t="s">
        <v>188</v>
      </c>
      <c r="Y54" s="254" t="s">
        <v>188</v>
      </c>
      <c r="Z54" s="254" t="s">
        <v>188</v>
      </c>
      <c r="AA54" s="254" t="s">
        <v>188</v>
      </c>
      <c r="AB54" s="255" t="s">
        <v>188</v>
      </c>
    </row>
    <row r="55" spans="1:28" s="251" customFormat="1" ht="12" x14ac:dyDescent="0.2">
      <c r="A55" s="244" t="s">
        <v>401</v>
      </c>
      <c r="B55" s="244" t="s">
        <v>245</v>
      </c>
      <c r="C55" s="244" t="s">
        <v>241</v>
      </c>
      <c r="D55" s="244">
        <v>5</v>
      </c>
      <c r="E55" s="244">
        <v>5</v>
      </c>
      <c r="F55" s="245">
        <v>40487</v>
      </c>
      <c r="G55" s="245">
        <v>40519</v>
      </c>
      <c r="H55" s="246">
        <v>32</v>
      </c>
      <c r="I55" s="245">
        <v>40526</v>
      </c>
      <c r="J55" s="247">
        <v>7</v>
      </c>
      <c r="K55" s="256" t="s">
        <v>188</v>
      </c>
      <c r="L55" s="254" t="s">
        <v>188</v>
      </c>
      <c r="M55" s="257" t="s">
        <v>188</v>
      </c>
      <c r="N55" s="254" t="s">
        <v>188</v>
      </c>
      <c r="O55" s="252" t="s">
        <v>188</v>
      </c>
      <c r="P55" s="244" t="s">
        <v>401</v>
      </c>
      <c r="Q55" s="244" t="s">
        <v>245</v>
      </c>
      <c r="R55" s="244" t="s">
        <v>241</v>
      </c>
      <c r="S55" s="244">
        <v>5</v>
      </c>
      <c r="T55" s="244">
        <v>5</v>
      </c>
      <c r="U55" s="252" t="s">
        <v>188</v>
      </c>
      <c r="V55" s="252" t="s">
        <v>188</v>
      </c>
      <c r="W55" s="253" t="s">
        <v>188</v>
      </c>
      <c r="X55" s="253" t="s">
        <v>188</v>
      </c>
      <c r="Y55" s="254" t="s">
        <v>188</v>
      </c>
      <c r="Z55" s="254" t="s">
        <v>188</v>
      </c>
      <c r="AA55" s="254" t="s">
        <v>188</v>
      </c>
      <c r="AB55" s="255" t="s">
        <v>188</v>
      </c>
    </row>
    <row r="56" spans="1:28" s="251" customFormat="1" ht="12" x14ac:dyDescent="0.2">
      <c r="A56" s="244" t="s">
        <v>401</v>
      </c>
      <c r="B56" s="244" t="s">
        <v>245</v>
      </c>
      <c r="C56" s="244" t="s">
        <v>241</v>
      </c>
      <c r="D56" s="244">
        <v>5</v>
      </c>
      <c r="E56" s="244">
        <v>6</v>
      </c>
      <c r="F56" s="245">
        <v>40487</v>
      </c>
      <c r="G56" s="245">
        <v>40520</v>
      </c>
      <c r="H56" s="246">
        <v>33</v>
      </c>
      <c r="I56" s="245">
        <v>40528</v>
      </c>
      <c r="J56" s="247">
        <v>8</v>
      </c>
      <c r="K56" s="256" t="s">
        <v>188</v>
      </c>
      <c r="L56" s="254" t="s">
        <v>188</v>
      </c>
      <c r="M56" s="257" t="s">
        <v>188</v>
      </c>
      <c r="N56" s="254" t="s">
        <v>188</v>
      </c>
      <c r="O56" s="252" t="s">
        <v>188</v>
      </c>
      <c r="P56" s="244" t="s">
        <v>401</v>
      </c>
      <c r="Q56" s="244" t="s">
        <v>245</v>
      </c>
      <c r="R56" s="244" t="s">
        <v>241</v>
      </c>
      <c r="S56" s="244">
        <v>5</v>
      </c>
      <c r="T56" s="244">
        <v>6</v>
      </c>
      <c r="U56" s="252" t="s">
        <v>188</v>
      </c>
      <c r="V56" s="252" t="s">
        <v>188</v>
      </c>
      <c r="W56" s="253" t="s">
        <v>188</v>
      </c>
      <c r="X56" s="253" t="s">
        <v>188</v>
      </c>
      <c r="Y56" s="254" t="s">
        <v>188</v>
      </c>
      <c r="Z56" s="254" t="s">
        <v>188</v>
      </c>
      <c r="AA56" s="254" t="s">
        <v>188</v>
      </c>
      <c r="AB56" s="255" t="s">
        <v>188</v>
      </c>
    </row>
    <row r="57" spans="1:28" s="251" customFormat="1" ht="12" x14ac:dyDescent="0.2">
      <c r="A57" s="244" t="s">
        <v>401</v>
      </c>
      <c r="B57" s="244" t="s">
        <v>245</v>
      </c>
      <c r="C57" s="244" t="s">
        <v>241</v>
      </c>
      <c r="D57" s="244">
        <v>5</v>
      </c>
      <c r="E57" s="244">
        <v>7</v>
      </c>
      <c r="F57" s="245">
        <v>40487</v>
      </c>
      <c r="G57" s="245">
        <v>40522</v>
      </c>
      <c r="H57" s="246">
        <v>35</v>
      </c>
      <c r="I57" s="245">
        <v>40525</v>
      </c>
      <c r="J57" s="247">
        <v>3</v>
      </c>
      <c r="K57" s="256" t="s">
        <v>188</v>
      </c>
      <c r="L57" s="254" t="s">
        <v>188</v>
      </c>
      <c r="M57" s="257" t="s">
        <v>188</v>
      </c>
      <c r="N57" s="254" t="s">
        <v>188</v>
      </c>
      <c r="O57" s="252" t="s">
        <v>188</v>
      </c>
      <c r="P57" s="244" t="s">
        <v>401</v>
      </c>
      <c r="Q57" s="244" t="s">
        <v>245</v>
      </c>
      <c r="R57" s="244" t="s">
        <v>241</v>
      </c>
      <c r="S57" s="244">
        <v>5</v>
      </c>
      <c r="T57" s="244">
        <v>7</v>
      </c>
      <c r="U57" s="252" t="s">
        <v>188</v>
      </c>
      <c r="V57" s="252" t="s">
        <v>188</v>
      </c>
      <c r="W57" s="253" t="s">
        <v>188</v>
      </c>
      <c r="X57" s="253" t="s">
        <v>188</v>
      </c>
      <c r="Y57" s="254" t="s">
        <v>188</v>
      </c>
      <c r="Z57" s="254" t="s">
        <v>188</v>
      </c>
      <c r="AA57" s="254" t="s">
        <v>188</v>
      </c>
      <c r="AB57" s="255" t="s">
        <v>188</v>
      </c>
    </row>
    <row r="58" spans="1:28" s="251" customFormat="1" ht="12" x14ac:dyDescent="0.2">
      <c r="A58" s="244" t="s">
        <v>401</v>
      </c>
      <c r="B58" s="244" t="s">
        <v>245</v>
      </c>
      <c r="C58" s="244" t="s">
        <v>241</v>
      </c>
      <c r="D58" s="244">
        <v>5</v>
      </c>
      <c r="E58" s="244">
        <v>8</v>
      </c>
      <c r="F58" s="245">
        <v>40487</v>
      </c>
      <c r="G58" s="245">
        <v>40524</v>
      </c>
      <c r="H58" s="246">
        <v>37</v>
      </c>
      <c r="I58" s="245">
        <v>40533</v>
      </c>
      <c r="J58" s="247">
        <v>9</v>
      </c>
      <c r="K58" s="256" t="s">
        <v>188</v>
      </c>
      <c r="L58" s="254" t="s">
        <v>188</v>
      </c>
      <c r="M58" s="257" t="s">
        <v>188</v>
      </c>
      <c r="N58" s="254" t="s">
        <v>188</v>
      </c>
      <c r="O58" s="252" t="s">
        <v>188</v>
      </c>
      <c r="P58" s="244" t="s">
        <v>401</v>
      </c>
      <c r="Q58" s="244" t="s">
        <v>245</v>
      </c>
      <c r="R58" s="244" t="s">
        <v>241</v>
      </c>
      <c r="S58" s="244">
        <v>5</v>
      </c>
      <c r="T58" s="244">
        <v>8</v>
      </c>
      <c r="U58" s="252" t="s">
        <v>188</v>
      </c>
      <c r="V58" s="252" t="s">
        <v>188</v>
      </c>
      <c r="W58" s="253" t="s">
        <v>188</v>
      </c>
      <c r="X58" s="253" t="s">
        <v>188</v>
      </c>
      <c r="Y58" s="254" t="s">
        <v>188</v>
      </c>
      <c r="Z58" s="254" t="s">
        <v>188</v>
      </c>
      <c r="AA58" s="254" t="s">
        <v>188</v>
      </c>
      <c r="AB58" s="255" t="s">
        <v>188</v>
      </c>
    </row>
    <row r="59" spans="1:28" s="251" customFormat="1" ht="12" x14ac:dyDescent="0.2">
      <c r="A59" s="244" t="s">
        <v>401</v>
      </c>
      <c r="B59" s="244" t="s">
        <v>245</v>
      </c>
      <c r="C59" s="244" t="s">
        <v>241</v>
      </c>
      <c r="D59" s="244">
        <v>5</v>
      </c>
      <c r="E59" s="244">
        <v>9</v>
      </c>
      <c r="F59" s="256" t="s">
        <v>188</v>
      </c>
      <c r="G59" s="256" t="s">
        <v>188</v>
      </c>
      <c r="H59" s="254" t="s">
        <v>188</v>
      </c>
      <c r="I59" s="256" t="s">
        <v>188</v>
      </c>
      <c r="J59" s="257" t="s">
        <v>188</v>
      </c>
      <c r="K59" s="256" t="s">
        <v>188</v>
      </c>
      <c r="L59" s="254" t="s">
        <v>188</v>
      </c>
      <c r="M59" s="257" t="s">
        <v>188</v>
      </c>
      <c r="N59" s="254" t="s">
        <v>188</v>
      </c>
      <c r="O59" s="252" t="s">
        <v>188</v>
      </c>
      <c r="P59" s="244" t="s">
        <v>401</v>
      </c>
      <c r="Q59" s="244" t="s">
        <v>245</v>
      </c>
      <c r="R59" s="244" t="s">
        <v>241</v>
      </c>
      <c r="S59" s="244">
        <v>5</v>
      </c>
      <c r="T59" s="244">
        <v>9</v>
      </c>
      <c r="U59" s="252" t="s">
        <v>188</v>
      </c>
      <c r="V59" s="252" t="s">
        <v>188</v>
      </c>
      <c r="W59" s="253" t="s">
        <v>188</v>
      </c>
      <c r="X59" s="253" t="s">
        <v>188</v>
      </c>
      <c r="Y59" s="254" t="s">
        <v>188</v>
      </c>
      <c r="Z59" s="254" t="s">
        <v>188</v>
      </c>
      <c r="AA59" s="254" t="s">
        <v>188</v>
      </c>
      <c r="AB59" s="255" t="s">
        <v>188</v>
      </c>
    </row>
    <row r="60" spans="1:28" s="251" customFormat="1" ht="12" x14ac:dyDescent="0.2">
      <c r="A60" s="244" t="s">
        <v>401</v>
      </c>
      <c r="B60" s="244" t="s">
        <v>245</v>
      </c>
      <c r="C60" s="244" t="s">
        <v>241</v>
      </c>
      <c r="D60" s="244">
        <v>5</v>
      </c>
      <c r="E60" s="244">
        <v>10</v>
      </c>
      <c r="F60" s="256" t="s">
        <v>188</v>
      </c>
      <c r="G60" s="256" t="s">
        <v>188</v>
      </c>
      <c r="H60" s="254" t="s">
        <v>188</v>
      </c>
      <c r="I60" s="256" t="s">
        <v>188</v>
      </c>
      <c r="J60" s="257" t="s">
        <v>188</v>
      </c>
      <c r="K60" s="256" t="s">
        <v>188</v>
      </c>
      <c r="L60" s="254" t="s">
        <v>188</v>
      </c>
      <c r="M60" s="257" t="s">
        <v>188</v>
      </c>
      <c r="N60" s="254" t="s">
        <v>188</v>
      </c>
      <c r="O60" s="252" t="s">
        <v>188</v>
      </c>
      <c r="P60" s="244" t="s">
        <v>401</v>
      </c>
      <c r="Q60" s="244" t="s">
        <v>245</v>
      </c>
      <c r="R60" s="244" t="s">
        <v>241</v>
      </c>
      <c r="S60" s="244">
        <v>5</v>
      </c>
      <c r="T60" s="244">
        <v>10</v>
      </c>
      <c r="U60" s="252" t="s">
        <v>188</v>
      </c>
      <c r="V60" s="252" t="s">
        <v>188</v>
      </c>
      <c r="W60" s="253" t="s">
        <v>188</v>
      </c>
      <c r="X60" s="253" t="s">
        <v>188</v>
      </c>
      <c r="Y60" s="254" t="s">
        <v>188</v>
      </c>
      <c r="Z60" s="254" t="s">
        <v>188</v>
      </c>
      <c r="AA60" s="254" t="s">
        <v>188</v>
      </c>
      <c r="AB60" s="255" t="s">
        <v>188</v>
      </c>
    </row>
    <row r="61" spans="1:28" s="251" customFormat="1" ht="12" x14ac:dyDescent="0.2">
      <c r="A61" s="244" t="s">
        <v>401</v>
      </c>
      <c r="B61" s="244" t="s">
        <v>245</v>
      </c>
      <c r="C61" s="244" t="s">
        <v>241</v>
      </c>
      <c r="D61" s="244">
        <v>5</v>
      </c>
      <c r="E61" s="244">
        <v>11</v>
      </c>
      <c r="F61" s="256" t="s">
        <v>188</v>
      </c>
      <c r="G61" s="256" t="s">
        <v>188</v>
      </c>
      <c r="H61" s="254" t="s">
        <v>188</v>
      </c>
      <c r="I61" s="256" t="s">
        <v>188</v>
      </c>
      <c r="J61" s="257" t="s">
        <v>188</v>
      </c>
      <c r="K61" s="256" t="s">
        <v>188</v>
      </c>
      <c r="L61" s="254" t="s">
        <v>188</v>
      </c>
      <c r="M61" s="257" t="s">
        <v>188</v>
      </c>
      <c r="N61" s="254" t="s">
        <v>188</v>
      </c>
      <c r="O61" s="252" t="s">
        <v>188</v>
      </c>
      <c r="P61" s="244" t="s">
        <v>401</v>
      </c>
      <c r="Q61" s="244" t="s">
        <v>245</v>
      </c>
      <c r="R61" s="244" t="s">
        <v>241</v>
      </c>
      <c r="S61" s="244">
        <v>5</v>
      </c>
      <c r="T61" s="244">
        <v>11</v>
      </c>
      <c r="U61" s="252" t="s">
        <v>188</v>
      </c>
      <c r="V61" s="252" t="s">
        <v>188</v>
      </c>
      <c r="W61" s="253" t="s">
        <v>188</v>
      </c>
      <c r="X61" s="253" t="s">
        <v>188</v>
      </c>
      <c r="Y61" s="254" t="s">
        <v>188</v>
      </c>
      <c r="Z61" s="254" t="s">
        <v>188</v>
      </c>
      <c r="AA61" s="254" t="s">
        <v>188</v>
      </c>
      <c r="AB61" s="255" t="s">
        <v>188</v>
      </c>
    </row>
    <row r="62" spans="1:28" s="251" customFormat="1" ht="12" x14ac:dyDescent="0.2">
      <c r="A62" s="244" t="s">
        <v>401</v>
      </c>
      <c r="B62" s="244" t="s">
        <v>245</v>
      </c>
      <c r="C62" s="244" t="s">
        <v>241</v>
      </c>
      <c r="D62" s="244">
        <v>5</v>
      </c>
      <c r="E62" s="244">
        <v>12</v>
      </c>
      <c r="F62" s="256" t="s">
        <v>188</v>
      </c>
      <c r="G62" s="256" t="s">
        <v>188</v>
      </c>
      <c r="H62" s="254" t="s">
        <v>188</v>
      </c>
      <c r="I62" s="256" t="s">
        <v>188</v>
      </c>
      <c r="J62" s="257" t="s">
        <v>188</v>
      </c>
      <c r="K62" s="256" t="s">
        <v>188</v>
      </c>
      <c r="L62" s="254" t="s">
        <v>188</v>
      </c>
      <c r="M62" s="257" t="s">
        <v>188</v>
      </c>
      <c r="N62" s="254" t="s">
        <v>188</v>
      </c>
      <c r="O62" s="252" t="s">
        <v>188</v>
      </c>
      <c r="P62" s="244" t="s">
        <v>401</v>
      </c>
      <c r="Q62" s="244" t="s">
        <v>245</v>
      </c>
      <c r="R62" s="244" t="s">
        <v>241</v>
      </c>
      <c r="S62" s="244">
        <v>5</v>
      </c>
      <c r="T62" s="244">
        <v>12</v>
      </c>
      <c r="U62" s="252" t="s">
        <v>188</v>
      </c>
      <c r="V62" s="252" t="s">
        <v>188</v>
      </c>
      <c r="W62" s="253" t="s">
        <v>188</v>
      </c>
      <c r="X62" s="253" t="s">
        <v>188</v>
      </c>
      <c r="Y62" s="254" t="s">
        <v>188</v>
      </c>
      <c r="Z62" s="254" t="s">
        <v>188</v>
      </c>
      <c r="AA62" s="254" t="s">
        <v>188</v>
      </c>
      <c r="AB62" s="255" t="s">
        <v>188</v>
      </c>
    </row>
    <row r="63" spans="1:28" s="251" customFormat="1" ht="12" x14ac:dyDescent="0.2">
      <c r="A63" s="243" t="s">
        <v>401</v>
      </c>
      <c r="B63" s="243" t="s">
        <v>245</v>
      </c>
      <c r="C63" s="243" t="s">
        <v>241</v>
      </c>
      <c r="D63" s="244">
        <v>6</v>
      </c>
      <c r="E63" s="244">
        <v>1</v>
      </c>
      <c r="F63" s="245">
        <v>40487</v>
      </c>
      <c r="G63" s="245">
        <v>40523</v>
      </c>
      <c r="H63" s="246">
        <v>36</v>
      </c>
      <c r="I63" s="245">
        <v>40525</v>
      </c>
      <c r="J63" s="247">
        <v>2</v>
      </c>
      <c r="K63" s="256" t="s">
        <v>188</v>
      </c>
      <c r="L63" s="254" t="s">
        <v>188</v>
      </c>
      <c r="M63" s="257" t="s">
        <v>188</v>
      </c>
      <c r="N63" s="254" t="s">
        <v>188</v>
      </c>
      <c r="O63" s="252" t="s">
        <v>188</v>
      </c>
      <c r="P63" s="243" t="s">
        <v>401</v>
      </c>
      <c r="Q63" s="243" t="s">
        <v>245</v>
      </c>
      <c r="R63" s="243" t="s">
        <v>241</v>
      </c>
      <c r="S63" s="244">
        <v>6</v>
      </c>
      <c r="T63" s="244">
        <v>1</v>
      </c>
      <c r="U63" s="252" t="s">
        <v>188</v>
      </c>
      <c r="V63" s="248">
        <v>0.16666666666666666</v>
      </c>
      <c r="W63" s="249">
        <v>36</v>
      </c>
      <c r="X63" s="249">
        <v>2</v>
      </c>
      <c r="Y63" s="246">
        <v>0</v>
      </c>
      <c r="Z63" s="254" t="s">
        <v>188</v>
      </c>
      <c r="AA63" s="246">
        <v>0</v>
      </c>
      <c r="AB63" s="250">
        <v>0</v>
      </c>
    </row>
    <row r="64" spans="1:28" s="251" customFormat="1" ht="12" x14ac:dyDescent="0.2">
      <c r="A64" s="244" t="s">
        <v>401</v>
      </c>
      <c r="B64" s="244" t="s">
        <v>245</v>
      </c>
      <c r="C64" s="244" t="s">
        <v>241</v>
      </c>
      <c r="D64" s="244">
        <v>6</v>
      </c>
      <c r="E64" s="244">
        <v>2</v>
      </c>
      <c r="F64" s="245">
        <v>40487</v>
      </c>
      <c r="G64" s="245">
        <v>40523</v>
      </c>
      <c r="H64" s="246">
        <v>36</v>
      </c>
      <c r="I64" s="245">
        <v>40525</v>
      </c>
      <c r="J64" s="247">
        <v>2</v>
      </c>
      <c r="K64" s="256" t="s">
        <v>188</v>
      </c>
      <c r="L64" s="254" t="s">
        <v>188</v>
      </c>
      <c r="M64" s="257" t="s">
        <v>188</v>
      </c>
      <c r="N64" s="254" t="s">
        <v>188</v>
      </c>
      <c r="O64" s="252" t="s">
        <v>188</v>
      </c>
      <c r="P64" s="244" t="s">
        <v>401</v>
      </c>
      <c r="Q64" s="244" t="s">
        <v>245</v>
      </c>
      <c r="R64" s="244" t="s">
        <v>241</v>
      </c>
      <c r="S64" s="244">
        <v>6</v>
      </c>
      <c r="T64" s="244">
        <v>2</v>
      </c>
      <c r="U64" s="252" t="s">
        <v>188</v>
      </c>
      <c r="V64" s="252" t="s">
        <v>188</v>
      </c>
      <c r="W64" s="253" t="s">
        <v>188</v>
      </c>
      <c r="X64" s="253" t="s">
        <v>188</v>
      </c>
      <c r="Y64" s="254" t="s">
        <v>188</v>
      </c>
      <c r="Z64" s="254" t="s">
        <v>188</v>
      </c>
      <c r="AA64" s="254" t="s">
        <v>188</v>
      </c>
      <c r="AB64" s="255" t="s">
        <v>188</v>
      </c>
    </row>
    <row r="65" spans="1:28" s="251" customFormat="1" ht="12" x14ac:dyDescent="0.2">
      <c r="A65" s="244" t="s">
        <v>401</v>
      </c>
      <c r="B65" s="244" t="s">
        <v>245</v>
      </c>
      <c r="C65" s="244" t="s">
        <v>241</v>
      </c>
      <c r="D65" s="244">
        <v>6</v>
      </c>
      <c r="E65" s="244">
        <v>3</v>
      </c>
      <c r="F65" s="256" t="s">
        <v>188</v>
      </c>
      <c r="G65" s="256" t="s">
        <v>188</v>
      </c>
      <c r="H65" s="254" t="s">
        <v>188</v>
      </c>
      <c r="I65" s="256" t="s">
        <v>188</v>
      </c>
      <c r="J65" s="257" t="s">
        <v>188</v>
      </c>
      <c r="K65" s="256" t="s">
        <v>188</v>
      </c>
      <c r="L65" s="254" t="s">
        <v>188</v>
      </c>
      <c r="M65" s="257" t="s">
        <v>188</v>
      </c>
      <c r="N65" s="254" t="s">
        <v>188</v>
      </c>
      <c r="O65" s="252" t="s">
        <v>188</v>
      </c>
      <c r="P65" s="244" t="s">
        <v>401</v>
      </c>
      <c r="Q65" s="244" t="s">
        <v>245</v>
      </c>
      <c r="R65" s="244" t="s">
        <v>241</v>
      </c>
      <c r="S65" s="244">
        <v>6</v>
      </c>
      <c r="T65" s="244">
        <v>3</v>
      </c>
      <c r="U65" s="252" t="s">
        <v>188</v>
      </c>
      <c r="V65" s="252" t="s">
        <v>188</v>
      </c>
      <c r="W65" s="253" t="s">
        <v>188</v>
      </c>
      <c r="X65" s="253" t="s">
        <v>188</v>
      </c>
      <c r="Y65" s="254" t="s">
        <v>188</v>
      </c>
      <c r="Z65" s="254" t="s">
        <v>188</v>
      </c>
      <c r="AA65" s="254" t="s">
        <v>188</v>
      </c>
      <c r="AB65" s="255" t="s">
        <v>188</v>
      </c>
    </row>
    <row r="66" spans="1:28" s="251" customFormat="1" ht="12" x14ac:dyDescent="0.2">
      <c r="A66" s="244" t="s">
        <v>401</v>
      </c>
      <c r="B66" s="244" t="s">
        <v>245</v>
      </c>
      <c r="C66" s="244" t="s">
        <v>241</v>
      </c>
      <c r="D66" s="244">
        <v>6</v>
      </c>
      <c r="E66" s="244">
        <v>4</v>
      </c>
      <c r="F66" s="256" t="s">
        <v>188</v>
      </c>
      <c r="G66" s="256" t="s">
        <v>188</v>
      </c>
      <c r="H66" s="254" t="s">
        <v>188</v>
      </c>
      <c r="I66" s="256" t="s">
        <v>188</v>
      </c>
      <c r="J66" s="257" t="s">
        <v>188</v>
      </c>
      <c r="K66" s="256" t="s">
        <v>188</v>
      </c>
      <c r="L66" s="254" t="s">
        <v>188</v>
      </c>
      <c r="M66" s="257" t="s">
        <v>188</v>
      </c>
      <c r="N66" s="254" t="s">
        <v>188</v>
      </c>
      <c r="O66" s="252" t="s">
        <v>188</v>
      </c>
      <c r="P66" s="244" t="s">
        <v>401</v>
      </c>
      <c r="Q66" s="244" t="s">
        <v>245</v>
      </c>
      <c r="R66" s="244" t="s">
        <v>241</v>
      </c>
      <c r="S66" s="244">
        <v>6</v>
      </c>
      <c r="T66" s="244">
        <v>4</v>
      </c>
      <c r="U66" s="252" t="s">
        <v>188</v>
      </c>
      <c r="V66" s="252" t="s">
        <v>188</v>
      </c>
      <c r="W66" s="253" t="s">
        <v>188</v>
      </c>
      <c r="X66" s="253" t="s">
        <v>188</v>
      </c>
      <c r="Y66" s="254" t="s">
        <v>188</v>
      </c>
      <c r="Z66" s="254" t="s">
        <v>188</v>
      </c>
      <c r="AA66" s="254" t="s">
        <v>188</v>
      </c>
      <c r="AB66" s="255" t="s">
        <v>188</v>
      </c>
    </row>
    <row r="67" spans="1:28" s="251" customFormat="1" ht="12" x14ac:dyDescent="0.2">
      <c r="A67" s="244" t="s">
        <v>401</v>
      </c>
      <c r="B67" s="244" t="s">
        <v>245</v>
      </c>
      <c r="C67" s="244" t="s">
        <v>241</v>
      </c>
      <c r="D67" s="244">
        <v>6</v>
      </c>
      <c r="E67" s="244">
        <v>5</v>
      </c>
      <c r="F67" s="256" t="s">
        <v>188</v>
      </c>
      <c r="G67" s="256" t="s">
        <v>188</v>
      </c>
      <c r="H67" s="254" t="s">
        <v>188</v>
      </c>
      <c r="I67" s="256" t="s">
        <v>188</v>
      </c>
      <c r="J67" s="257" t="s">
        <v>188</v>
      </c>
      <c r="K67" s="256" t="s">
        <v>188</v>
      </c>
      <c r="L67" s="254" t="s">
        <v>188</v>
      </c>
      <c r="M67" s="257" t="s">
        <v>188</v>
      </c>
      <c r="N67" s="254" t="s">
        <v>188</v>
      </c>
      <c r="O67" s="252" t="s">
        <v>188</v>
      </c>
      <c r="P67" s="244" t="s">
        <v>401</v>
      </c>
      <c r="Q67" s="244" t="s">
        <v>245</v>
      </c>
      <c r="R67" s="244" t="s">
        <v>241</v>
      </c>
      <c r="S67" s="244">
        <v>6</v>
      </c>
      <c r="T67" s="244">
        <v>5</v>
      </c>
      <c r="U67" s="252" t="s">
        <v>188</v>
      </c>
      <c r="V67" s="252" t="s">
        <v>188</v>
      </c>
      <c r="W67" s="253" t="s">
        <v>188</v>
      </c>
      <c r="X67" s="253" t="s">
        <v>188</v>
      </c>
      <c r="Y67" s="254" t="s">
        <v>188</v>
      </c>
      <c r="Z67" s="254" t="s">
        <v>188</v>
      </c>
      <c r="AA67" s="254" t="s">
        <v>188</v>
      </c>
      <c r="AB67" s="255" t="s">
        <v>188</v>
      </c>
    </row>
    <row r="68" spans="1:28" s="251" customFormat="1" ht="12" x14ac:dyDescent="0.2">
      <c r="A68" s="244" t="s">
        <v>401</v>
      </c>
      <c r="B68" s="244" t="s">
        <v>245</v>
      </c>
      <c r="C68" s="244" t="s">
        <v>241</v>
      </c>
      <c r="D68" s="244">
        <v>6</v>
      </c>
      <c r="E68" s="244">
        <v>6</v>
      </c>
      <c r="F68" s="256" t="s">
        <v>188</v>
      </c>
      <c r="G68" s="256" t="s">
        <v>188</v>
      </c>
      <c r="H68" s="254" t="s">
        <v>188</v>
      </c>
      <c r="I68" s="256" t="s">
        <v>188</v>
      </c>
      <c r="J68" s="257" t="s">
        <v>188</v>
      </c>
      <c r="K68" s="256" t="s">
        <v>188</v>
      </c>
      <c r="L68" s="254" t="s">
        <v>188</v>
      </c>
      <c r="M68" s="257" t="s">
        <v>188</v>
      </c>
      <c r="N68" s="254" t="s">
        <v>188</v>
      </c>
      <c r="O68" s="252" t="s">
        <v>188</v>
      </c>
      <c r="P68" s="244" t="s">
        <v>401</v>
      </c>
      <c r="Q68" s="244" t="s">
        <v>245</v>
      </c>
      <c r="R68" s="244" t="s">
        <v>241</v>
      </c>
      <c r="S68" s="244">
        <v>6</v>
      </c>
      <c r="T68" s="244">
        <v>6</v>
      </c>
      <c r="U68" s="252" t="s">
        <v>188</v>
      </c>
      <c r="V68" s="252" t="s">
        <v>188</v>
      </c>
      <c r="W68" s="253" t="s">
        <v>188</v>
      </c>
      <c r="X68" s="253" t="s">
        <v>188</v>
      </c>
      <c r="Y68" s="254" t="s">
        <v>188</v>
      </c>
      <c r="Z68" s="254" t="s">
        <v>188</v>
      </c>
      <c r="AA68" s="254" t="s">
        <v>188</v>
      </c>
      <c r="AB68" s="255" t="s">
        <v>188</v>
      </c>
    </row>
    <row r="69" spans="1:28" s="251" customFormat="1" ht="12" x14ac:dyDescent="0.2">
      <c r="A69" s="244" t="s">
        <v>401</v>
      </c>
      <c r="B69" s="244" t="s">
        <v>245</v>
      </c>
      <c r="C69" s="244" t="s">
        <v>241</v>
      </c>
      <c r="D69" s="244">
        <v>6</v>
      </c>
      <c r="E69" s="244">
        <v>7</v>
      </c>
      <c r="F69" s="256" t="s">
        <v>188</v>
      </c>
      <c r="G69" s="256" t="s">
        <v>188</v>
      </c>
      <c r="H69" s="254" t="s">
        <v>188</v>
      </c>
      <c r="I69" s="256" t="s">
        <v>188</v>
      </c>
      <c r="J69" s="257" t="s">
        <v>188</v>
      </c>
      <c r="K69" s="256" t="s">
        <v>188</v>
      </c>
      <c r="L69" s="254" t="s">
        <v>188</v>
      </c>
      <c r="M69" s="257" t="s">
        <v>188</v>
      </c>
      <c r="N69" s="254" t="s">
        <v>188</v>
      </c>
      <c r="O69" s="252" t="s">
        <v>188</v>
      </c>
      <c r="P69" s="244" t="s">
        <v>401</v>
      </c>
      <c r="Q69" s="244" t="s">
        <v>245</v>
      </c>
      <c r="R69" s="244" t="s">
        <v>241</v>
      </c>
      <c r="S69" s="244">
        <v>6</v>
      </c>
      <c r="T69" s="244">
        <v>7</v>
      </c>
      <c r="U69" s="252" t="s">
        <v>188</v>
      </c>
      <c r="V69" s="252" t="s">
        <v>188</v>
      </c>
      <c r="W69" s="253" t="s">
        <v>188</v>
      </c>
      <c r="X69" s="253" t="s">
        <v>188</v>
      </c>
      <c r="Y69" s="254" t="s">
        <v>188</v>
      </c>
      <c r="Z69" s="254" t="s">
        <v>188</v>
      </c>
      <c r="AA69" s="254" t="s">
        <v>188</v>
      </c>
      <c r="AB69" s="255" t="s">
        <v>188</v>
      </c>
    </row>
    <row r="70" spans="1:28" s="251" customFormat="1" ht="12" x14ac:dyDescent="0.2">
      <c r="A70" s="244" t="s">
        <v>401</v>
      </c>
      <c r="B70" s="244" t="s">
        <v>245</v>
      </c>
      <c r="C70" s="244" t="s">
        <v>241</v>
      </c>
      <c r="D70" s="244">
        <v>6</v>
      </c>
      <c r="E70" s="244">
        <v>8</v>
      </c>
      <c r="F70" s="256" t="s">
        <v>188</v>
      </c>
      <c r="G70" s="256" t="s">
        <v>188</v>
      </c>
      <c r="H70" s="254" t="s">
        <v>188</v>
      </c>
      <c r="I70" s="256" t="s">
        <v>188</v>
      </c>
      <c r="J70" s="257" t="s">
        <v>188</v>
      </c>
      <c r="K70" s="256" t="s">
        <v>188</v>
      </c>
      <c r="L70" s="254" t="s">
        <v>188</v>
      </c>
      <c r="M70" s="257" t="s">
        <v>188</v>
      </c>
      <c r="N70" s="254" t="s">
        <v>188</v>
      </c>
      <c r="O70" s="252" t="s">
        <v>188</v>
      </c>
      <c r="P70" s="244" t="s">
        <v>401</v>
      </c>
      <c r="Q70" s="244" t="s">
        <v>245</v>
      </c>
      <c r="R70" s="244" t="s">
        <v>241</v>
      </c>
      <c r="S70" s="244">
        <v>6</v>
      </c>
      <c r="T70" s="244">
        <v>8</v>
      </c>
      <c r="U70" s="252" t="s">
        <v>188</v>
      </c>
      <c r="V70" s="252" t="s">
        <v>188</v>
      </c>
      <c r="W70" s="253" t="s">
        <v>188</v>
      </c>
      <c r="X70" s="253" t="s">
        <v>188</v>
      </c>
      <c r="Y70" s="254" t="s">
        <v>188</v>
      </c>
      <c r="Z70" s="254" t="s">
        <v>188</v>
      </c>
      <c r="AA70" s="254" t="s">
        <v>188</v>
      </c>
      <c r="AB70" s="255" t="s">
        <v>188</v>
      </c>
    </row>
    <row r="71" spans="1:28" s="251" customFormat="1" ht="12" x14ac:dyDescent="0.2">
      <c r="A71" s="244" t="s">
        <v>401</v>
      </c>
      <c r="B71" s="244" t="s">
        <v>245</v>
      </c>
      <c r="C71" s="244" t="s">
        <v>241</v>
      </c>
      <c r="D71" s="244">
        <v>6</v>
      </c>
      <c r="E71" s="244">
        <v>9</v>
      </c>
      <c r="F71" s="256" t="s">
        <v>188</v>
      </c>
      <c r="G71" s="256" t="s">
        <v>188</v>
      </c>
      <c r="H71" s="254" t="s">
        <v>188</v>
      </c>
      <c r="I71" s="256" t="s">
        <v>188</v>
      </c>
      <c r="J71" s="257" t="s">
        <v>188</v>
      </c>
      <c r="K71" s="256" t="s">
        <v>188</v>
      </c>
      <c r="L71" s="254" t="s">
        <v>188</v>
      </c>
      <c r="M71" s="257" t="s">
        <v>188</v>
      </c>
      <c r="N71" s="254" t="s">
        <v>188</v>
      </c>
      <c r="O71" s="252" t="s">
        <v>188</v>
      </c>
      <c r="P71" s="244" t="s">
        <v>401</v>
      </c>
      <c r="Q71" s="244" t="s">
        <v>245</v>
      </c>
      <c r="R71" s="244" t="s">
        <v>241</v>
      </c>
      <c r="S71" s="244">
        <v>6</v>
      </c>
      <c r="T71" s="244">
        <v>9</v>
      </c>
      <c r="U71" s="252" t="s">
        <v>188</v>
      </c>
      <c r="V71" s="252" t="s">
        <v>188</v>
      </c>
      <c r="W71" s="253" t="s">
        <v>188</v>
      </c>
      <c r="X71" s="253" t="s">
        <v>188</v>
      </c>
      <c r="Y71" s="254" t="s">
        <v>188</v>
      </c>
      <c r="Z71" s="254" t="s">
        <v>188</v>
      </c>
      <c r="AA71" s="254" t="s">
        <v>188</v>
      </c>
      <c r="AB71" s="255" t="s">
        <v>188</v>
      </c>
    </row>
    <row r="72" spans="1:28" s="251" customFormat="1" ht="12" x14ac:dyDescent="0.2">
      <c r="A72" s="244" t="s">
        <v>401</v>
      </c>
      <c r="B72" s="244" t="s">
        <v>245</v>
      </c>
      <c r="C72" s="244" t="s">
        <v>241</v>
      </c>
      <c r="D72" s="244">
        <v>6</v>
      </c>
      <c r="E72" s="244">
        <v>10</v>
      </c>
      <c r="F72" s="256" t="s">
        <v>188</v>
      </c>
      <c r="G72" s="256" t="s">
        <v>188</v>
      </c>
      <c r="H72" s="254" t="s">
        <v>188</v>
      </c>
      <c r="I72" s="256" t="s">
        <v>188</v>
      </c>
      <c r="J72" s="257" t="s">
        <v>188</v>
      </c>
      <c r="K72" s="256" t="s">
        <v>188</v>
      </c>
      <c r="L72" s="254" t="s">
        <v>188</v>
      </c>
      <c r="M72" s="257" t="s">
        <v>188</v>
      </c>
      <c r="N72" s="254" t="s">
        <v>188</v>
      </c>
      <c r="O72" s="252" t="s">
        <v>188</v>
      </c>
      <c r="P72" s="244" t="s">
        <v>401</v>
      </c>
      <c r="Q72" s="244" t="s">
        <v>245</v>
      </c>
      <c r="R72" s="244" t="s">
        <v>241</v>
      </c>
      <c r="S72" s="244">
        <v>6</v>
      </c>
      <c r="T72" s="244">
        <v>10</v>
      </c>
      <c r="U72" s="252" t="s">
        <v>188</v>
      </c>
      <c r="V72" s="252" t="s">
        <v>188</v>
      </c>
      <c r="W72" s="253" t="s">
        <v>188</v>
      </c>
      <c r="X72" s="253" t="s">
        <v>188</v>
      </c>
      <c r="Y72" s="254" t="s">
        <v>188</v>
      </c>
      <c r="Z72" s="254" t="s">
        <v>188</v>
      </c>
      <c r="AA72" s="254" t="s">
        <v>188</v>
      </c>
      <c r="AB72" s="255" t="s">
        <v>188</v>
      </c>
    </row>
    <row r="73" spans="1:28" s="251" customFormat="1" ht="12" x14ac:dyDescent="0.2">
      <c r="A73" s="244" t="s">
        <v>401</v>
      </c>
      <c r="B73" s="244" t="s">
        <v>245</v>
      </c>
      <c r="C73" s="244" t="s">
        <v>241</v>
      </c>
      <c r="D73" s="244">
        <v>6</v>
      </c>
      <c r="E73" s="244">
        <v>11</v>
      </c>
      <c r="F73" s="256" t="s">
        <v>188</v>
      </c>
      <c r="G73" s="256" t="s">
        <v>188</v>
      </c>
      <c r="H73" s="254" t="s">
        <v>188</v>
      </c>
      <c r="I73" s="256" t="s">
        <v>188</v>
      </c>
      <c r="J73" s="257" t="s">
        <v>188</v>
      </c>
      <c r="K73" s="256" t="s">
        <v>188</v>
      </c>
      <c r="L73" s="254" t="s">
        <v>188</v>
      </c>
      <c r="M73" s="257" t="s">
        <v>188</v>
      </c>
      <c r="N73" s="254" t="s">
        <v>188</v>
      </c>
      <c r="O73" s="252" t="s">
        <v>188</v>
      </c>
      <c r="P73" s="244" t="s">
        <v>401</v>
      </c>
      <c r="Q73" s="244" t="s">
        <v>245</v>
      </c>
      <c r="R73" s="244" t="s">
        <v>241</v>
      </c>
      <c r="S73" s="244">
        <v>6</v>
      </c>
      <c r="T73" s="244">
        <v>11</v>
      </c>
      <c r="U73" s="252" t="s">
        <v>188</v>
      </c>
      <c r="V73" s="252" t="s">
        <v>188</v>
      </c>
      <c r="W73" s="253" t="s">
        <v>188</v>
      </c>
      <c r="X73" s="253" t="s">
        <v>188</v>
      </c>
      <c r="Y73" s="254" t="s">
        <v>188</v>
      </c>
      <c r="Z73" s="254" t="s">
        <v>188</v>
      </c>
      <c r="AA73" s="254" t="s">
        <v>188</v>
      </c>
      <c r="AB73" s="255" t="s">
        <v>188</v>
      </c>
    </row>
    <row r="74" spans="1:28" s="251" customFormat="1" ht="12" x14ac:dyDescent="0.2">
      <c r="A74" s="244" t="s">
        <v>401</v>
      </c>
      <c r="B74" s="244" t="s">
        <v>245</v>
      </c>
      <c r="C74" s="244" t="s">
        <v>241</v>
      </c>
      <c r="D74" s="244">
        <v>6</v>
      </c>
      <c r="E74" s="244">
        <v>12</v>
      </c>
      <c r="F74" s="256" t="s">
        <v>188</v>
      </c>
      <c r="G74" s="256" t="s">
        <v>188</v>
      </c>
      <c r="H74" s="254" t="s">
        <v>188</v>
      </c>
      <c r="I74" s="256" t="s">
        <v>188</v>
      </c>
      <c r="J74" s="257" t="s">
        <v>188</v>
      </c>
      <c r="K74" s="256" t="s">
        <v>188</v>
      </c>
      <c r="L74" s="254" t="s">
        <v>188</v>
      </c>
      <c r="M74" s="257" t="s">
        <v>188</v>
      </c>
      <c r="N74" s="254" t="s">
        <v>188</v>
      </c>
      <c r="O74" s="252" t="s">
        <v>188</v>
      </c>
      <c r="P74" s="244" t="s">
        <v>401</v>
      </c>
      <c r="Q74" s="244" t="s">
        <v>245</v>
      </c>
      <c r="R74" s="244" t="s">
        <v>241</v>
      </c>
      <c r="S74" s="244">
        <v>6</v>
      </c>
      <c r="T74" s="244">
        <v>12</v>
      </c>
      <c r="U74" s="252" t="s">
        <v>188</v>
      </c>
      <c r="V74" s="252" t="s">
        <v>188</v>
      </c>
      <c r="W74" s="253" t="s">
        <v>188</v>
      </c>
      <c r="X74" s="253" t="s">
        <v>188</v>
      </c>
      <c r="Y74" s="254" t="s">
        <v>188</v>
      </c>
      <c r="Z74" s="254" t="s">
        <v>188</v>
      </c>
      <c r="AA74" s="254" t="s">
        <v>188</v>
      </c>
      <c r="AB74" s="255" t="s">
        <v>188</v>
      </c>
    </row>
    <row r="75" spans="1:28" s="251" customFormat="1" ht="12" x14ac:dyDescent="0.2">
      <c r="A75" s="243" t="s">
        <v>401</v>
      </c>
      <c r="B75" s="243" t="s">
        <v>245</v>
      </c>
      <c r="C75" s="243" t="s">
        <v>241</v>
      </c>
      <c r="D75" s="244">
        <v>7</v>
      </c>
      <c r="E75" s="244">
        <v>1</v>
      </c>
      <c r="F75" s="245">
        <v>40487</v>
      </c>
      <c r="G75" s="245">
        <v>40508</v>
      </c>
      <c r="H75" s="246">
        <v>21</v>
      </c>
      <c r="I75" s="245">
        <v>40511</v>
      </c>
      <c r="J75" s="247">
        <v>3</v>
      </c>
      <c r="K75" s="245">
        <v>40520</v>
      </c>
      <c r="L75" s="246">
        <v>728</v>
      </c>
      <c r="M75" s="247">
        <v>2</v>
      </c>
      <c r="N75" s="246">
        <v>726</v>
      </c>
      <c r="O75" s="248">
        <v>0.99725274725274726</v>
      </c>
      <c r="P75" s="243" t="s">
        <v>401</v>
      </c>
      <c r="Q75" s="243" t="s">
        <v>245</v>
      </c>
      <c r="R75" s="243" t="s">
        <v>241</v>
      </c>
      <c r="S75" s="244">
        <v>7</v>
      </c>
      <c r="T75" s="244">
        <v>1</v>
      </c>
      <c r="U75" s="248">
        <v>0.98519736842105265</v>
      </c>
      <c r="V75" s="248">
        <v>0.75</v>
      </c>
      <c r="W75" s="249">
        <v>33</v>
      </c>
      <c r="X75" s="249">
        <v>4</v>
      </c>
      <c r="Y75" s="246">
        <v>3</v>
      </c>
      <c r="Z75" s="246">
        <v>608</v>
      </c>
      <c r="AA75" s="246">
        <v>1797</v>
      </c>
      <c r="AB75" s="250">
        <v>599</v>
      </c>
    </row>
    <row r="76" spans="1:28" s="251" customFormat="1" ht="12" x14ac:dyDescent="0.2">
      <c r="A76" s="244" t="s">
        <v>401</v>
      </c>
      <c r="B76" s="244" t="s">
        <v>245</v>
      </c>
      <c r="C76" s="244" t="s">
        <v>241</v>
      </c>
      <c r="D76" s="244">
        <v>7</v>
      </c>
      <c r="E76" s="244">
        <v>2</v>
      </c>
      <c r="F76" s="245">
        <v>40487</v>
      </c>
      <c r="G76" s="245">
        <v>40512</v>
      </c>
      <c r="H76" s="246">
        <v>25</v>
      </c>
      <c r="I76" s="245">
        <v>40518</v>
      </c>
      <c r="J76" s="247">
        <v>6</v>
      </c>
      <c r="K76" s="245">
        <v>40523</v>
      </c>
      <c r="L76" s="246">
        <v>1021</v>
      </c>
      <c r="M76" s="247">
        <v>17</v>
      </c>
      <c r="N76" s="246">
        <v>1004</v>
      </c>
      <c r="O76" s="248">
        <v>0.98334965719882472</v>
      </c>
      <c r="P76" s="244" t="s">
        <v>401</v>
      </c>
      <c r="Q76" s="244" t="s">
        <v>245</v>
      </c>
      <c r="R76" s="244" t="s">
        <v>241</v>
      </c>
      <c r="S76" s="244">
        <v>7</v>
      </c>
      <c r="T76" s="244">
        <v>2</v>
      </c>
      <c r="U76" s="252" t="s">
        <v>188</v>
      </c>
      <c r="V76" s="252" t="s">
        <v>188</v>
      </c>
      <c r="W76" s="253" t="s">
        <v>188</v>
      </c>
      <c r="X76" s="253" t="s">
        <v>188</v>
      </c>
      <c r="Y76" s="254" t="s">
        <v>188</v>
      </c>
      <c r="Z76" s="254" t="s">
        <v>188</v>
      </c>
      <c r="AA76" s="254" t="s">
        <v>188</v>
      </c>
      <c r="AB76" s="255" t="s">
        <v>188</v>
      </c>
    </row>
    <row r="77" spans="1:28" s="251" customFormat="1" ht="12" x14ac:dyDescent="0.2">
      <c r="A77" s="244" t="s">
        <v>401</v>
      </c>
      <c r="B77" s="244" t="s">
        <v>245</v>
      </c>
      <c r="C77" s="244" t="s">
        <v>241</v>
      </c>
      <c r="D77" s="244">
        <v>7</v>
      </c>
      <c r="E77" s="244">
        <v>3</v>
      </c>
      <c r="F77" s="245">
        <v>40487</v>
      </c>
      <c r="G77" s="245">
        <v>40517</v>
      </c>
      <c r="H77" s="246">
        <v>30</v>
      </c>
      <c r="I77" s="256" t="s">
        <v>188</v>
      </c>
      <c r="J77" s="257" t="s">
        <v>188</v>
      </c>
      <c r="K77" s="245">
        <v>40539</v>
      </c>
      <c r="L77" s="246">
        <v>75</v>
      </c>
      <c r="M77" s="247">
        <v>8</v>
      </c>
      <c r="N77" s="246">
        <v>67</v>
      </c>
      <c r="O77" s="248">
        <v>0.89333333333333331</v>
      </c>
      <c r="P77" s="244" t="s">
        <v>401</v>
      </c>
      <c r="Q77" s="244" t="s">
        <v>245</v>
      </c>
      <c r="R77" s="244" t="s">
        <v>241</v>
      </c>
      <c r="S77" s="244">
        <v>7</v>
      </c>
      <c r="T77" s="244">
        <v>3</v>
      </c>
      <c r="U77" s="252" t="s">
        <v>188</v>
      </c>
      <c r="V77" s="252" t="s">
        <v>188</v>
      </c>
      <c r="W77" s="253" t="s">
        <v>188</v>
      </c>
      <c r="X77" s="253" t="s">
        <v>188</v>
      </c>
      <c r="Y77" s="254" t="s">
        <v>188</v>
      </c>
      <c r="Z77" s="254" t="s">
        <v>188</v>
      </c>
      <c r="AA77" s="254" t="s">
        <v>188</v>
      </c>
      <c r="AB77" s="255" t="s">
        <v>188</v>
      </c>
    </row>
    <row r="78" spans="1:28" s="251" customFormat="1" ht="12" x14ac:dyDescent="0.2">
      <c r="A78" s="244" t="s">
        <v>401</v>
      </c>
      <c r="B78" s="244" t="s">
        <v>245</v>
      </c>
      <c r="C78" s="244" t="s">
        <v>241</v>
      </c>
      <c r="D78" s="244">
        <v>7</v>
      </c>
      <c r="E78" s="244">
        <v>4</v>
      </c>
      <c r="F78" s="245">
        <v>40487</v>
      </c>
      <c r="G78" s="245">
        <v>40519</v>
      </c>
      <c r="H78" s="246">
        <v>32</v>
      </c>
      <c r="I78" s="245">
        <v>40522</v>
      </c>
      <c r="J78" s="247">
        <v>3</v>
      </c>
      <c r="K78" s="256" t="s">
        <v>188</v>
      </c>
      <c r="L78" s="254" t="s">
        <v>188</v>
      </c>
      <c r="M78" s="257" t="s">
        <v>188</v>
      </c>
      <c r="N78" s="254" t="s">
        <v>188</v>
      </c>
      <c r="O78" s="252" t="s">
        <v>188</v>
      </c>
      <c r="P78" s="244" t="s">
        <v>401</v>
      </c>
      <c r="Q78" s="244" t="s">
        <v>245</v>
      </c>
      <c r="R78" s="244" t="s">
        <v>241</v>
      </c>
      <c r="S78" s="244">
        <v>7</v>
      </c>
      <c r="T78" s="244">
        <v>4</v>
      </c>
      <c r="U78" s="252" t="s">
        <v>188</v>
      </c>
      <c r="V78" s="252" t="s">
        <v>188</v>
      </c>
      <c r="W78" s="253" t="s">
        <v>188</v>
      </c>
      <c r="X78" s="253" t="s">
        <v>188</v>
      </c>
      <c r="Y78" s="254" t="s">
        <v>188</v>
      </c>
      <c r="Z78" s="254" t="s">
        <v>188</v>
      </c>
      <c r="AA78" s="254" t="s">
        <v>188</v>
      </c>
      <c r="AB78" s="255" t="s">
        <v>188</v>
      </c>
    </row>
    <row r="79" spans="1:28" s="251" customFormat="1" ht="12" x14ac:dyDescent="0.2">
      <c r="A79" s="244" t="s">
        <v>401</v>
      </c>
      <c r="B79" s="244" t="s">
        <v>245</v>
      </c>
      <c r="C79" s="244" t="s">
        <v>241</v>
      </c>
      <c r="D79" s="244">
        <v>7</v>
      </c>
      <c r="E79" s="244">
        <v>5</v>
      </c>
      <c r="F79" s="245">
        <v>40487</v>
      </c>
      <c r="G79" s="245">
        <v>40520</v>
      </c>
      <c r="H79" s="246">
        <v>33</v>
      </c>
      <c r="I79" s="245">
        <v>40527</v>
      </c>
      <c r="J79" s="247">
        <v>7</v>
      </c>
      <c r="K79" s="256" t="s">
        <v>188</v>
      </c>
      <c r="L79" s="254" t="s">
        <v>188</v>
      </c>
      <c r="M79" s="257" t="s">
        <v>188</v>
      </c>
      <c r="N79" s="254" t="s">
        <v>188</v>
      </c>
      <c r="O79" s="252" t="s">
        <v>188</v>
      </c>
      <c r="P79" s="244" t="s">
        <v>401</v>
      </c>
      <c r="Q79" s="244" t="s">
        <v>245</v>
      </c>
      <c r="R79" s="244" t="s">
        <v>241</v>
      </c>
      <c r="S79" s="244">
        <v>7</v>
      </c>
      <c r="T79" s="244">
        <v>5</v>
      </c>
      <c r="U79" s="252" t="s">
        <v>188</v>
      </c>
      <c r="V79" s="252" t="s">
        <v>188</v>
      </c>
      <c r="W79" s="253" t="s">
        <v>188</v>
      </c>
      <c r="X79" s="253" t="s">
        <v>188</v>
      </c>
      <c r="Y79" s="254" t="s">
        <v>188</v>
      </c>
      <c r="Z79" s="254" t="s">
        <v>188</v>
      </c>
      <c r="AA79" s="254" t="s">
        <v>188</v>
      </c>
      <c r="AB79" s="255" t="s">
        <v>188</v>
      </c>
    </row>
    <row r="80" spans="1:28" s="251" customFormat="1" ht="12" x14ac:dyDescent="0.2">
      <c r="A80" s="244" t="s">
        <v>401</v>
      </c>
      <c r="B80" s="244" t="s">
        <v>245</v>
      </c>
      <c r="C80" s="244" t="s">
        <v>241</v>
      </c>
      <c r="D80" s="244">
        <v>7</v>
      </c>
      <c r="E80" s="244">
        <v>6</v>
      </c>
      <c r="F80" s="245">
        <v>40487</v>
      </c>
      <c r="G80" s="245">
        <v>40524</v>
      </c>
      <c r="H80" s="246">
        <v>37</v>
      </c>
      <c r="I80" s="245">
        <v>40527</v>
      </c>
      <c r="J80" s="247">
        <v>3</v>
      </c>
      <c r="K80" s="256" t="s">
        <v>188</v>
      </c>
      <c r="L80" s="254" t="s">
        <v>188</v>
      </c>
      <c r="M80" s="257" t="s">
        <v>188</v>
      </c>
      <c r="N80" s="254" t="s">
        <v>188</v>
      </c>
      <c r="O80" s="252" t="s">
        <v>188</v>
      </c>
      <c r="P80" s="244" t="s">
        <v>401</v>
      </c>
      <c r="Q80" s="244" t="s">
        <v>245</v>
      </c>
      <c r="R80" s="244" t="s">
        <v>241</v>
      </c>
      <c r="S80" s="244">
        <v>7</v>
      </c>
      <c r="T80" s="244">
        <v>6</v>
      </c>
      <c r="U80" s="252" t="s">
        <v>188</v>
      </c>
      <c r="V80" s="252" t="s">
        <v>188</v>
      </c>
      <c r="W80" s="253" t="s">
        <v>188</v>
      </c>
      <c r="X80" s="253" t="s">
        <v>188</v>
      </c>
      <c r="Y80" s="254" t="s">
        <v>188</v>
      </c>
      <c r="Z80" s="254" t="s">
        <v>188</v>
      </c>
      <c r="AA80" s="254" t="s">
        <v>188</v>
      </c>
      <c r="AB80" s="255" t="s">
        <v>188</v>
      </c>
    </row>
    <row r="81" spans="1:28" s="251" customFormat="1" ht="12" x14ac:dyDescent="0.2">
      <c r="A81" s="244" t="s">
        <v>401</v>
      </c>
      <c r="B81" s="244" t="s">
        <v>245</v>
      </c>
      <c r="C81" s="244" t="s">
        <v>241</v>
      </c>
      <c r="D81" s="244">
        <v>7</v>
      </c>
      <c r="E81" s="244">
        <v>7</v>
      </c>
      <c r="F81" s="245">
        <v>40487</v>
      </c>
      <c r="G81" s="245">
        <v>40538</v>
      </c>
      <c r="H81" s="246">
        <v>51</v>
      </c>
      <c r="I81" s="245">
        <v>40542</v>
      </c>
      <c r="J81" s="247">
        <v>4</v>
      </c>
      <c r="K81" s="256" t="s">
        <v>188</v>
      </c>
      <c r="L81" s="254" t="s">
        <v>188</v>
      </c>
      <c r="M81" s="257" t="s">
        <v>188</v>
      </c>
      <c r="N81" s="254" t="s">
        <v>188</v>
      </c>
      <c r="O81" s="252" t="s">
        <v>188</v>
      </c>
      <c r="P81" s="244" t="s">
        <v>401</v>
      </c>
      <c r="Q81" s="244" t="s">
        <v>245</v>
      </c>
      <c r="R81" s="244" t="s">
        <v>241</v>
      </c>
      <c r="S81" s="244">
        <v>7</v>
      </c>
      <c r="T81" s="244">
        <v>7</v>
      </c>
      <c r="U81" s="252" t="s">
        <v>188</v>
      </c>
      <c r="V81" s="252" t="s">
        <v>188</v>
      </c>
      <c r="W81" s="253" t="s">
        <v>188</v>
      </c>
      <c r="X81" s="253" t="s">
        <v>188</v>
      </c>
      <c r="Y81" s="254" t="s">
        <v>188</v>
      </c>
      <c r="Z81" s="254" t="s">
        <v>188</v>
      </c>
      <c r="AA81" s="254" t="s">
        <v>188</v>
      </c>
      <c r="AB81" s="255" t="s">
        <v>188</v>
      </c>
    </row>
    <row r="82" spans="1:28" s="251" customFormat="1" ht="12" x14ac:dyDescent="0.2">
      <c r="A82" s="244" t="s">
        <v>401</v>
      </c>
      <c r="B82" s="244" t="s">
        <v>245</v>
      </c>
      <c r="C82" s="244" t="s">
        <v>241</v>
      </c>
      <c r="D82" s="244">
        <v>7</v>
      </c>
      <c r="E82" s="244">
        <v>8</v>
      </c>
      <c r="F82" s="245">
        <v>40487</v>
      </c>
      <c r="G82" s="245">
        <v>40538</v>
      </c>
      <c r="H82" s="246">
        <v>51</v>
      </c>
      <c r="I82" s="245">
        <v>40542</v>
      </c>
      <c r="J82" s="247">
        <v>4</v>
      </c>
      <c r="K82" s="256" t="s">
        <v>188</v>
      </c>
      <c r="L82" s="254" t="s">
        <v>188</v>
      </c>
      <c r="M82" s="257" t="s">
        <v>188</v>
      </c>
      <c r="N82" s="254" t="s">
        <v>188</v>
      </c>
      <c r="O82" s="252" t="s">
        <v>188</v>
      </c>
      <c r="P82" s="244" t="s">
        <v>401</v>
      </c>
      <c r="Q82" s="244" t="s">
        <v>245</v>
      </c>
      <c r="R82" s="244" t="s">
        <v>241</v>
      </c>
      <c r="S82" s="244">
        <v>7</v>
      </c>
      <c r="T82" s="244">
        <v>8</v>
      </c>
      <c r="U82" s="252" t="s">
        <v>188</v>
      </c>
      <c r="V82" s="252" t="s">
        <v>188</v>
      </c>
      <c r="W82" s="253" t="s">
        <v>188</v>
      </c>
      <c r="X82" s="253" t="s">
        <v>188</v>
      </c>
      <c r="Y82" s="254" t="s">
        <v>188</v>
      </c>
      <c r="Z82" s="254" t="s">
        <v>188</v>
      </c>
      <c r="AA82" s="254" t="s">
        <v>188</v>
      </c>
      <c r="AB82" s="255" t="s">
        <v>188</v>
      </c>
    </row>
    <row r="83" spans="1:28" s="251" customFormat="1" ht="12" x14ac:dyDescent="0.2">
      <c r="A83" s="244" t="s">
        <v>401</v>
      </c>
      <c r="B83" s="244" t="s">
        <v>245</v>
      </c>
      <c r="C83" s="244" t="s">
        <v>241</v>
      </c>
      <c r="D83" s="244">
        <v>7</v>
      </c>
      <c r="E83" s="244">
        <v>9</v>
      </c>
      <c r="F83" s="245">
        <v>40487</v>
      </c>
      <c r="G83" s="245">
        <v>40539</v>
      </c>
      <c r="H83" s="246">
        <v>52</v>
      </c>
      <c r="I83" s="245">
        <v>40545</v>
      </c>
      <c r="J83" s="247">
        <v>6</v>
      </c>
      <c r="K83" s="256" t="s">
        <v>188</v>
      </c>
      <c r="L83" s="254" t="s">
        <v>188</v>
      </c>
      <c r="M83" s="257" t="s">
        <v>188</v>
      </c>
      <c r="N83" s="254" t="s">
        <v>188</v>
      </c>
      <c r="O83" s="252" t="s">
        <v>188</v>
      </c>
      <c r="P83" s="244" t="s">
        <v>401</v>
      </c>
      <c r="Q83" s="244" t="s">
        <v>245</v>
      </c>
      <c r="R83" s="244" t="s">
        <v>241</v>
      </c>
      <c r="S83" s="244">
        <v>7</v>
      </c>
      <c r="T83" s="244">
        <v>9</v>
      </c>
      <c r="U83" s="252" t="s">
        <v>188</v>
      </c>
      <c r="V83" s="252" t="s">
        <v>188</v>
      </c>
      <c r="W83" s="253" t="s">
        <v>188</v>
      </c>
      <c r="X83" s="253" t="s">
        <v>188</v>
      </c>
      <c r="Y83" s="254" t="s">
        <v>188</v>
      </c>
      <c r="Z83" s="254" t="s">
        <v>188</v>
      </c>
      <c r="AA83" s="254" t="s">
        <v>188</v>
      </c>
      <c r="AB83" s="255" t="s">
        <v>188</v>
      </c>
    </row>
    <row r="84" spans="1:28" s="251" customFormat="1" ht="12" x14ac:dyDescent="0.2">
      <c r="A84" s="244" t="s">
        <v>401</v>
      </c>
      <c r="B84" s="244" t="s">
        <v>245</v>
      </c>
      <c r="C84" s="244" t="s">
        <v>241</v>
      </c>
      <c r="D84" s="244">
        <v>7</v>
      </c>
      <c r="E84" s="244">
        <v>10</v>
      </c>
      <c r="F84" s="256" t="s">
        <v>188</v>
      </c>
      <c r="G84" s="256" t="s">
        <v>188</v>
      </c>
      <c r="H84" s="254" t="s">
        <v>188</v>
      </c>
      <c r="I84" s="256" t="s">
        <v>188</v>
      </c>
      <c r="J84" s="257" t="s">
        <v>188</v>
      </c>
      <c r="K84" s="256" t="s">
        <v>188</v>
      </c>
      <c r="L84" s="254" t="s">
        <v>188</v>
      </c>
      <c r="M84" s="257" t="s">
        <v>188</v>
      </c>
      <c r="N84" s="254" t="s">
        <v>188</v>
      </c>
      <c r="O84" s="252" t="s">
        <v>188</v>
      </c>
      <c r="P84" s="244" t="s">
        <v>401</v>
      </c>
      <c r="Q84" s="244" t="s">
        <v>245</v>
      </c>
      <c r="R84" s="244" t="s">
        <v>241</v>
      </c>
      <c r="S84" s="244">
        <v>7</v>
      </c>
      <c r="T84" s="244">
        <v>10</v>
      </c>
      <c r="U84" s="252" t="s">
        <v>188</v>
      </c>
      <c r="V84" s="252" t="s">
        <v>188</v>
      </c>
      <c r="W84" s="253" t="s">
        <v>188</v>
      </c>
      <c r="X84" s="253" t="s">
        <v>188</v>
      </c>
      <c r="Y84" s="254" t="s">
        <v>188</v>
      </c>
      <c r="Z84" s="254" t="s">
        <v>188</v>
      </c>
      <c r="AA84" s="254" t="s">
        <v>188</v>
      </c>
      <c r="AB84" s="255" t="s">
        <v>188</v>
      </c>
    </row>
    <row r="85" spans="1:28" s="251" customFormat="1" ht="12" x14ac:dyDescent="0.2">
      <c r="A85" s="244" t="s">
        <v>401</v>
      </c>
      <c r="B85" s="244" t="s">
        <v>245</v>
      </c>
      <c r="C85" s="244" t="s">
        <v>241</v>
      </c>
      <c r="D85" s="244">
        <v>7</v>
      </c>
      <c r="E85" s="244">
        <v>11</v>
      </c>
      <c r="F85" s="256" t="s">
        <v>188</v>
      </c>
      <c r="G85" s="256" t="s">
        <v>188</v>
      </c>
      <c r="H85" s="254" t="s">
        <v>188</v>
      </c>
      <c r="I85" s="256" t="s">
        <v>188</v>
      </c>
      <c r="J85" s="257" t="s">
        <v>188</v>
      </c>
      <c r="K85" s="256" t="s">
        <v>188</v>
      </c>
      <c r="L85" s="254" t="s">
        <v>188</v>
      </c>
      <c r="M85" s="257" t="s">
        <v>188</v>
      </c>
      <c r="N85" s="254" t="s">
        <v>188</v>
      </c>
      <c r="O85" s="252" t="s">
        <v>188</v>
      </c>
      <c r="P85" s="244" t="s">
        <v>401</v>
      </c>
      <c r="Q85" s="244" t="s">
        <v>245</v>
      </c>
      <c r="R85" s="244" t="s">
        <v>241</v>
      </c>
      <c r="S85" s="244">
        <v>7</v>
      </c>
      <c r="T85" s="244">
        <v>11</v>
      </c>
      <c r="U85" s="252" t="s">
        <v>188</v>
      </c>
      <c r="V85" s="252" t="s">
        <v>188</v>
      </c>
      <c r="W85" s="253" t="s">
        <v>188</v>
      </c>
      <c r="X85" s="253" t="s">
        <v>188</v>
      </c>
      <c r="Y85" s="254" t="s">
        <v>188</v>
      </c>
      <c r="Z85" s="254" t="s">
        <v>188</v>
      </c>
      <c r="AA85" s="254" t="s">
        <v>188</v>
      </c>
      <c r="AB85" s="255" t="s">
        <v>188</v>
      </c>
    </row>
    <row r="86" spans="1:28" s="251" customFormat="1" ht="12" x14ac:dyDescent="0.2">
      <c r="A86" s="244" t="s">
        <v>401</v>
      </c>
      <c r="B86" s="244" t="s">
        <v>245</v>
      </c>
      <c r="C86" s="244" t="s">
        <v>241</v>
      </c>
      <c r="D86" s="244">
        <v>7</v>
      </c>
      <c r="E86" s="244">
        <v>12</v>
      </c>
      <c r="F86" s="256" t="s">
        <v>188</v>
      </c>
      <c r="G86" s="256" t="s">
        <v>188</v>
      </c>
      <c r="H86" s="254" t="s">
        <v>188</v>
      </c>
      <c r="I86" s="256" t="s">
        <v>188</v>
      </c>
      <c r="J86" s="257" t="s">
        <v>188</v>
      </c>
      <c r="K86" s="256" t="s">
        <v>188</v>
      </c>
      <c r="L86" s="254" t="s">
        <v>188</v>
      </c>
      <c r="M86" s="257" t="s">
        <v>188</v>
      </c>
      <c r="N86" s="254" t="s">
        <v>188</v>
      </c>
      <c r="O86" s="252" t="s">
        <v>188</v>
      </c>
      <c r="P86" s="244" t="s">
        <v>401</v>
      </c>
      <c r="Q86" s="244" t="s">
        <v>245</v>
      </c>
      <c r="R86" s="244" t="s">
        <v>241</v>
      </c>
      <c r="S86" s="244">
        <v>7</v>
      </c>
      <c r="T86" s="244">
        <v>12</v>
      </c>
      <c r="U86" s="252" t="s">
        <v>188</v>
      </c>
      <c r="V86" s="252" t="s">
        <v>188</v>
      </c>
      <c r="W86" s="253" t="s">
        <v>188</v>
      </c>
      <c r="X86" s="253" t="s">
        <v>188</v>
      </c>
      <c r="Y86" s="254" t="s">
        <v>188</v>
      </c>
      <c r="Z86" s="254" t="s">
        <v>188</v>
      </c>
      <c r="AA86" s="254" t="s">
        <v>188</v>
      </c>
      <c r="AB86" s="255" t="s">
        <v>188</v>
      </c>
    </row>
    <row r="87" spans="1:28" s="251" customFormat="1" ht="12" x14ac:dyDescent="0.2">
      <c r="A87" s="243" t="s">
        <v>401</v>
      </c>
      <c r="B87" s="243" t="s">
        <v>245</v>
      </c>
      <c r="C87" s="243" t="s">
        <v>241</v>
      </c>
      <c r="D87" s="244">
        <v>8</v>
      </c>
      <c r="E87" s="244">
        <v>1</v>
      </c>
      <c r="F87" s="245">
        <v>40487</v>
      </c>
      <c r="G87" s="245">
        <v>40517</v>
      </c>
      <c r="H87" s="246">
        <v>30</v>
      </c>
      <c r="I87" s="245">
        <v>40520</v>
      </c>
      <c r="J87" s="247">
        <v>3</v>
      </c>
      <c r="K87" s="245">
        <v>40519</v>
      </c>
      <c r="L87" s="246">
        <v>1232</v>
      </c>
      <c r="M87" s="247">
        <v>21</v>
      </c>
      <c r="N87" s="246">
        <v>1211</v>
      </c>
      <c r="O87" s="248">
        <v>0.98295454545454541</v>
      </c>
      <c r="P87" s="243" t="s">
        <v>401</v>
      </c>
      <c r="Q87" s="243" t="s">
        <v>245</v>
      </c>
      <c r="R87" s="243" t="s">
        <v>241</v>
      </c>
      <c r="S87" s="244">
        <v>8</v>
      </c>
      <c r="T87" s="244">
        <v>1</v>
      </c>
      <c r="U87" s="248">
        <v>0.97065930272695888</v>
      </c>
      <c r="V87" s="248">
        <v>0.58333333333333337</v>
      </c>
      <c r="W87" s="249">
        <v>34</v>
      </c>
      <c r="X87" s="249">
        <v>6</v>
      </c>
      <c r="Y87" s="246">
        <v>3</v>
      </c>
      <c r="Z87" s="246">
        <v>965.66666666666663</v>
      </c>
      <c r="AA87" s="246">
        <v>2812</v>
      </c>
      <c r="AB87" s="250">
        <v>937.33333333333337</v>
      </c>
    </row>
    <row r="88" spans="1:28" s="251" customFormat="1" ht="12" x14ac:dyDescent="0.2">
      <c r="A88" s="244" t="s">
        <v>401</v>
      </c>
      <c r="B88" s="244" t="s">
        <v>245</v>
      </c>
      <c r="C88" s="244" t="s">
        <v>241</v>
      </c>
      <c r="D88" s="244">
        <v>8</v>
      </c>
      <c r="E88" s="244">
        <v>2</v>
      </c>
      <c r="F88" s="245">
        <v>40487</v>
      </c>
      <c r="G88" s="245">
        <v>40518</v>
      </c>
      <c r="H88" s="246">
        <v>31</v>
      </c>
      <c r="I88" s="245">
        <v>40523</v>
      </c>
      <c r="J88" s="247">
        <v>5</v>
      </c>
      <c r="K88" s="245">
        <v>40525</v>
      </c>
      <c r="L88" s="246">
        <v>780</v>
      </c>
      <c r="M88" s="247">
        <v>44</v>
      </c>
      <c r="N88" s="246">
        <v>736</v>
      </c>
      <c r="O88" s="248">
        <v>0.94358974358974357</v>
      </c>
      <c r="P88" s="244" t="s">
        <v>401</v>
      </c>
      <c r="Q88" s="244" t="s">
        <v>245</v>
      </c>
      <c r="R88" s="244" t="s">
        <v>241</v>
      </c>
      <c r="S88" s="244">
        <v>8</v>
      </c>
      <c r="T88" s="244">
        <v>2</v>
      </c>
      <c r="U88" s="252" t="s">
        <v>188</v>
      </c>
      <c r="V88" s="252" t="s">
        <v>188</v>
      </c>
      <c r="W88" s="253" t="s">
        <v>188</v>
      </c>
      <c r="X88" s="253" t="s">
        <v>188</v>
      </c>
      <c r="Y88" s="254" t="s">
        <v>188</v>
      </c>
      <c r="Z88" s="254" t="s">
        <v>188</v>
      </c>
      <c r="AA88" s="254" t="s">
        <v>188</v>
      </c>
      <c r="AB88" s="255" t="s">
        <v>188</v>
      </c>
    </row>
    <row r="89" spans="1:28" s="251" customFormat="1" ht="12" x14ac:dyDescent="0.2">
      <c r="A89" s="244" t="s">
        <v>401</v>
      </c>
      <c r="B89" s="244" t="s">
        <v>245</v>
      </c>
      <c r="C89" s="244" t="s">
        <v>241</v>
      </c>
      <c r="D89" s="244">
        <v>8</v>
      </c>
      <c r="E89" s="244">
        <v>3</v>
      </c>
      <c r="F89" s="245">
        <v>40487</v>
      </c>
      <c r="G89" s="245">
        <v>40520</v>
      </c>
      <c r="H89" s="246">
        <v>33</v>
      </c>
      <c r="I89" s="245">
        <v>40528</v>
      </c>
      <c r="J89" s="247">
        <v>8</v>
      </c>
      <c r="K89" s="245">
        <v>44185</v>
      </c>
      <c r="L89" s="246">
        <v>885</v>
      </c>
      <c r="M89" s="247">
        <v>20</v>
      </c>
      <c r="N89" s="246">
        <v>865</v>
      </c>
      <c r="O89" s="248">
        <v>0.97740112994350281</v>
      </c>
      <c r="P89" s="244" t="s">
        <v>401</v>
      </c>
      <c r="Q89" s="244" t="s">
        <v>245</v>
      </c>
      <c r="R89" s="244" t="s">
        <v>241</v>
      </c>
      <c r="S89" s="244">
        <v>8</v>
      </c>
      <c r="T89" s="244">
        <v>3</v>
      </c>
      <c r="U89" s="252" t="s">
        <v>188</v>
      </c>
      <c r="V89" s="252" t="s">
        <v>188</v>
      </c>
      <c r="W89" s="253" t="s">
        <v>188</v>
      </c>
      <c r="X89" s="253" t="s">
        <v>188</v>
      </c>
      <c r="Y89" s="254" t="s">
        <v>188</v>
      </c>
      <c r="Z89" s="254" t="s">
        <v>188</v>
      </c>
      <c r="AA89" s="254" t="s">
        <v>188</v>
      </c>
      <c r="AB89" s="255" t="s">
        <v>188</v>
      </c>
    </row>
    <row r="90" spans="1:28" s="251" customFormat="1" ht="12" x14ac:dyDescent="0.2">
      <c r="A90" s="244" t="s">
        <v>401</v>
      </c>
      <c r="B90" s="244" t="s">
        <v>245</v>
      </c>
      <c r="C90" s="244" t="s">
        <v>241</v>
      </c>
      <c r="D90" s="244">
        <v>8</v>
      </c>
      <c r="E90" s="244">
        <v>4</v>
      </c>
      <c r="F90" s="245">
        <v>40487</v>
      </c>
      <c r="G90" s="245">
        <v>40521</v>
      </c>
      <c r="H90" s="246">
        <v>34</v>
      </c>
      <c r="I90" s="245">
        <v>40527</v>
      </c>
      <c r="J90" s="247">
        <v>6</v>
      </c>
      <c r="K90" s="256" t="s">
        <v>188</v>
      </c>
      <c r="L90" s="254" t="s">
        <v>188</v>
      </c>
      <c r="M90" s="257" t="s">
        <v>188</v>
      </c>
      <c r="N90" s="254" t="s">
        <v>188</v>
      </c>
      <c r="O90" s="252" t="s">
        <v>188</v>
      </c>
      <c r="P90" s="244" t="s">
        <v>401</v>
      </c>
      <c r="Q90" s="244" t="s">
        <v>245</v>
      </c>
      <c r="R90" s="244" t="s">
        <v>241</v>
      </c>
      <c r="S90" s="244">
        <v>8</v>
      </c>
      <c r="T90" s="244">
        <v>4</v>
      </c>
      <c r="U90" s="252" t="s">
        <v>188</v>
      </c>
      <c r="V90" s="252" t="s">
        <v>188</v>
      </c>
      <c r="W90" s="253" t="s">
        <v>188</v>
      </c>
      <c r="X90" s="253" t="s">
        <v>188</v>
      </c>
      <c r="Y90" s="254" t="s">
        <v>188</v>
      </c>
      <c r="Z90" s="254" t="s">
        <v>188</v>
      </c>
      <c r="AA90" s="254" t="s">
        <v>188</v>
      </c>
      <c r="AB90" s="255" t="s">
        <v>188</v>
      </c>
    </row>
    <row r="91" spans="1:28" s="251" customFormat="1" ht="12" x14ac:dyDescent="0.2">
      <c r="A91" s="244" t="s">
        <v>401</v>
      </c>
      <c r="B91" s="244" t="s">
        <v>245</v>
      </c>
      <c r="C91" s="244" t="s">
        <v>241</v>
      </c>
      <c r="D91" s="244">
        <v>8</v>
      </c>
      <c r="E91" s="244">
        <v>5</v>
      </c>
      <c r="F91" s="245">
        <v>40487</v>
      </c>
      <c r="G91" s="245">
        <v>40523</v>
      </c>
      <c r="H91" s="246">
        <v>36</v>
      </c>
      <c r="I91" s="245">
        <v>40529</v>
      </c>
      <c r="J91" s="247">
        <v>6</v>
      </c>
      <c r="K91" s="256" t="s">
        <v>188</v>
      </c>
      <c r="L91" s="254" t="s">
        <v>188</v>
      </c>
      <c r="M91" s="257" t="s">
        <v>188</v>
      </c>
      <c r="N91" s="254" t="s">
        <v>188</v>
      </c>
      <c r="O91" s="252" t="s">
        <v>188</v>
      </c>
      <c r="P91" s="244" t="s">
        <v>401</v>
      </c>
      <c r="Q91" s="244" t="s">
        <v>245</v>
      </c>
      <c r="R91" s="244" t="s">
        <v>241</v>
      </c>
      <c r="S91" s="244">
        <v>8</v>
      </c>
      <c r="T91" s="244">
        <v>5</v>
      </c>
      <c r="U91" s="252" t="s">
        <v>188</v>
      </c>
      <c r="V91" s="252" t="s">
        <v>188</v>
      </c>
      <c r="W91" s="253" t="s">
        <v>188</v>
      </c>
      <c r="X91" s="253" t="s">
        <v>188</v>
      </c>
      <c r="Y91" s="254" t="s">
        <v>188</v>
      </c>
      <c r="Z91" s="254" t="s">
        <v>188</v>
      </c>
      <c r="AA91" s="254" t="s">
        <v>188</v>
      </c>
      <c r="AB91" s="255" t="s">
        <v>188</v>
      </c>
    </row>
    <row r="92" spans="1:28" s="251" customFormat="1" ht="12" x14ac:dyDescent="0.2">
      <c r="A92" s="244" t="s">
        <v>401</v>
      </c>
      <c r="B92" s="244" t="s">
        <v>245</v>
      </c>
      <c r="C92" s="244" t="s">
        <v>241</v>
      </c>
      <c r="D92" s="244">
        <v>8</v>
      </c>
      <c r="E92" s="244">
        <v>6</v>
      </c>
      <c r="F92" s="245">
        <v>40487</v>
      </c>
      <c r="G92" s="245">
        <v>40523</v>
      </c>
      <c r="H92" s="246">
        <v>36</v>
      </c>
      <c r="I92" s="245">
        <v>40531</v>
      </c>
      <c r="J92" s="247">
        <v>8</v>
      </c>
      <c r="K92" s="256" t="s">
        <v>188</v>
      </c>
      <c r="L92" s="254" t="s">
        <v>188</v>
      </c>
      <c r="M92" s="257" t="s">
        <v>188</v>
      </c>
      <c r="N92" s="254" t="s">
        <v>188</v>
      </c>
      <c r="O92" s="252" t="s">
        <v>188</v>
      </c>
      <c r="P92" s="244" t="s">
        <v>401</v>
      </c>
      <c r="Q92" s="244" t="s">
        <v>245</v>
      </c>
      <c r="R92" s="244" t="s">
        <v>241</v>
      </c>
      <c r="S92" s="244">
        <v>8</v>
      </c>
      <c r="T92" s="244">
        <v>6</v>
      </c>
      <c r="U92" s="252" t="s">
        <v>188</v>
      </c>
      <c r="V92" s="252" t="s">
        <v>188</v>
      </c>
      <c r="W92" s="253" t="s">
        <v>188</v>
      </c>
      <c r="X92" s="253" t="s">
        <v>188</v>
      </c>
      <c r="Y92" s="254" t="s">
        <v>188</v>
      </c>
      <c r="Z92" s="254" t="s">
        <v>188</v>
      </c>
      <c r="AA92" s="254" t="s">
        <v>188</v>
      </c>
      <c r="AB92" s="255" t="s">
        <v>188</v>
      </c>
    </row>
    <row r="93" spans="1:28" s="251" customFormat="1" ht="12" x14ac:dyDescent="0.2">
      <c r="A93" s="244" t="s">
        <v>401</v>
      </c>
      <c r="B93" s="244" t="s">
        <v>245</v>
      </c>
      <c r="C93" s="244" t="s">
        <v>241</v>
      </c>
      <c r="D93" s="244">
        <v>8</v>
      </c>
      <c r="E93" s="244">
        <v>7</v>
      </c>
      <c r="F93" s="245">
        <v>40487</v>
      </c>
      <c r="G93" s="245">
        <v>40531</v>
      </c>
      <c r="H93" s="246">
        <v>44</v>
      </c>
      <c r="I93" s="245">
        <v>40536</v>
      </c>
      <c r="J93" s="247">
        <v>5</v>
      </c>
      <c r="K93" s="256" t="s">
        <v>188</v>
      </c>
      <c r="L93" s="254" t="s">
        <v>188</v>
      </c>
      <c r="M93" s="257" t="s">
        <v>188</v>
      </c>
      <c r="N93" s="254" t="s">
        <v>188</v>
      </c>
      <c r="O93" s="252" t="s">
        <v>188</v>
      </c>
      <c r="P93" s="244" t="s">
        <v>401</v>
      </c>
      <c r="Q93" s="244" t="s">
        <v>245</v>
      </c>
      <c r="R93" s="244" t="s">
        <v>241</v>
      </c>
      <c r="S93" s="244">
        <v>8</v>
      </c>
      <c r="T93" s="244">
        <v>7</v>
      </c>
      <c r="U93" s="252" t="s">
        <v>188</v>
      </c>
      <c r="V93" s="252" t="s">
        <v>188</v>
      </c>
      <c r="W93" s="253" t="s">
        <v>188</v>
      </c>
      <c r="X93" s="253" t="s">
        <v>188</v>
      </c>
      <c r="Y93" s="254" t="s">
        <v>188</v>
      </c>
      <c r="Z93" s="254" t="s">
        <v>188</v>
      </c>
      <c r="AA93" s="254" t="s">
        <v>188</v>
      </c>
      <c r="AB93" s="255" t="s">
        <v>188</v>
      </c>
    </row>
    <row r="94" spans="1:28" s="251" customFormat="1" ht="12" x14ac:dyDescent="0.2">
      <c r="A94" s="244" t="s">
        <v>401</v>
      </c>
      <c r="B94" s="244" t="s">
        <v>245</v>
      </c>
      <c r="C94" s="244" t="s">
        <v>241</v>
      </c>
      <c r="D94" s="244">
        <v>8</v>
      </c>
      <c r="E94" s="244">
        <v>8</v>
      </c>
      <c r="F94" s="256" t="s">
        <v>188</v>
      </c>
      <c r="G94" s="256" t="s">
        <v>188</v>
      </c>
      <c r="H94" s="254" t="s">
        <v>188</v>
      </c>
      <c r="I94" s="256" t="s">
        <v>188</v>
      </c>
      <c r="J94" s="257" t="s">
        <v>188</v>
      </c>
      <c r="K94" s="256" t="s">
        <v>188</v>
      </c>
      <c r="L94" s="254" t="s">
        <v>188</v>
      </c>
      <c r="M94" s="257" t="s">
        <v>188</v>
      </c>
      <c r="N94" s="254" t="s">
        <v>188</v>
      </c>
      <c r="O94" s="252" t="s">
        <v>188</v>
      </c>
      <c r="P94" s="244" t="s">
        <v>401</v>
      </c>
      <c r="Q94" s="244" t="s">
        <v>245</v>
      </c>
      <c r="R94" s="244" t="s">
        <v>241</v>
      </c>
      <c r="S94" s="244">
        <v>8</v>
      </c>
      <c r="T94" s="244">
        <v>8</v>
      </c>
      <c r="U94" s="252" t="s">
        <v>188</v>
      </c>
      <c r="V94" s="252" t="s">
        <v>188</v>
      </c>
      <c r="W94" s="253" t="s">
        <v>188</v>
      </c>
      <c r="X94" s="253" t="s">
        <v>188</v>
      </c>
      <c r="Y94" s="254" t="s">
        <v>188</v>
      </c>
      <c r="Z94" s="254" t="s">
        <v>188</v>
      </c>
      <c r="AA94" s="254" t="s">
        <v>188</v>
      </c>
      <c r="AB94" s="255" t="s">
        <v>188</v>
      </c>
    </row>
    <row r="95" spans="1:28" s="251" customFormat="1" ht="12" x14ac:dyDescent="0.2">
      <c r="A95" s="244" t="s">
        <v>401</v>
      </c>
      <c r="B95" s="244" t="s">
        <v>245</v>
      </c>
      <c r="C95" s="244" t="s">
        <v>241</v>
      </c>
      <c r="D95" s="244">
        <v>8</v>
      </c>
      <c r="E95" s="244">
        <v>9</v>
      </c>
      <c r="F95" s="256" t="s">
        <v>188</v>
      </c>
      <c r="G95" s="256" t="s">
        <v>188</v>
      </c>
      <c r="H95" s="254" t="s">
        <v>188</v>
      </c>
      <c r="I95" s="256" t="s">
        <v>188</v>
      </c>
      <c r="J95" s="257" t="s">
        <v>188</v>
      </c>
      <c r="K95" s="256" t="s">
        <v>188</v>
      </c>
      <c r="L95" s="254" t="s">
        <v>188</v>
      </c>
      <c r="M95" s="257" t="s">
        <v>188</v>
      </c>
      <c r="N95" s="254" t="s">
        <v>188</v>
      </c>
      <c r="O95" s="252" t="s">
        <v>188</v>
      </c>
      <c r="P95" s="244" t="s">
        <v>401</v>
      </c>
      <c r="Q95" s="244" t="s">
        <v>245</v>
      </c>
      <c r="R95" s="244" t="s">
        <v>241</v>
      </c>
      <c r="S95" s="244">
        <v>8</v>
      </c>
      <c r="T95" s="244">
        <v>9</v>
      </c>
      <c r="U95" s="252" t="s">
        <v>188</v>
      </c>
      <c r="V95" s="252" t="s">
        <v>188</v>
      </c>
      <c r="W95" s="253" t="s">
        <v>188</v>
      </c>
      <c r="X95" s="253" t="s">
        <v>188</v>
      </c>
      <c r="Y95" s="254" t="s">
        <v>188</v>
      </c>
      <c r="Z95" s="254" t="s">
        <v>188</v>
      </c>
      <c r="AA95" s="254" t="s">
        <v>188</v>
      </c>
      <c r="AB95" s="255" t="s">
        <v>188</v>
      </c>
    </row>
    <row r="96" spans="1:28" s="251" customFormat="1" ht="12" x14ac:dyDescent="0.2">
      <c r="A96" s="244" t="s">
        <v>401</v>
      </c>
      <c r="B96" s="244" t="s">
        <v>245</v>
      </c>
      <c r="C96" s="244" t="s">
        <v>241</v>
      </c>
      <c r="D96" s="244">
        <v>8</v>
      </c>
      <c r="E96" s="244">
        <v>10</v>
      </c>
      <c r="F96" s="256" t="s">
        <v>188</v>
      </c>
      <c r="G96" s="256" t="s">
        <v>188</v>
      </c>
      <c r="H96" s="254" t="s">
        <v>188</v>
      </c>
      <c r="I96" s="256" t="s">
        <v>188</v>
      </c>
      <c r="J96" s="257" t="s">
        <v>188</v>
      </c>
      <c r="K96" s="256" t="s">
        <v>188</v>
      </c>
      <c r="L96" s="254" t="s">
        <v>188</v>
      </c>
      <c r="M96" s="257" t="s">
        <v>188</v>
      </c>
      <c r="N96" s="254" t="s">
        <v>188</v>
      </c>
      <c r="O96" s="252" t="s">
        <v>188</v>
      </c>
      <c r="P96" s="244" t="s">
        <v>401</v>
      </c>
      <c r="Q96" s="244" t="s">
        <v>245</v>
      </c>
      <c r="R96" s="244" t="s">
        <v>241</v>
      </c>
      <c r="S96" s="244">
        <v>8</v>
      </c>
      <c r="T96" s="244">
        <v>10</v>
      </c>
      <c r="U96" s="252" t="s">
        <v>188</v>
      </c>
      <c r="V96" s="252" t="s">
        <v>188</v>
      </c>
      <c r="W96" s="253" t="s">
        <v>188</v>
      </c>
      <c r="X96" s="253" t="s">
        <v>188</v>
      </c>
      <c r="Y96" s="254" t="s">
        <v>188</v>
      </c>
      <c r="Z96" s="254" t="s">
        <v>188</v>
      </c>
      <c r="AA96" s="254" t="s">
        <v>188</v>
      </c>
      <c r="AB96" s="255" t="s">
        <v>188</v>
      </c>
    </row>
    <row r="97" spans="1:28" s="251" customFormat="1" ht="12" x14ac:dyDescent="0.2">
      <c r="A97" s="244" t="s">
        <v>401</v>
      </c>
      <c r="B97" s="244" t="s">
        <v>245</v>
      </c>
      <c r="C97" s="244" t="s">
        <v>241</v>
      </c>
      <c r="D97" s="244">
        <v>8</v>
      </c>
      <c r="E97" s="244">
        <v>11</v>
      </c>
      <c r="F97" s="256" t="s">
        <v>188</v>
      </c>
      <c r="G97" s="256" t="s">
        <v>188</v>
      </c>
      <c r="H97" s="254" t="s">
        <v>188</v>
      </c>
      <c r="I97" s="256" t="s">
        <v>188</v>
      </c>
      <c r="J97" s="257" t="s">
        <v>188</v>
      </c>
      <c r="K97" s="256" t="s">
        <v>188</v>
      </c>
      <c r="L97" s="254" t="s">
        <v>188</v>
      </c>
      <c r="M97" s="257" t="s">
        <v>188</v>
      </c>
      <c r="N97" s="254" t="s">
        <v>188</v>
      </c>
      <c r="O97" s="252" t="s">
        <v>188</v>
      </c>
      <c r="P97" s="244" t="s">
        <v>401</v>
      </c>
      <c r="Q97" s="244" t="s">
        <v>245</v>
      </c>
      <c r="R97" s="244" t="s">
        <v>241</v>
      </c>
      <c r="S97" s="244">
        <v>8</v>
      </c>
      <c r="T97" s="244">
        <v>11</v>
      </c>
      <c r="U97" s="252" t="s">
        <v>188</v>
      </c>
      <c r="V97" s="252" t="s">
        <v>188</v>
      </c>
      <c r="W97" s="253" t="s">
        <v>188</v>
      </c>
      <c r="X97" s="253" t="s">
        <v>188</v>
      </c>
      <c r="Y97" s="254" t="s">
        <v>188</v>
      </c>
      <c r="Z97" s="254" t="s">
        <v>188</v>
      </c>
      <c r="AA97" s="254" t="s">
        <v>188</v>
      </c>
      <c r="AB97" s="255" t="s">
        <v>188</v>
      </c>
    </row>
    <row r="98" spans="1:28" s="251" customFormat="1" ht="12" x14ac:dyDescent="0.2">
      <c r="A98" s="244" t="s">
        <v>401</v>
      </c>
      <c r="B98" s="244" t="s">
        <v>245</v>
      </c>
      <c r="C98" s="244" t="s">
        <v>241</v>
      </c>
      <c r="D98" s="244">
        <v>8</v>
      </c>
      <c r="E98" s="244">
        <v>12</v>
      </c>
      <c r="F98" s="256" t="s">
        <v>188</v>
      </c>
      <c r="G98" s="256" t="s">
        <v>188</v>
      </c>
      <c r="H98" s="254" t="s">
        <v>188</v>
      </c>
      <c r="I98" s="256" t="s">
        <v>188</v>
      </c>
      <c r="J98" s="257" t="s">
        <v>188</v>
      </c>
      <c r="K98" s="256" t="s">
        <v>188</v>
      </c>
      <c r="L98" s="254" t="s">
        <v>188</v>
      </c>
      <c r="M98" s="257" t="s">
        <v>188</v>
      </c>
      <c r="N98" s="254" t="s">
        <v>188</v>
      </c>
      <c r="O98" s="252" t="s">
        <v>188</v>
      </c>
      <c r="P98" s="244" t="s">
        <v>401</v>
      </c>
      <c r="Q98" s="244" t="s">
        <v>245</v>
      </c>
      <c r="R98" s="244" t="s">
        <v>241</v>
      </c>
      <c r="S98" s="244">
        <v>8</v>
      </c>
      <c r="T98" s="244">
        <v>12</v>
      </c>
      <c r="U98" s="252" t="s">
        <v>188</v>
      </c>
      <c r="V98" s="252" t="s">
        <v>188</v>
      </c>
      <c r="W98" s="253" t="s">
        <v>188</v>
      </c>
      <c r="X98" s="253" t="s">
        <v>188</v>
      </c>
      <c r="Y98" s="254" t="s">
        <v>188</v>
      </c>
      <c r="Z98" s="254" t="s">
        <v>188</v>
      </c>
      <c r="AA98" s="254" t="s">
        <v>188</v>
      </c>
      <c r="AB98" s="255" t="s">
        <v>188</v>
      </c>
    </row>
    <row r="99" spans="1:28" s="251" customFormat="1" ht="12" x14ac:dyDescent="0.2">
      <c r="A99" s="243" t="s">
        <v>402</v>
      </c>
      <c r="B99" s="243" t="s">
        <v>245</v>
      </c>
      <c r="C99" s="243" t="s">
        <v>241</v>
      </c>
      <c r="D99" s="244">
        <v>1</v>
      </c>
      <c r="E99" s="244">
        <v>1</v>
      </c>
      <c r="F99" s="256" t="s">
        <v>188</v>
      </c>
      <c r="G99" s="256" t="s">
        <v>188</v>
      </c>
      <c r="H99" s="254" t="s">
        <v>188</v>
      </c>
      <c r="I99" s="256" t="s">
        <v>188</v>
      </c>
      <c r="J99" s="257" t="s">
        <v>188</v>
      </c>
      <c r="K99" s="256" t="s">
        <v>188</v>
      </c>
      <c r="L99" s="254" t="s">
        <v>188</v>
      </c>
      <c r="M99" s="257" t="s">
        <v>188</v>
      </c>
      <c r="N99" s="254" t="s">
        <v>188</v>
      </c>
      <c r="O99" s="252" t="s">
        <v>188</v>
      </c>
      <c r="P99" s="243" t="s">
        <v>402</v>
      </c>
      <c r="Q99" s="243" t="s">
        <v>245</v>
      </c>
      <c r="R99" s="243" t="s">
        <v>241</v>
      </c>
      <c r="S99" s="244">
        <v>1</v>
      </c>
      <c r="T99" s="244">
        <v>1</v>
      </c>
      <c r="U99" s="252" t="s">
        <v>188</v>
      </c>
      <c r="V99" s="248">
        <v>0</v>
      </c>
      <c r="W99" s="258" t="s">
        <v>188</v>
      </c>
      <c r="X99" s="258" t="s">
        <v>188</v>
      </c>
      <c r="Y99" s="246">
        <v>0</v>
      </c>
      <c r="Z99" s="254" t="s">
        <v>188</v>
      </c>
      <c r="AA99" s="246">
        <v>0</v>
      </c>
      <c r="AB99" s="250">
        <v>0</v>
      </c>
    </row>
    <row r="100" spans="1:28" s="251" customFormat="1" ht="12" x14ac:dyDescent="0.2">
      <c r="A100" s="244" t="s">
        <v>402</v>
      </c>
      <c r="B100" s="244" t="s">
        <v>245</v>
      </c>
      <c r="C100" s="244" t="s">
        <v>241</v>
      </c>
      <c r="D100" s="244">
        <v>1</v>
      </c>
      <c r="E100" s="244">
        <v>2</v>
      </c>
      <c r="F100" s="256" t="s">
        <v>188</v>
      </c>
      <c r="G100" s="256" t="s">
        <v>188</v>
      </c>
      <c r="H100" s="254" t="s">
        <v>188</v>
      </c>
      <c r="I100" s="256" t="s">
        <v>188</v>
      </c>
      <c r="J100" s="257" t="s">
        <v>188</v>
      </c>
      <c r="K100" s="256" t="s">
        <v>188</v>
      </c>
      <c r="L100" s="254" t="s">
        <v>188</v>
      </c>
      <c r="M100" s="257" t="s">
        <v>188</v>
      </c>
      <c r="N100" s="254" t="s">
        <v>188</v>
      </c>
      <c r="O100" s="252" t="s">
        <v>188</v>
      </c>
      <c r="P100" s="244" t="s">
        <v>402</v>
      </c>
      <c r="Q100" s="244" t="s">
        <v>245</v>
      </c>
      <c r="R100" s="244" t="s">
        <v>241</v>
      </c>
      <c r="S100" s="244">
        <v>1</v>
      </c>
      <c r="T100" s="244">
        <v>2</v>
      </c>
      <c r="U100" s="252" t="s">
        <v>188</v>
      </c>
      <c r="V100" s="252" t="s">
        <v>188</v>
      </c>
      <c r="W100" s="253" t="s">
        <v>188</v>
      </c>
      <c r="X100" s="253" t="s">
        <v>188</v>
      </c>
      <c r="Y100" s="254" t="s">
        <v>188</v>
      </c>
      <c r="Z100" s="254" t="s">
        <v>188</v>
      </c>
      <c r="AA100" s="254" t="s">
        <v>188</v>
      </c>
      <c r="AB100" s="255" t="s">
        <v>188</v>
      </c>
    </row>
    <row r="101" spans="1:28" s="251" customFormat="1" ht="12" x14ac:dyDescent="0.2">
      <c r="A101" s="244" t="s">
        <v>402</v>
      </c>
      <c r="B101" s="244" t="s">
        <v>245</v>
      </c>
      <c r="C101" s="244" t="s">
        <v>241</v>
      </c>
      <c r="D101" s="244">
        <v>1</v>
      </c>
      <c r="E101" s="244">
        <v>3</v>
      </c>
      <c r="F101" s="256" t="s">
        <v>188</v>
      </c>
      <c r="G101" s="256" t="s">
        <v>188</v>
      </c>
      <c r="H101" s="254" t="s">
        <v>188</v>
      </c>
      <c r="I101" s="256" t="s">
        <v>188</v>
      </c>
      <c r="J101" s="257" t="s">
        <v>188</v>
      </c>
      <c r="K101" s="256" t="s">
        <v>188</v>
      </c>
      <c r="L101" s="254" t="s">
        <v>188</v>
      </c>
      <c r="M101" s="257" t="s">
        <v>188</v>
      </c>
      <c r="N101" s="254" t="s">
        <v>188</v>
      </c>
      <c r="O101" s="252" t="s">
        <v>188</v>
      </c>
      <c r="P101" s="244" t="s">
        <v>402</v>
      </c>
      <c r="Q101" s="244" t="s">
        <v>245</v>
      </c>
      <c r="R101" s="244" t="s">
        <v>241</v>
      </c>
      <c r="S101" s="244">
        <v>1</v>
      </c>
      <c r="T101" s="244">
        <v>3</v>
      </c>
      <c r="U101" s="252" t="s">
        <v>188</v>
      </c>
      <c r="V101" s="252" t="s">
        <v>188</v>
      </c>
      <c r="W101" s="253" t="s">
        <v>188</v>
      </c>
      <c r="X101" s="253" t="s">
        <v>188</v>
      </c>
      <c r="Y101" s="254" t="s">
        <v>188</v>
      </c>
      <c r="Z101" s="254" t="s">
        <v>188</v>
      </c>
      <c r="AA101" s="254" t="s">
        <v>188</v>
      </c>
      <c r="AB101" s="255" t="s">
        <v>188</v>
      </c>
    </row>
    <row r="102" spans="1:28" s="251" customFormat="1" ht="12" x14ac:dyDescent="0.2">
      <c r="A102" s="244" t="s">
        <v>402</v>
      </c>
      <c r="B102" s="244" t="s">
        <v>245</v>
      </c>
      <c r="C102" s="244" t="s">
        <v>241</v>
      </c>
      <c r="D102" s="244">
        <v>1</v>
      </c>
      <c r="E102" s="244">
        <v>4</v>
      </c>
      <c r="F102" s="256" t="s">
        <v>188</v>
      </c>
      <c r="G102" s="256" t="s">
        <v>188</v>
      </c>
      <c r="H102" s="254" t="s">
        <v>188</v>
      </c>
      <c r="I102" s="256" t="s">
        <v>188</v>
      </c>
      <c r="J102" s="257" t="s">
        <v>188</v>
      </c>
      <c r="K102" s="256" t="s">
        <v>188</v>
      </c>
      <c r="L102" s="254" t="s">
        <v>188</v>
      </c>
      <c r="M102" s="257" t="s">
        <v>188</v>
      </c>
      <c r="N102" s="254" t="s">
        <v>188</v>
      </c>
      <c r="O102" s="252" t="s">
        <v>188</v>
      </c>
      <c r="P102" s="244" t="s">
        <v>402</v>
      </c>
      <c r="Q102" s="244" t="s">
        <v>245</v>
      </c>
      <c r="R102" s="244" t="s">
        <v>241</v>
      </c>
      <c r="S102" s="244">
        <v>1</v>
      </c>
      <c r="T102" s="244">
        <v>4</v>
      </c>
      <c r="U102" s="252" t="s">
        <v>188</v>
      </c>
      <c r="V102" s="252" t="s">
        <v>188</v>
      </c>
      <c r="W102" s="253" t="s">
        <v>188</v>
      </c>
      <c r="X102" s="253" t="s">
        <v>188</v>
      </c>
      <c r="Y102" s="254" t="s">
        <v>188</v>
      </c>
      <c r="Z102" s="254" t="s">
        <v>188</v>
      </c>
      <c r="AA102" s="254" t="s">
        <v>188</v>
      </c>
      <c r="AB102" s="255" t="s">
        <v>188</v>
      </c>
    </row>
    <row r="103" spans="1:28" s="251" customFormat="1" ht="12" x14ac:dyDescent="0.2">
      <c r="A103" s="244" t="s">
        <v>402</v>
      </c>
      <c r="B103" s="244" t="s">
        <v>245</v>
      </c>
      <c r="C103" s="244" t="s">
        <v>241</v>
      </c>
      <c r="D103" s="244">
        <v>1</v>
      </c>
      <c r="E103" s="244">
        <v>5</v>
      </c>
      <c r="F103" s="256" t="s">
        <v>188</v>
      </c>
      <c r="G103" s="256" t="s">
        <v>188</v>
      </c>
      <c r="H103" s="254" t="s">
        <v>188</v>
      </c>
      <c r="I103" s="256" t="s">
        <v>188</v>
      </c>
      <c r="J103" s="257" t="s">
        <v>188</v>
      </c>
      <c r="K103" s="256" t="s">
        <v>188</v>
      </c>
      <c r="L103" s="254" t="s">
        <v>188</v>
      </c>
      <c r="M103" s="257" t="s">
        <v>188</v>
      </c>
      <c r="N103" s="254" t="s">
        <v>188</v>
      </c>
      <c r="O103" s="252" t="s">
        <v>188</v>
      </c>
      <c r="P103" s="244" t="s">
        <v>402</v>
      </c>
      <c r="Q103" s="244" t="s">
        <v>245</v>
      </c>
      <c r="R103" s="244" t="s">
        <v>241</v>
      </c>
      <c r="S103" s="244">
        <v>1</v>
      </c>
      <c r="T103" s="244">
        <v>5</v>
      </c>
      <c r="U103" s="252" t="s">
        <v>188</v>
      </c>
      <c r="V103" s="252" t="s">
        <v>188</v>
      </c>
      <c r="W103" s="253" t="s">
        <v>188</v>
      </c>
      <c r="X103" s="253" t="s">
        <v>188</v>
      </c>
      <c r="Y103" s="254" t="s">
        <v>188</v>
      </c>
      <c r="Z103" s="254" t="s">
        <v>188</v>
      </c>
      <c r="AA103" s="254" t="s">
        <v>188</v>
      </c>
      <c r="AB103" s="255" t="s">
        <v>188</v>
      </c>
    </row>
    <row r="104" spans="1:28" s="251" customFormat="1" ht="12" x14ac:dyDescent="0.2">
      <c r="A104" s="244" t="s">
        <v>402</v>
      </c>
      <c r="B104" s="244" t="s">
        <v>245</v>
      </c>
      <c r="C104" s="244" t="s">
        <v>241</v>
      </c>
      <c r="D104" s="244">
        <v>1</v>
      </c>
      <c r="E104" s="244">
        <v>6</v>
      </c>
      <c r="F104" s="256" t="s">
        <v>188</v>
      </c>
      <c r="G104" s="256" t="s">
        <v>188</v>
      </c>
      <c r="H104" s="254" t="s">
        <v>188</v>
      </c>
      <c r="I104" s="256" t="s">
        <v>188</v>
      </c>
      <c r="J104" s="257" t="s">
        <v>188</v>
      </c>
      <c r="K104" s="256" t="s">
        <v>188</v>
      </c>
      <c r="L104" s="254" t="s">
        <v>188</v>
      </c>
      <c r="M104" s="257" t="s">
        <v>188</v>
      </c>
      <c r="N104" s="254" t="s">
        <v>188</v>
      </c>
      <c r="O104" s="252" t="s">
        <v>188</v>
      </c>
      <c r="P104" s="244" t="s">
        <v>402</v>
      </c>
      <c r="Q104" s="244" t="s">
        <v>245</v>
      </c>
      <c r="R104" s="244" t="s">
        <v>241</v>
      </c>
      <c r="S104" s="244">
        <v>1</v>
      </c>
      <c r="T104" s="244">
        <v>6</v>
      </c>
      <c r="U104" s="252" t="s">
        <v>188</v>
      </c>
      <c r="V104" s="252" t="s">
        <v>188</v>
      </c>
      <c r="W104" s="253" t="s">
        <v>188</v>
      </c>
      <c r="X104" s="253" t="s">
        <v>188</v>
      </c>
      <c r="Y104" s="254" t="s">
        <v>188</v>
      </c>
      <c r="Z104" s="254" t="s">
        <v>188</v>
      </c>
      <c r="AA104" s="254" t="s">
        <v>188</v>
      </c>
      <c r="AB104" s="255" t="s">
        <v>188</v>
      </c>
    </row>
    <row r="105" spans="1:28" s="251" customFormat="1" ht="12" x14ac:dyDescent="0.2">
      <c r="A105" s="244" t="s">
        <v>402</v>
      </c>
      <c r="B105" s="244" t="s">
        <v>245</v>
      </c>
      <c r="C105" s="244" t="s">
        <v>241</v>
      </c>
      <c r="D105" s="244">
        <v>1</v>
      </c>
      <c r="E105" s="244">
        <v>7</v>
      </c>
      <c r="F105" s="256" t="s">
        <v>188</v>
      </c>
      <c r="G105" s="256" t="s">
        <v>188</v>
      </c>
      <c r="H105" s="254" t="s">
        <v>188</v>
      </c>
      <c r="I105" s="256" t="s">
        <v>188</v>
      </c>
      <c r="J105" s="257" t="s">
        <v>188</v>
      </c>
      <c r="K105" s="256" t="s">
        <v>188</v>
      </c>
      <c r="L105" s="254" t="s">
        <v>188</v>
      </c>
      <c r="M105" s="257" t="s">
        <v>188</v>
      </c>
      <c r="N105" s="254" t="s">
        <v>188</v>
      </c>
      <c r="O105" s="252" t="s">
        <v>188</v>
      </c>
      <c r="P105" s="244" t="s">
        <v>402</v>
      </c>
      <c r="Q105" s="244" t="s">
        <v>245</v>
      </c>
      <c r="R105" s="244" t="s">
        <v>241</v>
      </c>
      <c r="S105" s="244">
        <v>1</v>
      </c>
      <c r="T105" s="244">
        <v>7</v>
      </c>
      <c r="U105" s="252" t="s">
        <v>188</v>
      </c>
      <c r="V105" s="252" t="s">
        <v>188</v>
      </c>
      <c r="W105" s="253" t="s">
        <v>188</v>
      </c>
      <c r="X105" s="253" t="s">
        <v>188</v>
      </c>
      <c r="Y105" s="254" t="s">
        <v>188</v>
      </c>
      <c r="Z105" s="254" t="s">
        <v>188</v>
      </c>
      <c r="AA105" s="254" t="s">
        <v>188</v>
      </c>
      <c r="AB105" s="255" t="s">
        <v>188</v>
      </c>
    </row>
    <row r="106" spans="1:28" s="251" customFormat="1" ht="12" x14ac:dyDescent="0.2">
      <c r="A106" s="244" t="s">
        <v>402</v>
      </c>
      <c r="B106" s="244" t="s">
        <v>245</v>
      </c>
      <c r="C106" s="244" t="s">
        <v>241</v>
      </c>
      <c r="D106" s="244">
        <v>1</v>
      </c>
      <c r="E106" s="244">
        <v>8</v>
      </c>
      <c r="F106" s="256" t="s">
        <v>188</v>
      </c>
      <c r="G106" s="256" t="s">
        <v>188</v>
      </c>
      <c r="H106" s="254" t="s">
        <v>188</v>
      </c>
      <c r="I106" s="256" t="s">
        <v>188</v>
      </c>
      <c r="J106" s="257" t="s">
        <v>188</v>
      </c>
      <c r="K106" s="256" t="s">
        <v>188</v>
      </c>
      <c r="L106" s="254" t="s">
        <v>188</v>
      </c>
      <c r="M106" s="257" t="s">
        <v>188</v>
      </c>
      <c r="N106" s="254" t="s">
        <v>188</v>
      </c>
      <c r="O106" s="252" t="s">
        <v>188</v>
      </c>
      <c r="P106" s="244" t="s">
        <v>402</v>
      </c>
      <c r="Q106" s="244" t="s">
        <v>245</v>
      </c>
      <c r="R106" s="244" t="s">
        <v>241</v>
      </c>
      <c r="S106" s="244">
        <v>1</v>
      </c>
      <c r="T106" s="244">
        <v>8</v>
      </c>
      <c r="U106" s="252" t="s">
        <v>188</v>
      </c>
      <c r="V106" s="252" t="s">
        <v>188</v>
      </c>
      <c r="W106" s="253" t="s">
        <v>188</v>
      </c>
      <c r="X106" s="253" t="s">
        <v>188</v>
      </c>
      <c r="Y106" s="254" t="s">
        <v>188</v>
      </c>
      <c r="Z106" s="254" t="s">
        <v>188</v>
      </c>
      <c r="AA106" s="254" t="s">
        <v>188</v>
      </c>
      <c r="AB106" s="255" t="s">
        <v>188</v>
      </c>
    </row>
    <row r="107" spans="1:28" s="251" customFormat="1" ht="12" x14ac:dyDescent="0.2">
      <c r="A107" s="244" t="s">
        <v>402</v>
      </c>
      <c r="B107" s="244" t="s">
        <v>245</v>
      </c>
      <c r="C107" s="244" t="s">
        <v>241</v>
      </c>
      <c r="D107" s="244">
        <v>1</v>
      </c>
      <c r="E107" s="244">
        <v>9</v>
      </c>
      <c r="F107" s="256" t="s">
        <v>188</v>
      </c>
      <c r="G107" s="256" t="s">
        <v>188</v>
      </c>
      <c r="H107" s="254" t="s">
        <v>188</v>
      </c>
      <c r="I107" s="256" t="s">
        <v>188</v>
      </c>
      <c r="J107" s="257" t="s">
        <v>188</v>
      </c>
      <c r="K107" s="256" t="s">
        <v>188</v>
      </c>
      <c r="L107" s="254" t="s">
        <v>188</v>
      </c>
      <c r="M107" s="257" t="s">
        <v>188</v>
      </c>
      <c r="N107" s="254" t="s">
        <v>188</v>
      </c>
      <c r="O107" s="252" t="s">
        <v>188</v>
      </c>
      <c r="P107" s="244" t="s">
        <v>402</v>
      </c>
      <c r="Q107" s="244" t="s">
        <v>245</v>
      </c>
      <c r="R107" s="244" t="s">
        <v>241</v>
      </c>
      <c r="S107" s="244">
        <v>1</v>
      </c>
      <c r="T107" s="244">
        <v>9</v>
      </c>
      <c r="U107" s="252" t="s">
        <v>188</v>
      </c>
      <c r="V107" s="252" t="s">
        <v>188</v>
      </c>
      <c r="W107" s="253" t="s">
        <v>188</v>
      </c>
      <c r="X107" s="253" t="s">
        <v>188</v>
      </c>
      <c r="Y107" s="254" t="s">
        <v>188</v>
      </c>
      <c r="Z107" s="254" t="s">
        <v>188</v>
      </c>
      <c r="AA107" s="254" t="s">
        <v>188</v>
      </c>
      <c r="AB107" s="255" t="s">
        <v>188</v>
      </c>
    </row>
    <row r="108" spans="1:28" s="251" customFormat="1" ht="12" x14ac:dyDescent="0.2">
      <c r="A108" s="244" t="s">
        <v>402</v>
      </c>
      <c r="B108" s="244" t="s">
        <v>245</v>
      </c>
      <c r="C108" s="244" t="s">
        <v>241</v>
      </c>
      <c r="D108" s="244">
        <v>1</v>
      </c>
      <c r="E108" s="244">
        <v>10</v>
      </c>
      <c r="F108" s="256" t="s">
        <v>188</v>
      </c>
      <c r="G108" s="256" t="s">
        <v>188</v>
      </c>
      <c r="H108" s="254" t="s">
        <v>188</v>
      </c>
      <c r="I108" s="256" t="s">
        <v>188</v>
      </c>
      <c r="J108" s="257" t="s">
        <v>188</v>
      </c>
      <c r="K108" s="256" t="s">
        <v>188</v>
      </c>
      <c r="L108" s="254" t="s">
        <v>188</v>
      </c>
      <c r="M108" s="257" t="s">
        <v>188</v>
      </c>
      <c r="N108" s="254" t="s">
        <v>188</v>
      </c>
      <c r="O108" s="252" t="s">
        <v>188</v>
      </c>
      <c r="P108" s="244" t="s">
        <v>402</v>
      </c>
      <c r="Q108" s="244" t="s">
        <v>245</v>
      </c>
      <c r="R108" s="244" t="s">
        <v>241</v>
      </c>
      <c r="S108" s="244">
        <v>1</v>
      </c>
      <c r="T108" s="244">
        <v>10</v>
      </c>
      <c r="U108" s="252" t="s">
        <v>188</v>
      </c>
      <c r="V108" s="252" t="s">
        <v>188</v>
      </c>
      <c r="W108" s="253" t="s">
        <v>188</v>
      </c>
      <c r="X108" s="253" t="s">
        <v>188</v>
      </c>
      <c r="Y108" s="254" t="s">
        <v>188</v>
      </c>
      <c r="Z108" s="254" t="s">
        <v>188</v>
      </c>
      <c r="AA108" s="254" t="s">
        <v>188</v>
      </c>
      <c r="AB108" s="255" t="s">
        <v>188</v>
      </c>
    </row>
    <row r="109" spans="1:28" s="251" customFormat="1" ht="12" x14ac:dyDescent="0.2">
      <c r="A109" s="244" t="s">
        <v>402</v>
      </c>
      <c r="B109" s="244" t="s">
        <v>245</v>
      </c>
      <c r="C109" s="244" t="s">
        <v>241</v>
      </c>
      <c r="D109" s="244">
        <v>1</v>
      </c>
      <c r="E109" s="244">
        <v>11</v>
      </c>
      <c r="F109" s="256" t="s">
        <v>188</v>
      </c>
      <c r="G109" s="256" t="s">
        <v>188</v>
      </c>
      <c r="H109" s="254" t="s">
        <v>188</v>
      </c>
      <c r="I109" s="256" t="s">
        <v>188</v>
      </c>
      <c r="J109" s="257" t="s">
        <v>188</v>
      </c>
      <c r="K109" s="256" t="s">
        <v>188</v>
      </c>
      <c r="L109" s="254" t="s">
        <v>188</v>
      </c>
      <c r="M109" s="257" t="s">
        <v>188</v>
      </c>
      <c r="N109" s="254" t="s">
        <v>188</v>
      </c>
      <c r="O109" s="252" t="s">
        <v>188</v>
      </c>
      <c r="P109" s="244" t="s">
        <v>402</v>
      </c>
      <c r="Q109" s="244" t="s">
        <v>245</v>
      </c>
      <c r="R109" s="244" t="s">
        <v>241</v>
      </c>
      <c r="S109" s="244">
        <v>1</v>
      </c>
      <c r="T109" s="244">
        <v>11</v>
      </c>
      <c r="U109" s="252" t="s">
        <v>188</v>
      </c>
      <c r="V109" s="252" t="s">
        <v>188</v>
      </c>
      <c r="W109" s="253" t="s">
        <v>188</v>
      </c>
      <c r="X109" s="253" t="s">
        <v>188</v>
      </c>
      <c r="Y109" s="254" t="s">
        <v>188</v>
      </c>
      <c r="Z109" s="254" t="s">
        <v>188</v>
      </c>
      <c r="AA109" s="254" t="s">
        <v>188</v>
      </c>
      <c r="AB109" s="255" t="s">
        <v>188</v>
      </c>
    </row>
    <row r="110" spans="1:28" s="251" customFormat="1" ht="12" x14ac:dyDescent="0.2">
      <c r="A110" s="244" t="s">
        <v>402</v>
      </c>
      <c r="B110" s="244" t="s">
        <v>245</v>
      </c>
      <c r="C110" s="244" t="s">
        <v>241</v>
      </c>
      <c r="D110" s="244">
        <v>1</v>
      </c>
      <c r="E110" s="244">
        <v>12</v>
      </c>
      <c r="F110" s="256" t="s">
        <v>188</v>
      </c>
      <c r="G110" s="256" t="s">
        <v>188</v>
      </c>
      <c r="H110" s="254" t="s">
        <v>188</v>
      </c>
      <c r="I110" s="256" t="s">
        <v>188</v>
      </c>
      <c r="J110" s="257" t="s">
        <v>188</v>
      </c>
      <c r="K110" s="256" t="s">
        <v>188</v>
      </c>
      <c r="L110" s="254" t="s">
        <v>188</v>
      </c>
      <c r="M110" s="257" t="s">
        <v>188</v>
      </c>
      <c r="N110" s="254" t="s">
        <v>188</v>
      </c>
      <c r="O110" s="252" t="s">
        <v>188</v>
      </c>
      <c r="P110" s="244" t="s">
        <v>402</v>
      </c>
      <c r="Q110" s="244" t="s">
        <v>245</v>
      </c>
      <c r="R110" s="244" t="s">
        <v>241</v>
      </c>
      <c r="S110" s="244">
        <v>1</v>
      </c>
      <c r="T110" s="244">
        <v>12</v>
      </c>
      <c r="U110" s="252" t="s">
        <v>188</v>
      </c>
      <c r="V110" s="252" t="s">
        <v>188</v>
      </c>
      <c r="W110" s="253" t="s">
        <v>188</v>
      </c>
      <c r="X110" s="253" t="s">
        <v>188</v>
      </c>
      <c r="Y110" s="254" t="s">
        <v>188</v>
      </c>
      <c r="Z110" s="254" t="s">
        <v>188</v>
      </c>
      <c r="AA110" s="254" t="s">
        <v>188</v>
      </c>
      <c r="AB110" s="255" t="s">
        <v>188</v>
      </c>
    </row>
    <row r="111" spans="1:28" s="251" customFormat="1" ht="12" x14ac:dyDescent="0.2">
      <c r="A111" s="243" t="s">
        <v>402</v>
      </c>
      <c r="B111" s="243" t="s">
        <v>245</v>
      </c>
      <c r="C111" s="243" t="s">
        <v>241</v>
      </c>
      <c r="D111" s="244">
        <v>2</v>
      </c>
      <c r="E111" s="244">
        <v>1</v>
      </c>
      <c r="F111" s="256" t="s">
        <v>188</v>
      </c>
      <c r="G111" s="256" t="s">
        <v>188</v>
      </c>
      <c r="H111" s="254" t="s">
        <v>188</v>
      </c>
      <c r="I111" s="256" t="s">
        <v>188</v>
      </c>
      <c r="J111" s="257" t="s">
        <v>188</v>
      </c>
      <c r="K111" s="256" t="s">
        <v>188</v>
      </c>
      <c r="L111" s="254" t="s">
        <v>188</v>
      </c>
      <c r="M111" s="257" t="s">
        <v>188</v>
      </c>
      <c r="N111" s="254" t="s">
        <v>188</v>
      </c>
      <c r="O111" s="252" t="s">
        <v>188</v>
      </c>
      <c r="P111" s="243" t="s">
        <v>402</v>
      </c>
      <c r="Q111" s="243" t="s">
        <v>245</v>
      </c>
      <c r="R111" s="243" t="s">
        <v>241</v>
      </c>
      <c r="S111" s="244">
        <v>2</v>
      </c>
      <c r="T111" s="244">
        <v>1</v>
      </c>
      <c r="U111" s="252" t="s">
        <v>188</v>
      </c>
      <c r="V111" s="248">
        <v>0</v>
      </c>
      <c r="W111" s="258" t="s">
        <v>188</v>
      </c>
      <c r="X111" s="258" t="s">
        <v>188</v>
      </c>
      <c r="Y111" s="246">
        <v>0</v>
      </c>
      <c r="Z111" s="254" t="s">
        <v>188</v>
      </c>
      <c r="AA111" s="246">
        <v>0</v>
      </c>
      <c r="AB111" s="250">
        <v>0</v>
      </c>
    </row>
    <row r="112" spans="1:28" s="251" customFormat="1" ht="12" x14ac:dyDescent="0.2">
      <c r="A112" s="244" t="s">
        <v>402</v>
      </c>
      <c r="B112" s="244" t="s">
        <v>245</v>
      </c>
      <c r="C112" s="244" t="s">
        <v>241</v>
      </c>
      <c r="D112" s="244">
        <v>2</v>
      </c>
      <c r="E112" s="244">
        <v>2</v>
      </c>
      <c r="F112" s="256" t="s">
        <v>188</v>
      </c>
      <c r="G112" s="256" t="s">
        <v>188</v>
      </c>
      <c r="H112" s="254" t="s">
        <v>188</v>
      </c>
      <c r="I112" s="256" t="s">
        <v>188</v>
      </c>
      <c r="J112" s="257" t="s">
        <v>188</v>
      </c>
      <c r="K112" s="256" t="s">
        <v>188</v>
      </c>
      <c r="L112" s="254" t="s">
        <v>188</v>
      </c>
      <c r="M112" s="257" t="s">
        <v>188</v>
      </c>
      <c r="N112" s="254" t="s">
        <v>188</v>
      </c>
      <c r="O112" s="252" t="s">
        <v>188</v>
      </c>
      <c r="P112" s="244" t="s">
        <v>402</v>
      </c>
      <c r="Q112" s="244" t="s">
        <v>245</v>
      </c>
      <c r="R112" s="244" t="s">
        <v>241</v>
      </c>
      <c r="S112" s="244">
        <v>2</v>
      </c>
      <c r="T112" s="244">
        <v>2</v>
      </c>
      <c r="U112" s="252" t="s">
        <v>188</v>
      </c>
      <c r="V112" s="252" t="s">
        <v>188</v>
      </c>
      <c r="W112" s="253" t="s">
        <v>188</v>
      </c>
      <c r="X112" s="253" t="s">
        <v>188</v>
      </c>
      <c r="Y112" s="254" t="s">
        <v>188</v>
      </c>
      <c r="Z112" s="254" t="s">
        <v>188</v>
      </c>
      <c r="AA112" s="254" t="s">
        <v>188</v>
      </c>
      <c r="AB112" s="255" t="s">
        <v>188</v>
      </c>
    </row>
    <row r="113" spans="1:28" s="251" customFormat="1" ht="12" x14ac:dyDescent="0.2">
      <c r="A113" s="244" t="s">
        <v>402</v>
      </c>
      <c r="B113" s="244" t="s">
        <v>245</v>
      </c>
      <c r="C113" s="244" t="s">
        <v>241</v>
      </c>
      <c r="D113" s="244">
        <v>2</v>
      </c>
      <c r="E113" s="244">
        <v>3</v>
      </c>
      <c r="F113" s="256" t="s">
        <v>188</v>
      </c>
      <c r="G113" s="256" t="s">
        <v>188</v>
      </c>
      <c r="H113" s="254" t="s">
        <v>188</v>
      </c>
      <c r="I113" s="256" t="s">
        <v>188</v>
      </c>
      <c r="J113" s="257" t="s">
        <v>188</v>
      </c>
      <c r="K113" s="256" t="s">
        <v>188</v>
      </c>
      <c r="L113" s="254" t="s">
        <v>188</v>
      </c>
      <c r="M113" s="257" t="s">
        <v>188</v>
      </c>
      <c r="N113" s="254" t="s">
        <v>188</v>
      </c>
      <c r="O113" s="252" t="s">
        <v>188</v>
      </c>
      <c r="P113" s="244" t="s">
        <v>402</v>
      </c>
      <c r="Q113" s="244" t="s">
        <v>245</v>
      </c>
      <c r="R113" s="244" t="s">
        <v>241</v>
      </c>
      <c r="S113" s="244">
        <v>2</v>
      </c>
      <c r="T113" s="244">
        <v>3</v>
      </c>
      <c r="U113" s="252" t="s">
        <v>188</v>
      </c>
      <c r="V113" s="252" t="s">
        <v>188</v>
      </c>
      <c r="W113" s="253" t="s">
        <v>188</v>
      </c>
      <c r="X113" s="253" t="s">
        <v>188</v>
      </c>
      <c r="Y113" s="254" t="s">
        <v>188</v>
      </c>
      <c r="Z113" s="254" t="s">
        <v>188</v>
      </c>
      <c r="AA113" s="254" t="s">
        <v>188</v>
      </c>
      <c r="AB113" s="255" t="s">
        <v>188</v>
      </c>
    </row>
    <row r="114" spans="1:28" s="251" customFormat="1" ht="12" x14ac:dyDescent="0.2">
      <c r="A114" s="244" t="s">
        <v>402</v>
      </c>
      <c r="B114" s="244" t="s">
        <v>245</v>
      </c>
      <c r="C114" s="244" t="s">
        <v>241</v>
      </c>
      <c r="D114" s="244">
        <v>2</v>
      </c>
      <c r="E114" s="244">
        <v>4</v>
      </c>
      <c r="F114" s="256" t="s">
        <v>188</v>
      </c>
      <c r="G114" s="256" t="s">
        <v>188</v>
      </c>
      <c r="H114" s="254" t="s">
        <v>188</v>
      </c>
      <c r="I114" s="256" t="s">
        <v>188</v>
      </c>
      <c r="J114" s="257" t="s">
        <v>188</v>
      </c>
      <c r="K114" s="256" t="s">
        <v>188</v>
      </c>
      <c r="L114" s="254" t="s">
        <v>188</v>
      </c>
      <c r="M114" s="257" t="s">
        <v>188</v>
      </c>
      <c r="N114" s="254" t="s">
        <v>188</v>
      </c>
      <c r="O114" s="252" t="s">
        <v>188</v>
      </c>
      <c r="P114" s="244" t="s">
        <v>402</v>
      </c>
      <c r="Q114" s="244" t="s">
        <v>245</v>
      </c>
      <c r="R114" s="244" t="s">
        <v>241</v>
      </c>
      <c r="S114" s="244">
        <v>2</v>
      </c>
      <c r="T114" s="244">
        <v>4</v>
      </c>
      <c r="U114" s="252" t="s">
        <v>188</v>
      </c>
      <c r="V114" s="252" t="s">
        <v>188</v>
      </c>
      <c r="W114" s="253" t="s">
        <v>188</v>
      </c>
      <c r="X114" s="253" t="s">
        <v>188</v>
      </c>
      <c r="Y114" s="254" t="s">
        <v>188</v>
      </c>
      <c r="Z114" s="254" t="s">
        <v>188</v>
      </c>
      <c r="AA114" s="254" t="s">
        <v>188</v>
      </c>
      <c r="AB114" s="255" t="s">
        <v>188</v>
      </c>
    </row>
    <row r="115" spans="1:28" s="251" customFormat="1" ht="12" x14ac:dyDescent="0.2">
      <c r="A115" s="244" t="s">
        <v>402</v>
      </c>
      <c r="B115" s="244" t="s">
        <v>245</v>
      </c>
      <c r="C115" s="244" t="s">
        <v>241</v>
      </c>
      <c r="D115" s="244">
        <v>2</v>
      </c>
      <c r="E115" s="244">
        <v>5</v>
      </c>
      <c r="F115" s="256" t="s">
        <v>188</v>
      </c>
      <c r="G115" s="256" t="s">
        <v>188</v>
      </c>
      <c r="H115" s="254" t="s">
        <v>188</v>
      </c>
      <c r="I115" s="256" t="s">
        <v>188</v>
      </c>
      <c r="J115" s="257" t="s">
        <v>188</v>
      </c>
      <c r="K115" s="256" t="s">
        <v>188</v>
      </c>
      <c r="L115" s="254" t="s">
        <v>188</v>
      </c>
      <c r="M115" s="257" t="s">
        <v>188</v>
      </c>
      <c r="N115" s="254" t="s">
        <v>188</v>
      </c>
      <c r="O115" s="252" t="s">
        <v>188</v>
      </c>
      <c r="P115" s="244" t="s">
        <v>402</v>
      </c>
      <c r="Q115" s="244" t="s">
        <v>245</v>
      </c>
      <c r="R115" s="244" t="s">
        <v>241</v>
      </c>
      <c r="S115" s="244">
        <v>2</v>
      </c>
      <c r="T115" s="244">
        <v>5</v>
      </c>
      <c r="U115" s="252" t="s">
        <v>188</v>
      </c>
      <c r="V115" s="252" t="s">
        <v>188</v>
      </c>
      <c r="W115" s="253" t="s">
        <v>188</v>
      </c>
      <c r="X115" s="253" t="s">
        <v>188</v>
      </c>
      <c r="Y115" s="254" t="s">
        <v>188</v>
      </c>
      <c r="Z115" s="254" t="s">
        <v>188</v>
      </c>
      <c r="AA115" s="254" t="s">
        <v>188</v>
      </c>
      <c r="AB115" s="255" t="s">
        <v>188</v>
      </c>
    </row>
    <row r="116" spans="1:28" s="251" customFormat="1" ht="12" x14ac:dyDescent="0.2">
      <c r="A116" s="244" t="s">
        <v>402</v>
      </c>
      <c r="B116" s="244" t="s">
        <v>245</v>
      </c>
      <c r="C116" s="244" t="s">
        <v>241</v>
      </c>
      <c r="D116" s="244">
        <v>2</v>
      </c>
      <c r="E116" s="244">
        <v>6</v>
      </c>
      <c r="F116" s="256" t="s">
        <v>188</v>
      </c>
      <c r="G116" s="256" t="s">
        <v>188</v>
      </c>
      <c r="H116" s="254" t="s">
        <v>188</v>
      </c>
      <c r="I116" s="256" t="s">
        <v>188</v>
      </c>
      <c r="J116" s="257" t="s">
        <v>188</v>
      </c>
      <c r="K116" s="256" t="s">
        <v>188</v>
      </c>
      <c r="L116" s="254" t="s">
        <v>188</v>
      </c>
      <c r="M116" s="257" t="s">
        <v>188</v>
      </c>
      <c r="N116" s="254" t="s">
        <v>188</v>
      </c>
      <c r="O116" s="252" t="s">
        <v>188</v>
      </c>
      <c r="P116" s="244" t="s">
        <v>402</v>
      </c>
      <c r="Q116" s="244" t="s">
        <v>245</v>
      </c>
      <c r="R116" s="244" t="s">
        <v>241</v>
      </c>
      <c r="S116" s="244">
        <v>2</v>
      </c>
      <c r="T116" s="244">
        <v>6</v>
      </c>
      <c r="U116" s="252" t="s">
        <v>188</v>
      </c>
      <c r="V116" s="252" t="s">
        <v>188</v>
      </c>
      <c r="W116" s="253" t="s">
        <v>188</v>
      </c>
      <c r="X116" s="253" t="s">
        <v>188</v>
      </c>
      <c r="Y116" s="254" t="s">
        <v>188</v>
      </c>
      <c r="Z116" s="254" t="s">
        <v>188</v>
      </c>
      <c r="AA116" s="254" t="s">
        <v>188</v>
      </c>
      <c r="AB116" s="255" t="s">
        <v>188</v>
      </c>
    </row>
    <row r="117" spans="1:28" s="251" customFormat="1" ht="12" x14ac:dyDescent="0.2">
      <c r="A117" s="244" t="s">
        <v>402</v>
      </c>
      <c r="B117" s="244" t="s">
        <v>245</v>
      </c>
      <c r="C117" s="244" t="s">
        <v>241</v>
      </c>
      <c r="D117" s="244">
        <v>2</v>
      </c>
      <c r="E117" s="244">
        <v>7</v>
      </c>
      <c r="F117" s="256" t="s">
        <v>188</v>
      </c>
      <c r="G117" s="256" t="s">
        <v>188</v>
      </c>
      <c r="H117" s="254" t="s">
        <v>188</v>
      </c>
      <c r="I117" s="256" t="s">
        <v>188</v>
      </c>
      <c r="J117" s="257" t="s">
        <v>188</v>
      </c>
      <c r="K117" s="256" t="s">
        <v>188</v>
      </c>
      <c r="L117" s="254" t="s">
        <v>188</v>
      </c>
      <c r="M117" s="257" t="s">
        <v>188</v>
      </c>
      <c r="N117" s="254" t="s">
        <v>188</v>
      </c>
      <c r="O117" s="252" t="s">
        <v>188</v>
      </c>
      <c r="P117" s="244" t="s">
        <v>402</v>
      </c>
      <c r="Q117" s="244" t="s">
        <v>245</v>
      </c>
      <c r="R117" s="244" t="s">
        <v>241</v>
      </c>
      <c r="S117" s="244">
        <v>2</v>
      </c>
      <c r="T117" s="244">
        <v>7</v>
      </c>
      <c r="U117" s="252" t="s">
        <v>188</v>
      </c>
      <c r="V117" s="252" t="s">
        <v>188</v>
      </c>
      <c r="W117" s="253" t="s">
        <v>188</v>
      </c>
      <c r="X117" s="253" t="s">
        <v>188</v>
      </c>
      <c r="Y117" s="254" t="s">
        <v>188</v>
      </c>
      <c r="Z117" s="254" t="s">
        <v>188</v>
      </c>
      <c r="AA117" s="254" t="s">
        <v>188</v>
      </c>
      <c r="AB117" s="255" t="s">
        <v>188</v>
      </c>
    </row>
    <row r="118" spans="1:28" s="251" customFormat="1" ht="12" x14ac:dyDescent="0.2">
      <c r="A118" s="244" t="s">
        <v>402</v>
      </c>
      <c r="B118" s="244" t="s">
        <v>245</v>
      </c>
      <c r="C118" s="244" t="s">
        <v>241</v>
      </c>
      <c r="D118" s="244">
        <v>2</v>
      </c>
      <c r="E118" s="244">
        <v>8</v>
      </c>
      <c r="F118" s="256" t="s">
        <v>188</v>
      </c>
      <c r="G118" s="256" t="s">
        <v>188</v>
      </c>
      <c r="H118" s="254" t="s">
        <v>188</v>
      </c>
      <c r="I118" s="256" t="s">
        <v>188</v>
      </c>
      <c r="J118" s="257" t="s">
        <v>188</v>
      </c>
      <c r="K118" s="256" t="s">
        <v>188</v>
      </c>
      <c r="L118" s="254" t="s">
        <v>188</v>
      </c>
      <c r="M118" s="257" t="s">
        <v>188</v>
      </c>
      <c r="N118" s="254" t="s">
        <v>188</v>
      </c>
      <c r="O118" s="252" t="s">
        <v>188</v>
      </c>
      <c r="P118" s="244" t="s">
        <v>402</v>
      </c>
      <c r="Q118" s="244" t="s">
        <v>245</v>
      </c>
      <c r="R118" s="244" t="s">
        <v>241</v>
      </c>
      <c r="S118" s="244">
        <v>2</v>
      </c>
      <c r="T118" s="244">
        <v>8</v>
      </c>
      <c r="U118" s="252" t="s">
        <v>188</v>
      </c>
      <c r="V118" s="252" t="s">
        <v>188</v>
      </c>
      <c r="W118" s="253" t="s">
        <v>188</v>
      </c>
      <c r="X118" s="253" t="s">
        <v>188</v>
      </c>
      <c r="Y118" s="254" t="s">
        <v>188</v>
      </c>
      <c r="Z118" s="254" t="s">
        <v>188</v>
      </c>
      <c r="AA118" s="254" t="s">
        <v>188</v>
      </c>
      <c r="AB118" s="255" t="s">
        <v>188</v>
      </c>
    </row>
    <row r="119" spans="1:28" s="251" customFormat="1" ht="12" x14ac:dyDescent="0.2">
      <c r="A119" s="244" t="s">
        <v>402</v>
      </c>
      <c r="B119" s="244" t="s">
        <v>245</v>
      </c>
      <c r="C119" s="244" t="s">
        <v>241</v>
      </c>
      <c r="D119" s="244">
        <v>2</v>
      </c>
      <c r="E119" s="244">
        <v>9</v>
      </c>
      <c r="F119" s="256" t="s">
        <v>188</v>
      </c>
      <c r="G119" s="256" t="s">
        <v>188</v>
      </c>
      <c r="H119" s="254" t="s">
        <v>188</v>
      </c>
      <c r="I119" s="256" t="s">
        <v>188</v>
      </c>
      <c r="J119" s="257" t="s">
        <v>188</v>
      </c>
      <c r="K119" s="256" t="s">
        <v>188</v>
      </c>
      <c r="L119" s="254" t="s">
        <v>188</v>
      </c>
      <c r="M119" s="257" t="s">
        <v>188</v>
      </c>
      <c r="N119" s="254" t="s">
        <v>188</v>
      </c>
      <c r="O119" s="252" t="s">
        <v>188</v>
      </c>
      <c r="P119" s="244" t="s">
        <v>402</v>
      </c>
      <c r="Q119" s="244" t="s">
        <v>245</v>
      </c>
      <c r="R119" s="244" t="s">
        <v>241</v>
      </c>
      <c r="S119" s="244">
        <v>2</v>
      </c>
      <c r="T119" s="244">
        <v>9</v>
      </c>
      <c r="U119" s="252" t="s">
        <v>188</v>
      </c>
      <c r="V119" s="252" t="s">
        <v>188</v>
      </c>
      <c r="W119" s="253" t="s">
        <v>188</v>
      </c>
      <c r="X119" s="253" t="s">
        <v>188</v>
      </c>
      <c r="Y119" s="254" t="s">
        <v>188</v>
      </c>
      <c r="Z119" s="254" t="s">
        <v>188</v>
      </c>
      <c r="AA119" s="254" t="s">
        <v>188</v>
      </c>
      <c r="AB119" s="255" t="s">
        <v>188</v>
      </c>
    </row>
    <row r="120" spans="1:28" s="251" customFormat="1" ht="12" x14ac:dyDescent="0.2">
      <c r="A120" s="244" t="s">
        <v>402</v>
      </c>
      <c r="B120" s="244" t="s">
        <v>245</v>
      </c>
      <c r="C120" s="244" t="s">
        <v>241</v>
      </c>
      <c r="D120" s="244">
        <v>2</v>
      </c>
      <c r="E120" s="244">
        <v>10</v>
      </c>
      <c r="F120" s="256" t="s">
        <v>188</v>
      </c>
      <c r="G120" s="256" t="s">
        <v>188</v>
      </c>
      <c r="H120" s="254" t="s">
        <v>188</v>
      </c>
      <c r="I120" s="256" t="s">
        <v>188</v>
      </c>
      <c r="J120" s="257" t="s">
        <v>188</v>
      </c>
      <c r="K120" s="256" t="s">
        <v>188</v>
      </c>
      <c r="L120" s="254" t="s">
        <v>188</v>
      </c>
      <c r="M120" s="257" t="s">
        <v>188</v>
      </c>
      <c r="N120" s="254" t="s">
        <v>188</v>
      </c>
      <c r="O120" s="252" t="s">
        <v>188</v>
      </c>
      <c r="P120" s="244" t="s">
        <v>402</v>
      </c>
      <c r="Q120" s="244" t="s">
        <v>245</v>
      </c>
      <c r="R120" s="244" t="s">
        <v>241</v>
      </c>
      <c r="S120" s="244">
        <v>2</v>
      </c>
      <c r="T120" s="244">
        <v>10</v>
      </c>
      <c r="U120" s="252" t="s">
        <v>188</v>
      </c>
      <c r="V120" s="252" t="s">
        <v>188</v>
      </c>
      <c r="W120" s="253" t="s">
        <v>188</v>
      </c>
      <c r="X120" s="253" t="s">
        <v>188</v>
      </c>
      <c r="Y120" s="254" t="s">
        <v>188</v>
      </c>
      <c r="Z120" s="254" t="s">
        <v>188</v>
      </c>
      <c r="AA120" s="254" t="s">
        <v>188</v>
      </c>
      <c r="AB120" s="255" t="s">
        <v>188</v>
      </c>
    </row>
    <row r="121" spans="1:28" s="251" customFormat="1" ht="12" x14ac:dyDescent="0.2">
      <c r="A121" s="244" t="s">
        <v>402</v>
      </c>
      <c r="B121" s="244" t="s">
        <v>245</v>
      </c>
      <c r="C121" s="244" t="s">
        <v>241</v>
      </c>
      <c r="D121" s="244">
        <v>2</v>
      </c>
      <c r="E121" s="244">
        <v>11</v>
      </c>
      <c r="F121" s="256" t="s">
        <v>188</v>
      </c>
      <c r="G121" s="256" t="s">
        <v>188</v>
      </c>
      <c r="H121" s="254" t="s">
        <v>188</v>
      </c>
      <c r="I121" s="256" t="s">
        <v>188</v>
      </c>
      <c r="J121" s="257" t="s">
        <v>188</v>
      </c>
      <c r="K121" s="256" t="s">
        <v>188</v>
      </c>
      <c r="L121" s="254" t="s">
        <v>188</v>
      </c>
      <c r="M121" s="257" t="s">
        <v>188</v>
      </c>
      <c r="N121" s="254" t="s">
        <v>188</v>
      </c>
      <c r="O121" s="252" t="s">
        <v>188</v>
      </c>
      <c r="P121" s="244" t="s">
        <v>402</v>
      </c>
      <c r="Q121" s="244" t="s">
        <v>245</v>
      </c>
      <c r="R121" s="244" t="s">
        <v>241</v>
      </c>
      <c r="S121" s="244">
        <v>2</v>
      </c>
      <c r="T121" s="244">
        <v>11</v>
      </c>
      <c r="U121" s="252" t="s">
        <v>188</v>
      </c>
      <c r="V121" s="252" t="s">
        <v>188</v>
      </c>
      <c r="W121" s="253" t="s">
        <v>188</v>
      </c>
      <c r="X121" s="253" t="s">
        <v>188</v>
      </c>
      <c r="Y121" s="254" t="s">
        <v>188</v>
      </c>
      <c r="Z121" s="254" t="s">
        <v>188</v>
      </c>
      <c r="AA121" s="254" t="s">
        <v>188</v>
      </c>
      <c r="AB121" s="255" t="s">
        <v>188</v>
      </c>
    </row>
    <row r="122" spans="1:28" s="251" customFormat="1" ht="12" x14ac:dyDescent="0.2">
      <c r="A122" s="244" t="s">
        <v>402</v>
      </c>
      <c r="B122" s="244" t="s">
        <v>245</v>
      </c>
      <c r="C122" s="244" t="s">
        <v>241</v>
      </c>
      <c r="D122" s="244">
        <v>2</v>
      </c>
      <c r="E122" s="244">
        <v>12</v>
      </c>
      <c r="F122" s="256" t="s">
        <v>188</v>
      </c>
      <c r="G122" s="256" t="s">
        <v>188</v>
      </c>
      <c r="H122" s="254" t="s">
        <v>188</v>
      </c>
      <c r="I122" s="256" t="s">
        <v>188</v>
      </c>
      <c r="J122" s="257" t="s">
        <v>188</v>
      </c>
      <c r="K122" s="256" t="s">
        <v>188</v>
      </c>
      <c r="L122" s="254" t="s">
        <v>188</v>
      </c>
      <c r="M122" s="257" t="s">
        <v>188</v>
      </c>
      <c r="N122" s="254" t="s">
        <v>188</v>
      </c>
      <c r="O122" s="252" t="s">
        <v>188</v>
      </c>
      <c r="P122" s="244" t="s">
        <v>402</v>
      </c>
      <c r="Q122" s="244" t="s">
        <v>245</v>
      </c>
      <c r="R122" s="244" t="s">
        <v>241</v>
      </c>
      <c r="S122" s="244">
        <v>2</v>
      </c>
      <c r="T122" s="244">
        <v>12</v>
      </c>
      <c r="U122" s="252" t="s">
        <v>188</v>
      </c>
      <c r="V122" s="252" t="s">
        <v>188</v>
      </c>
      <c r="W122" s="253" t="s">
        <v>188</v>
      </c>
      <c r="X122" s="253" t="s">
        <v>188</v>
      </c>
      <c r="Y122" s="254" t="s">
        <v>188</v>
      </c>
      <c r="Z122" s="254" t="s">
        <v>188</v>
      </c>
      <c r="AA122" s="254" t="s">
        <v>188</v>
      </c>
      <c r="AB122" s="255" t="s">
        <v>188</v>
      </c>
    </row>
    <row r="123" spans="1:28" s="251" customFormat="1" ht="12" x14ac:dyDescent="0.2">
      <c r="A123" s="243" t="s">
        <v>402</v>
      </c>
      <c r="B123" s="243" t="s">
        <v>245</v>
      </c>
      <c r="C123" s="243" t="s">
        <v>241</v>
      </c>
      <c r="D123" s="244">
        <v>3</v>
      </c>
      <c r="E123" s="244">
        <v>1</v>
      </c>
      <c r="F123" s="245">
        <v>40487</v>
      </c>
      <c r="G123" s="245">
        <v>40527</v>
      </c>
      <c r="H123" s="246">
        <v>40</v>
      </c>
      <c r="I123" s="245">
        <v>40530</v>
      </c>
      <c r="J123" s="247">
        <v>3</v>
      </c>
      <c r="K123" s="256" t="s">
        <v>188</v>
      </c>
      <c r="L123" s="254" t="s">
        <v>188</v>
      </c>
      <c r="M123" s="257" t="s">
        <v>188</v>
      </c>
      <c r="N123" s="254" t="s">
        <v>188</v>
      </c>
      <c r="O123" s="252" t="s">
        <v>188</v>
      </c>
      <c r="P123" s="243" t="s">
        <v>402</v>
      </c>
      <c r="Q123" s="243" t="s">
        <v>245</v>
      </c>
      <c r="R123" s="243" t="s">
        <v>241</v>
      </c>
      <c r="S123" s="244">
        <v>3</v>
      </c>
      <c r="T123" s="244">
        <v>1</v>
      </c>
      <c r="U123" s="252" t="s">
        <v>188</v>
      </c>
      <c r="V123" s="248">
        <v>8.3333333333333329E-2</v>
      </c>
      <c r="W123" s="249">
        <v>40</v>
      </c>
      <c r="X123" s="249">
        <v>3</v>
      </c>
      <c r="Y123" s="246">
        <v>0</v>
      </c>
      <c r="Z123" s="254" t="s">
        <v>188</v>
      </c>
      <c r="AA123" s="246">
        <v>0</v>
      </c>
      <c r="AB123" s="250">
        <v>0</v>
      </c>
    </row>
    <row r="124" spans="1:28" s="251" customFormat="1" ht="12" x14ac:dyDescent="0.2">
      <c r="A124" s="244" t="s">
        <v>402</v>
      </c>
      <c r="B124" s="244" t="s">
        <v>245</v>
      </c>
      <c r="C124" s="244" t="s">
        <v>241</v>
      </c>
      <c r="D124" s="244">
        <v>3</v>
      </c>
      <c r="E124" s="244">
        <v>2</v>
      </c>
      <c r="F124" s="256" t="s">
        <v>188</v>
      </c>
      <c r="G124" s="256" t="s">
        <v>188</v>
      </c>
      <c r="H124" s="254" t="s">
        <v>188</v>
      </c>
      <c r="I124" s="256" t="s">
        <v>188</v>
      </c>
      <c r="J124" s="257" t="s">
        <v>188</v>
      </c>
      <c r="K124" s="256" t="s">
        <v>188</v>
      </c>
      <c r="L124" s="254" t="s">
        <v>188</v>
      </c>
      <c r="M124" s="257" t="s">
        <v>188</v>
      </c>
      <c r="N124" s="254" t="s">
        <v>188</v>
      </c>
      <c r="O124" s="252" t="s">
        <v>188</v>
      </c>
      <c r="P124" s="244" t="s">
        <v>402</v>
      </c>
      <c r="Q124" s="244" t="s">
        <v>245</v>
      </c>
      <c r="R124" s="244" t="s">
        <v>241</v>
      </c>
      <c r="S124" s="244">
        <v>3</v>
      </c>
      <c r="T124" s="244">
        <v>2</v>
      </c>
      <c r="U124" s="252" t="s">
        <v>188</v>
      </c>
      <c r="V124" s="252" t="s">
        <v>188</v>
      </c>
      <c r="W124" s="253" t="s">
        <v>188</v>
      </c>
      <c r="X124" s="253" t="s">
        <v>188</v>
      </c>
      <c r="Y124" s="254" t="s">
        <v>188</v>
      </c>
      <c r="Z124" s="254" t="s">
        <v>188</v>
      </c>
      <c r="AA124" s="254" t="s">
        <v>188</v>
      </c>
      <c r="AB124" s="255" t="s">
        <v>188</v>
      </c>
    </row>
    <row r="125" spans="1:28" s="251" customFormat="1" ht="12" x14ac:dyDescent="0.2">
      <c r="A125" s="244" t="s">
        <v>402</v>
      </c>
      <c r="B125" s="244" t="s">
        <v>245</v>
      </c>
      <c r="C125" s="244" t="s">
        <v>241</v>
      </c>
      <c r="D125" s="244">
        <v>3</v>
      </c>
      <c r="E125" s="244">
        <v>3</v>
      </c>
      <c r="F125" s="256" t="s">
        <v>188</v>
      </c>
      <c r="G125" s="256" t="s">
        <v>188</v>
      </c>
      <c r="H125" s="254" t="s">
        <v>188</v>
      </c>
      <c r="I125" s="256" t="s">
        <v>188</v>
      </c>
      <c r="J125" s="257" t="s">
        <v>188</v>
      </c>
      <c r="K125" s="256" t="s">
        <v>188</v>
      </c>
      <c r="L125" s="254" t="s">
        <v>188</v>
      </c>
      <c r="M125" s="257" t="s">
        <v>188</v>
      </c>
      <c r="N125" s="254" t="s">
        <v>188</v>
      </c>
      <c r="O125" s="252" t="s">
        <v>188</v>
      </c>
      <c r="P125" s="244" t="s">
        <v>402</v>
      </c>
      <c r="Q125" s="244" t="s">
        <v>245</v>
      </c>
      <c r="R125" s="244" t="s">
        <v>241</v>
      </c>
      <c r="S125" s="244">
        <v>3</v>
      </c>
      <c r="T125" s="244">
        <v>3</v>
      </c>
      <c r="U125" s="252" t="s">
        <v>188</v>
      </c>
      <c r="V125" s="252" t="s">
        <v>188</v>
      </c>
      <c r="W125" s="253" t="s">
        <v>188</v>
      </c>
      <c r="X125" s="253" t="s">
        <v>188</v>
      </c>
      <c r="Y125" s="254" t="s">
        <v>188</v>
      </c>
      <c r="Z125" s="254" t="s">
        <v>188</v>
      </c>
      <c r="AA125" s="254" t="s">
        <v>188</v>
      </c>
      <c r="AB125" s="255" t="s">
        <v>188</v>
      </c>
    </row>
    <row r="126" spans="1:28" s="251" customFormat="1" ht="12" x14ac:dyDescent="0.2">
      <c r="A126" s="244" t="s">
        <v>402</v>
      </c>
      <c r="B126" s="244" t="s">
        <v>245</v>
      </c>
      <c r="C126" s="244" t="s">
        <v>241</v>
      </c>
      <c r="D126" s="244">
        <v>3</v>
      </c>
      <c r="E126" s="244">
        <v>4</v>
      </c>
      <c r="F126" s="256" t="s">
        <v>188</v>
      </c>
      <c r="G126" s="256" t="s">
        <v>188</v>
      </c>
      <c r="H126" s="254" t="s">
        <v>188</v>
      </c>
      <c r="I126" s="256" t="s">
        <v>188</v>
      </c>
      <c r="J126" s="257" t="s">
        <v>188</v>
      </c>
      <c r="K126" s="256" t="s">
        <v>188</v>
      </c>
      <c r="L126" s="254" t="s">
        <v>188</v>
      </c>
      <c r="M126" s="257" t="s">
        <v>188</v>
      </c>
      <c r="N126" s="254" t="s">
        <v>188</v>
      </c>
      <c r="O126" s="252" t="s">
        <v>188</v>
      </c>
      <c r="P126" s="244" t="s">
        <v>402</v>
      </c>
      <c r="Q126" s="244" t="s">
        <v>245</v>
      </c>
      <c r="R126" s="244" t="s">
        <v>241</v>
      </c>
      <c r="S126" s="244">
        <v>3</v>
      </c>
      <c r="T126" s="244">
        <v>4</v>
      </c>
      <c r="U126" s="252" t="s">
        <v>188</v>
      </c>
      <c r="V126" s="252" t="s">
        <v>188</v>
      </c>
      <c r="W126" s="253" t="s">
        <v>188</v>
      </c>
      <c r="X126" s="253" t="s">
        <v>188</v>
      </c>
      <c r="Y126" s="254" t="s">
        <v>188</v>
      </c>
      <c r="Z126" s="254" t="s">
        <v>188</v>
      </c>
      <c r="AA126" s="254" t="s">
        <v>188</v>
      </c>
      <c r="AB126" s="255" t="s">
        <v>188</v>
      </c>
    </row>
    <row r="127" spans="1:28" s="251" customFormat="1" ht="12" x14ac:dyDescent="0.2">
      <c r="A127" s="244" t="s">
        <v>402</v>
      </c>
      <c r="B127" s="244" t="s">
        <v>245</v>
      </c>
      <c r="C127" s="244" t="s">
        <v>241</v>
      </c>
      <c r="D127" s="244">
        <v>3</v>
      </c>
      <c r="E127" s="244">
        <v>5</v>
      </c>
      <c r="F127" s="256" t="s">
        <v>188</v>
      </c>
      <c r="G127" s="256" t="s">
        <v>188</v>
      </c>
      <c r="H127" s="254" t="s">
        <v>188</v>
      </c>
      <c r="I127" s="256" t="s">
        <v>188</v>
      </c>
      <c r="J127" s="257" t="s">
        <v>188</v>
      </c>
      <c r="K127" s="256" t="s">
        <v>188</v>
      </c>
      <c r="L127" s="254" t="s">
        <v>188</v>
      </c>
      <c r="M127" s="257" t="s">
        <v>188</v>
      </c>
      <c r="N127" s="254" t="s">
        <v>188</v>
      </c>
      <c r="O127" s="252" t="s">
        <v>188</v>
      </c>
      <c r="P127" s="244" t="s">
        <v>402</v>
      </c>
      <c r="Q127" s="244" t="s">
        <v>245</v>
      </c>
      <c r="R127" s="244" t="s">
        <v>241</v>
      </c>
      <c r="S127" s="244">
        <v>3</v>
      </c>
      <c r="T127" s="244">
        <v>5</v>
      </c>
      <c r="U127" s="252" t="s">
        <v>188</v>
      </c>
      <c r="V127" s="252" t="s">
        <v>188</v>
      </c>
      <c r="W127" s="253" t="s">
        <v>188</v>
      </c>
      <c r="X127" s="253" t="s">
        <v>188</v>
      </c>
      <c r="Y127" s="254" t="s">
        <v>188</v>
      </c>
      <c r="Z127" s="254" t="s">
        <v>188</v>
      </c>
      <c r="AA127" s="254" t="s">
        <v>188</v>
      </c>
      <c r="AB127" s="255" t="s">
        <v>188</v>
      </c>
    </row>
    <row r="128" spans="1:28" s="251" customFormat="1" ht="12" x14ac:dyDescent="0.2">
      <c r="A128" s="244" t="s">
        <v>402</v>
      </c>
      <c r="B128" s="244" t="s">
        <v>245</v>
      </c>
      <c r="C128" s="244" t="s">
        <v>241</v>
      </c>
      <c r="D128" s="244">
        <v>3</v>
      </c>
      <c r="E128" s="244">
        <v>6</v>
      </c>
      <c r="F128" s="256" t="s">
        <v>188</v>
      </c>
      <c r="G128" s="256" t="s">
        <v>188</v>
      </c>
      <c r="H128" s="254" t="s">
        <v>188</v>
      </c>
      <c r="I128" s="256" t="s">
        <v>188</v>
      </c>
      <c r="J128" s="257" t="s">
        <v>188</v>
      </c>
      <c r="K128" s="256" t="s">
        <v>188</v>
      </c>
      <c r="L128" s="254" t="s">
        <v>188</v>
      </c>
      <c r="M128" s="257" t="s">
        <v>188</v>
      </c>
      <c r="N128" s="254" t="s">
        <v>188</v>
      </c>
      <c r="O128" s="252" t="s">
        <v>188</v>
      </c>
      <c r="P128" s="244" t="s">
        <v>402</v>
      </c>
      <c r="Q128" s="244" t="s">
        <v>245</v>
      </c>
      <c r="R128" s="244" t="s">
        <v>241</v>
      </c>
      <c r="S128" s="244">
        <v>3</v>
      </c>
      <c r="T128" s="244">
        <v>6</v>
      </c>
      <c r="U128" s="252" t="s">
        <v>188</v>
      </c>
      <c r="V128" s="252" t="s">
        <v>188</v>
      </c>
      <c r="W128" s="253" t="s">
        <v>188</v>
      </c>
      <c r="X128" s="253" t="s">
        <v>188</v>
      </c>
      <c r="Y128" s="254" t="s">
        <v>188</v>
      </c>
      <c r="Z128" s="254" t="s">
        <v>188</v>
      </c>
      <c r="AA128" s="254" t="s">
        <v>188</v>
      </c>
      <c r="AB128" s="255" t="s">
        <v>188</v>
      </c>
    </row>
    <row r="129" spans="1:28" s="251" customFormat="1" ht="12" x14ac:dyDescent="0.2">
      <c r="A129" s="244" t="s">
        <v>402</v>
      </c>
      <c r="B129" s="244" t="s">
        <v>245</v>
      </c>
      <c r="C129" s="244" t="s">
        <v>241</v>
      </c>
      <c r="D129" s="244">
        <v>3</v>
      </c>
      <c r="E129" s="244">
        <v>7</v>
      </c>
      <c r="F129" s="256" t="s">
        <v>188</v>
      </c>
      <c r="G129" s="256" t="s">
        <v>188</v>
      </c>
      <c r="H129" s="254" t="s">
        <v>188</v>
      </c>
      <c r="I129" s="256" t="s">
        <v>188</v>
      </c>
      <c r="J129" s="257" t="s">
        <v>188</v>
      </c>
      <c r="K129" s="256" t="s">
        <v>188</v>
      </c>
      <c r="L129" s="254" t="s">
        <v>188</v>
      </c>
      <c r="M129" s="257" t="s">
        <v>188</v>
      </c>
      <c r="N129" s="254" t="s">
        <v>188</v>
      </c>
      <c r="O129" s="252" t="s">
        <v>188</v>
      </c>
      <c r="P129" s="244" t="s">
        <v>402</v>
      </c>
      <c r="Q129" s="244" t="s">
        <v>245</v>
      </c>
      <c r="R129" s="244" t="s">
        <v>241</v>
      </c>
      <c r="S129" s="244">
        <v>3</v>
      </c>
      <c r="T129" s="244">
        <v>7</v>
      </c>
      <c r="U129" s="252" t="s">
        <v>188</v>
      </c>
      <c r="V129" s="252" t="s">
        <v>188</v>
      </c>
      <c r="W129" s="253" t="s">
        <v>188</v>
      </c>
      <c r="X129" s="253" t="s">
        <v>188</v>
      </c>
      <c r="Y129" s="254" t="s">
        <v>188</v>
      </c>
      <c r="Z129" s="254" t="s">
        <v>188</v>
      </c>
      <c r="AA129" s="254" t="s">
        <v>188</v>
      </c>
      <c r="AB129" s="255" t="s">
        <v>188</v>
      </c>
    </row>
    <row r="130" spans="1:28" s="251" customFormat="1" ht="12" x14ac:dyDescent="0.2">
      <c r="A130" s="244" t="s">
        <v>402</v>
      </c>
      <c r="B130" s="244" t="s">
        <v>245</v>
      </c>
      <c r="C130" s="244" t="s">
        <v>241</v>
      </c>
      <c r="D130" s="244">
        <v>3</v>
      </c>
      <c r="E130" s="244">
        <v>8</v>
      </c>
      <c r="F130" s="256" t="s">
        <v>188</v>
      </c>
      <c r="G130" s="256" t="s">
        <v>188</v>
      </c>
      <c r="H130" s="254" t="s">
        <v>188</v>
      </c>
      <c r="I130" s="256" t="s">
        <v>188</v>
      </c>
      <c r="J130" s="257" t="s">
        <v>188</v>
      </c>
      <c r="K130" s="256" t="s">
        <v>188</v>
      </c>
      <c r="L130" s="254" t="s">
        <v>188</v>
      </c>
      <c r="M130" s="257" t="s">
        <v>188</v>
      </c>
      <c r="N130" s="254" t="s">
        <v>188</v>
      </c>
      <c r="O130" s="252" t="s">
        <v>188</v>
      </c>
      <c r="P130" s="244" t="s">
        <v>402</v>
      </c>
      <c r="Q130" s="244" t="s">
        <v>245</v>
      </c>
      <c r="R130" s="244" t="s">
        <v>241</v>
      </c>
      <c r="S130" s="244">
        <v>3</v>
      </c>
      <c r="T130" s="244">
        <v>8</v>
      </c>
      <c r="U130" s="252" t="s">
        <v>188</v>
      </c>
      <c r="V130" s="252" t="s">
        <v>188</v>
      </c>
      <c r="W130" s="253" t="s">
        <v>188</v>
      </c>
      <c r="X130" s="253" t="s">
        <v>188</v>
      </c>
      <c r="Y130" s="254" t="s">
        <v>188</v>
      </c>
      <c r="Z130" s="254" t="s">
        <v>188</v>
      </c>
      <c r="AA130" s="254" t="s">
        <v>188</v>
      </c>
      <c r="AB130" s="255" t="s">
        <v>188</v>
      </c>
    </row>
    <row r="131" spans="1:28" s="251" customFormat="1" ht="12" x14ac:dyDescent="0.2">
      <c r="A131" s="244" t="s">
        <v>402</v>
      </c>
      <c r="B131" s="244" t="s">
        <v>245</v>
      </c>
      <c r="C131" s="244" t="s">
        <v>241</v>
      </c>
      <c r="D131" s="244">
        <v>3</v>
      </c>
      <c r="E131" s="244">
        <v>9</v>
      </c>
      <c r="F131" s="256" t="s">
        <v>188</v>
      </c>
      <c r="G131" s="256" t="s">
        <v>188</v>
      </c>
      <c r="H131" s="254" t="s">
        <v>188</v>
      </c>
      <c r="I131" s="256" t="s">
        <v>188</v>
      </c>
      <c r="J131" s="257" t="s">
        <v>188</v>
      </c>
      <c r="K131" s="256" t="s">
        <v>188</v>
      </c>
      <c r="L131" s="254" t="s">
        <v>188</v>
      </c>
      <c r="M131" s="257" t="s">
        <v>188</v>
      </c>
      <c r="N131" s="254" t="s">
        <v>188</v>
      </c>
      <c r="O131" s="252" t="s">
        <v>188</v>
      </c>
      <c r="P131" s="244" t="s">
        <v>402</v>
      </c>
      <c r="Q131" s="244" t="s">
        <v>245</v>
      </c>
      <c r="R131" s="244" t="s">
        <v>241</v>
      </c>
      <c r="S131" s="244">
        <v>3</v>
      </c>
      <c r="T131" s="244">
        <v>9</v>
      </c>
      <c r="U131" s="252" t="s">
        <v>188</v>
      </c>
      <c r="V131" s="252" t="s">
        <v>188</v>
      </c>
      <c r="W131" s="253" t="s">
        <v>188</v>
      </c>
      <c r="X131" s="253" t="s">
        <v>188</v>
      </c>
      <c r="Y131" s="254" t="s">
        <v>188</v>
      </c>
      <c r="Z131" s="254" t="s">
        <v>188</v>
      </c>
      <c r="AA131" s="254" t="s">
        <v>188</v>
      </c>
      <c r="AB131" s="255" t="s">
        <v>188</v>
      </c>
    </row>
    <row r="132" spans="1:28" s="251" customFormat="1" ht="12" x14ac:dyDescent="0.2">
      <c r="A132" s="244" t="s">
        <v>402</v>
      </c>
      <c r="B132" s="244" t="s">
        <v>245</v>
      </c>
      <c r="C132" s="244" t="s">
        <v>241</v>
      </c>
      <c r="D132" s="244">
        <v>3</v>
      </c>
      <c r="E132" s="244">
        <v>10</v>
      </c>
      <c r="F132" s="256" t="s">
        <v>188</v>
      </c>
      <c r="G132" s="256" t="s">
        <v>188</v>
      </c>
      <c r="H132" s="254" t="s">
        <v>188</v>
      </c>
      <c r="I132" s="256" t="s">
        <v>188</v>
      </c>
      <c r="J132" s="257" t="s">
        <v>188</v>
      </c>
      <c r="K132" s="256" t="s">
        <v>188</v>
      </c>
      <c r="L132" s="254" t="s">
        <v>188</v>
      </c>
      <c r="M132" s="257" t="s">
        <v>188</v>
      </c>
      <c r="N132" s="254" t="s">
        <v>188</v>
      </c>
      <c r="O132" s="252" t="s">
        <v>188</v>
      </c>
      <c r="P132" s="244" t="s">
        <v>402</v>
      </c>
      <c r="Q132" s="244" t="s">
        <v>245</v>
      </c>
      <c r="R132" s="244" t="s">
        <v>241</v>
      </c>
      <c r="S132" s="244">
        <v>3</v>
      </c>
      <c r="T132" s="244">
        <v>10</v>
      </c>
      <c r="U132" s="252" t="s">
        <v>188</v>
      </c>
      <c r="V132" s="252" t="s">
        <v>188</v>
      </c>
      <c r="W132" s="253" t="s">
        <v>188</v>
      </c>
      <c r="X132" s="253" t="s">
        <v>188</v>
      </c>
      <c r="Y132" s="254" t="s">
        <v>188</v>
      </c>
      <c r="Z132" s="254" t="s">
        <v>188</v>
      </c>
      <c r="AA132" s="254" t="s">
        <v>188</v>
      </c>
      <c r="AB132" s="255" t="s">
        <v>188</v>
      </c>
    </row>
    <row r="133" spans="1:28" s="251" customFormat="1" ht="12" x14ac:dyDescent="0.2">
      <c r="A133" s="244" t="s">
        <v>402</v>
      </c>
      <c r="B133" s="244" t="s">
        <v>245</v>
      </c>
      <c r="C133" s="244" t="s">
        <v>241</v>
      </c>
      <c r="D133" s="244">
        <v>3</v>
      </c>
      <c r="E133" s="244">
        <v>11</v>
      </c>
      <c r="F133" s="256" t="s">
        <v>188</v>
      </c>
      <c r="G133" s="256" t="s">
        <v>188</v>
      </c>
      <c r="H133" s="254" t="s">
        <v>188</v>
      </c>
      <c r="I133" s="256" t="s">
        <v>188</v>
      </c>
      <c r="J133" s="257" t="s">
        <v>188</v>
      </c>
      <c r="K133" s="256" t="s">
        <v>188</v>
      </c>
      <c r="L133" s="254" t="s">
        <v>188</v>
      </c>
      <c r="M133" s="257" t="s">
        <v>188</v>
      </c>
      <c r="N133" s="254" t="s">
        <v>188</v>
      </c>
      <c r="O133" s="252" t="s">
        <v>188</v>
      </c>
      <c r="P133" s="244" t="s">
        <v>402</v>
      </c>
      <c r="Q133" s="244" t="s">
        <v>245</v>
      </c>
      <c r="R133" s="244" t="s">
        <v>241</v>
      </c>
      <c r="S133" s="244">
        <v>3</v>
      </c>
      <c r="T133" s="244">
        <v>11</v>
      </c>
      <c r="U133" s="252" t="s">
        <v>188</v>
      </c>
      <c r="V133" s="252" t="s">
        <v>188</v>
      </c>
      <c r="W133" s="253" t="s">
        <v>188</v>
      </c>
      <c r="X133" s="253" t="s">
        <v>188</v>
      </c>
      <c r="Y133" s="254" t="s">
        <v>188</v>
      </c>
      <c r="Z133" s="254" t="s">
        <v>188</v>
      </c>
      <c r="AA133" s="254" t="s">
        <v>188</v>
      </c>
      <c r="AB133" s="255" t="s">
        <v>188</v>
      </c>
    </row>
    <row r="134" spans="1:28" s="251" customFormat="1" ht="12" x14ac:dyDescent="0.2">
      <c r="A134" s="244" t="s">
        <v>402</v>
      </c>
      <c r="B134" s="244" t="s">
        <v>245</v>
      </c>
      <c r="C134" s="244" t="s">
        <v>241</v>
      </c>
      <c r="D134" s="244">
        <v>3</v>
      </c>
      <c r="E134" s="244">
        <v>12</v>
      </c>
      <c r="F134" s="256" t="s">
        <v>188</v>
      </c>
      <c r="G134" s="256" t="s">
        <v>188</v>
      </c>
      <c r="H134" s="254" t="s">
        <v>188</v>
      </c>
      <c r="I134" s="256" t="s">
        <v>188</v>
      </c>
      <c r="J134" s="257" t="s">
        <v>188</v>
      </c>
      <c r="K134" s="256" t="s">
        <v>188</v>
      </c>
      <c r="L134" s="254" t="s">
        <v>188</v>
      </c>
      <c r="M134" s="257" t="s">
        <v>188</v>
      </c>
      <c r="N134" s="254" t="s">
        <v>188</v>
      </c>
      <c r="O134" s="252" t="s">
        <v>188</v>
      </c>
      <c r="P134" s="244" t="s">
        <v>402</v>
      </c>
      <c r="Q134" s="244" t="s">
        <v>245</v>
      </c>
      <c r="R134" s="244" t="s">
        <v>241</v>
      </c>
      <c r="S134" s="244">
        <v>3</v>
      </c>
      <c r="T134" s="244">
        <v>12</v>
      </c>
      <c r="U134" s="252" t="s">
        <v>188</v>
      </c>
      <c r="V134" s="252" t="s">
        <v>188</v>
      </c>
      <c r="W134" s="253" t="s">
        <v>188</v>
      </c>
      <c r="X134" s="253" t="s">
        <v>188</v>
      </c>
      <c r="Y134" s="254" t="s">
        <v>188</v>
      </c>
      <c r="Z134" s="254" t="s">
        <v>188</v>
      </c>
      <c r="AA134" s="254" t="s">
        <v>188</v>
      </c>
      <c r="AB134" s="255" t="s">
        <v>188</v>
      </c>
    </row>
    <row r="135" spans="1:28" s="251" customFormat="1" ht="12" x14ac:dyDescent="0.2">
      <c r="A135" s="243" t="s">
        <v>402</v>
      </c>
      <c r="B135" s="243" t="s">
        <v>245</v>
      </c>
      <c r="C135" s="243" t="s">
        <v>241</v>
      </c>
      <c r="D135" s="244">
        <v>4</v>
      </c>
      <c r="E135" s="244">
        <v>1</v>
      </c>
      <c r="F135" s="256" t="s">
        <v>188</v>
      </c>
      <c r="G135" s="256" t="s">
        <v>188</v>
      </c>
      <c r="H135" s="254" t="s">
        <v>188</v>
      </c>
      <c r="I135" s="256" t="s">
        <v>188</v>
      </c>
      <c r="J135" s="257" t="s">
        <v>188</v>
      </c>
      <c r="K135" s="256" t="s">
        <v>188</v>
      </c>
      <c r="L135" s="254" t="s">
        <v>188</v>
      </c>
      <c r="M135" s="257" t="s">
        <v>188</v>
      </c>
      <c r="N135" s="254" t="s">
        <v>188</v>
      </c>
      <c r="O135" s="252" t="s">
        <v>188</v>
      </c>
      <c r="P135" s="243" t="s">
        <v>402</v>
      </c>
      <c r="Q135" s="243" t="s">
        <v>245</v>
      </c>
      <c r="R135" s="243" t="s">
        <v>241</v>
      </c>
      <c r="S135" s="244">
        <v>4</v>
      </c>
      <c r="T135" s="244">
        <v>1</v>
      </c>
      <c r="U135" s="252" t="s">
        <v>188</v>
      </c>
      <c r="V135" s="248">
        <v>0</v>
      </c>
      <c r="W135" s="258" t="s">
        <v>188</v>
      </c>
      <c r="X135" s="258" t="s">
        <v>188</v>
      </c>
      <c r="Y135" s="246">
        <v>0</v>
      </c>
      <c r="Z135" s="254" t="s">
        <v>188</v>
      </c>
      <c r="AA135" s="246">
        <v>0</v>
      </c>
      <c r="AB135" s="250">
        <v>0</v>
      </c>
    </row>
    <row r="136" spans="1:28" s="251" customFormat="1" ht="12" x14ac:dyDescent="0.2">
      <c r="A136" s="244" t="s">
        <v>402</v>
      </c>
      <c r="B136" s="244" t="s">
        <v>245</v>
      </c>
      <c r="C136" s="244" t="s">
        <v>241</v>
      </c>
      <c r="D136" s="244">
        <v>4</v>
      </c>
      <c r="E136" s="244">
        <v>2</v>
      </c>
      <c r="F136" s="256" t="s">
        <v>188</v>
      </c>
      <c r="G136" s="256" t="s">
        <v>188</v>
      </c>
      <c r="H136" s="254" t="s">
        <v>188</v>
      </c>
      <c r="I136" s="256" t="s">
        <v>188</v>
      </c>
      <c r="J136" s="257" t="s">
        <v>188</v>
      </c>
      <c r="K136" s="256" t="s">
        <v>188</v>
      </c>
      <c r="L136" s="254" t="s">
        <v>188</v>
      </c>
      <c r="M136" s="257" t="s">
        <v>188</v>
      </c>
      <c r="N136" s="254" t="s">
        <v>188</v>
      </c>
      <c r="O136" s="252" t="s">
        <v>188</v>
      </c>
      <c r="P136" s="244" t="s">
        <v>402</v>
      </c>
      <c r="Q136" s="244" t="s">
        <v>245</v>
      </c>
      <c r="R136" s="244" t="s">
        <v>241</v>
      </c>
      <c r="S136" s="244">
        <v>4</v>
      </c>
      <c r="T136" s="244">
        <v>2</v>
      </c>
      <c r="U136" s="252" t="s">
        <v>188</v>
      </c>
      <c r="V136" s="252" t="s">
        <v>188</v>
      </c>
      <c r="W136" s="253" t="s">
        <v>188</v>
      </c>
      <c r="X136" s="253" t="s">
        <v>188</v>
      </c>
      <c r="Y136" s="254" t="s">
        <v>188</v>
      </c>
      <c r="Z136" s="254" t="s">
        <v>188</v>
      </c>
      <c r="AA136" s="254" t="s">
        <v>188</v>
      </c>
      <c r="AB136" s="255" t="s">
        <v>188</v>
      </c>
    </row>
    <row r="137" spans="1:28" s="251" customFormat="1" ht="12" x14ac:dyDescent="0.2">
      <c r="A137" s="244" t="s">
        <v>402</v>
      </c>
      <c r="B137" s="244" t="s">
        <v>245</v>
      </c>
      <c r="C137" s="244" t="s">
        <v>241</v>
      </c>
      <c r="D137" s="244">
        <v>4</v>
      </c>
      <c r="E137" s="244">
        <v>3</v>
      </c>
      <c r="F137" s="256" t="s">
        <v>188</v>
      </c>
      <c r="G137" s="256" t="s">
        <v>188</v>
      </c>
      <c r="H137" s="254" t="s">
        <v>188</v>
      </c>
      <c r="I137" s="256" t="s">
        <v>188</v>
      </c>
      <c r="J137" s="257" t="s">
        <v>188</v>
      </c>
      <c r="K137" s="256" t="s">
        <v>188</v>
      </c>
      <c r="L137" s="254" t="s">
        <v>188</v>
      </c>
      <c r="M137" s="257" t="s">
        <v>188</v>
      </c>
      <c r="N137" s="254" t="s">
        <v>188</v>
      </c>
      <c r="O137" s="252" t="s">
        <v>188</v>
      </c>
      <c r="P137" s="244" t="s">
        <v>402</v>
      </c>
      <c r="Q137" s="244" t="s">
        <v>245</v>
      </c>
      <c r="R137" s="244" t="s">
        <v>241</v>
      </c>
      <c r="S137" s="244">
        <v>4</v>
      </c>
      <c r="T137" s="244">
        <v>3</v>
      </c>
      <c r="U137" s="252" t="s">
        <v>188</v>
      </c>
      <c r="V137" s="252" t="s">
        <v>188</v>
      </c>
      <c r="W137" s="253" t="s">
        <v>188</v>
      </c>
      <c r="X137" s="253" t="s">
        <v>188</v>
      </c>
      <c r="Y137" s="254" t="s">
        <v>188</v>
      </c>
      <c r="Z137" s="254" t="s">
        <v>188</v>
      </c>
      <c r="AA137" s="254" t="s">
        <v>188</v>
      </c>
      <c r="AB137" s="255" t="s">
        <v>188</v>
      </c>
    </row>
    <row r="138" spans="1:28" s="251" customFormat="1" ht="12" x14ac:dyDescent="0.2">
      <c r="A138" s="244" t="s">
        <v>402</v>
      </c>
      <c r="B138" s="244" t="s">
        <v>245</v>
      </c>
      <c r="C138" s="244" t="s">
        <v>241</v>
      </c>
      <c r="D138" s="244">
        <v>4</v>
      </c>
      <c r="E138" s="244">
        <v>4</v>
      </c>
      <c r="F138" s="256" t="s">
        <v>188</v>
      </c>
      <c r="G138" s="256" t="s">
        <v>188</v>
      </c>
      <c r="H138" s="254" t="s">
        <v>188</v>
      </c>
      <c r="I138" s="256" t="s">
        <v>188</v>
      </c>
      <c r="J138" s="257" t="s">
        <v>188</v>
      </c>
      <c r="K138" s="256" t="s">
        <v>188</v>
      </c>
      <c r="L138" s="254" t="s">
        <v>188</v>
      </c>
      <c r="M138" s="257" t="s">
        <v>188</v>
      </c>
      <c r="N138" s="254" t="s">
        <v>188</v>
      </c>
      <c r="O138" s="252" t="s">
        <v>188</v>
      </c>
      <c r="P138" s="244" t="s">
        <v>402</v>
      </c>
      <c r="Q138" s="244" t="s">
        <v>245</v>
      </c>
      <c r="R138" s="244" t="s">
        <v>241</v>
      </c>
      <c r="S138" s="244">
        <v>4</v>
      </c>
      <c r="T138" s="244">
        <v>4</v>
      </c>
      <c r="U138" s="252" t="s">
        <v>188</v>
      </c>
      <c r="V138" s="252" t="s">
        <v>188</v>
      </c>
      <c r="W138" s="253" t="s">
        <v>188</v>
      </c>
      <c r="X138" s="253" t="s">
        <v>188</v>
      </c>
      <c r="Y138" s="254" t="s">
        <v>188</v>
      </c>
      <c r="Z138" s="254" t="s">
        <v>188</v>
      </c>
      <c r="AA138" s="254" t="s">
        <v>188</v>
      </c>
      <c r="AB138" s="255" t="s">
        <v>188</v>
      </c>
    </row>
    <row r="139" spans="1:28" s="251" customFormat="1" ht="12" x14ac:dyDescent="0.2">
      <c r="A139" s="244" t="s">
        <v>402</v>
      </c>
      <c r="B139" s="244" t="s">
        <v>245</v>
      </c>
      <c r="C139" s="244" t="s">
        <v>241</v>
      </c>
      <c r="D139" s="244">
        <v>4</v>
      </c>
      <c r="E139" s="244">
        <v>5</v>
      </c>
      <c r="F139" s="256" t="s">
        <v>188</v>
      </c>
      <c r="G139" s="256" t="s">
        <v>188</v>
      </c>
      <c r="H139" s="254" t="s">
        <v>188</v>
      </c>
      <c r="I139" s="256" t="s">
        <v>188</v>
      </c>
      <c r="J139" s="257" t="s">
        <v>188</v>
      </c>
      <c r="K139" s="256" t="s">
        <v>188</v>
      </c>
      <c r="L139" s="254" t="s">
        <v>188</v>
      </c>
      <c r="M139" s="257" t="s">
        <v>188</v>
      </c>
      <c r="N139" s="254" t="s">
        <v>188</v>
      </c>
      <c r="O139" s="252" t="s">
        <v>188</v>
      </c>
      <c r="P139" s="244" t="s">
        <v>402</v>
      </c>
      <c r="Q139" s="244" t="s">
        <v>245</v>
      </c>
      <c r="R139" s="244" t="s">
        <v>241</v>
      </c>
      <c r="S139" s="244">
        <v>4</v>
      </c>
      <c r="T139" s="244">
        <v>5</v>
      </c>
      <c r="U139" s="252" t="s">
        <v>188</v>
      </c>
      <c r="V139" s="252" t="s">
        <v>188</v>
      </c>
      <c r="W139" s="253" t="s">
        <v>188</v>
      </c>
      <c r="X139" s="253" t="s">
        <v>188</v>
      </c>
      <c r="Y139" s="254" t="s">
        <v>188</v>
      </c>
      <c r="Z139" s="254" t="s">
        <v>188</v>
      </c>
      <c r="AA139" s="254" t="s">
        <v>188</v>
      </c>
      <c r="AB139" s="255" t="s">
        <v>188</v>
      </c>
    </row>
    <row r="140" spans="1:28" s="251" customFormat="1" ht="12" x14ac:dyDescent="0.2">
      <c r="A140" s="244" t="s">
        <v>402</v>
      </c>
      <c r="B140" s="244" t="s">
        <v>245</v>
      </c>
      <c r="C140" s="244" t="s">
        <v>241</v>
      </c>
      <c r="D140" s="244">
        <v>4</v>
      </c>
      <c r="E140" s="244">
        <v>6</v>
      </c>
      <c r="F140" s="256" t="s">
        <v>188</v>
      </c>
      <c r="G140" s="256" t="s">
        <v>188</v>
      </c>
      <c r="H140" s="254" t="s">
        <v>188</v>
      </c>
      <c r="I140" s="256" t="s">
        <v>188</v>
      </c>
      <c r="J140" s="257" t="s">
        <v>188</v>
      </c>
      <c r="K140" s="256" t="s">
        <v>188</v>
      </c>
      <c r="L140" s="254" t="s">
        <v>188</v>
      </c>
      <c r="M140" s="257" t="s">
        <v>188</v>
      </c>
      <c r="N140" s="254" t="s">
        <v>188</v>
      </c>
      <c r="O140" s="252" t="s">
        <v>188</v>
      </c>
      <c r="P140" s="244" t="s">
        <v>402</v>
      </c>
      <c r="Q140" s="244" t="s">
        <v>245</v>
      </c>
      <c r="R140" s="244" t="s">
        <v>241</v>
      </c>
      <c r="S140" s="244">
        <v>4</v>
      </c>
      <c r="T140" s="244">
        <v>6</v>
      </c>
      <c r="U140" s="252" t="s">
        <v>188</v>
      </c>
      <c r="V140" s="252" t="s">
        <v>188</v>
      </c>
      <c r="W140" s="253" t="s">
        <v>188</v>
      </c>
      <c r="X140" s="253" t="s">
        <v>188</v>
      </c>
      <c r="Y140" s="254" t="s">
        <v>188</v>
      </c>
      <c r="Z140" s="254" t="s">
        <v>188</v>
      </c>
      <c r="AA140" s="254" t="s">
        <v>188</v>
      </c>
      <c r="AB140" s="255" t="s">
        <v>188</v>
      </c>
    </row>
    <row r="141" spans="1:28" s="251" customFormat="1" ht="12" x14ac:dyDescent="0.2">
      <c r="A141" s="244" t="s">
        <v>402</v>
      </c>
      <c r="B141" s="244" t="s">
        <v>245</v>
      </c>
      <c r="C141" s="244" t="s">
        <v>241</v>
      </c>
      <c r="D141" s="244">
        <v>4</v>
      </c>
      <c r="E141" s="244">
        <v>7</v>
      </c>
      <c r="F141" s="256" t="s">
        <v>188</v>
      </c>
      <c r="G141" s="256" t="s">
        <v>188</v>
      </c>
      <c r="H141" s="254" t="s">
        <v>188</v>
      </c>
      <c r="I141" s="256" t="s">
        <v>188</v>
      </c>
      <c r="J141" s="257" t="s">
        <v>188</v>
      </c>
      <c r="K141" s="256" t="s">
        <v>188</v>
      </c>
      <c r="L141" s="254" t="s">
        <v>188</v>
      </c>
      <c r="M141" s="257" t="s">
        <v>188</v>
      </c>
      <c r="N141" s="254" t="s">
        <v>188</v>
      </c>
      <c r="O141" s="252" t="s">
        <v>188</v>
      </c>
      <c r="P141" s="244" t="s">
        <v>402</v>
      </c>
      <c r="Q141" s="244" t="s">
        <v>245</v>
      </c>
      <c r="R141" s="244" t="s">
        <v>241</v>
      </c>
      <c r="S141" s="244">
        <v>4</v>
      </c>
      <c r="T141" s="244">
        <v>7</v>
      </c>
      <c r="U141" s="252" t="s">
        <v>188</v>
      </c>
      <c r="V141" s="252" t="s">
        <v>188</v>
      </c>
      <c r="W141" s="253" t="s">
        <v>188</v>
      </c>
      <c r="X141" s="253" t="s">
        <v>188</v>
      </c>
      <c r="Y141" s="254" t="s">
        <v>188</v>
      </c>
      <c r="Z141" s="254" t="s">
        <v>188</v>
      </c>
      <c r="AA141" s="254" t="s">
        <v>188</v>
      </c>
      <c r="AB141" s="255" t="s">
        <v>188</v>
      </c>
    </row>
    <row r="142" spans="1:28" s="251" customFormat="1" ht="12" x14ac:dyDescent="0.2">
      <c r="A142" s="244" t="s">
        <v>402</v>
      </c>
      <c r="B142" s="244" t="s">
        <v>245</v>
      </c>
      <c r="C142" s="244" t="s">
        <v>241</v>
      </c>
      <c r="D142" s="244">
        <v>4</v>
      </c>
      <c r="E142" s="244">
        <v>8</v>
      </c>
      <c r="F142" s="256" t="s">
        <v>188</v>
      </c>
      <c r="G142" s="256" t="s">
        <v>188</v>
      </c>
      <c r="H142" s="254" t="s">
        <v>188</v>
      </c>
      <c r="I142" s="256" t="s">
        <v>188</v>
      </c>
      <c r="J142" s="257" t="s">
        <v>188</v>
      </c>
      <c r="K142" s="256" t="s">
        <v>188</v>
      </c>
      <c r="L142" s="254" t="s">
        <v>188</v>
      </c>
      <c r="M142" s="257" t="s">
        <v>188</v>
      </c>
      <c r="N142" s="254" t="s">
        <v>188</v>
      </c>
      <c r="O142" s="252" t="s">
        <v>188</v>
      </c>
      <c r="P142" s="244" t="s">
        <v>402</v>
      </c>
      <c r="Q142" s="244" t="s">
        <v>245</v>
      </c>
      <c r="R142" s="244" t="s">
        <v>241</v>
      </c>
      <c r="S142" s="244">
        <v>4</v>
      </c>
      <c r="T142" s="244">
        <v>8</v>
      </c>
      <c r="U142" s="252" t="s">
        <v>188</v>
      </c>
      <c r="V142" s="252" t="s">
        <v>188</v>
      </c>
      <c r="W142" s="253" t="s">
        <v>188</v>
      </c>
      <c r="X142" s="253" t="s">
        <v>188</v>
      </c>
      <c r="Y142" s="254" t="s">
        <v>188</v>
      </c>
      <c r="Z142" s="254" t="s">
        <v>188</v>
      </c>
      <c r="AA142" s="254" t="s">
        <v>188</v>
      </c>
      <c r="AB142" s="255" t="s">
        <v>188</v>
      </c>
    </row>
    <row r="143" spans="1:28" s="251" customFormat="1" ht="12" x14ac:dyDescent="0.2">
      <c r="A143" s="244" t="s">
        <v>402</v>
      </c>
      <c r="B143" s="244" t="s">
        <v>245</v>
      </c>
      <c r="C143" s="244" t="s">
        <v>241</v>
      </c>
      <c r="D143" s="244">
        <v>4</v>
      </c>
      <c r="E143" s="244">
        <v>9</v>
      </c>
      <c r="F143" s="256" t="s">
        <v>188</v>
      </c>
      <c r="G143" s="256" t="s">
        <v>188</v>
      </c>
      <c r="H143" s="254" t="s">
        <v>188</v>
      </c>
      <c r="I143" s="256" t="s">
        <v>188</v>
      </c>
      <c r="J143" s="257" t="s">
        <v>188</v>
      </c>
      <c r="K143" s="256" t="s">
        <v>188</v>
      </c>
      <c r="L143" s="254" t="s">
        <v>188</v>
      </c>
      <c r="M143" s="257" t="s">
        <v>188</v>
      </c>
      <c r="N143" s="254" t="s">
        <v>188</v>
      </c>
      <c r="O143" s="252" t="s">
        <v>188</v>
      </c>
      <c r="P143" s="244" t="s">
        <v>402</v>
      </c>
      <c r="Q143" s="244" t="s">
        <v>245</v>
      </c>
      <c r="R143" s="244" t="s">
        <v>241</v>
      </c>
      <c r="S143" s="244">
        <v>4</v>
      </c>
      <c r="T143" s="244">
        <v>9</v>
      </c>
      <c r="U143" s="252" t="s">
        <v>188</v>
      </c>
      <c r="V143" s="252" t="s">
        <v>188</v>
      </c>
      <c r="W143" s="253" t="s">
        <v>188</v>
      </c>
      <c r="X143" s="253" t="s">
        <v>188</v>
      </c>
      <c r="Y143" s="254" t="s">
        <v>188</v>
      </c>
      <c r="Z143" s="254" t="s">
        <v>188</v>
      </c>
      <c r="AA143" s="254" t="s">
        <v>188</v>
      </c>
      <c r="AB143" s="255" t="s">
        <v>188</v>
      </c>
    </row>
    <row r="144" spans="1:28" s="251" customFormat="1" ht="12" x14ac:dyDescent="0.2">
      <c r="A144" s="244" t="s">
        <v>402</v>
      </c>
      <c r="B144" s="244" t="s">
        <v>245</v>
      </c>
      <c r="C144" s="244" t="s">
        <v>241</v>
      </c>
      <c r="D144" s="244">
        <v>4</v>
      </c>
      <c r="E144" s="244">
        <v>10</v>
      </c>
      <c r="F144" s="256" t="s">
        <v>188</v>
      </c>
      <c r="G144" s="256" t="s">
        <v>188</v>
      </c>
      <c r="H144" s="254" t="s">
        <v>188</v>
      </c>
      <c r="I144" s="256" t="s">
        <v>188</v>
      </c>
      <c r="J144" s="257" t="s">
        <v>188</v>
      </c>
      <c r="K144" s="256" t="s">
        <v>188</v>
      </c>
      <c r="L144" s="254" t="s">
        <v>188</v>
      </c>
      <c r="M144" s="257" t="s">
        <v>188</v>
      </c>
      <c r="N144" s="254" t="s">
        <v>188</v>
      </c>
      <c r="O144" s="252" t="s">
        <v>188</v>
      </c>
      <c r="P144" s="244" t="s">
        <v>402</v>
      </c>
      <c r="Q144" s="244" t="s">
        <v>245</v>
      </c>
      <c r="R144" s="244" t="s">
        <v>241</v>
      </c>
      <c r="S144" s="244">
        <v>4</v>
      </c>
      <c r="T144" s="244">
        <v>10</v>
      </c>
      <c r="U144" s="252" t="s">
        <v>188</v>
      </c>
      <c r="V144" s="252" t="s">
        <v>188</v>
      </c>
      <c r="W144" s="253" t="s">
        <v>188</v>
      </c>
      <c r="X144" s="253" t="s">
        <v>188</v>
      </c>
      <c r="Y144" s="254" t="s">
        <v>188</v>
      </c>
      <c r="Z144" s="254" t="s">
        <v>188</v>
      </c>
      <c r="AA144" s="254" t="s">
        <v>188</v>
      </c>
      <c r="AB144" s="255" t="s">
        <v>188</v>
      </c>
    </row>
    <row r="145" spans="1:28" s="251" customFormat="1" ht="12" x14ac:dyDescent="0.2">
      <c r="A145" s="244" t="s">
        <v>402</v>
      </c>
      <c r="B145" s="244" t="s">
        <v>245</v>
      </c>
      <c r="C145" s="244" t="s">
        <v>241</v>
      </c>
      <c r="D145" s="244">
        <v>4</v>
      </c>
      <c r="E145" s="244">
        <v>11</v>
      </c>
      <c r="F145" s="256" t="s">
        <v>188</v>
      </c>
      <c r="G145" s="256" t="s">
        <v>188</v>
      </c>
      <c r="H145" s="254" t="s">
        <v>188</v>
      </c>
      <c r="I145" s="256" t="s">
        <v>188</v>
      </c>
      <c r="J145" s="257" t="s">
        <v>188</v>
      </c>
      <c r="K145" s="256" t="s">
        <v>188</v>
      </c>
      <c r="L145" s="254" t="s">
        <v>188</v>
      </c>
      <c r="M145" s="257" t="s">
        <v>188</v>
      </c>
      <c r="N145" s="254" t="s">
        <v>188</v>
      </c>
      <c r="O145" s="252" t="s">
        <v>188</v>
      </c>
      <c r="P145" s="244" t="s">
        <v>402</v>
      </c>
      <c r="Q145" s="244" t="s">
        <v>245</v>
      </c>
      <c r="R145" s="244" t="s">
        <v>241</v>
      </c>
      <c r="S145" s="244">
        <v>4</v>
      </c>
      <c r="T145" s="244">
        <v>11</v>
      </c>
      <c r="U145" s="252" t="s">
        <v>188</v>
      </c>
      <c r="V145" s="252" t="s">
        <v>188</v>
      </c>
      <c r="W145" s="253" t="s">
        <v>188</v>
      </c>
      <c r="X145" s="253" t="s">
        <v>188</v>
      </c>
      <c r="Y145" s="254" t="s">
        <v>188</v>
      </c>
      <c r="Z145" s="254" t="s">
        <v>188</v>
      </c>
      <c r="AA145" s="254" t="s">
        <v>188</v>
      </c>
      <c r="AB145" s="255" t="s">
        <v>188</v>
      </c>
    </row>
    <row r="146" spans="1:28" s="251" customFormat="1" ht="12" x14ac:dyDescent="0.2">
      <c r="A146" s="244" t="s">
        <v>402</v>
      </c>
      <c r="B146" s="244" t="s">
        <v>245</v>
      </c>
      <c r="C146" s="244" t="s">
        <v>241</v>
      </c>
      <c r="D146" s="244">
        <v>4</v>
      </c>
      <c r="E146" s="244">
        <v>12</v>
      </c>
      <c r="F146" s="256" t="s">
        <v>188</v>
      </c>
      <c r="G146" s="256" t="s">
        <v>188</v>
      </c>
      <c r="H146" s="254" t="s">
        <v>188</v>
      </c>
      <c r="I146" s="256" t="s">
        <v>188</v>
      </c>
      <c r="J146" s="257" t="s">
        <v>188</v>
      </c>
      <c r="K146" s="256" t="s">
        <v>188</v>
      </c>
      <c r="L146" s="254" t="s">
        <v>188</v>
      </c>
      <c r="M146" s="257" t="s">
        <v>188</v>
      </c>
      <c r="N146" s="254" t="s">
        <v>188</v>
      </c>
      <c r="O146" s="252" t="s">
        <v>188</v>
      </c>
      <c r="P146" s="244" t="s">
        <v>402</v>
      </c>
      <c r="Q146" s="244" t="s">
        <v>245</v>
      </c>
      <c r="R146" s="244" t="s">
        <v>241</v>
      </c>
      <c r="S146" s="244">
        <v>4</v>
      </c>
      <c r="T146" s="244">
        <v>12</v>
      </c>
      <c r="U146" s="252" t="s">
        <v>188</v>
      </c>
      <c r="V146" s="252" t="s">
        <v>188</v>
      </c>
      <c r="W146" s="253" t="s">
        <v>188</v>
      </c>
      <c r="X146" s="253" t="s">
        <v>188</v>
      </c>
      <c r="Y146" s="254" t="s">
        <v>188</v>
      </c>
      <c r="Z146" s="254" t="s">
        <v>188</v>
      </c>
      <c r="AA146" s="254" t="s">
        <v>188</v>
      </c>
      <c r="AB146" s="255" t="s">
        <v>188</v>
      </c>
    </row>
    <row r="147" spans="1:28" s="251" customFormat="1" ht="12" x14ac:dyDescent="0.2">
      <c r="A147" s="243" t="s">
        <v>402</v>
      </c>
      <c r="B147" s="243" t="s">
        <v>245</v>
      </c>
      <c r="C147" s="243" t="s">
        <v>241</v>
      </c>
      <c r="D147" s="244">
        <v>5</v>
      </c>
      <c r="E147" s="244">
        <v>1</v>
      </c>
      <c r="F147" s="256" t="s">
        <v>188</v>
      </c>
      <c r="G147" s="256" t="s">
        <v>188</v>
      </c>
      <c r="H147" s="254" t="s">
        <v>188</v>
      </c>
      <c r="I147" s="256" t="s">
        <v>188</v>
      </c>
      <c r="J147" s="257" t="s">
        <v>188</v>
      </c>
      <c r="K147" s="256" t="s">
        <v>188</v>
      </c>
      <c r="L147" s="254" t="s">
        <v>188</v>
      </c>
      <c r="M147" s="257" t="s">
        <v>188</v>
      </c>
      <c r="N147" s="254" t="s">
        <v>188</v>
      </c>
      <c r="O147" s="252" t="s">
        <v>188</v>
      </c>
      <c r="P147" s="243" t="s">
        <v>402</v>
      </c>
      <c r="Q147" s="243" t="s">
        <v>245</v>
      </c>
      <c r="R147" s="243" t="s">
        <v>241</v>
      </c>
      <c r="S147" s="244">
        <v>5</v>
      </c>
      <c r="T147" s="244">
        <v>1</v>
      </c>
      <c r="U147" s="252" t="s">
        <v>188</v>
      </c>
      <c r="V147" s="248">
        <v>0</v>
      </c>
      <c r="W147" s="258" t="s">
        <v>188</v>
      </c>
      <c r="X147" s="258" t="s">
        <v>188</v>
      </c>
      <c r="Y147" s="246">
        <v>0</v>
      </c>
      <c r="Z147" s="254" t="s">
        <v>188</v>
      </c>
      <c r="AA147" s="246">
        <v>0</v>
      </c>
      <c r="AB147" s="250">
        <v>0</v>
      </c>
    </row>
    <row r="148" spans="1:28" s="251" customFormat="1" ht="12" x14ac:dyDescent="0.2">
      <c r="A148" s="244" t="s">
        <v>402</v>
      </c>
      <c r="B148" s="244" t="s">
        <v>245</v>
      </c>
      <c r="C148" s="244" t="s">
        <v>241</v>
      </c>
      <c r="D148" s="244">
        <v>5</v>
      </c>
      <c r="E148" s="244">
        <v>2</v>
      </c>
      <c r="F148" s="256" t="s">
        <v>188</v>
      </c>
      <c r="G148" s="256" t="s">
        <v>188</v>
      </c>
      <c r="H148" s="254" t="s">
        <v>188</v>
      </c>
      <c r="I148" s="256" t="s">
        <v>188</v>
      </c>
      <c r="J148" s="257" t="s">
        <v>188</v>
      </c>
      <c r="K148" s="256" t="s">
        <v>188</v>
      </c>
      <c r="L148" s="254" t="s">
        <v>188</v>
      </c>
      <c r="M148" s="257" t="s">
        <v>188</v>
      </c>
      <c r="N148" s="254" t="s">
        <v>188</v>
      </c>
      <c r="O148" s="252" t="s">
        <v>188</v>
      </c>
      <c r="P148" s="244" t="s">
        <v>402</v>
      </c>
      <c r="Q148" s="244" t="s">
        <v>245</v>
      </c>
      <c r="R148" s="244" t="s">
        <v>241</v>
      </c>
      <c r="S148" s="244">
        <v>5</v>
      </c>
      <c r="T148" s="244">
        <v>2</v>
      </c>
      <c r="U148" s="252" t="s">
        <v>188</v>
      </c>
      <c r="V148" s="252" t="s">
        <v>188</v>
      </c>
      <c r="W148" s="253" t="s">
        <v>188</v>
      </c>
      <c r="X148" s="253" t="s">
        <v>188</v>
      </c>
      <c r="Y148" s="254" t="s">
        <v>188</v>
      </c>
      <c r="Z148" s="254" t="s">
        <v>188</v>
      </c>
      <c r="AA148" s="254" t="s">
        <v>188</v>
      </c>
      <c r="AB148" s="255" t="s">
        <v>188</v>
      </c>
    </row>
    <row r="149" spans="1:28" s="251" customFormat="1" ht="12" x14ac:dyDescent="0.2">
      <c r="A149" s="244" t="s">
        <v>402</v>
      </c>
      <c r="B149" s="244" t="s">
        <v>245</v>
      </c>
      <c r="C149" s="244" t="s">
        <v>241</v>
      </c>
      <c r="D149" s="244">
        <v>5</v>
      </c>
      <c r="E149" s="244">
        <v>3</v>
      </c>
      <c r="F149" s="256" t="s">
        <v>188</v>
      </c>
      <c r="G149" s="256" t="s">
        <v>188</v>
      </c>
      <c r="H149" s="254" t="s">
        <v>188</v>
      </c>
      <c r="I149" s="256" t="s">
        <v>188</v>
      </c>
      <c r="J149" s="257" t="s">
        <v>188</v>
      </c>
      <c r="K149" s="256" t="s">
        <v>188</v>
      </c>
      <c r="L149" s="254" t="s">
        <v>188</v>
      </c>
      <c r="M149" s="257" t="s">
        <v>188</v>
      </c>
      <c r="N149" s="254" t="s">
        <v>188</v>
      </c>
      <c r="O149" s="252" t="s">
        <v>188</v>
      </c>
      <c r="P149" s="244" t="s">
        <v>402</v>
      </c>
      <c r="Q149" s="244" t="s">
        <v>245</v>
      </c>
      <c r="R149" s="244" t="s">
        <v>241</v>
      </c>
      <c r="S149" s="244">
        <v>5</v>
      </c>
      <c r="T149" s="244">
        <v>3</v>
      </c>
      <c r="U149" s="252" t="s">
        <v>188</v>
      </c>
      <c r="V149" s="252" t="s">
        <v>188</v>
      </c>
      <c r="W149" s="253" t="s">
        <v>188</v>
      </c>
      <c r="X149" s="253" t="s">
        <v>188</v>
      </c>
      <c r="Y149" s="254" t="s">
        <v>188</v>
      </c>
      <c r="Z149" s="254" t="s">
        <v>188</v>
      </c>
      <c r="AA149" s="254" t="s">
        <v>188</v>
      </c>
      <c r="AB149" s="255" t="s">
        <v>188</v>
      </c>
    </row>
    <row r="150" spans="1:28" s="251" customFormat="1" ht="12" x14ac:dyDescent="0.2">
      <c r="A150" s="244" t="s">
        <v>402</v>
      </c>
      <c r="B150" s="244" t="s">
        <v>245</v>
      </c>
      <c r="C150" s="244" t="s">
        <v>241</v>
      </c>
      <c r="D150" s="244">
        <v>5</v>
      </c>
      <c r="E150" s="244">
        <v>4</v>
      </c>
      <c r="F150" s="256" t="s">
        <v>188</v>
      </c>
      <c r="G150" s="256" t="s">
        <v>188</v>
      </c>
      <c r="H150" s="254" t="s">
        <v>188</v>
      </c>
      <c r="I150" s="256" t="s">
        <v>188</v>
      </c>
      <c r="J150" s="257" t="s">
        <v>188</v>
      </c>
      <c r="K150" s="256" t="s">
        <v>188</v>
      </c>
      <c r="L150" s="254" t="s">
        <v>188</v>
      </c>
      <c r="M150" s="257" t="s">
        <v>188</v>
      </c>
      <c r="N150" s="254" t="s">
        <v>188</v>
      </c>
      <c r="O150" s="252" t="s">
        <v>188</v>
      </c>
      <c r="P150" s="244" t="s">
        <v>402</v>
      </c>
      <c r="Q150" s="244" t="s">
        <v>245</v>
      </c>
      <c r="R150" s="244" t="s">
        <v>241</v>
      </c>
      <c r="S150" s="244">
        <v>5</v>
      </c>
      <c r="T150" s="244">
        <v>4</v>
      </c>
      <c r="U150" s="252" t="s">
        <v>188</v>
      </c>
      <c r="V150" s="252" t="s">
        <v>188</v>
      </c>
      <c r="W150" s="253" t="s">
        <v>188</v>
      </c>
      <c r="X150" s="253" t="s">
        <v>188</v>
      </c>
      <c r="Y150" s="254" t="s">
        <v>188</v>
      </c>
      <c r="Z150" s="254" t="s">
        <v>188</v>
      </c>
      <c r="AA150" s="254" t="s">
        <v>188</v>
      </c>
      <c r="AB150" s="255" t="s">
        <v>188</v>
      </c>
    </row>
    <row r="151" spans="1:28" s="251" customFormat="1" ht="12" x14ac:dyDescent="0.2">
      <c r="A151" s="244" t="s">
        <v>402</v>
      </c>
      <c r="B151" s="244" t="s">
        <v>245</v>
      </c>
      <c r="C151" s="244" t="s">
        <v>241</v>
      </c>
      <c r="D151" s="244">
        <v>5</v>
      </c>
      <c r="E151" s="244">
        <v>5</v>
      </c>
      <c r="F151" s="256" t="s">
        <v>188</v>
      </c>
      <c r="G151" s="256" t="s">
        <v>188</v>
      </c>
      <c r="H151" s="254" t="s">
        <v>188</v>
      </c>
      <c r="I151" s="256" t="s">
        <v>188</v>
      </c>
      <c r="J151" s="257" t="s">
        <v>188</v>
      </c>
      <c r="K151" s="256" t="s">
        <v>188</v>
      </c>
      <c r="L151" s="254" t="s">
        <v>188</v>
      </c>
      <c r="M151" s="257" t="s">
        <v>188</v>
      </c>
      <c r="N151" s="254" t="s">
        <v>188</v>
      </c>
      <c r="O151" s="252" t="s">
        <v>188</v>
      </c>
      <c r="P151" s="244" t="s">
        <v>402</v>
      </c>
      <c r="Q151" s="244" t="s">
        <v>245</v>
      </c>
      <c r="R151" s="244" t="s">
        <v>241</v>
      </c>
      <c r="S151" s="244">
        <v>5</v>
      </c>
      <c r="T151" s="244">
        <v>5</v>
      </c>
      <c r="U151" s="252" t="s">
        <v>188</v>
      </c>
      <c r="V151" s="252" t="s">
        <v>188</v>
      </c>
      <c r="W151" s="253" t="s">
        <v>188</v>
      </c>
      <c r="X151" s="253" t="s">
        <v>188</v>
      </c>
      <c r="Y151" s="254" t="s">
        <v>188</v>
      </c>
      <c r="Z151" s="254" t="s">
        <v>188</v>
      </c>
      <c r="AA151" s="254" t="s">
        <v>188</v>
      </c>
      <c r="AB151" s="255" t="s">
        <v>188</v>
      </c>
    </row>
    <row r="152" spans="1:28" s="251" customFormat="1" ht="12" x14ac:dyDescent="0.2">
      <c r="A152" s="244" t="s">
        <v>402</v>
      </c>
      <c r="B152" s="244" t="s">
        <v>245</v>
      </c>
      <c r="C152" s="244" t="s">
        <v>241</v>
      </c>
      <c r="D152" s="244">
        <v>5</v>
      </c>
      <c r="E152" s="244">
        <v>6</v>
      </c>
      <c r="F152" s="256" t="s">
        <v>188</v>
      </c>
      <c r="G152" s="256" t="s">
        <v>188</v>
      </c>
      <c r="H152" s="254" t="s">
        <v>188</v>
      </c>
      <c r="I152" s="256" t="s">
        <v>188</v>
      </c>
      <c r="J152" s="257" t="s">
        <v>188</v>
      </c>
      <c r="K152" s="256" t="s">
        <v>188</v>
      </c>
      <c r="L152" s="254" t="s">
        <v>188</v>
      </c>
      <c r="M152" s="257" t="s">
        <v>188</v>
      </c>
      <c r="N152" s="254" t="s">
        <v>188</v>
      </c>
      <c r="O152" s="252" t="s">
        <v>188</v>
      </c>
      <c r="P152" s="244" t="s">
        <v>402</v>
      </c>
      <c r="Q152" s="244" t="s">
        <v>245</v>
      </c>
      <c r="R152" s="244" t="s">
        <v>241</v>
      </c>
      <c r="S152" s="244">
        <v>5</v>
      </c>
      <c r="T152" s="244">
        <v>6</v>
      </c>
      <c r="U152" s="252" t="s">
        <v>188</v>
      </c>
      <c r="V152" s="252" t="s">
        <v>188</v>
      </c>
      <c r="W152" s="253" t="s">
        <v>188</v>
      </c>
      <c r="X152" s="253" t="s">
        <v>188</v>
      </c>
      <c r="Y152" s="254" t="s">
        <v>188</v>
      </c>
      <c r="Z152" s="254" t="s">
        <v>188</v>
      </c>
      <c r="AA152" s="254" t="s">
        <v>188</v>
      </c>
      <c r="AB152" s="255" t="s">
        <v>188</v>
      </c>
    </row>
    <row r="153" spans="1:28" s="251" customFormat="1" ht="12" x14ac:dyDescent="0.2">
      <c r="A153" s="244" t="s">
        <v>402</v>
      </c>
      <c r="B153" s="244" t="s">
        <v>245</v>
      </c>
      <c r="C153" s="244" t="s">
        <v>241</v>
      </c>
      <c r="D153" s="244">
        <v>5</v>
      </c>
      <c r="E153" s="244">
        <v>7</v>
      </c>
      <c r="F153" s="256" t="s">
        <v>188</v>
      </c>
      <c r="G153" s="256" t="s">
        <v>188</v>
      </c>
      <c r="H153" s="254" t="s">
        <v>188</v>
      </c>
      <c r="I153" s="256" t="s">
        <v>188</v>
      </c>
      <c r="J153" s="257" t="s">
        <v>188</v>
      </c>
      <c r="K153" s="256" t="s">
        <v>188</v>
      </c>
      <c r="L153" s="254" t="s">
        <v>188</v>
      </c>
      <c r="M153" s="257" t="s">
        <v>188</v>
      </c>
      <c r="N153" s="254" t="s">
        <v>188</v>
      </c>
      <c r="O153" s="252" t="s">
        <v>188</v>
      </c>
      <c r="P153" s="244" t="s">
        <v>402</v>
      </c>
      <c r="Q153" s="244" t="s">
        <v>245</v>
      </c>
      <c r="R153" s="244" t="s">
        <v>241</v>
      </c>
      <c r="S153" s="244">
        <v>5</v>
      </c>
      <c r="T153" s="244">
        <v>7</v>
      </c>
      <c r="U153" s="252" t="s">
        <v>188</v>
      </c>
      <c r="V153" s="252" t="s">
        <v>188</v>
      </c>
      <c r="W153" s="253" t="s">
        <v>188</v>
      </c>
      <c r="X153" s="253" t="s">
        <v>188</v>
      </c>
      <c r="Y153" s="254" t="s">
        <v>188</v>
      </c>
      <c r="Z153" s="254" t="s">
        <v>188</v>
      </c>
      <c r="AA153" s="254" t="s">
        <v>188</v>
      </c>
      <c r="AB153" s="255" t="s">
        <v>188</v>
      </c>
    </row>
    <row r="154" spans="1:28" s="251" customFormat="1" ht="12" x14ac:dyDescent="0.2">
      <c r="A154" s="244" t="s">
        <v>402</v>
      </c>
      <c r="B154" s="244" t="s">
        <v>245</v>
      </c>
      <c r="C154" s="244" t="s">
        <v>241</v>
      </c>
      <c r="D154" s="244">
        <v>5</v>
      </c>
      <c r="E154" s="244">
        <v>8</v>
      </c>
      <c r="F154" s="256" t="s">
        <v>188</v>
      </c>
      <c r="G154" s="256" t="s">
        <v>188</v>
      </c>
      <c r="H154" s="254" t="s">
        <v>188</v>
      </c>
      <c r="I154" s="256" t="s">
        <v>188</v>
      </c>
      <c r="J154" s="257" t="s">
        <v>188</v>
      </c>
      <c r="K154" s="256" t="s">
        <v>188</v>
      </c>
      <c r="L154" s="254" t="s">
        <v>188</v>
      </c>
      <c r="M154" s="257" t="s">
        <v>188</v>
      </c>
      <c r="N154" s="254" t="s">
        <v>188</v>
      </c>
      <c r="O154" s="252" t="s">
        <v>188</v>
      </c>
      <c r="P154" s="244" t="s">
        <v>402</v>
      </c>
      <c r="Q154" s="244" t="s">
        <v>245</v>
      </c>
      <c r="R154" s="244" t="s">
        <v>241</v>
      </c>
      <c r="S154" s="244">
        <v>5</v>
      </c>
      <c r="T154" s="244">
        <v>8</v>
      </c>
      <c r="U154" s="252" t="s">
        <v>188</v>
      </c>
      <c r="V154" s="252" t="s">
        <v>188</v>
      </c>
      <c r="W154" s="253" t="s">
        <v>188</v>
      </c>
      <c r="X154" s="253" t="s">
        <v>188</v>
      </c>
      <c r="Y154" s="254" t="s">
        <v>188</v>
      </c>
      <c r="Z154" s="254" t="s">
        <v>188</v>
      </c>
      <c r="AA154" s="254" t="s">
        <v>188</v>
      </c>
      <c r="AB154" s="255" t="s">
        <v>188</v>
      </c>
    </row>
    <row r="155" spans="1:28" s="251" customFormat="1" ht="12" x14ac:dyDescent="0.2">
      <c r="A155" s="244" t="s">
        <v>402</v>
      </c>
      <c r="B155" s="244" t="s">
        <v>245</v>
      </c>
      <c r="C155" s="244" t="s">
        <v>241</v>
      </c>
      <c r="D155" s="244">
        <v>5</v>
      </c>
      <c r="E155" s="244">
        <v>9</v>
      </c>
      <c r="F155" s="256" t="s">
        <v>188</v>
      </c>
      <c r="G155" s="256" t="s">
        <v>188</v>
      </c>
      <c r="H155" s="254" t="s">
        <v>188</v>
      </c>
      <c r="I155" s="256" t="s">
        <v>188</v>
      </c>
      <c r="J155" s="257" t="s">
        <v>188</v>
      </c>
      <c r="K155" s="256" t="s">
        <v>188</v>
      </c>
      <c r="L155" s="254" t="s">
        <v>188</v>
      </c>
      <c r="M155" s="257" t="s">
        <v>188</v>
      </c>
      <c r="N155" s="254" t="s">
        <v>188</v>
      </c>
      <c r="O155" s="252" t="s">
        <v>188</v>
      </c>
      <c r="P155" s="244" t="s">
        <v>402</v>
      </c>
      <c r="Q155" s="244" t="s">
        <v>245</v>
      </c>
      <c r="R155" s="244" t="s">
        <v>241</v>
      </c>
      <c r="S155" s="244">
        <v>5</v>
      </c>
      <c r="T155" s="244">
        <v>9</v>
      </c>
      <c r="U155" s="252" t="s">
        <v>188</v>
      </c>
      <c r="V155" s="252" t="s">
        <v>188</v>
      </c>
      <c r="W155" s="253" t="s">
        <v>188</v>
      </c>
      <c r="X155" s="253" t="s">
        <v>188</v>
      </c>
      <c r="Y155" s="254" t="s">
        <v>188</v>
      </c>
      <c r="Z155" s="254" t="s">
        <v>188</v>
      </c>
      <c r="AA155" s="254" t="s">
        <v>188</v>
      </c>
      <c r="AB155" s="255" t="s">
        <v>188</v>
      </c>
    </row>
    <row r="156" spans="1:28" s="251" customFormat="1" ht="12" x14ac:dyDescent="0.2">
      <c r="A156" s="244" t="s">
        <v>402</v>
      </c>
      <c r="B156" s="244" t="s">
        <v>245</v>
      </c>
      <c r="C156" s="244" t="s">
        <v>241</v>
      </c>
      <c r="D156" s="244">
        <v>5</v>
      </c>
      <c r="E156" s="244">
        <v>10</v>
      </c>
      <c r="F156" s="256" t="s">
        <v>188</v>
      </c>
      <c r="G156" s="256" t="s">
        <v>188</v>
      </c>
      <c r="H156" s="254" t="s">
        <v>188</v>
      </c>
      <c r="I156" s="256" t="s">
        <v>188</v>
      </c>
      <c r="J156" s="257" t="s">
        <v>188</v>
      </c>
      <c r="K156" s="256" t="s">
        <v>188</v>
      </c>
      <c r="L156" s="254" t="s">
        <v>188</v>
      </c>
      <c r="M156" s="257" t="s">
        <v>188</v>
      </c>
      <c r="N156" s="254" t="s">
        <v>188</v>
      </c>
      <c r="O156" s="252" t="s">
        <v>188</v>
      </c>
      <c r="P156" s="244" t="s">
        <v>402</v>
      </c>
      <c r="Q156" s="244" t="s">
        <v>245</v>
      </c>
      <c r="R156" s="244" t="s">
        <v>241</v>
      </c>
      <c r="S156" s="244">
        <v>5</v>
      </c>
      <c r="T156" s="244">
        <v>10</v>
      </c>
      <c r="U156" s="252" t="s">
        <v>188</v>
      </c>
      <c r="V156" s="252" t="s">
        <v>188</v>
      </c>
      <c r="W156" s="253" t="s">
        <v>188</v>
      </c>
      <c r="X156" s="253" t="s">
        <v>188</v>
      </c>
      <c r="Y156" s="254" t="s">
        <v>188</v>
      </c>
      <c r="Z156" s="254" t="s">
        <v>188</v>
      </c>
      <c r="AA156" s="254" t="s">
        <v>188</v>
      </c>
      <c r="AB156" s="255" t="s">
        <v>188</v>
      </c>
    </row>
    <row r="157" spans="1:28" s="251" customFormat="1" ht="12" x14ac:dyDescent="0.2">
      <c r="A157" s="244" t="s">
        <v>402</v>
      </c>
      <c r="B157" s="244" t="s">
        <v>245</v>
      </c>
      <c r="C157" s="244" t="s">
        <v>241</v>
      </c>
      <c r="D157" s="244">
        <v>5</v>
      </c>
      <c r="E157" s="244">
        <v>11</v>
      </c>
      <c r="F157" s="256" t="s">
        <v>188</v>
      </c>
      <c r="G157" s="256" t="s">
        <v>188</v>
      </c>
      <c r="H157" s="254" t="s">
        <v>188</v>
      </c>
      <c r="I157" s="256" t="s">
        <v>188</v>
      </c>
      <c r="J157" s="257" t="s">
        <v>188</v>
      </c>
      <c r="K157" s="256" t="s">
        <v>188</v>
      </c>
      <c r="L157" s="254" t="s">
        <v>188</v>
      </c>
      <c r="M157" s="257" t="s">
        <v>188</v>
      </c>
      <c r="N157" s="254" t="s">
        <v>188</v>
      </c>
      <c r="O157" s="252" t="s">
        <v>188</v>
      </c>
      <c r="P157" s="244" t="s">
        <v>402</v>
      </c>
      <c r="Q157" s="244" t="s">
        <v>245</v>
      </c>
      <c r="R157" s="244" t="s">
        <v>241</v>
      </c>
      <c r="S157" s="244">
        <v>5</v>
      </c>
      <c r="T157" s="244">
        <v>11</v>
      </c>
      <c r="U157" s="252" t="s">
        <v>188</v>
      </c>
      <c r="V157" s="252" t="s">
        <v>188</v>
      </c>
      <c r="W157" s="253" t="s">
        <v>188</v>
      </c>
      <c r="X157" s="253" t="s">
        <v>188</v>
      </c>
      <c r="Y157" s="254" t="s">
        <v>188</v>
      </c>
      <c r="Z157" s="254" t="s">
        <v>188</v>
      </c>
      <c r="AA157" s="254" t="s">
        <v>188</v>
      </c>
      <c r="AB157" s="255" t="s">
        <v>188</v>
      </c>
    </row>
    <row r="158" spans="1:28" s="251" customFormat="1" ht="12" x14ac:dyDescent="0.2">
      <c r="A158" s="244" t="s">
        <v>402</v>
      </c>
      <c r="B158" s="244" t="s">
        <v>245</v>
      </c>
      <c r="C158" s="244" t="s">
        <v>241</v>
      </c>
      <c r="D158" s="244">
        <v>5</v>
      </c>
      <c r="E158" s="244">
        <v>12</v>
      </c>
      <c r="F158" s="256" t="s">
        <v>188</v>
      </c>
      <c r="G158" s="256" t="s">
        <v>188</v>
      </c>
      <c r="H158" s="254" t="s">
        <v>188</v>
      </c>
      <c r="I158" s="256" t="s">
        <v>188</v>
      </c>
      <c r="J158" s="257" t="s">
        <v>188</v>
      </c>
      <c r="K158" s="256" t="s">
        <v>188</v>
      </c>
      <c r="L158" s="254" t="s">
        <v>188</v>
      </c>
      <c r="M158" s="257" t="s">
        <v>188</v>
      </c>
      <c r="N158" s="254" t="s">
        <v>188</v>
      </c>
      <c r="O158" s="252" t="s">
        <v>188</v>
      </c>
      <c r="P158" s="244" t="s">
        <v>402</v>
      </c>
      <c r="Q158" s="244" t="s">
        <v>245</v>
      </c>
      <c r="R158" s="244" t="s">
        <v>241</v>
      </c>
      <c r="S158" s="244">
        <v>5</v>
      </c>
      <c r="T158" s="244">
        <v>12</v>
      </c>
      <c r="U158" s="252" t="s">
        <v>188</v>
      </c>
      <c r="V158" s="252" t="s">
        <v>188</v>
      </c>
      <c r="W158" s="253" t="s">
        <v>188</v>
      </c>
      <c r="X158" s="253" t="s">
        <v>188</v>
      </c>
      <c r="Y158" s="254" t="s">
        <v>188</v>
      </c>
      <c r="Z158" s="254" t="s">
        <v>188</v>
      </c>
      <c r="AA158" s="254" t="s">
        <v>188</v>
      </c>
      <c r="AB158" s="255" t="s">
        <v>188</v>
      </c>
    </row>
    <row r="159" spans="1:28" s="251" customFormat="1" ht="12" x14ac:dyDescent="0.2">
      <c r="A159" s="243" t="s">
        <v>402</v>
      </c>
      <c r="B159" s="243" t="s">
        <v>245</v>
      </c>
      <c r="C159" s="243" t="s">
        <v>241</v>
      </c>
      <c r="D159" s="244">
        <v>6</v>
      </c>
      <c r="E159" s="244">
        <v>1</v>
      </c>
      <c r="F159" s="245">
        <v>40487</v>
      </c>
      <c r="G159" s="245">
        <v>40525</v>
      </c>
      <c r="H159" s="246">
        <v>38</v>
      </c>
      <c r="I159" s="245">
        <v>40528</v>
      </c>
      <c r="J159" s="247">
        <v>3</v>
      </c>
      <c r="K159" s="245">
        <v>40528</v>
      </c>
      <c r="L159" s="246">
        <v>924</v>
      </c>
      <c r="M159" s="247">
        <v>924</v>
      </c>
      <c r="N159" s="246">
        <v>0</v>
      </c>
      <c r="O159" s="248">
        <v>0</v>
      </c>
      <c r="P159" s="243" t="s">
        <v>402</v>
      </c>
      <c r="Q159" s="243" t="s">
        <v>245</v>
      </c>
      <c r="R159" s="243" t="s">
        <v>241</v>
      </c>
      <c r="S159" s="244">
        <v>6</v>
      </c>
      <c r="T159" s="244">
        <v>1</v>
      </c>
      <c r="U159" s="248">
        <v>0</v>
      </c>
      <c r="V159" s="248">
        <v>0.16666666666666666</v>
      </c>
      <c r="W159" s="249">
        <v>38</v>
      </c>
      <c r="X159" s="249">
        <v>2.5</v>
      </c>
      <c r="Y159" s="246">
        <v>1</v>
      </c>
      <c r="Z159" s="246">
        <v>924</v>
      </c>
      <c r="AA159" s="246">
        <v>0</v>
      </c>
      <c r="AB159" s="250">
        <v>0</v>
      </c>
    </row>
    <row r="160" spans="1:28" s="251" customFormat="1" ht="12" x14ac:dyDescent="0.2">
      <c r="A160" s="244" t="s">
        <v>402</v>
      </c>
      <c r="B160" s="244" t="s">
        <v>245</v>
      </c>
      <c r="C160" s="244" t="s">
        <v>241</v>
      </c>
      <c r="D160" s="244">
        <v>6</v>
      </c>
      <c r="E160" s="244">
        <v>2</v>
      </c>
      <c r="F160" s="245">
        <v>40487</v>
      </c>
      <c r="G160" s="245">
        <v>40525</v>
      </c>
      <c r="H160" s="246">
        <v>38</v>
      </c>
      <c r="I160" s="245">
        <v>40527</v>
      </c>
      <c r="J160" s="247">
        <v>2</v>
      </c>
      <c r="K160" s="256" t="s">
        <v>188</v>
      </c>
      <c r="L160" s="254" t="s">
        <v>188</v>
      </c>
      <c r="M160" s="257" t="s">
        <v>188</v>
      </c>
      <c r="N160" s="254" t="s">
        <v>188</v>
      </c>
      <c r="O160" s="252" t="s">
        <v>188</v>
      </c>
      <c r="P160" s="244" t="s">
        <v>402</v>
      </c>
      <c r="Q160" s="244" t="s">
        <v>245</v>
      </c>
      <c r="R160" s="244" t="s">
        <v>241</v>
      </c>
      <c r="S160" s="244">
        <v>6</v>
      </c>
      <c r="T160" s="244">
        <v>2</v>
      </c>
      <c r="U160" s="252" t="s">
        <v>188</v>
      </c>
      <c r="V160" s="252" t="s">
        <v>188</v>
      </c>
      <c r="W160" s="253" t="s">
        <v>188</v>
      </c>
      <c r="X160" s="253" t="s">
        <v>188</v>
      </c>
      <c r="Y160" s="254" t="s">
        <v>188</v>
      </c>
      <c r="Z160" s="254" t="s">
        <v>188</v>
      </c>
      <c r="AA160" s="254" t="s">
        <v>188</v>
      </c>
      <c r="AB160" s="255" t="s">
        <v>188</v>
      </c>
    </row>
    <row r="161" spans="1:28" s="251" customFormat="1" ht="12" x14ac:dyDescent="0.2">
      <c r="A161" s="244" t="s">
        <v>402</v>
      </c>
      <c r="B161" s="244" t="s">
        <v>245</v>
      </c>
      <c r="C161" s="244" t="s">
        <v>241</v>
      </c>
      <c r="D161" s="244">
        <v>6</v>
      </c>
      <c r="E161" s="244">
        <v>3</v>
      </c>
      <c r="F161" s="256" t="s">
        <v>188</v>
      </c>
      <c r="G161" s="256" t="s">
        <v>188</v>
      </c>
      <c r="H161" s="254" t="s">
        <v>188</v>
      </c>
      <c r="I161" s="256" t="s">
        <v>188</v>
      </c>
      <c r="J161" s="257" t="s">
        <v>188</v>
      </c>
      <c r="K161" s="256" t="s">
        <v>188</v>
      </c>
      <c r="L161" s="254" t="s">
        <v>188</v>
      </c>
      <c r="M161" s="257" t="s">
        <v>188</v>
      </c>
      <c r="N161" s="254" t="s">
        <v>188</v>
      </c>
      <c r="O161" s="252" t="s">
        <v>188</v>
      </c>
      <c r="P161" s="244" t="s">
        <v>402</v>
      </c>
      <c r="Q161" s="244" t="s">
        <v>245</v>
      </c>
      <c r="R161" s="244" t="s">
        <v>241</v>
      </c>
      <c r="S161" s="244">
        <v>6</v>
      </c>
      <c r="T161" s="244">
        <v>3</v>
      </c>
      <c r="U161" s="252" t="s">
        <v>188</v>
      </c>
      <c r="V161" s="252" t="s">
        <v>188</v>
      </c>
      <c r="W161" s="253" t="s">
        <v>188</v>
      </c>
      <c r="X161" s="253" t="s">
        <v>188</v>
      </c>
      <c r="Y161" s="254" t="s">
        <v>188</v>
      </c>
      <c r="Z161" s="254" t="s">
        <v>188</v>
      </c>
      <c r="AA161" s="254" t="s">
        <v>188</v>
      </c>
      <c r="AB161" s="255" t="s">
        <v>188</v>
      </c>
    </row>
    <row r="162" spans="1:28" s="251" customFormat="1" ht="12" x14ac:dyDescent="0.2">
      <c r="A162" s="244" t="s">
        <v>402</v>
      </c>
      <c r="B162" s="244" t="s">
        <v>245</v>
      </c>
      <c r="C162" s="244" t="s">
        <v>241</v>
      </c>
      <c r="D162" s="244">
        <v>6</v>
      </c>
      <c r="E162" s="244">
        <v>4</v>
      </c>
      <c r="F162" s="256" t="s">
        <v>188</v>
      </c>
      <c r="G162" s="256" t="s">
        <v>188</v>
      </c>
      <c r="H162" s="254" t="s">
        <v>188</v>
      </c>
      <c r="I162" s="256" t="s">
        <v>188</v>
      </c>
      <c r="J162" s="257" t="s">
        <v>188</v>
      </c>
      <c r="K162" s="256" t="s">
        <v>188</v>
      </c>
      <c r="L162" s="254" t="s">
        <v>188</v>
      </c>
      <c r="M162" s="257" t="s">
        <v>188</v>
      </c>
      <c r="N162" s="254" t="s">
        <v>188</v>
      </c>
      <c r="O162" s="252" t="s">
        <v>188</v>
      </c>
      <c r="P162" s="244" t="s">
        <v>402</v>
      </c>
      <c r="Q162" s="244" t="s">
        <v>245</v>
      </c>
      <c r="R162" s="244" t="s">
        <v>241</v>
      </c>
      <c r="S162" s="244">
        <v>6</v>
      </c>
      <c r="T162" s="244">
        <v>4</v>
      </c>
      <c r="U162" s="252" t="s">
        <v>188</v>
      </c>
      <c r="V162" s="252" t="s">
        <v>188</v>
      </c>
      <c r="W162" s="253" t="s">
        <v>188</v>
      </c>
      <c r="X162" s="253" t="s">
        <v>188</v>
      </c>
      <c r="Y162" s="254" t="s">
        <v>188</v>
      </c>
      <c r="Z162" s="254" t="s">
        <v>188</v>
      </c>
      <c r="AA162" s="254" t="s">
        <v>188</v>
      </c>
      <c r="AB162" s="255" t="s">
        <v>188</v>
      </c>
    </row>
    <row r="163" spans="1:28" s="251" customFormat="1" ht="12" x14ac:dyDescent="0.2">
      <c r="A163" s="244" t="s">
        <v>402</v>
      </c>
      <c r="B163" s="244" t="s">
        <v>245</v>
      </c>
      <c r="C163" s="244" t="s">
        <v>241</v>
      </c>
      <c r="D163" s="244">
        <v>6</v>
      </c>
      <c r="E163" s="244">
        <v>5</v>
      </c>
      <c r="F163" s="256" t="s">
        <v>188</v>
      </c>
      <c r="G163" s="256" t="s">
        <v>188</v>
      </c>
      <c r="H163" s="254" t="s">
        <v>188</v>
      </c>
      <c r="I163" s="256" t="s">
        <v>188</v>
      </c>
      <c r="J163" s="257" t="s">
        <v>188</v>
      </c>
      <c r="K163" s="256" t="s">
        <v>188</v>
      </c>
      <c r="L163" s="254" t="s">
        <v>188</v>
      </c>
      <c r="M163" s="257" t="s">
        <v>188</v>
      </c>
      <c r="N163" s="254" t="s">
        <v>188</v>
      </c>
      <c r="O163" s="252" t="s">
        <v>188</v>
      </c>
      <c r="P163" s="244" t="s">
        <v>402</v>
      </c>
      <c r="Q163" s="244" t="s">
        <v>245</v>
      </c>
      <c r="R163" s="244" t="s">
        <v>241</v>
      </c>
      <c r="S163" s="244">
        <v>6</v>
      </c>
      <c r="T163" s="244">
        <v>5</v>
      </c>
      <c r="U163" s="252" t="s">
        <v>188</v>
      </c>
      <c r="V163" s="252" t="s">
        <v>188</v>
      </c>
      <c r="W163" s="253" t="s">
        <v>188</v>
      </c>
      <c r="X163" s="253" t="s">
        <v>188</v>
      </c>
      <c r="Y163" s="254" t="s">
        <v>188</v>
      </c>
      <c r="Z163" s="254" t="s">
        <v>188</v>
      </c>
      <c r="AA163" s="254" t="s">
        <v>188</v>
      </c>
      <c r="AB163" s="255" t="s">
        <v>188</v>
      </c>
    </row>
    <row r="164" spans="1:28" s="251" customFormat="1" ht="12" x14ac:dyDescent="0.2">
      <c r="A164" s="244" t="s">
        <v>402</v>
      </c>
      <c r="B164" s="244" t="s">
        <v>245</v>
      </c>
      <c r="C164" s="244" t="s">
        <v>241</v>
      </c>
      <c r="D164" s="244">
        <v>6</v>
      </c>
      <c r="E164" s="244">
        <v>6</v>
      </c>
      <c r="F164" s="256" t="s">
        <v>188</v>
      </c>
      <c r="G164" s="256" t="s">
        <v>188</v>
      </c>
      <c r="H164" s="254" t="s">
        <v>188</v>
      </c>
      <c r="I164" s="256" t="s">
        <v>188</v>
      </c>
      <c r="J164" s="257" t="s">
        <v>188</v>
      </c>
      <c r="K164" s="256" t="s">
        <v>188</v>
      </c>
      <c r="L164" s="254" t="s">
        <v>188</v>
      </c>
      <c r="M164" s="257" t="s">
        <v>188</v>
      </c>
      <c r="N164" s="254" t="s">
        <v>188</v>
      </c>
      <c r="O164" s="252" t="s">
        <v>188</v>
      </c>
      <c r="P164" s="244" t="s">
        <v>402</v>
      </c>
      <c r="Q164" s="244" t="s">
        <v>245</v>
      </c>
      <c r="R164" s="244" t="s">
        <v>241</v>
      </c>
      <c r="S164" s="244">
        <v>6</v>
      </c>
      <c r="T164" s="244">
        <v>6</v>
      </c>
      <c r="U164" s="252" t="s">
        <v>188</v>
      </c>
      <c r="V164" s="252" t="s">
        <v>188</v>
      </c>
      <c r="W164" s="253" t="s">
        <v>188</v>
      </c>
      <c r="X164" s="253" t="s">
        <v>188</v>
      </c>
      <c r="Y164" s="254" t="s">
        <v>188</v>
      </c>
      <c r="Z164" s="254" t="s">
        <v>188</v>
      </c>
      <c r="AA164" s="254" t="s">
        <v>188</v>
      </c>
      <c r="AB164" s="255" t="s">
        <v>188</v>
      </c>
    </row>
    <row r="165" spans="1:28" s="251" customFormat="1" ht="12" x14ac:dyDescent="0.2">
      <c r="A165" s="244" t="s">
        <v>402</v>
      </c>
      <c r="B165" s="244" t="s">
        <v>245</v>
      </c>
      <c r="C165" s="244" t="s">
        <v>241</v>
      </c>
      <c r="D165" s="244">
        <v>6</v>
      </c>
      <c r="E165" s="244">
        <v>7</v>
      </c>
      <c r="F165" s="256" t="s">
        <v>188</v>
      </c>
      <c r="G165" s="256" t="s">
        <v>188</v>
      </c>
      <c r="H165" s="254" t="s">
        <v>188</v>
      </c>
      <c r="I165" s="256" t="s">
        <v>188</v>
      </c>
      <c r="J165" s="257" t="s">
        <v>188</v>
      </c>
      <c r="K165" s="256" t="s">
        <v>188</v>
      </c>
      <c r="L165" s="254" t="s">
        <v>188</v>
      </c>
      <c r="M165" s="257" t="s">
        <v>188</v>
      </c>
      <c r="N165" s="254" t="s">
        <v>188</v>
      </c>
      <c r="O165" s="252" t="s">
        <v>188</v>
      </c>
      <c r="P165" s="244" t="s">
        <v>402</v>
      </c>
      <c r="Q165" s="244" t="s">
        <v>245</v>
      </c>
      <c r="R165" s="244" t="s">
        <v>241</v>
      </c>
      <c r="S165" s="244">
        <v>6</v>
      </c>
      <c r="T165" s="244">
        <v>7</v>
      </c>
      <c r="U165" s="252" t="s">
        <v>188</v>
      </c>
      <c r="V165" s="252" t="s">
        <v>188</v>
      </c>
      <c r="W165" s="253" t="s">
        <v>188</v>
      </c>
      <c r="X165" s="253" t="s">
        <v>188</v>
      </c>
      <c r="Y165" s="254" t="s">
        <v>188</v>
      </c>
      <c r="Z165" s="254" t="s">
        <v>188</v>
      </c>
      <c r="AA165" s="254" t="s">
        <v>188</v>
      </c>
      <c r="AB165" s="255" t="s">
        <v>188</v>
      </c>
    </row>
    <row r="166" spans="1:28" s="251" customFormat="1" ht="12" x14ac:dyDescent="0.2">
      <c r="A166" s="244" t="s">
        <v>402</v>
      </c>
      <c r="B166" s="244" t="s">
        <v>245</v>
      </c>
      <c r="C166" s="244" t="s">
        <v>241</v>
      </c>
      <c r="D166" s="244">
        <v>6</v>
      </c>
      <c r="E166" s="244">
        <v>8</v>
      </c>
      <c r="F166" s="256" t="s">
        <v>188</v>
      </c>
      <c r="G166" s="256" t="s">
        <v>188</v>
      </c>
      <c r="H166" s="254" t="s">
        <v>188</v>
      </c>
      <c r="I166" s="256" t="s">
        <v>188</v>
      </c>
      <c r="J166" s="257" t="s">
        <v>188</v>
      </c>
      <c r="K166" s="256" t="s">
        <v>188</v>
      </c>
      <c r="L166" s="254" t="s">
        <v>188</v>
      </c>
      <c r="M166" s="257" t="s">
        <v>188</v>
      </c>
      <c r="N166" s="254" t="s">
        <v>188</v>
      </c>
      <c r="O166" s="252" t="s">
        <v>188</v>
      </c>
      <c r="P166" s="244" t="s">
        <v>402</v>
      </c>
      <c r="Q166" s="244" t="s">
        <v>245</v>
      </c>
      <c r="R166" s="244" t="s">
        <v>241</v>
      </c>
      <c r="S166" s="244">
        <v>6</v>
      </c>
      <c r="T166" s="244">
        <v>8</v>
      </c>
      <c r="U166" s="252" t="s">
        <v>188</v>
      </c>
      <c r="V166" s="252" t="s">
        <v>188</v>
      </c>
      <c r="W166" s="253" t="s">
        <v>188</v>
      </c>
      <c r="X166" s="253" t="s">
        <v>188</v>
      </c>
      <c r="Y166" s="254" t="s">
        <v>188</v>
      </c>
      <c r="Z166" s="254" t="s">
        <v>188</v>
      </c>
      <c r="AA166" s="254" t="s">
        <v>188</v>
      </c>
      <c r="AB166" s="255" t="s">
        <v>188</v>
      </c>
    </row>
    <row r="167" spans="1:28" s="251" customFormat="1" ht="12" x14ac:dyDescent="0.2">
      <c r="A167" s="244" t="s">
        <v>402</v>
      </c>
      <c r="B167" s="244" t="s">
        <v>245</v>
      </c>
      <c r="C167" s="244" t="s">
        <v>241</v>
      </c>
      <c r="D167" s="244">
        <v>6</v>
      </c>
      <c r="E167" s="244">
        <v>9</v>
      </c>
      <c r="F167" s="256" t="s">
        <v>188</v>
      </c>
      <c r="G167" s="256" t="s">
        <v>188</v>
      </c>
      <c r="H167" s="254" t="s">
        <v>188</v>
      </c>
      <c r="I167" s="256" t="s">
        <v>188</v>
      </c>
      <c r="J167" s="257" t="s">
        <v>188</v>
      </c>
      <c r="K167" s="256" t="s">
        <v>188</v>
      </c>
      <c r="L167" s="254" t="s">
        <v>188</v>
      </c>
      <c r="M167" s="257" t="s">
        <v>188</v>
      </c>
      <c r="N167" s="254" t="s">
        <v>188</v>
      </c>
      <c r="O167" s="252" t="s">
        <v>188</v>
      </c>
      <c r="P167" s="244" t="s">
        <v>402</v>
      </c>
      <c r="Q167" s="244" t="s">
        <v>245</v>
      </c>
      <c r="R167" s="244" t="s">
        <v>241</v>
      </c>
      <c r="S167" s="244">
        <v>6</v>
      </c>
      <c r="T167" s="244">
        <v>9</v>
      </c>
      <c r="U167" s="252" t="s">
        <v>188</v>
      </c>
      <c r="V167" s="252" t="s">
        <v>188</v>
      </c>
      <c r="W167" s="253" t="s">
        <v>188</v>
      </c>
      <c r="X167" s="253" t="s">
        <v>188</v>
      </c>
      <c r="Y167" s="254" t="s">
        <v>188</v>
      </c>
      <c r="Z167" s="254" t="s">
        <v>188</v>
      </c>
      <c r="AA167" s="254" t="s">
        <v>188</v>
      </c>
      <c r="AB167" s="255" t="s">
        <v>188</v>
      </c>
    </row>
    <row r="168" spans="1:28" s="251" customFormat="1" ht="12" x14ac:dyDescent="0.2">
      <c r="A168" s="244" t="s">
        <v>402</v>
      </c>
      <c r="B168" s="244" t="s">
        <v>245</v>
      </c>
      <c r="C168" s="244" t="s">
        <v>241</v>
      </c>
      <c r="D168" s="244">
        <v>6</v>
      </c>
      <c r="E168" s="244">
        <v>10</v>
      </c>
      <c r="F168" s="256" t="s">
        <v>188</v>
      </c>
      <c r="G168" s="256" t="s">
        <v>188</v>
      </c>
      <c r="H168" s="254" t="s">
        <v>188</v>
      </c>
      <c r="I168" s="256" t="s">
        <v>188</v>
      </c>
      <c r="J168" s="257" t="s">
        <v>188</v>
      </c>
      <c r="K168" s="256" t="s">
        <v>188</v>
      </c>
      <c r="L168" s="254" t="s">
        <v>188</v>
      </c>
      <c r="M168" s="257" t="s">
        <v>188</v>
      </c>
      <c r="N168" s="254" t="s">
        <v>188</v>
      </c>
      <c r="O168" s="252" t="s">
        <v>188</v>
      </c>
      <c r="P168" s="244" t="s">
        <v>402</v>
      </c>
      <c r="Q168" s="244" t="s">
        <v>245</v>
      </c>
      <c r="R168" s="244" t="s">
        <v>241</v>
      </c>
      <c r="S168" s="244">
        <v>6</v>
      </c>
      <c r="T168" s="244">
        <v>10</v>
      </c>
      <c r="U168" s="252" t="s">
        <v>188</v>
      </c>
      <c r="V168" s="252" t="s">
        <v>188</v>
      </c>
      <c r="W168" s="253" t="s">
        <v>188</v>
      </c>
      <c r="X168" s="253" t="s">
        <v>188</v>
      </c>
      <c r="Y168" s="254" t="s">
        <v>188</v>
      </c>
      <c r="Z168" s="254" t="s">
        <v>188</v>
      </c>
      <c r="AA168" s="254" t="s">
        <v>188</v>
      </c>
      <c r="AB168" s="255" t="s">
        <v>188</v>
      </c>
    </row>
    <row r="169" spans="1:28" s="251" customFormat="1" ht="12" x14ac:dyDescent="0.2">
      <c r="A169" s="244" t="s">
        <v>402</v>
      </c>
      <c r="B169" s="244" t="s">
        <v>245</v>
      </c>
      <c r="C169" s="244" t="s">
        <v>241</v>
      </c>
      <c r="D169" s="244">
        <v>6</v>
      </c>
      <c r="E169" s="244">
        <v>11</v>
      </c>
      <c r="F169" s="256" t="s">
        <v>188</v>
      </c>
      <c r="G169" s="256" t="s">
        <v>188</v>
      </c>
      <c r="H169" s="254" t="s">
        <v>188</v>
      </c>
      <c r="I169" s="256" t="s">
        <v>188</v>
      </c>
      <c r="J169" s="257" t="s">
        <v>188</v>
      </c>
      <c r="K169" s="256" t="s">
        <v>188</v>
      </c>
      <c r="L169" s="254" t="s">
        <v>188</v>
      </c>
      <c r="M169" s="257" t="s">
        <v>188</v>
      </c>
      <c r="N169" s="254" t="s">
        <v>188</v>
      </c>
      <c r="O169" s="252" t="s">
        <v>188</v>
      </c>
      <c r="P169" s="244" t="s">
        <v>402</v>
      </c>
      <c r="Q169" s="244" t="s">
        <v>245</v>
      </c>
      <c r="R169" s="244" t="s">
        <v>241</v>
      </c>
      <c r="S169" s="244">
        <v>6</v>
      </c>
      <c r="T169" s="244">
        <v>11</v>
      </c>
      <c r="U169" s="252" t="s">
        <v>188</v>
      </c>
      <c r="V169" s="252" t="s">
        <v>188</v>
      </c>
      <c r="W169" s="253" t="s">
        <v>188</v>
      </c>
      <c r="X169" s="253" t="s">
        <v>188</v>
      </c>
      <c r="Y169" s="254" t="s">
        <v>188</v>
      </c>
      <c r="Z169" s="254" t="s">
        <v>188</v>
      </c>
      <c r="AA169" s="254" t="s">
        <v>188</v>
      </c>
      <c r="AB169" s="255" t="s">
        <v>188</v>
      </c>
    </row>
    <row r="170" spans="1:28" s="251" customFormat="1" ht="12" x14ac:dyDescent="0.2">
      <c r="A170" s="244" t="s">
        <v>402</v>
      </c>
      <c r="B170" s="244" t="s">
        <v>245</v>
      </c>
      <c r="C170" s="244" t="s">
        <v>241</v>
      </c>
      <c r="D170" s="244">
        <v>6</v>
      </c>
      <c r="E170" s="244">
        <v>12</v>
      </c>
      <c r="F170" s="256" t="s">
        <v>188</v>
      </c>
      <c r="G170" s="256" t="s">
        <v>188</v>
      </c>
      <c r="H170" s="254" t="s">
        <v>188</v>
      </c>
      <c r="I170" s="256" t="s">
        <v>188</v>
      </c>
      <c r="J170" s="257" t="s">
        <v>188</v>
      </c>
      <c r="K170" s="256" t="s">
        <v>188</v>
      </c>
      <c r="L170" s="254" t="s">
        <v>188</v>
      </c>
      <c r="M170" s="257" t="s">
        <v>188</v>
      </c>
      <c r="N170" s="254" t="s">
        <v>188</v>
      </c>
      <c r="O170" s="252" t="s">
        <v>188</v>
      </c>
      <c r="P170" s="244" t="s">
        <v>402</v>
      </c>
      <c r="Q170" s="244" t="s">
        <v>245</v>
      </c>
      <c r="R170" s="244" t="s">
        <v>241</v>
      </c>
      <c r="S170" s="244">
        <v>6</v>
      </c>
      <c r="T170" s="244">
        <v>12</v>
      </c>
      <c r="U170" s="252" t="s">
        <v>188</v>
      </c>
      <c r="V170" s="252" t="s">
        <v>188</v>
      </c>
      <c r="W170" s="253" t="s">
        <v>188</v>
      </c>
      <c r="X170" s="253" t="s">
        <v>188</v>
      </c>
      <c r="Y170" s="254" t="s">
        <v>188</v>
      </c>
      <c r="Z170" s="254" t="s">
        <v>188</v>
      </c>
      <c r="AA170" s="254" t="s">
        <v>188</v>
      </c>
      <c r="AB170" s="255" t="s">
        <v>188</v>
      </c>
    </row>
    <row r="171" spans="1:28" s="251" customFormat="1" ht="12" x14ac:dyDescent="0.2">
      <c r="A171" s="243" t="s">
        <v>402</v>
      </c>
      <c r="B171" s="243" t="s">
        <v>245</v>
      </c>
      <c r="C171" s="243" t="s">
        <v>241</v>
      </c>
      <c r="D171" s="244">
        <v>7</v>
      </c>
      <c r="E171" s="244">
        <v>1</v>
      </c>
      <c r="F171" s="256" t="s">
        <v>188</v>
      </c>
      <c r="G171" s="256" t="s">
        <v>188</v>
      </c>
      <c r="H171" s="254" t="s">
        <v>188</v>
      </c>
      <c r="I171" s="256" t="s">
        <v>188</v>
      </c>
      <c r="J171" s="257" t="s">
        <v>188</v>
      </c>
      <c r="K171" s="256" t="s">
        <v>188</v>
      </c>
      <c r="L171" s="254" t="s">
        <v>188</v>
      </c>
      <c r="M171" s="257" t="s">
        <v>188</v>
      </c>
      <c r="N171" s="254" t="s">
        <v>188</v>
      </c>
      <c r="O171" s="252" t="s">
        <v>188</v>
      </c>
      <c r="P171" s="243" t="s">
        <v>402</v>
      </c>
      <c r="Q171" s="243" t="s">
        <v>245</v>
      </c>
      <c r="R171" s="243" t="s">
        <v>241</v>
      </c>
      <c r="S171" s="244">
        <v>7</v>
      </c>
      <c r="T171" s="244">
        <v>1</v>
      </c>
      <c r="U171" s="252" t="s">
        <v>188</v>
      </c>
      <c r="V171" s="248">
        <v>0</v>
      </c>
      <c r="W171" s="258" t="s">
        <v>188</v>
      </c>
      <c r="X171" s="258" t="s">
        <v>188</v>
      </c>
      <c r="Y171" s="246">
        <v>0</v>
      </c>
      <c r="Z171" s="254" t="s">
        <v>188</v>
      </c>
      <c r="AA171" s="246">
        <v>0</v>
      </c>
      <c r="AB171" s="250">
        <v>0</v>
      </c>
    </row>
    <row r="172" spans="1:28" s="251" customFormat="1" ht="12" x14ac:dyDescent="0.2">
      <c r="A172" s="244" t="s">
        <v>402</v>
      </c>
      <c r="B172" s="244" t="s">
        <v>245</v>
      </c>
      <c r="C172" s="244" t="s">
        <v>241</v>
      </c>
      <c r="D172" s="244">
        <v>7</v>
      </c>
      <c r="E172" s="244">
        <v>2</v>
      </c>
      <c r="F172" s="256" t="s">
        <v>188</v>
      </c>
      <c r="G172" s="256" t="s">
        <v>188</v>
      </c>
      <c r="H172" s="254" t="s">
        <v>188</v>
      </c>
      <c r="I172" s="256" t="s">
        <v>188</v>
      </c>
      <c r="J172" s="257" t="s">
        <v>188</v>
      </c>
      <c r="K172" s="256" t="s">
        <v>188</v>
      </c>
      <c r="L172" s="254" t="s">
        <v>188</v>
      </c>
      <c r="M172" s="257" t="s">
        <v>188</v>
      </c>
      <c r="N172" s="254" t="s">
        <v>188</v>
      </c>
      <c r="O172" s="252" t="s">
        <v>188</v>
      </c>
      <c r="P172" s="244" t="s">
        <v>402</v>
      </c>
      <c r="Q172" s="244" t="s">
        <v>245</v>
      </c>
      <c r="R172" s="244" t="s">
        <v>241</v>
      </c>
      <c r="S172" s="244">
        <v>7</v>
      </c>
      <c r="T172" s="244">
        <v>2</v>
      </c>
      <c r="U172" s="252" t="s">
        <v>188</v>
      </c>
      <c r="V172" s="252" t="s">
        <v>188</v>
      </c>
      <c r="W172" s="253" t="s">
        <v>188</v>
      </c>
      <c r="X172" s="253" t="s">
        <v>188</v>
      </c>
      <c r="Y172" s="254" t="s">
        <v>188</v>
      </c>
      <c r="Z172" s="254" t="s">
        <v>188</v>
      </c>
      <c r="AA172" s="254" t="s">
        <v>188</v>
      </c>
      <c r="AB172" s="255" t="s">
        <v>188</v>
      </c>
    </row>
    <row r="173" spans="1:28" s="251" customFormat="1" ht="12" x14ac:dyDescent="0.2">
      <c r="A173" s="244" t="s">
        <v>402</v>
      </c>
      <c r="B173" s="244" t="s">
        <v>245</v>
      </c>
      <c r="C173" s="244" t="s">
        <v>241</v>
      </c>
      <c r="D173" s="244">
        <v>7</v>
      </c>
      <c r="E173" s="244">
        <v>3</v>
      </c>
      <c r="F173" s="256" t="s">
        <v>188</v>
      </c>
      <c r="G173" s="256" t="s">
        <v>188</v>
      </c>
      <c r="H173" s="254" t="s">
        <v>188</v>
      </c>
      <c r="I173" s="256" t="s">
        <v>188</v>
      </c>
      <c r="J173" s="257" t="s">
        <v>188</v>
      </c>
      <c r="K173" s="256" t="s">
        <v>188</v>
      </c>
      <c r="L173" s="254" t="s">
        <v>188</v>
      </c>
      <c r="M173" s="257" t="s">
        <v>188</v>
      </c>
      <c r="N173" s="254" t="s">
        <v>188</v>
      </c>
      <c r="O173" s="252" t="s">
        <v>188</v>
      </c>
      <c r="P173" s="244" t="s">
        <v>402</v>
      </c>
      <c r="Q173" s="244" t="s">
        <v>245</v>
      </c>
      <c r="R173" s="244" t="s">
        <v>241</v>
      </c>
      <c r="S173" s="244">
        <v>7</v>
      </c>
      <c r="T173" s="244">
        <v>3</v>
      </c>
      <c r="U173" s="252" t="s">
        <v>188</v>
      </c>
      <c r="V173" s="252" t="s">
        <v>188</v>
      </c>
      <c r="W173" s="253" t="s">
        <v>188</v>
      </c>
      <c r="X173" s="253" t="s">
        <v>188</v>
      </c>
      <c r="Y173" s="254" t="s">
        <v>188</v>
      </c>
      <c r="Z173" s="254" t="s">
        <v>188</v>
      </c>
      <c r="AA173" s="254" t="s">
        <v>188</v>
      </c>
      <c r="AB173" s="255" t="s">
        <v>188</v>
      </c>
    </row>
    <row r="174" spans="1:28" s="251" customFormat="1" ht="12" x14ac:dyDescent="0.2">
      <c r="A174" s="244" t="s">
        <v>402</v>
      </c>
      <c r="B174" s="244" t="s">
        <v>245</v>
      </c>
      <c r="C174" s="244" t="s">
        <v>241</v>
      </c>
      <c r="D174" s="244">
        <v>7</v>
      </c>
      <c r="E174" s="244">
        <v>4</v>
      </c>
      <c r="F174" s="256" t="s">
        <v>188</v>
      </c>
      <c r="G174" s="256" t="s">
        <v>188</v>
      </c>
      <c r="H174" s="254" t="s">
        <v>188</v>
      </c>
      <c r="I174" s="256" t="s">
        <v>188</v>
      </c>
      <c r="J174" s="257" t="s">
        <v>188</v>
      </c>
      <c r="K174" s="256" t="s">
        <v>188</v>
      </c>
      <c r="L174" s="254" t="s">
        <v>188</v>
      </c>
      <c r="M174" s="257" t="s">
        <v>188</v>
      </c>
      <c r="N174" s="254" t="s">
        <v>188</v>
      </c>
      <c r="O174" s="252" t="s">
        <v>188</v>
      </c>
      <c r="P174" s="244" t="s">
        <v>402</v>
      </c>
      <c r="Q174" s="244" t="s">
        <v>245</v>
      </c>
      <c r="R174" s="244" t="s">
        <v>241</v>
      </c>
      <c r="S174" s="244">
        <v>7</v>
      </c>
      <c r="T174" s="244">
        <v>4</v>
      </c>
      <c r="U174" s="252" t="s">
        <v>188</v>
      </c>
      <c r="V174" s="252" t="s">
        <v>188</v>
      </c>
      <c r="W174" s="253" t="s">
        <v>188</v>
      </c>
      <c r="X174" s="253" t="s">
        <v>188</v>
      </c>
      <c r="Y174" s="254" t="s">
        <v>188</v>
      </c>
      <c r="Z174" s="254" t="s">
        <v>188</v>
      </c>
      <c r="AA174" s="254" t="s">
        <v>188</v>
      </c>
      <c r="AB174" s="255" t="s">
        <v>188</v>
      </c>
    </row>
    <row r="175" spans="1:28" s="251" customFormat="1" ht="12" x14ac:dyDescent="0.2">
      <c r="A175" s="244" t="s">
        <v>402</v>
      </c>
      <c r="B175" s="244" t="s">
        <v>245</v>
      </c>
      <c r="C175" s="244" t="s">
        <v>241</v>
      </c>
      <c r="D175" s="244">
        <v>7</v>
      </c>
      <c r="E175" s="244">
        <v>5</v>
      </c>
      <c r="F175" s="256" t="s">
        <v>188</v>
      </c>
      <c r="G175" s="256" t="s">
        <v>188</v>
      </c>
      <c r="H175" s="254" t="s">
        <v>188</v>
      </c>
      <c r="I175" s="256" t="s">
        <v>188</v>
      </c>
      <c r="J175" s="257" t="s">
        <v>188</v>
      </c>
      <c r="K175" s="256" t="s">
        <v>188</v>
      </c>
      <c r="L175" s="254" t="s">
        <v>188</v>
      </c>
      <c r="M175" s="257" t="s">
        <v>188</v>
      </c>
      <c r="N175" s="254" t="s">
        <v>188</v>
      </c>
      <c r="O175" s="252" t="s">
        <v>188</v>
      </c>
      <c r="P175" s="244" t="s">
        <v>402</v>
      </c>
      <c r="Q175" s="244" t="s">
        <v>245</v>
      </c>
      <c r="R175" s="244" t="s">
        <v>241</v>
      </c>
      <c r="S175" s="244">
        <v>7</v>
      </c>
      <c r="T175" s="244">
        <v>5</v>
      </c>
      <c r="U175" s="252" t="s">
        <v>188</v>
      </c>
      <c r="V175" s="252" t="s">
        <v>188</v>
      </c>
      <c r="W175" s="253" t="s">
        <v>188</v>
      </c>
      <c r="X175" s="253" t="s">
        <v>188</v>
      </c>
      <c r="Y175" s="254" t="s">
        <v>188</v>
      </c>
      <c r="Z175" s="254" t="s">
        <v>188</v>
      </c>
      <c r="AA175" s="254" t="s">
        <v>188</v>
      </c>
      <c r="AB175" s="255" t="s">
        <v>188</v>
      </c>
    </row>
    <row r="176" spans="1:28" s="251" customFormat="1" ht="12" x14ac:dyDescent="0.2">
      <c r="A176" s="244" t="s">
        <v>402</v>
      </c>
      <c r="B176" s="244" t="s">
        <v>245</v>
      </c>
      <c r="C176" s="244" t="s">
        <v>241</v>
      </c>
      <c r="D176" s="244">
        <v>7</v>
      </c>
      <c r="E176" s="244">
        <v>6</v>
      </c>
      <c r="F176" s="256" t="s">
        <v>188</v>
      </c>
      <c r="G176" s="256" t="s">
        <v>188</v>
      </c>
      <c r="H176" s="254" t="s">
        <v>188</v>
      </c>
      <c r="I176" s="256" t="s">
        <v>188</v>
      </c>
      <c r="J176" s="257" t="s">
        <v>188</v>
      </c>
      <c r="K176" s="256" t="s">
        <v>188</v>
      </c>
      <c r="L176" s="254" t="s">
        <v>188</v>
      </c>
      <c r="M176" s="257" t="s">
        <v>188</v>
      </c>
      <c r="N176" s="254" t="s">
        <v>188</v>
      </c>
      <c r="O176" s="252" t="s">
        <v>188</v>
      </c>
      <c r="P176" s="244" t="s">
        <v>402</v>
      </c>
      <c r="Q176" s="244" t="s">
        <v>245</v>
      </c>
      <c r="R176" s="244" t="s">
        <v>241</v>
      </c>
      <c r="S176" s="244">
        <v>7</v>
      </c>
      <c r="T176" s="244">
        <v>6</v>
      </c>
      <c r="U176" s="252" t="s">
        <v>188</v>
      </c>
      <c r="V176" s="252" t="s">
        <v>188</v>
      </c>
      <c r="W176" s="253" t="s">
        <v>188</v>
      </c>
      <c r="X176" s="253" t="s">
        <v>188</v>
      </c>
      <c r="Y176" s="254" t="s">
        <v>188</v>
      </c>
      <c r="Z176" s="254" t="s">
        <v>188</v>
      </c>
      <c r="AA176" s="254" t="s">
        <v>188</v>
      </c>
      <c r="AB176" s="255" t="s">
        <v>188</v>
      </c>
    </row>
    <row r="177" spans="1:28" s="251" customFormat="1" ht="12" x14ac:dyDescent="0.2">
      <c r="A177" s="244" t="s">
        <v>402</v>
      </c>
      <c r="B177" s="244" t="s">
        <v>245</v>
      </c>
      <c r="C177" s="244" t="s">
        <v>241</v>
      </c>
      <c r="D177" s="244">
        <v>7</v>
      </c>
      <c r="E177" s="244">
        <v>7</v>
      </c>
      <c r="F177" s="256" t="s">
        <v>188</v>
      </c>
      <c r="G177" s="256" t="s">
        <v>188</v>
      </c>
      <c r="H177" s="254" t="s">
        <v>188</v>
      </c>
      <c r="I177" s="256" t="s">
        <v>188</v>
      </c>
      <c r="J177" s="257" t="s">
        <v>188</v>
      </c>
      <c r="K177" s="256" t="s">
        <v>188</v>
      </c>
      <c r="L177" s="254" t="s">
        <v>188</v>
      </c>
      <c r="M177" s="257" t="s">
        <v>188</v>
      </c>
      <c r="N177" s="254" t="s">
        <v>188</v>
      </c>
      <c r="O177" s="252" t="s">
        <v>188</v>
      </c>
      <c r="P177" s="244" t="s">
        <v>402</v>
      </c>
      <c r="Q177" s="244" t="s">
        <v>245</v>
      </c>
      <c r="R177" s="244" t="s">
        <v>241</v>
      </c>
      <c r="S177" s="244">
        <v>7</v>
      </c>
      <c r="T177" s="244">
        <v>7</v>
      </c>
      <c r="U177" s="252" t="s">
        <v>188</v>
      </c>
      <c r="V177" s="252" t="s">
        <v>188</v>
      </c>
      <c r="W177" s="253" t="s">
        <v>188</v>
      </c>
      <c r="X177" s="253" t="s">
        <v>188</v>
      </c>
      <c r="Y177" s="254" t="s">
        <v>188</v>
      </c>
      <c r="Z177" s="254" t="s">
        <v>188</v>
      </c>
      <c r="AA177" s="254" t="s">
        <v>188</v>
      </c>
      <c r="AB177" s="255" t="s">
        <v>188</v>
      </c>
    </row>
    <row r="178" spans="1:28" s="251" customFormat="1" ht="12" x14ac:dyDescent="0.2">
      <c r="A178" s="244" t="s">
        <v>402</v>
      </c>
      <c r="B178" s="244" t="s">
        <v>245</v>
      </c>
      <c r="C178" s="244" t="s">
        <v>241</v>
      </c>
      <c r="D178" s="244">
        <v>7</v>
      </c>
      <c r="E178" s="244">
        <v>8</v>
      </c>
      <c r="F178" s="256" t="s">
        <v>188</v>
      </c>
      <c r="G178" s="256" t="s">
        <v>188</v>
      </c>
      <c r="H178" s="254" t="s">
        <v>188</v>
      </c>
      <c r="I178" s="256" t="s">
        <v>188</v>
      </c>
      <c r="J178" s="257" t="s">
        <v>188</v>
      </c>
      <c r="K178" s="256" t="s">
        <v>188</v>
      </c>
      <c r="L178" s="254" t="s">
        <v>188</v>
      </c>
      <c r="M178" s="257" t="s">
        <v>188</v>
      </c>
      <c r="N178" s="254" t="s">
        <v>188</v>
      </c>
      <c r="O178" s="252" t="s">
        <v>188</v>
      </c>
      <c r="P178" s="244" t="s">
        <v>402</v>
      </c>
      <c r="Q178" s="244" t="s">
        <v>245</v>
      </c>
      <c r="R178" s="244" t="s">
        <v>241</v>
      </c>
      <c r="S178" s="244">
        <v>7</v>
      </c>
      <c r="T178" s="244">
        <v>8</v>
      </c>
      <c r="U178" s="252" t="s">
        <v>188</v>
      </c>
      <c r="V178" s="252" t="s">
        <v>188</v>
      </c>
      <c r="W178" s="253" t="s">
        <v>188</v>
      </c>
      <c r="X178" s="253" t="s">
        <v>188</v>
      </c>
      <c r="Y178" s="254" t="s">
        <v>188</v>
      </c>
      <c r="Z178" s="254" t="s">
        <v>188</v>
      </c>
      <c r="AA178" s="254" t="s">
        <v>188</v>
      </c>
      <c r="AB178" s="255" t="s">
        <v>188</v>
      </c>
    </row>
    <row r="179" spans="1:28" s="251" customFormat="1" ht="12" x14ac:dyDescent="0.2">
      <c r="A179" s="244" t="s">
        <v>402</v>
      </c>
      <c r="B179" s="244" t="s">
        <v>245</v>
      </c>
      <c r="C179" s="244" t="s">
        <v>241</v>
      </c>
      <c r="D179" s="244">
        <v>7</v>
      </c>
      <c r="E179" s="244">
        <v>9</v>
      </c>
      <c r="F179" s="256" t="s">
        <v>188</v>
      </c>
      <c r="G179" s="256" t="s">
        <v>188</v>
      </c>
      <c r="H179" s="254" t="s">
        <v>188</v>
      </c>
      <c r="I179" s="256" t="s">
        <v>188</v>
      </c>
      <c r="J179" s="257" t="s">
        <v>188</v>
      </c>
      <c r="K179" s="256" t="s">
        <v>188</v>
      </c>
      <c r="L179" s="254" t="s">
        <v>188</v>
      </c>
      <c r="M179" s="257" t="s">
        <v>188</v>
      </c>
      <c r="N179" s="254" t="s">
        <v>188</v>
      </c>
      <c r="O179" s="252" t="s">
        <v>188</v>
      </c>
      <c r="P179" s="244" t="s">
        <v>402</v>
      </c>
      <c r="Q179" s="244" t="s">
        <v>245</v>
      </c>
      <c r="R179" s="244" t="s">
        <v>241</v>
      </c>
      <c r="S179" s="244">
        <v>7</v>
      </c>
      <c r="T179" s="244">
        <v>9</v>
      </c>
      <c r="U179" s="252" t="s">
        <v>188</v>
      </c>
      <c r="V179" s="252" t="s">
        <v>188</v>
      </c>
      <c r="W179" s="253" t="s">
        <v>188</v>
      </c>
      <c r="X179" s="253" t="s">
        <v>188</v>
      </c>
      <c r="Y179" s="254" t="s">
        <v>188</v>
      </c>
      <c r="Z179" s="254" t="s">
        <v>188</v>
      </c>
      <c r="AA179" s="254" t="s">
        <v>188</v>
      </c>
      <c r="AB179" s="255" t="s">
        <v>188</v>
      </c>
    </row>
    <row r="180" spans="1:28" s="251" customFormat="1" ht="12" x14ac:dyDescent="0.2">
      <c r="A180" s="244" t="s">
        <v>402</v>
      </c>
      <c r="B180" s="244" t="s">
        <v>245</v>
      </c>
      <c r="C180" s="244" t="s">
        <v>241</v>
      </c>
      <c r="D180" s="244">
        <v>7</v>
      </c>
      <c r="E180" s="244">
        <v>10</v>
      </c>
      <c r="F180" s="256" t="s">
        <v>188</v>
      </c>
      <c r="G180" s="256" t="s">
        <v>188</v>
      </c>
      <c r="H180" s="254" t="s">
        <v>188</v>
      </c>
      <c r="I180" s="256" t="s">
        <v>188</v>
      </c>
      <c r="J180" s="257" t="s">
        <v>188</v>
      </c>
      <c r="K180" s="256" t="s">
        <v>188</v>
      </c>
      <c r="L180" s="254" t="s">
        <v>188</v>
      </c>
      <c r="M180" s="257" t="s">
        <v>188</v>
      </c>
      <c r="N180" s="254" t="s">
        <v>188</v>
      </c>
      <c r="O180" s="252" t="s">
        <v>188</v>
      </c>
      <c r="P180" s="244" t="s">
        <v>402</v>
      </c>
      <c r="Q180" s="244" t="s">
        <v>245</v>
      </c>
      <c r="R180" s="244" t="s">
        <v>241</v>
      </c>
      <c r="S180" s="244">
        <v>7</v>
      </c>
      <c r="T180" s="244">
        <v>10</v>
      </c>
      <c r="U180" s="252" t="s">
        <v>188</v>
      </c>
      <c r="V180" s="252" t="s">
        <v>188</v>
      </c>
      <c r="W180" s="253" t="s">
        <v>188</v>
      </c>
      <c r="X180" s="253" t="s">
        <v>188</v>
      </c>
      <c r="Y180" s="254" t="s">
        <v>188</v>
      </c>
      <c r="Z180" s="254" t="s">
        <v>188</v>
      </c>
      <c r="AA180" s="254" t="s">
        <v>188</v>
      </c>
      <c r="AB180" s="255" t="s">
        <v>188</v>
      </c>
    </row>
    <row r="181" spans="1:28" s="251" customFormat="1" ht="12" x14ac:dyDescent="0.2">
      <c r="A181" s="244" t="s">
        <v>402</v>
      </c>
      <c r="B181" s="244" t="s">
        <v>245</v>
      </c>
      <c r="C181" s="244" t="s">
        <v>241</v>
      </c>
      <c r="D181" s="244">
        <v>7</v>
      </c>
      <c r="E181" s="244">
        <v>11</v>
      </c>
      <c r="F181" s="256" t="s">
        <v>188</v>
      </c>
      <c r="G181" s="256" t="s">
        <v>188</v>
      </c>
      <c r="H181" s="254" t="s">
        <v>188</v>
      </c>
      <c r="I181" s="256" t="s">
        <v>188</v>
      </c>
      <c r="J181" s="257" t="s">
        <v>188</v>
      </c>
      <c r="K181" s="256" t="s">
        <v>188</v>
      </c>
      <c r="L181" s="254" t="s">
        <v>188</v>
      </c>
      <c r="M181" s="257" t="s">
        <v>188</v>
      </c>
      <c r="N181" s="254" t="s">
        <v>188</v>
      </c>
      <c r="O181" s="252" t="s">
        <v>188</v>
      </c>
      <c r="P181" s="244" t="s">
        <v>402</v>
      </c>
      <c r="Q181" s="244" t="s">
        <v>245</v>
      </c>
      <c r="R181" s="244" t="s">
        <v>241</v>
      </c>
      <c r="S181" s="244">
        <v>7</v>
      </c>
      <c r="T181" s="244">
        <v>11</v>
      </c>
      <c r="U181" s="252" t="s">
        <v>188</v>
      </c>
      <c r="V181" s="252" t="s">
        <v>188</v>
      </c>
      <c r="W181" s="253" t="s">
        <v>188</v>
      </c>
      <c r="X181" s="253" t="s">
        <v>188</v>
      </c>
      <c r="Y181" s="254" t="s">
        <v>188</v>
      </c>
      <c r="Z181" s="254" t="s">
        <v>188</v>
      </c>
      <c r="AA181" s="254" t="s">
        <v>188</v>
      </c>
      <c r="AB181" s="255" t="s">
        <v>188</v>
      </c>
    </row>
    <row r="182" spans="1:28" s="251" customFormat="1" ht="12" x14ac:dyDescent="0.2">
      <c r="A182" s="244" t="s">
        <v>402</v>
      </c>
      <c r="B182" s="244" t="s">
        <v>245</v>
      </c>
      <c r="C182" s="244" t="s">
        <v>241</v>
      </c>
      <c r="D182" s="244">
        <v>7</v>
      </c>
      <c r="E182" s="244">
        <v>12</v>
      </c>
      <c r="F182" s="256" t="s">
        <v>188</v>
      </c>
      <c r="G182" s="256" t="s">
        <v>188</v>
      </c>
      <c r="H182" s="254" t="s">
        <v>188</v>
      </c>
      <c r="I182" s="256" t="s">
        <v>188</v>
      </c>
      <c r="J182" s="257" t="s">
        <v>188</v>
      </c>
      <c r="K182" s="256" t="s">
        <v>188</v>
      </c>
      <c r="L182" s="254" t="s">
        <v>188</v>
      </c>
      <c r="M182" s="257" t="s">
        <v>188</v>
      </c>
      <c r="N182" s="254" t="s">
        <v>188</v>
      </c>
      <c r="O182" s="252" t="s">
        <v>188</v>
      </c>
      <c r="P182" s="244" t="s">
        <v>402</v>
      </c>
      <c r="Q182" s="244" t="s">
        <v>245</v>
      </c>
      <c r="R182" s="244" t="s">
        <v>241</v>
      </c>
      <c r="S182" s="244">
        <v>7</v>
      </c>
      <c r="T182" s="244">
        <v>12</v>
      </c>
      <c r="U182" s="252" t="s">
        <v>188</v>
      </c>
      <c r="V182" s="252" t="s">
        <v>188</v>
      </c>
      <c r="W182" s="253" t="s">
        <v>188</v>
      </c>
      <c r="X182" s="253" t="s">
        <v>188</v>
      </c>
      <c r="Y182" s="254" t="s">
        <v>188</v>
      </c>
      <c r="Z182" s="254" t="s">
        <v>188</v>
      </c>
      <c r="AA182" s="254" t="s">
        <v>188</v>
      </c>
      <c r="AB182" s="255" t="s">
        <v>188</v>
      </c>
    </row>
    <row r="183" spans="1:28" s="251" customFormat="1" ht="12" x14ac:dyDescent="0.2">
      <c r="A183" s="243" t="s">
        <v>402</v>
      </c>
      <c r="B183" s="243" t="s">
        <v>245</v>
      </c>
      <c r="C183" s="243" t="s">
        <v>241</v>
      </c>
      <c r="D183" s="244">
        <v>8</v>
      </c>
      <c r="E183" s="244">
        <v>1</v>
      </c>
      <c r="F183" s="245">
        <v>40487</v>
      </c>
      <c r="G183" s="245">
        <v>40523</v>
      </c>
      <c r="H183" s="246">
        <v>36</v>
      </c>
      <c r="I183" s="245">
        <v>40525</v>
      </c>
      <c r="J183" s="247">
        <v>2</v>
      </c>
      <c r="K183" s="256" t="s">
        <v>188</v>
      </c>
      <c r="L183" s="254" t="s">
        <v>188</v>
      </c>
      <c r="M183" s="257" t="s">
        <v>188</v>
      </c>
      <c r="N183" s="254" t="s">
        <v>188</v>
      </c>
      <c r="O183" s="252" t="s">
        <v>188</v>
      </c>
      <c r="P183" s="243" t="s">
        <v>402</v>
      </c>
      <c r="Q183" s="243" t="s">
        <v>245</v>
      </c>
      <c r="R183" s="243" t="s">
        <v>241</v>
      </c>
      <c r="S183" s="244">
        <v>8</v>
      </c>
      <c r="T183" s="244">
        <v>1</v>
      </c>
      <c r="U183" s="252" t="s">
        <v>188</v>
      </c>
      <c r="V183" s="248">
        <v>0.25</v>
      </c>
      <c r="W183" s="249">
        <v>42</v>
      </c>
      <c r="X183" s="249">
        <v>2</v>
      </c>
      <c r="Y183" s="246">
        <v>0</v>
      </c>
      <c r="Z183" s="254" t="s">
        <v>188</v>
      </c>
      <c r="AA183" s="246">
        <v>0</v>
      </c>
      <c r="AB183" s="250">
        <v>0</v>
      </c>
    </row>
    <row r="184" spans="1:28" s="251" customFormat="1" ht="12" x14ac:dyDescent="0.2">
      <c r="A184" s="244" t="s">
        <v>402</v>
      </c>
      <c r="B184" s="244" t="s">
        <v>245</v>
      </c>
      <c r="C184" s="244" t="s">
        <v>241</v>
      </c>
      <c r="D184" s="244">
        <v>8</v>
      </c>
      <c r="E184" s="244">
        <v>2</v>
      </c>
      <c r="F184" s="245">
        <v>40487</v>
      </c>
      <c r="G184" s="245">
        <v>40529</v>
      </c>
      <c r="H184" s="246">
        <v>42</v>
      </c>
      <c r="I184" s="245">
        <v>40534</v>
      </c>
      <c r="J184" s="247">
        <v>5</v>
      </c>
      <c r="K184" s="256" t="s">
        <v>188</v>
      </c>
      <c r="L184" s="254" t="s">
        <v>188</v>
      </c>
      <c r="M184" s="257" t="s">
        <v>188</v>
      </c>
      <c r="N184" s="254" t="s">
        <v>188</v>
      </c>
      <c r="O184" s="252" t="s">
        <v>188</v>
      </c>
      <c r="P184" s="244" t="s">
        <v>402</v>
      </c>
      <c r="Q184" s="244" t="s">
        <v>245</v>
      </c>
      <c r="R184" s="244" t="s">
        <v>241</v>
      </c>
      <c r="S184" s="244">
        <v>8</v>
      </c>
      <c r="T184" s="244">
        <v>2</v>
      </c>
      <c r="U184" s="252" t="s">
        <v>188</v>
      </c>
      <c r="V184" s="252" t="s">
        <v>188</v>
      </c>
      <c r="W184" s="253" t="s">
        <v>188</v>
      </c>
      <c r="X184" s="253" t="s">
        <v>188</v>
      </c>
      <c r="Y184" s="254" t="s">
        <v>188</v>
      </c>
      <c r="Z184" s="254" t="s">
        <v>188</v>
      </c>
      <c r="AA184" s="254" t="s">
        <v>188</v>
      </c>
      <c r="AB184" s="255" t="s">
        <v>188</v>
      </c>
    </row>
    <row r="185" spans="1:28" s="251" customFormat="1" ht="12" x14ac:dyDescent="0.2">
      <c r="A185" s="244" t="s">
        <v>402</v>
      </c>
      <c r="B185" s="244" t="s">
        <v>245</v>
      </c>
      <c r="C185" s="244" t="s">
        <v>241</v>
      </c>
      <c r="D185" s="244">
        <v>8</v>
      </c>
      <c r="E185" s="244">
        <v>3</v>
      </c>
      <c r="F185" s="245">
        <v>40487</v>
      </c>
      <c r="G185" s="245">
        <v>40529</v>
      </c>
      <c r="H185" s="246">
        <v>42</v>
      </c>
      <c r="I185" s="245">
        <v>40531</v>
      </c>
      <c r="J185" s="247">
        <v>2</v>
      </c>
      <c r="K185" s="256" t="s">
        <v>188</v>
      </c>
      <c r="L185" s="254" t="s">
        <v>188</v>
      </c>
      <c r="M185" s="257" t="s">
        <v>188</v>
      </c>
      <c r="N185" s="254" t="s">
        <v>188</v>
      </c>
      <c r="O185" s="252" t="s">
        <v>188</v>
      </c>
      <c r="P185" s="244" t="s">
        <v>402</v>
      </c>
      <c r="Q185" s="244" t="s">
        <v>245</v>
      </c>
      <c r="R185" s="244" t="s">
        <v>241</v>
      </c>
      <c r="S185" s="244">
        <v>8</v>
      </c>
      <c r="T185" s="244">
        <v>3</v>
      </c>
      <c r="U185" s="252" t="s">
        <v>188</v>
      </c>
      <c r="V185" s="252" t="s">
        <v>188</v>
      </c>
      <c r="W185" s="253" t="s">
        <v>188</v>
      </c>
      <c r="X185" s="253" t="s">
        <v>188</v>
      </c>
      <c r="Y185" s="254" t="s">
        <v>188</v>
      </c>
      <c r="Z185" s="254" t="s">
        <v>188</v>
      </c>
      <c r="AA185" s="254" t="s">
        <v>188</v>
      </c>
      <c r="AB185" s="255" t="s">
        <v>188</v>
      </c>
    </row>
    <row r="186" spans="1:28" s="251" customFormat="1" ht="12" x14ac:dyDescent="0.2">
      <c r="A186" s="244" t="s">
        <v>402</v>
      </c>
      <c r="B186" s="244" t="s">
        <v>245</v>
      </c>
      <c r="C186" s="244" t="s">
        <v>241</v>
      </c>
      <c r="D186" s="244">
        <v>8</v>
      </c>
      <c r="E186" s="244">
        <v>4</v>
      </c>
      <c r="F186" s="256" t="s">
        <v>188</v>
      </c>
      <c r="G186" s="256" t="s">
        <v>188</v>
      </c>
      <c r="H186" s="254" t="s">
        <v>188</v>
      </c>
      <c r="I186" s="256" t="s">
        <v>188</v>
      </c>
      <c r="J186" s="257" t="s">
        <v>188</v>
      </c>
      <c r="K186" s="256" t="s">
        <v>188</v>
      </c>
      <c r="L186" s="254" t="s">
        <v>188</v>
      </c>
      <c r="M186" s="257" t="s">
        <v>188</v>
      </c>
      <c r="N186" s="254" t="s">
        <v>188</v>
      </c>
      <c r="O186" s="252" t="s">
        <v>188</v>
      </c>
      <c r="P186" s="244" t="s">
        <v>402</v>
      </c>
      <c r="Q186" s="244" t="s">
        <v>245</v>
      </c>
      <c r="R186" s="244" t="s">
        <v>241</v>
      </c>
      <c r="S186" s="244">
        <v>8</v>
      </c>
      <c r="T186" s="244">
        <v>4</v>
      </c>
      <c r="U186" s="252" t="s">
        <v>188</v>
      </c>
      <c r="V186" s="252" t="s">
        <v>188</v>
      </c>
      <c r="W186" s="253" t="s">
        <v>188</v>
      </c>
      <c r="X186" s="253" t="s">
        <v>188</v>
      </c>
      <c r="Y186" s="254" t="s">
        <v>188</v>
      </c>
      <c r="Z186" s="254" t="s">
        <v>188</v>
      </c>
      <c r="AA186" s="254" t="s">
        <v>188</v>
      </c>
      <c r="AB186" s="255" t="s">
        <v>188</v>
      </c>
    </row>
    <row r="187" spans="1:28" s="251" customFormat="1" ht="12" x14ac:dyDescent="0.2">
      <c r="A187" s="244" t="s">
        <v>402</v>
      </c>
      <c r="B187" s="244" t="s">
        <v>245</v>
      </c>
      <c r="C187" s="244" t="s">
        <v>241</v>
      </c>
      <c r="D187" s="244">
        <v>8</v>
      </c>
      <c r="E187" s="244">
        <v>5</v>
      </c>
      <c r="F187" s="256" t="s">
        <v>188</v>
      </c>
      <c r="G187" s="256" t="s">
        <v>188</v>
      </c>
      <c r="H187" s="254" t="s">
        <v>188</v>
      </c>
      <c r="I187" s="256" t="s">
        <v>188</v>
      </c>
      <c r="J187" s="257" t="s">
        <v>188</v>
      </c>
      <c r="K187" s="256" t="s">
        <v>188</v>
      </c>
      <c r="L187" s="254" t="s">
        <v>188</v>
      </c>
      <c r="M187" s="257" t="s">
        <v>188</v>
      </c>
      <c r="N187" s="254" t="s">
        <v>188</v>
      </c>
      <c r="O187" s="252" t="s">
        <v>188</v>
      </c>
      <c r="P187" s="244" t="s">
        <v>402</v>
      </c>
      <c r="Q187" s="244" t="s">
        <v>245</v>
      </c>
      <c r="R187" s="244" t="s">
        <v>241</v>
      </c>
      <c r="S187" s="244">
        <v>8</v>
      </c>
      <c r="T187" s="244">
        <v>5</v>
      </c>
      <c r="U187" s="252" t="s">
        <v>188</v>
      </c>
      <c r="V187" s="252" t="s">
        <v>188</v>
      </c>
      <c r="W187" s="253" t="s">
        <v>188</v>
      </c>
      <c r="X187" s="253" t="s">
        <v>188</v>
      </c>
      <c r="Y187" s="254" t="s">
        <v>188</v>
      </c>
      <c r="Z187" s="254" t="s">
        <v>188</v>
      </c>
      <c r="AA187" s="254" t="s">
        <v>188</v>
      </c>
      <c r="AB187" s="255" t="s">
        <v>188</v>
      </c>
    </row>
    <row r="188" spans="1:28" s="251" customFormat="1" ht="12" x14ac:dyDescent="0.2">
      <c r="A188" s="244" t="s">
        <v>402</v>
      </c>
      <c r="B188" s="244" t="s">
        <v>245</v>
      </c>
      <c r="C188" s="244" t="s">
        <v>241</v>
      </c>
      <c r="D188" s="244">
        <v>8</v>
      </c>
      <c r="E188" s="244">
        <v>6</v>
      </c>
      <c r="F188" s="256" t="s">
        <v>188</v>
      </c>
      <c r="G188" s="256" t="s">
        <v>188</v>
      </c>
      <c r="H188" s="254" t="s">
        <v>188</v>
      </c>
      <c r="I188" s="256" t="s">
        <v>188</v>
      </c>
      <c r="J188" s="257" t="s">
        <v>188</v>
      </c>
      <c r="K188" s="256" t="s">
        <v>188</v>
      </c>
      <c r="L188" s="254" t="s">
        <v>188</v>
      </c>
      <c r="M188" s="257" t="s">
        <v>188</v>
      </c>
      <c r="N188" s="254" t="s">
        <v>188</v>
      </c>
      <c r="O188" s="252" t="s">
        <v>188</v>
      </c>
      <c r="P188" s="244" t="s">
        <v>402</v>
      </c>
      <c r="Q188" s="244" t="s">
        <v>245</v>
      </c>
      <c r="R188" s="244" t="s">
        <v>241</v>
      </c>
      <c r="S188" s="244">
        <v>8</v>
      </c>
      <c r="T188" s="244">
        <v>6</v>
      </c>
      <c r="U188" s="252" t="s">
        <v>188</v>
      </c>
      <c r="V188" s="252" t="s">
        <v>188</v>
      </c>
      <c r="W188" s="253" t="s">
        <v>188</v>
      </c>
      <c r="X188" s="253" t="s">
        <v>188</v>
      </c>
      <c r="Y188" s="254" t="s">
        <v>188</v>
      </c>
      <c r="Z188" s="254" t="s">
        <v>188</v>
      </c>
      <c r="AA188" s="254" t="s">
        <v>188</v>
      </c>
      <c r="AB188" s="255" t="s">
        <v>188</v>
      </c>
    </row>
    <row r="189" spans="1:28" s="251" customFormat="1" ht="12" x14ac:dyDescent="0.2">
      <c r="A189" s="244" t="s">
        <v>402</v>
      </c>
      <c r="B189" s="244" t="s">
        <v>245</v>
      </c>
      <c r="C189" s="244" t="s">
        <v>241</v>
      </c>
      <c r="D189" s="244">
        <v>8</v>
      </c>
      <c r="E189" s="244">
        <v>7</v>
      </c>
      <c r="F189" s="256" t="s">
        <v>188</v>
      </c>
      <c r="G189" s="256" t="s">
        <v>188</v>
      </c>
      <c r="H189" s="254" t="s">
        <v>188</v>
      </c>
      <c r="I189" s="256" t="s">
        <v>188</v>
      </c>
      <c r="J189" s="257" t="s">
        <v>188</v>
      </c>
      <c r="K189" s="256" t="s">
        <v>188</v>
      </c>
      <c r="L189" s="254" t="s">
        <v>188</v>
      </c>
      <c r="M189" s="257" t="s">
        <v>188</v>
      </c>
      <c r="N189" s="254" t="s">
        <v>188</v>
      </c>
      <c r="O189" s="252" t="s">
        <v>188</v>
      </c>
      <c r="P189" s="244" t="s">
        <v>402</v>
      </c>
      <c r="Q189" s="244" t="s">
        <v>245</v>
      </c>
      <c r="R189" s="244" t="s">
        <v>241</v>
      </c>
      <c r="S189" s="244">
        <v>8</v>
      </c>
      <c r="T189" s="244">
        <v>7</v>
      </c>
      <c r="U189" s="252" t="s">
        <v>188</v>
      </c>
      <c r="V189" s="252" t="s">
        <v>188</v>
      </c>
      <c r="W189" s="253" t="s">
        <v>188</v>
      </c>
      <c r="X189" s="253" t="s">
        <v>188</v>
      </c>
      <c r="Y189" s="254" t="s">
        <v>188</v>
      </c>
      <c r="Z189" s="254" t="s">
        <v>188</v>
      </c>
      <c r="AA189" s="254" t="s">
        <v>188</v>
      </c>
      <c r="AB189" s="255" t="s">
        <v>188</v>
      </c>
    </row>
    <row r="190" spans="1:28" s="251" customFormat="1" ht="12" x14ac:dyDescent="0.2">
      <c r="A190" s="244" t="s">
        <v>402</v>
      </c>
      <c r="B190" s="244" t="s">
        <v>245</v>
      </c>
      <c r="C190" s="244" t="s">
        <v>241</v>
      </c>
      <c r="D190" s="244">
        <v>8</v>
      </c>
      <c r="E190" s="244">
        <v>8</v>
      </c>
      <c r="F190" s="256" t="s">
        <v>188</v>
      </c>
      <c r="G190" s="256" t="s">
        <v>188</v>
      </c>
      <c r="H190" s="254" t="s">
        <v>188</v>
      </c>
      <c r="I190" s="256" t="s">
        <v>188</v>
      </c>
      <c r="J190" s="257" t="s">
        <v>188</v>
      </c>
      <c r="K190" s="256" t="s">
        <v>188</v>
      </c>
      <c r="L190" s="254" t="s">
        <v>188</v>
      </c>
      <c r="M190" s="257" t="s">
        <v>188</v>
      </c>
      <c r="N190" s="254" t="s">
        <v>188</v>
      </c>
      <c r="O190" s="252" t="s">
        <v>188</v>
      </c>
      <c r="P190" s="244" t="s">
        <v>402</v>
      </c>
      <c r="Q190" s="244" t="s">
        <v>245</v>
      </c>
      <c r="R190" s="244" t="s">
        <v>241</v>
      </c>
      <c r="S190" s="244">
        <v>8</v>
      </c>
      <c r="T190" s="244">
        <v>8</v>
      </c>
      <c r="U190" s="252" t="s">
        <v>188</v>
      </c>
      <c r="V190" s="252" t="s">
        <v>188</v>
      </c>
      <c r="W190" s="253" t="s">
        <v>188</v>
      </c>
      <c r="X190" s="253" t="s">
        <v>188</v>
      </c>
      <c r="Y190" s="254" t="s">
        <v>188</v>
      </c>
      <c r="Z190" s="254" t="s">
        <v>188</v>
      </c>
      <c r="AA190" s="254" t="s">
        <v>188</v>
      </c>
      <c r="AB190" s="255" t="s">
        <v>188</v>
      </c>
    </row>
    <row r="191" spans="1:28" s="251" customFormat="1" ht="12" x14ac:dyDescent="0.2">
      <c r="A191" s="244" t="s">
        <v>402</v>
      </c>
      <c r="B191" s="244" t="s">
        <v>245</v>
      </c>
      <c r="C191" s="244" t="s">
        <v>241</v>
      </c>
      <c r="D191" s="244">
        <v>8</v>
      </c>
      <c r="E191" s="244">
        <v>9</v>
      </c>
      <c r="F191" s="256" t="s">
        <v>188</v>
      </c>
      <c r="G191" s="256" t="s">
        <v>188</v>
      </c>
      <c r="H191" s="254" t="s">
        <v>188</v>
      </c>
      <c r="I191" s="256" t="s">
        <v>188</v>
      </c>
      <c r="J191" s="257" t="s">
        <v>188</v>
      </c>
      <c r="K191" s="256" t="s">
        <v>188</v>
      </c>
      <c r="L191" s="254" t="s">
        <v>188</v>
      </c>
      <c r="M191" s="257" t="s">
        <v>188</v>
      </c>
      <c r="N191" s="254" t="s">
        <v>188</v>
      </c>
      <c r="O191" s="252" t="s">
        <v>188</v>
      </c>
      <c r="P191" s="244" t="s">
        <v>402</v>
      </c>
      <c r="Q191" s="244" t="s">
        <v>245</v>
      </c>
      <c r="R191" s="244" t="s">
        <v>241</v>
      </c>
      <c r="S191" s="244">
        <v>8</v>
      </c>
      <c r="T191" s="244">
        <v>9</v>
      </c>
      <c r="U191" s="252" t="s">
        <v>188</v>
      </c>
      <c r="V191" s="252" t="s">
        <v>188</v>
      </c>
      <c r="W191" s="253" t="s">
        <v>188</v>
      </c>
      <c r="X191" s="253" t="s">
        <v>188</v>
      </c>
      <c r="Y191" s="254" t="s">
        <v>188</v>
      </c>
      <c r="Z191" s="254" t="s">
        <v>188</v>
      </c>
      <c r="AA191" s="254" t="s">
        <v>188</v>
      </c>
      <c r="AB191" s="255" t="s">
        <v>188</v>
      </c>
    </row>
    <row r="192" spans="1:28" s="251" customFormat="1" ht="12" x14ac:dyDescent="0.2">
      <c r="A192" s="244" t="s">
        <v>402</v>
      </c>
      <c r="B192" s="244" t="s">
        <v>245</v>
      </c>
      <c r="C192" s="244" t="s">
        <v>241</v>
      </c>
      <c r="D192" s="244">
        <v>8</v>
      </c>
      <c r="E192" s="244">
        <v>10</v>
      </c>
      <c r="F192" s="256" t="s">
        <v>188</v>
      </c>
      <c r="G192" s="256" t="s">
        <v>188</v>
      </c>
      <c r="H192" s="254" t="s">
        <v>188</v>
      </c>
      <c r="I192" s="256" t="s">
        <v>188</v>
      </c>
      <c r="J192" s="257" t="s">
        <v>188</v>
      </c>
      <c r="K192" s="256" t="s">
        <v>188</v>
      </c>
      <c r="L192" s="254" t="s">
        <v>188</v>
      </c>
      <c r="M192" s="257" t="s">
        <v>188</v>
      </c>
      <c r="N192" s="254" t="s">
        <v>188</v>
      </c>
      <c r="O192" s="252" t="s">
        <v>188</v>
      </c>
      <c r="P192" s="244" t="s">
        <v>402</v>
      </c>
      <c r="Q192" s="244" t="s">
        <v>245</v>
      </c>
      <c r="R192" s="244" t="s">
        <v>241</v>
      </c>
      <c r="S192" s="244">
        <v>8</v>
      </c>
      <c r="T192" s="244">
        <v>10</v>
      </c>
      <c r="U192" s="252" t="s">
        <v>188</v>
      </c>
      <c r="V192" s="252" t="s">
        <v>188</v>
      </c>
      <c r="W192" s="253" t="s">
        <v>188</v>
      </c>
      <c r="X192" s="253" t="s">
        <v>188</v>
      </c>
      <c r="Y192" s="254" t="s">
        <v>188</v>
      </c>
      <c r="Z192" s="254" t="s">
        <v>188</v>
      </c>
      <c r="AA192" s="254" t="s">
        <v>188</v>
      </c>
      <c r="AB192" s="255" t="s">
        <v>188</v>
      </c>
    </row>
    <row r="193" spans="1:28" s="251" customFormat="1" ht="12" x14ac:dyDescent="0.2">
      <c r="A193" s="244" t="s">
        <v>402</v>
      </c>
      <c r="B193" s="244" t="s">
        <v>245</v>
      </c>
      <c r="C193" s="244" t="s">
        <v>241</v>
      </c>
      <c r="D193" s="244">
        <v>8</v>
      </c>
      <c r="E193" s="244">
        <v>11</v>
      </c>
      <c r="F193" s="256" t="s">
        <v>188</v>
      </c>
      <c r="G193" s="256" t="s">
        <v>188</v>
      </c>
      <c r="H193" s="254" t="s">
        <v>188</v>
      </c>
      <c r="I193" s="256" t="s">
        <v>188</v>
      </c>
      <c r="J193" s="257" t="s">
        <v>188</v>
      </c>
      <c r="K193" s="256" t="s">
        <v>188</v>
      </c>
      <c r="L193" s="254" t="s">
        <v>188</v>
      </c>
      <c r="M193" s="257" t="s">
        <v>188</v>
      </c>
      <c r="N193" s="254" t="s">
        <v>188</v>
      </c>
      <c r="O193" s="252" t="s">
        <v>188</v>
      </c>
      <c r="P193" s="244" t="s">
        <v>402</v>
      </c>
      <c r="Q193" s="244" t="s">
        <v>245</v>
      </c>
      <c r="R193" s="244" t="s">
        <v>241</v>
      </c>
      <c r="S193" s="244">
        <v>8</v>
      </c>
      <c r="T193" s="244">
        <v>11</v>
      </c>
      <c r="U193" s="252" t="s">
        <v>188</v>
      </c>
      <c r="V193" s="252" t="s">
        <v>188</v>
      </c>
      <c r="W193" s="253" t="s">
        <v>188</v>
      </c>
      <c r="X193" s="253" t="s">
        <v>188</v>
      </c>
      <c r="Y193" s="254" t="s">
        <v>188</v>
      </c>
      <c r="Z193" s="254" t="s">
        <v>188</v>
      </c>
      <c r="AA193" s="254" t="s">
        <v>188</v>
      </c>
      <c r="AB193" s="255" t="s">
        <v>188</v>
      </c>
    </row>
    <row r="194" spans="1:28" s="251" customFormat="1" ht="12" x14ac:dyDescent="0.2">
      <c r="A194" s="244" t="s">
        <v>402</v>
      </c>
      <c r="B194" s="244" t="s">
        <v>245</v>
      </c>
      <c r="C194" s="244" t="s">
        <v>241</v>
      </c>
      <c r="D194" s="244">
        <v>8</v>
      </c>
      <c r="E194" s="244">
        <v>12</v>
      </c>
      <c r="F194" s="256" t="s">
        <v>188</v>
      </c>
      <c r="G194" s="256" t="s">
        <v>188</v>
      </c>
      <c r="H194" s="254" t="s">
        <v>188</v>
      </c>
      <c r="I194" s="256" t="s">
        <v>188</v>
      </c>
      <c r="J194" s="257" t="s">
        <v>188</v>
      </c>
      <c r="K194" s="256" t="s">
        <v>188</v>
      </c>
      <c r="L194" s="254" t="s">
        <v>188</v>
      </c>
      <c r="M194" s="257" t="s">
        <v>188</v>
      </c>
      <c r="N194" s="254" t="s">
        <v>188</v>
      </c>
      <c r="O194" s="252" t="s">
        <v>188</v>
      </c>
      <c r="P194" s="244" t="s">
        <v>402</v>
      </c>
      <c r="Q194" s="244" t="s">
        <v>245</v>
      </c>
      <c r="R194" s="244" t="s">
        <v>241</v>
      </c>
      <c r="S194" s="244">
        <v>8</v>
      </c>
      <c r="T194" s="244">
        <v>12</v>
      </c>
      <c r="U194" s="252" t="s">
        <v>188</v>
      </c>
      <c r="V194" s="252" t="s">
        <v>188</v>
      </c>
      <c r="W194" s="253" t="s">
        <v>188</v>
      </c>
      <c r="X194" s="253" t="s">
        <v>188</v>
      </c>
      <c r="Y194" s="254" t="s">
        <v>188</v>
      </c>
      <c r="Z194" s="254" t="s">
        <v>188</v>
      </c>
      <c r="AA194" s="254" t="s">
        <v>188</v>
      </c>
      <c r="AB194" s="255" t="s">
        <v>188</v>
      </c>
    </row>
    <row r="195" spans="1:28" s="251" customFormat="1" ht="12" x14ac:dyDescent="0.2">
      <c r="A195" s="243" t="s">
        <v>403</v>
      </c>
      <c r="B195" s="243" t="s">
        <v>245</v>
      </c>
      <c r="C195" s="243" t="s">
        <v>241</v>
      </c>
      <c r="D195" s="244">
        <v>1</v>
      </c>
      <c r="E195" s="244">
        <v>1</v>
      </c>
      <c r="F195" s="256" t="s">
        <v>188</v>
      </c>
      <c r="G195" s="256" t="s">
        <v>188</v>
      </c>
      <c r="H195" s="254" t="s">
        <v>188</v>
      </c>
      <c r="I195" s="256" t="s">
        <v>188</v>
      </c>
      <c r="J195" s="257" t="s">
        <v>188</v>
      </c>
      <c r="K195" s="256" t="s">
        <v>188</v>
      </c>
      <c r="L195" s="254" t="s">
        <v>188</v>
      </c>
      <c r="M195" s="257" t="s">
        <v>188</v>
      </c>
      <c r="N195" s="254" t="s">
        <v>188</v>
      </c>
      <c r="O195" s="252" t="s">
        <v>188</v>
      </c>
      <c r="P195" s="243" t="s">
        <v>403</v>
      </c>
      <c r="Q195" s="243" t="s">
        <v>245</v>
      </c>
      <c r="R195" s="243" t="s">
        <v>241</v>
      </c>
      <c r="S195" s="244">
        <v>1</v>
      </c>
      <c r="T195" s="244">
        <v>1</v>
      </c>
      <c r="U195" s="252" t="s">
        <v>188</v>
      </c>
      <c r="V195" s="248">
        <v>0</v>
      </c>
      <c r="W195" s="258" t="s">
        <v>188</v>
      </c>
      <c r="X195" s="258" t="s">
        <v>188</v>
      </c>
      <c r="Y195" s="246">
        <v>0</v>
      </c>
      <c r="Z195" s="254" t="s">
        <v>188</v>
      </c>
      <c r="AA195" s="246">
        <v>0</v>
      </c>
      <c r="AB195" s="250">
        <v>0</v>
      </c>
    </row>
    <row r="196" spans="1:28" s="251" customFormat="1" ht="12" x14ac:dyDescent="0.2">
      <c r="A196" s="244" t="s">
        <v>403</v>
      </c>
      <c r="B196" s="244" t="s">
        <v>245</v>
      </c>
      <c r="C196" s="244" t="s">
        <v>241</v>
      </c>
      <c r="D196" s="244">
        <v>1</v>
      </c>
      <c r="E196" s="244">
        <v>2</v>
      </c>
      <c r="F196" s="256" t="s">
        <v>188</v>
      </c>
      <c r="G196" s="256" t="s">
        <v>188</v>
      </c>
      <c r="H196" s="254" t="s">
        <v>188</v>
      </c>
      <c r="I196" s="256" t="s">
        <v>188</v>
      </c>
      <c r="J196" s="257" t="s">
        <v>188</v>
      </c>
      <c r="K196" s="256" t="s">
        <v>188</v>
      </c>
      <c r="L196" s="254" t="s">
        <v>188</v>
      </c>
      <c r="M196" s="257" t="s">
        <v>188</v>
      </c>
      <c r="N196" s="254" t="s">
        <v>188</v>
      </c>
      <c r="O196" s="252" t="s">
        <v>188</v>
      </c>
      <c r="P196" s="244" t="s">
        <v>403</v>
      </c>
      <c r="Q196" s="244" t="s">
        <v>245</v>
      </c>
      <c r="R196" s="244" t="s">
        <v>241</v>
      </c>
      <c r="S196" s="244">
        <v>1</v>
      </c>
      <c r="T196" s="244">
        <v>2</v>
      </c>
      <c r="U196" s="252" t="s">
        <v>188</v>
      </c>
      <c r="V196" s="252" t="s">
        <v>188</v>
      </c>
      <c r="W196" s="253" t="s">
        <v>188</v>
      </c>
      <c r="X196" s="253" t="s">
        <v>188</v>
      </c>
      <c r="Y196" s="254" t="s">
        <v>188</v>
      </c>
      <c r="Z196" s="254" t="s">
        <v>188</v>
      </c>
      <c r="AA196" s="254" t="s">
        <v>188</v>
      </c>
      <c r="AB196" s="255" t="s">
        <v>188</v>
      </c>
    </row>
    <row r="197" spans="1:28" s="251" customFormat="1" ht="12" x14ac:dyDescent="0.2">
      <c r="A197" s="244" t="s">
        <v>403</v>
      </c>
      <c r="B197" s="244" t="s">
        <v>245</v>
      </c>
      <c r="C197" s="244" t="s">
        <v>241</v>
      </c>
      <c r="D197" s="244">
        <v>1</v>
      </c>
      <c r="E197" s="244">
        <v>3</v>
      </c>
      <c r="F197" s="256" t="s">
        <v>188</v>
      </c>
      <c r="G197" s="256" t="s">
        <v>188</v>
      </c>
      <c r="H197" s="254" t="s">
        <v>188</v>
      </c>
      <c r="I197" s="256" t="s">
        <v>188</v>
      </c>
      <c r="J197" s="257" t="s">
        <v>188</v>
      </c>
      <c r="K197" s="256" t="s">
        <v>188</v>
      </c>
      <c r="L197" s="254" t="s">
        <v>188</v>
      </c>
      <c r="M197" s="257" t="s">
        <v>188</v>
      </c>
      <c r="N197" s="254" t="s">
        <v>188</v>
      </c>
      <c r="O197" s="252" t="s">
        <v>188</v>
      </c>
      <c r="P197" s="244" t="s">
        <v>403</v>
      </c>
      <c r="Q197" s="244" t="s">
        <v>245</v>
      </c>
      <c r="R197" s="244" t="s">
        <v>241</v>
      </c>
      <c r="S197" s="244">
        <v>1</v>
      </c>
      <c r="T197" s="244">
        <v>3</v>
      </c>
      <c r="U197" s="252" t="s">
        <v>188</v>
      </c>
      <c r="V197" s="252" t="s">
        <v>188</v>
      </c>
      <c r="W197" s="253" t="s">
        <v>188</v>
      </c>
      <c r="X197" s="253" t="s">
        <v>188</v>
      </c>
      <c r="Y197" s="254" t="s">
        <v>188</v>
      </c>
      <c r="Z197" s="254" t="s">
        <v>188</v>
      </c>
      <c r="AA197" s="254" t="s">
        <v>188</v>
      </c>
      <c r="AB197" s="255" t="s">
        <v>188</v>
      </c>
    </row>
    <row r="198" spans="1:28" s="251" customFormat="1" ht="12" x14ac:dyDescent="0.2">
      <c r="A198" s="244" t="s">
        <v>403</v>
      </c>
      <c r="B198" s="244" t="s">
        <v>245</v>
      </c>
      <c r="C198" s="244" t="s">
        <v>241</v>
      </c>
      <c r="D198" s="244">
        <v>1</v>
      </c>
      <c r="E198" s="244">
        <v>4</v>
      </c>
      <c r="F198" s="256" t="s">
        <v>188</v>
      </c>
      <c r="G198" s="256" t="s">
        <v>188</v>
      </c>
      <c r="H198" s="254" t="s">
        <v>188</v>
      </c>
      <c r="I198" s="256" t="s">
        <v>188</v>
      </c>
      <c r="J198" s="257" t="s">
        <v>188</v>
      </c>
      <c r="K198" s="256" t="s">
        <v>188</v>
      </c>
      <c r="L198" s="254" t="s">
        <v>188</v>
      </c>
      <c r="M198" s="257" t="s">
        <v>188</v>
      </c>
      <c r="N198" s="254" t="s">
        <v>188</v>
      </c>
      <c r="O198" s="252" t="s">
        <v>188</v>
      </c>
      <c r="P198" s="244" t="s">
        <v>403</v>
      </c>
      <c r="Q198" s="244" t="s">
        <v>245</v>
      </c>
      <c r="R198" s="244" t="s">
        <v>241</v>
      </c>
      <c r="S198" s="244">
        <v>1</v>
      </c>
      <c r="T198" s="244">
        <v>4</v>
      </c>
      <c r="U198" s="252" t="s">
        <v>188</v>
      </c>
      <c r="V198" s="252" t="s">
        <v>188</v>
      </c>
      <c r="W198" s="253" t="s">
        <v>188</v>
      </c>
      <c r="X198" s="253" t="s">
        <v>188</v>
      </c>
      <c r="Y198" s="254" t="s">
        <v>188</v>
      </c>
      <c r="Z198" s="254" t="s">
        <v>188</v>
      </c>
      <c r="AA198" s="254" t="s">
        <v>188</v>
      </c>
      <c r="AB198" s="255" t="s">
        <v>188</v>
      </c>
    </row>
    <row r="199" spans="1:28" s="251" customFormat="1" ht="12" x14ac:dyDescent="0.2">
      <c r="A199" s="244" t="s">
        <v>403</v>
      </c>
      <c r="B199" s="244" t="s">
        <v>245</v>
      </c>
      <c r="C199" s="244" t="s">
        <v>241</v>
      </c>
      <c r="D199" s="244">
        <v>1</v>
      </c>
      <c r="E199" s="244">
        <v>5</v>
      </c>
      <c r="F199" s="256" t="s">
        <v>188</v>
      </c>
      <c r="G199" s="256" t="s">
        <v>188</v>
      </c>
      <c r="H199" s="254" t="s">
        <v>188</v>
      </c>
      <c r="I199" s="256" t="s">
        <v>188</v>
      </c>
      <c r="J199" s="257" t="s">
        <v>188</v>
      </c>
      <c r="K199" s="256" t="s">
        <v>188</v>
      </c>
      <c r="L199" s="254" t="s">
        <v>188</v>
      </c>
      <c r="M199" s="257" t="s">
        <v>188</v>
      </c>
      <c r="N199" s="254" t="s">
        <v>188</v>
      </c>
      <c r="O199" s="252" t="s">
        <v>188</v>
      </c>
      <c r="P199" s="244" t="s">
        <v>403</v>
      </c>
      <c r="Q199" s="244" t="s">
        <v>245</v>
      </c>
      <c r="R199" s="244" t="s">
        <v>241</v>
      </c>
      <c r="S199" s="244">
        <v>1</v>
      </c>
      <c r="T199" s="244">
        <v>5</v>
      </c>
      <c r="U199" s="252" t="s">
        <v>188</v>
      </c>
      <c r="V199" s="252" t="s">
        <v>188</v>
      </c>
      <c r="W199" s="253" t="s">
        <v>188</v>
      </c>
      <c r="X199" s="253" t="s">
        <v>188</v>
      </c>
      <c r="Y199" s="254" t="s">
        <v>188</v>
      </c>
      <c r="Z199" s="254" t="s">
        <v>188</v>
      </c>
      <c r="AA199" s="254" t="s">
        <v>188</v>
      </c>
      <c r="AB199" s="255" t="s">
        <v>188</v>
      </c>
    </row>
    <row r="200" spans="1:28" s="251" customFormat="1" ht="12" x14ac:dyDescent="0.2">
      <c r="A200" s="244" t="s">
        <v>403</v>
      </c>
      <c r="B200" s="244" t="s">
        <v>245</v>
      </c>
      <c r="C200" s="244" t="s">
        <v>241</v>
      </c>
      <c r="D200" s="244">
        <v>1</v>
      </c>
      <c r="E200" s="244">
        <v>6</v>
      </c>
      <c r="F200" s="256" t="s">
        <v>188</v>
      </c>
      <c r="G200" s="256" t="s">
        <v>188</v>
      </c>
      <c r="H200" s="254" t="s">
        <v>188</v>
      </c>
      <c r="I200" s="256" t="s">
        <v>188</v>
      </c>
      <c r="J200" s="257" t="s">
        <v>188</v>
      </c>
      <c r="K200" s="256" t="s">
        <v>188</v>
      </c>
      <c r="L200" s="254" t="s">
        <v>188</v>
      </c>
      <c r="M200" s="257" t="s">
        <v>188</v>
      </c>
      <c r="N200" s="254" t="s">
        <v>188</v>
      </c>
      <c r="O200" s="252" t="s">
        <v>188</v>
      </c>
      <c r="P200" s="244" t="s">
        <v>403</v>
      </c>
      <c r="Q200" s="244" t="s">
        <v>245</v>
      </c>
      <c r="R200" s="244" t="s">
        <v>241</v>
      </c>
      <c r="S200" s="244">
        <v>1</v>
      </c>
      <c r="T200" s="244">
        <v>6</v>
      </c>
      <c r="U200" s="252" t="s">
        <v>188</v>
      </c>
      <c r="V200" s="252" t="s">
        <v>188</v>
      </c>
      <c r="W200" s="253" t="s">
        <v>188</v>
      </c>
      <c r="X200" s="253" t="s">
        <v>188</v>
      </c>
      <c r="Y200" s="254" t="s">
        <v>188</v>
      </c>
      <c r="Z200" s="254" t="s">
        <v>188</v>
      </c>
      <c r="AA200" s="254" t="s">
        <v>188</v>
      </c>
      <c r="AB200" s="255" t="s">
        <v>188</v>
      </c>
    </row>
    <row r="201" spans="1:28" s="251" customFormat="1" ht="12" x14ac:dyDescent="0.2">
      <c r="A201" s="244" t="s">
        <v>403</v>
      </c>
      <c r="B201" s="244" t="s">
        <v>245</v>
      </c>
      <c r="C201" s="244" t="s">
        <v>241</v>
      </c>
      <c r="D201" s="244">
        <v>1</v>
      </c>
      <c r="E201" s="244">
        <v>7</v>
      </c>
      <c r="F201" s="256" t="s">
        <v>188</v>
      </c>
      <c r="G201" s="256" t="s">
        <v>188</v>
      </c>
      <c r="H201" s="254" t="s">
        <v>188</v>
      </c>
      <c r="I201" s="256" t="s">
        <v>188</v>
      </c>
      <c r="J201" s="257" t="s">
        <v>188</v>
      </c>
      <c r="K201" s="256" t="s">
        <v>188</v>
      </c>
      <c r="L201" s="254" t="s">
        <v>188</v>
      </c>
      <c r="M201" s="257" t="s">
        <v>188</v>
      </c>
      <c r="N201" s="254" t="s">
        <v>188</v>
      </c>
      <c r="O201" s="252" t="s">
        <v>188</v>
      </c>
      <c r="P201" s="244" t="s">
        <v>403</v>
      </c>
      <c r="Q201" s="244" t="s">
        <v>245</v>
      </c>
      <c r="R201" s="244" t="s">
        <v>241</v>
      </c>
      <c r="S201" s="244">
        <v>1</v>
      </c>
      <c r="T201" s="244">
        <v>7</v>
      </c>
      <c r="U201" s="252" t="s">
        <v>188</v>
      </c>
      <c r="V201" s="252" t="s">
        <v>188</v>
      </c>
      <c r="W201" s="253" t="s">
        <v>188</v>
      </c>
      <c r="X201" s="253" t="s">
        <v>188</v>
      </c>
      <c r="Y201" s="254" t="s">
        <v>188</v>
      </c>
      <c r="Z201" s="254" t="s">
        <v>188</v>
      </c>
      <c r="AA201" s="254" t="s">
        <v>188</v>
      </c>
      <c r="AB201" s="255" t="s">
        <v>188</v>
      </c>
    </row>
    <row r="202" spans="1:28" s="251" customFormat="1" ht="12" x14ac:dyDescent="0.2">
      <c r="A202" s="244" t="s">
        <v>403</v>
      </c>
      <c r="B202" s="244" t="s">
        <v>245</v>
      </c>
      <c r="C202" s="244" t="s">
        <v>241</v>
      </c>
      <c r="D202" s="244">
        <v>1</v>
      </c>
      <c r="E202" s="244">
        <v>8</v>
      </c>
      <c r="F202" s="256" t="s">
        <v>188</v>
      </c>
      <c r="G202" s="256" t="s">
        <v>188</v>
      </c>
      <c r="H202" s="254" t="s">
        <v>188</v>
      </c>
      <c r="I202" s="256" t="s">
        <v>188</v>
      </c>
      <c r="J202" s="257" t="s">
        <v>188</v>
      </c>
      <c r="K202" s="256" t="s">
        <v>188</v>
      </c>
      <c r="L202" s="254" t="s">
        <v>188</v>
      </c>
      <c r="M202" s="257" t="s">
        <v>188</v>
      </c>
      <c r="N202" s="254" t="s">
        <v>188</v>
      </c>
      <c r="O202" s="252" t="s">
        <v>188</v>
      </c>
      <c r="P202" s="244" t="s">
        <v>403</v>
      </c>
      <c r="Q202" s="244" t="s">
        <v>245</v>
      </c>
      <c r="R202" s="244" t="s">
        <v>241</v>
      </c>
      <c r="S202" s="244">
        <v>1</v>
      </c>
      <c r="T202" s="244">
        <v>8</v>
      </c>
      <c r="U202" s="252" t="s">
        <v>188</v>
      </c>
      <c r="V202" s="252" t="s">
        <v>188</v>
      </c>
      <c r="W202" s="253" t="s">
        <v>188</v>
      </c>
      <c r="X202" s="253" t="s">
        <v>188</v>
      </c>
      <c r="Y202" s="254" t="s">
        <v>188</v>
      </c>
      <c r="Z202" s="254" t="s">
        <v>188</v>
      </c>
      <c r="AA202" s="254" t="s">
        <v>188</v>
      </c>
      <c r="AB202" s="255" t="s">
        <v>188</v>
      </c>
    </row>
    <row r="203" spans="1:28" s="251" customFormat="1" ht="12" x14ac:dyDescent="0.2">
      <c r="A203" s="244" t="s">
        <v>403</v>
      </c>
      <c r="B203" s="244" t="s">
        <v>245</v>
      </c>
      <c r="C203" s="244" t="s">
        <v>241</v>
      </c>
      <c r="D203" s="244">
        <v>1</v>
      </c>
      <c r="E203" s="244">
        <v>9</v>
      </c>
      <c r="F203" s="256" t="s">
        <v>188</v>
      </c>
      <c r="G203" s="256" t="s">
        <v>188</v>
      </c>
      <c r="H203" s="254" t="s">
        <v>188</v>
      </c>
      <c r="I203" s="256" t="s">
        <v>188</v>
      </c>
      <c r="J203" s="257" t="s">
        <v>188</v>
      </c>
      <c r="K203" s="256" t="s">
        <v>188</v>
      </c>
      <c r="L203" s="254" t="s">
        <v>188</v>
      </c>
      <c r="M203" s="257" t="s">
        <v>188</v>
      </c>
      <c r="N203" s="254" t="s">
        <v>188</v>
      </c>
      <c r="O203" s="252" t="s">
        <v>188</v>
      </c>
      <c r="P203" s="244" t="s">
        <v>403</v>
      </c>
      <c r="Q203" s="244" t="s">
        <v>245</v>
      </c>
      <c r="R203" s="244" t="s">
        <v>241</v>
      </c>
      <c r="S203" s="244">
        <v>1</v>
      </c>
      <c r="T203" s="244">
        <v>9</v>
      </c>
      <c r="U203" s="252" t="s">
        <v>188</v>
      </c>
      <c r="V203" s="252" t="s">
        <v>188</v>
      </c>
      <c r="W203" s="253" t="s">
        <v>188</v>
      </c>
      <c r="X203" s="253" t="s">
        <v>188</v>
      </c>
      <c r="Y203" s="254" t="s">
        <v>188</v>
      </c>
      <c r="Z203" s="254" t="s">
        <v>188</v>
      </c>
      <c r="AA203" s="254" t="s">
        <v>188</v>
      </c>
      <c r="AB203" s="255" t="s">
        <v>188</v>
      </c>
    </row>
    <row r="204" spans="1:28" s="251" customFormat="1" ht="12" x14ac:dyDescent="0.2">
      <c r="A204" s="244" t="s">
        <v>403</v>
      </c>
      <c r="B204" s="244" t="s">
        <v>245</v>
      </c>
      <c r="C204" s="244" t="s">
        <v>241</v>
      </c>
      <c r="D204" s="244">
        <v>1</v>
      </c>
      <c r="E204" s="244">
        <v>10</v>
      </c>
      <c r="F204" s="256" t="s">
        <v>188</v>
      </c>
      <c r="G204" s="256" t="s">
        <v>188</v>
      </c>
      <c r="H204" s="254" t="s">
        <v>188</v>
      </c>
      <c r="I204" s="256" t="s">
        <v>188</v>
      </c>
      <c r="J204" s="257" t="s">
        <v>188</v>
      </c>
      <c r="K204" s="256" t="s">
        <v>188</v>
      </c>
      <c r="L204" s="254" t="s">
        <v>188</v>
      </c>
      <c r="M204" s="257" t="s">
        <v>188</v>
      </c>
      <c r="N204" s="254" t="s">
        <v>188</v>
      </c>
      <c r="O204" s="252" t="s">
        <v>188</v>
      </c>
      <c r="P204" s="244" t="s">
        <v>403</v>
      </c>
      <c r="Q204" s="244" t="s">
        <v>245</v>
      </c>
      <c r="R204" s="244" t="s">
        <v>241</v>
      </c>
      <c r="S204" s="244">
        <v>1</v>
      </c>
      <c r="T204" s="244">
        <v>10</v>
      </c>
      <c r="U204" s="252" t="s">
        <v>188</v>
      </c>
      <c r="V204" s="252" t="s">
        <v>188</v>
      </c>
      <c r="W204" s="253" t="s">
        <v>188</v>
      </c>
      <c r="X204" s="253" t="s">
        <v>188</v>
      </c>
      <c r="Y204" s="254" t="s">
        <v>188</v>
      </c>
      <c r="Z204" s="254" t="s">
        <v>188</v>
      </c>
      <c r="AA204" s="254" t="s">
        <v>188</v>
      </c>
      <c r="AB204" s="255" t="s">
        <v>188</v>
      </c>
    </row>
    <row r="205" spans="1:28" s="251" customFormat="1" ht="12" x14ac:dyDescent="0.2">
      <c r="A205" s="244" t="s">
        <v>403</v>
      </c>
      <c r="B205" s="244" t="s">
        <v>245</v>
      </c>
      <c r="C205" s="244" t="s">
        <v>241</v>
      </c>
      <c r="D205" s="244">
        <v>1</v>
      </c>
      <c r="E205" s="244">
        <v>11</v>
      </c>
      <c r="F205" s="256" t="s">
        <v>188</v>
      </c>
      <c r="G205" s="256" t="s">
        <v>188</v>
      </c>
      <c r="H205" s="254" t="s">
        <v>188</v>
      </c>
      <c r="I205" s="256" t="s">
        <v>188</v>
      </c>
      <c r="J205" s="257" t="s">
        <v>188</v>
      </c>
      <c r="K205" s="256" t="s">
        <v>188</v>
      </c>
      <c r="L205" s="254" t="s">
        <v>188</v>
      </c>
      <c r="M205" s="257" t="s">
        <v>188</v>
      </c>
      <c r="N205" s="254" t="s">
        <v>188</v>
      </c>
      <c r="O205" s="252" t="s">
        <v>188</v>
      </c>
      <c r="P205" s="244" t="s">
        <v>403</v>
      </c>
      <c r="Q205" s="244" t="s">
        <v>245</v>
      </c>
      <c r="R205" s="244" t="s">
        <v>241</v>
      </c>
      <c r="S205" s="244">
        <v>1</v>
      </c>
      <c r="T205" s="244">
        <v>11</v>
      </c>
      <c r="U205" s="252" t="s">
        <v>188</v>
      </c>
      <c r="V205" s="252" t="s">
        <v>188</v>
      </c>
      <c r="W205" s="253" t="s">
        <v>188</v>
      </c>
      <c r="X205" s="253" t="s">
        <v>188</v>
      </c>
      <c r="Y205" s="254" t="s">
        <v>188</v>
      </c>
      <c r="Z205" s="254" t="s">
        <v>188</v>
      </c>
      <c r="AA205" s="254" t="s">
        <v>188</v>
      </c>
      <c r="AB205" s="255" t="s">
        <v>188</v>
      </c>
    </row>
    <row r="206" spans="1:28" s="251" customFormat="1" ht="12" x14ac:dyDescent="0.2">
      <c r="A206" s="244" t="s">
        <v>403</v>
      </c>
      <c r="B206" s="244" t="s">
        <v>245</v>
      </c>
      <c r="C206" s="244" t="s">
        <v>241</v>
      </c>
      <c r="D206" s="244">
        <v>1</v>
      </c>
      <c r="E206" s="244">
        <v>12</v>
      </c>
      <c r="F206" s="256" t="s">
        <v>188</v>
      </c>
      <c r="G206" s="256" t="s">
        <v>188</v>
      </c>
      <c r="H206" s="254" t="s">
        <v>188</v>
      </c>
      <c r="I206" s="256" t="s">
        <v>188</v>
      </c>
      <c r="J206" s="257" t="s">
        <v>188</v>
      </c>
      <c r="K206" s="256" t="s">
        <v>188</v>
      </c>
      <c r="L206" s="254" t="s">
        <v>188</v>
      </c>
      <c r="M206" s="257" t="s">
        <v>188</v>
      </c>
      <c r="N206" s="254" t="s">
        <v>188</v>
      </c>
      <c r="O206" s="252" t="s">
        <v>188</v>
      </c>
      <c r="P206" s="244" t="s">
        <v>403</v>
      </c>
      <c r="Q206" s="244" t="s">
        <v>245</v>
      </c>
      <c r="R206" s="244" t="s">
        <v>241</v>
      </c>
      <c r="S206" s="244">
        <v>1</v>
      </c>
      <c r="T206" s="244">
        <v>12</v>
      </c>
      <c r="U206" s="252" t="s">
        <v>188</v>
      </c>
      <c r="V206" s="252" t="s">
        <v>188</v>
      </c>
      <c r="W206" s="253" t="s">
        <v>188</v>
      </c>
      <c r="X206" s="253" t="s">
        <v>188</v>
      </c>
      <c r="Y206" s="254" t="s">
        <v>188</v>
      </c>
      <c r="Z206" s="254" t="s">
        <v>188</v>
      </c>
      <c r="AA206" s="254" t="s">
        <v>188</v>
      </c>
      <c r="AB206" s="255" t="s">
        <v>188</v>
      </c>
    </row>
    <row r="207" spans="1:28" s="251" customFormat="1" ht="12" x14ac:dyDescent="0.2">
      <c r="A207" s="243" t="s">
        <v>403</v>
      </c>
      <c r="B207" s="243" t="s">
        <v>245</v>
      </c>
      <c r="C207" s="243" t="s">
        <v>241</v>
      </c>
      <c r="D207" s="244">
        <v>2</v>
      </c>
      <c r="E207" s="244">
        <v>1</v>
      </c>
      <c r="F207" s="256" t="s">
        <v>188</v>
      </c>
      <c r="G207" s="256" t="s">
        <v>188</v>
      </c>
      <c r="H207" s="254" t="s">
        <v>188</v>
      </c>
      <c r="I207" s="256" t="s">
        <v>188</v>
      </c>
      <c r="J207" s="257" t="s">
        <v>188</v>
      </c>
      <c r="K207" s="256" t="s">
        <v>188</v>
      </c>
      <c r="L207" s="254" t="s">
        <v>188</v>
      </c>
      <c r="M207" s="257" t="s">
        <v>188</v>
      </c>
      <c r="N207" s="254" t="s">
        <v>188</v>
      </c>
      <c r="O207" s="252" t="s">
        <v>188</v>
      </c>
      <c r="P207" s="243" t="s">
        <v>403</v>
      </c>
      <c r="Q207" s="243" t="s">
        <v>245</v>
      </c>
      <c r="R207" s="243" t="s">
        <v>241</v>
      </c>
      <c r="S207" s="244">
        <v>2</v>
      </c>
      <c r="T207" s="244">
        <v>1</v>
      </c>
      <c r="U207" s="252" t="s">
        <v>188</v>
      </c>
      <c r="V207" s="248">
        <v>0</v>
      </c>
      <c r="W207" s="258" t="s">
        <v>188</v>
      </c>
      <c r="X207" s="258" t="s">
        <v>188</v>
      </c>
      <c r="Y207" s="246">
        <v>0</v>
      </c>
      <c r="Z207" s="254" t="s">
        <v>188</v>
      </c>
      <c r="AA207" s="246">
        <v>0</v>
      </c>
      <c r="AB207" s="250">
        <v>0</v>
      </c>
    </row>
    <row r="208" spans="1:28" s="251" customFormat="1" ht="12" x14ac:dyDescent="0.2">
      <c r="A208" s="244" t="s">
        <v>403</v>
      </c>
      <c r="B208" s="244" t="s">
        <v>245</v>
      </c>
      <c r="C208" s="244" t="s">
        <v>241</v>
      </c>
      <c r="D208" s="244">
        <v>2</v>
      </c>
      <c r="E208" s="244">
        <v>2</v>
      </c>
      <c r="F208" s="256" t="s">
        <v>188</v>
      </c>
      <c r="G208" s="256" t="s">
        <v>188</v>
      </c>
      <c r="H208" s="254" t="s">
        <v>188</v>
      </c>
      <c r="I208" s="256" t="s">
        <v>188</v>
      </c>
      <c r="J208" s="257" t="s">
        <v>188</v>
      </c>
      <c r="K208" s="256" t="s">
        <v>188</v>
      </c>
      <c r="L208" s="254" t="s">
        <v>188</v>
      </c>
      <c r="M208" s="257" t="s">
        <v>188</v>
      </c>
      <c r="N208" s="254" t="s">
        <v>188</v>
      </c>
      <c r="O208" s="252" t="s">
        <v>188</v>
      </c>
      <c r="P208" s="244" t="s">
        <v>403</v>
      </c>
      <c r="Q208" s="244" t="s">
        <v>245</v>
      </c>
      <c r="R208" s="244" t="s">
        <v>241</v>
      </c>
      <c r="S208" s="244">
        <v>2</v>
      </c>
      <c r="T208" s="244">
        <v>2</v>
      </c>
      <c r="U208" s="252" t="s">
        <v>188</v>
      </c>
      <c r="V208" s="252" t="s">
        <v>188</v>
      </c>
      <c r="W208" s="253" t="s">
        <v>188</v>
      </c>
      <c r="X208" s="253" t="s">
        <v>188</v>
      </c>
      <c r="Y208" s="254" t="s">
        <v>188</v>
      </c>
      <c r="Z208" s="254" t="s">
        <v>188</v>
      </c>
      <c r="AA208" s="254" t="s">
        <v>188</v>
      </c>
      <c r="AB208" s="255" t="s">
        <v>188</v>
      </c>
    </row>
    <row r="209" spans="1:28" s="251" customFormat="1" ht="12" x14ac:dyDescent="0.2">
      <c r="A209" s="244" t="s">
        <v>403</v>
      </c>
      <c r="B209" s="244" t="s">
        <v>245</v>
      </c>
      <c r="C209" s="244" t="s">
        <v>241</v>
      </c>
      <c r="D209" s="244">
        <v>2</v>
      </c>
      <c r="E209" s="244">
        <v>3</v>
      </c>
      <c r="F209" s="256" t="s">
        <v>188</v>
      </c>
      <c r="G209" s="256" t="s">
        <v>188</v>
      </c>
      <c r="H209" s="254" t="s">
        <v>188</v>
      </c>
      <c r="I209" s="256" t="s">
        <v>188</v>
      </c>
      <c r="J209" s="257" t="s">
        <v>188</v>
      </c>
      <c r="K209" s="256" t="s">
        <v>188</v>
      </c>
      <c r="L209" s="254" t="s">
        <v>188</v>
      </c>
      <c r="M209" s="257" t="s">
        <v>188</v>
      </c>
      <c r="N209" s="254" t="s">
        <v>188</v>
      </c>
      <c r="O209" s="252" t="s">
        <v>188</v>
      </c>
      <c r="P209" s="244" t="s">
        <v>403</v>
      </c>
      <c r="Q209" s="244" t="s">
        <v>245</v>
      </c>
      <c r="R209" s="244" t="s">
        <v>241</v>
      </c>
      <c r="S209" s="244">
        <v>2</v>
      </c>
      <c r="T209" s="244">
        <v>3</v>
      </c>
      <c r="U209" s="252" t="s">
        <v>188</v>
      </c>
      <c r="V209" s="252" t="s">
        <v>188</v>
      </c>
      <c r="W209" s="253" t="s">
        <v>188</v>
      </c>
      <c r="X209" s="253" t="s">
        <v>188</v>
      </c>
      <c r="Y209" s="254" t="s">
        <v>188</v>
      </c>
      <c r="Z209" s="254" t="s">
        <v>188</v>
      </c>
      <c r="AA209" s="254" t="s">
        <v>188</v>
      </c>
      <c r="AB209" s="255" t="s">
        <v>188</v>
      </c>
    </row>
    <row r="210" spans="1:28" s="251" customFormat="1" ht="12" x14ac:dyDescent="0.2">
      <c r="A210" s="244" t="s">
        <v>403</v>
      </c>
      <c r="B210" s="244" t="s">
        <v>245</v>
      </c>
      <c r="C210" s="244" t="s">
        <v>241</v>
      </c>
      <c r="D210" s="244">
        <v>2</v>
      </c>
      <c r="E210" s="244">
        <v>4</v>
      </c>
      <c r="F210" s="256" t="s">
        <v>188</v>
      </c>
      <c r="G210" s="256" t="s">
        <v>188</v>
      </c>
      <c r="H210" s="254" t="s">
        <v>188</v>
      </c>
      <c r="I210" s="256" t="s">
        <v>188</v>
      </c>
      <c r="J210" s="257" t="s">
        <v>188</v>
      </c>
      <c r="K210" s="256" t="s">
        <v>188</v>
      </c>
      <c r="L210" s="254" t="s">
        <v>188</v>
      </c>
      <c r="M210" s="257" t="s">
        <v>188</v>
      </c>
      <c r="N210" s="254" t="s">
        <v>188</v>
      </c>
      <c r="O210" s="252" t="s">
        <v>188</v>
      </c>
      <c r="P210" s="244" t="s">
        <v>403</v>
      </c>
      <c r="Q210" s="244" t="s">
        <v>245</v>
      </c>
      <c r="R210" s="244" t="s">
        <v>241</v>
      </c>
      <c r="S210" s="244">
        <v>2</v>
      </c>
      <c r="T210" s="244">
        <v>4</v>
      </c>
      <c r="U210" s="252" t="s">
        <v>188</v>
      </c>
      <c r="V210" s="252" t="s">
        <v>188</v>
      </c>
      <c r="W210" s="253" t="s">
        <v>188</v>
      </c>
      <c r="X210" s="253" t="s">
        <v>188</v>
      </c>
      <c r="Y210" s="254" t="s">
        <v>188</v>
      </c>
      <c r="Z210" s="254" t="s">
        <v>188</v>
      </c>
      <c r="AA210" s="254" t="s">
        <v>188</v>
      </c>
      <c r="AB210" s="255" t="s">
        <v>188</v>
      </c>
    </row>
    <row r="211" spans="1:28" s="251" customFormat="1" ht="12" x14ac:dyDescent="0.2">
      <c r="A211" s="244" t="s">
        <v>403</v>
      </c>
      <c r="B211" s="244" t="s">
        <v>245</v>
      </c>
      <c r="C211" s="244" t="s">
        <v>241</v>
      </c>
      <c r="D211" s="244">
        <v>2</v>
      </c>
      <c r="E211" s="244">
        <v>5</v>
      </c>
      <c r="F211" s="256" t="s">
        <v>188</v>
      </c>
      <c r="G211" s="256" t="s">
        <v>188</v>
      </c>
      <c r="H211" s="254" t="s">
        <v>188</v>
      </c>
      <c r="I211" s="256" t="s">
        <v>188</v>
      </c>
      <c r="J211" s="257" t="s">
        <v>188</v>
      </c>
      <c r="K211" s="256" t="s">
        <v>188</v>
      </c>
      <c r="L211" s="254" t="s">
        <v>188</v>
      </c>
      <c r="M211" s="257" t="s">
        <v>188</v>
      </c>
      <c r="N211" s="254" t="s">
        <v>188</v>
      </c>
      <c r="O211" s="252" t="s">
        <v>188</v>
      </c>
      <c r="P211" s="244" t="s">
        <v>403</v>
      </c>
      <c r="Q211" s="244" t="s">
        <v>245</v>
      </c>
      <c r="R211" s="244" t="s">
        <v>241</v>
      </c>
      <c r="S211" s="244">
        <v>2</v>
      </c>
      <c r="T211" s="244">
        <v>5</v>
      </c>
      <c r="U211" s="252" t="s">
        <v>188</v>
      </c>
      <c r="V211" s="252" t="s">
        <v>188</v>
      </c>
      <c r="W211" s="253" t="s">
        <v>188</v>
      </c>
      <c r="X211" s="253" t="s">
        <v>188</v>
      </c>
      <c r="Y211" s="254" t="s">
        <v>188</v>
      </c>
      <c r="Z211" s="254" t="s">
        <v>188</v>
      </c>
      <c r="AA211" s="254" t="s">
        <v>188</v>
      </c>
      <c r="AB211" s="255" t="s">
        <v>188</v>
      </c>
    </row>
    <row r="212" spans="1:28" s="251" customFormat="1" ht="12" x14ac:dyDescent="0.2">
      <c r="A212" s="244" t="s">
        <v>403</v>
      </c>
      <c r="B212" s="244" t="s">
        <v>245</v>
      </c>
      <c r="C212" s="244" t="s">
        <v>241</v>
      </c>
      <c r="D212" s="244">
        <v>2</v>
      </c>
      <c r="E212" s="244">
        <v>6</v>
      </c>
      <c r="F212" s="256" t="s">
        <v>188</v>
      </c>
      <c r="G212" s="256" t="s">
        <v>188</v>
      </c>
      <c r="H212" s="254" t="s">
        <v>188</v>
      </c>
      <c r="I212" s="256" t="s">
        <v>188</v>
      </c>
      <c r="J212" s="257" t="s">
        <v>188</v>
      </c>
      <c r="K212" s="256" t="s">
        <v>188</v>
      </c>
      <c r="L212" s="254" t="s">
        <v>188</v>
      </c>
      <c r="M212" s="257" t="s">
        <v>188</v>
      </c>
      <c r="N212" s="254" t="s">
        <v>188</v>
      </c>
      <c r="O212" s="252" t="s">
        <v>188</v>
      </c>
      <c r="P212" s="244" t="s">
        <v>403</v>
      </c>
      <c r="Q212" s="244" t="s">
        <v>245</v>
      </c>
      <c r="R212" s="244" t="s">
        <v>241</v>
      </c>
      <c r="S212" s="244">
        <v>2</v>
      </c>
      <c r="T212" s="244">
        <v>6</v>
      </c>
      <c r="U212" s="252" t="s">
        <v>188</v>
      </c>
      <c r="V212" s="252" t="s">
        <v>188</v>
      </c>
      <c r="W212" s="253" t="s">
        <v>188</v>
      </c>
      <c r="X212" s="253" t="s">
        <v>188</v>
      </c>
      <c r="Y212" s="254" t="s">
        <v>188</v>
      </c>
      <c r="Z212" s="254" t="s">
        <v>188</v>
      </c>
      <c r="AA212" s="254" t="s">
        <v>188</v>
      </c>
      <c r="AB212" s="255" t="s">
        <v>188</v>
      </c>
    </row>
    <row r="213" spans="1:28" s="251" customFormat="1" ht="12" x14ac:dyDescent="0.2">
      <c r="A213" s="244" t="s">
        <v>403</v>
      </c>
      <c r="B213" s="244" t="s">
        <v>245</v>
      </c>
      <c r="C213" s="244" t="s">
        <v>241</v>
      </c>
      <c r="D213" s="244">
        <v>2</v>
      </c>
      <c r="E213" s="244">
        <v>7</v>
      </c>
      <c r="F213" s="256" t="s">
        <v>188</v>
      </c>
      <c r="G213" s="256" t="s">
        <v>188</v>
      </c>
      <c r="H213" s="254" t="s">
        <v>188</v>
      </c>
      <c r="I213" s="256" t="s">
        <v>188</v>
      </c>
      <c r="J213" s="257" t="s">
        <v>188</v>
      </c>
      <c r="K213" s="256" t="s">
        <v>188</v>
      </c>
      <c r="L213" s="254" t="s">
        <v>188</v>
      </c>
      <c r="M213" s="257" t="s">
        <v>188</v>
      </c>
      <c r="N213" s="254" t="s">
        <v>188</v>
      </c>
      <c r="O213" s="252" t="s">
        <v>188</v>
      </c>
      <c r="P213" s="244" t="s">
        <v>403</v>
      </c>
      <c r="Q213" s="244" t="s">
        <v>245</v>
      </c>
      <c r="R213" s="244" t="s">
        <v>241</v>
      </c>
      <c r="S213" s="244">
        <v>2</v>
      </c>
      <c r="T213" s="244">
        <v>7</v>
      </c>
      <c r="U213" s="252" t="s">
        <v>188</v>
      </c>
      <c r="V213" s="252" t="s">
        <v>188</v>
      </c>
      <c r="W213" s="253" t="s">
        <v>188</v>
      </c>
      <c r="X213" s="253" t="s">
        <v>188</v>
      </c>
      <c r="Y213" s="254" t="s">
        <v>188</v>
      </c>
      <c r="Z213" s="254" t="s">
        <v>188</v>
      </c>
      <c r="AA213" s="254" t="s">
        <v>188</v>
      </c>
      <c r="AB213" s="255" t="s">
        <v>188</v>
      </c>
    </row>
    <row r="214" spans="1:28" s="251" customFormat="1" ht="12" x14ac:dyDescent="0.2">
      <c r="A214" s="244" t="s">
        <v>403</v>
      </c>
      <c r="B214" s="244" t="s">
        <v>245</v>
      </c>
      <c r="C214" s="244" t="s">
        <v>241</v>
      </c>
      <c r="D214" s="244">
        <v>2</v>
      </c>
      <c r="E214" s="244">
        <v>8</v>
      </c>
      <c r="F214" s="256" t="s">
        <v>188</v>
      </c>
      <c r="G214" s="256" t="s">
        <v>188</v>
      </c>
      <c r="H214" s="254" t="s">
        <v>188</v>
      </c>
      <c r="I214" s="256" t="s">
        <v>188</v>
      </c>
      <c r="J214" s="257" t="s">
        <v>188</v>
      </c>
      <c r="K214" s="256" t="s">
        <v>188</v>
      </c>
      <c r="L214" s="254" t="s">
        <v>188</v>
      </c>
      <c r="M214" s="257" t="s">
        <v>188</v>
      </c>
      <c r="N214" s="254" t="s">
        <v>188</v>
      </c>
      <c r="O214" s="252" t="s">
        <v>188</v>
      </c>
      <c r="P214" s="244" t="s">
        <v>403</v>
      </c>
      <c r="Q214" s="244" t="s">
        <v>245</v>
      </c>
      <c r="R214" s="244" t="s">
        <v>241</v>
      </c>
      <c r="S214" s="244">
        <v>2</v>
      </c>
      <c r="T214" s="244">
        <v>8</v>
      </c>
      <c r="U214" s="252" t="s">
        <v>188</v>
      </c>
      <c r="V214" s="252" t="s">
        <v>188</v>
      </c>
      <c r="W214" s="253" t="s">
        <v>188</v>
      </c>
      <c r="X214" s="253" t="s">
        <v>188</v>
      </c>
      <c r="Y214" s="254" t="s">
        <v>188</v>
      </c>
      <c r="Z214" s="254" t="s">
        <v>188</v>
      </c>
      <c r="AA214" s="254" t="s">
        <v>188</v>
      </c>
      <c r="AB214" s="255" t="s">
        <v>188</v>
      </c>
    </row>
    <row r="215" spans="1:28" s="251" customFormat="1" ht="12" x14ac:dyDescent="0.2">
      <c r="A215" s="244" t="s">
        <v>403</v>
      </c>
      <c r="B215" s="244" t="s">
        <v>245</v>
      </c>
      <c r="C215" s="244" t="s">
        <v>241</v>
      </c>
      <c r="D215" s="244">
        <v>2</v>
      </c>
      <c r="E215" s="244">
        <v>9</v>
      </c>
      <c r="F215" s="256" t="s">
        <v>188</v>
      </c>
      <c r="G215" s="256" t="s">
        <v>188</v>
      </c>
      <c r="H215" s="254" t="s">
        <v>188</v>
      </c>
      <c r="I215" s="256" t="s">
        <v>188</v>
      </c>
      <c r="J215" s="257" t="s">
        <v>188</v>
      </c>
      <c r="K215" s="256" t="s">
        <v>188</v>
      </c>
      <c r="L215" s="254" t="s">
        <v>188</v>
      </c>
      <c r="M215" s="257" t="s">
        <v>188</v>
      </c>
      <c r="N215" s="254" t="s">
        <v>188</v>
      </c>
      <c r="O215" s="252" t="s">
        <v>188</v>
      </c>
      <c r="P215" s="244" t="s">
        <v>403</v>
      </c>
      <c r="Q215" s="244" t="s">
        <v>245</v>
      </c>
      <c r="R215" s="244" t="s">
        <v>241</v>
      </c>
      <c r="S215" s="244">
        <v>2</v>
      </c>
      <c r="T215" s="244">
        <v>9</v>
      </c>
      <c r="U215" s="252" t="s">
        <v>188</v>
      </c>
      <c r="V215" s="252" t="s">
        <v>188</v>
      </c>
      <c r="W215" s="253" t="s">
        <v>188</v>
      </c>
      <c r="X215" s="253" t="s">
        <v>188</v>
      </c>
      <c r="Y215" s="254" t="s">
        <v>188</v>
      </c>
      <c r="Z215" s="254" t="s">
        <v>188</v>
      </c>
      <c r="AA215" s="254" t="s">
        <v>188</v>
      </c>
      <c r="AB215" s="255" t="s">
        <v>188</v>
      </c>
    </row>
    <row r="216" spans="1:28" s="251" customFormat="1" ht="12" x14ac:dyDescent="0.2">
      <c r="A216" s="244" t="s">
        <v>403</v>
      </c>
      <c r="B216" s="244" t="s">
        <v>245</v>
      </c>
      <c r="C216" s="244" t="s">
        <v>241</v>
      </c>
      <c r="D216" s="244">
        <v>2</v>
      </c>
      <c r="E216" s="244">
        <v>10</v>
      </c>
      <c r="F216" s="256" t="s">
        <v>188</v>
      </c>
      <c r="G216" s="256" t="s">
        <v>188</v>
      </c>
      <c r="H216" s="254" t="s">
        <v>188</v>
      </c>
      <c r="I216" s="256" t="s">
        <v>188</v>
      </c>
      <c r="J216" s="257" t="s">
        <v>188</v>
      </c>
      <c r="K216" s="256" t="s">
        <v>188</v>
      </c>
      <c r="L216" s="254" t="s">
        <v>188</v>
      </c>
      <c r="M216" s="257" t="s">
        <v>188</v>
      </c>
      <c r="N216" s="254" t="s">
        <v>188</v>
      </c>
      <c r="O216" s="252" t="s">
        <v>188</v>
      </c>
      <c r="P216" s="244" t="s">
        <v>403</v>
      </c>
      <c r="Q216" s="244" t="s">
        <v>245</v>
      </c>
      <c r="R216" s="244" t="s">
        <v>241</v>
      </c>
      <c r="S216" s="244">
        <v>2</v>
      </c>
      <c r="T216" s="244">
        <v>10</v>
      </c>
      <c r="U216" s="252" t="s">
        <v>188</v>
      </c>
      <c r="V216" s="252" t="s">
        <v>188</v>
      </c>
      <c r="W216" s="253" t="s">
        <v>188</v>
      </c>
      <c r="X216" s="253" t="s">
        <v>188</v>
      </c>
      <c r="Y216" s="254" t="s">
        <v>188</v>
      </c>
      <c r="Z216" s="254" t="s">
        <v>188</v>
      </c>
      <c r="AA216" s="254" t="s">
        <v>188</v>
      </c>
      <c r="AB216" s="255" t="s">
        <v>188</v>
      </c>
    </row>
    <row r="217" spans="1:28" s="251" customFormat="1" ht="12" x14ac:dyDescent="0.2">
      <c r="A217" s="244" t="s">
        <v>403</v>
      </c>
      <c r="B217" s="244" t="s">
        <v>245</v>
      </c>
      <c r="C217" s="244" t="s">
        <v>241</v>
      </c>
      <c r="D217" s="244">
        <v>2</v>
      </c>
      <c r="E217" s="244">
        <v>11</v>
      </c>
      <c r="F217" s="256" t="s">
        <v>188</v>
      </c>
      <c r="G217" s="256" t="s">
        <v>188</v>
      </c>
      <c r="H217" s="254" t="s">
        <v>188</v>
      </c>
      <c r="I217" s="256" t="s">
        <v>188</v>
      </c>
      <c r="J217" s="257" t="s">
        <v>188</v>
      </c>
      <c r="K217" s="256" t="s">
        <v>188</v>
      </c>
      <c r="L217" s="254" t="s">
        <v>188</v>
      </c>
      <c r="M217" s="257" t="s">
        <v>188</v>
      </c>
      <c r="N217" s="254" t="s">
        <v>188</v>
      </c>
      <c r="O217" s="252" t="s">
        <v>188</v>
      </c>
      <c r="P217" s="244" t="s">
        <v>403</v>
      </c>
      <c r="Q217" s="244" t="s">
        <v>245</v>
      </c>
      <c r="R217" s="244" t="s">
        <v>241</v>
      </c>
      <c r="S217" s="244">
        <v>2</v>
      </c>
      <c r="T217" s="244">
        <v>11</v>
      </c>
      <c r="U217" s="252" t="s">
        <v>188</v>
      </c>
      <c r="V217" s="252" t="s">
        <v>188</v>
      </c>
      <c r="W217" s="253" t="s">
        <v>188</v>
      </c>
      <c r="X217" s="253" t="s">
        <v>188</v>
      </c>
      <c r="Y217" s="254" t="s">
        <v>188</v>
      </c>
      <c r="Z217" s="254" t="s">
        <v>188</v>
      </c>
      <c r="AA217" s="254" t="s">
        <v>188</v>
      </c>
      <c r="AB217" s="255" t="s">
        <v>188</v>
      </c>
    </row>
    <row r="218" spans="1:28" s="251" customFormat="1" ht="12" x14ac:dyDescent="0.2">
      <c r="A218" s="244" t="s">
        <v>403</v>
      </c>
      <c r="B218" s="244" t="s">
        <v>245</v>
      </c>
      <c r="C218" s="244" t="s">
        <v>241</v>
      </c>
      <c r="D218" s="244">
        <v>2</v>
      </c>
      <c r="E218" s="244">
        <v>12</v>
      </c>
      <c r="F218" s="256" t="s">
        <v>188</v>
      </c>
      <c r="G218" s="256" t="s">
        <v>188</v>
      </c>
      <c r="H218" s="254" t="s">
        <v>188</v>
      </c>
      <c r="I218" s="256" t="s">
        <v>188</v>
      </c>
      <c r="J218" s="257" t="s">
        <v>188</v>
      </c>
      <c r="K218" s="256" t="s">
        <v>188</v>
      </c>
      <c r="L218" s="254" t="s">
        <v>188</v>
      </c>
      <c r="M218" s="257" t="s">
        <v>188</v>
      </c>
      <c r="N218" s="254" t="s">
        <v>188</v>
      </c>
      <c r="O218" s="252" t="s">
        <v>188</v>
      </c>
      <c r="P218" s="244" t="s">
        <v>403</v>
      </c>
      <c r="Q218" s="244" t="s">
        <v>245</v>
      </c>
      <c r="R218" s="244" t="s">
        <v>241</v>
      </c>
      <c r="S218" s="244">
        <v>2</v>
      </c>
      <c r="T218" s="244">
        <v>12</v>
      </c>
      <c r="U218" s="252" t="s">
        <v>188</v>
      </c>
      <c r="V218" s="252" t="s">
        <v>188</v>
      </c>
      <c r="W218" s="253" t="s">
        <v>188</v>
      </c>
      <c r="X218" s="253" t="s">
        <v>188</v>
      </c>
      <c r="Y218" s="254" t="s">
        <v>188</v>
      </c>
      <c r="Z218" s="254" t="s">
        <v>188</v>
      </c>
      <c r="AA218" s="254" t="s">
        <v>188</v>
      </c>
      <c r="AB218" s="255" t="s">
        <v>188</v>
      </c>
    </row>
    <row r="219" spans="1:28" s="251" customFormat="1" ht="12" x14ac:dyDescent="0.2">
      <c r="A219" s="243" t="s">
        <v>403</v>
      </c>
      <c r="B219" s="243" t="s">
        <v>245</v>
      </c>
      <c r="C219" s="243" t="s">
        <v>241</v>
      </c>
      <c r="D219" s="244">
        <v>3</v>
      </c>
      <c r="E219" s="244">
        <v>1</v>
      </c>
      <c r="F219" s="245">
        <v>40487</v>
      </c>
      <c r="G219" s="245">
        <v>40514</v>
      </c>
      <c r="H219" s="246">
        <v>27</v>
      </c>
      <c r="I219" s="245">
        <v>40517</v>
      </c>
      <c r="J219" s="247">
        <v>3</v>
      </c>
      <c r="K219" s="245">
        <v>40517</v>
      </c>
      <c r="L219" s="246">
        <v>986</v>
      </c>
      <c r="M219" s="247">
        <v>19</v>
      </c>
      <c r="N219" s="246">
        <v>967</v>
      </c>
      <c r="O219" s="248">
        <v>0.98073022312373226</v>
      </c>
      <c r="P219" s="243" t="s">
        <v>403</v>
      </c>
      <c r="Q219" s="243" t="s">
        <v>245</v>
      </c>
      <c r="R219" s="243" t="s">
        <v>241</v>
      </c>
      <c r="S219" s="244">
        <v>3</v>
      </c>
      <c r="T219" s="244">
        <v>1</v>
      </c>
      <c r="U219" s="248">
        <v>0.96003425635169859</v>
      </c>
      <c r="V219" s="248">
        <v>0.5</v>
      </c>
      <c r="W219" s="249">
        <v>38</v>
      </c>
      <c r="X219" s="249">
        <v>4.5</v>
      </c>
      <c r="Y219" s="246">
        <v>3</v>
      </c>
      <c r="Z219" s="246">
        <v>1167.6666666666667</v>
      </c>
      <c r="AA219" s="246">
        <v>3363</v>
      </c>
      <c r="AB219" s="250">
        <v>1121</v>
      </c>
    </row>
    <row r="220" spans="1:28" s="251" customFormat="1" ht="12" x14ac:dyDescent="0.2">
      <c r="A220" s="244" t="s">
        <v>403</v>
      </c>
      <c r="B220" s="244" t="s">
        <v>245</v>
      </c>
      <c r="C220" s="244" t="s">
        <v>241</v>
      </c>
      <c r="D220" s="244">
        <v>3</v>
      </c>
      <c r="E220" s="244">
        <v>2</v>
      </c>
      <c r="F220" s="245">
        <v>40487</v>
      </c>
      <c r="G220" s="245">
        <v>40516</v>
      </c>
      <c r="H220" s="246">
        <v>29</v>
      </c>
      <c r="I220" s="245">
        <v>40524</v>
      </c>
      <c r="J220" s="247">
        <v>8</v>
      </c>
      <c r="K220" s="245">
        <v>40526</v>
      </c>
      <c r="L220" s="246">
        <v>843</v>
      </c>
      <c r="M220" s="247">
        <v>52</v>
      </c>
      <c r="N220" s="246">
        <v>791</v>
      </c>
      <c r="O220" s="248">
        <v>0.93831553973902726</v>
      </c>
      <c r="P220" s="244" t="s">
        <v>403</v>
      </c>
      <c r="Q220" s="244" t="s">
        <v>245</v>
      </c>
      <c r="R220" s="244" t="s">
        <v>241</v>
      </c>
      <c r="S220" s="244">
        <v>3</v>
      </c>
      <c r="T220" s="244">
        <v>2</v>
      </c>
      <c r="U220" s="252" t="s">
        <v>188</v>
      </c>
      <c r="V220" s="252" t="s">
        <v>188</v>
      </c>
      <c r="W220" s="253" t="s">
        <v>188</v>
      </c>
      <c r="X220" s="253" t="s">
        <v>188</v>
      </c>
      <c r="Y220" s="254" t="s">
        <v>188</v>
      </c>
      <c r="Z220" s="254" t="s">
        <v>188</v>
      </c>
      <c r="AA220" s="254" t="s">
        <v>188</v>
      </c>
      <c r="AB220" s="255" t="s">
        <v>188</v>
      </c>
    </row>
    <row r="221" spans="1:28" s="251" customFormat="1" ht="12" x14ac:dyDescent="0.2">
      <c r="A221" s="244" t="s">
        <v>403</v>
      </c>
      <c r="B221" s="244" t="s">
        <v>245</v>
      </c>
      <c r="C221" s="244" t="s">
        <v>241</v>
      </c>
      <c r="D221" s="244">
        <v>3</v>
      </c>
      <c r="E221" s="244">
        <v>3</v>
      </c>
      <c r="F221" s="245">
        <v>40487</v>
      </c>
      <c r="G221" s="245">
        <v>40524</v>
      </c>
      <c r="H221" s="246">
        <v>37</v>
      </c>
      <c r="I221" s="245">
        <v>40533</v>
      </c>
      <c r="J221" s="247">
        <v>9</v>
      </c>
      <c r="K221" s="245">
        <v>40528</v>
      </c>
      <c r="L221" s="246">
        <v>1674</v>
      </c>
      <c r="M221" s="247">
        <v>69</v>
      </c>
      <c r="N221" s="246">
        <v>1605</v>
      </c>
      <c r="O221" s="248">
        <v>0.95878136200716846</v>
      </c>
      <c r="P221" s="244" t="s">
        <v>403</v>
      </c>
      <c r="Q221" s="244" t="s">
        <v>245</v>
      </c>
      <c r="R221" s="244" t="s">
        <v>241</v>
      </c>
      <c r="S221" s="244">
        <v>3</v>
      </c>
      <c r="T221" s="244">
        <v>3</v>
      </c>
      <c r="U221" s="252" t="s">
        <v>188</v>
      </c>
      <c r="V221" s="252" t="s">
        <v>188</v>
      </c>
      <c r="W221" s="253" t="s">
        <v>188</v>
      </c>
      <c r="X221" s="253" t="s">
        <v>188</v>
      </c>
      <c r="Y221" s="254" t="s">
        <v>188</v>
      </c>
      <c r="Z221" s="254" t="s">
        <v>188</v>
      </c>
      <c r="AA221" s="254" t="s">
        <v>188</v>
      </c>
      <c r="AB221" s="255" t="s">
        <v>188</v>
      </c>
    </row>
    <row r="222" spans="1:28" s="251" customFormat="1" ht="12" x14ac:dyDescent="0.2">
      <c r="A222" s="244" t="s">
        <v>403</v>
      </c>
      <c r="B222" s="244" t="s">
        <v>245</v>
      </c>
      <c r="C222" s="244" t="s">
        <v>241</v>
      </c>
      <c r="D222" s="244">
        <v>3</v>
      </c>
      <c r="E222" s="244">
        <v>4</v>
      </c>
      <c r="F222" s="245">
        <v>40487</v>
      </c>
      <c r="G222" s="245">
        <v>40526</v>
      </c>
      <c r="H222" s="246">
        <v>39</v>
      </c>
      <c r="I222" s="245">
        <v>40528</v>
      </c>
      <c r="J222" s="247">
        <v>2</v>
      </c>
      <c r="K222" s="256" t="s">
        <v>188</v>
      </c>
      <c r="L222" s="254" t="s">
        <v>188</v>
      </c>
      <c r="M222" s="257" t="s">
        <v>188</v>
      </c>
      <c r="N222" s="254" t="s">
        <v>188</v>
      </c>
      <c r="O222" s="252" t="s">
        <v>188</v>
      </c>
      <c r="P222" s="244" t="s">
        <v>403</v>
      </c>
      <c r="Q222" s="244" t="s">
        <v>245</v>
      </c>
      <c r="R222" s="244" t="s">
        <v>241</v>
      </c>
      <c r="S222" s="244">
        <v>3</v>
      </c>
      <c r="T222" s="244">
        <v>4</v>
      </c>
      <c r="U222" s="252" t="s">
        <v>188</v>
      </c>
      <c r="V222" s="252" t="s">
        <v>188</v>
      </c>
      <c r="W222" s="253" t="s">
        <v>188</v>
      </c>
      <c r="X222" s="253" t="s">
        <v>188</v>
      </c>
      <c r="Y222" s="254" t="s">
        <v>188</v>
      </c>
      <c r="Z222" s="254" t="s">
        <v>188</v>
      </c>
      <c r="AA222" s="254" t="s">
        <v>188</v>
      </c>
      <c r="AB222" s="255" t="s">
        <v>188</v>
      </c>
    </row>
    <row r="223" spans="1:28" s="251" customFormat="1" ht="12" x14ac:dyDescent="0.2">
      <c r="A223" s="244" t="s">
        <v>403</v>
      </c>
      <c r="B223" s="244" t="s">
        <v>245</v>
      </c>
      <c r="C223" s="244" t="s">
        <v>241</v>
      </c>
      <c r="D223" s="244">
        <v>3</v>
      </c>
      <c r="E223" s="244">
        <v>5</v>
      </c>
      <c r="F223" s="245">
        <v>40487</v>
      </c>
      <c r="G223" s="245">
        <v>40526</v>
      </c>
      <c r="H223" s="246">
        <v>39</v>
      </c>
      <c r="I223" s="245">
        <v>40529</v>
      </c>
      <c r="J223" s="247">
        <v>3</v>
      </c>
      <c r="K223" s="256" t="s">
        <v>188</v>
      </c>
      <c r="L223" s="254" t="s">
        <v>188</v>
      </c>
      <c r="M223" s="257" t="s">
        <v>188</v>
      </c>
      <c r="N223" s="254" t="s">
        <v>188</v>
      </c>
      <c r="O223" s="252" t="s">
        <v>188</v>
      </c>
      <c r="P223" s="244" t="s">
        <v>403</v>
      </c>
      <c r="Q223" s="244" t="s">
        <v>245</v>
      </c>
      <c r="R223" s="244" t="s">
        <v>241</v>
      </c>
      <c r="S223" s="244">
        <v>3</v>
      </c>
      <c r="T223" s="244">
        <v>5</v>
      </c>
      <c r="U223" s="252" t="s">
        <v>188</v>
      </c>
      <c r="V223" s="252" t="s">
        <v>188</v>
      </c>
      <c r="W223" s="253" t="s">
        <v>188</v>
      </c>
      <c r="X223" s="253" t="s">
        <v>188</v>
      </c>
      <c r="Y223" s="254" t="s">
        <v>188</v>
      </c>
      <c r="Z223" s="254" t="s">
        <v>188</v>
      </c>
      <c r="AA223" s="254" t="s">
        <v>188</v>
      </c>
      <c r="AB223" s="255" t="s">
        <v>188</v>
      </c>
    </row>
    <row r="224" spans="1:28" s="251" customFormat="1" ht="12" x14ac:dyDescent="0.2">
      <c r="A224" s="244" t="s">
        <v>403</v>
      </c>
      <c r="B224" s="244" t="s">
        <v>245</v>
      </c>
      <c r="C224" s="244" t="s">
        <v>241</v>
      </c>
      <c r="D224" s="244">
        <v>3</v>
      </c>
      <c r="E224" s="244">
        <v>6</v>
      </c>
      <c r="F224" s="245">
        <v>40487</v>
      </c>
      <c r="G224" s="245">
        <v>40540</v>
      </c>
      <c r="H224" s="246">
        <v>53</v>
      </c>
      <c r="I224" s="245">
        <v>40546</v>
      </c>
      <c r="J224" s="247">
        <v>6</v>
      </c>
      <c r="K224" s="256" t="s">
        <v>188</v>
      </c>
      <c r="L224" s="254" t="s">
        <v>188</v>
      </c>
      <c r="M224" s="257" t="s">
        <v>188</v>
      </c>
      <c r="N224" s="254" t="s">
        <v>188</v>
      </c>
      <c r="O224" s="252" t="s">
        <v>188</v>
      </c>
      <c r="P224" s="244" t="s">
        <v>403</v>
      </c>
      <c r="Q224" s="244" t="s">
        <v>245</v>
      </c>
      <c r="R224" s="244" t="s">
        <v>241</v>
      </c>
      <c r="S224" s="244">
        <v>3</v>
      </c>
      <c r="T224" s="244">
        <v>6</v>
      </c>
      <c r="U224" s="252" t="s">
        <v>188</v>
      </c>
      <c r="V224" s="252" t="s">
        <v>188</v>
      </c>
      <c r="W224" s="253" t="s">
        <v>188</v>
      </c>
      <c r="X224" s="253" t="s">
        <v>188</v>
      </c>
      <c r="Y224" s="254" t="s">
        <v>188</v>
      </c>
      <c r="Z224" s="254" t="s">
        <v>188</v>
      </c>
      <c r="AA224" s="254" t="s">
        <v>188</v>
      </c>
      <c r="AB224" s="255" t="s">
        <v>188</v>
      </c>
    </row>
    <row r="225" spans="1:28" s="251" customFormat="1" ht="12" x14ac:dyDescent="0.2">
      <c r="A225" s="244" t="s">
        <v>403</v>
      </c>
      <c r="B225" s="244" t="s">
        <v>245</v>
      </c>
      <c r="C225" s="244" t="s">
        <v>241</v>
      </c>
      <c r="D225" s="244">
        <v>3</v>
      </c>
      <c r="E225" s="244">
        <v>7</v>
      </c>
      <c r="F225" s="256" t="s">
        <v>188</v>
      </c>
      <c r="G225" s="256" t="s">
        <v>188</v>
      </c>
      <c r="H225" s="254" t="s">
        <v>188</v>
      </c>
      <c r="I225" s="256" t="s">
        <v>188</v>
      </c>
      <c r="J225" s="257" t="s">
        <v>188</v>
      </c>
      <c r="K225" s="256" t="s">
        <v>188</v>
      </c>
      <c r="L225" s="254" t="s">
        <v>188</v>
      </c>
      <c r="M225" s="257" t="s">
        <v>188</v>
      </c>
      <c r="N225" s="254" t="s">
        <v>188</v>
      </c>
      <c r="O225" s="252" t="s">
        <v>188</v>
      </c>
      <c r="P225" s="244" t="s">
        <v>403</v>
      </c>
      <c r="Q225" s="244" t="s">
        <v>245</v>
      </c>
      <c r="R225" s="244" t="s">
        <v>241</v>
      </c>
      <c r="S225" s="244">
        <v>3</v>
      </c>
      <c r="T225" s="244">
        <v>7</v>
      </c>
      <c r="U225" s="252" t="s">
        <v>188</v>
      </c>
      <c r="V225" s="252" t="s">
        <v>188</v>
      </c>
      <c r="W225" s="253" t="s">
        <v>188</v>
      </c>
      <c r="X225" s="253" t="s">
        <v>188</v>
      </c>
      <c r="Y225" s="254" t="s">
        <v>188</v>
      </c>
      <c r="Z225" s="254" t="s">
        <v>188</v>
      </c>
      <c r="AA225" s="254" t="s">
        <v>188</v>
      </c>
      <c r="AB225" s="255" t="s">
        <v>188</v>
      </c>
    </row>
    <row r="226" spans="1:28" s="251" customFormat="1" ht="12" x14ac:dyDescent="0.2">
      <c r="A226" s="244" t="s">
        <v>403</v>
      </c>
      <c r="B226" s="244" t="s">
        <v>245</v>
      </c>
      <c r="C226" s="244" t="s">
        <v>241</v>
      </c>
      <c r="D226" s="244">
        <v>3</v>
      </c>
      <c r="E226" s="244">
        <v>8</v>
      </c>
      <c r="F226" s="256" t="s">
        <v>188</v>
      </c>
      <c r="G226" s="256" t="s">
        <v>188</v>
      </c>
      <c r="H226" s="254" t="s">
        <v>188</v>
      </c>
      <c r="I226" s="256" t="s">
        <v>188</v>
      </c>
      <c r="J226" s="257" t="s">
        <v>188</v>
      </c>
      <c r="K226" s="256" t="s">
        <v>188</v>
      </c>
      <c r="L226" s="254" t="s">
        <v>188</v>
      </c>
      <c r="M226" s="257" t="s">
        <v>188</v>
      </c>
      <c r="N226" s="254" t="s">
        <v>188</v>
      </c>
      <c r="O226" s="252" t="s">
        <v>188</v>
      </c>
      <c r="P226" s="244" t="s">
        <v>403</v>
      </c>
      <c r="Q226" s="244" t="s">
        <v>245</v>
      </c>
      <c r="R226" s="244" t="s">
        <v>241</v>
      </c>
      <c r="S226" s="244">
        <v>3</v>
      </c>
      <c r="T226" s="244">
        <v>8</v>
      </c>
      <c r="U226" s="252" t="s">
        <v>188</v>
      </c>
      <c r="V226" s="252" t="s">
        <v>188</v>
      </c>
      <c r="W226" s="253" t="s">
        <v>188</v>
      </c>
      <c r="X226" s="253" t="s">
        <v>188</v>
      </c>
      <c r="Y226" s="254" t="s">
        <v>188</v>
      </c>
      <c r="Z226" s="254" t="s">
        <v>188</v>
      </c>
      <c r="AA226" s="254" t="s">
        <v>188</v>
      </c>
      <c r="AB226" s="255" t="s">
        <v>188</v>
      </c>
    </row>
    <row r="227" spans="1:28" s="251" customFormat="1" ht="12" x14ac:dyDescent="0.2">
      <c r="A227" s="244" t="s">
        <v>403</v>
      </c>
      <c r="B227" s="244" t="s">
        <v>245</v>
      </c>
      <c r="C227" s="244" t="s">
        <v>241</v>
      </c>
      <c r="D227" s="244">
        <v>3</v>
      </c>
      <c r="E227" s="244">
        <v>9</v>
      </c>
      <c r="F227" s="256" t="s">
        <v>188</v>
      </c>
      <c r="G227" s="256" t="s">
        <v>188</v>
      </c>
      <c r="H227" s="254" t="s">
        <v>188</v>
      </c>
      <c r="I227" s="256" t="s">
        <v>188</v>
      </c>
      <c r="J227" s="257" t="s">
        <v>188</v>
      </c>
      <c r="K227" s="256" t="s">
        <v>188</v>
      </c>
      <c r="L227" s="254" t="s">
        <v>188</v>
      </c>
      <c r="M227" s="257" t="s">
        <v>188</v>
      </c>
      <c r="N227" s="254" t="s">
        <v>188</v>
      </c>
      <c r="O227" s="252" t="s">
        <v>188</v>
      </c>
      <c r="P227" s="244" t="s">
        <v>403</v>
      </c>
      <c r="Q227" s="244" t="s">
        <v>245</v>
      </c>
      <c r="R227" s="244" t="s">
        <v>241</v>
      </c>
      <c r="S227" s="244">
        <v>3</v>
      </c>
      <c r="T227" s="244">
        <v>9</v>
      </c>
      <c r="U227" s="252" t="s">
        <v>188</v>
      </c>
      <c r="V227" s="252" t="s">
        <v>188</v>
      </c>
      <c r="W227" s="253" t="s">
        <v>188</v>
      </c>
      <c r="X227" s="253" t="s">
        <v>188</v>
      </c>
      <c r="Y227" s="254" t="s">
        <v>188</v>
      </c>
      <c r="Z227" s="254" t="s">
        <v>188</v>
      </c>
      <c r="AA227" s="254" t="s">
        <v>188</v>
      </c>
      <c r="AB227" s="255" t="s">
        <v>188</v>
      </c>
    </row>
    <row r="228" spans="1:28" s="251" customFormat="1" ht="12" x14ac:dyDescent="0.2">
      <c r="A228" s="244" t="s">
        <v>403</v>
      </c>
      <c r="B228" s="244" t="s">
        <v>245</v>
      </c>
      <c r="C228" s="244" t="s">
        <v>241</v>
      </c>
      <c r="D228" s="244">
        <v>3</v>
      </c>
      <c r="E228" s="244">
        <v>10</v>
      </c>
      <c r="F228" s="256" t="s">
        <v>188</v>
      </c>
      <c r="G228" s="256" t="s">
        <v>188</v>
      </c>
      <c r="H228" s="254" t="s">
        <v>188</v>
      </c>
      <c r="I228" s="256" t="s">
        <v>188</v>
      </c>
      <c r="J228" s="257" t="s">
        <v>188</v>
      </c>
      <c r="K228" s="256" t="s">
        <v>188</v>
      </c>
      <c r="L228" s="254" t="s">
        <v>188</v>
      </c>
      <c r="M228" s="257" t="s">
        <v>188</v>
      </c>
      <c r="N228" s="254" t="s">
        <v>188</v>
      </c>
      <c r="O228" s="252" t="s">
        <v>188</v>
      </c>
      <c r="P228" s="244" t="s">
        <v>403</v>
      </c>
      <c r="Q228" s="244" t="s">
        <v>245</v>
      </c>
      <c r="R228" s="244" t="s">
        <v>241</v>
      </c>
      <c r="S228" s="244">
        <v>3</v>
      </c>
      <c r="T228" s="244">
        <v>10</v>
      </c>
      <c r="U228" s="252" t="s">
        <v>188</v>
      </c>
      <c r="V228" s="252" t="s">
        <v>188</v>
      </c>
      <c r="W228" s="253" t="s">
        <v>188</v>
      </c>
      <c r="X228" s="253" t="s">
        <v>188</v>
      </c>
      <c r="Y228" s="254" t="s">
        <v>188</v>
      </c>
      <c r="Z228" s="254" t="s">
        <v>188</v>
      </c>
      <c r="AA228" s="254" t="s">
        <v>188</v>
      </c>
      <c r="AB228" s="255" t="s">
        <v>188</v>
      </c>
    </row>
    <row r="229" spans="1:28" s="251" customFormat="1" ht="12" x14ac:dyDescent="0.2">
      <c r="A229" s="244" t="s">
        <v>403</v>
      </c>
      <c r="B229" s="244" t="s">
        <v>245</v>
      </c>
      <c r="C229" s="244" t="s">
        <v>241</v>
      </c>
      <c r="D229" s="244">
        <v>3</v>
      </c>
      <c r="E229" s="244">
        <v>11</v>
      </c>
      <c r="F229" s="256" t="s">
        <v>188</v>
      </c>
      <c r="G229" s="256" t="s">
        <v>188</v>
      </c>
      <c r="H229" s="254" t="s">
        <v>188</v>
      </c>
      <c r="I229" s="256" t="s">
        <v>188</v>
      </c>
      <c r="J229" s="257" t="s">
        <v>188</v>
      </c>
      <c r="K229" s="256" t="s">
        <v>188</v>
      </c>
      <c r="L229" s="254" t="s">
        <v>188</v>
      </c>
      <c r="M229" s="257" t="s">
        <v>188</v>
      </c>
      <c r="N229" s="254" t="s">
        <v>188</v>
      </c>
      <c r="O229" s="252" t="s">
        <v>188</v>
      </c>
      <c r="P229" s="244" t="s">
        <v>403</v>
      </c>
      <c r="Q229" s="244" t="s">
        <v>245</v>
      </c>
      <c r="R229" s="244" t="s">
        <v>241</v>
      </c>
      <c r="S229" s="244">
        <v>3</v>
      </c>
      <c r="T229" s="244">
        <v>11</v>
      </c>
      <c r="U229" s="252" t="s">
        <v>188</v>
      </c>
      <c r="V229" s="252" t="s">
        <v>188</v>
      </c>
      <c r="W229" s="253" t="s">
        <v>188</v>
      </c>
      <c r="X229" s="253" t="s">
        <v>188</v>
      </c>
      <c r="Y229" s="254" t="s">
        <v>188</v>
      </c>
      <c r="Z229" s="254" t="s">
        <v>188</v>
      </c>
      <c r="AA229" s="254" t="s">
        <v>188</v>
      </c>
      <c r="AB229" s="255" t="s">
        <v>188</v>
      </c>
    </row>
    <row r="230" spans="1:28" s="251" customFormat="1" ht="12" x14ac:dyDescent="0.2">
      <c r="A230" s="244" t="s">
        <v>403</v>
      </c>
      <c r="B230" s="244" t="s">
        <v>245</v>
      </c>
      <c r="C230" s="244" t="s">
        <v>241</v>
      </c>
      <c r="D230" s="244">
        <v>3</v>
      </c>
      <c r="E230" s="244">
        <v>12</v>
      </c>
      <c r="F230" s="256" t="s">
        <v>188</v>
      </c>
      <c r="G230" s="256" t="s">
        <v>188</v>
      </c>
      <c r="H230" s="254" t="s">
        <v>188</v>
      </c>
      <c r="I230" s="256" t="s">
        <v>188</v>
      </c>
      <c r="J230" s="257" t="s">
        <v>188</v>
      </c>
      <c r="K230" s="256" t="s">
        <v>188</v>
      </c>
      <c r="L230" s="254" t="s">
        <v>188</v>
      </c>
      <c r="M230" s="257" t="s">
        <v>188</v>
      </c>
      <c r="N230" s="254" t="s">
        <v>188</v>
      </c>
      <c r="O230" s="252" t="s">
        <v>188</v>
      </c>
      <c r="P230" s="244" t="s">
        <v>403</v>
      </c>
      <c r="Q230" s="244" t="s">
        <v>245</v>
      </c>
      <c r="R230" s="244" t="s">
        <v>241</v>
      </c>
      <c r="S230" s="244">
        <v>3</v>
      </c>
      <c r="T230" s="244">
        <v>12</v>
      </c>
      <c r="U230" s="252" t="s">
        <v>188</v>
      </c>
      <c r="V230" s="252" t="s">
        <v>188</v>
      </c>
      <c r="W230" s="253" t="s">
        <v>188</v>
      </c>
      <c r="X230" s="253" t="s">
        <v>188</v>
      </c>
      <c r="Y230" s="254" t="s">
        <v>188</v>
      </c>
      <c r="Z230" s="254" t="s">
        <v>188</v>
      </c>
      <c r="AA230" s="254" t="s">
        <v>188</v>
      </c>
      <c r="AB230" s="255" t="s">
        <v>188</v>
      </c>
    </row>
    <row r="231" spans="1:28" s="251" customFormat="1" ht="12" x14ac:dyDescent="0.2">
      <c r="A231" s="243" t="s">
        <v>403</v>
      </c>
      <c r="B231" s="243" t="s">
        <v>245</v>
      </c>
      <c r="C231" s="243" t="s">
        <v>241</v>
      </c>
      <c r="D231" s="244">
        <v>4</v>
      </c>
      <c r="E231" s="244">
        <v>1</v>
      </c>
      <c r="F231" s="245">
        <v>40487</v>
      </c>
      <c r="G231" s="245">
        <v>40511</v>
      </c>
      <c r="H231" s="246">
        <v>24</v>
      </c>
      <c r="I231" s="245">
        <v>40513</v>
      </c>
      <c r="J231" s="247">
        <v>2</v>
      </c>
      <c r="K231" s="256" t="s">
        <v>188</v>
      </c>
      <c r="L231" s="254" t="s">
        <v>188</v>
      </c>
      <c r="M231" s="257" t="s">
        <v>188</v>
      </c>
      <c r="N231" s="254" t="s">
        <v>188</v>
      </c>
      <c r="O231" s="252" t="s">
        <v>188</v>
      </c>
      <c r="P231" s="243" t="s">
        <v>403</v>
      </c>
      <c r="Q231" s="243" t="s">
        <v>245</v>
      </c>
      <c r="R231" s="243" t="s">
        <v>241</v>
      </c>
      <c r="S231" s="244">
        <v>4</v>
      </c>
      <c r="T231" s="244">
        <v>1</v>
      </c>
      <c r="U231" s="252" t="s">
        <v>188</v>
      </c>
      <c r="V231" s="248">
        <v>0.25</v>
      </c>
      <c r="W231" s="249">
        <v>33</v>
      </c>
      <c r="X231" s="249">
        <v>1</v>
      </c>
      <c r="Y231" s="246">
        <v>0</v>
      </c>
      <c r="Z231" s="254" t="s">
        <v>188</v>
      </c>
      <c r="AA231" s="246">
        <v>0</v>
      </c>
      <c r="AB231" s="250">
        <v>0</v>
      </c>
    </row>
    <row r="232" spans="1:28" s="251" customFormat="1" ht="12" x14ac:dyDescent="0.2">
      <c r="A232" s="244" t="s">
        <v>403</v>
      </c>
      <c r="B232" s="244" t="s">
        <v>245</v>
      </c>
      <c r="C232" s="244" t="s">
        <v>241</v>
      </c>
      <c r="D232" s="244">
        <v>4</v>
      </c>
      <c r="E232" s="244">
        <v>2</v>
      </c>
      <c r="F232" s="245">
        <v>40487</v>
      </c>
      <c r="G232" s="245">
        <v>40520</v>
      </c>
      <c r="H232" s="246">
        <v>33</v>
      </c>
      <c r="I232" s="245">
        <v>40521</v>
      </c>
      <c r="J232" s="247">
        <v>1</v>
      </c>
      <c r="K232" s="256" t="s">
        <v>188</v>
      </c>
      <c r="L232" s="254" t="s">
        <v>188</v>
      </c>
      <c r="M232" s="257" t="s">
        <v>188</v>
      </c>
      <c r="N232" s="254" t="s">
        <v>188</v>
      </c>
      <c r="O232" s="252" t="s">
        <v>188</v>
      </c>
      <c r="P232" s="244" t="s">
        <v>403</v>
      </c>
      <c r="Q232" s="244" t="s">
        <v>245</v>
      </c>
      <c r="R232" s="244" t="s">
        <v>241</v>
      </c>
      <c r="S232" s="244">
        <v>4</v>
      </c>
      <c r="T232" s="244">
        <v>2</v>
      </c>
      <c r="U232" s="252" t="s">
        <v>188</v>
      </c>
      <c r="V232" s="252" t="s">
        <v>188</v>
      </c>
      <c r="W232" s="253" t="s">
        <v>188</v>
      </c>
      <c r="X232" s="253" t="s">
        <v>188</v>
      </c>
      <c r="Y232" s="254" t="s">
        <v>188</v>
      </c>
      <c r="Z232" s="254" t="s">
        <v>188</v>
      </c>
      <c r="AA232" s="254" t="s">
        <v>188</v>
      </c>
      <c r="AB232" s="255" t="s">
        <v>188</v>
      </c>
    </row>
    <row r="233" spans="1:28" s="251" customFormat="1" ht="12" x14ac:dyDescent="0.2">
      <c r="A233" s="244" t="s">
        <v>403</v>
      </c>
      <c r="B233" s="244" t="s">
        <v>245</v>
      </c>
      <c r="C233" s="244" t="s">
        <v>241</v>
      </c>
      <c r="D233" s="244">
        <v>4</v>
      </c>
      <c r="E233" s="244">
        <v>3</v>
      </c>
      <c r="F233" s="245">
        <v>40487</v>
      </c>
      <c r="G233" s="245">
        <v>40527</v>
      </c>
      <c r="H233" s="246">
        <v>40</v>
      </c>
      <c r="I233" s="245">
        <v>40528</v>
      </c>
      <c r="J233" s="247">
        <v>1</v>
      </c>
      <c r="K233" s="256" t="s">
        <v>188</v>
      </c>
      <c r="L233" s="254" t="s">
        <v>188</v>
      </c>
      <c r="M233" s="257" t="s">
        <v>188</v>
      </c>
      <c r="N233" s="254" t="s">
        <v>188</v>
      </c>
      <c r="O233" s="252" t="s">
        <v>188</v>
      </c>
      <c r="P233" s="244" t="s">
        <v>403</v>
      </c>
      <c r="Q233" s="244" t="s">
        <v>245</v>
      </c>
      <c r="R233" s="244" t="s">
        <v>241</v>
      </c>
      <c r="S233" s="244">
        <v>4</v>
      </c>
      <c r="T233" s="244">
        <v>3</v>
      </c>
      <c r="U233" s="252" t="s">
        <v>188</v>
      </c>
      <c r="V233" s="252" t="s">
        <v>188</v>
      </c>
      <c r="W233" s="253" t="s">
        <v>188</v>
      </c>
      <c r="X233" s="253" t="s">
        <v>188</v>
      </c>
      <c r="Y233" s="254" t="s">
        <v>188</v>
      </c>
      <c r="Z233" s="254" t="s">
        <v>188</v>
      </c>
      <c r="AA233" s="254" t="s">
        <v>188</v>
      </c>
      <c r="AB233" s="255" t="s">
        <v>188</v>
      </c>
    </row>
    <row r="234" spans="1:28" s="251" customFormat="1" ht="12" x14ac:dyDescent="0.2">
      <c r="A234" s="244" t="s">
        <v>403</v>
      </c>
      <c r="B234" s="244" t="s">
        <v>245</v>
      </c>
      <c r="C234" s="244" t="s">
        <v>241</v>
      </c>
      <c r="D234" s="244">
        <v>4</v>
      </c>
      <c r="E234" s="244">
        <v>4</v>
      </c>
      <c r="F234" s="256" t="s">
        <v>188</v>
      </c>
      <c r="G234" s="256" t="s">
        <v>188</v>
      </c>
      <c r="H234" s="254" t="s">
        <v>188</v>
      </c>
      <c r="I234" s="256" t="s">
        <v>188</v>
      </c>
      <c r="J234" s="257" t="s">
        <v>188</v>
      </c>
      <c r="K234" s="256" t="s">
        <v>188</v>
      </c>
      <c r="L234" s="254" t="s">
        <v>188</v>
      </c>
      <c r="M234" s="257" t="s">
        <v>188</v>
      </c>
      <c r="N234" s="254" t="s">
        <v>188</v>
      </c>
      <c r="O234" s="252" t="s">
        <v>188</v>
      </c>
      <c r="P234" s="244" t="s">
        <v>403</v>
      </c>
      <c r="Q234" s="244" t="s">
        <v>245</v>
      </c>
      <c r="R234" s="244" t="s">
        <v>241</v>
      </c>
      <c r="S234" s="244">
        <v>4</v>
      </c>
      <c r="T234" s="244">
        <v>4</v>
      </c>
      <c r="U234" s="252" t="s">
        <v>188</v>
      </c>
      <c r="V234" s="252" t="s">
        <v>188</v>
      </c>
      <c r="W234" s="253" t="s">
        <v>188</v>
      </c>
      <c r="X234" s="253" t="s">
        <v>188</v>
      </c>
      <c r="Y234" s="254" t="s">
        <v>188</v>
      </c>
      <c r="Z234" s="254" t="s">
        <v>188</v>
      </c>
      <c r="AA234" s="254" t="s">
        <v>188</v>
      </c>
      <c r="AB234" s="255" t="s">
        <v>188</v>
      </c>
    </row>
    <row r="235" spans="1:28" s="251" customFormat="1" ht="12" x14ac:dyDescent="0.2">
      <c r="A235" s="244" t="s">
        <v>403</v>
      </c>
      <c r="B235" s="244" t="s">
        <v>245</v>
      </c>
      <c r="C235" s="244" t="s">
        <v>241</v>
      </c>
      <c r="D235" s="244">
        <v>4</v>
      </c>
      <c r="E235" s="244">
        <v>5</v>
      </c>
      <c r="F235" s="256" t="s">
        <v>188</v>
      </c>
      <c r="G235" s="256" t="s">
        <v>188</v>
      </c>
      <c r="H235" s="254" t="s">
        <v>188</v>
      </c>
      <c r="I235" s="256" t="s">
        <v>188</v>
      </c>
      <c r="J235" s="257" t="s">
        <v>188</v>
      </c>
      <c r="K235" s="256" t="s">
        <v>188</v>
      </c>
      <c r="L235" s="254" t="s">
        <v>188</v>
      </c>
      <c r="M235" s="257" t="s">
        <v>188</v>
      </c>
      <c r="N235" s="254" t="s">
        <v>188</v>
      </c>
      <c r="O235" s="252" t="s">
        <v>188</v>
      </c>
      <c r="P235" s="244" t="s">
        <v>403</v>
      </c>
      <c r="Q235" s="244" t="s">
        <v>245</v>
      </c>
      <c r="R235" s="244" t="s">
        <v>241</v>
      </c>
      <c r="S235" s="244">
        <v>4</v>
      </c>
      <c r="T235" s="244">
        <v>5</v>
      </c>
      <c r="U235" s="252" t="s">
        <v>188</v>
      </c>
      <c r="V235" s="252" t="s">
        <v>188</v>
      </c>
      <c r="W235" s="253" t="s">
        <v>188</v>
      </c>
      <c r="X235" s="253" t="s">
        <v>188</v>
      </c>
      <c r="Y235" s="254" t="s">
        <v>188</v>
      </c>
      <c r="Z235" s="254" t="s">
        <v>188</v>
      </c>
      <c r="AA235" s="254" t="s">
        <v>188</v>
      </c>
      <c r="AB235" s="255" t="s">
        <v>188</v>
      </c>
    </row>
    <row r="236" spans="1:28" s="251" customFormat="1" ht="12" x14ac:dyDescent="0.2">
      <c r="A236" s="244" t="s">
        <v>403</v>
      </c>
      <c r="B236" s="244" t="s">
        <v>245</v>
      </c>
      <c r="C236" s="244" t="s">
        <v>241</v>
      </c>
      <c r="D236" s="244">
        <v>4</v>
      </c>
      <c r="E236" s="244">
        <v>6</v>
      </c>
      <c r="F236" s="256" t="s">
        <v>188</v>
      </c>
      <c r="G236" s="256" t="s">
        <v>188</v>
      </c>
      <c r="H236" s="254" t="s">
        <v>188</v>
      </c>
      <c r="I236" s="256" t="s">
        <v>188</v>
      </c>
      <c r="J236" s="257" t="s">
        <v>188</v>
      </c>
      <c r="K236" s="256" t="s">
        <v>188</v>
      </c>
      <c r="L236" s="254" t="s">
        <v>188</v>
      </c>
      <c r="M236" s="257" t="s">
        <v>188</v>
      </c>
      <c r="N236" s="254" t="s">
        <v>188</v>
      </c>
      <c r="O236" s="252" t="s">
        <v>188</v>
      </c>
      <c r="P236" s="244" t="s">
        <v>403</v>
      </c>
      <c r="Q236" s="244" t="s">
        <v>245</v>
      </c>
      <c r="R236" s="244" t="s">
        <v>241</v>
      </c>
      <c r="S236" s="244">
        <v>4</v>
      </c>
      <c r="T236" s="244">
        <v>6</v>
      </c>
      <c r="U236" s="252" t="s">
        <v>188</v>
      </c>
      <c r="V236" s="252" t="s">
        <v>188</v>
      </c>
      <c r="W236" s="253" t="s">
        <v>188</v>
      </c>
      <c r="X236" s="253" t="s">
        <v>188</v>
      </c>
      <c r="Y236" s="254" t="s">
        <v>188</v>
      </c>
      <c r="Z236" s="254" t="s">
        <v>188</v>
      </c>
      <c r="AA236" s="254" t="s">
        <v>188</v>
      </c>
      <c r="AB236" s="255" t="s">
        <v>188</v>
      </c>
    </row>
    <row r="237" spans="1:28" s="251" customFormat="1" ht="12" x14ac:dyDescent="0.2">
      <c r="A237" s="244" t="s">
        <v>403</v>
      </c>
      <c r="B237" s="244" t="s">
        <v>245</v>
      </c>
      <c r="C237" s="244" t="s">
        <v>241</v>
      </c>
      <c r="D237" s="244">
        <v>4</v>
      </c>
      <c r="E237" s="244">
        <v>7</v>
      </c>
      <c r="F237" s="256" t="s">
        <v>188</v>
      </c>
      <c r="G237" s="256" t="s">
        <v>188</v>
      </c>
      <c r="H237" s="254" t="s">
        <v>188</v>
      </c>
      <c r="I237" s="256" t="s">
        <v>188</v>
      </c>
      <c r="J237" s="257" t="s">
        <v>188</v>
      </c>
      <c r="K237" s="256" t="s">
        <v>188</v>
      </c>
      <c r="L237" s="254" t="s">
        <v>188</v>
      </c>
      <c r="M237" s="257" t="s">
        <v>188</v>
      </c>
      <c r="N237" s="254" t="s">
        <v>188</v>
      </c>
      <c r="O237" s="252" t="s">
        <v>188</v>
      </c>
      <c r="P237" s="244" t="s">
        <v>403</v>
      </c>
      <c r="Q237" s="244" t="s">
        <v>245</v>
      </c>
      <c r="R237" s="244" t="s">
        <v>241</v>
      </c>
      <c r="S237" s="244">
        <v>4</v>
      </c>
      <c r="T237" s="244">
        <v>7</v>
      </c>
      <c r="U237" s="252" t="s">
        <v>188</v>
      </c>
      <c r="V237" s="252" t="s">
        <v>188</v>
      </c>
      <c r="W237" s="253" t="s">
        <v>188</v>
      </c>
      <c r="X237" s="253" t="s">
        <v>188</v>
      </c>
      <c r="Y237" s="254" t="s">
        <v>188</v>
      </c>
      <c r="Z237" s="254" t="s">
        <v>188</v>
      </c>
      <c r="AA237" s="254" t="s">
        <v>188</v>
      </c>
      <c r="AB237" s="255" t="s">
        <v>188</v>
      </c>
    </row>
    <row r="238" spans="1:28" s="251" customFormat="1" ht="12" x14ac:dyDescent="0.2">
      <c r="A238" s="244" t="s">
        <v>403</v>
      </c>
      <c r="B238" s="244" t="s">
        <v>245</v>
      </c>
      <c r="C238" s="244" t="s">
        <v>241</v>
      </c>
      <c r="D238" s="244">
        <v>4</v>
      </c>
      <c r="E238" s="244">
        <v>8</v>
      </c>
      <c r="F238" s="256" t="s">
        <v>188</v>
      </c>
      <c r="G238" s="256" t="s">
        <v>188</v>
      </c>
      <c r="H238" s="254" t="s">
        <v>188</v>
      </c>
      <c r="I238" s="256" t="s">
        <v>188</v>
      </c>
      <c r="J238" s="257" t="s">
        <v>188</v>
      </c>
      <c r="K238" s="256" t="s">
        <v>188</v>
      </c>
      <c r="L238" s="254" t="s">
        <v>188</v>
      </c>
      <c r="M238" s="257" t="s">
        <v>188</v>
      </c>
      <c r="N238" s="254" t="s">
        <v>188</v>
      </c>
      <c r="O238" s="252" t="s">
        <v>188</v>
      </c>
      <c r="P238" s="244" t="s">
        <v>403</v>
      </c>
      <c r="Q238" s="244" t="s">
        <v>245</v>
      </c>
      <c r="R238" s="244" t="s">
        <v>241</v>
      </c>
      <c r="S238" s="244">
        <v>4</v>
      </c>
      <c r="T238" s="244">
        <v>8</v>
      </c>
      <c r="U238" s="252" t="s">
        <v>188</v>
      </c>
      <c r="V238" s="252" t="s">
        <v>188</v>
      </c>
      <c r="W238" s="253" t="s">
        <v>188</v>
      </c>
      <c r="X238" s="253" t="s">
        <v>188</v>
      </c>
      <c r="Y238" s="254" t="s">
        <v>188</v>
      </c>
      <c r="Z238" s="254" t="s">
        <v>188</v>
      </c>
      <c r="AA238" s="254" t="s">
        <v>188</v>
      </c>
      <c r="AB238" s="255" t="s">
        <v>188</v>
      </c>
    </row>
    <row r="239" spans="1:28" s="251" customFormat="1" ht="12" x14ac:dyDescent="0.2">
      <c r="A239" s="244" t="s">
        <v>403</v>
      </c>
      <c r="B239" s="244" t="s">
        <v>245</v>
      </c>
      <c r="C239" s="244" t="s">
        <v>241</v>
      </c>
      <c r="D239" s="244">
        <v>4</v>
      </c>
      <c r="E239" s="244">
        <v>9</v>
      </c>
      <c r="F239" s="256" t="s">
        <v>188</v>
      </c>
      <c r="G239" s="256" t="s">
        <v>188</v>
      </c>
      <c r="H239" s="254" t="s">
        <v>188</v>
      </c>
      <c r="I239" s="256" t="s">
        <v>188</v>
      </c>
      <c r="J239" s="257" t="s">
        <v>188</v>
      </c>
      <c r="K239" s="256" t="s">
        <v>188</v>
      </c>
      <c r="L239" s="254" t="s">
        <v>188</v>
      </c>
      <c r="M239" s="257" t="s">
        <v>188</v>
      </c>
      <c r="N239" s="254" t="s">
        <v>188</v>
      </c>
      <c r="O239" s="252" t="s">
        <v>188</v>
      </c>
      <c r="P239" s="244" t="s">
        <v>403</v>
      </c>
      <c r="Q239" s="244" t="s">
        <v>245</v>
      </c>
      <c r="R239" s="244" t="s">
        <v>241</v>
      </c>
      <c r="S239" s="244">
        <v>4</v>
      </c>
      <c r="T239" s="244">
        <v>9</v>
      </c>
      <c r="U239" s="252" t="s">
        <v>188</v>
      </c>
      <c r="V239" s="252" t="s">
        <v>188</v>
      </c>
      <c r="W239" s="253" t="s">
        <v>188</v>
      </c>
      <c r="X239" s="253" t="s">
        <v>188</v>
      </c>
      <c r="Y239" s="254" t="s">
        <v>188</v>
      </c>
      <c r="Z239" s="254" t="s">
        <v>188</v>
      </c>
      <c r="AA239" s="254" t="s">
        <v>188</v>
      </c>
      <c r="AB239" s="255" t="s">
        <v>188</v>
      </c>
    </row>
    <row r="240" spans="1:28" s="251" customFormat="1" ht="12" x14ac:dyDescent="0.2">
      <c r="A240" s="244" t="s">
        <v>403</v>
      </c>
      <c r="B240" s="244" t="s">
        <v>245</v>
      </c>
      <c r="C240" s="244" t="s">
        <v>241</v>
      </c>
      <c r="D240" s="244">
        <v>4</v>
      </c>
      <c r="E240" s="244">
        <v>10</v>
      </c>
      <c r="F240" s="256" t="s">
        <v>188</v>
      </c>
      <c r="G240" s="256" t="s">
        <v>188</v>
      </c>
      <c r="H240" s="254" t="s">
        <v>188</v>
      </c>
      <c r="I240" s="256" t="s">
        <v>188</v>
      </c>
      <c r="J240" s="257" t="s">
        <v>188</v>
      </c>
      <c r="K240" s="256" t="s">
        <v>188</v>
      </c>
      <c r="L240" s="254" t="s">
        <v>188</v>
      </c>
      <c r="M240" s="257" t="s">
        <v>188</v>
      </c>
      <c r="N240" s="254" t="s">
        <v>188</v>
      </c>
      <c r="O240" s="252" t="s">
        <v>188</v>
      </c>
      <c r="P240" s="244" t="s">
        <v>403</v>
      </c>
      <c r="Q240" s="244" t="s">
        <v>245</v>
      </c>
      <c r="R240" s="244" t="s">
        <v>241</v>
      </c>
      <c r="S240" s="244">
        <v>4</v>
      </c>
      <c r="T240" s="244">
        <v>10</v>
      </c>
      <c r="U240" s="252" t="s">
        <v>188</v>
      </c>
      <c r="V240" s="252" t="s">
        <v>188</v>
      </c>
      <c r="W240" s="253" t="s">
        <v>188</v>
      </c>
      <c r="X240" s="253" t="s">
        <v>188</v>
      </c>
      <c r="Y240" s="254" t="s">
        <v>188</v>
      </c>
      <c r="Z240" s="254" t="s">
        <v>188</v>
      </c>
      <c r="AA240" s="254" t="s">
        <v>188</v>
      </c>
      <c r="AB240" s="255" t="s">
        <v>188</v>
      </c>
    </row>
    <row r="241" spans="1:28" s="251" customFormat="1" ht="12" x14ac:dyDescent="0.2">
      <c r="A241" s="244" t="s">
        <v>403</v>
      </c>
      <c r="B241" s="244" t="s">
        <v>245</v>
      </c>
      <c r="C241" s="244" t="s">
        <v>241</v>
      </c>
      <c r="D241" s="244">
        <v>4</v>
      </c>
      <c r="E241" s="244">
        <v>11</v>
      </c>
      <c r="F241" s="256" t="s">
        <v>188</v>
      </c>
      <c r="G241" s="256" t="s">
        <v>188</v>
      </c>
      <c r="H241" s="254" t="s">
        <v>188</v>
      </c>
      <c r="I241" s="256" t="s">
        <v>188</v>
      </c>
      <c r="J241" s="257" t="s">
        <v>188</v>
      </c>
      <c r="K241" s="256" t="s">
        <v>188</v>
      </c>
      <c r="L241" s="254" t="s">
        <v>188</v>
      </c>
      <c r="M241" s="257" t="s">
        <v>188</v>
      </c>
      <c r="N241" s="254" t="s">
        <v>188</v>
      </c>
      <c r="O241" s="252" t="s">
        <v>188</v>
      </c>
      <c r="P241" s="244" t="s">
        <v>403</v>
      </c>
      <c r="Q241" s="244" t="s">
        <v>245</v>
      </c>
      <c r="R241" s="244" t="s">
        <v>241</v>
      </c>
      <c r="S241" s="244">
        <v>4</v>
      </c>
      <c r="T241" s="244">
        <v>11</v>
      </c>
      <c r="U241" s="252" t="s">
        <v>188</v>
      </c>
      <c r="V241" s="252" t="s">
        <v>188</v>
      </c>
      <c r="W241" s="253" t="s">
        <v>188</v>
      </c>
      <c r="X241" s="253" t="s">
        <v>188</v>
      </c>
      <c r="Y241" s="254" t="s">
        <v>188</v>
      </c>
      <c r="Z241" s="254" t="s">
        <v>188</v>
      </c>
      <c r="AA241" s="254" t="s">
        <v>188</v>
      </c>
      <c r="AB241" s="255" t="s">
        <v>188</v>
      </c>
    </row>
    <row r="242" spans="1:28" s="251" customFormat="1" ht="12" x14ac:dyDescent="0.2">
      <c r="A242" s="244" t="s">
        <v>403</v>
      </c>
      <c r="B242" s="244" t="s">
        <v>245</v>
      </c>
      <c r="C242" s="244" t="s">
        <v>241</v>
      </c>
      <c r="D242" s="244">
        <v>4</v>
      </c>
      <c r="E242" s="244">
        <v>12</v>
      </c>
      <c r="F242" s="256" t="s">
        <v>188</v>
      </c>
      <c r="G242" s="256" t="s">
        <v>188</v>
      </c>
      <c r="H242" s="254" t="s">
        <v>188</v>
      </c>
      <c r="I242" s="256" t="s">
        <v>188</v>
      </c>
      <c r="J242" s="257" t="s">
        <v>188</v>
      </c>
      <c r="K242" s="256" t="s">
        <v>188</v>
      </c>
      <c r="L242" s="254" t="s">
        <v>188</v>
      </c>
      <c r="M242" s="257" t="s">
        <v>188</v>
      </c>
      <c r="N242" s="254" t="s">
        <v>188</v>
      </c>
      <c r="O242" s="252" t="s">
        <v>188</v>
      </c>
      <c r="P242" s="244" t="s">
        <v>403</v>
      </c>
      <c r="Q242" s="244" t="s">
        <v>245</v>
      </c>
      <c r="R242" s="244" t="s">
        <v>241</v>
      </c>
      <c r="S242" s="244">
        <v>4</v>
      </c>
      <c r="T242" s="244">
        <v>12</v>
      </c>
      <c r="U242" s="252" t="s">
        <v>188</v>
      </c>
      <c r="V242" s="252" t="s">
        <v>188</v>
      </c>
      <c r="W242" s="253" t="s">
        <v>188</v>
      </c>
      <c r="X242" s="253" t="s">
        <v>188</v>
      </c>
      <c r="Y242" s="254" t="s">
        <v>188</v>
      </c>
      <c r="Z242" s="254" t="s">
        <v>188</v>
      </c>
      <c r="AA242" s="254" t="s">
        <v>188</v>
      </c>
      <c r="AB242" s="255" t="s">
        <v>188</v>
      </c>
    </row>
    <row r="243" spans="1:28" s="251" customFormat="1" ht="12" x14ac:dyDescent="0.2">
      <c r="A243" s="243" t="s">
        <v>403</v>
      </c>
      <c r="B243" s="243" t="s">
        <v>245</v>
      </c>
      <c r="C243" s="243" t="s">
        <v>241</v>
      </c>
      <c r="D243" s="244">
        <v>5</v>
      </c>
      <c r="E243" s="244">
        <v>1</v>
      </c>
      <c r="F243" s="245">
        <v>40487</v>
      </c>
      <c r="G243" s="245">
        <v>40514</v>
      </c>
      <c r="H243" s="246">
        <v>27</v>
      </c>
      <c r="I243" s="245">
        <v>40516</v>
      </c>
      <c r="J243" s="247">
        <v>2</v>
      </c>
      <c r="K243" s="245">
        <v>40519</v>
      </c>
      <c r="L243" s="246">
        <v>624</v>
      </c>
      <c r="M243" s="247">
        <v>33</v>
      </c>
      <c r="N243" s="246">
        <v>591</v>
      </c>
      <c r="O243" s="248">
        <v>0.94711538461538458</v>
      </c>
      <c r="P243" s="243" t="s">
        <v>403</v>
      </c>
      <c r="Q243" s="243" t="s">
        <v>245</v>
      </c>
      <c r="R243" s="243" t="s">
        <v>241</v>
      </c>
      <c r="S243" s="244">
        <v>5</v>
      </c>
      <c r="T243" s="244">
        <v>1</v>
      </c>
      <c r="U243" s="248">
        <v>0.94711538461538458</v>
      </c>
      <c r="V243" s="248">
        <v>0.25</v>
      </c>
      <c r="W243" s="249">
        <v>30</v>
      </c>
      <c r="X243" s="249">
        <v>3</v>
      </c>
      <c r="Y243" s="246">
        <v>1</v>
      </c>
      <c r="Z243" s="246">
        <v>624</v>
      </c>
      <c r="AA243" s="246">
        <v>591</v>
      </c>
      <c r="AB243" s="250">
        <v>591</v>
      </c>
    </row>
    <row r="244" spans="1:28" s="251" customFormat="1" ht="12" x14ac:dyDescent="0.2">
      <c r="A244" s="244" t="s">
        <v>403</v>
      </c>
      <c r="B244" s="244" t="s">
        <v>245</v>
      </c>
      <c r="C244" s="244" t="s">
        <v>241</v>
      </c>
      <c r="D244" s="244">
        <v>5</v>
      </c>
      <c r="E244" s="244">
        <v>2</v>
      </c>
      <c r="F244" s="245">
        <v>40487</v>
      </c>
      <c r="G244" s="245">
        <v>40517</v>
      </c>
      <c r="H244" s="246">
        <v>30</v>
      </c>
      <c r="I244" s="245">
        <v>40520</v>
      </c>
      <c r="J244" s="247">
        <v>3</v>
      </c>
      <c r="K244" s="256" t="s">
        <v>188</v>
      </c>
      <c r="L244" s="254" t="s">
        <v>188</v>
      </c>
      <c r="M244" s="257" t="s">
        <v>188</v>
      </c>
      <c r="N244" s="254" t="s">
        <v>188</v>
      </c>
      <c r="O244" s="252" t="s">
        <v>188</v>
      </c>
      <c r="P244" s="244" t="s">
        <v>403</v>
      </c>
      <c r="Q244" s="244" t="s">
        <v>245</v>
      </c>
      <c r="R244" s="244" t="s">
        <v>241</v>
      </c>
      <c r="S244" s="244">
        <v>5</v>
      </c>
      <c r="T244" s="244">
        <v>2</v>
      </c>
      <c r="U244" s="252" t="s">
        <v>188</v>
      </c>
      <c r="V244" s="252" t="s">
        <v>188</v>
      </c>
      <c r="W244" s="253" t="s">
        <v>188</v>
      </c>
      <c r="X244" s="253" t="s">
        <v>188</v>
      </c>
      <c r="Y244" s="254" t="s">
        <v>188</v>
      </c>
      <c r="Z244" s="254" t="s">
        <v>188</v>
      </c>
      <c r="AA244" s="254" t="s">
        <v>188</v>
      </c>
      <c r="AB244" s="255" t="s">
        <v>188</v>
      </c>
    </row>
    <row r="245" spans="1:28" s="251" customFormat="1" ht="12" x14ac:dyDescent="0.2">
      <c r="A245" s="244" t="s">
        <v>403</v>
      </c>
      <c r="B245" s="244" t="s">
        <v>245</v>
      </c>
      <c r="C245" s="244" t="s">
        <v>241</v>
      </c>
      <c r="D245" s="244">
        <v>5</v>
      </c>
      <c r="E245" s="244">
        <v>3</v>
      </c>
      <c r="F245" s="245">
        <v>40487</v>
      </c>
      <c r="G245" s="245">
        <v>40520</v>
      </c>
      <c r="H245" s="246">
        <v>33</v>
      </c>
      <c r="I245" s="245">
        <v>40523</v>
      </c>
      <c r="J245" s="247">
        <v>3</v>
      </c>
      <c r="K245" s="256" t="s">
        <v>188</v>
      </c>
      <c r="L245" s="254" t="s">
        <v>188</v>
      </c>
      <c r="M245" s="257" t="s">
        <v>188</v>
      </c>
      <c r="N245" s="254" t="s">
        <v>188</v>
      </c>
      <c r="O245" s="252" t="s">
        <v>188</v>
      </c>
      <c r="P245" s="244" t="s">
        <v>403</v>
      </c>
      <c r="Q245" s="244" t="s">
        <v>245</v>
      </c>
      <c r="R245" s="244" t="s">
        <v>241</v>
      </c>
      <c r="S245" s="244">
        <v>5</v>
      </c>
      <c r="T245" s="244">
        <v>3</v>
      </c>
      <c r="U245" s="252" t="s">
        <v>188</v>
      </c>
      <c r="V245" s="252" t="s">
        <v>188</v>
      </c>
      <c r="W245" s="253" t="s">
        <v>188</v>
      </c>
      <c r="X245" s="253" t="s">
        <v>188</v>
      </c>
      <c r="Y245" s="254" t="s">
        <v>188</v>
      </c>
      <c r="Z245" s="254" t="s">
        <v>188</v>
      </c>
      <c r="AA245" s="254" t="s">
        <v>188</v>
      </c>
      <c r="AB245" s="255" t="s">
        <v>188</v>
      </c>
    </row>
    <row r="246" spans="1:28" s="251" customFormat="1" ht="12" x14ac:dyDescent="0.2">
      <c r="A246" s="244" t="s">
        <v>403</v>
      </c>
      <c r="B246" s="244" t="s">
        <v>245</v>
      </c>
      <c r="C246" s="244" t="s">
        <v>241</v>
      </c>
      <c r="D246" s="244">
        <v>5</v>
      </c>
      <c r="E246" s="244">
        <v>4</v>
      </c>
      <c r="F246" s="256" t="s">
        <v>188</v>
      </c>
      <c r="G246" s="256" t="s">
        <v>188</v>
      </c>
      <c r="H246" s="254" t="s">
        <v>188</v>
      </c>
      <c r="I246" s="256" t="s">
        <v>188</v>
      </c>
      <c r="J246" s="257" t="s">
        <v>188</v>
      </c>
      <c r="K246" s="256" t="s">
        <v>188</v>
      </c>
      <c r="L246" s="254" t="s">
        <v>188</v>
      </c>
      <c r="M246" s="257" t="s">
        <v>188</v>
      </c>
      <c r="N246" s="254" t="s">
        <v>188</v>
      </c>
      <c r="O246" s="252" t="s">
        <v>188</v>
      </c>
      <c r="P246" s="244" t="s">
        <v>403</v>
      </c>
      <c r="Q246" s="244" t="s">
        <v>245</v>
      </c>
      <c r="R246" s="244" t="s">
        <v>241</v>
      </c>
      <c r="S246" s="244">
        <v>5</v>
      </c>
      <c r="T246" s="244">
        <v>4</v>
      </c>
      <c r="U246" s="252" t="s">
        <v>188</v>
      </c>
      <c r="V246" s="252" t="s">
        <v>188</v>
      </c>
      <c r="W246" s="253" t="s">
        <v>188</v>
      </c>
      <c r="X246" s="253" t="s">
        <v>188</v>
      </c>
      <c r="Y246" s="254" t="s">
        <v>188</v>
      </c>
      <c r="Z246" s="254" t="s">
        <v>188</v>
      </c>
      <c r="AA246" s="254" t="s">
        <v>188</v>
      </c>
      <c r="AB246" s="255" t="s">
        <v>188</v>
      </c>
    </row>
    <row r="247" spans="1:28" s="251" customFormat="1" ht="12" x14ac:dyDescent="0.2">
      <c r="A247" s="244" t="s">
        <v>403</v>
      </c>
      <c r="B247" s="244" t="s">
        <v>245</v>
      </c>
      <c r="C247" s="244" t="s">
        <v>241</v>
      </c>
      <c r="D247" s="244">
        <v>5</v>
      </c>
      <c r="E247" s="244">
        <v>5</v>
      </c>
      <c r="F247" s="256" t="s">
        <v>188</v>
      </c>
      <c r="G247" s="256" t="s">
        <v>188</v>
      </c>
      <c r="H247" s="254" t="s">
        <v>188</v>
      </c>
      <c r="I247" s="256" t="s">
        <v>188</v>
      </c>
      <c r="J247" s="257" t="s">
        <v>188</v>
      </c>
      <c r="K247" s="256" t="s">
        <v>188</v>
      </c>
      <c r="L247" s="254" t="s">
        <v>188</v>
      </c>
      <c r="M247" s="257" t="s">
        <v>188</v>
      </c>
      <c r="N247" s="254" t="s">
        <v>188</v>
      </c>
      <c r="O247" s="252" t="s">
        <v>188</v>
      </c>
      <c r="P247" s="244" t="s">
        <v>403</v>
      </c>
      <c r="Q247" s="244" t="s">
        <v>245</v>
      </c>
      <c r="R247" s="244" t="s">
        <v>241</v>
      </c>
      <c r="S247" s="244">
        <v>5</v>
      </c>
      <c r="T247" s="244">
        <v>5</v>
      </c>
      <c r="U247" s="252" t="s">
        <v>188</v>
      </c>
      <c r="V247" s="252" t="s">
        <v>188</v>
      </c>
      <c r="W247" s="253" t="s">
        <v>188</v>
      </c>
      <c r="X247" s="253" t="s">
        <v>188</v>
      </c>
      <c r="Y247" s="254" t="s">
        <v>188</v>
      </c>
      <c r="Z247" s="254" t="s">
        <v>188</v>
      </c>
      <c r="AA247" s="254" t="s">
        <v>188</v>
      </c>
      <c r="AB247" s="255" t="s">
        <v>188</v>
      </c>
    </row>
    <row r="248" spans="1:28" s="251" customFormat="1" ht="12" x14ac:dyDescent="0.2">
      <c r="A248" s="244" t="s">
        <v>403</v>
      </c>
      <c r="B248" s="244" t="s">
        <v>245</v>
      </c>
      <c r="C248" s="244" t="s">
        <v>241</v>
      </c>
      <c r="D248" s="244">
        <v>5</v>
      </c>
      <c r="E248" s="244">
        <v>6</v>
      </c>
      <c r="F248" s="256" t="s">
        <v>188</v>
      </c>
      <c r="G248" s="256" t="s">
        <v>188</v>
      </c>
      <c r="H248" s="254" t="s">
        <v>188</v>
      </c>
      <c r="I248" s="256" t="s">
        <v>188</v>
      </c>
      <c r="J248" s="257" t="s">
        <v>188</v>
      </c>
      <c r="K248" s="256" t="s">
        <v>188</v>
      </c>
      <c r="L248" s="254" t="s">
        <v>188</v>
      </c>
      <c r="M248" s="257" t="s">
        <v>188</v>
      </c>
      <c r="N248" s="254" t="s">
        <v>188</v>
      </c>
      <c r="O248" s="252" t="s">
        <v>188</v>
      </c>
      <c r="P248" s="244" t="s">
        <v>403</v>
      </c>
      <c r="Q248" s="244" t="s">
        <v>245</v>
      </c>
      <c r="R248" s="244" t="s">
        <v>241</v>
      </c>
      <c r="S248" s="244">
        <v>5</v>
      </c>
      <c r="T248" s="244">
        <v>6</v>
      </c>
      <c r="U248" s="252" t="s">
        <v>188</v>
      </c>
      <c r="V248" s="252" t="s">
        <v>188</v>
      </c>
      <c r="W248" s="253" t="s">
        <v>188</v>
      </c>
      <c r="X248" s="253" t="s">
        <v>188</v>
      </c>
      <c r="Y248" s="254" t="s">
        <v>188</v>
      </c>
      <c r="Z248" s="254" t="s">
        <v>188</v>
      </c>
      <c r="AA248" s="254" t="s">
        <v>188</v>
      </c>
      <c r="AB248" s="255" t="s">
        <v>188</v>
      </c>
    </row>
    <row r="249" spans="1:28" s="251" customFormat="1" ht="12" x14ac:dyDescent="0.2">
      <c r="A249" s="244" t="s">
        <v>403</v>
      </c>
      <c r="B249" s="244" t="s">
        <v>245</v>
      </c>
      <c r="C249" s="244" t="s">
        <v>241</v>
      </c>
      <c r="D249" s="244">
        <v>5</v>
      </c>
      <c r="E249" s="244">
        <v>7</v>
      </c>
      <c r="F249" s="256" t="s">
        <v>188</v>
      </c>
      <c r="G249" s="256" t="s">
        <v>188</v>
      </c>
      <c r="H249" s="254" t="s">
        <v>188</v>
      </c>
      <c r="I249" s="256" t="s">
        <v>188</v>
      </c>
      <c r="J249" s="257" t="s">
        <v>188</v>
      </c>
      <c r="K249" s="256" t="s">
        <v>188</v>
      </c>
      <c r="L249" s="254" t="s">
        <v>188</v>
      </c>
      <c r="M249" s="257" t="s">
        <v>188</v>
      </c>
      <c r="N249" s="254" t="s">
        <v>188</v>
      </c>
      <c r="O249" s="252" t="s">
        <v>188</v>
      </c>
      <c r="P249" s="244" t="s">
        <v>403</v>
      </c>
      <c r="Q249" s="244" t="s">
        <v>245</v>
      </c>
      <c r="R249" s="244" t="s">
        <v>241</v>
      </c>
      <c r="S249" s="244">
        <v>5</v>
      </c>
      <c r="T249" s="244">
        <v>7</v>
      </c>
      <c r="U249" s="252" t="s">
        <v>188</v>
      </c>
      <c r="V249" s="252" t="s">
        <v>188</v>
      </c>
      <c r="W249" s="253" t="s">
        <v>188</v>
      </c>
      <c r="X249" s="253" t="s">
        <v>188</v>
      </c>
      <c r="Y249" s="254" t="s">
        <v>188</v>
      </c>
      <c r="Z249" s="254" t="s">
        <v>188</v>
      </c>
      <c r="AA249" s="254" t="s">
        <v>188</v>
      </c>
      <c r="AB249" s="255" t="s">
        <v>188</v>
      </c>
    </row>
    <row r="250" spans="1:28" s="251" customFormat="1" ht="12" x14ac:dyDescent="0.2">
      <c r="A250" s="244" t="s">
        <v>403</v>
      </c>
      <c r="B250" s="244" t="s">
        <v>245</v>
      </c>
      <c r="C250" s="244" t="s">
        <v>241</v>
      </c>
      <c r="D250" s="244">
        <v>5</v>
      </c>
      <c r="E250" s="244">
        <v>8</v>
      </c>
      <c r="F250" s="256" t="s">
        <v>188</v>
      </c>
      <c r="G250" s="256" t="s">
        <v>188</v>
      </c>
      <c r="H250" s="254" t="s">
        <v>188</v>
      </c>
      <c r="I250" s="256" t="s">
        <v>188</v>
      </c>
      <c r="J250" s="257" t="s">
        <v>188</v>
      </c>
      <c r="K250" s="256" t="s">
        <v>188</v>
      </c>
      <c r="L250" s="254" t="s">
        <v>188</v>
      </c>
      <c r="M250" s="257" t="s">
        <v>188</v>
      </c>
      <c r="N250" s="254" t="s">
        <v>188</v>
      </c>
      <c r="O250" s="252" t="s">
        <v>188</v>
      </c>
      <c r="P250" s="244" t="s">
        <v>403</v>
      </c>
      <c r="Q250" s="244" t="s">
        <v>245</v>
      </c>
      <c r="R250" s="244" t="s">
        <v>241</v>
      </c>
      <c r="S250" s="244">
        <v>5</v>
      </c>
      <c r="T250" s="244">
        <v>8</v>
      </c>
      <c r="U250" s="252" t="s">
        <v>188</v>
      </c>
      <c r="V250" s="252" t="s">
        <v>188</v>
      </c>
      <c r="W250" s="253" t="s">
        <v>188</v>
      </c>
      <c r="X250" s="253" t="s">
        <v>188</v>
      </c>
      <c r="Y250" s="254" t="s">
        <v>188</v>
      </c>
      <c r="Z250" s="254" t="s">
        <v>188</v>
      </c>
      <c r="AA250" s="254" t="s">
        <v>188</v>
      </c>
      <c r="AB250" s="255" t="s">
        <v>188</v>
      </c>
    </row>
    <row r="251" spans="1:28" s="251" customFormat="1" ht="12" x14ac:dyDescent="0.2">
      <c r="A251" s="244" t="s">
        <v>403</v>
      </c>
      <c r="B251" s="244" t="s">
        <v>245</v>
      </c>
      <c r="C251" s="244" t="s">
        <v>241</v>
      </c>
      <c r="D251" s="244">
        <v>5</v>
      </c>
      <c r="E251" s="244">
        <v>9</v>
      </c>
      <c r="F251" s="256" t="s">
        <v>188</v>
      </c>
      <c r="G251" s="256" t="s">
        <v>188</v>
      </c>
      <c r="H251" s="254" t="s">
        <v>188</v>
      </c>
      <c r="I251" s="256" t="s">
        <v>188</v>
      </c>
      <c r="J251" s="257" t="s">
        <v>188</v>
      </c>
      <c r="K251" s="256" t="s">
        <v>188</v>
      </c>
      <c r="L251" s="254" t="s">
        <v>188</v>
      </c>
      <c r="M251" s="257" t="s">
        <v>188</v>
      </c>
      <c r="N251" s="254" t="s">
        <v>188</v>
      </c>
      <c r="O251" s="252" t="s">
        <v>188</v>
      </c>
      <c r="P251" s="244" t="s">
        <v>403</v>
      </c>
      <c r="Q251" s="244" t="s">
        <v>245</v>
      </c>
      <c r="R251" s="244" t="s">
        <v>241</v>
      </c>
      <c r="S251" s="244">
        <v>5</v>
      </c>
      <c r="T251" s="244">
        <v>9</v>
      </c>
      <c r="U251" s="252" t="s">
        <v>188</v>
      </c>
      <c r="V251" s="252" t="s">
        <v>188</v>
      </c>
      <c r="W251" s="253" t="s">
        <v>188</v>
      </c>
      <c r="X251" s="253" t="s">
        <v>188</v>
      </c>
      <c r="Y251" s="254" t="s">
        <v>188</v>
      </c>
      <c r="Z251" s="254" t="s">
        <v>188</v>
      </c>
      <c r="AA251" s="254" t="s">
        <v>188</v>
      </c>
      <c r="AB251" s="255" t="s">
        <v>188</v>
      </c>
    </row>
    <row r="252" spans="1:28" s="251" customFormat="1" ht="12" x14ac:dyDescent="0.2">
      <c r="A252" s="244" t="s">
        <v>403</v>
      </c>
      <c r="B252" s="244" t="s">
        <v>245</v>
      </c>
      <c r="C252" s="244" t="s">
        <v>241</v>
      </c>
      <c r="D252" s="244">
        <v>5</v>
      </c>
      <c r="E252" s="244">
        <v>10</v>
      </c>
      <c r="F252" s="256" t="s">
        <v>188</v>
      </c>
      <c r="G252" s="256" t="s">
        <v>188</v>
      </c>
      <c r="H252" s="254" t="s">
        <v>188</v>
      </c>
      <c r="I252" s="256" t="s">
        <v>188</v>
      </c>
      <c r="J252" s="257" t="s">
        <v>188</v>
      </c>
      <c r="K252" s="256" t="s">
        <v>188</v>
      </c>
      <c r="L252" s="254" t="s">
        <v>188</v>
      </c>
      <c r="M252" s="257" t="s">
        <v>188</v>
      </c>
      <c r="N252" s="254" t="s">
        <v>188</v>
      </c>
      <c r="O252" s="252" t="s">
        <v>188</v>
      </c>
      <c r="P252" s="244" t="s">
        <v>403</v>
      </c>
      <c r="Q252" s="244" t="s">
        <v>245</v>
      </c>
      <c r="R252" s="244" t="s">
        <v>241</v>
      </c>
      <c r="S252" s="244">
        <v>5</v>
      </c>
      <c r="T252" s="244">
        <v>10</v>
      </c>
      <c r="U252" s="252" t="s">
        <v>188</v>
      </c>
      <c r="V252" s="252" t="s">
        <v>188</v>
      </c>
      <c r="W252" s="253" t="s">
        <v>188</v>
      </c>
      <c r="X252" s="253" t="s">
        <v>188</v>
      </c>
      <c r="Y252" s="254" t="s">
        <v>188</v>
      </c>
      <c r="Z252" s="254" t="s">
        <v>188</v>
      </c>
      <c r="AA252" s="254" t="s">
        <v>188</v>
      </c>
      <c r="AB252" s="255" t="s">
        <v>188</v>
      </c>
    </row>
    <row r="253" spans="1:28" s="251" customFormat="1" ht="12" x14ac:dyDescent="0.2">
      <c r="A253" s="244" t="s">
        <v>403</v>
      </c>
      <c r="B253" s="244" t="s">
        <v>245</v>
      </c>
      <c r="C253" s="244" t="s">
        <v>241</v>
      </c>
      <c r="D253" s="244">
        <v>5</v>
      </c>
      <c r="E253" s="244">
        <v>11</v>
      </c>
      <c r="F253" s="256" t="s">
        <v>188</v>
      </c>
      <c r="G253" s="256" t="s">
        <v>188</v>
      </c>
      <c r="H253" s="254" t="s">
        <v>188</v>
      </c>
      <c r="I253" s="256" t="s">
        <v>188</v>
      </c>
      <c r="J253" s="257" t="s">
        <v>188</v>
      </c>
      <c r="K253" s="256" t="s">
        <v>188</v>
      </c>
      <c r="L253" s="254" t="s">
        <v>188</v>
      </c>
      <c r="M253" s="257" t="s">
        <v>188</v>
      </c>
      <c r="N253" s="254" t="s">
        <v>188</v>
      </c>
      <c r="O253" s="252" t="s">
        <v>188</v>
      </c>
      <c r="P253" s="244" t="s">
        <v>403</v>
      </c>
      <c r="Q253" s="244" t="s">
        <v>245</v>
      </c>
      <c r="R253" s="244" t="s">
        <v>241</v>
      </c>
      <c r="S253" s="244">
        <v>5</v>
      </c>
      <c r="T253" s="244">
        <v>11</v>
      </c>
      <c r="U253" s="252" t="s">
        <v>188</v>
      </c>
      <c r="V253" s="252" t="s">
        <v>188</v>
      </c>
      <c r="W253" s="253" t="s">
        <v>188</v>
      </c>
      <c r="X253" s="253" t="s">
        <v>188</v>
      </c>
      <c r="Y253" s="254" t="s">
        <v>188</v>
      </c>
      <c r="Z253" s="254" t="s">
        <v>188</v>
      </c>
      <c r="AA253" s="254" t="s">
        <v>188</v>
      </c>
      <c r="AB253" s="255" t="s">
        <v>188</v>
      </c>
    </row>
    <row r="254" spans="1:28" s="251" customFormat="1" ht="12" x14ac:dyDescent="0.2">
      <c r="A254" s="244" t="s">
        <v>403</v>
      </c>
      <c r="B254" s="244" t="s">
        <v>245</v>
      </c>
      <c r="C254" s="244" t="s">
        <v>241</v>
      </c>
      <c r="D254" s="244">
        <v>5</v>
      </c>
      <c r="E254" s="244">
        <v>12</v>
      </c>
      <c r="F254" s="256" t="s">
        <v>188</v>
      </c>
      <c r="G254" s="256" t="s">
        <v>188</v>
      </c>
      <c r="H254" s="254" t="s">
        <v>188</v>
      </c>
      <c r="I254" s="256" t="s">
        <v>188</v>
      </c>
      <c r="J254" s="257" t="s">
        <v>188</v>
      </c>
      <c r="K254" s="256" t="s">
        <v>188</v>
      </c>
      <c r="L254" s="254" t="s">
        <v>188</v>
      </c>
      <c r="M254" s="257" t="s">
        <v>188</v>
      </c>
      <c r="N254" s="254" t="s">
        <v>188</v>
      </c>
      <c r="O254" s="252" t="s">
        <v>188</v>
      </c>
      <c r="P254" s="244" t="s">
        <v>403</v>
      </c>
      <c r="Q254" s="244" t="s">
        <v>245</v>
      </c>
      <c r="R254" s="244" t="s">
        <v>241</v>
      </c>
      <c r="S254" s="244">
        <v>5</v>
      </c>
      <c r="T254" s="244">
        <v>12</v>
      </c>
      <c r="U254" s="252" t="s">
        <v>188</v>
      </c>
      <c r="V254" s="252" t="s">
        <v>188</v>
      </c>
      <c r="W254" s="253" t="s">
        <v>188</v>
      </c>
      <c r="X254" s="253" t="s">
        <v>188</v>
      </c>
      <c r="Y254" s="254" t="s">
        <v>188</v>
      </c>
      <c r="Z254" s="254" t="s">
        <v>188</v>
      </c>
      <c r="AA254" s="254" t="s">
        <v>188</v>
      </c>
      <c r="AB254" s="255" t="s">
        <v>188</v>
      </c>
    </row>
    <row r="255" spans="1:28" s="251" customFormat="1" ht="12" x14ac:dyDescent="0.2">
      <c r="A255" s="243" t="s">
        <v>403</v>
      </c>
      <c r="B255" s="243" t="s">
        <v>245</v>
      </c>
      <c r="C255" s="243" t="s">
        <v>241</v>
      </c>
      <c r="D255" s="244">
        <v>6</v>
      </c>
      <c r="E255" s="244">
        <v>1</v>
      </c>
      <c r="F255" s="245">
        <v>40487</v>
      </c>
      <c r="G255" s="245">
        <v>40508</v>
      </c>
      <c r="H255" s="246">
        <v>21</v>
      </c>
      <c r="I255" s="245">
        <v>40513</v>
      </c>
      <c r="J255" s="247">
        <v>5</v>
      </c>
      <c r="K255" s="245">
        <v>40516</v>
      </c>
      <c r="L255" s="246">
        <v>546</v>
      </c>
      <c r="M255" s="247">
        <v>546</v>
      </c>
      <c r="N255" s="246">
        <v>0</v>
      </c>
      <c r="O255" s="248">
        <v>0</v>
      </c>
      <c r="P255" s="243" t="s">
        <v>403</v>
      </c>
      <c r="Q255" s="243" t="s">
        <v>245</v>
      </c>
      <c r="R255" s="243" t="s">
        <v>241</v>
      </c>
      <c r="S255" s="244">
        <v>6</v>
      </c>
      <c r="T255" s="244">
        <v>1</v>
      </c>
      <c r="U255" s="248">
        <v>0.74576894775570268</v>
      </c>
      <c r="V255" s="248">
        <v>0.66666666666666663</v>
      </c>
      <c r="W255" s="249">
        <v>31.5</v>
      </c>
      <c r="X255" s="249">
        <v>4</v>
      </c>
      <c r="Y255" s="246">
        <v>3</v>
      </c>
      <c r="Z255" s="246">
        <v>906</v>
      </c>
      <c r="AA255" s="246">
        <v>2027</v>
      </c>
      <c r="AB255" s="250">
        <v>675.66666666666663</v>
      </c>
    </row>
    <row r="256" spans="1:28" s="251" customFormat="1" ht="12" x14ac:dyDescent="0.2">
      <c r="A256" s="244" t="s">
        <v>403</v>
      </c>
      <c r="B256" s="244" t="s">
        <v>245</v>
      </c>
      <c r="C256" s="244" t="s">
        <v>241</v>
      </c>
      <c r="D256" s="244">
        <v>6</v>
      </c>
      <c r="E256" s="244">
        <v>2</v>
      </c>
      <c r="F256" s="245">
        <v>40487</v>
      </c>
      <c r="G256" s="245">
        <v>40514</v>
      </c>
      <c r="H256" s="246">
        <v>27</v>
      </c>
      <c r="I256" s="245">
        <v>40516</v>
      </c>
      <c r="J256" s="247">
        <v>2</v>
      </c>
      <c r="K256" s="245">
        <v>40528</v>
      </c>
      <c r="L256" s="246">
        <v>1294</v>
      </c>
      <c r="M256" s="247">
        <v>140</v>
      </c>
      <c r="N256" s="246">
        <v>1154</v>
      </c>
      <c r="O256" s="248">
        <v>0.89180834621329208</v>
      </c>
      <c r="P256" s="244" t="s">
        <v>403</v>
      </c>
      <c r="Q256" s="244" t="s">
        <v>245</v>
      </c>
      <c r="R256" s="244" t="s">
        <v>241</v>
      </c>
      <c r="S256" s="244">
        <v>6</v>
      </c>
      <c r="T256" s="244">
        <v>2</v>
      </c>
      <c r="U256" s="252" t="s">
        <v>188</v>
      </c>
      <c r="V256" s="252" t="s">
        <v>188</v>
      </c>
      <c r="W256" s="253" t="s">
        <v>188</v>
      </c>
      <c r="X256" s="253" t="s">
        <v>188</v>
      </c>
      <c r="Y256" s="254" t="s">
        <v>188</v>
      </c>
      <c r="Z256" s="254" t="s">
        <v>188</v>
      </c>
      <c r="AA256" s="254" t="s">
        <v>188</v>
      </c>
      <c r="AB256" s="255" t="s">
        <v>188</v>
      </c>
    </row>
    <row r="257" spans="1:28" s="251" customFormat="1" ht="12" x14ac:dyDescent="0.2">
      <c r="A257" s="244" t="s">
        <v>403</v>
      </c>
      <c r="B257" s="244" t="s">
        <v>245</v>
      </c>
      <c r="C257" s="244" t="s">
        <v>241</v>
      </c>
      <c r="D257" s="244">
        <v>6</v>
      </c>
      <c r="E257" s="244">
        <v>3</v>
      </c>
      <c r="F257" s="245">
        <v>40487</v>
      </c>
      <c r="G257" s="245">
        <v>40516</v>
      </c>
      <c r="H257" s="246">
        <v>29</v>
      </c>
      <c r="I257" s="245">
        <v>40523</v>
      </c>
      <c r="J257" s="247">
        <v>7</v>
      </c>
      <c r="K257" s="245">
        <v>40527</v>
      </c>
      <c r="L257" s="246">
        <v>878</v>
      </c>
      <c r="M257" s="247">
        <v>5</v>
      </c>
      <c r="N257" s="246">
        <v>873</v>
      </c>
      <c r="O257" s="248">
        <v>0.99430523917995439</v>
      </c>
      <c r="P257" s="244" t="s">
        <v>403</v>
      </c>
      <c r="Q257" s="244" t="s">
        <v>245</v>
      </c>
      <c r="R257" s="244" t="s">
        <v>241</v>
      </c>
      <c r="S257" s="244">
        <v>6</v>
      </c>
      <c r="T257" s="244">
        <v>3</v>
      </c>
      <c r="U257" s="252" t="s">
        <v>188</v>
      </c>
      <c r="V257" s="252" t="s">
        <v>188</v>
      </c>
      <c r="W257" s="253" t="s">
        <v>188</v>
      </c>
      <c r="X257" s="253" t="s">
        <v>188</v>
      </c>
      <c r="Y257" s="254" t="s">
        <v>188</v>
      </c>
      <c r="Z257" s="254" t="s">
        <v>188</v>
      </c>
      <c r="AA257" s="254" t="s">
        <v>188</v>
      </c>
      <c r="AB257" s="255" t="s">
        <v>188</v>
      </c>
    </row>
    <row r="258" spans="1:28" s="251" customFormat="1" ht="12" x14ac:dyDescent="0.2">
      <c r="A258" s="244" t="s">
        <v>403</v>
      </c>
      <c r="B258" s="244" t="s">
        <v>245</v>
      </c>
      <c r="C258" s="244" t="s">
        <v>241</v>
      </c>
      <c r="D258" s="244">
        <v>6</v>
      </c>
      <c r="E258" s="244">
        <v>4</v>
      </c>
      <c r="F258" s="245">
        <v>40487</v>
      </c>
      <c r="G258" s="245">
        <v>40518</v>
      </c>
      <c r="H258" s="246">
        <v>31</v>
      </c>
      <c r="I258" s="245">
        <v>40526</v>
      </c>
      <c r="J258" s="247">
        <v>8</v>
      </c>
      <c r="K258" s="256" t="s">
        <v>188</v>
      </c>
      <c r="L258" s="254" t="s">
        <v>188</v>
      </c>
      <c r="M258" s="257" t="s">
        <v>188</v>
      </c>
      <c r="N258" s="254" t="s">
        <v>188</v>
      </c>
      <c r="O258" s="252" t="s">
        <v>188</v>
      </c>
      <c r="P258" s="244" t="s">
        <v>403</v>
      </c>
      <c r="Q258" s="244" t="s">
        <v>245</v>
      </c>
      <c r="R258" s="244" t="s">
        <v>241</v>
      </c>
      <c r="S258" s="244">
        <v>6</v>
      </c>
      <c r="T258" s="244">
        <v>4</v>
      </c>
      <c r="U258" s="252" t="s">
        <v>188</v>
      </c>
      <c r="V258" s="252" t="s">
        <v>188</v>
      </c>
      <c r="W258" s="253" t="s">
        <v>188</v>
      </c>
      <c r="X258" s="253" t="s">
        <v>188</v>
      </c>
      <c r="Y258" s="254" t="s">
        <v>188</v>
      </c>
      <c r="Z258" s="254" t="s">
        <v>188</v>
      </c>
      <c r="AA258" s="254" t="s">
        <v>188</v>
      </c>
      <c r="AB258" s="255" t="s">
        <v>188</v>
      </c>
    </row>
    <row r="259" spans="1:28" s="251" customFormat="1" ht="12" x14ac:dyDescent="0.2">
      <c r="A259" s="244" t="s">
        <v>403</v>
      </c>
      <c r="B259" s="244" t="s">
        <v>245</v>
      </c>
      <c r="C259" s="244" t="s">
        <v>241</v>
      </c>
      <c r="D259" s="244">
        <v>6</v>
      </c>
      <c r="E259" s="244">
        <v>5</v>
      </c>
      <c r="F259" s="245">
        <v>40487</v>
      </c>
      <c r="G259" s="245">
        <v>40519</v>
      </c>
      <c r="H259" s="246">
        <v>32</v>
      </c>
      <c r="I259" s="245">
        <v>40522</v>
      </c>
      <c r="J259" s="247">
        <v>3</v>
      </c>
      <c r="K259" s="256" t="s">
        <v>188</v>
      </c>
      <c r="L259" s="254" t="s">
        <v>188</v>
      </c>
      <c r="M259" s="257" t="s">
        <v>188</v>
      </c>
      <c r="N259" s="254" t="s">
        <v>188</v>
      </c>
      <c r="O259" s="252" t="s">
        <v>188</v>
      </c>
      <c r="P259" s="244" t="s">
        <v>403</v>
      </c>
      <c r="Q259" s="244" t="s">
        <v>245</v>
      </c>
      <c r="R259" s="244" t="s">
        <v>241</v>
      </c>
      <c r="S259" s="244">
        <v>6</v>
      </c>
      <c r="T259" s="244">
        <v>5</v>
      </c>
      <c r="U259" s="252" t="s">
        <v>188</v>
      </c>
      <c r="V259" s="252" t="s">
        <v>188</v>
      </c>
      <c r="W259" s="253" t="s">
        <v>188</v>
      </c>
      <c r="X259" s="253" t="s">
        <v>188</v>
      </c>
      <c r="Y259" s="254" t="s">
        <v>188</v>
      </c>
      <c r="Z259" s="254" t="s">
        <v>188</v>
      </c>
      <c r="AA259" s="254" t="s">
        <v>188</v>
      </c>
      <c r="AB259" s="255" t="s">
        <v>188</v>
      </c>
    </row>
    <row r="260" spans="1:28" s="251" customFormat="1" ht="12" x14ac:dyDescent="0.2">
      <c r="A260" s="244" t="s">
        <v>403</v>
      </c>
      <c r="B260" s="244" t="s">
        <v>245</v>
      </c>
      <c r="C260" s="244" t="s">
        <v>241</v>
      </c>
      <c r="D260" s="244">
        <v>6</v>
      </c>
      <c r="E260" s="244">
        <v>6</v>
      </c>
      <c r="F260" s="245">
        <v>40487</v>
      </c>
      <c r="G260" s="245">
        <v>40524</v>
      </c>
      <c r="H260" s="246">
        <v>37</v>
      </c>
      <c r="I260" s="245">
        <v>40528</v>
      </c>
      <c r="J260" s="247">
        <v>4</v>
      </c>
      <c r="K260" s="256" t="s">
        <v>188</v>
      </c>
      <c r="L260" s="254" t="s">
        <v>188</v>
      </c>
      <c r="M260" s="257" t="s">
        <v>188</v>
      </c>
      <c r="N260" s="254" t="s">
        <v>188</v>
      </c>
      <c r="O260" s="252" t="s">
        <v>188</v>
      </c>
      <c r="P260" s="244" t="s">
        <v>403</v>
      </c>
      <c r="Q260" s="244" t="s">
        <v>245</v>
      </c>
      <c r="R260" s="244" t="s">
        <v>241</v>
      </c>
      <c r="S260" s="244">
        <v>6</v>
      </c>
      <c r="T260" s="244">
        <v>6</v>
      </c>
      <c r="U260" s="252" t="s">
        <v>188</v>
      </c>
      <c r="V260" s="252" t="s">
        <v>188</v>
      </c>
      <c r="W260" s="253" t="s">
        <v>188</v>
      </c>
      <c r="X260" s="253" t="s">
        <v>188</v>
      </c>
      <c r="Y260" s="254" t="s">
        <v>188</v>
      </c>
      <c r="Z260" s="254" t="s">
        <v>188</v>
      </c>
      <c r="AA260" s="254" t="s">
        <v>188</v>
      </c>
      <c r="AB260" s="255" t="s">
        <v>188</v>
      </c>
    </row>
    <row r="261" spans="1:28" s="251" customFormat="1" ht="12" x14ac:dyDescent="0.2">
      <c r="A261" s="244" t="s">
        <v>403</v>
      </c>
      <c r="B261" s="244" t="s">
        <v>245</v>
      </c>
      <c r="C261" s="244" t="s">
        <v>241</v>
      </c>
      <c r="D261" s="244">
        <v>6</v>
      </c>
      <c r="E261" s="244">
        <v>7</v>
      </c>
      <c r="F261" s="245">
        <v>40487</v>
      </c>
      <c r="G261" s="245">
        <v>40525</v>
      </c>
      <c r="H261" s="246">
        <v>38</v>
      </c>
      <c r="I261" s="245">
        <v>40529</v>
      </c>
      <c r="J261" s="247">
        <v>4</v>
      </c>
      <c r="K261" s="256" t="s">
        <v>188</v>
      </c>
      <c r="L261" s="254" t="s">
        <v>188</v>
      </c>
      <c r="M261" s="257" t="s">
        <v>188</v>
      </c>
      <c r="N261" s="254" t="s">
        <v>188</v>
      </c>
      <c r="O261" s="252" t="s">
        <v>188</v>
      </c>
      <c r="P261" s="244" t="s">
        <v>403</v>
      </c>
      <c r="Q261" s="244" t="s">
        <v>245</v>
      </c>
      <c r="R261" s="244" t="s">
        <v>241</v>
      </c>
      <c r="S261" s="244">
        <v>6</v>
      </c>
      <c r="T261" s="244">
        <v>7</v>
      </c>
      <c r="U261" s="252" t="s">
        <v>188</v>
      </c>
      <c r="V261" s="252" t="s">
        <v>188</v>
      </c>
      <c r="W261" s="253" t="s">
        <v>188</v>
      </c>
      <c r="X261" s="253" t="s">
        <v>188</v>
      </c>
      <c r="Y261" s="254" t="s">
        <v>188</v>
      </c>
      <c r="Z261" s="254" t="s">
        <v>188</v>
      </c>
      <c r="AA261" s="254" t="s">
        <v>188</v>
      </c>
      <c r="AB261" s="255" t="s">
        <v>188</v>
      </c>
    </row>
    <row r="262" spans="1:28" s="251" customFormat="1" ht="12" x14ac:dyDescent="0.2">
      <c r="A262" s="244" t="s">
        <v>403</v>
      </c>
      <c r="B262" s="244" t="s">
        <v>245</v>
      </c>
      <c r="C262" s="244" t="s">
        <v>241</v>
      </c>
      <c r="D262" s="244">
        <v>6</v>
      </c>
      <c r="E262" s="244">
        <v>8</v>
      </c>
      <c r="F262" s="245">
        <v>40487</v>
      </c>
      <c r="G262" s="245">
        <v>40533</v>
      </c>
      <c r="H262" s="246">
        <v>46</v>
      </c>
      <c r="I262" s="245">
        <v>40536</v>
      </c>
      <c r="J262" s="247">
        <v>3</v>
      </c>
      <c r="K262" s="256" t="s">
        <v>188</v>
      </c>
      <c r="L262" s="254" t="s">
        <v>188</v>
      </c>
      <c r="M262" s="257" t="s">
        <v>188</v>
      </c>
      <c r="N262" s="254" t="s">
        <v>188</v>
      </c>
      <c r="O262" s="252" t="s">
        <v>188</v>
      </c>
      <c r="P262" s="244" t="s">
        <v>403</v>
      </c>
      <c r="Q262" s="244" t="s">
        <v>245</v>
      </c>
      <c r="R262" s="244" t="s">
        <v>241</v>
      </c>
      <c r="S262" s="244">
        <v>6</v>
      </c>
      <c r="T262" s="244">
        <v>8</v>
      </c>
      <c r="U262" s="252" t="s">
        <v>188</v>
      </c>
      <c r="V262" s="252" t="s">
        <v>188</v>
      </c>
      <c r="W262" s="253" t="s">
        <v>188</v>
      </c>
      <c r="X262" s="253" t="s">
        <v>188</v>
      </c>
      <c r="Y262" s="254" t="s">
        <v>188</v>
      </c>
      <c r="Z262" s="254" t="s">
        <v>188</v>
      </c>
      <c r="AA262" s="254" t="s">
        <v>188</v>
      </c>
      <c r="AB262" s="255" t="s">
        <v>188</v>
      </c>
    </row>
    <row r="263" spans="1:28" s="251" customFormat="1" ht="12" x14ac:dyDescent="0.2">
      <c r="A263" s="244" t="s">
        <v>403</v>
      </c>
      <c r="B263" s="244" t="s">
        <v>245</v>
      </c>
      <c r="C263" s="244" t="s">
        <v>241</v>
      </c>
      <c r="D263" s="244">
        <v>6</v>
      </c>
      <c r="E263" s="244">
        <v>9</v>
      </c>
      <c r="F263" s="256" t="s">
        <v>188</v>
      </c>
      <c r="G263" s="256" t="s">
        <v>188</v>
      </c>
      <c r="H263" s="254" t="s">
        <v>188</v>
      </c>
      <c r="I263" s="256" t="s">
        <v>188</v>
      </c>
      <c r="J263" s="257" t="s">
        <v>188</v>
      </c>
      <c r="K263" s="256" t="s">
        <v>188</v>
      </c>
      <c r="L263" s="254" t="s">
        <v>188</v>
      </c>
      <c r="M263" s="257" t="s">
        <v>188</v>
      </c>
      <c r="N263" s="254" t="s">
        <v>188</v>
      </c>
      <c r="O263" s="252" t="s">
        <v>188</v>
      </c>
      <c r="P263" s="244" t="s">
        <v>403</v>
      </c>
      <c r="Q263" s="244" t="s">
        <v>245</v>
      </c>
      <c r="R263" s="244" t="s">
        <v>241</v>
      </c>
      <c r="S263" s="244">
        <v>6</v>
      </c>
      <c r="T263" s="244">
        <v>9</v>
      </c>
      <c r="U263" s="252" t="s">
        <v>188</v>
      </c>
      <c r="V263" s="252" t="s">
        <v>188</v>
      </c>
      <c r="W263" s="253" t="s">
        <v>188</v>
      </c>
      <c r="X263" s="253" t="s">
        <v>188</v>
      </c>
      <c r="Y263" s="254" t="s">
        <v>188</v>
      </c>
      <c r="Z263" s="254" t="s">
        <v>188</v>
      </c>
      <c r="AA263" s="254" t="s">
        <v>188</v>
      </c>
      <c r="AB263" s="255" t="s">
        <v>188</v>
      </c>
    </row>
    <row r="264" spans="1:28" s="251" customFormat="1" ht="12" x14ac:dyDescent="0.2">
      <c r="A264" s="244" t="s">
        <v>403</v>
      </c>
      <c r="B264" s="244" t="s">
        <v>245</v>
      </c>
      <c r="C264" s="244" t="s">
        <v>241</v>
      </c>
      <c r="D264" s="244">
        <v>6</v>
      </c>
      <c r="E264" s="244">
        <v>10</v>
      </c>
      <c r="F264" s="256" t="s">
        <v>188</v>
      </c>
      <c r="G264" s="256" t="s">
        <v>188</v>
      </c>
      <c r="H264" s="254" t="s">
        <v>188</v>
      </c>
      <c r="I264" s="256" t="s">
        <v>188</v>
      </c>
      <c r="J264" s="257" t="s">
        <v>188</v>
      </c>
      <c r="K264" s="256" t="s">
        <v>188</v>
      </c>
      <c r="L264" s="254" t="s">
        <v>188</v>
      </c>
      <c r="M264" s="257" t="s">
        <v>188</v>
      </c>
      <c r="N264" s="254" t="s">
        <v>188</v>
      </c>
      <c r="O264" s="252" t="s">
        <v>188</v>
      </c>
      <c r="P264" s="244" t="s">
        <v>403</v>
      </c>
      <c r="Q264" s="244" t="s">
        <v>245</v>
      </c>
      <c r="R264" s="244" t="s">
        <v>241</v>
      </c>
      <c r="S264" s="244">
        <v>6</v>
      </c>
      <c r="T264" s="244">
        <v>10</v>
      </c>
      <c r="U264" s="252" t="s">
        <v>188</v>
      </c>
      <c r="V264" s="252" t="s">
        <v>188</v>
      </c>
      <c r="W264" s="253" t="s">
        <v>188</v>
      </c>
      <c r="X264" s="253" t="s">
        <v>188</v>
      </c>
      <c r="Y264" s="254" t="s">
        <v>188</v>
      </c>
      <c r="Z264" s="254" t="s">
        <v>188</v>
      </c>
      <c r="AA264" s="254" t="s">
        <v>188</v>
      </c>
      <c r="AB264" s="255" t="s">
        <v>188</v>
      </c>
    </row>
    <row r="265" spans="1:28" s="251" customFormat="1" ht="12" x14ac:dyDescent="0.2">
      <c r="A265" s="244" t="s">
        <v>403</v>
      </c>
      <c r="B265" s="244" t="s">
        <v>245</v>
      </c>
      <c r="C265" s="244" t="s">
        <v>241</v>
      </c>
      <c r="D265" s="244">
        <v>6</v>
      </c>
      <c r="E265" s="244">
        <v>11</v>
      </c>
      <c r="F265" s="256" t="s">
        <v>188</v>
      </c>
      <c r="G265" s="256" t="s">
        <v>188</v>
      </c>
      <c r="H265" s="254" t="s">
        <v>188</v>
      </c>
      <c r="I265" s="256" t="s">
        <v>188</v>
      </c>
      <c r="J265" s="257" t="s">
        <v>188</v>
      </c>
      <c r="K265" s="256" t="s">
        <v>188</v>
      </c>
      <c r="L265" s="254" t="s">
        <v>188</v>
      </c>
      <c r="M265" s="257" t="s">
        <v>188</v>
      </c>
      <c r="N265" s="254" t="s">
        <v>188</v>
      </c>
      <c r="O265" s="252" t="s">
        <v>188</v>
      </c>
      <c r="P265" s="244" t="s">
        <v>403</v>
      </c>
      <c r="Q265" s="244" t="s">
        <v>245</v>
      </c>
      <c r="R265" s="244" t="s">
        <v>241</v>
      </c>
      <c r="S265" s="244">
        <v>6</v>
      </c>
      <c r="T265" s="244">
        <v>11</v>
      </c>
      <c r="U265" s="252" t="s">
        <v>188</v>
      </c>
      <c r="V265" s="252" t="s">
        <v>188</v>
      </c>
      <c r="W265" s="253" t="s">
        <v>188</v>
      </c>
      <c r="X265" s="253" t="s">
        <v>188</v>
      </c>
      <c r="Y265" s="254" t="s">
        <v>188</v>
      </c>
      <c r="Z265" s="254" t="s">
        <v>188</v>
      </c>
      <c r="AA265" s="254" t="s">
        <v>188</v>
      </c>
      <c r="AB265" s="255" t="s">
        <v>188</v>
      </c>
    </row>
    <row r="266" spans="1:28" s="251" customFormat="1" ht="12" x14ac:dyDescent="0.2">
      <c r="A266" s="244" t="s">
        <v>403</v>
      </c>
      <c r="B266" s="244" t="s">
        <v>245</v>
      </c>
      <c r="C266" s="244" t="s">
        <v>241</v>
      </c>
      <c r="D266" s="244">
        <v>6</v>
      </c>
      <c r="E266" s="244">
        <v>12</v>
      </c>
      <c r="F266" s="256" t="s">
        <v>188</v>
      </c>
      <c r="G266" s="256" t="s">
        <v>188</v>
      </c>
      <c r="H266" s="254" t="s">
        <v>188</v>
      </c>
      <c r="I266" s="256" t="s">
        <v>188</v>
      </c>
      <c r="J266" s="257" t="s">
        <v>188</v>
      </c>
      <c r="K266" s="256" t="s">
        <v>188</v>
      </c>
      <c r="L266" s="254" t="s">
        <v>188</v>
      </c>
      <c r="M266" s="257" t="s">
        <v>188</v>
      </c>
      <c r="N266" s="254" t="s">
        <v>188</v>
      </c>
      <c r="O266" s="252" t="s">
        <v>188</v>
      </c>
      <c r="P266" s="244" t="s">
        <v>403</v>
      </c>
      <c r="Q266" s="244" t="s">
        <v>245</v>
      </c>
      <c r="R266" s="244" t="s">
        <v>241</v>
      </c>
      <c r="S266" s="244">
        <v>6</v>
      </c>
      <c r="T266" s="244">
        <v>12</v>
      </c>
      <c r="U266" s="252" t="s">
        <v>188</v>
      </c>
      <c r="V266" s="252" t="s">
        <v>188</v>
      </c>
      <c r="W266" s="253" t="s">
        <v>188</v>
      </c>
      <c r="X266" s="253" t="s">
        <v>188</v>
      </c>
      <c r="Y266" s="254" t="s">
        <v>188</v>
      </c>
      <c r="Z266" s="254" t="s">
        <v>188</v>
      </c>
      <c r="AA266" s="254" t="s">
        <v>188</v>
      </c>
      <c r="AB266" s="255" t="s">
        <v>188</v>
      </c>
    </row>
    <row r="267" spans="1:28" s="251" customFormat="1" ht="12" x14ac:dyDescent="0.2">
      <c r="A267" s="243" t="s">
        <v>403</v>
      </c>
      <c r="B267" s="243" t="s">
        <v>245</v>
      </c>
      <c r="C267" s="243" t="s">
        <v>241</v>
      </c>
      <c r="D267" s="244">
        <v>7</v>
      </c>
      <c r="E267" s="244">
        <v>1</v>
      </c>
      <c r="F267" s="245">
        <v>40487</v>
      </c>
      <c r="G267" s="245">
        <v>40520</v>
      </c>
      <c r="H267" s="246">
        <v>33</v>
      </c>
      <c r="I267" s="245">
        <v>40523</v>
      </c>
      <c r="J267" s="247">
        <v>3</v>
      </c>
      <c r="K267" s="245">
        <v>40523</v>
      </c>
      <c r="L267" s="246">
        <v>787</v>
      </c>
      <c r="M267" s="247">
        <v>150</v>
      </c>
      <c r="N267" s="246">
        <v>637</v>
      </c>
      <c r="O267" s="248">
        <v>0.80940279542566707</v>
      </c>
      <c r="P267" s="243" t="s">
        <v>403</v>
      </c>
      <c r="Q267" s="243" t="s">
        <v>245</v>
      </c>
      <c r="R267" s="243" t="s">
        <v>241</v>
      </c>
      <c r="S267" s="244">
        <v>7</v>
      </c>
      <c r="T267" s="244">
        <v>1</v>
      </c>
      <c r="U267" s="248">
        <v>0.9389336639801612</v>
      </c>
      <c r="V267" s="248">
        <v>0.41666666666666669</v>
      </c>
      <c r="W267" s="249">
        <v>36</v>
      </c>
      <c r="X267" s="249">
        <v>5</v>
      </c>
      <c r="Y267" s="246">
        <v>3</v>
      </c>
      <c r="Z267" s="246">
        <v>1075.3333333333333</v>
      </c>
      <c r="AA267" s="246">
        <v>3029</v>
      </c>
      <c r="AB267" s="250">
        <v>1009.6666666666666</v>
      </c>
    </row>
    <row r="268" spans="1:28" s="251" customFormat="1" ht="12" x14ac:dyDescent="0.2">
      <c r="A268" s="244" t="s">
        <v>403</v>
      </c>
      <c r="B268" s="244" t="s">
        <v>245</v>
      </c>
      <c r="C268" s="244" t="s">
        <v>241</v>
      </c>
      <c r="D268" s="244">
        <v>7</v>
      </c>
      <c r="E268" s="244">
        <v>2</v>
      </c>
      <c r="F268" s="245">
        <v>40487</v>
      </c>
      <c r="G268" s="245">
        <v>40522</v>
      </c>
      <c r="H268" s="246">
        <v>35</v>
      </c>
      <c r="I268" s="245">
        <v>40528</v>
      </c>
      <c r="J268" s="247">
        <v>6</v>
      </c>
      <c r="K268" s="245">
        <v>40524</v>
      </c>
      <c r="L268" s="246">
        <v>1056</v>
      </c>
      <c r="M268" s="247">
        <v>21</v>
      </c>
      <c r="N268" s="246">
        <v>1035</v>
      </c>
      <c r="O268" s="248">
        <v>0.98011363636363635</v>
      </c>
      <c r="P268" s="244" t="s">
        <v>403</v>
      </c>
      <c r="Q268" s="244" t="s">
        <v>245</v>
      </c>
      <c r="R268" s="244" t="s">
        <v>241</v>
      </c>
      <c r="S268" s="244">
        <v>7</v>
      </c>
      <c r="T268" s="244">
        <v>2</v>
      </c>
      <c r="U268" s="252" t="s">
        <v>188</v>
      </c>
      <c r="V268" s="252" t="s">
        <v>188</v>
      </c>
      <c r="W268" s="253" t="s">
        <v>188</v>
      </c>
      <c r="X268" s="253" t="s">
        <v>188</v>
      </c>
      <c r="Y268" s="254" t="s">
        <v>188</v>
      </c>
      <c r="Z268" s="254" t="s">
        <v>188</v>
      </c>
      <c r="AA268" s="254" t="s">
        <v>188</v>
      </c>
      <c r="AB268" s="255" t="s">
        <v>188</v>
      </c>
    </row>
    <row r="269" spans="1:28" s="251" customFormat="1" ht="12" x14ac:dyDescent="0.2">
      <c r="A269" s="244" t="s">
        <v>403</v>
      </c>
      <c r="B269" s="244" t="s">
        <v>245</v>
      </c>
      <c r="C269" s="244" t="s">
        <v>241</v>
      </c>
      <c r="D269" s="244">
        <v>7</v>
      </c>
      <c r="E269" s="244">
        <v>3</v>
      </c>
      <c r="F269" s="245">
        <v>40487</v>
      </c>
      <c r="G269" s="245">
        <v>40523</v>
      </c>
      <c r="H269" s="246">
        <v>36</v>
      </c>
      <c r="I269" s="245">
        <v>40530</v>
      </c>
      <c r="J269" s="247">
        <v>7</v>
      </c>
      <c r="K269" s="245">
        <v>40528</v>
      </c>
      <c r="L269" s="246">
        <v>1383</v>
      </c>
      <c r="M269" s="247">
        <v>26</v>
      </c>
      <c r="N269" s="246">
        <v>1357</v>
      </c>
      <c r="O269" s="248">
        <v>0.98120028922631963</v>
      </c>
      <c r="P269" s="244" t="s">
        <v>403</v>
      </c>
      <c r="Q269" s="244" t="s">
        <v>245</v>
      </c>
      <c r="R269" s="244" t="s">
        <v>241</v>
      </c>
      <c r="S269" s="244">
        <v>7</v>
      </c>
      <c r="T269" s="244">
        <v>3</v>
      </c>
      <c r="U269" s="252" t="s">
        <v>188</v>
      </c>
      <c r="V269" s="252" t="s">
        <v>188</v>
      </c>
      <c r="W269" s="253" t="s">
        <v>188</v>
      </c>
      <c r="X269" s="253" t="s">
        <v>188</v>
      </c>
      <c r="Y269" s="254" t="s">
        <v>188</v>
      </c>
      <c r="Z269" s="254" t="s">
        <v>188</v>
      </c>
      <c r="AA269" s="254" t="s">
        <v>188</v>
      </c>
      <c r="AB269" s="255" t="s">
        <v>188</v>
      </c>
    </row>
    <row r="270" spans="1:28" s="251" customFormat="1" ht="12" x14ac:dyDescent="0.2">
      <c r="A270" s="244" t="s">
        <v>403</v>
      </c>
      <c r="B270" s="244" t="s">
        <v>245</v>
      </c>
      <c r="C270" s="244" t="s">
        <v>241</v>
      </c>
      <c r="D270" s="244">
        <v>7</v>
      </c>
      <c r="E270" s="244">
        <v>4</v>
      </c>
      <c r="F270" s="245">
        <v>40487</v>
      </c>
      <c r="G270" s="245">
        <v>40526</v>
      </c>
      <c r="H270" s="246">
        <v>39</v>
      </c>
      <c r="I270" s="245">
        <v>40531</v>
      </c>
      <c r="J270" s="247">
        <v>5</v>
      </c>
      <c r="K270" s="256" t="s">
        <v>188</v>
      </c>
      <c r="L270" s="254" t="s">
        <v>188</v>
      </c>
      <c r="M270" s="257" t="s">
        <v>188</v>
      </c>
      <c r="N270" s="254" t="s">
        <v>188</v>
      </c>
      <c r="O270" s="252" t="s">
        <v>188</v>
      </c>
      <c r="P270" s="244" t="s">
        <v>403</v>
      </c>
      <c r="Q270" s="244" t="s">
        <v>245</v>
      </c>
      <c r="R270" s="244" t="s">
        <v>241</v>
      </c>
      <c r="S270" s="244">
        <v>7</v>
      </c>
      <c r="T270" s="244">
        <v>4</v>
      </c>
      <c r="U270" s="252" t="s">
        <v>188</v>
      </c>
      <c r="V270" s="252" t="s">
        <v>188</v>
      </c>
      <c r="W270" s="253" t="s">
        <v>188</v>
      </c>
      <c r="X270" s="253" t="s">
        <v>188</v>
      </c>
      <c r="Y270" s="254" t="s">
        <v>188</v>
      </c>
      <c r="Z270" s="254" t="s">
        <v>188</v>
      </c>
      <c r="AA270" s="254" t="s">
        <v>188</v>
      </c>
      <c r="AB270" s="255" t="s">
        <v>188</v>
      </c>
    </row>
    <row r="271" spans="1:28" s="251" customFormat="1" ht="12" x14ac:dyDescent="0.2">
      <c r="A271" s="244" t="s">
        <v>403</v>
      </c>
      <c r="B271" s="244" t="s">
        <v>245</v>
      </c>
      <c r="C271" s="244" t="s">
        <v>241</v>
      </c>
      <c r="D271" s="244">
        <v>7</v>
      </c>
      <c r="E271" s="244">
        <v>5</v>
      </c>
      <c r="F271" s="245">
        <v>40487</v>
      </c>
      <c r="G271" s="245">
        <v>40527</v>
      </c>
      <c r="H271" s="246">
        <v>40</v>
      </c>
      <c r="I271" s="245">
        <v>40532</v>
      </c>
      <c r="J271" s="247">
        <v>5</v>
      </c>
      <c r="K271" s="256" t="s">
        <v>188</v>
      </c>
      <c r="L271" s="254" t="s">
        <v>188</v>
      </c>
      <c r="M271" s="257" t="s">
        <v>188</v>
      </c>
      <c r="N271" s="254" t="s">
        <v>188</v>
      </c>
      <c r="O271" s="252" t="s">
        <v>188</v>
      </c>
      <c r="P271" s="244" t="s">
        <v>403</v>
      </c>
      <c r="Q271" s="244" t="s">
        <v>245</v>
      </c>
      <c r="R271" s="244" t="s">
        <v>241</v>
      </c>
      <c r="S271" s="244">
        <v>7</v>
      </c>
      <c r="T271" s="244">
        <v>5</v>
      </c>
      <c r="U271" s="252" t="s">
        <v>188</v>
      </c>
      <c r="V271" s="252" t="s">
        <v>188</v>
      </c>
      <c r="W271" s="253" t="s">
        <v>188</v>
      </c>
      <c r="X271" s="253" t="s">
        <v>188</v>
      </c>
      <c r="Y271" s="254" t="s">
        <v>188</v>
      </c>
      <c r="Z271" s="254" t="s">
        <v>188</v>
      </c>
      <c r="AA271" s="254" t="s">
        <v>188</v>
      </c>
      <c r="AB271" s="255" t="s">
        <v>188</v>
      </c>
    </row>
    <row r="272" spans="1:28" s="251" customFormat="1" ht="12" x14ac:dyDescent="0.2">
      <c r="A272" s="244" t="s">
        <v>403</v>
      </c>
      <c r="B272" s="244" t="s">
        <v>245</v>
      </c>
      <c r="C272" s="244" t="s">
        <v>241</v>
      </c>
      <c r="D272" s="244">
        <v>7</v>
      </c>
      <c r="E272" s="244">
        <v>6</v>
      </c>
      <c r="F272" s="256" t="s">
        <v>188</v>
      </c>
      <c r="G272" s="256" t="s">
        <v>188</v>
      </c>
      <c r="H272" s="254" t="s">
        <v>188</v>
      </c>
      <c r="I272" s="256" t="s">
        <v>188</v>
      </c>
      <c r="J272" s="257" t="s">
        <v>188</v>
      </c>
      <c r="K272" s="256" t="s">
        <v>188</v>
      </c>
      <c r="L272" s="254" t="s">
        <v>188</v>
      </c>
      <c r="M272" s="257" t="s">
        <v>188</v>
      </c>
      <c r="N272" s="254" t="s">
        <v>188</v>
      </c>
      <c r="O272" s="252" t="s">
        <v>188</v>
      </c>
      <c r="P272" s="244" t="s">
        <v>403</v>
      </c>
      <c r="Q272" s="244" t="s">
        <v>245</v>
      </c>
      <c r="R272" s="244" t="s">
        <v>241</v>
      </c>
      <c r="S272" s="244">
        <v>7</v>
      </c>
      <c r="T272" s="244">
        <v>6</v>
      </c>
      <c r="U272" s="252" t="s">
        <v>188</v>
      </c>
      <c r="V272" s="252" t="s">
        <v>188</v>
      </c>
      <c r="W272" s="253" t="s">
        <v>188</v>
      </c>
      <c r="X272" s="253" t="s">
        <v>188</v>
      </c>
      <c r="Y272" s="254" t="s">
        <v>188</v>
      </c>
      <c r="Z272" s="254" t="s">
        <v>188</v>
      </c>
      <c r="AA272" s="254" t="s">
        <v>188</v>
      </c>
      <c r="AB272" s="255" t="s">
        <v>188</v>
      </c>
    </row>
    <row r="273" spans="1:28" s="251" customFormat="1" ht="12" x14ac:dyDescent="0.2">
      <c r="A273" s="244" t="s">
        <v>403</v>
      </c>
      <c r="B273" s="244" t="s">
        <v>245</v>
      </c>
      <c r="C273" s="244" t="s">
        <v>241</v>
      </c>
      <c r="D273" s="244">
        <v>7</v>
      </c>
      <c r="E273" s="244">
        <v>7</v>
      </c>
      <c r="F273" s="256" t="s">
        <v>188</v>
      </c>
      <c r="G273" s="256" t="s">
        <v>188</v>
      </c>
      <c r="H273" s="254" t="s">
        <v>188</v>
      </c>
      <c r="I273" s="256" t="s">
        <v>188</v>
      </c>
      <c r="J273" s="257" t="s">
        <v>188</v>
      </c>
      <c r="K273" s="256" t="s">
        <v>188</v>
      </c>
      <c r="L273" s="254" t="s">
        <v>188</v>
      </c>
      <c r="M273" s="257" t="s">
        <v>188</v>
      </c>
      <c r="N273" s="254" t="s">
        <v>188</v>
      </c>
      <c r="O273" s="252" t="s">
        <v>188</v>
      </c>
      <c r="P273" s="244" t="s">
        <v>403</v>
      </c>
      <c r="Q273" s="244" t="s">
        <v>245</v>
      </c>
      <c r="R273" s="244" t="s">
        <v>241</v>
      </c>
      <c r="S273" s="244">
        <v>7</v>
      </c>
      <c r="T273" s="244">
        <v>7</v>
      </c>
      <c r="U273" s="252" t="s">
        <v>188</v>
      </c>
      <c r="V273" s="252" t="s">
        <v>188</v>
      </c>
      <c r="W273" s="253" t="s">
        <v>188</v>
      </c>
      <c r="X273" s="253" t="s">
        <v>188</v>
      </c>
      <c r="Y273" s="254" t="s">
        <v>188</v>
      </c>
      <c r="Z273" s="254" t="s">
        <v>188</v>
      </c>
      <c r="AA273" s="254" t="s">
        <v>188</v>
      </c>
      <c r="AB273" s="255" t="s">
        <v>188</v>
      </c>
    </row>
    <row r="274" spans="1:28" s="251" customFormat="1" ht="12" x14ac:dyDescent="0.2">
      <c r="A274" s="244" t="s">
        <v>403</v>
      </c>
      <c r="B274" s="244" t="s">
        <v>245</v>
      </c>
      <c r="C274" s="244" t="s">
        <v>241</v>
      </c>
      <c r="D274" s="244">
        <v>7</v>
      </c>
      <c r="E274" s="244">
        <v>8</v>
      </c>
      <c r="F274" s="256" t="s">
        <v>188</v>
      </c>
      <c r="G274" s="256" t="s">
        <v>188</v>
      </c>
      <c r="H274" s="254" t="s">
        <v>188</v>
      </c>
      <c r="I274" s="256" t="s">
        <v>188</v>
      </c>
      <c r="J274" s="257" t="s">
        <v>188</v>
      </c>
      <c r="K274" s="256" t="s">
        <v>188</v>
      </c>
      <c r="L274" s="254" t="s">
        <v>188</v>
      </c>
      <c r="M274" s="257" t="s">
        <v>188</v>
      </c>
      <c r="N274" s="254" t="s">
        <v>188</v>
      </c>
      <c r="O274" s="252" t="s">
        <v>188</v>
      </c>
      <c r="P274" s="244" t="s">
        <v>403</v>
      </c>
      <c r="Q274" s="244" t="s">
        <v>245</v>
      </c>
      <c r="R274" s="244" t="s">
        <v>241</v>
      </c>
      <c r="S274" s="244">
        <v>7</v>
      </c>
      <c r="T274" s="244">
        <v>8</v>
      </c>
      <c r="U274" s="252" t="s">
        <v>188</v>
      </c>
      <c r="V274" s="252" t="s">
        <v>188</v>
      </c>
      <c r="W274" s="253" t="s">
        <v>188</v>
      </c>
      <c r="X274" s="253" t="s">
        <v>188</v>
      </c>
      <c r="Y274" s="254" t="s">
        <v>188</v>
      </c>
      <c r="Z274" s="254" t="s">
        <v>188</v>
      </c>
      <c r="AA274" s="254" t="s">
        <v>188</v>
      </c>
      <c r="AB274" s="255" t="s">
        <v>188</v>
      </c>
    </row>
    <row r="275" spans="1:28" s="251" customFormat="1" ht="12" x14ac:dyDescent="0.2">
      <c r="A275" s="244" t="s">
        <v>403</v>
      </c>
      <c r="B275" s="244" t="s">
        <v>245</v>
      </c>
      <c r="C275" s="244" t="s">
        <v>241</v>
      </c>
      <c r="D275" s="244">
        <v>7</v>
      </c>
      <c r="E275" s="244">
        <v>9</v>
      </c>
      <c r="F275" s="256" t="s">
        <v>188</v>
      </c>
      <c r="G275" s="256" t="s">
        <v>188</v>
      </c>
      <c r="H275" s="254" t="s">
        <v>188</v>
      </c>
      <c r="I275" s="256" t="s">
        <v>188</v>
      </c>
      <c r="J275" s="257" t="s">
        <v>188</v>
      </c>
      <c r="K275" s="256" t="s">
        <v>188</v>
      </c>
      <c r="L275" s="254" t="s">
        <v>188</v>
      </c>
      <c r="M275" s="257" t="s">
        <v>188</v>
      </c>
      <c r="N275" s="254" t="s">
        <v>188</v>
      </c>
      <c r="O275" s="252" t="s">
        <v>188</v>
      </c>
      <c r="P275" s="244" t="s">
        <v>403</v>
      </c>
      <c r="Q275" s="244" t="s">
        <v>245</v>
      </c>
      <c r="R275" s="244" t="s">
        <v>241</v>
      </c>
      <c r="S275" s="244">
        <v>7</v>
      </c>
      <c r="T275" s="244">
        <v>9</v>
      </c>
      <c r="U275" s="252" t="s">
        <v>188</v>
      </c>
      <c r="V275" s="252" t="s">
        <v>188</v>
      </c>
      <c r="W275" s="253" t="s">
        <v>188</v>
      </c>
      <c r="X275" s="253" t="s">
        <v>188</v>
      </c>
      <c r="Y275" s="254" t="s">
        <v>188</v>
      </c>
      <c r="Z275" s="254" t="s">
        <v>188</v>
      </c>
      <c r="AA275" s="254" t="s">
        <v>188</v>
      </c>
      <c r="AB275" s="255" t="s">
        <v>188</v>
      </c>
    </row>
    <row r="276" spans="1:28" s="251" customFormat="1" ht="12" x14ac:dyDescent="0.2">
      <c r="A276" s="244" t="s">
        <v>403</v>
      </c>
      <c r="B276" s="244" t="s">
        <v>245</v>
      </c>
      <c r="C276" s="244" t="s">
        <v>241</v>
      </c>
      <c r="D276" s="244">
        <v>7</v>
      </c>
      <c r="E276" s="244">
        <v>10</v>
      </c>
      <c r="F276" s="256" t="s">
        <v>188</v>
      </c>
      <c r="G276" s="256" t="s">
        <v>188</v>
      </c>
      <c r="H276" s="254" t="s">
        <v>188</v>
      </c>
      <c r="I276" s="256" t="s">
        <v>188</v>
      </c>
      <c r="J276" s="257" t="s">
        <v>188</v>
      </c>
      <c r="K276" s="256" t="s">
        <v>188</v>
      </c>
      <c r="L276" s="254" t="s">
        <v>188</v>
      </c>
      <c r="M276" s="257" t="s">
        <v>188</v>
      </c>
      <c r="N276" s="254" t="s">
        <v>188</v>
      </c>
      <c r="O276" s="252" t="s">
        <v>188</v>
      </c>
      <c r="P276" s="244" t="s">
        <v>403</v>
      </c>
      <c r="Q276" s="244" t="s">
        <v>245</v>
      </c>
      <c r="R276" s="244" t="s">
        <v>241</v>
      </c>
      <c r="S276" s="244">
        <v>7</v>
      </c>
      <c r="T276" s="244">
        <v>10</v>
      </c>
      <c r="U276" s="252" t="s">
        <v>188</v>
      </c>
      <c r="V276" s="252" t="s">
        <v>188</v>
      </c>
      <c r="W276" s="253" t="s">
        <v>188</v>
      </c>
      <c r="X276" s="253" t="s">
        <v>188</v>
      </c>
      <c r="Y276" s="254" t="s">
        <v>188</v>
      </c>
      <c r="Z276" s="254" t="s">
        <v>188</v>
      </c>
      <c r="AA276" s="254" t="s">
        <v>188</v>
      </c>
      <c r="AB276" s="255" t="s">
        <v>188</v>
      </c>
    </row>
    <row r="277" spans="1:28" s="251" customFormat="1" ht="12" x14ac:dyDescent="0.2">
      <c r="A277" s="244" t="s">
        <v>403</v>
      </c>
      <c r="B277" s="244" t="s">
        <v>245</v>
      </c>
      <c r="C277" s="244" t="s">
        <v>241</v>
      </c>
      <c r="D277" s="244">
        <v>7</v>
      </c>
      <c r="E277" s="244">
        <v>11</v>
      </c>
      <c r="F277" s="256" t="s">
        <v>188</v>
      </c>
      <c r="G277" s="256" t="s">
        <v>188</v>
      </c>
      <c r="H277" s="254" t="s">
        <v>188</v>
      </c>
      <c r="I277" s="256" t="s">
        <v>188</v>
      </c>
      <c r="J277" s="257" t="s">
        <v>188</v>
      </c>
      <c r="K277" s="256" t="s">
        <v>188</v>
      </c>
      <c r="L277" s="254" t="s">
        <v>188</v>
      </c>
      <c r="M277" s="257" t="s">
        <v>188</v>
      </c>
      <c r="N277" s="254" t="s">
        <v>188</v>
      </c>
      <c r="O277" s="252" t="s">
        <v>188</v>
      </c>
      <c r="P277" s="244" t="s">
        <v>403</v>
      </c>
      <c r="Q277" s="244" t="s">
        <v>245</v>
      </c>
      <c r="R277" s="244" t="s">
        <v>241</v>
      </c>
      <c r="S277" s="244">
        <v>7</v>
      </c>
      <c r="T277" s="244">
        <v>11</v>
      </c>
      <c r="U277" s="252" t="s">
        <v>188</v>
      </c>
      <c r="V277" s="252" t="s">
        <v>188</v>
      </c>
      <c r="W277" s="253" t="s">
        <v>188</v>
      </c>
      <c r="X277" s="253" t="s">
        <v>188</v>
      </c>
      <c r="Y277" s="254" t="s">
        <v>188</v>
      </c>
      <c r="Z277" s="254" t="s">
        <v>188</v>
      </c>
      <c r="AA277" s="254" t="s">
        <v>188</v>
      </c>
      <c r="AB277" s="255" t="s">
        <v>188</v>
      </c>
    </row>
    <row r="278" spans="1:28" s="251" customFormat="1" ht="12" x14ac:dyDescent="0.2">
      <c r="A278" s="244" t="s">
        <v>403</v>
      </c>
      <c r="B278" s="244" t="s">
        <v>245</v>
      </c>
      <c r="C278" s="244" t="s">
        <v>241</v>
      </c>
      <c r="D278" s="244">
        <v>7</v>
      </c>
      <c r="E278" s="244">
        <v>12</v>
      </c>
      <c r="F278" s="256" t="s">
        <v>188</v>
      </c>
      <c r="G278" s="256" t="s">
        <v>188</v>
      </c>
      <c r="H278" s="254" t="s">
        <v>188</v>
      </c>
      <c r="I278" s="256" t="s">
        <v>188</v>
      </c>
      <c r="J278" s="257" t="s">
        <v>188</v>
      </c>
      <c r="K278" s="256" t="s">
        <v>188</v>
      </c>
      <c r="L278" s="254" t="s">
        <v>188</v>
      </c>
      <c r="M278" s="257" t="s">
        <v>188</v>
      </c>
      <c r="N278" s="254" t="s">
        <v>188</v>
      </c>
      <c r="O278" s="252" t="s">
        <v>188</v>
      </c>
      <c r="P278" s="244" t="s">
        <v>403</v>
      </c>
      <c r="Q278" s="244" t="s">
        <v>245</v>
      </c>
      <c r="R278" s="244" t="s">
        <v>241</v>
      </c>
      <c r="S278" s="244">
        <v>7</v>
      </c>
      <c r="T278" s="244">
        <v>12</v>
      </c>
      <c r="U278" s="252" t="s">
        <v>188</v>
      </c>
      <c r="V278" s="252" t="s">
        <v>188</v>
      </c>
      <c r="W278" s="253" t="s">
        <v>188</v>
      </c>
      <c r="X278" s="253" t="s">
        <v>188</v>
      </c>
      <c r="Y278" s="254" t="s">
        <v>188</v>
      </c>
      <c r="Z278" s="254" t="s">
        <v>188</v>
      </c>
      <c r="AA278" s="254" t="s">
        <v>188</v>
      </c>
      <c r="AB278" s="255" t="s">
        <v>188</v>
      </c>
    </row>
    <row r="279" spans="1:28" s="251" customFormat="1" ht="12" x14ac:dyDescent="0.2">
      <c r="A279" s="243" t="s">
        <v>403</v>
      </c>
      <c r="B279" s="243" t="s">
        <v>245</v>
      </c>
      <c r="C279" s="243" t="s">
        <v>241</v>
      </c>
      <c r="D279" s="244">
        <v>8</v>
      </c>
      <c r="E279" s="244">
        <v>1</v>
      </c>
      <c r="F279" s="245">
        <v>40487</v>
      </c>
      <c r="G279" s="245">
        <v>40517</v>
      </c>
      <c r="H279" s="246">
        <v>30</v>
      </c>
      <c r="I279" s="245">
        <v>40528</v>
      </c>
      <c r="J279" s="247">
        <v>11</v>
      </c>
      <c r="K279" s="245">
        <v>40523</v>
      </c>
      <c r="L279" s="246">
        <v>1635</v>
      </c>
      <c r="M279" s="247">
        <v>56</v>
      </c>
      <c r="N279" s="246">
        <v>1579</v>
      </c>
      <c r="O279" s="248">
        <v>0.96574923547400615</v>
      </c>
      <c r="P279" s="243" t="s">
        <v>403</v>
      </c>
      <c r="Q279" s="243" t="s">
        <v>245</v>
      </c>
      <c r="R279" s="243" t="s">
        <v>241</v>
      </c>
      <c r="S279" s="244">
        <v>8</v>
      </c>
      <c r="T279" s="244">
        <v>1</v>
      </c>
      <c r="U279" s="248">
        <v>0.95217578629900901</v>
      </c>
      <c r="V279" s="248">
        <v>0.5</v>
      </c>
      <c r="W279" s="249">
        <v>35</v>
      </c>
      <c r="X279" s="249">
        <v>6</v>
      </c>
      <c r="Y279" s="246">
        <v>2</v>
      </c>
      <c r="Z279" s="246">
        <v>1160.5</v>
      </c>
      <c r="AA279" s="246">
        <v>2210</v>
      </c>
      <c r="AB279" s="250">
        <v>1105</v>
      </c>
    </row>
    <row r="280" spans="1:28" s="251" customFormat="1" ht="12" x14ac:dyDescent="0.2">
      <c r="A280" s="244" t="s">
        <v>403</v>
      </c>
      <c r="B280" s="244" t="s">
        <v>245</v>
      </c>
      <c r="C280" s="244" t="s">
        <v>241</v>
      </c>
      <c r="D280" s="244">
        <v>8</v>
      </c>
      <c r="E280" s="244">
        <v>2</v>
      </c>
      <c r="F280" s="245">
        <v>40487</v>
      </c>
      <c r="G280" s="245">
        <v>40522</v>
      </c>
      <c r="H280" s="246">
        <v>35</v>
      </c>
      <c r="I280" s="245">
        <v>40525</v>
      </c>
      <c r="J280" s="247">
        <v>3</v>
      </c>
      <c r="K280" s="245">
        <v>40523</v>
      </c>
      <c r="L280" s="246">
        <v>686</v>
      </c>
      <c r="M280" s="247">
        <v>55</v>
      </c>
      <c r="N280" s="246">
        <v>631</v>
      </c>
      <c r="O280" s="248">
        <v>0.91982507288629733</v>
      </c>
      <c r="P280" s="244" t="s">
        <v>403</v>
      </c>
      <c r="Q280" s="244" t="s">
        <v>245</v>
      </c>
      <c r="R280" s="244" t="s">
        <v>241</v>
      </c>
      <c r="S280" s="244">
        <v>8</v>
      </c>
      <c r="T280" s="244">
        <v>2</v>
      </c>
      <c r="U280" s="252" t="s">
        <v>188</v>
      </c>
      <c r="V280" s="252" t="s">
        <v>188</v>
      </c>
      <c r="W280" s="253" t="s">
        <v>188</v>
      </c>
      <c r="X280" s="253" t="s">
        <v>188</v>
      </c>
      <c r="Y280" s="254" t="s">
        <v>188</v>
      </c>
      <c r="Z280" s="254" t="s">
        <v>188</v>
      </c>
      <c r="AA280" s="254" t="s">
        <v>188</v>
      </c>
      <c r="AB280" s="255" t="s">
        <v>188</v>
      </c>
    </row>
    <row r="281" spans="1:28" s="251" customFormat="1" ht="12" x14ac:dyDescent="0.2">
      <c r="A281" s="244" t="s">
        <v>403</v>
      </c>
      <c r="B281" s="244" t="s">
        <v>245</v>
      </c>
      <c r="C281" s="244" t="s">
        <v>241</v>
      </c>
      <c r="D281" s="244">
        <v>8</v>
      </c>
      <c r="E281" s="244">
        <v>3</v>
      </c>
      <c r="F281" s="245">
        <v>40487</v>
      </c>
      <c r="G281" s="245">
        <v>40522</v>
      </c>
      <c r="H281" s="246">
        <v>35</v>
      </c>
      <c r="I281" s="245">
        <v>40527</v>
      </c>
      <c r="J281" s="247">
        <v>5</v>
      </c>
      <c r="K281" s="256" t="s">
        <v>188</v>
      </c>
      <c r="L281" s="254" t="s">
        <v>188</v>
      </c>
      <c r="M281" s="257" t="s">
        <v>188</v>
      </c>
      <c r="N281" s="254" t="s">
        <v>188</v>
      </c>
      <c r="O281" s="252" t="s">
        <v>188</v>
      </c>
      <c r="P281" s="244" t="s">
        <v>403</v>
      </c>
      <c r="Q281" s="244" t="s">
        <v>245</v>
      </c>
      <c r="R281" s="244" t="s">
        <v>241</v>
      </c>
      <c r="S281" s="244">
        <v>8</v>
      </c>
      <c r="T281" s="244">
        <v>3</v>
      </c>
      <c r="U281" s="252" t="s">
        <v>188</v>
      </c>
      <c r="V281" s="252" t="s">
        <v>188</v>
      </c>
      <c r="W281" s="253" t="s">
        <v>188</v>
      </c>
      <c r="X281" s="253" t="s">
        <v>188</v>
      </c>
      <c r="Y281" s="254" t="s">
        <v>188</v>
      </c>
      <c r="Z281" s="254" t="s">
        <v>188</v>
      </c>
      <c r="AA281" s="254" t="s">
        <v>188</v>
      </c>
      <c r="AB281" s="255" t="s">
        <v>188</v>
      </c>
    </row>
    <row r="282" spans="1:28" s="251" customFormat="1" ht="12" x14ac:dyDescent="0.2">
      <c r="A282" s="244" t="s">
        <v>403</v>
      </c>
      <c r="B282" s="244" t="s">
        <v>245</v>
      </c>
      <c r="C282" s="244" t="s">
        <v>241</v>
      </c>
      <c r="D282" s="244">
        <v>8</v>
      </c>
      <c r="E282" s="244">
        <v>4</v>
      </c>
      <c r="F282" s="245">
        <v>40487</v>
      </c>
      <c r="G282" s="245">
        <v>40522</v>
      </c>
      <c r="H282" s="246">
        <v>35</v>
      </c>
      <c r="I282" s="245">
        <v>40529</v>
      </c>
      <c r="J282" s="247">
        <v>7</v>
      </c>
      <c r="K282" s="256" t="s">
        <v>188</v>
      </c>
      <c r="L282" s="254" t="s">
        <v>188</v>
      </c>
      <c r="M282" s="257" t="s">
        <v>188</v>
      </c>
      <c r="N282" s="254" t="s">
        <v>188</v>
      </c>
      <c r="O282" s="252" t="s">
        <v>188</v>
      </c>
      <c r="P282" s="244" t="s">
        <v>403</v>
      </c>
      <c r="Q282" s="244" t="s">
        <v>245</v>
      </c>
      <c r="R282" s="244" t="s">
        <v>241</v>
      </c>
      <c r="S282" s="244">
        <v>8</v>
      </c>
      <c r="T282" s="244">
        <v>4</v>
      </c>
      <c r="U282" s="252" t="s">
        <v>188</v>
      </c>
      <c r="V282" s="252" t="s">
        <v>188</v>
      </c>
      <c r="W282" s="253" t="s">
        <v>188</v>
      </c>
      <c r="X282" s="253" t="s">
        <v>188</v>
      </c>
      <c r="Y282" s="254" t="s">
        <v>188</v>
      </c>
      <c r="Z282" s="254" t="s">
        <v>188</v>
      </c>
      <c r="AA282" s="254" t="s">
        <v>188</v>
      </c>
      <c r="AB282" s="255" t="s">
        <v>188</v>
      </c>
    </row>
    <row r="283" spans="1:28" s="251" customFormat="1" ht="12" x14ac:dyDescent="0.2">
      <c r="A283" s="244" t="s">
        <v>403</v>
      </c>
      <c r="B283" s="244" t="s">
        <v>245</v>
      </c>
      <c r="C283" s="244" t="s">
        <v>241</v>
      </c>
      <c r="D283" s="244">
        <v>8</v>
      </c>
      <c r="E283" s="244">
        <v>5</v>
      </c>
      <c r="F283" s="245">
        <v>40487</v>
      </c>
      <c r="G283" s="245">
        <v>40523</v>
      </c>
      <c r="H283" s="246">
        <v>36</v>
      </c>
      <c r="I283" s="245">
        <v>40531</v>
      </c>
      <c r="J283" s="247">
        <v>8</v>
      </c>
      <c r="K283" s="256" t="s">
        <v>188</v>
      </c>
      <c r="L283" s="254" t="s">
        <v>188</v>
      </c>
      <c r="M283" s="257" t="s">
        <v>188</v>
      </c>
      <c r="N283" s="254" t="s">
        <v>188</v>
      </c>
      <c r="O283" s="252" t="s">
        <v>188</v>
      </c>
      <c r="P283" s="244" t="s">
        <v>403</v>
      </c>
      <c r="Q283" s="244" t="s">
        <v>245</v>
      </c>
      <c r="R283" s="244" t="s">
        <v>241</v>
      </c>
      <c r="S283" s="244">
        <v>8</v>
      </c>
      <c r="T283" s="244">
        <v>5</v>
      </c>
      <c r="U283" s="252" t="s">
        <v>188</v>
      </c>
      <c r="V283" s="252" t="s">
        <v>188</v>
      </c>
      <c r="W283" s="253" t="s">
        <v>188</v>
      </c>
      <c r="X283" s="253" t="s">
        <v>188</v>
      </c>
      <c r="Y283" s="254" t="s">
        <v>188</v>
      </c>
      <c r="Z283" s="254" t="s">
        <v>188</v>
      </c>
      <c r="AA283" s="254" t="s">
        <v>188</v>
      </c>
      <c r="AB283" s="255" t="s">
        <v>188</v>
      </c>
    </row>
    <row r="284" spans="1:28" s="251" customFormat="1" ht="12" x14ac:dyDescent="0.2">
      <c r="A284" s="244" t="s">
        <v>403</v>
      </c>
      <c r="B284" s="244" t="s">
        <v>245</v>
      </c>
      <c r="C284" s="244" t="s">
        <v>241</v>
      </c>
      <c r="D284" s="244">
        <v>8</v>
      </c>
      <c r="E284" s="244">
        <v>6</v>
      </c>
      <c r="F284" s="245">
        <v>40487</v>
      </c>
      <c r="G284" s="245">
        <v>40525</v>
      </c>
      <c r="H284" s="246">
        <v>38</v>
      </c>
      <c r="I284" s="245">
        <v>40529</v>
      </c>
      <c r="J284" s="247">
        <v>4</v>
      </c>
      <c r="K284" s="256" t="s">
        <v>188</v>
      </c>
      <c r="L284" s="254" t="s">
        <v>188</v>
      </c>
      <c r="M284" s="257" t="s">
        <v>188</v>
      </c>
      <c r="N284" s="254" t="s">
        <v>188</v>
      </c>
      <c r="O284" s="252" t="s">
        <v>188</v>
      </c>
      <c r="P284" s="244" t="s">
        <v>403</v>
      </c>
      <c r="Q284" s="244" t="s">
        <v>245</v>
      </c>
      <c r="R284" s="244" t="s">
        <v>241</v>
      </c>
      <c r="S284" s="244">
        <v>8</v>
      </c>
      <c r="T284" s="244">
        <v>6</v>
      </c>
      <c r="U284" s="252" t="s">
        <v>188</v>
      </c>
      <c r="V284" s="252" t="s">
        <v>188</v>
      </c>
      <c r="W284" s="253" t="s">
        <v>188</v>
      </c>
      <c r="X284" s="253" t="s">
        <v>188</v>
      </c>
      <c r="Y284" s="254" t="s">
        <v>188</v>
      </c>
      <c r="Z284" s="254" t="s">
        <v>188</v>
      </c>
      <c r="AA284" s="254" t="s">
        <v>188</v>
      </c>
      <c r="AB284" s="255" t="s">
        <v>188</v>
      </c>
    </row>
    <row r="285" spans="1:28" s="251" customFormat="1" ht="12" x14ac:dyDescent="0.2">
      <c r="A285" s="244" t="s">
        <v>403</v>
      </c>
      <c r="B285" s="244" t="s">
        <v>245</v>
      </c>
      <c r="C285" s="244" t="s">
        <v>241</v>
      </c>
      <c r="D285" s="244">
        <v>8</v>
      </c>
      <c r="E285" s="244">
        <v>7</v>
      </c>
      <c r="F285" s="256" t="s">
        <v>188</v>
      </c>
      <c r="G285" s="256" t="s">
        <v>188</v>
      </c>
      <c r="H285" s="254" t="s">
        <v>188</v>
      </c>
      <c r="I285" s="256" t="s">
        <v>188</v>
      </c>
      <c r="J285" s="257" t="s">
        <v>188</v>
      </c>
      <c r="K285" s="256" t="s">
        <v>188</v>
      </c>
      <c r="L285" s="254" t="s">
        <v>188</v>
      </c>
      <c r="M285" s="257" t="s">
        <v>188</v>
      </c>
      <c r="N285" s="254" t="s">
        <v>188</v>
      </c>
      <c r="O285" s="252" t="s">
        <v>188</v>
      </c>
      <c r="P285" s="244" t="s">
        <v>403</v>
      </c>
      <c r="Q285" s="244" t="s">
        <v>245</v>
      </c>
      <c r="R285" s="244" t="s">
        <v>241</v>
      </c>
      <c r="S285" s="244">
        <v>8</v>
      </c>
      <c r="T285" s="244">
        <v>7</v>
      </c>
      <c r="U285" s="252" t="s">
        <v>188</v>
      </c>
      <c r="V285" s="252" t="s">
        <v>188</v>
      </c>
      <c r="W285" s="253" t="s">
        <v>188</v>
      </c>
      <c r="X285" s="253" t="s">
        <v>188</v>
      </c>
      <c r="Y285" s="254" t="s">
        <v>188</v>
      </c>
      <c r="Z285" s="254" t="s">
        <v>188</v>
      </c>
      <c r="AA285" s="254" t="s">
        <v>188</v>
      </c>
      <c r="AB285" s="255" t="s">
        <v>188</v>
      </c>
    </row>
    <row r="286" spans="1:28" s="251" customFormat="1" ht="12" x14ac:dyDescent="0.2">
      <c r="A286" s="244" t="s">
        <v>403</v>
      </c>
      <c r="B286" s="244" t="s">
        <v>245</v>
      </c>
      <c r="C286" s="244" t="s">
        <v>241</v>
      </c>
      <c r="D286" s="244">
        <v>8</v>
      </c>
      <c r="E286" s="244">
        <v>8</v>
      </c>
      <c r="F286" s="256" t="s">
        <v>188</v>
      </c>
      <c r="G286" s="256" t="s">
        <v>188</v>
      </c>
      <c r="H286" s="254" t="s">
        <v>188</v>
      </c>
      <c r="I286" s="256" t="s">
        <v>188</v>
      </c>
      <c r="J286" s="257" t="s">
        <v>188</v>
      </c>
      <c r="K286" s="256" t="s">
        <v>188</v>
      </c>
      <c r="L286" s="254" t="s">
        <v>188</v>
      </c>
      <c r="M286" s="257" t="s">
        <v>188</v>
      </c>
      <c r="N286" s="254" t="s">
        <v>188</v>
      </c>
      <c r="O286" s="252" t="s">
        <v>188</v>
      </c>
      <c r="P286" s="244" t="s">
        <v>403</v>
      </c>
      <c r="Q286" s="244" t="s">
        <v>245</v>
      </c>
      <c r="R286" s="244" t="s">
        <v>241</v>
      </c>
      <c r="S286" s="244">
        <v>8</v>
      </c>
      <c r="T286" s="244">
        <v>8</v>
      </c>
      <c r="U286" s="252" t="s">
        <v>188</v>
      </c>
      <c r="V286" s="252" t="s">
        <v>188</v>
      </c>
      <c r="W286" s="253" t="s">
        <v>188</v>
      </c>
      <c r="X286" s="253" t="s">
        <v>188</v>
      </c>
      <c r="Y286" s="254" t="s">
        <v>188</v>
      </c>
      <c r="Z286" s="254" t="s">
        <v>188</v>
      </c>
      <c r="AA286" s="254" t="s">
        <v>188</v>
      </c>
      <c r="AB286" s="255" t="s">
        <v>188</v>
      </c>
    </row>
    <row r="287" spans="1:28" s="251" customFormat="1" ht="12" x14ac:dyDescent="0.2">
      <c r="A287" s="244" t="s">
        <v>403</v>
      </c>
      <c r="B287" s="244" t="s">
        <v>245</v>
      </c>
      <c r="C287" s="244" t="s">
        <v>241</v>
      </c>
      <c r="D287" s="244">
        <v>8</v>
      </c>
      <c r="E287" s="244">
        <v>9</v>
      </c>
      <c r="F287" s="256" t="s">
        <v>188</v>
      </c>
      <c r="G287" s="256" t="s">
        <v>188</v>
      </c>
      <c r="H287" s="254" t="s">
        <v>188</v>
      </c>
      <c r="I287" s="256" t="s">
        <v>188</v>
      </c>
      <c r="J287" s="257" t="s">
        <v>188</v>
      </c>
      <c r="K287" s="256" t="s">
        <v>188</v>
      </c>
      <c r="L287" s="254" t="s">
        <v>188</v>
      </c>
      <c r="M287" s="257" t="s">
        <v>188</v>
      </c>
      <c r="N287" s="254" t="s">
        <v>188</v>
      </c>
      <c r="O287" s="252" t="s">
        <v>188</v>
      </c>
      <c r="P287" s="244" t="s">
        <v>403</v>
      </c>
      <c r="Q287" s="244" t="s">
        <v>245</v>
      </c>
      <c r="R287" s="244" t="s">
        <v>241</v>
      </c>
      <c r="S287" s="244">
        <v>8</v>
      </c>
      <c r="T287" s="244">
        <v>9</v>
      </c>
      <c r="U287" s="252" t="s">
        <v>188</v>
      </c>
      <c r="V287" s="252" t="s">
        <v>188</v>
      </c>
      <c r="W287" s="253" t="s">
        <v>188</v>
      </c>
      <c r="X287" s="253" t="s">
        <v>188</v>
      </c>
      <c r="Y287" s="254" t="s">
        <v>188</v>
      </c>
      <c r="Z287" s="254" t="s">
        <v>188</v>
      </c>
      <c r="AA287" s="254" t="s">
        <v>188</v>
      </c>
      <c r="AB287" s="255" t="s">
        <v>188</v>
      </c>
    </row>
    <row r="288" spans="1:28" s="251" customFormat="1" ht="12" x14ac:dyDescent="0.2">
      <c r="A288" s="244" t="s">
        <v>403</v>
      </c>
      <c r="B288" s="244" t="s">
        <v>245</v>
      </c>
      <c r="C288" s="244" t="s">
        <v>241</v>
      </c>
      <c r="D288" s="244">
        <v>8</v>
      </c>
      <c r="E288" s="244">
        <v>10</v>
      </c>
      <c r="F288" s="256" t="s">
        <v>188</v>
      </c>
      <c r="G288" s="256" t="s">
        <v>188</v>
      </c>
      <c r="H288" s="254" t="s">
        <v>188</v>
      </c>
      <c r="I288" s="256" t="s">
        <v>188</v>
      </c>
      <c r="J288" s="257" t="s">
        <v>188</v>
      </c>
      <c r="K288" s="256" t="s">
        <v>188</v>
      </c>
      <c r="L288" s="254" t="s">
        <v>188</v>
      </c>
      <c r="M288" s="257" t="s">
        <v>188</v>
      </c>
      <c r="N288" s="254" t="s">
        <v>188</v>
      </c>
      <c r="O288" s="252" t="s">
        <v>188</v>
      </c>
      <c r="P288" s="244" t="s">
        <v>403</v>
      </c>
      <c r="Q288" s="244" t="s">
        <v>245</v>
      </c>
      <c r="R288" s="244" t="s">
        <v>241</v>
      </c>
      <c r="S288" s="244">
        <v>8</v>
      </c>
      <c r="T288" s="244">
        <v>10</v>
      </c>
      <c r="U288" s="252" t="s">
        <v>188</v>
      </c>
      <c r="V288" s="252" t="s">
        <v>188</v>
      </c>
      <c r="W288" s="253" t="s">
        <v>188</v>
      </c>
      <c r="X288" s="253" t="s">
        <v>188</v>
      </c>
      <c r="Y288" s="254" t="s">
        <v>188</v>
      </c>
      <c r="Z288" s="254" t="s">
        <v>188</v>
      </c>
      <c r="AA288" s="254" t="s">
        <v>188</v>
      </c>
      <c r="AB288" s="255" t="s">
        <v>188</v>
      </c>
    </row>
    <row r="289" spans="1:28" s="251" customFormat="1" ht="12" x14ac:dyDescent="0.2">
      <c r="A289" s="244" t="s">
        <v>403</v>
      </c>
      <c r="B289" s="244" t="s">
        <v>245</v>
      </c>
      <c r="C289" s="244" t="s">
        <v>241</v>
      </c>
      <c r="D289" s="244">
        <v>8</v>
      </c>
      <c r="E289" s="244">
        <v>11</v>
      </c>
      <c r="F289" s="256" t="s">
        <v>188</v>
      </c>
      <c r="G289" s="256" t="s">
        <v>188</v>
      </c>
      <c r="H289" s="254" t="s">
        <v>188</v>
      </c>
      <c r="I289" s="256" t="s">
        <v>188</v>
      </c>
      <c r="J289" s="257" t="s">
        <v>188</v>
      </c>
      <c r="K289" s="256" t="s">
        <v>188</v>
      </c>
      <c r="L289" s="254" t="s">
        <v>188</v>
      </c>
      <c r="M289" s="257" t="s">
        <v>188</v>
      </c>
      <c r="N289" s="254" t="s">
        <v>188</v>
      </c>
      <c r="O289" s="252" t="s">
        <v>188</v>
      </c>
      <c r="P289" s="244" t="s">
        <v>403</v>
      </c>
      <c r="Q289" s="244" t="s">
        <v>245</v>
      </c>
      <c r="R289" s="244" t="s">
        <v>241</v>
      </c>
      <c r="S289" s="244">
        <v>8</v>
      </c>
      <c r="T289" s="244">
        <v>11</v>
      </c>
      <c r="U289" s="252" t="s">
        <v>188</v>
      </c>
      <c r="V289" s="252" t="s">
        <v>188</v>
      </c>
      <c r="W289" s="253" t="s">
        <v>188</v>
      </c>
      <c r="X289" s="253" t="s">
        <v>188</v>
      </c>
      <c r="Y289" s="254" t="s">
        <v>188</v>
      </c>
      <c r="Z289" s="254" t="s">
        <v>188</v>
      </c>
      <c r="AA289" s="254" t="s">
        <v>188</v>
      </c>
      <c r="AB289" s="255" t="s">
        <v>188</v>
      </c>
    </row>
    <row r="290" spans="1:28" s="251" customFormat="1" ht="12" x14ac:dyDescent="0.2">
      <c r="A290" s="244" t="s">
        <v>403</v>
      </c>
      <c r="B290" s="244" t="s">
        <v>245</v>
      </c>
      <c r="C290" s="244" t="s">
        <v>241</v>
      </c>
      <c r="D290" s="244">
        <v>8</v>
      </c>
      <c r="E290" s="244">
        <v>12</v>
      </c>
      <c r="F290" s="256" t="s">
        <v>188</v>
      </c>
      <c r="G290" s="256" t="s">
        <v>188</v>
      </c>
      <c r="H290" s="254" t="s">
        <v>188</v>
      </c>
      <c r="I290" s="256" t="s">
        <v>188</v>
      </c>
      <c r="J290" s="257" t="s">
        <v>188</v>
      </c>
      <c r="K290" s="256" t="s">
        <v>188</v>
      </c>
      <c r="L290" s="254" t="s">
        <v>188</v>
      </c>
      <c r="M290" s="257" t="s">
        <v>188</v>
      </c>
      <c r="N290" s="254" t="s">
        <v>188</v>
      </c>
      <c r="O290" s="252" t="s">
        <v>188</v>
      </c>
      <c r="P290" s="244" t="s">
        <v>403</v>
      </c>
      <c r="Q290" s="244" t="s">
        <v>245</v>
      </c>
      <c r="R290" s="244" t="s">
        <v>241</v>
      </c>
      <c r="S290" s="244">
        <v>8</v>
      </c>
      <c r="T290" s="244">
        <v>12</v>
      </c>
      <c r="U290" s="252" t="s">
        <v>188</v>
      </c>
      <c r="V290" s="252" t="s">
        <v>188</v>
      </c>
      <c r="W290" s="253" t="s">
        <v>188</v>
      </c>
      <c r="X290" s="253" t="s">
        <v>188</v>
      </c>
      <c r="Y290" s="254" t="s">
        <v>188</v>
      </c>
      <c r="Z290" s="254" t="s">
        <v>188</v>
      </c>
      <c r="AA290" s="254" t="s">
        <v>188</v>
      </c>
      <c r="AB290" s="255" t="s">
        <v>188</v>
      </c>
    </row>
    <row r="291" spans="1:28" s="251" customFormat="1" ht="12" x14ac:dyDescent="0.2">
      <c r="A291" s="243" t="s">
        <v>404</v>
      </c>
      <c r="B291" s="243" t="s">
        <v>245</v>
      </c>
      <c r="C291" s="243" t="s">
        <v>241</v>
      </c>
      <c r="D291" s="244">
        <v>1</v>
      </c>
      <c r="E291" s="244">
        <v>1</v>
      </c>
      <c r="F291" s="245">
        <v>40487</v>
      </c>
      <c r="G291" s="245">
        <v>40523</v>
      </c>
      <c r="H291" s="246">
        <v>36</v>
      </c>
      <c r="I291" s="245">
        <v>40526</v>
      </c>
      <c r="J291" s="247">
        <v>3</v>
      </c>
      <c r="K291" s="245">
        <v>40532</v>
      </c>
      <c r="L291" s="246">
        <v>1607</v>
      </c>
      <c r="M291" s="247">
        <v>35</v>
      </c>
      <c r="N291" s="246">
        <v>1572</v>
      </c>
      <c r="O291" s="248">
        <v>0.97822028624766644</v>
      </c>
      <c r="P291" s="243" t="s">
        <v>404</v>
      </c>
      <c r="Q291" s="243" t="s">
        <v>245</v>
      </c>
      <c r="R291" s="243" t="s">
        <v>241</v>
      </c>
      <c r="S291" s="244">
        <v>1</v>
      </c>
      <c r="T291" s="244">
        <v>1</v>
      </c>
      <c r="U291" s="248">
        <v>0.97822028624766644</v>
      </c>
      <c r="V291" s="248">
        <v>0.33333333333333331</v>
      </c>
      <c r="W291" s="249">
        <v>38.5</v>
      </c>
      <c r="X291" s="249">
        <v>3</v>
      </c>
      <c r="Y291" s="246">
        <v>1</v>
      </c>
      <c r="Z291" s="246">
        <v>1607</v>
      </c>
      <c r="AA291" s="246">
        <v>1572</v>
      </c>
      <c r="AB291" s="250">
        <v>1572</v>
      </c>
    </row>
    <row r="292" spans="1:28" s="251" customFormat="1" ht="12" x14ac:dyDescent="0.2">
      <c r="A292" s="244" t="s">
        <v>404</v>
      </c>
      <c r="B292" s="244" t="s">
        <v>245</v>
      </c>
      <c r="C292" s="244" t="s">
        <v>241</v>
      </c>
      <c r="D292" s="244">
        <v>1</v>
      </c>
      <c r="E292" s="244">
        <v>2</v>
      </c>
      <c r="F292" s="245">
        <v>40487</v>
      </c>
      <c r="G292" s="245">
        <v>40525</v>
      </c>
      <c r="H292" s="246">
        <v>38</v>
      </c>
      <c r="I292" s="245">
        <v>40529</v>
      </c>
      <c r="J292" s="247">
        <v>4</v>
      </c>
      <c r="K292" s="256" t="s">
        <v>188</v>
      </c>
      <c r="L292" s="254" t="s">
        <v>188</v>
      </c>
      <c r="M292" s="257" t="s">
        <v>188</v>
      </c>
      <c r="N292" s="254" t="s">
        <v>188</v>
      </c>
      <c r="O292" s="252" t="s">
        <v>188</v>
      </c>
      <c r="P292" s="244" t="s">
        <v>404</v>
      </c>
      <c r="Q292" s="244" t="s">
        <v>245</v>
      </c>
      <c r="R292" s="244" t="s">
        <v>241</v>
      </c>
      <c r="S292" s="244">
        <v>1</v>
      </c>
      <c r="T292" s="244">
        <v>2</v>
      </c>
      <c r="U292" s="252" t="s">
        <v>188</v>
      </c>
      <c r="V292" s="252" t="s">
        <v>188</v>
      </c>
      <c r="W292" s="253" t="s">
        <v>188</v>
      </c>
      <c r="X292" s="253" t="s">
        <v>188</v>
      </c>
      <c r="Y292" s="254" t="s">
        <v>188</v>
      </c>
      <c r="Z292" s="254" t="s">
        <v>188</v>
      </c>
      <c r="AA292" s="254" t="s">
        <v>188</v>
      </c>
      <c r="AB292" s="255" t="s">
        <v>188</v>
      </c>
    </row>
    <row r="293" spans="1:28" s="251" customFormat="1" ht="12" x14ac:dyDescent="0.2">
      <c r="A293" s="244" t="s">
        <v>404</v>
      </c>
      <c r="B293" s="244" t="s">
        <v>245</v>
      </c>
      <c r="C293" s="244" t="s">
        <v>241</v>
      </c>
      <c r="D293" s="244">
        <v>1</v>
      </c>
      <c r="E293" s="244">
        <v>3</v>
      </c>
      <c r="F293" s="245">
        <v>40487</v>
      </c>
      <c r="G293" s="245">
        <v>40526</v>
      </c>
      <c r="H293" s="246">
        <v>39</v>
      </c>
      <c r="I293" s="245">
        <v>40527</v>
      </c>
      <c r="J293" s="247">
        <v>1</v>
      </c>
      <c r="K293" s="256" t="s">
        <v>188</v>
      </c>
      <c r="L293" s="254" t="s">
        <v>188</v>
      </c>
      <c r="M293" s="257" t="s">
        <v>188</v>
      </c>
      <c r="N293" s="254" t="s">
        <v>188</v>
      </c>
      <c r="O293" s="252" t="s">
        <v>188</v>
      </c>
      <c r="P293" s="244" t="s">
        <v>404</v>
      </c>
      <c r="Q293" s="244" t="s">
        <v>245</v>
      </c>
      <c r="R293" s="244" t="s">
        <v>241</v>
      </c>
      <c r="S293" s="244">
        <v>1</v>
      </c>
      <c r="T293" s="244">
        <v>3</v>
      </c>
      <c r="U293" s="252" t="s">
        <v>188</v>
      </c>
      <c r="V293" s="252" t="s">
        <v>188</v>
      </c>
      <c r="W293" s="253" t="s">
        <v>188</v>
      </c>
      <c r="X293" s="253" t="s">
        <v>188</v>
      </c>
      <c r="Y293" s="254" t="s">
        <v>188</v>
      </c>
      <c r="Z293" s="254" t="s">
        <v>188</v>
      </c>
      <c r="AA293" s="254" t="s">
        <v>188</v>
      </c>
      <c r="AB293" s="255" t="s">
        <v>188</v>
      </c>
    </row>
    <row r="294" spans="1:28" s="251" customFormat="1" ht="12" x14ac:dyDescent="0.2">
      <c r="A294" s="244" t="s">
        <v>404</v>
      </c>
      <c r="B294" s="244" t="s">
        <v>245</v>
      </c>
      <c r="C294" s="244" t="s">
        <v>241</v>
      </c>
      <c r="D294" s="244">
        <v>1</v>
      </c>
      <c r="E294" s="244">
        <v>4</v>
      </c>
      <c r="F294" s="245">
        <v>40487</v>
      </c>
      <c r="G294" s="245">
        <v>40535</v>
      </c>
      <c r="H294" s="246">
        <v>48</v>
      </c>
      <c r="I294" s="245">
        <v>40538</v>
      </c>
      <c r="J294" s="247">
        <v>3</v>
      </c>
      <c r="K294" s="256" t="s">
        <v>188</v>
      </c>
      <c r="L294" s="254" t="s">
        <v>188</v>
      </c>
      <c r="M294" s="257" t="s">
        <v>188</v>
      </c>
      <c r="N294" s="254" t="s">
        <v>188</v>
      </c>
      <c r="O294" s="252" t="s">
        <v>188</v>
      </c>
      <c r="P294" s="244" t="s">
        <v>404</v>
      </c>
      <c r="Q294" s="244" t="s">
        <v>245</v>
      </c>
      <c r="R294" s="244" t="s">
        <v>241</v>
      </c>
      <c r="S294" s="244">
        <v>1</v>
      </c>
      <c r="T294" s="244">
        <v>4</v>
      </c>
      <c r="U294" s="252" t="s">
        <v>188</v>
      </c>
      <c r="V294" s="252" t="s">
        <v>188</v>
      </c>
      <c r="W294" s="253" t="s">
        <v>188</v>
      </c>
      <c r="X294" s="253" t="s">
        <v>188</v>
      </c>
      <c r="Y294" s="254" t="s">
        <v>188</v>
      </c>
      <c r="Z294" s="254" t="s">
        <v>188</v>
      </c>
      <c r="AA294" s="254" t="s">
        <v>188</v>
      </c>
      <c r="AB294" s="255" t="s">
        <v>188</v>
      </c>
    </row>
    <row r="295" spans="1:28" s="251" customFormat="1" ht="12" x14ac:dyDescent="0.2">
      <c r="A295" s="244" t="s">
        <v>404</v>
      </c>
      <c r="B295" s="244" t="s">
        <v>245</v>
      </c>
      <c r="C295" s="244" t="s">
        <v>241</v>
      </c>
      <c r="D295" s="244">
        <v>1</v>
      </c>
      <c r="E295" s="244">
        <v>5</v>
      </c>
      <c r="F295" s="256" t="s">
        <v>188</v>
      </c>
      <c r="G295" s="256" t="s">
        <v>188</v>
      </c>
      <c r="H295" s="254" t="s">
        <v>188</v>
      </c>
      <c r="I295" s="256" t="s">
        <v>188</v>
      </c>
      <c r="J295" s="257" t="s">
        <v>188</v>
      </c>
      <c r="K295" s="256" t="s">
        <v>188</v>
      </c>
      <c r="L295" s="254" t="s">
        <v>188</v>
      </c>
      <c r="M295" s="257" t="s">
        <v>188</v>
      </c>
      <c r="N295" s="254" t="s">
        <v>188</v>
      </c>
      <c r="O295" s="252" t="s">
        <v>188</v>
      </c>
      <c r="P295" s="244" t="s">
        <v>404</v>
      </c>
      <c r="Q295" s="244" t="s">
        <v>245</v>
      </c>
      <c r="R295" s="244" t="s">
        <v>241</v>
      </c>
      <c r="S295" s="244">
        <v>1</v>
      </c>
      <c r="T295" s="244">
        <v>5</v>
      </c>
      <c r="U295" s="252" t="s">
        <v>188</v>
      </c>
      <c r="V295" s="252" t="s">
        <v>188</v>
      </c>
      <c r="W295" s="253" t="s">
        <v>188</v>
      </c>
      <c r="X295" s="253" t="s">
        <v>188</v>
      </c>
      <c r="Y295" s="254" t="s">
        <v>188</v>
      </c>
      <c r="Z295" s="254" t="s">
        <v>188</v>
      </c>
      <c r="AA295" s="254" t="s">
        <v>188</v>
      </c>
      <c r="AB295" s="255" t="s">
        <v>188</v>
      </c>
    </row>
    <row r="296" spans="1:28" s="251" customFormat="1" ht="12" x14ac:dyDescent="0.2">
      <c r="A296" s="244" t="s">
        <v>404</v>
      </c>
      <c r="B296" s="244" t="s">
        <v>245</v>
      </c>
      <c r="C296" s="244" t="s">
        <v>241</v>
      </c>
      <c r="D296" s="244">
        <v>1</v>
      </c>
      <c r="E296" s="244">
        <v>6</v>
      </c>
      <c r="F296" s="256" t="s">
        <v>188</v>
      </c>
      <c r="G296" s="256" t="s">
        <v>188</v>
      </c>
      <c r="H296" s="254" t="s">
        <v>188</v>
      </c>
      <c r="I296" s="256" t="s">
        <v>188</v>
      </c>
      <c r="J296" s="257" t="s">
        <v>188</v>
      </c>
      <c r="K296" s="256" t="s">
        <v>188</v>
      </c>
      <c r="L296" s="254" t="s">
        <v>188</v>
      </c>
      <c r="M296" s="257" t="s">
        <v>188</v>
      </c>
      <c r="N296" s="254" t="s">
        <v>188</v>
      </c>
      <c r="O296" s="252" t="s">
        <v>188</v>
      </c>
      <c r="P296" s="244" t="s">
        <v>404</v>
      </c>
      <c r="Q296" s="244" t="s">
        <v>245</v>
      </c>
      <c r="R296" s="244" t="s">
        <v>241</v>
      </c>
      <c r="S296" s="244">
        <v>1</v>
      </c>
      <c r="T296" s="244">
        <v>6</v>
      </c>
      <c r="U296" s="252" t="s">
        <v>188</v>
      </c>
      <c r="V296" s="252" t="s">
        <v>188</v>
      </c>
      <c r="W296" s="253" t="s">
        <v>188</v>
      </c>
      <c r="X296" s="253" t="s">
        <v>188</v>
      </c>
      <c r="Y296" s="254" t="s">
        <v>188</v>
      </c>
      <c r="Z296" s="254" t="s">
        <v>188</v>
      </c>
      <c r="AA296" s="254" t="s">
        <v>188</v>
      </c>
      <c r="AB296" s="255" t="s">
        <v>188</v>
      </c>
    </row>
    <row r="297" spans="1:28" s="251" customFormat="1" ht="12" x14ac:dyDescent="0.2">
      <c r="A297" s="244" t="s">
        <v>404</v>
      </c>
      <c r="B297" s="244" t="s">
        <v>245</v>
      </c>
      <c r="C297" s="244" t="s">
        <v>241</v>
      </c>
      <c r="D297" s="244">
        <v>1</v>
      </c>
      <c r="E297" s="244">
        <v>7</v>
      </c>
      <c r="F297" s="256" t="s">
        <v>188</v>
      </c>
      <c r="G297" s="256" t="s">
        <v>188</v>
      </c>
      <c r="H297" s="254" t="s">
        <v>188</v>
      </c>
      <c r="I297" s="256" t="s">
        <v>188</v>
      </c>
      <c r="J297" s="257" t="s">
        <v>188</v>
      </c>
      <c r="K297" s="256" t="s">
        <v>188</v>
      </c>
      <c r="L297" s="254" t="s">
        <v>188</v>
      </c>
      <c r="M297" s="257" t="s">
        <v>188</v>
      </c>
      <c r="N297" s="254" t="s">
        <v>188</v>
      </c>
      <c r="O297" s="252" t="s">
        <v>188</v>
      </c>
      <c r="P297" s="244" t="s">
        <v>404</v>
      </c>
      <c r="Q297" s="244" t="s">
        <v>245</v>
      </c>
      <c r="R297" s="244" t="s">
        <v>241</v>
      </c>
      <c r="S297" s="244">
        <v>1</v>
      </c>
      <c r="T297" s="244">
        <v>7</v>
      </c>
      <c r="U297" s="252" t="s">
        <v>188</v>
      </c>
      <c r="V297" s="252" t="s">
        <v>188</v>
      </c>
      <c r="W297" s="253" t="s">
        <v>188</v>
      </c>
      <c r="X297" s="253" t="s">
        <v>188</v>
      </c>
      <c r="Y297" s="254" t="s">
        <v>188</v>
      </c>
      <c r="Z297" s="254" t="s">
        <v>188</v>
      </c>
      <c r="AA297" s="254" t="s">
        <v>188</v>
      </c>
      <c r="AB297" s="255" t="s">
        <v>188</v>
      </c>
    </row>
    <row r="298" spans="1:28" s="251" customFormat="1" ht="12" x14ac:dyDescent="0.2">
      <c r="A298" s="244" t="s">
        <v>404</v>
      </c>
      <c r="B298" s="244" t="s">
        <v>245</v>
      </c>
      <c r="C298" s="244" t="s">
        <v>241</v>
      </c>
      <c r="D298" s="244">
        <v>1</v>
      </c>
      <c r="E298" s="244">
        <v>8</v>
      </c>
      <c r="F298" s="256" t="s">
        <v>188</v>
      </c>
      <c r="G298" s="256" t="s">
        <v>188</v>
      </c>
      <c r="H298" s="254" t="s">
        <v>188</v>
      </c>
      <c r="I298" s="256" t="s">
        <v>188</v>
      </c>
      <c r="J298" s="257" t="s">
        <v>188</v>
      </c>
      <c r="K298" s="256" t="s">
        <v>188</v>
      </c>
      <c r="L298" s="254" t="s">
        <v>188</v>
      </c>
      <c r="M298" s="257" t="s">
        <v>188</v>
      </c>
      <c r="N298" s="254" t="s">
        <v>188</v>
      </c>
      <c r="O298" s="252" t="s">
        <v>188</v>
      </c>
      <c r="P298" s="244" t="s">
        <v>404</v>
      </c>
      <c r="Q298" s="244" t="s">
        <v>245</v>
      </c>
      <c r="R298" s="244" t="s">
        <v>241</v>
      </c>
      <c r="S298" s="244">
        <v>1</v>
      </c>
      <c r="T298" s="244">
        <v>8</v>
      </c>
      <c r="U298" s="252" t="s">
        <v>188</v>
      </c>
      <c r="V298" s="252" t="s">
        <v>188</v>
      </c>
      <c r="W298" s="253" t="s">
        <v>188</v>
      </c>
      <c r="X298" s="253" t="s">
        <v>188</v>
      </c>
      <c r="Y298" s="254" t="s">
        <v>188</v>
      </c>
      <c r="Z298" s="254" t="s">
        <v>188</v>
      </c>
      <c r="AA298" s="254" t="s">
        <v>188</v>
      </c>
      <c r="AB298" s="255" t="s">
        <v>188</v>
      </c>
    </row>
    <row r="299" spans="1:28" s="251" customFormat="1" ht="12" x14ac:dyDescent="0.2">
      <c r="A299" s="244" t="s">
        <v>404</v>
      </c>
      <c r="B299" s="244" t="s">
        <v>245</v>
      </c>
      <c r="C299" s="244" t="s">
        <v>241</v>
      </c>
      <c r="D299" s="244">
        <v>1</v>
      </c>
      <c r="E299" s="244">
        <v>9</v>
      </c>
      <c r="F299" s="256" t="s">
        <v>188</v>
      </c>
      <c r="G299" s="256" t="s">
        <v>188</v>
      </c>
      <c r="H299" s="254" t="s">
        <v>188</v>
      </c>
      <c r="I299" s="256" t="s">
        <v>188</v>
      </c>
      <c r="J299" s="257" t="s">
        <v>188</v>
      </c>
      <c r="K299" s="256" t="s">
        <v>188</v>
      </c>
      <c r="L299" s="254" t="s">
        <v>188</v>
      </c>
      <c r="M299" s="257" t="s">
        <v>188</v>
      </c>
      <c r="N299" s="254" t="s">
        <v>188</v>
      </c>
      <c r="O299" s="252" t="s">
        <v>188</v>
      </c>
      <c r="P299" s="244" t="s">
        <v>404</v>
      </c>
      <c r="Q299" s="244" t="s">
        <v>245</v>
      </c>
      <c r="R299" s="244" t="s">
        <v>241</v>
      </c>
      <c r="S299" s="244">
        <v>1</v>
      </c>
      <c r="T299" s="244">
        <v>9</v>
      </c>
      <c r="U299" s="252" t="s">
        <v>188</v>
      </c>
      <c r="V299" s="252" t="s">
        <v>188</v>
      </c>
      <c r="W299" s="253" t="s">
        <v>188</v>
      </c>
      <c r="X299" s="253" t="s">
        <v>188</v>
      </c>
      <c r="Y299" s="254" t="s">
        <v>188</v>
      </c>
      <c r="Z299" s="254" t="s">
        <v>188</v>
      </c>
      <c r="AA299" s="254" t="s">
        <v>188</v>
      </c>
      <c r="AB299" s="255" t="s">
        <v>188</v>
      </c>
    </row>
    <row r="300" spans="1:28" s="251" customFormat="1" ht="12" x14ac:dyDescent="0.2">
      <c r="A300" s="244" t="s">
        <v>404</v>
      </c>
      <c r="B300" s="244" t="s">
        <v>245</v>
      </c>
      <c r="C300" s="244" t="s">
        <v>241</v>
      </c>
      <c r="D300" s="244">
        <v>1</v>
      </c>
      <c r="E300" s="244">
        <v>10</v>
      </c>
      <c r="F300" s="256" t="s">
        <v>188</v>
      </c>
      <c r="G300" s="256" t="s">
        <v>188</v>
      </c>
      <c r="H300" s="254" t="s">
        <v>188</v>
      </c>
      <c r="I300" s="256" t="s">
        <v>188</v>
      </c>
      <c r="J300" s="257" t="s">
        <v>188</v>
      </c>
      <c r="K300" s="256" t="s">
        <v>188</v>
      </c>
      <c r="L300" s="254" t="s">
        <v>188</v>
      </c>
      <c r="M300" s="257" t="s">
        <v>188</v>
      </c>
      <c r="N300" s="254" t="s">
        <v>188</v>
      </c>
      <c r="O300" s="252" t="s">
        <v>188</v>
      </c>
      <c r="P300" s="244" t="s">
        <v>404</v>
      </c>
      <c r="Q300" s="244" t="s">
        <v>245</v>
      </c>
      <c r="R300" s="244" t="s">
        <v>241</v>
      </c>
      <c r="S300" s="244">
        <v>1</v>
      </c>
      <c r="T300" s="244">
        <v>10</v>
      </c>
      <c r="U300" s="252" t="s">
        <v>188</v>
      </c>
      <c r="V300" s="252" t="s">
        <v>188</v>
      </c>
      <c r="W300" s="253" t="s">
        <v>188</v>
      </c>
      <c r="X300" s="253" t="s">
        <v>188</v>
      </c>
      <c r="Y300" s="254" t="s">
        <v>188</v>
      </c>
      <c r="Z300" s="254" t="s">
        <v>188</v>
      </c>
      <c r="AA300" s="254" t="s">
        <v>188</v>
      </c>
      <c r="AB300" s="255" t="s">
        <v>188</v>
      </c>
    </row>
    <row r="301" spans="1:28" s="251" customFormat="1" ht="12" x14ac:dyDescent="0.2">
      <c r="A301" s="244" t="s">
        <v>404</v>
      </c>
      <c r="B301" s="244" t="s">
        <v>245</v>
      </c>
      <c r="C301" s="244" t="s">
        <v>241</v>
      </c>
      <c r="D301" s="244">
        <v>1</v>
      </c>
      <c r="E301" s="244">
        <v>11</v>
      </c>
      <c r="F301" s="256" t="s">
        <v>188</v>
      </c>
      <c r="G301" s="256" t="s">
        <v>188</v>
      </c>
      <c r="H301" s="254" t="s">
        <v>188</v>
      </c>
      <c r="I301" s="256" t="s">
        <v>188</v>
      </c>
      <c r="J301" s="257" t="s">
        <v>188</v>
      </c>
      <c r="K301" s="256" t="s">
        <v>188</v>
      </c>
      <c r="L301" s="254" t="s">
        <v>188</v>
      </c>
      <c r="M301" s="257" t="s">
        <v>188</v>
      </c>
      <c r="N301" s="254" t="s">
        <v>188</v>
      </c>
      <c r="O301" s="252" t="s">
        <v>188</v>
      </c>
      <c r="P301" s="244" t="s">
        <v>404</v>
      </c>
      <c r="Q301" s="244" t="s">
        <v>245</v>
      </c>
      <c r="R301" s="244" t="s">
        <v>241</v>
      </c>
      <c r="S301" s="244">
        <v>1</v>
      </c>
      <c r="T301" s="244">
        <v>11</v>
      </c>
      <c r="U301" s="252" t="s">
        <v>188</v>
      </c>
      <c r="V301" s="252" t="s">
        <v>188</v>
      </c>
      <c r="W301" s="253" t="s">
        <v>188</v>
      </c>
      <c r="X301" s="253" t="s">
        <v>188</v>
      </c>
      <c r="Y301" s="254" t="s">
        <v>188</v>
      </c>
      <c r="Z301" s="254" t="s">
        <v>188</v>
      </c>
      <c r="AA301" s="254" t="s">
        <v>188</v>
      </c>
      <c r="AB301" s="255" t="s">
        <v>188</v>
      </c>
    </row>
    <row r="302" spans="1:28" s="251" customFormat="1" ht="12" x14ac:dyDescent="0.2">
      <c r="A302" s="244" t="s">
        <v>404</v>
      </c>
      <c r="B302" s="244" t="s">
        <v>245</v>
      </c>
      <c r="C302" s="244" t="s">
        <v>241</v>
      </c>
      <c r="D302" s="244">
        <v>1</v>
      </c>
      <c r="E302" s="244">
        <v>12</v>
      </c>
      <c r="F302" s="256" t="s">
        <v>188</v>
      </c>
      <c r="G302" s="256" t="s">
        <v>188</v>
      </c>
      <c r="H302" s="254" t="s">
        <v>188</v>
      </c>
      <c r="I302" s="256" t="s">
        <v>188</v>
      </c>
      <c r="J302" s="257" t="s">
        <v>188</v>
      </c>
      <c r="K302" s="256" t="s">
        <v>188</v>
      </c>
      <c r="L302" s="254" t="s">
        <v>188</v>
      </c>
      <c r="M302" s="257" t="s">
        <v>188</v>
      </c>
      <c r="N302" s="254" t="s">
        <v>188</v>
      </c>
      <c r="O302" s="252" t="s">
        <v>188</v>
      </c>
      <c r="P302" s="244" t="s">
        <v>404</v>
      </c>
      <c r="Q302" s="244" t="s">
        <v>245</v>
      </c>
      <c r="R302" s="244" t="s">
        <v>241</v>
      </c>
      <c r="S302" s="244">
        <v>1</v>
      </c>
      <c r="T302" s="244">
        <v>12</v>
      </c>
      <c r="U302" s="252" t="s">
        <v>188</v>
      </c>
      <c r="V302" s="252" t="s">
        <v>188</v>
      </c>
      <c r="W302" s="253" t="s">
        <v>188</v>
      </c>
      <c r="X302" s="253" t="s">
        <v>188</v>
      </c>
      <c r="Y302" s="254" t="s">
        <v>188</v>
      </c>
      <c r="Z302" s="254" t="s">
        <v>188</v>
      </c>
      <c r="AA302" s="254" t="s">
        <v>188</v>
      </c>
      <c r="AB302" s="255" t="s">
        <v>188</v>
      </c>
    </row>
    <row r="303" spans="1:28" s="251" customFormat="1" ht="12" x14ac:dyDescent="0.2">
      <c r="A303" s="243" t="s">
        <v>404</v>
      </c>
      <c r="B303" s="243" t="s">
        <v>245</v>
      </c>
      <c r="C303" s="243" t="s">
        <v>241</v>
      </c>
      <c r="D303" s="244">
        <v>2</v>
      </c>
      <c r="E303" s="244">
        <v>1</v>
      </c>
      <c r="F303" s="245">
        <v>40487</v>
      </c>
      <c r="G303" s="245">
        <v>40531</v>
      </c>
      <c r="H303" s="246">
        <v>44</v>
      </c>
      <c r="I303" s="245">
        <v>40534</v>
      </c>
      <c r="J303" s="247">
        <v>3</v>
      </c>
      <c r="K303" s="245">
        <v>40532</v>
      </c>
      <c r="L303" s="246">
        <v>870</v>
      </c>
      <c r="M303" s="247">
        <v>18</v>
      </c>
      <c r="N303" s="246">
        <v>852</v>
      </c>
      <c r="O303" s="248">
        <v>0.97931034482758617</v>
      </c>
      <c r="P303" s="243" t="s">
        <v>404</v>
      </c>
      <c r="Q303" s="243" t="s">
        <v>245</v>
      </c>
      <c r="R303" s="243" t="s">
        <v>241</v>
      </c>
      <c r="S303" s="244">
        <v>2</v>
      </c>
      <c r="T303" s="244">
        <v>1</v>
      </c>
      <c r="U303" s="248">
        <v>0.97931034482758617</v>
      </c>
      <c r="V303" s="248">
        <v>8.3333333333333329E-2</v>
      </c>
      <c r="W303" s="249">
        <v>44</v>
      </c>
      <c r="X303" s="249">
        <v>3</v>
      </c>
      <c r="Y303" s="246">
        <v>1</v>
      </c>
      <c r="Z303" s="246">
        <v>870</v>
      </c>
      <c r="AA303" s="246">
        <v>852</v>
      </c>
      <c r="AB303" s="250">
        <v>852</v>
      </c>
    </row>
    <row r="304" spans="1:28" s="251" customFormat="1" ht="12" x14ac:dyDescent="0.2">
      <c r="A304" s="244" t="s">
        <v>404</v>
      </c>
      <c r="B304" s="244" t="s">
        <v>245</v>
      </c>
      <c r="C304" s="244" t="s">
        <v>241</v>
      </c>
      <c r="D304" s="244">
        <v>2</v>
      </c>
      <c r="E304" s="244">
        <v>2</v>
      </c>
      <c r="F304" s="256" t="s">
        <v>188</v>
      </c>
      <c r="G304" s="256" t="s">
        <v>188</v>
      </c>
      <c r="H304" s="254" t="s">
        <v>188</v>
      </c>
      <c r="I304" s="256" t="s">
        <v>188</v>
      </c>
      <c r="J304" s="257" t="s">
        <v>188</v>
      </c>
      <c r="K304" s="256" t="s">
        <v>188</v>
      </c>
      <c r="L304" s="254" t="s">
        <v>188</v>
      </c>
      <c r="M304" s="257" t="s">
        <v>188</v>
      </c>
      <c r="N304" s="254" t="s">
        <v>188</v>
      </c>
      <c r="O304" s="252" t="s">
        <v>188</v>
      </c>
      <c r="P304" s="244" t="s">
        <v>404</v>
      </c>
      <c r="Q304" s="244" t="s">
        <v>245</v>
      </c>
      <c r="R304" s="244" t="s">
        <v>241</v>
      </c>
      <c r="S304" s="244">
        <v>2</v>
      </c>
      <c r="T304" s="244">
        <v>2</v>
      </c>
      <c r="U304" s="252" t="s">
        <v>188</v>
      </c>
      <c r="V304" s="252" t="s">
        <v>188</v>
      </c>
      <c r="W304" s="253" t="s">
        <v>188</v>
      </c>
      <c r="X304" s="253" t="s">
        <v>188</v>
      </c>
      <c r="Y304" s="254" t="s">
        <v>188</v>
      </c>
      <c r="Z304" s="254" t="s">
        <v>188</v>
      </c>
      <c r="AA304" s="254" t="s">
        <v>188</v>
      </c>
      <c r="AB304" s="255" t="s">
        <v>188</v>
      </c>
    </row>
    <row r="305" spans="1:28" s="251" customFormat="1" ht="12" x14ac:dyDescent="0.2">
      <c r="A305" s="244" t="s">
        <v>404</v>
      </c>
      <c r="B305" s="244" t="s">
        <v>245</v>
      </c>
      <c r="C305" s="244" t="s">
        <v>241</v>
      </c>
      <c r="D305" s="244">
        <v>2</v>
      </c>
      <c r="E305" s="244">
        <v>3</v>
      </c>
      <c r="F305" s="256" t="s">
        <v>188</v>
      </c>
      <c r="G305" s="256" t="s">
        <v>188</v>
      </c>
      <c r="H305" s="254" t="s">
        <v>188</v>
      </c>
      <c r="I305" s="256" t="s">
        <v>188</v>
      </c>
      <c r="J305" s="257" t="s">
        <v>188</v>
      </c>
      <c r="K305" s="256" t="s">
        <v>188</v>
      </c>
      <c r="L305" s="254" t="s">
        <v>188</v>
      </c>
      <c r="M305" s="257" t="s">
        <v>188</v>
      </c>
      <c r="N305" s="254" t="s">
        <v>188</v>
      </c>
      <c r="O305" s="252" t="s">
        <v>188</v>
      </c>
      <c r="P305" s="244" t="s">
        <v>404</v>
      </c>
      <c r="Q305" s="244" t="s">
        <v>245</v>
      </c>
      <c r="R305" s="244" t="s">
        <v>241</v>
      </c>
      <c r="S305" s="244">
        <v>2</v>
      </c>
      <c r="T305" s="244">
        <v>3</v>
      </c>
      <c r="U305" s="252" t="s">
        <v>188</v>
      </c>
      <c r="V305" s="252" t="s">
        <v>188</v>
      </c>
      <c r="W305" s="253" t="s">
        <v>188</v>
      </c>
      <c r="X305" s="253" t="s">
        <v>188</v>
      </c>
      <c r="Y305" s="254" t="s">
        <v>188</v>
      </c>
      <c r="Z305" s="254" t="s">
        <v>188</v>
      </c>
      <c r="AA305" s="254" t="s">
        <v>188</v>
      </c>
      <c r="AB305" s="255" t="s">
        <v>188</v>
      </c>
    </row>
    <row r="306" spans="1:28" s="251" customFormat="1" ht="12" x14ac:dyDescent="0.2">
      <c r="A306" s="244" t="s">
        <v>404</v>
      </c>
      <c r="B306" s="244" t="s">
        <v>245</v>
      </c>
      <c r="C306" s="244" t="s">
        <v>241</v>
      </c>
      <c r="D306" s="244">
        <v>2</v>
      </c>
      <c r="E306" s="244">
        <v>4</v>
      </c>
      <c r="F306" s="256" t="s">
        <v>188</v>
      </c>
      <c r="G306" s="256" t="s">
        <v>188</v>
      </c>
      <c r="H306" s="254" t="s">
        <v>188</v>
      </c>
      <c r="I306" s="256" t="s">
        <v>188</v>
      </c>
      <c r="J306" s="257" t="s">
        <v>188</v>
      </c>
      <c r="K306" s="256" t="s">
        <v>188</v>
      </c>
      <c r="L306" s="254" t="s">
        <v>188</v>
      </c>
      <c r="M306" s="257" t="s">
        <v>188</v>
      </c>
      <c r="N306" s="254" t="s">
        <v>188</v>
      </c>
      <c r="O306" s="252" t="s">
        <v>188</v>
      </c>
      <c r="P306" s="244" t="s">
        <v>404</v>
      </c>
      <c r="Q306" s="244" t="s">
        <v>245</v>
      </c>
      <c r="R306" s="244" t="s">
        <v>241</v>
      </c>
      <c r="S306" s="244">
        <v>2</v>
      </c>
      <c r="T306" s="244">
        <v>4</v>
      </c>
      <c r="U306" s="252" t="s">
        <v>188</v>
      </c>
      <c r="V306" s="252" t="s">
        <v>188</v>
      </c>
      <c r="W306" s="253" t="s">
        <v>188</v>
      </c>
      <c r="X306" s="253" t="s">
        <v>188</v>
      </c>
      <c r="Y306" s="254" t="s">
        <v>188</v>
      </c>
      <c r="Z306" s="254" t="s">
        <v>188</v>
      </c>
      <c r="AA306" s="254" t="s">
        <v>188</v>
      </c>
      <c r="AB306" s="255" t="s">
        <v>188</v>
      </c>
    </row>
    <row r="307" spans="1:28" s="251" customFormat="1" ht="12" x14ac:dyDescent="0.2">
      <c r="A307" s="244" t="s">
        <v>404</v>
      </c>
      <c r="B307" s="244" t="s">
        <v>245</v>
      </c>
      <c r="C307" s="244" t="s">
        <v>241</v>
      </c>
      <c r="D307" s="244">
        <v>2</v>
      </c>
      <c r="E307" s="244">
        <v>5</v>
      </c>
      <c r="F307" s="256" t="s">
        <v>188</v>
      </c>
      <c r="G307" s="256" t="s">
        <v>188</v>
      </c>
      <c r="H307" s="254" t="s">
        <v>188</v>
      </c>
      <c r="I307" s="256" t="s">
        <v>188</v>
      </c>
      <c r="J307" s="257" t="s">
        <v>188</v>
      </c>
      <c r="K307" s="256" t="s">
        <v>188</v>
      </c>
      <c r="L307" s="254" t="s">
        <v>188</v>
      </c>
      <c r="M307" s="257" t="s">
        <v>188</v>
      </c>
      <c r="N307" s="254" t="s">
        <v>188</v>
      </c>
      <c r="O307" s="252" t="s">
        <v>188</v>
      </c>
      <c r="P307" s="244" t="s">
        <v>404</v>
      </c>
      <c r="Q307" s="244" t="s">
        <v>245</v>
      </c>
      <c r="R307" s="244" t="s">
        <v>241</v>
      </c>
      <c r="S307" s="244">
        <v>2</v>
      </c>
      <c r="T307" s="244">
        <v>5</v>
      </c>
      <c r="U307" s="252" t="s">
        <v>188</v>
      </c>
      <c r="V307" s="252" t="s">
        <v>188</v>
      </c>
      <c r="W307" s="253" t="s">
        <v>188</v>
      </c>
      <c r="X307" s="253" t="s">
        <v>188</v>
      </c>
      <c r="Y307" s="254" t="s">
        <v>188</v>
      </c>
      <c r="Z307" s="254" t="s">
        <v>188</v>
      </c>
      <c r="AA307" s="254" t="s">
        <v>188</v>
      </c>
      <c r="AB307" s="255" t="s">
        <v>188</v>
      </c>
    </row>
    <row r="308" spans="1:28" s="251" customFormat="1" ht="12" x14ac:dyDescent="0.2">
      <c r="A308" s="244" t="s">
        <v>404</v>
      </c>
      <c r="B308" s="244" t="s">
        <v>245</v>
      </c>
      <c r="C308" s="244" t="s">
        <v>241</v>
      </c>
      <c r="D308" s="244">
        <v>2</v>
      </c>
      <c r="E308" s="244">
        <v>6</v>
      </c>
      <c r="F308" s="256" t="s">
        <v>188</v>
      </c>
      <c r="G308" s="256" t="s">
        <v>188</v>
      </c>
      <c r="H308" s="254" t="s">
        <v>188</v>
      </c>
      <c r="I308" s="256" t="s">
        <v>188</v>
      </c>
      <c r="J308" s="257" t="s">
        <v>188</v>
      </c>
      <c r="K308" s="256" t="s">
        <v>188</v>
      </c>
      <c r="L308" s="254" t="s">
        <v>188</v>
      </c>
      <c r="M308" s="257" t="s">
        <v>188</v>
      </c>
      <c r="N308" s="254" t="s">
        <v>188</v>
      </c>
      <c r="O308" s="252" t="s">
        <v>188</v>
      </c>
      <c r="P308" s="244" t="s">
        <v>404</v>
      </c>
      <c r="Q308" s="244" t="s">
        <v>245</v>
      </c>
      <c r="R308" s="244" t="s">
        <v>241</v>
      </c>
      <c r="S308" s="244">
        <v>2</v>
      </c>
      <c r="T308" s="244">
        <v>6</v>
      </c>
      <c r="U308" s="252" t="s">
        <v>188</v>
      </c>
      <c r="V308" s="252" t="s">
        <v>188</v>
      </c>
      <c r="W308" s="253" t="s">
        <v>188</v>
      </c>
      <c r="X308" s="253" t="s">
        <v>188</v>
      </c>
      <c r="Y308" s="254" t="s">
        <v>188</v>
      </c>
      <c r="Z308" s="254" t="s">
        <v>188</v>
      </c>
      <c r="AA308" s="254" t="s">
        <v>188</v>
      </c>
      <c r="AB308" s="255" t="s">
        <v>188</v>
      </c>
    </row>
    <row r="309" spans="1:28" s="251" customFormat="1" ht="12" x14ac:dyDescent="0.2">
      <c r="A309" s="244" t="s">
        <v>404</v>
      </c>
      <c r="B309" s="244" t="s">
        <v>245</v>
      </c>
      <c r="C309" s="244" t="s">
        <v>241</v>
      </c>
      <c r="D309" s="244">
        <v>2</v>
      </c>
      <c r="E309" s="244">
        <v>7</v>
      </c>
      <c r="F309" s="256" t="s">
        <v>188</v>
      </c>
      <c r="G309" s="256" t="s">
        <v>188</v>
      </c>
      <c r="H309" s="254" t="s">
        <v>188</v>
      </c>
      <c r="I309" s="256" t="s">
        <v>188</v>
      </c>
      <c r="J309" s="257" t="s">
        <v>188</v>
      </c>
      <c r="K309" s="256" t="s">
        <v>188</v>
      </c>
      <c r="L309" s="254" t="s">
        <v>188</v>
      </c>
      <c r="M309" s="257" t="s">
        <v>188</v>
      </c>
      <c r="N309" s="254" t="s">
        <v>188</v>
      </c>
      <c r="O309" s="252" t="s">
        <v>188</v>
      </c>
      <c r="P309" s="244" t="s">
        <v>404</v>
      </c>
      <c r="Q309" s="244" t="s">
        <v>245</v>
      </c>
      <c r="R309" s="244" t="s">
        <v>241</v>
      </c>
      <c r="S309" s="244">
        <v>2</v>
      </c>
      <c r="T309" s="244">
        <v>7</v>
      </c>
      <c r="U309" s="252" t="s">
        <v>188</v>
      </c>
      <c r="V309" s="252" t="s">
        <v>188</v>
      </c>
      <c r="W309" s="253" t="s">
        <v>188</v>
      </c>
      <c r="X309" s="253" t="s">
        <v>188</v>
      </c>
      <c r="Y309" s="254" t="s">
        <v>188</v>
      </c>
      <c r="Z309" s="254" t="s">
        <v>188</v>
      </c>
      <c r="AA309" s="254" t="s">
        <v>188</v>
      </c>
      <c r="AB309" s="255" t="s">
        <v>188</v>
      </c>
    </row>
    <row r="310" spans="1:28" s="251" customFormat="1" ht="12" x14ac:dyDescent="0.2">
      <c r="A310" s="244" t="s">
        <v>404</v>
      </c>
      <c r="B310" s="244" t="s">
        <v>245</v>
      </c>
      <c r="C310" s="244" t="s">
        <v>241</v>
      </c>
      <c r="D310" s="244">
        <v>2</v>
      </c>
      <c r="E310" s="244">
        <v>8</v>
      </c>
      <c r="F310" s="256" t="s">
        <v>188</v>
      </c>
      <c r="G310" s="256" t="s">
        <v>188</v>
      </c>
      <c r="H310" s="254" t="s">
        <v>188</v>
      </c>
      <c r="I310" s="256" t="s">
        <v>188</v>
      </c>
      <c r="J310" s="257" t="s">
        <v>188</v>
      </c>
      <c r="K310" s="256" t="s">
        <v>188</v>
      </c>
      <c r="L310" s="254" t="s">
        <v>188</v>
      </c>
      <c r="M310" s="257" t="s">
        <v>188</v>
      </c>
      <c r="N310" s="254" t="s">
        <v>188</v>
      </c>
      <c r="O310" s="252" t="s">
        <v>188</v>
      </c>
      <c r="P310" s="244" t="s">
        <v>404</v>
      </c>
      <c r="Q310" s="244" t="s">
        <v>245</v>
      </c>
      <c r="R310" s="244" t="s">
        <v>241</v>
      </c>
      <c r="S310" s="244">
        <v>2</v>
      </c>
      <c r="T310" s="244">
        <v>8</v>
      </c>
      <c r="U310" s="252" t="s">
        <v>188</v>
      </c>
      <c r="V310" s="252" t="s">
        <v>188</v>
      </c>
      <c r="W310" s="253" t="s">
        <v>188</v>
      </c>
      <c r="X310" s="253" t="s">
        <v>188</v>
      </c>
      <c r="Y310" s="254" t="s">
        <v>188</v>
      </c>
      <c r="Z310" s="254" t="s">
        <v>188</v>
      </c>
      <c r="AA310" s="254" t="s">
        <v>188</v>
      </c>
      <c r="AB310" s="255" t="s">
        <v>188</v>
      </c>
    </row>
    <row r="311" spans="1:28" s="251" customFormat="1" ht="12" x14ac:dyDescent="0.2">
      <c r="A311" s="244" t="s">
        <v>404</v>
      </c>
      <c r="B311" s="244" t="s">
        <v>245</v>
      </c>
      <c r="C311" s="244" t="s">
        <v>241</v>
      </c>
      <c r="D311" s="244">
        <v>2</v>
      </c>
      <c r="E311" s="244">
        <v>9</v>
      </c>
      <c r="F311" s="256" t="s">
        <v>188</v>
      </c>
      <c r="G311" s="256" t="s">
        <v>188</v>
      </c>
      <c r="H311" s="254" t="s">
        <v>188</v>
      </c>
      <c r="I311" s="256" t="s">
        <v>188</v>
      </c>
      <c r="J311" s="257" t="s">
        <v>188</v>
      </c>
      <c r="K311" s="256" t="s">
        <v>188</v>
      </c>
      <c r="L311" s="254" t="s">
        <v>188</v>
      </c>
      <c r="M311" s="257" t="s">
        <v>188</v>
      </c>
      <c r="N311" s="254" t="s">
        <v>188</v>
      </c>
      <c r="O311" s="252" t="s">
        <v>188</v>
      </c>
      <c r="P311" s="244" t="s">
        <v>404</v>
      </c>
      <c r="Q311" s="244" t="s">
        <v>245</v>
      </c>
      <c r="R311" s="244" t="s">
        <v>241</v>
      </c>
      <c r="S311" s="244">
        <v>2</v>
      </c>
      <c r="T311" s="244">
        <v>9</v>
      </c>
      <c r="U311" s="252" t="s">
        <v>188</v>
      </c>
      <c r="V311" s="252" t="s">
        <v>188</v>
      </c>
      <c r="W311" s="253" t="s">
        <v>188</v>
      </c>
      <c r="X311" s="253" t="s">
        <v>188</v>
      </c>
      <c r="Y311" s="254" t="s">
        <v>188</v>
      </c>
      <c r="Z311" s="254" t="s">
        <v>188</v>
      </c>
      <c r="AA311" s="254" t="s">
        <v>188</v>
      </c>
      <c r="AB311" s="255" t="s">
        <v>188</v>
      </c>
    </row>
    <row r="312" spans="1:28" s="251" customFormat="1" ht="12" x14ac:dyDescent="0.2">
      <c r="A312" s="244" t="s">
        <v>404</v>
      </c>
      <c r="B312" s="244" t="s">
        <v>245</v>
      </c>
      <c r="C312" s="244" t="s">
        <v>241</v>
      </c>
      <c r="D312" s="244">
        <v>2</v>
      </c>
      <c r="E312" s="244">
        <v>10</v>
      </c>
      <c r="F312" s="256" t="s">
        <v>188</v>
      </c>
      <c r="G312" s="256" t="s">
        <v>188</v>
      </c>
      <c r="H312" s="254" t="s">
        <v>188</v>
      </c>
      <c r="I312" s="256" t="s">
        <v>188</v>
      </c>
      <c r="J312" s="257" t="s">
        <v>188</v>
      </c>
      <c r="K312" s="256" t="s">
        <v>188</v>
      </c>
      <c r="L312" s="254" t="s">
        <v>188</v>
      </c>
      <c r="M312" s="257" t="s">
        <v>188</v>
      </c>
      <c r="N312" s="254" t="s">
        <v>188</v>
      </c>
      <c r="O312" s="252" t="s">
        <v>188</v>
      </c>
      <c r="P312" s="244" t="s">
        <v>404</v>
      </c>
      <c r="Q312" s="244" t="s">
        <v>245</v>
      </c>
      <c r="R312" s="244" t="s">
        <v>241</v>
      </c>
      <c r="S312" s="244">
        <v>2</v>
      </c>
      <c r="T312" s="244">
        <v>10</v>
      </c>
      <c r="U312" s="252" t="s">
        <v>188</v>
      </c>
      <c r="V312" s="252" t="s">
        <v>188</v>
      </c>
      <c r="W312" s="253" t="s">
        <v>188</v>
      </c>
      <c r="X312" s="253" t="s">
        <v>188</v>
      </c>
      <c r="Y312" s="254" t="s">
        <v>188</v>
      </c>
      <c r="Z312" s="254" t="s">
        <v>188</v>
      </c>
      <c r="AA312" s="254" t="s">
        <v>188</v>
      </c>
      <c r="AB312" s="255" t="s">
        <v>188</v>
      </c>
    </row>
    <row r="313" spans="1:28" s="251" customFormat="1" ht="12" x14ac:dyDescent="0.2">
      <c r="A313" s="244" t="s">
        <v>404</v>
      </c>
      <c r="B313" s="244" t="s">
        <v>245</v>
      </c>
      <c r="C313" s="244" t="s">
        <v>241</v>
      </c>
      <c r="D313" s="244">
        <v>2</v>
      </c>
      <c r="E313" s="244">
        <v>11</v>
      </c>
      <c r="F313" s="256" t="s">
        <v>188</v>
      </c>
      <c r="G313" s="256" t="s">
        <v>188</v>
      </c>
      <c r="H313" s="254" t="s">
        <v>188</v>
      </c>
      <c r="I313" s="256" t="s">
        <v>188</v>
      </c>
      <c r="J313" s="257" t="s">
        <v>188</v>
      </c>
      <c r="K313" s="256" t="s">
        <v>188</v>
      </c>
      <c r="L313" s="254" t="s">
        <v>188</v>
      </c>
      <c r="M313" s="257" t="s">
        <v>188</v>
      </c>
      <c r="N313" s="254" t="s">
        <v>188</v>
      </c>
      <c r="O313" s="252" t="s">
        <v>188</v>
      </c>
      <c r="P313" s="244" t="s">
        <v>404</v>
      </c>
      <c r="Q313" s="244" t="s">
        <v>245</v>
      </c>
      <c r="R313" s="244" t="s">
        <v>241</v>
      </c>
      <c r="S313" s="244">
        <v>2</v>
      </c>
      <c r="T313" s="244">
        <v>11</v>
      </c>
      <c r="U313" s="252" t="s">
        <v>188</v>
      </c>
      <c r="V313" s="252" t="s">
        <v>188</v>
      </c>
      <c r="W313" s="253" t="s">
        <v>188</v>
      </c>
      <c r="X313" s="253" t="s">
        <v>188</v>
      </c>
      <c r="Y313" s="254" t="s">
        <v>188</v>
      </c>
      <c r="Z313" s="254" t="s">
        <v>188</v>
      </c>
      <c r="AA313" s="254" t="s">
        <v>188</v>
      </c>
      <c r="AB313" s="255" t="s">
        <v>188</v>
      </c>
    </row>
    <row r="314" spans="1:28" s="251" customFormat="1" ht="12" x14ac:dyDescent="0.2">
      <c r="A314" s="244" t="s">
        <v>404</v>
      </c>
      <c r="B314" s="244" t="s">
        <v>245</v>
      </c>
      <c r="C314" s="244" t="s">
        <v>241</v>
      </c>
      <c r="D314" s="244">
        <v>2</v>
      </c>
      <c r="E314" s="244">
        <v>12</v>
      </c>
      <c r="F314" s="256" t="s">
        <v>188</v>
      </c>
      <c r="G314" s="256" t="s">
        <v>188</v>
      </c>
      <c r="H314" s="254" t="s">
        <v>188</v>
      </c>
      <c r="I314" s="256" t="s">
        <v>188</v>
      </c>
      <c r="J314" s="257" t="s">
        <v>188</v>
      </c>
      <c r="K314" s="256" t="s">
        <v>188</v>
      </c>
      <c r="L314" s="254" t="s">
        <v>188</v>
      </c>
      <c r="M314" s="257" t="s">
        <v>188</v>
      </c>
      <c r="N314" s="254" t="s">
        <v>188</v>
      </c>
      <c r="O314" s="252" t="s">
        <v>188</v>
      </c>
      <c r="P314" s="244" t="s">
        <v>404</v>
      </c>
      <c r="Q314" s="244" t="s">
        <v>245</v>
      </c>
      <c r="R314" s="244" t="s">
        <v>241</v>
      </c>
      <c r="S314" s="244">
        <v>2</v>
      </c>
      <c r="T314" s="244">
        <v>12</v>
      </c>
      <c r="U314" s="252" t="s">
        <v>188</v>
      </c>
      <c r="V314" s="252" t="s">
        <v>188</v>
      </c>
      <c r="W314" s="253" t="s">
        <v>188</v>
      </c>
      <c r="X314" s="253" t="s">
        <v>188</v>
      </c>
      <c r="Y314" s="254" t="s">
        <v>188</v>
      </c>
      <c r="Z314" s="254" t="s">
        <v>188</v>
      </c>
      <c r="AA314" s="254" t="s">
        <v>188</v>
      </c>
      <c r="AB314" s="255" t="s">
        <v>188</v>
      </c>
    </row>
    <row r="315" spans="1:28" s="251" customFormat="1" ht="12" x14ac:dyDescent="0.2">
      <c r="A315" s="243" t="s">
        <v>404</v>
      </c>
      <c r="B315" s="243" t="s">
        <v>245</v>
      </c>
      <c r="C315" s="243" t="s">
        <v>241</v>
      </c>
      <c r="D315" s="244">
        <v>3</v>
      </c>
      <c r="E315" s="244">
        <v>1</v>
      </c>
      <c r="F315" s="245">
        <v>40487</v>
      </c>
      <c r="G315" s="245">
        <v>40517</v>
      </c>
      <c r="H315" s="246">
        <v>30</v>
      </c>
      <c r="I315" s="245">
        <v>40523</v>
      </c>
      <c r="J315" s="247">
        <v>6</v>
      </c>
      <c r="K315" s="245">
        <v>40519</v>
      </c>
      <c r="L315" s="246">
        <v>1368</v>
      </c>
      <c r="M315" s="247">
        <v>26</v>
      </c>
      <c r="N315" s="246">
        <v>1342</v>
      </c>
      <c r="O315" s="248">
        <v>0.98099415204678364</v>
      </c>
      <c r="P315" s="243" t="s">
        <v>404</v>
      </c>
      <c r="Q315" s="243" t="s">
        <v>245</v>
      </c>
      <c r="R315" s="243" t="s">
        <v>241</v>
      </c>
      <c r="S315" s="244">
        <v>3</v>
      </c>
      <c r="T315" s="244">
        <v>1</v>
      </c>
      <c r="U315" s="248">
        <v>0.59459459459459463</v>
      </c>
      <c r="V315" s="248">
        <v>0.33333333333333331</v>
      </c>
      <c r="W315" s="249">
        <v>38.5</v>
      </c>
      <c r="X315" s="249">
        <v>4</v>
      </c>
      <c r="Y315" s="246">
        <v>2</v>
      </c>
      <c r="Z315" s="246">
        <v>1128.5</v>
      </c>
      <c r="AA315" s="246">
        <v>1342</v>
      </c>
      <c r="AB315" s="250">
        <v>671</v>
      </c>
    </row>
    <row r="316" spans="1:28" s="251" customFormat="1" ht="12" x14ac:dyDescent="0.2">
      <c r="A316" s="244" t="s">
        <v>404</v>
      </c>
      <c r="B316" s="244" t="s">
        <v>245</v>
      </c>
      <c r="C316" s="244" t="s">
        <v>241</v>
      </c>
      <c r="D316" s="244">
        <v>3</v>
      </c>
      <c r="E316" s="244">
        <v>2</v>
      </c>
      <c r="F316" s="245">
        <v>40487</v>
      </c>
      <c r="G316" s="245">
        <v>40522</v>
      </c>
      <c r="H316" s="246">
        <v>35</v>
      </c>
      <c r="I316" s="245">
        <v>40523</v>
      </c>
      <c r="J316" s="247">
        <v>1</v>
      </c>
      <c r="K316" s="245">
        <v>40532</v>
      </c>
      <c r="L316" s="246">
        <v>889</v>
      </c>
      <c r="M316" s="247">
        <v>889</v>
      </c>
      <c r="N316" s="246">
        <v>0</v>
      </c>
      <c r="O316" s="248">
        <v>0</v>
      </c>
      <c r="P316" s="244" t="s">
        <v>404</v>
      </c>
      <c r="Q316" s="244" t="s">
        <v>245</v>
      </c>
      <c r="R316" s="244" t="s">
        <v>241</v>
      </c>
      <c r="S316" s="244">
        <v>3</v>
      </c>
      <c r="T316" s="244">
        <v>2</v>
      </c>
      <c r="U316" s="252" t="s">
        <v>188</v>
      </c>
      <c r="V316" s="252" t="s">
        <v>188</v>
      </c>
      <c r="W316" s="253" t="s">
        <v>188</v>
      </c>
      <c r="X316" s="253" t="s">
        <v>188</v>
      </c>
      <c r="Y316" s="254" t="s">
        <v>188</v>
      </c>
      <c r="Z316" s="254" t="s">
        <v>188</v>
      </c>
      <c r="AA316" s="254" t="s">
        <v>188</v>
      </c>
      <c r="AB316" s="255" t="s">
        <v>188</v>
      </c>
    </row>
    <row r="317" spans="1:28" s="251" customFormat="1" ht="12" x14ac:dyDescent="0.2">
      <c r="A317" s="244" t="s">
        <v>404</v>
      </c>
      <c r="B317" s="244" t="s">
        <v>245</v>
      </c>
      <c r="C317" s="244" t="s">
        <v>241</v>
      </c>
      <c r="D317" s="244">
        <v>3</v>
      </c>
      <c r="E317" s="244">
        <v>3</v>
      </c>
      <c r="F317" s="245">
        <v>40487</v>
      </c>
      <c r="G317" s="245">
        <v>40529</v>
      </c>
      <c r="H317" s="246">
        <v>42</v>
      </c>
      <c r="I317" s="245">
        <v>40532</v>
      </c>
      <c r="J317" s="247">
        <v>3</v>
      </c>
      <c r="K317" s="256" t="s">
        <v>188</v>
      </c>
      <c r="L317" s="254" t="s">
        <v>188</v>
      </c>
      <c r="M317" s="257" t="s">
        <v>188</v>
      </c>
      <c r="N317" s="254" t="s">
        <v>188</v>
      </c>
      <c r="O317" s="252" t="s">
        <v>188</v>
      </c>
      <c r="P317" s="244" t="s">
        <v>404</v>
      </c>
      <c r="Q317" s="244" t="s">
        <v>245</v>
      </c>
      <c r="R317" s="244" t="s">
        <v>241</v>
      </c>
      <c r="S317" s="244">
        <v>3</v>
      </c>
      <c r="T317" s="244">
        <v>3</v>
      </c>
      <c r="U317" s="252" t="s">
        <v>188</v>
      </c>
      <c r="V317" s="252" t="s">
        <v>188</v>
      </c>
      <c r="W317" s="253" t="s">
        <v>188</v>
      </c>
      <c r="X317" s="253" t="s">
        <v>188</v>
      </c>
      <c r="Y317" s="254" t="s">
        <v>188</v>
      </c>
      <c r="Z317" s="254" t="s">
        <v>188</v>
      </c>
      <c r="AA317" s="254" t="s">
        <v>188</v>
      </c>
      <c r="AB317" s="255" t="s">
        <v>188</v>
      </c>
    </row>
    <row r="318" spans="1:28" s="251" customFormat="1" ht="12" x14ac:dyDescent="0.2">
      <c r="A318" s="244" t="s">
        <v>404</v>
      </c>
      <c r="B318" s="244" t="s">
        <v>245</v>
      </c>
      <c r="C318" s="244" t="s">
        <v>241</v>
      </c>
      <c r="D318" s="244">
        <v>3</v>
      </c>
      <c r="E318" s="244">
        <v>4</v>
      </c>
      <c r="F318" s="245">
        <v>40487</v>
      </c>
      <c r="G318" s="245">
        <v>40531</v>
      </c>
      <c r="H318" s="246">
        <v>44</v>
      </c>
      <c r="I318" s="245">
        <v>40536</v>
      </c>
      <c r="J318" s="247">
        <v>5</v>
      </c>
      <c r="K318" s="256" t="s">
        <v>188</v>
      </c>
      <c r="L318" s="254" t="s">
        <v>188</v>
      </c>
      <c r="M318" s="257" t="s">
        <v>188</v>
      </c>
      <c r="N318" s="254" t="s">
        <v>188</v>
      </c>
      <c r="O318" s="252" t="s">
        <v>188</v>
      </c>
      <c r="P318" s="244" t="s">
        <v>404</v>
      </c>
      <c r="Q318" s="244" t="s">
        <v>245</v>
      </c>
      <c r="R318" s="244" t="s">
        <v>241</v>
      </c>
      <c r="S318" s="244">
        <v>3</v>
      </c>
      <c r="T318" s="244">
        <v>4</v>
      </c>
      <c r="U318" s="252" t="s">
        <v>188</v>
      </c>
      <c r="V318" s="252" t="s">
        <v>188</v>
      </c>
      <c r="W318" s="253" t="s">
        <v>188</v>
      </c>
      <c r="X318" s="253" t="s">
        <v>188</v>
      </c>
      <c r="Y318" s="254" t="s">
        <v>188</v>
      </c>
      <c r="Z318" s="254" t="s">
        <v>188</v>
      </c>
      <c r="AA318" s="254" t="s">
        <v>188</v>
      </c>
      <c r="AB318" s="255" t="s">
        <v>188</v>
      </c>
    </row>
    <row r="319" spans="1:28" s="251" customFormat="1" ht="12" x14ac:dyDescent="0.2">
      <c r="A319" s="244" t="s">
        <v>404</v>
      </c>
      <c r="B319" s="244" t="s">
        <v>245</v>
      </c>
      <c r="C319" s="244" t="s">
        <v>241</v>
      </c>
      <c r="D319" s="244">
        <v>3</v>
      </c>
      <c r="E319" s="244">
        <v>5</v>
      </c>
      <c r="F319" s="256" t="s">
        <v>188</v>
      </c>
      <c r="G319" s="256" t="s">
        <v>188</v>
      </c>
      <c r="H319" s="254" t="s">
        <v>188</v>
      </c>
      <c r="I319" s="256" t="s">
        <v>188</v>
      </c>
      <c r="J319" s="257" t="s">
        <v>188</v>
      </c>
      <c r="K319" s="256" t="s">
        <v>188</v>
      </c>
      <c r="L319" s="254" t="s">
        <v>188</v>
      </c>
      <c r="M319" s="257" t="s">
        <v>188</v>
      </c>
      <c r="N319" s="254" t="s">
        <v>188</v>
      </c>
      <c r="O319" s="252" t="s">
        <v>188</v>
      </c>
      <c r="P319" s="244" t="s">
        <v>404</v>
      </c>
      <c r="Q319" s="244" t="s">
        <v>245</v>
      </c>
      <c r="R319" s="244" t="s">
        <v>241</v>
      </c>
      <c r="S319" s="244">
        <v>3</v>
      </c>
      <c r="T319" s="244">
        <v>5</v>
      </c>
      <c r="U319" s="252" t="s">
        <v>188</v>
      </c>
      <c r="V319" s="252" t="s">
        <v>188</v>
      </c>
      <c r="W319" s="253" t="s">
        <v>188</v>
      </c>
      <c r="X319" s="253" t="s">
        <v>188</v>
      </c>
      <c r="Y319" s="254" t="s">
        <v>188</v>
      </c>
      <c r="Z319" s="254" t="s">
        <v>188</v>
      </c>
      <c r="AA319" s="254" t="s">
        <v>188</v>
      </c>
      <c r="AB319" s="255" t="s">
        <v>188</v>
      </c>
    </row>
    <row r="320" spans="1:28" s="251" customFormat="1" ht="12" x14ac:dyDescent="0.2">
      <c r="A320" s="244" t="s">
        <v>404</v>
      </c>
      <c r="B320" s="244" t="s">
        <v>245</v>
      </c>
      <c r="C320" s="244" t="s">
        <v>241</v>
      </c>
      <c r="D320" s="244">
        <v>3</v>
      </c>
      <c r="E320" s="244">
        <v>6</v>
      </c>
      <c r="F320" s="256" t="s">
        <v>188</v>
      </c>
      <c r="G320" s="256" t="s">
        <v>188</v>
      </c>
      <c r="H320" s="254" t="s">
        <v>188</v>
      </c>
      <c r="I320" s="256" t="s">
        <v>188</v>
      </c>
      <c r="J320" s="257" t="s">
        <v>188</v>
      </c>
      <c r="K320" s="256" t="s">
        <v>188</v>
      </c>
      <c r="L320" s="254" t="s">
        <v>188</v>
      </c>
      <c r="M320" s="257" t="s">
        <v>188</v>
      </c>
      <c r="N320" s="254" t="s">
        <v>188</v>
      </c>
      <c r="O320" s="252" t="s">
        <v>188</v>
      </c>
      <c r="P320" s="244" t="s">
        <v>404</v>
      </c>
      <c r="Q320" s="244" t="s">
        <v>245</v>
      </c>
      <c r="R320" s="244" t="s">
        <v>241</v>
      </c>
      <c r="S320" s="244">
        <v>3</v>
      </c>
      <c r="T320" s="244">
        <v>6</v>
      </c>
      <c r="U320" s="252" t="s">
        <v>188</v>
      </c>
      <c r="V320" s="252" t="s">
        <v>188</v>
      </c>
      <c r="W320" s="253" t="s">
        <v>188</v>
      </c>
      <c r="X320" s="253" t="s">
        <v>188</v>
      </c>
      <c r="Y320" s="254" t="s">
        <v>188</v>
      </c>
      <c r="Z320" s="254" t="s">
        <v>188</v>
      </c>
      <c r="AA320" s="254" t="s">
        <v>188</v>
      </c>
      <c r="AB320" s="255" t="s">
        <v>188</v>
      </c>
    </row>
    <row r="321" spans="1:28" s="251" customFormat="1" ht="12" x14ac:dyDescent="0.2">
      <c r="A321" s="244" t="s">
        <v>404</v>
      </c>
      <c r="B321" s="244" t="s">
        <v>245</v>
      </c>
      <c r="C321" s="244" t="s">
        <v>241</v>
      </c>
      <c r="D321" s="244">
        <v>3</v>
      </c>
      <c r="E321" s="244">
        <v>7</v>
      </c>
      <c r="F321" s="256" t="s">
        <v>188</v>
      </c>
      <c r="G321" s="256" t="s">
        <v>188</v>
      </c>
      <c r="H321" s="254" t="s">
        <v>188</v>
      </c>
      <c r="I321" s="256" t="s">
        <v>188</v>
      </c>
      <c r="J321" s="257" t="s">
        <v>188</v>
      </c>
      <c r="K321" s="256" t="s">
        <v>188</v>
      </c>
      <c r="L321" s="254" t="s">
        <v>188</v>
      </c>
      <c r="M321" s="257" t="s">
        <v>188</v>
      </c>
      <c r="N321" s="254" t="s">
        <v>188</v>
      </c>
      <c r="O321" s="252" t="s">
        <v>188</v>
      </c>
      <c r="P321" s="244" t="s">
        <v>404</v>
      </c>
      <c r="Q321" s="244" t="s">
        <v>245</v>
      </c>
      <c r="R321" s="244" t="s">
        <v>241</v>
      </c>
      <c r="S321" s="244">
        <v>3</v>
      </c>
      <c r="T321" s="244">
        <v>7</v>
      </c>
      <c r="U321" s="252" t="s">
        <v>188</v>
      </c>
      <c r="V321" s="252" t="s">
        <v>188</v>
      </c>
      <c r="W321" s="253" t="s">
        <v>188</v>
      </c>
      <c r="X321" s="253" t="s">
        <v>188</v>
      </c>
      <c r="Y321" s="254" t="s">
        <v>188</v>
      </c>
      <c r="Z321" s="254" t="s">
        <v>188</v>
      </c>
      <c r="AA321" s="254" t="s">
        <v>188</v>
      </c>
      <c r="AB321" s="255" t="s">
        <v>188</v>
      </c>
    </row>
    <row r="322" spans="1:28" s="251" customFormat="1" ht="12" x14ac:dyDescent="0.2">
      <c r="A322" s="244" t="s">
        <v>404</v>
      </c>
      <c r="B322" s="244" t="s">
        <v>245</v>
      </c>
      <c r="C322" s="244" t="s">
        <v>241</v>
      </c>
      <c r="D322" s="244">
        <v>3</v>
      </c>
      <c r="E322" s="244">
        <v>8</v>
      </c>
      <c r="F322" s="256" t="s">
        <v>188</v>
      </c>
      <c r="G322" s="256" t="s">
        <v>188</v>
      </c>
      <c r="H322" s="254" t="s">
        <v>188</v>
      </c>
      <c r="I322" s="256" t="s">
        <v>188</v>
      </c>
      <c r="J322" s="257" t="s">
        <v>188</v>
      </c>
      <c r="K322" s="256" t="s">
        <v>188</v>
      </c>
      <c r="L322" s="254" t="s">
        <v>188</v>
      </c>
      <c r="M322" s="257" t="s">
        <v>188</v>
      </c>
      <c r="N322" s="254" t="s">
        <v>188</v>
      </c>
      <c r="O322" s="252" t="s">
        <v>188</v>
      </c>
      <c r="P322" s="244" t="s">
        <v>404</v>
      </c>
      <c r="Q322" s="244" t="s">
        <v>245</v>
      </c>
      <c r="R322" s="244" t="s">
        <v>241</v>
      </c>
      <c r="S322" s="244">
        <v>3</v>
      </c>
      <c r="T322" s="244">
        <v>8</v>
      </c>
      <c r="U322" s="252" t="s">
        <v>188</v>
      </c>
      <c r="V322" s="252" t="s">
        <v>188</v>
      </c>
      <c r="W322" s="253" t="s">
        <v>188</v>
      </c>
      <c r="X322" s="253" t="s">
        <v>188</v>
      </c>
      <c r="Y322" s="254" t="s">
        <v>188</v>
      </c>
      <c r="Z322" s="254" t="s">
        <v>188</v>
      </c>
      <c r="AA322" s="254" t="s">
        <v>188</v>
      </c>
      <c r="AB322" s="255" t="s">
        <v>188</v>
      </c>
    </row>
    <row r="323" spans="1:28" s="251" customFormat="1" ht="12" x14ac:dyDescent="0.2">
      <c r="A323" s="244" t="s">
        <v>404</v>
      </c>
      <c r="B323" s="244" t="s">
        <v>245</v>
      </c>
      <c r="C323" s="244" t="s">
        <v>241</v>
      </c>
      <c r="D323" s="244">
        <v>3</v>
      </c>
      <c r="E323" s="244">
        <v>9</v>
      </c>
      <c r="F323" s="256" t="s">
        <v>188</v>
      </c>
      <c r="G323" s="256" t="s">
        <v>188</v>
      </c>
      <c r="H323" s="254" t="s">
        <v>188</v>
      </c>
      <c r="I323" s="256" t="s">
        <v>188</v>
      </c>
      <c r="J323" s="257" t="s">
        <v>188</v>
      </c>
      <c r="K323" s="256" t="s">
        <v>188</v>
      </c>
      <c r="L323" s="254" t="s">
        <v>188</v>
      </c>
      <c r="M323" s="257" t="s">
        <v>188</v>
      </c>
      <c r="N323" s="254" t="s">
        <v>188</v>
      </c>
      <c r="O323" s="252" t="s">
        <v>188</v>
      </c>
      <c r="P323" s="244" t="s">
        <v>404</v>
      </c>
      <c r="Q323" s="244" t="s">
        <v>245</v>
      </c>
      <c r="R323" s="244" t="s">
        <v>241</v>
      </c>
      <c r="S323" s="244">
        <v>3</v>
      </c>
      <c r="T323" s="244">
        <v>9</v>
      </c>
      <c r="U323" s="252" t="s">
        <v>188</v>
      </c>
      <c r="V323" s="252" t="s">
        <v>188</v>
      </c>
      <c r="W323" s="253" t="s">
        <v>188</v>
      </c>
      <c r="X323" s="253" t="s">
        <v>188</v>
      </c>
      <c r="Y323" s="254" t="s">
        <v>188</v>
      </c>
      <c r="Z323" s="254" t="s">
        <v>188</v>
      </c>
      <c r="AA323" s="254" t="s">
        <v>188</v>
      </c>
      <c r="AB323" s="255" t="s">
        <v>188</v>
      </c>
    </row>
    <row r="324" spans="1:28" s="251" customFormat="1" ht="12" x14ac:dyDescent="0.2">
      <c r="A324" s="244" t="s">
        <v>404</v>
      </c>
      <c r="B324" s="244" t="s">
        <v>245</v>
      </c>
      <c r="C324" s="244" t="s">
        <v>241</v>
      </c>
      <c r="D324" s="244">
        <v>3</v>
      </c>
      <c r="E324" s="244">
        <v>10</v>
      </c>
      <c r="F324" s="256" t="s">
        <v>188</v>
      </c>
      <c r="G324" s="256" t="s">
        <v>188</v>
      </c>
      <c r="H324" s="254" t="s">
        <v>188</v>
      </c>
      <c r="I324" s="256" t="s">
        <v>188</v>
      </c>
      <c r="J324" s="257" t="s">
        <v>188</v>
      </c>
      <c r="K324" s="256" t="s">
        <v>188</v>
      </c>
      <c r="L324" s="254" t="s">
        <v>188</v>
      </c>
      <c r="M324" s="257" t="s">
        <v>188</v>
      </c>
      <c r="N324" s="254" t="s">
        <v>188</v>
      </c>
      <c r="O324" s="252" t="s">
        <v>188</v>
      </c>
      <c r="P324" s="244" t="s">
        <v>404</v>
      </c>
      <c r="Q324" s="244" t="s">
        <v>245</v>
      </c>
      <c r="R324" s="244" t="s">
        <v>241</v>
      </c>
      <c r="S324" s="244">
        <v>3</v>
      </c>
      <c r="T324" s="244">
        <v>10</v>
      </c>
      <c r="U324" s="252" t="s">
        <v>188</v>
      </c>
      <c r="V324" s="252" t="s">
        <v>188</v>
      </c>
      <c r="W324" s="253" t="s">
        <v>188</v>
      </c>
      <c r="X324" s="253" t="s">
        <v>188</v>
      </c>
      <c r="Y324" s="254" t="s">
        <v>188</v>
      </c>
      <c r="Z324" s="254" t="s">
        <v>188</v>
      </c>
      <c r="AA324" s="254" t="s">
        <v>188</v>
      </c>
      <c r="AB324" s="255" t="s">
        <v>188</v>
      </c>
    </row>
    <row r="325" spans="1:28" s="251" customFormat="1" ht="12" x14ac:dyDescent="0.2">
      <c r="A325" s="244" t="s">
        <v>404</v>
      </c>
      <c r="B325" s="244" t="s">
        <v>245</v>
      </c>
      <c r="C325" s="244" t="s">
        <v>241</v>
      </c>
      <c r="D325" s="244">
        <v>3</v>
      </c>
      <c r="E325" s="244">
        <v>11</v>
      </c>
      <c r="F325" s="256" t="s">
        <v>188</v>
      </c>
      <c r="G325" s="256" t="s">
        <v>188</v>
      </c>
      <c r="H325" s="254" t="s">
        <v>188</v>
      </c>
      <c r="I325" s="256" t="s">
        <v>188</v>
      </c>
      <c r="J325" s="257" t="s">
        <v>188</v>
      </c>
      <c r="K325" s="256" t="s">
        <v>188</v>
      </c>
      <c r="L325" s="254" t="s">
        <v>188</v>
      </c>
      <c r="M325" s="257" t="s">
        <v>188</v>
      </c>
      <c r="N325" s="254" t="s">
        <v>188</v>
      </c>
      <c r="O325" s="252" t="s">
        <v>188</v>
      </c>
      <c r="P325" s="244" t="s">
        <v>404</v>
      </c>
      <c r="Q325" s="244" t="s">
        <v>245</v>
      </c>
      <c r="R325" s="244" t="s">
        <v>241</v>
      </c>
      <c r="S325" s="244">
        <v>3</v>
      </c>
      <c r="T325" s="244">
        <v>11</v>
      </c>
      <c r="U325" s="252" t="s">
        <v>188</v>
      </c>
      <c r="V325" s="252" t="s">
        <v>188</v>
      </c>
      <c r="W325" s="253" t="s">
        <v>188</v>
      </c>
      <c r="X325" s="253" t="s">
        <v>188</v>
      </c>
      <c r="Y325" s="254" t="s">
        <v>188</v>
      </c>
      <c r="Z325" s="254" t="s">
        <v>188</v>
      </c>
      <c r="AA325" s="254" t="s">
        <v>188</v>
      </c>
      <c r="AB325" s="255" t="s">
        <v>188</v>
      </c>
    </row>
    <row r="326" spans="1:28" s="251" customFormat="1" ht="12" x14ac:dyDescent="0.2">
      <c r="A326" s="244" t="s">
        <v>404</v>
      </c>
      <c r="B326" s="244" t="s">
        <v>245</v>
      </c>
      <c r="C326" s="244" t="s">
        <v>241</v>
      </c>
      <c r="D326" s="244">
        <v>3</v>
      </c>
      <c r="E326" s="244">
        <v>12</v>
      </c>
      <c r="F326" s="256" t="s">
        <v>188</v>
      </c>
      <c r="G326" s="256" t="s">
        <v>188</v>
      </c>
      <c r="H326" s="254" t="s">
        <v>188</v>
      </c>
      <c r="I326" s="256" t="s">
        <v>188</v>
      </c>
      <c r="J326" s="257" t="s">
        <v>188</v>
      </c>
      <c r="K326" s="256" t="s">
        <v>188</v>
      </c>
      <c r="L326" s="254" t="s">
        <v>188</v>
      </c>
      <c r="M326" s="257" t="s">
        <v>188</v>
      </c>
      <c r="N326" s="254" t="s">
        <v>188</v>
      </c>
      <c r="O326" s="252" t="s">
        <v>188</v>
      </c>
      <c r="P326" s="244" t="s">
        <v>404</v>
      </c>
      <c r="Q326" s="244" t="s">
        <v>245</v>
      </c>
      <c r="R326" s="244" t="s">
        <v>241</v>
      </c>
      <c r="S326" s="244">
        <v>3</v>
      </c>
      <c r="T326" s="244">
        <v>12</v>
      </c>
      <c r="U326" s="252" t="s">
        <v>188</v>
      </c>
      <c r="V326" s="252" t="s">
        <v>188</v>
      </c>
      <c r="W326" s="253" t="s">
        <v>188</v>
      </c>
      <c r="X326" s="253" t="s">
        <v>188</v>
      </c>
      <c r="Y326" s="254" t="s">
        <v>188</v>
      </c>
      <c r="Z326" s="254" t="s">
        <v>188</v>
      </c>
      <c r="AA326" s="254" t="s">
        <v>188</v>
      </c>
      <c r="AB326" s="255" t="s">
        <v>188</v>
      </c>
    </row>
    <row r="327" spans="1:28" s="251" customFormat="1" ht="12" x14ac:dyDescent="0.2">
      <c r="A327" s="243" t="s">
        <v>404</v>
      </c>
      <c r="B327" s="243" t="s">
        <v>245</v>
      </c>
      <c r="C327" s="243" t="s">
        <v>241</v>
      </c>
      <c r="D327" s="244">
        <v>4</v>
      </c>
      <c r="E327" s="244">
        <v>1</v>
      </c>
      <c r="F327" s="245">
        <v>40487</v>
      </c>
      <c r="G327" s="245">
        <v>40517</v>
      </c>
      <c r="H327" s="246">
        <v>30</v>
      </c>
      <c r="I327" s="245">
        <v>40522</v>
      </c>
      <c r="J327" s="247">
        <v>5</v>
      </c>
      <c r="K327" s="245">
        <v>40518</v>
      </c>
      <c r="L327" s="246">
        <v>1474</v>
      </c>
      <c r="M327" s="247">
        <v>34</v>
      </c>
      <c r="N327" s="246">
        <v>1440</v>
      </c>
      <c r="O327" s="248">
        <v>0.97693351424694708</v>
      </c>
      <c r="P327" s="243" t="s">
        <v>404</v>
      </c>
      <c r="Q327" s="243" t="s">
        <v>245</v>
      </c>
      <c r="R327" s="243" t="s">
        <v>241</v>
      </c>
      <c r="S327" s="244">
        <v>4</v>
      </c>
      <c r="T327" s="244">
        <v>1</v>
      </c>
      <c r="U327" s="248">
        <v>0.97693351424694708</v>
      </c>
      <c r="V327" s="248">
        <v>0.41666666666666669</v>
      </c>
      <c r="W327" s="249">
        <v>36</v>
      </c>
      <c r="X327" s="249">
        <v>5</v>
      </c>
      <c r="Y327" s="246">
        <v>1</v>
      </c>
      <c r="Z327" s="246">
        <v>1474</v>
      </c>
      <c r="AA327" s="246">
        <v>1440</v>
      </c>
      <c r="AB327" s="250">
        <v>1440</v>
      </c>
    </row>
    <row r="328" spans="1:28" s="251" customFormat="1" ht="12" x14ac:dyDescent="0.2">
      <c r="A328" s="244" t="s">
        <v>404</v>
      </c>
      <c r="B328" s="244" t="s">
        <v>245</v>
      </c>
      <c r="C328" s="244" t="s">
        <v>241</v>
      </c>
      <c r="D328" s="244">
        <v>4</v>
      </c>
      <c r="E328" s="244">
        <v>2</v>
      </c>
      <c r="F328" s="245">
        <v>40487</v>
      </c>
      <c r="G328" s="245">
        <v>40517</v>
      </c>
      <c r="H328" s="246">
        <v>30</v>
      </c>
      <c r="I328" s="245">
        <v>40523</v>
      </c>
      <c r="J328" s="247">
        <v>6</v>
      </c>
      <c r="K328" s="256" t="s">
        <v>188</v>
      </c>
      <c r="L328" s="254" t="s">
        <v>188</v>
      </c>
      <c r="M328" s="257" t="s">
        <v>188</v>
      </c>
      <c r="N328" s="254" t="s">
        <v>188</v>
      </c>
      <c r="O328" s="252" t="s">
        <v>188</v>
      </c>
      <c r="P328" s="244" t="s">
        <v>404</v>
      </c>
      <c r="Q328" s="244" t="s">
        <v>245</v>
      </c>
      <c r="R328" s="244" t="s">
        <v>241</v>
      </c>
      <c r="S328" s="244">
        <v>4</v>
      </c>
      <c r="T328" s="244">
        <v>2</v>
      </c>
      <c r="U328" s="252" t="s">
        <v>188</v>
      </c>
      <c r="V328" s="252" t="s">
        <v>188</v>
      </c>
      <c r="W328" s="253" t="s">
        <v>188</v>
      </c>
      <c r="X328" s="253" t="s">
        <v>188</v>
      </c>
      <c r="Y328" s="254" t="s">
        <v>188</v>
      </c>
      <c r="Z328" s="254" t="s">
        <v>188</v>
      </c>
      <c r="AA328" s="254" t="s">
        <v>188</v>
      </c>
      <c r="AB328" s="255" t="s">
        <v>188</v>
      </c>
    </row>
    <row r="329" spans="1:28" s="251" customFormat="1" ht="12" x14ac:dyDescent="0.2">
      <c r="A329" s="244" t="s">
        <v>404</v>
      </c>
      <c r="B329" s="244" t="s">
        <v>245</v>
      </c>
      <c r="C329" s="244" t="s">
        <v>241</v>
      </c>
      <c r="D329" s="244">
        <v>4</v>
      </c>
      <c r="E329" s="244">
        <v>3</v>
      </c>
      <c r="F329" s="245">
        <v>40487</v>
      </c>
      <c r="G329" s="245">
        <v>40523</v>
      </c>
      <c r="H329" s="246">
        <v>36</v>
      </c>
      <c r="I329" s="245">
        <v>40526</v>
      </c>
      <c r="J329" s="247">
        <v>3</v>
      </c>
      <c r="K329" s="256" t="s">
        <v>188</v>
      </c>
      <c r="L329" s="254" t="s">
        <v>188</v>
      </c>
      <c r="M329" s="257" t="s">
        <v>188</v>
      </c>
      <c r="N329" s="254" t="s">
        <v>188</v>
      </c>
      <c r="O329" s="252" t="s">
        <v>188</v>
      </c>
      <c r="P329" s="244" t="s">
        <v>404</v>
      </c>
      <c r="Q329" s="244" t="s">
        <v>245</v>
      </c>
      <c r="R329" s="244" t="s">
        <v>241</v>
      </c>
      <c r="S329" s="244">
        <v>4</v>
      </c>
      <c r="T329" s="244">
        <v>3</v>
      </c>
      <c r="U329" s="252" t="s">
        <v>188</v>
      </c>
      <c r="V329" s="252" t="s">
        <v>188</v>
      </c>
      <c r="W329" s="253" t="s">
        <v>188</v>
      </c>
      <c r="X329" s="253" t="s">
        <v>188</v>
      </c>
      <c r="Y329" s="254" t="s">
        <v>188</v>
      </c>
      <c r="Z329" s="254" t="s">
        <v>188</v>
      </c>
      <c r="AA329" s="254" t="s">
        <v>188</v>
      </c>
      <c r="AB329" s="255" t="s">
        <v>188</v>
      </c>
    </row>
    <row r="330" spans="1:28" s="251" customFormat="1" ht="12" x14ac:dyDescent="0.2">
      <c r="A330" s="244" t="s">
        <v>404</v>
      </c>
      <c r="B330" s="244" t="s">
        <v>245</v>
      </c>
      <c r="C330" s="244" t="s">
        <v>241</v>
      </c>
      <c r="D330" s="244">
        <v>4</v>
      </c>
      <c r="E330" s="244">
        <v>4</v>
      </c>
      <c r="F330" s="245">
        <v>40487</v>
      </c>
      <c r="G330" s="245">
        <v>40524</v>
      </c>
      <c r="H330" s="246">
        <v>37</v>
      </c>
      <c r="I330" s="245">
        <v>40525</v>
      </c>
      <c r="J330" s="247">
        <v>1</v>
      </c>
      <c r="K330" s="256" t="s">
        <v>188</v>
      </c>
      <c r="L330" s="254" t="s">
        <v>188</v>
      </c>
      <c r="M330" s="257" t="s">
        <v>188</v>
      </c>
      <c r="N330" s="254" t="s">
        <v>188</v>
      </c>
      <c r="O330" s="252" t="s">
        <v>188</v>
      </c>
      <c r="P330" s="244" t="s">
        <v>404</v>
      </c>
      <c r="Q330" s="244" t="s">
        <v>245</v>
      </c>
      <c r="R330" s="244" t="s">
        <v>241</v>
      </c>
      <c r="S330" s="244">
        <v>4</v>
      </c>
      <c r="T330" s="244">
        <v>4</v>
      </c>
      <c r="U330" s="252" t="s">
        <v>188</v>
      </c>
      <c r="V330" s="252" t="s">
        <v>188</v>
      </c>
      <c r="W330" s="253" t="s">
        <v>188</v>
      </c>
      <c r="X330" s="253" t="s">
        <v>188</v>
      </c>
      <c r="Y330" s="254" t="s">
        <v>188</v>
      </c>
      <c r="Z330" s="254" t="s">
        <v>188</v>
      </c>
      <c r="AA330" s="254" t="s">
        <v>188</v>
      </c>
      <c r="AB330" s="255" t="s">
        <v>188</v>
      </c>
    </row>
    <row r="331" spans="1:28" s="251" customFormat="1" ht="12" x14ac:dyDescent="0.2">
      <c r="A331" s="244" t="s">
        <v>404</v>
      </c>
      <c r="B331" s="244" t="s">
        <v>245</v>
      </c>
      <c r="C331" s="244" t="s">
        <v>241</v>
      </c>
      <c r="D331" s="244">
        <v>4</v>
      </c>
      <c r="E331" s="244">
        <v>5</v>
      </c>
      <c r="F331" s="245">
        <v>40487</v>
      </c>
      <c r="G331" s="245">
        <v>40538</v>
      </c>
      <c r="H331" s="246">
        <v>51</v>
      </c>
      <c r="I331" s="245">
        <v>40545</v>
      </c>
      <c r="J331" s="247">
        <v>7</v>
      </c>
      <c r="K331" s="256" t="s">
        <v>188</v>
      </c>
      <c r="L331" s="254" t="s">
        <v>188</v>
      </c>
      <c r="M331" s="257" t="s">
        <v>188</v>
      </c>
      <c r="N331" s="254" t="s">
        <v>188</v>
      </c>
      <c r="O331" s="252" t="s">
        <v>188</v>
      </c>
      <c r="P331" s="244" t="s">
        <v>404</v>
      </c>
      <c r="Q331" s="244" t="s">
        <v>245</v>
      </c>
      <c r="R331" s="244" t="s">
        <v>241</v>
      </c>
      <c r="S331" s="244">
        <v>4</v>
      </c>
      <c r="T331" s="244">
        <v>5</v>
      </c>
      <c r="U331" s="252" t="s">
        <v>188</v>
      </c>
      <c r="V331" s="252" t="s">
        <v>188</v>
      </c>
      <c r="W331" s="253" t="s">
        <v>188</v>
      </c>
      <c r="X331" s="253" t="s">
        <v>188</v>
      </c>
      <c r="Y331" s="254" t="s">
        <v>188</v>
      </c>
      <c r="Z331" s="254" t="s">
        <v>188</v>
      </c>
      <c r="AA331" s="254" t="s">
        <v>188</v>
      </c>
      <c r="AB331" s="255" t="s">
        <v>188</v>
      </c>
    </row>
    <row r="332" spans="1:28" s="251" customFormat="1" ht="12" x14ac:dyDescent="0.2">
      <c r="A332" s="244" t="s">
        <v>404</v>
      </c>
      <c r="B332" s="244" t="s">
        <v>245</v>
      </c>
      <c r="C332" s="244" t="s">
        <v>241</v>
      </c>
      <c r="D332" s="244">
        <v>4</v>
      </c>
      <c r="E332" s="244">
        <v>6</v>
      </c>
      <c r="F332" s="256" t="s">
        <v>188</v>
      </c>
      <c r="G332" s="256" t="s">
        <v>188</v>
      </c>
      <c r="H332" s="254" t="s">
        <v>188</v>
      </c>
      <c r="I332" s="256" t="s">
        <v>188</v>
      </c>
      <c r="J332" s="257" t="s">
        <v>188</v>
      </c>
      <c r="K332" s="256" t="s">
        <v>188</v>
      </c>
      <c r="L332" s="254" t="s">
        <v>188</v>
      </c>
      <c r="M332" s="257" t="s">
        <v>188</v>
      </c>
      <c r="N332" s="254" t="s">
        <v>188</v>
      </c>
      <c r="O332" s="252" t="s">
        <v>188</v>
      </c>
      <c r="P332" s="244" t="s">
        <v>404</v>
      </c>
      <c r="Q332" s="244" t="s">
        <v>245</v>
      </c>
      <c r="R332" s="244" t="s">
        <v>241</v>
      </c>
      <c r="S332" s="244">
        <v>4</v>
      </c>
      <c r="T332" s="244">
        <v>6</v>
      </c>
      <c r="U332" s="252" t="s">
        <v>188</v>
      </c>
      <c r="V332" s="252" t="s">
        <v>188</v>
      </c>
      <c r="W332" s="253" t="s">
        <v>188</v>
      </c>
      <c r="X332" s="253" t="s">
        <v>188</v>
      </c>
      <c r="Y332" s="254" t="s">
        <v>188</v>
      </c>
      <c r="Z332" s="254" t="s">
        <v>188</v>
      </c>
      <c r="AA332" s="254" t="s">
        <v>188</v>
      </c>
      <c r="AB332" s="255" t="s">
        <v>188</v>
      </c>
    </row>
    <row r="333" spans="1:28" s="251" customFormat="1" ht="12" x14ac:dyDescent="0.2">
      <c r="A333" s="244" t="s">
        <v>404</v>
      </c>
      <c r="B333" s="244" t="s">
        <v>245</v>
      </c>
      <c r="C333" s="244" t="s">
        <v>241</v>
      </c>
      <c r="D333" s="244">
        <v>4</v>
      </c>
      <c r="E333" s="244">
        <v>7</v>
      </c>
      <c r="F333" s="256" t="s">
        <v>188</v>
      </c>
      <c r="G333" s="256" t="s">
        <v>188</v>
      </c>
      <c r="H333" s="254" t="s">
        <v>188</v>
      </c>
      <c r="I333" s="256" t="s">
        <v>188</v>
      </c>
      <c r="J333" s="257" t="s">
        <v>188</v>
      </c>
      <c r="K333" s="256" t="s">
        <v>188</v>
      </c>
      <c r="L333" s="254" t="s">
        <v>188</v>
      </c>
      <c r="M333" s="257" t="s">
        <v>188</v>
      </c>
      <c r="N333" s="254" t="s">
        <v>188</v>
      </c>
      <c r="O333" s="252" t="s">
        <v>188</v>
      </c>
      <c r="P333" s="244" t="s">
        <v>404</v>
      </c>
      <c r="Q333" s="244" t="s">
        <v>245</v>
      </c>
      <c r="R333" s="244" t="s">
        <v>241</v>
      </c>
      <c r="S333" s="244">
        <v>4</v>
      </c>
      <c r="T333" s="244">
        <v>7</v>
      </c>
      <c r="U333" s="252" t="s">
        <v>188</v>
      </c>
      <c r="V333" s="252" t="s">
        <v>188</v>
      </c>
      <c r="W333" s="253" t="s">
        <v>188</v>
      </c>
      <c r="X333" s="253" t="s">
        <v>188</v>
      </c>
      <c r="Y333" s="254" t="s">
        <v>188</v>
      </c>
      <c r="Z333" s="254" t="s">
        <v>188</v>
      </c>
      <c r="AA333" s="254" t="s">
        <v>188</v>
      </c>
      <c r="AB333" s="255" t="s">
        <v>188</v>
      </c>
    </row>
    <row r="334" spans="1:28" s="251" customFormat="1" ht="12" x14ac:dyDescent="0.2">
      <c r="A334" s="244" t="s">
        <v>404</v>
      </c>
      <c r="B334" s="244" t="s">
        <v>245</v>
      </c>
      <c r="C334" s="244" t="s">
        <v>241</v>
      </c>
      <c r="D334" s="244">
        <v>4</v>
      </c>
      <c r="E334" s="244">
        <v>8</v>
      </c>
      <c r="F334" s="256" t="s">
        <v>188</v>
      </c>
      <c r="G334" s="256" t="s">
        <v>188</v>
      </c>
      <c r="H334" s="254" t="s">
        <v>188</v>
      </c>
      <c r="I334" s="256" t="s">
        <v>188</v>
      </c>
      <c r="J334" s="257" t="s">
        <v>188</v>
      </c>
      <c r="K334" s="256" t="s">
        <v>188</v>
      </c>
      <c r="L334" s="254" t="s">
        <v>188</v>
      </c>
      <c r="M334" s="257" t="s">
        <v>188</v>
      </c>
      <c r="N334" s="254" t="s">
        <v>188</v>
      </c>
      <c r="O334" s="252" t="s">
        <v>188</v>
      </c>
      <c r="P334" s="244" t="s">
        <v>404</v>
      </c>
      <c r="Q334" s="244" t="s">
        <v>245</v>
      </c>
      <c r="R334" s="244" t="s">
        <v>241</v>
      </c>
      <c r="S334" s="244">
        <v>4</v>
      </c>
      <c r="T334" s="244">
        <v>8</v>
      </c>
      <c r="U334" s="252" t="s">
        <v>188</v>
      </c>
      <c r="V334" s="252" t="s">
        <v>188</v>
      </c>
      <c r="W334" s="253" t="s">
        <v>188</v>
      </c>
      <c r="X334" s="253" t="s">
        <v>188</v>
      </c>
      <c r="Y334" s="254" t="s">
        <v>188</v>
      </c>
      <c r="Z334" s="254" t="s">
        <v>188</v>
      </c>
      <c r="AA334" s="254" t="s">
        <v>188</v>
      </c>
      <c r="AB334" s="255" t="s">
        <v>188</v>
      </c>
    </row>
    <row r="335" spans="1:28" s="251" customFormat="1" ht="12" x14ac:dyDescent="0.2">
      <c r="A335" s="244" t="s">
        <v>404</v>
      </c>
      <c r="B335" s="244" t="s">
        <v>245</v>
      </c>
      <c r="C335" s="244" t="s">
        <v>241</v>
      </c>
      <c r="D335" s="244">
        <v>4</v>
      </c>
      <c r="E335" s="244">
        <v>9</v>
      </c>
      <c r="F335" s="256" t="s">
        <v>188</v>
      </c>
      <c r="G335" s="256" t="s">
        <v>188</v>
      </c>
      <c r="H335" s="254" t="s">
        <v>188</v>
      </c>
      <c r="I335" s="256" t="s">
        <v>188</v>
      </c>
      <c r="J335" s="257" t="s">
        <v>188</v>
      </c>
      <c r="K335" s="256" t="s">
        <v>188</v>
      </c>
      <c r="L335" s="254" t="s">
        <v>188</v>
      </c>
      <c r="M335" s="257" t="s">
        <v>188</v>
      </c>
      <c r="N335" s="254" t="s">
        <v>188</v>
      </c>
      <c r="O335" s="252" t="s">
        <v>188</v>
      </c>
      <c r="P335" s="244" t="s">
        <v>404</v>
      </c>
      <c r="Q335" s="244" t="s">
        <v>245</v>
      </c>
      <c r="R335" s="244" t="s">
        <v>241</v>
      </c>
      <c r="S335" s="244">
        <v>4</v>
      </c>
      <c r="T335" s="244">
        <v>9</v>
      </c>
      <c r="U335" s="252" t="s">
        <v>188</v>
      </c>
      <c r="V335" s="252" t="s">
        <v>188</v>
      </c>
      <c r="W335" s="253" t="s">
        <v>188</v>
      </c>
      <c r="X335" s="253" t="s">
        <v>188</v>
      </c>
      <c r="Y335" s="254" t="s">
        <v>188</v>
      </c>
      <c r="Z335" s="254" t="s">
        <v>188</v>
      </c>
      <c r="AA335" s="254" t="s">
        <v>188</v>
      </c>
      <c r="AB335" s="255" t="s">
        <v>188</v>
      </c>
    </row>
    <row r="336" spans="1:28" s="251" customFormat="1" ht="12" x14ac:dyDescent="0.2">
      <c r="A336" s="244" t="s">
        <v>404</v>
      </c>
      <c r="B336" s="244" t="s">
        <v>245</v>
      </c>
      <c r="C336" s="244" t="s">
        <v>241</v>
      </c>
      <c r="D336" s="244">
        <v>4</v>
      </c>
      <c r="E336" s="244">
        <v>10</v>
      </c>
      <c r="F336" s="256" t="s">
        <v>188</v>
      </c>
      <c r="G336" s="256" t="s">
        <v>188</v>
      </c>
      <c r="H336" s="254" t="s">
        <v>188</v>
      </c>
      <c r="I336" s="256" t="s">
        <v>188</v>
      </c>
      <c r="J336" s="257" t="s">
        <v>188</v>
      </c>
      <c r="K336" s="256" t="s">
        <v>188</v>
      </c>
      <c r="L336" s="254" t="s">
        <v>188</v>
      </c>
      <c r="M336" s="257" t="s">
        <v>188</v>
      </c>
      <c r="N336" s="254" t="s">
        <v>188</v>
      </c>
      <c r="O336" s="252" t="s">
        <v>188</v>
      </c>
      <c r="P336" s="244" t="s">
        <v>404</v>
      </c>
      <c r="Q336" s="244" t="s">
        <v>245</v>
      </c>
      <c r="R336" s="244" t="s">
        <v>241</v>
      </c>
      <c r="S336" s="244">
        <v>4</v>
      </c>
      <c r="T336" s="244">
        <v>10</v>
      </c>
      <c r="U336" s="252" t="s">
        <v>188</v>
      </c>
      <c r="V336" s="252" t="s">
        <v>188</v>
      </c>
      <c r="W336" s="253" t="s">
        <v>188</v>
      </c>
      <c r="X336" s="253" t="s">
        <v>188</v>
      </c>
      <c r="Y336" s="254" t="s">
        <v>188</v>
      </c>
      <c r="Z336" s="254" t="s">
        <v>188</v>
      </c>
      <c r="AA336" s="254" t="s">
        <v>188</v>
      </c>
      <c r="AB336" s="255" t="s">
        <v>188</v>
      </c>
    </row>
    <row r="337" spans="1:28" s="251" customFormat="1" ht="12" x14ac:dyDescent="0.2">
      <c r="A337" s="244" t="s">
        <v>404</v>
      </c>
      <c r="B337" s="244" t="s">
        <v>245</v>
      </c>
      <c r="C337" s="244" t="s">
        <v>241</v>
      </c>
      <c r="D337" s="244">
        <v>4</v>
      </c>
      <c r="E337" s="244">
        <v>11</v>
      </c>
      <c r="F337" s="256" t="s">
        <v>188</v>
      </c>
      <c r="G337" s="256" t="s">
        <v>188</v>
      </c>
      <c r="H337" s="254" t="s">
        <v>188</v>
      </c>
      <c r="I337" s="256" t="s">
        <v>188</v>
      </c>
      <c r="J337" s="257" t="s">
        <v>188</v>
      </c>
      <c r="K337" s="256" t="s">
        <v>188</v>
      </c>
      <c r="L337" s="254" t="s">
        <v>188</v>
      </c>
      <c r="M337" s="257" t="s">
        <v>188</v>
      </c>
      <c r="N337" s="254" t="s">
        <v>188</v>
      </c>
      <c r="O337" s="252" t="s">
        <v>188</v>
      </c>
      <c r="P337" s="244" t="s">
        <v>404</v>
      </c>
      <c r="Q337" s="244" t="s">
        <v>245</v>
      </c>
      <c r="R337" s="244" t="s">
        <v>241</v>
      </c>
      <c r="S337" s="244">
        <v>4</v>
      </c>
      <c r="T337" s="244">
        <v>11</v>
      </c>
      <c r="U337" s="252" t="s">
        <v>188</v>
      </c>
      <c r="V337" s="252" t="s">
        <v>188</v>
      </c>
      <c r="W337" s="253" t="s">
        <v>188</v>
      </c>
      <c r="X337" s="253" t="s">
        <v>188</v>
      </c>
      <c r="Y337" s="254" t="s">
        <v>188</v>
      </c>
      <c r="Z337" s="254" t="s">
        <v>188</v>
      </c>
      <c r="AA337" s="254" t="s">
        <v>188</v>
      </c>
      <c r="AB337" s="255" t="s">
        <v>188</v>
      </c>
    </row>
    <row r="338" spans="1:28" s="251" customFormat="1" ht="12" x14ac:dyDescent="0.2">
      <c r="A338" s="244" t="s">
        <v>404</v>
      </c>
      <c r="B338" s="244" t="s">
        <v>245</v>
      </c>
      <c r="C338" s="244" t="s">
        <v>241</v>
      </c>
      <c r="D338" s="244">
        <v>4</v>
      </c>
      <c r="E338" s="244">
        <v>12</v>
      </c>
      <c r="F338" s="256" t="s">
        <v>188</v>
      </c>
      <c r="G338" s="256" t="s">
        <v>188</v>
      </c>
      <c r="H338" s="254" t="s">
        <v>188</v>
      </c>
      <c r="I338" s="256" t="s">
        <v>188</v>
      </c>
      <c r="J338" s="257" t="s">
        <v>188</v>
      </c>
      <c r="K338" s="256" t="s">
        <v>188</v>
      </c>
      <c r="L338" s="254" t="s">
        <v>188</v>
      </c>
      <c r="M338" s="257" t="s">
        <v>188</v>
      </c>
      <c r="N338" s="254" t="s">
        <v>188</v>
      </c>
      <c r="O338" s="252" t="s">
        <v>188</v>
      </c>
      <c r="P338" s="244" t="s">
        <v>404</v>
      </c>
      <c r="Q338" s="244" t="s">
        <v>245</v>
      </c>
      <c r="R338" s="244" t="s">
        <v>241</v>
      </c>
      <c r="S338" s="244">
        <v>4</v>
      </c>
      <c r="T338" s="244">
        <v>12</v>
      </c>
      <c r="U338" s="252" t="s">
        <v>188</v>
      </c>
      <c r="V338" s="252" t="s">
        <v>188</v>
      </c>
      <c r="W338" s="253" t="s">
        <v>188</v>
      </c>
      <c r="X338" s="253" t="s">
        <v>188</v>
      </c>
      <c r="Y338" s="254" t="s">
        <v>188</v>
      </c>
      <c r="Z338" s="254" t="s">
        <v>188</v>
      </c>
      <c r="AA338" s="254" t="s">
        <v>188</v>
      </c>
      <c r="AB338" s="255" t="s">
        <v>188</v>
      </c>
    </row>
    <row r="339" spans="1:28" s="251" customFormat="1" ht="12" x14ac:dyDescent="0.2">
      <c r="A339" s="243" t="s">
        <v>404</v>
      </c>
      <c r="B339" s="243" t="s">
        <v>245</v>
      </c>
      <c r="C339" s="243" t="s">
        <v>241</v>
      </c>
      <c r="D339" s="244">
        <v>5</v>
      </c>
      <c r="E339" s="244">
        <v>1</v>
      </c>
      <c r="F339" s="245">
        <v>40487</v>
      </c>
      <c r="G339" s="245">
        <v>40516</v>
      </c>
      <c r="H339" s="246">
        <v>29</v>
      </c>
      <c r="I339" s="245">
        <v>40519</v>
      </c>
      <c r="J339" s="247">
        <v>3</v>
      </c>
      <c r="K339" s="245">
        <v>40517</v>
      </c>
      <c r="L339" s="246">
        <v>1064</v>
      </c>
      <c r="M339" s="247">
        <v>41</v>
      </c>
      <c r="N339" s="246">
        <v>1023</v>
      </c>
      <c r="O339" s="248">
        <v>0.9614661654135338</v>
      </c>
      <c r="P339" s="243" t="s">
        <v>404</v>
      </c>
      <c r="Q339" s="243" t="s">
        <v>245</v>
      </c>
      <c r="R339" s="243" t="s">
        <v>241</v>
      </c>
      <c r="S339" s="244">
        <v>5</v>
      </c>
      <c r="T339" s="244">
        <v>1</v>
      </c>
      <c r="U339" s="248">
        <v>0.9614661654135338</v>
      </c>
      <c r="V339" s="248">
        <v>0.25</v>
      </c>
      <c r="W339" s="249">
        <v>29</v>
      </c>
      <c r="X339" s="249">
        <v>3</v>
      </c>
      <c r="Y339" s="246">
        <v>1</v>
      </c>
      <c r="Z339" s="246">
        <v>1064</v>
      </c>
      <c r="AA339" s="246">
        <v>1023</v>
      </c>
      <c r="AB339" s="250">
        <v>1023</v>
      </c>
    </row>
    <row r="340" spans="1:28" s="251" customFormat="1" ht="12" x14ac:dyDescent="0.2">
      <c r="A340" s="244" t="s">
        <v>404</v>
      </c>
      <c r="B340" s="244" t="s">
        <v>245</v>
      </c>
      <c r="C340" s="244" t="s">
        <v>241</v>
      </c>
      <c r="D340" s="244">
        <v>5</v>
      </c>
      <c r="E340" s="244">
        <v>2</v>
      </c>
      <c r="F340" s="245">
        <v>40487</v>
      </c>
      <c r="G340" s="245">
        <v>40516</v>
      </c>
      <c r="H340" s="246">
        <v>29</v>
      </c>
      <c r="I340" s="245">
        <v>40520</v>
      </c>
      <c r="J340" s="247">
        <v>4</v>
      </c>
      <c r="K340" s="256" t="s">
        <v>188</v>
      </c>
      <c r="L340" s="254" t="s">
        <v>188</v>
      </c>
      <c r="M340" s="257" t="s">
        <v>188</v>
      </c>
      <c r="N340" s="254" t="s">
        <v>188</v>
      </c>
      <c r="O340" s="252" t="s">
        <v>188</v>
      </c>
      <c r="P340" s="244" t="s">
        <v>404</v>
      </c>
      <c r="Q340" s="244" t="s">
        <v>245</v>
      </c>
      <c r="R340" s="244" t="s">
        <v>241</v>
      </c>
      <c r="S340" s="244">
        <v>5</v>
      </c>
      <c r="T340" s="244">
        <v>2</v>
      </c>
      <c r="U340" s="252" t="s">
        <v>188</v>
      </c>
      <c r="V340" s="252" t="s">
        <v>188</v>
      </c>
      <c r="W340" s="253" t="s">
        <v>188</v>
      </c>
      <c r="X340" s="253" t="s">
        <v>188</v>
      </c>
      <c r="Y340" s="254" t="s">
        <v>188</v>
      </c>
      <c r="Z340" s="254" t="s">
        <v>188</v>
      </c>
      <c r="AA340" s="254" t="s">
        <v>188</v>
      </c>
      <c r="AB340" s="255" t="s">
        <v>188</v>
      </c>
    </row>
    <row r="341" spans="1:28" s="251" customFormat="1" ht="12" x14ac:dyDescent="0.2">
      <c r="A341" s="244" t="s">
        <v>404</v>
      </c>
      <c r="B341" s="244" t="s">
        <v>245</v>
      </c>
      <c r="C341" s="244" t="s">
        <v>241</v>
      </c>
      <c r="D341" s="244">
        <v>5</v>
      </c>
      <c r="E341" s="244">
        <v>3</v>
      </c>
      <c r="F341" s="245">
        <v>40487</v>
      </c>
      <c r="G341" s="245">
        <v>40524</v>
      </c>
      <c r="H341" s="246">
        <v>37</v>
      </c>
      <c r="I341" s="245">
        <v>40526</v>
      </c>
      <c r="J341" s="247">
        <v>2</v>
      </c>
      <c r="K341" s="256" t="s">
        <v>188</v>
      </c>
      <c r="L341" s="254" t="s">
        <v>188</v>
      </c>
      <c r="M341" s="257" t="s">
        <v>188</v>
      </c>
      <c r="N341" s="254" t="s">
        <v>188</v>
      </c>
      <c r="O341" s="252" t="s">
        <v>188</v>
      </c>
      <c r="P341" s="244" t="s">
        <v>404</v>
      </c>
      <c r="Q341" s="244" t="s">
        <v>245</v>
      </c>
      <c r="R341" s="244" t="s">
        <v>241</v>
      </c>
      <c r="S341" s="244">
        <v>5</v>
      </c>
      <c r="T341" s="244">
        <v>3</v>
      </c>
      <c r="U341" s="252" t="s">
        <v>188</v>
      </c>
      <c r="V341" s="252" t="s">
        <v>188</v>
      </c>
      <c r="W341" s="253" t="s">
        <v>188</v>
      </c>
      <c r="X341" s="253" t="s">
        <v>188</v>
      </c>
      <c r="Y341" s="254" t="s">
        <v>188</v>
      </c>
      <c r="Z341" s="254" t="s">
        <v>188</v>
      </c>
      <c r="AA341" s="254" t="s">
        <v>188</v>
      </c>
      <c r="AB341" s="255" t="s">
        <v>188</v>
      </c>
    </row>
    <row r="342" spans="1:28" s="251" customFormat="1" ht="12" x14ac:dyDescent="0.2">
      <c r="A342" s="244" t="s">
        <v>404</v>
      </c>
      <c r="B342" s="244" t="s">
        <v>245</v>
      </c>
      <c r="C342" s="244" t="s">
        <v>241</v>
      </c>
      <c r="D342" s="244">
        <v>5</v>
      </c>
      <c r="E342" s="244">
        <v>4</v>
      </c>
      <c r="F342" s="256" t="s">
        <v>188</v>
      </c>
      <c r="G342" s="256" t="s">
        <v>188</v>
      </c>
      <c r="H342" s="254" t="s">
        <v>188</v>
      </c>
      <c r="I342" s="256" t="s">
        <v>188</v>
      </c>
      <c r="J342" s="257" t="s">
        <v>188</v>
      </c>
      <c r="K342" s="256" t="s">
        <v>188</v>
      </c>
      <c r="L342" s="254" t="s">
        <v>188</v>
      </c>
      <c r="M342" s="257" t="s">
        <v>188</v>
      </c>
      <c r="N342" s="254" t="s">
        <v>188</v>
      </c>
      <c r="O342" s="252" t="s">
        <v>188</v>
      </c>
      <c r="P342" s="244" t="s">
        <v>404</v>
      </c>
      <c r="Q342" s="244" t="s">
        <v>245</v>
      </c>
      <c r="R342" s="244" t="s">
        <v>241</v>
      </c>
      <c r="S342" s="244">
        <v>5</v>
      </c>
      <c r="T342" s="244">
        <v>4</v>
      </c>
      <c r="U342" s="252" t="s">
        <v>188</v>
      </c>
      <c r="V342" s="252" t="s">
        <v>188</v>
      </c>
      <c r="W342" s="253" t="s">
        <v>188</v>
      </c>
      <c r="X342" s="253" t="s">
        <v>188</v>
      </c>
      <c r="Y342" s="254" t="s">
        <v>188</v>
      </c>
      <c r="Z342" s="254" t="s">
        <v>188</v>
      </c>
      <c r="AA342" s="254" t="s">
        <v>188</v>
      </c>
      <c r="AB342" s="255" t="s">
        <v>188</v>
      </c>
    </row>
    <row r="343" spans="1:28" s="251" customFormat="1" ht="12" x14ac:dyDescent="0.2">
      <c r="A343" s="244" t="s">
        <v>404</v>
      </c>
      <c r="B343" s="244" t="s">
        <v>245</v>
      </c>
      <c r="C343" s="244" t="s">
        <v>241</v>
      </c>
      <c r="D343" s="244">
        <v>5</v>
      </c>
      <c r="E343" s="244">
        <v>5</v>
      </c>
      <c r="F343" s="256" t="s">
        <v>188</v>
      </c>
      <c r="G343" s="256" t="s">
        <v>188</v>
      </c>
      <c r="H343" s="254" t="s">
        <v>188</v>
      </c>
      <c r="I343" s="256" t="s">
        <v>188</v>
      </c>
      <c r="J343" s="257" t="s">
        <v>188</v>
      </c>
      <c r="K343" s="256" t="s">
        <v>188</v>
      </c>
      <c r="L343" s="254" t="s">
        <v>188</v>
      </c>
      <c r="M343" s="257" t="s">
        <v>188</v>
      </c>
      <c r="N343" s="254" t="s">
        <v>188</v>
      </c>
      <c r="O343" s="252" t="s">
        <v>188</v>
      </c>
      <c r="P343" s="244" t="s">
        <v>404</v>
      </c>
      <c r="Q343" s="244" t="s">
        <v>245</v>
      </c>
      <c r="R343" s="244" t="s">
        <v>241</v>
      </c>
      <c r="S343" s="244">
        <v>5</v>
      </c>
      <c r="T343" s="244">
        <v>5</v>
      </c>
      <c r="U343" s="252" t="s">
        <v>188</v>
      </c>
      <c r="V343" s="252" t="s">
        <v>188</v>
      </c>
      <c r="W343" s="253" t="s">
        <v>188</v>
      </c>
      <c r="X343" s="253" t="s">
        <v>188</v>
      </c>
      <c r="Y343" s="254" t="s">
        <v>188</v>
      </c>
      <c r="Z343" s="254" t="s">
        <v>188</v>
      </c>
      <c r="AA343" s="254" t="s">
        <v>188</v>
      </c>
      <c r="AB343" s="255" t="s">
        <v>188</v>
      </c>
    </row>
    <row r="344" spans="1:28" s="251" customFormat="1" ht="12" x14ac:dyDescent="0.2">
      <c r="A344" s="244" t="s">
        <v>404</v>
      </c>
      <c r="B344" s="244" t="s">
        <v>245</v>
      </c>
      <c r="C344" s="244" t="s">
        <v>241</v>
      </c>
      <c r="D344" s="244">
        <v>5</v>
      </c>
      <c r="E344" s="244">
        <v>6</v>
      </c>
      <c r="F344" s="256" t="s">
        <v>188</v>
      </c>
      <c r="G344" s="256" t="s">
        <v>188</v>
      </c>
      <c r="H344" s="254" t="s">
        <v>188</v>
      </c>
      <c r="I344" s="256" t="s">
        <v>188</v>
      </c>
      <c r="J344" s="257" t="s">
        <v>188</v>
      </c>
      <c r="K344" s="256" t="s">
        <v>188</v>
      </c>
      <c r="L344" s="254" t="s">
        <v>188</v>
      </c>
      <c r="M344" s="257" t="s">
        <v>188</v>
      </c>
      <c r="N344" s="254" t="s">
        <v>188</v>
      </c>
      <c r="O344" s="252" t="s">
        <v>188</v>
      </c>
      <c r="P344" s="244" t="s">
        <v>404</v>
      </c>
      <c r="Q344" s="244" t="s">
        <v>245</v>
      </c>
      <c r="R344" s="244" t="s">
        <v>241</v>
      </c>
      <c r="S344" s="244">
        <v>5</v>
      </c>
      <c r="T344" s="244">
        <v>6</v>
      </c>
      <c r="U344" s="252" t="s">
        <v>188</v>
      </c>
      <c r="V344" s="252" t="s">
        <v>188</v>
      </c>
      <c r="W344" s="253" t="s">
        <v>188</v>
      </c>
      <c r="X344" s="253" t="s">
        <v>188</v>
      </c>
      <c r="Y344" s="254" t="s">
        <v>188</v>
      </c>
      <c r="Z344" s="254" t="s">
        <v>188</v>
      </c>
      <c r="AA344" s="254" t="s">
        <v>188</v>
      </c>
      <c r="AB344" s="255" t="s">
        <v>188</v>
      </c>
    </row>
    <row r="345" spans="1:28" s="251" customFormat="1" ht="12" x14ac:dyDescent="0.2">
      <c r="A345" s="244" t="s">
        <v>404</v>
      </c>
      <c r="B345" s="244" t="s">
        <v>245</v>
      </c>
      <c r="C345" s="244" t="s">
        <v>241</v>
      </c>
      <c r="D345" s="244">
        <v>5</v>
      </c>
      <c r="E345" s="244">
        <v>7</v>
      </c>
      <c r="F345" s="256" t="s">
        <v>188</v>
      </c>
      <c r="G345" s="256" t="s">
        <v>188</v>
      </c>
      <c r="H345" s="254" t="s">
        <v>188</v>
      </c>
      <c r="I345" s="256" t="s">
        <v>188</v>
      </c>
      <c r="J345" s="257" t="s">
        <v>188</v>
      </c>
      <c r="K345" s="256" t="s">
        <v>188</v>
      </c>
      <c r="L345" s="254" t="s">
        <v>188</v>
      </c>
      <c r="M345" s="257" t="s">
        <v>188</v>
      </c>
      <c r="N345" s="254" t="s">
        <v>188</v>
      </c>
      <c r="O345" s="252" t="s">
        <v>188</v>
      </c>
      <c r="P345" s="244" t="s">
        <v>404</v>
      </c>
      <c r="Q345" s="244" t="s">
        <v>245</v>
      </c>
      <c r="R345" s="244" t="s">
        <v>241</v>
      </c>
      <c r="S345" s="244">
        <v>5</v>
      </c>
      <c r="T345" s="244">
        <v>7</v>
      </c>
      <c r="U345" s="252" t="s">
        <v>188</v>
      </c>
      <c r="V345" s="252" t="s">
        <v>188</v>
      </c>
      <c r="W345" s="253" t="s">
        <v>188</v>
      </c>
      <c r="X345" s="253" t="s">
        <v>188</v>
      </c>
      <c r="Y345" s="254" t="s">
        <v>188</v>
      </c>
      <c r="Z345" s="254" t="s">
        <v>188</v>
      </c>
      <c r="AA345" s="254" t="s">
        <v>188</v>
      </c>
      <c r="AB345" s="255" t="s">
        <v>188</v>
      </c>
    </row>
    <row r="346" spans="1:28" s="251" customFormat="1" ht="12" x14ac:dyDescent="0.2">
      <c r="A346" s="244" t="s">
        <v>404</v>
      </c>
      <c r="B346" s="244" t="s">
        <v>245</v>
      </c>
      <c r="C346" s="244" t="s">
        <v>241</v>
      </c>
      <c r="D346" s="244">
        <v>5</v>
      </c>
      <c r="E346" s="244">
        <v>8</v>
      </c>
      <c r="F346" s="256" t="s">
        <v>188</v>
      </c>
      <c r="G346" s="256" t="s">
        <v>188</v>
      </c>
      <c r="H346" s="254" t="s">
        <v>188</v>
      </c>
      <c r="I346" s="256" t="s">
        <v>188</v>
      </c>
      <c r="J346" s="257" t="s">
        <v>188</v>
      </c>
      <c r="K346" s="256" t="s">
        <v>188</v>
      </c>
      <c r="L346" s="254" t="s">
        <v>188</v>
      </c>
      <c r="M346" s="257" t="s">
        <v>188</v>
      </c>
      <c r="N346" s="254" t="s">
        <v>188</v>
      </c>
      <c r="O346" s="252" t="s">
        <v>188</v>
      </c>
      <c r="P346" s="244" t="s">
        <v>404</v>
      </c>
      <c r="Q346" s="244" t="s">
        <v>245</v>
      </c>
      <c r="R346" s="244" t="s">
        <v>241</v>
      </c>
      <c r="S346" s="244">
        <v>5</v>
      </c>
      <c r="T346" s="244">
        <v>8</v>
      </c>
      <c r="U346" s="252" t="s">
        <v>188</v>
      </c>
      <c r="V346" s="252" t="s">
        <v>188</v>
      </c>
      <c r="W346" s="253" t="s">
        <v>188</v>
      </c>
      <c r="X346" s="253" t="s">
        <v>188</v>
      </c>
      <c r="Y346" s="254" t="s">
        <v>188</v>
      </c>
      <c r="Z346" s="254" t="s">
        <v>188</v>
      </c>
      <c r="AA346" s="254" t="s">
        <v>188</v>
      </c>
      <c r="AB346" s="255" t="s">
        <v>188</v>
      </c>
    </row>
    <row r="347" spans="1:28" s="251" customFormat="1" ht="12" x14ac:dyDescent="0.2">
      <c r="A347" s="244" t="s">
        <v>404</v>
      </c>
      <c r="B347" s="244" t="s">
        <v>245</v>
      </c>
      <c r="C347" s="244" t="s">
        <v>241</v>
      </c>
      <c r="D347" s="244">
        <v>5</v>
      </c>
      <c r="E347" s="244">
        <v>9</v>
      </c>
      <c r="F347" s="256" t="s">
        <v>188</v>
      </c>
      <c r="G347" s="256" t="s">
        <v>188</v>
      </c>
      <c r="H347" s="254" t="s">
        <v>188</v>
      </c>
      <c r="I347" s="256" t="s">
        <v>188</v>
      </c>
      <c r="J347" s="257" t="s">
        <v>188</v>
      </c>
      <c r="K347" s="256" t="s">
        <v>188</v>
      </c>
      <c r="L347" s="254" t="s">
        <v>188</v>
      </c>
      <c r="M347" s="257" t="s">
        <v>188</v>
      </c>
      <c r="N347" s="254" t="s">
        <v>188</v>
      </c>
      <c r="O347" s="252" t="s">
        <v>188</v>
      </c>
      <c r="P347" s="244" t="s">
        <v>404</v>
      </c>
      <c r="Q347" s="244" t="s">
        <v>245</v>
      </c>
      <c r="R347" s="244" t="s">
        <v>241</v>
      </c>
      <c r="S347" s="244">
        <v>5</v>
      </c>
      <c r="T347" s="244">
        <v>9</v>
      </c>
      <c r="U347" s="252" t="s">
        <v>188</v>
      </c>
      <c r="V347" s="252" t="s">
        <v>188</v>
      </c>
      <c r="W347" s="253" t="s">
        <v>188</v>
      </c>
      <c r="X347" s="253" t="s">
        <v>188</v>
      </c>
      <c r="Y347" s="254" t="s">
        <v>188</v>
      </c>
      <c r="Z347" s="254" t="s">
        <v>188</v>
      </c>
      <c r="AA347" s="254" t="s">
        <v>188</v>
      </c>
      <c r="AB347" s="255" t="s">
        <v>188</v>
      </c>
    </row>
    <row r="348" spans="1:28" s="251" customFormat="1" ht="12" x14ac:dyDescent="0.2">
      <c r="A348" s="244" t="s">
        <v>404</v>
      </c>
      <c r="B348" s="244" t="s">
        <v>245</v>
      </c>
      <c r="C348" s="244" t="s">
        <v>241</v>
      </c>
      <c r="D348" s="244">
        <v>5</v>
      </c>
      <c r="E348" s="244">
        <v>10</v>
      </c>
      <c r="F348" s="256" t="s">
        <v>188</v>
      </c>
      <c r="G348" s="256" t="s">
        <v>188</v>
      </c>
      <c r="H348" s="254" t="s">
        <v>188</v>
      </c>
      <c r="I348" s="256" t="s">
        <v>188</v>
      </c>
      <c r="J348" s="257" t="s">
        <v>188</v>
      </c>
      <c r="K348" s="256" t="s">
        <v>188</v>
      </c>
      <c r="L348" s="254" t="s">
        <v>188</v>
      </c>
      <c r="M348" s="257" t="s">
        <v>188</v>
      </c>
      <c r="N348" s="254" t="s">
        <v>188</v>
      </c>
      <c r="O348" s="252" t="s">
        <v>188</v>
      </c>
      <c r="P348" s="244" t="s">
        <v>404</v>
      </c>
      <c r="Q348" s="244" t="s">
        <v>245</v>
      </c>
      <c r="R348" s="244" t="s">
        <v>241</v>
      </c>
      <c r="S348" s="244">
        <v>5</v>
      </c>
      <c r="T348" s="244">
        <v>10</v>
      </c>
      <c r="U348" s="252" t="s">
        <v>188</v>
      </c>
      <c r="V348" s="252" t="s">
        <v>188</v>
      </c>
      <c r="W348" s="253" t="s">
        <v>188</v>
      </c>
      <c r="X348" s="253" t="s">
        <v>188</v>
      </c>
      <c r="Y348" s="254" t="s">
        <v>188</v>
      </c>
      <c r="Z348" s="254" t="s">
        <v>188</v>
      </c>
      <c r="AA348" s="254" t="s">
        <v>188</v>
      </c>
      <c r="AB348" s="255" t="s">
        <v>188</v>
      </c>
    </row>
    <row r="349" spans="1:28" s="251" customFormat="1" ht="12" x14ac:dyDescent="0.2">
      <c r="A349" s="244" t="s">
        <v>404</v>
      </c>
      <c r="B349" s="244" t="s">
        <v>245</v>
      </c>
      <c r="C349" s="244" t="s">
        <v>241</v>
      </c>
      <c r="D349" s="244">
        <v>5</v>
      </c>
      <c r="E349" s="244">
        <v>11</v>
      </c>
      <c r="F349" s="256" t="s">
        <v>188</v>
      </c>
      <c r="G349" s="256" t="s">
        <v>188</v>
      </c>
      <c r="H349" s="254" t="s">
        <v>188</v>
      </c>
      <c r="I349" s="256" t="s">
        <v>188</v>
      </c>
      <c r="J349" s="257" t="s">
        <v>188</v>
      </c>
      <c r="K349" s="256" t="s">
        <v>188</v>
      </c>
      <c r="L349" s="254" t="s">
        <v>188</v>
      </c>
      <c r="M349" s="257" t="s">
        <v>188</v>
      </c>
      <c r="N349" s="254" t="s">
        <v>188</v>
      </c>
      <c r="O349" s="252" t="s">
        <v>188</v>
      </c>
      <c r="P349" s="244" t="s">
        <v>404</v>
      </c>
      <c r="Q349" s="244" t="s">
        <v>245</v>
      </c>
      <c r="R349" s="244" t="s">
        <v>241</v>
      </c>
      <c r="S349" s="244">
        <v>5</v>
      </c>
      <c r="T349" s="244">
        <v>11</v>
      </c>
      <c r="U349" s="252" t="s">
        <v>188</v>
      </c>
      <c r="V349" s="252" t="s">
        <v>188</v>
      </c>
      <c r="W349" s="253" t="s">
        <v>188</v>
      </c>
      <c r="X349" s="253" t="s">
        <v>188</v>
      </c>
      <c r="Y349" s="254" t="s">
        <v>188</v>
      </c>
      <c r="Z349" s="254" t="s">
        <v>188</v>
      </c>
      <c r="AA349" s="254" t="s">
        <v>188</v>
      </c>
      <c r="AB349" s="255" t="s">
        <v>188</v>
      </c>
    </row>
    <row r="350" spans="1:28" s="251" customFormat="1" ht="12" x14ac:dyDescent="0.2">
      <c r="A350" s="244" t="s">
        <v>404</v>
      </c>
      <c r="B350" s="244" t="s">
        <v>245</v>
      </c>
      <c r="C350" s="244" t="s">
        <v>241</v>
      </c>
      <c r="D350" s="244">
        <v>5</v>
      </c>
      <c r="E350" s="244">
        <v>12</v>
      </c>
      <c r="F350" s="256" t="s">
        <v>188</v>
      </c>
      <c r="G350" s="256" t="s">
        <v>188</v>
      </c>
      <c r="H350" s="254" t="s">
        <v>188</v>
      </c>
      <c r="I350" s="256" t="s">
        <v>188</v>
      </c>
      <c r="J350" s="257" t="s">
        <v>188</v>
      </c>
      <c r="K350" s="256" t="s">
        <v>188</v>
      </c>
      <c r="L350" s="254" t="s">
        <v>188</v>
      </c>
      <c r="M350" s="257" t="s">
        <v>188</v>
      </c>
      <c r="N350" s="254" t="s">
        <v>188</v>
      </c>
      <c r="O350" s="252" t="s">
        <v>188</v>
      </c>
      <c r="P350" s="244" t="s">
        <v>404</v>
      </c>
      <c r="Q350" s="244" t="s">
        <v>245</v>
      </c>
      <c r="R350" s="244" t="s">
        <v>241</v>
      </c>
      <c r="S350" s="244">
        <v>5</v>
      </c>
      <c r="T350" s="244">
        <v>12</v>
      </c>
      <c r="U350" s="252" t="s">
        <v>188</v>
      </c>
      <c r="V350" s="252" t="s">
        <v>188</v>
      </c>
      <c r="W350" s="253" t="s">
        <v>188</v>
      </c>
      <c r="X350" s="253" t="s">
        <v>188</v>
      </c>
      <c r="Y350" s="254" t="s">
        <v>188</v>
      </c>
      <c r="Z350" s="254" t="s">
        <v>188</v>
      </c>
      <c r="AA350" s="254" t="s">
        <v>188</v>
      </c>
      <c r="AB350" s="255" t="s">
        <v>188</v>
      </c>
    </row>
    <row r="351" spans="1:28" s="251" customFormat="1" ht="12" x14ac:dyDescent="0.2">
      <c r="A351" s="243" t="s">
        <v>404</v>
      </c>
      <c r="B351" s="243" t="s">
        <v>245</v>
      </c>
      <c r="C351" s="243" t="s">
        <v>241</v>
      </c>
      <c r="D351" s="244">
        <v>6</v>
      </c>
      <c r="E351" s="244">
        <v>1</v>
      </c>
      <c r="F351" s="245">
        <v>40487</v>
      </c>
      <c r="G351" s="245">
        <v>40517</v>
      </c>
      <c r="H351" s="246">
        <v>30</v>
      </c>
      <c r="I351" s="245">
        <v>40523</v>
      </c>
      <c r="J351" s="247">
        <v>6</v>
      </c>
      <c r="K351" s="256" t="s">
        <v>188</v>
      </c>
      <c r="L351" s="254" t="s">
        <v>188</v>
      </c>
      <c r="M351" s="257" t="s">
        <v>188</v>
      </c>
      <c r="N351" s="254" t="s">
        <v>188</v>
      </c>
      <c r="O351" s="252" t="s">
        <v>188</v>
      </c>
      <c r="P351" s="243" t="s">
        <v>404</v>
      </c>
      <c r="Q351" s="243" t="s">
        <v>245</v>
      </c>
      <c r="R351" s="243" t="s">
        <v>241</v>
      </c>
      <c r="S351" s="244">
        <v>6</v>
      </c>
      <c r="T351" s="244">
        <v>1</v>
      </c>
      <c r="U351" s="252" t="s">
        <v>188</v>
      </c>
      <c r="V351" s="248">
        <v>0.16666666666666666</v>
      </c>
      <c r="W351" s="249">
        <v>35</v>
      </c>
      <c r="X351" s="249">
        <v>3.5</v>
      </c>
      <c r="Y351" s="246">
        <v>0</v>
      </c>
      <c r="Z351" s="254" t="s">
        <v>188</v>
      </c>
      <c r="AA351" s="246">
        <v>0</v>
      </c>
      <c r="AB351" s="250">
        <v>0</v>
      </c>
    </row>
    <row r="352" spans="1:28" s="251" customFormat="1" ht="12" x14ac:dyDescent="0.2">
      <c r="A352" s="244" t="s">
        <v>404</v>
      </c>
      <c r="B352" s="244" t="s">
        <v>245</v>
      </c>
      <c r="C352" s="244" t="s">
        <v>241</v>
      </c>
      <c r="D352" s="244">
        <v>6</v>
      </c>
      <c r="E352" s="244">
        <v>2</v>
      </c>
      <c r="F352" s="245">
        <v>40487</v>
      </c>
      <c r="G352" s="245">
        <v>40527</v>
      </c>
      <c r="H352" s="246">
        <v>40</v>
      </c>
      <c r="I352" s="245">
        <v>40528</v>
      </c>
      <c r="J352" s="247">
        <v>1</v>
      </c>
      <c r="K352" s="256" t="s">
        <v>188</v>
      </c>
      <c r="L352" s="254" t="s">
        <v>188</v>
      </c>
      <c r="M352" s="257" t="s">
        <v>188</v>
      </c>
      <c r="N352" s="254" t="s">
        <v>188</v>
      </c>
      <c r="O352" s="252" t="s">
        <v>188</v>
      </c>
      <c r="P352" s="244" t="s">
        <v>404</v>
      </c>
      <c r="Q352" s="244" t="s">
        <v>245</v>
      </c>
      <c r="R352" s="244" t="s">
        <v>241</v>
      </c>
      <c r="S352" s="244">
        <v>6</v>
      </c>
      <c r="T352" s="244">
        <v>2</v>
      </c>
      <c r="U352" s="252" t="s">
        <v>188</v>
      </c>
      <c r="V352" s="252" t="s">
        <v>188</v>
      </c>
      <c r="W352" s="253" t="s">
        <v>188</v>
      </c>
      <c r="X352" s="253" t="s">
        <v>188</v>
      </c>
      <c r="Y352" s="254" t="s">
        <v>188</v>
      </c>
      <c r="Z352" s="254" t="s">
        <v>188</v>
      </c>
      <c r="AA352" s="254" t="s">
        <v>188</v>
      </c>
      <c r="AB352" s="255" t="s">
        <v>188</v>
      </c>
    </row>
    <row r="353" spans="1:28" s="251" customFormat="1" ht="12" x14ac:dyDescent="0.2">
      <c r="A353" s="244" t="s">
        <v>404</v>
      </c>
      <c r="B353" s="244" t="s">
        <v>245</v>
      </c>
      <c r="C353" s="244" t="s">
        <v>241</v>
      </c>
      <c r="D353" s="244">
        <v>6</v>
      </c>
      <c r="E353" s="244">
        <v>3</v>
      </c>
      <c r="F353" s="256" t="s">
        <v>188</v>
      </c>
      <c r="G353" s="256" t="s">
        <v>188</v>
      </c>
      <c r="H353" s="254" t="s">
        <v>188</v>
      </c>
      <c r="I353" s="256" t="s">
        <v>188</v>
      </c>
      <c r="J353" s="257" t="s">
        <v>188</v>
      </c>
      <c r="K353" s="256" t="s">
        <v>188</v>
      </c>
      <c r="L353" s="254" t="s">
        <v>188</v>
      </c>
      <c r="M353" s="257" t="s">
        <v>188</v>
      </c>
      <c r="N353" s="254" t="s">
        <v>188</v>
      </c>
      <c r="O353" s="252" t="s">
        <v>188</v>
      </c>
      <c r="P353" s="244" t="s">
        <v>404</v>
      </c>
      <c r="Q353" s="244" t="s">
        <v>245</v>
      </c>
      <c r="R353" s="244" t="s">
        <v>241</v>
      </c>
      <c r="S353" s="244">
        <v>6</v>
      </c>
      <c r="T353" s="244">
        <v>3</v>
      </c>
      <c r="U353" s="252" t="s">
        <v>188</v>
      </c>
      <c r="V353" s="252" t="s">
        <v>188</v>
      </c>
      <c r="W353" s="253" t="s">
        <v>188</v>
      </c>
      <c r="X353" s="253" t="s">
        <v>188</v>
      </c>
      <c r="Y353" s="254" t="s">
        <v>188</v>
      </c>
      <c r="Z353" s="254" t="s">
        <v>188</v>
      </c>
      <c r="AA353" s="254" t="s">
        <v>188</v>
      </c>
      <c r="AB353" s="255" t="s">
        <v>188</v>
      </c>
    </row>
    <row r="354" spans="1:28" s="251" customFormat="1" ht="12" x14ac:dyDescent="0.2">
      <c r="A354" s="244" t="s">
        <v>404</v>
      </c>
      <c r="B354" s="244" t="s">
        <v>245</v>
      </c>
      <c r="C354" s="244" t="s">
        <v>241</v>
      </c>
      <c r="D354" s="244">
        <v>6</v>
      </c>
      <c r="E354" s="244">
        <v>4</v>
      </c>
      <c r="F354" s="256" t="s">
        <v>188</v>
      </c>
      <c r="G354" s="256" t="s">
        <v>188</v>
      </c>
      <c r="H354" s="254" t="s">
        <v>188</v>
      </c>
      <c r="I354" s="256" t="s">
        <v>188</v>
      </c>
      <c r="J354" s="257" t="s">
        <v>188</v>
      </c>
      <c r="K354" s="256" t="s">
        <v>188</v>
      </c>
      <c r="L354" s="254" t="s">
        <v>188</v>
      </c>
      <c r="M354" s="257" t="s">
        <v>188</v>
      </c>
      <c r="N354" s="254" t="s">
        <v>188</v>
      </c>
      <c r="O354" s="252" t="s">
        <v>188</v>
      </c>
      <c r="P354" s="244" t="s">
        <v>404</v>
      </c>
      <c r="Q354" s="244" t="s">
        <v>245</v>
      </c>
      <c r="R354" s="244" t="s">
        <v>241</v>
      </c>
      <c r="S354" s="244">
        <v>6</v>
      </c>
      <c r="T354" s="244">
        <v>4</v>
      </c>
      <c r="U354" s="252" t="s">
        <v>188</v>
      </c>
      <c r="V354" s="252" t="s">
        <v>188</v>
      </c>
      <c r="W354" s="253" t="s">
        <v>188</v>
      </c>
      <c r="X354" s="253" t="s">
        <v>188</v>
      </c>
      <c r="Y354" s="254" t="s">
        <v>188</v>
      </c>
      <c r="Z354" s="254" t="s">
        <v>188</v>
      </c>
      <c r="AA354" s="254" t="s">
        <v>188</v>
      </c>
      <c r="AB354" s="255" t="s">
        <v>188</v>
      </c>
    </row>
    <row r="355" spans="1:28" s="251" customFormat="1" ht="12" x14ac:dyDescent="0.2">
      <c r="A355" s="244" t="s">
        <v>404</v>
      </c>
      <c r="B355" s="244" t="s">
        <v>245</v>
      </c>
      <c r="C355" s="244" t="s">
        <v>241</v>
      </c>
      <c r="D355" s="244">
        <v>6</v>
      </c>
      <c r="E355" s="244">
        <v>5</v>
      </c>
      <c r="F355" s="256" t="s">
        <v>188</v>
      </c>
      <c r="G355" s="256" t="s">
        <v>188</v>
      </c>
      <c r="H355" s="254" t="s">
        <v>188</v>
      </c>
      <c r="I355" s="256" t="s">
        <v>188</v>
      </c>
      <c r="J355" s="257" t="s">
        <v>188</v>
      </c>
      <c r="K355" s="256" t="s">
        <v>188</v>
      </c>
      <c r="L355" s="254" t="s">
        <v>188</v>
      </c>
      <c r="M355" s="257" t="s">
        <v>188</v>
      </c>
      <c r="N355" s="254" t="s">
        <v>188</v>
      </c>
      <c r="O355" s="252" t="s">
        <v>188</v>
      </c>
      <c r="P355" s="244" t="s">
        <v>404</v>
      </c>
      <c r="Q355" s="244" t="s">
        <v>245</v>
      </c>
      <c r="R355" s="244" t="s">
        <v>241</v>
      </c>
      <c r="S355" s="244">
        <v>6</v>
      </c>
      <c r="T355" s="244">
        <v>5</v>
      </c>
      <c r="U355" s="252" t="s">
        <v>188</v>
      </c>
      <c r="V355" s="252" t="s">
        <v>188</v>
      </c>
      <c r="W355" s="253" t="s">
        <v>188</v>
      </c>
      <c r="X355" s="253" t="s">
        <v>188</v>
      </c>
      <c r="Y355" s="254" t="s">
        <v>188</v>
      </c>
      <c r="Z355" s="254" t="s">
        <v>188</v>
      </c>
      <c r="AA355" s="254" t="s">
        <v>188</v>
      </c>
      <c r="AB355" s="255" t="s">
        <v>188</v>
      </c>
    </row>
    <row r="356" spans="1:28" s="251" customFormat="1" ht="12" x14ac:dyDescent="0.2">
      <c r="A356" s="244" t="s">
        <v>404</v>
      </c>
      <c r="B356" s="244" t="s">
        <v>245</v>
      </c>
      <c r="C356" s="244" t="s">
        <v>241</v>
      </c>
      <c r="D356" s="244">
        <v>6</v>
      </c>
      <c r="E356" s="244">
        <v>6</v>
      </c>
      <c r="F356" s="256" t="s">
        <v>188</v>
      </c>
      <c r="G356" s="256" t="s">
        <v>188</v>
      </c>
      <c r="H356" s="254" t="s">
        <v>188</v>
      </c>
      <c r="I356" s="256" t="s">
        <v>188</v>
      </c>
      <c r="J356" s="257" t="s">
        <v>188</v>
      </c>
      <c r="K356" s="256" t="s">
        <v>188</v>
      </c>
      <c r="L356" s="254" t="s">
        <v>188</v>
      </c>
      <c r="M356" s="257" t="s">
        <v>188</v>
      </c>
      <c r="N356" s="254" t="s">
        <v>188</v>
      </c>
      <c r="O356" s="252" t="s">
        <v>188</v>
      </c>
      <c r="P356" s="244" t="s">
        <v>404</v>
      </c>
      <c r="Q356" s="244" t="s">
        <v>245</v>
      </c>
      <c r="R356" s="244" t="s">
        <v>241</v>
      </c>
      <c r="S356" s="244">
        <v>6</v>
      </c>
      <c r="T356" s="244">
        <v>6</v>
      </c>
      <c r="U356" s="252" t="s">
        <v>188</v>
      </c>
      <c r="V356" s="252" t="s">
        <v>188</v>
      </c>
      <c r="W356" s="253" t="s">
        <v>188</v>
      </c>
      <c r="X356" s="253" t="s">
        <v>188</v>
      </c>
      <c r="Y356" s="254" t="s">
        <v>188</v>
      </c>
      <c r="Z356" s="254" t="s">
        <v>188</v>
      </c>
      <c r="AA356" s="254" t="s">
        <v>188</v>
      </c>
      <c r="AB356" s="255" t="s">
        <v>188</v>
      </c>
    </row>
    <row r="357" spans="1:28" s="251" customFormat="1" ht="12" x14ac:dyDescent="0.2">
      <c r="A357" s="244" t="s">
        <v>404</v>
      </c>
      <c r="B357" s="244" t="s">
        <v>245</v>
      </c>
      <c r="C357" s="244" t="s">
        <v>241</v>
      </c>
      <c r="D357" s="244">
        <v>6</v>
      </c>
      <c r="E357" s="244">
        <v>7</v>
      </c>
      <c r="F357" s="256" t="s">
        <v>188</v>
      </c>
      <c r="G357" s="256" t="s">
        <v>188</v>
      </c>
      <c r="H357" s="254" t="s">
        <v>188</v>
      </c>
      <c r="I357" s="256" t="s">
        <v>188</v>
      </c>
      <c r="J357" s="257" t="s">
        <v>188</v>
      </c>
      <c r="K357" s="256" t="s">
        <v>188</v>
      </c>
      <c r="L357" s="254" t="s">
        <v>188</v>
      </c>
      <c r="M357" s="257" t="s">
        <v>188</v>
      </c>
      <c r="N357" s="254" t="s">
        <v>188</v>
      </c>
      <c r="O357" s="252" t="s">
        <v>188</v>
      </c>
      <c r="P357" s="244" t="s">
        <v>404</v>
      </c>
      <c r="Q357" s="244" t="s">
        <v>245</v>
      </c>
      <c r="R357" s="244" t="s">
        <v>241</v>
      </c>
      <c r="S357" s="244">
        <v>6</v>
      </c>
      <c r="T357" s="244">
        <v>7</v>
      </c>
      <c r="U357" s="252" t="s">
        <v>188</v>
      </c>
      <c r="V357" s="252" t="s">
        <v>188</v>
      </c>
      <c r="W357" s="253" t="s">
        <v>188</v>
      </c>
      <c r="X357" s="253" t="s">
        <v>188</v>
      </c>
      <c r="Y357" s="254" t="s">
        <v>188</v>
      </c>
      <c r="Z357" s="254" t="s">
        <v>188</v>
      </c>
      <c r="AA357" s="254" t="s">
        <v>188</v>
      </c>
      <c r="AB357" s="255" t="s">
        <v>188</v>
      </c>
    </row>
    <row r="358" spans="1:28" s="251" customFormat="1" ht="12" x14ac:dyDescent="0.2">
      <c r="A358" s="244" t="s">
        <v>404</v>
      </c>
      <c r="B358" s="244" t="s">
        <v>245</v>
      </c>
      <c r="C358" s="244" t="s">
        <v>241</v>
      </c>
      <c r="D358" s="244">
        <v>6</v>
      </c>
      <c r="E358" s="244">
        <v>8</v>
      </c>
      <c r="F358" s="256" t="s">
        <v>188</v>
      </c>
      <c r="G358" s="256" t="s">
        <v>188</v>
      </c>
      <c r="H358" s="254" t="s">
        <v>188</v>
      </c>
      <c r="I358" s="256" t="s">
        <v>188</v>
      </c>
      <c r="J358" s="257" t="s">
        <v>188</v>
      </c>
      <c r="K358" s="256" t="s">
        <v>188</v>
      </c>
      <c r="L358" s="254" t="s">
        <v>188</v>
      </c>
      <c r="M358" s="257" t="s">
        <v>188</v>
      </c>
      <c r="N358" s="254" t="s">
        <v>188</v>
      </c>
      <c r="O358" s="252" t="s">
        <v>188</v>
      </c>
      <c r="P358" s="244" t="s">
        <v>404</v>
      </c>
      <c r="Q358" s="244" t="s">
        <v>245</v>
      </c>
      <c r="R358" s="244" t="s">
        <v>241</v>
      </c>
      <c r="S358" s="244">
        <v>6</v>
      </c>
      <c r="T358" s="244">
        <v>8</v>
      </c>
      <c r="U358" s="252" t="s">
        <v>188</v>
      </c>
      <c r="V358" s="252" t="s">
        <v>188</v>
      </c>
      <c r="W358" s="253" t="s">
        <v>188</v>
      </c>
      <c r="X358" s="253" t="s">
        <v>188</v>
      </c>
      <c r="Y358" s="254" t="s">
        <v>188</v>
      </c>
      <c r="Z358" s="254" t="s">
        <v>188</v>
      </c>
      <c r="AA358" s="254" t="s">
        <v>188</v>
      </c>
      <c r="AB358" s="255" t="s">
        <v>188</v>
      </c>
    </row>
    <row r="359" spans="1:28" s="251" customFormat="1" ht="12" x14ac:dyDescent="0.2">
      <c r="A359" s="244" t="s">
        <v>404</v>
      </c>
      <c r="B359" s="244" t="s">
        <v>245</v>
      </c>
      <c r="C359" s="244" t="s">
        <v>241</v>
      </c>
      <c r="D359" s="244">
        <v>6</v>
      </c>
      <c r="E359" s="244">
        <v>9</v>
      </c>
      <c r="F359" s="256" t="s">
        <v>188</v>
      </c>
      <c r="G359" s="256" t="s">
        <v>188</v>
      </c>
      <c r="H359" s="254" t="s">
        <v>188</v>
      </c>
      <c r="I359" s="256" t="s">
        <v>188</v>
      </c>
      <c r="J359" s="257" t="s">
        <v>188</v>
      </c>
      <c r="K359" s="256" t="s">
        <v>188</v>
      </c>
      <c r="L359" s="254" t="s">
        <v>188</v>
      </c>
      <c r="M359" s="257" t="s">
        <v>188</v>
      </c>
      <c r="N359" s="254" t="s">
        <v>188</v>
      </c>
      <c r="O359" s="252" t="s">
        <v>188</v>
      </c>
      <c r="P359" s="244" t="s">
        <v>404</v>
      </c>
      <c r="Q359" s="244" t="s">
        <v>245</v>
      </c>
      <c r="R359" s="244" t="s">
        <v>241</v>
      </c>
      <c r="S359" s="244">
        <v>6</v>
      </c>
      <c r="T359" s="244">
        <v>9</v>
      </c>
      <c r="U359" s="252" t="s">
        <v>188</v>
      </c>
      <c r="V359" s="252" t="s">
        <v>188</v>
      </c>
      <c r="W359" s="253" t="s">
        <v>188</v>
      </c>
      <c r="X359" s="253" t="s">
        <v>188</v>
      </c>
      <c r="Y359" s="254" t="s">
        <v>188</v>
      </c>
      <c r="Z359" s="254" t="s">
        <v>188</v>
      </c>
      <c r="AA359" s="254" t="s">
        <v>188</v>
      </c>
      <c r="AB359" s="255" t="s">
        <v>188</v>
      </c>
    </row>
    <row r="360" spans="1:28" s="251" customFormat="1" ht="12" x14ac:dyDescent="0.2">
      <c r="A360" s="244" t="s">
        <v>404</v>
      </c>
      <c r="B360" s="244" t="s">
        <v>245</v>
      </c>
      <c r="C360" s="244" t="s">
        <v>241</v>
      </c>
      <c r="D360" s="244">
        <v>6</v>
      </c>
      <c r="E360" s="244">
        <v>10</v>
      </c>
      <c r="F360" s="256" t="s">
        <v>188</v>
      </c>
      <c r="G360" s="256" t="s">
        <v>188</v>
      </c>
      <c r="H360" s="254" t="s">
        <v>188</v>
      </c>
      <c r="I360" s="256" t="s">
        <v>188</v>
      </c>
      <c r="J360" s="257" t="s">
        <v>188</v>
      </c>
      <c r="K360" s="256" t="s">
        <v>188</v>
      </c>
      <c r="L360" s="254" t="s">
        <v>188</v>
      </c>
      <c r="M360" s="257" t="s">
        <v>188</v>
      </c>
      <c r="N360" s="254" t="s">
        <v>188</v>
      </c>
      <c r="O360" s="252" t="s">
        <v>188</v>
      </c>
      <c r="P360" s="244" t="s">
        <v>404</v>
      </c>
      <c r="Q360" s="244" t="s">
        <v>245</v>
      </c>
      <c r="R360" s="244" t="s">
        <v>241</v>
      </c>
      <c r="S360" s="244">
        <v>6</v>
      </c>
      <c r="T360" s="244">
        <v>10</v>
      </c>
      <c r="U360" s="252" t="s">
        <v>188</v>
      </c>
      <c r="V360" s="252" t="s">
        <v>188</v>
      </c>
      <c r="W360" s="253" t="s">
        <v>188</v>
      </c>
      <c r="X360" s="253" t="s">
        <v>188</v>
      </c>
      <c r="Y360" s="254" t="s">
        <v>188</v>
      </c>
      <c r="Z360" s="254" t="s">
        <v>188</v>
      </c>
      <c r="AA360" s="254" t="s">
        <v>188</v>
      </c>
      <c r="AB360" s="255" t="s">
        <v>188</v>
      </c>
    </row>
    <row r="361" spans="1:28" s="251" customFormat="1" ht="12" x14ac:dyDescent="0.2">
      <c r="A361" s="244" t="s">
        <v>404</v>
      </c>
      <c r="B361" s="244" t="s">
        <v>245</v>
      </c>
      <c r="C361" s="244" t="s">
        <v>241</v>
      </c>
      <c r="D361" s="244">
        <v>6</v>
      </c>
      <c r="E361" s="244">
        <v>11</v>
      </c>
      <c r="F361" s="256" t="s">
        <v>188</v>
      </c>
      <c r="G361" s="256" t="s">
        <v>188</v>
      </c>
      <c r="H361" s="254" t="s">
        <v>188</v>
      </c>
      <c r="I361" s="256" t="s">
        <v>188</v>
      </c>
      <c r="J361" s="257" t="s">
        <v>188</v>
      </c>
      <c r="K361" s="256" t="s">
        <v>188</v>
      </c>
      <c r="L361" s="254" t="s">
        <v>188</v>
      </c>
      <c r="M361" s="257" t="s">
        <v>188</v>
      </c>
      <c r="N361" s="254" t="s">
        <v>188</v>
      </c>
      <c r="O361" s="252" t="s">
        <v>188</v>
      </c>
      <c r="P361" s="244" t="s">
        <v>404</v>
      </c>
      <c r="Q361" s="244" t="s">
        <v>245</v>
      </c>
      <c r="R361" s="244" t="s">
        <v>241</v>
      </c>
      <c r="S361" s="244">
        <v>6</v>
      </c>
      <c r="T361" s="244">
        <v>11</v>
      </c>
      <c r="U361" s="252" t="s">
        <v>188</v>
      </c>
      <c r="V361" s="252" t="s">
        <v>188</v>
      </c>
      <c r="W361" s="253" t="s">
        <v>188</v>
      </c>
      <c r="X361" s="253" t="s">
        <v>188</v>
      </c>
      <c r="Y361" s="254" t="s">
        <v>188</v>
      </c>
      <c r="Z361" s="254" t="s">
        <v>188</v>
      </c>
      <c r="AA361" s="254" t="s">
        <v>188</v>
      </c>
      <c r="AB361" s="255" t="s">
        <v>188</v>
      </c>
    </row>
    <row r="362" spans="1:28" s="251" customFormat="1" ht="12" x14ac:dyDescent="0.2">
      <c r="A362" s="244" t="s">
        <v>404</v>
      </c>
      <c r="B362" s="244" t="s">
        <v>245</v>
      </c>
      <c r="C362" s="244" t="s">
        <v>241</v>
      </c>
      <c r="D362" s="244">
        <v>6</v>
      </c>
      <c r="E362" s="244">
        <v>12</v>
      </c>
      <c r="F362" s="256" t="s">
        <v>188</v>
      </c>
      <c r="G362" s="256" t="s">
        <v>188</v>
      </c>
      <c r="H362" s="254" t="s">
        <v>188</v>
      </c>
      <c r="I362" s="256" t="s">
        <v>188</v>
      </c>
      <c r="J362" s="257" t="s">
        <v>188</v>
      </c>
      <c r="K362" s="256" t="s">
        <v>188</v>
      </c>
      <c r="L362" s="254" t="s">
        <v>188</v>
      </c>
      <c r="M362" s="257" t="s">
        <v>188</v>
      </c>
      <c r="N362" s="254" t="s">
        <v>188</v>
      </c>
      <c r="O362" s="252" t="s">
        <v>188</v>
      </c>
      <c r="P362" s="244" t="s">
        <v>404</v>
      </c>
      <c r="Q362" s="244" t="s">
        <v>245</v>
      </c>
      <c r="R362" s="244" t="s">
        <v>241</v>
      </c>
      <c r="S362" s="244">
        <v>6</v>
      </c>
      <c r="T362" s="244">
        <v>12</v>
      </c>
      <c r="U362" s="252" t="s">
        <v>188</v>
      </c>
      <c r="V362" s="252" t="s">
        <v>188</v>
      </c>
      <c r="W362" s="253" t="s">
        <v>188</v>
      </c>
      <c r="X362" s="253" t="s">
        <v>188</v>
      </c>
      <c r="Y362" s="254" t="s">
        <v>188</v>
      </c>
      <c r="Z362" s="254" t="s">
        <v>188</v>
      </c>
      <c r="AA362" s="254" t="s">
        <v>188</v>
      </c>
      <c r="AB362" s="255" t="s">
        <v>188</v>
      </c>
    </row>
    <row r="363" spans="1:28" s="251" customFormat="1" ht="12" x14ac:dyDescent="0.2">
      <c r="A363" s="243" t="s">
        <v>404</v>
      </c>
      <c r="B363" s="243" t="s">
        <v>245</v>
      </c>
      <c r="C363" s="243" t="s">
        <v>241</v>
      </c>
      <c r="D363" s="244">
        <v>7</v>
      </c>
      <c r="E363" s="244">
        <v>1</v>
      </c>
      <c r="F363" s="245">
        <v>40487</v>
      </c>
      <c r="G363" s="245">
        <v>40528</v>
      </c>
      <c r="H363" s="246">
        <v>41</v>
      </c>
      <c r="I363" s="245">
        <v>40532</v>
      </c>
      <c r="J363" s="247">
        <v>4</v>
      </c>
      <c r="K363" s="245">
        <v>40530</v>
      </c>
      <c r="L363" s="246">
        <v>1168</v>
      </c>
      <c r="M363" s="247">
        <v>27</v>
      </c>
      <c r="N363" s="246">
        <v>1141</v>
      </c>
      <c r="O363" s="248">
        <v>0.97688356164383561</v>
      </c>
      <c r="P363" s="243" t="s">
        <v>404</v>
      </c>
      <c r="Q363" s="243" t="s">
        <v>245</v>
      </c>
      <c r="R363" s="243" t="s">
        <v>241</v>
      </c>
      <c r="S363" s="244">
        <v>7</v>
      </c>
      <c r="T363" s="244">
        <v>1</v>
      </c>
      <c r="U363" s="248">
        <v>0.95178672716959722</v>
      </c>
      <c r="V363" s="248">
        <v>0.16666666666666666</v>
      </c>
      <c r="W363" s="249">
        <v>43</v>
      </c>
      <c r="X363" s="249">
        <v>2.5</v>
      </c>
      <c r="Y363" s="246">
        <v>2</v>
      </c>
      <c r="Z363" s="246">
        <v>881.5</v>
      </c>
      <c r="AA363" s="246">
        <v>1678</v>
      </c>
      <c r="AB363" s="250">
        <v>839</v>
      </c>
    </row>
    <row r="364" spans="1:28" s="251" customFormat="1" ht="12" x14ac:dyDescent="0.2">
      <c r="A364" s="244" t="s">
        <v>404</v>
      </c>
      <c r="B364" s="244" t="s">
        <v>245</v>
      </c>
      <c r="C364" s="244" t="s">
        <v>241</v>
      </c>
      <c r="D364" s="244">
        <v>7</v>
      </c>
      <c r="E364" s="244">
        <v>2</v>
      </c>
      <c r="F364" s="245">
        <v>40487</v>
      </c>
      <c r="G364" s="245">
        <v>40532</v>
      </c>
      <c r="H364" s="246">
        <v>45</v>
      </c>
      <c r="I364" s="245">
        <v>40533</v>
      </c>
      <c r="J364" s="247">
        <v>1</v>
      </c>
      <c r="K364" s="245">
        <v>40533</v>
      </c>
      <c r="L364" s="246">
        <v>595</v>
      </c>
      <c r="M364" s="247">
        <v>58</v>
      </c>
      <c r="N364" s="246">
        <v>537</v>
      </c>
      <c r="O364" s="248">
        <v>0.90252100840336136</v>
      </c>
      <c r="P364" s="244" t="s">
        <v>404</v>
      </c>
      <c r="Q364" s="244" t="s">
        <v>245</v>
      </c>
      <c r="R364" s="244" t="s">
        <v>241</v>
      </c>
      <c r="S364" s="244">
        <v>7</v>
      </c>
      <c r="T364" s="244">
        <v>2</v>
      </c>
      <c r="U364" s="252" t="s">
        <v>188</v>
      </c>
      <c r="V364" s="252" t="s">
        <v>188</v>
      </c>
      <c r="W364" s="253" t="s">
        <v>188</v>
      </c>
      <c r="X364" s="253" t="s">
        <v>188</v>
      </c>
      <c r="Y364" s="254" t="s">
        <v>188</v>
      </c>
      <c r="Z364" s="254" t="s">
        <v>188</v>
      </c>
      <c r="AA364" s="254" t="s">
        <v>188</v>
      </c>
      <c r="AB364" s="255" t="s">
        <v>188</v>
      </c>
    </row>
    <row r="365" spans="1:28" s="251" customFormat="1" ht="12" x14ac:dyDescent="0.2">
      <c r="A365" s="244" t="s">
        <v>404</v>
      </c>
      <c r="B365" s="244" t="s">
        <v>245</v>
      </c>
      <c r="C365" s="244" t="s">
        <v>241</v>
      </c>
      <c r="D365" s="244">
        <v>7</v>
      </c>
      <c r="E365" s="244">
        <v>3</v>
      </c>
      <c r="F365" s="256" t="s">
        <v>188</v>
      </c>
      <c r="G365" s="256" t="s">
        <v>188</v>
      </c>
      <c r="H365" s="254" t="s">
        <v>188</v>
      </c>
      <c r="I365" s="256" t="s">
        <v>188</v>
      </c>
      <c r="J365" s="257" t="s">
        <v>188</v>
      </c>
      <c r="K365" s="256" t="s">
        <v>188</v>
      </c>
      <c r="L365" s="254" t="s">
        <v>188</v>
      </c>
      <c r="M365" s="257" t="s">
        <v>188</v>
      </c>
      <c r="N365" s="254" t="s">
        <v>188</v>
      </c>
      <c r="O365" s="252" t="s">
        <v>188</v>
      </c>
      <c r="P365" s="244" t="s">
        <v>404</v>
      </c>
      <c r="Q365" s="244" t="s">
        <v>245</v>
      </c>
      <c r="R365" s="244" t="s">
        <v>241</v>
      </c>
      <c r="S365" s="244">
        <v>7</v>
      </c>
      <c r="T365" s="244">
        <v>3</v>
      </c>
      <c r="U365" s="252" t="s">
        <v>188</v>
      </c>
      <c r="V365" s="252" t="s">
        <v>188</v>
      </c>
      <c r="W365" s="253" t="s">
        <v>188</v>
      </c>
      <c r="X365" s="253" t="s">
        <v>188</v>
      </c>
      <c r="Y365" s="254" t="s">
        <v>188</v>
      </c>
      <c r="Z365" s="254" t="s">
        <v>188</v>
      </c>
      <c r="AA365" s="254" t="s">
        <v>188</v>
      </c>
      <c r="AB365" s="255" t="s">
        <v>188</v>
      </c>
    </row>
    <row r="366" spans="1:28" s="251" customFormat="1" ht="12" x14ac:dyDescent="0.2">
      <c r="A366" s="244" t="s">
        <v>404</v>
      </c>
      <c r="B366" s="244" t="s">
        <v>245</v>
      </c>
      <c r="C366" s="244" t="s">
        <v>241</v>
      </c>
      <c r="D366" s="244">
        <v>7</v>
      </c>
      <c r="E366" s="244">
        <v>4</v>
      </c>
      <c r="F366" s="256" t="s">
        <v>188</v>
      </c>
      <c r="G366" s="256" t="s">
        <v>188</v>
      </c>
      <c r="H366" s="254" t="s">
        <v>188</v>
      </c>
      <c r="I366" s="256" t="s">
        <v>188</v>
      </c>
      <c r="J366" s="257" t="s">
        <v>188</v>
      </c>
      <c r="K366" s="256" t="s">
        <v>188</v>
      </c>
      <c r="L366" s="254" t="s">
        <v>188</v>
      </c>
      <c r="M366" s="257" t="s">
        <v>188</v>
      </c>
      <c r="N366" s="254" t="s">
        <v>188</v>
      </c>
      <c r="O366" s="252" t="s">
        <v>188</v>
      </c>
      <c r="P366" s="244" t="s">
        <v>404</v>
      </c>
      <c r="Q366" s="244" t="s">
        <v>245</v>
      </c>
      <c r="R366" s="244" t="s">
        <v>241</v>
      </c>
      <c r="S366" s="244">
        <v>7</v>
      </c>
      <c r="T366" s="244">
        <v>4</v>
      </c>
      <c r="U366" s="252" t="s">
        <v>188</v>
      </c>
      <c r="V366" s="252" t="s">
        <v>188</v>
      </c>
      <c r="W366" s="253" t="s">
        <v>188</v>
      </c>
      <c r="X366" s="253" t="s">
        <v>188</v>
      </c>
      <c r="Y366" s="254" t="s">
        <v>188</v>
      </c>
      <c r="Z366" s="254" t="s">
        <v>188</v>
      </c>
      <c r="AA366" s="254" t="s">
        <v>188</v>
      </c>
      <c r="AB366" s="255" t="s">
        <v>188</v>
      </c>
    </row>
    <row r="367" spans="1:28" s="251" customFormat="1" ht="12" x14ac:dyDescent="0.2">
      <c r="A367" s="244" t="s">
        <v>404</v>
      </c>
      <c r="B367" s="244" t="s">
        <v>245</v>
      </c>
      <c r="C367" s="244" t="s">
        <v>241</v>
      </c>
      <c r="D367" s="244">
        <v>7</v>
      </c>
      <c r="E367" s="244">
        <v>5</v>
      </c>
      <c r="F367" s="256" t="s">
        <v>188</v>
      </c>
      <c r="G367" s="256" t="s">
        <v>188</v>
      </c>
      <c r="H367" s="254" t="s">
        <v>188</v>
      </c>
      <c r="I367" s="256" t="s">
        <v>188</v>
      </c>
      <c r="J367" s="257" t="s">
        <v>188</v>
      </c>
      <c r="K367" s="256" t="s">
        <v>188</v>
      </c>
      <c r="L367" s="254" t="s">
        <v>188</v>
      </c>
      <c r="M367" s="257" t="s">
        <v>188</v>
      </c>
      <c r="N367" s="254" t="s">
        <v>188</v>
      </c>
      <c r="O367" s="252" t="s">
        <v>188</v>
      </c>
      <c r="P367" s="244" t="s">
        <v>404</v>
      </c>
      <c r="Q367" s="244" t="s">
        <v>245</v>
      </c>
      <c r="R367" s="244" t="s">
        <v>241</v>
      </c>
      <c r="S367" s="244">
        <v>7</v>
      </c>
      <c r="T367" s="244">
        <v>5</v>
      </c>
      <c r="U367" s="252" t="s">
        <v>188</v>
      </c>
      <c r="V367" s="252" t="s">
        <v>188</v>
      </c>
      <c r="W367" s="253" t="s">
        <v>188</v>
      </c>
      <c r="X367" s="253" t="s">
        <v>188</v>
      </c>
      <c r="Y367" s="254" t="s">
        <v>188</v>
      </c>
      <c r="Z367" s="254" t="s">
        <v>188</v>
      </c>
      <c r="AA367" s="254" t="s">
        <v>188</v>
      </c>
      <c r="AB367" s="255" t="s">
        <v>188</v>
      </c>
    </row>
    <row r="368" spans="1:28" s="251" customFormat="1" ht="12" x14ac:dyDescent="0.2">
      <c r="A368" s="244" t="s">
        <v>404</v>
      </c>
      <c r="B368" s="244" t="s">
        <v>245</v>
      </c>
      <c r="C368" s="244" t="s">
        <v>241</v>
      </c>
      <c r="D368" s="244">
        <v>7</v>
      </c>
      <c r="E368" s="244">
        <v>6</v>
      </c>
      <c r="F368" s="256" t="s">
        <v>188</v>
      </c>
      <c r="G368" s="256" t="s">
        <v>188</v>
      </c>
      <c r="H368" s="254" t="s">
        <v>188</v>
      </c>
      <c r="I368" s="256" t="s">
        <v>188</v>
      </c>
      <c r="J368" s="257" t="s">
        <v>188</v>
      </c>
      <c r="K368" s="256" t="s">
        <v>188</v>
      </c>
      <c r="L368" s="254" t="s">
        <v>188</v>
      </c>
      <c r="M368" s="257" t="s">
        <v>188</v>
      </c>
      <c r="N368" s="254" t="s">
        <v>188</v>
      </c>
      <c r="O368" s="252" t="s">
        <v>188</v>
      </c>
      <c r="P368" s="244" t="s">
        <v>404</v>
      </c>
      <c r="Q368" s="244" t="s">
        <v>245</v>
      </c>
      <c r="R368" s="244" t="s">
        <v>241</v>
      </c>
      <c r="S368" s="244">
        <v>7</v>
      </c>
      <c r="T368" s="244">
        <v>6</v>
      </c>
      <c r="U368" s="252" t="s">
        <v>188</v>
      </c>
      <c r="V368" s="252" t="s">
        <v>188</v>
      </c>
      <c r="W368" s="253" t="s">
        <v>188</v>
      </c>
      <c r="X368" s="253" t="s">
        <v>188</v>
      </c>
      <c r="Y368" s="254" t="s">
        <v>188</v>
      </c>
      <c r="Z368" s="254" t="s">
        <v>188</v>
      </c>
      <c r="AA368" s="254" t="s">
        <v>188</v>
      </c>
      <c r="AB368" s="255" t="s">
        <v>188</v>
      </c>
    </row>
    <row r="369" spans="1:28" s="251" customFormat="1" ht="12" x14ac:dyDescent="0.2">
      <c r="A369" s="244" t="s">
        <v>404</v>
      </c>
      <c r="B369" s="244" t="s">
        <v>245</v>
      </c>
      <c r="C369" s="244" t="s">
        <v>241</v>
      </c>
      <c r="D369" s="244">
        <v>7</v>
      </c>
      <c r="E369" s="244">
        <v>7</v>
      </c>
      <c r="F369" s="256" t="s">
        <v>188</v>
      </c>
      <c r="G369" s="256" t="s">
        <v>188</v>
      </c>
      <c r="H369" s="254" t="s">
        <v>188</v>
      </c>
      <c r="I369" s="256" t="s">
        <v>188</v>
      </c>
      <c r="J369" s="257" t="s">
        <v>188</v>
      </c>
      <c r="K369" s="256" t="s">
        <v>188</v>
      </c>
      <c r="L369" s="254" t="s">
        <v>188</v>
      </c>
      <c r="M369" s="257" t="s">
        <v>188</v>
      </c>
      <c r="N369" s="254" t="s">
        <v>188</v>
      </c>
      <c r="O369" s="252" t="s">
        <v>188</v>
      </c>
      <c r="P369" s="244" t="s">
        <v>404</v>
      </c>
      <c r="Q369" s="244" t="s">
        <v>245</v>
      </c>
      <c r="R369" s="244" t="s">
        <v>241</v>
      </c>
      <c r="S369" s="244">
        <v>7</v>
      </c>
      <c r="T369" s="244">
        <v>7</v>
      </c>
      <c r="U369" s="252" t="s">
        <v>188</v>
      </c>
      <c r="V369" s="252" t="s">
        <v>188</v>
      </c>
      <c r="W369" s="253" t="s">
        <v>188</v>
      </c>
      <c r="X369" s="253" t="s">
        <v>188</v>
      </c>
      <c r="Y369" s="254" t="s">
        <v>188</v>
      </c>
      <c r="Z369" s="254" t="s">
        <v>188</v>
      </c>
      <c r="AA369" s="254" t="s">
        <v>188</v>
      </c>
      <c r="AB369" s="255" t="s">
        <v>188</v>
      </c>
    </row>
    <row r="370" spans="1:28" s="251" customFormat="1" ht="12" x14ac:dyDescent="0.2">
      <c r="A370" s="244" t="s">
        <v>404</v>
      </c>
      <c r="B370" s="244" t="s">
        <v>245</v>
      </c>
      <c r="C370" s="244" t="s">
        <v>241</v>
      </c>
      <c r="D370" s="244">
        <v>7</v>
      </c>
      <c r="E370" s="244">
        <v>8</v>
      </c>
      <c r="F370" s="256" t="s">
        <v>188</v>
      </c>
      <c r="G370" s="256" t="s">
        <v>188</v>
      </c>
      <c r="H370" s="254" t="s">
        <v>188</v>
      </c>
      <c r="I370" s="256" t="s">
        <v>188</v>
      </c>
      <c r="J370" s="257" t="s">
        <v>188</v>
      </c>
      <c r="K370" s="256" t="s">
        <v>188</v>
      </c>
      <c r="L370" s="254" t="s">
        <v>188</v>
      </c>
      <c r="M370" s="257" t="s">
        <v>188</v>
      </c>
      <c r="N370" s="254" t="s">
        <v>188</v>
      </c>
      <c r="O370" s="252" t="s">
        <v>188</v>
      </c>
      <c r="P370" s="244" t="s">
        <v>404</v>
      </c>
      <c r="Q370" s="244" t="s">
        <v>245</v>
      </c>
      <c r="R370" s="244" t="s">
        <v>241</v>
      </c>
      <c r="S370" s="244">
        <v>7</v>
      </c>
      <c r="T370" s="244">
        <v>8</v>
      </c>
      <c r="U370" s="252" t="s">
        <v>188</v>
      </c>
      <c r="V370" s="252" t="s">
        <v>188</v>
      </c>
      <c r="W370" s="253" t="s">
        <v>188</v>
      </c>
      <c r="X370" s="253" t="s">
        <v>188</v>
      </c>
      <c r="Y370" s="254" t="s">
        <v>188</v>
      </c>
      <c r="Z370" s="254" t="s">
        <v>188</v>
      </c>
      <c r="AA370" s="254" t="s">
        <v>188</v>
      </c>
      <c r="AB370" s="255" t="s">
        <v>188</v>
      </c>
    </row>
    <row r="371" spans="1:28" s="251" customFormat="1" ht="12" x14ac:dyDescent="0.2">
      <c r="A371" s="244" t="s">
        <v>404</v>
      </c>
      <c r="B371" s="244" t="s">
        <v>245</v>
      </c>
      <c r="C371" s="244" t="s">
        <v>241</v>
      </c>
      <c r="D371" s="244">
        <v>7</v>
      </c>
      <c r="E371" s="244">
        <v>9</v>
      </c>
      <c r="F371" s="256" t="s">
        <v>188</v>
      </c>
      <c r="G371" s="256" t="s">
        <v>188</v>
      </c>
      <c r="H371" s="254" t="s">
        <v>188</v>
      </c>
      <c r="I371" s="256" t="s">
        <v>188</v>
      </c>
      <c r="J371" s="257" t="s">
        <v>188</v>
      </c>
      <c r="K371" s="256" t="s">
        <v>188</v>
      </c>
      <c r="L371" s="254" t="s">
        <v>188</v>
      </c>
      <c r="M371" s="257" t="s">
        <v>188</v>
      </c>
      <c r="N371" s="254" t="s">
        <v>188</v>
      </c>
      <c r="O371" s="252" t="s">
        <v>188</v>
      </c>
      <c r="P371" s="244" t="s">
        <v>404</v>
      </c>
      <c r="Q371" s="244" t="s">
        <v>245</v>
      </c>
      <c r="R371" s="244" t="s">
        <v>241</v>
      </c>
      <c r="S371" s="244">
        <v>7</v>
      </c>
      <c r="T371" s="244">
        <v>9</v>
      </c>
      <c r="U371" s="252" t="s">
        <v>188</v>
      </c>
      <c r="V371" s="252" t="s">
        <v>188</v>
      </c>
      <c r="W371" s="253" t="s">
        <v>188</v>
      </c>
      <c r="X371" s="253" t="s">
        <v>188</v>
      </c>
      <c r="Y371" s="254" t="s">
        <v>188</v>
      </c>
      <c r="Z371" s="254" t="s">
        <v>188</v>
      </c>
      <c r="AA371" s="254" t="s">
        <v>188</v>
      </c>
      <c r="AB371" s="255" t="s">
        <v>188</v>
      </c>
    </row>
    <row r="372" spans="1:28" s="251" customFormat="1" ht="12" x14ac:dyDescent="0.2">
      <c r="A372" s="244" t="s">
        <v>404</v>
      </c>
      <c r="B372" s="244" t="s">
        <v>245</v>
      </c>
      <c r="C372" s="244" t="s">
        <v>241</v>
      </c>
      <c r="D372" s="244">
        <v>7</v>
      </c>
      <c r="E372" s="244">
        <v>10</v>
      </c>
      <c r="F372" s="256" t="s">
        <v>188</v>
      </c>
      <c r="G372" s="256" t="s">
        <v>188</v>
      </c>
      <c r="H372" s="254" t="s">
        <v>188</v>
      </c>
      <c r="I372" s="256" t="s">
        <v>188</v>
      </c>
      <c r="J372" s="257" t="s">
        <v>188</v>
      </c>
      <c r="K372" s="256" t="s">
        <v>188</v>
      </c>
      <c r="L372" s="254" t="s">
        <v>188</v>
      </c>
      <c r="M372" s="257" t="s">
        <v>188</v>
      </c>
      <c r="N372" s="254" t="s">
        <v>188</v>
      </c>
      <c r="O372" s="252" t="s">
        <v>188</v>
      </c>
      <c r="P372" s="244" t="s">
        <v>404</v>
      </c>
      <c r="Q372" s="244" t="s">
        <v>245</v>
      </c>
      <c r="R372" s="244" t="s">
        <v>241</v>
      </c>
      <c r="S372" s="244">
        <v>7</v>
      </c>
      <c r="T372" s="244">
        <v>10</v>
      </c>
      <c r="U372" s="252" t="s">
        <v>188</v>
      </c>
      <c r="V372" s="252" t="s">
        <v>188</v>
      </c>
      <c r="W372" s="253" t="s">
        <v>188</v>
      </c>
      <c r="X372" s="253" t="s">
        <v>188</v>
      </c>
      <c r="Y372" s="254" t="s">
        <v>188</v>
      </c>
      <c r="Z372" s="254" t="s">
        <v>188</v>
      </c>
      <c r="AA372" s="254" t="s">
        <v>188</v>
      </c>
      <c r="AB372" s="255" t="s">
        <v>188</v>
      </c>
    </row>
    <row r="373" spans="1:28" s="251" customFormat="1" ht="12" x14ac:dyDescent="0.2">
      <c r="A373" s="244" t="s">
        <v>404</v>
      </c>
      <c r="B373" s="244" t="s">
        <v>245</v>
      </c>
      <c r="C373" s="244" t="s">
        <v>241</v>
      </c>
      <c r="D373" s="244">
        <v>7</v>
      </c>
      <c r="E373" s="244">
        <v>11</v>
      </c>
      <c r="F373" s="256" t="s">
        <v>188</v>
      </c>
      <c r="G373" s="256" t="s">
        <v>188</v>
      </c>
      <c r="H373" s="254" t="s">
        <v>188</v>
      </c>
      <c r="I373" s="256" t="s">
        <v>188</v>
      </c>
      <c r="J373" s="257" t="s">
        <v>188</v>
      </c>
      <c r="K373" s="256" t="s">
        <v>188</v>
      </c>
      <c r="L373" s="254" t="s">
        <v>188</v>
      </c>
      <c r="M373" s="257" t="s">
        <v>188</v>
      </c>
      <c r="N373" s="254" t="s">
        <v>188</v>
      </c>
      <c r="O373" s="252" t="s">
        <v>188</v>
      </c>
      <c r="P373" s="244" t="s">
        <v>404</v>
      </c>
      <c r="Q373" s="244" t="s">
        <v>245</v>
      </c>
      <c r="R373" s="244" t="s">
        <v>241</v>
      </c>
      <c r="S373" s="244">
        <v>7</v>
      </c>
      <c r="T373" s="244">
        <v>11</v>
      </c>
      <c r="U373" s="252" t="s">
        <v>188</v>
      </c>
      <c r="V373" s="252" t="s">
        <v>188</v>
      </c>
      <c r="W373" s="253" t="s">
        <v>188</v>
      </c>
      <c r="X373" s="253" t="s">
        <v>188</v>
      </c>
      <c r="Y373" s="254" t="s">
        <v>188</v>
      </c>
      <c r="Z373" s="254" t="s">
        <v>188</v>
      </c>
      <c r="AA373" s="254" t="s">
        <v>188</v>
      </c>
      <c r="AB373" s="255" t="s">
        <v>188</v>
      </c>
    </row>
    <row r="374" spans="1:28" s="251" customFormat="1" ht="12" x14ac:dyDescent="0.2">
      <c r="A374" s="244" t="s">
        <v>404</v>
      </c>
      <c r="B374" s="244" t="s">
        <v>245</v>
      </c>
      <c r="C374" s="244" t="s">
        <v>241</v>
      </c>
      <c r="D374" s="244">
        <v>7</v>
      </c>
      <c r="E374" s="244">
        <v>12</v>
      </c>
      <c r="F374" s="256" t="s">
        <v>188</v>
      </c>
      <c r="G374" s="256" t="s">
        <v>188</v>
      </c>
      <c r="H374" s="254" t="s">
        <v>188</v>
      </c>
      <c r="I374" s="256" t="s">
        <v>188</v>
      </c>
      <c r="J374" s="257" t="s">
        <v>188</v>
      </c>
      <c r="K374" s="256" t="s">
        <v>188</v>
      </c>
      <c r="L374" s="254" t="s">
        <v>188</v>
      </c>
      <c r="M374" s="257" t="s">
        <v>188</v>
      </c>
      <c r="N374" s="254" t="s">
        <v>188</v>
      </c>
      <c r="O374" s="252" t="s">
        <v>188</v>
      </c>
      <c r="P374" s="244" t="s">
        <v>404</v>
      </c>
      <c r="Q374" s="244" t="s">
        <v>245</v>
      </c>
      <c r="R374" s="244" t="s">
        <v>241</v>
      </c>
      <c r="S374" s="244">
        <v>7</v>
      </c>
      <c r="T374" s="244">
        <v>12</v>
      </c>
      <c r="U374" s="252" t="s">
        <v>188</v>
      </c>
      <c r="V374" s="252" t="s">
        <v>188</v>
      </c>
      <c r="W374" s="253" t="s">
        <v>188</v>
      </c>
      <c r="X374" s="253" t="s">
        <v>188</v>
      </c>
      <c r="Y374" s="254" t="s">
        <v>188</v>
      </c>
      <c r="Z374" s="254" t="s">
        <v>188</v>
      </c>
      <c r="AA374" s="254" t="s">
        <v>188</v>
      </c>
      <c r="AB374" s="255" t="s">
        <v>188</v>
      </c>
    </row>
    <row r="375" spans="1:28" s="251" customFormat="1" ht="12" x14ac:dyDescent="0.2">
      <c r="A375" s="243" t="s">
        <v>404</v>
      </c>
      <c r="B375" s="243" t="s">
        <v>245</v>
      </c>
      <c r="C375" s="243" t="s">
        <v>241</v>
      </c>
      <c r="D375" s="244">
        <v>8</v>
      </c>
      <c r="E375" s="244">
        <v>1</v>
      </c>
      <c r="F375" s="245">
        <v>40487</v>
      </c>
      <c r="G375" s="245">
        <v>40531</v>
      </c>
      <c r="H375" s="246">
        <v>44</v>
      </c>
      <c r="I375" s="245">
        <v>40534</v>
      </c>
      <c r="J375" s="247">
        <v>3</v>
      </c>
      <c r="K375" s="245">
        <v>40532</v>
      </c>
      <c r="L375" s="246">
        <v>1131</v>
      </c>
      <c r="M375" s="247">
        <v>38</v>
      </c>
      <c r="N375" s="246">
        <v>1093</v>
      </c>
      <c r="O375" s="248">
        <v>0.96640141467727669</v>
      </c>
      <c r="P375" s="243" t="s">
        <v>404</v>
      </c>
      <c r="Q375" s="243" t="s">
        <v>245</v>
      </c>
      <c r="R375" s="243" t="s">
        <v>241</v>
      </c>
      <c r="S375" s="244">
        <v>8</v>
      </c>
      <c r="T375" s="244">
        <v>1</v>
      </c>
      <c r="U375" s="248">
        <v>0.96640141467727669</v>
      </c>
      <c r="V375" s="248">
        <v>8.3333333333333329E-2</v>
      </c>
      <c r="W375" s="249">
        <v>44</v>
      </c>
      <c r="X375" s="249">
        <v>3</v>
      </c>
      <c r="Y375" s="246">
        <v>1</v>
      </c>
      <c r="Z375" s="246">
        <v>1131</v>
      </c>
      <c r="AA375" s="246">
        <v>1093</v>
      </c>
      <c r="AB375" s="250">
        <v>1093</v>
      </c>
    </row>
    <row r="376" spans="1:28" s="251" customFormat="1" ht="12" x14ac:dyDescent="0.2">
      <c r="A376" s="244" t="s">
        <v>404</v>
      </c>
      <c r="B376" s="244" t="s">
        <v>245</v>
      </c>
      <c r="C376" s="244" t="s">
        <v>241</v>
      </c>
      <c r="D376" s="244">
        <v>8</v>
      </c>
      <c r="E376" s="244">
        <v>2</v>
      </c>
      <c r="F376" s="256" t="s">
        <v>188</v>
      </c>
      <c r="G376" s="256" t="s">
        <v>188</v>
      </c>
      <c r="H376" s="254" t="s">
        <v>188</v>
      </c>
      <c r="I376" s="256" t="s">
        <v>188</v>
      </c>
      <c r="J376" s="257" t="s">
        <v>188</v>
      </c>
      <c r="K376" s="256" t="s">
        <v>188</v>
      </c>
      <c r="L376" s="254" t="s">
        <v>188</v>
      </c>
      <c r="M376" s="257" t="s">
        <v>188</v>
      </c>
      <c r="N376" s="254" t="s">
        <v>188</v>
      </c>
      <c r="O376" s="252" t="s">
        <v>188</v>
      </c>
      <c r="P376" s="244" t="s">
        <v>404</v>
      </c>
      <c r="Q376" s="244" t="s">
        <v>245</v>
      </c>
      <c r="R376" s="244" t="s">
        <v>241</v>
      </c>
      <c r="S376" s="244">
        <v>8</v>
      </c>
      <c r="T376" s="244">
        <v>2</v>
      </c>
      <c r="U376" s="252" t="s">
        <v>188</v>
      </c>
      <c r="V376" s="252" t="s">
        <v>188</v>
      </c>
      <c r="W376" s="253" t="s">
        <v>188</v>
      </c>
      <c r="X376" s="253" t="s">
        <v>188</v>
      </c>
      <c r="Y376" s="254" t="s">
        <v>188</v>
      </c>
      <c r="Z376" s="254" t="s">
        <v>188</v>
      </c>
      <c r="AA376" s="254" t="s">
        <v>188</v>
      </c>
      <c r="AB376" s="255" t="s">
        <v>188</v>
      </c>
    </row>
    <row r="377" spans="1:28" s="251" customFormat="1" ht="12" x14ac:dyDescent="0.2">
      <c r="A377" s="244" t="s">
        <v>404</v>
      </c>
      <c r="B377" s="244" t="s">
        <v>245</v>
      </c>
      <c r="C377" s="244" t="s">
        <v>241</v>
      </c>
      <c r="D377" s="244">
        <v>8</v>
      </c>
      <c r="E377" s="244">
        <v>3</v>
      </c>
      <c r="F377" s="256" t="s">
        <v>188</v>
      </c>
      <c r="G377" s="256" t="s">
        <v>188</v>
      </c>
      <c r="H377" s="254" t="s">
        <v>188</v>
      </c>
      <c r="I377" s="256" t="s">
        <v>188</v>
      </c>
      <c r="J377" s="257" t="s">
        <v>188</v>
      </c>
      <c r="K377" s="256" t="s">
        <v>188</v>
      </c>
      <c r="L377" s="254" t="s">
        <v>188</v>
      </c>
      <c r="M377" s="257" t="s">
        <v>188</v>
      </c>
      <c r="N377" s="254" t="s">
        <v>188</v>
      </c>
      <c r="O377" s="252" t="s">
        <v>188</v>
      </c>
      <c r="P377" s="244" t="s">
        <v>404</v>
      </c>
      <c r="Q377" s="244" t="s">
        <v>245</v>
      </c>
      <c r="R377" s="244" t="s">
        <v>241</v>
      </c>
      <c r="S377" s="244">
        <v>8</v>
      </c>
      <c r="T377" s="244">
        <v>3</v>
      </c>
      <c r="U377" s="252" t="s">
        <v>188</v>
      </c>
      <c r="V377" s="252" t="s">
        <v>188</v>
      </c>
      <c r="W377" s="253" t="s">
        <v>188</v>
      </c>
      <c r="X377" s="253" t="s">
        <v>188</v>
      </c>
      <c r="Y377" s="254" t="s">
        <v>188</v>
      </c>
      <c r="Z377" s="254" t="s">
        <v>188</v>
      </c>
      <c r="AA377" s="254" t="s">
        <v>188</v>
      </c>
      <c r="AB377" s="255" t="s">
        <v>188</v>
      </c>
    </row>
    <row r="378" spans="1:28" s="251" customFormat="1" ht="12" x14ac:dyDescent="0.2">
      <c r="A378" s="244" t="s">
        <v>404</v>
      </c>
      <c r="B378" s="244" t="s">
        <v>245</v>
      </c>
      <c r="C378" s="244" t="s">
        <v>241</v>
      </c>
      <c r="D378" s="244">
        <v>8</v>
      </c>
      <c r="E378" s="244">
        <v>4</v>
      </c>
      <c r="F378" s="256" t="s">
        <v>188</v>
      </c>
      <c r="G378" s="256" t="s">
        <v>188</v>
      </c>
      <c r="H378" s="254" t="s">
        <v>188</v>
      </c>
      <c r="I378" s="256" t="s">
        <v>188</v>
      </c>
      <c r="J378" s="257" t="s">
        <v>188</v>
      </c>
      <c r="K378" s="256" t="s">
        <v>188</v>
      </c>
      <c r="L378" s="254" t="s">
        <v>188</v>
      </c>
      <c r="M378" s="257" t="s">
        <v>188</v>
      </c>
      <c r="N378" s="254" t="s">
        <v>188</v>
      </c>
      <c r="O378" s="252" t="s">
        <v>188</v>
      </c>
      <c r="P378" s="244" t="s">
        <v>404</v>
      </c>
      <c r="Q378" s="244" t="s">
        <v>245</v>
      </c>
      <c r="R378" s="244" t="s">
        <v>241</v>
      </c>
      <c r="S378" s="244">
        <v>8</v>
      </c>
      <c r="T378" s="244">
        <v>4</v>
      </c>
      <c r="U378" s="252" t="s">
        <v>188</v>
      </c>
      <c r="V378" s="252" t="s">
        <v>188</v>
      </c>
      <c r="W378" s="253" t="s">
        <v>188</v>
      </c>
      <c r="X378" s="253" t="s">
        <v>188</v>
      </c>
      <c r="Y378" s="254" t="s">
        <v>188</v>
      </c>
      <c r="Z378" s="254" t="s">
        <v>188</v>
      </c>
      <c r="AA378" s="254" t="s">
        <v>188</v>
      </c>
      <c r="AB378" s="255" t="s">
        <v>188</v>
      </c>
    </row>
    <row r="379" spans="1:28" s="251" customFormat="1" ht="12" x14ac:dyDescent="0.2">
      <c r="A379" s="244" t="s">
        <v>404</v>
      </c>
      <c r="B379" s="244" t="s">
        <v>245</v>
      </c>
      <c r="C379" s="244" t="s">
        <v>241</v>
      </c>
      <c r="D379" s="244">
        <v>8</v>
      </c>
      <c r="E379" s="244">
        <v>5</v>
      </c>
      <c r="F379" s="256" t="s">
        <v>188</v>
      </c>
      <c r="G379" s="256" t="s">
        <v>188</v>
      </c>
      <c r="H379" s="254" t="s">
        <v>188</v>
      </c>
      <c r="I379" s="256" t="s">
        <v>188</v>
      </c>
      <c r="J379" s="257" t="s">
        <v>188</v>
      </c>
      <c r="K379" s="256" t="s">
        <v>188</v>
      </c>
      <c r="L379" s="254" t="s">
        <v>188</v>
      </c>
      <c r="M379" s="257" t="s">
        <v>188</v>
      </c>
      <c r="N379" s="254" t="s">
        <v>188</v>
      </c>
      <c r="O379" s="252" t="s">
        <v>188</v>
      </c>
      <c r="P379" s="244" t="s">
        <v>404</v>
      </c>
      <c r="Q379" s="244" t="s">
        <v>245</v>
      </c>
      <c r="R379" s="244" t="s">
        <v>241</v>
      </c>
      <c r="S379" s="244">
        <v>8</v>
      </c>
      <c r="T379" s="244">
        <v>5</v>
      </c>
      <c r="U379" s="252" t="s">
        <v>188</v>
      </c>
      <c r="V379" s="252" t="s">
        <v>188</v>
      </c>
      <c r="W379" s="253" t="s">
        <v>188</v>
      </c>
      <c r="X379" s="253" t="s">
        <v>188</v>
      </c>
      <c r="Y379" s="254" t="s">
        <v>188</v>
      </c>
      <c r="Z379" s="254" t="s">
        <v>188</v>
      </c>
      <c r="AA379" s="254" t="s">
        <v>188</v>
      </c>
      <c r="AB379" s="255" t="s">
        <v>188</v>
      </c>
    </row>
    <row r="380" spans="1:28" s="251" customFormat="1" ht="12" x14ac:dyDescent="0.2">
      <c r="A380" s="244" t="s">
        <v>404</v>
      </c>
      <c r="B380" s="244" t="s">
        <v>245</v>
      </c>
      <c r="C380" s="244" t="s">
        <v>241</v>
      </c>
      <c r="D380" s="244">
        <v>8</v>
      </c>
      <c r="E380" s="244">
        <v>6</v>
      </c>
      <c r="F380" s="256" t="s">
        <v>188</v>
      </c>
      <c r="G380" s="256" t="s">
        <v>188</v>
      </c>
      <c r="H380" s="254" t="s">
        <v>188</v>
      </c>
      <c r="I380" s="256" t="s">
        <v>188</v>
      </c>
      <c r="J380" s="257" t="s">
        <v>188</v>
      </c>
      <c r="K380" s="256" t="s">
        <v>188</v>
      </c>
      <c r="L380" s="254" t="s">
        <v>188</v>
      </c>
      <c r="M380" s="257" t="s">
        <v>188</v>
      </c>
      <c r="N380" s="254" t="s">
        <v>188</v>
      </c>
      <c r="O380" s="252" t="s">
        <v>188</v>
      </c>
      <c r="P380" s="244" t="s">
        <v>404</v>
      </c>
      <c r="Q380" s="244" t="s">
        <v>245</v>
      </c>
      <c r="R380" s="244" t="s">
        <v>241</v>
      </c>
      <c r="S380" s="244">
        <v>8</v>
      </c>
      <c r="T380" s="244">
        <v>6</v>
      </c>
      <c r="U380" s="252" t="s">
        <v>188</v>
      </c>
      <c r="V380" s="252" t="s">
        <v>188</v>
      </c>
      <c r="W380" s="253" t="s">
        <v>188</v>
      </c>
      <c r="X380" s="253" t="s">
        <v>188</v>
      </c>
      <c r="Y380" s="254" t="s">
        <v>188</v>
      </c>
      <c r="Z380" s="254" t="s">
        <v>188</v>
      </c>
      <c r="AA380" s="254" t="s">
        <v>188</v>
      </c>
      <c r="AB380" s="255" t="s">
        <v>188</v>
      </c>
    </row>
    <row r="381" spans="1:28" s="251" customFormat="1" ht="12" x14ac:dyDescent="0.2">
      <c r="A381" s="244" t="s">
        <v>404</v>
      </c>
      <c r="B381" s="244" t="s">
        <v>245</v>
      </c>
      <c r="C381" s="244" t="s">
        <v>241</v>
      </c>
      <c r="D381" s="244">
        <v>8</v>
      </c>
      <c r="E381" s="244">
        <v>7</v>
      </c>
      <c r="F381" s="256" t="s">
        <v>188</v>
      </c>
      <c r="G381" s="256" t="s">
        <v>188</v>
      </c>
      <c r="H381" s="254" t="s">
        <v>188</v>
      </c>
      <c r="I381" s="256" t="s">
        <v>188</v>
      </c>
      <c r="J381" s="257" t="s">
        <v>188</v>
      </c>
      <c r="K381" s="256" t="s">
        <v>188</v>
      </c>
      <c r="L381" s="254" t="s">
        <v>188</v>
      </c>
      <c r="M381" s="257" t="s">
        <v>188</v>
      </c>
      <c r="N381" s="254" t="s">
        <v>188</v>
      </c>
      <c r="O381" s="252" t="s">
        <v>188</v>
      </c>
      <c r="P381" s="244" t="s">
        <v>404</v>
      </c>
      <c r="Q381" s="244" t="s">
        <v>245</v>
      </c>
      <c r="R381" s="244" t="s">
        <v>241</v>
      </c>
      <c r="S381" s="244">
        <v>8</v>
      </c>
      <c r="T381" s="244">
        <v>7</v>
      </c>
      <c r="U381" s="252" t="s">
        <v>188</v>
      </c>
      <c r="V381" s="252" t="s">
        <v>188</v>
      </c>
      <c r="W381" s="253" t="s">
        <v>188</v>
      </c>
      <c r="X381" s="253" t="s">
        <v>188</v>
      </c>
      <c r="Y381" s="254" t="s">
        <v>188</v>
      </c>
      <c r="Z381" s="254" t="s">
        <v>188</v>
      </c>
      <c r="AA381" s="254" t="s">
        <v>188</v>
      </c>
      <c r="AB381" s="255" t="s">
        <v>188</v>
      </c>
    </row>
    <row r="382" spans="1:28" s="251" customFormat="1" ht="12" x14ac:dyDescent="0.2">
      <c r="A382" s="244" t="s">
        <v>404</v>
      </c>
      <c r="B382" s="244" t="s">
        <v>245</v>
      </c>
      <c r="C382" s="244" t="s">
        <v>241</v>
      </c>
      <c r="D382" s="244">
        <v>8</v>
      </c>
      <c r="E382" s="244">
        <v>8</v>
      </c>
      <c r="F382" s="256" t="s">
        <v>188</v>
      </c>
      <c r="G382" s="256" t="s">
        <v>188</v>
      </c>
      <c r="H382" s="254" t="s">
        <v>188</v>
      </c>
      <c r="I382" s="256" t="s">
        <v>188</v>
      </c>
      <c r="J382" s="257" t="s">
        <v>188</v>
      </c>
      <c r="K382" s="256" t="s">
        <v>188</v>
      </c>
      <c r="L382" s="254" t="s">
        <v>188</v>
      </c>
      <c r="M382" s="257" t="s">
        <v>188</v>
      </c>
      <c r="N382" s="254" t="s">
        <v>188</v>
      </c>
      <c r="O382" s="252" t="s">
        <v>188</v>
      </c>
      <c r="P382" s="244" t="s">
        <v>404</v>
      </c>
      <c r="Q382" s="244" t="s">
        <v>245</v>
      </c>
      <c r="R382" s="244" t="s">
        <v>241</v>
      </c>
      <c r="S382" s="244">
        <v>8</v>
      </c>
      <c r="T382" s="244">
        <v>8</v>
      </c>
      <c r="U382" s="252" t="s">
        <v>188</v>
      </c>
      <c r="V382" s="252" t="s">
        <v>188</v>
      </c>
      <c r="W382" s="253" t="s">
        <v>188</v>
      </c>
      <c r="X382" s="253" t="s">
        <v>188</v>
      </c>
      <c r="Y382" s="254" t="s">
        <v>188</v>
      </c>
      <c r="Z382" s="254" t="s">
        <v>188</v>
      </c>
      <c r="AA382" s="254" t="s">
        <v>188</v>
      </c>
      <c r="AB382" s="255" t="s">
        <v>188</v>
      </c>
    </row>
    <row r="383" spans="1:28" s="251" customFormat="1" ht="12" x14ac:dyDescent="0.2">
      <c r="A383" s="244" t="s">
        <v>404</v>
      </c>
      <c r="B383" s="244" t="s">
        <v>245</v>
      </c>
      <c r="C383" s="244" t="s">
        <v>241</v>
      </c>
      <c r="D383" s="244">
        <v>8</v>
      </c>
      <c r="E383" s="244">
        <v>9</v>
      </c>
      <c r="F383" s="256" t="s">
        <v>188</v>
      </c>
      <c r="G383" s="256" t="s">
        <v>188</v>
      </c>
      <c r="H383" s="254" t="s">
        <v>188</v>
      </c>
      <c r="I383" s="256" t="s">
        <v>188</v>
      </c>
      <c r="J383" s="257" t="s">
        <v>188</v>
      </c>
      <c r="K383" s="256" t="s">
        <v>188</v>
      </c>
      <c r="L383" s="254" t="s">
        <v>188</v>
      </c>
      <c r="M383" s="257" t="s">
        <v>188</v>
      </c>
      <c r="N383" s="254" t="s">
        <v>188</v>
      </c>
      <c r="O383" s="252" t="s">
        <v>188</v>
      </c>
      <c r="P383" s="244" t="s">
        <v>404</v>
      </c>
      <c r="Q383" s="244" t="s">
        <v>245</v>
      </c>
      <c r="R383" s="244" t="s">
        <v>241</v>
      </c>
      <c r="S383" s="244">
        <v>8</v>
      </c>
      <c r="T383" s="244">
        <v>9</v>
      </c>
      <c r="U383" s="252" t="s">
        <v>188</v>
      </c>
      <c r="V383" s="252" t="s">
        <v>188</v>
      </c>
      <c r="W383" s="253" t="s">
        <v>188</v>
      </c>
      <c r="X383" s="253" t="s">
        <v>188</v>
      </c>
      <c r="Y383" s="254" t="s">
        <v>188</v>
      </c>
      <c r="Z383" s="254" t="s">
        <v>188</v>
      </c>
      <c r="AA383" s="254" t="s">
        <v>188</v>
      </c>
      <c r="AB383" s="255" t="s">
        <v>188</v>
      </c>
    </row>
    <row r="384" spans="1:28" s="251" customFormat="1" ht="12" x14ac:dyDescent="0.2">
      <c r="A384" s="244" t="s">
        <v>404</v>
      </c>
      <c r="B384" s="244" t="s">
        <v>245</v>
      </c>
      <c r="C384" s="244" t="s">
        <v>241</v>
      </c>
      <c r="D384" s="244">
        <v>8</v>
      </c>
      <c r="E384" s="244">
        <v>10</v>
      </c>
      <c r="F384" s="256" t="s">
        <v>188</v>
      </c>
      <c r="G384" s="256" t="s">
        <v>188</v>
      </c>
      <c r="H384" s="254" t="s">
        <v>188</v>
      </c>
      <c r="I384" s="256" t="s">
        <v>188</v>
      </c>
      <c r="J384" s="257" t="s">
        <v>188</v>
      </c>
      <c r="K384" s="256" t="s">
        <v>188</v>
      </c>
      <c r="L384" s="254" t="s">
        <v>188</v>
      </c>
      <c r="M384" s="257" t="s">
        <v>188</v>
      </c>
      <c r="N384" s="254" t="s">
        <v>188</v>
      </c>
      <c r="O384" s="252" t="s">
        <v>188</v>
      </c>
      <c r="P384" s="244" t="s">
        <v>404</v>
      </c>
      <c r="Q384" s="244" t="s">
        <v>245</v>
      </c>
      <c r="R384" s="244" t="s">
        <v>241</v>
      </c>
      <c r="S384" s="244">
        <v>8</v>
      </c>
      <c r="T384" s="244">
        <v>10</v>
      </c>
      <c r="U384" s="252" t="s">
        <v>188</v>
      </c>
      <c r="V384" s="252" t="s">
        <v>188</v>
      </c>
      <c r="W384" s="253" t="s">
        <v>188</v>
      </c>
      <c r="X384" s="253" t="s">
        <v>188</v>
      </c>
      <c r="Y384" s="254" t="s">
        <v>188</v>
      </c>
      <c r="Z384" s="254" t="s">
        <v>188</v>
      </c>
      <c r="AA384" s="254" t="s">
        <v>188</v>
      </c>
      <c r="AB384" s="255" t="s">
        <v>188</v>
      </c>
    </row>
    <row r="385" spans="1:28" s="251" customFormat="1" ht="12" x14ac:dyDescent="0.2">
      <c r="A385" s="244" t="s">
        <v>404</v>
      </c>
      <c r="B385" s="244" t="s">
        <v>245</v>
      </c>
      <c r="C385" s="244" t="s">
        <v>241</v>
      </c>
      <c r="D385" s="244">
        <v>8</v>
      </c>
      <c r="E385" s="244">
        <v>11</v>
      </c>
      <c r="F385" s="256" t="s">
        <v>188</v>
      </c>
      <c r="G385" s="256" t="s">
        <v>188</v>
      </c>
      <c r="H385" s="254" t="s">
        <v>188</v>
      </c>
      <c r="I385" s="256" t="s">
        <v>188</v>
      </c>
      <c r="J385" s="257" t="s">
        <v>188</v>
      </c>
      <c r="K385" s="256" t="s">
        <v>188</v>
      </c>
      <c r="L385" s="254" t="s">
        <v>188</v>
      </c>
      <c r="M385" s="257" t="s">
        <v>188</v>
      </c>
      <c r="N385" s="254" t="s">
        <v>188</v>
      </c>
      <c r="O385" s="252" t="s">
        <v>188</v>
      </c>
      <c r="P385" s="244" t="s">
        <v>404</v>
      </c>
      <c r="Q385" s="244" t="s">
        <v>245</v>
      </c>
      <c r="R385" s="244" t="s">
        <v>241</v>
      </c>
      <c r="S385" s="244">
        <v>8</v>
      </c>
      <c r="T385" s="244">
        <v>11</v>
      </c>
      <c r="U385" s="252" t="s">
        <v>188</v>
      </c>
      <c r="V385" s="252" t="s">
        <v>188</v>
      </c>
      <c r="W385" s="253" t="s">
        <v>188</v>
      </c>
      <c r="X385" s="253" t="s">
        <v>188</v>
      </c>
      <c r="Y385" s="254" t="s">
        <v>188</v>
      </c>
      <c r="Z385" s="254" t="s">
        <v>188</v>
      </c>
      <c r="AA385" s="254" t="s">
        <v>188</v>
      </c>
      <c r="AB385" s="255" t="s">
        <v>188</v>
      </c>
    </row>
    <row r="386" spans="1:28" s="251" customFormat="1" ht="12" x14ac:dyDescent="0.2">
      <c r="A386" s="244" t="s">
        <v>404</v>
      </c>
      <c r="B386" s="244" t="s">
        <v>245</v>
      </c>
      <c r="C386" s="244" t="s">
        <v>241</v>
      </c>
      <c r="D386" s="244">
        <v>8</v>
      </c>
      <c r="E386" s="244">
        <v>12</v>
      </c>
      <c r="F386" s="256" t="s">
        <v>188</v>
      </c>
      <c r="G386" s="256" t="s">
        <v>188</v>
      </c>
      <c r="H386" s="254" t="s">
        <v>188</v>
      </c>
      <c r="I386" s="256" t="s">
        <v>188</v>
      </c>
      <c r="J386" s="257" t="s">
        <v>188</v>
      </c>
      <c r="K386" s="256" t="s">
        <v>188</v>
      </c>
      <c r="L386" s="254" t="s">
        <v>188</v>
      </c>
      <c r="M386" s="257" t="s">
        <v>188</v>
      </c>
      <c r="N386" s="254" t="s">
        <v>188</v>
      </c>
      <c r="O386" s="252" t="s">
        <v>188</v>
      </c>
      <c r="P386" s="244" t="s">
        <v>404</v>
      </c>
      <c r="Q386" s="244" t="s">
        <v>245</v>
      </c>
      <c r="R386" s="244" t="s">
        <v>241</v>
      </c>
      <c r="S386" s="244">
        <v>8</v>
      </c>
      <c r="T386" s="244">
        <v>12</v>
      </c>
      <c r="U386" s="252" t="s">
        <v>188</v>
      </c>
      <c r="V386" s="252" t="s">
        <v>188</v>
      </c>
      <c r="W386" s="253" t="s">
        <v>188</v>
      </c>
      <c r="X386" s="253" t="s">
        <v>188</v>
      </c>
      <c r="Y386" s="254" t="s">
        <v>188</v>
      </c>
      <c r="Z386" s="254" t="s">
        <v>188</v>
      </c>
      <c r="AA386" s="254" t="s">
        <v>188</v>
      </c>
      <c r="AB386" s="255" t="s">
        <v>188</v>
      </c>
    </row>
    <row r="387" spans="1:28" s="251" customFormat="1" ht="12" x14ac:dyDescent="0.2">
      <c r="A387" s="243" t="s">
        <v>405</v>
      </c>
      <c r="B387" s="243" t="s">
        <v>245</v>
      </c>
      <c r="C387" s="243" t="s">
        <v>241</v>
      </c>
      <c r="D387" s="244">
        <v>1</v>
      </c>
      <c r="E387" s="244">
        <v>1</v>
      </c>
      <c r="F387" s="245">
        <v>40487</v>
      </c>
      <c r="G387" s="245">
        <v>40515</v>
      </c>
      <c r="H387" s="246">
        <v>28</v>
      </c>
      <c r="I387" s="245">
        <v>40523</v>
      </c>
      <c r="J387" s="247">
        <v>8</v>
      </c>
      <c r="K387" s="245">
        <v>40531</v>
      </c>
      <c r="L387" s="246">
        <v>1566</v>
      </c>
      <c r="M387" s="247">
        <v>0</v>
      </c>
      <c r="N387" s="246">
        <v>1566</v>
      </c>
      <c r="O387" s="248">
        <v>1</v>
      </c>
      <c r="P387" s="243" t="s">
        <v>405</v>
      </c>
      <c r="Q387" s="243" t="s">
        <v>245</v>
      </c>
      <c r="R387" s="243" t="s">
        <v>241</v>
      </c>
      <c r="S387" s="244">
        <v>1</v>
      </c>
      <c r="T387" s="244">
        <v>1</v>
      </c>
      <c r="U387" s="248">
        <v>1</v>
      </c>
      <c r="V387" s="248">
        <v>0.41666666666666669</v>
      </c>
      <c r="W387" s="249">
        <v>32</v>
      </c>
      <c r="X387" s="249">
        <v>4</v>
      </c>
      <c r="Y387" s="246">
        <v>1</v>
      </c>
      <c r="Z387" s="246">
        <v>1566</v>
      </c>
      <c r="AA387" s="246">
        <v>1566</v>
      </c>
      <c r="AB387" s="250">
        <v>1566</v>
      </c>
    </row>
    <row r="388" spans="1:28" s="251" customFormat="1" ht="12" x14ac:dyDescent="0.2">
      <c r="A388" s="244" t="s">
        <v>405</v>
      </c>
      <c r="B388" s="244" t="s">
        <v>245</v>
      </c>
      <c r="C388" s="244" t="s">
        <v>241</v>
      </c>
      <c r="D388" s="244">
        <v>1</v>
      </c>
      <c r="E388" s="244">
        <v>2</v>
      </c>
      <c r="F388" s="245">
        <v>40487</v>
      </c>
      <c r="G388" s="245">
        <v>40516</v>
      </c>
      <c r="H388" s="246">
        <v>29</v>
      </c>
      <c r="I388" s="245">
        <v>40518</v>
      </c>
      <c r="J388" s="247">
        <v>2</v>
      </c>
      <c r="K388" s="256" t="s">
        <v>188</v>
      </c>
      <c r="L388" s="254" t="s">
        <v>188</v>
      </c>
      <c r="M388" s="257" t="s">
        <v>188</v>
      </c>
      <c r="N388" s="254" t="s">
        <v>188</v>
      </c>
      <c r="O388" s="252" t="s">
        <v>188</v>
      </c>
      <c r="P388" s="244" t="s">
        <v>405</v>
      </c>
      <c r="Q388" s="244" t="s">
        <v>245</v>
      </c>
      <c r="R388" s="244" t="s">
        <v>241</v>
      </c>
      <c r="S388" s="244">
        <v>1</v>
      </c>
      <c r="T388" s="244">
        <v>2</v>
      </c>
      <c r="U388" s="252" t="s">
        <v>188</v>
      </c>
      <c r="V388" s="252" t="s">
        <v>188</v>
      </c>
      <c r="W388" s="253" t="s">
        <v>188</v>
      </c>
      <c r="X388" s="253" t="s">
        <v>188</v>
      </c>
      <c r="Y388" s="254" t="s">
        <v>188</v>
      </c>
      <c r="Z388" s="254" t="s">
        <v>188</v>
      </c>
      <c r="AA388" s="254" t="s">
        <v>188</v>
      </c>
      <c r="AB388" s="255" t="s">
        <v>188</v>
      </c>
    </row>
    <row r="389" spans="1:28" s="251" customFormat="1" ht="12" x14ac:dyDescent="0.2">
      <c r="A389" s="244" t="s">
        <v>405</v>
      </c>
      <c r="B389" s="244" t="s">
        <v>245</v>
      </c>
      <c r="C389" s="244" t="s">
        <v>241</v>
      </c>
      <c r="D389" s="244">
        <v>1</v>
      </c>
      <c r="E389" s="244">
        <v>3</v>
      </c>
      <c r="F389" s="245">
        <v>40487</v>
      </c>
      <c r="G389" s="245">
        <v>40519</v>
      </c>
      <c r="H389" s="246">
        <v>32</v>
      </c>
      <c r="I389" s="245">
        <v>40523</v>
      </c>
      <c r="J389" s="247">
        <v>4</v>
      </c>
      <c r="K389" s="256" t="s">
        <v>188</v>
      </c>
      <c r="L389" s="254" t="s">
        <v>188</v>
      </c>
      <c r="M389" s="257" t="s">
        <v>188</v>
      </c>
      <c r="N389" s="254" t="s">
        <v>188</v>
      </c>
      <c r="O389" s="252" t="s">
        <v>188</v>
      </c>
      <c r="P389" s="244" t="s">
        <v>405</v>
      </c>
      <c r="Q389" s="244" t="s">
        <v>245</v>
      </c>
      <c r="R389" s="244" t="s">
        <v>241</v>
      </c>
      <c r="S389" s="244">
        <v>1</v>
      </c>
      <c r="T389" s="244">
        <v>3</v>
      </c>
      <c r="U389" s="252" t="s">
        <v>188</v>
      </c>
      <c r="V389" s="252" t="s">
        <v>188</v>
      </c>
      <c r="W389" s="253" t="s">
        <v>188</v>
      </c>
      <c r="X389" s="253" t="s">
        <v>188</v>
      </c>
      <c r="Y389" s="254" t="s">
        <v>188</v>
      </c>
      <c r="Z389" s="254" t="s">
        <v>188</v>
      </c>
      <c r="AA389" s="254" t="s">
        <v>188</v>
      </c>
      <c r="AB389" s="255" t="s">
        <v>188</v>
      </c>
    </row>
    <row r="390" spans="1:28" s="251" customFormat="1" ht="12" x14ac:dyDescent="0.2">
      <c r="A390" s="244" t="s">
        <v>405</v>
      </c>
      <c r="B390" s="244" t="s">
        <v>245</v>
      </c>
      <c r="C390" s="244" t="s">
        <v>241</v>
      </c>
      <c r="D390" s="244">
        <v>1</v>
      </c>
      <c r="E390" s="244">
        <v>4</v>
      </c>
      <c r="F390" s="245">
        <v>40487</v>
      </c>
      <c r="G390" s="245">
        <v>40520</v>
      </c>
      <c r="H390" s="246">
        <v>33</v>
      </c>
      <c r="I390" s="245">
        <v>40521</v>
      </c>
      <c r="J390" s="247">
        <v>1</v>
      </c>
      <c r="K390" s="256" t="s">
        <v>188</v>
      </c>
      <c r="L390" s="254" t="s">
        <v>188</v>
      </c>
      <c r="M390" s="257" t="s">
        <v>188</v>
      </c>
      <c r="N390" s="254" t="s">
        <v>188</v>
      </c>
      <c r="O390" s="252" t="s">
        <v>188</v>
      </c>
      <c r="P390" s="244" t="s">
        <v>405</v>
      </c>
      <c r="Q390" s="244" t="s">
        <v>245</v>
      </c>
      <c r="R390" s="244" t="s">
        <v>241</v>
      </c>
      <c r="S390" s="244">
        <v>1</v>
      </c>
      <c r="T390" s="244">
        <v>4</v>
      </c>
      <c r="U390" s="252" t="s">
        <v>188</v>
      </c>
      <c r="V390" s="252" t="s">
        <v>188</v>
      </c>
      <c r="W390" s="253" t="s">
        <v>188</v>
      </c>
      <c r="X390" s="253" t="s">
        <v>188</v>
      </c>
      <c r="Y390" s="254" t="s">
        <v>188</v>
      </c>
      <c r="Z390" s="254" t="s">
        <v>188</v>
      </c>
      <c r="AA390" s="254" t="s">
        <v>188</v>
      </c>
      <c r="AB390" s="255" t="s">
        <v>188</v>
      </c>
    </row>
    <row r="391" spans="1:28" s="251" customFormat="1" ht="12" x14ac:dyDescent="0.2">
      <c r="A391" s="244" t="s">
        <v>405</v>
      </c>
      <c r="B391" s="244" t="s">
        <v>245</v>
      </c>
      <c r="C391" s="244" t="s">
        <v>241</v>
      </c>
      <c r="D391" s="244">
        <v>1</v>
      </c>
      <c r="E391" s="244">
        <v>5</v>
      </c>
      <c r="F391" s="245">
        <v>40487</v>
      </c>
      <c r="G391" s="245">
        <v>40530</v>
      </c>
      <c r="H391" s="246">
        <v>43</v>
      </c>
      <c r="I391" s="245">
        <v>40536</v>
      </c>
      <c r="J391" s="247">
        <v>6</v>
      </c>
      <c r="K391" s="256" t="s">
        <v>188</v>
      </c>
      <c r="L391" s="254" t="s">
        <v>188</v>
      </c>
      <c r="M391" s="257" t="s">
        <v>188</v>
      </c>
      <c r="N391" s="254" t="s">
        <v>188</v>
      </c>
      <c r="O391" s="252" t="s">
        <v>188</v>
      </c>
      <c r="P391" s="244" t="s">
        <v>405</v>
      </c>
      <c r="Q391" s="244" t="s">
        <v>245</v>
      </c>
      <c r="R391" s="244" t="s">
        <v>241</v>
      </c>
      <c r="S391" s="244">
        <v>1</v>
      </c>
      <c r="T391" s="244">
        <v>5</v>
      </c>
      <c r="U391" s="252" t="s">
        <v>188</v>
      </c>
      <c r="V391" s="252" t="s">
        <v>188</v>
      </c>
      <c r="W391" s="253" t="s">
        <v>188</v>
      </c>
      <c r="X391" s="253" t="s">
        <v>188</v>
      </c>
      <c r="Y391" s="254" t="s">
        <v>188</v>
      </c>
      <c r="Z391" s="254" t="s">
        <v>188</v>
      </c>
      <c r="AA391" s="254" t="s">
        <v>188</v>
      </c>
      <c r="AB391" s="255" t="s">
        <v>188</v>
      </c>
    </row>
    <row r="392" spans="1:28" s="251" customFormat="1" ht="12" x14ac:dyDescent="0.2">
      <c r="A392" s="244" t="s">
        <v>405</v>
      </c>
      <c r="B392" s="244" t="s">
        <v>245</v>
      </c>
      <c r="C392" s="244" t="s">
        <v>241</v>
      </c>
      <c r="D392" s="244">
        <v>1</v>
      </c>
      <c r="E392" s="244">
        <v>6</v>
      </c>
      <c r="F392" s="256" t="s">
        <v>188</v>
      </c>
      <c r="G392" s="256" t="s">
        <v>188</v>
      </c>
      <c r="H392" s="254" t="s">
        <v>188</v>
      </c>
      <c r="I392" s="256" t="s">
        <v>188</v>
      </c>
      <c r="J392" s="257" t="s">
        <v>188</v>
      </c>
      <c r="K392" s="256" t="s">
        <v>188</v>
      </c>
      <c r="L392" s="254" t="s">
        <v>188</v>
      </c>
      <c r="M392" s="257" t="s">
        <v>188</v>
      </c>
      <c r="N392" s="254" t="s">
        <v>188</v>
      </c>
      <c r="O392" s="252" t="s">
        <v>188</v>
      </c>
      <c r="P392" s="244" t="s">
        <v>405</v>
      </c>
      <c r="Q392" s="244" t="s">
        <v>245</v>
      </c>
      <c r="R392" s="244" t="s">
        <v>241</v>
      </c>
      <c r="S392" s="244">
        <v>1</v>
      </c>
      <c r="T392" s="244">
        <v>6</v>
      </c>
      <c r="U392" s="252" t="s">
        <v>188</v>
      </c>
      <c r="V392" s="252" t="s">
        <v>188</v>
      </c>
      <c r="W392" s="253" t="s">
        <v>188</v>
      </c>
      <c r="X392" s="253" t="s">
        <v>188</v>
      </c>
      <c r="Y392" s="254" t="s">
        <v>188</v>
      </c>
      <c r="Z392" s="254" t="s">
        <v>188</v>
      </c>
      <c r="AA392" s="254" t="s">
        <v>188</v>
      </c>
      <c r="AB392" s="255" t="s">
        <v>188</v>
      </c>
    </row>
    <row r="393" spans="1:28" s="251" customFormat="1" ht="12" x14ac:dyDescent="0.2">
      <c r="A393" s="244" t="s">
        <v>405</v>
      </c>
      <c r="B393" s="244" t="s">
        <v>245</v>
      </c>
      <c r="C393" s="244" t="s">
        <v>241</v>
      </c>
      <c r="D393" s="244">
        <v>1</v>
      </c>
      <c r="E393" s="244">
        <v>7</v>
      </c>
      <c r="F393" s="256" t="s">
        <v>188</v>
      </c>
      <c r="G393" s="256" t="s">
        <v>188</v>
      </c>
      <c r="H393" s="254" t="s">
        <v>188</v>
      </c>
      <c r="I393" s="256" t="s">
        <v>188</v>
      </c>
      <c r="J393" s="257" t="s">
        <v>188</v>
      </c>
      <c r="K393" s="256" t="s">
        <v>188</v>
      </c>
      <c r="L393" s="254" t="s">
        <v>188</v>
      </c>
      <c r="M393" s="257" t="s">
        <v>188</v>
      </c>
      <c r="N393" s="254" t="s">
        <v>188</v>
      </c>
      <c r="O393" s="252" t="s">
        <v>188</v>
      </c>
      <c r="P393" s="244" t="s">
        <v>405</v>
      </c>
      <c r="Q393" s="244" t="s">
        <v>245</v>
      </c>
      <c r="R393" s="244" t="s">
        <v>241</v>
      </c>
      <c r="S393" s="244">
        <v>1</v>
      </c>
      <c r="T393" s="244">
        <v>7</v>
      </c>
      <c r="U393" s="252" t="s">
        <v>188</v>
      </c>
      <c r="V393" s="252" t="s">
        <v>188</v>
      </c>
      <c r="W393" s="253" t="s">
        <v>188</v>
      </c>
      <c r="X393" s="253" t="s">
        <v>188</v>
      </c>
      <c r="Y393" s="254" t="s">
        <v>188</v>
      </c>
      <c r="Z393" s="254" t="s">
        <v>188</v>
      </c>
      <c r="AA393" s="254" t="s">
        <v>188</v>
      </c>
      <c r="AB393" s="255" t="s">
        <v>188</v>
      </c>
    </row>
    <row r="394" spans="1:28" s="251" customFormat="1" ht="12" x14ac:dyDescent="0.2">
      <c r="A394" s="244" t="s">
        <v>405</v>
      </c>
      <c r="B394" s="244" t="s">
        <v>245</v>
      </c>
      <c r="C394" s="244" t="s">
        <v>241</v>
      </c>
      <c r="D394" s="244">
        <v>1</v>
      </c>
      <c r="E394" s="244">
        <v>8</v>
      </c>
      <c r="F394" s="256" t="s">
        <v>188</v>
      </c>
      <c r="G394" s="256" t="s">
        <v>188</v>
      </c>
      <c r="H394" s="254" t="s">
        <v>188</v>
      </c>
      <c r="I394" s="256" t="s">
        <v>188</v>
      </c>
      <c r="J394" s="257" t="s">
        <v>188</v>
      </c>
      <c r="K394" s="256" t="s">
        <v>188</v>
      </c>
      <c r="L394" s="254" t="s">
        <v>188</v>
      </c>
      <c r="M394" s="257" t="s">
        <v>188</v>
      </c>
      <c r="N394" s="254" t="s">
        <v>188</v>
      </c>
      <c r="O394" s="252" t="s">
        <v>188</v>
      </c>
      <c r="P394" s="244" t="s">
        <v>405</v>
      </c>
      <c r="Q394" s="244" t="s">
        <v>245</v>
      </c>
      <c r="R394" s="244" t="s">
        <v>241</v>
      </c>
      <c r="S394" s="244">
        <v>1</v>
      </c>
      <c r="T394" s="244">
        <v>8</v>
      </c>
      <c r="U394" s="252" t="s">
        <v>188</v>
      </c>
      <c r="V394" s="252" t="s">
        <v>188</v>
      </c>
      <c r="W394" s="253" t="s">
        <v>188</v>
      </c>
      <c r="X394" s="253" t="s">
        <v>188</v>
      </c>
      <c r="Y394" s="254" t="s">
        <v>188</v>
      </c>
      <c r="Z394" s="254" t="s">
        <v>188</v>
      </c>
      <c r="AA394" s="254" t="s">
        <v>188</v>
      </c>
      <c r="AB394" s="255" t="s">
        <v>188</v>
      </c>
    </row>
    <row r="395" spans="1:28" s="251" customFormat="1" ht="12" x14ac:dyDescent="0.2">
      <c r="A395" s="244" t="s">
        <v>405</v>
      </c>
      <c r="B395" s="244" t="s">
        <v>245</v>
      </c>
      <c r="C395" s="244" t="s">
        <v>241</v>
      </c>
      <c r="D395" s="244">
        <v>1</v>
      </c>
      <c r="E395" s="244">
        <v>9</v>
      </c>
      <c r="F395" s="256" t="s">
        <v>188</v>
      </c>
      <c r="G395" s="256" t="s">
        <v>188</v>
      </c>
      <c r="H395" s="254" t="s">
        <v>188</v>
      </c>
      <c r="I395" s="256" t="s">
        <v>188</v>
      </c>
      <c r="J395" s="257" t="s">
        <v>188</v>
      </c>
      <c r="K395" s="256" t="s">
        <v>188</v>
      </c>
      <c r="L395" s="254" t="s">
        <v>188</v>
      </c>
      <c r="M395" s="257" t="s">
        <v>188</v>
      </c>
      <c r="N395" s="254" t="s">
        <v>188</v>
      </c>
      <c r="O395" s="252" t="s">
        <v>188</v>
      </c>
      <c r="P395" s="244" t="s">
        <v>405</v>
      </c>
      <c r="Q395" s="244" t="s">
        <v>245</v>
      </c>
      <c r="R395" s="244" t="s">
        <v>241</v>
      </c>
      <c r="S395" s="244">
        <v>1</v>
      </c>
      <c r="T395" s="244">
        <v>9</v>
      </c>
      <c r="U395" s="252" t="s">
        <v>188</v>
      </c>
      <c r="V395" s="252" t="s">
        <v>188</v>
      </c>
      <c r="W395" s="253" t="s">
        <v>188</v>
      </c>
      <c r="X395" s="253" t="s">
        <v>188</v>
      </c>
      <c r="Y395" s="254" t="s">
        <v>188</v>
      </c>
      <c r="Z395" s="254" t="s">
        <v>188</v>
      </c>
      <c r="AA395" s="254" t="s">
        <v>188</v>
      </c>
      <c r="AB395" s="255" t="s">
        <v>188</v>
      </c>
    </row>
    <row r="396" spans="1:28" s="251" customFormat="1" ht="12" x14ac:dyDescent="0.2">
      <c r="A396" s="244" t="s">
        <v>405</v>
      </c>
      <c r="B396" s="244" t="s">
        <v>245</v>
      </c>
      <c r="C396" s="244" t="s">
        <v>241</v>
      </c>
      <c r="D396" s="244">
        <v>1</v>
      </c>
      <c r="E396" s="244">
        <v>10</v>
      </c>
      <c r="F396" s="256" t="s">
        <v>188</v>
      </c>
      <c r="G396" s="256" t="s">
        <v>188</v>
      </c>
      <c r="H396" s="254" t="s">
        <v>188</v>
      </c>
      <c r="I396" s="256" t="s">
        <v>188</v>
      </c>
      <c r="J396" s="257" t="s">
        <v>188</v>
      </c>
      <c r="K396" s="256" t="s">
        <v>188</v>
      </c>
      <c r="L396" s="254" t="s">
        <v>188</v>
      </c>
      <c r="M396" s="257" t="s">
        <v>188</v>
      </c>
      <c r="N396" s="254" t="s">
        <v>188</v>
      </c>
      <c r="O396" s="252" t="s">
        <v>188</v>
      </c>
      <c r="P396" s="244" t="s">
        <v>405</v>
      </c>
      <c r="Q396" s="244" t="s">
        <v>245</v>
      </c>
      <c r="R396" s="244" t="s">
        <v>241</v>
      </c>
      <c r="S396" s="244">
        <v>1</v>
      </c>
      <c r="T396" s="244">
        <v>10</v>
      </c>
      <c r="U396" s="252" t="s">
        <v>188</v>
      </c>
      <c r="V396" s="252" t="s">
        <v>188</v>
      </c>
      <c r="W396" s="253" t="s">
        <v>188</v>
      </c>
      <c r="X396" s="253" t="s">
        <v>188</v>
      </c>
      <c r="Y396" s="254" t="s">
        <v>188</v>
      </c>
      <c r="Z396" s="254" t="s">
        <v>188</v>
      </c>
      <c r="AA396" s="254" t="s">
        <v>188</v>
      </c>
      <c r="AB396" s="255" t="s">
        <v>188</v>
      </c>
    </row>
    <row r="397" spans="1:28" s="251" customFormat="1" ht="12" x14ac:dyDescent="0.2">
      <c r="A397" s="244" t="s">
        <v>405</v>
      </c>
      <c r="B397" s="244" t="s">
        <v>245</v>
      </c>
      <c r="C397" s="244" t="s">
        <v>241</v>
      </c>
      <c r="D397" s="244">
        <v>1</v>
      </c>
      <c r="E397" s="244">
        <v>11</v>
      </c>
      <c r="F397" s="256" t="s">
        <v>188</v>
      </c>
      <c r="G397" s="256" t="s">
        <v>188</v>
      </c>
      <c r="H397" s="254" t="s">
        <v>188</v>
      </c>
      <c r="I397" s="256" t="s">
        <v>188</v>
      </c>
      <c r="J397" s="257" t="s">
        <v>188</v>
      </c>
      <c r="K397" s="256" t="s">
        <v>188</v>
      </c>
      <c r="L397" s="254" t="s">
        <v>188</v>
      </c>
      <c r="M397" s="257" t="s">
        <v>188</v>
      </c>
      <c r="N397" s="254" t="s">
        <v>188</v>
      </c>
      <c r="O397" s="252" t="s">
        <v>188</v>
      </c>
      <c r="P397" s="244" t="s">
        <v>405</v>
      </c>
      <c r="Q397" s="244" t="s">
        <v>245</v>
      </c>
      <c r="R397" s="244" t="s">
        <v>241</v>
      </c>
      <c r="S397" s="244">
        <v>1</v>
      </c>
      <c r="T397" s="244">
        <v>11</v>
      </c>
      <c r="U397" s="252" t="s">
        <v>188</v>
      </c>
      <c r="V397" s="252" t="s">
        <v>188</v>
      </c>
      <c r="W397" s="253" t="s">
        <v>188</v>
      </c>
      <c r="X397" s="253" t="s">
        <v>188</v>
      </c>
      <c r="Y397" s="254" t="s">
        <v>188</v>
      </c>
      <c r="Z397" s="254" t="s">
        <v>188</v>
      </c>
      <c r="AA397" s="254" t="s">
        <v>188</v>
      </c>
      <c r="AB397" s="255" t="s">
        <v>188</v>
      </c>
    </row>
    <row r="398" spans="1:28" s="251" customFormat="1" ht="12" x14ac:dyDescent="0.2">
      <c r="A398" s="244" t="s">
        <v>405</v>
      </c>
      <c r="B398" s="244" t="s">
        <v>245</v>
      </c>
      <c r="C398" s="244" t="s">
        <v>241</v>
      </c>
      <c r="D398" s="244">
        <v>1</v>
      </c>
      <c r="E398" s="244">
        <v>12</v>
      </c>
      <c r="F398" s="256" t="s">
        <v>188</v>
      </c>
      <c r="G398" s="256" t="s">
        <v>188</v>
      </c>
      <c r="H398" s="254" t="s">
        <v>188</v>
      </c>
      <c r="I398" s="256" t="s">
        <v>188</v>
      </c>
      <c r="J398" s="257" t="s">
        <v>188</v>
      </c>
      <c r="K398" s="256" t="s">
        <v>188</v>
      </c>
      <c r="L398" s="254" t="s">
        <v>188</v>
      </c>
      <c r="M398" s="257" t="s">
        <v>188</v>
      </c>
      <c r="N398" s="254" t="s">
        <v>188</v>
      </c>
      <c r="O398" s="252" t="s">
        <v>188</v>
      </c>
      <c r="P398" s="244" t="s">
        <v>405</v>
      </c>
      <c r="Q398" s="244" t="s">
        <v>245</v>
      </c>
      <c r="R398" s="244" t="s">
        <v>241</v>
      </c>
      <c r="S398" s="244">
        <v>1</v>
      </c>
      <c r="T398" s="244">
        <v>12</v>
      </c>
      <c r="U398" s="252" t="s">
        <v>188</v>
      </c>
      <c r="V398" s="252" t="s">
        <v>188</v>
      </c>
      <c r="W398" s="253" t="s">
        <v>188</v>
      </c>
      <c r="X398" s="253" t="s">
        <v>188</v>
      </c>
      <c r="Y398" s="254" t="s">
        <v>188</v>
      </c>
      <c r="Z398" s="254" t="s">
        <v>188</v>
      </c>
      <c r="AA398" s="254" t="s">
        <v>188</v>
      </c>
      <c r="AB398" s="255" t="s">
        <v>188</v>
      </c>
    </row>
    <row r="399" spans="1:28" s="251" customFormat="1" ht="12" x14ac:dyDescent="0.2">
      <c r="A399" s="243" t="s">
        <v>405</v>
      </c>
      <c r="B399" s="243" t="s">
        <v>245</v>
      </c>
      <c r="C399" s="243" t="s">
        <v>241</v>
      </c>
      <c r="D399" s="244">
        <v>2</v>
      </c>
      <c r="E399" s="244">
        <v>1</v>
      </c>
      <c r="F399" s="245">
        <v>40487</v>
      </c>
      <c r="G399" s="245">
        <v>40510</v>
      </c>
      <c r="H399" s="246">
        <v>23</v>
      </c>
      <c r="I399" s="245">
        <v>40511</v>
      </c>
      <c r="J399" s="247">
        <v>1</v>
      </c>
      <c r="K399" s="245">
        <v>40519</v>
      </c>
      <c r="L399" s="246">
        <v>115</v>
      </c>
      <c r="M399" s="247">
        <v>9</v>
      </c>
      <c r="N399" s="246">
        <v>106</v>
      </c>
      <c r="O399" s="248">
        <v>0.92173913043478262</v>
      </c>
      <c r="P399" s="243" t="s">
        <v>405</v>
      </c>
      <c r="Q399" s="243" t="s">
        <v>245</v>
      </c>
      <c r="R399" s="243" t="s">
        <v>241</v>
      </c>
      <c r="S399" s="244">
        <v>2</v>
      </c>
      <c r="T399" s="244">
        <v>1</v>
      </c>
      <c r="U399" s="248">
        <v>0.92173913043478262</v>
      </c>
      <c r="V399" s="248">
        <v>0.83333333333333337</v>
      </c>
      <c r="W399" s="249">
        <v>26</v>
      </c>
      <c r="X399" s="249">
        <v>3</v>
      </c>
      <c r="Y399" s="246">
        <v>1</v>
      </c>
      <c r="Z399" s="246">
        <v>115</v>
      </c>
      <c r="AA399" s="246">
        <v>106</v>
      </c>
      <c r="AB399" s="250">
        <v>106</v>
      </c>
    </row>
    <row r="400" spans="1:28" s="251" customFormat="1" ht="12" x14ac:dyDescent="0.2">
      <c r="A400" s="244" t="s">
        <v>405</v>
      </c>
      <c r="B400" s="244" t="s">
        <v>245</v>
      </c>
      <c r="C400" s="244" t="s">
        <v>241</v>
      </c>
      <c r="D400" s="244">
        <v>2</v>
      </c>
      <c r="E400" s="244">
        <v>2</v>
      </c>
      <c r="F400" s="245">
        <v>40487</v>
      </c>
      <c r="G400" s="245">
        <v>40511</v>
      </c>
      <c r="H400" s="246">
        <v>24</v>
      </c>
      <c r="I400" s="256" t="s">
        <v>188</v>
      </c>
      <c r="J400" s="257" t="s">
        <v>188</v>
      </c>
      <c r="K400" s="256" t="s">
        <v>188</v>
      </c>
      <c r="L400" s="254" t="s">
        <v>188</v>
      </c>
      <c r="M400" s="257" t="s">
        <v>188</v>
      </c>
      <c r="N400" s="254" t="s">
        <v>188</v>
      </c>
      <c r="O400" s="252" t="s">
        <v>188</v>
      </c>
      <c r="P400" s="244" t="s">
        <v>405</v>
      </c>
      <c r="Q400" s="244" t="s">
        <v>245</v>
      </c>
      <c r="R400" s="244" t="s">
        <v>241</v>
      </c>
      <c r="S400" s="244">
        <v>2</v>
      </c>
      <c r="T400" s="244">
        <v>2</v>
      </c>
      <c r="U400" s="252" t="s">
        <v>188</v>
      </c>
      <c r="V400" s="252" t="s">
        <v>188</v>
      </c>
      <c r="W400" s="253" t="s">
        <v>188</v>
      </c>
      <c r="X400" s="253" t="s">
        <v>188</v>
      </c>
      <c r="Y400" s="254" t="s">
        <v>188</v>
      </c>
      <c r="Z400" s="254" t="s">
        <v>188</v>
      </c>
      <c r="AA400" s="254" t="s">
        <v>188</v>
      </c>
      <c r="AB400" s="255" t="s">
        <v>188</v>
      </c>
    </row>
    <row r="401" spans="1:28" s="251" customFormat="1" ht="12" x14ac:dyDescent="0.2">
      <c r="A401" s="244" t="s">
        <v>405</v>
      </c>
      <c r="B401" s="244" t="s">
        <v>245</v>
      </c>
      <c r="C401" s="244" t="s">
        <v>241</v>
      </c>
      <c r="D401" s="244">
        <v>2</v>
      </c>
      <c r="E401" s="244">
        <v>3</v>
      </c>
      <c r="F401" s="245">
        <v>40487</v>
      </c>
      <c r="G401" s="245">
        <v>40512</v>
      </c>
      <c r="H401" s="246">
        <v>25</v>
      </c>
      <c r="I401" s="245">
        <v>40515</v>
      </c>
      <c r="J401" s="247">
        <v>3</v>
      </c>
      <c r="K401" s="256" t="s">
        <v>188</v>
      </c>
      <c r="L401" s="254" t="s">
        <v>188</v>
      </c>
      <c r="M401" s="257" t="s">
        <v>188</v>
      </c>
      <c r="N401" s="254" t="s">
        <v>188</v>
      </c>
      <c r="O401" s="252" t="s">
        <v>188</v>
      </c>
      <c r="P401" s="244" t="s">
        <v>405</v>
      </c>
      <c r="Q401" s="244" t="s">
        <v>245</v>
      </c>
      <c r="R401" s="244" t="s">
        <v>241</v>
      </c>
      <c r="S401" s="244">
        <v>2</v>
      </c>
      <c r="T401" s="244">
        <v>3</v>
      </c>
      <c r="U401" s="252" t="s">
        <v>188</v>
      </c>
      <c r="V401" s="252" t="s">
        <v>188</v>
      </c>
      <c r="W401" s="253" t="s">
        <v>188</v>
      </c>
      <c r="X401" s="253" t="s">
        <v>188</v>
      </c>
      <c r="Y401" s="254" t="s">
        <v>188</v>
      </c>
      <c r="Z401" s="254" t="s">
        <v>188</v>
      </c>
      <c r="AA401" s="254" t="s">
        <v>188</v>
      </c>
      <c r="AB401" s="255" t="s">
        <v>188</v>
      </c>
    </row>
    <row r="402" spans="1:28" s="251" customFormat="1" ht="12" x14ac:dyDescent="0.2">
      <c r="A402" s="244" t="s">
        <v>405</v>
      </c>
      <c r="B402" s="244" t="s">
        <v>245</v>
      </c>
      <c r="C402" s="244" t="s">
        <v>241</v>
      </c>
      <c r="D402" s="244">
        <v>2</v>
      </c>
      <c r="E402" s="244">
        <v>4</v>
      </c>
      <c r="F402" s="245">
        <v>40487</v>
      </c>
      <c r="G402" s="245">
        <v>40512</v>
      </c>
      <c r="H402" s="246">
        <v>25</v>
      </c>
      <c r="I402" s="245">
        <v>40516</v>
      </c>
      <c r="J402" s="247">
        <v>4</v>
      </c>
      <c r="K402" s="256" t="s">
        <v>188</v>
      </c>
      <c r="L402" s="254" t="s">
        <v>188</v>
      </c>
      <c r="M402" s="257" t="s">
        <v>188</v>
      </c>
      <c r="N402" s="254" t="s">
        <v>188</v>
      </c>
      <c r="O402" s="252" t="s">
        <v>188</v>
      </c>
      <c r="P402" s="244" t="s">
        <v>405</v>
      </c>
      <c r="Q402" s="244" t="s">
        <v>245</v>
      </c>
      <c r="R402" s="244" t="s">
        <v>241</v>
      </c>
      <c r="S402" s="244">
        <v>2</v>
      </c>
      <c r="T402" s="244">
        <v>4</v>
      </c>
      <c r="U402" s="252" t="s">
        <v>188</v>
      </c>
      <c r="V402" s="252" t="s">
        <v>188</v>
      </c>
      <c r="W402" s="253" t="s">
        <v>188</v>
      </c>
      <c r="X402" s="253" t="s">
        <v>188</v>
      </c>
      <c r="Y402" s="254" t="s">
        <v>188</v>
      </c>
      <c r="Z402" s="254" t="s">
        <v>188</v>
      </c>
      <c r="AA402" s="254" t="s">
        <v>188</v>
      </c>
      <c r="AB402" s="255" t="s">
        <v>188</v>
      </c>
    </row>
    <row r="403" spans="1:28" s="251" customFormat="1" ht="12" x14ac:dyDescent="0.2">
      <c r="A403" s="244" t="s">
        <v>405</v>
      </c>
      <c r="B403" s="244" t="s">
        <v>245</v>
      </c>
      <c r="C403" s="244" t="s">
        <v>241</v>
      </c>
      <c r="D403" s="244">
        <v>2</v>
      </c>
      <c r="E403" s="244">
        <v>5</v>
      </c>
      <c r="F403" s="245">
        <v>40487</v>
      </c>
      <c r="G403" s="245">
        <v>40513</v>
      </c>
      <c r="H403" s="246">
        <v>26</v>
      </c>
      <c r="I403" s="245">
        <v>40516</v>
      </c>
      <c r="J403" s="247">
        <v>3</v>
      </c>
      <c r="K403" s="256" t="s">
        <v>188</v>
      </c>
      <c r="L403" s="254" t="s">
        <v>188</v>
      </c>
      <c r="M403" s="257" t="s">
        <v>188</v>
      </c>
      <c r="N403" s="254" t="s">
        <v>188</v>
      </c>
      <c r="O403" s="252" t="s">
        <v>188</v>
      </c>
      <c r="P403" s="244" t="s">
        <v>405</v>
      </c>
      <c r="Q403" s="244" t="s">
        <v>245</v>
      </c>
      <c r="R403" s="244" t="s">
        <v>241</v>
      </c>
      <c r="S403" s="244">
        <v>2</v>
      </c>
      <c r="T403" s="244">
        <v>5</v>
      </c>
      <c r="U403" s="252" t="s">
        <v>188</v>
      </c>
      <c r="V403" s="252" t="s">
        <v>188</v>
      </c>
      <c r="W403" s="253" t="s">
        <v>188</v>
      </c>
      <c r="X403" s="253" t="s">
        <v>188</v>
      </c>
      <c r="Y403" s="254" t="s">
        <v>188</v>
      </c>
      <c r="Z403" s="254" t="s">
        <v>188</v>
      </c>
      <c r="AA403" s="254" t="s">
        <v>188</v>
      </c>
      <c r="AB403" s="255" t="s">
        <v>188</v>
      </c>
    </row>
    <row r="404" spans="1:28" s="251" customFormat="1" ht="12" x14ac:dyDescent="0.2">
      <c r="A404" s="244" t="s">
        <v>405</v>
      </c>
      <c r="B404" s="244" t="s">
        <v>245</v>
      </c>
      <c r="C404" s="244" t="s">
        <v>241</v>
      </c>
      <c r="D404" s="244">
        <v>2</v>
      </c>
      <c r="E404" s="244">
        <v>6</v>
      </c>
      <c r="F404" s="245">
        <v>40487</v>
      </c>
      <c r="G404" s="245">
        <v>40513</v>
      </c>
      <c r="H404" s="246">
        <v>26</v>
      </c>
      <c r="I404" s="245">
        <v>40516</v>
      </c>
      <c r="J404" s="247">
        <v>3</v>
      </c>
      <c r="K404" s="256" t="s">
        <v>188</v>
      </c>
      <c r="L404" s="254" t="s">
        <v>188</v>
      </c>
      <c r="M404" s="257" t="s">
        <v>188</v>
      </c>
      <c r="N404" s="254" t="s">
        <v>188</v>
      </c>
      <c r="O404" s="252" t="s">
        <v>188</v>
      </c>
      <c r="P404" s="244" t="s">
        <v>405</v>
      </c>
      <c r="Q404" s="244" t="s">
        <v>245</v>
      </c>
      <c r="R404" s="244" t="s">
        <v>241</v>
      </c>
      <c r="S404" s="244">
        <v>2</v>
      </c>
      <c r="T404" s="244">
        <v>6</v>
      </c>
      <c r="U404" s="252" t="s">
        <v>188</v>
      </c>
      <c r="V404" s="252" t="s">
        <v>188</v>
      </c>
      <c r="W404" s="253" t="s">
        <v>188</v>
      </c>
      <c r="X404" s="253" t="s">
        <v>188</v>
      </c>
      <c r="Y404" s="254" t="s">
        <v>188</v>
      </c>
      <c r="Z404" s="254" t="s">
        <v>188</v>
      </c>
      <c r="AA404" s="254" t="s">
        <v>188</v>
      </c>
      <c r="AB404" s="255" t="s">
        <v>188</v>
      </c>
    </row>
    <row r="405" spans="1:28" s="251" customFormat="1" ht="12" x14ac:dyDescent="0.2">
      <c r="A405" s="244" t="s">
        <v>405</v>
      </c>
      <c r="B405" s="244" t="s">
        <v>245</v>
      </c>
      <c r="C405" s="244" t="s">
        <v>241</v>
      </c>
      <c r="D405" s="244">
        <v>2</v>
      </c>
      <c r="E405" s="244">
        <v>7</v>
      </c>
      <c r="F405" s="245">
        <v>40487</v>
      </c>
      <c r="G405" s="245">
        <v>40515</v>
      </c>
      <c r="H405" s="246">
        <v>28</v>
      </c>
      <c r="I405" s="245">
        <v>40520</v>
      </c>
      <c r="J405" s="247">
        <v>5</v>
      </c>
      <c r="K405" s="256" t="s">
        <v>188</v>
      </c>
      <c r="L405" s="254" t="s">
        <v>188</v>
      </c>
      <c r="M405" s="257" t="s">
        <v>188</v>
      </c>
      <c r="N405" s="254" t="s">
        <v>188</v>
      </c>
      <c r="O405" s="252" t="s">
        <v>188</v>
      </c>
      <c r="P405" s="244" t="s">
        <v>405</v>
      </c>
      <c r="Q405" s="244" t="s">
        <v>245</v>
      </c>
      <c r="R405" s="244" t="s">
        <v>241</v>
      </c>
      <c r="S405" s="244">
        <v>2</v>
      </c>
      <c r="T405" s="244">
        <v>7</v>
      </c>
      <c r="U405" s="252" t="s">
        <v>188</v>
      </c>
      <c r="V405" s="252" t="s">
        <v>188</v>
      </c>
      <c r="W405" s="253" t="s">
        <v>188</v>
      </c>
      <c r="X405" s="253" t="s">
        <v>188</v>
      </c>
      <c r="Y405" s="254" t="s">
        <v>188</v>
      </c>
      <c r="Z405" s="254" t="s">
        <v>188</v>
      </c>
      <c r="AA405" s="254" t="s">
        <v>188</v>
      </c>
      <c r="AB405" s="255" t="s">
        <v>188</v>
      </c>
    </row>
    <row r="406" spans="1:28" s="251" customFormat="1" ht="12" x14ac:dyDescent="0.2">
      <c r="A406" s="244" t="s">
        <v>405</v>
      </c>
      <c r="B406" s="244" t="s">
        <v>245</v>
      </c>
      <c r="C406" s="244" t="s">
        <v>241</v>
      </c>
      <c r="D406" s="244">
        <v>2</v>
      </c>
      <c r="E406" s="244">
        <v>8</v>
      </c>
      <c r="F406" s="245">
        <v>40487</v>
      </c>
      <c r="G406" s="245">
        <v>40516</v>
      </c>
      <c r="H406" s="246">
        <v>29</v>
      </c>
      <c r="I406" s="245">
        <v>40525</v>
      </c>
      <c r="J406" s="247">
        <v>9</v>
      </c>
      <c r="K406" s="256" t="s">
        <v>188</v>
      </c>
      <c r="L406" s="254" t="s">
        <v>188</v>
      </c>
      <c r="M406" s="257" t="s">
        <v>188</v>
      </c>
      <c r="N406" s="254" t="s">
        <v>188</v>
      </c>
      <c r="O406" s="252" t="s">
        <v>188</v>
      </c>
      <c r="P406" s="244" t="s">
        <v>405</v>
      </c>
      <c r="Q406" s="244" t="s">
        <v>245</v>
      </c>
      <c r="R406" s="244" t="s">
        <v>241</v>
      </c>
      <c r="S406" s="244">
        <v>2</v>
      </c>
      <c r="T406" s="244">
        <v>8</v>
      </c>
      <c r="U406" s="252" t="s">
        <v>188</v>
      </c>
      <c r="V406" s="252" t="s">
        <v>188</v>
      </c>
      <c r="W406" s="253" t="s">
        <v>188</v>
      </c>
      <c r="X406" s="253" t="s">
        <v>188</v>
      </c>
      <c r="Y406" s="254" t="s">
        <v>188</v>
      </c>
      <c r="Z406" s="254" t="s">
        <v>188</v>
      </c>
      <c r="AA406" s="254" t="s">
        <v>188</v>
      </c>
      <c r="AB406" s="255" t="s">
        <v>188</v>
      </c>
    </row>
    <row r="407" spans="1:28" s="251" customFormat="1" ht="12" x14ac:dyDescent="0.2">
      <c r="A407" s="244" t="s">
        <v>405</v>
      </c>
      <c r="B407" s="244" t="s">
        <v>245</v>
      </c>
      <c r="C407" s="244" t="s">
        <v>241</v>
      </c>
      <c r="D407" s="244">
        <v>2</v>
      </c>
      <c r="E407" s="244">
        <v>9</v>
      </c>
      <c r="F407" s="245">
        <v>40487</v>
      </c>
      <c r="G407" s="245">
        <v>40516</v>
      </c>
      <c r="H407" s="246">
        <v>29</v>
      </c>
      <c r="I407" s="245">
        <v>40519</v>
      </c>
      <c r="J407" s="247">
        <v>3</v>
      </c>
      <c r="K407" s="256" t="s">
        <v>188</v>
      </c>
      <c r="L407" s="254" t="s">
        <v>188</v>
      </c>
      <c r="M407" s="257" t="s">
        <v>188</v>
      </c>
      <c r="N407" s="254" t="s">
        <v>188</v>
      </c>
      <c r="O407" s="252" t="s">
        <v>188</v>
      </c>
      <c r="P407" s="244" t="s">
        <v>405</v>
      </c>
      <c r="Q407" s="244" t="s">
        <v>245</v>
      </c>
      <c r="R407" s="244" t="s">
        <v>241</v>
      </c>
      <c r="S407" s="244">
        <v>2</v>
      </c>
      <c r="T407" s="244">
        <v>9</v>
      </c>
      <c r="U407" s="252" t="s">
        <v>188</v>
      </c>
      <c r="V407" s="252" t="s">
        <v>188</v>
      </c>
      <c r="W407" s="253" t="s">
        <v>188</v>
      </c>
      <c r="X407" s="253" t="s">
        <v>188</v>
      </c>
      <c r="Y407" s="254" t="s">
        <v>188</v>
      </c>
      <c r="Z407" s="254" t="s">
        <v>188</v>
      </c>
      <c r="AA407" s="254" t="s">
        <v>188</v>
      </c>
      <c r="AB407" s="255" t="s">
        <v>188</v>
      </c>
    </row>
    <row r="408" spans="1:28" s="251" customFormat="1" ht="12" x14ac:dyDescent="0.2">
      <c r="A408" s="244" t="s">
        <v>405</v>
      </c>
      <c r="B408" s="244" t="s">
        <v>245</v>
      </c>
      <c r="C408" s="244" t="s">
        <v>241</v>
      </c>
      <c r="D408" s="244">
        <v>2</v>
      </c>
      <c r="E408" s="244">
        <v>10</v>
      </c>
      <c r="F408" s="245">
        <v>40487</v>
      </c>
      <c r="G408" s="245">
        <v>40518</v>
      </c>
      <c r="H408" s="246">
        <v>31</v>
      </c>
      <c r="I408" s="245">
        <v>40521</v>
      </c>
      <c r="J408" s="247">
        <v>3</v>
      </c>
      <c r="K408" s="256" t="s">
        <v>188</v>
      </c>
      <c r="L408" s="254" t="s">
        <v>188</v>
      </c>
      <c r="M408" s="257" t="s">
        <v>188</v>
      </c>
      <c r="N408" s="254" t="s">
        <v>188</v>
      </c>
      <c r="O408" s="252" t="s">
        <v>188</v>
      </c>
      <c r="P408" s="244" t="s">
        <v>405</v>
      </c>
      <c r="Q408" s="244" t="s">
        <v>245</v>
      </c>
      <c r="R408" s="244" t="s">
        <v>241</v>
      </c>
      <c r="S408" s="244">
        <v>2</v>
      </c>
      <c r="T408" s="244">
        <v>10</v>
      </c>
      <c r="U408" s="252" t="s">
        <v>188</v>
      </c>
      <c r="V408" s="252" t="s">
        <v>188</v>
      </c>
      <c r="W408" s="253" t="s">
        <v>188</v>
      </c>
      <c r="X408" s="253" t="s">
        <v>188</v>
      </c>
      <c r="Y408" s="254" t="s">
        <v>188</v>
      </c>
      <c r="Z408" s="254" t="s">
        <v>188</v>
      </c>
      <c r="AA408" s="254" t="s">
        <v>188</v>
      </c>
      <c r="AB408" s="255" t="s">
        <v>188</v>
      </c>
    </row>
    <row r="409" spans="1:28" s="251" customFormat="1" ht="12" x14ac:dyDescent="0.2">
      <c r="A409" s="244" t="s">
        <v>405</v>
      </c>
      <c r="B409" s="244" t="s">
        <v>245</v>
      </c>
      <c r="C409" s="244" t="s">
        <v>241</v>
      </c>
      <c r="D409" s="244">
        <v>2</v>
      </c>
      <c r="E409" s="244">
        <v>11</v>
      </c>
      <c r="F409" s="256" t="s">
        <v>188</v>
      </c>
      <c r="G409" s="256" t="s">
        <v>188</v>
      </c>
      <c r="H409" s="254" t="s">
        <v>188</v>
      </c>
      <c r="I409" s="256" t="s">
        <v>188</v>
      </c>
      <c r="J409" s="257" t="s">
        <v>188</v>
      </c>
      <c r="K409" s="256" t="s">
        <v>188</v>
      </c>
      <c r="L409" s="254" t="s">
        <v>188</v>
      </c>
      <c r="M409" s="257" t="s">
        <v>188</v>
      </c>
      <c r="N409" s="254" t="s">
        <v>188</v>
      </c>
      <c r="O409" s="252" t="s">
        <v>188</v>
      </c>
      <c r="P409" s="244" t="s">
        <v>405</v>
      </c>
      <c r="Q409" s="244" t="s">
        <v>245</v>
      </c>
      <c r="R409" s="244" t="s">
        <v>241</v>
      </c>
      <c r="S409" s="244">
        <v>2</v>
      </c>
      <c r="T409" s="244">
        <v>11</v>
      </c>
      <c r="U409" s="252" t="s">
        <v>188</v>
      </c>
      <c r="V409" s="252" t="s">
        <v>188</v>
      </c>
      <c r="W409" s="253" t="s">
        <v>188</v>
      </c>
      <c r="X409" s="253" t="s">
        <v>188</v>
      </c>
      <c r="Y409" s="254" t="s">
        <v>188</v>
      </c>
      <c r="Z409" s="254" t="s">
        <v>188</v>
      </c>
      <c r="AA409" s="254" t="s">
        <v>188</v>
      </c>
      <c r="AB409" s="255" t="s">
        <v>188</v>
      </c>
    </row>
    <row r="410" spans="1:28" s="251" customFormat="1" ht="12" x14ac:dyDescent="0.2">
      <c r="A410" s="244" t="s">
        <v>405</v>
      </c>
      <c r="B410" s="244" t="s">
        <v>245</v>
      </c>
      <c r="C410" s="244" t="s">
        <v>241</v>
      </c>
      <c r="D410" s="244">
        <v>2</v>
      </c>
      <c r="E410" s="244">
        <v>12</v>
      </c>
      <c r="F410" s="256" t="s">
        <v>188</v>
      </c>
      <c r="G410" s="256" t="s">
        <v>188</v>
      </c>
      <c r="H410" s="254" t="s">
        <v>188</v>
      </c>
      <c r="I410" s="256" t="s">
        <v>188</v>
      </c>
      <c r="J410" s="257" t="s">
        <v>188</v>
      </c>
      <c r="K410" s="256" t="s">
        <v>188</v>
      </c>
      <c r="L410" s="254" t="s">
        <v>188</v>
      </c>
      <c r="M410" s="257" t="s">
        <v>188</v>
      </c>
      <c r="N410" s="254" t="s">
        <v>188</v>
      </c>
      <c r="O410" s="252" t="s">
        <v>188</v>
      </c>
      <c r="P410" s="244" t="s">
        <v>405</v>
      </c>
      <c r="Q410" s="244" t="s">
        <v>245</v>
      </c>
      <c r="R410" s="244" t="s">
        <v>241</v>
      </c>
      <c r="S410" s="244">
        <v>2</v>
      </c>
      <c r="T410" s="244">
        <v>12</v>
      </c>
      <c r="U410" s="252" t="s">
        <v>188</v>
      </c>
      <c r="V410" s="252" t="s">
        <v>188</v>
      </c>
      <c r="W410" s="253" t="s">
        <v>188</v>
      </c>
      <c r="X410" s="253" t="s">
        <v>188</v>
      </c>
      <c r="Y410" s="254" t="s">
        <v>188</v>
      </c>
      <c r="Z410" s="254" t="s">
        <v>188</v>
      </c>
      <c r="AA410" s="254" t="s">
        <v>188</v>
      </c>
      <c r="AB410" s="255" t="s">
        <v>188</v>
      </c>
    </row>
    <row r="411" spans="1:28" s="251" customFormat="1" ht="12" x14ac:dyDescent="0.2">
      <c r="A411" s="243" t="s">
        <v>405</v>
      </c>
      <c r="B411" s="243" t="s">
        <v>245</v>
      </c>
      <c r="C411" s="243" t="s">
        <v>241</v>
      </c>
      <c r="D411" s="244">
        <v>3</v>
      </c>
      <c r="E411" s="244">
        <v>1</v>
      </c>
      <c r="F411" s="245">
        <v>40487</v>
      </c>
      <c r="G411" s="245">
        <v>40513</v>
      </c>
      <c r="H411" s="246">
        <v>26</v>
      </c>
      <c r="I411" s="245">
        <v>40520</v>
      </c>
      <c r="J411" s="247">
        <v>7</v>
      </c>
      <c r="K411" s="245">
        <v>40515</v>
      </c>
      <c r="L411" s="246">
        <v>555</v>
      </c>
      <c r="M411" s="247">
        <v>10</v>
      </c>
      <c r="N411" s="246">
        <v>545</v>
      </c>
      <c r="O411" s="248">
        <v>0.98198198198198194</v>
      </c>
      <c r="P411" s="243" t="s">
        <v>405</v>
      </c>
      <c r="Q411" s="243" t="s">
        <v>245</v>
      </c>
      <c r="R411" s="243" t="s">
        <v>241</v>
      </c>
      <c r="S411" s="244">
        <v>3</v>
      </c>
      <c r="T411" s="244">
        <v>1</v>
      </c>
      <c r="U411" s="248">
        <v>0.94579811039283934</v>
      </c>
      <c r="V411" s="248">
        <v>0.66666666666666663</v>
      </c>
      <c r="W411" s="249">
        <v>31</v>
      </c>
      <c r="X411" s="249">
        <v>6</v>
      </c>
      <c r="Y411" s="246">
        <v>3</v>
      </c>
      <c r="Z411" s="246">
        <v>670.33333333333337</v>
      </c>
      <c r="AA411" s="246">
        <v>1902</v>
      </c>
      <c r="AB411" s="250">
        <v>634</v>
      </c>
    </row>
    <row r="412" spans="1:28" s="251" customFormat="1" ht="12" x14ac:dyDescent="0.2">
      <c r="A412" s="244" t="s">
        <v>405</v>
      </c>
      <c r="B412" s="244" t="s">
        <v>245</v>
      </c>
      <c r="C412" s="244" t="s">
        <v>241</v>
      </c>
      <c r="D412" s="244">
        <v>3</v>
      </c>
      <c r="E412" s="244">
        <v>2</v>
      </c>
      <c r="F412" s="245">
        <v>40487</v>
      </c>
      <c r="G412" s="245">
        <v>40514</v>
      </c>
      <c r="H412" s="246">
        <v>27</v>
      </c>
      <c r="I412" s="245">
        <v>40523</v>
      </c>
      <c r="J412" s="247">
        <v>9</v>
      </c>
      <c r="K412" s="245">
        <v>40521</v>
      </c>
      <c r="L412" s="246">
        <v>526</v>
      </c>
      <c r="M412" s="247">
        <v>25</v>
      </c>
      <c r="N412" s="246">
        <v>501</v>
      </c>
      <c r="O412" s="248">
        <v>0.95247148288973382</v>
      </c>
      <c r="P412" s="244" t="s">
        <v>405</v>
      </c>
      <c r="Q412" s="244" t="s">
        <v>245</v>
      </c>
      <c r="R412" s="244" t="s">
        <v>241</v>
      </c>
      <c r="S412" s="244">
        <v>3</v>
      </c>
      <c r="T412" s="244">
        <v>2</v>
      </c>
      <c r="U412" s="252" t="s">
        <v>188</v>
      </c>
      <c r="V412" s="252" t="s">
        <v>188</v>
      </c>
      <c r="W412" s="253" t="s">
        <v>188</v>
      </c>
      <c r="X412" s="253" t="s">
        <v>188</v>
      </c>
      <c r="Y412" s="254" t="s">
        <v>188</v>
      </c>
      <c r="Z412" s="254" t="s">
        <v>188</v>
      </c>
      <c r="AA412" s="254" t="s">
        <v>188</v>
      </c>
      <c r="AB412" s="255" t="s">
        <v>188</v>
      </c>
    </row>
    <row r="413" spans="1:28" s="251" customFormat="1" ht="12" x14ac:dyDescent="0.2">
      <c r="A413" s="244" t="s">
        <v>405</v>
      </c>
      <c r="B413" s="244" t="s">
        <v>245</v>
      </c>
      <c r="C413" s="244" t="s">
        <v>241</v>
      </c>
      <c r="D413" s="244">
        <v>3</v>
      </c>
      <c r="E413" s="244">
        <v>3</v>
      </c>
      <c r="F413" s="245">
        <v>40487</v>
      </c>
      <c r="G413" s="245">
        <v>40514</v>
      </c>
      <c r="H413" s="246">
        <v>27</v>
      </c>
      <c r="I413" s="245">
        <v>40519</v>
      </c>
      <c r="J413" s="247">
        <v>5</v>
      </c>
      <c r="K413" s="245">
        <v>40524</v>
      </c>
      <c r="L413" s="246">
        <v>930</v>
      </c>
      <c r="M413" s="247">
        <v>74</v>
      </c>
      <c r="N413" s="246">
        <v>856</v>
      </c>
      <c r="O413" s="248">
        <v>0.9204301075268817</v>
      </c>
      <c r="P413" s="244" t="s">
        <v>405</v>
      </c>
      <c r="Q413" s="244" t="s">
        <v>245</v>
      </c>
      <c r="R413" s="244" t="s">
        <v>241</v>
      </c>
      <c r="S413" s="244">
        <v>3</v>
      </c>
      <c r="T413" s="244">
        <v>3</v>
      </c>
      <c r="U413" s="252" t="s">
        <v>188</v>
      </c>
      <c r="V413" s="252" t="s">
        <v>188</v>
      </c>
      <c r="W413" s="253" t="s">
        <v>188</v>
      </c>
      <c r="X413" s="253" t="s">
        <v>188</v>
      </c>
      <c r="Y413" s="254" t="s">
        <v>188</v>
      </c>
      <c r="Z413" s="254" t="s">
        <v>188</v>
      </c>
      <c r="AA413" s="254" t="s">
        <v>188</v>
      </c>
      <c r="AB413" s="255" t="s">
        <v>188</v>
      </c>
    </row>
    <row r="414" spans="1:28" s="251" customFormat="1" ht="12" x14ac:dyDescent="0.2">
      <c r="A414" s="244" t="s">
        <v>405</v>
      </c>
      <c r="B414" s="244" t="s">
        <v>245</v>
      </c>
      <c r="C414" s="244" t="s">
        <v>241</v>
      </c>
      <c r="D414" s="244">
        <v>3</v>
      </c>
      <c r="E414" s="244">
        <v>4</v>
      </c>
      <c r="F414" s="245">
        <v>40487</v>
      </c>
      <c r="G414" s="245">
        <v>40517</v>
      </c>
      <c r="H414" s="246">
        <v>30</v>
      </c>
      <c r="I414" s="245">
        <v>40522</v>
      </c>
      <c r="J414" s="247">
        <v>5</v>
      </c>
      <c r="K414" s="256" t="s">
        <v>188</v>
      </c>
      <c r="L414" s="254" t="s">
        <v>188</v>
      </c>
      <c r="M414" s="257" t="s">
        <v>188</v>
      </c>
      <c r="N414" s="254" t="s">
        <v>188</v>
      </c>
      <c r="O414" s="252" t="s">
        <v>188</v>
      </c>
      <c r="P414" s="244" t="s">
        <v>405</v>
      </c>
      <c r="Q414" s="244" t="s">
        <v>245</v>
      </c>
      <c r="R414" s="244" t="s">
        <v>241</v>
      </c>
      <c r="S414" s="244">
        <v>3</v>
      </c>
      <c r="T414" s="244">
        <v>4</v>
      </c>
      <c r="U414" s="252" t="s">
        <v>188</v>
      </c>
      <c r="V414" s="252" t="s">
        <v>188</v>
      </c>
      <c r="W414" s="253" t="s">
        <v>188</v>
      </c>
      <c r="X414" s="253" t="s">
        <v>188</v>
      </c>
      <c r="Y414" s="254" t="s">
        <v>188</v>
      </c>
      <c r="Z414" s="254" t="s">
        <v>188</v>
      </c>
      <c r="AA414" s="254" t="s">
        <v>188</v>
      </c>
      <c r="AB414" s="255" t="s">
        <v>188</v>
      </c>
    </row>
    <row r="415" spans="1:28" s="251" customFormat="1" ht="12" x14ac:dyDescent="0.2">
      <c r="A415" s="244" t="s">
        <v>405</v>
      </c>
      <c r="B415" s="244" t="s">
        <v>245</v>
      </c>
      <c r="C415" s="244" t="s">
        <v>241</v>
      </c>
      <c r="D415" s="244">
        <v>3</v>
      </c>
      <c r="E415" s="244">
        <v>5</v>
      </c>
      <c r="F415" s="245">
        <v>40487</v>
      </c>
      <c r="G415" s="245">
        <v>40519</v>
      </c>
      <c r="H415" s="246">
        <v>32</v>
      </c>
      <c r="I415" s="245">
        <v>40530</v>
      </c>
      <c r="J415" s="247">
        <v>11</v>
      </c>
      <c r="K415" s="256" t="s">
        <v>188</v>
      </c>
      <c r="L415" s="254" t="s">
        <v>188</v>
      </c>
      <c r="M415" s="257" t="s">
        <v>188</v>
      </c>
      <c r="N415" s="254" t="s">
        <v>188</v>
      </c>
      <c r="O415" s="252" t="s">
        <v>188</v>
      </c>
      <c r="P415" s="244" t="s">
        <v>405</v>
      </c>
      <c r="Q415" s="244" t="s">
        <v>245</v>
      </c>
      <c r="R415" s="244" t="s">
        <v>241</v>
      </c>
      <c r="S415" s="244">
        <v>3</v>
      </c>
      <c r="T415" s="244">
        <v>5</v>
      </c>
      <c r="U415" s="252" t="s">
        <v>188</v>
      </c>
      <c r="V415" s="252" t="s">
        <v>188</v>
      </c>
      <c r="W415" s="253" t="s">
        <v>188</v>
      </c>
      <c r="X415" s="253" t="s">
        <v>188</v>
      </c>
      <c r="Y415" s="254" t="s">
        <v>188</v>
      </c>
      <c r="Z415" s="254" t="s">
        <v>188</v>
      </c>
      <c r="AA415" s="254" t="s">
        <v>188</v>
      </c>
      <c r="AB415" s="255" t="s">
        <v>188</v>
      </c>
    </row>
    <row r="416" spans="1:28" s="251" customFormat="1" ht="12" x14ac:dyDescent="0.2">
      <c r="A416" s="244" t="s">
        <v>405</v>
      </c>
      <c r="B416" s="244" t="s">
        <v>245</v>
      </c>
      <c r="C416" s="244" t="s">
        <v>241</v>
      </c>
      <c r="D416" s="244">
        <v>3</v>
      </c>
      <c r="E416" s="244">
        <v>6</v>
      </c>
      <c r="F416" s="245">
        <v>40487</v>
      </c>
      <c r="G416" s="245">
        <v>40520</v>
      </c>
      <c r="H416" s="246">
        <v>33</v>
      </c>
      <c r="I416" s="245">
        <v>40522</v>
      </c>
      <c r="J416" s="247">
        <v>2</v>
      </c>
      <c r="K416" s="256" t="s">
        <v>188</v>
      </c>
      <c r="L416" s="254" t="s">
        <v>188</v>
      </c>
      <c r="M416" s="257" t="s">
        <v>188</v>
      </c>
      <c r="N416" s="254" t="s">
        <v>188</v>
      </c>
      <c r="O416" s="252" t="s">
        <v>188</v>
      </c>
      <c r="P416" s="244" t="s">
        <v>405</v>
      </c>
      <c r="Q416" s="244" t="s">
        <v>245</v>
      </c>
      <c r="R416" s="244" t="s">
        <v>241</v>
      </c>
      <c r="S416" s="244">
        <v>3</v>
      </c>
      <c r="T416" s="244">
        <v>6</v>
      </c>
      <c r="U416" s="252" t="s">
        <v>188</v>
      </c>
      <c r="V416" s="252" t="s">
        <v>188</v>
      </c>
      <c r="W416" s="253" t="s">
        <v>188</v>
      </c>
      <c r="X416" s="253" t="s">
        <v>188</v>
      </c>
      <c r="Y416" s="254" t="s">
        <v>188</v>
      </c>
      <c r="Z416" s="254" t="s">
        <v>188</v>
      </c>
      <c r="AA416" s="254" t="s">
        <v>188</v>
      </c>
      <c r="AB416" s="255" t="s">
        <v>188</v>
      </c>
    </row>
    <row r="417" spans="1:28" s="251" customFormat="1" ht="12" x14ac:dyDescent="0.2">
      <c r="A417" s="244" t="s">
        <v>405</v>
      </c>
      <c r="B417" s="244" t="s">
        <v>245</v>
      </c>
      <c r="C417" s="244" t="s">
        <v>241</v>
      </c>
      <c r="D417" s="244">
        <v>3</v>
      </c>
      <c r="E417" s="244">
        <v>7</v>
      </c>
      <c r="F417" s="245">
        <v>40487</v>
      </c>
      <c r="G417" s="245">
        <v>40523</v>
      </c>
      <c r="H417" s="246">
        <v>36</v>
      </c>
      <c r="I417" s="245">
        <v>40530</v>
      </c>
      <c r="J417" s="247">
        <v>7</v>
      </c>
      <c r="K417" s="256" t="s">
        <v>188</v>
      </c>
      <c r="L417" s="254" t="s">
        <v>188</v>
      </c>
      <c r="M417" s="257" t="s">
        <v>188</v>
      </c>
      <c r="N417" s="254" t="s">
        <v>188</v>
      </c>
      <c r="O417" s="252" t="s">
        <v>188</v>
      </c>
      <c r="P417" s="244" t="s">
        <v>405</v>
      </c>
      <c r="Q417" s="244" t="s">
        <v>245</v>
      </c>
      <c r="R417" s="244" t="s">
        <v>241</v>
      </c>
      <c r="S417" s="244">
        <v>3</v>
      </c>
      <c r="T417" s="244">
        <v>7</v>
      </c>
      <c r="U417" s="252" t="s">
        <v>188</v>
      </c>
      <c r="V417" s="252" t="s">
        <v>188</v>
      </c>
      <c r="W417" s="253" t="s">
        <v>188</v>
      </c>
      <c r="X417" s="253" t="s">
        <v>188</v>
      </c>
      <c r="Y417" s="254" t="s">
        <v>188</v>
      </c>
      <c r="Z417" s="254" t="s">
        <v>188</v>
      </c>
      <c r="AA417" s="254" t="s">
        <v>188</v>
      </c>
      <c r="AB417" s="255" t="s">
        <v>188</v>
      </c>
    </row>
    <row r="418" spans="1:28" s="251" customFormat="1" ht="12" x14ac:dyDescent="0.2">
      <c r="A418" s="244" t="s">
        <v>405</v>
      </c>
      <c r="B418" s="244" t="s">
        <v>245</v>
      </c>
      <c r="C418" s="244" t="s">
        <v>241</v>
      </c>
      <c r="D418" s="244">
        <v>3</v>
      </c>
      <c r="E418" s="244">
        <v>8</v>
      </c>
      <c r="F418" s="245">
        <v>40487</v>
      </c>
      <c r="G418" s="245">
        <v>40529</v>
      </c>
      <c r="H418" s="246">
        <v>42</v>
      </c>
      <c r="I418" s="245">
        <v>40530</v>
      </c>
      <c r="J418" s="247">
        <v>1</v>
      </c>
      <c r="K418" s="256" t="s">
        <v>188</v>
      </c>
      <c r="L418" s="254" t="s">
        <v>188</v>
      </c>
      <c r="M418" s="257" t="s">
        <v>188</v>
      </c>
      <c r="N418" s="254" t="s">
        <v>188</v>
      </c>
      <c r="O418" s="252" t="s">
        <v>188</v>
      </c>
      <c r="P418" s="244" t="s">
        <v>405</v>
      </c>
      <c r="Q418" s="244" t="s">
        <v>245</v>
      </c>
      <c r="R418" s="244" t="s">
        <v>241</v>
      </c>
      <c r="S418" s="244">
        <v>3</v>
      </c>
      <c r="T418" s="244">
        <v>8</v>
      </c>
      <c r="U418" s="252" t="s">
        <v>188</v>
      </c>
      <c r="V418" s="252" t="s">
        <v>188</v>
      </c>
      <c r="W418" s="253" t="s">
        <v>188</v>
      </c>
      <c r="X418" s="253" t="s">
        <v>188</v>
      </c>
      <c r="Y418" s="254" t="s">
        <v>188</v>
      </c>
      <c r="Z418" s="254" t="s">
        <v>188</v>
      </c>
      <c r="AA418" s="254" t="s">
        <v>188</v>
      </c>
      <c r="AB418" s="255" t="s">
        <v>188</v>
      </c>
    </row>
    <row r="419" spans="1:28" s="251" customFormat="1" ht="12" x14ac:dyDescent="0.2">
      <c r="A419" s="244" t="s">
        <v>405</v>
      </c>
      <c r="B419" s="244" t="s">
        <v>245</v>
      </c>
      <c r="C419" s="244" t="s">
        <v>241</v>
      </c>
      <c r="D419" s="244">
        <v>3</v>
      </c>
      <c r="E419" s="244">
        <v>9</v>
      </c>
      <c r="F419" s="256" t="s">
        <v>188</v>
      </c>
      <c r="G419" s="256" t="s">
        <v>188</v>
      </c>
      <c r="H419" s="254" t="s">
        <v>188</v>
      </c>
      <c r="I419" s="256" t="s">
        <v>188</v>
      </c>
      <c r="J419" s="257" t="s">
        <v>188</v>
      </c>
      <c r="K419" s="256" t="s">
        <v>188</v>
      </c>
      <c r="L419" s="254" t="s">
        <v>188</v>
      </c>
      <c r="M419" s="257" t="s">
        <v>188</v>
      </c>
      <c r="N419" s="254" t="s">
        <v>188</v>
      </c>
      <c r="O419" s="252" t="s">
        <v>188</v>
      </c>
      <c r="P419" s="244" t="s">
        <v>405</v>
      </c>
      <c r="Q419" s="244" t="s">
        <v>245</v>
      </c>
      <c r="R419" s="244" t="s">
        <v>241</v>
      </c>
      <c r="S419" s="244">
        <v>3</v>
      </c>
      <c r="T419" s="244">
        <v>9</v>
      </c>
      <c r="U419" s="252" t="s">
        <v>188</v>
      </c>
      <c r="V419" s="252" t="s">
        <v>188</v>
      </c>
      <c r="W419" s="253" t="s">
        <v>188</v>
      </c>
      <c r="X419" s="253" t="s">
        <v>188</v>
      </c>
      <c r="Y419" s="254" t="s">
        <v>188</v>
      </c>
      <c r="Z419" s="254" t="s">
        <v>188</v>
      </c>
      <c r="AA419" s="254" t="s">
        <v>188</v>
      </c>
      <c r="AB419" s="255" t="s">
        <v>188</v>
      </c>
    </row>
    <row r="420" spans="1:28" s="251" customFormat="1" ht="12" x14ac:dyDescent="0.2">
      <c r="A420" s="244" t="s">
        <v>405</v>
      </c>
      <c r="B420" s="244" t="s">
        <v>245</v>
      </c>
      <c r="C420" s="244" t="s">
        <v>241</v>
      </c>
      <c r="D420" s="244">
        <v>3</v>
      </c>
      <c r="E420" s="244">
        <v>10</v>
      </c>
      <c r="F420" s="256" t="s">
        <v>188</v>
      </c>
      <c r="G420" s="256" t="s">
        <v>188</v>
      </c>
      <c r="H420" s="254" t="s">
        <v>188</v>
      </c>
      <c r="I420" s="256" t="s">
        <v>188</v>
      </c>
      <c r="J420" s="257" t="s">
        <v>188</v>
      </c>
      <c r="K420" s="256" t="s">
        <v>188</v>
      </c>
      <c r="L420" s="254" t="s">
        <v>188</v>
      </c>
      <c r="M420" s="257" t="s">
        <v>188</v>
      </c>
      <c r="N420" s="254" t="s">
        <v>188</v>
      </c>
      <c r="O420" s="252" t="s">
        <v>188</v>
      </c>
      <c r="P420" s="244" t="s">
        <v>405</v>
      </c>
      <c r="Q420" s="244" t="s">
        <v>245</v>
      </c>
      <c r="R420" s="244" t="s">
        <v>241</v>
      </c>
      <c r="S420" s="244">
        <v>3</v>
      </c>
      <c r="T420" s="244">
        <v>10</v>
      </c>
      <c r="U420" s="252" t="s">
        <v>188</v>
      </c>
      <c r="V420" s="252" t="s">
        <v>188</v>
      </c>
      <c r="W420" s="253" t="s">
        <v>188</v>
      </c>
      <c r="X420" s="253" t="s">
        <v>188</v>
      </c>
      <c r="Y420" s="254" t="s">
        <v>188</v>
      </c>
      <c r="Z420" s="254" t="s">
        <v>188</v>
      </c>
      <c r="AA420" s="254" t="s">
        <v>188</v>
      </c>
      <c r="AB420" s="255" t="s">
        <v>188</v>
      </c>
    </row>
    <row r="421" spans="1:28" s="251" customFormat="1" ht="12" x14ac:dyDescent="0.2">
      <c r="A421" s="244" t="s">
        <v>405</v>
      </c>
      <c r="B421" s="244" t="s">
        <v>245</v>
      </c>
      <c r="C421" s="244" t="s">
        <v>241</v>
      </c>
      <c r="D421" s="244">
        <v>3</v>
      </c>
      <c r="E421" s="244">
        <v>11</v>
      </c>
      <c r="F421" s="256" t="s">
        <v>188</v>
      </c>
      <c r="G421" s="256" t="s">
        <v>188</v>
      </c>
      <c r="H421" s="254" t="s">
        <v>188</v>
      </c>
      <c r="I421" s="256" t="s">
        <v>188</v>
      </c>
      <c r="J421" s="257" t="s">
        <v>188</v>
      </c>
      <c r="K421" s="256" t="s">
        <v>188</v>
      </c>
      <c r="L421" s="254" t="s">
        <v>188</v>
      </c>
      <c r="M421" s="257" t="s">
        <v>188</v>
      </c>
      <c r="N421" s="254" t="s">
        <v>188</v>
      </c>
      <c r="O421" s="252" t="s">
        <v>188</v>
      </c>
      <c r="P421" s="244" t="s">
        <v>405</v>
      </c>
      <c r="Q421" s="244" t="s">
        <v>245</v>
      </c>
      <c r="R421" s="244" t="s">
        <v>241</v>
      </c>
      <c r="S421" s="244">
        <v>3</v>
      </c>
      <c r="T421" s="244">
        <v>11</v>
      </c>
      <c r="U421" s="252" t="s">
        <v>188</v>
      </c>
      <c r="V421" s="252" t="s">
        <v>188</v>
      </c>
      <c r="W421" s="253" t="s">
        <v>188</v>
      </c>
      <c r="X421" s="253" t="s">
        <v>188</v>
      </c>
      <c r="Y421" s="254" t="s">
        <v>188</v>
      </c>
      <c r="Z421" s="254" t="s">
        <v>188</v>
      </c>
      <c r="AA421" s="254" t="s">
        <v>188</v>
      </c>
      <c r="AB421" s="255" t="s">
        <v>188</v>
      </c>
    </row>
    <row r="422" spans="1:28" s="251" customFormat="1" ht="12" x14ac:dyDescent="0.2">
      <c r="A422" s="244" t="s">
        <v>405</v>
      </c>
      <c r="B422" s="244" t="s">
        <v>245</v>
      </c>
      <c r="C422" s="244" t="s">
        <v>241</v>
      </c>
      <c r="D422" s="244">
        <v>3</v>
      </c>
      <c r="E422" s="244">
        <v>12</v>
      </c>
      <c r="F422" s="256" t="s">
        <v>188</v>
      </c>
      <c r="G422" s="256" t="s">
        <v>188</v>
      </c>
      <c r="H422" s="254" t="s">
        <v>188</v>
      </c>
      <c r="I422" s="256" t="s">
        <v>188</v>
      </c>
      <c r="J422" s="257" t="s">
        <v>188</v>
      </c>
      <c r="K422" s="256" t="s">
        <v>188</v>
      </c>
      <c r="L422" s="254" t="s">
        <v>188</v>
      </c>
      <c r="M422" s="257" t="s">
        <v>188</v>
      </c>
      <c r="N422" s="254" t="s">
        <v>188</v>
      </c>
      <c r="O422" s="252" t="s">
        <v>188</v>
      </c>
      <c r="P422" s="244" t="s">
        <v>405</v>
      </c>
      <c r="Q422" s="244" t="s">
        <v>245</v>
      </c>
      <c r="R422" s="244" t="s">
        <v>241</v>
      </c>
      <c r="S422" s="244">
        <v>3</v>
      </c>
      <c r="T422" s="244">
        <v>12</v>
      </c>
      <c r="U422" s="252" t="s">
        <v>188</v>
      </c>
      <c r="V422" s="252" t="s">
        <v>188</v>
      </c>
      <c r="W422" s="253" t="s">
        <v>188</v>
      </c>
      <c r="X422" s="253" t="s">
        <v>188</v>
      </c>
      <c r="Y422" s="254" t="s">
        <v>188</v>
      </c>
      <c r="Z422" s="254" t="s">
        <v>188</v>
      </c>
      <c r="AA422" s="254" t="s">
        <v>188</v>
      </c>
      <c r="AB422" s="255" t="s">
        <v>188</v>
      </c>
    </row>
    <row r="423" spans="1:28" s="251" customFormat="1" ht="12" x14ac:dyDescent="0.2">
      <c r="A423" s="243" t="s">
        <v>405</v>
      </c>
      <c r="B423" s="243" t="s">
        <v>245</v>
      </c>
      <c r="C423" s="243" t="s">
        <v>241</v>
      </c>
      <c r="D423" s="244">
        <v>4</v>
      </c>
      <c r="E423" s="244">
        <v>1</v>
      </c>
      <c r="F423" s="245">
        <v>40487</v>
      </c>
      <c r="G423" s="245">
        <v>40512</v>
      </c>
      <c r="H423" s="246">
        <v>25</v>
      </c>
      <c r="I423" s="245">
        <v>40516</v>
      </c>
      <c r="J423" s="247">
        <v>4</v>
      </c>
      <c r="K423" s="245">
        <v>40526</v>
      </c>
      <c r="L423" s="246">
        <v>649</v>
      </c>
      <c r="M423" s="247">
        <v>649</v>
      </c>
      <c r="N423" s="246">
        <v>0</v>
      </c>
      <c r="O423" s="248">
        <v>0</v>
      </c>
      <c r="P423" s="243" t="s">
        <v>405</v>
      </c>
      <c r="Q423" s="243" t="s">
        <v>245</v>
      </c>
      <c r="R423" s="243" t="s">
        <v>241</v>
      </c>
      <c r="S423" s="244">
        <v>4</v>
      </c>
      <c r="T423" s="244">
        <v>1</v>
      </c>
      <c r="U423" s="248">
        <v>0.5813813813813814</v>
      </c>
      <c r="V423" s="248">
        <v>0.58333333333333337</v>
      </c>
      <c r="W423" s="249">
        <v>36</v>
      </c>
      <c r="X423" s="249">
        <v>4</v>
      </c>
      <c r="Y423" s="246">
        <v>2</v>
      </c>
      <c r="Z423" s="246">
        <v>832.5</v>
      </c>
      <c r="AA423" s="246">
        <v>968</v>
      </c>
      <c r="AB423" s="250">
        <v>484</v>
      </c>
    </row>
    <row r="424" spans="1:28" s="251" customFormat="1" ht="12" x14ac:dyDescent="0.2">
      <c r="A424" s="244" t="s">
        <v>405</v>
      </c>
      <c r="B424" s="244" t="s">
        <v>245</v>
      </c>
      <c r="C424" s="244" t="s">
        <v>241</v>
      </c>
      <c r="D424" s="244">
        <v>4</v>
      </c>
      <c r="E424" s="244">
        <v>2</v>
      </c>
      <c r="F424" s="245">
        <v>40487</v>
      </c>
      <c r="G424" s="245">
        <v>40516</v>
      </c>
      <c r="H424" s="246">
        <v>29</v>
      </c>
      <c r="I424" s="245">
        <v>40520</v>
      </c>
      <c r="J424" s="247">
        <v>4</v>
      </c>
      <c r="K424" s="245">
        <v>40527</v>
      </c>
      <c r="L424" s="246">
        <v>1016</v>
      </c>
      <c r="M424" s="247">
        <v>48</v>
      </c>
      <c r="N424" s="246">
        <v>968</v>
      </c>
      <c r="O424" s="248">
        <v>0.952755905511811</v>
      </c>
      <c r="P424" s="244" t="s">
        <v>405</v>
      </c>
      <c r="Q424" s="244" t="s">
        <v>245</v>
      </c>
      <c r="R424" s="244" t="s">
        <v>241</v>
      </c>
      <c r="S424" s="244">
        <v>4</v>
      </c>
      <c r="T424" s="244">
        <v>2</v>
      </c>
      <c r="U424" s="252" t="s">
        <v>188</v>
      </c>
      <c r="V424" s="252" t="s">
        <v>188</v>
      </c>
      <c r="W424" s="253" t="s">
        <v>188</v>
      </c>
      <c r="X424" s="253" t="s">
        <v>188</v>
      </c>
      <c r="Y424" s="254" t="s">
        <v>188</v>
      </c>
      <c r="Z424" s="254" t="s">
        <v>188</v>
      </c>
      <c r="AA424" s="254" t="s">
        <v>188</v>
      </c>
      <c r="AB424" s="255" t="s">
        <v>188</v>
      </c>
    </row>
    <row r="425" spans="1:28" s="251" customFormat="1" ht="12" x14ac:dyDescent="0.2">
      <c r="A425" s="244" t="s">
        <v>405</v>
      </c>
      <c r="B425" s="244" t="s">
        <v>245</v>
      </c>
      <c r="C425" s="244" t="s">
        <v>241</v>
      </c>
      <c r="D425" s="244">
        <v>4</v>
      </c>
      <c r="E425" s="244">
        <v>3</v>
      </c>
      <c r="F425" s="245">
        <v>40487</v>
      </c>
      <c r="G425" s="245">
        <v>40518</v>
      </c>
      <c r="H425" s="246">
        <v>31</v>
      </c>
      <c r="I425" s="245">
        <v>40522</v>
      </c>
      <c r="J425" s="247">
        <v>4</v>
      </c>
      <c r="K425" s="256" t="s">
        <v>188</v>
      </c>
      <c r="L425" s="254" t="s">
        <v>188</v>
      </c>
      <c r="M425" s="257" t="s">
        <v>188</v>
      </c>
      <c r="N425" s="254" t="s">
        <v>188</v>
      </c>
      <c r="O425" s="252" t="s">
        <v>188</v>
      </c>
      <c r="P425" s="244" t="s">
        <v>405</v>
      </c>
      <c r="Q425" s="244" t="s">
        <v>245</v>
      </c>
      <c r="R425" s="244" t="s">
        <v>241</v>
      </c>
      <c r="S425" s="244">
        <v>4</v>
      </c>
      <c r="T425" s="244">
        <v>3</v>
      </c>
      <c r="U425" s="252" t="s">
        <v>188</v>
      </c>
      <c r="V425" s="252" t="s">
        <v>188</v>
      </c>
      <c r="W425" s="253" t="s">
        <v>188</v>
      </c>
      <c r="X425" s="253" t="s">
        <v>188</v>
      </c>
      <c r="Y425" s="254" t="s">
        <v>188</v>
      </c>
      <c r="Z425" s="254" t="s">
        <v>188</v>
      </c>
      <c r="AA425" s="254" t="s">
        <v>188</v>
      </c>
      <c r="AB425" s="255" t="s">
        <v>188</v>
      </c>
    </row>
    <row r="426" spans="1:28" s="251" customFormat="1" ht="12" x14ac:dyDescent="0.2">
      <c r="A426" s="244" t="s">
        <v>405</v>
      </c>
      <c r="B426" s="244" t="s">
        <v>245</v>
      </c>
      <c r="C426" s="244" t="s">
        <v>241</v>
      </c>
      <c r="D426" s="244">
        <v>4</v>
      </c>
      <c r="E426" s="244">
        <v>4</v>
      </c>
      <c r="F426" s="245">
        <v>40487</v>
      </c>
      <c r="G426" s="245">
        <v>40523</v>
      </c>
      <c r="H426" s="246">
        <v>36</v>
      </c>
      <c r="I426" s="245">
        <v>40534</v>
      </c>
      <c r="J426" s="247">
        <v>11</v>
      </c>
      <c r="K426" s="256" t="s">
        <v>188</v>
      </c>
      <c r="L426" s="254" t="s">
        <v>188</v>
      </c>
      <c r="M426" s="257" t="s">
        <v>188</v>
      </c>
      <c r="N426" s="254" t="s">
        <v>188</v>
      </c>
      <c r="O426" s="252" t="s">
        <v>188</v>
      </c>
      <c r="P426" s="244" t="s">
        <v>405</v>
      </c>
      <c r="Q426" s="244" t="s">
        <v>245</v>
      </c>
      <c r="R426" s="244" t="s">
        <v>241</v>
      </c>
      <c r="S426" s="244">
        <v>4</v>
      </c>
      <c r="T426" s="244">
        <v>4</v>
      </c>
      <c r="U426" s="252" t="s">
        <v>188</v>
      </c>
      <c r="V426" s="252" t="s">
        <v>188</v>
      </c>
      <c r="W426" s="253" t="s">
        <v>188</v>
      </c>
      <c r="X426" s="253" t="s">
        <v>188</v>
      </c>
      <c r="Y426" s="254" t="s">
        <v>188</v>
      </c>
      <c r="Z426" s="254" t="s">
        <v>188</v>
      </c>
      <c r="AA426" s="254" t="s">
        <v>188</v>
      </c>
      <c r="AB426" s="255" t="s">
        <v>188</v>
      </c>
    </row>
    <row r="427" spans="1:28" s="251" customFormat="1" ht="12" x14ac:dyDescent="0.2">
      <c r="A427" s="244" t="s">
        <v>405</v>
      </c>
      <c r="B427" s="244" t="s">
        <v>245</v>
      </c>
      <c r="C427" s="244" t="s">
        <v>241</v>
      </c>
      <c r="D427" s="244">
        <v>4</v>
      </c>
      <c r="E427" s="244">
        <v>5</v>
      </c>
      <c r="F427" s="245">
        <v>40487</v>
      </c>
      <c r="G427" s="245">
        <v>40524</v>
      </c>
      <c r="H427" s="246">
        <v>37</v>
      </c>
      <c r="I427" s="245">
        <v>40529</v>
      </c>
      <c r="J427" s="247">
        <v>5</v>
      </c>
      <c r="K427" s="256" t="s">
        <v>188</v>
      </c>
      <c r="L427" s="254" t="s">
        <v>188</v>
      </c>
      <c r="M427" s="257" t="s">
        <v>188</v>
      </c>
      <c r="N427" s="254" t="s">
        <v>188</v>
      </c>
      <c r="O427" s="252" t="s">
        <v>188</v>
      </c>
      <c r="P427" s="244" t="s">
        <v>405</v>
      </c>
      <c r="Q427" s="244" t="s">
        <v>245</v>
      </c>
      <c r="R427" s="244" t="s">
        <v>241</v>
      </c>
      <c r="S427" s="244">
        <v>4</v>
      </c>
      <c r="T427" s="244">
        <v>5</v>
      </c>
      <c r="U427" s="252" t="s">
        <v>188</v>
      </c>
      <c r="V427" s="252" t="s">
        <v>188</v>
      </c>
      <c r="W427" s="253" t="s">
        <v>188</v>
      </c>
      <c r="X427" s="253" t="s">
        <v>188</v>
      </c>
      <c r="Y427" s="254" t="s">
        <v>188</v>
      </c>
      <c r="Z427" s="254" t="s">
        <v>188</v>
      </c>
      <c r="AA427" s="254" t="s">
        <v>188</v>
      </c>
      <c r="AB427" s="255" t="s">
        <v>188</v>
      </c>
    </row>
    <row r="428" spans="1:28" s="251" customFormat="1" ht="12" x14ac:dyDescent="0.2">
      <c r="A428" s="244" t="s">
        <v>405</v>
      </c>
      <c r="B428" s="244" t="s">
        <v>245</v>
      </c>
      <c r="C428" s="244" t="s">
        <v>241</v>
      </c>
      <c r="D428" s="244">
        <v>4</v>
      </c>
      <c r="E428" s="244">
        <v>6</v>
      </c>
      <c r="F428" s="245">
        <v>40487</v>
      </c>
      <c r="G428" s="245">
        <v>40524</v>
      </c>
      <c r="H428" s="246">
        <v>37</v>
      </c>
      <c r="I428" s="245">
        <v>40529</v>
      </c>
      <c r="J428" s="247">
        <v>5</v>
      </c>
      <c r="K428" s="256" t="s">
        <v>188</v>
      </c>
      <c r="L428" s="254" t="s">
        <v>188</v>
      </c>
      <c r="M428" s="257" t="s">
        <v>188</v>
      </c>
      <c r="N428" s="254" t="s">
        <v>188</v>
      </c>
      <c r="O428" s="252" t="s">
        <v>188</v>
      </c>
      <c r="P428" s="244" t="s">
        <v>405</v>
      </c>
      <c r="Q428" s="244" t="s">
        <v>245</v>
      </c>
      <c r="R428" s="244" t="s">
        <v>241</v>
      </c>
      <c r="S428" s="244">
        <v>4</v>
      </c>
      <c r="T428" s="244">
        <v>6</v>
      </c>
      <c r="U428" s="252" t="s">
        <v>188</v>
      </c>
      <c r="V428" s="252" t="s">
        <v>188</v>
      </c>
      <c r="W428" s="253" t="s">
        <v>188</v>
      </c>
      <c r="X428" s="253" t="s">
        <v>188</v>
      </c>
      <c r="Y428" s="254" t="s">
        <v>188</v>
      </c>
      <c r="Z428" s="254" t="s">
        <v>188</v>
      </c>
      <c r="AA428" s="254" t="s">
        <v>188</v>
      </c>
      <c r="AB428" s="255" t="s">
        <v>188</v>
      </c>
    </row>
    <row r="429" spans="1:28" s="251" customFormat="1" ht="12" x14ac:dyDescent="0.2">
      <c r="A429" s="244" t="s">
        <v>405</v>
      </c>
      <c r="B429" s="244" t="s">
        <v>245</v>
      </c>
      <c r="C429" s="244" t="s">
        <v>241</v>
      </c>
      <c r="D429" s="244">
        <v>4</v>
      </c>
      <c r="E429" s="244">
        <v>7</v>
      </c>
      <c r="F429" s="245">
        <v>40487</v>
      </c>
      <c r="G429" s="245">
        <v>40527</v>
      </c>
      <c r="H429" s="246">
        <v>40</v>
      </c>
      <c r="I429" s="245">
        <v>40530</v>
      </c>
      <c r="J429" s="247">
        <v>3</v>
      </c>
      <c r="K429" s="256" t="s">
        <v>188</v>
      </c>
      <c r="L429" s="254" t="s">
        <v>188</v>
      </c>
      <c r="M429" s="257" t="s">
        <v>188</v>
      </c>
      <c r="N429" s="254" t="s">
        <v>188</v>
      </c>
      <c r="O429" s="252" t="s">
        <v>188</v>
      </c>
      <c r="P429" s="244" t="s">
        <v>405</v>
      </c>
      <c r="Q429" s="244" t="s">
        <v>245</v>
      </c>
      <c r="R429" s="244" t="s">
        <v>241</v>
      </c>
      <c r="S429" s="244">
        <v>4</v>
      </c>
      <c r="T429" s="244">
        <v>7</v>
      </c>
      <c r="U429" s="252" t="s">
        <v>188</v>
      </c>
      <c r="V429" s="252" t="s">
        <v>188</v>
      </c>
      <c r="W429" s="253" t="s">
        <v>188</v>
      </c>
      <c r="X429" s="253" t="s">
        <v>188</v>
      </c>
      <c r="Y429" s="254" t="s">
        <v>188</v>
      </c>
      <c r="Z429" s="254" t="s">
        <v>188</v>
      </c>
      <c r="AA429" s="254" t="s">
        <v>188</v>
      </c>
      <c r="AB429" s="255" t="s">
        <v>188</v>
      </c>
    </row>
    <row r="430" spans="1:28" s="251" customFormat="1" ht="12" x14ac:dyDescent="0.2">
      <c r="A430" s="244" t="s">
        <v>405</v>
      </c>
      <c r="B430" s="244" t="s">
        <v>245</v>
      </c>
      <c r="C430" s="244" t="s">
        <v>241</v>
      </c>
      <c r="D430" s="244">
        <v>4</v>
      </c>
      <c r="E430" s="244">
        <v>8</v>
      </c>
      <c r="F430" s="256" t="s">
        <v>188</v>
      </c>
      <c r="G430" s="256" t="s">
        <v>188</v>
      </c>
      <c r="H430" s="254" t="s">
        <v>188</v>
      </c>
      <c r="I430" s="256" t="s">
        <v>188</v>
      </c>
      <c r="J430" s="257" t="s">
        <v>188</v>
      </c>
      <c r="K430" s="256" t="s">
        <v>188</v>
      </c>
      <c r="L430" s="254" t="s">
        <v>188</v>
      </c>
      <c r="M430" s="257" t="s">
        <v>188</v>
      </c>
      <c r="N430" s="254" t="s">
        <v>188</v>
      </c>
      <c r="O430" s="252" t="s">
        <v>188</v>
      </c>
      <c r="P430" s="244" t="s">
        <v>405</v>
      </c>
      <c r="Q430" s="244" t="s">
        <v>245</v>
      </c>
      <c r="R430" s="244" t="s">
        <v>241</v>
      </c>
      <c r="S430" s="244">
        <v>4</v>
      </c>
      <c r="T430" s="244">
        <v>8</v>
      </c>
      <c r="U430" s="252" t="s">
        <v>188</v>
      </c>
      <c r="V430" s="252" t="s">
        <v>188</v>
      </c>
      <c r="W430" s="253" t="s">
        <v>188</v>
      </c>
      <c r="X430" s="253" t="s">
        <v>188</v>
      </c>
      <c r="Y430" s="254" t="s">
        <v>188</v>
      </c>
      <c r="Z430" s="254" t="s">
        <v>188</v>
      </c>
      <c r="AA430" s="254" t="s">
        <v>188</v>
      </c>
      <c r="AB430" s="255" t="s">
        <v>188</v>
      </c>
    </row>
    <row r="431" spans="1:28" s="251" customFormat="1" ht="12" x14ac:dyDescent="0.2">
      <c r="A431" s="244" t="s">
        <v>405</v>
      </c>
      <c r="B431" s="244" t="s">
        <v>245</v>
      </c>
      <c r="C431" s="244" t="s">
        <v>241</v>
      </c>
      <c r="D431" s="244">
        <v>4</v>
      </c>
      <c r="E431" s="244">
        <v>9</v>
      </c>
      <c r="F431" s="256" t="s">
        <v>188</v>
      </c>
      <c r="G431" s="256" t="s">
        <v>188</v>
      </c>
      <c r="H431" s="254" t="s">
        <v>188</v>
      </c>
      <c r="I431" s="256" t="s">
        <v>188</v>
      </c>
      <c r="J431" s="257" t="s">
        <v>188</v>
      </c>
      <c r="K431" s="256" t="s">
        <v>188</v>
      </c>
      <c r="L431" s="254" t="s">
        <v>188</v>
      </c>
      <c r="M431" s="257" t="s">
        <v>188</v>
      </c>
      <c r="N431" s="254" t="s">
        <v>188</v>
      </c>
      <c r="O431" s="252" t="s">
        <v>188</v>
      </c>
      <c r="P431" s="244" t="s">
        <v>405</v>
      </c>
      <c r="Q431" s="244" t="s">
        <v>245</v>
      </c>
      <c r="R431" s="244" t="s">
        <v>241</v>
      </c>
      <c r="S431" s="244">
        <v>4</v>
      </c>
      <c r="T431" s="244">
        <v>9</v>
      </c>
      <c r="U431" s="252" t="s">
        <v>188</v>
      </c>
      <c r="V431" s="252" t="s">
        <v>188</v>
      </c>
      <c r="W431" s="253" t="s">
        <v>188</v>
      </c>
      <c r="X431" s="253" t="s">
        <v>188</v>
      </c>
      <c r="Y431" s="254" t="s">
        <v>188</v>
      </c>
      <c r="Z431" s="254" t="s">
        <v>188</v>
      </c>
      <c r="AA431" s="254" t="s">
        <v>188</v>
      </c>
      <c r="AB431" s="255" t="s">
        <v>188</v>
      </c>
    </row>
    <row r="432" spans="1:28" s="251" customFormat="1" ht="12" x14ac:dyDescent="0.2">
      <c r="A432" s="244" t="s">
        <v>405</v>
      </c>
      <c r="B432" s="244" t="s">
        <v>245</v>
      </c>
      <c r="C432" s="244" t="s">
        <v>241</v>
      </c>
      <c r="D432" s="244">
        <v>4</v>
      </c>
      <c r="E432" s="244">
        <v>10</v>
      </c>
      <c r="F432" s="256" t="s">
        <v>188</v>
      </c>
      <c r="G432" s="256" t="s">
        <v>188</v>
      </c>
      <c r="H432" s="254" t="s">
        <v>188</v>
      </c>
      <c r="I432" s="256" t="s">
        <v>188</v>
      </c>
      <c r="J432" s="257" t="s">
        <v>188</v>
      </c>
      <c r="K432" s="256" t="s">
        <v>188</v>
      </c>
      <c r="L432" s="254" t="s">
        <v>188</v>
      </c>
      <c r="M432" s="257" t="s">
        <v>188</v>
      </c>
      <c r="N432" s="254" t="s">
        <v>188</v>
      </c>
      <c r="O432" s="252" t="s">
        <v>188</v>
      </c>
      <c r="P432" s="244" t="s">
        <v>405</v>
      </c>
      <c r="Q432" s="244" t="s">
        <v>245</v>
      </c>
      <c r="R432" s="244" t="s">
        <v>241</v>
      </c>
      <c r="S432" s="244">
        <v>4</v>
      </c>
      <c r="T432" s="244">
        <v>10</v>
      </c>
      <c r="U432" s="252" t="s">
        <v>188</v>
      </c>
      <c r="V432" s="252" t="s">
        <v>188</v>
      </c>
      <c r="W432" s="253" t="s">
        <v>188</v>
      </c>
      <c r="X432" s="253" t="s">
        <v>188</v>
      </c>
      <c r="Y432" s="254" t="s">
        <v>188</v>
      </c>
      <c r="Z432" s="254" t="s">
        <v>188</v>
      </c>
      <c r="AA432" s="254" t="s">
        <v>188</v>
      </c>
      <c r="AB432" s="255" t="s">
        <v>188</v>
      </c>
    </row>
    <row r="433" spans="1:28" s="251" customFormat="1" ht="12" x14ac:dyDescent="0.2">
      <c r="A433" s="244" t="s">
        <v>405</v>
      </c>
      <c r="B433" s="244" t="s">
        <v>245</v>
      </c>
      <c r="C433" s="244" t="s">
        <v>241</v>
      </c>
      <c r="D433" s="244">
        <v>4</v>
      </c>
      <c r="E433" s="244">
        <v>11</v>
      </c>
      <c r="F433" s="256" t="s">
        <v>188</v>
      </c>
      <c r="G433" s="256" t="s">
        <v>188</v>
      </c>
      <c r="H433" s="254" t="s">
        <v>188</v>
      </c>
      <c r="I433" s="256" t="s">
        <v>188</v>
      </c>
      <c r="J433" s="257" t="s">
        <v>188</v>
      </c>
      <c r="K433" s="256" t="s">
        <v>188</v>
      </c>
      <c r="L433" s="254" t="s">
        <v>188</v>
      </c>
      <c r="M433" s="257" t="s">
        <v>188</v>
      </c>
      <c r="N433" s="254" t="s">
        <v>188</v>
      </c>
      <c r="O433" s="252" t="s">
        <v>188</v>
      </c>
      <c r="P433" s="244" t="s">
        <v>405</v>
      </c>
      <c r="Q433" s="244" t="s">
        <v>245</v>
      </c>
      <c r="R433" s="244" t="s">
        <v>241</v>
      </c>
      <c r="S433" s="244">
        <v>4</v>
      </c>
      <c r="T433" s="244">
        <v>11</v>
      </c>
      <c r="U433" s="252" t="s">
        <v>188</v>
      </c>
      <c r="V433" s="252" t="s">
        <v>188</v>
      </c>
      <c r="W433" s="253" t="s">
        <v>188</v>
      </c>
      <c r="X433" s="253" t="s">
        <v>188</v>
      </c>
      <c r="Y433" s="254" t="s">
        <v>188</v>
      </c>
      <c r="Z433" s="254" t="s">
        <v>188</v>
      </c>
      <c r="AA433" s="254" t="s">
        <v>188</v>
      </c>
      <c r="AB433" s="255" t="s">
        <v>188</v>
      </c>
    </row>
    <row r="434" spans="1:28" s="251" customFormat="1" ht="12" x14ac:dyDescent="0.2">
      <c r="A434" s="244" t="s">
        <v>405</v>
      </c>
      <c r="B434" s="244" t="s">
        <v>245</v>
      </c>
      <c r="C434" s="244" t="s">
        <v>241</v>
      </c>
      <c r="D434" s="244">
        <v>4</v>
      </c>
      <c r="E434" s="244">
        <v>12</v>
      </c>
      <c r="F434" s="256" t="s">
        <v>188</v>
      </c>
      <c r="G434" s="256" t="s">
        <v>188</v>
      </c>
      <c r="H434" s="254" t="s">
        <v>188</v>
      </c>
      <c r="I434" s="256" t="s">
        <v>188</v>
      </c>
      <c r="J434" s="257" t="s">
        <v>188</v>
      </c>
      <c r="K434" s="256" t="s">
        <v>188</v>
      </c>
      <c r="L434" s="254" t="s">
        <v>188</v>
      </c>
      <c r="M434" s="257" t="s">
        <v>188</v>
      </c>
      <c r="N434" s="254" t="s">
        <v>188</v>
      </c>
      <c r="O434" s="252" t="s">
        <v>188</v>
      </c>
      <c r="P434" s="244" t="s">
        <v>405</v>
      </c>
      <c r="Q434" s="244" t="s">
        <v>245</v>
      </c>
      <c r="R434" s="244" t="s">
        <v>241</v>
      </c>
      <c r="S434" s="244">
        <v>4</v>
      </c>
      <c r="T434" s="244">
        <v>12</v>
      </c>
      <c r="U434" s="252" t="s">
        <v>188</v>
      </c>
      <c r="V434" s="252" t="s">
        <v>188</v>
      </c>
      <c r="W434" s="253" t="s">
        <v>188</v>
      </c>
      <c r="X434" s="253" t="s">
        <v>188</v>
      </c>
      <c r="Y434" s="254" t="s">
        <v>188</v>
      </c>
      <c r="Z434" s="254" t="s">
        <v>188</v>
      </c>
      <c r="AA434" s="254" t="s">
        <v>188</v>
      </c>
      <c r="AB434" s="255" t="s">
        <v>188</v>
      </c>
    </row>
    <row r="435" spans="1:28" s="251" customFormat="1" ht="12" x14ac:dyDescent="0.2">
      <c r="A435" s="243" t="s">
        <v>405</v>
      </c>
      <c r="B435" s="243" t="s">
        <v>245</v>
      </c>
      <c r="C435" s="243" t="s">
        <v>241</v>
      </c>
      <c r="D435" s="244">
        <v>5</v>
      </c>
      <c r="E435" s="244">
        <v>1</v>
      </c>
      <c r="F435" s="245">
        <v>40487</v>
      </c>
      <c r="G435" s="245">
        <v>40509</v>
      </c>
      <c r="H435" s="246">
        <v>22</v>
      </c>
      <c r="I435" s="245">
        <v>40512</v>
      </c>
      <c r="J435" s="247">
        <v>3</v>
      </c>
      <c r="K435" s="245">
        <v>40523</v>
      </c>
      <c r="L435" s="246">
        <v>739</v>
      </c>
      <c r="M435" s="247">
        <v>10</v>
      </c>
      <c r="N435" s="246">
        <v>729</v>
      </c>
      <c r="O435" s="248">
        <v>0.98646820027063598</v>
      </c>
      <c r="P435" s="243" t="s">
        <v>405</v>
      </c>
      <c r="Q435" s="243" t="s">
        <v>245</v>
      </c>
      <c r="R435" s="243" t="s">
        <v>241</v>
      </c>
      <c r="S435" s="244">
        <v>5</v>
      </c>
      <c r="T435" s="244">
        <v>1</v>
      </c>
      <c r="U435" s="248">
        <v>0.98646820027063598</v>
      </c>
      <c r="V435" s="248">
        <v>0.75</v>
      </c>
      <c r="W435" s="249">
        <v>28</v>
      </c>
      <c r="X435" s="249">
        <v>3</v>
      </c>
      <c r="Y435" s="246">
        <v>1</v>
      </c>
      <c r="Z435" s="246">
        <v>739</v>
      </c>
      <c r="AA435" s="246">
        <v>729</v>
      </c>
      <c r="AB435" s="250">
        <v>729</v>
      </c>
    </row>
    <row r="436" spans="1:28" s="251" customFormat="1" ht="12" x14ac:dyDescent="0.2">
      <c r="A436" s="244" t="s">
        <v>405</v>
      </c>
      <c r="B436" s="244" t="s">
        <v>245</v>
      </c>
      <c r="C436" s="244" t="s">
        <v>241</v>
      </c>
      <c r="D436" s="244">
        <v>5</v>
      </c>
      <c r="E436" s="244">
        <v>2</v>
      </c>
      <c r="F436" s="245">
        <v>40487</v>
      </c>
      <c r="G436" s="245">
        <v>40509</v>
      </c>
      <c r="H436" s="246">
        <v>22</v>
      </c>
      <c r="I436" s="245">
        <v>40512</v>
      </c>
      <c r="J436" s="247">
        <v>3</v>
      </c>
      <c r="K436" s="256" t="s">
        <v>188</v>
      </c>
      <c r="L436" s="254" t="s">
        <v>188</v>
      </c>
      <c r="M436" s="257" t="s">
        <v>188</v>
      </c>
      <c r="N436" s="254" t="s">
        <v>188</v>
      </c>
      <c r="O436" s="252" t="s">
        <v>188</v>
      </c>
      <c r="P436" s="244" t="s">
        <v>405</v>
      </c>
      <c r="Q436" s="244" t="s">
        <v>245</v>
      </c>
      <c r="R436" s="244" t="s">
        <v>241</v>
      </c>
      <c r="S436" s="244">
        <v>5</v>
      </c>
      <c r="T436" s="244">
        <v>2</v>
      </c>
      <c r="U436" s="252" t="s">
        <v>188</v>
      </c>
      <c r="V436" s="252" t="s">
        <v>188</v>
      </c>
      <c r="W436" s="253" t="s">
        <v>188</v>
      </c>
      <c r="X436" s="253" t="s">
        <v>188</v>
      </c>
      <c r="Y436" s="254" t="s">
        <v>188</v>
      </c>
      <c r="Z436" s="254" t="s">
        <v>188</v>
      </c>
      <c r="AA436" s="254" t="s">
        <v>188</v>
      </c>
      <c r="AB436" s="255" t="s">
        <v>188</v>
      </c>
    </row>
    <row r="437" spans="1:28" s="251" customFormat="1" ht="12" x14ac:dyDescent="0.2">
      <c r="A437" s="244" t="s">
        <v>405</v>
      </c>
      <c r="B437" s="244" t="s">
        <v>245</v>
      </c>
      <c r="C437" s="244" t="s">
        <v>241</v>
      </c>
      <c r="D437" s="244">
        <v>5</v>
      </c>
      <c r="E437" s="244">
        <v>3</v>
      </c>
      <c r="F437" s="245">
        <v>40487</v>
      </c>
      <c r="G437" s="245">
        <v>40514</v>
      </c>
      <c r="H437" s="246">
        <v>27</v>
      </c>
      <c r="I437" s="245">
        <v>40516</v>
      </c>
      <c r="J437" s="247">
        <v>2</v>
      </c>
      <c r="K437" s="256" t="s">
        <v>188</v>
      </c>
      <c r="L437" s="254" t="s">
        <v>188</v>
      </c>
      <c r="M437" s="257" t="s">
        <v>188</v>
      </c>
      <c r="N437" s="254" t="s">
        <v>188</v>
      </c>
      <c r="O437" s="252" t="s">
        <v>188</v>
      </c>
      <c r="P437" s="244" t="s">
        <v>405</v>
      </c>
      <c r="Q437" s="244" t="s">
        <v>245</v>
      </c>
      <c r="R437" s="244" t="s">
        <v>241</v>
      </c>
      <c r="S437" s="244">
        <v>5</v>
      </c>
      <c r="T437" s="244">
        <v>3</v>
      </c>
      <c r="U437" s="252" t="s">
        <v>188</v>
      </c>
      <c r="V437" s="252" t="s">
        <v>188</v>
      </c>
      <c r="W437" s="253" t="s">
        <v>188</v>
      </c>
      <c r="X437" s="253" t="s">
        <v>188</v>
      </c>
      <c r="Y437" s="254" t="s">
        <v>188</v>
      </c>
      <c r="Z437" s="254" t="s">
        <v>188</v>
      </c>
      <c r="AA437" s="254" t="s">
        <v>188</v>
      </c>
      <c r="AB437" s="255" t="s">
        <v>188</v>
      </c>
    </row>
    <row r="438" spans="1:28" s="251" customFormat="1" ht="12" x14ac:dyDescent="0.2">
      <c r="A438" s="244" t="s">
        <v>405</v>
      </c>
      <c r="B438" s="244" t="s">
        <v>245</v>
      </c>
      <c r="C438" s="244" t="s">
        <v>241</v>
      </c>
      <c r="D438" s="244">
        <v>5</v>
      </c>
      <c r="E438" s="244">
        <v>4</v>
      </c>
      <c r="F438" s="245">
        <v>40487</v>
      </c>
      <c r="G438" s="245">
        <v>40514</v>
      </c>
      <c r="H438" s="246">
        <v>27</v>
      </c>
      <c r="I438" s="245">
        <v>40516</v>
      </c>
      <c r="J438" s="247">
        <v>2</v>
      </c>
      <c r="K438" s="256" t="s">
        <v>188</v>
      </c>
      <c r="L438" s="254" t="s">
        <v>188</v>
      </c>
      <c r="M438" s="257" t="s">
        <v>188</v>
      </c>
      <c r="N438" s="254" t="s">
        <v>188</v>
      </c>
      <c r="O438" s="252" t="s">
        <v>188</v>
      </c>
      <c r="P438" s="244" t="s">
        <v>405</v>
      </c>
      <c r="Q438" s="244" t="s">
        <v>245</v>
      </c>
      <c r="R438" s="244" t="s">
        <v>241</v>
      </c>
      <c r="S438" s="244">
        <v>5</v>
      </c>
      <c r="T438" s="244">
        <v>4</v>
      </c>
      <c r="U438" s="252" t="s">
        <v>188</v>
      </c>
      <c r="V438" s="252" t="s">
        <v>188</v>
      </c>
      <c r="W438" s="253" t="s">
        <v>188</v>
      </c>
      <c r="X438" s="253" t="s">
        <v>188</v>
      </c>
      <c r="Y438" s="254" t="s">
        <v>188</v>
      </c>
      <c r="Z438" s="254" t="s">
        <v>188</v>
      </c>
      <c r="AA438" s="254" t="s">
        <v>188</v>
      </c>
      <c r="AB438" s="255" t="s">
        <v>188</v>
      </c>
    </row>
    <row r="439" spans="1:28" s="251" customFormat="1" ht="12" x14ac:dyDescent="0.2">
      <c r="A439" s="244" t="s">
        <v>405</v>
      </c>
      <c r="B439" s="244" t="s">
        <v>245</v>
      </c>
      <c r="C439" s="244" t="s">
        <v>241</v>
      </c>
      <c r="D439" s="244">
        <v>5</v>
      </c>
      <c r="E439" s="244">
        <v>5</v>
      </c>
      <c r="F439" s="245">
        <v>40487</v>
      </c>
      <c r="G439" s="245">
        <v>40515</v>
      </c>
      <c r="H439" s="246">
        <v>28</v>
      </c>
      <c r="I439" s="245">
        <v>40518</v>
      </c>
      <c r="J439" s="247">
        <v>3</v>
      </c>
      <c r="K439" s="256" t="s">
        <v>188</v>
      </c>
      <c r="L439" s="254" t="s">
        <v>188</v>
      </c>
      <c r="M439" s="257" t="s">
        <v>188</v>
      </c>
      <c r="N439" s="254" t="s">
        <v>188</v>
      </c>
      <c r="O439" s="252" t="s">
        <v>188</v>
      </c>
      <c r="P439" s="244" t="s">
        <v>405</v>
      </c>
      <c r="Q439" s="244" t="s">
        <v>245</v>
      </c>
      <c r="R439" s="244" t="s">
        <v>241</v>
      </c>
      <c r="S439" s="244">
        <v>5</v>
      </c>
      <c r="T439" s="244">
        <v>5</v>
      </c>
      <c r="U439" s="252" t="s">
        <v>188</v>
      </c>
      <c r="V439" s="252" t="s">
        <v>188</v>
      </c>
      <c r="W439" s="253" t="s">
        <v>188</v>
      </c>
      <c r="X439" s="253" t="s">
        <v>188</v>
      </c>
      <c r="Y439" s="254" t="s">
        <v>188</v>
      </c>
      <c r="Z439" s="254" t="s">
        <v>188</v>
      </c>
      <c r="AA439" s="254" t="s">
        <v>188</v>
      </c>
      <c r="AB439" s="255" t="s">
        <v>188</v>
      </c>
    </row>
    <row r="440" spans="1:28" s="251" customFormat="1" ht="12" x14ac:dyDescent="0.2">
      <c r="A440" s="244" t="s">
        <v>405</v>
      </c>
      <c r="B440" s="244" t="s">
        <v>245</v>
      </c>
      <c r="C440" s="244" t="s">
        <v>241</v>
      </c>
      <c r="D440" s="244">
        <v>5</v>
      </c>
      <c r="E440" s="244">
        <v>6</v>
      </c>
      <c r="F440" s="245">
        <v>40487</v>
      </c>
      <c r="G440" s="245">
        <v>40515</v>
      </c>
      <c r="H440" s="246">
        <v>28</v>
      </c>
      <c r="I440" s="245">
        <v>40518</v>
      </c>
      <c r="J440" s="247">
        <v>3</v>
      </c>
      <c r="K440" s="256" t="s">
        <v>188</v>
      </c>
      <c r="L440" s="254" t="s">
        <v>188</v>
      </c>
      <c r="M440" s="257" t="s">
        <v>188</v>
      </c>
      <c r="N440" s="254" t="s">
        <v>188</v>
      </c>
      <c r="O440" s="252" t="s">
        <v>188</v>
      </c>
      <c r="P440" s="244" t="s">
        <v>405</v>
      </c>
      <c r="Q440" s="244" t="s">
        <v>245</v>
      </c>
      <c r="R440" s="244" t="s">
        <v>241</v>
      </c>
      <c r="S440" s="244">
        <v>5</v>
      </c>
      <c r="T440" s="244">
        <v>6</v>
      </c>
      <c r="U440" s="252" t="s">
        <v>188</v>
      </c>
      <c r="V440" s="252" t="s">
        <v>188</v>
      </c>
      <c r="W440" s="253" t="s">
        <v>188</v>
      </c>
      <c r="X440" s="253" t="s">
        <v>188</v>
      </c>
      <c r="Y440" s="254" t="s">
        <v>188</v>
      </c>
      <c r="Z440" s="254" t="s">
        <v>188</v>
      </c>
      <c r="AA440" s="254" t="s">
        <v>188</v>
      </c>
      <c r="AB440" s="255" t="s">
        <v>188</v>
      </c>
    </row>
    <row r="441" spans="1:28" s="251" customFormat="1" ht="12" x14ac:dyDescent="0.2">
      <c r="A441" s="244" t="s">
        <v>405</v>
      </c>
      <c r="B441" s="244" t="s">
        <v>245</v>
      </c>
      <c r="C441" s="244" t="s">
        <v>241</v>
      </c>
      <c r="D441" s="244">
        <v>5</v>
      </c>
      <c r="E441" s="244">
        <v>7</v>
      </c>
      <c r="F441" s="245">
        <v>40487</v>
      </c>
      <c r="G441" s="245">
        <v>40516</v>
      </c>
      <c r="H441" s="246">
        <v>29</v>
      </c>
      <c r="I441" s="245">
        <v>40525</v>
      </c>
      <c r="J441" s="247">
        <v>9</v>
      </c>
      <c r="K441" s="256" t="s">
        <v>188</v>
      </c>
      <c r="L441" s="254" t="s">
        <v>188</v>
      </c>
      <c r="M441" s="257" t="s">
        <v>188</v>
      </c>
      <c r="N441" s="254" t="s">
        <v>188</v>
      </c>
      <c r="O441" s="252" t="s">
        <v>188</v>
      </c>
      <c r="P441" s="244" t="s">
        <v>405</v>
      </c>
      <c r="Q441" s="244" t="s">
        <v>245</v>
      </c>
      <c r="R441" s="244" t="s">
        <v>241</v>
      </c>
      <c r="S441" s="244">
        <v>5</v>
      </c>
      <c r="T441" s="244">
        <v>7</v>
      </c>
      <c r="U441" s="252" t="s">
        <v>188</v>
      </c>
      <c r="V441" s="252" t="s">
        <v>188</v>
      </c>
      <c r="W441" s="253" t="s">
        <v>188</v>
      </c>
      <c r="X441" s="253" t="s">
        <v>188</v>
      </c>
      <c r="Y441" s="254" t="s">
        <v>188</v>
      </c>
      <c r="Z441" s="254" t="s">
        <v>188</v>
      </c>
      <c r="AA441" s="254" t="s">
        <v>188</v>
      </c>
      <c r="AB441" s="255" t="s">
        <v>188</v>
      </c>
    </row>
    <row r="442" spans="1:28" s="251" customFormat="1" ht="12" x14ac:dyDescent="0.2">
      <c r="A442" s="244" t="s">
        <v>405</v>
      </c>
      <c r="B442" s="244" t="s">
        <v>245</v>
      </c>
      <c r="C442" s="244" t="s">
        <v>241</v>
      </c>
      <c r="D442" s="244">
        <v>5</v>
      </c>
      <c r="E442" s="244">
        <v>8</v>
      </c>
      <c r="F442" s="245">
        <v>40487</v>
      </c>
      <c r="G442" s="245">
        <v>40522</v>
      </c>
      <c r="H442" s="246">
        <v>35</v>
      </c>
      <c r="I442" s="245">
        <v>40533</v>
      </c>
      <c r="J442" s="247">
        <v>11</v>
      </c>
      <c r="K442" s="256" t="s">
        <v>188</v>
      </c>
      <c r="L442" s="254" t="s">
        <v>188</v>
      </c>
      <c r="M442" s="257" t="s">
        <v>188</v>
      </c>
      <c r="N442" s="254" t="s">
        <v>188</v>
      </c>
      <c r="O442" s="252" t="s">
        <v>188</v>
      </c>
      <c r="P442" s="244" t="s">
        <v>405</v>
      </c>
      <c r="Q442" s="244" t="s">
        <v>245</v>
      </c>
      <c r="R442" s="244" t="s">
        <v>241</v>
      </c>
      <c r="S442" s="244">
        <v>5</v>
      </c>
      <c r="T442" s="244">
        <v>8</v>
      </c>
      <c r="U442" s="252" t="s">
        <v>188</v>
      </c>
      <c r="V442" s="252" t="s">
        <v>188</v>
      </c>
      <c r="W442" s="253" t="s">
        <v>188</v>
      </c>
      <c r="X442" s="253" t="s">
        <v>188</v>
      </c>
      <c r="Y442" s="254" t="s">
        <v>188</v>
      </c>
      <c r="Z442" s="254" t="s">
        <v>188</v>
      </c>
      <c r="AA442" s="254" t="s">
        <v>188</v>
      </c>
      <c r="AB442" s="255" t="s">
        <v>188</v>
      </c>
    </row>
    <row r="443" spans="1:28" s="251" customFormat="1" ht="12" x14ac:dyDescent="0.2">
      <c r="A443" s="244" t="s">
        <v>405</v>
      </c>
      <c r="B443" s="244" t="s">
        <v>245</v>
      </c>
      <c r="C443" s="244" t="s">
        <v>241</v>
      </c>
      <c r="D443" s="244">
        <v>5</v>
      </c>
      <c r="E443" s="244">
        <v>9</v>
      </c>
      <c r="F443" s="245">
        <v>40487</v>
      </c>
      <c r="G443" s="245">
        <v>40523</v>
      </c>
      <c r="H443" s="246">
        <v>36</v>
      </c>
      <c r="I443" s="245">
        <v>40533</v>
      </c>
      <c r="J443" s="247">
        <v>10</v>
      </c>
      <c r="K443" s="256" t="s">
        <v>188</v>
      </c>
      <c r="L443" s="254" t="s">
        <v>188</v>
      </c>
      <c r="M443" s="257" t="s">
        <v>188</v>
      </c>
      <c r="N443" s="254" t="s">
        <v>188</v>
      </c>
      <c r="O443" s="252" t="s">
        <v>188</v>
      </c>
      <c r="P443" s="244" t="s">
        <v>405</v>
      </c>
      <c r="Q443" s="244" t="s">
        <v>245</v>
      </c>
      <c r="R443" s="244" t="s">
        <v>241</v>
      </c>
      <c r="S443" s="244">
        <v>5</v>
      </c>
      <c r="T443" s="244">
        <v>9</v>
      </c>
      <c r="U443" s="252" t="s">
        <v>188</v>
      </c>
      <c r="V443" s="252" t="s">
        <v>188</v>
      </c>
      <c r="W443" s="253" t="s">
        <v>188</v>
      </c>
      <c r="X443" s="253" t="s">
        <v>188</v>
      </c>
      <c r="Y443" s="254" t="s">
        <v>188</v>
      </c>
      <c r="Z443" s="254" t="s">
        <v>188</v>
      </c>
      <c r="AA443" s="254" t="s">
        <v>188</v>
      </c>
      <c r="AB443" s="255" t="s">
        <v>188</v>
      </c>
    </row>
    <row r="444" spans="1:28" s="251" customFormat="1" ht="12" x14ac:dyDescent="0.2">
      <c r="A444" s="244" t="s">
        <v>405</v>
      </c>
      <c r="B444" s="244" t="s">
        <v>245</v>
      </c>
      <c r="C444" s="244" t="s">
        <v>241</v>
      </c>
      <c r="D444" s="244">
        <v>5</v>
      </c>
      <c r="E444" s="244">
        <v>10</v>
      </c>
      <c r="F444" s="256" t="s">
        <v>188</v>
      </c>
      <c r="G444" s="256" t="s">
        <v>188</v>
      </c>
      <c r="H444" s="254" t="s">
        <v>188</v>
      </c>
      <c r="I444" s="256" t="s">
        <v>188</v>
      </c>
      <c r="J444" s="257" t="s">
        <v>188</v>
      </c>
      <c r="K444" s="256" t="s">
        <v>188</v>
      </c>
      <c r="L444" s="254" t="s">
        <v>188</v>
      </c>
      <c r="M444" s="257" t="s">
        <v>188</v>
      </c>
      <c r="N444" s="254" t="s">
        <v>188</v>
      </c>
      <c r="O444" s="252" t="s">
        <v>188</v>
      </c>
      <c r="P444" s="244" t="s">
        <v>405</v>
      </c>
      <c r="Q444" s="244" t="s">
        <v>245</v>
      </c>
      <c r="R444" s="244" t="s">
        <v>241</v>
      </c>
      <c r="S444" s="244">
        <v>5</v>
      </c>
      <c r="T444" s="244">
        <v>10</v>
      </c>
      <c r="U444" s="252" t="s">
        <v>188</v>
      </c>
      <c r="V444" s="252" t="s">
        <v>188</v>
      </c>
      <c r="W444" s="253" t="s">
        <v>188</v>
      </c>
      <c r="X444" s="253" t="s">
        <v>188</v>
      </c>
      <c r="Y444" s="254" t="s">
        <v>188</v>
      </c>
      <c r="Z444" s="254" t="s">
        <v>188</v>
      </c>
      <c r="AA444" s="254" t="s">
        <v>188</v>
      </c>
      <c r="AB444" s="255" t="s">
        <v>188</v>
      </c>
    </row>
    <row r="445" spans="1:28" s="251" customFormat="1" ht="12" x14ac:dyDescent="0.2">
      <c r="A445" s="244" t="s">
        <v>405</v>
      </c>
      <c r="B445" s="244" t="s">
        <v>245</v>
      </c>
      <c r="C445" s="244" t="s">
        <v>241</v>
      </c>
      <c r="D445" s="244">
        <v>5</v>
      </c>
      <c r="E445" s="244">
        <v>11</v>
      </c>
      <c r="F445" s="256" t="s">
        <v>188</v>
      </c>
      <c r="G445" s="256" t="s">
        <v>188</v>
      </c>
      <c r="H445" s="254" t="s">
        <v>188</v>
      </c>
      <c r="I445" s="256" t="s">
        <v>188</v>
      </c>
      <c r="J445" s="257" t="s">
        <v>188</v>
      </c>
      <c r="K445" s="256" t="s">
        <v>188</v>
      </c>
      <c r="L445" s="254" t="s">
        <v>188</v>
      </c>
      <c r="M445" s="257" t="s">
        <v>188</v>
      </c>
      <c r="N445" s="254" t="s">
        <v>188</v>
      </c>
      <c r="O445" s="252" t="s">
        <v>188</v>
      </c>
      <c r="P445" s="244" t="s">
        <v>405</v>
      </c>
      <c r="Q445" s="244" t="s">
        <v>245</v>
      </c>
      <c r="R445" s="244" t="s">
        <v>241</v>
      </c>
      <c r="S445" s="244">
        <v>5</v>
      </c>
      <c r="T445" s="244">
        <v>11</v>
      </c>
      <c r="U445" s="252" t="s">
        <v>188</v>
      </c>
      <c r="V445" s="252" t="s">
        <v>188</v>
      </c>
      <c r="W445" s="253" t="s">
        <v>188</v>
      </c>
      <c r="X445" s="253" t="s">
        <v>188</v>
      </c>
      <c r="Y445" s="254" t="s">
        <v>188</v>
      </c>
      <c r="Z445" s="254" t="s">
        <v>188</v>
      </c>
      <c r="AA445" s="254" t="s">
        <v>188</v>
      </c>
      <c r="AB445" s="255" t="s">
        <v>188</v>
      </c>
    </row>
    <row r="446" spans="1:28" s="251" customFormat="1" ht="12" x14ac:dyDescent="0.2">
      <c r="A446" s="244" t="s">
        <v>405</v>
      </c>
      <c r="B446" s="244" t="s">
        <v>245</v>
      </c>
      <c r="C446" s="244" t="s">
        <v>241</v>
      </c>
      <c r="D446" s="244">
        <v>5</v>
      </c>
      <c r="E446" s="244">
        <v>12</v>
      </c>
      <c r="F446" s="256" t="s">
        <v>188</v>
      </c>
      <c r="G446" s="256" t="s">
        <v>188</v>
      </c>
      <c r="H446" s="254" t="s">
        <v>188</v>
      </c>
      <c r="I446" s="256" t="s">
        <v>188</v>
      </c>
      <c r="J446" s="257" t="s">
        <v>188</v>
      </c>
      <c r="K446" s="256" t="s">
        <v>188</v>
      </c>
      <c r="L446" s="254" t="s">
        <v>188</v>
      </c>
      <c r="M446" s="257" t="s">
        <v>188</v>
      </c>
      <c r="N446" s="254" t="s">
        <v>188</v>
      </c>
      <c r="O446" s="252" t="s">
        <v>188</v>
      </c>
      <c r="P446" s="244" t="s">
        <v>405</v>
      </c>
      <c r="Q446" s="244" t="s">
        <v>245</v>
      </c>
      <c r="R446" s="244" t="s">
        <v>241</v>
      </c>
      <c r="S446" s="244">
        <v>5</v>
      </c>
      <c r="T446" s="244">
        <v>12</v>
      </c>
      <c r="U446" s="252" t="s">
        <v>188</v>
      </c>
      <c r="V446" s="252" t="s">
        <v>188</v>
      </c>
      <c r="W446" s="253" t="s">
        <v>188</v>
      </c>
      <c r="X446" s="253" t="s">
        <v>188</v>
      </c>
      <c r="Y446" s="254" t="s">
        <v>188</v>
      </c>
      <c r="Z446" s="254" t="s">
        <v>188</v>
      </c>
      <c r="AA446" s="254" t="s">
        <v>188</v>
      </c>
      <c r="AB446" s="255" t="s">
        <v>188</v>
      </c>
    </row>
    <row r="447" spans="1:28" s="251" customFormat="1" ht="12" x14ac:dyDescent="0.2">
      <c r="A447" s="243" t="s">
        <v>405</v>
      </c>
      <c r="B447" s="243" t="s">
        <v>245</v>
      </c>
      <c r="C447" s="243" t="s">
        <v>241</v>
      </c>
      <c r="D447" s="244">
        <v>6</v>
      </c>
      <c r="E447" s="244">
        <v>1</v>
      </c>
      <c r="F447" s="245">
        <v>40487</v>
      </c>
      <c r="G447" s="245">
        <v>40508</v>
      </c>
      <c r="H447" s="246">
        <v>21</v>
      </c>
      <c r="I447" s="245">
        <v>40511</v>
      </c>
      <c r="J447" s="247">
        <v>3</v>
      </c>
      <c r="K447" s="245">
        <v>40515</v>
      </c>
      <c r="L447" s="246">
        <v>906</v>
      </c>
      <c r="M447" s="247">
        <v>14</v>
      </c>
      <c r="N447" s="246">
        <v>892</v>
      </c>
      <c r="O447" s="248">
        <v>0.98454746136865345</v>
      </c>
      <c r="P447" s="243" t="s">
        <v>405</v>
      </c>
      <c r="Q447" s="243" t="s">
        <v>245</v>
      </c>
      <c r="R447" s="243" t="s">
        <v>241</v>
      </c>
      <c r="S447" s="244">
        <v>6</v>
      </c>
      <c r="T447" s="244">
        <v>1</v>
      </c>
      <c r="U447" s="248">
        <v>0.9626712328767123</v>
      </c>
      <c r="V447" s="248">
        <v>0.75</v>
      </c>
      <c r="W447" s="249">
        <v>27</v>
      </c>
      <c r="X447" s="249">
        <v>6</v>
      </c>
      <c r="Y447" s="246">
        <v>3</v>
      </c>
      <c r="Z447" s="246">
        <v>973.33333333333337</v>
      </c>
      <c r="AA447" s="246">
        <v>2811</v>
      </c>
      <c r="AB447" s="250">
        <v>937</v>
      </c>
    </row>
    <row r="448" spans="1:28" s="251" customFormat="1" ht="12" x14ac:dyDescent="0.2">
      <c r="A448" s="244" t="s">
        <v>405</v>
      </c>
      <c r="B448" s="244" t="s">
        <v>245</v>
      </c>
      <c r="C448" s="244" t="s">
        <v>241</v>
      </c>
      <c r="D448" s="244">
        <v>6</v>
      </c>
      <c r="E448" s="244">
        <v>2</v>
      </c>
      <c r="F448" s="245">
        <v>40487</v>
      </c>
      <c r="G448" s="245">
        <v>40514</v>
      </c>
      <c r="H448" s="246">
        <v>27</v>
      </c>
      <c r="I448" s="245">
        <v>40523</v>
      </c>
      <c r="J448" s="247">
        <v>9</v>
      </c>
      <c r="K448" s="245">
        <v>40517</v>
      </c>
      <c r="L448" s="246">
        <v>817</v>
      </c>
      <c r="M448" s="247">
        <v>18</v>
      </c>
      <c r="N448" s="246">
        <v>799</v>
      </c>
      <c r="O448" s="248">
        <v>0.97796817625458998</v>
      </c>
      <c r="P448" s="244" t="s">
        <v>405</v>
      </c>
      <c r="Q448" s="244" t="s">
        <v>245</v>
      </c>
      <c r="R448" s="244" t="s">
        <v>241</v>
      </c>
      <c r="S448" s="244">
        <v>6</v>
      </c>
      <c r="T448" s="244">
        <v>2</v>
      </c>
      <c r="U448" s="252" t="s">
        <v>188</v>
      </c>
      <c r="V448" s="252" t="s">
        <v>188</v>
      </c>
      <c r="W448" s="253" t="s">
        <v>188</v>
      </c>
      <c r="X448" s="253" t="s">
        <v>188</v>
      </c>
      <c r="Y448" s="254" t="s">
        <v>188</v>
      </c>
      <c r="Z448" s="254" t="s">
        <v>188</v>
      </c>
      <c r="AA448" s="254" t="s">
        <v>188</v>
      </c>
      <c r="AB448" s="255" t="s">
        <v>188</v>
      </c>
    </row>
    <row r="449" spans="1:28" s="251" customFormat="1" ht="12" x14ac:dyDescent="0.2">
      <c r="A449" s="244" t="s">
        <v>405</v>
      </c>
      <c r="B449" s="244" t="s">
        <v>245</v>
      </c>
      <c r="C449" s="244" t="s">
        <v>241</v>
      </c>
      <c r="D449" s="244">
        <v>6</v>
      </c>
      <c r="E449" s="244">
        <v>3</v>
      </c>
      <c r="F449" s="245">
        <v>40487</v>
      </c>
      <c r="G449" s="245">
        <v>40514</v>
      </c>
      <c r="H449" s="246">
        <v>27</v>
      </c>
      <c r="I449" s="245">
        <v>40515</v>
      </c>
      <c r="J449" s="247">
        <v>1</v>
      </c>
      <c r="K449" s="245">
        <v>40522</v>
      </c>
      <c r="L449" s="246">
        <v>1197</v>
      </c>
      <c r="M449" s="247">
        <v>77</v>
      </c>
      <c r="N449" s="246">
        <v>1120</v>
      </c>
      <c r="O449" s="248">
        <v>0.93567251461988299</v>
      </c>
      <c r="P449" s="244" t="s">
        <v>405</v>
      </c>
      <c r="Q449" s="244" t="s">
        <v>245</v>
      </c>
      <c r="R449" s="244" t="s">
        <v>241</v>
      </c>
      <c r="S449" s="244">
        <v>6</v>
      </c>
      <c r="T449" s="244">
        <v>3</v>
      </c>
      <c r="U449" s="252" t="s">
        <v>188</v>
      </c>
      <c r="V449" s="252" t="s">
        <v>188</v>
      </c>
      <c r="W449" s="253" t="s">
        <v>188</v>
      </c>
      <c r="X449" s="253" t="s">
        <v>188</v>
      </c>
      <c r="Y449" s="254" t="s">
        <v>188</v>
      </c>
      <c r="Z449" s="254" t="s">
        <v>188</v>
      </c>
      <c r="AA449" s="254" t="s">
        <v>188</v>
      </c>
      <c r="AB449" s="255" t="s">
        <v>188</v>
      </c>
    </row>
    <row r="450" spans="1:28" s="251" customFormat="1" ht="12" x14ac:dyDescent="0.2">
      <c r="A450" s="244" t="s">
        <v>405</v>
      </c>
      <c r="B450" s="244" t="s">
        <v>245</v>
      </c>
      <c r="C450" s="244" t="s">
        <v>241</v>
      </c>
      <c r="D450" s="244">
        <v>6</v>
      </c>
      <c r="E450" s="244">
        <v>4</v>
      </c>
      <c r="F450" s="245">
        <v>40487</v>
      </c>
      <c r="G450" s="245">
        <v>40514</v>
      </c>
      <c r="H450" s="246">
        <v>27</v>
      </c>
      <c r="I450" s="245">
        <v>40517</v>
      </c>
      <c r="J450" s="247">
        <v>3</v>
      </c>
      <c r="K450" s="256" t="s">
        <v>188</v>
      </c>
      <c r="L450" s="254" t="s">
        <v>188</v>
      </c>
      <c r="M450" s="257" t="s">
        <v>188</v>
      </c>
      <c r="N450" s="254" t="s">
        <v>188</v>
      </c>
      <c r="O450" s="252" t="s">
        <v>188</v>
      </c>
      <c r="P450" s="244" t="s">
        <v>405</v>
      </c>
      <c r="Q450" s="244" t="s">
        <v>245</v>
      </c>
      <c r="R450" s="244" t="s">
        <v>241</v>
      </c>
      <c r="S450" s="244">
        <v>6</v>
      </c>
      <c r="T450" s="244">
        <v>4</v>
      </c>
      <c r="U450" s="252" t="s">
        <v>188</v>
      </c>
      <c r="V450" s="252" t="s">
        <v>188</v>
      </c>
      <c r="W450" s="253" t="s">
        <v>188</v>
      </c>
      <c r="X450" s="253" t="s">
        <v>188</v>
      </c>
      <c r="Y450" s="254" t="s">
        <v>188</v>
      </c>
      <c r="Z450" s="254" t="s">
        <v>188</v>
      </c>
      <c r="AA450" s="254" t="s">
        <v>188</v>
      </c>
      <c r="AB450" s="255" t="s">
        <v>188</v>
      </c>
    </row>
    <row r="451" spans="1:28" s="251" customFormat="1" ht="12" x14ac:dyDescent="0.2">
      <c r="A451" s="244" t="s">
        <v>405</v>
      </c>
      <c r="B451" s="244" t="s">
        <v>245</v>
      </c>
      <c r="C451" s="244" t="s">
        <v>241</v>
      </c>
      <c r="D451" s="244">
        <v>6</v>
      </c>
      <c r="E451" s="244">
        <v>5</v>
      </c>
      <c r="F451" s="245">
        <v>40487</v>
      </c>
      <c r="G451" s="245">
        <v>40514</v>
      </c>
      <c r="H451" s="246">
        <v>27</v>
      </c>
      <c r="I451" s="245">
        <v>40517</v>
      </c>
      <c r="J451" s="247">
        <v>3</v>
      </c>
      <c r="K451" s="256" t="s">
        <v>188</v>
      </c>
      <c r="L451" s="254" t="s">
        <v>188</v>
      </c>
      <c r="M451" s="257" t="s">
        <v>188</v>
      </c>
      <c r="N451" s="254" t="s">
        <v>188</v>
      </c>
      <c r="O451" s="252" t="s">
        <v>188</v>
      </c>
      <c r="P451" s="244" t="s">
        <v>405</v>
      </c>
      <c r="Q451" s="244" t="s">
        <v>245</v>
      </c>
      <c r="R451" s="244" t="s">
        <v>241</v>
      </c>
      <c r="S451" s="244">
        <v>6</v>
      </c>
      <c r="T451" s="244">
        <v>5</v>
      </c>
      <c r="U451" s="252" t="s">
        <v>188</v>
      </c>
      <c r="V451" s="252" t="s">
        <v>188</v>
      </c>
      <c r="W451" s="253" t="s">
        <v>188</v>
      </c>
      <c r="X451" s="253" t="s">
        <v>188</v>
      </c>
      <c r="Y451" s="254" t="s">
        <v>188</v>
      </c>
      <c r="Z451" s="254" t="s">
        <v>188</v>
      </c>
      <c r="AA451" s="254" t="s">
        <v>188</v>
      </c>
      <c r="AB451" s="255" t="s">
        <v>188</v>
      </c>
    </row>
    <row r="452" spans="1:28" s="251" customFormat="1" ht="12" x14ac:dyDescent="0.2">
      <c r="A452" s="244" t="s">
        <v>405</v>
      </c>
      <c r="B452" s="244" t="s">
        <v>245</v>
      </c>
      <c r="C452" s="244" t="s">
        <v>241</v>
      </c>
      <c r="D452" s="244">
        <v>6</v>
      </c>
      <c r="E452" s="244">
        <v>6</v>
      </c>
      <c r="F452" s="245">
        <v>40487</v>
      </c>
      <c r="G452" s="245">
        <v>40514</v>
      </c>
      <c r="H452" s="246">
        <v>27</v>
      </c>
      <c r="I452" s="245">
        <v>40522</v>
      </c>
      <c r="J452" s="247">
        <v>8</v>
      </c>
      <c r="K452" s="256" t="s">
        <v>188</v>
      </c>
      <c r="L452" s="254" t="s">
        <v>188</v>
      </c>
      <c r="M452" s="257" t="s">
        <v>188</v>
      </c>
      <c r="N452" s="254" t="s">
        <v>188</v>
      </c>
      <c r="O452" s="252" t="s">
        <v>188</v>
      </c>
      <c r="P452" s="244" t="s">
        <v>405</v>
      </c>
      <c r="Q452" s="244" t="s">
        <v>245</v>
      </c>
      <c r="R452" s="244" t="s">
        <v>241</v>
      </c>
      <c r="S452" s="244">
        <v>6</v>
      </c>
      <c r="T452" s="244">
        <v>6</v>
      </c>
      <c r="U452" s="252" t="s">
        <v>188</v>
      </c>
      <c r="V452" s="252" t="s">
        <v>188</v>
      </c>
      <c r="W452" s="253" t="s">
        <v>188</v>
      </c>
      <c r="X452" s="253" t="s">
        <v>188</v>
      </c>
      <c r="Y452" s="254" t="s">
        <v>188</v>
      </c>
      <c r="Z452" s="254" t="s">
        <v>188</v>
      </c>
      <c r="AA452" s="254" t="s">
        <v>188</v>
      </c>
      <c r="AB452" s="255" t="s">
        <v>188</v>
      </c>
    </row>
    <row r="453" spans="1:28" s="251" customFormat="1" ht="12" x14ac:dyDescent="0.2">
      <c r="A453" s="244" t="s">
        <v>405</v>
      </c>
      <c r="B453" s="244" t="s">
        <v>245</v>
      </c>
      <c r="C453" s="244" t="s">
        <v>241</v>
      </c>
      <c r="D453" s="244">
        <v>6</v>
      </c>
      <c r="E453" s="244">
        <v>7</v>
      </c>
      <c r="F453" s="245">
        <v>40487</v>
      </c>
      <c r="G453" s="245">
        <v>40516</v>
      </c>
      <c r="H453" s="246">
        <v>29</v>
      </c>
      <c r="I453" s="245">
        <v>40522</v>
      </c>
      <c r="J453" s="247">
        <v>6</v>
      </c>
      <c r="K453" s="256" t="s">
        <v>188</v>
      </c>
      <c r="L453" s="254" t="s">
        <v>188</v>
      </c>
      <c r="M453" s="257" t="s">
        <v>188</v>
      </c>
      <c r="N453" s="254" t="s">
        <v>188</v>
      </c>
      <c r="O453" s="252" t="s">
        <v>188</v>
      </c>
      <c r="P453" s="244" t="s">
        <v>405</v>
      </c>
      <c r="Q453" s="244" t="s">
        <v>245</v>
      </c>
      <c r="R453" s="244" t="s">
        <v>241</v>
      </c>
      <c r="S453" s="244">
        <v>6</v>
      </c>
      <c r="T453" s="244">
        <v>7</v>
      </c>
      <c r="U453" s="252" t="s">
        <v>188</v>
      </c>
      <c r="V453" s="252" t="s">
        <v>188</v>
      </c>
      <c r="W453" s="253" t="s">
        <v>188</v>
      </c>
      <c r="X453" s="253" t="s">
        <v>188</v>
      </c>
      <c r="Y453" s="254" t="s">
        <v>188</v>
      </c>
      <c r="Z453" s="254" t="s">
        <v>188</v>
      </c>
      <c r="AA453" s="254" t="s">
        <v>188</v>
      </c>
      <c r="AB453" s="255" t="s">
        <v>188</v>
      </c>
    </row>
    <row r="454" spans="1:28" s="251" customFormat="1" ht="12" x14ac:dyDescent="0.2">
      <c r="A454" s="244" t="s">
        <v>405</v>
      </c>
      <c r="B454" s="244" t="s">
        <v>245</v>
      </c>
      <c r="C454" s="244" t="s">
        <v>241</v>
      </c>
      <c r="D454" s="244">
        <v>6</v>
      </c>
      <c r="E454" s="244">
        <v>8</v>
      </c>
      <c r="F454" s="245">
        <v>40487</v>
      </c>
      <c r="G454" s="245">
        <v>40516</v>
      </c>
      <c r="H454" s="246">
        <v>29</v>
      </c>
      <c r="I454" s="245">
        <v>40526</v>
      </c>
      <c r="J454" s="247">
        <v>10</v>
      </c>
      <c r="K454" s="256" t="s">
        <v>188</v>
      </c>
      <c r="L454" s="254" t="s">
        <v>188</v>
      </c>
      <c r="M454" s="257" t="s">
        <v>188</v>
      </c>
      <c r="N454" s="254" t="s">
        <v>188</v>
      </c>
      <c r="O454" s="252" t="s">
        <v>188</v>
      </c>
      <c r="P454" s="244" t="s">
        <v>405</v>
      </c>
      <c r="Q454" s="244" t="s">
        <v>245</v>
      </c>
      <c r="R454" s="244" t="s">
        <v>241</v>
      </c>
      <c r="S454" s="244">
        <v>6</v>
      </c>
      <c r="T454" s="244">
        <v>8</v>
      </c>
      <c r="U454" s="252" t="s">
        <v>188</v>
      </c>
      <c r="V454" s="252" t="s">
        <v>188</v>
      </c>
      <c r="W454" s="253" t="s">
        <v>188</v>
      </c>
      <c r="X454" s="253" t="s">
        <v>188</v>
      </c>
      <c r="Y454" s="254" t="s">
        <v>188</v>
      </c>
      <c r="Z454" s="254" t="s">
        <v>188</v>
      </c>
      <c r="AA454" s="254" t="s">
        <v>188</v>
      </c>
      <c r="AB454" s="255" t="s">
        <v>188</v>
      </c>
    </row>
    <row r="455" spans="1:28" s="251" customFormat="1" ht="12" x14ac:dyDescent="0.2">
      <c r="A455" s="244" t="s">
        <v>405</v>
      </c>
      <c r="B455" s="244" t="s">
        <v>245</v>
      </c>
      <c r="C455" s="244" t="s">
        <v>241</v>
      </c>
      <c r="D455" s="244">
        <v>6</v>
      </c>
      <c r="E455" s="244">
        <v>9</v>
      </c>
      <c r="F455" s="245">
        <v>40487</v>
      </c>
      <c r="G455" s="245">
        <v>40521</v>
      </c>
      <c r="H455" s="246">
        <v>34</v>
      </c>
      <c r="I455" s="245">
        <v>40529</v>
      </c>
      <c r="J455" s="247">
        <v>8</v>
      </c>
      <c r="K455" s="256" t="s">
        <v>188</v>
      </c>
      <c r="L455" s="254" t="s">
        <v>188</v>
      </c>
      <c r="M455" s="257" t="s">
        <v>188</v>
      </c>
      <c r="N455" s="254" t="s">
        <v>188</v>
      </c>
      <c r="O455" s="252" t="s">
        <v>188</v>
      </c>
      <c r="P455" s="244" t="s">
        <v>405</v>
      </c>
      <c r="Q455" s="244" t="s">
        <v>245</v>
      </c>
      <c r="R455" s="244" t="s">
        <v>241</v>
      </c>
      <c r="S455" s="244">
        <v>6</v>
      </c>
      <c r="T455" s="244">
        <v>9</v>
      </c>
      <c r="U455" s="252" t="s">
        <v>188</v>
      </c>
      <c r="V455" s="252" t="s">
        <v>188</v>
      </c>
      <c r="W455" s="253" t="s">
        <v>188</v>
      </c>
      <c r="X455" s="253" t="s">
        <v>188</v>
      </c>
      <c r="Y455" s="254" t="s">
        <v>188</v>
      </c>
      <c r="Z455" s="254" t="s">
        <v>188</v>
      </c>
      <c r="AA455" s="254" t="s">
        <v>188</v>
      </c>
      <c r="AB455" s="255" t="s">
        <v>188</v>
      </c>
    </row>
    <row r="456" spans="1:28" s="251" customFormat="1" ht="12" x14ac:dyDescent="0.2">
      <c r="A456" s="244" t="s">
        <v>405</v>
      </c>
      <c r="B456" s="244" t="s">
        <v>245</v>
      </c>
      <c r="C456" s="244" t="s">
        <v>241</v>
      </c>
      <c r="D456" s="244">
        <v>6</v>
      </c>
      <c r="E456" s="244">
        <v>10</v>
      </c>
      <c r="F456" s="256" t="s">
        <v>188</v>
      </c>
      <c r="G456" s="256" t="s">
        <v>188</v>
      </c>
      <c r="H456" s="254" t="s">
        <v>188</v>
      </c>
      <c r="I456" s="256" t="s">
        <v>188</v>
      </c>
      <c r="J456" s="257" t="s">
        <v>188</v>
      </c>
      <c r="K456" s="256" t="s">
        <v>188</v>
      </c>
      <c r="L456" s="254" t="s">
        <v>188</v>
      </c>
      <c r="M456" s="257" t="s">
        <v>188</v>
      </c>
      <c r="N456" s="254" t="s">
        <v>188</v>
      </c>
      <c r="O456" s="252" t="s">
        <v>188</v>
      </c>
      <c r="P456" s="244" t="s">
        <v>405</v>
      </c>
      <c r="Q456" s="244" t="s">
        <v>245</v>
      </c>
      <c r="R456" s="244" t="s">
        <v>241</v>
      </c>
      <c r="S456" s="244">
        <v>6</v>
      </c>
      <c r="T456" s="244">
        <v>10</v>
      </c>
      <c r="U456" s="252" t="s">
        <v>188</v>
      </c>
      <c r="V456" s="252" t="s">
        <v>188</v>
      </c>
      <c r="W456" s="253" t="s">
        <v>188</v>
      </c>
      <c r="X456" s="253" t="s">
        <v>188</v>
      </c>
      <c r="Y456" s="254" t="s">
        <v>188</v>
      </c>
      <c r="Z456" s="254" t="s">
        <v>188</v>
      </c>
      <c r="AA456" s="254" t="s">
        <v>188</v>
      </c>
      <c r="AB456" s="255" t="s">
        <v>188</v>
      </c>
    </row>
    <row r="457" spans="1:28" s="251" customFormat="1" ht="12" x14ac:dyDescent="0.2">
      <c r="A457" s="244" t="s">
        <v>405</v>
      </c>
      <c r="B457" s="244" t="s">
        <v>245</v>
      </c>
      <c r="C457" s="244" t="s">
        <v>241</v>
      </c>
      <c r="D457" s="244">
        <v>6</v>
      </c>
      <c r="E457" s="244">
        <v>11</v>
      </c>
      <c r="F457" s="256" t="s">
        <v>188</v>
      </c>
      <c r="G457" s="256" t="s">
        <v>188</v>
      </c>
      <c r="H457" s="254" t="s">
        <v>188</v>
      </c>
      <c r="I457" s="256" t="s">
        <v>188</v>
      </c>
      <c r="J457" s="257" t="s">
        <v>188</v>
      </c>
      <c r="K457" s="256" t="s">
        <v>188</v>
      </c>
      <c r="L457" s="254" t="s">
        <v>188</v>
      </c>
      <c r="M457" s="257" t="s">
        <v>188</v>
      </c>
      <c r="N457" s="254" t="s">
        <v>188</v>
      </c>
      <c r="O457" s="252" t="s">
        <v>188</v>
      </c>
      <c r="P457" s="244" t="s">
        <v>405</v>
      </c>
      <c r="Q457" s="244" t="s">
        <v>245</v>
      </c>
      <c r="R457" s="244" t="s">
        <v>241</v>
      </c>
      <c r="S457" s="244">
        <v>6</v>
      </c>
      <c r="T457" s="244">
        <v>11</v>
      </c>
      <c r="U457" s="252" t="s">
        <v>188</v>
      </c>
      <c r="V457" s="252" t="s">
        <v>188</v>
      </c>
      <c r="W457" s="253" t="s">
        <v>188</v>
      </c>
      <c r="X457" s="253" t="s">
        <v>188</v>
      </c>
      <c r="Y457" s="254" t="s">
        <v>188</v>
      </c>
      <c r="Z457" s="254" t="s">
        <v>188</v>
      </c>
      <c r="AA457" s="254" t="s">
        <v>188</v>
      </c>
      <c r="AB457" s="255" t="s">
        <v>188</v>
      </c>
    </row>
    <row r="458" spans="1:28" s="251" customFormat="1" ht="12" x14ac:dyDescent="0.2">
      <c r="A458" s="244" t="s">
        <v>405</v>
      </c>
      <c r="B458" s="244" t="s">
        <v>245</v>
      </c>
      <c r="C458" s="244" t="s">
        <v>241</v>
      </c>
      <c r="D458" s="244">
        <v>6</v>
      </c>
      <c r="E458" s="244">
        <v>12</v>
      </c>
      <c r="F458" s="256" t="s">
        <v>188</v>
      </c>
      <c r="G458" s="256" t="s">
        <v>188</v>
      </c>
      <c r="H458" s="254" t="s">
        <v>188</v>
      </c>
      <c r="I458" s="256" t="s">
        <v>188</v>
      </c>
      <c r="J458" s="257" t="s">
        <v>188</v>
      </c>
      <c r="K458" s="256" t="s">
        <v>188</v>
      </c>
      <c r="L458" s="254" t="s">
        <v>188</v>
      </c>
      <c r="M458" s="257" t="s">
        <v>188</v>
      </c>
      <c r="N458" s="254" t="s">
        <v>188</v>
      </c>
      <c r="O458" s="252" t="s">
        <v>188</v>
      </c>
      <c r="P458" s="244" t="s">
        <v>405</v>
      </c>
      <c r="Q458" s="244" t="s">
        <v>245</v>
      </c>
      <c r="R458" s="244" t="s">
        <v>241</v>
      </c>
      <c r="S458" s="244">
        <v>6</v>
      </c>
      <c r="T458" s="244">
        <v>12</v>
      </c>
      <c r="U458" s="252" t="s">
        <v>188</v>
      </c>
      <c r="V458" s="252" t="s">
        <v>188</v>
      </c>
      <c r="W458" s="253" t="s">
        <v>188</v>
      </c>
      <c r="X458" s="253" t="s">
        <v>188</v>
      </c>
      <c r="Y458" s="254" t="s">
        <v>188</v>
      </c>
      <c r="Z458" s="254" t="s">
        <v>188</v>
      </c>
      <c r="AA458" s="254" t="s">
        <v>188</v>
      </c>
      <c r="AB458" s="255" t="s">
        <v>188</v>
      </c>
    </row>
    <row r="459" spans="1:28" s="251" customFormat="1" ht="12" x14ac:dyDescent="0.2">
      <c r="A459" s="243" t="s">
        <v>405</v>
      </c>
      <c r="B459" s="243" t="s">
        <v>245</v>
      </c>
      <c r="C459" s="243" t="s">
        <v>241</v>
      </c>
      <c r="D459" s="244">
        <v>7</v>
      </c>
      <c r="E459" s="244">
        <v>1</v>
      </c>
      <c r="F459" s="245">
        <v>40487</v>
      </c>
      <c r="G459" s="245">
        <v>40511</v>
      </c>
      <c r="H459" s="246">
        <v>24</v>
      </c>
      <c r="I459" s="245">
        <v>40515</v>
      </c>
      <c r="J459" s="247">
        <v>4</v>
      </c>
      <c r="K459" s="245">
        <v>40514</v>
      </c>
      <c r="L459" s="246">
        <v>832</v>
      </c>
      <c r="M459" s="247">
        <v>8</v>
      </c>
      <c r="N459" s="246">
        <v>824</v>
      </c>
      <c r="O459" s="248">
        <v>0.99038461538461542</v>
      </c>
      <c r="P459" s="243" t="s">
        <v>405</v>
      </c>
      <c r="Q459" s="243" t="s">
        <v>245</v>
      </c>
      <c r="R459" s="243" t="s">
        <v>241</v>
      </c>
      <c r="S459" s="244">
        <v>7</v>
      </c>
      <c r="T459" s="244">
        <v>1</v>
      </c>
      <c r="U459" s="248">
        <v>0.92050561797752806</v>
      </c>
      <c r="V459" s="248">
        <v>0.75</v>
      </c>
      <c r="W459" s="249">
        <v>31</v>
      </c>
      <c r="X459" s="249">
        <v>5</v>
      </c>
      <c r="Y459" s="246">
        <v>4</v>
      </c>
      <c r="Z459" s="246">
        <v>890</v>
      </c>
      <c r="AA459" s="246">
        <v>3277</v>
      </c>
      <c r="AB459" s="250">
        <v>819.25</v>
      </c>
    </row>
    <row r="460" spans="1:28" s="251" customFormat="1" ht="12" x14ac:dyDescent="0.2">
      <c r="A460" s="244" t="s">
        <v>405</v>
      </c>
      <c r="B460" s="244" t="s">
        <v>245</v>
      </c>
      <c r="C460" s="244" t="s">
        <v>241</v>
      </c>
      <c r="D460" s="244">
        <v>7</v>
      </c>
      <c r="E460" s="244">
        <v>2</v>
      </c>
      <c r="F460" s="245">
        <v>40487</v>
      </c>
      <c r="G460" s="245">
        <v>40513</v>
      </c>
      <c r="H460" s="246">
        <v>26</v>
      </c>
      <c r="I460" s="245">
        <v>40518</v>
      </c>
      <c r="J460" s="247">
        <v>5</v>
      </c>
      <c r="K460" s="245">
        <v>40519</v>
      </c>
      <c r="L460" s="246">
        <v>773</v>
      </c>
      <c r="M460" s="247">
        <v>26</v>
      </c>
      <c r="N460" s="246">
        <v>747</v>
      </c>
      <c r="O460" s="248">
        <v>0.96636481241914618</v>
      </c>
      <c r="P460" s="244" t="s">
        <v>405</v>
      </c>
      <c r="Q460" s="244" t="s">
        <v>245</v>
      </c>
      <c r="R460" s="244" t="s">
        <v>241</v>
      </c>
      <c r="S460" s="244">
        <v>7</v>
      </c>
      <c r="T460" s="244">
        <v>2</v>
      </c>
      <c r="U460" s="252" t="s">
        <v>188</v>
      </c>
      <c r="V460" s="252" t="s">
        <v>188</v>
      </c>
      <c r="W460" s="253" t="s">
        <v>188</v>
      </c>
      <c r="X460" s="253" t="s">
        <v>188</v>
      </c>
      <c r="Y460" s="254" t="s">
        <v>188</v>
      </c>
      <c r="Z460" s="254" t="s">
        <v>188</v>
      </c>
      <c r="AA460" s="254" t="s">
        <v>188</v>
      </c>
      <c r="AB460" s="255" t="s">
        <v>188</v>
      </c>
    </row>
    <row r="461" spans="1:28" s="251" customFormat="1" ht="12" x14ac:dyDescent="0.2">
      <c r="A461" s="244" t="s">
        <v>405</v>
      </c>
      <c r="B461" s="244" t="s">
        <v>245</v>
      </c>
      <c r="C461" s="244" t="s">
        <v>241</v>
      </c>
      <c r="D461" s="244">
        <v>7</v>
      </c>
      <c r="E461" s="244">
        <v>3</v>
      </c>
      <c r="F461" s="245">
        <v>40487</v>
      </c>
      <c r="G461" s="245">
        <v>40516</v>
      </c>
      <c r="H461" s="246">
        <v>29</v>
      </c>
      <c r="I461" s="245">
        <v>40525</v>
      </c>
      <c r="J461" s="247">
        <v>9</v>
      </c>
      <c r="K461" s="245">
        <v>40523</v>
      </c>
      <c r="L461" s="246">
        <v>549</v>
      </c>
      <c r="M461" s="247">
        <v>45</v>
      </c>
      <c r="N461" s="246">
        <v>504</v>
      </c>
      <c r="O461" s="248">
        <v>0.91803278688524592</v>
      </c>
      <c r="P461" s="244" t="s">
        <v>405</v>
      </c>
      <c r="Q461" s="244" t="s">
        <v>245</v>
      </c>
      <c r="R461" s="244" t="s">
        <v>241</v>
      </c>
      <c r="S461" s="244">
        <v>7</v>
      </c>
      <c r="T461" s="244">
        <v>3</v>
      </c>
      <c r="U461" s="252" t="s">
        <v>188</v>
      </c>
      <c r="V461" s="252" t="s">
        <v>188</v>
      </c>
      <c r="W461" s="253" t="s">
        <v>188</v>
      </c>
      <c r="X461" s="253" t="s">
        <v>188</v>
      </c>
      <c r="Y461" s="254" t="s">
        <v>188</v>
      </c>
      <c r="Z461" s="254" t="s">
        <v>188</v>
      </c>
      <c r="AA461" s="254" t="s">
        <v>188</v>
      </c>
      <c r="AB461" s="255" t="s">
        <v>188</v>
      </c>
    </row>
    <row r="462" spans="1:28" s="251" customFormat="1" ht="12" x14ac:dyDescent="0.2">
      <c r="A462" s="244" t="s">
        <v>405</v>
      </c>
      <c r="B462" s="244" t="s">
        <v>245</v>
      </c>
      <c r="C462" s="244" t="s">
        <v>241</v>
      </c>
      <c r="D462" s="244">
        <v>7</v>
      </c>
      <c r="E462" s="244">
        <v>4</v>
      </c>
      <c r="F462" s="245">
        <v>40487</v>
      </c>
      <c r="G462" s="245">
        <v>40517</v>
      </c>
      <c r="H462" s="246">
        <v>30</v>
      </c>
      <c r="I462" s="245">
        <v>40520</v>
      </c>
      <c r="J462" s="247">
        <v>3</v>
      </c>
      <c r="K462" s="245">
        <v>40524</v>
      </c>
      <c r="L462" s="246">
        <v>1406</v>
      </c>
      <c r="M462" s="247">
        <v>204</v>
      </c>
      <c r="N462" s="246">
        <v>1202</v>
      </c>
      <c r="O462" s="248">
        <v>0.85490753911806538</v>
      </c>
      <c r="P462" s="244" t="s">
        <v>405</v>
      </c>
      <c r="Q462" s="244" t="s">
        <v>245</v>
      </c>
      <c r="R462" s="244" t="s">
        <v>241</v>
      </c>
      <c r="S462" s="244">
        <v>7</v>
      </c>
      <c r="T462" s="244">
        <v>4</v>
      </c>
      <c r="U462" s="252" t="s">
        <v>188</v>
      </c>
      <c r="V462" s="252" t="s">
        <v>188</v>
      </c>
      <c r="W462" s="253" t="s">
        <v>188</v>
      </c>
      <c r="X462" s="253" t="s">
        <v>188</v>
      </c>
      <c r="Y462" s="254" t="s">
        <v>188</v>
      </c>
      <c r="Z462" s="254" t="s">
        <v>188</v>
      </c>
      <c r="AA462" s="254" t="s">
        <v>188</v>
      </c>
      <c r="AB462" s="255" t="s">
        <v>188</v>
      </c>
    </row>
    <row r="463" spans="1:28" s="251" customFormat="1" ht="12" x14ac:dyDescent="0.2">
      <c r="A463" s="244" t="s">
        <v>405</v>
      </c>
      <c r="B463" s="244" t="s">
        <v>245</v>
      </c>
      <c r="C463" s="244" t="s">
        <v>241</v>
      </c>
      <c r="D463" s="244">
        <v>7</v>
      </c>
      <c r="E463" s="244">
        <v>5</v>
      </c>
      <c r="F463" s="245">
        <v>40487</v>
      </c>
      <c r="G463" s="245">
        <v>40518</v>
      </c>
      <c r="H463" s="246">
        <v>31</v>
      </c>
      <c r="I463" s="245">
        <v>40526</v>
      </c>
      <c r="J463" s="247">
        <v>8</v>
      </c>
      <c r="K463" s="256" t="s">
        <v>188</v>
      </c>
      <c r="L463" s="254" t="s">
        <v>188</v>
      </c>
      <c r="M463" s="257" t="s">
        <v>188</v>
      </c>
      <c r="N463" s="254" t="s">
        <v>188</v>
      </c>
      <c r="O463" s="252" t="s">
        <v>188</v>
      </c>
      <c r="P463" s="244" t="s">
        <v>405</v>
      </c>
      <c r="Q463" s="244" t="s">
        <v>245</v>
      </c>
      <c r="R463" s="244" t="s">
        <v>241</v>
      </c>
      <c r="S463" s="244">
        <v>7</v>
      </c>
      <c r="T463" s="244">
        <v>5</v>
      </c>
      <c r="U463" s="252" t="s">
        <v>188</v>
      </c>
      <c r="V463" s="252" t="s">
        <v>188</v>
      </c>
      <c r="W463" s="253" t="s">
        <v>188</v>
      </c>
      <c r="X463" s="253" t="s">
        <v>188</v>
      </c>
      <c r="Y463" s="254" t="s">
        <v>188</v>
      </c>
      <c r="Z463" s="254" t="s">
        <v>188</v>
      </c>
      <c r="AA463" s="254" t="s">
        <v>188</v>
      </c>
      <c r="AB463" s="255" t="s">
        <v>188</v>
      </c>
    </row>
    <row r="464" spans="1:28" s="251" customFormat="1" ht="12" x14ac:dyDescent="0.2">
      <c r="A464" s="244" t="s">
        <v>405</v>
      </c>
      <c r="B464" s="244" t="s">
        <v>245</v>
      </c>
      <c r="C464" s="244" t="s">
        <v>241</v>
      </c>
      <c r="D464" s="244">
        <v>7</v>
      </c>
      <c r="E464" s="244">
        <v>6</v>
      </c>
      <c r="F464" s="245">
        <v>40487</v>
      </c>
      <c r="G464" s="245">
        <v>40520</v>
      </c>
      <c r="H464" s="246">
        <v>33</v>
      </c>
      <c r="I464" s="256" t="s">
        <v>188</v>
      </c>
      <c r="J464" s="257" t="s">
        <v>188</v>
      </c>
      <c r="K464" s="256" t="s">
        <v>188</v>
      </c>
      <c r="L464" s="254" t="s">
        <v>188</v>
      </c>
      <c r="M464" s="257" t="s">
        <v>188</v>
      </c>
      <c r="N464" s="254" t="s">
        <v>188</v>
      </c>
      <c r="O464" s="252" t="s">
        <v>188</v>
      </c>
      <c r="P464" s="244" t="s">
        <v>405</v>
      </c>
      <c r="Q464" s="244" t="s">
        <v>245</v>
      </c>
      <c r="R464" s="244" t="s">
        <v>241</v>
      </c>
      <c r="S464" s="244">
        <v>7</v>
      </c>
      <c r="T464" s="244">
        <v>6</v>
      </c>
      <c r="U464" s="252" t="s">
        <v>188</v>
      </c>
      <c r="V464" s="252" t="s">
        <v>188</v>
      </c>
      <c r="W464" s="253" t="s">
        <v>188</v>
      </c>
      <c r="X464" s="253" t="s">
        <v>188</v>
      </c>
      <c r="Y464" s="254" t="s">
        <v>188</v>
      </c>
      <c r="Z464" s="254" t="s">
        <v>188</v>
      </c>
      <c r="AA464" s="254" t="s">
        <v>188</v>
      </c>
      <c r="AB464" s="255" t="s">
        <v>188</v>
      </c>
    </row>
    <row r="465" spans="1:28" s="251" customFormat="1" ht="12" x14ac:dyDescent="0.2">
      <c r="A465" s="244" t="s">
        <v>405</v>
      </c>
      <c r="B465" s="244" t="s">
        <v>245</v>
      </c>
      <c r="C465" s="244" t="s">
        <v>241</v>
      </c>
      <c r="D465" s="244">
        <v>7</v>
      </c>
      <c r="E465" s="244">
        <v>7</v>
      </c>
      <c r="F465" s="245">
        <v>40487</v>
      </c>
      <c r="G465" s="245">
        <v>40521</v>
      </c>
      <c r="H465" s="246">
        <v>34</v>
      </c>
      <c r="I465" s="245">
        <v>40524</v>
      </c>
      <c r="J465" s="247">
        <v>3</v>
      </c>
      <c r="K465" s="256" t="s">
        <v>188</v>
      </c>
      <c r="L465" s="254" t="s">
        <v>188</v>
      </c>
      <c r="M465" s="257" t="s">
        <v>188</v>
      </c>
      <c r="N465" s="254" t="s">
        <v>188</v>
      </c>
      <c r="O465" s="252" t="s">
        <v>188</v>
      </c>
      <c r="P465" s="244" t="s">
        <v>405</v>
      </c>
      <c r="Q465" s="244" t="s">
        <v>245</v>
      </c>
      <c r="R465" s="244" t="s">
        <v>241</v>
      </c>
      <c r="S465" s="244">
        <v>7</v>
      </c>
      <c r="T465" s="244">
        <v>7</v>
      </c>
      <c r="U465" s="252" t="s">
        <v>188</v>
      </c>
      <c r="V465" s="252" t="s">
        <v>188</v>
      </c>
      <c r="W465" s="253" t="s">
        <v>188</v>
      </c>
      <c r="X465" s="253" t="s">
        <v>188</v>
      </c>
      <c r="Y465" s="254" t="s">
        <v>188</v>
      </c>
      <c r="Z465" s="254" t="s">
        <v>188</v>
      </c>
      <c r="AA465" s="254" t="s">
        <v>188</v>
      </c>
      <c r="AB465" s="255" t="s">
        <v>188</v>
      </c>
    </row>
    <row r="466" spans="1:28" s="251" customFormat="1" ht="12" x14ac:dyDescent="0.2">
      <c r="A466" s="244" t="s">
        <v>405</v>
      </c>
      <c r="B466" s="244" t="s">
        <v>245</v>
      </c>
      <c r="C466" s="244" t="s">
        <v>241</v>
      </c>
      <c r="D466" s="244">
        <v>7</v>
      </c>
      <c r="E466" s="244">
        <v>8</v>
      </c>
      <c r="F466" s="245">
        <v>40487</v>
      </c>
      <c r="G466" s="245">
        <v>40523</v>
      </c>
      <c r="H466" s="246">
        <v>36</v>
      </c>
      <c r="I466" s="245">
        <v>40530</v>
      </c>
      <c r="J466" s="247">
        <v>7</v>
      </c>
      <c r="K466" s="256" t="s">
        <v>188</v>
      </c>
      <c r="L466" s="254" t="s">
        <v>188</v>
      </c>
      <c r="M466" s="257" t="s">
        <v>188</v>
      </c>
      <c r="N466" s="254" t="s">
        <v>188</v>
      </c>
      <c r="O466" s="252" t="s">
        <v>188</v>
      </c>
      <c r="P466" s="244" t="s">
        <v>405</v>
      </c>
      <c r="Q466" s="244" t="s">
        <v>245</v>
      </c>
      <c r="R466" s="244" t="s">
        <v>241</v>
      </c>
      <c r="S466" s="244">
        <v>7</v>
      </c>
      <c r="T466" s="244">
        <v>8</v>
      </c>
      <c r="U466" s="252" t="s">
        <v>188</v>
      </c>
      <c r="V466" s="252" t="s">
        <v>188</v>
      </c>
      <c r="W466" s="253" t="s">
        <v>188</v>
      </c>
      <c r="X466" s="253" t="s">
        <v>188</v>
      </c>
      <c r="Y466" s="254" t="s">
        <v>188</v>
      </c>
      <c r="Z466" s="254" t="s">
        <v>188</v>
      </c>
      <c r="AA466" s="254" t="s">
        <v>188</v>
      </c>
      <c r="AB466" s="255" t="s">
        <v>188</v>
      </c>
    </row>
    <row r="467" spans="1:28" s="251" customFormat="1" ht="12" x14ac:dyDescent="0.2">
      <c r="A467" s="244" t="s">
        <v>405</v>
      </c>
      <c r="B467" s="244" t="s">
        <v>245</v>
      </c>
      <c r="C467" s="244" t="s">
        <v>241</v>
      </c>
      <c r="D467" s="244">
        <v>7</v>
      </c>
      <c r="E467" s="244">
        <v>9</v>
      </c>
      <c r="F467" s="245">
        <v>40487</v>
      </c>
      <c r="G467" s="245">
        <v>40526</v>
      </c>
      <c r="H467" s="246">
        <v>39</v>
      </c>
      <c r="I467" s="245">
        <v>40531</v>
      </c>
      <c r="J467" s="247">
        <v>5</v>
      </c>
      <c r="K467" s="256" t="s">
        <v>188</v>
      </c>
      <c r="L467" s="254" t="s">
        <v>188</v>
      </c>
      <c r="M467" s="257" t="s">
        <v>188</v>
      </c>
      <c r="N467" s="254" t="s">
        <v>188</v>
      </c>
      <c r="O467" s="252" t="s">
        <v>188</v>
      </c>
      <c r="P467" s="244" t="s">
        <v>405</v>
      </c>
      <c r="Q467" s="244" t="s">
        <v>245</v>
      </c>
      <c r="R467" s="244" t="s">
        <v>241</v>
      </c>
      <c r="S467" s="244">
        <v>7</v>
      </c>
      <c r="T467" s="244">
        <v>9</v>
      </c>
      <c r="U467" s="252" t="s">
        <v>188</v>
      </c>
      <c r="V467" s="252" t="s">
        <v>188</v>
      </c>
      <c r="W467" s="253" t="s">
        <v>188</v>
      </c>
      <c r="X467" s="253" t="s">
        <v>188</v>
      </c>
      <c r="Y467" s="254" t="s">
        <v>188</v>
      </c>
      <c r="Z467" s="254" t="s">
        <v>188</v>
      </c>
      <c r="AA467" s="254" t="s">
        <v>188</v>
      </c>
      <c r="AB467" s="255" t="s">
        <v>188</v>
      </c>
    </row>
    <row r="468" spans="1:28" s="251" customFormat="1" ht="12" x14ac:dyDescent="0.2">
      <c r="A468" s="244" t="s">
        <v>405</v>
      </c>
      <c r="B468" s="244" t="s">
        <v>245</v>
      </c>
      <c r="C468" s="244" t="s">
        <v>241</v>
      </c>
      <c r="D468" s="244">
        <v>7</v>
      </c>
      <c r="E468" s="244">
        <v>10</v>
      </c>
      <c r="F468" s="256" t="s">
        <v>188</v>
      </c>
      <c r="G468" s="256" t="s">
        <v>188</v>
      </c>
      <c r="H468" s="254" t="s">
        <v>188</v>
      </c>
      <c r="I468" s="256" t="s">
        <v>188</v>
      </c>
      <c r="J468" s="257" t="s">
        <v>188</v>
      </c>
      <c r="K468" s="256" t="s">
        <v>188</v>
      </c>
      <c r="L468" s="254" t="s">
        <v>188</v>
      </c>
      <c r="M468" s="257" t="s">
        <v>188</v>
      </c>
      <c r="N468" s="254" t="s">
        <v>188</v>
      </c>
      <c r="O468" s="252" t="s">
        <v>188</v>
      </c>
      <c r="P468" s="244" t="s">
        <v>405</v>
      </c>
      <c r="Q468" s="244" t="s">
        <v>245</v>
      </c>
      <c r="R468" s="244" t="s">
        <v>241</v>
      </c>
      <c r="S468" s="244">
        <v>7</v>
      </c>
      <c r="T468" s="244">
        <v>10</v>
      </c>
      <c r="U468" s="252" t="s">
        <v>188</v>
      </c>
      <c r="V468" s="252" t="s">
        <v>188</v>
      </c>
      <c r="W468" s="253" t="s">
        <v>188</v>
      </c>
      <c r="X468" s="253" t="s">
        <v>188</v>
      </c>
      <c r="Y468" s="254" t="s">
        <v>188</v>
      </c>
      <c r="Z468" s="254" t="s">
        <v>188</v>
      </c>
      <c r="AA468" s="254" t="s">
        <v>188</v>
      </c>
      <c r="AB468" s="255" t="s">
        <v>188</v>
      </c>
    </row>
    <row r="469" spans="1:28" s="251" customFormat="1" ht="12" x14ac:dyDescent="0.2">
      <c r="A469" s="244" t="s">
        <v>405</v>
      </c>
      <c r="B469" s="244" t="s">
        <v>245</v>
      </c>
      <c r="C469" s="244" t="s">
        <v>241</v>
      </c>
      <c r="D469" s="244">
        <v>7</v>
      </c>
      <c r="E469" s="244">
        <v>11</v>
      </c>
      <c r="F469" s="256" t="s">
        <v>188</v>
      </c>
      <c r="G469" s="256" t="s">
        <v>188</v>
      </c>
      <c r="H469" s="254" t="s">
        <v>188</v>
      </c>
      <c r="I469" s="256" t="s">
        <v>188</v>
      </c>
      <c r="J469" s="257" t="s">
        <v>188</v>
      </c>
      <c r="K469" s="256" t="s">
        <v>188</v>
      </c>
      <c r="L469" s="254" t="s">
        <v>188</v>
      </c>
      <c r="M469" s="257" t="s">
        <v>188</v>
      </c>
      <c r="N469" s="254" t="s">
        <v>188</v>
      </c>
      <c r="O469" s="252" t="s">
        <v>188</v>
      </c>
      <c r="P469" s="244" t="s">
        <v>405</v>
      </c>
      <c r="Q469" s="244" t="s">
        <v>245</v>
      </c>
      <c r="R469" s="244" t="s">
        <v>241</v>
      </c>
      <c r="S469" s="244">
        <v>7</v>
      </c>
      <c r="T469" s="244">
        <v>11</v>
      </c>
      <c r="U469" s="252" t="s">
        <v>188</v>
      </c>
      <c r="V469" s="252" t="s">
        <v>188</v>
      </c>
      <c r="W469" s="253" t="s">
        <v>188</v>
      </c>
      <c r="X469" s="253" t="s">
        <v>188</v>
      </c>
      <c r="Y469" s="254" t="s">
        <v>188</v>
      </c>
      <c r="Z469" s="254" t="s">
        <v>188</v>
      </c>
      <c r="AA469" s="254" t="s">
        <v>188</v>
      </c>
      <c r="AB469" s="255" t="s">
        <v>188</v>
      </c>
    </row>
    <row r="470" spans="1:28" s="251" customFormat="1" ht="12" x14ac:dyDescent="0.2">
      <c r="A470" s="244" t="s">
        <v>405</v>
      </c>
      <c r="B470" s="244" t="s">
        <v>245</v>
      </c>
      <c r="C470" s="244" t="s">
        <v>241</v>
      </c>
      <c r="D470" s="244">
        <v>7</v>
      </c>
      <c r="E470" s="244">
        <v>12</v>
      </c>
      <c r="F470" s="256" t="s">
        <v>188</v>
      </c>
      <c r="G470" s="256" t="s">
        <v>188</v>
      </c>
      <c r="H470" s="254" t="s">
        <v>188</v>
      </c>
      <c r="I470" s="256" t="s">
        <v>188</v>
      </c>
      <c r="J470" s="257" t="s">
        <v>188</v>
      </c>
      <c r="K470" s="256" t="s">
        <v>188</v>
      </c>
      <c r="L470" s="254" t="s">
        <v>188</v>
      </c>
      <c r="M470" s="257" t="s">
        <v>188</v>
      </c>
      <c r="N470" s="254" t="s">
        <v>188</v>
      </c>
      <c r="O470" s="252" t="s">
        <v>188</v>
      </c>
      <c r="P470" s="244" t="s">
        <v>405</v>
      </c>
      <c r="Q470" s="244" t="s">
        <v>245</v>
      </c>
      <c r="R470" s="244" t="s">
        <v>241</v>
      </c>
      <c r="S470" s="244">
        <v>7</v>
      </c>
      <c r="T470" s="244">
        <v>12</v>
      </c>
      <c r="U470" s="252" t="s">
        <v>188</v>
      </c>
      <c r="V470" s="252" t="s">
        <v>188</v>
      </c>
      <c r="W470" s="253" t="s">
        <v>188</v>
      </c>
      <c r="X470" s="253" t="s">
        <v>188</v>
      </c>
      <c r="Y470" s="254" t="s">
        <v>188</v>
      </c>
      <c r="Z470" s="254" t="s">
        <v>188</v>
      </c>
      <c r="AA470" s="254" t="s">
        <v>188</v>
      </c>
      <c r="AB470" s="255" t="s">
        <v>188</v>
      </c>
    </row>
    <row r="471" spans="1:28" s="251" customFormat="1" ht="12" x14ac:dyDescent="0.2">
      <c r="A471" s="243" t="s">
        <v>405</v>
      </c>
      <c r="B471" s="243" t="s">
        <v>245</v>
      </c>
      <c r="C471" s="243" t="s">
        <v>241</v>
      </c>
      <c r="D471" s="244">
        <v>8</v>
      </c>
      <c r="E471" s="244">
        <v>1</v>
      </c>
      <c r="F471" s="245">
        <v>40487</v>
      </c>
      <c r="G471" s="245">
        <v>40510</v>
      </c>
      <c r="H471" s="246">
        <v>23</v>
      </c>
      <c r="I471" s="245">
        <v>40514</v>
      </c>
      <c r="J471" s="247">
        <v>4</v>
      </c>
      <c r="K471" s="245">
        <v>40517</v>
      </c>
      <c r="L471" s="246">
        <v>496</v>
      </c>
      <c r="M471" s="247">
        <v>43</v>
      </c>
      <c r="N471" s="246">
        <v>453</v>
      </c>
      <c r="O471" s="248">
        <v>0.91330645161290325</v>
      </c>
      <c r="P471" s="243" t="s">
        <v>405</v>
      </c>
      <c r="Q471" s="243" t="s">
        <v>245</v>
      </c>
      <c r="R471" s="243" t="s">
        <v>241</v>
      </c>
      <c r="S471" s="244">
        <v>8</v>
      </c>
      <c r="T471" s="244">
        <v>1</v>
      </c>
      <c r="U471" s="248">
        <v>0.91048593350383633</v>
      </c>
      <c r="V471" s="248">
        <v>0.83333333333333337</v>
      </c>
      <c r="W471" s="249">
        <v>29</v>
      </c>
      <c r="X471" s="249">
        <v>4</v>
      </c>
      <c r="Y471" s="246">
        <v>2</v>
      </c>
      <c r="Z471" s="246">
        <v>782</v>
      </c>
      <c r="AA471" s="246">
        <v>1424</v>
      </c>
      <c r="AB471" s="250">
        <v>712</v>
      </c>
    </row>
    <row r="472" spans="1:28" s="251" customFormat="1" ht="12" x14ac:dyDescent="0.2">
      <c r="A472" s="244" t="s">
        <v>405</v>
      </c>
      <c r="B472" s="244" t="s">
        <v>245</v>
      </c>
      <c r="C472" s="244" t="s">
        <v>241</v>
      </c>
      <c r="D472" s="244">
        <v>8</v>
      </c>
      <c r="E472" s="244">
        <v>2</v>
      </c>
      <c r="F472" s="245">
        <v>40487</v>
      </c>
      <c r="G472" s="245">
        <v>40511</v>
      </c>
      <c r="H472" s="246">
        <v>24</v>
      </c>
      <c r="I472" s="245">
        <v>40520</v>
      </c>
      <c r="J472" s="247">
        <v>9</v>
      </c>
      <c r="K472" s="245">
        <v>40527</v>
      </c>
      <c r="L472" s="246">
        <v>1068</v>
      </c>
      <c r="M472" s="247">
        <v>97</v>
      </c>
      <c r="N472" s="246">
        <v>971</v>
      </c>
      <c r="O472" s="248">
        <v>0.90917602996254676</v>
      </c>
      <c r="P472" s="244" t="s">
        <v>405</v>
      </c>
      <c r="Q472" s="244" t="s">
        <v>245</v>
      </c>
      <c r="R472" s="244" t="s">
        <v>241</v>
      </c>
      <c r="S472" s="244">
        <v>8</v>
      </c>
      <c r="T472" s="244">
        <v>2</v>
      </c>
      <c r="U472" s="252" t="s">
        <v>188</v>
      </c>
      <c r="V472" s="252" t="s">
        <v>188</v>
      </c>
      <c r="W472" s="253" t="s">
        <v>188</v>
      </c>
      <c r="X472" s="253" t="s">
        <v>188</v>
      </c>
      <c r="Y472" s="254" t="s">
        <v>188</v>
      </c>
      <c r="Z472" s="254" t="s">
        <v>188</v>
      </c>
      <c r="AA472" s="254" t="s">
        <v>188</v>
      </c>
      <c r="AB472" s="255" t="s">
        <v>188</v>
      </c>
    </row>
    <row r="473" spans="1:28" s="251" customFormat="1" ht="12" x14ac:dyDescent="0.2">
      <c r="A473" s="244" t="s">
        <v>405</v>
      </c>
      <c r="B473" s="244" t="s">
        <v>245</v>
      </c>
      <c r="C473" s="244" t="s">
        <v>241</v>
      </c>
      <c r="D473" s="244">
        <v>8</v>
      </c>
      <c r="E473" s="244">
        <v>3</v>
      </c>
      <c r="F473" s="245">
        <v>40487</v>
      </c>
      <c r="G473" s="245">
        <v>40513</v>
      </c>
      <c r="H473" s="246">
        <v>26</v>
      </c>
      <c r="I473" s="245">
        <v>40516</v>
      </c>
      <c r="J473" s="247">
        <v>3</v>
      </c>
      <c r="K473" s="256" t="s">
        <v>188</v>
      </c>
      <c r="L473" s="254" t="s">
        <v>188</v>
      </c>
      <c r="M473" s="257" t="s">
        <v>188</v>
      </c>
      <c r="N473" s="254" t="s">
        <v>188</v>
      </c>
      <c r="O473" s="252" t="s">
        <v>188</v>
      </c>
      <c r="P473" s="244" t="s">
        <v>405</v>
      </c>
      <c r="Q473" s="244" t="s">
        <v>245</v>
      </c>
      <c r="R473" s="244" t="s">
        <v>241</v>
      </c>
      <c r="S473" s="244">
        <v>8</v>
      </c>
      <c r="T473" s="244">
        <v>3</v>
      </c>
      <c r="U473" s="252" t="s">
        <v>188</v>
      </c>
      <c r="V473" s="252" t="s">
        <v>188</v>
      </c>
      <c r="W473" s="253" t="s">
        <v>188</v>
      </c>
      <c r="X473" s="253" t="s">
        <v>188</v>
      </c>
      <c r="Y473" s="254" t="s">
        <v>188</v>
      </c>
      <c r="Z473" s="254" t="s">
        <v>188</v>
      </c>
      <c r="AA473" s="254" t="s">
        <v>188</v>
      </c>
      <c r="AB473" s="255" t="s">
        <v>188</v>
      </c>
    </row>
    <row r="474" spans="1:28" s="251" customFormat="1" ht="12" x14ac:dyDescent="0.2">
      <c r="A474" s="244" t="s">
        <v>405</v>
      </c>
      <c r="B474" s="244" t="s">
        <v>245</v>
      </c>
      <c r="C474" s="244" t="s">
        <v>241</v>
      </c>
      <c r="D474" s="244">
        <v>8</v>
      </c>
      <c r="E474" s="244">
        <v>4</v>
      </c>
      <c r="F474" s="245">
        <v>40487</v>
      </c>
      <c r="G474" s="245">
        <v>40516</v>
      </c>
      <c r="H474" s="246">
        <v>29</v>
      </c>
      <c r="I474" s="245">
        <v>40524</v>
      </c>
      <c r="J474" s="247">
        <v>8</v>
      </c>
      <c r="K474" s="256" t="s">
        <v>188</v>
      </c>
      <c r="L474" s="254" t="s">
        <v>188</v>
      </c>
      <c r="M474" s="257" t="s">
        <v>188</v>
      </c>
      <c r="N474" s="254" t="s">
        <v>188</v>
      </c>
      <c r="O474" s="252" t="s">
        <v>188</v>
      </c>
      <c r="P474" s="244" t="s">
        <v>405</v>
      </c>
      <c r="Q474" s="244" t="s">
        <v>245</v>
      </c>
      <c r="R474" s="244" t="s">
        <v>241</v>
      </c>
      <c r="S474" s="244">
        <v>8</v>
      </c>
      <c r="T474" s="244">
        <v>4</v>
      </c>
      <c r="U474" s="252" t="s">
        <v>188</v>
      </c>
      <c r="V474" s="252" t="s">
        <v>188</v>
      </c>
      <c r="W474" s="253" t="s">
        <v>188</v>
      </c>
      <c r="X474" s="253" t="s">
        <v>188</v>
      </c>
      <c r="Y474" s="254" t="s">
        <v>188</v>
      </c>
      <c r="Z474" s="254" t="s">
        <v>188</v>
      </c>
      <c r="AA474" s="254" t="s">
        <v>188</v>
      </c>
      <c r="AB474" s="255" t="s">
        <v>188</v>
      </c>
    </row>
    <row r="475" spans="1:28" s="251" customFormat="1" ht="12" x14ac:dyDescent="0.2">
      <c r="A475" s="244" t="s">
        <v>405</v>
      </c>
      <c r="B475" s="244" t="s">
        <v>245</v>
      </c>
      <c r="C475" s="244" t="s">
        <v>241</v>
      </c>
      <c r="D475" s="244">
        <v>8</v>
      </c>
      <c r="E475" s="244">
        <v>5</v>
      </c>
      <c r="F475" s="245">
        <v>40487</v>
      </c>
      <c r="G475" s="245">
        <v>40516</v>
      </c>
      <c r="H475" s="246">
        <v>29</v>
      </c>
      <c r="I475" s="245">
        <v>40519</v>
      </c>
      <c r="J475" s="247">
        <v>3</v>
      </c>
      <c r="K475" s="256" t="s">
        <v>188</v>
      </c>
      <c r="L475" s="254" t="s">
        <v>188</v>
      </c>
      <c r="M475" s="257" t="s">
        <v>188</v>
      </c>
      <c r="N475" s="254" t="s">
        <v>188</v>
      </c>
      <c r="O475" s="252" t="s">
        <v>188</v>
      </c>
      <c r="P475" s="244" t="s">
        <v>405</v>
      </c>
      <c r="Q475" s="244" t="s">
        <v>245</v>
      </c>
      <c r="R475" s="244" t="s">
        <v>241</v>
      </c>
      <c r="S475" s="244">
        <v>8</v>
      </c>
      <c r="T475" s="244">
        <v>5</v>
      </c>
      <c r="U475" s="252" t="s">
        <v>188</v>
      </c>
      <c r="V475" s="252" t="s">
        <v>188</v>
      </c>
      <c r="W475" s="253" t="s">
        <v>188</v>
      </c>
      <c r="X475" s="253" t="s">
        <v>188</v>
      </c>
      <c r="Y475" s="254" t="s">
        <v>188</v>
      </c>
      <c r="Z475" s="254" t="s">
        <v>188</v>
      </c>
      <c r="AA475" s="254" t="s">
        <v>188</v>
      </c>
      <c r="AB475" s="255" t="s">
        <v>188</v>
      </c>
    </row>
    <row r="476" spans="1:28" s="251" customFormat="1" ht="12" x14ac:dyDescent="0.2">
      <c r="A476" s="244" t="s">
        <v>405</v>
      </c>
      <c r="B476" s="244" t="s">
        <v>245</v>
      </c>
      <c r="C476" s="244" t="s">
        <v>241</v>
      </c>
      <c r="D476" s="244">
        <v>8</v>
      </c>
      <c r="E476" s="244">
        <v>6</v>
      </c>
      <c r="F476" s="245">
        <v>40487</v>
      </c>
      <c r="G476" s="245">
        <v>40516</v>
      </c>
      <c r="H476" s="246">
        <v>29</v>
      </c>
      <c r="I476" s="245">
        <v>40522</v>
      </c>
      <c r="J476" s="247">
        <v>6</v>
      </c>
      <c r="K476" s="256" t="s">
        <v>188</v>
      </c>
      <c r="L476" s="254" t="s">
        <v>188</v>
      </c>
      <c r="M476" s="257" t="s">
        <v>188</v>
      </c>
      <c r="N476" s="254" t="s">
        <v>188</v>
      </c>
      <c r="O476" s="252" t="s">
        <v>188</v>
      </c>
      <c r="P476" s="244" t="s">
        <v>405</v>
      </c>
      <c r="Q476" s="244" t="s">
        <v>245</v>
      </c>
      <c r="R476" s="244" t="s">
        <v>241</v>
      </c>
      <c r="S476" s="244">
        <v>8</v>
      </c>
      <c r="T476" s="244">
        <v>6</v>
      </c>
      <c r="U476" s="252" t="s">
        <v>188</v>
      </c>
      <c r="V476" s="252" t="s">
        <v>188</v>
      </c>
      <c r="W476" s="253" t="s">
        <v>188</v>
      </c>
      <c r="X476" s="253" t="s">
        <v>188</v>
      </c>
      <c r="Y476" s="254" t="s">
        <v>188</v>
      </c>
      <c r="Z476" s="254" t="s">
        <v>188</v>
      </c>
      <c r="AA476" s="254" t="s">
        <v>188</v>
      </c>
      <c r="AB476" s="255" t="s">
        <v>188</v>
      </c>
    </row>
    <row r="477" spans="1:28" s="251" customFormat="1" ht="12" x14ac:dyDescent="0.2">
      <c r="A477" s="244" t="s">
        <v>405</v>
      </c>
      <c r="B477" s="244" t="s">
        <v>245</v>
      </c>
      <c r="C477" s="244" t="s">
        <v>241</v>
      </c>
      <c r="D477" s="244">
        <v>8</v>
      </c>
      <c r="E477" s="244">
        <v>7</v>
      </c>
      <c r="F477" s="245">
        <v>40487</v>
      </c>
      <c r="G477" s="245">
        <v>40517</v>
      </c>
      <c r="H477" s="246">
        <v>30</v>
      </c>
      <c r="I477" s="245">
        <v>40526</v>
      </c>
      <c r="J477" s="247">
        <v>9</v>
      </c>
      <c r="K477" s="256" t="s">
        <v>188</v>
      </c>
      <c r="L477" s="254" t="s">
        <v>188</v>
      </c>
      <c r="M477" s="257" t="s">
        <v>188</v>
      </c>
      <c r="N477" s="254" t="s">
        <v>188</v>
      </c>
      <c r="O477" s="252" t="s">
        <v>188</v>
      </c>
      <c r="P477" s="244" t="s">
        <v>405</v>
      </c>
      <c r="Q477" s="244" t="s">
        <v>245</v>
      </c>
      <c r="R477" s="244" t="s">
        <v>241</v>
      </c>
      <c r="S477" s="244">
        <v>8</v>
      </c>
      <c r="T477" s="244">
        <v>7</v>
      </c>
      <c r="U477" s="252" t="s">
        <v>188</v>
      </c>
      <c r="V477" s="252" t="s">
        <v>188</v>
      </c>
      <c r="W477" s="253" t="s">
        <v>188</v>
      </c>
      <c r="X477" s="253" t="s">
        <v>188</v>
      </c>
      <c r="Y477" s="254" t="s">
        <v>188</v>
      </c>
      <c r="Z477" s="254" t="s">
        <v>188</v>
      </c>
      <c r="AA477" s="254" t="s">
        <v>188</v>
      </c>
      <c r="AB477" s="255" t="s">
        <v>188</v>
      </c>
    </row>
    <row r="478" spans="1:28" s="251" customFormat="1" ht="12" x14ac:dyDescent="0.2">
      <c r="A478" s="244" t="s">
        <v>405</v>
      </c>
      <c r="B478" s="244" t="s">
        <v>245</v>
      </c>
      <c r="C478" s="244" t="s">
        <v>241</v>
      </c>
      <c r="D478" s="244">
        <v>8</v>
      </c>
      <c r="E478" s="244">
        <v>8</v>
      </c>
      <c r="F478" s="245">
        <v>40487</v>
      </c>
      <c r="G478" s="245">
        <v>40886</v>
      </c>
      <c r="H478" s="246">
        <v>399</v>
      </c>
      <c r="I478" s="256" t="s">
        <v>188</v>
      </c>
      <c r="J478" s="257" t="s">
        <v>188</v>
      </c>
      <c r="K478" s="256" t="s">
        <v>188</v>
      </c>
      <c r="L478" s="254" t="s">
        <v>188</v>
      </c>
      <c r="M478" s="257" t="s">
        <v>188</v>
      </c>
      <c r="N478" s="254" t="s">
        <v>188</v>
      </c>
      <c r="O478" s="252" t="s">
        <v>188</v>
      </c>
      <c r="P478" s="244" t="s">
        <v>405</v>
      </c>
      <c r="Q478" s="244" t="s">
        <v>245</v>
      </c>
      <c r="R478" s="244" t="s">
        <v>241</v>
      </c>
      <c r="S478" s="244">
        <v>8</v>
      </c>
      <c r="T478" s="244">
        <v>8</v>
      </c>
      <c r="U478" s="252" t="s">
        <v>188</v>
      </c>
      <c r="V478" s="252" t="s">
        <v>188</v>
      </c>
      <c r="W478" s="253" t="s">
        <v>188</v>
      </c>
      <c r="X478" s="253" t="s">
        <v>188</v>
      </c>
      <c r="Y478" s="254" t="s">
        <v>188</v>
      </c>
      <c r="Z478" s="254" t="s">
        <v>188</v>
      </c>
      <c r="AA478" s="254" t="s">
        <v>188</v>
      </c>
      <c r="AB478" s="255" t="s">
        <v>188</v>
      </c>
    </row>
    <row r="479" spans="1:28" s="251" customFormat="1" ht="12" x14ac:dyDescent="0.2">
      <c r="A479" s="244" t="s">
        <v>405</v>
      </c>
      <c r="B479" s="244" t="s">
        <v>245</v>
      </c>
      <c r="C479" s="244" t="s">
        <v>241</v>
      </c>
      <c r="D479" s="244">
        <v>8</v>
      </c>
      <c r="E479" s="244">
        <v>9</v>
      </c>
      <c r="F479" s="245">
        <v>40487</v>
      </c>
      <c r="G479" s="245">
        <v>40522</v>
      </c>
      <c r="H479" s="246">
        <v>35</v>
      </c>
      <c r="I479" s="245">
        <v>40523</v>
      </c>
      <c r="J479" s="247">
        <v>1</v>
      </c>
      <c r="K479" s="256" t="s">
        <v>188</v>
      </c>
      <c r="L479" s="254" t="s">
        <v>188</v>
      </c>
      <c r="M479" s="257" t="s">
        <v>188</v>
      </c>
      <c r="N479" s="254" t="s">
        <v>188</v>
      </c>
      <c r="O479" s="252" t="s">
        <v>188</v>
      </c>
      <c r="P479" s="244" t="s">
        <v>405</v>
      </c>
      <c r="Q479" s="244" t="s">
        <v>245</v>
      </c>
      <c r="R479" s="244" t="s">
        <v>241</v>
      </c>
      <c r="S479" s="244">
        <v>8</v>
      </c>
      <c r="T479" s="244">
        <v>9</v>
      </c>
      <c r="U479" s="252" t="s">
        <v>188</v>
      </c>
      <c r="V479" s="252" t="s">
        <v>188</v>
      </c>
      <c r="W479" s="253" t="s">
        <v>188</v>
      </c>
      <c r="X479" s="253" t="s">
        <v>188</v>
      </c>
      <c r="Y479" s="254" t="s">
        <v>188</v>
      </c>
      <c r="Z479" s="254" t="s">
        <v>188</v>
      </c>
      <c r="AA479" s="254" t="s">
        <v>188</v>
      </c>
      <c r="AB479" s="255" t="s">
        <v>188</v>
      </c>
    </row>
    <row r="480" spans="1:28" s="251" customFormat="1" ht="12" x14ac:dyDescent="0.2">
      <c r="A480" s="244" t="s">
        <v>405</v>
      </c>
      <c r="B480" s="244" t="s">
        <v>245</v>
      </c>
      <c r="C480" s="244" t="s">
        <v>241</v>
      </c>
      <c r="D480" s="244">
        <v>8</v>
      </c>
      <c r="E480" s="244">
        <v>10</v>
      </c>
      <c r="F480" s="245">
        <v>40487</v>
      </c>
      <c r="G480" s="245">
        <v>40525</v>
      </c>
      <c r="H480" s="246">
        <v>38</v>
      </c>
      <c r="I480" s="245">
        <v>40528</v>
      </c>
      <c r="J480" s="247">
        <v>3</v>
      </c>
      <c r="K480" s="256" t="s">
        <v>188</v>
      </c>
      <c r="L480" s="254" t="s">
        <v>188</v>
      </c>
      <c r="M480" s="257" t="s">
        <v>188</v>
      </c>
      <c r="N480" s="254" t="s">
        <v>188</v>
      </c>
      <c r="O480" s="252" t="s">
        <v>188</v>
      </c>
      <c r="P480" s="244" t="s">
        <v>405</v>
      </c>
      <c r="Q480" s="244" t="s">
        <v>245</v>
      </c>
      <c r="R480" s="244" t="s">
        <v>241</v>
      </c>
      <c r="S480" s="244">
        <v>8</v>
      </c>
      <c r="T480" s="244">
        <v>10</v>
      </c>
      <c r="U480" s="252" t="s">
        <v>188</v>
      </c>
      <c r="V480" s="252" t="s">
        <v>188</v>
      </c>
      <c r="W480" s="253" t="s">
        <v>188</v>
      </c>
      <c r="X480" s="253" t="s">
        <v>188</v>
      </c>
      <c r="Y480" s="254" t="s">
        <v>188</v>
      </c>
      <c r="Z480" s="254" t="s">
        <v>188</v>
      </c>
      <c r="AA480" s="254" t="s">
        <v>188</v>
      </c>
      <c r="AB480" s="255" t="s">
        <v>188</v>
      </c>
    </row>
    <row r="481" spans="1:28" s="251" customFormat="1" ht="12" x14ac:dyDescent="0.2">
      <c r="A481" s="244" t="s">
        <v>405</v>
      </c>
      <c r="B481" s="244" t="s">
        <v>245</v>
      </c>
      <c r="C481" s="244" t="s">
        <v>241</v>
      </c>
      <c r="D481" s="244">
        <v>8</v>
      </c>
      <c r="E481" s="244">
        <v>11</v>
      </c>
      <c r="F481" s="256" t="s">
        <v>188</v>
      </c>
      <c r="G481" s="256" t="s">
        <v>188</v>
      </c>
      <c r="H481" s="254" t="s">
        <v>188</v>
      </c>
      <c r="I481" s="256" t="s">
        <v>188</v>
      </c>
      <c r="J481" s="257" t="s">
        <v>188</v>
      </c>
      <c r="K481" s="256" t="s">
        <v>188</v>
      </c>
      <c r="L481" s="254" t="s">
        <v>188</v>
      </c>
      <c r="M481" s="257" t="s">
        <v>188</v>
      </c>
      <c r="N481" s="254" t="s">
        <v>188</v>
      </c>
      <c r="O481" s="252" t="s">
        <v>188</v>
      </c>
      <c r="P481" s="244" t="s">
        <v>405</v>
      </c>
      <c r="Q481" s="244" t="s">
        <v>245</v>
      </c>
      <c r="R481" s="244" t="s">
        <v>241</v>
      </c>
      <c r="S481" s="244">
        <v>8</v>
      </c>
      <c r="T481" s="244">
        <v>11</v>
      </c>
      <c r="U481" s="252" t="s">
        <v>188</v>
      </c>
      <c r="V481" s="252" t="s">
        <v>188</v>
      </c>
      <c r="W481" s="253" t="s">
        <v>188</v>
      </c>
      <c r="X481" s="253" t="s">
        <v>188</v>
      </c>
      <c r="Y481" s="254" t="s">
        <v>188</v>
      </c>
      <c r="Z481" s="254" t="s">
        <v>188</v>
      </c>
      <c r="AA481" s="254" t="s">
        <v>188</v>
      </c>
      <c r="AB481" s="255" t="s">
        <v>188</v>
      </c>
    </row>
    <row r="482" spans="1:28" s="251" customFormat="1" ht="12" x14ac:dyDescent="0.2">
      <c r="A482" s="244" t="s">
        <v>405</v>
      </c>
      <c r="B482" s="244" t="s">
        <v>245</v>
      </c>
      <c r="C482" s="244" t="s">
        <v>241</v>
      </c>
      <c r="D482" s="244">
        <v>8</v>
      </c>
      <c r="E482" s="244">
        <v>12</v>
      </c>
      <c r="F482" s="256" t="s">
        <v>188</v>
      </c>
      <c r="G482" s="256" t="s">
        <v>188</v>
      </c>
      <c r="H482" s="254" t="s">
        <v>188</v>
      </c>
      <c r="I482" s="256" t="s">
        <v>188</v>
      </c>
      <c r="J482" s="257" t="s">
        <v>188</v>
      </c>
      <c r="K482" s="256" t="s">
        <v>188</v>
      </c>
      <c r="L482" s="254" t="s">
        <v>188</v>
      </c>
      <c r="M482" s="257" t="s">
        <v>188</v>
      </c>
      <c r="N482" s="254" t="s">
        <v>188</v>
      </c>
      <c r="O482" s="252" t="s">
        <v>188</v>
      </c>
      <c r="P482" s="244" t="s">
        <v>405</v>
      </c>
      <c r="Q482" s="244" t="s">
        <v>245</v>
      </c>
      <c r="R482" s="244" t="s">
        <v>241</v>
      </c>
      <c r="S482" s="244">
        <v>8</v>
      </c>
      <c r="T482" s="244">
        <v>12</v>
      </c>
      <c r="U482" s="252" t="s">
        <v>188</v>
      </c>
      <c r="V482" s="252" t="s">
        <v>188</v>
      </c>
      <c r="W482" s="253" t="s">
        <v>188</v>
      </c>
      <c r="X482" s="253" t="s">
        <v>188</v>
      </c>
      <c r="Y482" s="254" t="s">
        <v>188</v>
      </c>
      <c r="Z482" s="254" t="s">
        <v>188</v>
      </c>
      <c r="AA482" s="254" t="s">
        <v>188</v>
      </c>
      <c r="AB482" s="255" t="s">
        <v>188</v>
      </c>
    </row>
    <row r="483" spans="1:28" s="251" customFormat="1" ht="12" x14ac:dyDescent="0.2">
      <c r="A483" s="243" t="s">
        <v>406</v>
      </c>
      <c r="B483" s="243" t="s">
        <v>245</v>
      </c>
      <c r="C483" s="243" t="s">
        <v>241</v>
      </c>
      <c r="D483" s="244">
        <v>1</v>
      </c>
      <c r="E483" s="244">
        <v>1</v>
      </c>
      <c r="F483" s="245">
        <v>40487</v>
      </c>
      <c r="G483" s="245">
        <v>40512</v>
      </c>
      <c r="H483" s="246">
        <v>25</v>
      </c>
      <c r="I483" s="245">
        <v>40515</v>
      </c>
      <c r="J483" s="247">
        <v>3</v>
      </c>
      <c r="K483" s="245">
        <v>40526</v>
      </c>
      <c r="L483" s="246">
        <v>1398</v>
      </c>
      <c r="M483" s="247">
        <v>9</v>
      </c>
      <c r="N483" s="246">
        <v>1389</v>
      </c>
      <c r="O483" s="248">
        <v>0.99356223175965663</v>
      </c>
      <c r="P483" s="243" t="s">
        <v>406</v>
      </c>
      <c r="Q483" s="243" t="s">
        <v>245</v>
      </c>
      <c r="R483" s="243" t="s">
        <v>241</v>
      </c>
      <c r="S483" s="244">
        <v>1</v>
      </c>
      <c r="T483" s="244">
        <v>1</v>
      </c>
      <c r="U483" s="248">
        <v>0.99356223175965663</v>
      </c>
      <c r="V483" s="248">
        <v>0.33333333333333331</v>
      </c>
      <c r="W483" s="249">
        <v>31</v>
      </c>
      <c r="X483" s="249">
        <v>3</v>
      </c>
      <c r="Y483" s="246">
        <v>1</v>
      </c>
      <c r="Z483" s="246">
        <v>1398</v>
      </c>
      <c r="AA483" s="246">
        <v>1389</v>
      </c>
      <c r="AB483" s="250">
        <v>1389</v>
      </c>
    </row>
    <row r="484" spans="1:28" s="251" customFormat="1" ht="12" x14ac:dyDescent="0.2">
      <c r="A484" s="244" t="s">
        <v>406</v>
      </c>
      <c r="B484" s="244" t="s">
        <v>245</v>
      </c>
      <c r="C484" s="244" t="s">
        <v>241</v>
      </c>
      <c r="D484" s="244">
        <v>1</v>
      </c>
      <c r="E484" s="244">
        <v>2</v>
      </c>
      <c r="F484" s="245">
        <v>40487</v>
      </c>
      <c r="G484" s="245">
        <v>40517</v>
      </c>
      <c r="H484" s="246">
        <v>30</v>
      </c>
      <c r="I484" s="245">
        <v>40527</v>
      </c>
      <c r="J484" s="247">
        <v>10</v>
      </c>
      <c r="K484" s="256" t="s">
        <v>188</v>
      </c>
      <c r="L484" s="254" t="s">
        <v>188</v>
      </c>
      <c r="M484" s="257" t="s">
        <v>188</v>
      </c>
      <c r="N484" s="254" t="s">
        <v>188</v>
      </c>
      <c r="O484" s="252" t="s">
        <v>188</v>
      </c>
      <c r="P484" s="244" t="s">
        <v>406</v>
      </c>
      <c r="Q484" s="244" t="s">
        <v>245</v>
      </c>
      <c r="R484" s="244" t="s">
        <v>241</v>
      </c>
      <c r="S484" s="244">
        <v>1</v>
      </c>
      <c r="T484" s="244">
        <v>2</v>
      </c>
      <c r="U484" s="252" t="s">
        <v>188</v>
      </c>
      <c r="V484" s="252" t="s">
        <v>188</v>
      </c>
      <c r="W484" s="253" t="s">
        <v>188</v>
      </c>
      <c r="X484" s="253" t="s">
        <v>188</v>
      </c>
      <c r="Y484" s="254" t="s">
        <v>188</v>
      </c>
      <c r="Z484" s="254" t="s">
        <v>188</v>
      </c>
      <c r="AA484" s="254" t="s">
        <v>188</v>
      </c>
      <c r="AB484" s="255" t="s">
        <v>188</v>
      </c>
    </row>
    <row r="485" spans="1:28" s="251" customFormat="1" ht="12" x14ac:dyDescent="0.2">
      <c r="A485" s="244" t="s">
        <v>406</v>
      </c>
      <c r="B485" s="244" t="s">
        <v>245</v>
      </c>
      <c r="C485" s="244" t="s">
        <v>241</v>
      </c>
      <c r="D485" s="244">
        <v>1</v>
      </c>
      <c r="E485" s="244">
        <v>3</v>
      </c>
      <c r="F485" s="245">
        <v>40487</v>
      </c>
      <c r="G485" s="245">
        <v>40519</v>
      </c>
      <c r="H485" s="246">
        <v>32</v>
      </c>
      <c r="I485" s="256" t="s">
        <v>188</v>
      </c>
      <c r="J485" s="257" t="s">
        <v>188</v>
      </c>
      <c r="K485" s="256" t="s">
        <v>188</v>
      </c>
      <c r="L485" s="254" t="s">
        <v>188</v>
      </c>
      <c r="M485" s="257" t="s">
        <v>188</v>
      </c>
      <c r="N485" s="254" t="s">
        <v>188</v>
      </c>
      <c r="O485" s="252" t="s">
        <v>188</v>
      </c>
      <c r="P485" s="244" t="s">
        <v>406</v>
      </c>
      <c r="Q485" s="244" t="s">
        <v>245</v>
      </c>
      <c r="R485" s="244" t="s">
        <v>241</v>
      </c>
      <c r="S485" s="244">
        <v>1</v>
      </c>
      <c r="T485" s="244">
        <v>3</v>
      </c>
      <c r="U485" s="252" t="s">
        <v>188</v>
      </c>
      <c r="V485" s="252" t="s">
        <v>188</v>
      </c>
      <c r="W485" s="253" t="s">
        <v>188</v>
      </c>
      <c r="X485" s="253" t="s">
        <v>188</v>
      </c>
      <c r="Y485" s="254" t="s">
        <v>188</v>
      </c>
      <c r="Z485" s="254" t="s">
        <v>188</v>
      </c>
      <c r="AA485" s="254" t="s">
        <v>188</v>
      </c>
      <c r="AB485" s="255" t="s">
        <v>188</v>
      </c>
    </row>
    <row r="486" spans="1:28" s="251" customFormat="1" ht="12" x14ac:dyDescent="0.2">
      <c r="A486" s="244" t="s">
        <v>406</v>
      </c>
      <c r="B486" s="244" t="s">
        <v>245</v>
      </c>
      <c r="C486" s="244" t="s">
        <v>241</v>
      </c>
      <c r="D486" s="244">
        <v>1</v>
      </c>
      <c r="E486" s="244">
        <v>4</v>
      </c>
      <c r="F486" s="245">
        <v>40487</v>
      </c>
      <c r="G486" s="245">
        <v>40524</v>
      </c>
      <c r="H486" s="246">
        <v>37</v>
      </c>
      <c r="I486" s="245">
        <v>40527</v>
      </c>
      <c r="J486" s="247">
        <v>3</v>
      </c>
      <c r="K486" s="256" t="s">
        <v>188</v>
      </c>
      <c r="L486" s="254" t="s">
        <v>188</v>
      </c>
      <c r="M486" s="257" t="s">
        <v>188</v>
      </c>
      <c r="N486" s="254" t="s">
        <v>188</v>
      </c>
      <c r="O486" s="252" t="s">
        <v>188</v>
      </c>
      <c r="P486" s="244" t="s">
        <v>406</v>
      </c>
      <c r="Q486" s="244" t="s">
        <v>245</v>
      </c>
      <c r="R486" s="244" t="s">
        <v>241</v>
      </c>
      <c r="S486" s="244">
        <v>1</v>
      </c>
      <c r="T486" s="244">
        <v>4</v>
      </c>
      <c r="U486" s="252" t="s">
        <v>188</v>
      </c>
      <c r="V486" s="252" t="s">
        <v>188</v>
      </c>
      <c r="W486" s="253" t="s">
        <v>188</v>
      </c>
      <c r="X486" s="253" t="s">
        <v>188</v>
      </c>
      <c r="Y486" s="254" t="s">
        <v>188</v>
      </c>
      <c r="Z486" s="254" t="s">
        <v>188</v>
      </c>
      <c r="AA486" s="254" t="s">
        <v>188</v>
      </c>
      <c r="AB486" s="255" t="s">
        <v>188</v>
      </c>
    </row>
    <row r="487" spans="1:28" s="251" customFormat="1" ht="12" x14ac:dyDescent="0.2">
      <c r="A487" s="244" t="s">
        <v>406</v>
      </c>
      <c r="B487" s="244" t="s">
        <v>245</v>
      </c>
      <c r="C487" s="244" t="s">
        <v>241</v>
      </c>
      <c r="D487" s="244">
        <v>1</v>
      </c>
      <c r="E487" s="244">
        <v>5</v>
      </c>
      <c r="F487" s="256" t="s">
        <v>188</v>
      </c>
      <c r="G487" s="256" t="s">
        <v>188</v>
      </c>
      <c r="H487" s="254" t="s">
        <v>188</v>
      </c>
      <c r="I487" s="256" t="s">
        <v>188</v>
      </c>
      <c r="J487" s="257" t="s">
        <v>188</v>
      </c>
      <c r="K487" s="256" t="s">
        <v>188</v>
      </c>
      <c r="L487" s="254" t="s">
        <v>188</v>
      </c>
      <c r="M487" s="257" t="s">
        <v>188</v>
      </c>
      <c r="N487" s="254" t="s">
        <v>188</v>
      </c>
      <c r="O487" s="252" t="s">
        <v>188</v>
      </c>
      <c r="P487" s="244" t="s">
        <v>406</v>
      </c>
      <c r="Q487" s="244" t="s">
        <v>245</v>
      </c>
      <c r="R487" s="244" t="s">
        <v>241</v>
      </c>
      <c r="S487" s="244">
        <v>1</v>
      </c>
      <c r="T487" s="244">
        <v>5</v>
      </c>
      <c r="U487" s="252" t="s">
        <v>188</v>
      </c>
      <c r="V487" s="252" t="s">
        <v>188</v>
      </c>
      <c r="W487" s="253" t="s">
        <v>188</v>
      </c>
      <c r="X487" s="253" t="s">
        <v>188</v>
      </c>
      <c r="Y487" s="254" t="s">
        <v>188</v>
      </c>
      <c r="Z487" s="254" t="s">
        <v>188</v>
      </c>
      <c r="AA487" s="254" t="s">
        <v>188</v>
      </c>
      <c r="AB487" s="255" t="s">
        <v>188</v>
      </c>
    </row>
    <row r="488" spans="1:28" s="251" customFormat="1" ht="12" x14ac:dyDescent="0.2">
      <c r="A488" s="244" t="s">
        <v>406</v>
      </c>
      <c r="B488" s="244" t="s">
        <v>245</v>
      </c>
      <c r="C488" s="244" t="s">
        <v>241</v>
      </c>
      <c r="D488" s="244">
        <v>1</v>
      </c>
      <c r="E488" s="244">
        <v>6</v>
      </c>
      <c r="F488" s="256" t="s">
        <v>188</v>
      </c>
      <c r="G488" s="256" t="s">
        <v>188</v>
      </c>
      <c r="H488" s="254" t="s">
        <v>188</v>
      </c>
      <c r="I488" s="256" t="s">
        <v>188</v>
      </c>
      <c r="J488" s="257" t="s">
        <v>188</v>
      </c>
      <c r="K488" s="256" t="s">
        <v>188</v>
      </c>
      <c r="L488" s="254" t="s">
        <v>188</v>
      </c>
      <c r="M488" s="257" t="s">
        <v>188</v>
      </c>
      <c r="N488" s="254" t="s">
        <v>188</v>
      </c>
      <c r="O488" s="252" t="s">
        <v>188</v>
      </c>
      <c r="P488" s="244" t="s">
        <v>406</v>
      </c>
      <c r="Q488" s="244" t="s">
        <v>245</v>
      </c>
      <c r="R488" s="244" t="s">
        <v>241</v>
      </c>
      <c r="S488" s="244">
        <v>1</v>
      </c>
      <c r="T488" s="244">
        <v>6</v>
      </c>
      <c r="U488" s="252" t="s">
        <v>188</v>
      </c>
      <c r="V488" s="252" t="s">
        <v>188</v>
      </c>
      <c r="W488" s="253" t="s">
        <v>188</v>
      </c>
      <c r="X488" s="253" t="s">
        <v>188</v>
      </c>
      <c r="Y488" s="254" t="s">
        <v>188</v>
      </c>
      <c r="Z488" s="254" t="s">
        <v>188</v>
      </c>
      <c r="AA488" s="254" t="s">
        <v>188</v>
      </c>
      <c r="AB488" s="255" t="s">
        <v>188</v>
      </c>
    </row>
    <row r="489" spans="1:28" s="251" customFormat="1" ht="12" x14ac:dyDescent="0.2">
      <c r="A489" s="244" t="s">
        <v>406</v>
      </c>
      <c r="B489" s="244" t="s">
        <v>245</v>
      </c>
      <c r="C489" s="244" t="s">
        <v>241</v>
      </c>
      <c r="D489" s="244">
        <v>1</v>
      </c>
      <c r="E489" s="244">
        <v>7</v>
      </c>
      <c r="F489" s="256" t="s">
        <v>188</v>
      </c>
      <c r="G489" s="256" t="s">
        <v>188</v>
      </c>
      <c r="H489" s="254" t="s">
        <v>188</v>
      </c>
      <c r="I489" s="256" t="s">
        <v>188</v>
      </c>
      <c r="J489" s="257" t="s">
        <v>188</v>
      </c>
      <c r="K489" s="256" t="s">
        <v>188</v>
      </c>
      <c r="L489" s="254" t="s">
        <v>188</v>
      </c>
      <c r="M489" s="257" t="s">
        <v>188</v>
      </c>
      <c r="N489" s="254" t="s">
        <v>188</v>
      </c>
      <c r="O489" s="252" t="s">
        <v>188</v>
      </c>
      <c r="P489" s="244" t="s">
        <v>406</v>
      </c>
      <c r="Q489" s="244" t="s">
        <v>245</v>
      </c>
      <c r="R489" s="244" t="s">
        <v>241</v>
      </c>
      <c r="S489" s="244">
        <v>1</v>
      </c>
      <c r="T489" s="244">
        <v>7</v>
      </c>
      <c r="U489" s="252" t="s">
        <v>188</v>
      </c>
      <c r="V489" s="252" t="s">
        <v>188</v>
      </c>
      <c r="W489" s="253" t="s">
        <v>188</v>
      </c>
      <c r="X489" s="253" t="s">
        <v>188</v>
      </c>
      <c r="Y489" s="254" t="s">
        <v>188</v>
      </c>
      <c r="Z489" s="254" t="s">
        <v>188</v>
      </c>
      <c r="AA489" s="254" t="s">
        <v>188</v>
      </c>
      <c r="AB489" s="255" t="s">
        <v>188</v>
      </c>
    </row>
    <row r="490" spans="1:28" s="251" customFormat="1" ht="12" x14ac:dyDescent="0.2">
      <c r="A490" s="244" t="s">
        <v>406</v>
      </c>
      <c r="B490" s="244" t="s">
        <v>245</v>
      </c>
      <c r="C490" s="244" t="s">
        <v>241</v>
      </c>
      <c r="D490" s="244">
        <v>1</v>
      </c>
      <c r="E490" s="244">
        <v>8</v>
      </c>
      <c r="F490" s="256" t="s">
        <v>188</v>
      </c>
      <c r="G490" s="256" t="s">
        <v>188</v>
      </c>
      <c r="H490" s="254" t="s">
        <v>188</v>
      </c>
      <c r="I490" s="256" t="s">
        <v>188</v>
      </c>
      <c r="J490" s="257" t="s">
        <v>188</v>
      </c>
      <c r="K490" s="256" t="s">
        <v>188</v>
      </c>
      <c r="L490" s="254" t="s">
        <v>188</v>
      </c>
      <c r="M490" s="257" t="s">
        <v>188</v>
      </c>
      <c r="N490" s="254" t="s">
        <v>188</v>
      </c>
      <c r="O490" s="252" t="s">
        <v>188</v>
      </c>
      <c r="P490" s="244" t="s">
        <v>406</v>
      </c>
      <c r="Q490" s="244" t="s">
        <v>245</v>
      </c>
      <c r="R490" s="244" t="s">
        <v>241</v>
      </c>
      <c r="S490" s="244">
        <v>1</v>
      </c>
      <c r="T490" s="244">
        <v>8</v>
      </c>
      <c r="U490" s="252" t="s">
        <v>188</v>
      </c>
      <c r="V490" s="252" t="s">
        <v>188</v>
      </c>
      <c r="W490" s="253" t="s">
        <v>188</v>
      </c>
      <c r="X490" s="253" t="s">
        <v>188</v>
      </c>
      <c r="Y490" s="254" t="s">
        <v>188</v>
      </c>
      <c r="Z490" s="254" t="s">
        <v>188</v>
      </c>
      <c r="AA490" s="254" t="s">
        <v>188</v>
      </c>
      <c r="AB490" s="255" t="s">
        <v>188</v>
      </c>
    </row>
    <row r="491" spans="1:28" s="251" customFormat="1" ht="12" x14ac:dyDescent="0.2">
      <c r="A491" s="244" t="s">
        <v>406</v>
      </c>
      <c r="B491" s="244" t="s">
        <v>245</v>
      </c>
      <c r="C491" s="244" t="s">
        <v>241</v>
      </c>
      <c r="D491" s="244">
        <v>1</v>
      </c>
      <c r="E491" s="244">
        <v>9</v>
      </c>
      <c r="F491" s="256" t="s">
        <v>188</v>
      </c>
      <c r="G491" s="256" t="s">
        <v>188</v>
      </c>
      <c r="H491" s="254" t="s">
        <v>188</v>
      </c>
      <c r="I491" s="256" t="s">
        <v>188</v>
      </c>
      <c r="J491" s="257" t="s">
        <v>188</v>
      </c>
      <c r="K491" s="256" t="s">
        <v>188</v>
      </c>
      <c r="L491" s="254" t="s">
        <v>188</v>
      </c>
      <c r="M491" s="257" t="s">
        <v>188</v>
      </c>
      <c r="N491" s="254" t="s">
        <v>188</v>
      </c>
      <c r="O491" s="252" t="s">
        <v>188</v>
      </c>
      <c r="P491" s="244" t="s">
        <v>406</v>
      </c>
      <c r="Q491" s="244" t="s">
        <v>245</v>
      </c>
      <c r="R491" s="244" t="s">
        <v>241</v>
      </c>
      <c r="S491" s="244">
        <v>1</v>
      </c>
      <c r="T491" s="244">
        <v>9</v>
      </c>
      <c r="U491" s="252" t="s">
        <v>188</v>
      </c>
      <c r="V491" s="252" t="s">
        <v>188</v>
      </c>
      <c r="W491" s="253" t="s">
        <v>188</v>
      </c>
      <c r="X491" s="253" t="s">
        <v>188</v>
      </c>
      <c r="Y491" s="254" t="s">
        <v>188</v>
      </c>
      <c r="Z491" s="254" t="s">
        <v>188</v>
      </c>
      <c r="AA491" s="254" t="s">
        <v>188</v>
      </c>
      <c r="AB491" s="255" t="s">
        <v>188</v>
      </c>
    </row>
    <row r="492" spans="1:28" s="251" customFormat="1" ht="12" x14ac:dyDescent="0.2">
      <c r="A492" s="244" t="s">
        <v>406</v>
      </c>
      <c r="B492" s="244" t="s">
        <v>245</v>
      </c>
      <c r="C492" s="244" t="s">
        <v>241</v>
      </c>
      <c r="D492" s="244">
        <v>1</v>
      </c>
      <c r="E492" s="244">
        <v>10</v>
      </c>
      <c r="F492" s="256" t="s">
        <v>188</v>
      </c>
      <c r="G492" s="256" t="s">
        <v>188</v>
      </c>
      <c r="H492" s="254" t="s">
        <v>188</v>
      </c>
      <c r="I492" s="256" t="s">
        <v>188</v>
      </c>
      <c r="J492" s="257" t="s">
        <v>188</v>
      </c>
      <c r="K492" s="256" t="s">
        <v>188</v>
      </c>
      <c r="L492" s="254" t="s">
        <v>188</v>
      </c>
      <c r="M492" s="257" t="s">
        <v>188</v>
      </c>
      <c r="N492" s="254" t="s">
        <v>188</v>
      </c>
      <c r="O492" s="252" t="s">
        <v>188</v>
      </c>
      <c r="P492" s="244" t="s">
        <v>406</v>
      </c>
      <c r="Q492" s="244" t="s">
        <v>245</v>
      </c>
      <c r="R492" s="244" t="s">
        <v>241</v>
      </c>
      <c r="S492" s="244">
        <v>1</v>
      </c>
      <c r="T492" s="244">
        <v>10</v>
      </c>
      <c r="U492" s="252" t="s">
        <v>188</v>
      </c>
      <c r="V492" s="252" t="s">
        <v>188</v>
      </c>
      <c r="W492" s="253" t="s">
        <v>188</v>
      </c>
      <c r="X492" s="253" t="s">
        <v>188</v>
      </c>
      <c r="Y492" s="254" t="s">
        <v>188</v>
      </c>
      <c r="Z492" s="254" t="s">
        <v>188</v>
      </c>
      <c r="AA492" s="254" t="s">
        <v>188</v>
      </c>
      <c r="AB492" s="255" t="s">
        <v>188</v>
      </c>
    </row>
    <row r="493" spans="1:28" s="251" customFormat="1" ht="12" x14ac:dyDescent="0.2">
      <c r="A493" s="244" t="s">
        <v>406</v>
      </c>
      <c r="B493" s="244" t="s">
        <v>245</v>
      </c>
      <c r="C493" s="244" t="s">
        <v>241</v>
      </c>
      <c r="D493" s="244">
        <v>1</v>
      </c>
      <c r="E493" s="244">
        <v>11</v>
      </c>
      <c r="F493" s="256" t="s">
        <v>188</v>
      </c>
      <c r="G493" s="256" t="s">
        <v>188</v>
      </c>
      <c r="H493" s="254" t="s">
        <v>188</v>
      </c>
      <c r="I493" s="256" t="s">
        <v>188</v>
      </c>
      <c r="J493" s="257" t="s">
        <v>188</v>
      </c>
      <c r="K493" s="256" t="s">
        <v>188</v>
      </c>
      <c r="L493" s="254" t="s">
        <v>188</v>
      </c>
      <c r="M493" s="257" t="s">
        <v>188</v>
      </c>
      <c r="N493" s="254" t="s">
        <v>188</v>
      </c>
      <c r="O493" s="252" t="s">
        <v>188</v>
      </c>
      <c r="P493" s="244" t="s">
        <v>406</v>
      </c>
      <c r="Q493" s="244" t="s">
        <v>245</v>
      </c>
      <c r="R493" s="244" t="s">
        <v>241</v>
      </c>
      <c r="S493" s="244">
        <v>1</v>
      </c>
      <c r="T493" s="244">
        <v>11</v>
      </c>
      <c r="U493" s="252" t="s">
        <v>188</v>
      </c>
      <c r="V493" s="252" t="s">
        <v>188</v>
      </c>
      <c r="W493" s="253" t="s">
        <v>188</v>
      </c>
      <c r="X493" s="253" t="s">
        <v>188</v>
      </c>
      <c r="Y493" s="254" t="s">
        <v>188</v>
      </c>
      <c r="Z493" s="254" t="s">
        <v>188</v>
      </c>
      <c r="AA493" s="254" t="s">
        <v>188</v>
      </c>
      <c r="AB493" s="255" t="s">
        <v>188</v>
      </c>
    </row>
    <row r="494" spans="1:28" s="251" customFormat="1" ht="12" x14ac:dyDescent="0.2">
      <c r="A494" s="244" t="s">
        <v>406</v>
      </c>
      <c r="B494" s="244" t="s">
        <v>245</v>
      </c>
      <c r="C494" s="244" t="s">
        <v>241</v>
      </c>
      <c r="D494" s="244">
        <v>1</v>
      </c>
      <c r="E494" s="244">
        <v>12</v>
      </c>
      <c r="F494" s="256" t="s">
        <v>188</v>
      </c>
      <c r="G494" s="256" t="s">
        <v>188</v>
      </c>
      <c r="H494" s="254" t="s">
        <v>188</v>
      </c>
      <c r="I494" s="256" t="s">
        <v>188</v>
      </c>
      <c r="J494" s="257" t="s">
        <v>188</v>
      </c>
      <c r="K494" s="256" t="s">
        <v>188</v>
      </c>
      <c r="L494" s="254" t="s">
        <v>188</v>
      </c>
      <c r="M494" s="257" t="s">
        <v>188</v>
      </c>
      <c r="N494" s="254" t="s">
        <v>188</v>
      </c>
      <c r="O494" s="252" t="s">
        <v>188</v>
      </c>
      <c r="P494" s="244" t="s">
        <v>406</v>
      </c>
      <c r="Q494" s="244" t="s">
        <v>245</v>
      </c>
      <c r="R494" s="244" t="s">
        <v>241</v>
      </c>
      <c r="S494" s="244">
        <v>1</v>
      </c>
      <c r="T494" s="244">
        <v>12</v>
      </c>
      <c r="U494" s="252" t="s">
        <v>188</v>
      </c>
      <c r="V494" s="252" t="s">
        <v>188</v>
      </c>
      <c r="W494" s="253" t="s">
        <v>188</v>
      </c>
      <c r="X494" s="253" t="s">
        <v>188</v>
      </c>
      <c r="Y494" s="254" t="s">
        <v>188</v>
      </c>
      <c r="Z494" s="254" t="s">
        <v>188</v>
      </c>
      <c r="AA494" s="254" t="s">
        <v>188</v>
      </c>
      <c r="AB494" s="255" t="s">
        <v>188</v>
      </c>
    </row>
    <row r="495" spans="1:28" s="251" customFormat="1" ht="12" x14ac:dyDescent="0.2">
      <c r="A495" s="243" t="s">
        <v>406</v>
      </c>
      <c r="B495" s="243" t="s">
        <v>245</v>
      </c>
      <c r="C495" s="243" t="s">
        <v>241</v>
      </c>
      <c r="D495" s="244">
        <v>2</v>
      </c>
      <c r="E495" s="244">
        <v>1</v>
      </c>
      <c r="F495" s="245">
        <v>40487</v>
      </c>
      <c r="G495" s="245">
        <v>40515</v>
      </c>
      <c r="H495" s="246">
        <v>28</v>
      </c>
      <c r="I495" s="245">
        <v>40517</v>
      </c>
      <c r="J495" s="247">
        <v>2</v>
      </c>
      <c r="K495" s="245">
        <v>40523</v>
      </c>
      <c r="L495" s="246">
        <v>816</v>
      </c>
      <c r="M495" s="247">
        <v>54</v>
      </c>
      <c r="N495" s="246">
        <v>762</v>
      </c>
      <c r="O495" s="248">
        <v>0.93382352941176472</v>
      </c>
      <c r="P495" s="243" t="s">
        <v>406</v>
      </c>
      <c r="Q495" s="243" t="s">
        <v>245</v>
      </c>
      <c r="R495" s="243" t="s">
        <v>241</v>
      </c>
      <c r="S495" s="244">
        <v>2</v>
      </c>
      <c r="T495" s="244">
        <v>1</v>
      </c>
      <c r="U495" s="248">
        <v>0.94534115920763018</v>
      </c>
      <c r="V495" s="248">
        <v>0.5</v>
      </c>
      <c r="W495" s="249">
        <v>35</v>
      </c>
      <c r="X495" s="249">
        <v>6</v>
      </c>
      <c r="Y495" s="246">
        <v>3</v>
      </c>
      <c r="Z495" s="246">
        <v>908.66666666666663</v>
      </c>
      <c r="AA495" s="246">
        <v>2577</v>
      </c>
      <c r="AB495" s="250">
        <v>859</v>
      </c>
    </row>
    <row r="496" spans="1:28" s="251" customFormat="1" ht="12" x14ac:dyDescent="0.2">
      <c r="A496" s="244" t="s">
        <v>406</v>
      </c>
      <c r="B496" s="244" t="s">
        <v>245</v>
      </c>
      <c r="C496" s="244" t="s">
        <v>241</v>
      </c>
      <c r="D496" s="244">
        <v>2</v>
      </c>
      <c r="E496" s="244">
        <v>2</v>
      </c>
      <c r="F496" s="245">
        <v>40487</v>
      </c>
      <c r="G496" s="245">
        <v>40516</v>
      </c>
      <c r="H496" s="246">
        <v>29</v>
      </c>
      <c r="I496" s="245">
        <v>40524</v>
      </c>
      <c r="J496" s="247">
        <v>8</v>
      </c>
      <c r="K496" s="245">
        <v>40523</v>
      </c>
      <c r="L496" s="246">
        <v>865</v>
      </c>
      <c r="M496" s="247">
        <v>37</v>
      </c>
      <c r="N496" s="246">
        <v>828</v>
      </c>
      <c r="O496" s="248">
        <v>0.95722543352601153</v>
      </c>
      <c r="P496" s="244" t="s">
        <v>406</v>
      </c>
      <c r="Q496" s="244" t="s">
        <v>245</v>
      </c>
      <c r="R496" s="244" t="s">
        <v>241</v>
      </c>
      <c r="S496" s="244">
        <v>2</v>
      </c>
      <c r="T496" s="244">
        <v>2</v>
      </c>
      <c r="U496" s="252" t="s">
        <v>188</v>
      </c>
      <c r="V496" s="252" t="s">
        <v>188</v>
      </c>
      <c r="W496" s="253" t="s">
        <v>188</v>
      </c>
      <c r="X496" s="253" t="s">
        <v>188</v>
      </c>
      <c r="Y496" s="254" t="s">
        <v>188</v>
      </c>
      <c r="Z496" s="254" t="s">
        <v>188</v>
      </c>
      <c r="AA496" s="254" t="s">
        <v>188</v>
      </c>
      <c r="AB496" s="255" t="s">
        <v>188</v>
      </c>
    </row>
    <row r="497" spans="1:28" s="251" customFormat="1" ht="12" x14ac:dyDescent="0.2">
      <c r="A497" s="244" t="s">
        <v>406</v>
      </c>
      <c r="B497" s="244" t="s">
        <v>245</v>
      </c>
      <c r="C497" s="244" t="s">
        <v>241</v>
      </c>
      <c r="D497" s="244">
        <v>2</v>
      </c>
      <c r="E497" s="244">
        <v>3</v>
      </c>
      <c r="F497" s="245">
        <v>40487</v>
      </c>
      <c r="G497" s="245">
        <v>40522</v>
      </c>
      <c r="H497" s="246">
        <v>35</v>
      </c>
      <c r="I497" s="245">
        <v>40528</v>
      </c>
      <c r="J497" s="247">
        <v>6</v>
      </c>
      <c r="K497" s="245">
        <v>40524</v>
      </c>
      <c r="L497" s="246">
        <v>1045</v>
      </c>
      <c r="M497" s="247">
        <v>58</v>
      </c>
      <c r="N497" s="246">
        <v>987</v>
      </c>
      <c r="O497" s="248">
        <v>0.94449760765550239</v>
      </c>
      <c r="P497" s="244" t="s">
        <v>406</v>
      </c>
      <c r="Q497" s="244" t="s">
        <v>245</v>
      </c>
      <c r="R497" s="244" t="s">
        <v>241</v>
      </c>
      <c r="S497" s="244">
        <v>2</v>
      </c>
      <c r="T497" s="244">
        <v>3</v>
      </c>
      <c r="U497" s="252" t="s">
        <v>188</v>
      </c>
      <c r="V497" s="252" t="s">
        <v>188</v>
      </c>
      <c r="W497" s="253" t="s">
        <v>188</v>
      </c>
      <c r="X497" s="253" t="s">
        <v>188</v>
      </c>
      <c r="Y497" s="254" t="s">
        <v>188</v>
      </c>
      <c r="Z497" s="254" t="s">
        <v>188</v>
      </c>
      <c r="AA497" s="254" t="s">
        <v>188</v>
      </c>
      <c r="AB497" s="255" t="s">
        <v>188</v>
      </c>
    </row>
    <row r="498" spans="1:28" s="251" customFormat="1" ht="12" x14ac:dyDescent="0.2">
      <c r="A498" s="244" t="s">
        <v>406</v>
      </c>
      <c r="B498" s="244" t="s">
        <v>245</v>
      </c>
      <c r="C498" s="244" t="s">
        <v>241</v>
      </c>
      <c r="D498" s="244">
        <v>2</v>
      </c>
      <c r="E498" s="244">
        <v>4</v>
      </c>
      <c r="F498" s="245">
        <v>40487</v>
      </c>
      <c r="G498" s="245">
        <v>40522</v>
      </c>
      <c r="H498" s="246">
        <v>35</v>
      </c>
      <c r="I498" s="245">
        <v>40531</v>
      </c>
      <c r="J498" s="247">
        <v>9</v>
      </c>
      <c r="K498" s="256" t="s">
        <v>188</v>
      </c>
      <c r="L498" s="254" t="s">
        <v>188</v>
      </c>
      <c r="M498" s="257" t="s">
        <v>188</v>
      </c>
      <c r="N498" s="254" t="s">
        <v>188</v>
      </c>
      <c r="O498" s="252" t="s">
        <v>188</v>
      </c>
      <c r="P498" s="244" t="s">
        <v>406</v>
      </c>
      <c r="Q498" s="244" t="s">
        <v>245</v>
      </c>
      <c r="R498" s="244" t="s">
        <v>241</v>
      </c>
      <c r="S498" s="244">
        <v>2</v>
      </c>
      <c r="T498" s="244">
        <v>4</v>
      </c>
      <c r="U498" s="252" t="s">
        <v>188</v>
      </c>
      <c r="V498" s="252" t="s">
        <v>188</v>
      </c>
      <c r="W498" s="253" t="s">
        <v>188</v>
      </c>
      <c r="X498" s="253" t="s">
        <v>188</v>
      </c>
      <c r="Y498" s="254" t="s">
        <v>188</v>
      </c>
      <c r="Z498" s="254" t="s">
        <v>188</v>
      </c>
      <c r="AA498" s="254" t="s">
        <v>188</v>
      </c>
      <c r="AB498" s="255" t="s">
        <v>188</v>
      </c>
    </row>
    <row r="499" spans="1:28" s="251" customFormat="1" ht="12" x14ac:dyDescent="0.2">
      <c r="A499" s="244" t="s">
        <v>406</v>
      </c>
      <c r="B499" s="244" t="s">
        <v>245</v>
      </c>
      <c r="C499" s="244" t="s">
        <v>241</v>
      </c>
      <c r="D499" s="244">
        <v>2</v>
      </c>
      <c r="E499" s="244">
        <v>5</v>
      </c>
      <c r="F499" s="245">
        <v>40487</v>
      </c>
      <c r="G499" s="245">
        <v>40523</v>
      </c>
      <c r="H499" s="246">
        <v>36</v>
      </c>
      <c r="I499" s="245">
        <v>40529</v>
      </c>
      <c r="J499" s="247">
        <v>6</v>
      </c>
      <c r="K499" s="256" t="s">
        <v>188</v>
      </c>
      <c r="L499" s="254" t="s">
        <v>188</v>
      </c>
      <c r="M499" s="257" t="s">
        <v>188</v>
      </c>
      <c r="N499" s="254" t="s">
        <v>188</v>
      </c>
      <c r="O499" s="252" t="s">
        <v>188</v>
      </c>
      <c r="P499" s="244" t="s">
        <v>406</v>
      </c>
      <c r="Q499" s="244" t="s">
        <v>245</v>
      </c>
      <c r="R499" s="244" t="s">
        <v>241</v>
      </c>
      <c r="S499" s="244">
        <v>2</v>
      </c>
      <c r="T499" s="244">
        <v>5</v>
      </c>
      <c r="U499" s="252" t="s">
        <v>188</v>
      </c>
      <c r="V499" s="252" t="s">
        <v>188</v>
      </c>
      <c r="W499" s="253" t="s">
        <v>188</v>
      </c>
      <c r="X499" s="253" t="s">
        <v>188</v>
      </c>
      <c r="Y499" s="254" t="s">
        <v>188</v>
      </c>
      <c r="Z499" s="254" t="s">
        <v>188</v>
      </c>
      <c r="AA499" s="254" t="s">
        <v>188</v>
      </c>
      <c r="AB499" s="255" t="s">
        <v>188</v>
      </c>
    </row>
    <row r="500" spans="1:28" s="251" customFormat="1" ht="12" x14ac:dyDescent="0.2">
      <c r="A500" s="244" t="s">
        <v>406</v>
      </c>
      <c r="B500" s="244" t="s">
        <v>245</v>
      </c>
      <c r="C500" s="244" t="s">
        <v>241</v>
      </c>
      <c r="D500" s="244">
        <v>2</v>
      </c>
      <c r="E500" s="244">
        <v>6</v>
      </c>
      <c r="F500" s="245">
        <v>40487</v>
      </c>
      <c r="G500" s="245">
        <v>40533</v>
      </c>
      <c r="H500" s="246">
        <v>46</v>
      </c>
      <c r="I500" s="245">
        <v>40535</v>
      </c>
      <c r="J500" s="247">
        <v>2</v>
      </c>
      <c r="K500" s="256" t="s">
        <v>188</v>
      </c>
      <c r="L500" s="254" t="s">
        <v>188</v>
      </c>
      <c r="M500" s="257" t="s">
        <v>188</v>
      </c>
      <c r="N500" s="254" t="s">
        <v>188</v>
      </c>
      <c r="O500" s="252" t="s">
        <v>188</v>
      </c>
      <c r="P500" s="244" t="s">
        <v>406</v>
      </c>
      <c r="Q500" s="244" t="s">
        <v>245</v>
      </c>
      <c r="R500" s="244" t="s">
        <v>241</v>
      </c>
      <c r="S500" s="244">
        <v>2</v>
      </c>
      <c r="T500" s="244">
        <v>6</v>
      </c>
      <c r="U500" s="252" t="s">
        <v>188</v>
      </c>
      <c r="V500" s="252" t="s">
        <v>188</v>
      </c>
      <c r="W500" s="253" t="s">
        <v>188</v>
      </c>
      <c r="X500" s="253" t="s">
        <v>188</v>
      </c>
      <c r="Y500" s="254" t="s">
        <v>188</v>
      </c>
      <c r="Z500" s="254" t="s">
        <v>188</v>
      </c>
      <c r="AA500" s="254" t="s">
        <v>188</v>
      </c>
      <c r="AB500" s="255" t="s">
        <v>188</v>
      </c>
    </row>
    <row r="501" spans="1:28" s="251" customFormat="1" ht="12" x14ac:dyDescent="0.2">
      <c r="A501" s="244" t="s">
        <v>406</v>
      </c>
      <c r="B501" s="244" t="s">
        <v>245</v>
      </c>
      <c r="C501" s="244" t="s">
        <v>241</v>
      </c>
      <c r="D501" s="244">
        <v>2</v>
      </c>
      <c r="E501" s="244">
        <v>7</v>
      </c>
      <c r="F501" s="256" t="s">
        <v>188</v>
      </c>
      <c r="G501" s="256" t="s">
        <v>188</v>
      </c>
      <c r="H501" s="254" t="s">
        <v>188</v>
      </c>
      <c r="I501" s="256" t="s">
        <v>188</v>
      </c>
      <c r="J501" s="257" t="s">
        <v>188</v>
      </c>
      <c r="K501" s="256" t="s">
        <v>188</v>
      </c>
      <c r="L501" s="254" t="s">
        <v>188</v>
      </c>
      <c r="M501" s="257" t="s">
        <v>188</v>
      </c>
      <c r="N501" s="254" t="s">
        <v>188</v>
      </c>
      <c r="O501" s="252" t="s">
        <v>188</v>
      </c>
      <c r="P501" s="244" t="s">
        <v>406</v>
      </c>
      <c r="Q501" s="244" t="s">
        <v>245</v>
      </c>
      <c r="R501" s="244" t="s">
        <v>241</v>
      </c>
      <c r="S501" s="244">
        <v>2</v>
      </c>
      <c r="T501" s="244">
        <v>7</v>
      </c>
      <c r="U501" s="252" t="s">
        <v>188</v>
      </c>
      <c r="V501" s="252" t="s">
        <v>188</v>
      </c>
      <c r="W501" s="253" t="s">
        <v>188</v>
      </c>
      <c r="X501" s="253" t="s">
        <v>188</v>
      </c>
      <c r="Y501" s="254" t="s">
        <v>188</v>
      </c>
      <c r="Z501" s="254" t="s">
        <v>188</v>
      </c>
      <c r="AA501" s="254" t="s">
        <v>188</v>
      </c>
      <c r="AB501" s="255" t="s">
        <v>188</v>
      </c>
    </row>
    <row r="502" spans="1:28" s="251" customFormat="1" ht="12" x14ac:dyDescent="0.2">
      <c r="A502" s="244" t="s">
        <v>406</v>
      </c>
      <c r="B502" s="244" t="s">
        <v>245</v>
      </c>
      <c r="C502" s="244" t="s">
        <v>241</v>
      </c>
      <c r="D502" s="244">
        <v>2</v>
      </c>
      <c r="E502" s="244">
        <v>8</v>
      </c>
      <c r="F502" s="256" t="s">
        <v>188</v>
      </c>
      <c r="G502" s="256" t="s">
        <v>188</v>
      </c>
      <c r="H502" s="254" t="s">
        <v>188</v>
      </c>
      <c r="I502" s="256" t="s">
        <v>188</v>
      </c>
      <c r="J502" s="257" t="s">
        <v>188</v>
      </c>
      <c r="K502" s="256" t="s">
        <v>188</v>
      </c>
      <c r="L502" s="254" t="s">
        <v>188</v>
      </c>
      <c r="M502" s="257" t="s">
        <v>188</v>
      </c>
      <c r="N502" s="254" t="s">
        <v>188</v>
      </c>
      <c r="O502" s="252" t="s">
        <v>188</v>
      </c>
      <c r="P502" s="244" t="s">
        <v>406</v>
      </c>
      <c r="Q502" s="244" t="s">
        <v>245</v>
      </c>
      <c r="R502" s="244" t="s">
        <v>241</v>
      </c>
      <c r="S502" s="244">
        <v>2</v>
      </c>
      <c r="T502" s="244">
        <v>8</v>
      </c>
      <c r="U502" s="252" t="s">
        <v>188</v>
      </c>
      <c r="V502" s="252" t="s">
        <v>188</v>
      </c>
      <c r="W502" s="253" t="s">
        <v>188</v>
      </c>
      <c r="X502" s="253" t="s">
        <v>188</v>
      </c>
      <c r="Y502" s="254" t="s">
        <v>188</v>
      </c>
      <c r="Z502" s="254" t="s">
        <v>188</v>
      </c>
      <c r="AA502" s="254" t="s">
        <v>188</v>
      </c>
      <c r="AB502" s="255" t="s">
        <v>188</v>
      </c>
    </row>
    <row r="503" spans="1:28" s="251" customFormat="1" ht="12" x14ac:dyDescent="0.2">
      <c r="A503" s="244" t="s">
        <v>406</v>
      </c>
      <c r="B503" s="244" t="s">
        <v>245</v>
      </c>
      <c r="C503" s="244" t="s">
        <v>241</v>
      </c>
      <c r="D503" s="244">
        <v>2</v>
      </c>
      <c r="E503" s="244">
        <v>9</v>
      </c>
      <c r="F503" s="256" t="s">
        <v>188</v>
      </c>
      <c r="G503" s="256" t="s">
        <v>188</v>
      </c>
      <c r="H503" s="254" t="s">
        <v>188</v>
      </c>
      <c r="I503" s="256" t="s">
        <v>188</v>
      </c>
      <c r="J503" s="257" t="s">
        <v>188</v>
      </c>
      <c r="K503" s="256" t="s">
        <v>188</v>
      </c>
      <c r="L503" s="254" t="s">
        <v>188</v>
      </c>
      <c r="M503" s="257" t="s">
        <v>188</v>
      </c>
      <c r="N503" s="254" t="s">
        <v>188</v>
      </c>
      <c r="O503" s="252" t="s">
        <v>188</v>
      </c>
      <c r="P503" s="244" t="s">
        <v>406</v>
      </c>
      <c r="Q503" s="244" t="s">
        <v>245</v>
      </c>
      <c r="R503" s="244" t="s">
        <v>241</v>
      </c>
      <c r="S503" s="244">
        <v>2</v>
      </c>
      <c r="T503" s="244">
        <v>9</v>
      </c>
      <c r="U503" s="252" t="s">
        <v>188</v>
      </c>
      <c r="V503" s="252" t="s">
        <v>188</v>
      </c>
      <c r="W503" s="253" t="s">
        <v>188</v>
      </c>
      <c r="X503" s="253" t="s">
        <v>188</v>
      </c>
      <c r="Y503" s="254" t="s">
        <v>188</v>
      </c>
      <c r="Z503" s="254" t="s">
        <v>188</v>
      </c>
      <c r="AA503" s="254" t="s">
        <v>188</v>
      </c>
      <c r="AB503" s="255" t="s">
        <v>188</v>
      </c>
    </row>
    <row r="504" spans="1:28" s="251" customFormat="1" ht="12" x14ac:dyDescent="0.2">
      <c r="A504" s="244" t="s">
        <v>406</v>
      </c>
      <c r="B504" s="244" t="s">
        <v>245</v>
      </c>
      <c r="C504" s="244" t="s">
        <v>241</v>
      </c>
      <c r="D504" s="244">
        <v>2</v>
      </c>
      <c r="E504" s="244">
        <v>10</v>
      </c>
      <c r="F504" s="256" t="s">
        <v>188</v>
      </c>
      <c r="G504" s="256" t="s">
        <v>188</v>
      </c>
      <c r="H504" s="254" t="s">
        <v>188</v>
      </c>
      <c r="I504" s="256" t="s">
        <v>188</v>
      </c>
      <c r="J504" s="257" t="s">
        <v>188</v>
      </c>
      <c r="K504" s="256" t="s">
        <v>188</v>
      </c>
      <c r="L504" s="254" t="s">
        <v>188</v>
      </c>
      <c r="M504" s="257" t="s">
        <v>188</v>
      </c>
      <c r="N504" s="254" t="s">
        <v>188</v>
      </c>
      <c r="O504" s="252" t="s">
        <v>188</v>
      </c>
      <c r="P504" s="244" t="s">
        <v>406</v>
      </c>
      <c r="Q504" s="244" t="s">
        <v>245</v>
      </c>
      <c r="R504" s="244" t="s">
        <v>241</v>
      </c>
      <c r="S504" s="244">
        <v>2</v>
      </c>
      <c r="T504" s="244">
        <v>10</v>
      </c>
      <c r="U504" s="252" t="s">
        <v>188</v>
      </c>
      <c r="V504" s="252" t="s">
        <v>188</v>
      </c>
      <c r="W504" s="253" t="s">
        <v>188</v>
      </c>
      <c r="X504" s="253" t="s">
        <v>188</v>
      </c>
      <c r="Y504" s="254" t="s">
        <v>188</v>
      </c>
      <c r="Z504" s="254" t="s">
        <v>188</v>
      </c>
      <c r="AA504" s="254" t="s">
        <v>188</v>
      </c>
      <c r="AB504" s="255" t="s">
        <v>188</v>
      </c>
    </row>
    <row r="505" spans="1:28" s="251" customFormat="1" ht="12" x14ac:dyDescent="0.2">
      <c r="A505" s="244" t="s">
        <v>406</v>
      </c>
      <c r="B505" s="244" t="s">
        <v>245</v>
      </c>
      <c r="C505" s="244" t="s">
        <v>241</v>
      </c>
      <c r="D505" s="244">
        <v>2</v>
      </c>
      <c r="E505" s="244">
        <v>11</v>
      </c>
      <c r="F505" s="256" t="s">
        <v>188</v>
      </c>
      <c r="G505" s="256" t="s">
        <v>188</v>
      </c>
      <c r="H505" s="254" t="s">
        <v>188</v>
      </c>
      <c r="I505" s="256" t="s">
        <v>188</v>
      </c>
      <c r="J505" s="257" t="s">
        <v>188</v>
      </c>
      <c r="K505" s="256" t="s">
        <v>188</v>
      </c>
      <c r="L505" s="254" t="s">
        <v>188</v>
      </c>
      <c r="M505" s="257" t="s">
        <v>188</v>
      </c>
      <c r="N505" s="254" t="s">
        <v>188</v>
      </c>
      <c r="O505" s="252" t="s">
        <v>188</v>
      </c>
      <c r="P505" s="244" t="s">
        <v>406</v>
      </c>
      <c r="Q505" s="244" t="s">
        <v>245</v>
      </c>
      <c r="R505" s="244" t="s">
        <v>241</v>
      </c>
      <c r="S505" s="244">
        <v>2</v>
      </c>
      <c r="T505" s="244">
        <v>11</v>
      </c>
      <c r="U505" s="252" t="s">
        <v>188</v>
      </c>
      <c r="V505" s="252" t="s">
        <v>188</v>
      </c>
      <c r="W505" s="253" t="s">
        <v>188</v>
      </c>
      <c r="X505" s="253" t="s">
        <v>188</v>
      </c>
      <c r="Y505" s="254" t="s">
        <v>188</v>
      </c>
      <c r="Z505" s="254" t="s">
        <v>188</v>
      </c>
      <c r="AA505" s="254" t="s">
        <v>188</v>
      </c>
      <c r="AB505" s="255" t="s">
        <v>188</v>
      </c>
    </row>
    <row r="506" spans="1:28" s="251" customFormat="1" ht="12" x14ac:dyDescent="0.2">
      <c r="A506" s="244" t="s">
        <v>406</v>
      </c>
      <c r="B506" s="244" t="s">
        <v>245</v>
      </c>
      <c r="C506" s="244" t="s">
        <v>241</v>
      </c>
      <c r="D506" s="244">
        <v>2</v>
      </c>
      <c r="E506" s="244">
        <v>12</v>
      </c>
      <c r="F506" s="256" t="s">
        <v>188</v>
      </c>
      <c r="G506" s="256" t="s">
        <v>188</v>
      </c>
      <c r="H506" s="254" t="s">
        <v>188</v>
      </c>
      <c r="I506" s="256" t="s">
        <v>188</v>
      </c>
      <c r="J506" s="257" t="s">
        <v>188</v>
      </c>
      <c r="K506" s="256" t="s">
        <v>188</v>
      </c>
      <c r="L506" s="254" t="s">
        <v>188</v>
      </c>
      <c r="M506" s="257" t="s">
        <v>188</v>
      </c>
      <c r="N506" s="254" t="s">
        <v>188</v>
      </c>
      <c r="O506" s="252" t="s">
        <v>188</v>
      </c>
      <c r="P506" s="244" t="s">
        <v>406</v>
      </c>
      <c r="Q506" s="244" t="s">
        <v>245</v>
      </c>
      <c r="R506" s="244" t="s">
        <v>241</v>
      </c>
      <c r="S506" s="244">
        <v>2</v>
      </c>
      <c r="T506" s="244">
        <v>12</v>
      </c>
      <c r="U506" s="252" t="s">
        <v>188</v>
      </c>
      <c r="V506" s="252" t="s">
        <v>188</v>
      </c>
      <c r="W506" s="253" t="s">
        <v>188</v>
      </c>
      <c r="X506" s="253" t="s">
        <v>188</v>
      </c>
      <c r="Y506" s="254" t="s">
        <v>188</v>
      </c>
      <c r="Z506" s="254" t="s">
        <v>188</v>
      </c>
      <c r="AA506" s="254" t="s">
        <v>188</v>
      </c>
      <c r="AB506" s="255" t="s">
        <v>188</v>
      </c>
    </row>
    <row r="507" spans="1:28" s="251" customFormat="1" ht="12" x14ac:dyDescent="0.2">
      <c r="A507" s="243" t="s">
        <v>406</v>
      </c>
      <c r="B507" s="243" t="s">
        <v>245</v>
      </c>
      <c r="C507" s="243" t="s">
        <v>241</v>
      </c>
      <c r="D507" s="244">
        <v>3</v>
      </c>
      <c r="E507" s="244">
        <v>1</v>
      </c>
      <c r="F507" s="245">
        <v>40487</v>
      </c>
      <c r="G507" s="245">
        <v>40510</v>
      </c>
      <c r="H507" s="246">
        <v>23</v>
      </c>
      <c r="I507" s="245">
        <v>40512</v>
      </c>
      <c r="J507" s="247">
        <v>2</v>
      </c>
      <c r="K507" s="245">
        <v>40512</v>
      </c>
      <c r="L507" s="246">
        <v>689</v>
      </c>
      <c r="M507" s="247">
        <v>21</v>
      </c>
      <c r="N507" s="246">
        <v>668</v>
      </c>
      <c r="O507" s="248">
        <v>0.96952104499274305</v>
      </c>
      <c r="P507" s="243" t="s">
        <v>406</v>
      </c>
      <c r="Q507" s="243" t="s">
        <v>245</v>
      </c>
      <c r="R507" s="243" t="s">
        <v>241</v>
      </c>
      <c r="S507" s="244">
        <v>3</v>
      </c>
      <c r="T507" s="244">
        <v>1</v>
      </c>
      <c r="U507" s="248">
        <v>0.96650383810188412</v>
      </c>
      <c r="V507" s="248">
        <v>0.83333333333333337</v>
      </c>
      <c r="W507" s="249">
        <v>28.5</v>
      </c>
      <c r="X507" s="249">
        <v>2</v>
      </c>
      <c r="Y507" s="246">
        <v>3</v>
      </c>
      <c r="Z507" s="246">
        <v>955.33333333333337</v>
      </c>
      <c r="AA507" s="246">
        <v>2770</v>
      </c>
      <c r="AB507" s="250">
        <v>923.33333333333337</v>
      </c>
    </row>
    <row r="508" spans="1:28" s="251" customFormat="1" ht="12" x14ac:dyDescent="0.2">
      <c r="A508" s="244" t="s">
        <v>406</v>
      </c>
      <c r="B508" s="244" t="s">
        <v>245</v>
      </c>
      <c r="C508" s="244" t="s">
        <v>241</v>
      </c>
      <c r="D508" s="244">
        <v>3</v>
      </c>
      <c r="E508" s="244">
        <v>2</v>
      </c>
      <c r="F508" s="245">
        <v>40487</v>
      </c>
      <c r="G508" s="245">
        <v>40511</v>
      </c>
      <c r="H508" s="246">
        <v>24</v>
      </c>
      <c r="I508" s="245">
        <v>40515</v>
      </c>
      <c r="J508" s="247">
        <v>4</v>
      </c>
      <c r="K508" s="245">
        <v>40517</v>
      </c>
      <c r="L508" s="246">
        <v>881</v>
      </c>
      <c r="M508" s="247">
        <v>15</v>
      </c>
      <c r="N508" s="246">
        <v>866</v>
      </c>
      <c r="O508" s="248">
        <v>0.98297389330306473</v>
      </c>
      <c r="P508" s="244" t="s">
        <v>406</v>
      </c>
      <c r="Q508" s="244" t="s">
        <v>245</v>
      </c>
      <c r="R508" s="244" t="s">
        <v>241</v>
      </c>
      <c r="S508" s="244">
        <v>3</v>
      </c>
      <c r="T508" s="244">
        <v>2</v>
      </c>
      <c r="U508" s="252" t="s">
        <v>188</v>
      </c>
      <c r="V508" s="252" t="s">
        <v>188</v>
      </c>
      <c r="W508" s="253" t="s">
        <v>188</v>
      </c>
      <c r="X508" s="253" t="s">
        <v>188</v>
      </c>
      <c r="Y508" s="254" t="s">
        <v>188</v>
      </c>
      <c r="Z508" s="254" t="s">
        <v>188</v>
      </c>
      <c r="AA508" s="254" t="s">
        <v>188</v>
      </c>
      <c r="AB508" s="255" t="s">
        <v>188</v>
      </c>
    </row>
    <row r="509" spans="1:28" s="251" customFormat="1" ht="12" x14ac:dyDescent="0.2">
      <c r="A509" s="244" t="s">
        <v>406</v>
      </c>
      <c r="B509" s="244" t="s">
        <v>245</v>
      </c>
      <c r="C509" s="244" t="s">
        <v>241</v>
      </c>
      <c r="D509" s="244">
        <v>3</v>
      </c>
      <c r="E509" s="244">
        <v>3</v>
      </c>
      <c r="F509" s="245">
        <v>40487</v>
      </c>
      <c r="G509" s="245">
        <v>40512</v>
      </c>
      <c r="H509" s="246">
        <v>25</v>
      </c>
      <c r="I509" s="245">
        <v>40514</v>
      </c>
      <c r="J509" s="247">
        <v>2</v>
      </c>
      <c r="K509" s="245">
        <v>40528</v>
      </c>
      <c r="L509" s="246">
        <v>1296</v>
      </c>
      <c r="M509" s="247">
        <v>60</v>
      </c>
      <c r="N509" s="246">
        <v>1236</v>
      </c>
      <c r="O509" s="248">
        <v>0.95370370370370372</v>
      </c>
      <c r="P509" s="244" t="s">
        <v>406</v>
      </c>
      <c r="Q509" s="244" t="s">
        <v>245</v>
      </c>
      <c r="R509" s="244" t="s">
        <v>241</v>
      </c>
      <c r="S509" s="244">
        <v>3</v>
      </c>
      <c r="T509" s="244">
        <v>3</v>
      </c>
      <c r="U509" s="252" t="s">
        <v>188</v>
      </c>
      <c r="V509" s="252" t="s">
        <v>188</v>
      </c>
      <c r="W509" s="253" t="s">
        <v>188</v>
      </c>
      <c r="X509" s="253" t="s">
        <v>188</v>
      </c>
      <c r="Y509" s="254" t="s">
        <v>188</v>
      </c>
      <c r="Z509" s="254" t="s">
        <v>188</v>
      </c>
      <c r="AA509" s="254" t="s">
        <v>188</v>
      </c>
      <c r="AB509" s="255" t="s">
        <v>188</v>
      </c>
    </row>
    <row r="510" spans="1:28" s="251" customFormat="1" ht="12" x14ac:dyDescent="0.2">
      <c r="A510" s="244" t="s">
        <v>406</v>
      </c>
      <c r="B510" s="244" t="s">
        <v>245</v>
      </c>
      <c r="C510" s="244" t="s">
        <v>241</v>
      </c>
      <c r="D510" s="244">
        <v>3</v>
      </c>
      <c r="E510" s="244">
        <v>4</v>
      </c>
      <c r="F510" s="245">
        <v>40487</v>
      </c>
      <c r="G510" s="245">
        <v>40513</v>
      </c>
      <c r="H510" s="246">
        <v>26</v>
      </c>
      <c r="I510" s="245">
        <v>40515</v>
      </c>
      <c r="J510" s="247">
        <v>2</v>
      </c>
      <c r="K510" s="256" t="s">
        <v>188</v>
      </c>
      <c r="L510" s="254" t="s">
        <v>188</v>
      </c>
      <c r="M510" s="257" t="s">
        <v>188</v>
      </c>
      <c r="N510" s="254" t="s">
        <v>188</v>
      </c>
      <c r="O510" s="252" t="s">
        <v>188</v>
      </c>
      <c r="P510" s="244" t="s">
        <v>406</v>
      </c>
      <c r="Q510" s="244" t="s">
        <v>245</v>
      </c>
      <c r="R510" s="244" t="s">
        <v>241</v>
      </c>
      <c r="S510" s="244">
        <v>3</v>
      </c>
      <c r="T510" s="244">
        <v>4</v>
      </c>
      <c r="U510" s="252" t="s">
        <v>188</v>
      </c>
      <c r="V510" s="252" t="s">
        <v>188</v>
      </c>
      <c r="W510" s="253" t="s">
        <v>188</v>
      </c>
      <c r="X510" s="253" t="s">
        <v>188</v>
      </c>
      <c r="Y510" s="254" t="s">
        <v>188</v>
      </c>
      <c r="Z510" s="254" t="s">
        <v>188</v>
      </c>
      <c r="AA510" s="254" t="s">
        <v>188</v>
      </c>
      <c r="AB510" s="255" t="s">
        <v>188</v>
      </c>
    </row>
    <row r="511" spans="1:28" s="251" customFormat="1" ht="12" x14ac:dyDescent="0.2">
      <c r="A511" s="244" t="s">
        <v>406</v>
      </c>
      <c r="B511" s="244" t="s">
        <v>245</v>
      </c>
      <c r="C511" s="244" t="s">
        <v>241</v>
      </c>
      <c r="D511" s="244">
        <v>3</v>
      </c>
      <c r="E511" s="244">
        <v>5</v>
      </c>
      <c r="F511" s="245">
        <v>40487</v>
      </c>
      <c r="G511" s="245">
        <v>40515</v>
      </c>
      <c r="H511" s="246">
        <v>28</v>
      </c>
      <c r="I511" s="245">
        <v>40517</v>
      </c>
      <c r="J511" s="247">
        <v>2</v>
      </c>
      <c r="K511" s="256" t="s">
        <v>188</v>
      </c>
      <c r="L511" s="254" t="s">
        <v>188</v>
      </c>
      <c r="M511" s="257" t="s">
        <v>188</v>
      </c>
      <c r="N511" s="254" t="s">
        <v>188</v>
      </c>
      <c r="O511" s="252" t="s">
        <v>188</v>
      </c>
      <c r="P511" s="244" t="s">
        <v>406</v>
      </c>
      <c r="Q511" s="244" t="s">
        <v>245</v>
      </c>
      <c r="R511" s="244" t="s">
        <v>241</v>
      </c>
      <c r="S511" s="244">
        <v>3</v>
      </c>
      <c r="T511" s="244">
        <v>5</v>
      </c>
      <c r="U511" s="252" t="s">
        <v>188</v>
      </c>
      <c r="V511" s="252" t="s">
        <v>188</v>
      </c>
      <c r="W511" s="253" t="s">
        <v>188</v>
      </c>
      <c r="X511" s="253" t="s">
        <v>188</v>
      </c>
      <c r="Y511" s="254" t="s">
        <v>188</v>
      </c>
      <c r="Z511" s="254" t="s">
        <v>188</v>
      </c>
      <c r="AA511" s="254" t="s">
        <v>188</v>
      </c>
      <c r="AB511" s="255" t="s">
        <v>188</v>
      </c>
    </row>
    <row r="512" spans="1:28" s="251" customFormat="1" ht="12" x14ac:dyDescent="0.2">
      <c r="A512" s="244" t="s">
        <v>406</v>
      </c>
      <c r="B512" s="244" t="s">
        <v>245</v>
      </c>
      <c r="C512" s="244" t="s">
        <v>241</v>
      </c>
      <c r="D512" s="244">
        <v>3</v>
      </c>
      <c r="E512" s="244">
        <v>6</v>
      </c>
      <c r="F512" s="245">
        <v>40487</v>
      </c>
      <c r="G512" s="245">
        <v>40516</v>
      </c>
      <c r="H512" s="246">
        <v>29</v>
      </c>
      <c r="I512" s="245">
        <v>40523</v>
      </c>
      <c r="J512" s="247">
        <v>7</v>
      </c>
      <c r="K512" s="256" t="s">
        <v>188</v>
      </c>
      <c r="L512" s="254" t="s">
        <v>188</v>
      </c>
      <c r="M512" s="257" t="s">
        <v>188</v>
      </c>
      <c r="N512" s="254" t="s">
        <v>188</v>
      </c>
      <c r="O512" s="252" t="s">
        <v>188</v>
      </c>
      <c r="P512" s="244" t="s">
        <v>406</v>
      </c>
      <c r="Q512" s="244" t="s">
        <v>245</v>
      </c>
      <c r="R512" s="244" t="s">
        <v>241</v>
      </c>
      <c r="S512" s="244">
        <v>3</v>
      </c>
      <c r="T512" s="244">
        <v>6</v>
      </c>
      <c r="U512" s="252" t="s">
        <v>188</v>
      </c>
      <c r="V512" s="252" t="s">
        <v>188</v>
      </c>
      <c r="W512" s="253" t="s">
        <v>188</v>
      </c>
      <c r="X512" s="253" t="s">
        <v>188</v>
      </c>
      <c r="Y512" s="254" t="s">
        <v>188</v>
      </c>
      <c r="Z512" s="254" t="s">
        <v>188</v>
      </c>
      <c r="AA512" s="254" t="s">
        <v>188</v>
      </c>
      <c r="AB512" s="255" t="s">
        <v>188</v>
      </c>
    </row>
    <row r="513" spans="1:28" s="251" customFormat="1" ht="12" x14ac:dyDescent="0.2">
      <c r="A513" s="244" t="s">
        <v>406</v>
      </c>
      <c r="B513" s="244" t="s">
        <v>245</v>
      </c>
      <c r="C513" s="244" t="s">
        <v>241</v>
      </c>
      <c r="D513" s="244">
        <v>3</v>
      </c>
      <c r="E513" s="244">
        <v>7</v>
      </c>
      <c r="F513" s="245">
        <v>40487</v>
      </c>
      <c r="G513" s="245">
        <v>40520</v>
      </c>
      <c r="H513" s="246">
        <v>33</v>
      </c>
      <c r="I513" s="245">
        <v>40522</v>
      </c>
      <c r="J513" s="247">
        <v>2</v>
      </c>
      <c r="K513" s="256" t="s">
        <v>188</v>
      </c>
      <c r="L513" s="254" t="s">
        <v>188</v>
      </c>
      <c r="M513" s="257" t="s">
        <v>188</v>
      </c>
      <c r="N513" s="254" t="s">
        <v>188</v>
      </c>
      <c r="O513" s="252" t="s">
        <v>188</v>
      </c>
      <c r="P513" s="244" t="s">
        <v>406</v>
      </c>
      <c r="Q513" s="244" t="s">
        <v>245</v>
      </c>
      <c r="R513" s="244" t="s">
        <v>241</v>
      </c>
      <c r="S513" s="244">
        <v>3</v>
      </c>
      <c r="T513" s="244">
        <v>7</v>
      </c>
      <c r="U513" s="252" t="s">
        <v>188</v>
      </c>
      <c r="V513" s="252" t="s">
        <v>188</v>
      </c>
      <c r="W513" s="253" t="s">
        <v>188</v>
      </c>
      <c r="X513" s="253" t="s">
        <v>188</v>
      </c>
      <c r="Y513" s="254" t="s">
        <v>188</v>
      </c>
      <c r="Z513" s="254" t="s">
        <v>188</v>
      </c>
      <c r="AA513" s="254" t="s">
        <v>188</v>
      </c>
      <c r="AB513" s="255" t="s">
        <v>188</v>
      </c>
    </row>
    <row r="514" spans="1:28" s="251" customFormat="1" ht="12" x14ac:dyDescent="0.2">
      <c r="A514" s="244" t="s">
        <v>406</v>
      </c>
      <c r="B514" s="244" t="s">
        <v>245</v>
      </c>
      <c r="C514" s="244" t="s">
        <v>241</v>
      </c>
      <c r="D514" s="244">
        <v>3</v>
      </c>
      <c r="E514" s="244">
        <v>8</v>
      </c>
      <c r="F514" s="245">
        <v>40487</v>
      </c>
      <c r="G514" s="245">
        <v>40522</v>
      </c>
      <c r="H514" s="246">
        <v>35</v>
      </c>
      <c r="I514" s="245">
        <v>40524</v>
      </c>
      <c r="J514" s="247">
        <v>2</v>
      </c>
      <c r="K514" s="256" t="s">
        <v>188</v>
      </c>
      <c r="L514" s="254" t="s">
        <v>188</v>
      </c>
      <c r="M514" s="257" t="s">
        <v>188</v>
      </c>
      <c r="N514" s="254" t="s">
        <v>188</v>
      </c>
      <c r="O514" s="252" t="s">
        <v>188</v>
      </c>
      <c r="P514" s="244" t="s">
        <v>406</v>
      </c>
      <c r="Q514" s="244" t="s">
        <v>245</v>
      </c>
      <c r="R514" s="244" t="s">
        <v>241</v>
      </c>
      <c r="S514" s="244">
        <v>3</v>
      </c>
      <c r="T514" s="244">
        <v>8</v>
      </c>
      <c r="U514" s="252" t="s">
        <v>188</v>
      </c>
      <c r="V514" s="252" t="s">
        <v>188</v>
      </c>
      <c r="W514" s="253" t="s">
        <v>188</v>
      </c>
      <c r="X514" s="253" t="s">
        <v>188</v>
      </c>
      <c r="Y514" s="254" t="s">
        <v>188</v>
      </c>
      <c r="Z514" s="254" t="s">
        <v>188</v>
      </c>
      <c r="AA514" s="254" t="s">
        <v>188</v>
      </c>
      <c r="AB514" s="255" t="s">
        <v>188</v>
      </c>
    </row>
    <row r="515" spans="1:28" s="251" customFormat="1" ht="12" x14ac:dyDescent="0.2">
      <c r="A515" s="244" t="s">
        <v>406</v>
      </c>
      <c r="B515" s="244" t="s">
        <v>245</v>
      </c>
      <c r="C515" s="244" t="s">
        <v>241</v>
      </c>
      <c r="D515" s="244">
        <v>3</v>
      </c>
      <c r="E515" s="244">
        <v>9</v>
      </c>
      <c r="F515" s="245">
        <v>40487</v>
      </c>
      <c r="G515" s="245">
        <v>40523</v>
      </c>
      <c r="H515" s="246">
        <v>36</v>
      </c>
      <c r="I515" s="245">
        <v>40530</v>
      </c>
      <c r="J515" s="247">
        <v>7</v>
      </c>
      <c r="K515" s="256" t="s">
        <v>188</v>
      </c>
      <c r="L515" s="254" t="s">
        <v>188</v>
      </c>
      <c r="M515" s="257" t="s">
        <v>188</v>
      </c>
      <c r="N515" s="254" t="s">
        <v>188</v>
      </c>
      <c r="O515" s="252" t="s">
        <v>188</v>
      </c>
      <c r="P515" s="244" t="s">
        <v>406</v>
      </c>
      <c r="Q515" s="244" t="s">
        <v>245</v>
      </c>
      <c r="R515" s="244" t="s">
        <v>241</v>
      </c>
      <c r="S515" s="244">
        <v>3</v>
      </c>
      <c r="T515" s="244">
        <v>9</v>
      </c>
      <c r="U515" s="252" t="s">
        <v>188</v>
      </c>
      <c r="V515" s="252" t="s">
        <v>188</v>
      </c>
      <c r="W515" s="253" t="s">
        <v>188</v>
      </c>
      <c r="X515" s="253" t="s">
        <v>188</v>
      </c>
      <c r="Y515" s="254" t="s">
        <v>188</v>
      </c>
      <c r="Z515" s="254" t="s">
        <v>188</v>
      </c>
      <c r="AA515" s="254" t="s">
        <v>188</v>
      </c>
      <c r="AB515" s="255" t="s">
        <v>188</v>
      </c>
    </row>
    <row r="516" spans="1:28" s="251" customFormat="1" ht="12" x14ac:dyDescent="0.2">
      <c r="A516" s="244" t="s">
        <v>406</v>
      </c>
      <c r="B516" s="244" t="s">
        <v>245</v>
      </c>
      <c r="C516" s="244" t="s">
        <v>241</v>
      </c>
      <c r="D516" s="244">
        <v>3</v>
      </c>
      <c r="E516" s="244">
        <v>10</v>
      </c>
      <c r="F516" s="245">
        <v>40487</v>
      </c>
      <c r="G516" s="245">
        <v>40526</v>
      </c>
      <c r="H516" s="246">
        <v>39</v>
      </c>
      <c r="I516" s="245">
        <v>40531</v>
      </c>
      <c r="J516" s="247">
        <v>5</v>
      </c>
      <c r="K516" s="256" t="s">
        <v>188</v>
      </c>
      <c r="L516" s="254" t="s">
        <v>188</v>
      </c>
      <c r="M516" s="257" t="s">
        <v>188</v>
      </c>
      <c r="N516" s="254" t="s">
        <v>188</v>
      </c>
      <c r="O516" s="252" t="s">
        <v>188</v>
      </c>
      <c r="P516" s="244" t="s">
        <v>406</v>
      </c>
      <c r="Q516" s="244" t="s">
        <v>245</v>
      </c>
      <c r="R516" s="244" t="s">
        <v>241</v>
      </c>
      <c r="S516" s="244">
        <v>3</v>
      </c>
      <c r="T516" s="244">
        <v>10</v>
      </c>
      <c r="U516" s="252" t="s">
        <v>188</v>
      </c>
      <c r="V516" s="252" t="s">
        <v>188</v>
      </c>
      <c r="W516" s="253" t="s">
        <v>188</v>
      </c>
      <c r="X516" s="253" t="s">
        <v>188</v>
      </c>
      <c r="Y516" s="254" t="s">
        <v>188</v>
      </c>
      <c r="Z516" s="254" t="s">
        <v>188</v>
      </c>
      <c r="AA516" s="254" t="s">
        <v>188</v>
      </c>
      <c r="AB516" s="255" t="s">
        <v>188</v>
      </c>
    </row>
    <row r="517" spans="1:28" s="251" customFormat="1" ht="12" x14ac:dyDescent="0.2">
      <c r="A517" s="244" t="s">
        <v>406</v>
      </c>
      <c r="B517" s="244" t="s">
        <v>245</v>
      </c>
      <c r="C517" s="244" t="s">
        <v>241</v>
      </c>
      <c r="D517" s="244">
        <v>3</v>
      </c>
      <c r="E517" s="244">
        <v>11</v>
      </c>
      <c r="F517" s="256" t="s">
        <v>188</v>
      </c>
      <c r="G517" s="256" t="s">
        <v>188</v>
      </c>
      <c r="H517" s="254" t="s">
        <v>188</v>
      </c>
      <c r="I517" s="256" t="s">
        <v>188</v>
      </c>
      <c r="J517" s="257" t="s">
        <v>188</v>
      </c>
      <c r="K517" s="256" t="s">
        <v>188</v>
      </c>
      <c r="L517" s="254" t="s">
        <v>188</v>
      </c>
      <c r="M517" s="257" t="s">
        <v>188</v>
      </c>
      <c r="N517" s="254" t="s">
        <v>188</v>
      </c>
      <c r="O517" s="252" t="s">
        <v>188</v>
      </c>
      <c r="P517" s="244" t="s">
        <v>406</v>
      </c>
      <c r="Q517" s="244" t="s">
        <v>245</v>
      </c>
      <c r="R517" s="244" t="s">
        <v>241</v>
      </c>
      <c r="S517" s="244">
        <v>3</v>
      </c>
      <c r="T517" s="244">
        <v>11</v>
      </c>
      <c r="U517" s="252" t="s">
        <v>188</v>
      </c>
      <c r="V517" s="252" t="s">
        <v>188</v>
      </c>
      <c r="W517" s="253" t="s">
        <v>188</v>
      </c>
      <c r="X517" s="253" t="s">
        <v>188</v>
      </c>
      <c r="Y517" s="254" t="s">
        <v>188</v>
      </c>
      <c r="Z517" s="254" t="s">
        <v>188</v>
      </c>
      <c r="AA517" s="254" t="s">
        <v>188</v>
      </c>
      <c r="AB517" s="255" t="s">
        <v>188</v>
      </c>
    </row>
    <row r="518" spans="1:28" s="251" customFormat="1" ht="12" x14ac:dyDescent="0.2">
      <c r="A518" s="244" t="s">
        <v>406</v>
      </c>
      <c r="B518" s="244" t="s">
        <v>245</v>
      </c>
      <c r="C518" s="244" t="s">
        <v>241</v>
      </c>
      <c r="D518" s="244">
        <v>3</v>
      </c>
      <c r="E518" s="244">
        <v>12</v>
      </c>
      <c r="F518" s="256" t="s">
        <v>188</v>
      </c>
      <c r="G518" s="256" t="s">
        <v>188</v>
      </c>
      <c r="H518" s="254" t="s">
        <v>188</v>
      </c>
      <c r="I518" s="256" t="s">
        <v>188</v>
      </c>
      <c r="J518" s="257" t="s">
        <v>188</v>
      </c>
      <c r="K518" s="256" t="s">
        <v>188</v>
      </c>
      <c r="L518" s="254" t="s">
        <v>188</v>
      </c>
      <c r="M518" s="257" t="s">
        <v>188</v>
      </c>
      <c r="N518" s="254" t="s">
        <v>188</v>
      </c>
      <c r="O518" s="252" t="s">
        <v>188</v>
      </c>
      <c r="P518" s="244" t="s">
        <v>406</v>
      </c>
      <c r="Q518" s="244" t="s">
        <v>245</v>
      </c>
      <c r="R518" s="244" t="s">
        <v>241</v>
      </c>
      <c r="S518" s="244">
        <v>3</v>
      </c>
      <c r="T518" s="244">
        <v>12</v>
      </c>
      <c r="U518" s="252" t="s">
        <v>188</v>
      </c>
      <c r="V518" s="252" t="s">
        <v>188</v>
      </c>
      <c r="W518" s="253" t="s">
        <v>188</v>
      </c>
      <c r="X518" s="253" t="s">
        <v>188</v>
      </c>
      <c r="Y518" s="254" t="s">
        <v>188</v>
      </c>
      <c r="Z518" s="254" t="s">
        <v>188</v>
      </c>
      <c r="AA518" s="254" t="s">
        <v>188</v>
      </c>
      <c r="AB518" s="255" t="s">
        <v>188</v>
      </c>
    </row>
    <row r="519" spans="1:28" s="251" customFormat="1" ht="12" x14ac:dyDescent="0.2">
      <c r="A519" s="243" t="s">
        <v>406</v>
      </c>
      <c r="B519" s="243" t="s">
        <v>245</v>
      </c>
      <c r="C519" s="243" t="s">
        <v>241</v>
      </c>
      <c r="D519" s="244">
        <v>4</v>
      </c>
      <c r="E519" s="244">
        <v>1</v>
      </c>
      <c r="F519" s="245">
        <v>40487</v>
      </c>
      <c r="G519" s="245">
        <v>40508</v>
      </c>
      <c r="H519" s="246">
        <v>21</v>
      </c>
      <c r="I519" s="245">
        <v>40511</v>
      </c>
      <c r="J519" s="247">
        <v>3</v>
      </c>
      <c r="K519" s="245">
        <v>40528</v>
      </c>
      <c r="L519" s="246">
        <v>874</v>
      </c>
      <c r="M519" s="247">
        <v>160</v>
      </c>
      <c r="N519" s="246">
        <v>714</v>
      </c>
      <c r="O519" s="248">
        <v>0.81693363844393596</v>
      </c>
      <c r="P519" s="243" t="s">
        <v>406</v>
      </c>
      <c r="Q519" s="243" t="s">
        <v>245</v>
      </c>
      <c r="R519" s="243" t="s">
        <v>241</v>
      </c>
      <c r="S519" s="244">
        <v>4</v>
      </c>
      <c r="T519" s="244">
        <v>1</v>
      </c>
      <c r="U519" s="248">
        <v>0.90076954232482787</v>
      </c>
      <c r="V519" s="248">
        <v>0.75</v>
      </c>
      <c r="W519" s="249">
        <v>39</v>
      </c>
      <c r="X519" s="249">
        <v>3</v>
      </c>
      <c r="Y519" s="246">
        <v>3</v>
      </c>
      <c r="Z519" s="246">
        <v>823</v>
      </c>
      <c r="AA519" s="246">
        <v>2224</v>
      </c>
      <c r="AB519" s="250">
        <v>741.33333333333337</v>
      </c>
    </row>
    <row r="520" spans="1:28" s="251" customFormat="1" ht="12" x14ac:dyDescent="0.2">
      <c r="A520" s="244" t="s">
        <v>406</v>
      </c>
      <c r="B520" s="244" t="s">
        <v>245</v>
      </c>
      <c r="C520" s="244" t="s">
        <v>241</v>
      </c>
      <c r="D520" s="244">
        <v>4</v>
      </c>
      <c r="E520" s="244">
        <v>2</v>
      </c>
      <c r="F520" s="245">
        <v>40487</v>
      </c>
      <c r="G520" s="245">
        <v>40513</v>
      </c>
      <c r="H520" s="246">
        <v>26</v>
      </c>
      <c r="I520" s="245">
        <v>40514</v>
      </c>
      <c r="J520" s="247">
        <v>1</v>
      </c>
      <c r="K520" s="245">
        <v>40530</v>
      </c>
      <c r="L520" s="246">
        <v>842</v>
      </c>
      <c r="M520" s="247">
        <v>50</v>
      </c>
      <c r="N520" s="246">
        <v>792</v>
      </c>
      <c r="O520" s="248">
        <v>0.94061757719714967</v>
      </c>
      <c r="P520" s="244" t="s">
        <v>406</v>
      </c>
      <c r="Q520" s="244" t="s">
        <v>245</v>
      </c>
      <c r="R520" s="244" t="s">
        <v>241</v>
      </c>
      <c r="S520" s="244">
        <v>4</v>
      </c>
      <c r="T520" s="244">
        <v>2</v>
      </c>
      <c r="U520" s="252" t="s">
        <v>188</v>
      </c>
      <c r="V520" s="252" t="s">
        <v>188</v>
      </c>
      <c r="W520" s="253" t="s">
        <v>188</v>
      </c>
      <c r="X520" s="253" t="s">
        <v>188</v>
      </c>
      <c r="Y520" s="254" t="s">
        <v>188</v>
      </c>
      <c r="Z520" s="254" t="s">
        <v>188</v>
      </c>
      <c r="AA520" s="254" t="s">
        <v>188</v>
      </c>
      <c r="AB520" s="255" t="s">
        <v>188</v>
      </c>
    </row>
    <row r="521" spans="1:28" s="251" customFormat="1" ht="12" x14ac:dyDescent="0.2">
      <c r="A521" s="244" t="s">
        <v>406</v>
      </c>
      <c r="B521" s="244" t="s">
        <v>245</v>
      </c>
      <c r="C521" s="244" t="s">
        <v>241</v>
      </c>
      <c r="D521" s="244">
        <v>4</v>
      </c>
      <c r="E521" s="244">
        <v>3</v>
      </c>
      <c r="F521" s="245">
        <v>40487</v>
      </c>
      <c r="G521" s="245">
        <v>40516</v>
      </c>
      <c r="H521" s="246">
        <v>29</v>
      </c>
      <c r="I521" s="245">
        <v>40521</v>
      </c>
      <c r="J521" s="247">
        <v>5</v>
      </c>
      <c r="K521" s="245">
        <v>40531</v>
      </c>
      <c r="L521" s="246">
        <v>753</v>
      </c>
      <c r="M521" s="247">
        <v>35</v>
      </c>
      <c r="N521" s="246">
        <v>718</v>
      </c>
      <c r="O521" s="248">
        <v>0.95351925630810097</v>
      </c>
      <c r="P521" s="244" t="s">
        <v>406</v>
      </c>
      <c r="Q521" s="244" t="s">
        <v>245</v>
      </c>
      <c r="R521" s="244" t="s">
        <v>241</v>
      </c>
      <c r="S521" s="244">
        <v>4</v>
      </c>
      <c r="T521" s="244">
        <v>3</v>
      </c>
      <c r="U521" s="252" t="s">
        <v>188</v>
      </c>
      <c r="V521" s="252" t="s">
        <v>188</v>
      </c>
      <c r="W521" s="253" t="s">
        <v>188</v>
      </c>
      <c r="X521" s="253" t="s">
        <v>188</v>
      </c>
      <c r="Y521" s="254" t="s">
        <v>188</v>
      </c>
      <c r="Z521" s="254" t="s">
        <v>188</v>
      </c>
      <c r="AA521" s="254" t="s">
        <v>188</v>
      </c>
      <c r="AB521" s="255" t="s">
        <v>188</v>
      </c>
    </row>
    <row r="522" spans="1:28" s="251" customFormat="1" ht="12" x14ac:dyDescent="0.2">
      <c r="A522" s="244" t="s">
        <v>406</v>
      </c>
      <c r="B522" s="244" t="s">
        <v>245</v>
      </c>
      <c r="C522" s="244" t="s">
        <v>241</v>
      </c>
      <c r="D522" s="244">
        <v>4</v>
      </c>
      <c r="E522" s="244">
        <v>4</v>
      </c>
      <c r="F522" s="245">
        <v>40487</v>
      </c>
      <c r="G522" s="245">
        <v>40523</v>
      </c>
      <c r="H522" s="246">
        <v>36</v>
      </c>
      <c r="I522" s="245">
        <v>40531</v>
      </c>
      <c r="J522" s="247">
        <v>8</v>
      </c>
      <c r="K522" s="256" t="s">
        <v>188</v>
      </c>
      <c r="L522" s="254" t="s">
        <v>188</v>
      </c>
      <c r="M522" s="257" t="s">
        <v>188</v>
      </c>
      <c r="N522" s="254" t="s">
        <v>188</v>
      </c>
      <c r="O522" s="252" t="s">
        <v>188</v>
      </c>
      <c r="P522" s="244" t="s">
        <v>406</v>
      </c>
      <c r="Q522" s="244" t="s">
        <v>245</v>
      </c>
      <c r="R522" s="244" t="s">
        <v>241</v>
      </c>
      <c r="S522" s="244">
        <v>4</v>
      </c>
      <c r="T522" s="244">
        <v>4</v>
      </c>
      <c r="U522" s="252" t="s">
        <v>188</v>
      </c>
      <c r="V522" s="252" t="s">
        <v>188</v>
      </c>
      <c r="W522" s="253" t="s">
        <v>188</v>
      </c>
      <c r="X522" s="253" t="s">
        <v>188</v>
      </c>
      <c r="Y522" s="254" t="s">
        <v>188</v>
      </c>
      <c r="Z522" s="254" t="s">
        <v>188</v>
      </c>
      <c r="AA522" s="254" t="s">
        <v>188</v>
      </c>
      <c r="AB522" s="255" t="s">
        <v>188</v>
      </c>
    </row>
    <row r="523" spans="1:28" s="251" customFormat="1" ht="12" x14ac:dyDescent="0.2">
      <c r="A523" s="244" t="s">
        <v>406</v>
      </c>
      <c r="B523" s="244" t="s">
        <v>245</v>
      </c>
      <c r="C523" s="244" t="s">
        <v>241</v>
      </c>
      <c r="D523" s="244">
        <v>4</v>
      </c>
      <c r="E523" s="244">
        <v>5</v>
      </c>
      <c r="F523" s="245">
        <v>40487</v>
      </c>
      <c r="G523" s="245">
        <v>40526</v>
      </c>
      <c r="H523" s="246">
        <v>39</v>
      </c>
      <c r="I523" s="245">
        <v>40528</v>
      </c>
      <c r="J523" s="247">
        <v>2</v>
      </c>
      <c r="K523" s="256" t="s">
        <v>188</v>
      </c>
      <c r="L523" s="254" t="s">
        <v>188</v>
      </c>
      <c r="M523" s="257" t="s">
        <v>188</v>
      </c>
      <c r="N523" s="254" t="s">
        <v>188</v>
      </c>
      <c r="O523" s="252" t="s">
        <v>188</v>
      </c>
      <c r="P523" s="244" t="s">
        <v>406</v>
      </c>
      <c r="Q523" s="244" t="s">
        <v>245</v>
      </c>
      <c r="R523" s="244" t="s">
        <v>241</v>
      </c>
      <c r="S523" s="244">
        <v>4</v>
      </c>
      <c r="T523" s="244">
        <v>5</v>
      </c>
      <c r="U523" s="252" t="s">
        <v>188</v>
      </c>
      <c r="V523" s="252" t="s">
        <v>188</v>
      </c>
      <c r="W523" s="253" t="s">
        <v>188</v>
      </c>
      <c r="X523" s="253" t="s">
        <v>188</v>
      </c>
      <c r="Y523" s="254" t="s">
        <v>188</v>
      </c>
      <c r="Z523" s="254" t="s">
        <v>188</v>
      </c>
      <c r="AA523" s="254" t="s">
        <v>188</v>
      </c>
      <c r="AB523" s="255" t="s">
        <v>188</v>
      </c>
    </row>
    <row r="524" spans="1:28" s="251" customFormat="1" ht="12" x14ac:dyDescent="0.2">
      <c r="A524" s="244" t="s">
        <v>406</v>
      </c>
      <c r="B524" s="244" t="s">
        <v>245</v>
      </c>
      <c r="C524" s="244" t="s">
        <v>241</v>
      </c>
      <c r="D524" s="244">
        <v>4</v>
      </c>
      <c r="E524" s="244">
        <v>6</v>
      </c>
      <c r="F524" s="245">
        <v>40487</v>
      </c>
      <c r="G524" s="245">
        <v>40528</v>
      </c>
      <c r="H524" s="246">
        <v>41</v>
      </c>
      <c r="I524" s="245">
        <v>40531</v>
      </c>
      <c r="J524" s="247">
        <v>3</v>
      </c>
      <c r="K524" s="256" t="s">
        <v>188</v>
      </c>
      <c r="L524" s="254" t="s">
        <v>188</v>
      </c>
      <c r="M524" s="257" t="s">
        <v>188</v>
      </c>
      <c r="N524" s="254" t="s">
        <v>188</v>
      </c>
      <c r="O524" s="252" t="s">
        <v>188</v>
      </c>
      <c r="P524" s="244" t="s">
        <v>406</v>
      </c>
      <c r="Q524" s="244" t="s">
        <v>245</v>
      </c>
      <c r="R524" s="244" t="s">
        <v>241</v>
      </c>
      <c r="S524" s="244">
        <v>4</v>
      </c>
      <c r="T524" s="244">
        <v>6</v>
      </c>
      <c r="U524" s="252" t="s">
        <v>188</v>
      </c>
      <c r="V524" s="252" t="s">
        <v>188</v>
      </c>
      <c r="W524" s="253" t="s">
        <v>188</v>
      </c>
      <c r="X524" s="253" t="s">
        <v>188</v>
      </c>
      <c r="Y524" s="254" t="s">
        <v>188</v>
      </c>
      <c r="Z524" s="254" t="s">
        <v>188</v>
      </c>
      <c r="AA524" s="254" t="s">
        <v>188</v>
      </c>
      <c r="AB524" s="255" t="s">
        <v>188</v>
      </c>
    </row>
    <row r="525" spans="1:28" s="251" customFormat="1" ht="12" x14ac:dyDescent="0.2">
      <c r="A525" s="244" t="s">
        <v>406</v>
      </c>
      <c r="B525" s="244" t="s">
        <v>245</v>
      </c>
      <c r="C525" s="244" t="s">
        <v>241</v>
      </c>
      <c r="D525" s="244">
        <v>4</v>
      </c>
      <c r="E525" s="244">
        <v>7</v>
      </c>
      <c r="F525" s="245">
        <v>40487</v>
      </c>
      <c r="G525" s="245">
        <v>40530</v>
      </c>
      <c r="H525" s="246">
        <v>43</v>
      </c>
      <c r="I525" s="245">
        <v>40533</v>
      </c>
      <c r="J525" s="247">
        <v>3</v>
      </c>
      <c r="K525" s="256" t="s">
        <v>188</v>
      </c>
      <c r="L525" s="254" t="s">
        <v>188</v>
      </c>
      <c r="M525" s="257" t="s">
        <v>188</v>
      </c>
      <c r="N525" s="254" t="s">
        <v>188</v>
      </c>
      <c r="O525" s="252" t="s">
        <v>188</v>
      </c>
      <c r="P525" s="244" t="s">
        <v>406</v>
      </c>
      <c r="Q525" s="244" t="s">
        <v>245</v>
      </c>
      <c r="R525" s="244" t="s">
        <v>241</v>
      </c>
      <c r="S525" s="244">
        <v>4</v>
      </c>
      <c r="T525" s="244">
        <v>7</v>
      </c>
      <c r="U525" s="252" t="s">
        <v>188</v>
      </c>
      <c r="V525" s="252" t="s">
        <v>188</v>
      </c>
      <c r="W525" s="253" t="s">
        <v>188</v>
      </c>
      <c r="X525" s="253" t="s">
        <v>188</v>
      </c>
      <c r="Y525" s="254" t="s">
        <v>188</v>
      </c>
      <c r="Z525" s="254" t="s">
        <v>188</v>
      </c>
      <c r="AA525" s="254" t="s">
        <v>188</v>
      </c>
      <c r="AB525" s="255" t="s">
        <v>188</v>
      </c>
    </row>
    <row r="526" spans="1:28" s="251" customFormat="1" ht="12" x14ac:dyDescent="0.2">
      <c r="A526" s="244" t="s">
        <v>406</v>
      </c>
      <c r="B526" s="244" t="s">
        <v>245</v>
      </c>
      <c r="C526" s="244" t="s">
        <v>241</v>
      </c>
      <c r="D526" s="244">
        <v>4</v>
      </c>
      <c r="E526" s="244">
        <v>8</v>
      </c>
      <c r="F526" s="245">
        <v>40487</v>
      </c>
      <c r="G526" s="245">
        <v>40530</v>
      </c>
      <c r="H526" s="246">
        <v>43</v>
      </c>
      <c r="I526" s="245">
        <v>40535</v>
      </c>
      <c r="J526" s="247">
        <v>5</v>
      </c>
      <c r="K526" s="256" t="s">
        <v>188</v>
      </c>
      <c r="L526" s="254" t="s">
        <v>188</v>
      </c>
      <c r="M526" s="257" t="s">
        <v>188</v>
      </c>
      <c r="N526" s="254" t="s">
        <v>188</v>
      </c>
      <c r="O526" s="252" t="s">
        <v>188</v>
      </c>
      <c r="P526" s="244" t="s">
        <v>406</v>
      </c>
      <c r="Q526" s="244" t="s">
        <v>245</v>
      </c>
      <c r="R526" s="244" t="s">
        <v>241</v>
      </c>
      <c r="S526" s="244">
        <v>4</v>
      </c>
      <c r="T526" s="244">
        <v>8</v>
      </c>
      <c r="U526" s="252" t="s">
        <v>188</v>
      </c>
      <c r="V526" s="252" t="s">
        <v>188</v>
      </c>
      <c r="W526" s="253" t="s">
        <v>188</v>
      </c>
      <c r="X526" s="253" t="s">
        <v>188</v>
      </c>
      <c r="Y526" s="254" t="s">
        <v>188</v>
      </c>
      <c r="Z526" s="254" t="s">
        <v>188</v>
      </c>
      <c r="AA526" s="254" t="s">
        <v>188</v>
      </c>
      <c r="AB526" s="255" t="s">
        <v>188</v>
      </c>
    </row>
    <row r="527" spans="1:28" s="251" customFormat="1" ht="12" x14ac:dyDescent="0.2">
      <c r="A527" s="244" t="s">
        <v>406</v>
      </c>
      <c r="B527" s="244" t="s">
        <v>245</v>
      </c>
      <c r="C527" s="244" t="s">
        <v>241</v>
      </c>
      <c r="D527" s="244">
        <v>4</v>
      </c>
      <c r="E527" s="244">
        <v>9</v>
      </c>
      <c r="F527" s="245">
        <v>40487</v>
      </c>
      <c r="G527" s="245">
        <v>40531</v>
      </c>
      <c r="H527" s="246">
        <v>44</v>
      </c>
      <c r="I527" s="245">
        <v>40533</v>
      </c>
      <c r="J527" s="247">
        <v>2</v>
      </c>
      <c r="K527" s="256" t="s">
        <v>188</v>
      </c>
      <c r="L527" s="254" t="s">
        <v>188</v>
      </c>
      <c r="M527" s="257" t="s">
        <v>188</v>
      </c>
      <c r="N527" s="254" t="s">
        <v>188</v>
      </c>
      <c r="O527" s="252" t="s">
        <v>188</v>
      </c>
      <c r="P527" s="244" t="s">
        <v>406</v>
      </c>
      <c r="Q527" s="244" t="s">
        <v>245</v>
      </c>
      <c r="R527" s="244" t="s">
        <v>241</v>
      </c>
      <c r="S527" s="244">
        <v>4</v>
      </c>
      <c r="T527" s="244">
        <v>9</v>
      </c>
      <c r="U527" s="252" t="s">
        <v>188</v>
      </c>
      <c r="V527" s="252" t="s">
        <v>188</v>
      </c>
      <c r="W527" s="253" t="s">
        <v>188</v>
      </c>
      <c r="X527" s="253" t="s">
        <v>188</v>
      </c>
      <c r="Y527" s="254" t="s">
        <v>188</v>
      </c>
      <c r="Z527" s="254" t="s">
        <v>188</v>
      </c>
      <c r="AA527" s="254" t="s">
        <v>188</v>
      </c>
      <c r="AB527" s="255" t="s">
        <v>188</v>
      </c>
    </row>
    <row r="528" spans="1:28" s="251" customFormat="1" ht="12" x14ac:dyDescent="0.2">
      <c r="A528" s="244" t="s">
        <v>406</v>
      </c>
      <c r="B528" s="244" t="s">
        <v>245</v>
      </c>
      <c r="C528" s="244" t="s">
        <v>241</v>
      </c>
      <c r="D528" s="244">
        <v>4</v>
      </c>
      <c r="E528" s="244">
        <v>10</v>
      </c>
      <c r="F528" s="256" t="s">
        <v>188</v>
      </c>
      <c r="G528" s="256" t="s">
        <v>188</v>
      </c>
      <c r="H528" s="254" t="s">
        <v>188</v>
      </c>
      <c r="I528" s="256" t="s">
        <v>188</v>
      </c>
      <c r="J528" s="257" t="s">
        <v>188</v>
      </c>
      <c r="K528" s="256" t="s">
        <v>188</v>
      </c>
      <c r="L528" s="254" t="s">
        <v>188</v>
      </c>
      <c r="M528" s="257" t="s">
        <v>188</v>
      </c>
      <c r="N528" s="254" t="s">
        <v>188</v>
      </c>
      <c r="O528" s="252" t="s">
        <v>188</v>
      </c>
      <c r="P528" s="244" t="s">
        <v>406</v>
      </c>
      <c r="Q528" s="244" t="s">
        <v>245</v>
      </c>
      <c r="R528" s="244" t="s">
        <v>241</v>
      </c>
      <c r="S528" s="244">
        <v>4</v>
      </c>
      <c r="T528" s="244">
        <v>10</v>
      </c>
      <c r="U528" s="252" t="s">
        <v>188</v>
      </c>
      <c r="V528" s="252" t="s">
        <v>188</v>
      </c>
      <c r="W528" s="253" t="s">
        <v>188</v>
      </c>
      <c r="X528" s="253" t="s">
        <v>188</v>
      </c>
      <c r="Y528" s="254" t="s">
        <v>188</v>
      </c>
      <c r="Z528" s="254" t="s">
        <v>188</v>
      </c>
      <c r="AA528" s="254" t="s">
        <v>188</v>
      </c>
      <c r="AB528" s="255" t="s">
        <v>188</v>
      </c>
    </row>
    <row r="529" spans="1:28" s="251" customFormat="1" ht="12" x14ac:dyDescent="0.2">
      <c r="A529" s="244" t="s">
        <v>406</v>
      </c>
      <c r="B529" s="244" t="s">
        <v>245</v>
      </c>
      <c r="C529" s="244" t="s">
        <v>241</v>
      </c>
      <c r="D529" s="244">
        <v>4</v>
      </c>
      <c r="E529" s="244">
        <v>11</v>
      </c>
      <c r="F529" s="256" t="s">
        <v>188</v>
      </c>
      <c r="G529" s="256" t="s">
        <v>188</v>
      </c>
      <c r="H529" s="254" t="s">
        <v>188</v>
      </c>
      <c r="I529" s="256" t="s">
        <v>188</v>
      </c>
      <c r="J529" s="257" t="s">
        <v>188</v>
      </c>
      <c r="K529" s="256" t="s">
        <v>188</v>
      </c>
      <c r="L529" s="254" t="s">
        <v>188</v>
      </c>
      <c r="M529" s="257" t="s">
        <v>188</v>
      </c>
      <c r="N529" s="254" t="s">
        <v>188</v>
      </c>
      <c r="O529" s="252" t="s">
        <v>188</v>
      </c>
      <c r="P529" s="244" t="s">
        <v>406</v>
      </c>
      <c r="Q529" s="244" t="s">
        <v>245</v>
      </c>
      <c r="R529" s="244" t="s">
        <v>241</v>
      </c>
      <c r="S529" s="244">
        <v>4</v>
      </c>
      <c r="T529" s="244">
        <v>11</v>
      </c>
      <c r="U529" s="252" t="s">
        <v>188</v>
      </c>
      <c r="V529" s="252" t="s">
        <v>188</v>
      </c>
      <c r="W529" s="253" t="s">
        <v>188</v>
      </c>
      <c r="X529" s="253" t="s">
        <v>188</v>
      </c>
      <c r="Y529" s="254" t="s">
        <v>188</v>
      </c>
      <c r="Z529" s="254" t="s">
        <v>188</v>
      </c>
      <c r="AA529" s="254" t="s">
        <v>188</v>
      </c>
      <c r="AB529" s="255" t="s">
        <v>188</v>
      </c>
    </row>
    <row r="530" spans="1:28" s="251" customFormat="1" ht="12" x14ac:dyDescent="0.2">
      <c r="A530" s="244" t="s">
        <v>406</v>
      </c>
      <c r="B530" s="244" t="s">
        <v>245</v>
      </c>
      <c r="C530" s="244" t="s">
        <v>241</v>
      </c>
      <c r="D530" s="244">
        <v>4</v>
      </c>
      <c r="E530" s="244">
        <v>12</v>
      </c>
      <c r="F530" s="256" t="s">
        <v>188</v>
      </c>
      <c r="G530" s="256" t="s">
        <v>188</v>
      </c>
      <c r="H530" s="254" t="s">
        <v>188</v>
      </c>
      <c r="I530" s="256" t="s">
        <v>188</v>
      </c>
      <c r="J530" s="257" t="s">
        <v>188</v>
      </c>
      <c r="K530" s="256" t="s">
        <v>188</v>
      </c>
      <c r="L530" s="254" t="s">
        <v>188</v>
      </c>
      <c r="M530" s="257" t="s">
        <v>188</v>
      </c>
      <c r="N530" s="254" t="s">
        <v>188</v>
      </c>
      <c r="O530" s="252" t="s">
        <v>188</v>
      </c>
      <c r="P530" s="244" t="s">
        <v>406</v>
      </c>
      <c r="Q530" s="244" t="s">
        <v>245</v>
      </c>
      <c r="R530" s="244" t="s">
        <v>241</v>
      </c>
      <c r="S530" s="244">
        <v>4</v>
      </c>
      <c r="T530" s="244">
        <v>12</v>
      </c>
      <c r="U530" s="252" t="s">
        <v>188</v>
      </c>
      <c r="V530" s="252" t="s">
        <v>188</v>
      </c>
      <c r="W530" s="253" t="s">
        <v>188</v>
      </c>
      <c r="X530" s="253" t="s">
        <v>188</v>
      </c>
      <c r="Y530" s="254" t="s">
        <v>188</v>
      </c>
      <c r="Z530" s="254" t="s">
        <v>188</v>
      </c>
      <c r="AA530" s="254" t="s">
        <v>188</v>
      </c>
      <c r="AB530" s="255" t="s">
        <v>188</v>
      </c>
    </row>
    <row r="531" spans="1:28" s="251" customFormat="1" ht="12" x14ac:dyDescent="0.2">
      <c r="A531" s="243" t="s">
        <v>406</v>
      </c>
      <c r="B531" s="243" t="s">
        <v>245</v>
      </c>
      <c r="C531" s="243" t="s">
        <v>241</v>
      </c>
      <c r="D531" s="244">
        <v>5</v>
      </c>
      <c r="E531" s="244">
        <v>1</v>
      </c>
      <c r="F531" s="245">
        <v>40487</v>
      </c>
      <c r="G531" s="245">
        <v>40515</v>
      </c>
      <c r="H531" s="246">
        <v>28</v>
      </c>
      <c r="I531" s="245">
        <v>40516</v>
      </c>
      <c r="J531" s="247">
        <v>1</v>
      </c>
      <c r="K531" s="245">
        <v>40522</v>
      </c>
      <c r="L531" s="246">
        <v>924</v>
      </c>
      <c r="M531" s="247">
        <v>7</v>
      </c>
      <c r="N531" s="246">
        <v>917</v>
      </c>
      <c r="O531" s="248">
        <v>0.99242424242424243</v>
      </c>
      <c r="P531" s="243" t="s">
        <v>406</v>
      </c>
      <c r="Q531" s="243" t="s">
        <v>245</v>
      </c>
      <c r="R531" s="243" t="s">
        <v>241</v>
      </c>
      <c r="S531" s="244">
        <v>5</v>
      </c>
      <c r="T531" s="244">
        <v>1</v>
      </c>
      <c r="U531" s="248">
        <v>0.61792452830188682</v>
      </c>
      <c r="V531" s="248">
        <v>0.75</v>
      </c>
      <c r="W531" s="249">
        <v>38</v>
      </c>
      <c r="X531" s="249">
        <v>3</v>
      </c>
      <c r="Y531" s="246">
        <v>2</v>
      </c>
      <c r="Z531" s="246">
        <v>742</v>
      </c>
      <c r="AA531" s="246">
        <v>917</v>
      </c>
      <c r="AB531" s="250">
        <v>458.5</v>
      </c>
    </row>
    <row r="532" spans="1:28" s="251" customFormat="1" ht="12" x14ac:dyDescent="0.2">
      <c r="A532" s="244" t="s">
        <v>406</v>
      </c>
      <c r="B532" s="244" t="s">
        <v>245</v>
      </c>
      <c r="C532" s="244" t="s">
        <v>241</v>
      </c>
      <c r="D532" s="244">
        <v>5</v>
      </c>
      <c r="E532" s="244">
        <v>2</v>
      </c>
      <c r="F532" s="245">
        <v>40487</v>
      </c>
      <c r="G532" s="245">
        <v>40518</v>
      </c>
      <c r="H532" s="246">
        <v>31</v>
      </c>
      <c r="I532" s="245">
        <v>40520</v>
      </c>
      <c r="J532" s="247">
        <v>2</v>
      </c>
      <c r="K532" s="245">
        <v>40523</v>
      </c>
      <c r="L532" s="246">
        <v>560</v>
      </c>
      <c r="M532" s="247">
        <v>560</v>
      </c>
      <c r="N532" s="246">
        <v>0</v>
      </c>
      <c r="O532" s="248">
        <v>0</v>
      </c>
      <c r="P532" s="244" t="s">
        <v>406</v>
      </c>
      <c r="Q532" s="244" t="s">
        <v>245</v>
      </c>
      <c r="R532" s="244" t="s">
        <v>241</v>
      </c>
      <c r="S532" s="244">
        <v>5</v>
      </c>
      <c r="T532" s="244">
        <v>2</v>
      </c>
      <c r="U532" s="252" t="s">
        <v>188</v>
      </c>
      <c r="V532" s="252" t="s">
        <v>188</v>
      </c>
      <c r="W532" s="253" t="s">
        <v>188</v>
      </c>
      <c r="X532" s="253" t="s">
        <v>188</v>
      </c>
      <c r="Y532" s="254" t="s">
        <v>188</v>
      </c>
      <c r="Z532" s="254" t="s">
        <v>188</v>
      </c>
      <c r="AA532" s="254" t="s">
        <v>188</v>
      </c>
      <c r="AB532" s="255" t="s">
        <v>188</v>
      </c>
    </row>
    <row r="533" spans="1:28" s="251" customFormat="1" ht="12" x14ac:dyDescent="0.2">
      <c r="A533" s="244" t="s">
        <v>406</v>
      </c>
      <c r="B533" s="244" t="s">
        <v>245</v>
      </c>
      <c r="C533" s="244" t="s">
        <v>241</v>
      </c>
      <c r="D533" s="244">
        <v>5</v>
      </c>
      <c r="E533" s="244">
        <v>3</v>
      </c>
      <c r="F533" s="245">
        <v>40487</v>
      </c>
      <c r="G533" s="245">
        <v>40521</v>
      </c>
      <c r="H533" s="246">
        <v>34</v>
      </c>
      <c r="I533" s="245">
        <v>40525</v>
      </c>
      <c r="J533" s="247">
        <v>4</v>
      </c>
      <c r="K533" s="256" t="s">
        <v>188</v>
      </c>
      <c r="L533" s="254" t="s">
        <v>188</v>
      </c>
      <c r="M533" s="257" t="s">
        <v>188</v>
      </c>
      <c r="N533" s="254" t="s">
        <v>188</v>
      </c>
      <c r="O533" s="252" t="s">
        <v>188</v>
      </c>
      <c r="P533" s="244" t="s">
        <v>406</v>
      </c>
      <c r="Q533" s="244" t="s">
        <v>245</v>
      </c>
      <c r="R533" s="244" t="s">
        <v>241</v>
      </c>
      <c r="S533" s="244">
        <v>5</v>
      </c>
      <c r="T533" s="244">
        <v>3</v>
      </c>
      <c r="U533" s="252" t="s">
        <v>188</v>
      </c>
      <c r="V533" s="252" t="s">
        <v>188</v>
      </c>
      <c r="W533" s="253" t="s">
        <v>188</v>
      </c>
      <c r="X533" s="253" t="s">
        <v>188</v>
      </c>
      <c r="Y533" s="254" t="s">
        <v>188</v>
      </c>
      <c r="Z533" s="254" t="s">
        <v>188</v>
      </c>
      <c r="AA533" s="254" t="s">
        <v>188</v>
      </c>
      <c r="AB533" s="255" t="s">
        <v>188</v>
      </c>
    </row>
    <row r="534" spans="1:28" s="251" customFormat="1" ht="12" x14ac:dyDescent="0.2">
      <c r="A534" s="244" t="s">
        <v>406</v>
      </c>
      <c r="B534" s="244" t="s">
        <v>245</v>
      </c>
      <c r="C534" s="244" t="s">
        <v>241</v>
      </c>
      <c r="D534" s="244">
        <v>5</v>
      </c>
      <c r="E534" s="244">
        <v>4</v>
      </c>
      <c r="F534" s="245">
        <v>40487</v>
      </c>
      <c r="G534" s="245">
        <v>40521</v>
      </c>
      <c r="H534" s="246">
        <v>34</v>
      </c>
      <c r="I534" s="245">
        <v>40524</v>
      </c>
      <c r="J534" s="247">
        <v>3</v>
      </c>
      <c r="K534" s="256" t="s">
        <v>188</v>
      </c>
      <c r="L534" s="254" t="s">
        <v>188</v>
      </c>
      <c r="M534" s="257" t="s">
        <v>188</v>
      </c>
      <c r="N534" s="254" t="s">
        <v>188</v>
      </c>
      <c r="O534" s="252" t="s">
        <v>188</v>
      </c>
      <c r="P534" s="244" t="s">
        <v>406</v>
      </c>
      <c r="Q534" s="244" t="s">
        <v>245</v>
      </c>
      <c r="R534" s="244" t="s">
        <v>241</v>
      </c>
      <c r="S534" s="244">
        <v>5</v>
      </c>
      <c r="T534" s="244">
        <v>4</v>
      </c>
      <c r="U534" s="252" t="s">
        <v>188</v>
      </c>
      <c r="V534" s="252" t="s">
        <v>188</v>
      </c>
      <c r="W534" s="253" t="s">
        <v>188</v>
      </c>
      <c r="X534" s="253" t="s">
        <v>188</v>
      </c>
      <c r="Y534" s="254" t="s">
        <v>188</v>
      </c>
      <c r="Z534" s="254" t="s">
        <v>188</v>
      </c>
      <c r="AA534" s="254" t="s">
        <v>188</v>
      </c>
      <c r="AB534" s="255" t="s">
        <v>188</v>
      </c>
    </row>
    <row r="535" spans="1:28" s="251" customFormat="1" ht="12" x14ac:dyDescent="0.2">
      <c r="A535" s="244" t="s">
        <v>406</v>
      </c>
      <c r="B535" s="244" t="s">
        <v>245</v>
      </c>
      <c r="C535" s="244" t="s">
        <v>241</v>
      </c>
      <c r="D535" s="244">
        <v>5</v>
      </c>
      <c r="E535" s="244">
        <v>5</v>
      </c>
      <c r="F535" s="245">
        <v>40487</v>
      </c>
      <c r="G535" s="245">
        <v>40525</v>
      </c>
      <c r="H535" s="246">
        <v>38</v>
      </c>
      <c r="I535" s="245">
        <v>40528</v>
      </c>
      <c r="J535" s="247">
        <v>3</v>
      </c>
      <c r="K535" s="256" t="s">
        <v>188</v>
      </c>
      <c r="L535" s="254" t="s">
        <v>188</v>
      </c>
      <c r="M535" s="257" t="s">
        <v>188</v>
      </c>
      <c r="N535" s="254" t="s">
        <v>188</v>
      </c>
      <c r="O535" s="252" t="s">
        <v>188</v>
      </c>
      <c r="P535" s="244" t="s">
        <v>406</v>
      </c>
      <c r="Q535" s="244" t="s">
        <v>245</v>
      </c>
      <c r="R535" s="244" t="s">
        <v>241</v>
      </c>
      <c r="S535" s="244">
        <v>5</v>
      </c>
      <c r="T535" s="244">
        <v>5</v>
      </c>
      <c r="U535" s="252" t="s">
        <v>188</v>
      </c>
      <c r="V535" s="252" t="s">
        <v>188</v>
      </c>
      <c r="W535" s="253" t="s">
        <v>188</v>
      </c>
      <c r="X535" s="253" t="s">
        <v>188</v>
      </c>
      <c r="Y535" s="254" t="s">
        <v>188</v>
      </c>
      <c r="Z535" s="254" t="s">
        <v>188</v>
      </c>
      <c r="AA535" s="254" t="s">
        <v>188</v>
      </c>
      <c r="AB535" s="255" t="s">
        <v>188</v>
      </c>
    </row>
    <row r="536" spans="1:28" s="251" customFormat="1" ht="12" x14ac:dyDescent="0.2">
      <c r="A536" s="244" t="s">
        <v>406</v>
      </c>
      <c r="B536" s="244" t="s">
        <v>245</v>
      </c>
      <c r="C536" s="244" t="s">
        <v>241</v>
      </c>
      <c r="D536" s="244">
        <v>5</v>
      </c>
      <c r="E536" s="244">
        <v>6</v>
      </c>
      <c r="F536" s="245">
        <v>40487</v>
      </c>
      <c r="G536" s="245">
        <v>40526</v>
      </c>
      <c r="H536" s="246">
        <v>39</v>
      </c>
      <c r="I536" s="245">
        <v>40529</v>
      </c>
      <c r="J536" s="247">
        <v>3</v>
      </c>
      <c r="K536" s="256" t="s">
        <v>188</v>
      </c>
      <c r="L536" s="254" t="s">
        <v>188</v>
      </c>
      <c r="M536" s="257" t="s">
        <v>188</v>
      </c>
      <c r="N536" s="254" t="s">
        <v>188</v>
      </c>
      <c r="O536" s="252" t="s">
        <v>188</v>
      </c>
      <c r="P536" s="244" t="s">
        <v>406</v>
      </c>
      <c r="Q536" s="244" t="s">
        <v>245</v>
      </c>
      <c r="R536" s="244" t="s">
        <v>241</v>
      </c>
      <c r="S536" s="244">
        <v>5</v>
      </c>
      <c r="T536" s="244">
        <v>6</v>
      </c>
      <c r="U536" s="252" t="s">
        <v>188</v>
      </c>
      <c r="V536" s="252" t="s">
        <v>188</v>
      </c>
      <c r="W536" s="253" t="s">
        <v>188</v>
      </c>
      <c r="X536" s="253" t="s">
        <v>188</v>
      </c>
      <c r="Y536" s="254" t="s">
        <v>188</v>
      </c>
      <c r="Z536" s="254" t="s">
        <v>188</v>
      </c>
      <c r="AA536" s="254" t="s">
        <v>188</v>
      </c>
      <c r="AB536" s="255" t="s">
        <v>188</v>
      </c>
    </row>
    <row r="537" spans="1:28" s="251" customFormat="1" ht="12" x14ac:dyDescent="0.2">
      <c r="A537" s="244" t="s">
        <v>406</v>
      </c>
      <c r="B537" s="244" t="s">
        <v>245</v>
      </c>
      <c r="C537" s="244" t="s">
        <v>241</v>
      </c>
      <c r="D537" s="244">
        <v>5</v>
      </c>
      <c r="E537" s="244">
        <v>7</v>
      </c>
      <c r="F537" s="245">
        <v>40487</v>
      </c>
      <c r="G537" s="245">
        <v>40529</v>
      </c>
      <c r="H537" s="246">
        <v>42</v>
      </c>
      <c r="I537" s="245">
        <v>40540</v>
      </c>
      <c r="J537" s="247">
        <v>11</v>
      </c>
      <c r="K537" s="256" t="s">
        <v>188</v>
      </c>
      <c r="L537" s="254" t="s">
        <v>188</v>
      </c>
      <c r="M537" s="257" t="s">
        <v>188</v>
      </c>
      <c r="N537" s="254" t="s">
        <v>188</v>
      </c>
      <c r="O537" s="252" t="s">
        <v>188</v>
      </c>
      <c r="P537" s="244" t="s">
        <v>406</v>
      </c>
      <c r="Q537" s="244" t="s">
        <v>245</v>
      </c>
      <c r="R537" s="244" t="s">
        <v>241</v>
      </c>
      <c r="S537" s="244">
        <v>5</v>
      </c>
      <c r="T537" s="244">
        <v>7</v>
      </c>
      <c r="U537" s="252" t="s">
        <v>188</v>
      </c>
      <c r="V537" s="252" t="s">
        <v>188</v>
      </c>
      <c r="W537" s="253" t="s">
        <v>188</v>
      </c>
      <c r="X537" s="253" t="s">
        <v>188</v>
      </c>
      <c r="Y537" s="254" t="s">
        <v>188</v>
      </c>
      <c r="Z537" s="254" t="s">
        <v>188</v>
      </c>
      <c r="AA537" s="254" t="s">
        <v>188</v>
      </c>
      <c r="AB537" s="255" t="s">
        <v>188</v>
      </c>
    </row>
    <row r="538" spans="1:28" s="251" customFormat="1" ht="12" x14ac:dyDescent="0.2">
      <c r="A538" s="244" t="s">
        <v>406</v>
      </c>
      <c r="B538" s="244" t="s">
        <v>245</v>
      </c>
      <c r="C538" s="244" t="s">
        <v>241</v>
      </c>
      <c r="D538" s="244">
        <v>5</v>
      </c>
      <c r="E538" s="244">
        <v>8</v>
      </c>
      <c r="F538" s="245">
        <v>40487</v>
      </c>
      <c r="G538" s="245">
        <v>40530</v>
      </c>
      <c r="H538" s="246">
        <v>43</v>
      </c>
      <c r="I538" s="256" t="s">
        <v>188</v>
      </c>
      <c r="J538" s="257" t="s">
        <v>188</v>
      </c>
      <c r="K538" s="256" t="s">
        <v>188</v>
      </c>
      <c r="L538" s="254" t="s">
        <v>188</v>
      </c>
      <c r="M538" s="257" t="s">
        <v>188</v>
      </c>
      <c r="N538" s="254" t="s">
        <v>188</v>
      </c>
      <c r="O538" s="252" t="s">
        <v>188</v>
      </c>
      <c r="P538" s="244" t="s">
        <v>406</v>
      </c>
      <c r="Q538" s="244" t="s">
        <v>245</v>
      </c>
      <c r="R538" s="244" t="s">
        <v>241</v>
      </c>
      <c r="S538" s="244">
        <v>5</v>
      </c>
      <c r="T538" s="244">
        <v>8</v>
      </c>
      <c r="U538" s="252" t="s">
        <v>188</v>
      </c>
      <c r="V538" s="252" t="s">
        <v>188</v>
      </c>
      <c r="W538" s="253" t="s">
        <v>188</v>
      </c>
      <c r="X538" s="253" t="s">
        <v>188</v>
      </c>
      <c r="Y538" s="254" t="s">
        <v>188</v>
      </c>
      <c r="Z538" s="254" t="s">
        <v>188</v>
      </c>
      <c r="AA538" s="254" t="s">
        <v>188</v>
      </c>
      <c r="AB538" s="255" t="s">
        <v>188</v>
      </c>
    </row>
    <row r="539" spans="1:28" s="251" customFormat="1" ht="12" x14ac:dyDescent="0.2">
      <c r="A539" s="244" t="s">
        <v>406</v>
      </c>
      <c r="B539" s="244" t="s">
        <v>245</v>
      </c>
      <c r="C539" s="244" t="s">
        <v>241</v>
      </c>
      <c r="D539" s="244">
        <v>5</v>
      </c>
      <c r="E539" s="244">
        <v>9</v>
      </c>
      <c r="F539" s="245">
        <v>40487</v>
      </c>
      <c r="G539" s="245">
        <v>40531</v>
      </c>
      <c r="H539" s="246">
        <v>44</v>
      </c>
      <c r="I539" s="245">
        <v>40533</v>
      </c>
      <c r="J539" s="247">
        <v>2</v>
      </c>
      <c r="K539" s="256" t="s">
        <v>188</v>
      </c>
      <c r="L539" s="254" t="s">
        <v>188</v>
      </c>
      <c r="M539" s="257" t="s">
        <v>188</v>
      </c>
      <c r="N539" s="254" t="s">
        <v>188</v>
      </c>
      <c r="O539" s="252" t="s">
        <v>188</v>
      </c>
      <c r="P539" s="244" t="s">
        <v>406</v>
      </c>
      <c r="Q539" s="244" t="s">
        <v>245</v>
      </c>
      <c r="R539" s="244" t="s">
        <v>241</v>
      </c>
      <c r="S539" s="244">
        <v>5</v>
      </c>
      <c r="T539" s="244">
        <v>9</v>
      </c>
      <c r="U539" s="252" t="s">
        <v>188</v>
      </c>
      <c r="V539" s="252" t="s">
        <v>188</v>
      </c>
      <c r="W539" s="253" t="s">
        <v>188</v>
      </c>
      <c r="X539" s="253" t="s">
        <v>188</v>
      </c>
      <c r="Y539" s="254" t="s">
        <v>188</v>
      </c>
      <c r="Z539" s="254" t="s">
        <v>188</v>
      </c>
      <c r="AA539" s="254" t="s">
        <v>188</v>
      </c>
      <c r="AB539" s="255" t="s">
        <v>188</v>
      </c>
    </row>
    <row r="540" spans="1:28" s="251" customFormat="1" ht="12" x14ac:dyDescent="0.2">
      <c r="A540" s="244" t="s">
        <v>406</v>
      </c>
      <c r="B540" s="244" t="s">
        <v>245</v>
      </c>
      <c r="C540" s="244" t="s">
        <v>241</v>
      </c>
      <c r="D540" s="244">
        <v>5</v>
      </c>
      <c r="E540" s="244">
        <v>10</v>
      </c>
      <c r="F540" s="256" t="s">
        <v>188</v>
      </c>
      <c r="G540" s="256" t="s">
        <v>188</v>
      </c>
      <c r="H540" s="254" t="s">
        <v>188</v>
      </c>
      <c r="I540" s="256" t="s">
        <v>188</v>
      </c>
      <c r="J540" s="257" t="s">
        <v>188</v>
      </c>
      <c r="K540" s="256" t="s">
        <v>188</v>
      </c>
      <c r="L540" s="254" t="s">
        <v>188</v>
      </c>
      <c r="M540" s="257" t="s">
        <v>188</v>
      </c>
      <c r="N540" s="254" t="s">
        <v>188</v>
      </c>
      <c r="O540" s="252" t="s">
        <v>188</v>
      </c>
      <c r="P540" s="244" t="s">
        <v>406</v>
      </c>
      <c r="Q540" s="244" t="s">
        <v>245</v>
      </c>
      <c r="R540" s="244" t="s">
        <v>241</v>
      </c>
      <c r="S540" s="244">
        <v>5</v>
      </c>
      <c r="T540" s="244">
        <v>10</v>
      </c>
      <c r="U540" s="252" t="s">
        <v>188</v>
      </c>
      <c r="V540" s="252" t="s">
        <v>188</v>
      </c>
      <c r="W540" s="253" t="s">
        <v>188</v>
      </c>
      <c r="X540" s="253" t="s">
        <v>188</v>
      </c>
      <c r="Y540" s="254" t="s">
        <v>188</v>
      </c>
      <c r="Z540" s="254" t="s">
        <v>188</v>
      </c>
      <c r="AA540" s="254" t="s">
        <v>188</v>
      </c>
      <c r="AB540" s="255" t="s">
        <v>188</v>
      </c>
    </row>
    <row r="541" spans="1:28" s="251" customFormat="1" ht="12" x14ac:dyDescent="0.2">
      <c r="A541" s="244" t="s">
        <v>406</v>
      </c>
      <c r="B541" s="244" t="s">
        <v>245</v>
      </c>
      <c r="C541" s="244" t="s">
        <v>241</v>
      </c>
      <c r="D541" s="244">
        <v>5</v>
      </c>
      <c r="E541" s="244">
        <v>11</v>
      </c>
      <c r="F541" s="256" t="s">
        <v>188</v>
      </c>
      <c r="G541" s="256" t="s">
        <v>188</v>
      </c>
      <c r="H541" s="254" t="s">
        <v>188</v>
      </c>
      <c r="I541" s="256" t="s">
        <v>188</v>
      </c>
      <c r="J541" s="257" t="s">
        <v>188</v>
      </c>
      <c r="K541" s="256" t="s">
        <v>188</v>
      </c>
      <c r="L541" s="254" t="s">
        <v>188</v>
      </c>
      <c r="M541" s="257" t="s">
        <v>188</v>
      </c>
      <c r="N541" s="254" t="s">
        <v>188</v>
      </c>
      <c r="O541" s="252" t="s">
        <v>188</v>
      </c>
      <c r="P541" s="244" t="s">
        <v>406</v>
      </c>
      <c r="Q541" s="244" t="s">
        <v>245</v>
      </c>
      <c r="R541" s="244" t="s">
        <v>241</v>
      </c>
      <c r="S541" s="244">
        <v>5</v>
      </c>
      <c r="T541" s="244">
        <v>11</v>
      </c>
      <c r="U541" s="252" t="s">
        <v>188</v>
      </c>
      <c r="V541" s="252" t="s">
        <v>188</v>
      </c>
      <c r="W541" s="253" t="s">
        <v>188</v>
      </c>
      <c r="X541" s="253" t="s">
        <v>188</v>
      </c>
      <c r="Y541" s="254" t="s">
        <v>188</v>
      </c>
      <c r="Z541" s="254" t="s">
        <v>188</v>
      </c>
      <c r="AA541" s="254" t="s">
        <v>188</v>
      </c>
      <c r="AB541" s="255" t="s">
        <v>188</v>
      </c>
    </row>
    <row r="542" spans="1:28" s="251" customFormat="1" ht="12" x14ac:dyDescent="0.2">
      <c r="A542" s="244" t="s">
        <v>406</v>
      </c>
      <c r="B542" s="244" t="s">
        <v>245</v>
      </c>
      <c r="C542" s="244" t="s">
        <v>241</v>
      </c>
      <c r="D542" s="244">
        <v>5</v>
      </c>
      <c r="E542" s="244">
        <v>12</v>
      </c>
      <c r="F542" s="256" t="s">
        <v>188</v>
      </c>
      <c r="G542" s="256" t="s">
        <v>188</v>
      </c>
      <c r="H542" s="254" t="s">
        <v>188</v>
      </c>
      <c r="I542" s="256" t="s">
        <v>188</v>
      </c>
      <c r="J542" s="257" t="s">
        <v>188</v>
      </c>
      <c r="K542" s="256" t="s">
        <v>188</v>
      </c>
      <c r="L542" s="254" t="s">
        <v>188</v>
      </c>
      <c r="M542" s="257" t="s">
        <v>188</v>
      </c>
      <c r="N542" s="254" t="s">
        <v>188</v>
      </c>
      <c r="O542" s="252" t="s">
        <v>188</v>
      </c>
      <c r="P542" s="244" t="s">
        <v>406</v>
      </c>
      <c r="Q542" s="244" t="s">
        <v>245</v>
      </c>
      <c r="R542" s="244" t="s">
        <v>241</v>
      </c>
      <c r="S542" s="244">
        <v>5</v>
      </c>
      <c r="T542" s="244">
        <v>12</v>
      </c>
      <c r="U542" s="252" t="s">
        <v>188</v>
      </c>
      <c r="V542" s="252" t="s">
        <v>188</v>
      </c>
      <c r="W542" s="253" t="s">
        <v>188</v>
      </c>
      <c r="X542" s="253" t="s">
        <v>188</v>
      </c>
      <c r="Y542" s="254" t="s">
        <v>188</v>
      </c>
      <c r="Z542" s="254" t="s">
        <v>188</v>
      </c>
      <c r="AA542" s="254" t="s">
        <v>188</v>
      </c>
      <c r="AB542" s="255" t="s">
        <v>188</v>
      </c>
    </row>
    <row r="543" spans="1:28" s="251" customFormat="1" ht="12" x14ac:dyDescent="0.2">
      <c r="A543" s="243" t="s">
        <v>406</v>
      </c>
      <c r="B543" s="243" t="s">
        <v>245</v>
      </c>
      <c r="C543" s="243" t="s">
        <v>241</v>
      </c>
      <c r="D543" s="244">
        <v>6</v>
      </c>
      <c r="E543" s="244">
        <v>1</v>
      </c>
      <c r="F543" s="245">
        <v>40487</v>
      </c>
      <c r="G543" s="245">
        <v>40514</v>
      </c>
      <c r="H543" s="246">
        <v>27</v>
      </c>
      <c r="I543" s="245">
        <v>40515</v>
      </c>
      <c r="J543" s="247">
        <v>1</v>
      </c>
      <c r="K543" s="245">
        <v>40526</v>
      </c>
      <c r="L543" s="246">
        <v>541</v>
      </c>
      <c r="M543" s="247">
        <v>18</v>
      </c>
      <c r="N543" s="246">
        <v>523</v>
      </c>
      <c r="O543" s="248">
        <v>0.96672828096118302</v>
      </c>
      <c r="P543" s="243" t="s">
        <v>406</v>
      </c>
      <c r="Q543" s="243" t="s">
        <v>245</v>
      </c>
      <c r="R543" s="243" t="s">
        <v>241</v>
      </c>
      <c r="S543" s="244">
        <v>6</v>
      </c>
      <c r="T543" s="244">
        <v>1</v>
      </c>
      <c r="U543" s="248">
        <v>0.93946973486743368</v>
      </c>
      <c r="V543" s="248">
        <v>0.66666666666666663</v>
      </c>
      <c r="W543" s="249">
        <v>38</v>
      </c>
      <c r="X543" s="249">
        <v>3</v>
      </c>
      <c r="Y543" s="246">
        <v>3</v>
      </c>
      <c r="Z543" s="246">
        <v>666.33333333333337</v>
      </c>
      <c r="AA543" s="246">
        <v>1878</v>
      </c>
      <c r="AB543" s="250">
        <v>626</v>
      </c>
    </row>
    <row r="544" spans="1:28" s="251" customFormat="1" ht="12" x14ac:dyDescent="0.2">
      <c r="A544" s="244" t="s">
        <v>406</v>
      </c>
      <c r="B544" s="244" t="s">
        <v>245</v>
      </c>
      <c r="C544" s="244" t="s">
        <v>241</v>
      </c>
      <c r="D544" s="244">
        <v>6</v>
      </c>
      <c r="E544" s="244">
        <v>2</v>
      </c>
      <c r="F544" s="245">
        <v>40487</v>
      </c>
      <c r="G544" s="245">
        <v>40524</v>
      </c>
      <c r="H544" s="246">
        <v>37</v>
      </c>
      <c r="I544" s="245">
        <v>40531</v>
      </c>
      <c r="J544" s="247">
        <v>7</v>
      </c>
      <c r="K544" s="245">
        <v>40527</v>
      </c>
      <c r="L544" s="246">
        <v>736</v>
      </c>
      <c r="M544" s="247">
        <v>41</v>
      </c>
      <c r="N544" s="246">
        <v>695</v>
      </c>
      <c r="O544" s="248">
        <v>0.94429347826086951</v>
      </c>
      <c r="P544" s="244" t="s">
        <v>406</v>
      </c>
      <c r="Q544" s="244" t="s">
        <v>245</v>
      </c>
      <c r="R544" s="244" t="s">
        <v>241</v>
      </c>
      <c r="S544" s="244">
        <v>6</v>
      </c>
      <c r="T544" s="244">
        <v>2</v>
      </c>
      <c r="U544" s="252" t="s">
        <v>188</v>
      </c>
      <c r="V544" s="252" t="s">
        <v>188</v>
      </c>
      <c r="W544" s="253" t="s">
        <v>188</v>
      </c>
      <c r="X544" s="253" t="s">
        <v>188</v>
      </c>
      <c r="Y544" s="254" t="s">
        <v>188</v>
      </c>
      <c r="Z544" s="254" t="s">
        <v>188</v>
      </c>
      <c r="AA544" s="254" t="s">
        <v>188</v>
      </c>
      <c r="AB544" s="255" t="s">
        <v>188</v>
      </c>
    </row>
    <row r="545" spans="1:28" s="251" customFormat="1" ht="12" x14ac:dyDescent="0.2">
      <c r="A545" s="244" t="s">
        <v>406</v>
      </c>
      <c r="B545" s="244" t="s">
        <v>245</v>
      </c>
      <c r="C545" s="244" t="s">
        <v>241</v>
      </c>
      <c r="D545" s="244">
        <v>6</v>
      </c>
      <c r="E545" s="244">
        <v>3</v>
      </c>
      <c r="F545" s="245">
        <v>40487</v>
      </c>
      <c r="G545" s="245">
        <v>40525</v>
      </c>
      <c r="H545" s="246">
        <v>38</v>
      </c>
      <c r="I545" s="245">
        <v>40533</v>
      </c>
      <c r="J545" s="247">
        <v>8</v>
      </c>
      <c r="K545" s="245">
        <v>40527</v>
      </c>
      <c r="L545" s="246">
        <v>722</v>
      </c>
      <c r="M545" s="247">
        <v>62</v>
      </c>
      <c r="N545" s="246">
        <v>660</v>
      </c>
      <c r="O545" s="248">
        <v>0.91412742382271472</v>
      </c>
      <c r="P545" s="244" t="s">
        <v>406</v>
      </c>
      <c r="Q545" s="244" t="s">
        <v>245</v>
      </c>
      <c r="R545" s="244" t="s">
        <v>241</v>
      </c>
      <c r="S545" s="244">
        <v>6</v>
      </c>
      <c r="T545" s="244">
        <v>3</v>
      </c>
      <c r="U545" s="252" t="s">
        <v>188</v>
      </c>
      <c r="V545" s="252" t="s">
        <v>188</v>
      </c>
      <c r="W545" s="253" t="s">
        <v>188</v>
      </c>
      <c r="X545" s="253" t="s">
        <v>188</v>
      </c>
      <c r="Y545" s="254" t="s">
        <v>188</v>
      </c>
      <c r="Z545" s="254" t="s">
        <v>188</v>
      </c>
      <c r="AA545" s="254" t="s">
        <v>188</v>
      </c>
      <c r="AB545" s="255" t="s">
        <v>188</v>
      </c>
    </row>
    <row r="546" spans="1:28" s="251" customFormat="1" ht="12" x14ac:dyDescent="0.2">
      <c r="A546" s="244" t="s">
        <v>406</v>
      </c>
      <c r="B546" s="244" t="s">
        <v>245</v>
      </c>
      <c r="C546" s="244" t="s">
        <v>241</v>
      </c>
      <c r="D546" s="244">
        <v>6</v>
      </c>
      <c r="E546" s="244">
        <v>4</v>
      </c>
      <c r="F546" s="245">
        <v>40487</v>
      </c>
      <c r="G546" s="245">
        <v>40525</v>
      </c>
      <c r="H546" s="246">
        <v>38</v>
      </c>
      <c r="I546" s="245">
        <v>40528</v>
      </c>
      <c r="J546" s="247">
        <v>3</v>
      </c>
      <c r="K546" s="256" t="s">
        <v>188</v>
      </c>
      <c r="L546" s="254" t="s">
        <v>188</v>
      </c>
      <c r="M546" s="257" t="s">
        <v>188</v>
      </c>
      <c r="N546" s="254" t="s">
        <v>188</v>
      </c>
      <c r="O546" s="252" t="s">
        <v>188</v>
      </c>
      <c r="P546" s="244" t="s">
        <v>406</v>
      </c>
      <c r="Q546" s="244" t="s">
        <v>245</v>
      </c>
      <c r="R546" s="244" t="s">
        <v>241</v>
      </c>
      <c r="S546" s="244">
        <v>6</v>
      </c>
      <c r="T546" s="244">
        <v>4</v>
      </c>
      <c r="U546" s="252" t="s">
        <v>188</v>
      </c>
      <c r="V546" s="252" t="s">
        <v>188</v>
      </c>
      <c r="W546" s="253" t="s">
        <v>188</v>
      </c>
      <c r="X546" s="253" t="s">
        <v>188</v>
      </c>
      <c r="Y546" s="254" t="s">
        <v>188</v>
      </c>
      <c r="Z546" s="254" t="s">
        <v>188</v>
      </c>
      <c r="AA546" s="254" t="s">
        <v>188</v>
      </c>
      <c r="AB546" s="255" t="s">
        <v>188</v>
      </c>
    </row>
    <row r="547" spans="1:28" s="251" customFormat="1" ht="12" x14ac:dyDescent="0.2">
      <c r="A547" s="244" t="s">
        <v>406</v>
      </c>
      <c r="B547" s="244" t="s">
        <v>245</v>
      </c>
      <c r="C547" s="244" t="s">
        <v>241</v>
      </c>
      <c r="D547" s="244">
        <v>6</v>
      </c>
      <c r="E547" s="244">
        <v>5</v>
      </c>
      <c r="F547" s="245">
        <v>40487</v>
      </c>
      <c r="G547" s="245">
        <v>40525</v>
      </c>
      <c r="H547" s="246">
        <v>38</v>
      </c>
      <c r="I547" s="245">
        <v>40528</v>
      </c>
      <c r="J547" s="247">
        <v>3</v>
      </c>
      <c r="K547" s="256" t="s">
        <v>188</v>
      </c>
      <c r="L547" s="254" t="s">
        <v>188</v>
      </c>
      <c r="M547" s="257" t="s">
        <v>188</v>
      </c>
      <c r="N547" s="254" t="s">
        <v>188</v>
      </c>
      <c r="O547" s="252" t="s">
        <v>188</v>
      </c>
      <c r="P547" s="244" t="s">
        <v>406</v>
      </c>
      <c r="Q547" s="244" t="s">
        <v>245</v>
      </c>
      <c r="R547" s="244" t="s">
        <v>241</v>
      </c>
      <c r="S547" s="244">
        <v>6</v>
      </c>
      <c r="T547" s="244">
        <v>5</v>
      </c>
      <c r="U547" s="252" t="s">
        <v>188</v>
      </c>
      <c r="V547" s="252" t="s">
        <v>188</v>
      </c>
      <c r="W547" s="253" t="s">
        <v>188</v>
      </c>
      <c r="X547" s="253" t="s">
        <v>188</v>
      </c>
      <c r="Y547" s="254" t="s">
        <v>188</v>
      </c>
      <c r="Z547" s="254" t="s">
        <v>188</v>
      </c>
      <c r="AA547" s="254" t="s">
        <v>188</v>
      </c>
      <c r="AB547" s="255" t="s">
        <v>188</v>
      </c>
    </row>
    <row r="548" spans="1:28" s="251" customFormat="1" ht="12" x14ac:dyDescent="0.2">
      <c r="A548" s="244" t="s">
        <v>406</v>
      </c>
      <c r="B548" s="244" t="s">
        <v>245</v>
      </c>
      <c r="C548" s="244" t="s">
        <v>241</v>
      </c>
      <c r="D548" s="244">
        <v>6</v>
      </c>
      <c r="E548" s="244">
        <v>6</v>
      </c>
      <c r="F548" s="245">
        <v>40487</v>
      </c>
      <c r="G548" s="245">
        <v>40526</v>
      </c>
      <c r="H548" s="246">
        <v>39</v>
      </c>
      <c r="I548" s="245">
        <v>40528</v>
      </c>
      <c r="J548" s="247">
        <v>2</v>
      </c>
      <c r="K548" s="256" t="s">
        <v>188</v>
      </c>
      <c r="L548" s="254" t="s">
        <v>188</v>
      </c>
      <c r="M548" s="257" t="s">
        <v>188</v>
      </c>
      <c r="N548" s="254" t="s">
        <v>188</v>
      </c>
      <c r="O548" s="252" t="s">
        <v>188</v>
      </c>
      <c r="P548" s="244" t="s">
        <v>406</v>
      </c>
      <c r="Q548" s="244" t="s">
        <v>245</v>
      </c>
      <c r="R548" s="244" t="s">
        <v>241</v>
      </c>
      <c r="S548" s="244">
        <v>6</v>
      </c>
      <c r="T548" s="244">
        <v>6</v>
      </c>
      <c r="U548" s="252" t="s">
        <v>188</v>
      </c>
      <c r="V548" s="252" t="s">
        <v>188</v>
      </c>
      <c r="W548" s="253" t="s">
        <v>188</v>
      </c>
      <c r="X548" s="253" t="s">
        <v>188</v>
      </c>
      <c r="Y548" s="254" t="s">
        <v>188</v>
      </c>
      <c r="Z548" s="254" t="s">
        <v>188</v>
      </c>
      <c r="AA548" s="254" t="s">
        <v>188</v>
      </c>
      <c r="AB548" s="255" t="s">
        <v>188</v>
      </c>
    </row>
    <row r="549" spans="1:28" s="251" customFormat="1" ht="12" x14ac:dyDescent="0.2">
      <c r="A549" s="244" t="s">
        <v>406</v>
      </c>
      <c r="B549" s="244" t="s">
        <v>245</v>
      </c>
      <c r="C549" s="244" t="s">
        <v>241</v>
      </c>
      <c r="D549" s="244">
        <v>6</v>
      </c>
      <c r="E549" s="244">
        <v>7</v>
      </c>
      <c r="F549" s="245">
        <v>40487</v>
      </c>
      <c r="G549" s="245">
        <v>40531</v>
      </c>
      <c r="H549" s="246">
        <v>44</v>
      </c>
      <c r="I549" s="245">
        <v>40534</v>
      </c>
      <c r="J549" s="247">
        <v>3</v>
      </c>
      <c r="K549" s="256" t="s">
        <v>188</v>
      </c>
      <c r="L549" s="254" t="s">
        <v>188</v>
      </c>
      <c r="M549" s="257" t="s">
        <v>188</v>
      </c>
      <c r="N549" s="254" t="s">
        <v>188</v>
      </c>
      <c r="O549" s="252" t="s">
        <v>188</v>
      </c>
      <c r="P549" s="244" t="s">
        <v>406</v>
      </c>
      <c r="Q549" s="244" t="s">
        <v>245</v>
      </c>
      <c r="R549" s="244" t="s">
        <v>241</v>
      </c>
      <c r="S549" s="244">
        <v>6</v>
      </c>
      <c r="T549" s="244">
        <v>7</v>
      </c>
      <c r="U549" s="252" t="s">
        <v>188</v>
      </c>
      <c r="V549" s="252" t="s">
        <v>188</v>
      </c>
      <c r="W549" s="253" t="s">
        <v>188</v>
      </c>
      <c r="X549" s="253" t="s">
        <v>188</v>
      </c>
      <c r="Y549" s="254" t="s">
        <v>188</v>
      </c>
      <c r="Z549" s="254" t="s">
        <v>188</v>
      </c>
      <c r="AA549" s="254" t="s">
        <v>188</v>
      </c>
      <c r="AB549" s="255" t="s">
        <v>188</v>
      </c>
    </row>
    <row r="550" spans="1:28" s="251" customFormat="1" ht="12" x14ac:dyDescent="0.2">
      <c r="A550" s="244" t="s">
        <v>406</v>
      </c>
      <c r="B550" s="244" t="s">
        <v>245</v>
      </c>
      <c r="C550" s="244" t="s">
        <v>241</v>
      </c>
      <c r="D550" s="244">
        <v>6</v>
      </c>
      <c r="E550" s="244">
        <v>8</v>
      </c>
      <c r="F550" s="245">
        <v>40487</v>
      </c>
      <c r="G550" s="245">
        <v>40532</v>
      </c>
      <c r="H550" s="246">
        <v>45</v>
      </c>
      <c r="I550" s="245">
        <v>40540</v>
      </c>
      <c r="J550" s="247">
        <v>8</v>
      </c>
      <c r="K550" s="256" t="s">
        <v>188</v>
      </c>
      <c r="L550" s="254" t="s">
        <v>188</v>
      </c>
      <c r="M550" s="257" t="s">
        <v>188</v>
      </c>
      <c r="N550" s="254" t="s">
        <v>188</v>
      </c>
      <c r="O550" s="252" t="s">
        <v>188</v>
      </c>
      <c r="P550" s="244" t="s">
        <v>406</v>
      </c>
      <c r="Q550" s="244" t="s">
        <v>245</v>
      </c>
      <c r="R550" s="244" t="s">
        <v>241</v>
      </c>
      <c r="S550" s="244">
        <v>6</v>
      </c>
      <c r="T550" s="244">
        <v>8</v>
      </c>
      <c r="U550" s="252" t="s">
        <v>188</v>
      </c>
      <c r="V550" s="252" t="s">
        <v>188</v>
      </c>
      <c r="W550" s="253" t="s">
        <v>188</v>
      </c>
      <c r="X550" s="253" t="s">
        <v>188</v>
      </c>
      <c r="Y550" s="254" t="s">
        <v>188</v>
      </c>
      <c r="Z550" s="254" t="s">
        <v>188</v>
      </c>
      <c r="AA550" s="254" t="s">
        <v>188</v>
      </c>
      <c r="AB550" s="255" t="s">
        <v>188</v>
      </c>
    </row>
    <row r="551" spans="1:28" s="251" customFormat="1" ht="12" x14ac:dyDescent="0.2">
      <c r="A551" s="244" t="s">
        <v>406</v>
      </c>
      <c r="B551" s="244" t="s">
        <v>245</v>
      </c>
      <c r="C551" s="244" t="s">
        <v>241</v>
      </c>
      <c r="D551" s="244">
        <v>6</v>
      </c>
      <c r="E551" s="244">
        <v>9</v>
      </c>
      <c r="F551" s="256" t="s">
        <v>188</v>
      </c>
      <c r="G551" s="256" t="s">
        <v>188</v>
      </c>
      <c r="H551" s="254" t="s">
        <v>188</v>
      </c>
      <c r="I551" s="256" t="s">
        <v>188</v>
      </c>
      <c r="J551" s="257" t="s">
        <v>188</v>
      </c>
      <c r="K551" s="256" t="s">
        <v>188</v>
      </c>
      <c r="L551" s="254" t="s">
        <v>188</v>
      </c>
      <c r="M551" s="257" t="s">
        <v>188</v>
      </c>
      <c r="N551" s="254" t="s">
        <v>188</v>
      </c>
      <c r="O551" s="252" t="s">
        <v>188</v>
      </c>
      <c r="P551" s="244" t="s">
        <v>406</v>
      </c>
      <c r="Q551" s="244" t="s">
        <v>245</v>
      </c>
      <c r="R551" s="244" t="s">
        <v>241</v>
      </c>
      <c r="S551" s="244">
        <v>6</v>
      </c>
      <c r="T551" s="244">
        <v>9</v>
      </c>
      <c r="U551" s="252" t="s">
        <v>188</v>
      </c>
      <c r="V551" s="252" t="s">
        <v>188</v>
      </c>
      <c r="W551" s="253" t="s">
        <v>188</v>
      </c>
      <c r="X551" s="253" t="s">
        <v>188</v>
      </c>
      <c r="Y551" s="254" t="s">
        <v>188</v>
      </c>
      <c r="Z551" s="254" t="s">
        <v>188</v>
      </c>
      <c r="AA551" s="254" t="s">
        <v>188</v>
      </c>
      <c r="AB551" s="255" t="s">
        <v>188</v>
      </c>
    </row>
    <row r="552" spans="1:28" s="251" customFormat="1" ht="12" x14ac:dyDescent="0.2">
      <c r="A552" s="244" t="s">
        <v>406</v>
      </c>
      <c r="B552" s="244" t="s">
        <v>245</v>
      </c>
      <c r="C552" s="244" t="s">
        <v>241</v>
      </c>
      <c r="D552" s="244">
        <v>6</v>
      </c>
      <c r="E552" s="244">
        <v>10</v>
      </c>
      <c r="F552" s="256" t="s">
        <v>188</v>
      </c>
      <c r="G552" s="256" t="s">
        <v>188</v>
      </c>
      <c r="H552" s="254" t="s">
        <v>188</v>
      </c>
      <c r="I552" s="256" t="s">
        <v>188</v>
      </c>
      <c r="J552" s="257" t="s">
        <v>188</v>
      </c>
      <c r="K552" s="256" t="s">
        <v>188</v>
      </c>
      <c r="L552" s="254" t="s">
        <v>188</v>
      </c>
      <c r="M552" s="257" t="s">
        <v>188</v>
      </c>
      <c r="N552" s="254" t="s">
        <v>188</v>
      </c>
      <c r="O552" s="252" t="s">
        <v>188</v>
      </c>
      <c r="P552" s="244" t="s">
        <v>406</v>
      </c>
      <c r="Q552" s="244" t="s">
        <v>245</v>
      </c>
      <c r="R552" s="244" t="s">
        <v>241</v>
      </c>
      <c r="S552" s="244">
        <v>6</v>
      </c>
      <c r="T552" s="244">
        <v>10</v>
      </c>
      <c r="U552" s="252" t="s">
        <v>188</v>
      </c>
      <c r="V552" s="252" t="s">
        <v>188</v>
      </c>
      <c r="W552" s="253" t="s">
        <v>188</v>
      </c>
      <c r="X552" s="253" t="s">
        <v>188</v>
      </c>
      <c r="Y552" s="254" t="s">
        <v>188</v>
      </c>
      <c r="Z552" s="254" t="s">
        <v>188</v>
      </c>
      <c r="AA552" s="254" t="s">
        <v>188</v>
      </c>
      <c r="AB552" s="255" t="s">
        <v>188</v>
      </c>
    </row>
    <row r="553" spans="1:28" s="251" customFormat="1" ht="12" x14ac:dyDescent="0.2">
      <c r="A553" s="244" t="s">
        <v>406</v>
      </c>
      <c r="B553" s="244" t="s">
        <v>245</v>
      </c>
      <c r="C553" s="244" t="s">
        <v>241</v>
      </c>
      <c r="D553" s="244">
        <v>6</v>
      </c>
      <c r="E553" s="244">
        <v>11</v>
      </c>
      <c r="F553" s="256" t="s">
        <v>188</v>
      </c>
      <c r="G553" s="256" t="s">
        <v>188</v>
      </c>
      <c r="H553" s="254" t="s">
        <v>188</v>
      </c>
      <c r="I553" s="256" t="s">
        <v>188</v>
      </c>
      <c r="J553" s="257" t="s">
        <v>188</v>
      </c>
      <c r="K553" s="256" t="s">
        <v>188</v>
      </c>
      <c r="L553" s="254" t="s">
        <v>188</v>
      </c>
      <c r="M553" s="257" t="s">
        <v>188</v>
      </c>
      <c r="N553" s="254" t="s">
        <v>188</v>
      </c>
      <c r="O553" s="252" t="s">
        <v>188</v>
      </c>
      <c r="P553" s="244" t="s">
        <v>406</v>
      </c>
      <c r="Q553" s="244" t="s">
        <v>245</v>
      </c>
      <c r="R553" s="244" t="s">
        <v>241</v>
      </c>
      <c r="S553" s="244">
        <v>6</v>
      </c>
      <c r="T553" s="244">
        <v>11</v>
      </c>
      <c r="U553" s="252" t="s">
        <v>188</v>
      </c>
      <c r="V553" s="252" t="s">
        <v>188</v>
      </c>
      <c r="W553" s="253" t="s">
        <v>188</v>
      </c>
      <c r="X553" s="253" t="s">
        <v>188</v>
      </c>
      <c r="Y553" s="254" t="s">
        <v>188</v>
      </c>
      <c r="Z553" s="254" t="s">
        <v>188</v>
      </c>
      <c r="AA553" s="254" t="s">
        <v>188</v>
      </c>
      <c r="AB553" s="255" t="s">
        <v>188</v>
      </c>
    </row>
    <row r="554" spans="1:28" s="251" customFormat="1" ht="12" x14ac:dyDescent="0.2">
      <c r="A554" s="244" t="s">
        <v>406</v>
      </c>
      <c r="B554" s="244" t="s">
        <v>245</v>
      </c>
      <c r="C554" s="244" t="s">
        <v>241</v>
      </c>
      <c r="D554" s="244">
        <v>6</v>
      </c>
      <c r="E554" s="244">
        <v>12</v>
      </c>
      <c r="F554" s="256" t="s">
        <v>188</v>
      </c>
      <c r="G554" s="256" t="s">
        <v>188</v>
      </c>
      <c r="H554" s="254" t="s">
        <v>188</v>
      </c>
      <c r="I554" s="256" t="s">
        <v>188</v>
      </c>
      <c r="J554" s="257" t="s">
        <v>188</v>
      </c>
      <c r="K554" s="256" t="s">
        <v>188</v>
      </c>
      <c r="L554" s="254" t="s">
        <v>188</v>
      </c>
      <c r="M554" s="257" t="s">
        <v>188</v>
      </c>
      <c r="N554" s="254" t="s">
        <v>188</v>
      </c>
      <c r="O554" s="252" t="s">
        <v>188</v>
      </c>
      <c r="P554" s="244" t="s">
        <v>406</v>
      </c>
      <c r="Q554" s="244" t="s">
        <v>245</v>
      </c>
      <c r="R554" s="244" t="s">
        <v>241</v>
      </c>
      <c r="S554" s="244">
        <v>6</v>
      </c>
      <c r="T554" s="244">
        <v>12</v>
      </c>
      <c r="U554" s="252" t="s">
        <v>188</v>
      </c>
      <c r="V554" s="252" t="s">
        <v>188</v>
      </c>
      <c r="W554" s="253" t="s">
        <v>188</v>
      </c>
      <c r="X554" s="253" t="s">
        <v>188</v>
      </c>
      <c r="Y554" s="254" t="s">
        <v>188</v>
      </c>
      <c r="Z554" s="254" t="s">
        <v>188</v>
      </c>
      <c r="AA554" s="254" t="s">
        <v>188</v>
      </c>
      <c r="AB554" s="255" t="s">
        <v>188</v>
      </c>
    </row>
    <row r="555" spans="1:28" s="251" customFormat="1" ht="12" x14ac:dyDescent="0.2">
      <c r="A555" s="243" t="s">
        <v>406</v>
      </c>
      <c r="B555" s="243" t="s">
        <v>245</v>
      </c>
      <c r="C555" s="243" t="s">
        <v>241</v>
      </c>
      <c r="D555" s="244">
        <v>7</v>
      </c>
      <c r="E555" s="244">
        <v>1</v>
      </c>
      <c r="F555" s="245">
        <v>40487</v>
      </c>
      <c r="G555" s="245">
        <v>40515</v>
      </c>
      <c r="H555" s="246">
        <v>28</v>
      </c>
      <c r="I555" s="245">
        <v>40516</v>
      </c>
      <c r="J555" s="247">
        <v>1</v>
      </c>
      <c r="K555" s="245">
        <v>40522</v>
      </c>
      <c r="L555" s="246">
        <v>827</v>
      </c>
      <c r="M555" s="247">
        <v>11</v>
      </c>
      <c r="N555" s="246">
        <v>816</v>
      </c>
      <c r="O555" s="248">
        <v>0.98669891172914148</v>
      </c>
      <c r="P555" s="243" t="s">
        <v>406</v>
      </c>
      <c r="Q555" s="243" t="s">
        <v>245</v>
      </c>
      <c r="R555" s="243" t="s">
        <v>241</v>
      </c>
      <c r="S555" s="244">
        <v>7</v>
      </c>
      <c r="T555" s="244">
        <v>1</v>
      </c>
      <c r="U555" s="248">
        <v>0.97557106598984766</v>
      </c>
      <c r="V555" s="248">
        <v>0.66666666666666663</v>
      </c>
      <c r="W555" s="249">
        <v>34</v>
      </c>
      <c r="X555" s="249">
        <v>5</v>
      </c>
      <c r="Y555" s="246">
        <v>4</v>
      </c>
      <c r="Z555" s="246">
        <v>788</v>
      </c>
      <c r="AA555" s="246">
        <v>3075</v>
      </c>
      <c r="AB555" s="250">
        <v>768.75</v>
      </c>
    </row>
    <row r="556" spans="1:28" s="251" customFormat="1" ht="12" x14ac:dyDescent="0.2">
      <c r="A556" s="244" t="s">
        <v>406</v>
      </c>
      <c r="B556" s="244" t="s">
        <v>245</v>
      </c>
      <c r="C556" s="244" t="s">
        <v>241</v>
      </c>
      <c r="D556" s="244">
        <v>7</v>
      </c>
      <c r="E556" s="244">
        <v>2</v>
      </c>
      <c r="F556" s="245">
        <v>40487</v>
      </c>
      <c r="G556" s="245">
        <v>40520</v>
      </c>
      <c r="H556" s="246">
        <v>33</v>
      </c>
      <c r="I556" s="245">
        <v>40525</v>
      </c>
      <c r="J556" s="247">
        <v>5</v>
      </c>
      <c r="K556" s="245">
        <v>40522</v>
      </c>
      <c r="L556" s="246">
        <v>532</v>
      </c>
      <c r="M556" s="247">
        <v>13</v>
      </c>
      <c r="N556" s="246">
        <v>519</v>
      </c>
      <c r="O556" s="248">
        <v>0.97556390977443608</v>
      </c>
      <c r="P556" s="244" t="s">
        <v>406</v>
      </c>
      <c r="Q556" s="244" t="s">
        <v>245</v>
      </c>
      <c r="R556" s="244" t="s">
        <v>241</v>
      </c>
      <c r="S556" s="244">
        <v>7</v>
      </c>
      <c r="T556" s="244">
        <v>2</v>
      </c>
      <c r="U556" s="252" t="s">
        <v>188</v>
      </c>
      <c r="V556" s="252" t="s">
        <v>188</v>
      </c>
      <c r="W556" s="253" t="s">
        <v>188</v>
      </c>
      <c r="X556" s="253" t="s">
        <v>188</v>
      </c>
      <c r="Y556" s="254" t="s">
        <v>188</v>
      </c>
      <c r="Z556" s="254" t="s">
        <v>188</v>
      </c>
      <c r="AA556" s="254" t="s">
        <v>188</v>
      </c>
      <c r="AB556" s="255" t="s">
        <v>188</v>
      </c>
    </row>
    <row r="557" spans="1:28" s="251" customFormat="1" ht="12" x14ac:dyDescent="0.2">
      <c r="A557" s="244" t="s">
        <v>406</v>
      </c>
      <c r="B557" s="244" t="s">
        <v>245</v>
      </c>
      <c r="C557" s="244" t="s">
        <v>241</v>
      </c>
      <c r="D557" s="244">
        <v>7</v>
      </c>
      <c r="E557" s="244">
        <v>3</v>
      </c>
      <c r="F557" s="245">
        <v>40487</v>
      </c>
      <c r="G557" s="245">
        <v>40520</v>
      </c>
      <c r="H557" s="246">
        <v>33</v>
      </c>
      <c r="I557" s="245">
        <v>40525</v>
      </c>
      <c r="J557" s="247">
        <v>5</v>
      </c>
      <c r="K557" s="245">
        <v>40525</v>
      </c>
      <c r="L557" s="246">
        <v>907</v>
      </c>
      <c r="M557" s="247">
        <v>32</v>
      </c>
      <c r="N557" s="246">
        <v>875</v>
      </c>
      <c r="O557" s="248">
        <v>0.96471885336273433</v>
      </c>
      <c r="P557" s="244" t="s">
        <v>406</v>
      </c>
      <c r="Q557" s="244" t="s">
        <v>245</v>
      </c>
      <c r="R557" s="244" t="s">
        <v>241</v>
      </c>
      <c r="S557" s="244">
        <v>7</v>
      </c>
      <c r="T557" s="244">
        <v>3</v>
      </c>
      <c r="U557" s="252" t="s">
        <v>188</v>
      </c>
      <c r="V557" s="252" t="s">
        <v>188</v>
      </c>
      <c r="W557" s="253" t="s">
        <v>188</v>
      </c>
      <c r="X557" s="253" t="s">
        <v>188</v>
      </c>
      <c r="Y557" s="254" t="s">
        <v>188</v>
      </c>
      <c r="Z557" s="254" t="s">
        <v>188</v>
      </c>
      <c r="AA557" s="254" t="s">
        <v>188</v>
      </c>
      <c r="AB557" s="255" t="s">
        <v>188</v>
      </c>
    </row>
    <row r="558" spans="1:28" s="251" customFormat="1" ht="12" x14ac:dyDescent="0.2">
      <c r="A558" s="244" t="s">
        <v>406</v>
      </c>
      <c r="B558" s="244" t="s">
        <v>245</v>
      </c>
      <c r="C558" s="244" t="s">
        <v>241</v>
      </c>
      <c r="D558" s="244">
        <v>7</v>
      </c>
      <c r="E558" s="244">
        <v>4</v>
      </c>
      <c r="F558" s="245">
        <v>40487</v>
      </c>
      <c r="G558" s="245">
        <v>40521</v>
      </c>
      <c r="H558" s="246">
        <v>34</v>
      </c>
      <c r="I558" s="245">
        <v>40524</v>
      </c>
      <c r="J558" s="247">
        <v>3</v>
      </c>
      <c r="K558" s="245">
        <v>40538</v>
      </c>
      <c r="L558" s="246">
        <v>886</v>
      </c>
      <c r="M558" s="247">
        <v>21</v>
      </c>
      <c r="N558" s="246">
        <v>865</v>
      </c>
      <c r="O558" s="248">
        <v>0.97629796839729122</v>
      </c>
      <c r="P558" s="244" t="s">
        <v>406</v>
      </c>
      <c r="Q558" s="244" t="s">
        <v>245</v>
      </c>
      <c r="R558" s="244" t="s">
        <v>241</v>
      </c>
      <c r="S558" s="244">
        <v>7</v>
      </c>
      <c r="T558" s="244">
        <v>4</v>
      </c>
      <c r="U558" s="252" t="s">
        <v>188</v>
      </c>
      <c r="V558" s="252" t="s">
        <v>188</v>
      </c>
      <c r="W558" s="253" t="s">
        <v>188</v>
      </c>
      <c r="X558" s="253" t="s">
        <v>188</v>
      </c>
      <c r="Y558" s="254" t="s">
        <v>188</v>
      </c>
      <c r="Z558" s="254" t="s">
        <v>188</v>
      </c>
      <c r="AA558" s="254" t="s">
        <v>188</v>
      </c>
      <c r="AB558" s="255" t="s">
        <v>188</v>
      </c>
    </row>
    <row r="559" spans="1:28" s="251" customFormat="1" ht="12" x14ac:dyDescent="0.2">
      <c r="A559" s="244" t="s">
        <v>406</v>
      </c>
      <c r="B559" s="244" t="s">
        <v>245</v>
      </c>
      <c r="C559" s="244" t="s">
        <v>241</v>
      </c>
      <c r="D559" s="244">
        <v>7</v>
      </c>
      <c r="E559" s="244">
        <v>5</v>
      </c>
      <c r="F559" s="245">
        <v>40487</v>
      </c>
      <c r="G559" s="245">
        <v>40521</v>
      </c>
      <c r="H559" s="246">
        <v>34</v>
      </c>
      <c r="I559" s="245">
        <v>40526</v>
      </c>
      <c r="J559" s="247">
        <v>5</v>
      </c>
      <c r="K559" s="256" t="s">
        <v>188</v>
      </c>
      <c r="L559" s="254" t="s">
        <v>188</v>
      </c>
      <c r="M559" s="257" t="s">
        <v>188</v>
      </c>
      <c r="N559" s="254" t="s">
        <v>188</v>
      </c>
      <c r="O559" s="252" t="s">
        <v>188</v>
      </c>
      <c r="P559" s="244" t="s">
        <v>406</v>
      </c>
      <c r="Q559" s="244" t="s">
        <v>245</v>
      </c>
      <c r="R559" s="244" t="s">
        <v>241</v>
      </c>
      <c r="S559" s="244">
        <v>7</v>
      </c>
      <c r="T559" s="244">
        <v>5</v>
      </c>
      <c r="U559" s="252" t="s">
        <v>188</v>
      </c>
      <c r="V559" s="252" t="s">
        <v>188</v>
      </c>
      <c r="W559" s="253" t="s">
        <v>188</v>
      </c>
      <c r="X559" s="253" t="s">
        <v>188</v>
      </c>
      <c r="Y559" s="254" t="s">
        <v>188</v>
      </c>
      <c r="Z559" s="254" t="s">
        <v>188</v>
      </c>
      <c r="AA559" s="254" t="s">
        <v>188</v>
      </c>
      <c r="AB559" s="255" t="s">
        <v>188</v>
      </c>
    </row>
    <row r="560" spans="1:28" s="251" customFormat="1" ht="12" x14ac:dyDescent="0.2">
      <c r="A560" s="244" t="s">
        <v>406</v>
      </c>
      <c r="B560" s="244" t="s">
        <v>245</v>
      </c>
      <c r="C560" s="244" t="s">
        <v>241</v>
      </c>
      <c r="D560" s="244">
        <v>7</v>
      </c>
      <c r="E560" s="244">
        <v>6</v>
      </c>
      <c r="F560" s="245">
        <v>40487</v>
      </c>
      <c r="G560" s="245">
        <v>40523</v>
      </c>
      <c r="H560" s="246">
        <v>36</v>
      </c>
      <c r="I560" s="245">
        <v>40532</v>
      </c>
      <c r="J560" s="247">
        <v>9</v>
      </c>
      <c r="K560" s="256" t="s">
        <v>188</v>
      </c>
      <c r="L560" s="254" t="s">
        <v>188</v>
      </c>
      <c r="M560" s="257" t="s">
        <v>188</v>
      </c>
      <c r="N560" s="254" t="s">
        <v>188</v>
      </c>
      <c r="O560" s="252" t="s">
        <v>188</v>
      </c>
      <c r="P560" s="244" t="s">
        <v>406</v>
      </c>
      <c r="Q560" s="244" t="s">
        <v>245</v>
      </c>
      <c r="R560" s="244" t="s">
        <v>241</v>
      </c>
      <c r="S560" s="244">
        <v>7</v>
      </c>
      <c r="T560" s="244">
        <v>6</v>
      </c>
      <c r="U560" s="252" t="s">
        <v>188</v>
      </c>
      <c r="V560" s="252" t="s">
        <v>188</v>
      </c>
      <c r="W560" s="253" t="s">
        <v>188</v>
      </c>
      <c r="X560" s="253" t="s">
        <v>188</v>
      </c>
      <c r="Y560" s="254" t="s">
        <v>188</v>
      </c>
      <c r="Z560" s="254" t="s">
        <v>188</v>
      </c>
      <c r="AA560" s="254" t="s">
        <v>188</v>
      </c>
      <c r="AB560" s="255" t="s">
        <v>188</v>
      </c>
    </row>
    <row r="561" spans="1:28" s="251" customFormat="1" ht="12" x14ac:dyDescent="0.2">
      <c r="A561" s="244" t="s">
        <v>406</v>
      </c>
      <c r="B561" s="244" t="s">
        <v>245</v>
      </c>
      <c r="C561" s="244" t="s">
        <v>241</v>
      </c>
      <c r="D561" s="244">
        <v>7</v>
      </c>
      <c r="E561" s="244">
        <v>7</v>
      </c>
      <c r="F561" s="245">
        <v>40487</v>
      </c>
      <c r="G561" s="245">
        <v>40524</v>
      </c>
      <c r="H561" s="246">
        <v>37</v>
      </c>
      <c r="I561" s="245">
        <v>40531</v>
      </c>
      <c r="J561" s="247">
        <v>7</v>
      </c>
      <c r="K561" s="256" t="s">
        <v>188</v>
      </c>
      <c r="L561" s="254" t="s">
        <v>188</v>
      </c>
      <c r="M561" s="257" t="s">
        <v>188</v>
      </c>
      <c r="N561" s="254" t="s">
        <v>188</v>
      </c>
      <c r="O561" s="252" t="s">
        <v>188</v>
      </c>
      <c r="P561" s="244" t="s">
        <v>406</v>
      </c>
      <c r="Q561" s="244" t="s">
        <v>245</v>
      </c>
      <c r="R561" s="244" t="s">
        <v>241</v>
      </c>
      <c r="S561" s="244">
        <v>7</v>
      </c>
      <c r="T561" s="244">
        <v>7</v>
      </c>
      <c r="U561" s="252" t="s">
        <v>188</v>
      </c>
      <c r="V561" s="252" t="s">
        <v>188</v>
      </c>
      <c r="W561" s="253" t="s">
        <v>188</v>
      </c>
      <c r="X561" s="253" t="s">
        <v>188</v>
      </c>
      <c r="Y561" s="254" t="s">
        <v>188</v>
      </c>
      <c r="Z561" s="254" t="s">
        <v>188</v>
      </c>
      <c r="AA561" s="254" t="s">
        <v>188</v>
      </c>
      <c r="AB561" s="255" t="s">
        <v>188</v>
      </c>
    </row>
    <row r="562" spans="1:28" s="251" customFormat="1" ht="12" x14ac:dyDescent="0.2">
      <c r="A562" s="244" t="s">
        <v>406</v>
      </c>
      <c r="B562" s="244" t="s">
        <v>245</v>
      </c>
      <c r="C562" s="244" t="s">
        <v>241</v>
      </c>
      <c r="D562" s="244">
        <v>7</v>
      </c>
      <c r="E562" s="244">
        <v>8</v>
      </c>
      <c r="F562" s="245">
        <v>40487</v>
      </c>
      <c r="G562" s="245">
        <v>40536</v>
      </c>
      <c r="H562" s="246">
        <v>49</v>
      </c>
      <c r="I562" s="245">
        <v>40542</v>
      </c>
      <c r="J562" s="247">
        <v>6</v>
      </c>
      <c r="K562" s="256" t="s">
        <v>188</v>
      </c>
      <c r="L562" s="254" t="s">
        <v>188</v>
      </c>
      <c r="M562" s="257" t="s">
        <v>188</v>
      </c>
      <c r="N562" s="254" t="s">
        <v>188</v>
      </c>
      <c r="O562" s="252" t="s">
        <v>188</v>
      </c>
      <c r="P562" s="244" t="s">
        <v>406</v>
      </c>
      <c r="Q562" s="244" t="s">
        <v>245</v>
      </c>
      <c r="R562" s="244" t="s">
        <v>241</v>
      </c>
      <c r="S562" s="244">
        <v>7</v>
      </c>
      <c r="T562" s="244">
        <v>8</v>
      </c>
      <c r="U562" s="252" t="s">
        <v>188</v>
      </c>
      <c r="V562" s="252" t="s">
        <v>188</v>
      </c>
      <c r="W562" s="253" t="s">
        <v>188</v>
      </c>
      <c r="X562" s="253" t="s">
        <v>188</v>
      </c>
      <c r="Y562" s="254" t="s">
        <v>188</v>
      </c>
      <c r="Z562" s="254" t="s">
        <v>188</v>
      </c>
      <c r="AA562" s="254" t="s">
        <v>188</v>
      </c>
      <c r="AB562" s="255" t="s">
        <v>188</v>
      </c>
    </row>
    <row r="563" spans="1:28" s="251" customFormat="1" ht="12" x14ac:dyDescent="0.2">
      <c r="A563" s="244" t="s">
        <v>406</v>
      </c>
      <c r="B563" s="244" t="s">
        <v>245</v>
      </c>
      <c r="C563" s="244" t="s">
        <v>241</v>
      </c>
      <c r="D563" s="244">
        <v>7</v>
      </c>
      <c r="E563" s="244">
        <v>9</v>
      </c>
      <c r="F563" s="256" t="s">
        <v>188</v>
      </c>
      <c r="G563" s="256" t="s">
        <v>188</v>
      </c>
      <c r="H563" s="254" t="s">
        <v>188</v>
      </c>
      <c r="I563" s="256" t="s">
        <v>188</v>
      </c>
      <c r="J563" s="257" t="s">
        <v>188</v>
      </c>
      <c r="K563" s="256" t="s">
        <v>188</v>
      </c>
      <c r="L563" s="254" t="s">
        <v>188</v>
      </c>
      <c r="M563" s="257" t="s">
        <v>188</v>
      </c>
      <c r="N563" s="254" t="s">
        <v>188</v>
      </c>
      <c r="O563" s="252" t="s">
        <v>188</v>
      </c>
      <c r="P563" s="244" t="s">
        <v>406</v>
      </c>
      <c r="Q563" s="244" t="s">
        <v>245</v>
      </c>
      <c r="R563" s="244" t="s">
        <v>241</v>
      </c>
      <c r="S563" s="244">
        <v>7</v>
      </c>
      <c r="T563" s="244">
        <v>9</v>
      </c>
      <c r="U563" s="252" t="s">
        <v>188</v>
      </c>
      <c r="V563" s="252" t="s">
        <v>188</v>
      </c>
      <c r="W563" s="253" t="s">
        <v>188</v>
      </c>
      <c r="X563" s="253" t="s">
        <v>188</v>
      </c>
      <c r="Y563" s="254" t="s">
        <v>188</v>
      </c>
      <c r="Z563" s="254" t="s">
        <v>188</v>
      </c>
      <c r="AA563" s="254" t="s">
        <v>188</v>
      </c>
      <c r="AB563" s="255" t="s">
        <v>188</v>
      </c>
    </row>
    <row r="564" spans="1:28" s="251" customFormat="1" ht="12" x14ac:dyDescent="0.2">
      <c r="A564" s="244" t="s">
        <v>406</v>
      </c>
      <c r="B564" s="244" t="s">
        <v>245</v>
      </c>
      <c r="C564" s="244" t="s">
        <v>241</v>
      </c>
      <c r="D564" s="244">
        <v>7</v>
      </c>
      <c r="E564" s="244">
        <v>10</v>
      </c>
      <c r="F564" s="256" t="s">
        <v>188</v>
      </c>
      <c r="G564" s="256" t="s">
        <v>188</v>
      </c>
      <c r="H564" s="254" t="s">
        <v>188</v>
      </c>
      <c r="I564" s="256" t="s">
        <v>188</v>
      </c>
      <c r="J564" s="257" t="s">
        <v>188</v>
      </c>
      <c r="K564" s="256" t="s">
        <v>188</v>
      </c>
      <c r="L564" s="254" t="s">
        <v>188</v>
      </c>
      <c r="M564" s="257" t="s">
        <v>188</v>
      </c>
      <c r="N564" s="254" t="s">
        <v>188</v>
      </c>
      <c r="O564" s="252" t="s">
        <v>188</v>
      </c>
      <c r="P564" s="244" t="s">
        <v>406</v>
      </c>
      <c r="Q564" s="244" t="s">
        <v>245</v>
      </c>
      <c r="R564" s="244" t="s">
        <v>241</v>
      </c>
      <c r="S564" s="244">
        <v>7</v>
      </c>
      <c r="T564" s="244">
        <v>10</v>
      </c>
      <c r="U564" s="252" t="s">
        <v>188</v>
      </c>
      <c r="V564" s="252" t="s">
        <v>188</v>
      </c>
      <c r="W564" s="253" t="s">
        <v>188</v>
      </c>
      <c r="X564" s="253" t="s">
        <v>188</v>
      </c>
      <c r="Y564" s="254" t="s">
        <v>188</v>
      </c>
      <c r="Z564" s="254" t="s">
        <v>188</v>
      </c>
      <c r="AA564" s="254" t="s">
        <v>188</v>
      </c>
      <c r="AB564" s="255" t="s">
        <v>188</v>
      </c>
    </row>
    <row r="565" spans="1:28" s="251" customFormat="1" ht="12" x14ac:dyDescent="0.2">
      <c r="A565" s="244" t="s">
        <v>406</v>
      </c>
      <c r="B565" s="244" t="s">
        <v>245</v>
      </c>
      <c r="C565" s="244" t="s">
        <v>241</v>
      </c>
      <c r="D565" s="244">
        <v>7</v>
      </c>
      <c r="E565" s="244">
        <v>11</v>
      </c>
      <c r="F565" s="256" t="s">
        <v>188</v>
      </c>
      <c r="G565" s="256" t="s">
        <v>188</v>
      </c>
      <c r="H565" s="254" t="s">
        <v>188</v>
      </c>
      <c r="I565" s="256" t="s">
        <v>188</v>
      </c>
      <c r="J565" s="257" t="s">
        <v>188</v>
      </c>
      <c r="K565" s="256" t="s">
        <v>188</v>
      </c>
      <c r="L565" s="254" t="s">
        <v>188</v>
      </c>
      <c r="M565" s="257" t="s">
        <v>188</v>
      </c>
      <c r="N565" s="254" t="s">
        <v>188</v>
      </c>
      <c r="O565" s="252" t="s">
        <v>188</v>
      </c>
      <c r="P565" s="244" t="s">
        <v>406</v>
      </c>
      <c r="Q565" s="244" t="s">
        <v>245</v>
      </c>
      <c r="R565" s="244" t="s">
        <v>241</v>
      </c>
      <c r="S565" s="244">
        <v>7</v>
      </c>
      <c r="T565" s="244">
        <v>11</v>
      </c>
      <c r="U565" s="252" t="s">
        <v>188</v>
      </c>
      <c r="V565" s="252" t="s">
        <v>188</v>
      </c>
      <c r="W565" s="253" t="s">
        <v>188</v>
      </c>
      <c r="X565" s="253" t="s">
        <v>188</v>
      </c>
      <c r="Y565" s="254" t="s">
        <v>188</v>
      </c>
      <c r="Z565" s="254" t="s">
        <v>188</v>
      </c>
      <c r="AA565" s="254" t="s">
        <v>188</v>
      </c>
      <c r="AB565" s="255" t="s">
        <v>188</v>
      </c>
    </row>
    <row r="566" spans="1:28" s="251" customFormat="1" ht="12" x14ac:dyDescent="0.2">
      <c r="A566" s="244" t="s">
        <v>406</v>
      </c>
      <c r="B566" s="244" t="s">
        <v>245</v>
      </c>
      <c r="C566" s="244" t="s">
        <v>241</v>
      </c>
      <c r="D566" s="244">
        <v>7</v>
      </c>
      <c r="E566" s="244">
        <v>12</v>
      </c>
      <c r="F566" s="256" t="s">
        <v>188</v>
      </c>
      <c r="G566" s="256" t="s">
        <v>188</v>
      </c>
      <c r="H566" s="254" t="s">
        <v>188</v>
      </c>
      <c r="I566" s="256" t="s">
        <v>188</v>
      </c>
      <c r="J566" s="257" t="s">
        <v>188</v>
      </c>
      <c r="K566" s="256" t="s">
        <v>188</v>
      </c>
      <c r="L566" s="254" t="s">
        <v>188</v>
      </c>
      <c r="M566" s="257" t="s">
        <v>188</v>
      </c>
      <c r="N566" s="254" t="s">
        <v>188</v>
      </c>
      <c r="O566" s="252" t="s">
        <v>188</v>
      </c>
      <c r="P566" s="244" t="s">
        <v>406</v>
      </c>
      <c r="Q566" s="244" t="s">
        <v>245</v>
      </c>
      <c r="R566" s="244" t="s">
        <v>241</v>
      </c>
      <c r="S566" s="244">
        <v>7</v>
      </c>
      <c r="T566" s="244">
        <v>12</v>
      </c>
      <c r="U566" s="252" t="s">
        <v>188</v>
      </c>
      <c r="V566" s="252" t="s">
        <v>188</v>
      </c>
      <c r="W566" s="253" t="s">
        <v>188</v>
      </c>
      <c r="X566" s="253" t="s">
        <v>188</v>
      </c>
      <c r="Y566" s="254" t="s">
        <v>188</v>
      </c>
      <c r="Z566" s="254" t="s">
        <v>188</v>
      </c>
      <c r="AA566" s="254" t="s">
        <v>188</v>
      </c>
      <c r="AB566" s="255" t="s">
        <v>188</v>
      </c>
    </row>
    <row r="567" spans="1:28" s="251" customFormat="1" ht="12" x14ac:dyDescent="0.2">
      <c r="A567" s="243" t="s">
        <v>406</v>
      </c>
      <c r="B567" s="243" t="s">
        <v>245</v>
      </c>
      <c r="C567" s="243" t="s">
        <v>241</v>
      </c>
      <c r="D567" s="244">
        <v>8</v>
      </c>
      <c r="E567" s="244">
        <v>1</v>
      </c>
      <c r="F567" s="245">
        <v>40487</v>
      </c>
      <c r="G567" s="245">
        <v>40518</v>
      </c>
      <c r="H567" s="246">
        <v>31</v>
      </c>
      <c r="I567" s="245">
        <v>40521</v>
      </c>
      <c r="J567" s="247">
        <v>3</v>
      </c>
      <c r="K567" s="256" t="s">
        <v>188</v>
      </c>
      <c r="L567" s="254" t="s">
        <v>188</v>
      </c>
      <c r="M567" s="257" t="s">
        <v>188</v>
      </c>
      <c r="N567" s="254" t="s">
        <v>188</v>
      </c>
      <c r="O567" s="252" t="s">
        <v>188</v>
      </c>
      <c r="P567" s="243" t="s">
        <v>406</v>
      </c>
      <c r="Q567" s="243" t="s">
        <v>245</v>
      </c>
      <c r="R567" s="243" t="s">
        <v>241</v>
      </c>
      <c r="S567" s="244">
        <v>8</v>
      </c>
      <c r="T567" s="244">
        <v>1</v>
      </c>
      <c r="U567" s="252" t="s">
        <v>188</v>
      </c>
      <c r="V567" s="248">
        <v>0.58333333333333337</v>
      </c>
      <c r="W567" s="249">
        <v>35</v>
      </c>
      <c r="X567" s="249">
        <v>5</v>
      </c>
      <c r="Y567" s="246">
        <v>0</v>
      </c>
      <c r="Z567" s="254" t="s">
        <v>188</v>
      </c>
      <c r="AA567" s="246">
        <v>0</v>
      </c>
      <c r="AB567" s="250">
        <v>0</v>
      </c>
    </row>
    <row r="568" spans="1:28" s="251" customFormat="1" ht="12" x14ac:dyDescent="0.2">
      <c r="A568" s="244" t="s">
        <v>406</v>
      </c>
      <c r="B568" s="244" t="s">
        <v>245</v>
      </c>
      <c r="C568" s="244" t="s">
        <v>241</v>
      </c>
      <c r="D568" s="244">
        <v>8</v>
      </c>
      <c r="E568" s="244">
        <v>2</v>
      </c>
      <c r="F568" s="245">
        <v>40487</v>
      </c>
      <c r="G568" s="245">
        <v>40519</v>
      </c>
      <c r="H568" s="246">
        <v>32</v>
      </c>
      <c r="I568" s="245">
        <v>40521</v>
      </c>
      <c r="J568" s="247">
        <v>2</v>
      </c>
      <c r="K568" s="256" t="s">
        <v>188</v>
      </c>
      <c r="L568" s="254" t="s">
        <v>188</v>
      </c>
      <c r="M568" s="257" t="s">
        <v>188</v>
      </c>
      <c r="N568" s="254" t="s">
        <v>188</v>
      </c>
      <c r="O568" s="252" t="s">
        <v>188</v>
      </c>
      <c r="P568" s="244" t="s">
        <v>406</v>
      </c>
      <c r="Q568" s="244" t="s">
        <v>245</v>
      </c>
      <c r="R568" s="244" t="s">
        <v>241</v>
      </c>
      <c r="S568" s="244">
        <v>8</v>
      </c>
      <c r="T568" s="244">
        <v>2</v>
      </c>
      <c r="U568" s="252" t="s">
        <v>188</v>
      </c>
      <c r="V568" s="252" t="s">
        <v>188</v>
      </c>
      <c r="W568" s="253" t="s">
        <v>188</v>
      </c>
      <c r="X568" s="253" t="s">
        <v>188</v>
      </c>
      <c r="Y568" s="254" t="s">
        <v>188</v>
      </c>
      <c r="Z568" s="254" t="s">
        <v>188</v>
      </c>
      <c r="AA568" s="254" t="s">
        <v>188</v>
      </c>
      <c r="AB568" s="255" t="s">
        <v>188</v>
      </c>
    </row>
    <row r="569" spans="1:28" s="251" customFormat="1" ht="12" x14ac:dyDescent="0.2">
      <c r="A569" s="244" t="s">
        <v>406</v>
      </c>
      <c r="B569" s="244" t="s">
        <v>245</v>
      </c>
      <c r="C569" s="244" t="s">
        <v>241</v>
      </c>
      <c r="D569" s="244">
        <v>8</v>
      </c>
      <c r="E569" s="244">
        <v>3</v>
      </c>
      <c r="F569" s="245">
        <v>40487</v>
      </c>
      <c r="G569" s="245">
        <v>40520</v>
      </c>
      <c r="H569" s="246">
        <v>33</v>
      </c>
      <c r="I569" s="245">
        <v>40526</v>
      </c>
      <c r="J569" s="247">
        <v>6</v>
      </c>
      <c r="K569" s="256" t="s">
        <v>188</v>
      </c>
      <c r="L569" s="254" t="s">
        <v>188</v>
      </c>
      <c r="M569" s="257" t="s">
        <v>188</v>
      </c>
      <c r="N569" s="254" t="s">
        <v>188</v>
      </c>
      <c r="O569" s="252" t="s">
        <v>188</v>
      </c>
      <c r="P569" s="244" t="s">
        <v>406</v>
      </c>
      <c r="Q569" s="244" t="s">
        <v>245</v>
      </c>
      <c r="R569" s="244" t="s">
        <v>241</v>
      </c>
      <c r="S569" s="244">
        <v>8</v>
      </c>
      <c r="T569" s="244">
        <v>3</v>
      </c>
      <c r="U569" s="252" t="s">
        <v>188</v>
      </c>
      <c r="V569" s="252" t="s">
        <v>188</v>
      </c>
      <c r="W569" s="253" t="s">
        <v>188</v>
      </c>
      <c r="X569" s="253" t="s">
        <v>188</v>
      </c>
      <c r="Y569" s="254" t="s">
        <v>188</v>
      </c>
      <c r="Z569" s="254" t="s">
        <v>188</v>
      </c>
      <c r="AA569" s="254" t="s">
        <v>188</v>
      </c>
      <c r="AB569" s="255" t="s">
        <v>188</v>
      </c>
    </row>
    <row r="570" spans="1:28" s="251" customFormat="1" ht="12" x14ac:dyDescent="0.2">
      <c r="A570" s="244" t="s">
        <v>406</v>
      </c>
      <c r="B570" s="244" t="s">
        <v>245</v>
      </c>
      <c r="C570" s="244" t="s">
        <v>241</v>
      </c>
      <c r="D570" s="244">
        <v>8</v>
      </c>
      <c r="E570" s="244">
        <v>4</v>
      </c>
      <c r="F570" s="245">
        <v>40487</v>
      </c>
      <c r="G570" s="245">
        <v>40522</v>
      </c>
      <c r="H570" s="246">
        <v>35</v>
      </c>
      <c r="I570" s="245">
        <v>40527</v>
      </c>
      <c r="J570" s="247">
        <v>5</v>
      </c>
      <c r="K570" s="256" t="s">
        <v>188</v>
      </c>
      <c r="L570" s="254" t="s">
        <v>188</v>
      </c>
      <c r="M570" s="257" t="s">
        <v>188</v>
      </c>
      <c r="N570" s="254" t="s">
        <v>188</v>
      </c>
      <c r="O570" s="252" t="s">
        <v>188</v>
      </c>
      <c r="P570" s="244" t="s">
        <v>406</v>
      </c>
      <c r="Q570" s="244" t="s">
        <v>245</v>
      </c>
      <c r="R570" s="244" t="s">
        <v>241</v>
      </c>
      <c r="S570" s="244">
        <v>8</v>
      </c>
      <c r="T570" s="244">
        <v>4</v>
      </c>
      <c r="U570" s="252" t="s">
        <v>188</v>
      </c>
      <c r="V570" s="252" t="s">
        <v>188</v>
      </c>
      <c r="W570" s="253" t="s">
        <v>188</v>
      </c>
      <c r="X570" s="253" t="s">
        <v>188</v>
      </c>
      <c r="Y570" s="254" t="s">
        <v>188</v>
      </c>
      <c r="Z570" s="254" t="s">
        <v>188</v>
      </c>
      <c r="AA570" s="254" t="s">
        <v>188</v>
      </c>
      <c r="AB570" s="255" t="s">
        <v>188</v>
      </c>
    </row>
    <row r="571" spans="1:28" s="251" customFormat="1" ht="12" x14ac:dyDescent="0.2">
      <c r="A571" s="244" t="s">
        <v>406</v>
      </c>
      <c r="B571" s="244" t="s">
        <v>245</v>
      </c>
      <c r="C571" s="244" t="s">
        <v>241</v>
      </c>
      <c r="D571" s="244">
        <v>8</v>
      </c>
      <c r="E571" s="244">
        <v>5</v>
      </c>
      <c r="F571" s="245">
        <v>40487</v>
      </c>
      <c r="G571" s="245">
        <v>40523</v>
      </c>
      <c r="H571" s="246">
        <v>36</v>
      </c>
      <c r="I571" s="245">
        <v>40526</v>
      </c>
      <c r="J571" s="247">
        <v>3</v>
      </c>
      <c r="K571" s="256" t="s">
        <v>188</v>
      </c>
      <c r="L571" s="254" t="s">
        <v>188</v>
      </c>
      <c r="M571" s="257" t="s">
        <v>188</v>
      </c>
      <c r="N571" s="254" t="s">
        <v>188</v>
      </c>
      <c r="O571" s="252" t="s">
        <v>188</v>
      </c>
      <c r="P571" s="244" t="s">
        <v>406</v>
      </c>
      <c r="Q571" s="244" t="s">
        <v>245</v>
      </c>
      <c r="R571" s="244" t="s">
        <v>241</v>
      </c>
      <c r="S571" s="244">
        <v>8</v>
      </c>
      <c r="T571" s="244">
        <v>5</v>
      </c>
      <c r="U571" s="252" t="s">
        <v>188</v>
      </c>
      <c r="V571" s="252" t="s">
        <v>188</v>
      </c>
      <c r="W571" s="253" t="s">
        <v>188</v>
      </c>
      <c r="X571" s="253" t="s">
        <v>188</v>
      </c>
      <c r="Y571" s="254" t="s">
        <v>188</v>
      </c>
      <c r="Z571" s="254" t="s">
        <v>188</v>
      </c>
      <c r="AA571" s="254" t="s">
        <v>188</v>
      </c>
      <c r="AB571" s="255" t="s">
        <v>188</v>
      </c>
    </row>
    <row r="572" spans="1:28" s="251" customFormat="1" ht="12" x14ac:dyDescent="0.2">
      <c r="A572" s="244" t="s">
        <v>406</v>
      </c>
      <c r="B572" s="244" t="s">
        <v>245</v>
      </c>
      <c r="C572" s="244" t="s">
        <v>241</v>
      </c>
      <c r="D572" s="244">
        <v>8</v>
      </c>
      <c r="E572" s="244">
        <v>6</v>
      </c>
      <c r="F572" s="245">
        <v>40487</v>
      </c>
      <c r="G572" s="245">
        <v>40526</v>
      </c>
      <c r="H572" s="246">
        <v>39</v>
      </c>
      <c r="I572" s="245">
        <v>40531</v>
      </c>
      <c r="J572" s="247">
        <v>5</v>
      </c>
      <c r="K572" s="256" t="s">
        <v>188</v>
      </c>
      <c r="L572" s="254" t="s">
        <v>188</v>
      </c>
      <c r="M572" s="257" t="s">
        <v>188</v>
      </c>
      <c r="N572" s="254" t="s">
        <v>188</v>
      </c>
      <c r="O572" s="252" t="s">
        <v>188</v>
      </c>
      <c r="P572" s="244" t="s">
        <v>406</v>
      </c>
      <c r="Q572" s="244" t="s">
        <v>245</v>
      </c>
      <c r="R572" s="244" t="s">
        <v>241</v>
      </c>
      <c r="S572" s="244">
        <v>8</v>
      </c>
      <c r="T572" s="244">
        <v>6</v>
      </c>
      <c r="U572" s="252" t="s">
        <v>188</v>
      </c>
      <c r="V572" s="252" t="s">
        <v>188</v>
      </c>
      <c r="W572" s="253" t="s">
        <v>188</v>
      </c>
      <c r="X572" s="253" t="s">
        <v>188</v>
      </c>
      <c r="Y572" s="254" t="s">
        <v>188</v>
      </c>
      <c r="Z572" s="254" t="s">
        <v>188</v>
      </c>
      <c r="AA572" s="254" t="s">
        <v>188</v>
      </c>
      <c r="AB572" s="255" t="s">
        <v>188</v>
      </c>
    </row>
    <row r="573" spans="1:28" s="251" customFormat="1" ht="12" x14ac:dyDescent="0.2">
      <c r="A573" s="244" t="s">
        <v>406</v>
      </c>
      <c r="B573" s="244" t="s">
        <v>245</v>
      </c>
      <c r="C573" s="244" t="s">
        <v>241</v>
      </c>
      <c r="D573" s="244">
        <v>8</v>
      </c>
      <c r="E573" s="244">
        <v>7</v>
      </c>
      <c r="F573" s="245">
        <v>40487</v>
      </c>
      <c r="G573" s="245">
        <v>40531</v>
      </c>
      <c r="H573" s="246">
        <v>44</v>
      </c>
      <c r="I573" s="245">
        <v>40537</v>
      </c>
      <c r="J573" s="247">
        <v>6</v>
      </c>
      <c r="K573" s="256" t="s">
        <v>188</v>
      </c>
      <c r="L573" s="254" t="s">
        <v>188</v>
      </c>
      <c r="M573" s="257" t="s">
        <v>188</v>
      </c>
      <c r="N573" s="254" t="s">
        <v>188</v>
      </c>
      <c r="O573" s="252" t="s">
        <v>188</v>
      </c>
      <c r="P573" s="244" t="s">
        <v>406</v>
      </c>
      <c r="Q573" s="244" t="s">
        <v>245</v>
      </c>
      <c r="R573" s="244" t="s">
        <v>241</v>
      </c>
      <c r="S573" s="244">
        <v>8</v>
      </c>
      <c r="T573" s="244">
        <v>7</v>
      </c>
      <c r="U573" s="252" t="s">
        <v>188</v>
      </c>
      <c r="V573" s="252" t="s">
        <v>188</v>
      </c>
      <c r="W573" s="253" t="s">
        <v>188</v>
      </c>
      <c r="X573" s="253" t="s">
        <v>188</v>
      </c>
      <c r="Y573" s="254" t="s">
        <v>188</v>
      </c>
      <c r="Z573" s="254" t="s">
        <v>188</v>
      </c>
      <c r="AA573" s="254" t="s">
        <v>188</v>
      </c>
      <c r="AB573" s="255" t="s">
        <v>188</v>
      </c>
    </row>
    <row r="574" spans="1:28" s="251" customFormat="1" ht="12" x14ac:dyDescent="0.2">
      <c r="A574" s="244" t="s">
        <v>406</v>
      </c>
      <c r="B574" s="244" t="s">
        <v>245</v>
      </c>
      <c r="C574" s="244" t="s">
        <v>241</v>
      </c>
      <c r="D574" s="244">
        <v>8</v>
      </c>
      <c r="E574" s="244">
        <v>8</v>
      </c>
      <c r="F574" s="256" t="s">
        <v>188</v>
      </c>
      <c r="G574" s="256" t="s">
        <v>188</v>
      </c>
      <c r="H574" s="254" t="s">
        <v>188</v>
      </c>
      <c r="I574" s="256" t="s">
        <v>188</v>
      </c>
      <c r="J574" s="257" t="s">
        <v>188</v>
      </c>
      <c r="K574" s="256" t="s">
        <v>188</v>
      </c>
      <c r="L574" s="254" t="s">
        <v>188</v>
      </c>
      <c r="M574" s="257" t="s">
        <v>188</v>
      </c>
      <c r="N574" s="254" t="s">
        <v>188</v>
      </c>
      <c r="O574" s="252" t="s">
        <v>188</v>
      </c>
      <c r="P574" s="244" t="s">
        <v>406</v>
      </c>
      <c r="Q574" s="244" t="s">
        <v>245</v>
      </c>
      <c r="R574" s="244" t="s">
        <v>241</v>
      </c>
      <c r="S574" s="244">
        <v>8</v>
      </c>
      <c r="T574" s="244">
        <v>8</v>
      </c>
      <c r="U574" s="252" t="s">
        <v>188</v>
      </c>
      <c r="V574" s="252" t="s">
        <v>188</v>
      </c>
      <c r="W574" s="253" t="s">
        <v>188</v>
      </c>
      <c r="X574" s="253" t="s">
        <v>188</v>
      </c>
      <c r="Y574" s="254" t="s">
        <v>188</v>
      </c>
      <c r="Z574" s="254" t="s">
        <v>188</v>
      </c>
      <c r="AA574" s="254" t="s">
        <v>188</v>
      </c>
      <c r="AB574" s="255" t="s">
        <v>188</v>
      </c>
    </row>
    <row r="575" spans="1:28" s="251" customFormat="1" ht="12" x14ac:dyDescent="0.2">
      <c r="A575" s="244" t="s">
        <v>406</v>
      </c>
      <c r="B575" s="244" t="s">
        <v>245</v>
      </c>
      <c r="C575" s="244" t="s">
        <v>241</v>
      </c>
      <c r="D575" s="244">
        <v>8</v>
      </c>
      <c r="E575" s="244">
        <v>9</v>
      </c>
      <c r="F575" s="256" t="s">
        <v>188</v>
      </c>
      <c r="G575" s="256" t="s">
        <v>188</v>
      </c>
      <c r="H575" s="254" t="s">
        <v>188</v>
      </c>
      <c r="I575" s="256" t="s">
        <v>188</v>
      </c>
      <c r="J575" s="257" t="s">
        <v>188</v>
      </c>
      <c r="K575" s="256" t="s">
        <v>188</v>
      </c>
      <c r="L575" s="254" t="s">
        <v>188</v>
      </c>
      <c r="M575" s="257" t="s">
        <v>188</v>
      </c>
      <c r="N575" s="254" t="s">
        <v>188</v>
      </c>
      <c r="O575" s="252" t="s">
        <v>188</v>
      </c>
      <c r="P575" s="244" t="s">
        <v>406</v>
      </c>
      <c r="Q575" s="244" t="s">
        <v>245</v>
      </c>
      <c r="R575" s="244" t="s">
        <v>241</v>
      </c>
      <c r="S575" s="244">
        <v>8</v>
      </c>
      <c r="T575" s="244">
        <v>9</v>
      </c>
      <c r="U575" s="252" t="s">
        <v>188</v>
      </c>
      <c r="V575" s="252" t="s">
        <v>188</v>
      </c>
      <c r="W575" s="253" t="s">
        <v>188</v>
      </c>
      <c r="X575" s="253" t="s">
        <v>188</v>
      </c>
      <c r="Y575" s="254" t="s">
        <v>188</v>
      </c>
      <c r="Z575" s="254" t="s">
        <v>188</v>
      </c>
      <c r="AA575" s="254" t="s">
        <v>188</v>
      </c>
      <c r="AB575" s="255" t="s">
        <v>188</v>
      </c>
    </row>
    <row r="576" spans="1:28" s="251" customFormat="1" ht="12" x14ac:dyDescent="0.2">
      <c r="A576" s="244" t="s">
        <v>406</v>
      </c>
      <c r="B576" s="244" t="s">
        <v>245</v>
      </c>
      <c r="C576" s="244" t="s">
        <v>241</v>
      </c>
      <c r="D576" s="244">
        <v>8</v>
      </c>
      <c r="E576" s="244">
        <v>10</v>
      </c>
      <c r="F576" s="256" t="s">
        <v>188</v>
      </c>
      <c r="G576" s="256" t="s">
        <v>188</v>
      </c>
      <c r="H576" s="254" t="s">
        <v>188</v>
      </c>
      <c r="I576" s="256" t="s">
        <v>188</v>
      </c>
      <c r="J576" s="257" t="s">
        <v>188</v>
      </c>
      <c r="K576" s="256" t="s">
        <v>188</v>
      </c>
      <c r="L576" s="254" t="s">
        <v>188</v>
      </c>
      <c r="M576" s="257" t="s">
        <v>188</v>
      </c>
      <c r="N576" s="254" t="s">
        <v>188</v>
      </c>
      <c r="O576" s="252" t="s">
        <v>188</v>
      </c>
      <c r="P576" s="244" t="s">
        <v>406</v>
      </c>
      <c r="Q576" s="244" t="s">
        <v>245</v>
      </c>
      <c r="R576" s="244" t="s">
        <v>241</v>
      </c>
      <c r="S576" s="244">
        <v>8</v>
      </c>
      <c r="T576" s="244">
        <v>10</v>
      </c>
      <c r="U576" s="252" t="s">
        <v>188</v>
      </c>
      <c r="V576" s="252" t="s">
        <v>188</v>
      </c>
      <c r="W576" s="253" t="s">
        <v>188</v>
      </c>
      <c r="X576" s="253" t="s">
        <v>188</v>
      </c>
      <c r="Y576" s="254" t="s">
        <v>188</v>
      </c>
      <c r="Z576" s="254" t="s">
        <v>188</v>
      </c>
      <c r="AA576" s="254" t="s">
        <v>188</v>
      </c>
      <c r="AB576" s="255" t="s">
        <v>188</v>
      </c>
    </row>
    <row r="577" spans="1:28" s="251" customFormat="1" ht="12" x14ac:dyDescent="0.2">
      <c r="A577" s="244" t="s">
        <v>406</v>
      </c>
      <c r="B577" s="244" t="s">
        <v>245</v>
      </c>
      <c r="C577" s="244" t="s">
        <v>241</v>
      </c>
      <c r="D577" s="244">
        <v>8</v>
      </c>
      <c r="E577" s="244">
        <v>11</v>
      </c>
      <c r="F577" s="256" t="s">
        <v>188</v>
      </c>
      <c r="G577" s="256" t="s">
        <v>188</v>
      </c>
      <c r="H577" s="254" t="s">
        <v>188</v>
      </c>
      <c r="I577" s="256" t="s">
        <v>188</v>
      </c>
      <c r="J577" s="257" t="s">
        <v>188</v>
      </c>
      <c r="K577" s="256" t="s">
        <v>188</v>
      </c>
      <c r="L577" s="254" t="s">
        <v>188</v>
      </c>
      <c r="M577" s="257" t="s">
        <v>188</v>
      </c>
      <c r="N577" s="254" t="s">
        <v>188</v>
      </c>
      <c r="O577" s="252" t="s">
        <v>188</v>
      </c>
      <c r="P577" s="244" t="s">
        <v>406</v>
      </c>
      <c r="Q577" s="244" t="s">
        <v>245</v>
      </c>
      <c r="R577" s="244" t="s">
        <v>241</v>
      </c>
      <c r="S577" s="244">
        <v>8</v>
      </c>
      <c r="T577" s="244">
        <v>11</v>
      </c>
      <c r="U577" s="252" t="s">
        <v>188</v>
      </c>
      <c r="V577" s="252" t="s">
        <v>188</v>
      </c>
      <c r="W577" s="253" t="s">
        <v>188</v>
      </c>
      <c r="X577" s="253" t="s">
        <v>188</v>
      </c>
      <c r="Y577" s="254" t="s">
        <v>188</v>
      </c>
      <c r="Z577" s="254" t="s">
        <v>188</v>
      </c>
      <c r="AA577" s="254" t="s">
        <v>188</v>
      </c>
      <c r="AB577" s="255" t="s">
        <v>188</v>
      </c>
    </row>
    <row r="578" spans="1:28" s="251" customFormat="1" ht="12" x14ac:dyDescent="0.2">
      <c r="A578" s="244" t="s">
        <v>406</v>
      </c>
      <c r="B578" s="244" t="s">
        <v>245</v>
      </c>
      <c r="C578" s="244" t="s">
        <v>241</v>
      </c>
      <c r="D578" s="244">
        <v>8</v>
      </c>
      <c r="E578" s="244">
        <v>12</v>
      </c>
      <c r="F578" s="256" t="s">
        <v>188</v>
      </c>
      <c r="G578" s="256" t="s">
        <v>188</v>
      </c>
      <c r="H578" s="254" t="s">
        <v>188</v>
      </c>
      <c r="I578" s="256" t="s">
        <v>188</v>
      </c>
      <c r="J578" s="257" t="s">
        <v>188</v>
      </c>
      <c r="K578" s="256" t="s">
        <v>188</v>
      </c>
      <c r="L578" s="254" t="s">
        <v>188</v>
      </c>
      <c r="M578" s="257" t="s">
        <v>188</v>
      </c>
      <c r="N578" s="254" t="s">
        <v>188</v>
      </c>
      <c r="O578" s="252" t="s">
        <v>188</v>
      </c>
      <c r="P578" s="244" t="s">
        <v>406</v>
      </c>
      <c r="Q578" s="244" t="s">
        <v>245</v>
      </c>
      <c r="R578" s="244" t="s">
        <v>241</v>
      </c>
      <c r="S578" s="244">
        <v>8</v>
      </c>
      <c r="T578" s="244">
        <v>12</v>
      </c>
      <c r="U578" s="252" t="s">
        <v>188</v>
      </c>
      <c r="V578" s="252" t="s">
        <v>188</v>
      </c>
      <c r="W578" s="253" t="s">
        <v>188</v>
      </c>
      <c r="X578" s="253" t="s">
        <v>188</v>
      </c>
      <c r="Y578" s="254" t="s">
        <v>188</v>
      </c>
      <c r="Z578" s="254" t="s">
        <v>188</v>
      </c>
      <c r="AA578" s="254" t="s">
        <v>188</v>
      </c>
      <c r="AB578" s="255" t="s">
        <v>188</v>
      </c>
    </row>
    <row r="579" spans="1:28" s="251" customFormat="1" ht="12" x14ac:dyDescent="0.2">
      <c r="A579" s="243" t="s">
        <v>407</v>
      </c>
      <c r="B579" s="243" t="s">
        <v>245</v>
      </c>
      <c r="C579" s="243" t="s">
        <v>241</v>
      </c>
      <c r="D579" s="244">
        <v>1</v>
      </c>
      <c r="E579" s="244">
        <v>1</v>
      </c>
      <c r="F579" s="256" t="s">
        <v>188</v>
      </c>
      <c r="G579" s="256" t="s">
        <v>188</v>
      </c>
      <c r="H579" s="254" t="s">
        <v>188</v>
      </c>
      <c r="I579" s="256" t="s">
        <v>188</v>
      </c>
      <c r="J579" s="257" t="s">
        <v>188</v>
      </c>
      <c r="K579" s="256" t="s">
        <v>188</v>
      </c>
      <c r="L579" s="254" t="s">
        <v>188</v>
      </c>
      <c r="M579" s="257" t="s">
        <v>188</v>
      </c>
      <c r="N579" s="254" t="s">
        <v>188</v>
      </c>
      <c r="O579" s="252" t="s">
        <v>188</v>
      </c>
      <c r="P579" s="243" t="s">
        <v>407</v>
      </c>
      <c r="Q579" s="243" t="s">
        <v>245</v>
      </c>
      <c r="R579" s="243" t="s">
        <v>241</v>
      </c>
      <c r="S579" s="244">
        <v>1</v>
      </c>
      <c r="T579" s="244">
        <v>1</v>
      </c>
      <c r="U579" s="252" t="s">
        <v>188</v>
      </c>
      <c r="V579" s="248">
        <v>0</v>
      </c>
      <c r="W579" s="258" t="s">
        <v>188</v>
      </c>
      <c r="X579" s="258" t="s">
        <v>188</v>
      </c>
      <c r="Y579" s="246">
        <v>0</v>
      </c>
      <c r="Z579" s="254" t="s">
        <v>188</v>
      </c>
      <c r="AA579" s="246">
        <v>0</v>
      </c>
      <c r="AB579" s="250">
        <v>0</v>
      </c>
    </row>
    <row r="580" spans="1:28" s="251" customFormat="1" ht="12" x14ac:dyDescent="0.2">
      <c r="A580" s="244" t="s">
        <v>407</v>
      </c>
      <c r="B580" s="244" t="s">
        <v>245</v>
      </c>
      <c r="C580" s="244" t="s">
        <v>241</v>
      </c>
      <c r="D580" s="244">
        <v>1</v>
      </c>
      <c r="E580" s="244">
        <v>2</v>
      </c>
      <c r="F580" s="256" t="s">
        <v>188</v>
      </c>
      <c r="G580" s="256" t="s">
        <v>188</v>
      </c>
      <c r="H580" s="254" t="s">
        <v>188</v>
      </c>
      <c r="I580" s="256" t="s">
        <v>188</v>
      </c>
      <c r="J580" s="257" t="s">
        <v>188</v>
      </c>
      <c r="K580" s="256" t="s">
        <v>188</v>
      </c>
      <c r="L580" s="254" t="s">
        <v>188</v>
      </c>
      <c r="M580" s="257" t="s">
        <v>188</v>
      </c>
      <c r="N580" s="254" t="s">
        <v>188</v>
      </c>
      <c r="O580" s="252" t="s">
        <v>188</v>
      </c>
      <c r="P580" s="244" t="s">
        <v>407</v>
      </c>
      <c r="Q580" s="244" t="s">
        <v>245</v>
      </c>
      <c r="R580" s="244" t="s">
        <v>241</v>
      </c>
      <c r="S580" s="244">
        <v>1</v>
      </c>
      <c r="T580" s="244">
        <v>2</v>
      </c>
      <c r="U580" s="252" t="s">
        <v>188</v>
      </c>
      <c r="V580" s="252" t="s">
        <v>188</v>
      </c>
      <c r="W580" s="253" t="s">
        <v>188</v>
      </c>
      <c r="X580" s="253" t="s">
        <v>188</v>
      </c>
      <c r="Y580" s="254" t="s">
        <v>188</v>
      </c>
      <c r="Z580" s="254" t="s">
        <v>188</v>
      </c>
      <c r="AA580" s="254" t="s">
        <v>188</v>
      </c>
      <c r="AB580" s="255" t="s">
        <v>188</v>
      </c>
    </row>
    <row r="581" spans="1:28" s="251" customFormat="1" ht="12" x14ac:dyDescent="0.2">
      <c r="A581" s="244" t="s">
        <v>407</v>
      </c>
      <c r="B581" s="244" t="s">
        <v>245</v>
      </c>
      <c r="C581" s="244" t="s">
        <v>241</v>
      </c>
      <c r="D581" s="244">
        <v>1</v>
      </c>
      <c r="E581" s="244">
        <v>3</v>
      </c>
      <c r="F581" s="256" t="s">
        <v>188</v>
      </c>
      <c r="G581" s="256" t="s">
        <v>188</v>
      </c>
      <c r="H581" s="254" t="s">
        <v>188</v>
      </c>
      <c r="I581" s="256" t="s">
        <v>188</v>
      </c>
      <c r="J581" s="257" t="s">
        <v>188</v>
      </c>
      <c r="K581" s="256" t="s">
        <v>188</v>
      </c>
      <c r="L581" s="254" t="s">
        <v>188</v>
      </c>
      <c r="M581" s="257" t="s">
        <v>188</v>
      </c>
      <c r="N581" s="254" t="s">
        <v>188</v>
      </c>
      <c r="O581" s="252" t="s">
        <v>188</v>
      </c>
      <c r="P581" s="244" t="s">
        <v>407</v>
      </c>
      <c r="Q581" s="244" t="s">
        <v>245</v>
      </c>
      <c r="R581" s="244" t="s">
        <v>241</v>
      </c>
      <c r="S581" s="244">
        <v>1</v>
      </c>
      <c r="T581" s="244">
        <v>3</v>
      </c>
      <c r="U581" s="252" t="s">
        <v>188</v>
      </c>
      <c r="V581" s="252" t="s">
        <v>188</v>
      </c>
      <c r="W581" s="253" t="s">
        <v>188</v>
      </c>
      <c r="X581" s="253" t="s">
        <v>188</v>
      </c>
      <c r="Y581" s="254" t="s">
        <v>188</v>
      </c>
      <c r="Z581" s="254" t="s">
        <v>188</v>
      </c>
      <c r="AA581" s="254" t="s">
        <v>188</v>
      </c>
      <c r="AB581" s="255" t="s">
        <v>188</v>
      </c>
    </row>
    <row r="582" spans="1:28" s="251" customFormat="1" ht="12" x14ac:dyDescent="0.2">
      <c r="A582" s="244" t="s">
        <v>407</v>
      </c>
      <c r="B582" s="244" t="s">
        <v>245</v>
      </c>
      <c r="C582" s="244" t="s">
        <v>241</v>
      </c>
      <c r="D582" s="244">
        <v>1</v>
      </c>
      <c r="E582" s="244">
        <v>4</v>
      </c>
      <c r="F582" s="256" t="s">
        <v>188</v>
      </c>
      <c r="G582" s="256" t="s">
        <v>188</v>
      </c>
      <c r="H582" s="254" t="s">
        <v>188</v>
      </c>
      <c r="I582" s="256" t="s">
        <v>188</v>
      </c>
      <c r="J582" s="257" t="s">
        <v>188</v>
      </c>
      <c r="K582" s="256" t="s">
        <v>188</v>
      </c>
      <c r="L582" s="254" t="s">
        <v>188</v>
      </c>
      <c r="M582" s="257" t="s">
        <v>188</v>
      </c>
      <c r="N582" s="254" t="s">
        <v>188</v>
      </c>
      <c r="O582" s="252" t="s">
        <v>188</v>
      </c>
      <c r="P582" s="244" t="s">
        <v>407</v>
      </c>
      <c r="Q582" s="244" t="s">
        <v>245</v>
      </c>
      <c r="R582" s="244" t="s">
        <v>241</v>
      </c>
      <c r="S582" s="244">
        <v>1</v>
      </c>
      <c r="T582" s="244">
        <v>4</v>
      </c>
      <c r="U582" s="252" t="s">
        <v>188</v>
      </c>
      <c r="V582" s="252" t="s">
        <v>188</v>
      </c>
      <c r="W582" s="253" t="s">
        <v>188</v>
      </c>
      <c r="X582" s="253" t="s">
        <v>188</v>
      </c>
      <c r="Y582" s="254" t="s">
        <v>188</v>
      </c>
      <c r="Z582" s="254" t="s">
        <v>188</v>
      </c>
      <c r="AA582" s="254" t="s">
        <v>188</v>
      </c>
      <c r="AB582" s="255" t="s">
        <v>188</v>
      </c>
    </row>
    <row r="583" spans="1:28" s="251" customFormat="1" ht="12" x14ac:dyDescent="0.2">
      <c r="A583" s="244" t="s">
        <v>407</v>
      </c>
      <c r="B583" s="244" t="s">
        <v>245</v>
      </c>
      <c r="C583" s="244" t="s">
        <v>241</v>
      </c>
      <c r="D583" s="244">
        <v>1</v>
      </c>
      <c r="E583" s="244">
        <v>5</v>
      </c>
      <c r="F583" s="256" t="s">
        <v>188</v>
      </c>
      <c r="G583" s="256" t="s">
        <v>188</v>
      </c>
      <c r="H583" s="254" t="s">
        <v>188</v>
      </c>
      <c r="I583" s="256" t="s">
        <v>188</v>
      </c>
      <c r="J583" s="257" t="s">
        <v>188</v>
      </c>
      <c r="K583" s="256" t="s">
        <v>188</v>
      </c>
      <c r="L583" s="254" t="s">
        <v>188</v>
      </c>
      <c r="M583" s="257" t="s">
        <v>188</v>
      </c>
      <c r="N583" s="254" t="s">
        <v>188</v>
      </c>
      <c r="O583" s="252" t="s">
        <v>188</v>
      </c>
      <c r="P583" s="244" t="s">
        <v>407</v>
      </c>
      <c r="Q583" s="244" t="s">
        <v>245</v>
      </c>
      <c r="R583" s="244" t="s">
        <v>241</v>
      </c>
      <c r="S583" s="244">
        <v>1</v>
      </c>
      <c r="T583" s="244">
        <v>5</v>
      </c>
      <c r="U583" s="252" t="s">
        <v>188</v>
      </c>
      <c r="V583" s="252" t="s">
        <v>188</v>
      </c>
      <c r="W583" s="253" t="s">
        <v>188</v>
      </c>
      <c r="X583" s="253" t="s">
        <v>188</v>
      </c>
      <c r="Y583" s="254" t="s">
        <v>188</v>
      </c>
      <c r="Z583" s="254" t="s">
        <v>188</v>
      </c>
      <c r="AA583" s="254" t="s">
        <v>188</v>
      </c>
      <c r="AB583" s="255" t="s">
        <v>188</v>
      </c>
    </row>
    <row r="584" spans="1:28" s="251" customFormat="1" ht="12" x14ac:dyDescent="0.2">
      <c r="A584" s="244" t="s">
        <v>407</v>
      </c>
      <c r="B584" s="244" t="s">
        <v>245</v>
      </c>
      <c r="C584" s="244" t="s">
        <v>241</v>
      </c>
      <c r="D584" s="244">
        <v>1</v>
      </c>
      <c r="E584" s="244">
        <v>6</v>
      </c>
      <c r="F584" s="256" t="s">
        <v>188</v>
      </c>
      <c r="G584" s="256" t="s">
        <v>188</v>
      </c>
      <c r="H584" s="254" t="s">
        <v>188</v>
      </c>
      <c r="I584" s="256" t="s">
        <v>188</v>
      </c>
      <c r="J584" s="257" t="s">
        <v>188</v>
      </c>
      <c r="K584" s="256" t="s">
        <v>188</v>
      </c>
      <c r="L584" s="254" t="s">
        <v>188</v>
      </c>
      <c r="M584" s="257" t="s">
        <v>188</v>
      </c>
      <c r="N584" s="254" t="s">
        <v>188</v>
      </c>
      <c r="O584" s="252" t="s">
        <v>188</v>
      </c>
      <c r="P584" s="244" t="s">
        <v>407</v>
      </c>
      <c r="Q584" s="244" t="s">
        <v>245</v>
      </c>
      <c r="R584" s="244" t="s">
        <v>241</v>
      </c>
      <c r="S584" s="244">
        <v>1</v>
      </c>
      <c r="T584" s="244">
        <v>6</v>
      </c>
      <c r="U584" s="252" t="s">
        <v>188</v>
      </c>
      <c r="V584" s="252" t="s">
        <v>188</v>
      </c>
      <c r="W584" s="253" t="s">
        <v>188</v>
      </c>
      <c r="X584" s="253" t="s">
        <v>188</v>
      </c>
      <c r="Y584" s="254" t="s">
        <v>188</v>
      </c>
      <c r="Z584" s="254" t="s">
        <v>188</v>
      </c>
      <c r="AA584" s="254" t="s">
        <v>188</v>
      </c>
      <c r="AB584" s="255" t="s">
        <v>188</v>
      </c>
    </row>
    <row r="585" spans="1:28" s="251" customFormat="1" ht="12" x14ac:dyDescent="0.2">
      <c r="A585" s="244" t="s">
        <v>407</v>
      </c>
      <c r="B585" s="244" t="s">
        <v>245</v>
      </c>
      <c r="C585" s="244" t="s">
        <v>241</v>
      </c>
      <c r="D585" s="244">
        <v>1</v>
      </c>
      <c r="E585" s="244">
        <v>7</v>
      </c>
      <c r="F585" s="256" t="s">
        <v>188</v>
      </c>
      <c r="G585" s="256" t="s">
        <v>188</v>
      </c>
      <c r="H585" s="254" t="s">
        <v>188</v>
      </c>
      <c r="I585" s="256" t="s">
        <v>188</v>
      </c>
      <c r="J585" s="257" t="s">
        <v>188</v>
      </c>
      <c r="K585" s="256" t="s">
        <v>188</v>
      </c>
      <c r="L585" s="254" t="s">
        <v>188</v>
      </c>
      <c r="M585" s="257" t="s">
        <v>188</v>
      </c>
      <c r="N585" s="254" t="s">
        <v>188</v>
      </c>
      <c r="O585" s="252" t="s">
        <v>188</v>
      </c>
      <c r="P585" s="244" t="s">
        <v>407</v>
      </c>
      <c r="Q585" s="244" t="s">
        <v>245</v>
      </c>
      <c r="R585" s="244" t="s">
        <v>241</v>
      </c>
      <c r="S585" s="244">
        <v>1</v>
      </c>
      <c r="T585" s="244">
        <v>7</v>
      </c>
      <c r="U585" s="252" t="s">
        <v>188</v>
      </c>
      <c r="V585" s="252" t="s">
        <v>188</v>
      </c>
      <c r="W585" s="253" t="s">
        <v>188</v>
      </c>
      <c r="X585" s="253" t="s">
        <v>188</v>
      </c>
      <c r="Y585" s="254" t="s">
        <v>188</v>
      </c>
      <c r="Z585" s="254" t="s">
        <v>188</v>
      </c>
      <c r="AA585" s="254" t="s">
        <v>188</v>
      </c>
      <c r="AB585" s="255" t="s">
        <v>188</v>
      </c>
    </row>
    <row r="586" spans="1:28" s="251" customFormat="1" ht="12" x14ac:dyDescent="0.2">
      <c r="A586" s="244" t="s">
        <v>407</v>
      </c>
      <c r="B586" s="244" t="s">
        <v>245</v>
      </c>
      <c r="C586" s="244" t="s">
        <v>241</v>
      </c>
      <c r="D586" s="244">
        <v>1</v>
      </c>
      <c r="E586" s="244">
        <v>8</v>
      </c>
      <c r="F586" s="256" t="s">
        <v>188</v>
      </c>
      <c r="G586" s="256" t="s">
        <v>188</v>
      </c>
      <c r="H586" s="254" t="s">
        <v>188</v>
      </c>
      <c r="I586" s="256" t="s">
        <v>188</v>
      </c>
      <c r="J586" s="257" t="s">
        <v>188</v>
      </c>
      <c r="K586" s="256" t="s">
        <v>188</v>
      </c>
      <c r="L586" s="254" t="s">
        <v>188</v>
      </c>
      <c r="M586" s="257" t="s">
        <v>188</v>
      </c>
      <c r="N586" s="254" t="s">
        <v>188</v>
      </c>
      <c r="O586" s="252" t="s">
        <v>188</v>
      </c>
      <c r="P586" s="244" t="s">
        <v>407</v>
      </c>
      <c r="Q586" s="244" t="s">
        <v>245</v>
      </c>
      <c r="R586" s="244" t="s">
        <v>241</v>
      </c>
      <c r="S586" s="244">
        <v>1</v>
      </c>
      <c r="T586" s="244">
        <v>8</v>
      </c>
      <c r="U586" s="252" t="s">
        <v>188</v>
      </c>
      <c r="V586" s="252" t="s">
        <v>188</v>
      </c>
      <c r="W586" s="253" t="s">
        <v>188</v>
      </c>
      <c r="X586" s="253" t="s">
        <v>188</v>
      </c>
      <c r="Y586" s="254" t="s">
        <v>188</v>
      </c>
      <c r="Z586" s="254" t="s">
        <v>188</v>
      </c>
      <c r="AA586" s="254" t="s">
        <v>188</v>
      </c>
      <c r="AB586" s="255" t="s">
        <v>188</v>
      </c>
    </row>
    <row r="587" spans="1:28" s="251" customFormat="1" ht="12" x14ac:dyDescent="0.2">
      <c r="A587" s="244" t="s">
        <v>407</v>
      </c>
      <c r="B587" s="244" t="s">
        <v>245</v>
      </c>
      <c r="C587" s="244" t="s">
        <v>241</v>
      </c>
      <c r="D587" s="244">
        <v>1</v>
      </c>
      <c r="E587" s="244">
        <v>9</v>
      </c>
      <c r="F587" s="256" t="s">
        <v>188</v>
      </c>
      <c r="G587" s="256" t="s">
        <v>188</v>
      </c>
      <c r="H587" s="254" t="s">
        <v>188</v>
      </c>
      <c r="I587" s="256" t="s">
        <v>188</v>
      </c>
      <c r="J587" s="257" t="s">
        <v>188</v>
      </c>
      <c r="K587" s="256" t="s">
        <v>188</v>
      </c>
      <c r="L587" s="254" t="s">
        <v>188</v>
      </c>
      <c r="M587" s="257" t="s">
        <v>188</v>
      </c>
      <c r="N587" s="254" t="s">
        <v>188</v>
      </c>
      <c r="O587" s="252" t="s">
        <v>188</v>
      </c>
      <c r="P587" s="244" t="s">
        <v>407</v>
      </c>
      <c r="Q587" s="244" t="s">
        <v>245</v>
      </c>
      <c r="R587" s="244" t="s">
        <v>241</v>
      </c>
      <c r="S587" s="244">
        <v>1</v>
      </c>
      <c r="T587" s="244">
        <v>9</v>
      </c>
      <c r="U587" s="252" t="s">
        <v>188</v>
      </c>
      <c r="V587" s="252" t="s">
        <v>188</v>
      </c>
      <c r="W587" s="253" t="s">
        <v>188</v>
      </c>
      <c r="X587" s="253" t="s">
        <v>188</v>
      </c>
      <c r="Y587" s="254" t="s">
        <v>188</v>
      </c>
      <c r="Z587" s="254" t="s">
        <v>188</v>
      </c>
      <c r="AA587" s="254" t="s">
        <v>188</v>
      </c>
      <c r="AB587" s="255" t="s">
        <v>188</v>
      </c>
    </row>
    <row r="588" spans="1:28" s="251" customFormat="1" ht="12" x14ac:dyDescent="0.2">
      <c r="A588" s="244" t="s">
        <v>407</v>
      </c>
      <c r="B588" s="244" t="s">
        <v>245</v>
      </c>
      <c r="C588" s="244" t="s">
        <v>241</v>
      </c>
      <c r="D588" s="244">
        <v>1</v>
      </c>
      <c r="E588" s="244">
        <v>10</v>
      </c>
      <c r="F588" s="256" t="s">
        <v>188</v>
      </c>
      <c r="G588" s="256" t="s">
        <v>188</v>
      </c>
      <c r="H588" s="254" t="s">
        <v>188</v>
      </c>
      <c r="I588" s="256" t="s">
        <v>188</v>
      </c>
      <c r="J588" s="257" t="s">
        <v>188</v>
      </c>
      <c r="K588" s="256" t="s">
        <v>188</v>
      </c>
      <c r="L588" s="254" t="s">
        <v>188</v>
      </c>
      <c r="M588" s="257" t="s">
        <v>188</v>
      </c>
      <c r="N588" s="254" t="s">
        <v>188</v>
      </c>
      <c r="O588" s="252" t="s">
        <v>188</v>
      </c>
      <c r="P588" s="244" t="s">
        <v>407</v>
      </c>
      <c r="Q588" s="244" t="s">
        <v>245</v>
      </c>
      <c r="R588" s="244" t="s">
        <v>241</v>
      </c>
      <c r="S588" s="244">
        <v>1</v>
      </c>
      <c r="T588" s="244">
        <v>10</v>
      </c>
      <c r="U588" s="252" t="s">
        <v>188</v>
      </c>
      <c r="V588" s="252" t="s">
        <v>188</v>
      </c>
      <c r="W588" s="253" t="s">
        <v>188</v>
      </c>
      <c r="X588" s="253" t="s">
        <v>188</v>
      </c>
      <c r="Y588" s="254" t="s">
        <v>188</v>
      </c>
      <c r="Z588" s="254" t="s">
        <v>188</v>
      </c>
      <c r="AA588" s="254" t="s">
        <v>188</v>
      </c>
      <c r="AB588" s="255" t="s">
        <v>188</v>
      </c>
    </row>
    <row r="589" spans="1:28" s="251" customFormat="1" ht="12" x14ac:dyDescent="0.2">
      <c r="A589" s="244" t="s">
        <v>407</v>
      </c>
      <c r="B589" s="244" t="s">
        <v>245</v>
      </c>
      <c r="C589" s="244" t="s">
        <v>241</v>
      </c>
      <c r="D589" s="244">
        <v>1</v>
      </c>
      <c r="E589" s="244">
        <v>11</v>
      </c>
      <c r="F589" s="256" t="s">
        <v>188</v>
      </c>
      <c r="G589" s="256" t="s">
        <v>188</v>
      </c>
      <c r="H589" s="254" t="s">
        <v>188</v>
      </c>
      <c r="I589" s="256" t="s">
        <v>188</v>
      </c>
      <c r="J589" s="257" t="s">
        <v>188</v>
      </c>
      <c r="K589" s="256" t="s">
        <v>188</v>
      </c>
      <c r="L589" s="254" t="s">
        <v>188</v>
      </c>
      <c r="M589" s="257" t="s">
        <v>188</v>
      </c>
      <c r="N589" s="254" t="s">
        <v>188</v>
      </c>
      <c r="O589" s="252" t="s">
        <v>188</v>
      </c>
      <c r="P589" s="244" t="s">
        <v>407</v>
      </c>
      <c r="Q589" s="244" t="s">
        <v>245</v>
      </c>
      <c r="R589" s="244" t="s">
        <v>241</v>
      </c>
      <c r="S589" s="244">
        <v>1</v>
      </c>
      <c r="T589" s="244">
        <v>11</v>
      </c>
      <c r="U589" s="252" t="s">
        <v>188</v>
      </c>
      <c r="V589" s="252" t="s">
        <v>188</v>
      </c>
      <c r="W589" s="253" t="s">
        <v>188</v>
      </c>
      <c r="X589" s="253" t="s">
        <v>188</v>
      </c>
      <c r="Y589" s="254" t="s">
        <v>188</v>
      </c>
      <c r="Z589" s="254" t="s">
        <v>188</v>
      </c>
      <c r="AA589" s="254" t="s">
        <v>188</v>
      </c>
      <c r="AB589" s="255" t="s">
        <v>188</v>
      </c>
    </row>
    <row r="590" spans="1:28" s="251" customFormat="1" ht="12" x14ac:dyDescent="0.2">
      <c r="A590" s="244" t="s">
        <v>407</v>
      </c>
      <c r="B590" s="244" t="s">
        <v>245</v>
      </c>
      <c r="C590" s="244" t="s">
        <v>241</v>
      </c>
      <c r="D590" s="244">
        <v>1</v>
      </c>
      <c r="E590" s="244">
        <v>12</v>
      </c>
      <c r="F590" s="256" t="s">
        <v>188</v>
      </c>
      <c r="G590" s="256" t="s">
        <v>188</v>
      </c>
      <c r="H590" s="254" t="s">
        <v>188</v>
      </c>
      <c r="I590" s="256" t="s">
        <v>188</v>
      </c>
      <c r="J590" s="257" t="s">
        <v>188</v>
      </c>
      <c r="K590" s="256" t="s">
        <v>188</v>
      </c>
      <c r="L590" s="254" t="s">
        <v>188</v>
      </c>
      <c r="M590" s="257" t="s">
        <v>188</v>
      </c>
      <c r="N590" s="254" t="s">
        <v>188</v>
      </c>
      <c r="O590" s="252" t="s">
        <v>188</v>
      </c>
      <c r="P590" s="244" t="s">
        <v>407</v>
      </c>
      <c r="Q590" s="244" t="s">
        <v>245</v>
      </c>
      <c r="R590" s="244" t="s">
        <v>241</v>
      </c>
      <c r="S590" s="244">
        <v>1</v>
      </c>
      <c r="T590" s="244">
        <v>12</v>
      </c>
      <c r="U590" s="252" t="s">
        <v>188</v>
      </c>
      <c r="V590" s="252" t="s">
        <v>188</v>
      </c>
      <c r="W590" s="253" t="s">
        <v>188</v>
      </c>
      <c r="X590" s="253" t="s">
        <v>188</v>
      </c>
      <c r="Y590" s="254" t="s">
        <v>188</v>
      </c>
      <c r="Z590" s="254" t="s">
        <v>188</v>
      </c>
      <c r="AA590" s="254" t="s">
        <v>188</v>
      </c>
      <c r="AB590" s="255" t="s">
        <v>188</v>
      </c>
    </row>
    <row r="591" spans="1:28" s="251" customFormat="1" ht="12" x14ac:dyDescent="0.2">
      <c r="A591" s="243" t="s">
        <v>407</v>
      </c>
      <c r="B591" s="243" t="s">
        <v>245</v>
      </c>
      <c r="C591" s="243" t="s">
        <v>241</v>
      </c>
      <c r="D591" s="244">
        <v>2</v>
      </c>
      <c r="E591" s="244">
        <v>1</v>
      </c>
      <c r="F591" s="256" t="s">
        <v>188</v>
      </c>
      <c r="G591" s="256" t="s">
        <v>188</v>
      </c>
      <c r="H591" s="254" t="s">
        <v>188</v>
      </c>
      <c r="I591" s="256" t="s">
        <v>188</v>
      </c>
      <c r="J591" s="257" t="s">
        <v>188</v>
      </c>
      <c r="K591" s="256" t="s">
        <v>188</v>
      </c>
      <c r="L591" s="254" t="s">
        <v>188</v>
      </c>
      <c r="M591" s="257" t="s">
        <v>188</v>
      </c>
      <c r="N591" s="254" t="s">
        <v>188</v>
      </c>
      <c r="O591" s="252" t="s">
        <v>188</v>
      </c>
      <c r="P591" s="243" t="s">
        <v>407</v>
      </c>
      <c r="Q591" s="243" t="s">
        <v>245</v>
      </c>
      <c r="R591" s="243" t="s">
        <v>241</v>
      </c>
      <c r="S591" s="244">
        <v>2</v>
      </c>
      <c r="T591" s="244">
        <v>1</v>
      </c>
      <c r="U591" s="252" t="s">
        <v>188</v>
      </c>
      <c r="V591" s="248">
        <v>0</v>
      </c>
      <c r="W591" s="258" t="s">
        <v>188</v>
      </c>
      <c r="X591" s="258" t="s">
        <v>188</v>
      </c>
      <c r="Y591" s="246">
        <v>0</v>
      </c>
      <c r="Z591" s="254" t="s">
        <v>188</v>
      </c>
      <c r="AA591" s="246">
        <v>0</v>
      </c>
      <c r="AB591" s="250">
        <v>0</v>
      </c>
    </row>
    <row r="592" spans="1:28" s="251" customFormat="1" ht="12" x14ac:dyDescent="0.2">
      <c r="A592" s="244" t="s">
        <v>407</v>
      </c>
      <c r="B592" s="244" t="s">
        <v>245</v>
      </c>
      <c r="C592" s="244" t="s">
        <v>241</v>
      </c>
      <c r="D592" s="244">
        <v>2</v>
      </c>
      <c r="E592" s="244">
        <v>2</v>
      </c>
      <c r="F592" s="256" t="s">
        <v>188</v>
      </c>
      <c r="G592" s="256" t="s">
        <v>188</v>
      </c>
      <c r="H592" s="254" t="s">
        <v>188</v>
      </c>
      <c r="I592" s="256" t="s">
        <v>188</v>
      </c>
      <c r="J592" s="257" t="s">
        <v>188</v>
      </c>
      <c r="K592" s="256" t="s">
        <v>188</v>
      </c>
      <c r="L592" s="254" t="s">
        <v>188</v>
      </c>
      <c r="M592" s="257" t="s">
        <v>188</v>
      </c>
      <c r="N592" s="254" t="s">
        <v>188</v>
      </c>
      <c r="O592" s="252" t="s">
        <v>188</v>
      </c>
      <c r="P592" s="244" t="s">
        <v>407</v>
      </c>
      <c r="Q592" s="244" t="s">
        <v>245</v>
      </c>
      <c r="R592" s="244" t="s">
        <v>241</v>
      </c>
      <c r="S592" s="244">
        <v>2</v>
      </c>
      <c r="T592" s="244">
        <v>2</v>
      </c>
      <c r="U592" s="252" t="s">
        <v>188</v>
      </c>
      <c r="V592" s="252" t="s">
        <v>188</v>
      </c>
      <c r="W592" s="253" t="s">
        <v>188</v>
      </c>
      <c r="X592" s="253" t="s">
        <v>188</v>
      </c>
      <c r="Y592" s="254" t="s">
        <v>188</v>
      </c>
      <c r="Z592" s="254" t="s">
        <v>188</v>
      </c>
      <c r="AA592" s="254" t="s">
        <v>188</v>
      </c>
      <c r="AB592" s="255" t="s">
        <v>188</v>
      </c>
    </row>
    <row r="593" spans="1:28" s="251" customFormat="1" ht="12" x14ac:dyDescent="0.2">
      <c r="A593" s="244" t="s">
        <v>407</v>
      </c>
      <c r="B593" s="244" t="s">
        <v>245</v>
      </c>
      <c r="C593" s="244" t="s">
        <v>241</v>
      </c>
      <c r="D593" s="244">
        <v>2</v>
      </c>
      <c r="E593" s="244">
        <v>3</v>
      </c>
      <c r="F593" s="256" t="s">
        <v>188</v>
      </c>
      <c r="G593" s="256" t="s">
        <v>188</v>
      </c>
      <c r="H593" s="254" t="s">
        <v>188</v>
      </c>
      <c r="I593" s="256" t="s">
        <v>188</v>
      </c>
      <c r="J593" s="257" t="s">
        <v>188</v>
      </c>
      <c r="K593" s="256" t="s">
        <v>188</v>
      </c>
      <c r="L593" s="254" t="s">
        <v>188</v>
      </c>
      <c r="M593" s="257" t="s">
        <v>188</v>
      </c>
      <c r="N593" s="254" t="s">
        <v>188</v>
      </c>
      <c r="O593" s="252" t="s">
        <v>188</v>
      </c>
      <c r="P593" s="244" t="s">
        <v>407</v>
      </c>
      <c r="Q593" s="244" t="s">
        <v>245</v>
      </c>
      <c r="R593" s="244" t="s">
        <v>241</v>
      </c>
      <c r="S593" s="244">
        <v>2</v>
      </c>
      <c r="T593" s="244">
        <v>3</v>
      </c>
      <c r="U593" s="252" t="s">
        <v>188</v>
      </c>
      <c r="V593" s="252" t="s">
        <v>188</v>
      </c>
      <c r="W593" s="253" t="s">
        <v>188</v>
      </c>
      <c r="X593" s="253" t="s">
        <v>188</v>
      </c>
      <c r="Y593" s="254" t="s">
        <v>188</v>
      </c>
      <c r="Z593" s="254" t="s">
        <v>188</v>
      </c>
      <c r="AA593" s="254" t="s">
        <v>188</v>
      </c>
      <c r="AB593" s="255" t="s">
        <v>188</v>
      </c>
    </row>
    <row r="594" spans="1:28" s="251" customFormat="1" ht="12" x14ac:dyDescent="0.2">
      <c r="A594" s="244" t="s">
        <v>407</v>
      </c>
      <c r="B594" s="244" t="s">
        <v>245</v>
      </c>
      <c r="C594" s="244" t="s">
        <v>241</v>
      </c>
      <c r="D594" s="244">
        <v>2</v>
      </c>
      <c r="E594" s="244">
        <v>4</v>
      </c>
      <c r="F594" s="256" t="s">
        <v>188</v>
      </c>
      <c r="G594" s="256" t="s">
        <v>188</v>
      </c>
      <c r="H594" s="254" t="s">
        <v>188</v>
      </c>
      <c r="I594" s="256" t="s">
        <v>188</v>
      </c>
      <c r="J594" s="257" t="s">
        <v>188</v>
      </c>
      <c r="K594" s="256" t="s">
        <v>188</v>
      </c>
      <c r="L594" s="254" t="s">
        <v>188</v>
      </c>
      <c r="M594" s="257" t="s">
        <v>188</v>
      </c>
      <c r="N594" s="254" t="s">
        <v>188</v>
      </c>
      <c r="O594" s="252" t="s">
        <v>188</v>
      </c>
      <c r="P594" s="244" t="s">
        <v>407</v>
      </c>
      <c r="Q594" s="244" t="s">
        <v>245</v>
      </c>
      <c r="R594" s="244" t="s">
        <v>241</v>
      </c>
      <c r="S594" s="244">
        <v>2</v>
      </c>
      <c r="T594" s="244">
        <v>4</v>
      </c>
      <c r="U594" s="252" t="s">
        <v>188</v>
      </c>
      <c r="V594" s="252" t="s">
        <v>188</v>
      </c>
      <c r="W594" s="253" t="s">
        <v>188</v>
      </c>
      <c r="X594" s="253" t="s">
        <v>188</v>
      </c>
      <c r="Y594" s="254" t="s">
        <v>188</v>
      </c>
      <c r="Z594" s="254" t="s">
        <v>188</v>
      </c>
      <c r="AA594" s="254" t="s">
        <v>188</v>
      </c>
      <c r="AB594" s="255" t="s">
        <v>188</v>
      </c>
    </row>
    <row r="595" spans="1:28" s="251" customFormat="1" ht="12" x14ac:dyDescent="0.2">
      <c r="A595" s="244" t="s">
        <v>407</v>
      </c>
      <c r="B595" s="244" t="s">
        <v>245</v>
      </c>
      <c r="C595" s="244" t="s">
        <v>241</v>
      </c>
      <c r="D595" s="244">
        <v>2</v>
      </c>
      <c r="E595" s="244">
        <v>5</v>
      </c>
      <c r="F595" s="256" t="s">
        <v>188</v>
      </c>
      <c r="G595" s="256" t="s">
        <v>188</v>
      </c>
      <c r="H595" s="254" t="s">
        <v>188</v>
      </c>
      <c r="I595" s="256" t="s">
        <v>188</v>
      </c>
      <c r="J595" s="257" t="s">
        <v>188</v>
      </c>
      <c r="K595" s="256" t="s">
        <v>188</v>
      </c>
      <c r="L595" s="254" t="s">
        <v>188</v>
      </c>
      <c r="M595" s="257" t="s">
        <v>188</v>
      </c>
      <c r="N595" s="254" t="s">
        <v>188</v>
      </c>
      <c r="O595" s="252" t="s">
        <v>188</v>
      </c>
      <c r="P595" s="244" t="s">
        <v>407</v>
      </c>
      <c r="Q595" s="244" t="s">
        <v>245</v>
      </c>
      <c r="R595" s="244" t="s">
        <v>241</v>
      </c>
      <c r="S595" s="244">
        <v>2</v>
      </c>
      <c r="T595" s="244">
        <v>5</v>
      </c>
      <c r="U595" s="252" t="s">
        <v>188</v>
      </c>
      <c r="V595" s="252" t="s">
        <v>188</v>
      </c>
      <c r="W595" s="253" t="s">
        <v>188</v>
      </c>
      <c r="X595" s="253" t="s">
        <v>188</v>
      </c>
      <c r="Y595" s="254" t="s">
        <v>188</v>
      </c>
      <c r="Z595" s="254" t="s">
        <v>188</v>
      </c>
      <c r="AA595" s="254" t="s">
        <v>188</v>
      </c>
      <c r="AB595" s="255" t="s">
        <v>188</v>
      </c>
    </row>
    <row r="596" spans="1:28" s="251" customFormat="1" ht="12" x14ac:dyDescent="0.2">
      <c r="A596" s="244" t="s">
        <v>407</v>
      </c>
      <c r="B596" s="244" t="s">
        <v>245</v>
      </c>
      <c r="C596" s="244" t="s">
        <v>241</v>
      </c>
      <c r="D596" s="244">
        <v>2</v>
      </c>
      <c r="E596" s="244">
        <v>6</v>
      </c>
      <c r="F596" s="256" t="s">
        <v>188</v>
      </c>
      <c r="G596" s="256" t="s">
        <v>188</v>
      </c>
      <c r="H596" s="254" t="s">
        <v>188</v>
      </c>
      <c r="I596" s="256" t="s">
        <v>188</v>
      </c>
      <c r="J596" s="257" t="s">
        <v>188</v>
      </c>
      <c r="K596" s="256" t="s">
        <v>188</v>
      </c>
      <c r="L596" s="254" t="s">
        <v>188</v>
      </c>
      <c r="M596" s="257" t="s">
        <v>188</v>
      </c>
      <c r="N596" s="254" t="s">
        <v>188</v>
      </c>
      <c r="O596" s="252" t="s">
        <v>188</v>
      </c>
      <c r="P596" s="244" t="s">
        <v>407</v>
      </c>
      <c r="Q596" s="244" t="s">
        <v>245</v>
      </c>
      <c r="R596" s="244" t="s">
        <v>241</v>
      </c>
      <c r="S596" s="244">
        <v>2</v>
      </c>
      <c r="T596" s="244">
        <v>6</v>
      </c>
      <c r="U596" s="252" t="s">
        <v>188</v>
      </c>
      <c r="V596" s="252" t="s">
        <v>188</v>
      </c>
      <c r="W596" s="253" t="s">
        <v>188</v>
      </c>
      <c r="X596" s="253" t="s">
        <v>188</v>
      </c>
      <c r="Y596" s="254" t="s">
        <v>188</v>
      </c>
      <c r="Z596" s="254" t="s">
        <v>188</v>
      </c>
      <c r="AA596" s="254" t="s">
        <v>188</v>
      </c>
      <c r="AB596" s="255" t="s">
        <v>188</v>
      </c>
    </row>
    <row r="597" spans="1:28" s="251" customFormat="1" ht="12" x14ac:dyDescent="0.2">
      <c r="A597" s="244" t="s">
        <v>407</v>
      </c>
      <c r="B597" s="244" t="s">
        <v>245</v>
      </c>
      <c r="C597" s="244" t="s">
        <v>241</v>
      </c>
      <c r="D597" s="244">
        <v>2</v>
      </c>
      <c r="E597" s="244">
        <v>7</v>
      </c>
      <c r="F597" s="256" t="s">
        <v>188</v>
      </c>
      <c r="G597" s="256" t="s">
        <v>188</v>
      </c>
      <c r="H597" s="254" t="s">
        <v>188</v>
      </c>
      <c r="I597" s="256" t="s">
        <v>188</v>
      </c>
      <c r="J597" s="257" t="s">
        <v>188</v>
      </c>
      <c r="K597" s="256" t="s">
        <v>188</v>
      </c>
      <c r="L597" s="254" t="s">
        <v>188</v>
      </c>
      <c r="M597" s="257" t="s">
        <v>188</v>
      </c>
      <c r="N597" s="254" t="s">
        <v>188</v>
      </c>
      <c r="O597" s="252" t="s">
        <v>188</v>
      </c>
      <c r="P597" s="244" t="s">
        <v>407</v>
      </c>
      <c r="Q597" s="244" t="s">
        <v>245</v>
      </c>
      <c r="R597" s="244" t="s">
        <v>241</v>
      </c>
      <c r="S597" s="244">
        <v>2</v>
      </c>
      <c r="T597" s="244">
        <v>7</v>
      </c>
      <c r="U597" s="252" t="s">
        <v>188</v>
      </c>
      <c r="V597" s="252" t="s">
        <v>188</v>
      </c>
      <c r="W597" s="253" t="s">
        <v>188</v>
      </c>
      <c r="X597" s="253" t="s">
        <v>188</v>
      </c>
      <c r="Y597" s="254" t="s">
        <v>188</v>
      </c>
      <c r="Z597" s="254" t="s">
        <v>188</v>
      </c>
      <c r="AA597" s="254" t="s">
        <v>188</v>
      </c>
      <c r="AB597" s="255" t="s">
        <v>188</v>
      </c>
    </row>
    <row r="598" spans="1:28" s="251" customFormat="1" ht="12" x14ac:dyDescent="0.2">
      <c r="A598" s="244" t="s">
        <v>407</v>
      </c>
      <c r="B598" s="244" t="s">
        <v>245</v>
      </c>
      <c r="C598" s="244" t="s">
        <v>241</v>
      </c>
      <c r="D598" s="244">
        <v>2</v>
      </c>
      <c r="E598" s="244">
        <v>8</v>
      </c>
      <c r="F598" s="256" t="s">
        <v>188</v>
      </c>
      <c r="G598" s="256" t="s">
        <v>188</v>
      </c>
      <c r="H598" s="254" t="s">
        <v>188</v>
      </c>
      <c r="I598" s="256" t="s">
        <v>188</v>
      </c>
      <c r="J598" s="257" t="s">
        <v>188</v>
      </c>
      <c r="K598" s="256" t="s">
        <v>188</v>
      </c>
      <c r="L598" s="254" t="s">
        <v>188</v>
      </c>
      <c r="M598" s="257" t="s">
        <v>188</v>
      </c>
      <c r="N598" s="254" t="s">
        <v>188</v>
      </c>
      <c r="O598" s="252" t="s">
        <v>188</v>
      </c>
      <c r="P598" s="244" t="s">
        <v>407</v>
      </c>
      <c r="Q598" s="244" t="s">
        <v>245</v>
      </c>
      <c r="R598" s="244" t="s">
        <v>241</v>
      </c>
      <c r="S598" s="244">
        <v>2</v>
      </c>
      <c r="T598" s="244">
        <v>8</v>
      </c>
      <c r="U598" s="252" t="s">
        <v>188</v>
      </c>
      <c r="V598" s="252" t="s">
        <v>188</v>
      </c>
      <c r="W598" s="253" t="s">
        <v>188</v>
      </c>
      <c r="X598" s="253" t="s">
        <v>188</v>
      </c>
      <c r="Y598" s="254" t="s">
        <v>188</v>
      </c>
      <c r="Z598" s="254" t="s">
        <v>188</v>
      </c>
      <c r="AA598" s="254" t="s">
        <v>188</v>
      </c>
      <c r="AB598" s="255" t="s">
        <v>188</v>
      </c>
    </row>
    <row r="599" spans="1:28" s="251" customFormat="1" ht="12" x14ac:dyDescent="0.2">
      <c r="A599" s="244" t="s">
        <v>407</v>
      </c>
      <c r="B599" s="244" t="s">
        <v>245</v>
      </c>
      <c r="C599" s="244" t="s">
        <v>241</v>
      </c>
      <c r="D599" s="244">
        <v>2</v>
      </c>
      <c r="E599" s="244">
        <v>9</v>
      </c>
      <c r="F599" s="256" t="s">
        <v>188</v>
      </c>
      <c r="G599" s="256" t="s">
        <v>188</v>
      </c>
      <c r="H599" s="254" t="s">
        <v>188</v>
      </c>
      <c r="I599" s="256" t="s">
        <v>188</v>
      </c>
      <c r="J599" s="257" t="s">
        <v>188</v>
      </c>
      <c r="K599" s="256" t="s">
        <v>188</v>
      </c>
      <c r="L599" s="254" t="s">
        <v>188</v>
      </c>
      <c r="M599" s="257" t="s">
        <v>188</v>
      </c>
      <c r="N599" s="254" t="s">
        <v>188</v>
      </c>
      <c r="O599" s="252" t="s">
        <v>188</v>
      </c>
      <c r="P599" s="244" t="s">
        <v>407</v>
      </c>
      <c r="Q599" s="244" t="s">
        <v>245</v>
      </c>
      <c r="R599" s="244" t="s">
        <v>241</v>
      </c>
      <c r="S599" s="244">
        <v>2</v>
      </c>
      <c r="T599" s="244">
        <v>9</v>
      </c>
      <c r="U599" s="252" t="s">
        <v>188</v>
      </c>
      <c r="V599" s="252" t="s">
        <v>188</v>
      </c>
      <c r="W599" s="253" t="s">
        <v>188</v>
      </c>
      <c r="X599" s="253" t="s">
        <v>188</v>
      </c>
      <c r="Y599" s="254" t="s">
        <v>188</v>
      </c>
      <c r="Z599" s="254" t="s">
        <v>188</v>
      </c>
      <c r="AA599" s="254" t="s">
        <v>188</v>
      </c>
      <c r="AB599" s="255" t="s">
        <v>188</v>
      </c>
    </row>
    <row r="600" spans="1:28" s="251" customFormat="1" ht="12" x14ac:dyDescent="0.2">
      <c r="A600" s="244" t="s">
        <v>407</v>
      </c>
      <c r="B600" s="244" t="s">
        <v>245</v>
      </c>
      <c r="C600" s="244" t="s">
        <v>241</v>
      </c>
      <c r="D600" s="244">
        <v>2</v>
      </c>
      <c r="E600" s="244">
        <v>10</v>
      </c>
      <c r="F600" s="256" t="s">
        <v>188</v>
      </c>
      <c r="G600" s="256" t="s">
        <v>188</v>
      </c>
      <c r="H600" s="254" t="s">
        <v>188</v>
      </c>
      <c r="I600" s="256" t="s">
        <v>188</v>
      </c>
      <c r="J600" s="257" t="s">
        <v>188</v>
      </c>
      <c r="K600" s="256" t="s">
        <v>188</v>
      </c>
      <c r="L600" s="254" t="s">
        <v>188</v>
      </c>
      <c r="M600" s="257" t="s">
        <v>188</v>
      </c>
      <c r="N600" s="254" t="s">
        <v>188</v>
      </c>
      <c r="O600" s="252" t="s">
        <v>188</v>
      </c>
      <c r="P600" s="244" t="s">
        <v>407</v>
      </c>
      <c r="Q600" s="244" t="s">
        <v>245</v>
      </c>
      <c r="R600" s="244" t="s">
        <v>241</v>
      </c>
      <c r="S600" s="244">
        <v>2</v>
      </c>
      <c r="T600" s="244">
        <v>10</v>
      </c>
      <c r="U600" s="252" t="s">
        <v>188</v>
      </c>
      <c r="V600" s="252" t="s">
        <v>188</v>
      </c>
      <c r="W600" s="253" t="s">
        <v>188</v>
      </c>
      <c r="X600" s="253" t="s">
        <v>188</v>
      </c>
      <c r="Y600" s="254" t="s">
        <v>188</v>
      </c>
      <c r="Z600" s="254" t="s">
        <v>188</v>
      </c>
      <c r="AA600" s="254" t="s">
        <v>188</v>
      </c>
      <c r="AB600" s="255" t="s">
        <v>188</v>
      </c>
    </row>
    <row r="601" spans="1:28" s="251" customFormat="1" ht="12" x14ac:dyDescent="0.2">
      <c r="A601" s="244" t="s">
        <v>407</v>
      </c>
      <c r="B601" s="244" t="s">
        <v>245</v>
      </c>
      <c r="C601" s="244" t="s">
        <v>241</v>
      </c>
      <c r="D601" s="244">
        <v>2</v>
      </c>
      <c r="E601" s="244">
        <v>11</v>
      </c>
      <c r="F601" s="256" t="s">
        <v>188</v>
      </c>
      <c r="G601" s="256" t="s">
        <v>188</v>
      </c>
      <c r="H601" s="254" t="s">
        <v>188</v>
      </c>
      <c r="I601" s="256" t="s">
        <v>188</v>
      </c>
      <c r="J601" s="257" t="s">
        <v>188</v>
      </c>
      <c r="K601" s="256" t="s">
        <v>188</v>
      </c>
      <c r="L601" s="254" t="s">
        <v>188</v>
      </c>
      <c r="M601" s="257" t="s">
        <v>188</v>
      </c>
      <c r="N601" s="254" t="s">
        <v>188</v>
      </c>
      <c r="O601" s="252" t="s">
        <v>188</v>
      </c>
      <c r="P601" s="244" t="s">
        <v>407</v>
      </c>
      <c r="Q601" s="244" t="s">
        <v>245</v>
      </c>
      <c r="R601" s="244" t="s">
        <v>241</v>
      </c>
      <c r="S601" s="244">
        <v>2</v>
      </c>
      <c r="T601" s="244">
        <v>11</v>
      </c>
      <c r="U601" s="252" t="s">
        <v>188</v>
      </c>
      <c r="V601" s="252" t="s">
        <v>188</v>
      </c>
      <c r="W601" s="253" t="s">
        <v>188</v>
      </c>
      <c r="X601" s="253" t="s">
        <v>188</v>
      </c>
      <c r="Y601" s="254" t="s">
        <v>188</v>
      </c>
      <c r="Z601" s="254" t="s">
        <v>188</v>
      </c>
      <c r="AA601" s="254" t="s">
        <v>188</v>
      </c>
      <c r="AB601" s="255" t="s">
        <v>188</v>
      </c>
    </row>
    <row r="602" spans="1:28" s="251" customFormat="1" ht="12" x14ac:dyDescent="0.2">
      <c r="A602" s="244" t="s">
        <v>407</v>
      </c>
      <c r="B602" s="244" t="s">
        <v>245</v>
      </c>
      <c r="C602" s="244" t="s">
        <v>241</v>
      </c>
      <c r="D602" s="244">
        <v>2</v>
      </c>
      <c r="E602" s="244">
        <v>12</v>
      </c>
      <c r="F602" s="256" t="s">
        <v>188</v>
      </c>
      <c r="G602" s="256" t="s">
        <v>188</v>
      </c>
      <c r="H602" s="254" t="s">
        <v>188</v>
      </c>
      <c r="I602" s="256" t="s">
        <v>188</v>
      </c>
      <c r="J602" s="257" t="s">
        <v>188</v>
      </c>
      <c r="K602" s="256" t="s">
        <v>188</v>
      </c>
      <c r="L602" s="254" t="s">
        <v>188</v>
      </c>
      <c r="M602" s="257" t="s">
        <v>188</v>
      </c>
      <c r="N602" s="254" t="s">
        <v>188</v>
      </c>
      <c r="O602" s="252" t="s">
        <v>188</v>
      </c>
      <c r="P602" s="244" t="s">
        <v>407</v>
      </c>
      <c r="Q602" s="244" t="s">
        <v>245</v>
      </c>
      <c r="R602" s="244" t="s">
        <v>241</v>
      </c>
      <c r="S602" s="244">
        <v>2</v>
      </c>
      <c r="T602" s="244">
        <v>12</v>
      </c>
      <c r="U602" s="252" t="s">
        <v>188</v>
      </c>
      <c r="V602" s="252" t="s">
        <v>188</v>
      </c>
      <c r="W602" s="253" t="s">
        <v>188</v>
      </c>
      <c r="X602" s="253" t="s">
        <v>188</v>
      </c>
      <c r="Y602" s="254" t="s">
        <v>188</v>
      </c>
      <c r="Z602" s="254" t="s">
        <v>188</v>
      </c>
      <c r="AA602" s="254" t="s">
        <v>188</v>
      </c>
      <c r="AB602" s="255" t="s">
        <v>188</v>
      </c>
    </row>
    <row r="603" spans="1:28" s="251" customFormat="1" ht="12" x14ac:dyDescent="0.2">
      <c r="A603" s="243" t="s">
        <v>407</v>
      </c>
      <c r="B603" s="243" t="s">
        <v>245</v>
      </c>
      <c r="C603" s="243" t="s">
        <v>241</v>
      </c>
      <c r="D603" s="244">
        <v>3</v>
      </c>
      <c r="E603" s="244">
        <v>1</v>
      </c>
      <c r="F603" s="256" t="s">
        <v>188</v>
      </c>
      <c r="G603" s="256" t="s">
        <v>188</v>
      </c>
      <c r="H603" s="254" t="s">
        <v>188</v>
      </c>
      <c r="I603" s="256" t="s">
        <v>188</v>
      </c>
      <c r="J603" s="257" t="s">
        <v>188</v>
      </c>
      <c r="K603" s="256" t="s">
        <v>188</v>
      </c>
      <c r="L603" s="254" t="s">
        <v>188</v>
      </c>
      <c r="M603" s="257" t="s">
        <v>188</v>
      </c>
      <c r="N603" s="254" t="s">
        <v>188</v>
      </c>
      <c r="O603" s="252" t="s">
        <v>188</v>
      </c>
      <c r="P603" s="243" t="s">
        <v>407</v>
      </c>
      <c r="Q603" s="243" t="s">
        <v>245</v>
      </c>
      <c r="R603" s="243" t="s">
        <v>241</v>
      </c>
      <c r="S603" s="244">
        <v>3</v>
      </c>
      <c r="T603" s="244">
        <v>1</v>
      </c>
      <c r="U603" s="252" t="s">
        <v>188</v>
      </c>
      <c r="V603" s="248">
        <v>0</v>
      </c>
      <c r="W603" s="258" t="s">
        <v>188</v>
      </c>
      <c r="X603" s="258" t="s">
        <v>188</v>
      </c>
      <c r="Y603" s="246">
        <v>0</v>
      </c>
      <c r="Z603" s="254" t="s">
        <v>188</v>
      </c>
      <c r="AA603" s="246">
        <v>0</v>
      </c>
      <c r="AB603" s="250">
        <v>0</v>
      </c>
    </row>
    <row r="604" spans="1:28" s="251" customFormat="1" ht="12" x14ac:dyDescent="0.2">
      <c r="A604" s="244" t="s">
        <v>407</v>
      </c>
      <c r="B604" s="244" t="s">
        <v>245</v>
      </c>
      <c r="C604" s="244" t="s">
        <v>241</v>
      </c>
      <c r="D604" s="244">
        <v>3</v>
      </c>
      <c r="E604" s="244">
        <v>2</v>
      </c>
      <c r="F604" s="256" t="s">
        <v>188</v>
      </c>
      <c r="G604" s="256" t="s">
        <v>188</v>
      </c>
      <c r="H604" s="254" t="s">
        <v>188</v>
      </c>
      <c r="I604" s="256" t="s">
        <v>188</v>
      </c>
      <c r="J604" s="257" t="s">
        <v>188</v>
      </c>
      <c r="K604" s="256" t="s">
        <v>188</v>
      </c>
      <c r="L604" s="254" t="s">
        <v>188</v>
      </c>
      <c r="M604" s="257" t="s">
        <v>188</v>
      </c>
      <c r="N604" s="254" t="s">
        <v>188</v>
      </c>
      <c r="O604" s="252" t="s">
        <v>188</v>
      </c>
      <c r="P604" s="244" t="s">
        <v>407</v>
      </c>
      <c r="Q604" s="244" t="s">
        <v>245</v>
      </c>
      <c r="R604" s="244" t="s">
        <v>241</v>
      </c>
      <c r="S604" s="244">
        <v>3</v>
      </c>
      <c r="T604" s="244">
        <v>2</v>
      </c>
      <c r="U604" s="252" t="s">
        <v>188</v>
      </c>
      <c r="V604" s="252" t="s">
        <v>188</v>
      </c>
      <c r="W604" s="253" t="s">
        <v>188</v>
      </c>
      <c r="X604" s="253" t="s">
        <v>188</v>
      </c>
      <c r="Y604" s="254" t="s">
        <v>188</v>
      </c>
      <c r="Z604" s="254" t="s">
        <v>188</v>
      </c>
      <c r="AA604" s="254" t="s">
        <v>188</v>
      </c>
      <c r="AB604" s="255" t="s">
        <v>188</v>
      </c>
    </row>
    <row r="605" spans="1:28" s="251" customFormat="1" ht="12" x14ac:dyDescent="0.2">
      <c r="A605" s="244" t="s">
        <v>407</v>
      </c>
      <c r="B605" s="244" t="s">
        <v>245</v>
      </c>
      <c r="C605" s="244" t="s">
        <v>241</v>
      </c>
      <c r="D605" s="244">
        <v>3</v>
      </c>
      <c r="E605" s="244">
        <v>3</v>
      </c>
      <c r="F605" s="256" t="s">
        <v>188</v>
      </c>
      <c r="G605" s="256" t="s">
        <v>188</v>
      </c>
      <c r="H605" s="254" t="s">
        <v>188</v>
      </c>
      <c r="I605" s="256" t="s">
        <v>188</v>
      </c>
      <c r="J605" s="257" t="s">
        <v>188</v>
      </c>
      <c r="K605" s="256" t="s">
        <v>188</v>
      </c>
      <c r="L605" s="254" t="s">
        <v>188</v>
      </c>
      <c r="M605" s="257" t="s">
        <v>188</v>
      </c>
      <c r="N605" s="254" t="s">
        <v>188</v>
      </c>
      <c r="O605" s="252" t="s">
        <v>188</v>
      </c>
      <c r="P605" s="244" t="s">
        <v>407</v>
      </c>
      <c r="Q605" s="244" t="s">
        <v>245</v>
      </c>
      <c r="R605" s="244" t="s">
        <v>241</v>
      </c>
      <c r="S605" s="244">
        <v>3</v>
      </c>
      <c r="T605" s="244">
        <v>3</v>
      </c>
      <c r="U605" s="252" t="s">
        <v>188</v>
      </c>
      <c r="V605" s="252" t="s">
        <v>188</v>
      </c>
      <c r="W605" s="253" t="s">
        <v>188</v>
      </c>
      <c r="X605" s="253" t="s">
        <v>188</v>
      </c>
      <c r="Y605" s="254" t="s">
        <v>188</v>
      </c>
      <c r="Z605" s="254" t="s">
        <v>188</v>
      </c>
      <c r="AA605" s="254" t="s">
        <v>188</v>
      </c>
      <c r="AB605" s="255" t="s">
        <v>188</v>
      </c>
    </row>
    <row r="606" spans="1:28" s="251" customFormat="1" ht="12" x14ac:dyDescent="0.2">
      <c r="A606" s="244" t="s">
        <v>407</v>
      </c>
      <c r="B606" s="244" t="s">
        <v>245</v>
      </c>
      <c r="C606" s="244" t="s">
        <v>241</v>
      </c>
      <c r="D606" s="244">
        <v>3</v>
      </c>
      <c r="E606" s="244">
        <v>4</v>
      </c>
      <c r="F606" s="256" t="s">
        <v>188</v>
      </c>
      <c r="G606" s="256" t="s">
        <v>188</v>
      </c>
      <c r="H606" s="254" t="s">
        <v>188</v>
      </c>
      <c r="I606" s="256" t="s">
        <v>188</v>
      </c>
      <c r="J606" s="257" t="s">
        <v>188</v>
      </c>
      <c r="K606" s="256" t="s">
        <v>188</v>
      </c>
      <c r="L606" s="254" t="s">
        <v>188</v>
      </c>
      <c r="M606" s="257" t="s">
        <v>188</v>
      </c>
      <c r="N606" s="254" t="s">
        <v>188</v>
      </c>
      <c r="O606" s="252" t="s">
        <v>188</v>
      </c>
      <c r="P606" s="244" t="s">
        <v>407</v>
      </c>
      <c r="Q606" s="244" t="s">
        <v>245</v>
      </c>
      <c r="R606" s="244" t="s">
        <v>241</v>
      </c>
      <c r="S606" s="244">
        <v>3</v>
      </c>
      <c r="T606" s="244">
        <v>4</v>
      </c>
      <c r="U606" s="252" t="s">
        <v>188</v>
      </c>
      <c r="V606" s="252" t="s">
        <v>188</v>
      </c>
      <c r="W606" s="253" t="s">
        <v>188</v>
      </c>
      <c r="X606" s="253" t="s">
        <v>188</v>
      </c>
      <c r="Y606" s="254" t="s">
        <v>188</v>
      </c>
      <c r="Z606" s="254" t="s">
        <v>188</v>
      </c>
      <c r="AA606" s="254" t="s">
        <v>188</v>
      </c>
      <c r="AB606" s="255" t="s">
        <v>188</v>
      </c>
    </row>
    <row r="607" spans="1:28" s="251" customFormat="1" ht="12" x14ac:dyDescent="0.2">
      <c r="A607" s="244" t="s">
        <v>407</v>
      </c>
      <c r="B607" s="244" t="s">
        <v>245</v>
      </c>
      <c r="C607" s="244" t="s">
        <v>241</v>
      </c>
      <c r="D607" s="244">
        <v>3</v>
      </c>
      <c r="E607" s="244">
        <v>5</v>
      </c>
      <c r="F607" s="256" t="s">
        <v>188</v>
      </c>
      <c r="G607" s="256" t="s">
        <v>188</v>
      </c>
      <c r="H607" s="254" t="s">
        <v>188</v>
      </c>
      <c r="I607" s="256" t="s">
        <v>188</v>
      </c>
      <c r="J607" s="257" t="s">
        <v>188</v>
      </c>
      <c r="K607" s="256" t="s">
        <v>188</v>
      </c>
      <c r="L607" s="254" t="s">
        <v>188</v>
      </c>
      <c r="M607" s="257" t="s">
        <v>188</v>
      </c>
      <c r="N607" s="254" t="s">
        <v>188</v>
      </c>
      <c r="O607" s="252" t="s">
        <v>188</v>
      </c>
      <c r="P607" s="244" t="s">
        <v>407</v>
      </c>
      <c r="Q607" s="244" t="s">
        <v>245</v>
      </c>
      <c r="R607" s="244" t="s">
        <v>241</v>
      </c>
      <c r="S607" s="244">
        <v>3</v>
      </c>
      <c r="T607" s="244">
        <v>5</v>
      </c>
      <c r="U607" s="252" t="s">
        <v>188</v>
      </c>
      <c r="V607" s="252" t="s">
        <v>188</v>
      </c>
      <c r="W607" s="253" t="s">
        <v>188</v>
      </c>
      <c r="X607" s="253" t="s">
        <v>188</v>
      </c>
      <c r="Y607" s="254" t="s">
        <v>188</v>
      </c>
      <c r="Z607" s="254" t="s">
        <v>188</v>
      </c>
      <c r="AA607" s="254" t="s">
        <v>188</v>
      </c>
      <c r="AB607" s="255" t="s">
        <v>188</v>
      </c>
    </row>
    <row r="608" spans="1:28" s="251" customFormat="1" ht="12" x14ac:dyDescent="0.2">
      <c r="A608" s="244" t="s">
        <v>407</v>
      </c>
      <c r="B608" s="244" t="s">
        <v>245</v>
      </c>
      <c r="C608" s="244" t="s">
        <v>241</v>
      </c>
      <c r="D608" s="244">
        <v>3</v>
      </c>
      <c r="E608" s="244">
        <v>6</v>
      </c>
      <c r="F608" s="256" t="s">
        <v>188</v>
      </c>
      <c r="G608" s="256" t="s">
        <v>188</v>
      </c>
      <c r="H608" s="254" t="s">
        <v>188</v>
      </c>
      <c r="I608" s="256" t="s">
        <v>188</v>
      </c>
      <c r="J608" s="257" t="s">
        <v>188</v>
      </c>
      <c r="K608" s="256" t="s">
        <v>188</v>
      </c>
      <c r="L608" s="254" t="s">
        <v>188</v>
      </c>
      <c r="M608" s="257" t="s">
        <v>188</v>
      </c>
      <c r="N608" s="254" t="s">
        <v>188</v>
      </c>
      <c r="O608" s="252" t="s">
        <v>188</v>
      </c>
      <c r="P608" s="244" t="s">
        <v>407</v>
      </c>
      <c r="Q608" s="244" t="s">
        <v>245</v>
      </c>
      <c r="R608" s="244" t="s">
        <v>241</v>
      </c>
      <c r="S608" s="244">
        <v>3</v>
      </c>
      <c r="T608" s="244">
        <v>6</v>
      </c>
      <c r="U608" s="252" t="s">
        <v>188</v>
      </c>
      <c r="V608" s="252" t="s">
        <v>188</v>
      </c>
      <c r="W608" s="253" t="s">
        <v>188</v>
      </c>
      <c r="X608" s="253" t="s">
        <v>188</v>
      </c>
      <c r="Y608" s="254" t="s">
        <v>188</v>
      </c>
      <c r="Z608" s="254" t="s">
        <v>188</v>
      </c>
      <c r="AA608" s="254" t="s">
        <v>188</v>
      </c>
      <c r="AB608" s="255" t="s">
        <v>188</v>
      </c>
    </row>
    <row r="609" spans="1:28" s="251" customFormat="1" ht="12" x14ac:dyDescent="0.2">
      <c r="A609" s="244" t="s">
        <v>407</v>
      </c>
      <c r="B609" s="244" t="s">
        <v>245</v>
      </c>
      <c r="C609" s="244" t="s">
        <v>241</v>
      </c>
      <c r="D609" s="244">
        <v>3</v>
      </c>
      <c r="E609" s="244">
        <v>7</v>
      </c>
      <c r="F609" s="256" t="s">
        <v>188</v>
      </c>
      <c r="G609" s="256" t="s">
        <v>188</v>
      </c>
      <c r="H609" s="254" t="s">
        <v>188</v>
      </c>
      <c r="I609" s="256" t="s">
        <v>188</v>
      </c>
      <c r="J609" s="257" t="s">
        <v>188</v>
      </c>
      <c r="K609" s="256" t="s">
        <v>188</v>
      </c>
      <c r="L609" s="254" t="s">
        <v>188</v>
      </c>
      <c r="M609" s="257" t="s">
        <v>188</v>
      </c>
      <c r="N609" s="254" t="s">
        <v>188</v>
      </c>
      <c r="O609" s="252" t="s">
        <v>188</v>
      </c>
      <c r="P609" s="244" t="s">
        <v>407</v>
      </c>
      <c r="Q609" s="244" t="s">
        <v>245</v>
      </c>
      <c r="R609" s="244" t="s">
        <v>241</v>
      </c>
      <c r="S609" s="244">
        <v>3</v>
      </c>
      <c r="T609" s="244">
        <v>7</v>
      </c>
      <c r="U609" s="252" t="s">
        <v>188</v>
      </c>
      <c r="V609" s="252" t="s">
        <v>188</v>
      </c>
      <c r="W609" s="253" t="s">
        <v>188</v>
      </c>
      <c r="X609" s="253" t="s">
        <v>188</v>
      </c>
      <c r="Y609" s="254" t="s">
        <v>188</v>
      </c>
      <c r="Z609" s="254" t="s">
        <v>188</v>
      </c>
      <c r="AA609" s="254" t="s">
        <v>188</v>
      </c>
      <c r="AB609" s="255" t="s">
        <v>188</v>
      </c>
    </row>
    <row r="610" spans="1:28" s="251" customFormat="1" ht="12" x14ac:dyDescent="0.2">
      <c r="A610" s="244" t="s">
        <v>407</v>
      </c>
      <c r="B610" s="244" t="s">
        <v>245</v>
      </c>
      <c r="C610" s="244" t="s">
        <v>241</v>
      </c>
      <c r="D610" s="244">
        <v>3</v>
      </c>
      <c r="E610" s="244">
        <v>8</v>
      </c>
      <c r="F610" s="256" t="s">
        <v>188</v>
      </c>
      <c r="G610" s="256" t="s">
        <v>188</v>
      </c>
      <c r="H610" s="254" t="s">
        <v>188</v>
      </c>
      <c r="I610" s="256" t="s">
        <v>188</v>
      </c>
      <c r="J610" s="257" t="s">
        <v>188</v>
      </c>
      <c r="K610" s="256" t="s">
        <v>188</v>
      </c>
      <c r="L610" s="254" t="s">
        <v>188</v>
      </c>
      <c r="M610" s="257" t="s">
        <v>188</v>
      </c>
      <c r="N610" s="254" t="s">
        <v>188</v>
      </c>
      <c r="O610" s="252" t="s">
        <v>188</v>
      </c>
      <c r="P610" s="244" t="s">
        <v>407</v>
      </c>
      <c r="Q610" s="244" t="s">
        <v>245</v>
      </c>
      <c r="R610" s="244" t="s">
        <v>241</v>
      </c>
      <c r="S610" s="244">
        <v>3</v>
      </c>
      <c r="T610" s="244">
        <v>8</v>
      </c>
      <c r="U610" s="252" t="s">
        <v>188</v>
      </c>
      <c r="V610" s="252" t="s">
        <v>188</v>
      </c>
      <c r="W610" s="253" t="s">
        <v>188</v>
      </c>
      <c r="X610" s="253" t="s">
        <v>188</v>
      </c>
      <c r="Y610" s="254" t="s">
        <v>188</v>
      </c>
      <c r="Z610" s="254" t="s">
        <v>188</v>
      </c>
      <c r="AA610" s="254" t="s">
        <v>188</v>
      </c>
      <c r="AB610" s="255" t="s">
        <v>188</v>
      </c>
    </row>
    <row r="611" spans="1:28" s="251" customFormat="1" ht="12" x14ac:dyDescent="0.2">
      <c r="A611" s="244" t="s">
        <v>407</v>
      </c>
      <c r="B611" s="244" t="s">
        <v>245</v>
      </c>
      <c r="C611" s="244" t="s">
        <v>241</v>
      </c>
      <c r="D611" s="244">
        <v>3</v>
      </c>
      <c r="E611" s="244">
        <v>9</v>
      </c>
      <c r="F611" s="256" t="s">
        <v>188</v>
      </c>
      <c r="G611" s="256" t="s">
        <v>188</v>
      </c>
      <c r="H611" s="254" t="s">
        <v>188</v>
      </c>
      <c r="I611" s="256" t="s">
        <v>188</v>
      </c>
      <c r="J611" s="257" t="s">
        <v>188</v>
      </c>
      <c r="K611" s="256" t="s">
        <v>188</v>
      </c>
      <c r="L611" s="254" t="s">
        <v>188</v>
      </c>
      <c r="M611" s="257" t="s">
        <v>188</v>
      </c>
      <c r="N611" s="254" t="s">
        <v>188</v>
      </c>
      <c r="O611" s="252" t="s">
        <v>188</v>
      </c>
      <c r="P611" s="244" t="s">
        <v>407</v>
      </c>
      <c r="Q611" s="244" t="s">
        <v>245</v>
      </c>
      <c r="R611" s="244" t="s">
        <v>241</v>
      </c>
      <c r="S611" s="244">
        <v>3</v>
      </c>
      <c r="T611" s="244">
        <v>9</v>
      </c>
      <c r="U611" s="252" t="s">
        <v>188</v>
      </c>
      <c r="V611" s="252" t="s">
        <v>188</v>
      </c>
      <c r="W611" s="253" t="s">
        <v>188</v>
      </c>
      <c r="X611" s="253" t="s">
        <v>188</v>
      </c>
      <c r="Y611" s="254" t="s">
        <v>188</v>
      </c>
      <c r="Z611" s="254" t="s">
        <v>188</v>
      </c>
      <c r="AA611" s="254" t="s">
        <v>188</v>
      </c>
      <c r="AB611" s="255" t="s">
        <v>188</v>
      </c>
    </row>
    <row r="612" spans="1:28" s="251" customFormat="1" ht="12" x14ac:dyDescent="0.2">
      <c r="A612" s="244" t="s">
        <v>407</v>
      </c>
      <c r="B612" s="244" t="s">
        <v>245</v>
      </c>
      <c r="C612" s="244" t="s">
        <v>241</v>
      </c>
      <c r="D612" s="244">
        <v>3</v>
      </c>
      <c r="E612" s="244">
        <v>10</v>
      </c>
      <c r="F612" s="256" t="s">
        <v>188</v>
      </c>
      <c r="G612" s="256" t="s">
        <v>188</v>
      </c>
      <c r="H612" s="254" t="s">
        <v>188</v>
      </c>
      <c r="I612" s="256" t="s">
        <v>188</v>
      </c>
      <c r="J612" s="257" t="s">
        <v>188</v>
      </c>
      <c r="K612" s="256" t="s">
        <v>188</v>
      </c>
      <c r="L612" s="254" t="s">
        <v>188</v>
      </c>
      <c r="M612" s="257" t="s">
        <v>188</v>
      </c>
      <c r="N612" s="254" t="s">
        <v>188</v>
      </c>
      <c r="O612" s="252" t="s">
        <v>188</v>
      </c>
      <c r="P612" s="244" t="s">
        <v>407</v>
      </c>
      <c r="Q612" s="244" t="s">
        <v>245</v>
      </c>
      <c r="R612" s="244" t="s">
        <v>241</v>
      </c>
      <c r="S612" s="244">
        <v>3</v>
      </c>
      <c r="T612" s="244">
        <v>10</v>
      </c>
      <c r="U612" s="252" t="s">
        <v>188</v>
      </c>
      <c r="V612" s="252" t="s">
        <v>188</v>
      </c>
      <c r="W612" s="253" t="s">
        <v>188</v>
      </c>
      <c r="X612" s="253" t="s">
        <v>188</v>
      </c>
      <c r="Y612" s="254" t="s">
        <v>188</v>
      </c>
      <c r="Z612" s="254" t="s">
        <v>188</v>
      </c>
      <c r="AA612" s="254" t="s">
        <v>188</v>
      </c>
      <c r="AB612" s="255" t="s">
        <v>188</v>
      </c>
    </row>
    <row r="613" spans="1:28" s="251" customFormat="1" ht="12" x14ac:dyDescent="0.2">
      <c r="A613" s="244" t="s">
        <v>407</v>
      </c>
      <c r="B613" s="244" t="s">
        <v>245</v>
      </c>
      <c r="C613" s="244" t="s">
        <v>241</v>
      </c>
      <c r="D613" s="244">
        <v>3</v>
      </c>
      <c r="E613" s="244">
        <v>11</v>
      </c>
      <c r="F613" s="256" t="s">
        <v>188</v>
      </c>
      <c r="G613" s="256" t="s">
        <v>188</v>
      </c>
      <c r="H613" s="254" t="s">
        <v>188</v>
      </c>
      <c r="I613" s="256" t="s">
        <v>188</v>
      </c>
      <c r="J613" s="257" t="s">
        <v>188</v>
      </c>
      <c r="K613" s="256" t="s">
        <v>188</v>
      </c>
      <c r="L613" s="254" t="s">
        <v>188</v>
      </c>
      <c r="M613" s="257" t="s">
        <v>188</v>
      </c>
      <c r="N613" s="254" t="s">
        <v>188</v>
      </c>
      <c r="O613" s="252" t="s">
        <v>188</v>
      </c>
      <c r="P613" s="244" t="s">
        <v>407</v>
      </c>
      <c r="Q613" s="244" t="s">
        <v>245</v>
      </c>
      <c r="R613" s="244" t="s">
        <v>241</v>
      </c>
      <c r="S613" s="244">
        <v>3</v>
      </c>
      <c r="T613" s="244">
        <v>11</v>
      </c>
      <c r="U613" s="252" t="s">
        <v>188</v>
      </c>
      <c r="V613" s="252" t="s">
        <v>188</v>
      </c>
      <c r="W613" s="253" t="s">
        <v>188</v>
      </c>
      <c r="X613" s="253" t="s">
        <v>188</v>
      </c>
      <c r="Y613" s="254" t="s">
        <v>188</v>
      </c>
      <c r="Z613" s="254" t="s">
        <v>188</v>
      </c>
      <c r="AA613" s="254" t="s">
        <v>188</v>
      </c>
      <c r="AB613" s="255" t="s">
        <v>188</v>
      </c>
    </row>
    <row r="614" spans="1:28" s="251" customFormat="1" ht="12" x14ac:dyDescent="0.2">
      <c r="A614" s="244" t="s">
        <v>407</v>
      </c>
      <c r="B614" s="244" t="s">
        <v>245</v>
      </c>
      <c r="C614" s="244" t="s">
        <v>241</v>
      </c>
      <c r="D614" s="244">
        <v>3</v>
      </c>
      <c r="E614" s="244">
        <v>12</v>
      </c>
      <c r="F614" s="256" t="s">
        <v>188</v>
      </c>
      <c r="G614" s="256" t="s">
        <v>188</v>
      </c>
      <c r="H614" s="254" t="s">
        <v>188</v>
      </c>
      <c r="I614" s="256" t="s">
        <v>188</v>
      </c>
      <c r="J614" s="257" t="s">
        <v>188</v>
      </c>
      <c r="K614" s="256" t="s">
        <v>188</v>
      </c>
      <c r="L614" s="254" t="s">
        <v>188</v>
      </c>
      <c r="M614" s="257" t="s">
        <v>188</v>
      </c>
      <c r="N614" s="254" t="s">
        <v>188</v>
      </c>
      <c r="O614" s="252" t="s">
        <v>188</v>
      </c>
      <c r="P614" s="244" t="s">
        <v>407</v>
      </c>
      <c r="Q614" s="244" t="s">
        <v>245</v>
      </c>
      <c r="R614" s="244" t="s">
        <v>241</v>
      </c>
      <c r="S614" s="244">
        <v>3</v>
      </c>
      <c r="T614" s="244">
        <v>12</v>
      </c>
      <c r="U614" s="252" t="s">
        <v>188</v>
      </c>
      <c r="V614" s="252" t="s">
        <v>188</v>
      </c>
      <c r="W614" s="253" t="s">
        <v>188</v>
      </c>
      <c r="X614" s="253" t="s">
        <v>188</v>
      </c>
      <c r="Y614" s="254" t="s">
        <v>188</v>
      </c>
      <c r="Z614" s="254" t="s">
        <v>188</v>
      </c>
      <c r="AA614" s="254" t="s">
        <v>188</v>
      </c>
      <c r="AB614" s="255" t="s">
        <v>188</v>
      </c>
    </row>
    <row r="615" spans="1:28" s="251" customFormat="1" ht="12" x14ac:dyDescent="0.2">
      <c r="A615" s="243" t="s">
        <v>407</v>
      </c>
      <c r="B615" s="243" t="s">
        <v>245</v>
      </c>
      <c r="C615" s="243" t="s">
        <v>241</v>
      </c>
      <c r="D615" s="244">
        <v>4</v>
      </c>
      <c r="E615" s="244">
        <v>1</v>
      </c>
      <c r="F615" s="256" t="s">
        <v>188</v>
      </c>
      <c r="G615" s="256" t="s">
        <v>188</v>
      </c>
      <c r="H615" s="254" t="s">
        <v>188</v>
      </c>
      <c r="I615" s="256" t="s">
        <v>188</v>
      </c>
      <c r="J615" s="257" t="s">
        <v>188</v>
      </c>
      <c r="K615" s="256" t="s">
        <v>188</v>
      </c>
      <c r="L615" s="254" t="s">
        <v>188</v>
      </c>
      <c r="M615" s="257" t="s">
        <v>188</v>
      </c>
      <c r="N615" s="254" t="s">
        <v>188</v>
      </c>
      <c r="O615" s="252" t="s">
        <v>188</v>
      </c>
      <c r="P615" s="243" t="s">
        <v>407</v>
      </c>
      <c r="Q615" s="243" t="s">
        <v>245</v>
      </c>
      <c r="R615" s="243" t="s">
        <v>241</v>
      </c>
      <c r="S615" s="244">
        <v>4</v>
      </c>
      <c r="T615" s="244">
        <v>1</v>
      </c>
      <c r="U615" s="252" t="s">
        <v>188</v>
      </c>
      <c r="V615" s="248">
        <v>0</v>
      </c>
      <c r="W615" s="258" t="s">
        <v>188</v>
      </c>
      <c r="X615" s="258" t="s">
        <v>188</v>
      </c>
      <c r="Y615" s="246">
        <v>0</v>
      </c>
      <c r="Z615" s="254" t="s">
        <v>188</v>
      </c>
      <c r="AA615" s="246">
        <v>0</v>
      </c>
      <c r="AB615" s="250">
        <v>0</v>
      </c>
    </row>
    <row r="616" spans="1:28" s="251" customFormat="1" ht="12" x14ac:dyDescent="0.2">
      <c r="A616" s="244" t="s">
        <v>407</v>
      </c>
      <c r="B616" s="244" t="s">
        <v>245</v>
      </c>
      <c r="C616" s="244" t="s">
        <v>241</v>
      </c>
      <c r="D616" s="244">
        <v>4</v>
      </c>
      <c r="E616" s="244">
        <v>2</v>
      </c>
      <c r="F616" s="256" t="s">
        <v>188</v>
      </c>
      <c r="G616" s="256" t="s">
        <v>188</v>
      </c>
      <c r="H616" s="254" t="s">
        <v>188</v>
      </c>
      <c r="I616" s="256" t="s">
        <v>188</v>
      </c>
      <c r="J616" s="257" t="s">
        <v>188</v>
      </c>
      <c r="K616" s="256" t="s">
        <v>188</v>
      </c>
      <c r="L616" s="254" t="s">
        <v>188</v>
      </c>
      <c r="M616" s="257" t="s">
        <v>188</v>
      </c>
      <c r="N616" s="254" t="s">
        <v>188</v>
      </c>
      <c r="O616" s="252" t="s">
        <v>188</v>
      </c>
      <c r="P616" s="244" t="s">
        <v>407</v>
      </c>
      <c r="Q616" s="244" t="s">
        <v>245</v>
      </c>
      <c r="R616" s="244" t="s">
        <v>241</v>
      </c>
      <c r="S616" s="244">
        <v>4</v>
      </c>
      <c r="T616" s="244">
        <v>2</v>
      </c>
      <c r="U616" s="252" t="s">
        <v>188</v>
      </c>
      <c r="V616" s="252" t="s">
        <v>188</v>
      </c>
      <c r="W616" s="253" t="s">
        <v>188</v>
      </c>
      <c r="X616" s="253" t="s">
        <v>188</v>
      </c>
      <c r="Y616" s="254" t="s">
        <v>188</v>
      </c>
      <c r="Z616" s="254" t="s">
        <v>188</v>
      </c>
      <c r="AA616" s="254" t="s">
        <v>188</v>
      </c>
      <c r="AB616" s="255" t="s">
        <v>188</v>
      </c>
    </row>
    <row r="617" spans="1:28" s="251" customFormat="1" ht="12" x14ac:dyDescent="0.2">
      <c r="A617" s="244" t="s">
        <v>407</v>
      </c>
      <c r="B617" s="244" t="s">
        <v>245</v>
      </c>
      <c r="C617" s="244" t="s">
        <v>241</v>
      </c>
      <c r="D617" s="244">
        <v>4</v>
      </c>
      <c r="E617" s="244">
        <v>3</v>
      </c>
      <c r="F617" s="256" t="s">
        <v>188</v>
      </c>
      <c r="G617" s="256" t="s">
        <v>188</v>
      </c>
      <c r="H617" s="254" t="s">
        <v>188</v>
      </c>
      <c r="I617" s="256" t="s">
        <v>188</v>
      </c>
      <c r="J617" s="257" t="s">
        <v>188</v>
      </c>
      <c r="K617" s="256" t="s">
        <v>188</v>
      </c>
      <c r="L617" s="254" t="s">
        <v>188</v>
      </c>
      <c r="M617" s="257" t="s">
        <v>188</v>
      </c>
      <c r="N617" s="254" t="s">
        <v>188</v>
      </c>
      <c r="O617" s="252" t="s">
        <v>188</v>
      </c>
      <c r="P617" s="244" t="s">
        <v>407</v>
      </c>
      <c r="Q617" s="244" t="s">
        <v>245</v>
      </c>
      <c r="R617" s="244" t="s">
        <v>241</v>
      </c>
      <c r="S617" s="244">
        <v>4</v>
      </c>
      <c r="T617" s="244">
        <v>3</v>
      </c>
      <c r="U617" s="252" t="s">
        <v>188</v>
      </c>
      <c r="V617" s="252" t="s">
        <v>188</v>
      </c>
      <c r="W617" s="253" t="s">
        <v>188</v>
      </c>
      <c r="X617" s="253" t="s">
        <v>188</v>
      </c>
      <c r="Y617" s="254" t="s">
        <v>188</v>
      </c>
      <c r="Z617" s="254" t="s">
        <v>188</v>
      </c>
      <c r="AA617" s="254" t="s">
        <v>188</v>
      </c>
      <c r="AB617" s="255" t="s">
        <v>188</v>
      </c>
    </row>
    <row r="618" spans="1:28" s="251" customFormat="1" ht="12" x14ac:dyDescent="0.2">
      <c r="A618" s="244" t="s">
        <v>407</v>
      </c>
      <c r="B618" s="244" t="s">
        <v>245</v>
      </c>
      <c r="C618" s="244" t="s">
        <v>241</v>
      </c>
      <c r="D618" s="244">
        <v>4</v>
      </c>
      <c r="E618" s="244">
        <v>4</v>
      </c>
      <c r="F618" s="256" t="s">
        <v>188</v>
      </c>
      <c r="G618" s="256" t="s">
        <v>188</v>
      </c>
      <c r="H618" s="254" t="s">
        <v>188</v>
      </c>
      <c r="I618" s="256" t="s">
        <v>188</v>
      </c>
      <c r="J618" s="257" t="s">
        <v>188</v>
      </c>
      <c r="K618" s="256" t="s">
        <v>188</v>
      </c>
      <c r="L618" s="254" t="s">
        <v>188</v>
      </c>
      <c r="M618" s="257" t="s">
        <v>188</v>
      </c>
      <c r="N618" s="254" t="s">
        <v>188</v>
      </c>
      <c r="O618" s="252" t="s">
        <v>188</v>
      </c>
      <c r="P618" s="244" t="s">
        <v>407</v>
      </c>
      <c r="Q618" s="244" t="s">
        <v>245</v>
      </c>
      <c r="R618" s="244" t="s">
        <v>241</v>
      </c>
      <c r="S618" s="244">
        <v>4</v>
      </c>
      <c r="T618" s="244">
        <v>4</v>
      </c>
      <c r="U618" s="252" t="s">
        <v>188</v>
      </c>
      <c r="V618" s="252" t="s">
        <v>188</v>
      </c>
      <c r="W618" s="253" t="s">
        <v>188</v>
      </c>
      <c r="X618" s="253" t="s">
        <v>188</v>
      </c>
      <c r="Y618" s="254" t="s">
        <v>188</v>
      </c>
      <c r="Z618" s="254" t="s">
        <v>188</v>
      </c>
      <c r="AA618" s="254" t="s">
        <v>188</v>
      </c>
      <c r="AB618" s="255" t="s">
        <v>188</v>
      </c>
    </row>
    <row r="619" spans="1:28" s="251" customFormat="1" ht="12" x14ac:dyDescent="0.2">
      <c r="A619" s="244" t="s">
        <v>407</v>
      </c>
      <c r="B619" s="244" t="s">
        <v>245</v>
      </c>
      <c r="C619" s="244" t="s">
        <v>241</v>
      </c>
      <c r="D619" s="244">
        <v>4</v>
      </c>
      <c r="E619" s="244">
        <v>5</v>
      </c>
      <c r="F619" s="256" t="s">
        <v>188</v>
      </c>
      <c r="G619" s="256" t="s">
        <v>188</v>
      </c>
      <c r="H619" s="254" t="s">
        <v>188</v>
      </c>
      <c r="I619" s="256" t="s">
        <v>188</v>
      </c>
      <c r="J619" s="257" t="s">
        <v>188</v>
      </c>
      <c r="K619" s="256" t="s">
        <v>188</v>
      </c>
      <c r="L619" s="254" t="s">
        <v>188</v>
      </c>
      <c r="M619" s="257" t="s">
        <v>188</v>
      </c>
      <c r="N619" s="254" t="s">
        <v>188</v>
      </c>
      <c r="O619" s="252" t="s">
        <v>188</v>
      </c>
      <c r="P619" s="244" t="s">
        <v>407</v>
      </c>
      <c r="Q619" s="244" t="s">
        <v>245</v>
      </c>
      <c r="R619" s="244" t="s">
        <v>241</v>
      </c>
      <c r="S619" s="244">
        <v>4</v>
      </c>
      <c r="T619" s="244">
        <v>5</v>
      </c>
      <c r="U619" s="252" t="s">
        <v>188</v>
      </c>
      <c r="V619" s="252" t="s">
        <v>188</v>
      </c>
      <c r="W619" s="253" t="s">
        <v>188</v>
      </c>
      <c r="X619" s="253" t="s">
        <v>188</v>
      </c>
      <c r="Y619" s="254" t="s">
        <v>188</v>
      </c>
      <c r="Z619" s="254" t="s">
        <v>188</v>
      </c>
      <c r="AA619" s="254" t="s">
        <v>188</v>
      </c>
      <c r="AB619" s="255" t="s">
        <v>188</v>
      </c>
    </row>
    <row r="620" spans="1:28" s="251" customFormat="1" ht="12" x14ac:dyDescent="0.2">
      <c r="A620" s="244" t="s">
        <v>407</v>
      </c>
      <c r="B620" s="244" t="s">
        <v>245</v>
      </c>
      <c r="C620" s="244" t="s">
        <v>241</v>
      </c>
      <c r="D620" s="244">
        <v>4</v>
      </c>
      <c r="E620" s="244">
        <v>6</v>
      </c>
      <c r="F620" s="256" t="s">
        <v>188</v>
      </c>
      <c r="G620" s="256" t="s">
        <v>188</v>
      </c>
      <c r="H620" s="254" t="s">
        <v>188</v>
      </c>
      <c r="I620" s="256" t="s">
        <v>188</v>
      </c>
      <c r="J620" s="257" t="s">
        <v>188</v>
      </c>
      <c r="K620" s="256" t="s">
        <v>188</v>
      </c>
      <c r="L620" s="254" t="s">
        <v>188</v>
      </c>
      <c r="M620" s="257" t="s">
        <v>188</v>
      </c>
      <c r="N620" s="254" t="s">
        <v>188</v>
      </c>
      <c r="O620" s="252" t="s">
        <v>188</v>
      </c>
      <c r="P620" s="244" t="s">
        <v>407</v>
      </c>
      <c r="Q620" s="244" t="s">
        <v>245</v>
      </c>
      <c r="R620" s="244" t="s">
        <v>241</v>
      </c>
      <c r="S620" s="244">
        <v>4</v>
      </c>
      <c r="T620" s="244">
        <v>6</v>
      </c>
      <c r="U620" s="252" t="s">
        <v>188</v>
      </c>
      <c r="V620" s="252" t="s">
        <v>188</v>
      </c>
      <c r="W620" s="253" t="s">
        <v>188</v>
      </c>
      <c r="X620" s="253" t="s">
        <v>188</v>
      </c>
      <c r="Y620" s="254" t="s">
        <v>188</v>
      </c>
      <c r="Z620" s="254" t="s">
        <v>188</v>
      </c>
      <c r="AA620" s="254" t="s">
        <v>188</v>
      </c>
      <c r="AB620" s="255" t="s">
        <v>188</v>
      </c>
    </row>
    <row r="621" spans="1:28" s="251" customFormat="1" ht="12" x14ac:dyDescent="0.2">
      <c r="A621" s="244" t="s">
        <v>407</v>
      </c>
      <c r="B621" s="244" t="s">
        <v>245</v>
      </c>
      <c r="C621" s="244" t="s">
        <v>241</v>
      </c>
      <c r="D621" s="244">
        <v>4</v>
      </c>
      <c r="E621" s="244">
        <v>7</v>
      </c>
      <c r="F621" s="256" t="s">
        <v>188</v>
      </c>
      <c r="G621" s="256" t="s">
        <v>188</v>
      </c>
      <c r="H621" s="254" t="s">
        <v>188</v>
      </c>
      <c r="I621" s="256" t="s">
        <v>188</v>
      </c>
      <c r="J621" s="257" t="s">
        <v>188</v>
      </c>
      <c r="K621" s="256" t="s">
        <v>188</v>
      </c>
      <c r="L621" s="254" t="s">
        <v>188</v>
      </c>
      <c r="M621" s="257" t="s">
        <v>188</v>
      </c>
      <c r="N621" s="254" t="s">
        <v>188</v>
      </c>
      <c r="O621" s="252" t="s">
        <v>188</v>
      </c>
      <c r="P621" s="244" t="s">
        <v>407</v>
      </c>
      <c r="Q621" s="244" t="s">
        <v>245</v>
      </c>
      <c r="R621" s="244" t="s">
        <v>241</v>
      </c>
      <c r="S621" s="244">
        <v>4</v>
      </c>
      <c r="T621" s="244">
        <v>7</v>
      </c>
      <c r="U621" s="252" t="s">
        <v>188</v>
      </c>
      <c r="V621" s="252" t="s">
        <v>188</v>
      </c>
      <c r="W621" s="253" t="s">
        <v>188</v>
      </c>
      <c r="X621" s="253" t="s">
        <v>188</v>
      </c>
      <c r="Y621" s="254" t="s">
        <v>188</v>
      </c>
      <c r="Z621" s="254" t="s">
        <v>188</v>
      </c>
      <c r="AA621" s="254" t="s">
        <v>188</v>
      </c>
      <c r="AB621" s="255" t="s">
        <v>188</v>
      </c>
    </row>
    <row r="622" spans="1:28" s="251" customFormat="1" ht="12" x14ac:dyDescent="0.2">
      <c r="A622" s="244" t="s">
        <v>407</v>
      </c>
      <c r="B622" s="244" t="s">
        <v>245</v>
      </c>
      <c r="C622" s="244" t="s">
        <v>241</v>
      </c>
      <c r="D622" s="244">
        <v>4</v>
      </c>
      <c r="E622" s="244">
        <v>8</v>
      </c>
      <c r="F622" s="256" t="s">
        <v>188</v>
      </c>
      <c r="G622" s="256" t="s">
        <v>188</v>
      </c>
      <c r="H622" s="254" t="s">
        <v>188</v>
      </c>
      <c r="I622" s="256" t="s">
        <v>188</v>
      </c>
      <c r="J622" s="257" t="s">
        <v>188</v>
      </c>
      <c r="K622" s="256" t="s">
        <v>188</v>
      </c>
      <c r="L622" s="254" t="s">
        <v>188</v>
      </c>
      <c r="M622" s="257" t="s">
        <v>188</v>
      </c>
      <c r="N622" s="254" t="s">
        <v>188</v>
      </c>
      <c r="O622" s="252" t="s">
        <v>188</v>
      </c>
      <c r="P622" s="244" t="s">
        <v>407</v>
      </c>
      <c r="Q622" s="244" t="s">
        <v>245</v>
      </c>
      <c r="R622" s="244" t="s">
        <v>241</v>
      </c>
      <c r="S622" s="244">
        <v>4</v>
      </c>
      <c r="T622" s="244">
        <v>8</v>
      </c>
      <c r="U622" s="252" t="s">
        <v>188</v>
      </c>
      <c r="V622" s="252" t="s">
        <v>188</v>
      </c>
      <c r="W622" s="253" t="s">
        <v>188</v>
      </c>
      <c r="X622" s="253" t="s">
        <v>188</v>
      </c>
      <c r="Y622" s="254" t="s">
        <v>188</v>
      </c>
      <c r="Z622" s="254" t="s">
        <v>188</v>
      </c>
      <c r="AA622" s="254" t="s">
        <v>188</v>
      </c>
      <c r="AB622" s="255" t="s">
        <v>188</v>
      </c>
    </row>
    <row r="623" spans="1:28" s="251" customFormat="1" ht="12" x14ac:dyDescent="0.2">
      <c r="A623" s="244" t="s">
        <v>407</v>
      </c>
      <c r="B623" s="244" t="s">
        <v>245</v>
      </c>
      <c r="C623" s="244" t="s">
        <v>241</v>
      </c>
      <c r="D623" s="244">
        <v>4</v>
      </c>
      <c r="E623" s="244">
        <v>9</v>
      </c>
      <c r="F623" s="256" t="s">
        <v>188</v>
      </c>
      <c r="G623" s="256" t="s">
        <v>188</v>
      </c>
      <c r="H623" s="254" t="s">
        <v>188</v>
      </c>
      <c r="I623" s="256" t="s">
        <v>188</v>
      </c>
      <c r="J623" s="257" t="s">
        <v>188</v>
      </c>
      <c r="K623" s="256" t="s">
        <v>188</v>
      </c>
      <c r="L623" s="254" t="s">
        <v>188</v>
      </c>
      <c r="M623" s="257" t="s">
        <v>188</v>
      </c>
      <c r="N623" s="254" t="s">
        <v>188</v>
      </c>
      <c r="O623" s="252" t="s">
        <v>188</v>
      </c>
      <c r="P623" s="244" t="s">
        <v>407</v>
      </c>
      <c r="Q623" s="244" t="s">
        <v>245</v>
      </c>
      <c r="R623" s="244" t="s">
        <v>241</v>
      </c>
      <c r="S623" s="244">
        <v>4</v>
      </c>
      <c r="T623" s="244">
        <v>9</v>
      </c>
      <c r="U623" s="252" t="s">
        <v>188</v>
      </c>
      <c r="V623" s="252" t="s">
        <v>188</v>
      </c>
      <c r="W623" s="253" t="s">
        <v>188</v>
      </c>
      <c r="X623" s="253" t="s">
        <v>188</v>
      </c>
      <c r="Y623" s="254" t="s">
        <v>188</v>
      </c>
      <c r="Z623" s="254" t="s">
        <v>188</v>
      </c>
      <c r="AA623" s="254" t="s">
        <v>188</v>
      </c>
      <c r="AB623" s="255" t="s">
        <v>188</v>
      </c>
    </row>
    <row r="624" spans="1:28" s="251" customFormat="1" ht="12" x14ac:dyDescent="0.2">
      <c r="A624" s="244" t="s">
        <v>407</v>
      </c>
      <c r="B624" s="244" t="s">
        <v>245</v>
      </c>
      <c r="C624" s="244" t="s">
        <v>241</v>
      </c>
      <c r="D624" s="244">
        <v>4</v>
      </c>
      <c r="E624" s="244">
        <v>10</v>
      </c>
      <c r="F624" s="256" t="s">
        <v>188</v>
      </c>
      <c r="G624" s="256" t="s">
        <v>188</v>
      </c>
      <c r="H624" s="254" t="s">
        <v>188</v>
      </c>
      <c r="I624" s="256" t="s">
        <v>188</v>
      </c>
      <c r="J624" s="257" t="s">
        <v>188</v>
      </c>
      <c r="K624" s="256" t="s">
        <v>188</v>
      </c>
      <c r="L624" s="254" t="s">
        <v>188</v>
      </c>
      <c r="M624" s="257" t="s">
        <v>188</v>
      </c>
      <c r="N624" s="254" t="s">
        <v>188</v>
      </c>
      <c r="O624" s="252" t="s">
        <v>188</v>
      </c>
      <c r="P624" s="244" t="s">
        <v>407</v>
      </c>
      <c r="Q624" s="244" t="s">
        <v>245</v>
      </c>
      <c r="R624" s="244" t="s">
        <v>241</v>
      </c>
      <c r="S624" s="244">
        <v>4</v>
      </c>
      <c r="T624" s="244">
        <v>10</v>
      </c>
      <c r="U624" s="252" t="s">
        <v>188</v>
      </c>
      <c r="V624" s="252" t="s">
        <v>188</v>
      </c>
      <c r="W624" s="253" t="s">
        <v>188</v>
      </c>
      <c r="X624" s="253" t="s">
        <v>188</v>
      </c>
      <c r="Y624" s="254" t="s">
        <v>188</v>
      </c>
      <c r="Z624" s="254" t="s">
        <v>188</v>
      </c>
      <c r="AA624" s="254" t="s">
        <v>188</v>
      </c>
      <c r="AB624" s="255" t="s">
        <v>188</v>
      </c>
    </row>
    <row r="625" spans="1:28" s="251" customFormat="1" ht="12" x14ac:dyDescent="0.2">
      <c r="A625" s="244" t="s">
        <v>407</v>
      </c>
      <c r="B625" s="244" t="s">
        <v>245</v>
      </c>
      <c r="C625" s="244" t="s">
        <v>241</v>
      </c>
      <c r="D625" s="244">
        <v>4</v>
      </c>
      <c r="E625" s="244">
        <v>11</v>
      </c>
      <c r="F625" s="256" t="s">
        <v>188</v>
      </c>
      <c r="G625" s="256" t="s">
        <v>188</v>
      </c>
      <c r="H625" s="254" t="s">
        <v>188</v>
      </c>
      <c r="I625" s="256" t="s">
        <v>188</v>
      </c>
      <c r="J625" s="257" t="s">
        <v>188</v>
      </c>
      <c r="K625" s="256" t="s">
        <v>188</v>
      </c>
      <c r="L625" s="254" t="s">
        <v>188</v>
      </c>
      <c r="M625" s="257" t="s">
        <v>188</v>
      </c>
      <c r="N625" s="254" t="s">
        <v>188</v>
      </c>
      <c r="O625" s="252" t="s">
        <v>188</v>
      </c>
      <c r="P625" s="244" t="s">
        <v>407</v>
      </c>
      <c r="Q625" s="244" t="s">
        <v>245</v>
      </c>
      <c r="R625" s="244" t="s">
        <v>241</v>
      </c>
      <c r="S625" s="244">
        <v>4</v>
      </c>
      <c r="T625" s="244">
        <v>11</v>
      </c>
      <c r="U625" s="252" t="s">
        <v>188</v>
      </c>
      <c r="V625" s="252" t="s">
        <v>188</v>
      </c>
      <c r="W625" s="253" t="s">
        <v>188</v>
      </c>
      <c r="X625" s="253" t="s">
        <v>188</v>
      </c>
      <c r="Y625" s="254" t="s">
        <v>188</v>
      </c>
      <c r="Z625" s="254" t="s">
        <v>188</v>
      </c>
      <c r="AA625" s="254" t="s">
        <v>188</v>
      </c>
      <c r="AB625" s="255" t="s">
        <v>188</v>
      </c>
    </row>
    <row r="626" spans="1:28" s="251" customFormat="1" ht="12" x14ac:dyDescent="0.2">
      <c r="A626" s="244" t="s">
        <v>407</v>
      </c>
      <c r="B626" s="244" t="s">
        <v>245</v>
      </c>
      <c r="C626" s="244" t="s">
        <v>241</v>
      </c>
      <c r="D626" s="244">
        <v>4</v>
      </c>
      <c r="E626" s="244">
        <v>12</v>
      </c>
      <c r="F626" s="256" t="s">
        <v>188</v>
      </c>
      <c r="G626" s="256" t="s">
        <v>188</v>
      </c>
      <c r="H626" s="254" t="s">
        <v>188</v>
      </c>
      <c r="I626" s="256" t="s">
        <v>188</v>
      </c>
      <c r="J626" s="257" t="s">
        <v>188</v>
      </c>
      <c r="K626" s="256" t="s">
        <v>188</v>
      </c>
      <c r="L626" s="254" t="s">
        <v>188</v>
      </c>
      <c r="M626" s="257" t="s">
        <v>188</v>
      </c>
      <c r="N626" s="254" t="s">
        <v>188</v>
      </c>
      <c r="O626" s="252" t="s">
        <v>188</v>
      </c>
      <c r="P626" s="244" t="s">
        <v>407</v>
      </c>
      <c r="Q626" s="244" t="s">
        <v>245</v>
      </c>
      <c r="R626" s="244" t="s">
        <v>241</v>
      </c>
      <c r="S626" s="244">
        <v>4</v>
      </c>
      <c r="T626" s="244">
        <v>12</v>
      </c>
      <c r="U626" s="252" t="s">
        <v>188</v>
      </c>
      <c r="V626" s="252" t="s">
        <v>188</v>
      </c>
      <c r="W626" s="253" t="s">
        <v>188</v>
      </c>
      <c r="X626" s="253" t="s">
        <v>188</v>
      </c>
      <c r="Y626" s="254" t="s">
        <v>188</v>
      </c>
      <c r="Z626" s="254" t="s">
        <v>188</v>
      </c>
      <c r="AA626" s="254" t="s">
        <v>188</v>
      </c>
      <c r="AB626" s="255" t="s">
        <v>188</v>
      </c>
    </row>
    <row r="627" spans="1:28" s="251" customFormat="1" ht="12" x14ac:dyDescent="0.2">
      <c r="A627" s="243" t="s">
        <v>407</v>
      </c>
      <c r="B627" s="243" t="s">
        <v>245</v>
      </c>
      <c r="C627" s="243" t="s">
        <v>241</v>
      </c>
      <c r="D627" s="244">
        <v>5</v>
      </c>
      <c r="E627" s="244">
        <v>1</v>
      </c>
      <c r="F627" s="245">
        <v>40487</v>
      </c>
      <c r="G627" s="245">
        <v>40524</v>
      </c>
      <c r="H627" s="246">
        <v>37</v>
      </c>
      <c r="I627" s="245">
        <v>40527</v>
      </c>
      <c r="J627" s="247">
        <v>3</v>
      </c>
      <c r="K627" s="256" t="s">
        <v>188</v>
      </c>
      <c r="L627" s="254" t="s">
        <v>188</v>
      </c>
      <c r="M627" s="257" t="s">
        <v>188</v>
      </c>
      <c r="N627" s="254" t="s">
        <v>188</v>
      </c>
      <c r="O627" s="252" t="s">
        <v>188</v>
      </c>
      <c r="P627" s="243" t="s">
        <v>407</v>
      </c>
      <c r="Q627" s="243" t="s">
        <v>245</v>
      </c>
      <c r="R627" s="243" t="s">
        <v>241</v>
      </c>
      <c r="S627" s="244">
        <v>5</v>
      </c>
      <c r="T627" s="244">
        <v>1</v>
      </c>
      <c r="U627" s="252" t="s">
        <v>188</v>
      </c>
      <c r="V627" s="248">
        <v>8.3333333333333329E-2</v>
      </c>
      <c r="W627" s="249">
        <v>37</v>
      </c>
      <c r="X627" s="249">
        <v>3</v>
      </c>
      <c r="Y627" s="246">
        <v>0</v>
      </c>
      <c r="Z627" s="254" t="s">
        <v>188</v>
      </c>
      <c r="AA627" s="246">
        <v>0</v>
      </c>
      <c r="AB627" s="250">
        <v>0</v>
      </c>
    </row>
    <row r="628" spans="1:28" s="251" customFormat="1" ht="12" x14ac:dyDescent="0.2">
      <c r="A628" s="244" t="s">
        <v>407</v>
      </c>
      <c r="B628" s="244" t="s">
        <v>245</v>
      </c>
      <c r="C628" s="244" t="s">
        <v>241</v>
      </c>
      <c r="D628" s="244">
        <v>5</v>
      </c>
      <c r="E628" s="244">
        <v>2</v>
      </c>
      <c r="F628" s="256" t="s">
        <v>188</v>
      </c>
      <c r="G628" s="256" t="s">
        <v>188</v>
      </c>
      <c r="H628" s="254" t="s">
        <v>188</v>
      </c>
      <c r="I628" s="256" t="s">
        <v>188</v>
      </c>
      <c r="J628" s="257" t="s">
        <v>188</v>
      </c>
      <c r="K628" s="256" t="s">
        <v>188</v>
      </c>
      <c r="L628" s="254" t="s">
        <v>188</v>
      </c>
      <c r="M628" s="257" t="s">
        <v>188</v>
      </c>
      <c r="N628" s="254" t="s">
        <v>188</v>
      </c>
      <c r="O628" s="252" t="s">
        <v>188</v>
      </c>
      <c r="P628" s="244" t="s">
        <v>407</v>
      </c>
      <c r="Q628" s="244" t="s">
        <v>245</v>
      </c>
      <c r="R628" s="244" t="s">
        <v>241</v>
      </c>
      <c r="S628" s="244">
        <v>5</v>
      </c>
      <c r="T628" s="244">
        <v>2</v>
      </c>
      <c r="U628" s="252" t="s">
        <v>188</v>
      </c>
      <c r="V628" s="252" t="s">
        <v>188</v>
      </c>
      <c r="W628" s="253" t="s">
        <v>188</v>
      </c>
      <c r="X628" s="253" t="s">
        <v>188</v>
      </c>
      <c r="Y628" s="254" t="s">
        <v>188</v>
      </c>
      <c r="Z628" s="254" t="s">
        <v>188</v>
      </c>
      <c r="AA628" s="254" t="s">
        <v>188</v>
      </c>
      <c r="AB628" s="255" t="s">
        <v>188</v>
      </c>
    </row>
    <row r="629" spans="1:28" s="251" customFormat="1" ht="12" x14ac:dyDescent="0.2">
      <c r="A629" s="244" t="s">
        <v>407</v>
      </c>
      <c r="B629" s="244" t="s">
        <v>245</v>
      </c>
      <c r="C629" s="244" t="s">
        <v>241</v>
      </c>
      <c r="D629" s="244">
        <v>5</v>
      </c>
      <c r="E629" s="244">
        <v>3</v>
      </c>
      <c r="F629" s="256" t="s">
        <v>188</v>
      </c>
      <c r="G629" s="256" t="s">
        <v>188</v>
      </c>
      <c r="H629" s="254" t="s">
        <v>188</v>
      </c>
      <c r="I629" s="256" t="s">
        <v>188</v>
      </c>
      <c r="J629" s="257" t="s">
        <v>188</v>
      </c>
      <c r="K629" s="256" t="s">
        <v>188</v>
      </c>
      <c r="L629" s="254" t="s">
        <v>188</v>
      </c>
      <c r="M629" s="257" t="s">
        <v>188</v>
      </c>
      <c r="N629" s="254" t="s">
        <v>188</v>
      </c>
      <c r="O629" s="252" t="s">
        <v>188</v>
      </c>
      <c r="P629" s="244" t="s">
        <v>407</v>
      </c>
      <c r="Q629" s="244" t="s">
        <v>245</v>
      </c>
      <c r="R629" s="244" t="s">
        <v>241</v>
      </c>
      <c r="S629" s="244">
        <v>5</v>
      </c>
      <c r="T629" s="244">
        <v>3</v>
      </c>
      <c r="U629" s="252" t="s">
        <v>188</v>
      </c>
      <c r="V629" s="252" t="s">
        <v>188</v>
      </c>
      <c r="W629" s="253" t="s">
        <v>188</v>
      </c>
      <c r="X629" s="253" t="s">
        <v>188</v>
      </c>
      <c r="Y629" s="254" t="s">
        <v>188</v>
      </c>
      <c r="Z629" s="254" t="s">
        <v>188</v>
      </c>
      <c r="AA629" s="254" t="s">
        <v>188</v>
      </c>
      <c r="AB629" s="255" t="s">
        <v>188</v>
      </c>
    </row>
    <row r="630" spans="1:28" s="251" customFormat="1" ht="12" x14ac:dyDescent="0.2">
      <c r="A630" s="244" t="s">
        <v>407</v>
      </c>
      <c r="B630" s="244" t="s">
        <v>245</v>
      </c>
      <c r="C630" s="244" t="s">
        <v>241</v>
      </c>
      <c r="D630" s="244">
        <v>5</v>
      </c>
      <c r="E630" s="244">
        <v>4</v>
      </c>
      <c r="F630" s="256" t="s">
        <v>188</v>
      </c>
      <c r="G630" s="256" t="s">
        <v>188</v>
      </c>
      <c r="H630" s="254" t="s">
        <v>188</v>
      </c>
      <c r="I630" s="256" t="s">
        <v>188</v>
      </c>
      <c r="J630" s="257" t="s">
        <v>188</v>
      </c>
      <c r="K630" s="256" t="s">
        <v>188</v>
      </c>
      <c r="L630" s="254" t="s">
        <v>188</v>
      </c>
      <c r="M630" s="257" t="s">
        <v>188</v>
      </c>
      <c r="N630" s="254" t="s">
        <v>188</v>
      </c>
      <c r="O630" s="252" t="s">
        <v>188</v>
      </c>
      <c r="P630" s="244" t="s">
        <v>407</v>
      </c>
      <c r="Q630" s="244" t="s">
        <v>245</v>
      </c>
      <c r="R630" s="244" t="s">
        <v>241</v>
      </c>
      <c r="S630" s="244">
        <v>5</v>
      </c>
      <c r="T630" s="244">
        <v>4</v>
      </c>
      <c r="U630" s="252" t="s">
        <v>188</v>
      </c>
      <c r="V630" s="252" t="s">
        <v>188</v>
      </c>
      <c r="W630" s="253" t="s">
        <v>188</v>
      </c>
      <c r="X630" s="253" t="s">
        <v>188</v>
      </c>
      <c r="Y630" s="254" t="s">
        <v>188</v>
      </c>
      <c r="Z630" s="254" t="s">
        <v>188</v>
      </c>
      <c r="AA630" s="254" t="s">
        <v>188</v>
      </c>
      <c r="AB630" s="255" t="s">
        <v>188</v>
      </c>
    </row>
    <row r="631" spans="1:28" s="251" customFormat="1" ht="12" x14ac:dyDescent="0.2">
      <c r="A631" s="244" t="s">
        <v>407</v>
      </c>
      <c r="B631" s="244" t="s">
        <v>245</v>
      </c>
      <c r="C631" s="244" t="s">
        <v>241</v>
      </c>
      <c r="D631" s="244">
        <v>5</v>
      </c>
      <c r="E631" s="244">
        <v>5</v>
      </c>
      <c r="F631" s="256" t="s">
        <v>188</v>
      </c>
      <c r="G631" s="256" t="s">
        <v>188</v>
      </c>
      <c r="H631" s="254" t="s">
        <v>188</v>
      </c>
      <c r="I631" s="256" t="s">
        <v>188</v>
      </c>
      <c r="J631" s="257" t="s">
        <v>188</v>
      </c>
      <c r="K631" s="256" t="s">
        <v>188</v>
      </c>
      <c r="L631" s="254" t="s">
        <v>188</v>
      </c>
      <c r="M631" s="257" t="s">
        <v>188</v>
      </c>
      <c r="N631" s="254" t="s">
        <v>188</v>
      </c>
      <c r="O631" s="252" t="s">
        <v>188</v>
      </c>
      <c r="P631" s="244" t="s">
        <v>407</v>
      </c>
      <c r="Q631" s="244" t="s">
        <v>245</v>
      </c>
      <c r="R631" s="244" t="s">
        <v>241</v>
      </c>
      <c r="S631" s="244">
        <v>5</v>
      </c>
      <c r="T631" s="244">
        <v>5</v>
      </c>
      <c r="U631" s="252" t="s">
        <v>188</v>
      </c>
      <c r="V631" s="252" t="s">
        <v>188</v>
      </c>
      <c r="W631" s="253" t="s">
        <v>188</v>
      </c>
      <c r="X631" s="253" t="s">
        <v>188</v>
      </c>
      <c r="Y631" s="254" t="s">
        <v>188</v>
      </c>
      <c r="Z631" s="254" t="s">
        <v>188</v>
      </c>
      <c r="AA631" s="254" t="s">
        <v>188</v>
      </c>
      <c r="AB631" s="255" t="s">
        <v>188</v>
      </c>
    </row>
    <row r="632" spans="1:28" s="251" customFormat="1" ht="12" x14ac:dyDescent="0.2">
      <c r="A632" s="244" t="s">
        <v>407</v>
      </c>
      <c r="B632" s="244" t="s">
        <v>245</v>
      </c>
      <c r="C632" s="244" t="s">
        <v>241</v>
      </c>
      <c r="D632" s="244">
        <v>5</v>
      </c>
      <c r="E632" s="244">
        <v>6</v>
      </c>
      <c r="F632" s="256" t="s">
        <v>188</v>
      </c>
      <c r="G632" s="256" t="s">
        <v>188</v>
      </c>
      <c r="H632" s="254" t="s">
        <v>188</v>
      </c>
      <c r="I632" s="256" t="s">
        <v>188</v>
      </c>
      <c r="J632" s="257" t="s">
        <v>188</v>
      </c>
      <c r="K632" s="256" t="s">
        <v>188</v>
      </c>
      <c r="L632" s="254" t="s">
        <v>188</v>
      </c>
      <c r="M632" s="257" t="s">
        <v>188</v>
      </c>
      <c r="N632" s="254" t="s">
        <v>188</v>
      </c>
      <c r="O632" s="252" t="s">
        <v>188</v>
      </c>
      <c r="P632" s="244" t="s">
        <v>407</v>
      </c>
      <c r="Q632" s="244" t="s">
        <v>245</v>
      </c>
      <c r="R632" s="244" t="s">
        <v>241</v>
      </c>
      <c r="S632" s="244">
        <v>5</v>
      </c>
      <c r="T632" s="244">
        <v>6</v>
      </c>
      <c r="U632" s="252" t="s">
        <v>188</v>
      </c>
      <c r="V632" s="252" t="s">
        <v>188</v>
      </c>
      <c r="W632" s="253" t="s">
        <v>188</v>
      </c>
      <c r="X632" s="253" t="s">
        <v>188</v>
      </c>
      <c r="Y632" s="254" t="s">
        <v>188</v>
      </c>
      <c r="Z632" s="254" t="s">
        <v>188</v>
      </c>
      <c r="AA632" s="254" t="s">
        <v>188</v>
      </c>
      <c r="AB632" s="255" t="s">
        <v>188</v>
      </c>
    </row>
    <row r="633" spans="1:28" s="251" customFormat="1" ht="12" x14ac:dyDescent="0.2">
      <c r="A633" s="244" t="s">
        <v>407</v>
      </c>
      <c r="B633" s="244" t="s">
        <v>245</v>
      </c>
      <c r="C633" s="244" t="s">
        <v>241</v>
      </c>
      <c r="D633" s="244">
        <v>5</v>
      </c>
      <c r="E633" s="244">
        <v>7</v>
      </c>
      <c r="F633" s="256" t="s">
        <v>188</v>
      </c>
      <c r="G633" s="256" t="s">
        <v>188</v>
      </c>
      <c r="H633" s="254" t="s">
        <v>188</v>
      </c>
      <c r="I633" s="256" t="s">
        <v>188</v>
      </c>
      <c r="J633" s="257" t="s">
        <v>188</v>
      </c>
      <c r="K633" s="256" t="s">
        <v>188</v>
      </c>
      <c r="L633" s="254" t="s">
        <v>188</v>
      </c>
      <c r="M633" s="257" t="s">
        <v>188</v>
      </c>
      <c r="N633" s="254" t="s">
        <v>188</v>
      </c>
      <c r="O633" s="252" t="s">
        <v>188</v>
      </c>
      <c r="P633" s="244" t="s">
        <v>407</v>
      </c>
      <c r="Q633" s="244" t="s">
        <v>245</v>
      </c>
      <c r="R633" s="244" t="s">
        <v>241</v>
      </c>
      <c r="S633" s="244">
        <v>5</v>
      </c>
      <c r="T633" s="244">
        <v>7</v>
      </c>
      <c r="U633" s="252" t="s">
        <v>188</v>
      </c>
      <c r="V633" s="252" t="s">
        <v>188</v>
      </c>
      <c r="W633" s="253" t="s">
        <v>188</v>
      </c>
      <c r="X633" s="253" t="s">
        <v>188</v>
      </c>
      <c r="Y633" s="254" t="s">
        <v>188</v>
      </c>
      <c r="Z633" s="254" t="s">
        <v>188</v>
      </c>
      <c r="AA633" s="254" t="s">
        <v>188</v>
      </c>
      <c r="AB633" s="255" t="s">
        <v>188</v>
      </c>
    </row>
    <row r="634" spans="1:28" s="251" customFormat="1" ht="12" x14ac:dyDescent="0.2">
      <c r="A634" s="244" t="s">
        <v>407</v>
      </c>
      <c r="B634" s="244" t="s">
        <v>245</v>
      </c>
      <c r="C634" s="244" t="s">
        <v>241</v>
      </c>
      <c r="D634" s="244">
        <v>5</v>
      </c>
      <c r="E634" s="244">
        <v>8</v>
      </c>
      <c r="F634" s="256" t="s">
        <v>188</v>
      </c>
      <c r="G634" s="256" t="s">
        <v>188</v>
      </c>
      <c r="H634" s="254" t="s">
        <v>188</v>
      </c>
      <c r="I634" s="256" t="s">
        <v>188</v>
      </c>
      <c r="J634" s="257" t="s">
        <v>188</v>
      </c>
      <c r="K634" s="256" t="s">
        <v>188</v>
      </c>
      <c r="L634" s="254" t="s">
        <v>188</v>
      </c>
      <c r="M634" s="257" t="s">
        <v>188</v>
      </c>
      <c r="N634" s="254" t="s">
        <v>188</v>
      </c>
      <c r="O634" s="252" t="s">
        <v>188</v>
      </c>
      <c r="P634" s="244" t="s">
        <v>407</v>
      </c>
      <c r="Q634" s="244" t="s">
        <v>245</v>
      </c>
      <c r="R634" s="244" t="s">
        <v>241</v>
      </c>
      <c r="S634" s="244">
        <v>5</v>
      </c>
      <c r="T634" s="244">
        <v>8</v>
      </c>
      <c r="U634" s="252" t="s">
        <v>188</v>
      </c>
      <c r="V634" s="252" t="s">
        <v>188</v>
      </c>
      <c r="W634" s="253" t="s">
        <v>188</v>
      </c>
      <c r="X634" s="253" t="s">
        <v>188</v>
      </c>
      <c r="Y634" s="254" t="s">
        <v>188</v>
      </c>
      <c r="Z634" s="254" t="s">
        <v>188</v>
      </c>
      <c r="AA634" s="254" t="s">
        <v>188</v>
      </c>
      <c r="AB634" s="255" t="s">
        <v>188</v>
      </c>
    </row>
    <row r="635" spans="1:28" s="251" customFormat="1" ht="12" x14ac:dyDescent="0.2">
      <c r="A635" s="244" t="s">
        <v>407</v>
      </c>
      <c r="B635" s="244" t="s">
        <v>245</v>
      </c>
      <c r="C635" s="244" t="s">
        <v>241</v>
      </c>
      <c r="D635" s="244">
        <v>5</v>
      </c>
      <c r="E635" s="244">
        <v>9</v>
      </c>
      <c r="F635" s="256" t="s">
        <v>188</v>
      </c>
      <c r="G635" s="256" t="s">
        <v>188</v>
      </c>
      <c r="H635" s="254" t="s">
        <v>188</v>
      </c>
      <c r="I635" s="256" t="s">
        <v>188</v>
      </c>
      <c r="J635" s="257" t="s">
        <v>188</v>
      </c>
      <c r="K635" s="256" t="s">
        <v>188</v>
      </c>
      <c r="L635" s="254" t="s">
        <v>188</v>
      </c>
      <c r="M635" s="257" t="s">
        <v>188</v>
      </c>
      <c r="N635" s="254" t="s">
        <v>188</v>
      </c>
      <c r="O635" s="252" t="s">
        <v>188</v>
      </c>
      <c r="P635" s="244" t="s">
        <v>407</v>
      </c>
      <c r="Q635" s="244" t="s">
        <v>245</v>
      </c>
      <c r="R635" s="244" t="s">
        <v>241</v>
      </c>
      <c r="S635" s="244">
        <v>5</v>
      </c>
      <c r="T635" s="244">
        <v>9</v>
      </c>
      <c r="U635" s="252" t="s">
        <v>188</v>
      </c>
      <c r="V635" s="252" t="s">
        <v>188</v>
      </c>
      <c r="W635" s="253" t="s">
        <v>188</v>
      </c>
      <c r="X635" s="253" t="s">
        <v>188</v>
      </c>
      <c r="Y635" s="254" t="s">
        <v>188</v>
      </c>
      <c r="Z635" s="254" t="s">
        <v>188</v>
      </c>
      <c r="AA635" s="254" t="s">
        <v>188</v>
      </c>
      <c r="AB635" s="255" t="s">
        <v>188</v>
      </c>
    </row>
    <row r="636" spans="1:28" s="251" customFormat="1" ht="12" x14ac:dyDescent="0.2">
      <c r="A636" s="244" t="s">
        <v>407</v>
      </c>
      <c r="B636" s="244" t="s">
        <v>245</v>
      </c>
      <c r="C636" s="244" t="s">
        <v>241</v>
      </c>
      <c r="D636" s="244">
        <v>5</v>
      </c>
      <c r="E636" s="244">
        <v>10</v>
      </c>
      <c r="F636" s="256" t="s">
        <v>188</v>
      </c>
      <c r="G636" s="256" t="s">
        <v>188</v>
      </c>
      <c r="H636" s="254" t="s">
        <v>188</v>
      </c>
      <c r="I636" s="256" t="s">
        <v>188</v>
      </c>
      <c r="J636" s="257" t="s">
        <v>188</v>
      </c>
      <c r="K636" s="256" t="s">
        <v>188</v>
      </c>
      <c r="L636" s="254" t="s">
        <v>188</v>
      </c>
      <c r="M636" s="257" t="s">
        <v>188</v>
      </c>
      <c r="N636" s="254" t="s">
        <v>188</v>
      </c>
      <c r="O636" s="252" t="s">
        <v>188</v>
      </c>
      <c r="P636" s="244" t="s">
        <v>407</v>
      </c>
      <c r="Q636" s="244" t="s">
        <v>245</v>
      </c>
      <c r="R636" s="244" t="s">
        <v>241</v>
      </c>
      <c r="S636" s="244">
        <v>5</v>
      </c>
      <c r="T636" s="244">
        <v>10</v>
      </c>
      <c r="U636" s="252" t="s">
        <v>188</v>
      </c>
      <c r="V636" s="252" t="s">
        <v>188</v>
      </c>
      <c r="W636" s="253" t="s">
        <v>188</v>
      </c>
      <c r="X636" s="253" t="s">
        <v>188</v>
      </c>
      <c r="Y636" s="254" t="s">
        <v>188</v>
      </c>
      <c r="Z636" s="254" t="s">
        <v>188</v>
      </c>
      <c r="AA636" s="254" t="s">
        <v>188</v>
      </c>
      <c r="AB636" s="255" t="s">
        <v>188</v>
      </c>
    </row>
    <row r="637" spans="1:28" s="251" customFormat="1" ht="12" x14ac:dyDescent="0.2">
      <c r="A637" s="244" t="s">
        <v>407</v>
      </c>
      <c r="B637" s="244" t="s">
        <v>245</v>
      </c>
      <c r="C637" s="244" t="s">
        <v>241</v>
      </c>
      <c r="D637" s="244">
        <v>5</v>
      </c>
      <c r="E637" s="244">
        <v>11</v>
      </c>
      <c r="F637" s="256" t="s">
        <v>188</v>
      </c>
      <c r="G637" s="256" t="s">
        <v>188</v>
      </c>
      <c r="H637" s="254" t="s">
        <v>188</v>
      </c>
      <c r="I637" s="256" t="s">
        <v>188</v>
      </c>
      <c r="J637" s="257" t="s">
        <v>188</v>
      </c>
      <c r="K637" s="256" t="s">
        <v>188</v>
      </c>
      <c r="L637" s="254" t="s">
        <v>188</v>
      </c>
      <c r="M637" s="257" t="s">
        <v>188</v>
      </c>
      <c r="N637" s="254" t="s">
        <v>188</v>
      </c>
      <c r="O637" s="252" t="s">
        <v>188</v>
      </c>
      <c r="P637" s="244" t="s">
        <v>407</v>
      </c>
      <c r="Q637" s="244" t="s">
        <v>245</v>
      </c>
      <c r="R637" s="244" t="s">
        <v>241</v>
      </c>
      <c r="S637" s="244">
        <v>5</v>
      </c>
      <c r="T637" s="244">
        <v>11</v>
      </c>
      <c r="U637" s="252" t="s">
        <v>188</v>
      </c>
      <c r="V637" s="252" t="s">
        <v>188</v>
      </c>
      <c r="W637" s="253" t="s">
        <v>188</v>
      </c>
      <c r="X637" s="253" t="s">
        <v>188</v>
      </c>
      <c r="Y637" s="254" t="s">
        <v>188</v>
      </c>
      <c r="Z637" s="254" t="s">
        <v>188</v>
      </c>
      <c r="AA637" s="254" t="s">
        <v>188</v>
      </c>
      <c r="AB637" s="255" t="s">
        <v>188</v>
      </c>
    </row>
    <row r="638" spans="1:28" s="251" customFormat="1" ht="12" x14ac:dyDescent="0.2">
      <c r="A638" s="244" t="s">
        <v>407</v>
      </c>
      <c r="B638" s="244" t="s">
        <v>245</v>
      </c>
      <c r="C638" s="244" t="s">
        <v>241</v>
      </c>
      <c r="D638" s="244">
        <v>5</v>
      </c>
      <c r="E638" s="244">
        <v>12</v>
      </c>
      <c r="F638" s="256" t="s">
        <v>188</v>
      </c>
      <c r="G638" s="256" t="s">
        <v>188</v>
      </c>
      <c r="H638" s="254" t="s">
        <v>188</v>
      </c>
      <c r="I638" s="256" t="s">
        <v>188</v>
      </c>
      <c r="J638" s="257" t="s">
        <v>188</v>
      </c>
      <c r="K638" s="256" t="s">
        <v>188</v>
      </c>
      <c r="L638" s="254" t="s">
        <v>188</v>
      </c>
      <c r="M638" s="257" t="s">
        <v>188</v>
      </c>
      <c r="N638" s="254" t="s">
        <v>188</v>
      </c>
      <c r="O638" s="252" t="s">
        <v>188</v>
      </c>
      <c r="P638" s="244" t="s">
        <v>407</v>
      </c>
      <c r="Q638" s="244" t="s">
        <v>245</v>
      </c>
      <c r="R638" s="244" t="s">
        <v>241</v>
      </c>
      <c r="S638" s="244">
        <v>5</v>
      </c>
      <c r="T638" s="244">
        <v>12</v>
      </c>
      <c r="U638" s="252" t="s">
        <v>188</v>
      </c>
      <c r="V638" s="252" t="s">
        <v>188</v>
      </c>
      <c r="W638" s="253" t="s">
        <v>188</v>
      </c>
      <c r="X638" s="253" t="s">
        <v>188</v>
      </c>
      <c r="Y638" s="254" t="s">
        <v>188</v>
      </c>
      <c r="Z638" s="254" t="s">
        <v>188</v>
      </c>
      <c r="AA638" s="254" t="s">
        <v>188</v>
      </c>
      <c r="AB638" s="255" t="s">
        <v>188</v>
      </c>
    </row>
    <row r="639" spans="1:28" s="251" customFormat="1" ht="12" x14ac:dyDescent="0.2">
      <c r="A639" s="243" t="s">
        <v>407</v>
      </c>
      <c r="B639" s="243" t="s">
        <v>245</v>
      </c>
      <c r="C639" s="243" t="s">
        <v>241</v>
      </c>
      <c r="D639" s="244">
        <v>6</v>
      </c>
      <c r="E639" s="244">
        <v>1</v>
      </c>
      <c r="F639" s="256" t="s">
        <v>188</v>
      </c>
      <c r="G639" s="256" t="s">
        <v>188</v>
      </c>
      <c r="H639" s="254" t="s">
        <v>188</v>
      </c>
      <c r="I639" s="256" t="s">
        <v>188</v>
      </c>
      <c r="J639" s="257" t="s">
        <v>188</v>
      </c>
      <c r="K639" s="256" t="s">
        <v>188</v>
      </c>
      <c r="L639" s="254" t="s">
        <v>188</v>
      </c>
      <c r="M639" s="257" t="s">
        <v>188</v>
      </c>
      <c r="N639" s="254" t="s">
        <v>188</v>
      </c>
      <c r="O639" s="252" t="s">
        <v>188</v>
      </c>
      <c r="P639" s="243" t="s">
        <v>407</v>
      </c>
      <c r="Q639" s="243" t="s">
        <v>245</v>
      </c>
      <c r="R639" s="243" t="s">
        <v>241</v>
      </c>
      <c r="S639" s="244">
        <v>6</v>
      </c>
      <c r="T639" s="244">
        <v>1</v>
      </c>
      <c r="U639" s="252" t="s">
        <v>188</v>
      </c>
      <c r="V639" s="248">
        <v>0</v>
      </c>
      <c r="W639" s="258" t="s">
        <v>188</v>
      </c>
      <c r="X639" s="258" t="s">
        <v>188</v>
      </c>
      <c r="Y639" s="246">
        <v>0</v>
      </c>
      <c r="Z639" s="254" t="s">
        <v>188</v>
      </c>
      <c r="AA639" s="246">
        <v>0</v>
      </c>
      <c r="AB639" s="250">
        <v>0</v>
      </c>
    </row>
    <row r="640" spans="1:28" s="251" customFormat="1" ht="12" x14ac:dyDescent="0.2">
      <c r="A640" s="244" t="s">
        <v>407</v>
      </c>
      <c r="B640" s="244" t="s">
        <v>245</v>
      </c>
      <c r="C640" s="244" t="s">
        <v>241</v>
      </c>
      <c r="D640" s="244">
        <v>6</v>
      </c>
      <c r="E640" s="244">
        <v>2</v>
      </c>
      <c r="F640" s="256" t="s">
        <v>188</v>
      </c>
      <c r="G640" s="256" t="s">
        <v>188</v>
      </c>
      <c r="H640" s="254" t="s">
        <v>188</v>
      </c>
      <c r="I640" s="256" t="s">
        <v>188</v>
      </c>
      <c r="J640" s="257" t="s">
        <v>188</v>
      </c>
      <c r="K640" s="256" t="s">
        <v>188</v>
      </c>
      <c r="L640" s="254" t="s">
        <v>188</v>
      </c>
      <c r="M640" s="257" t="s">
        <v>188</v>
      </c>
      <c r="N640" s="254" t="s">
        <v>188</v>
      </c>
      <c r="O640" s="252" t="s">
        <v>188</v>
      </c>
      <c r="P640" s="244" t="s">
        <v>407</v>
      </c>
      <c r="Q640" s="244" t="s">
        <v>245</v>
      </c>
      <c r="R640" s="244" t="s">
        <v>241</v>
      </c>
      <c r="S640" s="244">
        <v>6</v>
      </c>
      <c r="T640" s="244">
        <v>2</v>
      </c>
      <c r="U640" s="252" t="s">
        <v>188</v>
      </c>
      <c r="V640" s="252" t="s">
        <v>188</v>
      </c>
      <c r="W640" s="253" t="s">
        <v>188</v>
      </c>
      <c r="X640" s="253" t="s">
        <v>188</v>
      </c>
      <c r="Y640" s="254" t="s">
        <v>188</v>
      </c>
      <c r="Z640" s="254" t="s">
        <v>188</v>
      </c>
      <c r="AA640" s="254" t="s">
        <v>188</v>
      </c>
      <c r="AB640" s="255" t="s">
        <v>188</v>
      </c>
    </row>
    <row r="641" spans="1:28" s="251" customFormat="1" ht="12" x14ac:dyDescent="0.2">
      <c r="A641" s="244" t="s">
        <v>407</v>
      </c>
      <c r="B641" s="244" t="s">
        <v>245</v>
      </c>
      <c r="C641" s="244" t="s">
        <v>241</v>
      </c>
      <c r="D641" s="244">
        <v>6</v>
      </c>
      <c r="E641" s="244">
        <v>3</v>
      </c>
      <c r="F641" s="256" t="s">
        <v>188</v>
      </c>
      <c r="G641" s="256" t="s">
        <v>188</v>
      </c>
      <c r="H641" s="254" t="s">
        <v>188</v>
      </c>
      <c r="I641" s="256" t="s">
        <v>188</v>
      </c>
      <c r="J641" s="257" t="s">
        <v>188</v>
      </c>
      <c r="K641" s="256" t="s">
        <v>188</v>
      </c>
      <c r="L641" s="254" t="s">
        <v>188</v>
      </c>
      <c r="M641" s="257" t="s">
        <v>188</v>
      </c>
      <c r="N641" s="254" t="s">
        <v>188</v>
      </c>
      <c r="O641" s="252" t="s">
        <v>188</v>
      </c>
      <c r="P641" s="244" t="s">
        <v>407</v>
      </c>
      <c r="Q641" s="244" t="s">
        <v>245</v>
      </c>
      <c r="R641" s="244" t="s">
        <v>241</v>
      </c>
      <c r="S641" s="244">
        <v>6</v>
      </c>
      <c r="T641" s="244">
        <v>3</v>
      </c>
      <c r="U641" s="252" t="s">
        <v>188</v>
      </c>
      <c r="V641" s="252" t="s">
        <v>188</v>
      </c>
      <c r="W641" s="253" t="s">
        <v>188</v>
      </c>
      <c r="X641" s="253" t="s">
        <v>188</v>
      </c>
      <c r="Y641" s="254" t="s">
        <v>188</v>
      </c>
      <c r="Z641" s="254" t="s">
        <v>188</v>
      </c>
      <c r="AA641" s="254" t="s">
        <v>188</v>
      </c>
      <c r="AB641" s="255" t="s">
        <v>188</v>
      </c>
    </row>
    <row r="642" spans="1:28" s="251" customFormat="1" ht="12" x14ac:dyDescent="0.2">
      <c r="A642" s="244" t="s">
        <v>407</v>
      </c>
      <c r="B642" s="244" t="s">
        <v>245</v>
      </c>
      <c r="C642" s="244" t="s">
        <v>241</v>
      </c>
      <c r="D642" s="244">
        <v>6</v>
      </c>
      <c r="E642" s="244">
        <v>4</v>
      </c>
      <c r="F642" s="256" t="s">
        <v>188</v>
      </c>
      <c r="G642" s="256" t="s">
        <v>188</v>
      </c>
      <c r="H642" s="254" t="s">
        <v>188</v>
      </c>
      <c r="I642" s="256" t="s">
        <v>188</v>
      </c>
      <c r="J642" s="257" t="s">
        <v>188</v>
      </c>
      <c r="K642" s="256" t="s">
        <v>188</v>
      </c>
      <c r="L642" s="254" t="s">
        <v>188</v>
      </c>
      <c r="M642" s="257" t="s">
        <v>188</v>
      </c>
      <c r="N642" s="254" t="s">
        <v>188</v>
      </c>
      <c r="O642" s="252" t="s">
        <v>188</v>
      </c>
      <c r="P642" s="244" t="s">
        <v>407</v>
      </c>
      <c r="Q642" s="244" t="s">
        <v>245</v>
      </c>
      <c r="R642" s="244" t="s">
        <v>241</v>
      </c>
      <c r="S642" s="244">
        <v>6</v>
      </c>
      <c r="T642" s="244">
        <v>4</v>
      </c>
      <c r="U642" s="252" t="s">
        <v>188</v>
      </c>
      <c r="V642" s="252" t="s">
        <v>188</v>
      </c>
      <c r="W642" s="253" t="s">
        <v>188</v>
      </c>
      <c r="X642" s="253" t="s">
        <v>188</v>
      </c>
      <c r="Y642" s="254" t="s">
        <v>188</v>
      </c>
      <c r="Z642" s="254" t="s">
        <v>188</v>
      </c>
      <c r="AA642" s="254" t="s">
        <v>188</v>
      </c>
      <c r="AB642" s="255" t="s">
        <v>188</v>
      </c>
    </row>
    <row r="643" spans="1:28" s="251" customFormat="1" ht="12" x14ac:dyDescent="0.2">
      <c r="A643" s="244" t="s">
        <v>407</v>
      </c>
      <c r="B643" s="244" t="s">
        <v>245</v>
      </c>
      <c r="C643" s="244" t="s">
        <v>241</v>
      </c>
      <c r="D643" s="244">
        <v>6</v>
      </c>
      <c r="E643" s="244">
        <v>5</v>
      </c>
      <c r="F643" s="256" t="s">
        <v>188</v>
      </c>
      <c r="G643" s="256" t="s">
        <v>188</v>
      </c>
      <c r="H643" s="254" t="s">
        <v>188</v>
      </c>
      <c r="I643" s="256" t="s">
        <v>188</v>
      </c>
      <c r="J643" s="257" t="s">
        <v>188</v>
      </c>
      <c r="K643" s="256" t="s">
        <v>188</v>
      </c>
      <c r="L643" s="254" t="s">
        <v>188</v>
      </c>
      <c r="M643" s="257" t="s">
        <v>188</v>
      </c>
      <c r="N643" s="254" t="s">
        <v>188</v>
      </c>
      <c r="O643" s="252" t="s">
        <v>188</v>
      </c>
      <c r="P643" s="244" t="s">
        <v>407</v>
      </c>
      <c r="Q643" s="244" t="s">
        <v>245</v>
      </c>
      <c r="R643" s="244" t="s">
        <v>241</v>
      </c>
      <c r="S643" s="244">
        <v>6</v>
      </c>
      <c r="T643" s="244">
        <v>5</v>
      </c>
      <c r="U643" s="252" t="s">
        <v>188</v>
      </c>
      <c r="V643" s="252" t="s">
        <v>188</v>
      </c>
      <c r="W643" s="253" t="s">
        <v>188</v>
      </c>
      <c r="X643" s="253" t="s">
        <v>188</v>
      </c>
      <c r="Y643" s="254" t="s">
        <v>188</v>
      </c>
      <c r="Z643" s="254" t="s">
        <v>188</v>
      </c>
      <c r="AA643" s="254" t="s">
        <v>188</v>
      </c>
      <c r="AB643" s="255" t="s">
        <v>188</v>
      </c>
    </row>
    <row r="644" spans="1:28" s="251" customFormat="1" ht="12" x14ac:dyDescent="0.2">
      <c r="A644" s="244" t="s">
        <v>407</v>
      </c>
      <c r="B644" s="244" t="s">
        <v>245</v>
      </c>
      <c r="C644" s="244" t="s">
        <v>241</v>
      </c>
      <c r="D644" s="244">
        <v>6</v>
      </c>
      <c r="E644" s="244">
        <v>6</v>
      </c>
      <c r="F644" s="256" t="s">
        <v>188</v>
      </c>
      <c r="G644" s="256" t="s">
        <v>188</v>
      </c>
      <c r="H644" s="254" t="s">
        <v>188</v>
      </c>
      <c r="I644" s="256" t="s">
        <v>188</v>
      </c>
      <c r="J644" s="257" t="s">
        <v>188</v>
      </c>
      <c r="K644" s="256" t="s">
        <v>188</v>
      </c>
      <c r="L644" s="254" t="s">
        <v>188</v>
      </c>
      <c r="M644" s="257" t="s">
        <v>188</v>
      </c>
      <c r="N644" s="254" t="s">
        <v>188</v>
      </c>
      <c r="O644" s="252" t="s">
        <v>188</v>
      </c>
      <c r="P644" s="244" t="s">
        <v>407</v>
      </c>
      <c r="Q644" s="244" t="s">
        <v>245</v>
      </c>
      <c r="R644" s="244" t="s">
        <v>241</v>
      </c>
      <c r="S644" s="244">
        <v>6</v>
      </c>
      <c r="T644" s="244">
        <v>6</v>
      </c>
      <c r="U644" s="252" t="s">
        <v>188</v>
      </c>
      <c r="V644" s="252" t="s">
        <v>188</v>
      </c>
      <c r="W644" s="253" t="s">
        <v>188</v>
      </c>
      <c r="X644" s="253" t="s">
        <v>188</v>
      </c>
      <c r="Y644" s="254" t="s">
        <v>188</v>
      </c>
      <c r="Z644" s="254" t="s">
        <v>188</v>
      </c>
      <c r="AA644" s="254" t="s">
        <v>188</v>
      </c>
      <c r="AB644" s="255" t="s">
        <v>188</v>
      </c>
    </row>
    <row r="645" spans="1:28" s="251" customFormat="1" ht="12" x14ac:dyDescent="0.2">
      <c r="A645" s="244" t="s">
        <v>407</v>
      </c>
      <c r="B645" s="244" t="s">
        <v>245</v>
      </c>
      <c r="C645" s="244" t="s">
        <v>241</v>
      </c>
      <c r="D645" s="244">
        <v>6</v>
      </c>
      <c r="E645" s="244">
        <v>7</v>
      </c>
      <c r="F645" s="256" t="s">
        <v>188</v>
      </c>
      <c r="G645" s="256" t="s">
        <v>188</v>
      </c>
      <c r="H645" s="254" t="s">
        <v>188</v>
      </c>
      <c r="I645" s="256" t="s">
        <v>188</v>
      </c>
      <c r="J645" s="257" t="s">
        <v>188</v>
      </c>
      <c r="K645" s="256" t="s">
        <v>188</v>
      </c>
      <c r="L645" s="254" t="s">
        <v>188</v>
      </c>
      <c r="M645" s="257" t="s">
        <v>188</v>
      </c>
      <c r="N645" s="254" t="s">
        <v>188</v>
      </c>
      <c r="O645" s="252" t="s">
        <v>188</v>
      </c>
      <c r="P645" s="244" t="s">
        <v>407</v>
      </c>
      <c r="Q645" s="244" t="s">
        <v>245</v>
      </c>
      <c r="R645" s="244" t="s">
        <v>241</v>
      </c>
      <c r="S645" s="244">
        <v>6</v>
      </c>
      <c r="T645" s="244">
        <v>7</v>
      </c>
      <c r="U645" s="252" t="s">
        <v>188</v>
      </c>
      <c r="V645" s="252" t="s">
        <v>188</v>
      </c>
      <c r="W645" s="253" t="s">
        <v>188</v>
      </c>
      <c r="X645" s="253" t="s">
        <v>188</v>
      </c>
      <c r="Y645" s="254" t="s">
        <v>188</v>
      </c>
      <c r="Z645" s="254" t="s">
        <v>188</v>
      </c>
      <c r="AA645" s="254" t="s">
        <v>188</v>
      </c>
      <c r="AB645" s="255" t="s">
        <v>188</v>
      </c>
    </row>
    <row r="646" spans="1:28" s="251" customFormat="1" ht="12" x14ac:dyDescent="0.2">
      <c r="A646" s="244" t="s">
        <v>407</v>
      </c>
      <c r="B646" s="244" t="s">
        <v>245</v>
      </c>
      <c r="C646" s="244" t="s">
        <v>241</v>
      </c>
      <c r="D646" s="244">
        <v>6</v>
      </c>
      <c r="E646" s="244">
        <v>8</v>
      </c>
      <c r="F646" s="256" t="s">
        <v>188</v>
      </c>
      <c r="G646" s="256" t="s">
        <v>188</v>
      </c>
      <c r="H646" s="254" t="s">
        <v>188</v>
      </c>
      <c r="I646" s="256" t="s">
        <v>188</v>
      </c>
      <c r="J646" s="257" t="s">
        <v>188</v>
      </c>
      <c r="K646" s="256" t="s">
        <v>188</v>
      </c>
      <c r="L646" s="254" t="s">
        <v>188</v>
      </c>
      <c r="M646" s="257" t="s">
        <v>188</v>
      </c>
      <c r="N646" s="254" t="s">
        <v>188</v>
      </c>
      <c r="O646" s="252" t="s">
        <v>188</v>
      </c>
      <c r="P646" s="244" t="s">
        <v>407</v>
      </c>
      <c r="Q646" s="244" t="s">
        <v>245</v>
      </c>
      <c r="R646" s="244" t="s">
        <v>241</v>
      </c>
      <c r="S646" s="244">
        <v>6</v>
      </c>
      <c r="T646" s="244">
        <v>8</v>
      </c>
      <c r="U646" s="252" t="s">
        <v>188</v>
      </c>
      <c r="V646" s="252" t="s">
        <v>188</v>
      </c>
      <c r="W646" s="253" t="s">
        <v>188</v>
      </c>
      <c r="X646" s="253" t="s">
        <v>188</v>
      </c>
      <c r="Y646" s="254" t="s">
        <v>188</v>
      </c>
      <c r="Z646" s="254" t="s">
        <v>188</v>
      </c>
      <c r="AA646" s="254" t="s">
        <v>188</v>
      </c>
      <c r="AB646" s="255" t="s">
        <v>188</v>
      </c>
    </row>
    <row r="647" spans="1:28" s="251" customFormat="1" ht="12" x14ac:dyDescent="0.2">
      <c r="A647" s="244" t="s">
        <v>407</v>
      </c>
      <c r="B647" s="244" t="s">
        <v>245</v>
      </c>
      <c r="C647" s="244" t="s">
        <v>241</v>
      </c>
      <c r="D647" s="244">
        <v>6</v>
      </c>
      <c r="E647" s="244">
        <v>9</v>
      </c>
      <c r="F647" s="256" t="s">
        <v>188</v>
      </c>
      <c r="G647" s="256" t="s">
        <v>188</v>
      </c>
      <c r="H647" s="254" t="s">
        <v>188</v>
      </c>
      <c r="I647" s="256" t="s">
        <v>188</v>
      </c>
      <c r="J647" s="257" t="s">
        <v>188</v>
      </c>
      <c r="K647" s="256" t="s">
        <v>188</v>
      </c>
      <c r="L647" s="254" t="s">
        <v>188</v>
      </c>
      <c r="M647" s="257" t="s">
        <v>188</v>
      </c>
      <c r="N647" s="254" t="s">
        <v>188</v>
      </c>
      <c r="O647" s="252" t="s">
        <v>188</v>
      </c>
      <c r="P647" s="244" t="s">
        <v>407</v>
      </c>
      <c r="Q647" s="244" t="s">
        <v>245</v>
      </c>
      <c r="R647" s="244" t="s">
        <v>241</v>
      </c>
      <c r="S647" s="244">
        <v>6</v>
      </c>
      <c r="T647" s="244">
        <v>9</v>
      </c>
      <c r="U647" s="252" t="s">
        <v>188</v>
      </c>
      <c r="V647" s="252" t="s">
        <v>188</v>
      </c>
      <c r="W647" s="253" t="s">
        <v>188</v>
      </c>
      <c r="X647" s="253" t="s">
        <v>188</v>
      </c>
      <c r="Y647" s="254" t="s">
        <v>188</v>
      </c>
      <c r="Z647" s="254" t="s">
        <v>188</v>
      </c>
      <c r="AA647" s="254" t="s">
        <v>188</v>
      </c>
      <c r="AB647" s="255" t="s">
        <v>188</v>
      </c>
    </row>
    <row r="648" spans="1:28" s="251" customFormat="1" ht="12" x14ac:dyDescent="0.2">
      <c r="A648" s="244" t="s">
        <v>407</v>
      </c>
      <c r="B648" s="244" t="s">
        <v>245</v>
      </c>
      <c r="C648" s="244" t="s">
        <v>241</v>
      </c>
      <c r="D648" s="244">
        <v>6</v>
      </c>
      <c r="E648" s="244">
        <v>10</v>
      </c>
      <c r="F648" s="256" t="s">
        <v>188</v>
      </c>
      <c r="G648" s="256" t="s">
        <v>188</v>
      </c>
      <c r="H648" s="254" t="s">
        <v>188</v>
      </c>
      <c r="I648" s="256" t="s">
        <v>188</v>
      </c>
      <c r="J648" s="257" t="s">
        <v>188</v>
      </c>
      <c r="K648" s="256" t="s">
        <v>188</v>
      </c>
      <c r="L648" s="254" t="s">
        <v>188</v>
      </c>
      <c r="M648" s="257" t="s">
        <v>188</v>
      </c>
      <c r="N648" s="254" t="s">
        <v>188</v>
      </c>
      <c r="O648" s="252" t="s">
        <v>188</v>
      </c>
      <c r="P648" s="244" t="s">
        <v>407</v>
      </c>
      <c r="Q648" s="244" t="s">
        <v>245</v>
      </c>
      <c r="R648" s="244" t="s">
        <v>241</v>
      </c>
      <c r="S648" s="244">
        <v>6</v>
      </c>
      <c r="T648" s="244">
        <v>10</v>
      </c>
      <c r="U648" s="252" t="s">
        <v>188</v>
      </c>
      <c r="V648" s="252" t="s">
        <v>188</v>
      </c>
      <c r="W648" s="253" t="s">
        <v>188</v>
      </c>
      <c r="X648" s="253" t="s">
        <v>188</v>
      </c>
      <c r="Y648" s="254" t="s">
        <v>188</v>
      </c>
      <c r="Z648" s="254" t="s">
        <v>188</v>
      </c>
      <c r="AA648" s="254" t="s">
        <v>188</v>
      </c>
      <c r="AB648" s="255" t="s">
        <v>188</v>
      </c>
    </row>
    <row r="649" spans="1:28" s="251" customFormat="1" ht="12" x14ac:dyDescent="0.2">
      <c r="A649" s="244" t="s">
        <v>407</v>
      </c>
      <c r="B649" s="244" t="s">
        <v>245</v>
      </c>
      <c r="C649" s="244" t="s">
        <v>241</v>
      </c>
      <c r="D649" s="244">
        <v>6</v>
      </c>
      <c r="E649" s="244">
        <v>11</v>
      </c>
      <c r="F649" s="256" t="s">
        <v>188</v>
      </c>
      <c r="G649" s="256" t="s">
        <v>188</v>
      </c>
      <c r="H649" s="254" t="s">
        <v>188</v>
      </c>
      <c r="I649" s="256" t="s">
        <v>188</v>
      </c>
      <c r="J649" s="257" t="s">
        <v>188</v>
      </c>
      <c r="K649" s="256" t="s">
        <v>188</v>
      </c>
      <c r="L649" s="254" t="s">
        <v>188</v>
      </c>
      <c r="M649" s="257" t="s">
        <v>188</v>
      </c>
      <c r="N649" s="254" t="s">
        <v>188</v>
      </c>
      <c r="O649" s="252" t="s">
        <v>188</v>
      </c>
      <c r="P649" s="244" t="s">
        <v>407</v>
      </c>
      <c r="Q649" s="244" t="s">
        <v>245</v>
      </c>
      <c r="R649" s="244" t="s">
        <v>241</v>
      </c>
      <c r="S649" s="244">
        <v>6</v>
      </c>
      <c r="T649" s="244">
        <v>11</v>
      </c>
      <c r="U649" s="252" t="s">
        <v>188</v>
      </c>
      <c r="V649" s="252" t="s">
        <v>188</v>
      </c>
      <c r="W649" s="253" t="s">
        <v>188</v>
      </c>
      <c r="X649" s="253" t="s">
        <v>188</v>
      </c>
      <c r="Y649" s="254" t="s">
        <v>188</v>
      </c>
      <c r="Z649" s="254" t="s">
        <v>188</v>
      </c>
      <c r="AA649" s="254" t="s">
        <v>188</v>
      </c>
      <c r="AB649" s="255" t="s">
        <v>188</v>
      </c>
    </row>
    <row r="650" spans="1:28" s="251" customFormat="1" ht="12" x14ac:dyDescent="0.2">
      <c r="A650" s="244" t="s">
        <v>407</v>
      </c>
      <c r="B650" s="244" t="s">
        <v>245</v>
      </c>
      <c r="C650" s="244" t="s">
        <v>241</v>
      </c>
      <c r="D650" s="244">
        <v>6</v>
      </c>
      <c r="E650" s="244">
        <v>12</v>
      </c>
      <c r="F650" s="256" t="s">
        <v>188</v>
      </c>
      <c r="G650" s="256" t="s">
        <v>188</v>
      </c>
      <c r="H650" s="254" t="s">
        <v>188</v>
      </c>
      <c r="I650" s="256" t="s">
        <v>188</v>
      </c>
      <c r="J650" s="257" t="s">
        <v>188</v>
      </c>
      <c r="K650" s="256" t="s">
        <v>188</v>
      </c>
      <c r="L650" s="254" t="s">
        <v>188</v>
      </c>
      <c r="M650" s="257" t="s">
        <v>188</v>
      </c>
      <c r="N650" s="254" t="s">
        <v>188</v>
      </c>
      <c r="O650" s="252" t="s">
        <v>188</v>
      </c>
      <c r="P650" s="244" t="s">
        <v>407</v>
      </c>
      <c r="Q650" s="244" t="s">
        <v>245</v>
      </c>
      <c r="R650" s="244" t="s">
        <v>241</v>
      </c>
      <c r="S650" s="244">
        <v>6</v>
      </c>
      <c r="T650" s="244">
        <v>12</v>
      </c>
      <c r="U650" s="252" t="s">
        <v>188</v>
      </c>
      <c r="V650" s="252" t="s">
        <v>188</v>
      </c>
      <c r="W650" s="253" t="s">
        <v>188</v>
      </c>
      <c r="X650" s="253" t="s">
        <v>188</v>
      </c>
      <c r="Y650" s="254" t="s">
        <v>188</v>
      </c>
      <c r="Z650" s="254" t="s">
        <v>188</v>
      </c>
      <c r="AA650" s="254" t="s">
        <v>188</v>
      </c>
      <c r="AB650" s="255" t="s">
        <v>188</v>
      </c>
    </row>
    <row r="651" spans="1:28" s="251" customFormat="1" ht="12" x14ac:dyDescent="0.2">
      <c r="A651" s="243" t="s">
        <v>407</v>
      </c>
      <c r="B651" s="243" t="s">
        <v>245</v>
      </c>
      <c r="C651" s="243" t="s">
        <v>241</v>
      </c>
      <c r="D651" s="244">
        <v>7</v>
      </c>
      <c r="E651" s="244">
        <v>1</v>
      </c>
      <c r="F651" s="245">
        <v>40487</v>
      </c>
      <c r="G651" s="245">
        <v>40518</v>
      </c>
      <c r="H651" s="246">
        <v>31</v>
      </c>
      <c r="I651" s="245">
        <v>40520</v>
      </c>
      <c r="J651" s="247">
        <v>2</v>
      </c>
      <c r="K651" s="256" t="s">
        <v>188</v>
      </c>
      <c r="L651" s="254" t="s">
        <v>188</v>
      </c>
      <c r="M651" s="257" t="s">
        <v>188</v>
      </c>
      <c r="N651" s="254" t="s">
        <v>188</v>
      </c>
      <c r="O651" s="252" t="s">
        <v>188</v>
      </c>
      <c r="P651" s="243" t="s">
        <v>407</v>
      </c>
      <c r="Q651" s="243" t="s">
        <v>245</v>
      </c>
      <c r="R651" s="243" t="s">
        <v>241</v>
      </c>
      <c r="S651" s="244">
        <v>7</v>
      </c>
      <c r="T651" s="244">
        <v>1</v>
      </c>
      <c r="U651" s="252" t="s">
        <v>188</v>
      </c>
      <c r="V651" s="248">
        <v>0.16666666666666666</v>
      </c>
      <c r="W651" s="249">
        <v>34</v>
      </c>
      <c r="X651" s="249">
        <v>1.5</v>
      </c>
      <c r="Y651" s="246">
        <v>0</v>
      </c>
      <c r="Z651" s="254" t="s">
        <v>188</v>
      </c>
      <c r="AA651" s="246">
        <v>0</v>
      </c>
      <c r="AB651" s="250">
        <v>0</v>
      </c>
    </row>
    <row r="652" spans="1:28" s="251" customFormat="1" ht="12" x14ac:dyDescent="0.2">
      <c r="A652" s="244" t="s">
        <v>407</v>
      </c>
      <c r="B652" s="244" t="s">
        <v>245</v>
      </c>
      <c r="C652" s="244" t="s">
        <v>241</v>
      </c>
      <c r="D652" s="244">
        <v>7</v>
      </c>
      <c r="E652" s="244">
        <v>2</v>
      </c>
      <c r="F652" s="245">
        <v>40487</v>
      </c>
      <c r="G652" s="245">
        <v>40524</v>
      </c>
      <c r="H652" s="246">
        <v>37</v>
      </c>
      <c r="I652" s="245">
        <v>40525</v>
      </c>
      <c r="J652" s="247">
        <v>1</v>
      </c>
      <c r="K652" s="256" t="s">
        <v>188</v>
      </c>
      <c r="L652" s="254" t="s">
        <v>188</v>
      </c>
      <c r="M652" s="257" t="s">
        <v>188</v>
      </c>
      <c r="N652" s="254" t="s">
        <v>188</v>
      </c>
      <c r="O652" s="252" t="s">
        <v>188</v>
      </c>
      <c r="P652" s="244" t="s">
        <v>407</v>
      </c>
      <c r="Q652" s="244" t="s">
        <v>245</v>
      </c>
      <c r="R652" s="244" t="s">
        <v>241</v>
      </c>
      <c r="S652" s="244">
        <v>7</v>
      </c>
      <c r="T652" s="244">
        <v>2</v>
      </c>
      <c r="U652" s="252" t="s">
        <v>188</v>
      </c>
      <c r="V652" s="252" t="s">
        <v>188</v>
      </c>
      <c r="W652" s="253" t="s">
        <v>188</v>
      </c>
      <c r="X652" s="253" t="s">
        <v>188</v>
      </c>
      <c r="Y652" s="254" t="s">
        <v>188</v>
      </c>
      <c r="Z652" s="254" t="s">
        <v>188</v>
      </c>
      <c r="AA652" s="254" t="s">
        <v>188</v>
      </c>
      <c r="AB652" s="255" t="s">
        <v>188</v>
      </c>
    </row>
    <row r="653" spans="1:28" s="251" customFormat="1" ht="12" x14ac:dyDescent="0.2">
      <c r="A653" s="244" t="s">
        <v>407</v>
      </c>
      <c r="B653" s="244" t="s">
        <v>245</v>
      </c>
      <c r="C653" s="244" t="s">
        <v>241</v>
      </c>
      <c r="D653" s="244">
        <v>7</v>
      </c>
      <c r="E653" s="244">
        <v>3</v>
      </c>
      <c r="F653" s="256" t="s">
        <v>188</v>
      </c>
      <c r="G653" s="256" t="s">
        <v>188</v>
      </c>
      <c r="H653" s="254" t="s">
        <v>188</v>
      </c>
      <c r="I653" s="256" t="s">
        <v>188</v>
      </c>
      <c r="J653" s="257" t="s">
        <v>188</v>
      </c>
      <c r="K653" s="256" t="s">
        <v>188</v>
      </c>
      <c r="L653" s="254" t="s">
        <v>188</v>
      </c>
      <c r="M653" s="257" t="s">
        <v>188</v>
      </c>
      <c r="N653" s="254" t="s">
        <v>188</v>
      </c>
      <c r="O653" s="252" t="s">
        <v>188</v>
      </c>
      <c r="P653" s="244" t="s">
        <v>407</v>
      </c>
      <c r="Q653" s="244" t="s">
        <v>245</v>
      </c>
      <c r="R653" s="244" t="s">
        <v>241</v>
      </c>
      <c r="S653" s="244">
        <v>7</v>
      </c>
      <c r="T653" s="244">
        <v>3</v>
      </c>
      <c r="U653" s="252" t="s">
        <v>188</v>
      </c>
      <c r="V653" s="252" t="s">
        <v>188</v>
      </c>
      <c r="W653" s="253" t="s">
        <v>188</v>
      </c>
      <c r="X653" s="253" t="s">
        <v>188</v>
      </c>
      <c r="Y653" s="254" t="s">
        <v>188</v>
      </c>
      <c r="Z653" s="254" t="s">
        <v>188</v>
      </c>
      <c r="AA653" s="254" t="s">
        <v>188</v>
      </c>
      <c r="AB653" s="255" t="s">
        <v>188</v>
      </c>
    </row>
    <row r="654" spans="1:28" s="251" customFormat="1" ht="12" x14ac:dyDescent="0.2">
      <c r="A654" s="244" t="s">
        <v>407</v>
      </c>
      <c r="B654" s="244" t="s">
        <v>245</v>
      </c>
      <c r="C654" s="244" t="s">
        <v>241</v>
      </c>
      <c r="D654" s="244">
        <v>7</v>
      </c>
      <c r="E654" s="244">
        <v>4</v>
      </c>
      <c r="F654" s="256" t="s">
        <v>188</v>
      </c>
      <c r="G654" s="256" t="s">
        <v>188</v>
      </c>
      <c r="H654" s="254" t="s">
        <v>188</v>
      </c>
      <c r="I654" s="256" t="s">
        <v>188</v>
      </c>
      <c r="J654" s="257" t="s">
        <v>188</v>
      </c>
      <c r="K654" s="256" t="s">
        <v>188</v>
      </c>
      <c r="L654" s="254" t="s">
        <v>188</v>
      </c>
      <c r="M654" s="257" t="s">
        <v>188</v>
      </c>
      <c r="N654" s="254" t="s">
        <v>188</v>
      </c>
      <c r="O654" s="252" t="s">
        <v>188</v>
      </c>
      <c r="P654" s="244" t="s">
        <v>407</v>
      </c>
      <c r="Q654" s="244" t="s">
        <v>245</v>
      </c>
      <c r="R654" s="244" t="s">
        <v>241</v>
      </c>
      <c r="S654" s="244">
        <v>7</v>
      </c>
      <c r="T654" s="244">
        <v>4</v>
      </c>
      <c r="U654" s="252" t="s">
        <v>188</v>
      </c>
      <c r="V654" s="252" t="s">
        <v>188</v>
      </c>
      <c r="W654" s="253" t="s">
        <v>188</v>
      </c>
      <c r="X654" s="253" t="s">
        <v>188</v>
      </c>
      <c r="Y654" s="254" t="s">
        <v>188</v>
      </c>
      <c r="Z654" s="254" t="s">
        <v>188</v>
      </c>
      <c r="AA654" s="254" t="s">
        <v>188</v>
      </c>
      <c r="AB654" s="255" t="s">
        <v>188</v>
      </c>
    </row>
    <row r="655" spans="1:28" s="251" customFormat="1" ht="12" x14ac:dyDescent="0.2">
      <c r="A655" s="244" t="s">
        <v>407</v>
      </c>
      <c r="B655" s="244" t="s">
        <v>245</v>
      </c>
      <c r="C655" s="244" t="s">
        <v>241</v>
      </c>
      <c r="D655" s="244">
        <v>7</v>
      </c>
      <c r="E655" s="244">
        <v>5</v>
      </c>
      <c r="F655" s="256" t="s">
        <v>188</v>
      </c>
      <c r="G655" s="256" t="s">
        <v>188</v>
      </c>
      <c r="H655" s="254" t="s">
        <v>188</v>
      </c>
      <c r="I655" s="256" t="s">
        <v>188</v>
      </c>
      <c r="J655" s="257" t="s">
        <v>188</v>
      </c>
      <c r="K655" s="256" t="s">
        <v>188</v>
      </c>
      <c r="L655" s="254" t="s">
        <v>188</v>
      </c>
      <c r="M655" s="257" t="s">
        <v>188</v>
      </c>
      <c r="N655" s="254" t="s">
        <v>188</v>
      </c>
      <c r="O655" s="252" t="s">
        <v>188</v>
      </c>
      <c r="P655" s="244" t="s">
        <v>407</v>
      </c>
      <c r="Q655" s="244" t="s">
        <v>245</v>
      </c>
      <c r="R655" s="244" t="s">
        <v>241</v>
      </c>
      <c r="S655" s="244">
        <v>7</v>
      </c>
      <c r="T655" s="244">
        <v>5</v>
      </c>
      <c r="U655" s="252" t="s">
        <v>188</v>
      </c>
      <c r="V655" s="252" t="s">
        <v>188</v>
      </c>
      <c r="W655" s="253" t="s">
        <v>188</v>
      </c>
      <c r="X655" s="253" t="s">
        <v>188</v>
      </c>
      <c r="Y655" s="254" t="s">
        <v>188</v>
      </c>
      <c r="Z655" s="254" t="s">
        <v>188</v>
      </c>
      <c r="AA655" s="254" t="s">
        <v>188</v>
      </c>
      <c r="AB655" s="255" t="s">
        <v>188</v>
      </c>
    </row>
    <row r="656" spans="1:28" s="251" customFormat="1" ht="12" x14ac:dyDescent="0.2">
      <c r="A656" s="244" t="s">
        <v>407</v>
      </c>
      <c r="B656" s="244" t="s">
        <v>245</v>
      </c>
      <c r="C656" s="244" t="s">
        <v>241</v>
      </c>
      <c r="D656" s="244">
        <v>7</v>
      </c>
      <c r="E656" s="244">
        <v>6</v>
      </c>
      <c r="F656" s="256" t="s">
        <v>188</v>
      </c>
      <c r="G656" s="256" t="s">
        <v>188</v>
      </c>
      <c r="H656" s="254" t="s">
        <v>188</v>
      </c>
      <c r="I656" s="256" t="s">
        <v>188</v>
      </c>
      <c r="J656" s="257" t="s">
        <v>188</v>
      </c>
      <c r="K656" s="256" t="s">
        <v>188</v>
      </c>
      <c r="L656" s="254" t="s">
        <v>188</v>
      </c>
      <c r="M656" s="257" t="s">
        <v>188</v>
      </c>
      <c r="N656" s="254" t="s">
        <v>188</v>
      </c>
      <c r="O656" s="252" t="s">
        <v>188</v>
      </c>
      <c r="P656" s="244" t="s">
        <v>407</v>
      </c>
      <c r="Q656" s="244" t="s">
        <v>245</v>
      </c>
      <c r="R656" s="244" t="s">
        <v>241</v>
      </c>
      <c r="S656" s="244">
        <v>7</v>
      </c>
      <c r="T656" s="244">
        <v>6</v>
      </c>
      <c r="U656" s="252" t="s">
        <v>188</v>
      </c>
      <c r="V656" s="252" t="s">
        <v>188</v>
      </c>
      <c r="W656" s="253" t="s">
        <v>188</v>
      </c>
      <c r="X656" s="253" t="s">
        <v>188</v>
      </c>
      <c r="Y656" s="254" t="s">
        <v>188</v>
      </c>
      <c r="Z656" s="254" t="s">
        <v>188</v>
      </c>
      <c r="AA656" s="254" t="s">
        <v>188</v>
      </c>
      <c r="AB656" s="255" t="s">
        <v>188</v>
      </c>
    </row>
    <row r="657" spans="1:28" s="251" customFormat="1" ht="12" x14ac:dyDescent="0.2">
      <c r="A657" s="244" t="s">
        <v>407</v>
      </c>
      <c r="B657" s="244" t="s">
        <v>245</v>
      </c>
      <c r="C657" s="244" t="s">
        <v>241</v>
      </c>
      <c r="D657" s="244">
        <v>7</v>
      </c>
      <c r="E657" s="244">
        <v>7</v>
      </c>
      <c r="F657" s="256" t="s">
        <v>188</v>
      </c>
      <c r="G657" s="256" t="s">
        <v>188</v>
      </c>
      <c r="H657" s="254" t="s">
        <v>188</v>
      </c>
      <c r="I657" s="256" t="s">
        <v>188</v>
      </c>
      <c r="J657" s="257" t="s">
        <v>188</v>
      </c>
      <c r="K657" s="256" t="s">
        <v>188</v>
      </c>
      <c r="L657" s="254" t="s">
        <v>188</v>
      </c>
      <c r="M657" s="257" t="s">
        <v>188</v>
      </c>
      <c r="N657" s="254" t="s">
        <v>188</v>
      </c>
      <c r="O657" s="252" t="s">
        <v>188</v>
      </c>
      <c r="P657" s="244" t="s">
        <v>407</v>
      </c>
      <c r="Q657" s="244" t="s">
        <v>245</v>
      </c>
      <c r="R657" s="244" t="s">
        <v>241</v>
      </c>
      <c r="S657" s="244">
        <v>7</v>
      </c>
      <c r="T657" s="244">
        <v>7</v>
      </c>
      <c r="U657" s="252" t="s">
        <v>188</v>
      </c>
      <c r="V657" s="252" t="s">
        <v>188</v>
      </c>
      <c r="W657" s="253" t="s">
        <v>188</v>
      </c>
      <c r="X657" s="253" t="s">
        <v>188</v>
      </c>
      <c r="Y657" s="254" t="s">
        <v>188</v>
      </c>
      <c r="Z657" s="254" t="s">
        <v>188</v>
      </c>
      <c r="AA657" s="254" t="s">
        <v>188</v>
      </c>
      <c r="AB657" s="255" t="s">
        <v>188</v>
      </c>
    </row>
    <row r="658" spans="1:28" s="251" customFormat="1" ht="12" x14ac:dyDescent="0.2">
      <c r="A658" s="244" t="s">
        <v>407</v>
      </c>
      <c r="B658" s="244" t="s">
        <v>245</v>
      </c>
      <c r="C658" s="244" t="s">
        <v>241</v>
      </c>
      <c r="D658" s="244">
        <v>7</v>
      </c>
      <c r="E658" s="244">
        <v>8</v>
      </c>
      <c r="F658" s="256" t="s">
        <v>188</v>
      </c>
      <c r="G658" s="256" t="s">
        <v>188</v>
      </c>
      <c r="H658" s="254" t="s">
        <v>188</v>
      </c>
      <c r="I658" s="256" t="s">
        <v>188</v>
      </c>
      <c r="J658" s="257" t="s">
        <v>188</v>
      </c>
      <c r="K658" s="256" t="s">
        <v>188</v>
      </c>
      <c r="L658" s="254" t="s">
        <v>188</v>
      </c>
      <c r="M658" s="257" t="s">
        <v>188</v>
      </c>
      <c r="N658" s="254" t="s">
        <v>188</v>
      </c>
      <c r="O658" s="252" t="s">
        <v>188</v>
      </c>
      <c r="P658" s="244" t="s">
        <v>407</v>
      </c>
      <c r="Q658" s="244" t="s">
        <v>245</v>
      </c>
      <c r="R658" s="244" t="s">
        <v>241</v>
      </c>
      <c r="S658" s="244">
        <v>7</v>
      </c>
      <c r="T658" s="244">
        <v>8</v>
      </c>
      <c r="U658" s="252" t="s">
        <v>188</v>
      </c>
      <c r="V658" s="252" t="s">
        <v>188</v>
      </c>
      <c r="W658" s="253" t="s">
        <v>188</v>
      </c>
      <c r="X658" s="253" t="s">
        <v>188</v>
      </c>
      <c r="Y658" s="254" t="s">
        <v>188</v>
      </c>
      <c r="Z658" s="254" t="s">
        <v>188</v>
      </c>
      <c r="AA658" s="254" t="s">
        <v>188</v>
      </c>
      <c r="AB658" s="255" t="s">
        <v>188</v>
      </c>
    </row>
    <row r="659" spans="1:28" s="251" customFormat="1" ht="12" x14ac:dyDescent="0.2">
      <c r="A659" s="244" t="s">
        <v>407</v>
      </c>
      <c r="B659" s="244" t="s">
        <v>245</v>
      </c>
      <c r="C659" s="244" t="s">
        <v>241</v>
      </c>
      <c r="D659" s="244">
        <v>7</v>
      </c>
      <c r="E659" s="244">
        <v>9</v>
      </c>
      <c r="F659" s="256" t="s">
        <v>188</v>
      </c>
      <c r="G659" s="256" t="s">
        <v>188</v>
      </c>
      <c r="H659" s="254" t="s">
        <v>188</v>
      </c>
      <c r="I659" s="256" t="s">
        <v>188</v>
      </c>
      <c r="J659" s="257" t="s">
        <v>188</v>
      </c>
      <c r="K659" s="256" t="s">
        <v>188</v>
      </c>
      <c r="L659" s="254" t="s">
        <v>188</v>
      </c>
      <c r="M659" s="257" t="s">
        <v>188</v>
      </c>
      <c r="N659" s="254" t="s">
        <v>188</v>
      </c>
      <c r="O659" s="252" t="s">
        <v>188</v>
      </c>
      <c r="P659" s="244" t="s">
        <v>407</v>
      </c>
      <c r="Q659" s="244" t="s">
        <v>245</v>
      </c>
      <c r="R659" s="244" t="s">
        <v>241</v>
      </c>
      <c r="S659" s="244">
        <v>7</v>
      </c>
      <c r="T659" s="244">
        <v>9</v>
      </c>
      <c r="U659" s="252" t="s">
        <v>188</v>
      </c>
      <c r="V659" s="252" t="s">
        <v>188</v>
      </c>
      <c r="W659" s="253" t="s">
        <v>188</v>
      </c>
      <c r="X659" s="253" t="s">
        <v>188</v>
      </c>
      <c r="Y659" s="254" t="s">
        <v>188</v>
      </c>
      <c r="Z659" s="254" t="s">
        <v>188</v>
      </c>
      <c r="AA659" s="254" t="s">
        <v>188</v>
      </c>
      <c r="AB659" s="255" t="s">
        <v>188</v>
      </c>
    </row>
    <row r="660" spans="1:28" s="251" customFormat="1" ht="12" x14ac:dyDescent="0.2">
      <c r="A660" s="244" t="s">
        <v>407</v>
      </c>
      <c r="B660" s="244" t="s">
        <v>245</v>
      </c>
      <c r="C660" s="244" t="s">
        <v>241</v>
      </c>
      <c r="D660" s="244">
        <v>7</v>
      </c>
      <c r="E660" s="244">
        <v>10</v>
      </c>
      <c r="F660" s="256" t="s">
        <v>188</v>
      </c>
      <c r="G660" s="256" t="s">
        <v>188</v>
      </c>
      <c r="H660" s="254" t="s">
        <v>188</v>
      </c>
      <c r="I660" s="256" t="s">
        <v>188</v>
      </c>
      <c r="J660" s="257" t="s">
        <v>188</v>
      </c>
      <c r="K660" s="256" t="s">
        <v>188</v>
      </c>
      <c r="L660" s="254" t="s">
        <v>188</v>
      </c>
      <c r="M660" s="257" t="s">
        <v>188</v>
      </c>
      <c r="N660" s="254" t="s">
        <v>188</v>
      </c>
      <c r="O660" s="252" t="s">
        <v>188</v>
      </c>
      <c r="P660" s="244" t="s">
        <v>407</v>
      </c>
      <c r="Q660" s="244" t="s">
        <v>245</v>
      </c>
      <c r="R660" s="244" t="s">
        <v>241</v>
      </c>
      <c r="S660" s="244">
        <v>7</v>
      </c>
      <c r="T660" s="244">
        <v>10</v>
      </c>
      <c r="U660" s="252" t="s">
        <v>188</v>
      </c>
      <c r="V660" s="252" t="s">
        <v>188</v>
      </c>
      <c r="W660" s="253" t="s">
        <v>188</v>
      </c>
      <c r="X660" s="253" t="s">
        <v>188</v>
      </c>
      <c r="Y660" s="254" t="s">
        <v>188</v>
      </c>
      <c r="Z660" s="254" t="s">
        <v>188</v>
      </c>
      <c r="AA660" s="254" t="s">
        <v>188</v>
      </c>
      <c r="AB660" s="255" t="s">
        <v>188</v>
      </c>
    </row>
    <row r="661" spans="1:28" s="251" customFormat="1" ht="12" x14ac:dyDescent="0.2">
      <c r="A661" s="244" t="s">
        <v>407</v>
      </c>
      <c r="B661" s="244" t="s">
        <v>245</v>
      </c>
      <c r="C661" s="244" t="s">
        <v>241</v>
      </c>
      <c r="D661" s="244">
        <v>7</v>
      </c>
      <c r="E661" s="244">
        <v>11</v>
      </c>
      <c r="F661" s="256" t="s">
        <v>188</v>
      </c>
      <c r="G661" s="256" t="s">
        <v>188</v>
      </c>
      <c r="H661" s="254" t="s">
        <v>188</v>
      </c>
      <c r="I661" s="256" t="s">
        <v>188</v>
      </c>
      <c r="J661" s="257" t="s">
        <v>188</v>
      </c>
      <c r="K661" s="256" t="s">
        <v>188</v>
      </c>
      <c r="L661" s="254" t="s">
        <v>188</v>
      </c>
      <c r="M661" s="257" t="s">
        <v>188</v>
      </c>
      <c r="N661" s="254" t="s">
        <v>188</v>
      </c>
      <c r="O661" s="252" t="s">
        <v>188</v>
      </c>
      <c r="P661" s="244" t="s">
        <v>407</v>
      </c>
      <c r="Q661" s="244" t="s">
        <v>245</v>
      </c>
      <c r="R661" s="244" t="s">
        <v>241</v>
      </c>
      <c r="S661" s="244">
        <v>7</v>
      </c>
      <c r="T661" s="244">
        <v>11</v>
      </c>
      <c r="U661" s="252" t="s">
        <v>188</v>
      </c>
      <c r="V661" s="252" t="s">
        <v>188</v>
      </c>
      <c r="W661" s="253" t="s">
        <v>188</v>
      </c>
      <c r="X661" s="253" t="s">
        <v>188</v>
      </c>
      <c r="Y661" s="254" t="s">
        <v>188</v>
      </c>
      <c r="Z661" s="254" t="s">
        <v>188</v>
      </c>
      <c r="AA661" s="254" t="s">
        <v>188</v>
      </c>
      <c r="AB661" s="255" t="s">
        <v>188</v>
      </c>
    </row>
    <row r="662" spans="1:28" s="251" customFormat="1" ht="12" x14ac:dyDescent="0.2">
      <c r="A662" s="244" t="s">
        <v>407</v>
      </c>
      <c r="B662" s="244" t="s">
        <v>245</v>
      </c>
      <c r="C662" s="244" t="s">
        <v>241</v>
      </c>
      <c r="D662" s="244">
        <v>7</v>
      </c>
      <c r="E662" s="244">
        <v>12</v>
      </c>
      <c r="F662" s="256" t="s">
        <v>188</v>
      </c>
      <c r="G662" s="256" t="s">
        <v>188</v>
      </c>
      <c r="H662" s="254" t="s">
        <v>188</v>
      </c>
      <c r="I662" s="256" t="s">
        <v>188</v>
      </c>
      <c r="J662" s="257" t="s">
        <v>188</v>
      </c>
      <c r="K662" s="256" t="s">
        <v>188</v>
      </c>
      <c r="L662" s="254" t="s">
        <v>188</v>
      </c>
      <c r="M662" s="257" t="s">
        <v>188</v>
      </c>
      <c r="N662" s="254" t="s">
        <v>188</v>
      </c>
      <c r="O662" s="252" t="s">
        <v>188</v>
      </c>
      <c r="P662" s="244" t="s">
        <v>407</v>
      </c>
      <c r="Q662" s="244" t="s">
        <v>245</v>
      </c>
      <c r="R662" s="244" t="s">
        <v>241</v>
      </c>
      <c r="S662" s="244">
        <v>7</v>
      </c>
      <c r="T662" s="244">
        <v>12</v>
      </c>
      <c r="U662" s="252" t="s">
        <v>188</v>
      </c>
      <c r="V662" s="252" t="s">
        <v>188</v>
      </c>
      <c r="W662" s="253" t="s">
        <v>188</v>
      </c>
      <c r="X662" s="253" t="s">
        <v>188</v>
      </c>
      <c r="Y662" s="254" t="s">
        <v>188</v>
      </c>
      <c r="Z662" s="254" t="s">
        <v>188</v>
      </c>
      <c r="AA662" s="254" t="s">
        <v>188</v>
      </c>
      <c r="AB662" s="255" t="s">
        <v>188</v>
      </c>
    </row>
    <row r="663" spans="1:28" s="251" customFormat="1" ht="12" x14ac:dyDescent="0.2">
      <c r="A663" s="243" t="s">
        <v>407</v>
      </c>
      <c r="B663" s="243" t="s">
        <v>245</v>
      </c>
      <c r="C663" s="243" t="s">
        <v>241</v>
      </c>
      <c r="D663" s="244">
        <v>8</v>
      </c>
      <c r="E663" s="244">
        <v>1</v>
      </c>
      <c r="F663" s="256" t="s">
        <v>188</v>
      </c>
      <c r="G663" s="256" t="s">
        <v>188</v>
      </c>
      <c r="H663" s="254" t="s">
        <v>188</v>
      </c>
      <c r="I663" s="256" t="s">
        <v>188</v>
      </c>
      <c r="J663" s="257" t="s">
        <v>188</v>
      </c>
      <c r="K663" s="256" t="s">
        <v>188</v>
      </c>
      <c r="L663" s="254" t="s">
        <v>188</v>
      </c>
      <c r="M663" s="257" t="s">
        <v>188</v>
      </c>
      <c r="N663" s="254" t="s">
        <v>188</v>
      </c>
      <c r="O663" s="252" t="s">
        <v>188</v>
      </c>
      <c r="P663" s="243" t="s">
        <v>407</v>
      </c>
      <c r="Q663" s="243" t="s">
        <v>245</v>
      </c>
      <c r="R663" s="243" t="s">
        <v>241</v>
      </c>
      <c r="S663" s="244">
        <v>8</v>
      </c>
      <c r="T663" s="244">
        <v>1</v>
      </c>
      <c r="U663" s="252" t="s">
        <v>188</v>
      </c>
      <c r="V663" s="248">
        <v>0</v>
      </c>
      <c r="W663" s="258" t="s">
        <v>188</v>
      </c>
      <c r="X663" s="258" t="s">
        <v>188</v>
      </c>
      <c r="Y663" s="246">
        <v>0</v>
      </c>
      <c r="Z663" s="254" t="s">
        <v>188</v>
      </c>
      <c r="AA663" s="246">
        <v>0</v>
      </c>
      <c r="AB663" s="250">
        <v>0</v>
      </c>
    </row>
    <row r="664" spans="1:28" s="251" customFormat="1" ht="12" x14ac:dyDescent="0.2">
      <c r="A664" s="244" t="s">
        <v>407</v>
      </c>
      <c r="B664" s="244" t="s">
        <v>245</v>
      </c>
      <c r="C664" s="244" t="s">
        <v>241</v>
      </c>
      <c r="D664" s="244">
        <v>8</v>
      </c>
      <c r="E664" s="244">
        <v>2</v>
      </c>
      <c r="F664" s="256" t="s">
        <v>188</v>
      </c>
      <c r="G664" s="256" t="s">
        <v>188</v>
      </c>
      <c r="H664" s="254" t="s">
        <v>188</v>
      </c>
      <c r="I664" s="256" t="s">
        <v>188</v>
      </c>
      <c r="J664" s="257" t="s">
        <v>188</v>
      </c>
      <c r="K664" s="256" t="s">
        <v>188</v>
      </c>
      <c r="L664" s="254" t="s">
        <v>188</v>
      </c>
      <c r="M664" s="257" t="s">
        <v>188</v>
      </c>
      <c r="N664" s="254" t="s">
        <v>188</v>
      </c>
      <c r="O664" s="252" t="s">
        <v>188</v>
      </c>
      <c r="P664" s="244" t="s">
        <v>407</v>
      </c>
      <c r="Q664" s="244" t="s">
        <v>245</v>
      </c>
      <c r="R664" s="244" t="s">
        <v>241</v>
      </c>
      <c r="S664" s="244">
        <v>8</v>
      </c>
      <c r="T664" s="244">
        <v>2</v>
      </c>
      <c r="U664" s="252" t="s">
        <v>188</v>
      </c>
      <c r="V664" s="252" t="s">
        <v>188</v>
      </c>
      <c r="W664" s="253" t="s">
        <v>188</v>
      </c>
      <c r="X664" s="253" t="s">
        <v>188</v>
      </c>
      <c r="Y664" s="254" t="s">
        <v>188</v>
      </c>
      <c r="Z664" s="254" t="s">
        <v>188</v>
      </c>
      <c r="AA664" s="254" t="s">
        <v>188</v>
      </c>
      <c r="AB664" s="255" t="s">
        <v>188</v>
      </c>
    </row>
    <row r="665" spans="1:28" s="251" customFormat="1" ht="12" x14ac:dyDescent="0.2">
      <c r="A665" s="244" t="s">
        <v>407</v>
      </c>
      <c r="B665" s="244" t="s">
        <v>245</v>
      </c>
      <c r="C665" s="244" t="s">
        <v>241</v>
      </c>
      <c r="D665" s="244">
        <v>8</v>
      </c>
      <c r="E665" s="244">
        <v>3</v>
      </c>
      <c r="F665" s="256" t="s">
        <v>188</v>
      </c>
      <c r="G665" s="256" t="s">
        <v>188</v>
      </c>
      <c r="H665" s="254" t="s">
        <v>188</v>
      </c>
      <c r="I665" s="256" t="s">
        <v>188</v>
      </c>
      <c r="J665" s="257" t="s">
        <v>188</v>
      </c>
      <c r="K665" s="256" t="s">
        <v>188</v>
      </c>
      <c r="L665" s="254" t="s">
        <v>188</v>
      </c>
      <c r="M665" s="257" t="s">
        <v>188</v>
      </c>
      <c r="N665" s="254" t="s">
        <v>188</v>
      </c>
      <c r="O665" s="252" t="s">
        <v>188</v>
      </c>
      <c r="P665" s="244" t="s">
        <v>407</v>
      </c>
      <c r="Q665" s="244" t="s">
        <v>245</v>
      </c>
      <c r="R665" s="244" t="s">
        <v>241</v>
      </c>
      <c r="S665" s="244">
        <v>8</v>
      </c>
      <c r="T665" s="244">
        <v>3</v>
      </c>
      <c r="U665" s="252" t="s">
        <v>188</v>
      </c>
      <c r="V665" s="252" t="s">
        <v>188</v>
      </c>
      <c r="W665" s="253" t="s">
        <v>188</v>
      </c>
      <c r="X665" s="253" t="s">
        <v>188</v>
      </c>
      <c r="Y665" s="254" t="s">
        <v>188</v>
      </c>
      <c r="Z665" s="254" t="s">
        <v>188</v>
      </c>
      <c r="AA665" s="254" t="s">
        <v>188</v>
      </c>
      <c r="AB665" s="255" t="s">
        <v>188</v>
      </c>
    </row>
    <row r="666" spans="1:28" s="251" customFormat="1" ht="12" x14ac:dyDescent="0.2">
      <c r="A666" s="244" t="s">
        <v>407</v>
      </c>
      <c r="B666" s="244" t="s">
        <v>245</v>
      </c>
      <c r="C666" s="244" t="s">
        <v>241</v>
      </c>
      <c r="D666" s="244">
        <v>8</v>
      </c>
      <c r="E666" s="244">
        <v>4</v>
      </c>
      <c r="F666" s="256" t="s">
        <v>188</v>
      </c>
      <c r="G666" s="256" t="s">
        <v>188</v>
      </c>
      <c r="H666" s="254" t="s">
        <v>188</v>
      </c>
      <c r="I666" s="256" t="s">
        <v>188</v>
      </c>
      <c r="J666" s="257" t="s">
        <v>188</v>
      </c>
      <c r="K666" s="256" t="s">
        <v>188</v>
      </c>
      <c r="L666" s="254" t="s">
        <v>188</v>
      </c>
      <c r="M666" s="257" t="s">
        <v>188</v>
      </c>
      <c r="N666" s="254" t="s">
        <v>188</v>
      </c>
      <c r="O666" s="252" t="s">
        <v>188</v>
      </c>
      <c r="P666" s="244" t="s">
        <v>407</v>
      </c>
      <c r="Q666" s="244" t="s">
        <v>245</v>
      </c>
      <c r="R666" s="244" t="s">
        <v>241</v>
      </c>
      <c r="S666" s="244">
        <v>8</v>
      </c>
      <c r="T666" s="244">
        <v>4</v>
      </c>
      <c r="U666" s="252" t="s">
        <v>188</v>
      </c>
      <c r="V666" s="252" t="s">
        <v>188</v>
      </c>
      <c r="W666" s="253" t="s">
        <v>188</v>
      </c>
      <c r="X666" s="253" t="s">
        <v>188</v>
      </c>
      <c r="Y666" s="254" t="s">
        <v>188</v>
      </c>
      <c r="Z666" s="254" t="s">
        <v>188</v>
      </c>
      <c r="AA666" s="254" t="s">
        <v>188</v>
      </c>
      <c r="AB666" s="255" t="s">
        <v>188</v>
      </c>
    </row>
    <row r="667" spans="1:28" s="251" customFormat="1" ht="12" x14ac:dyDescent="0.2">
      <c r="A667" s="244" t="s">
        <v>407</v>
      </c>
      <c r="B667" s="244" t="s">
        <v>245</v>
      </c>
      <c r="C667" s="244" t="s">
        <v>241</v>
      </c>
      <c r="D667" s="244">
        <v>8</v>
      </c>
      <c r="E667" s="244">
        <v>5</v>
      </c>
      <c r="F667" s="256" t="s">
        <v>188</v>
      </c>
      <c r="G667" s="256" t="s">
        <v>188</v>
      </c>
      <c r="H667" s="254" t="s">
        <v>188</v>
      </c>
      <c r="I667" s="256" t="s">
        <v>188</v>
      </c>
      <c r="J667" s="257" t="s">
        <v>188</v>
      </c>
      <c r="K667" s="256" t="s">
        <v>188</v>
      </c>
      <c r="L667" s="254" t="s">
        <v>188</v>
      </c>
      <c r="M667" s="257" t="s">
        <v>188</v>
      </c>
      <c r="N667" s="254" t="s">
        <v>188</v>
      </c>
      <c r="O667" s="252" t="s">
        <v>188</v>
      </c>
      <c r="P667" s="244" t="s">
        <v>407</v>
      </c>
      <c r="Q667" s="244" t="s">
        <v>245</v>
      </c>
      <c r="R667" s="244" t="s">
        <v>241</v>
      </c>
      <c r="S667" s="244">
        <v>8</v>
      </c>
      <c r="T667" s="244">
        <v>5</v>
      </c>
      <c r="U667" s="252" t="s">
        <v>188</v>
      </c>
      <c r="V667" s="252" t="s">
        <v>188</v>
      </c>
      <c r="W667" s="253" t="s">
        <v>188</v>
      </c>
      <c r="X667" s="253" t="s">
        <v>188</v>
      </c>
      <c r="Y667" s="254" t="s">
        <v>188</v>
      </c>
      <c r="Z667" s="254" t="s">
        <v>188</v>
      </c>
      <c r="AA667" s="254" t="s">
        <v>188</v>
      </c>
      <c r="AB667" s="255" t="s">
        <v>188</v>
      </c>
    </row>
    <row r="668" spans="1:28" s="251" customFormat="1" ht="12" x14ac:dyDescent="0.2">
      <c r="A668" s="244" t="s">
        <v>407</v>
      </c>
      <c r="B668" s="244" t="s">
        <v>245</v>
      </c>
      <c r="C668" s="244" t="s">
        <v>241</v>
      </c>
      <c r="D668" s="244">
        <v>8</v>
      </c>
      <c r="E668" s="244">
        <v>6</v>
      </c>
      <c r="F668" s="256" t="s">
        <v>188</v>
      </c>
      <c r="G668" s="256" t="s">
        <v>188</v>
      </c>
      <c r="H668" s="254" t="s">
        <v>188</v>
      </c>
      <c r="I668" s="256" t="s">
        <v>188</v>
      </c>
      <c r="J668" s="257" t="s">
        <v>188</v>
      </c>
      <c r="K668" s="256" t="s">
        <v>188</v>
      </c>
      <c r="L668" s="254" t="s">
        <v>188</v>
      </c>
      <c r="M668" s="257" t="s">
        <v>188</v>
      </c>
      <c r="N668" s="254" t="s">
        <v>188</v>
      </c>
      <c r="O668" s="252" t="s">
        <v>188</v>
      </c>
      <c r="P668" s="244" t="s">
        <v>407</v>
      </c>
      <c r="Q668" s="244" t="s">
        <v>245</v>
      </c>
      <c r="R668" s="244" t="s">
        <v>241</v>
      </c>
      <c r="S668" s="244">
        <v>8</v>
      </c>
      <c r="T668" s="244">
        <v>6</v>
      </c>
      <c r="U668" s="252" t="s">
        <v>188</v>
      </c>
      <c r="V668" s="252" t="s">
        <v>188</v>
      </c>
      <c r="W668" s="253" t="s">
        <v>188</v>
      </c>
      <c r="X668" s="253" t="s">
        <v>188</v>
      </c>
      <c r="Y668" s="254" t="s">
        <v>188</v>
      </c>
      <c r="Z668" s="254" t="s">
        <v>188</v>
      </c>
      <c r="AA668" s="254" t="s">
        <v>188</v>
      </c>
      <c r="AB668" s="255" t="s">
        <v>188</v>
      </c>
    </row>
    <row r="669" spans="1:28" s="251" customFormat="1" ht="12" x14ac:dyDescent="0.2">
      <c r="A669" s="244" t="s">
        <v>407</v>
      </c>
      <c r="B669" s="244" t="s">
        <v>245</v>
      </c>
      <c r="C669" s="244" t="s">
        <v>241</v>
      </c>
      <c r="D669" s="244">
        <v>8</v>
      </c>
      <c r="E669" s="244">
        <v>7</v>
      </c>
      <c r="F669" s="256" t="s">
        <v>188</v>
      </c>
      <c r="G669" s="256" t="s">
        <v>188</v>
      </c>
      <c r="H669" s="254" t="s">
        <v>188</v>
      </c>
      <c r="I669" s="256" t="s">
        <v>188</v>
      </c>
      <c r="J669" s="257" t="s">
        <v>188</v>
      </c>
      <c r="K669" s="256" t="s">
        <v>188</v>
      </c>
      <c r="L669" s="254" t="s">
        <v>188</v>
      </c>
      <c r="M669" s="257" t="s">
        <v>188</v>
      </c>
      <c r="N669" s="254" t="s">
        <v>188</v>
      </c>
      <c r="O669" s="252" t="s">
        <v>188</v>
      </c>
      <c r="P669" s="244" t="s">
        <v>407</v>
      </c>
      <c r="Q669" s="244" t="s">
        <v>245</v>
      </c>
      <c r="R669" s="244" t="s">
        <v>241</v>
      </c>
      <c r="S669" s="244">
        <v>8</v>
      </c>
      <c r="T669" s="244">
        <v>7</v>
      </c>
      <c r="U669" s="252" t="s">
        <v>188</v>
      </c>
      <c r="V669" s="252" t="s">
        <v>188</v>
      </c>
      <c r="W669" s="253" t="s">
        <v>188</v>
      </c>
      <c r="X669" s="253" t="s">
        <v>188</v>
      </c>
      <c r="Y669" s="254" t="s">
        <v>188</v>
      </c>
      <c r="Z669" s="254" t="s">
        <v>188</v>
      </c>
      <c r="AA669" s="254" t="s">
        <v>188</v>
      </c>
      <c r="AB669" s="255" t="s">
        <v>188</v>
      </c>
    </row>
    <row r="670" spans="1:28" s="251" customFormat="1" ht="12" x14ac:dyDescent="0.2">
      <c r="A670" s="244" t="s">
        <v>407</v>
      </c>
      <c r="B670" s="244" t="s">
        <v>245</v>
      </c>
      <c r="C670" s="244" t="s">
        <v>241</v>
      </c>
      <c r="D670" s="244">
        <v>8</v>
      </c>
      <c r="E670" s="244">
        <v>8</v>
      </c>
      <c r="F670" s="256" t="s">
        <v>188</v>
      </c>
      <c r="G670" s="256" t="s">
        <v>188</v>
      </c>
      <c r="H670" s="254" t="s">
        <v>188</v>
      </c>
      <c r="I670" s="256" t="s">
        <v>188</v>
      </c>
      <c r="J670" s="257" t="s">
        <v>188</v>
      </c>
      <c r="K670" s="256" t="s">
        <v>188</v>
      </c>
      <c r="L670" s="254" t="s">
        <v>188</v>
      </c>
      <c r="M670" s="257" t="s">
        <v>188</v>
      </c>
      <c r="N670" s="254" t="s">
        <v>188</v>
      </c>
      <c r="O670" s="252" t="s">
        <v>188</v>
      </c>
      <c r="P670" s="244" t="s">
        <v>407</v>
      </c>
      <c r="Q670" s="244" t="s">
        <v>245</v>
      </c>
      <c r="R670" s="244" t="s">
        <v>241</v>
      </c>
      <c r="S670" s="244">
        <v>8</v>
      </c>
      <c r="T670" s="244">
        <v>8</v>
      </c>
      <c r="U670" s="252" t="s">
        <v>188</v>
      </c>
      <c r="V670" s="252" t="s">
        <v>188</v>
      </c>
      <c r="W670" s="253" t="s">
        <v>188</v>
      </c>
      <c r="X670" s="253" t="s">
        <v>188</v>
      </c>
      <c r="Y670" s="254" t="s">
        <v>188</v>
      </c>
      <c r="Z670" s="254" t="s">
        <v>188</v>
      </c>
      <c r="AA670" s="254" t="s">
        <v>188</v>
      </c>
      <c r="AB670" s="255" t="s">
        <v>188</v>
      </c>
    </row>
    <row r="671" spans="1:28" s="251" customFormat="1" ht="12" x14ac:dyDescent="0.2">
      <c r="A671" s="244" t="s">
        <v>407</v>
      </c>
      <c r="B671" s="244" t="s">
        <v>245</v>
      </c>
      <c r="C671" s="244" t="s">
        <v>241</v>
      </c>
      <c r="D671" s="244">
        <v>8</v>
      </c>
      <c r="E671" s="244">
        <v>9</v>
      </c>
      <c r="F671" s="256" t="s">
        <v>188</v>
      </c>
      <c r="G671" s="256" t="s">
        <v>188</v>
      </c>
      <c r="H671" s="254" t="s">
        <v>188</v>
      </c>
      <c r="I671" s="256" t="s">
        <v>188</v>
      </c>
      <c r="J671" s="257" t="s">
        <v>188</v>
      </c>
      <c r="K671" s="256" t="s">
        <v>188</v>
      </c>
      <c r="L671" s="254" t="s">
        <v>188</v>
      </c>
      <c r="M671" s="257" t="s">
        <v>188</v>
      </c>
      <c r="N671" s="254" t="s">
        <v>188</v>
      </c>
      <c r="O671" s="252" t="s">
        <v>188</v>
      </c>
      <c r="P671" s="244" t="s">
        <v>407</v>
      </c>
      <c r="Q671" s="244" t="s">
        <v>245</v>
      </c>
      <c r="R671" s="244" t="s">
        <v>241</v>
      </c>
      <c r="S671" s="244">
        <v>8</v>
      </c>
      <c r="T671" s="244">
        <v>9</v>
      </c>
      <c r="U671" s="252" t="s">
        <v>188</v>
      </c>
      <c r="V671" s="252" t="s">
        <v>188</v>
      </c>
      <c r="W671" s="253" t="s">
        <v>188</v>
      </c>
      <c r="X671" s="253" t="s">
        <v>188</v>
      </c>
      <c r="Y671" s="254" t="s">
        <v>188</v>
      </c>
      <c r="Z671" s="254" t="s">
        <v>188</v>
      </c>
      <c r="AA671" s="254" t="s">
        <v>188</v>
      </c>
      <c r="AB671" s="255" t="s">
        <v>188</v>
      </c>
    </row>
    <row r="672" spans="1:28" s="251" customFormat="1" ht="12" x14ac:dyDescent="0.2">
      <c r="A672" s="244" t="s">
        <v>407</v>
      </c>
      <c r="B672" s="244" t="s">
        <v>245</v>
      </c>
      <c r="C672" s="244" t="s">
        <v>241</v>
      </c>
      <c r="D672" s="244">
        <v>8</v>
      </c>
      <c r="E672" s="244">
        <v>10</v>
      </c>
      <c r="F672" s="256" t="s">
        <v>188</v>
      </c>
      <c r="G672" s="256" t="s">
        <v>188</v>
      </c>
      <c r="H672" s="254" t="s">
        <v>188</v>
      </c>
      <c r="I672" s="256" t="s">
        <v>188</v>
      </c>
      <c r="J672" s="257" t="s">
        <v>188</v>
      </c>
      <c r="K672" s="256" t="s">
        <v>188</v>
      </c>
      <c r="L672" s="254" t="s">
        <v>188</v>
      </c>
      <c r="M672" s="257" t="s">
        <v>188</v>
      </c>
      <c r="N672" s="254" t="s">
        <v>188</v>
      </c>
      <c r="O672" s="252" t="s">
        <v>188</v>
      </c>
      <c r="P672" s="244" t="s">
        <v>407</v>
      </c>
      <c r="Q672" s="244" t="s">
        <v>245</v>
      </c>
      <c r="R672" s="244" t="s">
        <v>241</v>
      </c>
      <c r="S672" s="244">
        <v>8</v>
      </c>
      <c r="T672" s="244">
        <v>10</v>
      </c>
      <c r="U672" s="252" t="s">
        <v>188</v>
      </c>
      <c r="V672" s="252" t="s">
        <v>188</v>
      </c>
      <c r="W672" s="253" t="s">
        <v>188</v>
      </c>
      <c r="X672" s="253" t="s">
        <v>188</v>
      </c>
      <c r="Y672" s="254" t="s">
        <v>188</v>
      </c>
      <c r="Z672" s="254" t="s">
        <v>188</v>
      </c>
      <c r="AA672" s="254" t="s">
        <v>188</v>
      </c>
      <c r="AB672" s="255" t="s">
        <v>188</v>
      </c>
    </row>
    <row r="673" spans="1:28" s="251" customFormat="1" ht="12" x14ac:dyDescent="0.2">
      <c r="A673" s="244" t="s">
        <v>407</v>
      </c>
      <c r="B673" s="244" t="s">
        <v>245</v>
      </c>
      <c r="C673" s="244" t="s">
        <v>241</v>
      </c>
      <c r="D673" s="244">
        <v>8</v>
      </c>
      <c r="E673" s="244">
        <v>11</v>
      </c>
      <c r="F673" s="256" t="s">
        <v>188</v>
      </c>
      <c r="G673" s="256" t="s">
        <v>188</v>
      </c>
      <c r="H673" s="254" t="s">
        <v>188</v>
      </c>
      <c r="I673" s="256" t="s">
        <v>188</v>
      </c>
      <c r="J673" s="257" t="s">
        <v>188</v>
      </c>
      <c r="K673" s="256" t="s">
        <v>188</v>
      </c>
      <c r="L673" s="254" t="s">
        <v>188</v>
      </c>
      <c r="M673" s="257" t="s">
        <v>188</v>
      </c>
      <c r="N673" s="254" t="s">
        <v>188</v>
      </c>
      <c r="O673" s="252" t="s">
        <v>188</v>
      </c>
      <c r="P673" s="244" t="s">
        <v>407</v>
      </c>
      <c r="Q673" s="244" t="s">
        <v>245</v>
      </c>
      <c r="R673" s="244" t="s">
        <v>241</v>
      </c>
      <c r="S673" s="244">
        <v>8</v>
      </c>
      <c r="T673" s="244">
        <v>11</v>
      </c>
      <c r="U673" s="252" t="s">
        <v>188</v>
      </c>
      <c r="V673" s="252" t="s">
        <v>188</v>
      </c>
      <c r="W673" s="253" t="s">
        <v>188</v>
      </c>
      <c r="X673" s="253" t="s">
        <v>188</v>
      </c>
      <c r="Y673" s="254" t="s">
        <v>188</v>
      </c>
      <c r="Z673" s="254" t="s">
        <v>188</v>
      </c>
      <c r="AA673" s="254" t="s">
        <v>188</v>
      </c>
      <c r="AB673" s="255" t="s">
        <v>188</v>
      </c>
    </row>
    <row r="674" spans="1:28" s="251" customFormat="1" ht="12" x14ac:dyDescent="0.2">
      <c r="A674" s="244" t="s">
        <v>407</v>
      </c>
      <c r="B674" s="244" t="s">
        <v>245</v>
      </c>
      <c r="C674" s="244" t="s">
        <v>241</v>
      </c>
      <c r="D674" s="244">
        <v>8</v>
      </c>
      <c r="E674" s="244">
        <v>12</v>
      </c>
      <c r="F674" s="256" t="s">
        <v>188</v>
      </c>
      <c r="G674" s="256" t="s">
        <v>188</v>
      </c>
      <c r="H674" s="254" t="s">
        <v>188</v>
      </c>
      <c r="I674" s="256" t="s">
        <v>188</v>
      </c>
      <c r="J674" s="257" t="s">
        <v>188</v>
      </c>
      <c r="K674" s="256" t="s">
        <v>188</v>
      </c>
      <c r="L674" s="254" t="s">
        <v>188</v>
      </c>
      <c r="M674" s="257" t="s">
        <v>188</v>
      </c>
      <c r="N674" s="254" t="s">
        <v>188</v>
      </c>
      <c r="O674" s="252" t="s">
        <v>188</v>
      </c>
      <c r="P674" s="244" t="s">
        <v>407</v>
      </c>
      <c r="Q674" s="244" t="s">
        <v>245</v>
      </c>
      <c r="R674" s="244" t="s">
        <v>241</v>
      </c>
      <c r="S674" s="244">
        <v>8</v>
      </c>
      <c r="T674" s="244">
        <v>12</v>
      </c>
      <c r="U674" s="252" t="s">
        <v>188</v>
      </c>
      <c r="V674" s="252" t="s">
        <v>188</v>
      </c>
      <c r="W674" s="253" t="s">
        <v>188</v>
      </c>
      <c r="X674" s="253" t="s">
        <v>188</v>
      </c>
      <c r="Y674" s="254" t="s">
        <v>188</v>
      </c>
      <c r="Z674" s="254" t="s">
        <v>188</v>
      </c>
      <c r="AA674" s="254" t="s">
        <v>188</v>
      </c>
      <c r="AB674" s="255" t="s">
        <v>188</v>
      </c>
    </row>
    <row r="675" spans="1:28" s="251" customFormat="1" ht="12" x14ac:dyDescent="0.2">
      <c r="A675" s="243" t="s">
        <v>408</v>
      </c>
      <c r="B675" s="243" t="s">
        <v>245</v>
      </c>
      <c r="C675" s="243" t="s">
        <v>241</v>
      </c>
      <c r="D675" s="244">
        <v>1</v>
      </c>
      <c r="E675" s="244">
        <v>1</v>
      </c>
      <c r="F675" s="256" t="s">
        <v>188</v>
      </c>
      <c r="G675" s="256" t="s">
        <v>188</v>
      </c>
      <c r="H675" s="254" t="s">
        <v>188</v>
      </c>
      <c r="I675" s="256" t="s">
        <v>188</v>
      </c>
      <c r="J675" s="257" t="s">
        <v>188</v>
      </c>
      <c r="K675" s="256" t="s">
        <v>188</v>
      </c>
      <c r="L675" s="254" t="s">
        <v>188</v>
      </c>
      <c r="M675" s="257" t="s">
        <v>188</v>
      </c>
      <c r="N675" s="254" t="s">
        <v>188</v>
      </c>
      <c r="O675" s="252" t="s">
        <v>188</v>
      </c>
      <c r="P675" s="243" t="s">
        <v>408</v>
      </c>
      <c r="Q675" s="243" t="s">
        <v>245</v>
      </c>
      <c r="R675" s="243" t="s">
        <v>241</v>
      </c>
      <c r="S675" s="244">
        <v>1</v>
      </c>
      <c r="T675" s="244">
        <v>1</v>
      </c>
      <c r="U675" s="252" t="s">
        <v>188</v>
      </c>
      <c r="V675" s="248">
        <v>0</v>
      </c>
      <c r="W675" s="258" t="s">
        <v>188</v>
      </c>
      <c r="X675" s="258" t="s">
        <v>188</v>
      </c>
      <c r="Y675" s="246">
        <v>0</v>
      </c>
      <c r="Z675" s="254" t="s">
        <v>188</v>
      </c>
      <c r="AA675" s="246">
        <v>0</v>
      </c>
      <c r="AB675" s="250">
        <v>0</v>
      </c>
    </row>
    <row r="676" spans="1:28" s="251" customFormat="1" ht="12" x14ac:dyDescent="0.2">
      <c r="A676" s="244" t="s">
        <v>408</v>
      </c>
      <c r="B676" s="244" t="s">
        <v>245</v>
      </c>
      <c r="C676" s="244" t="s">
        <v>241</v>
      </c>
      <c r="D676" s="244">
        <v>1</v>
      </c>
      <c r="E676" s="244">
        <v>2</v>
      </c>
      <c r="F676" s="256" t="s">
        <v>188</v>
      </c>
      <c r="G676" s="256" t="s">
        <v>188</v>
      </c>
      <c r="H676" s="254" t="s">
        <v>188</v>
      </c>
      <c r="I676" s="256" t="s">
        <v>188</v>
      </c>
      <c r="J676" s="257" t="s">
        <v>188</v>
      </c>
      <c r="K676" s="256" t="s">
        <v>188</v>
      </c>
      <c r="L676" s="254" t="s">
        <v>188</v>
      </c>
      <c r="M676" s="257" t="s">
        <v>188</v>
      </c>
      <c r="N676" s="254" t="s">
        <v>188</v>
      </c>
      <c r="O676" s="252" t="s">
        <v>188</v>
      </c>
      <c r="P676" s="244" t="s">
        <v>408</v>
      </c>
      <c r="Q676" s="244" t="s">
        <v>245</v>
      </c>
      <c r="R676" s="244" t="s">
        <v>241</v>
      </c>
      <c r="S676" s="244">
        <v>1</v>
      </c>
      <c r="T676" s="244">
        <v>2</v>
      </c>
      <c r="U676" s="252" t="s">
        <v>188</v>
      </c>
      <c r="V676" s="252" t="s">
        <v>188</v>
      </c>
      <c r="W676" s="253" t="s">
        <v>188</v>
      </c>
      <c r="X676" s="253" t="s">
        <v>188</v>
      </c>
      <c r="Y676" s="254" t="s">
        <v>188</v>
      </c>
      <c r="Z676" s="254" t="s">
        <v>188</v>
      </c>
      <c r="AA676" s="254" t="s">
        <v>188</v>
      </c>
      <c r="AB676" s="255" t="s">
        <v>188</v>
      </c>
    </row>
    <row r="677" spans="1:28" s="251" customFormat="1" ht="12" x14ac:dyDescent="0.2">
      <c r="A677" s="244" t="s">
        <v>408</v>
      </c>
      <c r="B677" s="244" t="s">
        <v>245</v>
      </c>
      <c r="C677" s="244" t="s">
        <v>241</v>
      </c>
      <c r="D677" s="244">
        <v>1</v>
      </c>
      <c r="E677" s="244">
        <v>3</v>
      </c>
      <c r="F677" s="256" t="s">
        <v>188</v>
      </c>
      <c r="G677" s="256" t="s">
        <v>188</v>
      </c>
      <c r="H677" s="254" t="s">
        <v>188</v>
      </c>
      <c r="I677" s="256" t="s">
        <v>188</v>
      </c>
      <c r="J677" s="257" t="s">
        <v>188</v>
      </c>
      <c r="K677" s="256" t="s">
        <v>188</v>
      </c>
      <c r="L677" s="254" t="s">
        <v>188</v>
      </c>
      <c r="M677" s="257" t="s">
        <v>188</v>
      </c>
      <c r="N677" s="254" t="s">
        <v>188</v>
      </c>
      <c r="O677" s="252" t="s">
        <v>188</v>
      </c>
      <c r="P677" s="244" t="s">
        <v>408</v>
      </c>
      <c r="Q677" s="244" t="s">
        <v>245</v>
      </c>
      <c r="R677" s="244" t="s">
        <v>241</v>
      </c>
      <c r="S677" s="244">
        <v>1</v>
      </c>
      <c r="T677" s="244">
        <v>3</v>
      </c>
      <c r="U677" s="252" t="s">
        <v>188</v>
      </c>
      <c r="V677" s="252" t="s">
        <v>188</v>
      </c>
      <c r="W677" s="253" t="s">
        <v>188</v>
      </c>
      <c r="X677" s="253" t="s">
        <v>188</v>
      </c>
      <c r="Y677" s="254" t="s">
        <v>188</v>
      </c>
      <c r="Z677" s="254" t="s">
        <v>188</v>
      </c>
      <c r="AA677" s="254" t="s">
        <v>188</v>
      </c>
      <c r="AB677" s="255" t="s">
        <v>188</v>
      </c>
    </row>
    <row r="678" spans="1:28" s="251" customFormat="1" ht="12" x14ac:dyDescent="0.2">
      <c r="A678" s="244" t="s">
        <v>408</v>
      </c>
      <c r="B678" s="244" t="s">
        <v>245</v>
      </c>
      <c r="C678" s="244" t="s">
        <v>241</v>
      </c>
      <c r="D678" s="244">
        <v>1</v>
      </c>
      <c r="E678" s="244">
        <v>4</v>
      </c>
      <c r="F678" s="256" t="s">
        <v>188</v>
      </c>
      <c r="G678" s="256" t="s">
        <v>188</v>
      </c>
      <c r="H678" s="254" t="s">
        <v>188</v>
      </c>
      <c r="I678" s="256" t="s">
        <v>188</v>
      </c>
      <c r="J678" s="257" t="s">
        <v>188</v>
      </c>
      <c r="K678" s="256" t="s">
        <v>188</v>
      </c>
      <c r="L678" s="254" t="s">
        <v>188</v>
      </c>
      <c r="M678" s="257" t="s">
        <v>188</v>
      </c>
      <c r="N678" s="254" t="s">
        <v>188</v>
      </c>
      <c r="O678" s="252" t="s">
        <v>188</v>
      </c>
      <c r="P678" s="244" t="s">
        <v>408</v>
      </c>
      <c r="Q678" s="244" t="s">
        <v>245</v>
      </c>
      <c r="R678" s="244" t="s">
        <v>241</v>
      </c>
      <c r="S678" s="244">
        <v>1</v>
      </c>
      <c r="T678" s="244">
        <v>4</v>
      </c>
      <c r="U678" s="252" t="s">
        <v>188</v>
      </c>
      <c r="V678" s="252" t="s">
        <v>188</v>
      </c>
      <c r="W678" s="253" t="s">
        <v>188</v>
      </c>
      <c r="X678" s="253" t="s">
        <v>188</v>
      </c>
      <c r="Y678" s="254" t="s">
        <v>188</v>
      </c>
      <c r="Z678" s="254" t="s">
        <v>188</v>
      </c>
      <c r="AA678" s="254" t="s">
        <v>188</v>
      </c>
      <c r="AB678" s="255" t="s">
        <v>188</v>
      </c>
    </row>
    <row r="679" spans="1:28" s="251" customFormat="1" ht="12" x14ac:dyDescent="0.2">
      <c r="A679" s="244" t="s">
        <v>408</v>
      </c>
      <c r="B679" s="244" t="s">
        <v>245</v>
      </c>
      <c r="C679" s="244" t="s">
        <v>241</v>
      </c>
      <c r="D679" s="244">
        <v>1</v>
      </c>
      <c r="E679" s="244">
        <v>5</v>
      </c>
      <c r="F679" s="256" t="s">
        <v>188</v>
      </c>
      <c r="G679" s="256" t="s">
        <v>188</v>
      </c>
      <c r="H679" s="254" t="s">
        <v>188</v>
      </c>
      <c r="I679" s="256" t="s">
        <v>188</v>
      </c>
      <c r="J679" s="257" t="s">
        <v>188</v>
      </c>
      <c r="K679" s="256" t="s">
        <v>188</v>
      </c>
      <c r="L679" s="254" t="s">
        <v>188</v>
      </c>
      <c r="M679" s="257" t="s">
        <v>188</v>
      </c>
      <c r="N679" s="254" t="s">
        <v>188</v>
      </c>
      <c r="O679" s="252" t="s">
        <v>188</v>
      </c>
      <c r="P679" s="244" t="s">
        <v>408</v>
      </c>
      <c r="Q679" s="244" t="s">
        <v>245</v>
      </c>
      <c r="R679" s="244" t="s">
        <v>241</v>
      </c>
      <c r="S679" s="244">
        <v>1</v>
      </c>
      <c r="T679" s="244">
        <v>5</v>
      </c>
      <c r="U679" s="252" t="s">
        <v>188</v>
      </c>
      <c r="V679" s="252" t="s">
        <v>188</v>
      </c>
      <c r="W679" s="253" t="s">
        <v>188</v>
      </c>
      <c r="X679" s="253" t="s">
        <v>188</v>
      </c>
      <c r="Y679" s="254" t="s">
        <v>188</v>
      </c>
      <c r="Z679" s="254" t="s">
        <v>188</v>
      </c>
      <c r="AA679" s="254" t="s">
        <v>188</v>
      </c>
      <c r="AB679" s="255" t="s">
        <v>188</v>
      </c>
    </row>
    <row r="680" spans="1:28" s="251" customFormat="1" ht="12" x14ac:dyDescent="0.2">
      <c r="A680" s="244" t="s">
        <v>408</v>
      </c>
      <c r="B680" s="244" t="s">
        <v>245</v>
      </c>
      <c r="C680" s="244" t="s">
        <v>241</v>
      </c>
      <c r="D680" s="244">
        <v>1</v>
      </c>
      <c r="E680" s="244">
        <v>6</v>
      </c>
      <c r="F680" s="256" t="s">
        <v>188</v>
      </c>
      <c r="G680" s="256" t="s">
        <v>188</v>
      </c>
      <c r="H680" s="254" t="s">
        <v>188</v>
      </c>
      <c r="I680" s="256" t="s">
        <v>188</v>
      </c>
      <c r="J680" s="257" t="s">
        <v>188</v>
      </c>
      <c r="K680" s="256" t="s">
        <v>188</v>
      </c>
      <c r="L680" s="254" t="s">
        <v>188</v>
      </c>
      <c r="M680" s="257" t="s">
        <v>188</v>
      </c>
      <c r="N680" s="254" t="s">
        <v>188</v>
      </c>
      <c r="O680" s="252" t="s">
        <v>188</v>
      </c>
      <c r="P680" s="244" t="s">
        <v>408</v>
      </c>
      <c r="Q680" s="244" t="s">
        <v>245</v>
      </c>
      <c r="R680" s="244" t="s">
        <v>241</v>
      </c>
      <c r="S680" s="244">
        <v>1</v>
      </c>
      <c r="T680" s="244">
        <v>6</v>
      </c>
      <c r="U680" s="252" t="s">
        <v>188</v>
      </c>
      <c r="V680" s="252" t="s">
        <v>188</v>
      </c>
      <c r="W680" s="253" t="s">
        <v>188</v>
      </c>
      <c r="X680" s="253" t="s">
        <v>188</v>
      </c>
      <c r="Y680" s="254" t="s">
        <v>188</v>
      </c>
      <c r="Z680" s="254" t="s">
        <v>188</v>
      </c>
      <c r="AA680" s="254" t="s">
        <v>188</v>
      </c>
      <c r="AB680" s="255" t="s">
        <v>188</v>
      </c>
    </row>
    <row r="681" spans="1:28" s="251" customFormat="1" ht="12" x14ac:dyDescent="0.2">
      <c r="A681" s="244" t="s">
        <v>408</v>
      </c>
      <c r="B681" s="244" t="s">
        <v>245</v>
      </c>
      <c r="C681" s="244" t="s">
        <v>241</v>
      </c>
      <c r="D681" s="244">
        <v>1</v>
      </c>
      <c r="E681" s="244">
        <v>7</v>
      </c>
      <c r="F681" s="256" t="s">
        <v>188</v>
      </c>
      <c r="G681" s="256" t="s">
        <v>188</v>
      </c>
      <c r="H681" s="254" t="s">
        <v>188</v>
      </c>
      <c r="I681" s="256" t="s">
        <v>188</v>
      </c>
      <c r="J681" s="257" t="s">
        <v>188</v>
      </c>
      <c r="K681" s="256" t="s">
        <v>188</v>
      </c>
      <c r="L681" s="254" t="s">
        <v>188</v>
      </c>
      <c r="M681" s="257" t="s">
        <v>188</v>
      </c>
      <c r="N681" s="254" t="s">
        <v>188</v>
      </c>
      <c r="O681" s="252" t="s">
        <v>188</v>
      </c>
      <c r="P681" s="244" t="s">
        <v>408</v>
      </c>
      <c r="Q681" s="244" t="s">
        <v>245</v>
      </c>
      <c r="R681" s="244" t="s">
        <v>241</v>
      </c>
      <c r="S681" s="244">
        <v>1</v>
      </c>
      <c r="T681" s="244">
        <v>7</v>
      </c>
      <c r="U681" s="252" t="s">
        <v>188</v>
      </c>
      <c r="V681" s="252" t="s">
        <v>188</v>
      </c>
      <c r="W681" s="253" t="s">
        <v>188</v>
      </c>
      <c r="X681" s="253" t="s">
        <v>188</v>
      </c>
      <c r="Y681" s="254" t="s">
        <v>188</v>
      </c>
      <c r="Z681" s="254" t="s">
        <v>188</v>
      </c>
      <c r="AA681" s="254" t="s">
        <v>188</v>
      </c>
      <c r="AB681" s="255" t="s">
        <v>188</v>
      </c>
    </row>
    <row r="682" spans="1:28" s="251" customFormat="1" ht="12" x14ac:dyDescent="0.2">
      <c r="A682" s="244" t="s">
        <v>408</v>
      </c>
      <c r="B682" s="244" t="s">
        <v>245</v>
      </c>
      <c r="C682" s="244" t="s">
        <v>241</v>
      </c>
      <c r="D682" s="244">
        <v>1</v>
      </c>
      <c r="E682" s="244">
        <v>8</v>
      </c>
      <c r="F682" s="256" t="s">
        <v>188</v>
      </c>
      <c r="G682" s="256" t="s">
        <v>188</v>
      </c>
      <c r="H682" s="254" t="s">
        <v>188</v>
      </c>
      <c r="I682" s="256" t="s">
        <v>188</v>
      </c>
      <c r="J682" s="257" t="s">
        <v>188</v>
      </c>
      <c r="K682" s="256" t="s">
        <v>188</v>
      </c>
      <c r="L682" s="254" t="s">
        <v>188</v>
      </c>
      <c r="M682" s="257" t="s">
        <v>188</v>
      </c>
      <c r="N682" s="254" t="s">
        <v>188</v>
      </c>
      <c r="O682" s="252" t="s">
        <v>188</v>
      </c>
      <c r="P682" s="244" t="s">
        <v>408</v>
      </c>
      <c r="Q682" s="244" t="s">
        <v>245</v>
      </c>
      <c r="R682" s="244" t="s">
        <v>241</v>
      </c>
      <c r="S682" s="244">
        <v>1</v>
      </c>
      <c r="T682" s="244">
        <v>8</v>
      </c>
      <c r="U682" s="252" t="s">
        <v>188</v>
      </c>
      <c r="V682" s="252" t="s">
        <v>188</v>
      </c>
      <c r="W682" s="253" t="s">
        <v>188</v>
      </c>
      <c r="X682" s="253" t="s">
        <v>188</v>
      </c>
      <c r="Y682" s="254" t="s">
        <v>188</v>
      </c>
      <c r="Z682" s="254" t="s">
        <v>188</v>
      </c>
      <c r="AA682" s="254" t="s">
        <v>188</v>
      </c>
      <c r="AB682" s="255" t="s">
        <v>188</v>
      </c>
    </row>
    <row r="683" spans="1:28" s="251" customFormat="1" ht="12" x14ac:dyDescent="0.2">
      <c r="A683" s="244" t="s">
        <v>408</v>
      </c>
      <c r="B683" s="244" t="s">
        <v>245</v>
      </c>
      <c r="C683" s="244" t="s">
        <v>241</v>
      </c>
      <c r="D683" s="244">
        <v>1</v>
      </c>
      <c r="E683" s="244">
        <v>9</v>
      </c>
      <c r="F683" s="256" t="s">
        <v>188</v>
      </c>
      <c r="G683" s="256" t="s">
        <v>188</v>
      </c>
      <c r="H683" s="254" t="s">
        <v>188</v>
      </c>
      <c r="I683" s="256" t="s">
        <v>188</v>
      </c>
      <c r="J683" s="257" t="s">
        <v>188</v>
      </c>
      <c r="K683" s="256" t="s">
        <v>188</v>
      </c>
      <c r="L683" s="254" t="s">
        <v>188</v>
      </c>
      <c r="M683" s="257" t="s">
        <v>188</v>
      </c>
      <c r="N683" s="254" t="s">
        <v>188</v>
      </c>
      <c r="O683" s="252" t="s">
        <v>188</v>
      </c>
      <c r="P683" s="244" t="s">
        <v>408</v>
      </c>
      <c r="Q683" s="244" t="s">
        <v>245</v>
      </c>
      <c r="R683" s="244" t="s">
        <v>241</v>
      </c>
      <c r="S683" s="244">
        <v>1</v>
      </c>
      <c r="T683" s="244">
        <v>9</v>
      </c>
      <c r="U683" s="252" t="s">
        <v>188</v>
      </c>
      <c r="V683" s="252" t="s">
        <v>188</v>
      </c>
      <c r="W683" s="253" t="s">
        <v>188</v>
      </c>
      <c r="X683" s="253" t="s">
        <v>188</v>
      </c>
      <c r="Y683" s="254" t="s">
        <v>188</v>
      </c>
      <c r="Z683" s="254" t="s">
        <v>188</v>
      </c>
      <c r="AA683" s="254" t="s">
        <v>188</v>
      </c>
      <c r="AB683" s="255" t="s">
        <v>188</v>
      </c>
    </row>
    <row r="684" spans="1:28" s="251" customFormat="1" ht="12" x14ac:dyDescent="0.2">
      <c r="A684" s="244" t="s">
        <v>408</v>
      </c>
      <c r="B684" s="244" t="s">
        <v>245</v>
      </c>
      <c r="C684" s="244" t="s">
        <v>241</v>
      </c>
      <c r="D684" s="244">
        <v>1</v>
      </c>
      <c r="E684" s="244">
        <v>10</v>
      </c>
      <c r="F684" s="256" t="s">
        <v>188</v>
      </c>
      <c r="G684" s="256" t="s">
        <v>188</v>
      </c>
      <c r="H684" s="254" t="s">
        <v>188</v>
      </c>
      <c r="I684" s="256" t="s">
        <v>188</v>
      </c>
      <c r="J684" s="257" t="s">
        <v>188</v>
      </c>
      <c r="K684" s="256" t="s">
        <v>188</v>
      </c>
      <c r="L684" s="254" t="s">
        <v>188</v>
      </c>
      <c r="M684" s="257" t="s">
        <v>188</v>
      </c>
      <c r="N684" s="254" t="s">
        <v>188</v>
      </c>
      <c r="O684" s="252" t="s">
        <v>188</v>
      </c>
      <c r="P684" s="244" t="s">
        <v>408</v>
      </c>
      <c r="Q684" s="244" t="s">
        <v>245</v>
      </c>
      <c r="R684" s="244" t="s">
        <v>241</v>
      </c>
      <c r="S684" s="244">
        <v>1</v>
      </c>
      <c r="T684" s="244">
        <v>10</v>
      </c>
      <c r="U684" s="252" t="s">
        <v>188</v>
      </c>
      <c r="V684" s="252" t="s">
        <v>188</v>
      </c>
      <c r="W684" s="253" t="s">
        <v>188</v>
      </c>
      <c r="X684" s="253" t="s">
        <v>188</v>
      </c>
      <c r="Y684" s="254" t="s">
        <v>188</v>
      </c>
      <c r="Z684" s="254" t="s">
        <v>188</v>
      </c>
      <c r="AA684" s="254" t="s">
        <v>188</v>
      </c>
      <c r="AB684" s="255" t="s">
        <v>188</v>
      </c>
    </row>
    <row r="685" spans="1:28" s="251" customFormat="1" ht="12" x14ac:dyDescent="0.2">
      <c r="A685" s="244" t="s">
        <v>408</v>
      </c>
      <c r="B685" s="244" t="s">
        <v>245</v>
      </c>
      <c r="C685" s="244" t="s">
        <v>241</v>
      </c>
      <c r="D685" s="244">
        <v>1</v>
      </c>
      <c r="E685" s="244">
        <v>11</v>
      </c>
      <c r="F685" s="256" t="s">
        <v>188</v>
      </c>
      <c r="G685" s="256" t="s">
        <v>188</v>
      </c>
      <c r="H685" s="254" t="s">
        <v>188</v>
      </c>
      <c r="I685" s="256" t="s">
        <v>188</v>
      </c>
      <c r="J685" s="257" t="s">
        <v>188</v>
      </c>
      <c r="K685" s="256" t="s">
        <v>188</v>
      </c>
      <c r="L685" s="254" t="s">
        <v>188</v>
      </c>
      <c r="M685" s="257" t="s">
        <v>188</v>
      </c>
      <c r="N685" s="254" t="s">
        <v>188</v>
      </c>
      <c r="O685" s="252" t="s">
        <v>188</v>
      </c>
      <c r="P685" s="244" t="s">
        <v>408</v>
      </c>
      <c r="Q685" s="244" t="s">
        <v>245</v>
      </c>
      <c r="R685" s="244" t="s">
        <v>241</v>
      </c>
      <c r="S685" s="244">
        <v>1</v>
      </c>
      <c r="T685" s="244">
        <v>11</v>
      </c>
      <c r="U685" s="252" t="s">
        <v>188</v>
      </c>
      <c r="V685" s="252" t="s">
        <v>188</v>
      </c>
      <c r="W685" s="253" t="s">
        <v>188</v>
      </c>
      <c r="X685" s="253" t="s">
        <v>188</v>
      </c>
      <c r="Y685" s="254" t="s">
        <v>188</v>
      </c>
      <c r="Z685" s="254" t="s">
        <v>188</v>
      </c>
      <c r="AA685" s="254" t="s">
        <v>188</v>
      </c>
      <c r="AB685" s="255" t="s">
        <v>188</v>
      </c>
    </row>
    <row r="686" spans="1:28" s="251" customFormat="1" ht="12" x14ac:dyDescent="0.2">
      <c r="A686" s="244" t="s">
        <v>408</v>
      </c>
      <c r="B686" s="244" t="s">
        <v>245</v>
      </c>
      <c r="C686" s="244" t="s">
        <v>241</v>
      </c>
      <c r="D686" s="244">
        <v>1</v>
      </c>
      <c r="E686" s="244">
        <v>12</v>
      </c>
      <c r="F686" s="256" t="s">
        <v>188</v>
      </c>
      <c r="G686" s="256" t="s">
        <v>188</v>
      </c>
      <c r="H686" s="254" t="s">
        <v>188</v>
      </c>
      <c r="I686" s="256" t="s">
        <v>188</v>
      </c>
      <c r="J686" s="257" t="s">
        <v>188</v>
      </c>
      <c r="K686" s="256" t="s">
        <v>188</v>
      </c>
      <c r="L686" s="254" t="s">
        <v>188</v>
      </c>
      <c r="M686" s="257" t="s">
        <v>188</v>
      </c>
      <c r="N686" s="254" t="s">
        <v>188</v>
      </c>
      <c r="O686" s="252" t="s">
        <v>188</v>
      </c>
      <c r="P686" s="244" t="s">
        <v>408</v>
      </c>
      <c r="Q686" s="244" t="s">
        <v>245</v>
      </c>
      <c r="R686" s="244" t="s">
        <v>241</v>
      </c>
      <c r="S686" s="244">
        <v>1</v>
      </c>
      <c r="T686" s="244">
        <v>12</v>
      </c>
      <c r="U686" s="252" t="s">
        <v>188</v>
      </c>
      <c r="V686" s="252" t="s">
        <v>188</v>
      </c>
      <c r="W686" s="253" t="s">
        <v>188</v>
      </c>
      <c r="X686" s="253" t="s">
        <v>188</v>
      </c>
      <c r="Y686" s="254" t="s">
        <v>188</v>
      </c>
      <c r="Z686" s="254" t="s">
        <v>188</v>
      </c>
      <c r="AA686" s="254" t="s">
        <v>188</v>
      </c>
      <c r="AB686" s="255" t="s">
        <v>188</v>
      </c>
    </row>
    <row r="687" spans="1:28" s="251" customFormat="1" ht="12" x14ac:dyDescent="0.2">
      <c r="A687" s="243" t="s">
        <v>408</v>
      </c>
      <c r="B687" s="243" t="s">
        <v>245</v>
      </c>
      <c r="C687" s="243" t="s">
        <v>241</v>
      </c>
      <c r="D687" s="244">
        <v>2</v>
      </c>
      <c r="E687" s="244">
        <v>1</v>
      </c>
      <c r="F687" s="256" t="s">
        <v>188</v>
      </c>
      <c r="G687" s="256" t="s">
        <v>188</v>
      </c>
      <c r="H687" s="254" t="s">
        <v>188</v>
      </c>
      <c r="I687" s="256" t="s">
        <v>188</v>
      </c>
      <c r="J687" s="257" t="s">
        <v>188</v>
      </c>
      <c r="K687" s="256" t="s">
        <v>188</v>
      </c>
      <c r="L687" s="254" t="s">
        <v>188</v>
      </c>
      <c r="M687" s="257" t="s">
        <v>188</v>
      </c>
      <c r="N687" s="254" t="s">
        <v>188</v>
      </c>
      <c r="O687" s="252" t="s">
        <v>188</v>
      </c>
      <c r="P687" s="243" t="s">
        <v>408</v>
      </c>
      <c r="Q687" s="243" t="s">
        <v>245</v>
      </c>
      <c r="R687" s="243" t="s">
        <v>241</v>
      </c>
      <c r="S687" s="244">
        <v>2</v>
      </c>
      <c r="T687" s="244">
        <v>1</v>
      </c>
      <c r="U687" s="252" t="s">
        <v>188</v>
      </c>
      <c r="V687" s="248">
        <v>0</v>
      </c>
      <c r="W687" s="258" t="s">
        <v>188</v>
      </c>
      <c r="X687" s="258" t="s">
        <v>188</v>
      </c>
      <c r="Y687" s="246">
        <v>0</v>
      </c>
      <c r="Z687" s="254" t="s">
        <v>188</v>
      </c>
      <c r="AA687" s="246">
        <v>0</v>
      </c>
      <c r="AB687" s="250">
        <v>0</v>
      </c>
    </row>
    <row r="688" spans="1:28" s="251" customFormat="1" ht="12" x14ac:dyDescent="0.2">
      <c r="A688" s="244" t="s">
        <v>408</v>
      </c>
      <c r="B688" s="244" t="s">
        <v>245</v>
      </c>
      <c r="C688" s="244" t="s">
        <v>241</v>
      </c>
      <c r="D688" s="244">
        <v>2</v>
      </c>
      <c r="E688" s="244">
        <v>2</v>
      </c>
      <c r="F688" s="256" t="s">
        <v>188</v>
      </c>
      <c r="G688" s="256" t="s">
        <v>188</v>
      </c>
      <c r="H688" s="254" t="s">
        <v>188</v>
      </c>
      <c r="I688" s="256" t="s">
        <v>188</v>
      </c>
      <c r="J688" s="257" t="s">
        <v>188</v>
      </c>
      <c r="K688" s="256" t="s">
        <v>188</v>
      </c>
      <c r="L688" s="254" t="s">
        <v>188</v>
      </c>
      <c r="M688" s="257" t="s">
        <v>188</v>
      </c>
      <c r="N688" s="254" t="s">
        <v>188</v>
      </c>
      <c r="O688" s="252" t="s">
        <v>188</v>
      </c>
      <c r="P688" s="244" t="s">
        <v>408</v>
      </c>
      <c r="Q688" s="244" t="s">
        <v>245</v>
      </c>
      <c r="R688" s="244" t="s">
        <v>241</v>
      </c>
      <c r="S688" s="244">
        <v>2</v>
      </c>
      <c r="T688" s="244">
        <v>2</v>
      </c>
      <c r="U688" s="252" t="s">
        <v>188</v>
      </c>
      <c r="V688" s="252" t="s">
        <v>188</v>
      </c>
      <c r="W688" s="253" t="s">
        <v>188</v>
      </c>
      <c r="X688" s="253" t="s">
        <v>188</v>
      </c>
      <c r="Y688" s="254" t="s">
        <v>188</v>
      </c>
      <c r="Z688" s="254" t="s">
        <v>188</v>
      </c>
      <c r="AA688" s="254" t="s">
        <v>188</v>
      </c>
      <c r="AB688" s="255" t="s">
        <v>188</v>
      </c>
    </row>
    <row r="689" spans="1:28" s="251" customFormat="1" ht="12" x14ac:dyDescent="0.2">
      <c r="A689" s="244" t="s">
        <v>408</v>
      </c>
      <c r="B689" s="244" t="s">
        <v>245</v>
      </c>
      <c r="C689" s="244" t="s">
        <v>241</v>
      </c>
      <c r="D689" s="244">
        <v>2</v>
      </c>
      <c r="E689" s="244">
        <v>3</v>
      </c>
      <c r="F689" s="256" t="s">
        <v>188</v>
      </c>
      <c r="G689" s="256" t="s">
        <v>188</v>
      </c>
      <c r="H689" s="254" t="s">
        <v>188</v>
      </c>
      <c r="I689" s="256" t="s">
        <v>188</v>
      </c>
      <c r="J689" s="257" t="s">
        <v>188</v>
      </c>
      <c r="K689" s="256" t="s">
        <v>188</v>
      </c>
      <c r="L689" s="254" t="s">
        <v>188</v>
      </c>
      <c r="M689" s="257" t="s">
        <v>188</v>
      </c>
      <c r="N689" s="254" t="s">
        <v>188</v>
      </c>
      <c r="O689" s="252" t="s">
        <v>188</v>
      </c>
      <c r="P689" s="244" t="s">
        <v>408</v>
      </c>
      <c r="Q689" s="244" t="s">
        <v>245</v>
      </c>
      <c r="R689" s="244" t="s">
        <v>241</v>
      </c>
      <c r="S689" s="244">
        <v>2</v>
      </c>
      <c r="T689" s="244">
        <v>3</v>
      </c>
      <c r="U689" s="252" t="s">
        <v>188</v>
      </c>
      <c r="V689" s="252" t="s">
        <v>188</v>
      </c>
      <c r="W689" s="253" t="s">
        <v>188</v>
      </c>
      <c r="X689" s="253" t="s">
        <v>188</v>
      </c>
      <c r="Y689" s="254" t="s">
        <v>188</v>
      </c>
      <c r="Z689" s="254" t="s">
        <v>188</v>
      </c>
      <c r="AA689" s="254" t="s">
        <v>188</v>
      </c>
      <c r="AB689" s="255" t="s">
        <v>188</v>
      </c>
    </row>
    <row r="690" spans="1:28" s="251" customFormat="1" ht="12" x14ac:dyDescent="0.2">
      <c r="A690" s="244" t="s">
        <v>408</v>
      </c>
      <c r="B690" s="244" t="s">
        <v>245</v>
      </c>
      <c r="C690" s="244" t="s">
        <v>241</v>
      </c>
      <c r="D690" s="244">
        <v>2</v>
      </c>
      <c r="E690" s="244">
        <v>4</v>
      </c>
      <c r="F690" s="256" t="s">
        <v>188</v>
      </c>
      <c r="G690" s="256" t="s">
        <v>188</v>
      </c>
      <c r="H690" s="254" t="s">
        <v>188</v>
      </c>
      <c r="I690" s="256" t="s">
        <v>188</v>
      </c>
      <c r="J690" s="257" t="s">
        <v>188</v>
      </c>
      <c r="K690" s="256" t="s">
        <v>188</v>
      </c>
      <c r="L690" s="254" t="s">
        <v>188</v>
      </c>
      <c r="M690" s="257" t="s">
        <v>188</v>
      </c>
      <c r="N690" s="254" t="s">
        <v>188</v>
      </c>
      <c r="O690" s="252" t="s">
        <v>188</v>
      </c>
      <c r="P690" s="244" t="s">
        <v>408</v>
      </c>
      <c r="Q690" s="244" t="s">
        <v>245</v>
      </c>
      <c r="R690" s="244" t="s">
        <v>241</v>
      </c>
      <c r="S690" s="244">
        <v>2</v>
      </c>
      <c r="T690" s="244">
        <v>4</v>
      </c>
      <c r="U690" s="252" t="s">
        <v>188</v>
      </c>
      <c r="V690" s="252" t="s">
        <v>188</v>
      </c>
      <c r="W690" s="253" t="s">
        <v>188</v>
      </c>
      <c r="X690" s="253" t="s">
        <v>188</v>
      </c>
      <c r="Y690" s="254" t="s">
        <v>188</v>
      </c>
      <c r="Z690" s="254" t="s">
        <v>188</v>
      </c>
      <c r="AA690" s="254" t="s">
        <v>188</v>
      </c>
      <c r="AB690" s="255" t="s">
        <v>188</v>
      </c>
    </row>
    <row r="691" spans="1:28" s="251" customFormat="1" ht="12" x14ac:dyDescent="0.2">
      <c r="A691" s="244" t="s">
        <v>408</v>
      </c>
      <c r="B691" s="244" t="s">
        <v>245</v>
      </c>
      <c r="C691" s="244" t="s">
        <v>241</v>
      </c>
      <c r="D691" s="244">
        <v>2</v>
      </c>
      <c r="E691" s="244">
        <v>5</v>
      </c>
      <c r="F691" s="256" t="s">
        <v>188</v>
      </c>
      <c r="G691" s="256" t="s">
        <v>188</v>
      </c>
      <c r="H691" s="254" t="s">
        <v>188</v>
      </c>
      <c r="I691" s="256" t="s">
        <v>188</v>
      </c>
      <c r="J691" s="257" t="s">
        <v>188</v>
      </c>
      <c r="K691" s="256" t="s">
        <v>188</v>
      </c>
      <c r="L691" s="254" t="s">
        <v>188</v>
      </c>
      <c r="M691" s="257" t="s">
        <v>188</v>
      </c>
      <c r="N691" s="254" t="s">
        <v>188</v>
      </c>
      <c r="O691" s="252" t="s">
        <v>188</v>
      </c>
      <c r="P691" s="244" t="s">
        <v>408</v>
      </c>
      <c r="Q691" s="244" t="s">
        <v>245</v>
      </c>
      <c r="R691" s="244" t="s">
        <v>241</v>
      </c>
      <c r="S691" s="244">
        <v>2</v>
      </c>
      <c r="T691" s="244">
        <v>5</v>
      </c>
      <c r="U691" s="252" t="s">
        <v>188</v>
      </c>
      <c r="V691" s="252" t="s">
        <v>188</v>
      </c>
      <c r="W691" s="253" t="s">
        <v>188</v>
      </c>
      <c r="X691" s="253" t="s">
        <v>188</v>
      </c>
      <c r="Y691" s="254" t="s">
        <v>188</v>
      </c>
      <c r="Z691" s="254" t="s">
        <v>188</v>
      </c>
      <c r="AA691" s="254" t="s">
        <v>188</v>
      </c>
      <c r="AB691" s="255" t="s">
        <v>188</v>
      </c>
    </row>
    <row r="692" spans="1:28" s="251" customFormat="1" ht="12" x14ac:dyDescent="0.2">
      <c r="A692" s="244" t="s">
        <v>408</v>
      </c>
      <c r="B692" s="244" t="s">
        <v>245</v>
      </c>
      <c r="C692" s="244" t="s">
        <v>241</v>
      </c>
      <c r="D692" s="244">
        <v>2</v>
      </c>
      <c r="E692" s="244">
        <v>6</v>
      </c>
      <c r="F692" s="256" t="s">
        <v>188</v>
      </c>
      <c r="G692" s="256" t="s">
        <v>188</v>
      </c>
      <c r="H692" s="254" t="s">
        <v>188</v>
      </c>
      <c r="I692" s="256" t="s">
        <v>188</v>
      </c>
      <c r="J692" s="257" t="s">
        <v>188</v>
      </c>
      <c r="K692" s="256" t="s">
        <v>188</v>
      </c>
      <c r="L692" s="254" t="s">
        <v>188</v>
      </c>
      <c r="M692" s="257" t="s">
        <v>188</v>
      </c>
      <c r="N692" s="254" t="s">
        <v>188</v>
      </c>
      <c r="O692" s="252" t="s">
        <v>188</v>
      </c>
      <c r="P692" s="244" t="s">
        <v>408</v>
      </c>
      <c r="Q692" s="244" t="s">
        <v>245</v>
      </c>
      <c r="R692" s="244" t="s">
        <v>241</v>
      </c>
      <c r="S692" s="244">
        <v>2</v>
      </c>
      <c r="T692" s="244">
        <v>6</v>
      </c>
      <c r="U692" s="252" t="s">
        <v>188</v>
      </c>
      <c r="V692" s="252" t="s">
        <v>188</v>
      </c>
      <c r="W692" s="253" t="s">
        <v>188</v>
      </c>
      <c r="X692" s="253" t="s">
        <v>188</v>
      </c>
      <c r="Y692" s="254" t="s">
        <v>188</v>
      </c>
      <c r="Z692" s="254" t="s">
        <v>188</v>
      </c>
      <c r="AA692" s="254" t="s">
        <v>188</v>
      </c>
      <c r="AB692" s="255" t="s">
        <v>188</v>
      </c>
    </row>
    <row r="693" spans="1:28" s="251" customFormat="1" ht="12" x14ac:dyDescent="0.2">
      <c r="A693" s="244" t="s">
        <v>408</v>
      </c>
      <c r="B693" s="244" t="s">
        <v>245</v>
      </c>
      <c r="C693" s="244" t="s">
        <v>241</v>
      </c>
      <c r="D693" s="244">
        <v>2</v>
      </c>
      <c r="E693" s="244">
        <v>7</v>
      </c>
      <c r="F693" s="256" t="s">
        <v>188</v>
      </c>
      <c r="G693" s="256" t="s">
        <v>188</v>
      </c>
      <c r="H693" s="254" t="s">
        <v>188</v>
      </c>
      <c r="I693" s="256" t="s">
        <v>188</v>
      </c>
      <c r="J693" s="257" t="s">
        <v>188</v>
      </c>
      <c r="K693" s="256" t="s">
        <v>188</v>
      </c>
      <c r="L693" s="254" t="s">
        <v>188</v>
      </c>
      <c r="M693" s="257" t="s">
        <v>188</v>
      </c>
      <c r="N693" s="254" t="s">
        <v>188</v>
      </c>
      <c r="O693" s="252" t="s">
        <v>188</v>
      </c>
      <c r="P693" s="244" t="s">
        <v>408</v>
      </c>
      <c r="Q693" s="244" t="s">
        <v>245</v>
      </c>
      <c r="R693" s="244" t="s">
        <v>241</v>
      </c>
      <c r="S693" s="244">
        <v>2</v>
      </c>
      <c r="T693" s="244">
        <v>7</v>
      </c>
      <c r="U693" s="252" t="s">
        <v>188</v>
      </c>
      <c r="V693" s="252" t="s">
        <v>188</v>
      </c>
      <c r="W693" s="253" t="s">
        <v>188</v>
      </c>
      <c r="X693" s="253" t="s">
        <v>188</v>
      </c>
      <c r="Y693" s="254" t="s">
        <v>188</v>
      </c>
      <c r="Z693" s="254" t="s">
        <v>188</v>
      </c>
      <c r="AA693" s="254" t="s">
        <v>188</v>
      </c>
      <c r="AB693" s="255" t="s">
        <v>188</v>
      </c>
    </row>
    <row r="694" spans="1:28" s="251" customFormat="1" ht="12" x14ac:dyDescent="0.2">
      <c r="A694" s="244" t="s">
        <v>408</v>
      </c>
      <c r="B694" s="244" t="s">
        <v>245</v>
      </c>
      <c r="C694" s="244" t="s">
        <v>241</v>
      </c>
      <c r="D694" s="244">
        <v>2</v>
      </c>
      <c r="E694" s="244">
        <v>8</v>
      </c>
      <c r="F694" s="256" t="s">
        <v>188</v>
      </c>
      <c r="G694" s="256" t="s">
        <v>188</v>
      </c>
      <c r="H694" s="254" t="s">
        <v>188</v>
      </c>
      <c r="I694" s="256" t="s">
        <v>188</v>
      </c>
      <c r="J694" s="257" t="s">
        <v>188</v>
      </c>
      <c r="K694" s="256" t="s">
        <v>188</v>
      </c>
      <c r="L694" s="254" t="s">
        <v>188</v>
      </c>
      <c r="M694" s="257" t="s">
        <v>188</v>
      </c>
      <c r="N694" s="254" t="s">
        <v>188</v>
      </c>
      <c r="O694" s="252" t="s">
        <v>188</v>
      </c>
      <c r="P694" s="244" t="s">
        <v>408</v>
      </c>
      <c r="Q694" s="244" t="s">
        <v>245</v>
      </c>
      <c r="R694" s="244" t="s">
        <v>241</v>
      </c>
      <c r="S694" s="244">
        <v>2</v>
      </c>
      <c r="T694" s="244">
        <v>8</v>
      </c>
      <c r="U694" s="252" t="s">
        <v>188</v>
      </c>
      <c r="V694" s="252" t="s">
        <v>188</v>
      </c>
      <c r="W694" s="253" t="s">
        <v>188</v>
      </c>
      <c r="X694" s="253" t="s">
        <v>188</v>
      </c>
      <c r="Y694" s="254" t="s">
        <v>188</v>
      </c>
      <c r="Z694" s="254" t="s">
        <v>188</v>
      </c>
      <c r="AA694" s="254" t="s">
        <v>188</v>
      </c>
      <c r="AB694" s="255" t="s">
        <v>188</v>
      </c>
    </row>
    <row r="695" spans="1:28" s="251" customFormat="1" ht="12" x14ac:dyDescent="0.2">
      <c r="A695" s="244" t="s">
        <v>408</v>
      </c>
      <c r="B695" s="244" t="s">
        <v>245</v>
      </c>
      <c r="C695" s="244" t="s">
        <v>241</v>
      </c>
      <c r="D695" s="244">
        <v>2</v>
      </c>
      <c r="E695" s="244">
        <v>9</v>
      </c>
      <c r="F695" s="256" t="s">
        <v>188</v>
      </c>
      <c r="G695" s="256" t="s">
        <v>188</v>
      </c>
      <c r="H695" s="254" t="s">
        <v>188</v>
      </c>
      <c r="I695" s="256" t="s">
        <v>188</v>
      </c>
      <c r="J695" s="257" t="s">
        <v>188</v>
      </c>
      <c r="K695" s="256" t="s">
        <v>188</v>
      </c>
      <c r="L695" s="254" t="s">
        <v>188</v>
      </c>
      <c r="M695" s="257" t="s">
        <v>188</v>
      </c>
      <c r="N695" s="254" t="s">
        <v>188</v>
      </c>
      <c r="O695" s="252" t="s">
        <v>188</v>
      </c>
      <c r="P695" s="244" t="s">
        <v>408</v>
      </c>
      <c r="Q695" s="244" t="s">
        <v>245</v>
      </c>
      <c r="R695" s="244" t="s">
        <v>241</v>
      </c>
      <c r="S695" s="244">
        <v>2</v>
      </c>
      <c r="T695" s="244">
        <v>9</v>
      </c>
      <c r="U695" s="252" t="s">
        <v>188</v>
      </c>
      <c r="V695" s="252" t="s">
        <v>188</v>
      </c>
      <c r="W695" s="253" t="s">
        <v>188</v>
      </c>
      <c r="X695" s="253" t="s">
        <v>188</v>
      </c>
      <c r="Y695" s="254" t="s">
        <v>188</v>
      </c>
      <c r="Z695" s="254" t="s">
        <v>188</v>
      </c>
      <c r="AA695" s="254" t="s">
        <v>188</v>
      </c>
      <c r="AB695" s="255" t="s">
        <v>188</v>
      </c>
    </row>
    <row r="696" spans="1:28" s="251" customFormat="1" ht="12" x14ac:dyDescent="0.2">
      <c r="A696" s="244" t="s">
        <v>408</v>
      </c>
      <c r="B696" s="244" t="s">
        <v>245</v>
      </c>
      <c r="C696" s="244" t="s">
        <v>241</v>
      </c>
      <c r="D696" s="244">
        <v>2</v>
      </c>
      <c r="E696" s="244">
        <v>10</v>
      </c>
      <c r="F696" s="256" t="s">
        <v>188</v>
      </c>
      <c r="G696" s="256" t="s">
        <v>188</v>
      </c>
      <c r="H696" s="254" t="s">
        <v>188</v>
      </c>
      <c r="I696" s="256" t="s">
        <v>188</v>
      </c>
      <c r="J696" s="257" t="s">
        <v>188</v>
      </c>
      <c r="K696" s="256" t="s">
        <v>188</v>
      </c>
      <c r="L696" s="254" t="s">
        <v>188</v>
      </c>
      <c r="M696" s="257" t="s">
        <v>188</v>
      </c>
      <c r="N696" s="254" t="s">
        <v>188</v>
      </c>
      <c r="O696" s="252" t="s">
        <v>188</v>
      </c>
      <c r="P696" s="244" t="s">
        <v>408</v>
      </c>
      <c r="Q696" s="244" t="s">
        <v>245</v>
      </c>
      <c r="R696" s="244" t="s">
        <v>241</v>
      </c>
      <c r="S696" s="244">
        <v>2</v>
      </c>
      <c r="T696" s="244">
        <v>10</v>
      </c>
      <c r="U696" s="252" t="s">
        <v>188</v>
      </c>
      <c r="V696" s="252" t="s">
        <v>188</v>
      </c>
      <c r="W696" s="253" t="s">
        <v>188</v>
      </c>
      <c r="X696" s="253" t="s">
        <v>188</v>
      </c>
      <c r="Y696" s="254" t="s">
        <v>188</v>
      </c>
      <c r="Z696" s="254" t="s">
        <v>188</v>
      </c>
      <c r="AA696" s="254" t="s">
        <v>188</v>
      </c>
      <c r="AB696" s="255" t="s">
        <v>188</v>
      </c>
    </row>
    <row r="697" spans="1:28" s="251" customFormat="1" ht="12" x14ac:dyDescent="0.2">
      <c r="A697" s="244" t="s">
        <v>408</v>
      </c>
      <c r="B697" s="244" t="s">
        <v>245</v>
      </c>
      <c r="C697" s="244" t="s">
        <v>241</v>
      </c>
      <c r="D697" s="244">
        <v>2</v>
      </c>
      <c r="E697" s="244">
        <v>11</v>
      </c>
      <c r="F697" s="256" t="s">
        <v>188</v>
      </c>
      <c r="G697" s="256" t="s">
        <v>188</v>
      </c>
      <c r="H697" s="254" t="s">
        <v>188</v>
      </c>
      <c r="I697" s="256" t="s">
        <v>188</v>
      </c>
      <c r="J697" s="257" t="s">
        <v>188</v>
      </c>
      <c r="K697" s="256" t="s">
        <v>188</v>
      </c>
      <c r="L697" s="254" t="s">
        <v>188</v>
      </c>
      <c r="M697" s="257" t="s">
        <v>188</v>
      </c>
      <c r="N697" s="254" t="s">
        <v>188</v>
      </c>
      <c r="O697" s="252" t="s">
        <v>188</v>
      </c>
      <c r="P697" s="244" t="s">
        <v>408</v>
      </c>
      <c r="Q697" s="244" t="s">
        <v>245</v>
      </c>
      <c r="R697" s="244" t="s">
        <v>241</v>
      </c>
      <c r="S697" s="244">
        <v>2</v>
      </c>
      <c r="T697" s="244">
        <v>11</v>
      </c>
      <c r="U697" s="252" t="s">
        <v>188</v>
      </c>
      <c r="V697" s="252" t="s">
        <v>188</v>
      </c>
      <c r="W697" s="253" t="s">
        <v>188</v>
      </c>
      <c r="X697" s="253" t="s">
        <v>188</v>
      </c>
      <c r="Y697" s="254" t="s">
        <v>188</v>
      </c>
      <c r="Z697" s="254" t="s">
        <v>188</v>
      </c>
      <c r="AA697" s="254" t="s">
        <v>188</v>
      </c>
      <c r="AB697" s="255" t="s">
        <v>188</v>
      </c>
    </row>
    <row r="698" spans="1:28" s="251" customFormat="1" ht="12" x14ac:dyDescent="0.2">
      <c r="A698" s="244" t="s">
        <v>408</v>
      </c>
      <c r="B698" s="244" t="s">
        <v>245</v>
      </c>
      <c r="C698" s="244" t="s">
        <v>241</v>
      </c>
      <c r="D698" s="244">
        <v>2</v>
      </c>
      <c r="E698" s="244">
        <v>12</v>
      </c>
      <c r="F698" s="256" t="s">
        <v>188</v>
      </c>
      <c r="G698" s="256" t="s">
        <v>188</v>
      </c>
      <c r="H698" s="254" t="s">
        <v>188</v>
      </c>
      <c r="I698" s="256" t="s">
        <v>188</v>
      </c>
      <c r="J698" s="257" t="s">
        <v>188</v>
      </c>
      <c r="K698" s="256" t="s">
        <v>188</v>
      </c>
      <c r="L698" s="254" t="s">
        <v>188</v>
      </c>
      <c r="M698" s="257" t="s">
        <v>188</v>
      </c>
      <c r="N698" s="254" t="s">
        <v>188</v>
      </c>
      <c r="O698" s="252" t="s">
        <v>188</v>
      </c>
      <c r="P698" s="244" t="s">
        <v>408</v>
      </c>
      <c r="Q698" s="244" t="s">
        <v>245</v>
      </c>
      <c r="R698" s="244" t="s">
        <v>241</v>
      </c>
      <c r="S698" s="244">
        <v>2</v>
      </c>
      <c r="T698" s="244">
        <v>12</v>
      </c>
      <c r="U698" s="252" t="s">
        <v>188</v>
      </c>
      <c r="V698" s="252" t="s">
        <v>188</v>
      </c>
      <c r="W698" s="253" t="s">
        <v>188</v>
      </c>
      <c r="X698" s="253" t="s">
        <v>188</v>
      </c>
      <c r="Y698" s="254" t="s">
        <v>188</v>
      </c>
      <c r="Z698" s="254" t="s">
        <v>188</v>
      </c>
      <c r="AA698" s="254" t="s">
        <v>188</v>
      </c>
      <c r="AB698" s="255" t="s">
        <v>188</v>
      </c>
    </row>
    <row r="699" spans="1:28" s="251" customFormat="1" ht="12" x14ac:dyDescent="0.2">
      <c r="A699" s="243" t="s">
        <v>408</v>
      </c>
      <c r="B699" s="243" t="s">
        <v>245</v>
      </c>
      <c r="C699" s="243" t="s">
        <v>241</v>
      </c>
      <c r="D699" s="244">
        <v>3</v>
      </c>
      <c r="E699" s="244">
        <v>1</v>
      </c>
      <c r="F699" s="256" t="s">
        <v>188</v>
      </c>
      <c r="G699" s="256" t="s">
        <v>188</v>
      </c>
      <c r="H699" s="254" t="s">
        <v>188</v>
      </c>
      <c r="I699" s="256" t="s">
        <v>188</v>
      </c>
      <c r="J699" s="257" t="s">
        <v>188</v>
      </c>
      <c r="K699" s="256" t="s">
        <v>188</v>
      </c>
      <c r="L699" s="254" t="s">
        <v>188</v>
      </c>
      <c r="M699" s="257" t="s">
        <v>188</v>
      </c>
      <c r="N699" s="254" t="s">
        <v>188</v>
      </c>
      <c r="O699" s="252" t="s">
        <v>188</v>
      </c>
      <c r="P699" s="243" t="s">
        <v>408</v>
      </c>
      <c r="Q699" s="243" t="s">
        <v>245</v>
      </c>
      <c r="R699" s="243" t="s">
        <v>241</v>
      </c>
      <c r="S699" s="244">
        <v>3</v>
      </c>
      <c r="T699" s="244">
        <v>1</v>
      </c>
      <c r="U699" s="252" t="s">
        <v>188</v>
      </c>
      <c r="V699" s="248">
        <v>0</v>
      </c>
      <c r="W699" s="258" t="s">
        <v>188</v>
      </c>
      <c r="X699" s="258" t="s">
        <v>188</v>
      </c>
      <c r="Y699" s="246">
        <v>0</v>
      </c>
      <c r="Z699" s="254" t="s">
        <v>188</v>
      </c>
      <c r="AA699" s="246">
        <v>0</v>
      </c>
      <c r="AB699" s="250">
        <v>0</v>
      </c>
    </row>
    <row r="700" spans="1:28" s="251" customFormat="1" ht="12" x14ac:dyDescent="0.2">
      <c r="A700" s="244" t="s">
        <v>408</v>
      </c>
      <c r="B700" s="244" t="s">
        <v>245</v>
      </c>
      <c r="C700" s="244" t="s">
        <v>241</v>
      </c>
      <c r="D700" s="244">
        <v>3</v>
      </c>
      <c r="E700" s="244">
        <v>2</v>
      </c>
      <c r="F700" s="256" t="s">
        <v>188</v>
      </c>
      <c r="G700" s="256" t="s">
        <v>188</v>
      </c>
      <c r="H700" s="254" t="s">
        <v>188</v>
      </c>
      <c r="I700" s="256" t="s">
        <v>188</v>
      </c>
      <c r="J700" s="257" t="s">
        <v>188</v>
      </c>
      <c r="K700" s="256" t="s">
        <v>188</v>
      </c>
      <c r="L700" s="254" t="s">
        <v>188</v>
      </c>
      <c r="M700" s="257" t="s">
        <v>188</v>
      </c>
      <c r="N700" s="254" t="s">
        <v>188</v>
      </c>
      <c r="O700" s="252" t="s">
        <v>188</v>
      </c>
      <c r="P700" s="244" t="s">
        <v>408</v>
      </c>
      <c r="Q700" s="244" t="s">
        <v>245</v>
      </c>
      <c r="R700" s="244" t="s">
        <v>241</v>
      </c>
      <c r="S700" s="244">
        <v>3</v>
      </c>
      <c r="T700" s="244">
        <v>2</v>
      </c>
      <c r="U700" s="252" t="s">
        <v>188</v>
      </c>
      <c r="V700" s="252" t="s">
        <v>188</v>
      </c>
      <c r="W700" s="253" t="s">
        <v>188</v>
      </c>
      <c r="X700" s="253" t="s">
        <v>188</v>
      </c>
      <c r="Y700" s="254" t="s">
        <v>188</v>
      </c>
      <c r="Z700" s="254" t="s">
        <v>188</v>
      </c>
      <c r="AA700" s="254" t="s">
        <v>188</v>
      </c>
      <c r="AB700" s="255" t="s">
        <v>188</v>
      </c>
    </row>
    <row r="701" spans="1:28" s="251" customFormat="1" ht="12" x14ac:dyDescent="0.2">
      <c r="A701" s="244" t="s">
        <v>408</v>
      </c>
      <c r="B701" s="244" t="s">
        <v>245</v>
      </c>
      <c r="C701" s="244" t="s">
        <v>241</v>
      </c>
      <c r="D701" s="244">
        <v>3</v>
      </c>
      <c r="E701" s="244">
        <v>3</v>
      </c>
      <c r="F701" s="256" t="s">
        <v>188</v>
      </c>
      <c r="G701" s="256" t="s">
        <v>188</v>
      </c>
      <c r="H701" s="254" t="s">
        <v>188</v>
      </c>
      <c r="I701" s="256" t="s">
        <v>188</v>
      </c>
      <c r="J701" s="257" t="s">
        <v>188</v>
      </c>
      <c r="K701" s="256" t="s">
        <v>188</v>
      </c>
      <c r="L701" s="254" t="s">
        <v>188</v>
      </c>
      <c r="M701" s="257" t="s">
        <v>188</v>
      </c>
      <c r="N701" s="254" t="s">
        <v>188</v>
      </c>
      <c r="O701" s="252" t="s">
        <v>188</v>
      </c>
      <c r="P701" s="244" t="s">
        <v>408</v>
      </c>
      <c r="Q701" s="244" t="s">
        <v>245</v>
      </c>
      <c r="R701" s="244" t="s">
        <v>241</v>
      </c>
      <c r="S701" s="244">
        <v>3</v>
      </c>
      <c r="T701" s="244">
        <v>3</v>
      </c>
      <c r="U701" s="252" t="s">
        <v>188</v>
      </c>
      <c r="V701" s="252" t="s">
        <v>188</v>
      </c>
      <c r="W701" s="253" t="s">
        <v>188</v>
      </c>
      <c r="X701" s="253" t="s">
        <v>188</v>
      </c>
      <c r="Y701" s="254" t="s">
        <v>188</v>
      </c>
      <c r="Z701" s="254" t="s">
        <v>188</v>
      </c>
      <c r="AA701" s="254" t="s">
        <v>188</v>
      </c>
      <c r="AB701" s="255" t="s">
        <v>188</v>
      </c>
    </row>
    <row r="702" spans="1:28" s="251" customFormat="1" ht="12" x14ac:dyDescent="0.2">
      <c r="A702" s="244" t="s">
        <v>408</v>
      </c>
      <c r="B702" s="244" t="s">
        <v>245</v>
      </c>
      <c r="C702" s="244" t="s">
        <v>241</v>
      </c>
      <c r="D702" s="244">
        <v>3</v>
      </c>
      <c r="E702" s="244">
        <v>4</v>
      </c>
      <c r="F702" s="256" t="s">
        <v>188</v>
      </c>
      <c r="G702" s="256" t="s">
        <v>188</v>
      </c>
      <c r="H702" s="254" t="s">
        <v>188</v>
      </c>
      <c r="I702" s="256" t="s">
        <v>188</v>
      </c>
      <c r="J702" s="257" t="s">
        <v>188</v>
      </c>
      <c r="K702" s="256" t="s">
        <v>188</v>
      </c>
      <c r="L702" s="254" t="s">
        <v>188</v>
      </c>
      <c r="M702" s="257" t="s">
        <v>188</v>
      </c>
      <c r="N702" s="254" t="s">
        <v>188</v>
      </c>
      <c r="O702" s="252" t="s">
        <v>188</v>
      </c>
      <c r="P702" s="244" t="s">
        <v>408</v>
      </c>
      <c r="Q702" s="244" t="s">
        <v>245</v>
      </c>
      <c r="R702" s="244" t="s">
        <v>241</v>
      </c>
      <c r="S702" s="244">
        <v>3</v>
      </c>
      <c r="T702" s="244">
        <v>4</v>
      </c>
      <c r="U702" s="252" t="s">
        <v>188</v>
      </c>
      <c r="V702" s="252" t="s">
        <v>188</v>
      </c>
      <c r="W702" s="253" t="s">
        <v>188</v>
      </c>
      <c r="X702" s="253" t="s">
        <v>188</v>
      </c>
      <c r="Y702" s="254" t="s">
        <v>188</v>
      </c>
      <c r="Z702" s="254" t="s">
        <v>188</v>
      </c>
      <c r="AA702" s="254" t="s">
        <v>188</v>
      </c>
      <c r="AB702" s="255" t="s">
        <v>188</v>
      </c>
    </row>
    <row r="703" spans="1:28" s="251" customFormat="1" ht="12" x14ac:dyDescent="0.2">
      <c r="A703" s="244" t="s">
        <v>408</v>
      </c>
      <c r="B703" s="244" t="s">
        <v>245</v>
      </c>
      <c r="C703" s="244" t="s">
        <v>241</v>
      </c>
      <c r="D703" s="244">
        <v>3</v>
      </c>
      <c r="E703" s="244">
        <v>5</v>
      </c>
      <c r="F703" s="256" t="s">
        <v>188</v>
      </c>
      <c r="G703" s="256" t="s">
        <v>188</v>
      </c>
      <c r="H703" s="254" t="s">
        <v>188</v>
      </c>
      <c r="I703" s="256" t="s">
        <v>188</v>
      </c>
      <c r="J703" s="257" t="s">
        <v>188</v>
      </c>
      <c r="K703" s="256" t="s">
        <v>188</v>
      </c>
      <c r="L703" s="254" t="s">
        <v>188</v>
      </c>
      <c r="M703" s="257" t="s">
        <v>188</v>
      </c>
      <c r="N703" s="254" t="s">
        <v>188</v>
      </c>
      <c r="O703" s="252" t="s">
        <v>188</v>
      </c>
      <c r="P703" s="244" t="s">
        <v>408</v>
      </c>
      <c r="Q703" s="244" t="s">
        <v>245</v>
      </c>
      <c r="R703" s="244" t="s">
        <v>241</v>
      </c>
      <c r="S703" s="244">
        <v>3</v>
      </c>
      <c r="T703" s="244">
        <v>5</v>
      </c>
      <c r="U703" s="252" t="s">
        <v>188</v>
      </c>
      <c r="V703" s="252" t="s">
        <v>188</v>
      </c>
      <c r="W703" s="253" t="s">
        <v>188</v>
      </c>
      <c r="X703" s="253" t="s">
        <v>188</v>
      </c>
      <c r="Y703" s="254" t="s">
        <v>188</v>
      </c>
      <c r="Z703" s="254" t="s">
        <v>188</v>
      </c>
      <c r="AA703" s="254" t="s">
        <v>188</v>
      </c>
      <c r="AB703" s="255" t="s">
        <v>188</v>
      </c>
    </row>
    <row r="704" spans="1:28" s="251" customFormat="1" ht="12" x14ac:dyDescent="0.2">
      <c r="A704" s="244" t="s">
        <v>408</v>
      </c>
      <c r="B704" s="244" t="s">
        <v>245</v>
      </c>
      <c r="C704" s="244" t="s">
        <v>241</v>
      </c>
      <c r="D704" s="244">
        <v>3</v>
      </c>
      <c r="E704" s="244">
        <v>6</v>
      </c>
      <c r="F704" s="256" t="s">
        <v>188</v>
      </c>
      <c r="G704" s="256" t="s">
        <v>188</v>
      </c>
      <c r="H704" s="254" t="s">
        <v>188</v>
      </c>
      <c r="I704" s="256" t="s">
        <v>188</v>
      </c>
      <c r="J704" s="257" t="s">
        <v>188</v>
      </c>
      <c r="K704" s="256" t="s">
        <v>188</v>
      </c>
      <c r="L704" s="254" t="s">
        <v>188</v>
      </c>
      <c r="M704" s="257" t="s">
        <v>188</v>
      </c>
      <c r="N704" s="254" t="s">
        <v>188</v>
      </c>
      <c r="O704" s="252" t="s">
        <v>188</v>
      </c>
      <c r="P704" s="244" t="s">
        <v>408</v>
      </c>
      <c r="Q704" s="244" t="s">
        <v>245</v>
      </c>
      <c r="R704" s="244" t="s">
        <v>241</v>
      </c>
      <c r="S704" s="244">
        <v>3</v>
      </c>
      <c r="T704" s="244">
        <v>6</v>
      </c>
      <c r="U704" s="252" t="s">
        <v>188</v>
      </c>
      <c r="V704" s="252" t="s">
        <v>188</v>
      </c>
      <c r="W704" s="253" t="s">
        <v>188</v>
      </c>
      <c r="X704" s="253" t="s">
        <v>188</v>
      </c>
      <c r="Y704" s="254" t="s">
        <v>188</v>
      </c>
      <c r="Z704" s="254" t="s">
        <v>188</v>
      </c>
      <c r="AA704" s="254" t="s">
        <v>188</v>
      </c>
      <c r="AB704" s="255" t="s">
        <v>188</v>
      </c>
    </row>
    <row r="705" spans="1:28" s="251" customFormat="1" ht="12" x14ac:dyDescent="0.2">
      <c r="A705" s="244" t="s">
        <v>408</v>
      </c>
      <c r="B705" s="244" t="s">
        <v>245</v>
      </c>
      <c r="C705" s="244" t="s">
        <v>241</v>
      </c>
      <c r="D705" s="244">
        <v>3</v>
      </c>
      <c r="E705" s="244">
        <v>7</v>
      </c>
      <c r="F705" s="256" t="s">
        <v>188</v>
      </c>
      <c r="G705" s="256" t="s">
        <v>188</v>
      </c>
      <c r="H705" s="254" t="s">
        <v>188</v>
      </c>
      <c r="I705" s="256" t="s">
        <v>188</v>
      </c>
      <c r="J705" s="257" t="s">
        <v>188</v>
      </c>
      <c r="K705" s="256" t="s">
        <v>188</v>
      </c>
      <c r="L705" s="254" t="s">
        <v>188</v>
      </c>
      <c r="M705" s="257" t="s">
        <v>188</v>
      </c>
      <c r="N705" s="254" t="s">
        <v>188</v>
      </c>
      <c r="O705" s="252" t="s">
        <v>188</v>
      </c>
      <c r="P705" s="244" t="s">
        <v>408</v>
      </c>
      <c r="Q705" s="244" t="s">
        <v>245</v>
      </c>
      <c r="R705" s="244" t="s">
        <v>241</v>
      </c>
      <c r="S705" s="244">
        <v>3</v>
      </c>
      <c r="T705" s="244">
        <v>7</v>
      </c>
      <c r="U705" s="252" t="s">
        <v>188</v>
      </c>
      <c r="V705" s="252" t="s">
        <v>188</v>
      </c>
      <c r="W705" s="253" t="s">
        <v>188</v>
      </c>
      <c r="X705" s="253" t="s">
        <v>188</v>
      </c>
      <c r="Y705" s="254" t="s">
        <v>188</v>
      </c>
      <c r="Z705" s="254" t="s">
        <v>188</v>
      </c>
      <c r="AA705" s="254" t="s">
        <v>188</v>
      </c>
      <c r="AB705" s="255" t="s">
        <v>188</v>
      </c>
    </row>
    <row r="706" spans="1:28" s="251" customFormat="1" ht="12" x14ac:dyDescent="0.2">
      <c r="A706" s="244" t="s">
        <v>408</v>
      </c>
      <c r="B706" s="244" t="s">
        <v>245</v>
      </c>
      <c r="C706" s="244" t="s">
        <v>241</v>
      </c>
      <c r="D706" s="244">
        <v>3</v>
      </c>
      <c r="E706" s="244">
        <v>8</v>
      </c>
      <c r="F706" s="256" t="s">
        <v>188</v>
      </c>
      <c r="G706" s="256" t="s">
        <v>188</v>
      </c>
      <c r="H706" s="254" t="s">
        <v>188</v>
      </c>
      <c r="I706" s="256" t="s">
        <v>188</v>
      </c>
      <c r="J706" s="257" t="s">
        <v>188</v>
      </c>
      <c r="K706" s="256" t="s">
        <v>188</v>
      </c>
      <c r="L706" s="254" t="s">
        <v>188</v>
      </c>
      <c r="M706" s="257" t="s">
        <v>188</v>
      </c>
      <c r="N706" s="254" t="s">
        <v>188</v>
      </c>
      <c r="O706" s="252" t="s">
        <v>188</v>
      </c>
      <c r="P706" s="244" t="s">
        <v>408</v>
      </c>
      <c r="Q706" s="244" t="s">
        <v>245</v>
      </c>
      <c r="R706" s="244" t="s">
        <v>241</v>
      </c>
      <c r="S706" s="244">
        <v>3</v>
      </c>
      <c r="T706" s="244">
        <v>8</v>
      </c>
      <c r="U706" s="252" t="s">
        <v>188</v>
      </c>
      <c r="V706" s="252" t="s">
        <v>188</v>
      </c>
      <c r="W706" s="253" t="s">
        <v>188</v>
      </c>
      <c r="X706" s="253" t="s">
        <v>188</v>
      </c>
      <c r="Y706" s="254" t="s">
        <v>188</v>
      </c>
      <c r="Z706" s="254" t="s">
        <v>188</v>
      </c>
      <c r="AA706" s="254" t="s">
        <v>188</v>
      </c>
      <c r="AB706" s="255" t="s">
        <v>188</v>
      </c>
    </row>
    <row r="707" spans="1:28" s="251" customFormat="1" ht="12" x14ac:dyDescent="0.2">
      <c r="A707" s="244" t="s">
        <v>408</v>
      </c>
      <c r="B707" s="244" t="s">
        <v>245</v>
      </c>
      <c r="C707" s="244" t="s">
        <v>241</v>
      </c>
      <c r="D707" s="244">
        <v>3</v>
      </c>
      <c r="E707" s="244">
        <v>9</v>
      </c>
      <c r="F707" s="256" t="s">
        <v>188</v>
      </c>
      <c r="G707" s="256" t="s">
        <v>188</v>
      </c>
      <c r="H707" s="254" t="s">
        <v>188</v>
      </c>
      <c r="I707" s="256" t="s">
        <v>188</v>
      </c>
      <c r="J707" s="257" t="s">
        <v>188</v>
      </c>
      <c r="K707" s="256" t="s">
        <v>188</v>
      </c>
      <c r="L707" s="254" t="s">
        <v>188</v>
      </c>
      <c r="M707" s="257" t="s">
        <v>188</v>
      </c>
      <c r="N707" s="254" t="s">
        <v>188</v>
      </c>
      <c r="O707" s="252" t="s">
        <v>188</v>
      </c>
      <c r="P707" s="244" t="s">
        <v>408</v>
      </c>
      <c r="Q707" s="244" t="s">
        <v>245</v>
      </c>
      <c r="R707" s="244" t="s">
        <v>241</v>
      </c>
      <c r="S707" s="244">
        <v>3</v>
      </c>
      <c r="T707" s="244">
        <v>9</v>
      </c>
      <c r="U707" s="252" t="s">
        <v>188</v>
      </c>
      <c r="V707" s="252" t="s">
        <v>188</v>
      </c>
      <c r="W707" s="253" t="s">
        <v>188</v>
      </c>
      <c r="X707" s="253" t="s">
        <v>188</v>
      </c>
      <c r="Y707" s="254" t="s">
        <v>188</v>
      </c>
      <c r="Z707" s="254" t="s">
        <v>188</v>
      </c>
      <c r="AA707" s="254" t="s">
        <v>188</v>
      </c>
      <c r="AB707" s="255" t="s">
        <v>188</v>
      </c>
    </row>
    <row r="708" spans="1:28" s="251" customFormat="1" ht="12" x14ac:dyDescent="0.2">
      <c r="A708" s="244" t="s">
        <v>408</v>
      </c>
      <c r="B708" s="244" t="s">
        <v>245</v>
      </c>
      <c r="C708" s="244" t="s">
        <v>241</v>
      </c>
      <c r="D708" s="244">
        <v>3</v>
      </c>
      <c r="E708" s="244">
        <v>10</v>
      </c>
      <c r="F708" s="256" t="s">
        <v>188</v>
      </c>
      <c r="G708" s="256" t="s">
        <v>188</v>
      </c>
      <c r="H708" s="254" t="s">
        <v>188</v>
      </c>
      <c r="I708" s="256" t="s">
        <v>188</v>
      </c>
      <c r="J708" s="257" t="s">
        <v>188</v>
      </c>
      <c r="K708" s="256" t="s">
        <v>188</v>
      </c>
      <c r="L708" s="254" t="s">
        <v>188</v>
      </c>
      <c r="M708" s="257" t="s">
        <v>188</v>
      </c>
      <c r="N708" s="254" t="s">
        <v>188</v>
      </c>
      <c r="O708" s="252" t="s">
        <v>188</v>
      </c>
      <c r="P708" s="244" t="s">
        <v>408</v>
      </c>
      <c r="Q708" s="244" t="s">
        <v>245</v>
      </c>
      <c r="R708" s="244" t="s">
        <v>241</v>
      </c>
      <c r="S708" s="244">
        <v>3</v>
      </c>
      <c r="T708" s="244">
        <v>10</v>
      </c>
      <c r="U708" s="252" t="s">
        <v>188</v>
      </c>
      <c r="V708" s="252" t="s">
        <v>188</v>
      </c>
      <c r="W708" s="253" t="s">
        <v>188</v>
      </c>
      <c r="X708" s="253" t="s">
        <v>188</v>
      </c>
      <c r="Y708" s="254" t="s">
        <v>188</v>
      </c>
      <c r="Z708" s="254" t="s">
        <v>188</v>
      </c>
      <c r="AA708" s="254" t="s">
        <v>188</v>
      </c>
      <c r="AB708" s="255" t="s">
        <v>188</v>
      </c>
    </row>
    <row r="709" spans="1:28" s="251" customFormat="1" ht="12" x14ac:dyDescent="0.2">
      <c r="A709" s="244" t="s">
        <v>408</v>
      </c>
      <c r="B709" s="244" t="s">
        <v>245</v>
      </c>
      <c r="C709" s="244" t="s">
        <v>241</v>
      </c>
      <c r="D709" s="244">
        <v>3</v>
      </c>
      <c r="E709" s="244">
        <v>11</v>
      </c>
      <c r="F709" s="256" t="s">
        <v>188</v>
      </c>
      <c r="G709" s="256" t="s">
        <v>188</v>
      </c>
      <c r="H709" s="254" t="s">
        <v>188</v>
      </c>
      <c r="I709" s="256" t="s">
        <v>188</v>
      </c>
      <c r="J709" s="257" t="s">
        <v>188</v>
      </c>
      <c r="K709" s="256" t="s">
        <v>188</v>
      </c>
      <c r="L709" s="254" t="s">
        <v>188</v>
      </c>
      <c r="M709" s="257" t="s">
        <v>188</v>
      </c>
      <c r="N709" s="254" t="s">
        <v>188</v>
      </c>
      <c r="O709" s="252" t="s">
        <v>188</v>
      </c>
      <c r="P709" s="244" t="s">
        <v>408</v>
      </c>
      <c r="Q709" s="244" t="s">
        <v>245</v>
      </c>
      <c r="R709" s="244" t="s">
        <v>241</v>
      </c>
      <c r="S709" s="244">
        <v>3</v>
      </c>
      <c r="T709" s="244">
        <v>11</v>
      </c>
      <c r="U709" s="252" t="s">
        <v>188</v>
      </c>
      <c r="V709" s="252" t="s">
        <v>188</v>
      </c>
      <c r="W709" s="253" t="s">
        <v>188</v>
      </c>
      <c r="X709" s="253" t="s">
        <v>188</v>
      </c>
      <c r="Y709" s="254" t="s">
        <v>188</v>
      </c>
      <c r="Z709" s="254" t="s">
        <v>188</v>
      </c>
      <c r="AA709" s="254" t="s">
        <v>188</v>
      </c>
      <c r="AB709" s="255" t="s">
        <v>188</v>
      </c>
    </row>
    <row r="710" spans="1:28" s="251" customFormat="1" ht="12" x14ac:dyDescent="0.2">
      <c r="A710" s="244" t="s">
        <v>408</v>
      </c>
      <c r="B710" s="244" t="s">
        <v>245</v>
      </c>
      <c r="C710" s="244" t="s">
        <v>241</v>
      </c>
      <c r="D710" s="244">
        <v>3</v>
      </c>
      <c r="E710" s="244">
        <v>12</v>
      </c>
      <c r="F710" s="256" t="s">
        <v>188</v>
      </c>
      <c r="G710" s="256" t="s">
        <v>188</v>
      </c>
      <c r="H710" s="254" t="s">
        <v>188</v>
      </c>
      <c r="I710" s="256" t="s">
        <v>188</v>
      </c>
      <c r="J710" s="257" t="s">
        <v>188</v>
      </c>
      <c r="K710" s="256" t="s">
        <v>188</v>
      </c>
      <c r="L710" s="254" t="s">
        <v>188</v>
      </c>
      <c r="M710" s="257" t="s">
        <v>188</v>
      </c>
      <c r="N710" s="254" t="s">
        <v>188</v>
      </c>
      <c r="O710" s="252" t="s">
        <v>188</v>
      </c>
      <c r="P710" s="244" t="s">
        <v>408</v>
      </c>
      <c r="Q710" s="244" t="s">
        <v>245</v>
      </c>
      <c r="R710" s="244" t="s">
        <v>241</v>
      </c>
      <c r="S710" s="244">
        <v>3</v>
      </c>
      <c r="T710" s="244">
        <v>12</v>
      </c>
      <c r="U710" s="252" t="s">
        <v>188</v>
      </c>
      <c r="V710" s="252" t="s">
        <v>188</v>
      </c>
      <c r="W710" s="253" t="s">
        <v>188</v>
      </c>
      <c r="X710" s="253" t="s">
        <v>188</v>
      </c>
      <c r="Y710" s="254" t="s">
        <v>188</v>
      </c>
      <c r="Z710" s="254" t="s">
        <v>188</v>
      </c>
      <c r="AA710" s="254" t="s">
        <v>188</v>
      </c>
      <c r="AB710" s="255" t="s">
        <v>188</v>
      </c>
    </row>
    <row r="711" spans="1:28" s="251" customFormat="1" ht="12" x14ac:dyDescent="0.2">
      <c r="A711" s="243" t="s">
        <v>408</v>
      </c>
      <c r="B711" s="243" t="s">
        <v>245</v>
      </c>
      <c r="C711" s="243" t="s">
        <v>241</v>
      </c>
      <c r="D711" s="244">
        <v>4</v>
      </c>
      <c r="E711" s="244">
        <v>1</v>
      </c>
      <c r="F711" s="256" t="s">
        <v>188</v>
      </c>
      <c r="G711" s="256" t="s">
        <v>188</v>
      </c>
      <c r="H711" s="254" t="s">
        <v>188</v>
      </c>
      <c r="I711" s="256" t="s">
        <v>188</v>
      </c>
      <c r="J711" s="257" t="s">
        <v>188</v>
      </c>
      <c r="K711" s="256" t="s">
        <v>188</v>
      </c>
      <c r="L711" s="254" t="s">
        <v>188</v>
      </c>
      <c r="M711" s="257" t="s">
        <v>188</v>
      </c>
      <c r="N711" s="254" t="s">
        <v>188</v>
      </c>
      <c r="O711" s="252" t="s">
        <v>188</v>
      </c>
      <c r="P711" s="243" t="s">
        <v>408</v>
      </c>
      <c r="Q711" s="243" t="s">
        <v>245</v>
      </c>
      <c r="R711" s="243" t="s">
        <v>241</v>
      </c>
      <c r="S711" s="244">
        <v>4</v>
      </c>
      <c r="T711" s="244">
        <v>1</v>
      </c>
      <c r="U711" s="252" t="s">
        <v>188</v>
      </c>
      <c r="V711" s="248">
        <v>0</v>
      </c>
      <c r="W711" s="258" t="s">
        <v>188</v>
      </c>
      <c r="X711" s="258" t="s">
        <v>188</v>
      </c>
      <c r="Y711" s="246">
        <v>0</v>
      </c>
      <c r="Z711" s="254" t="s">
        <v>188</v>
      </c>
      <c r="AA711" s="246">
        <v>0</v>
      </c>
      <c r="AB711" s="250">
        <v>0</v>
      </c>
    </row>
    <row r="712" spans="1:28" s="251" customFormat="1" ht="12" x14ac:dyDescent="0.2">
      <c r="A712" s="244" t="s">
        <v>408</v>
      </c>
      <c r="B712" s="244" t="s">
        <v>245</v>
      </c>
      <c r="C712" s="244" t="s">
        <v>241</v>
      </c>
      <c r="D712" s="244">
        <v>4</v>
      </c>
      <c r="E712" s="244">
        <v>2</v>
      </c>
      <c r="F712" s="256" t="s">
        <v>188</v>
      </c>
      <c r="G712" s="256" t="s">
        <v>188</v>
      </c>
      <c r="H712" s="254" t="s">
        <v>188</v>
      </c>
      <c r="I712" s="256" t="s">
        <v>188</v>
      </c>
      <c r="J712" s="257" t="s">
        <v>188</v>
      </c>
      <c r="K712" s="256" t="s">
        <v>188</v>
      </c>
      <c r="L712" s="254" t="s">
        <v>188</v>
      </c>
      <c r="M712" s="257" t="s">
        <v>188</v>
      </c>
      <c r="N712" s="254" t="s">
        <v>188</v>
      </c>
      <c r="O712" s="252" t="s">
        <v>188</v>
      </c>
      <c r="P712" s="244" t="s">
        <v>408</v>
      </c>
      <c r="Q712" s="244" t="s">
        <v>245</v>
      </c>
      <c r="R712" s="244" t="s">
        <v>241</v>
      </c>
      <c r="S712" s="244">
        <v>4</v>
      </c>
      <c r="T712" s="244">
        <v>2</v>
      </c>
      <c r="U712" s="252" t="s">
        <v>188</v>
      </c>
      <c r="V712" s="252" t="s">
        <v>188</v>
      </c>
      <c r="W712" s="253" t="s">
        <v>188</v>
      </c>
      <c r="X712" s="253" t="s">
        <v>188</v>
      </c>
      <c r="Y712" s="254" t="s">
        <v>188</v>
      </c>
      <c r="Z712" s="254" t="s">
        <v>188</v>
      </c>
      <c r="AA712" s="254" t="s">
        <v>188</v>
      </c>
      <c r="AB712" s="255" t="s">
        <v>188</v>
      </c>
    </row>
    <row r="713" spans="1:28" s="251" customFormat="1" ht="12" x14ac:dyDescent="0.2">
      <c r="A713" s="244" t="s">
        <v>408</v>
      </c>
      <c r="B713" s="244" t="s">
        <v>245</v>
      </c>
      <c r="C713" s="244" t="s">
        <v>241</v>
      </c>
      <c r="D713" s="244">
        <v>4</v>
      </c>
      <c r="E713" s="244">
        <v>3</v>
      </c>
      <c r="F713" s="256" t="s">
        <v>188</v>
      </c>
      <c r="G713" s="256" t="s">
        <v>188</v>
      </c>
      <c r="H713" s="254" t="s">
        <v>188</v>
      </c>
      <c r="I713" s="256" t="s">
        <v>188</v>
      </c>
      <c r="J713" s="257" t="s">
        <v>188</v>
      </c>
      <c r="K713" s="256" t="s">
        <v>188</v>
      </c>
      <c r="L713" s="254" t="s">
        <v>188</v>
      </c>
      <c r="M713" s="257" t="s">
        <v>188</v>
      </c>
      <c r="N713" s="254" t="s">
        <v>188</v>
      </c>
      <c r="O713" s="252" t="s">
        <v>188</v>
      </c>
      <c r="P713" s="244" t="s">
        <v>408</v>
      </c>
      <c r="Q713" s="244" t="s">
        <v>245</v>
      </c>
      <c r="R713" s="244" t="s">
        <v>241</v>
      </c>
      <c r="S713" s="244">
        <v>4</v>
      </c>
      <c r="T713" s="244">
        <v>3</v>
      </c>
      <c r="U713" s="252" t="s">
        <v>188</v>
      </c>
      <c r="V713" s="252" t="s">
        <v>188</v>
      </c>
      <c r="W713" s="253" t="s">
        <v>188</v>
      </c>
      <c r="X713" s="253" t="s">
        <v>188</v>
      </c>
      <c r="Y713" s="254" t="s">
        <v>188</v>
      </c>
      <c r="Z713" s="254" t="s">
        <v>188</v>
      </c>
      <c r="AA713" s="254" t="s">
        <v>188</v>
      </c>
      <c r="AB713" s="255" t="s">
        <v>188</v>
      </c>
    </row>
    <row r="714" spans="1:28" s="251" customFormat="1" ht="12" x14ac:dyDescent="0.2">
      <c r="A714" s="244" t="s">
        <v>408</v>
      </c>
      <c r="B714" s="244" t="s">
        <v>245</v>
      </c>
      <c r="C714" s="244" t="s">
        <v>241</v>
      </c>
      <c r="D714" s="244">
        <v>4</v>
      </c>
      <c r="E714" s="244">
        <v>4</v>
      </c>
      <c r="F714" s="256" t="s">
        <v>188</v>
      </c>
      <c r="G714" s="256" t="s">
        <v>188</v>
      </c>
      <c r="H714" s="254" t="s">
        <v>188</v>
      </c>
      <c r="I714" s="256" t="s">
        <v>188</v>
      </c>
      <c r="J714" s="257" t="s">
        <v>188</v>
      </c>
      <c r="K714" s="256" t="s">
        <v>188</v>
      </c>
      <c r="L714" s="254" t="s">
        <v>188</v>
      </c>
      <c r="M714" s="257" t="s">
        <v>188</v>
      </c>
      <c r="N714" s="254" t="s">
        <v>188</v>
      </c>
      <c r="O714" s="252" t="s">
        <v>188</v>
      </c>
      <c r="P714" s="244" t="s">
        <v>408</v>
      </c>
      <c r="Q714" s="244" t="s">
        <v>245</v>
      </c>
      <c r="R714" s="244" t="s">
        <v>241</v>
      </c>
      <c r="S714" s="244">
        <v>4</v>
      </c>
      <c r="T714" s="244">
        <v>4</v>
      </c>
      <c r="U714" s="252" t="s">
        <v>188</v>
      </c>
      <c r="V714" s="252" t="s">
        <v>188</v>
      </c>
      <c r="W714" s="253" t="s">
        <v>188</v>
      </c>
      <c r="X714" s="253" t="s">
        <v>188</v>
      </c>
      <c r="Y714" s="254" t="s">
        <v>188</v>
      </c>
      <c r="Z714" s="254" t="s">
        <v>188</v>
      </c>
      <c r="AA714" s="254" t="s">
        <v>188</v>
      </c>
      <c r="AB714" s="255" t="s">
        <v>188</v>
      </c>
    </row>
    <row r="715" spans="1:28" s="251" customFormat="1" ht="12" x14ac:dyDescent="0.2">
      <c r="A715" s="244" t="s">
        <v>408</v>
      </c>
      <c r="B715" s="244" t="s">
        <v>245</v>
      </c>
      <c r="C715" s="244" t="s">
        <v>241</v>
      </c>
      <c r="D715" s="244">
        <v>4</v>
      </c>
      <c r="E715" s="244">
        <v>5</v>
      </c>
      <c r="F715" s="256" t="s">
        <v>188</v>
      </c>
      <c r="G715" s="256" t="s">
        <v>188</v>
      </c>
      <c r="H715" s="254" t="s">
        <v>188</v>
      </c>
      <c r="I715" s="256" t="s">
        <v>188</v>
      </c>
      <c r="J715" s="257" t="s">
        <v>188</v>
      </c>
      <c r="K715" s="256" t="s">
        <v>188</v>
      </c>
      <c r="L715" s="254" t="s">
        <v>188</v>
      </c>
      <c r="M715" s="257" t="s">
        <v>188</v>
      </c>
      <c r="N715" s="254" t="s">
        <v>188</v>
      </c>
      <c r="O715" s="252" t="s">
        <v>188</v>
      </c>
      <c r="P715" s="244" t="s">
        <v>408</v>
      </c>
      <c r="Q715" s="244" t="s">
        <v>245</v>
      </c>
      <c r="R715" s="244" t="s">
        <v>241</v>
      </c>
      <c r="S715" s="244">
        <v>4</v>
      </c>
      <c r="T715" s="244">
        <v>5</v>
      </c>
      <c r="U715" s="252" t="s">
        <v>188</v>
      </c>
      <c r="V715" s="252" t="s">
        <v>188</v>
      </c>
      <c r="W715" s="253" t="s">
        <v>188</v>
      </c>
      <c r="X715" s="253" t="s">
        <v>188</v>
      </c>
      <c r="Y715" s="254" t="s">
        <v>188</v>
      </c>
      <c r="Z715" s="254" t="s">
        <v>188</v>
      </c>
      <c r="AA715" s="254" t="s">
        <v>188</v>
      </c>
      <c r="AB715" s="255" t="s">
        <v>188</v>
      </c>
    </row>
    <row r="716" spans="1:28" s="251" customFormat="1" ht="12" x14ac:dyDescent="0.2">
      <c r="A716" s="244" t="s">
        <v>408</v>
      </c>
      <c r="B716" s="244" t="s">
        <v>245</v>
      </c>
      <c r="C716" s="244" t="s">
        <v>241</v>
      </c>
      <c r="D716" s="244">
        <v>4</v>
      </c>
      <c r="E716" s="244">
        <v>6</v>
      </c>
      <c r="F716" s="256" t="s">
        <v>188</v>
      </c>
      <c r="G716" s="256" t="s">
        <v>188</v>
      </c>
      <c r="H716" s="254" t="s">
        <v>188</v>
      </c>
      <c r="I716" s="256" t="s">
        <v>188</v>
      </c>
      <c r="J716" s="257" t="s">
        <v>188</v>
      </c>
      <c r="K716" s="256" t="s">
        <v>188</v>
      </c>
      <c r="L716" s="254" t="s">
        <v>188</v>
      </c>
      <c r="M716" s="257" t="s">
        <v>188</v>
      </c>
      <c r="N716" s="254" t="s">
        <v>188</v>
      </c>
      <c r="O716" s="252" t="s">
        <v>188</v>
      </c>
      <c r="P716" s="244" t="s">
        <v>408</v>
      </c>
      <c r="Q716" s="244" t="s">
        <v>245</v>
      </c>
      <c r="R716" s="244" t="s">
        <v>241</v>
      </c>
      <c r="S716" s="244">
        <v>4</v>
      </c>
      <c r="T716" s="244">
        <v>6</v>
      </c>
      <c r="U716" s="252" t="s">
        <v>188</v>
      </c>
      <c r="V716" s="252" t="s">
        <v>188</v>
      </c>
      <c r="W716" s="253" t="s">
        <v>188</v>
      </c>
      <c r="X716" s="253" t="s">
        <v>188</v>
      </c>
      <c r="Y716" s="254" t="s">
        <v>188</v>
      </c>
      <c r="Z716" s="254" t="s">
        <v>188</v>
      </c>
      <c r="AA716" s="254" t="s">
        <v>188</v>
      </c>
      <c r="AB716" s="255" t="s">
        <v>188</v>
      </c>
    </row>
    <row r="717" spans="1:28" s="251" customFormat="1" ht="12" x14ac:dyDescent="0.2">
      <c r="A717" s="244" t="s">
        <v>408</v>
      </c>
      <c r="B717" s="244" t="s">
        <v>245</v>
      </c>
      <c r="C717" s="244" t="s">
        <v>241</v>
      </c>
      <c r="D717" s="244">
        <v>4</v>
      </c>
      <c r="E717" s="244">
        <v>7</v>
      </c>
      <c r="F717" s="256" t="s">
        <v>188</v>
      </c>
      <c r="G717" s="256" t="s">
        <v>188</v>
      </c>
      <c r="H717" s="254" t="s">
        <v>188</v>
      </c>
      <c r="I717" s="256" t="s">
        <v>188</v>
      </c>
      <c r="J717" s="257" t="s">
        <v>188</v>
      </c>
      <c r="K717" s="256" t="s">
        <v>188</v>
      </c>
      <c r="L717" s="254" t="s">
        <v>188</v>
      </c>
      <c r="M717" s="257" t="s">
        <v>188</v>
      </c>
      <c r="N717" s="254" t="s">
        <v>188</v>
      </c>
      <c r="O717" s="252" t="s">
        <v>188</v>
      </c>
      <c r="P717" s="244" t="s">
        <v>408</v>
      </c>
      <c r="Q717" s="244" t="s">
        <v>245</v>
      </c>
      <c r="R717" s="244" t="s">
        <v>241</v>
      </c>
      <c r="S717" s="244">
        <v>4</v>
      </c>
      <c r="T717" s="244">
        <v>7</v>
      </c>
      <c r="U717" s="252" t="s">
        <v>188</v>
      </c>
      <c r="V717" s="252" t="s">
        <v>188</v>
      </c>
      <c r="W717" s="253" t="s">
        <v>188</v>
      </c>
      <c r="X717" s="253" t="s">
        <v>188</v>
      </c>
      <c r="Y717" s="254" t="s">
        <v>188</v>
      </c>
      <c r="Z717" s="254" t="s">
        <v>188</v>
      </c>
      <c r="AA717" s="254" t="s">
        <v>188</v>
      </c>
      <c r="AB717" s="255" t="s">
        <v>188</v>
      </c>
    </row>
    <row r="718" spans="1:28" s="251" customFormat="1" ht="12" x14ac:dyDescent="0.2">
      <c r="A718" s="244" t="s">
        <v>408</v>
      </c>
      <c r="B718" s="244" t="s">
        <v>245</v>
      </c>
      <c r="C718" s="244" t="s">
        <v>241</v>
      </c>
      <c r="D718" s="244">
        <v>4</v>
      </c>
      <c r="E718" s="244">
        <v>8</v>
      </c>
      <c r="F718" s="256" t="s">
        <v>188</v>
      </c>
      <c r="G718" s="256" t="s">
        <v>188</v>
      </c>
      <c r="H718" s="254" t="s">
        <v>188</v>
      </c>
      <c r="I718" s="256" t="s">
        <v>188</v>
      </c>
      <c r="J718" s="257" t="s">
        <v>188</v>
      </c>
      <c r="K718" s="256" t="s">
        <v>188</v>
      </c>
      <c r="L718" s="254" t="s">
        <v>188</v>
      </c>
      <c r="M718" s="257" t="s">
        <v>188</v>
      </c>
      <c r="N718" s="254" t="s">
        <v>188</v>
      </c>
      <c r="O718" s="252" t="s">
        <v>188</v>
      </c>
      <c r="P718" s="244" t="s">
        <v>408</v>
      </c>
      <c r="Q718" s="244" t="s">
        <v>245</v>
      </c>
      <c r="R718" s="244" t="s">
        <v>241</v>
      </c>
      <c r="S718" s="244">
        <v>4</v>
      </c>
      <c r="T718" s="244">
        <v>8</v>
      </c>
      <c r="U718" s="252" t="s">
        <v>188</v>
      </c>
      <c r="V718" s="252" t="s">
        <v>188</v>
      </c>
      <c r="W718" s="253" t="s">
        <v>188</v>
      </c>
      <c r="X718" s="253" t="s">
        <v>188</v>
      </c>
      <c r="Y718" s="254" t="s">
        <v>188</v>
      </c>
      <c r="Z718" s="254" t="s">
        <v>188</v>
      </c>
      <c r="AA718" s="254" t="s">
        <v>188</v>
      </c>
      <c r="AB718" s="255" t="s">
        <v>188</v>
      </c>
    </row>
    <row r="719" spans="1:28" s="251" customFormat="1" ht="12" x14ac:dyDescent="0.2">
      <c r="A719" s="244" t="s">
        <v>408</v>
      </c>
      <c r="B719" s="244" t="s">
        <v>245</v>
      </c>
      <c r="C719" s="244" t="s">
        <v>241</v>
      </c>
      <c r="D719" s="244">
        <v>4</v>
      </c>
      <c r="E719" s="244">
        <v>9</v>
      </c>
      <c r="F719" s="256" t="s">
        <v>188</v>
      </c>
      <c r="G719" s="256" t="s">
        <v>188</v>
      </c>
      <c r="H719" s="254" t="s">
        <v>188</v>
      </c>
      <c r="I719" s="256" t="s">
        <v>188</v>
      </c>
      <c r="J719" s="257" t="s">
        <v>188</v>
      </c>
      <c r="K719" s="256" t="s">
        <v>188</v>
      </c>
      <c r="L719" s="254" t="s">
        <v>188</v>
      </c>
      <c r="M719" s="257" t="s">
        <v>188</v>
      </c>
      <c r="N719" s="254" t="s">
        <v>188</v>
      </c>
      <c r="O719" s="252" t="s">
        <v>188</v>
      </c>
      <c r="P719" s="244" t="s">
        <v>408</v>
      </c>
      <c r="Q719" s="244" t="s">
        <v>245</v>
      </c>
      <c r="R719" s="244" t="s">
        <v>241</v>
      </c>
      <c r="S719" s="244">
        <v>4</v>
      </c>
      <c r="T719" s="244">
        <v>9</v>
      </c>
      <c r="U719" s="252" t="s">
        <v>188</v>
      </c>
      <c r="V719" s="252" t="s">
        <v>188</v>
      </c>
      <c r="W719" s="253" t="s">
        <v>188</v>
      </c>
      <c r="X719" s="253" t="s">
        <v>188</v>
      </c>
      <c r="Y719" s="254" t="s">
        <v>188</v>
      </c>
      <c r="Z719" s="254" t="s">
        <v>188</v>
      </c>
      <c r="AA719" s="254" t="s">
        <v>188</v>
      </c>
      <c r="AB719" s="255" t="s">
        <v>188</v>
      </c>
    </row>
    <row r="720" spans="1:28" s="251" customFormat="1" ht="12" x14ac:dyDescent="0.2">
      <c r="A720" s="244" t="s">
        <v>408</v>
      </c>
      <c r="B720" s="244" t="s">
        <v>245</v>
      </c>
      <c r="C720" s="244" t="s">
        <v>241</v>
      </c>
      <c r="D720" s="244">
        <v>4</v>
      </c>
      <c r="E720" s="244">
        <v>10</v>
      </c>
      <c r="F720" s="256" t="s">
        <v>188</v>
      </c>
      <c r="G720" s="256" t="s">
        <v>188</v>
      </c>
      <c r="H720" s="254" t="s">
        <v>188</v>
      </c>
      <c r="I720" s="256" t="s">
        <v>188</v>
      </c>
      <c r="J720" s="257" t="s">
        <v>188</v>
      </c>
      <c r="K720" s="256" t="s">
        <v>188</v>
      </c>
      <c r="L720" s="254" t="s">
        <v>188</v>
      </c>
      <c r="M720" s="257" t="s">
        <v>188</v>
      </c>
      <c r="N720" s="254" t="s">
        <v>188</v>
      </c>
      <c r="O720" s="252" t="s">
        <v>188</v>
      </c>
      <c r="P720" s="244" t="s">
        <v>408</v>
      </c>
      <c r="Q720" s="244" t="s">
        <v>245</v>
      </c>
      <c r="R720" s="244" t="s">
        <v>241</v>
      </c>
      <c r="S720" s="244">
        <v>4</v>
      </c>
      <c r="T720" s="244">
        <v>10</v>
      </c>
      <c r="U720" s="252" t="s">
        <v>188</v>
      </c>
      <c r="V720" s="252" t="s">
        <v>188</v>
      </c>
      <c r="W720" s="253" t="s">
        <v>188</v>
      </c>
      <c r="X720" s="253" t="s">
        <v>188</v>
      </c>
      <c r="Y720" s="254" t="s">
        <v>188</v>
      </c>
      <c r="Z720" s="254" t="s">
        <v>188</v>
      </c>
      <c r="AA720" s="254" t="s">
        <v>188</v>
      </c>
      <c r="AB720" s="255" t="s">
        <v>188</v>
      </c>
    </row>
    <row r="721" spans="1:28" s="251" customFormat="1" ht="12" x14ac:dyDescent="0.2">
      <c r="A721" s="244" t="s">
        <v>408</v>
      </c>
      <c r="B721" s="244" t="s">
        <v>245</v>
      </c>
      <c r="C721" s="244" t="s">
        <v>241</v>
      </c>
      <c r="D721" s="244">
        <v>4</v>
      </c>
      <c r="E721" s="244">
        <v>11</v>
      </c>
      <c r="F721" s="256" t="s">
        <v>188</v>
      </c>
      <c r="G721" s="256" t="s">
        <v>188</v>
      </c>
      <c r="H721" s="254" t="s">
        <v>188</v>
      </c>
      <c r="I721" s="256" t="s">
        <v>188</v>
      </c>
      <c r="J721" s="257" t="s">
        <v>188</v>
      </c>
      <c r="K721" s="256" t="s">
        <v>188</v>
      </c>
      <c r="L721" s="254" t="s">
        <v>188</v>
      </c>
      <c r="M721" s="257" t="s">
        <v>188</v>
      </c>
      <c r="N721" s="254" t="s">
        <v>188</v>
      </c>
      <c r="O721" s="252" t="s">
        <v>188</v>
      </c>
      <c r="P721" s="244" t="s">
        <v>408</v>
      </c>
      <c r="Q721" s="244" t="s">
        <v>245</v>
      </c>
      <c r="R721" s="244" t="s">
        <v>241</v>
      </c>
      <c r="S721" s="244">
        <v>4</v>
      </c>
      <c r="T721" s="244">
        <v>11</v>
      </c>
      <c r="U721" s="252" t="s">
        <v>188</v>
      </c>
      <c r="V721" s="252" t="s">
        <v>188</v>
      </c>
      <c r="W721" s="253" t="s">
        <v>188</v>
      </c>
      <c r="X721" s="253" t="s">
        <v>188</v>
      </c>
      <c r="Y721" s="254" t="s">
        <v>188</v>
      </c>
      <c r="Z721" s="254" t="s">
        <v>188</v>
      </c>
      <c r="AA721" s="254" t="s">
        <v>188</v>
      </c>
      <c r="AB721" s="255" t="s">
        <v>188</v>
      </c>
    </row>
    <row r="722" spans="1:28" s="251" customFormat="1" ht="12" x14ac:dyDescent="0.2">
      <c r="A722" s="244" t="s">
        <v>408</v>
      </c>
      <c r="B722" s="244" t="s">
        <v>245</v>
      </c>
      <c r="C722" s="244" t="s">
        <v>241</v>
      </c>
      <c r="D722" s="244">
        <v>4</v>
      </c>
      <c r="E722" s="244">
        <v>12</v>
      </c>
      <c r="F722" s="256" t="s">
        <v>188</v>
      </c>
      <c r="G722" s="256" t="s">
        <v>188</v>
      </c>
      <c r="H722" s="254" t="s">
        <v>188</v>
      </c>
      <c r="I722" s="256" t="s">
        <v>188</v>
      </c>
      <c r="J722" s="257" t="s">
        <v>188</v>
      </c>
      <c r="K722" s="256" t="s">
        <v>188</v>
      </c>
      <c r="L722" s="254" t="s">
        <v>188</v>
      </c>
      <c r="M722" s="257" t="s">
        <v>188</v>
      </c>
      <c r="N722" s="254" t="s">
        <v>188</v>
      </c>
      <c r="O722" s="252" t="s">
        <v>188</v>
      </c>
      <c r="P722" s="244" t="s">
        <v>408</v>
      </c>
      <c r="Q722" s="244" t="s">
        <v>245</v>
      </c>
      <c r="R722" s="244" t="s">
        <v>241</v>
      </c>
      <c r="S722" s="244">
        <v>4</v>
      </c>
      <c r="T722" s="244">
        <v>12</v>
      </c>
      <c r="U722" s="252" t="s">
        <v>188</v>
      </c>
      <c r="V722" s="252" t="s">
        <v>188</v>
      </c>
      <c r="W722" s="253" t="s">
        <v>188</v>
      </c>
      <c r="X722" s="253" t="s">
        <v>188</v>
      </c>
      <c r="Y722" s="254" t="s">
        <v>188</v>
      </c>
      <c r="Z722" s="254" t="s">
        <v>188</v>
      </c>
      <c r="AA722" s="254" t="s">
        <v>188</v>
      </c>
      <c r="AB722" s="255" t="s">
        <v>188</v>
      </c>
    </row>
    <row r="723" spans="1:28" s="251" customFormat="1" ht="12" x14ac:dyDescent="0.2">
      <c r="A723" s="243" t="s">
        <v>408</v>
      </c>
      <c r="B723" s="243" t="s">
        <v>245</v>
      </c>
      <c r="C723" s="243" t="s">
        <v>241</v>
      </c>
      <c r="D723" s="244">
        <v>5</v>
      </c>
      <c r="E723" s="244">
        <v>1</v>
      </c>
      <c r="F723" s="245">
        <v>40487</v>
      </c>
      <c r="G723" s="245">
        <v>40529</v>
      </c>
      <c r="H723" s="246">
        <v>42</v>
      </c>
      <c r="I723" s="245">
        <v>40534</v>
      </c>
      <c r="J723" s="247">
        <v>5</v>
      </c>
      <c r="K723" s="256" t="s">
        <v>188</v>
      </c>
      <c r="L723" s="254" t="s">
        <v>188</v>
      </c>
      <c r="M723" s="257" t="s">
        <v>188</v>
      </c>
      <c r="N723" s="254" t="s">
        <v>188</v>
      </c>
      <c r="O723" s="252" t="s">
        <v>188</v>
      </c>
      <c r="P723" s="243" t="s">
        <v>408</v>
      </c>
      <c r="Q723" s="243" t="s">
        <v>245</v>
      </c>
      <c r="R723" s="243" t="s">
        <v>241</v>
      </c>
      <c r="S723" s="244">
        <v>5</v>
      </c>
      <c r="T723" s="244">
        <v>1</v>
      </c>
      <c r="U723" s="252" t="s">
        <v>188</v>
      </c>
      <c r="V723" s="248">
        <v>8.3333333333333329E-2</v>
      </c>
      <c r="W723" s="249">
        <v>42</v>
      </c>
      <c r="X723" s="249">
        <v>5</v>
      </c>
      <c r="Y723" s="246">
        <v>0</v>
      </c>
      <c r="Z723" s="254" t="s">
        <v>188</v>
      </c>
      <c r="AA723" s="246">
        <v>0</v>
      </c>
      <c r="AB723" s="250">
        <v>0</v>
      </c>
    </row>
    <row r="724" spans="1:28" s="251" customFormat="1" ht="12" x14ac:dyDescent="0.2">
      <c r="A724" s="244" t="s">
        <v>408</v>
      </c>
      <c r="B724" s="244" t="s">
        <v>245</v>
      </c>
      <c r="C724" s="244" t="s">
        <v>241</v>
      </c>
      <c r="D724" s="244">
        <v>5</v>
      </c>
      <c r="E724" s="244">
        <v>2</v>
      </c>
      <c r="F724" s="256" t="s">
        <v>188</v>
      </c>
      <c r="G724" s="256" t="s">
        <v>188</v>
      </c>
      <c r="H724" s="254" t="s">
        <v>188</v>
      </c>
      <c r="I724" s="256" t="s">
        <v>188</v>
      </c>
      <c r="J724" s="257" t="s">
        <v>188</v>
      </c>
      <c r="K724" s="256" t="s">
        <v>188</v>
      </c>
      <c r="L724" s="254" t="s">
        <v>188</v>
      </c>
      <c r="M724" s="257" t="s">
        <v>188</v>
      </c>
      <c r="N724" s="254" t="s">
        <v>188</v>
      </c>
      <c r="O724" s="252" t="s">
        <v>188</v>
      </c>
      <c r="P724" s="244" t="s">
        <v>408</v>
      </c>
      <c r="Q724" s="244" t="s">
        <v>245</v>
      </c>
      <c r="R724" s="244" t="s">
        <v>241</v>
      </c>
      <c r="S724" s="244">
        <v>5</v>
      </c>
      <c r="T724" s="244">
        <v>2</v>
      </c>
      <c r="U724" s="252" t="s">
        <v>188</v>
      </c>
      <c r="V724" s="252" t="s">
        <v>188</v>
      </c>
      <c r="W724" s="253" t="s">
        <v>188</v>
      </c>
      <c r="X724" s="253" t="s">
        <v>188</v>
      </c>
      <c r="Y724" s="254" t="s">
        <v>188</v>
      </c>
      <c r="Z724" s="254" t="s">
        <v>188</v>
      </c>
      <c r="AA724" s="254" t="s">
        <v>188</v>
      </c>
      <c r="AB724" s="255" t="s">
        <v>188</v>
      </c>
    </row>
    <row r="725" spans="1:28" s="251" customFormat="1" ht="12" x14ac:dyDescent="0.2">
      <c r="A725" s="244" t="s">
        <v>408</v>
      </c>
      <c r="B725" s="244" t="s">
        <v>245</v>
      </c>
      <c r="C725" s="244" t="s">
        <v>241</v>
      </c>
      <c r="D725" s="244">
        <v>5</v>
      </c>
      <c r="E725" s="244">
        <v>3</v>
      </c>
      <c r="F725" s="256" t="s">
        <v>188</v>
      </c>
      <c r="G725" s="256" t="s">
        <v>188</v>
      </c>
      <c r="H725" s="254" t="s">
        <v>188</v>
      </c>
      <c r="I725" s="256" t="s">
        <v>188</v>
      </c>
      <c r="J725" s="257" t="s">
        <v>188</v>
      </c>
      <c r="K725" s="256" t="s">
        <v>188</v>
      </c>
      <c r="L725" s="254" t="s">
        <v>188</v>
      </c>
      <c r="M725" s="257" t="s">
        <v>188</v>
      </c>
      <c r="N725" s="254" t="s">
        <v>188</v>
      </c>
      <c r="O725" s="252" t="s">
        <v>188</v>
      </c>
      <c r="P725" s="244" t="s">
        <v>408</v>
      </c>
      <c r="Q725" s="244" t="s">
        <v>245</v>
      </c>
      <c r="R725" s="244" t="s">
        <v>241</v>
      </c>
      <c r="S725" s="244">
        <v>5</v>
      </c>
      <c r="T725" s="244">
        <v>3</v>
      </c>
      <c r="U725" s="252" t="s">
        <v>188</v>
      </c>
      <c r="V725" s="252" t="s">
        <v>188</v>
      </c>
      <c r="W725" s="253" t="s">
        <v>188</v>
      </c>
      <c r="X725" s="253" t="s">
        <v>188</v>
      </c>
      <c r="Y725" s="254" t="s">
        <v>188</v>
      </c>
      <c r="Z725" s="254" t="s">
        <v>188</v>
      </c>
      <c r="AA725" s="254" t="s">
        <v>188</v>
      </c>
      <c r="AB725" s="255" t="s">
        <v>188</v>
      </c>
    </row>
    <row r="726" spans="1:28" s="251" customFormat="1" ht="12" x14ac:dyDescent="0.2">
      <c r="A726" s="244" t="s">
        <v>408</v>
      </c>
      <c r="B726" s="244" t="s">
        <v>245</v>
      </c>
      <c r="C726" s="244" t="s">
        <v>241</v>
      </c>
      <c r="D726" s="244">
        <v>5</v>
      </c>
      <c r="E726" s="244">
        <v>4</v>
      </c>
      <c r="F726" s="256" t="s">
        <v>188</v>
      </c>
      <c r="G726" s="256" t="s">
        <v>188</v>
      </c>
      <c r="H726" s="254" t="s">
        <v>188</v>
      </c>
      <c r="I726" s="256" t="s">
        <v>188</v>
      </c>
      <c r="J726" s="257" t="s">
        <v>188</v>
      </c>
      <c r="K726" s="256" t="s">
        <v>188</v>
      </c>
      <c r="L726" s="254" t="s">
        <v>188</v>
      </c>
      <c r="M726" s="257" t="s">
        <v>188</v>
      </c>
      <c r="N726" s="254" t="s">
        <v>188</v>
      </c>
      <c r="O726" s="252" t="s">
        <v>188</v>
      </c>
      <c r="P726" s="244" t="s">
        <v>408</v>
      </c>
      <c r="Q726" s="244" t="s">
        <v>245</v>
      </c>
      <c r="R726" s="244" t="s">
        <v>241</v>
      </c>
      <c r="S726" s="244">
        <v>5</v>
      </c>
      <c r="T726" s="244">
        <v>4</v>
      </c>
      <c r="U726" s="252" t="s">
        <v>188</v>
      </c>
      <c r="V726" s="252" t="s">
        <v>188</v>
      </c>
      <c r="W726" s="253" t="s">
        <v>188</v>
      </c>
      <c r="X726" s="253" t="s">
        <v>188</v>
      </c>
      <c r="Y726" s="254" t="s">
        <v>188</v>
      </c>
      <c r="Z726" s="254" t="s">
        <v>188</v>
      </c>
      <c r="AA726" s="254" t="s">
        <v>188</v>
      </c>
      <c r="AB726" s="255" t="s">
        <v>188</v>
      </c>
    </row>
    <row r="727" spans="1:28" s="251" customFormat="1" ht="12" x14ac:dyDescent="0.2">
      <c r="A727" s="244" t="s">
        <v>408</v>
      </c>
      <c r="B727" s="244" t="s">
        <v>245</v>
      </c>
      <c r="C727" s="244" t="s">
        <v>241</v>
      </c>
      <c r="D727" s="244">
        <v>5</v>
      </c>
      <c r="E727" s="244">
        <v>5</v>
      </c>
      <c r="F727" s="256" t="s">
        <v>188</v>
      </c>
      <c r="G727" s="256" t="s">
        <v>188</v>
      </c>
      <c r="H727" s="254" t="s">
        <v>188</v>
      </c>
      <c r="I727" s="256" t="s">
        <v>188</v>
      </c>
      <c r="J727" s="257" t="s">
        <v>188</v>
      </c>
      <c r="K727" s="256" t="s">
        <v>188</v>
      </c>
      <c r="L727" s="254" t="s">
        <v>188</v>
      </c>
      <c r="M727" s="257" t="s">
        <v>188</v>
      </c>
      <c r="N727" s="254" t="s">
        <v>188</v>
      </c>
      <c r="O727" s="252" t="s">
        <v>188</v>
      </c>
      <c r="P727" s="244" t="s">
        <v>408</v>
      </c>
      <c r="Q727" s="244" t="s">
        <v>245</v>
      </c>
      <c r="R727" s="244" t="s">
        <v>241</v>
      </c>
      <c r="S727" s="244">
        <v>5</v>
      </c>
      <c r="T727" s="244">
        <v>5</v>
      </c>
      <c r="U727" s="252" t="s">
        <v>188</v>
      </c>
      <c r="V727" s="252" t="s">
        <v>188</v>
      </c>
      <c r="W727" s="253" t="s">
        <v>188</v>
      </c>
      <c r="X727" s="253" t="s">
        <v>188</v>
      </c>
      <c r="Y727" s="254" t="s">
        <v>188</v>
      </c>
      <c r="Z727" s="254" t="s">
        <v>188</v>
      </c>
      <c r="AA727" s="254" t="s">
        <v>188</v>
      </c>
      <c r="AB727" s="255" t="s">
        <v>188</v>
      </c>
    </row>
    <row r="728" spans="1:28" s="251" customFormat="1" ht="12" x14ac:dyDescent="0.2">
      <c r="A728" s="244" t="s">
        <v>408</v>
      </c>
      <c r="B728" s="244" t="s">
        <v>245</v>
      </c>
      <c r="C728" s="244" t="s">
        <v>241</v>
      </c>
      <c r="D728" s="244">
        <v>5</v>
      </c>
      <c r="E728" s="244">
        <v>6</v>
      </c>
      <c r="F728" s="256" t="s">
        <v>188</v>
      </c>
      <c r="G728" s="256" t="s">
        <v>188</v>
      </c>
      <c r="H728" s="254" t="s">
        <v>188</v>
      </c>
      <c r="I728" s="256" t="s">
        <v>188</v>
      </c>
      <c r="J728" s="257" t="s">
        <v>188</v>
      </c>
      <c r="K728" s="256" t="s">
        <v>188</v>
      </c>
      <c r="L728" s="254" t="s">
        <v>188</v>
      </c>
      <c r="M728" s="257" t="s">
        <v>188</v>
      </c>
      <c r="N728" s="254" t="s">
        <v>188</v>
      </c>
      <c r="O728" s="252" t="s">
        <v>188</v>
      </c>
      <c r="P728" s="244" t="s">
        <v>408</v>
      </c>
      <c r="Q728" s="244" t="s">
        <v>245</v>
      </c>
      <c r="R728" s="244" t="s">
        <v>241</v>
      </c>
      <c r="S728" s="244">
        <v>5</v>
      </c>
      <c r="T728" s="244">
        <v>6</v>
      </c>
      <c r="U728" s="252" t="s">
        <v>188</v>
      </c>
      <c r="V728" s="252" t="s">
        <v>188</v>
      </c>
      <c r="W728" s="253" t="s">
        <v>188</v>
      </c>
      <c r="X728" s="253" t="s">
        <v>188</v>
      </c>
      <c r="Y728" s="254" t="s">
        <v>188</v>
      </c>
      <c r="Z728" s="254" t="s">
        <v>188</v>
      </c>
      <c r="AA728" s="254" t="s">
        <v>188</v>
      </c>
      <c r="AB728" s="255" t="s">
        <v>188</v>
      </c>
    </row>
    <row r="729" spans="1:28" s="251" customFormat="1" ht="12" x14ac:dyDescent="0.2">
      <c r="A729" s="244" t="s">
        <v>408</v>
      </c>
      <c r="B729" s="244" t="s">
        <v>245</v>
      </c>
      <c r="C729" s="244" t="s">
        <v>241</v>
      </c>
      <c r="D729" s="244">
        <v>5</v>
      </c>
      <c r="E729" s="244">
        <v>7</v>
      </c>
      <c r="F729" s="256" t="s">
        <v>188</v>
      </c>
      <c r="G729" s="256" t="s">
        <v>188</v>
      </c>
      <c r="H729" s="254" t="s">
        <v>188</v>
      </c>
      <c r="I729" s="256" t="s">
        <v>188</v>
      </c>
      <c r="J729" s="257" t="s">
        <v>188</v>
      </c>
      <c r="K729" s="256" t="s">
        <v>188</v>
      </c>
      <c r="L729" s="254" t="s">
        <v>188</v>
      </c>
      <c r="M729" s="257" t="s">
        <v>188</v>
      </c>
      <c r="N729" s="254" t="s">
        <v>188</v>
      </c>
      <c r="O729" s="252" t="s">
        <v>188</v>
      </c>
      <c r="P729" s="244" t="s">
        <v>408</v>
      </c>
      <c r="Q729" s="244" t="s">
        <v>245</v>
      </c>
      <c r="R729" s="244" t="s">
        <v>241</v>
      </c>
      <c r="S729" s="244">
        <v>5</v>
      </c>
      <c r="T729" s="244">
        <v>7</v>
      </c>
      <c r="U729" s="252" t="s">
        <v>188</v>
      </c>
      <c r="V729" s="252" t="s">
        <v>188</v>
      </c>
      <c r="W729" s="253" t="s">
        <v>188</v>
      </c>
      <c r="X729" s="253" t="s">
        <v>188</v>
      </c>
      <c r="Y729" s="254" t="s">
        <v>188</v>
      </c>
      <c r="Z729" s="254" t="s">
        <v>188</v>
      </c>
      <c r="AA729" s="254" t="s">
        <v>188</v>
      </c>
      <c r="AB729" s="255" t="s">
        <v>188</v>
      </c>
    </row>
    <row r="730" spans="1:28" s="251" customFormat="1" ht="12" x14ac:dyDescent="0.2">
      <c r="A730" s="244" t="s">
        <v>408</v>
      </c>
      <c r="B730" s="244" t="s">
        <v>245</v>
      </c>
      <c r="C730" s="244" t="s">
        <v>241</v>
      </c>
      <c r="D730" s="244">
        <v>5</v>
      </c>
      <c r="E730" s="244">
        <v>8</v>
      </c>
      <c r="F730" s="256" t="s">
        <v>188</v>
      </c>
      <c r="G730" s="256" t="s">
        <v>188</v>
      </c>
      <c r="H730" s="254" t="s">
        <v>188</v>
      </c>
      <c r="I730" s="256" t="s">
        <v>188</v>
      </c>
      <c r="J730" s="257" t="s">
        <v>188</v>
      </c>
      <c r="K730" s="256" t="s">
        <v>188</v>
      </c>
      <c r="L730" s="254" t="s">
        <v>188</v>
      </c>
      <c r="M730" s="257" t="s">
        <v>188</v>
      </c>
      <c r="N730" s="254" t="s">
        <v>188</v>
      </c>
      <c r="O730" s="252" t="s">
        <v>188</v>
      </c>
      <c r="P730" s="244" t="s">
        <v>408</v>
      </c>
      <c r="Q730" s="244" t="s">
        <v>245</v>
      </c>
      <c r="R730" s="244" t="s">
        <v>241</v>
      </c>
      <c r="S730" s="244">
        <v>5</v>
      </c>
      <c r="T730" s="244">
        <v>8</v>
      </c>
      <c r="U730" s="252" t="s">
        <v>188</v>
      </c>
      <c r="V730" s="252" t="s">
        <v>188</v>
      </c>
      <c r="W730" s="253" t="s">
        <v>188</v>
      </c>
      <c r="X730" s="253" t="s">
        <v>188</v>
      </c>
      <c r="Y730" s="254" t="s">
        <v>188</v>
      </c>
      <c r="Z730" s="254" t="s">
        <v>188</v>
      </c>
      <c r="AA730" s="254" t="s">
        <v>188</v>
      </c>
      <c r="AB730" s="255" t="s">
        <v>188</v>
      </c>
    </row>
    <row r="731" spans="1:28" s="251" customFormat="1" ht="12" x14ac:dyDescent="0.2">
      <c r="A731" s="244" t="s">
        <v>408</v>
      </c>
      <c r="B731" s="244" t="s">
        <v>245</v>
      </c>
      <c r="C731" s="244" t="s">
        <v>241</v>
      </c>
      <c r="D731" s="244">
        <v>5</v>
      </c>
      <c r="E731" s="244">
        <v>9</v>
      </c>
      <c r="F731" s="256" t="s">
        <v>188</v>
      </c>
      <c r="G731" s="256" t="s">
        <v>188</v>
      </c>
      <c r="H731" s="254" t="s">
        <v>188</v>
      </c>
      <c r="I731" s="256" t="s">
        <v>188</v>
      </c>
      <c r="J731" s="257" t="s">
        <v>188</v>
      </c>
      <c r="K731" s="256" t="s">
        <v>188</v>
      </c>
      <c r="L731" s="254" t="s">
        <v>188</v>
      </c>
      <c r="M731" s="257" t="s">
        <v>188</v>
      </c>
      <c r="N731" s="254" t="s">
        <v>188</v>
      </c>
      <c r="O731" s="252" t="s">
        <v>188</v>
      </c>
      <c r="P731" s="244" t="s">
        <v>408</v>
      </c>
      <c r="Q731" s="244" t="s">
        <v>245</v>
      </c>
      <c r="R731" s="244" t="s">
        <v>241</v>
      </c>
      <c r="S731" s="244">
        <v>5</v>
      </c>
      <c r="T731" s="244">
        <v>9</v>
      </c>
      <c r="U731" s="252" t="s">
        <v>188</v>
      </c>
      <c r="V731" s="252" t="s">
        <v>188</v>
      </c>
      <c r="W731" s="253" t="s">
        <v>188</v>
      </c>
      <c r="X731" s="253" t="s">
        <v>188</v>
      </c>
      <c r="Y731" s="254" t="s">
        <v>188</v>
      </c>
      <c r="Z731" s="254" t="s">
        <v>188</v>
      </c>
      <c r="AA731" s="254" t="s">
        <v>188</v>
      </c>
      <c r="AB731" s="255" t="s">
        <v>188</v>
      </c>
    </row>
    <row r="732" spans="1:28" s="251" customFormat="1" ht="12" x14ac:dyDescent="0.2">
      <c r="A732" s="244" t="s">
        <v>408</v>
      </c>
      <c r="B732" s="244" t="s">
        <v>245</v>
      </c>
      <c r="C732" s="244" t="s">
        <v>241</v>
      </c>
      <c r="D732" s="244">
        <v>5</v>
      </c>
      <c r="E732" s="244">
        <v>10</v>
      </c>
      <c r="F732" s="256" t="s">
        <v>188</v>
      </c>
      <c r="G732" s="256" t="s">
        <v>188</v>
      </c>
      <c r="H732" s="254" t="s">
        <v>188</v>
      </c>
      <c r="I732" s="256" t="s">
        <v>188</v>
      </c>
      <c r="J732" s="257" t="s">
        <v>188</v>
      </c>
      <c r="K732" s="256" t="s">
        <v>188</v>
      </c>
      <c r="L732" s="254" t="s">
        <v>188</v>
      </c>
      <c r="M732" s="257" t="s">
        <v>188</v>
      </c>
      <c r="N732" s="254" t="s">
        <v>188</v>
      </c>
      <c r="O732" s="252" t="s">
        <v>188</v>
      </c>
      <c r="P732" s="244" t="s">
        <v>408</v>
      </c>
      <c r="Q732" s="244" t="s">
        <v>245</v>
      </c>
      <c r="R732" s="244" t="s">
        <v>241</v>
      </c>
      <c r="S732" s="244">
        <v>5</v>
      </c>
      <c r="T732" s="244">
        <v>10</v>
      </c>
      <c r="U732" s="252" t="s">
        <v>188</v>
      </c>
      <c r="V732" s="252" t="s">
        <v>188</v>
      </c>
      <c r="W732" s="253" t="s">
        <v>188</v>
      </c>
      <c r="X732" s="253" t="s">
        <v>188</v>
      </c>
      <c r="Y732" s="254" t="s">
        <v>188</v>
      </c>
      <c r="Z732" s="254" t="s">
        <v>188</v>
      </c>
      <c r="AA732" s="254" t="s">
        <v>188</v>
      </c>
      <c r="AB732" s="255" t="s">
        <v>188</v>
      </c>
    </row>
    <row r="733" spans="1:28" s="251" customFormat="1" ht="12" x14ac:dyDescent="0.2">
      <c r="A733" s="244" t="s">
        <v>408</v>
      </c>
      <c r="B733" s="244" t="s">
        <v>245</v>
      </c>
      <c r="C733" s="244" t="s">
        <v>241</v>
      </c>
      <c r="D733" s="244">
        <v>5</v>
      </c>
      <c r="E733" s="244">
        <v>11</v>
      </c>
      <c r="F733" s="256" t="s">
        <v>188</v>
      </c>
      <c r="G733" s="256" t="s">
        <v>188</v>
      </c>
      <c r="H733" s="254" t="s">
        <v>188</v>
      </c>
      <c r="I733" s="256" t="s">
        <v>188</v>
      </c>
      <c r="J733" s="257" t="s">
        <v>188</v>
      </c>
      <c r="K733" s="256" t="s">
        <v>188</v>
      </c>
      <c r="L733" s="254" t="s">
        <v>188</v>
      </c>
      <c r="M733" s="257" t="s">
        <v>188</v>
      </c>
      <c r="N733" s="254" t="s">
        <v>188</v>
      </c>
      <c r="O733" s="252" t="s">
        <v>188</v>
      </c>
      <c r="P733" s="244" t="s">
        <v>408</v>
      </c>
      <c r="Q733" s="244" t="s">
        <v>245</v>
      </c>
      <c r="R733" s="244" t="s">
        <v>241</v>
      </c>
      <c r="S733" s="244">
        <v>5</v>
      </c>
      <c r="T733" s="244">
        <v>11</v>
      </c>
      <c r="U733" s="252" t="s">
        <v>188</v>
      </c>
      <c r="V733" s="252" t="s">
        <v>188</v>
      </c>
      <c r="W733" s="253" t="s">
        <v>188</v>
      </c>
      <c r="X733" s="253" t="s">
        <v>188</v>
      </c>
      <c r="Y733" s="254" t="s">
        <v>188</v>
      </c>
      <c r="Z733" s="254" t="s">
        <v>188</v>
      </c>
      <c r="AA733" s="254" t="s">
        <v>188</v>
      </c>
      <c r="AB733" s="255" t="s">
        <v>188</v>
      </c>
    </row>
    <row r="734" spans="1:28" s="251" customFormat="1" ht="12" x14ac:dyDescent="0.2">
      <c r="A734" s="244" t="s">
        <v>408</v>
      </c>
      <c r="B734" s="244" t="s">
        <v>245</v>
      </c>
      <c r="C734" s="244" t="s">
        <v>241</v>
      </c>
      <c r="D734" s="244">
        <v>5</v>
      </c>
      <c r="E734" s="244">
        <v>12</v>
      </c>
      <c r="F734" s="256" t="s">
        <v>188</v>
      </c>
      <c r="G734" s="256" t="s">
        <v>188</v>
      </c>
      <c r="H734" s="254" t="s">
        <v>188</v>
      </c>
      <c r="I734" s="256" t="s">
        <v>188</v>
      </c>
      <c r="J734" s="257" t="s">
        <v>188</v>
      </c>
      <c r="K734" s="256" t="s">
        <v>188</v>
      </c>
      <c r="L734" s="254" t="s">
        <v>188</v>
      </c>
      <c r="M734" s="257" t="s">
        <v>188</v>
      </c>
      <c r="N734" s="254" t="s">
        <v>188</v>
      </c>
      <c r="O734" s="252" t="s">
        <v>188</v>
      </c>
      <c r="P734" s="244" t="s">
        <v>408</v>
      </c>
      <c r="Q734" s="244" t="s">
        <v>245</v>
      </c>
      <c r="R734" s="244" t="s">
        <v>241</v>
      </c>
      <c r="S734" s="244">
        <v>5</v>
      </c>
      <c r="T734" s="244">
        <v>12</v>
      </c>
      <c r="U734" s="252" t="s">
        <v>188</v>
      </c>
      <c r="V734" s="252" t="s">
        <v>188</v>
      </c>
      <c r="W734" s="253" t="s">
        <v>188</v>
      </c>
      <c r="X734" s="253" t="s">
        <v>188</v>
      </c>
      <c r="Y734" s="254" t="s">
        <v>188</v>
      </c>
      <c r="Z734" s="254" t="s">
        <v>188</v>
      </c>
      <c r="AA734" s="254" t="s">
        <v>188</v>
      </c>
      <c r="AB734" s="255" t="s">
        <v>188</v>
      </c>
    </row>
    <row r="735" spans="1:28" s="251" customFormat="1" ht="12" x14ac:dyDescent="0.2">
      <c r="A735" s="243" t="s">
        <v>408</v>
      </c>
      <c r="B735" s="243" t="s">
        <v>245</v>
      </c>
      <c r="C735" s="243" t="s">
        <v>241</v>
      </c>
      <c r="D735" s="244">
        <v>6</v>
      </c>
      <c r="E735" s="244">
        <v>1</v>
      </c>
      <c r="F735" s="245">
        <v>40487</v>
      </c>
      <c r="G735" s="245">
        <v>40522</v>
      </c>
      <c r="H735" s="246">
        <v>35</v>
      </c>
      <c r="I735" s="245">
        <v>40523</v>
      </c>
      <c r="J735" s="247">
        <v>1</v>
      </c>
      <c r="K735" s="256" t="s">
        <v>188</v>
      </c>
      <c r="L735" s="254" t="s">
        <v>188</v>
      </c>
      <c r="M735" s="257" t="s">
        <v>188</v>
      </c>
      <c r="N735" s="254" t="s">
        <v>188</v>
      </c>
      <c r="O735" s="252" t="s">
        <v>188</v>
      </c>
      <c r="P735" s="243" t="s">
        <v>408</v>
      </c>
      <c r="Q735" s="243" t="s">
        <v>245</v>
      </c>
      <c r="R735" s="243" t="s">
        <v>241</v>
      </c>
      <c r="S735" s="244">
        <v>6</v>
      </c>
      <c r="T735" s="244">
        <v>1</v>
      </c>
      <c r="U735" s="252" t="s">
        <v>188</v>
      </c>
      <c r="V735" s="248">
        <v>8.3333333333333329E-2</v>
      </c>
      <c r="W735" s="249">
        <v>35</v>
      </c>
      <c r="X735" s="249">
        <v>1</v>
      </c>
      <c r="Y735" s="246">
        <v>0</v>
      </c>
      <c r="Z735" s="254" t="s">
        <v>188</v>
      </c>
      <c r="AA735" s="246">
        <v>0</v>
      </c>
      <c r="AB735" s="250">
        <v>0</v>
      </c>
    </row>
    <row r="736" spans="1:28" s="251" customFormat="1" ht="12" x14ac:dyDescent="0.2">
      <c r="A736" s="244" t="s">
        <v>408</v>
      </c>
      <c r="B736" s="244" t="s">
        <v>245</v>
      </c>
      <c r="C736" s="244" t="s">
        <v>241</v>
      </c>
      <c r="D736" s="244">
        <v>6</v>
      </c>
      <c r="E736" s="244">
        <v>2</v>
      </c>
      <c r="F736" s="256" t="s">
        <v>188</v>
      </c>
      <c r="G736" s="256" t="s">
        <v>188</v>
      </c>
      <c r="H736" s="254" t="s">
        <v>188</v>
      </c>
      <c r="I736" s="256" t="s">
        <v>188</v>
      </c>
      <c r="J736" s="257" t="s">
        <v>188</v>
      </c>
      <c r="K736" s="256" t="s">
        <v>188</v>
      </c>
      <c r="L736" s="254" t="s">
        <v>188</v>
      </c>
      <c r="M736" s="257" t="s">
        <v>188</v>
      </c>
      <c r="N736" s="254" t="s">
        <v>188</v>
      </c>
      <c r="O736" s="252" t="s">
        <v>188</v>
      </c>
      <c r="P736" s="244" t="s">
        <v>408</v>
      </c>
      <c r="Q736" s="244" t="s">
        <v>245</v>
      </c>
      <c r="R736" s="244" t="s">
        <v>241</v>
      </c>
      <c r="S736" s="244">
        <v>6</v>
      </c>
      <c r="T736" s="244">
        <v>2</v>
      </c>
      <c r="U736" s="252" t="s">
        <v>188</v>
      </c>
      <c r="V736" s="252" t="s">
        <v>188</v>
      </c>
      <c r="W736" s="253" t="s">
        <v>188</v>
      </c>
      <c r="X736" s="253" t="s">
        <v>188</v>
      </c>
      <c r="Y736" s="254" t="s">
        <v>188</v>
      </c>
      <c r="Z736" s="254" t="s">
        <v>188</v>
      </c>
      <c r="AA736" s="254" t="s">
        <v>188</v>
      </c>
      <c r="AB736" s="255" t="s">
        <v>188</v>
      </c>
    </row>
    <row r="737" spans="1:28" s="251" customFormat="1" ht="12" x14ac:dyDescent="0.2">
      <c r="A737" s="244" t="s">
        <v>408</v>
      </c>
      <c r="B737" s="244" t="s">
        <v>245</v>
      </c>
      <c r="C737" s="244" t="s">
        <v>241</v>
      </c>
      <c r="D737" s="244">
        <v>6</v>
      </c>
      <c r="E737" s="244">
        <v>3</v>
      </c>
      <c r="F737" s="256" t="s">
        <v>188</v>
      </c>
      <c r="G737" s="256" t="s">
        <v>188</v>
      </c>
      <c r="H737" s="254" t="s">
        <v>188</v>
      </c>
      <c r="I737" s="256" t="s">
        <v>188</v>
      </c>
      <c r="J737" s="257" t="s">
        <v>188</v>
      </c>
      <c r="K737" s="256" t="s">
        <v>188</v>
      </c>
      <c r="L737" s="254" t="s">
        <v>188</v>
      </c>
      <c r="M737" s="257" t="s">
        <v>188</v>
      </c>
      <c r="N737" s="254" t="s">
        <v>188</v>
      </c>
      <c r="O737" s="252" t="s">
        <v>188</v>
      </c>
      <c r="P737" s="244" t="s">
        <v>408</v>
      </c>
      <c r="Q737" s="244" t="s">
        <v>245</v>
      </c>
      <c r="R737" s="244" t="s">
        <v>241</v>
      </c>
      <c r="S737" s="244">
        <v>6</v>
      </c>
      <c r="T737" s="244">
        <v>3</v>
      </c>
      <c r="U737" s="252" t="s">
        <v>188</v>
      </c>
      <c r="V737" s="252" t="s">
        <v>188</v>
      </c>
      <c r="W737" s="253" t="s">
        <v>188</v>
      </c>
      <c r="X737" s="253" t="s">
        <v>188</v>
      </c>
      <c r="Y737" s="254" t="s">
        <v>188</v>
      </c>
      <c r="Z737" s="254" t="s">
        <v>188</v>
      </c>
      <c r="AA737" s="254" t="s">
        <v>188</v>
      </c>
      <c r="AB737" s="255" t="s">
        <v>188</v>
      </c>
    </row>
    <row r="738" spans="1:28" s="251" customFormat="1" ht="12" x14ac:dyDescent="0.2">
      <c r="A738" s="244" t="s">
        <v>408</v>
      </c>
      <c r="B738" s="244" t="s">
        <v>245</v>
      </c>
      <c r="C738" s="244" t="s">
        <v>241</v>
      </c>
      <c r="D738" s="244">
        <v>6</v>
      </c>
      <c r="E738" s="244">
        <v>4</v>
      </c>
      <c r="F738" s="256" t="s">
        <v>188</v>
      </c>
      <c r="G738" s="256" t="s">
        <v>188</v>
      </c>
      <c r="H738" s="254" t="s">
        <v>188</v>
      </c>
      <c r="I738" s="256" t="s">
        <v>188</v>
      </c>
      <c r="J738" s="257" t="s">
        <v>188</v>
      </c>
      <c r="K738" s="256" t="s">
        <v>188</v>
      </c>
      <c r="L738" s="254" t="s">
        <v>188</v>
      </c>
      <c r="M738" s="257" t="s">
        <v>188</v>
      </c>
      <c r="N738" s="254" t="s">
        <v>188</v>
      </c>
      <c r="O738" s="252" t="s">
        <v>188</v>
      </c>
      <c r="P738" s="244" t="s">
        <v>408</v>
      </c>
      <c r="Q738" s="244" t="s">
        <v>245</v>
      </c>
      <c r="R738" s="244" t="s">
        <v>241</v>
      </c>
      <c r="S738" s="244">
        <v>6</v>
      </c>
      <c r="T738" s="244">
        <v>4</v>
      </c>
      <c r="U738" s="252" t="s">
        <v>188</v>
      </c>
      <c r="V738" s="252" t="s">
        <v>188</v>
      </c>
      <c r="W738" s="253" t="s">
        <v>188</v>
      </c>
      <c r="X738" s="253" t="s">
        <v>188</v>
      </c>
      <c r="Y738" s="254" t="s">
        <v>188</v>
      </c>
      <c r="Z738" s="254" t="s">
        <v>188</v>
      </c>
      <c r="AA738" s="254" t="s">
        <v>188</v>
      </c>
      <c r="AB738" s="255" t="s">
        <v>188</v>
      </c>
    </row>
    <row r="739" spans="1:28" s="251" customFormat="1" ht="12" x14ac:dyDescent="0.2">
      <c r="A739" s="244" t="s">
        <v>408</v>
      </c>
      <c r="B739" s="244" t="s">
        <v>245</v>
      </c>
      <c r="C739" s="244" t="s">
        <v>241</v>
      </c>
      <c r="D739" s="244">
        <v>6</v>
      </c>
      <c r="E739" s="244">
        <v>5</v>
      </c>
      <c r="F739" s="256" t="s">
        <v>188</v>
      </c>
      <c r="G739" s="256" t="s">
        <v>188</v>
      </c>
      <c r="H739" s="254" t="s">
        <v>188</v>
      </c>
      <c r="I739" s="256" t="s">
        <v>188</v>
      </c>
      <c r="J739" s="257" t="s">
        <v>188</v>
      </c>
      <c r="K739" s="256" t="s">
        <v>188</v>
      </c>
      <c r="L739" s="254" t="s">
        <v>188</v>
      </c>
      <c r="M739" s="257" t="s">
        <v>188</v>
      </c>
      <c r="N739" s="254" t="s">
        <v>188</v>
      </c>
      <c r="O739" s="252" t="s">
        <v>188</v>
      </c>
      <c r="P739" s="244" t="s">
        <v>408</v>
      </c>
      <c r="Q739" s="244" t="s">
        <v>245</v>
      </c>
      <c r="R739" s="244" t="s">
        <v>241</v>
      </c>
      <c r="S739" s="244">
        <v>6</v>
      </c>
      <c r="T739" s="244">
        <v>5</v>
      </c>
      <c r="U739" s="252" t="s">
        <v>188</v>
      </c>
      <c r="V739" s="252" t="s">
        <v>188</v>
      </c>
      <c r="W739" s="253" t="s">
        <v>188</v>
      </c>
      <c r="X739" s="253" t="s">
        <v>188</v>
      </c>
      <c r="Y739" s="254" t="s">
        <v>188</v>
      </c>
      <c r="Z739" s="254" t="s">
        <v>188</v>
      </c>
      <c r="AA739" s="254" t="s">
        <v>188</v>
      </c>
      <c r="AB739" s="255" t="s">
        <v>188</v>
      </c>
    </row>
    <row r="740" spans="1:28" s="251" customFormat="1" ht="12" x14ac:dyDescent="0.2">
      <c r="A740" s="244" t="s">
        <v>408</v>
      </c>
      <c r="B740" s="244" t="s">
        <v>245</v>
      </c>
      <c r="C740" s="244" t="s">
        <v>241</v>
      </c>
      <c r="D740" s="244">
        <v>6</v>
      </c>
      <c r="E740" s="244">
        <v>6</v>
      </c>
      <c r="F740" s="256" t="s">
        <v>188</v>
      </c>
      <c r="G740" s="256" t="s">
        <v>188</v>
      </c>
      <c r="H740" s="254" t="s">
        <v>188</v>
      </c>
      <c r="I740" s="256" t="s">
        <v>188</v>
      </c>
      <c r="J740" s="257" t="s">
        <v>188</v>
      </c>
      <c r="K740" s="256" t="s">
        <v>188</v>
      </c>
      <c r="L740" s="254" t="s">
        <v>188</v>
      </c>
      <c r="M740" s="257" t="s">
        <v>188</v>
      </c>
      <c r="N740" s="254" t="s">
        <v>188</v>
      </c>
      <c r="O740" s="252" t="s">
        <v>188</v>
      </c>
      <c r="P740" s="244" t="s">
        <v>408</v>
      </c>
      <c r="Q740" s="244" t="s">
        <v>245</v>
      </c>
      <c r="R740" s="244" t="s">
        <v>241</v>
      </c>
      <c r="S740" s="244">
        <v>6</v>
      </c>
      <c r="T740" s="244">
        <v>6</v>
      </c>
      <c r="U740" s="252" t="s">
        <v>188</v>
      </c>
      <c r="V740" s="252" t="s">
        <v>188</v>
      </c>
      <c r="W740" s="253" t="s">
        <v>188</v>
      </c>
      <c r="X740" s="253" t="s">
        <v>188</v>
      </c>
      <c r="Y740" s="254" t="s">
        <v>188</v>
      </c>
      <c r="Z740" s="254" t="s">
        <v>188</v>
      </c>
      <c r="AA740" s="254" t="s">
        <v>188</v>
      </c>
      <c r="AB740" s="255" t="s">
        <v>188</v>
      </c>
    </row>
    <row r="741" spans="1:28" s="251" customFormat="1" ht="12" x14ac:dyDescent="0.2">
      <c r="A741" s="244" t="s">
        <v>408</v>
      </c>
      <c r="B741" s="244" t="s">
        <v>245</v>
      </c>
      <c r="C741" s="244" t="s">
        <v>241</v>
      </c>
      <c r="D741" s="244">
        <v>6</v>
      </c>
      <c r="E741" s="244">
        <v>7</v>
      </c>
      <c r="F741" s="256" t="s">
        <v>188</v>
      </c>
      <c r="G741" s="256" t="s">
        <v>188</v>
      </c>
      <c r="H741" s="254" t="s">
        <v>188</v>
      </c>
      <c r="I741" s="256" t="s">
        <v>188</v>
      </c>
      <c r="J741" s="257" t="s">
        <v>188</v>
      </c>
      <c r="K741" s="256" t="s">
        <v>188</v>
      </c>
      <c r="L741" s="254" t="s">
        <v>188</v>
      </c>
      <c r="M741" s="257" t="s">
        <v>188</v>
      </c>
      <c r="N741" s="254" t="s">
        <v>188</v>
      </c>
      <c r="O741" s="252" t="s">
        <v>188</v>
      </c>
      <c r="P741" s="244" t="s">
        <v>408</v>
      </c>
      <c r="Q741" s="244" t="s">
        <v>245</v>
      </c>
      <c r="R741" s="244" t="s">
        <v>241</v>
      </c>
      <c r="S741" s="244">
        <v>6</v>
      </c>
      <c r="T741" s="244">
        <v>7</v>
      </c>
      <c r="U741" s="252" t="s">
        <v>188</v>
      </c>
      <c r="V741" s="252" t="s">
        <v>188</v>
      </c>
      <c r="W741" s="253" t="s">
        <v>188</v>
      </c>
      <c r="X741" s="253" t="s">
        <v>188</v>
      </c>
      <c r="Y741" s="254" t="s">
        <v>188</v>
      </c>
      <c r="Z741" s="254" t="s">
        <v>188</v>
      </c>
      <c r="AA741" s="254" t="s">
        <v>188</v>
      </c>
      <c r="AB741" s="255" t="s">
        <v>188</v>
      </c>
    </row>
    <row r="742" spans="1:28" s="251" customFormat="1" ht="12" x14ac:dyDescent="0.2">
      <c r="A742" s="244" t="s">
        <v>408</v>
      </c>
      <c r="B742" s="244" t="s">
        <v>245</v>
      </c>
      <c r="C742" s="244" t="s">
        <v>241</v>
      </c>
      <c r="D742" s="244">
        <v>6</v>
      </c>
      <c r="E742" s="244">
        <v>8</v>
      </c>
      <c r="F742" s="256" t="s">
        <v>188</v>
      </c>
      <c r="G742" s="256" t="s">
        <v>188</v>
      </c>
      <c r="H742" s="254" t="s">
        <v>188</v>
      </c>
      <c r="I742" s="256" t="s">
        <v>188</v>
      </c>
      <c r="J742" s="257" t="s">
        <v>188</v>
      </c>
      <c r="K742" s="256" t="s">
        <v>188</v>
      </c>
      <c r="L742" s="254" t="s">
        <v>188</v>
      </c>
      <c r="M742" s="257" t="s">
        <v>188</v>
      </c>
      <c r="N742" s="254" t="s">
        <v>188</v>
      </c>
      <c r="O742" s="252" t="s">
        <v>188</v>
      </c>
      <c r="P742" s="244" t="s">
        <v>408</v>
      </c>
      <c r="Q742" s="244" t="s">
        <v>245</v>
      </c>
      <c r="R742" s="244" t="s">
        <v>241</v>
      </c>
      <c r="S742" s="244">
        <v>6</v>
      </c>
      <c r="T742" s="244">
        <v>8</v>
      </c>
      <c r="U742" s="252" t="s">
        <v>188</v>
      </c>
      <c r="V742" s="252" t="s">
        <v>188</v>
      </c>
      <c r="W742" s="253" t="s">
        <v>188</v>
      </c>
      <c r="X742" s="253" t="s">
        <v>188</v>
      </c>
      <c r="Y742" s="254" t="s">
        <v>188</v>
      </c>
      <c r="Z742" s="254" t="s">
        <v>188</v>
      </c>
      <c r="AA742" s="254" t="s">
        <v>188</v>
      </c>
      <c r="AB742" s="255" t="s">
        <v>188</v>
      </c>
    </row>
    <row r="743" spans="1:28" s="251" customFormat="1" ht="12" x14ac:dyDescent="0.2">
      <c r="A743" s="244" t="s">
        <v>408</v>
      </c>
      <c r="B743" s="244" t="s">
        <v>245</v>
      </c>
      <c r="C743" s="244" t="s">
        <v>241</v>
      </c>
      <c r="D743" s="244">
        <v>6</v>
      </c>
      <c r="E743" s="244">
        <v>9</v>
      </c>
      <c r="F743" s="256" t="s">
        <v>188</v>
      </c>
      <c r="G743" s="256" t="s">
        <v>188</v>
      </c>
      <c r="H743" s="254" t="s">
        <v>188</v>
      </c>
      <c r="I743" s="256" t="s">
        <v>188</v>
      </c>
      <c r="J743" s="257" t="s">
        <v>188</v>
      </c>
      <c r="K743" s="256" t="s">
        <v>188</v>
      </c>
      <c r="L743" s="254" t="s">
        <v>188</v>
      </c>
      <c r="M743" s="257" t="s">
        <v>188</v>
      </c>
      <c r="N743" s="254" t="s">
        <v>188</v>
      </c>
      <c r="O743" s="252" t="s">
        <v>188</v>
      </c>
      <c r="P743" s="244" t="s">
        <v>408</v>
      </c>
      <c r="Q743" s="244" t="s">
        <v>245</v>
      </c>
      <c r="R743" s="244" t="s">
        <v>241</v>
      </c>
      <c r="S743" s="244">
        <v>6</v>
      </c>
      <c r="T743" s="244">
        <v>9</v>
      </c>
      <c r="U743" s="252" t="s">
        <v>188</v>
      </c>
      <c r="V743" s="252" t="s">
        <v>188</v>
      </c>
      <c r="W743" s="253" t="s">
        <v>188</v>
      </c>
      <c r="X743" s="253" t="s">
        <v>188</v>
      </c>
      <c r="Y743" s="254" t="s">
        <v>188</v>
      </c>
      <c r="Z743" s="254" t="s">
        <v>188</v>
      </c>
      <c r="AA743" s="254" t="s">
        <v>188</v>
      </c>
      <c r="AB743" s="255" t="s">
        <v>188</v>
      </c>
    </row>
    <row r="744" spans="1:28" s="251" customFormat="1" ht="12" x14ac:dyDescent="0.2">
      <c r="A744" s="244" t="s">
        <v>408</v>
      </c>
      <c r="B744" s="244" t="s">
        <v>245</v>
      </c>
      <c r="C744" s="244" t="s">
        <v>241</v>
      </c>
      <c r="D744" s="244">
        <v>6</v>
      </c>
      <c r="E744" s="244">
        <v>10</v>
      </c>
      <c r="F744" s="256" t="s">
        <v>188</v>
      </c>
      <c r="G744" s="256" t="s">
        <v>188</v>
      </c>
      <c r="H744" s="254" t="s">
        <v>188</v>
      </c>
      <c r="I744" s="256" t="s">
        <v>188</v>
      </c>
      <c r="J744" s="257" t="s">
        <v>188</v>
      </c>
      <c r="K744" s="256" t="s">
        <v>188</v>
      </c>
      <c r="L744" s="254" t="s">
        <v>188</v>
      </c>
      <c r="M744" s="257" t="s">
        <v>188</v>
      </c>
      <c r="N744" s="254" t="s">
        <v>188</v>
      </c>
      <c r="O744" s="252" t="s">
        <v>188</v>
      </c>
      <c r="P744" s="244" t="s">
        <v>408</v>
      </c>
      <c r="Q744" s="244" t="s">
        <v>245</v>
      </c>
      <c r="R744" s="244" t="s">
        <v>241</v>
      </c>
      <c r="S744" s="244">
        <v>6</v>
      </c>
      <c r="T744" s="244">
        <v>10</v>
      </c>
      <c r="U744" s="252" t="s">
        <v>188</v>
      </c>
      <c r="V744" s="252" t="s">
        <v>188</v>
      </c>
      <c r="W744" s="253" t="s">
        <v>188</v>
      </c>
      <c r="X744" s="253" t="s">
        <v>188</v>
      </c>
      <c r="Y744" s="254" t="s">
        <v>188</v>
      </c>
      <c r="Z744" s="254" t="s">
        <v>188</v>
      </c>
      <c r="AA744" s="254" t="s">
        <v>188</v>
      </c>
      <c r="AB744" s="255" t="s">
        <v>188</v>
      </c>
    </row>
    <row r="745" spans="1:28" s="251" customFormat="1" ht="12" x14ac:dyDescent="0.2">
      <c r="A745" s="244" t="s">
        <v>408</v>
      </c>
      <c r="B745" s="244" t="s">
        <v>245</v>
      </c>
      <c r="C745" s="244" t="s">
        <v>241</v>
      </c>
      <c r="D745" s="244">
        <v>6</v>
      </c>
      <c r="E745" s="244">
        <v>11</v>
      </c>
      <c r="F745" s="256" t="s">
        <v>188</v>
      </c>
      <c r="G745" s="256" t="s">
        <v>188</v>
      </c>
      <c r="H745" s="254" t="s">
        <v>188</v>
      </c>
      <c r="I745" s="256" t="s">
        <v>188</v>
      </c>
      <c r="J745" s="257" t="s">
        <v>188</v>
      </c>
      <c r="K745" s="256" t="s">
        <v>188</v>
      </c>
      <c r="L745" s="254" t="s">
        <v>188</v>
      </c>
      <c r="M745" s="257" t="s">
        <v>188</v>
      </c>
      <c r="N745" s="254" t="s">
        <v>188</v>
      </c>
      <c r="O745" s="252" t="s">
        <v>188</v>
      </c>
      <c r="P745" s="244" t="s">
        <v>408</v>
      </c>
      <c r="Q745" s="244" t="s">
        <v>245</v>
      </c>
      <c r="R745" s="244" t="s">
        <v>241</v>
      </c>
      <c r="S745" s="244">
        <v>6</v>
      </c>
      <c r="T745" s="244">
        <v>11</v>
      </c>
      <c r="U745" s="252" t="s">
        <v>188</v>
      </c>
      <c r="V745" s="252" t="s">
        <v>188</v>
      </c>
      <c r="W745" s="253" t="s">
        <v>188</v>
      </c>
      <c r="X745" s="253" t="s">
        <v>188</v>
      </c>
      <c r="Y745" s="254" t="s">
        <v>188</v>
      </c>
      <c r="Z745" s="254" t="s">
        <v>188</v>
      </c>
      <c r="AA745" s="254" t="s">
        <v>188</v>
      </c>
      <c r="AB745" s="255" t="s">
        <v>188</v>
      </c>
    </row>
    <row r="746" spans="1:28" s="251" customFormat="1" ht="12" x14ac:dyDescent="0.2">
      <c r="A746" s="244" t="s">
        <v>408</v>
      </c>
      <c r="B746" s="244" t="s">
        <v>245</v>
      </c>
      <c r="C746" s="244" t="s">
        <v>241</v>
      </c>
      <c r="D746" s="244">
        <v>6</v>
      </c>
      <c r="E746" s="244">
        <v>12</v>
      </c>
      <c r="F746" s="256" t="s">
        <v>188</v>
      </c>
      <c r="G746" s="256" t="s">
        <v>188</v>
      </c>
      <c r="H746" s="254" t="s">
        <v>188</v>
      </c>
      <c r="I746" s="256" t="s">
        <v>188</v>
      </c>
      <c r="J746" s="257" t="s">
        <v>188</v>
      </c>
      <c r="K746" s="256" t="s">
        <v>188</v>
      </c>
      <c r="L746" s="254" t="s">
        <v>188</v>
      </c>
      <c r="M746" s="257" t="s">
        <v>188</v>
      </c>
      <c r="N746" s="254" t="s">
        <v>188</v>
      </c>
      <c r="O746" s="252" t="s">
        <v>188</v>
      </c>
      <c r="P746" s="244" t="s">
        <v>408</v>
      </c>
      <c r="Q746" s="244" t="s">
        <v>245</v>
      </c>
      <c r="R746" s="244" t="s">
        <v>241</v>
      </c>
      <c r="S746" s="244">
        <v>6</v>
      </c>
      <c r="T746" s="244">
        <v>12</v>
      </c>
      <c r="U746" s="252" t="s">
        <v>188</v>
      </c>
      <c r="V746" s="252" t="s">
        <v>188</v>
      </c>
      <c r="W746" s="253" t="s">
        <v>188</v>
      </c>
      <c r="X746" s="253" t="s">
        <v>188</v>
      </c>
      <c r="Y746" s="254" t="s">
        <v>188</v>
      </c>
      <c r="Z746" s="254" t="s">
        <v>188</v>
      </c>
      <c r="AA746" s="254" t="s">
        <v>188</v>
      </c>
      <c r="AB746" s="255" t="s">
        <v>188</v>
      </c>
    </row>
    <row r="747" spans="1:28" s="251" customFormat="1" ht="12" x14ac:dyDescent="0.2">
      <c r="A747" s="243" t="s">
        <v>408</v>
      </c>
      <c r="B747" s="243" t="s">
        <v>245</v>
      </c>
      <c r="C747" s="243" t="s">
        <v>241</v>
      </c>
      <c r="D747" s="244">
        <v>7</v>
      </c>
      <c r="E747" s="244">
        <v>1</v>
      </c>
      <c r="F747" s="256" t="s">
        <v>188</v>
      </c>
      <c r="G747" s="256" t="s">
        <v>188</v>
      </c>
      <c r="H747" s="254" t="s">
        <v>188</v>
      </c>
      <c r="I747" s="256" t="s">
        <v>188</v>
      </c>
      <c r="J747" s="257" t="s">
        <v>188</v>
      </c>
      <c r="K747" s="256" t="s">
        <v>188</v>
      </c>
      <c r="L747" s="254" t="s">
        <v>188</v>
      </c>
      <c r="M747" s="257" t="s">
        <v>188</v>
      </c>
      <c r="N747" s="254" t="s">
        <v>188</v>
      </c>
      <c r="O747" s="252" t="s">
        <v>188</v>
      </c>
      <c r="P747" s="243" t="s">
        <v>408</v>
      </c>
      <c r="Q747" s="243" t="s">
        <v>245</v>
      </c>
      <c r="R747" s="243" t="s">
        <v>241</v>
      </c>
      <c r="S747" s="244">
        <v>7</v>
      </c>
      <c r="T747" s="244">
        <v>1</v>
      </c>
      <c r="U747" s="252" t="s">
        <v>188</v>
      </c>
      <c r="V747" s="248">
        <v>0</v>
      </c>
      <c r="W747" s="258" t="s">
        <v>188</v>
      </c>
      <c r="X747" s="258" t="s">
        <v>188</v>
      </c>
      <c r="Y747" s="246">
        <v>0</v>
      </c>
      <c r="Z747" s="254" t="s">
        <v>188</v>
      </c>
      <c r="AA747" s="246">
        <v>0</v>
      </c>
      <c r="AB747" s="250">
        <v>0</v>
      </c>
    </row>
    <row r="748" spans="1:28" s="251" customFormat="1" ht="12" x14ac:dyDescent="0.2">
      <c r="A748" s="244" t="s">
        <v>408</v>
      </c>
      <c r="B748" s="244" t="s">
        <v>245</v>
      </c>
      <c r="C748" s="244" t="s">
        <v>241</v>
      </c>
      <c r="D748" s="244">
        <v>7</v>
      </c>
      <c r="E748" s="244">
        <v>2</v>
      </c>
      <c r="F748" s="256" t="s">
        <v>188</v>
      </c>
      <c r="G748" s="256" t="s">
        <v>188</v>
      </c>
      <c r="H748" s="254" t="s">
        <v>188</v>
      </c>
      <c r="I748" s="256" t="s">
        <v>188</v>
      </c>
      <c r="J748" s="257" t="s">
        <v>188</v>
      </c>
      <c r="K748" s="256" t="s">
        <v>188</v>
      </c>
      <c r="L748" s="254" t="s">
        <v>188</v>
      </c>
      <c r="M748" s="257" t="s">
        <v>188</v>
      </c>
      <c r="N748" s="254" t="s">
        <v>188</v>
      </c>
      <c r="O748" s="252" t="s">
        <v>188</v>
      </c>
      <c r="P748" s="244" t="s">
        <v>408</v>
      </c>
      <c r="Q748" s="244" t="s">
        <v>245</v>
      </c>
      <c r="R748" s="244" t="s">
        <v>241</v>
      </c>
      <c r="S748" s="244">
        <v>7</v>
      </c>
      <c r="T748" s="244">
        <v>2</v>
      </c>
      <c r="U748" s="252" t="s">
        <v>188</v>
      </c>
      <c r="V748" s="252" t="s">
        <v>188</v>
      </c>
      <c r="W748" s="253" t="s">
        <v>188</v>
      </c>
      <c r="X748" s="253" t="s">
        <v>188</v>
      </c>
      <c r="Y748" s="254" t="s">
        <v>188</v>
      </c>
      <c r="Z748" s="254" t="s">
        <v>188</v>
      </c>
      <c r="AA748" s="254" t="s">
        <v>188</v>
      </c>
      <c r="AB748" s="255" t="s">
        <v>188</v>
      </c>
    </row>
    <row r="749" spans="1:28" s="251" customFormat="1" ht="12" x14ac:dyDescent="0.2">
      <c r="A749" s="244" t="s">
        <v>408</v>
      </c>
      <c r="B749" s="244" t="s">
        <v>245</v>
      </c>
      <c r="C749" s="244" t="s">
        <v>241</v>
      </c>
      <c r="D749" s="244">
        <v>7</v>
      </c>
      <c r="E749" s="244">
        <v>3</v>
      </c>
      <c r="F749" s="256" t="s">
        <v>188</v>
      </c>
      <c r="G749" s="256" t="s">
        <v>188</v>
      </c>
      <c r="H749" s="254" t="s">
        <v>188</v>
      </c>
      <c r="I749" s="256" t="s">
        <v>188</v>
      </c>
      <c r="J749" s="257" t="s">
        <v>188</v>
      </c>
      <c r="K749" s="256" t="s">
        <v>188</v>
      </c>
      <c r="L749" s="254" t="s">
        <v>188</v>
      </c>
      <c r="M749" s="257" t="s">
        <v>188</v>
      </c>
      <c r="N749" s="254" t="s">
        <v>188</v>
      </c>
      <c r="O749" s="252" t="s">
        <v>188</v>
      </c>
      <c r="P749" s="244" t="s">
        <v>408</v>
      </c>
      <c r="Q749" s="244" t="s">
        <v>245</v>
      </c>
      <c r="R749" s="244" t="s">
        <v>241</v>
      </c>
      <c r="S749" s="244">
        <v>7</v>
      </c>
      <c r="T749" s="244">
        <v>3</v>
      </c>
      <c r="U749" s="252" t="s">
        <v>188</v>
      </c>
      <c r="V749" s="252" t="s">
        <v>188</v>
      </c>
      <c r="W749" s="253" t="s">
        <v>188</v>
      </c>
      <c r="X749" s="253" t="s">
        <v>188</v>
      </c>
      <c r="Y749" s="254" t="s">
        <v>188</v>
      </c>
      <c r="Z749" s="254" t="s">
        <v>188</v>
      </c>
      <c r="AA749" s="254" t="s">
        <v>188</v>
      </c>
      <c r="AB749" s="255" t="s">
        <v>188</v>
      </c>
    </row>
    <row r="750" spans="1:28" s="251" customFormat="1" ht="12" x14ac:dyDescent="0.2">
      <c r="A750" s="244" t="s">
        <v>408</v>
      </c>
      <c r="B750" s="244" t="s">
        <v>245</v>
      </c>
      <c r="C750" s="244" t="s">
        <v>241</v>
      </c>
      <c r="D750" s="244">
        <v>7</v>
      </c>
      <c r="E750" s="244">
        <v>4</v>
      </c>
      <c r="F750" s="256" t="s">
        <v>188</v>
      </c>
      <c r="G750" s="256" t="s">
        <v>188</v>
      </c>
      <c r="H750" s="254" t="s">
        <v>188</v>
      </c>
      <c r="I750" s="256" t="s">
        <v>188</v>
      </c>
      <c r="J750" s="257" t="s">
        <v>188</v>
      </c>
      <c r="K750" s="256" t="s">
        <v>188</v>
      </c>
      <c r="L750" s="254" t="s">
        <v>188</v>
      </c>
      <c r="M750" s="257" t="s">
        <v>188</v>
      </c>
      <c r="N750" s="254" t="s">
        <v>188</v>
      </c>
      <c r="O750" s="252" t="s">
        <v>188</v>
      </c>
      <c r="P750" s="244" t="s">
        <v>408</v>
      </c>
      <c r="Q750" s="244" t="s">
        <v>245</v>
      </c>
      <c r="R750" s="244" t="s">
        <v>241</v>
      </c>
      <c r="S750" s="244">
        <v>7</v>
      </c>
      <c r="T750" s="244">
        <v>4</v>
      </c>
      <c r="U750" s="252" t="s">
        <v>188</v>
      </c>
      <c r="V750" s="252" t="s">
        <v>188</v>
      </c>
      <c r="W750" s="253" t="s">
        <v>188</v>
      </c>
      <c r="X750" s="253" t="s">
        <v>188</v>
      </c>
      <c r="Y750" s="254" t="s">
        <v>188</v>
      </c>
      <c r="Z750" s="254" t="s">
        <v>188</v>
      </c>
      <c r="AA750" s="254" t="s">
        <v>188</v>
      </c>
      <c r="AB750" s="255" t="s">
        <v>188</v>
      </c>
    </row>
    <row r="751" spans="1:28" s="251" customFormat="1" ht="12" x14ac:dyDescent="0.2">
      <c r="A751" s="244" t="s">
        <v>408</v>
      </c>
      <c r="B751" s="244" t="s">
        <v>245</v>
      </c>
      <c r="C751" s="244" t="s">
        <v>241</v>
      </c>
      <c r="D751" s="244">
        <v>7</v>
      </c>
      <c r="E751" s="244">
        <v>5</v>
      </c>
      <c r="F751" s="256" t="s">
        <v>188</v>
      </c>
      <c r="G751" s="256" t="s">
        <v>188</v>
      </c>
      <c r="H751" s="254" t="s">
        <v>188</v>
      </c>
      <c r="I751" s="256" t="s">
        <v>188</v>
      </c>
      <c r="J751" s="257" t="s">
        <v>188</v>
      </c>
      <c r="K751" s="256" t="s">
        <v>188</v>
      </c>
      <c r="L751" s="254" t="s">
        <v>188</v>
      </c>
      <c r="M751" s="257" t="s">
        <v>188</v>
      </c>
      <c r="N751" s="254" t="s">
        <v>188</v>
      </c>
      <c r="O751" s="252" t="s">
        <v>188</v>
      </c>
      <c r="P751" s="244" t="s">
        <v>408</v>
      </c>
      <c r="Q751" s="244" t="s">
        <v>245</v>
      </c>
      <c r="R751" s="244" t="s">
        <v>241</v>
      </c>
      <c r="S751" s="244">
        <v>7</v>
      </c>
      <c r="T751" s="244">
        <v>5</v>
      </c>
      <c r="U751" s="252" t="s">
        <v>188</v>
      </c>
      <c r="V751" s="252" t="s">
        <v>188</v>
      </c>
      <c r="W751" s="253" t="s">
        <v>188</v>
      </c>
      <c r="X751" s="253" t="s">
        <v>188</v>
      </c>
      <c r="Y751" s="254" t="s">
        <v>188</v>
      </c>
      <c r="Z751" s="254" t="s">
        <v>188</v>
      </c>
      <c r="AA751" s="254" t="s">
        <v>188</v>
      </c>
      <c r="AB751" s="255" t="s">
        <v>188</v>
      </c>
    </row>
    <row r="752" spans="1:28" s="251" customFormat="1" ht="12" x14ac:dyDescent="0.2">
      <c r="A752" s="244" t="s">
        <v>408</v>
      </c>
      <c r="B752" s="244" t="s">
        <v>245</v>
      </c>
      <c r="C752" s="244" t="s">
        <v>241</v>
      </c>
      <c r="D752" s="244">
        <v>7</v>
      </c>
      <c r="E752" s="244">
        <v>6</v>
      </c>
      <c r="F752" s="256" t="s">
        <v>188</v>
      </c>
      <c r="G752" s="256" t="s">
        <v>188</v>
      </c>
      <c r="H752" s="254" t="s">
        <v>188</v>
      </c>
      <c r="I752" s="256" t="s">
        <v>188</v>
      </c>
      <c r="J752" s="257" t="s">
        <v>188</v>
      </c>
      <c r="K752" s="256" t="s">
        <v>188</v>
      </c>
      <c r="L752" s="254" t="s">
        <v>188</v>
      </c>
      <c r="M752" s="257" t="s">
        <v>188</v>
      </c>
      <c r="N752" s="254" t="s">
        <v>188</v>
      </c>
      <c r="O752" s="252" t="s">
        <v>188</v>
      </c>
      <c r="P752" s="244" t="s">
        <v>408</v>
      </c>
      <c r="Q752" s="244" t="s">
        <v>245</v>
      </c>
      <c r="R752" s="244" t="s">
        <v>241</v>
      </c>
      <c r="S752" s="244">
        <v>7</v>
      </c>
      <c r="T752" s="244">
        <v>6</v>
      </c>
      <c r="U752" s="252" t="s">
        <v>188</v>
      </c>
      <c r="V752" s="252" t="s">
        <v>188</v>
      </c>
      <c r="W752" s="253" t="s">
        <v>188</v>
      </c>
      <c r="X752" s="253" t="s">
        <v>188</v>
      </c>
      <c r="Y752" s="254" t="s">
        <v>188</v>
      </c>
      <c r="Z752" s="254" t="s">
        <v>188</v>
      </c>
      <c r="AA752" s="254" t="s">
        <v>188</v>
      </c>
      <c r="AB752" s="255" t="s">
        <v>188</v>
      </c>
    </row>
    <row r="753" spans="1:28" s="251" customFormat="1" ht="12" x14ac:dyDescent="0.2">
      <c r="A753" s="244" t="s">
        <v>408</v>
      </c>
      <c r="B753" s="244" t="s">
        <v>245</v>
      </c>
      <c r="C753" s="244" t="s">
        <v>241</v>
      </c>
      <c r="D753" s="244">
        <v>7</v>
      </c>
      <c r="E753" s="244">
        <v>7</v>
      </c>
      <c r="F753" s="256" t="s">
        <v>188</v>
      </c>
      <c r="G753" s="256" t="s">
        <v>188</v>
      </c>
      <c r="H753" s="254" t="s">
        <v>188</v>
      </c>
      <c r="I753" s="256" t="s">
        <v>188</v>
      </c>
      <c r="J753" s="257" t="s">
        <v>188</v>
      </c>
      <c r="K753" s="256" t="s">
        <v>188</v>
      </c>
      <c r="L753" s="254" t="s">
        <v>188</v>
      </c>
      <c r="M753" s="257" t="s">
        <v>188</v>
      </c>
      <c r="N753" s="254" t="s">
        <v>188</v>
      </c>
      <c r="O753" s="252" t="s">
        <v>188</v>
      </c>
      <c r="P753" s="244" t="s">
        <v>408</v>
      </c>
      <c r="Q753" s="244" t="s">
        <v>245</v>
      </c>
      <c r="R753" s="244" t="s">
        <v>241</v>
      </c>
      <c r="S753" s="244">
        <v>7</v>
      </c>
      <c r="T753" s="244">
        <v>7</v>
      </c>
      <c r="U753" s="252" t="s">
        <v>188</v>
      </c>
      <c r="V753" s="252" t="s">
        <v>188</v>
      </c>
      <c r="W753" s="253" t="s">
        <v>188</v>
      </c>
      <c r="X753" s="253" t="s">
        <v>188</v>
      </c>
      <c r="Y753" s="254" t="s">
        <v>188</v>
      </c>
      <c r="Z753" s="254" t="s">
        <v>188</v>
      </c>
      <c r="AA753" s="254" t="s">
        <v>188</v>
      </c>
      <c r="AB753" s="255" t="s">
        <v>188</v>
      </c>
    </row>
    <row r="754" spans="1:28" s="251" customFormat="1" ht="12" x14ac:dyDescent="0.2">
      <c r="A754" s="244" t="s">
        <v>408</v>
      </c>
      <c r="B754" s="244" t="s">
        <v>245</v>
      </c>
      <c r="C754" s="244" t="s">
        <v>241</v>
      </c>
      <c r="D754" s="244">
        <v>7</v>
      </c>
      <c r="E754" s="244">
        <v>8</v>
      </c>
      <c r="F754" s="256" t="s">
        <v>188</v>
      </c>
      <c r="G754" s="256" t="s">
        <v>188</v>
      </c>
      <c r="H754" s="254" t="s">
        <v>188</v>
      </c>
      <c r="I754" s="256" t="s">
        <v>188</v>
      </c>
      <c r="J754" s="257" t="s">
        <v>188</v>
      </c>
      <c r="K754" s="256" t="s">
        <v>188</v>
      </c>
      <c r="L754" s="254" t="s">
        <v>188</v>
      </c>
      <c r="M754" s="257" t="s">
        <v>188</v>
      </c>
      <c r="N754" s="254" t="s">
        <v>188</v>
      </c>
      <c r="O754" s="252" t="s">
        <v>188</v>
      </c>
      <c r="P754" s="244" t="s">
        <v>408</v>
      </c>
      <c r="Q754" s="244" t="s">
        <v>245</v>
      </c>
      <c r="R754" s="244" t="s">
        <v>241</v>
      </c>
      <c r="S754" s="244">
        <v>7</v>
      </c>
      <c r="T754" s="244">
        <v>8</v>
      </c>
      <c r="U754" s="252" t="s">
        <v>188</v>
      </c>
      <c r="V754" s="252" t="s">
        <v>188</v>
      </c>
      <c r="W754" s="253" t="s">
        <v>188</v>
      </c>
      <c r="X754" s="253" t="s">
        <v>188</v>
      </c>
      <c r="Y754" s="254" t="s">
        <v>188</v>
      </c>
      <c r="Z754" s="254" t="s">
        <v>188</v>
      </c>
      <c r="AA754" s="254" t="s">
        <v>188</v>
      </c>
      <c r="AB754" s="255" t="s">
        <v>188</v>
      </c>
    </row>
    <row r="755" spans="1:28" s="251" customFormat="1" ht="12" x14ac:dyDescent="0.2">
      <c r="A755" s="244" t="s">
        <v>408</v>
      </c>
      <c r="B755" s="244" t="s">
        <v>245</v>
      </c>
      <c r="C755" s="244" t="s">
        <v>241</v>
      </c>
      <c r="D755" s="244">
        <v>7</v>
      </c>
      <c r="E755" s="244">
        <v>9</v>
      </c>
      <c r="F755" s="256" t="s">
        <v>188</v>
      </c>
      <c r="G755" s="256" t="s">
        <v>188</v>
      </c>
      <c r="H755" s="254" t="s">
        <v>188</v>
      </c>
      <c r="I755" s="256" t="s">
        <v>188</v>
      </c>
      <c r="J755" s="257" t="s">
        <v>188</v>
      </c>
      <c r="K755" s="256" t="s">
        <v>188</v>
      </c>
      <c r="L755" s="254" t="s">
        <v>188</v>
      </c>
      <c r="M755" s="257" t="s">
        <v>188</v>
      </c>
      <c r="N755" s="254" t="s">
        <v>188</v>
      </c>
      <c r="O755" s="252" t="s">
        <v>188</v>
      </c>
      <c r="P755" s="244" t="s">
        <v>408</v>
      </c>
      <c r="Q755" s="244" t="s">
        <v>245</v>
      </c>
      <c r="R755" s="244" t="s">
        <v>241</v>
      </c>
      <c r="S755" s="244">
        <v>7</v>
      </c>
      <c r="T755" s="244">
        <v>9</v>
      </c>
      <c r="U755" s="252" t="s">
        <v>188</v>
      </c>
      <c r="V755" s="252" t="s">
        <v>188</v>
      </c>
      <c r="W755" s="253" t="s">
        <v>188</v>
      </c>
      <c r="X755" s="253" t="s">
        <v>188</v>
      </c>
      <c r="Y755" s="254" t="s">
        <v>188</v>
      </c>
      <c r="Z755" s="254" t="s">
        <v>188</v>
      </c>
      <c r="AA755" s="254" t="s">
        <v>188</v>
      </c>
      <c r="AB755" s="255" t="s">
        <v>188</v>
      </c>
    </row>
    <row r="756" spans="1:28" s="251" customFormat="1" ht="12" x14ac:dyDescent="0.2">
      <c r="A756" s="244" t="s">
        <v>408</v>
      </c>
      <c r="B756" s="244" t="s">
        <v>245</v>
      </c>
      <c r="C756" s="244" t="s">
        <v>241</v>
      </c>
      <c r="D756" s="244">
        <v>7</v>
      </c>
      <c r="E756" s="244">
        <v>10</v>
      </c>
      <c r="F756" s="256" t="s">
        <v>188</v>
      </c>
      <c r="G756" s="256" t="s">
        <v>188</v>
      </c>
      <c r="H756" s="254" t="s">
        <v>188</v>
      </c>
      <c r="I756" s="256" t="s">
        <v>188</v>
      </c>
      <c r="J756" s="257" t="s">
        <v>188</v>
      </c>
      <c r="K756" s="256" t="s">
        <v>188</v>
      </c>
      <c r="L756" s="254" t="s">
        <v>188</v>
      </c>
      <c r="M756" s="257" t="s">
        <v>188</v>
      </c>
      <c r="N756" s="254" t="s">
        <v>188</v>
      </c>
      <c r="O756" s="252" t="s">
        <v>188</v>
      </c>
      <c r="P756" s="244" t="s">
        <v>408</v>
      </c>
      <c r="Q756" s="244" t="s">
        <v>245</v>
      </c>
      <c r="R756" s="244" t="s">
        <v>241</v>
      </c>
      <c r="S756" s="244">
        <v>7</v>
      </c>
      <c r="T756" s="244">
        <v>10</v>
      </c>
      <c r="U756" s="252" t="s">
        <v>188</v>
      </c>
      <c r="V756" s="252" t="s">
        <v>188</v>
      </c>
      <c r="W756" s="253" t="s">
        <v>188</v>
      </c>
      <c r="X756" s="253" t="s">
        <v>188</v>
      </c>
      <c r="Y756" s="254" t="s">
        <v>188</v>
      </c>
      <c r="Z756" s="254" t="s">
        <v>188</v>
      </c>
      <c r="AA756" s="254" t="s">
        <v>188</v>
      </c>
      <c r="AB756" s="255" t="s">
        <v>188</v>
      </c>
    </row>
    <row r="757" spans="1:28" s="251" customFormat="1" ht="12" x14ac:dyDescent="0.2">
      <c r="A757" s="244" t="s">
        <v>408</v>
      </c>
      <c r="B757" s="244" t="s">
        <v>245</v>
      </c>
      <c r="C757" s="244" t="s">
        <v>241</v>
      </c>
      <c r="D757" s="244">
        <v>7</v>
      </c>
      <c r="E757" s="244">
        <v>11</v>
      </c>
      <c r="F757" s="256" t="s">
        <v>188</v>
      </c>
      <c r="G757" s="256" t="s">
        <v>188</v>
      </c>
      <c r="H757" s="254" t="s">
        <v>188</v>
      </c>
      <c r="I757" s="256" t="s">
        <v>188</v>
      </c>
      <c r="J757" s="257" t="s">
        <v>188</v>
      </c>
      <c r="K757" s="256" t="s">
        <v>188</v>
      </c>
      <c r="L757" s="254" t="s">
        <v>188</v>
      </c>
      <c r="M757" s="257" t="s">
        <v>188</v>
      </c>
      <c r="N757" s="254" t="s">
        <v>188</v>
      </c>
      <c r="O757" s="252" t="s">
        <v>188</v>
      </c>
      <c r="P757" s="244" t="s">
        <v>408</v>
      </c>
      <c r="Q757" s="244" t="s">
        <v>245</v>
      </c>
      <c r="R757" s="244" t="s">
        <v>241</v>
      </c>
      <c r="S757" s="244">
        <v>7</v>
      </c>
      <c r="T757" s="244">
        <v>11</v>
      </c>
      <c r="U757" s="252" t="s">
        <v>188</v>
      </c>
      <c r="V757" s="252" t="s">
        <v>188</v>
      </c>
      <c r="W757" s="253" t="s">
        <v>188</v>
      </c>
      <c r="X757" s="253" t="s">
        <v>188</v>
      </c>
      <c r="Y757" s="254" t="s">
        <v>188</v>
      </c>
      <c r="Z757" s="254" t="s">
        <v>188</v>
      </c>
      <c r="AA757" s="254" t="s">
        <v>188</v>
      </c>
      <c r="AB757" s="255" t="s">
        <v>188</v>
      </c>
    </row>
    <row r="758" spans="1:28" s="251" customFormat="1" ht="12" x14ac:dyDescent="0.2">
      <c r="A758" s="244" t="s">
        <v>408</v>
      </c>
      <c r="B758" s="244" t="s">
        <v>245</v>
      </c>
      <c r="C758" s="244" t="s">
        <v>241</v>
      </c>
      <c r="D758" s="244">
        <v>7</v>
      </c>
      <c r="E758" s="244">
        <v>12</v>
      </c>
      <c r="F758" s="256" t="s">
        <v>188</v>
      </c>
      <c r="G758" s="256" t="s">
        <v>188</v>
      </c>
      <c r="H758" s="254" t="s">
        <v>188</v>
      </c>
      <c r="I758" s="256" t="s">
        <v>188</v>
      </c>
      <c r="J758" s="257" t="s">
        <v>188</v>
      </c>
      <c r="K758" s="256" t="s">
        <v>188</v>
      </c>
      <c r="L758" s="254" t="s">
        <v>188</v>
      </c>
      <c r="M758" s="257" t="s">
        <v>188</v>
      </c>
      <c r="N758" s="254" t="s">
        <v>188</v>
      </c>
      <c r="O758" s="252" t="s">
        <v>188</v>
      </c>
      <c r="P758" s="244" t="s">
        <v>408</v>
      </c>
      <c r="Q758" s="244" t="s">
        <v>245</v>
      </c>
      <c r="R758" s="244" t="s">
        <v>241</v>
      </c>
      <c r="S758" s="244">
        <v>7</v>
      </c>
      <c r="T758" s="244">
        <v>12</v>
      </c>
      <c r="U758" s="252" t="s">
        <v>188</v>
      </c>
      <c r="V758" s="252" t="s">
        <v>188</v>
      </c>
      <c r="W758" s="253" t="s">
        <v>188</v>
      </c>
      <c r="X758" s="253" t="s">
        <v>188</v>
      </c>
      <c r="Y758" s="254" t="s">
        <v>188</v>
      </c>
      <c r="Z758" s="254" t="s">
        <v>188</v>
      </c>
      <c r="AA758" s="254" t="s">
        <v>188</v>
      </c>
      <c r="AB758" s="255" t="s">
        <v>188</v>
      </c>
    </row>
    <row r="759" spans="1:28" s="251" customFormat="1" ht="12" x14ac:dyDescent="0.2">
      <c r="A759" s="243" t="s">
        <v>408</v>
      </c>
      <c r="B759" s="243" t="s">
        <v>245</v>
      </c>
      <c r="C759" s="243" t="s">
        <v>241</v>
      </c>
      <c r="D759" s="244">
        <v>8</v>
      </c>
      <c r="E759" s="244">
        <v>1</v>
      </c>
      <c r="F759" s="245">
        <v>40487</v>
      </c>
      <c r="G759" s="245">
        <v>40523</v>
      </c>
      <c r="H759" s="246">
        <v>36</v>
      </c>
      <c r="I759" s="245">
        <v>40526</v>
      </c>
      <c r="J759" s="247">
        <v>3</v>
      </c>
      <c r="K759" s="256" t="s">
        <v>188</v>
      </c>
      <c r="L759" s="254" t="s">
        <v>188</v>
      </c>
      <c r="M759" s="257" t="s">
        <v>188</v>
      </c>
      <c r="N759" s="254" t="s">
        <v>188</v>
      </c>
      <c r="O759" s="252" t="s">
        <v>188</v>
      </c>
      <c r="P759" s="243" t="s">
        <v>408</v>
      </c>
      <c r="Q759" s="243" t="s">
        <v>245</v>
      </c>
      <c r="R759" s="243" t="s">
        <v>241</v>
      </c>
      <c r="S759" s="244">
        <v>8</v>
      </c>
      <c r="T759" s="244">
        <v>1</v>
      </c>
      <c r="U759" s="252" t="s">
        <v>188</v>
      </c>
      <c r="V759" s="248">
        <v>8.3333333333333329E-2</v>
      </c>
      <c r="W759" s="249">
        <v>36</v>
      </c>
      <c r="X759" s="249">
        <v>3</v>
      </c>
      <c r="Y759" s="246">
        <v>0</v>
      </c>
      <c r="Z759" s="254" t="s">
        <v>188</v>
      </c>
      <c r="AA759" s="246">
        <v>0</v>
      </c>
      <c r="AB759" s="250">
        <v>0</v>
      </c>
    </row>
    <row r="760" spans="1:28" s="251" customFormat="1" ht="12" x14ac:dyDescent="0.2">
      <c r="A760" s="244" t="s">
        <v>408</v>
      </c>
      <c r="B760" s="244" t="s">
        <v>245</v>
      </c>
      <c r="C760" s="244" t="s">
        <v>241</v>
      </c>
      <c r="D760" s="244">
        <v>8</v>
      </c>
      <c r="E760" s="244">
        <v>2</v>
      </c>
      <c r="F760" s="256" t="s">
        <v>188</v>
      </c>
      <c r="G760" s="256" t="s">
        <v>188</v>
      </c>
      <c r="H760" s="254" t="s">
        <v>188</v>
      </c>
      <c r="I760" s="256" t="s">
        <v>188</v>
      </c>
      <c r="J760" s="257" t="s">
        <v>188</v>
      </c>
      <c r="K760" s="256" t="s">
        <v>188</v>
      </c>
      <c r="L760" s="254" t="s">
        <v>188</v>
      </c>
      <c r="M760" s="257" t="s">
        <v>188</v>
      </c>
      <c r="N760" s="254" t="s">
        <v>188</v>
      </c>
      <c r="O760" s="252" t="s">
        <v>188</v>
      </c>
      <c r="P760" s="244" t="s">
        <v>408</v>
      </c>
      <c r="Q760" s="244" t="s">
        <v>245</v>
      </c>
      <c r="R760" s="244" t="s">
        <v>241</v>
      </c>
      <c r="S760" s="244">
        <v>8</v>
      </c>
      <c r="T760" s="244">
        <v>2</v>
      </c>
      <c r="U760" s="252" t="s">
        <v>188</v>
      </c>
      <c r="V760" s="252" t="s">
        <v>188</v>
      </c>
      <c r="W760" s="253" t="s">
        <v>188</v>
      </c>
      <c r="X760" s="253" t="s">
        <v>188</v>
      </c>
      <c r="Y760" s="254" t="s">
        <v>188</v>
      </c>
      <c r="Z760" s="254" t="s">
        <v>188</v>
      </c>
      <c r="AA760" s="254" t="s">
        <v>188</v>
      </c>
      <c r="AB760" s="255" t="s">
        <v>188</v>
      </c>
    </row>
    <row r="761" spans="1:28" s="251" customFormat="1" ht="12" x14ac:dyDescent="0.2">
      <c r="A761" s="244" t="s">
        <v>408</v>
      </c>
      <c r="B761" s="244" t="s">
        <v>245</v>
      </c>
      <c r="C761" s="244" t="s">
        <v>241</v>
      </c>
      <c r="D761" s="244">
        <v>8</v>
      </c>
      <c r="E761" s="244">
        <v>3</v>
      </c>
      <c r="F761" s="256" t="s">
        <v>188</v>
      </c>
      <c r="G761" s="256" t="s">
        <v>188</v>
      </c>
      <c r="H761" s="254" t="s">
        <v>188</v>
      </c>
      <c r="I761" s="256" t="s">
        <v>188</v>
      </c>
      <c r="J761" s="257" t="s">
        <v>188</v>
      </c>
      <c r="K761" s="256" t="s">
        <v>188</v>
      </c>
      <c r="L761" s="254" t="s">
        <v>188</v>
      </c>
      <c r="M761" s="257" t="s">
        <v>188</v>
      </c>
      <c r="N761" s="254" t="s">
        <v>188</v>
      </c>
      <c r="O761" s="252" t="s">
        <v>188</v>
      </c>
      <c r="P761" s="244" t="s">
        <v>408</v>
      </c>
      <c r="Q761" s="244" t="s">
        <v>245</v>
      </c>
      <c r="R761" s="244" t="s">
        <v>241</v>
      </c>
      <c r="S761" s="244">
        <v>8</v>
      </c>
      <c r="T761" s="244">
        <v>3</v>
      </c>
      <c r="U761" s="252" t="s">
        <v>188</v>
      </c>
      <c r="V761" s="252" t="s">
        <v>188</v>
      </c>
      <c r="W761" s="253" t="s">
        <v>188</v>
      </c>
      <c r="X761" s="253" t="s">
        <v>188</v>
      </c>
      <c r="Y761" s="254" t="s">
        <v>188</v>
      </c>
      <c r="Z761" s="254" t="s">
        <v>188</v>
      </c>
      <c r="AA761" s="254" t="s">
        <v>188</v>
      </c>
      <c r="AB761" s="255" t="s">
        <v>188</v>
      </c>
    </row>
    <row r="762" spans="1:28" s="251" customFormat="1" ht="12" x14ac:dyDescent="0.2">
      <c r="A762" s="244" t="s">
        <v>408</v>
      </c>
      <c r="B762" s="244" t="s">
        <v>245</v>
      </c>
      <c r="C762" s="244" t="s">
        <v>241</v>
      </c>
      <c r="D762" s="244">
        <v>8</v>
      </c>
      <c r="E762" s="244">
        <v>4</v>
      </c>
      <c r="F762" s="256" t="s">
        <v>188</v>
      </c>
      <c r="G762" s="256" t="s">
        <v>188</v>
      </c>
      <c r="H762" s="254" t="s">
        <v>188</v>
      </c>
      <c r="I762" s="256" t="s">
        <v>188</v>
      </c>
      <c r="J762" s="257" t="s">
        <v>188</v>
      </c>
      <c r="K762" s="256" t="s">
        <v>188</v>
      </c>
      <c r="L762" s="254" t="s">
        <v>188</v>
      </c>
      <c r="M762" s="257" t="s">
        <v>188</v>
      </c>
      <c r="N762" s="254" t="s">
        <v>188</v>
      </c>
      <c r="O762" s="252" t="s">
        <v>188</v>
      </c>
      <c r="P762" s="244" t="s">
        <v>408</v>
      </c>
      <c r="Q762" s="244" t="s">
        <v>245</v>
      </c>
      <c r="R762" s="244" t="s">
        <v>241</v>
      </c>
      <c r="S762" s="244">
        <v>8</v>
      </c>
      <c r="T762" s="244">
        <v>4</v>
      </c>
      <c r="U762" s="252" t="s">
        <v>188</v>
      </c>
      <c r="V762" s="252" t="s">
        <v>188</v>
      </c>
      <c r="W762" s="253" t="s">
        <v>188</v>
      </c>
      <c r="X762" s="253" t="s">
        <v>188</v>
      </c>
      <c r="Y762" s="254" t="s">
        <v>188</v>
      </c>
      <c r="Z762" s="254" t="s">
        <v>188</v>
      </c>
      <c r="AA762" s="254" t="s">
        <v>188</v>
      </c>
      <c r="AB762" s="255" t="s">
        <v>188</v>
      </c>
    </row>
    <row r="763" spans="1:28" s="251" customFormat="1" ht="12" x14ac:dyDescent="0.2">
      <c r="A763" s="244" t="s">
        <v>408</v>
      </c>
      <c r="B763" s="244" t="s">
        <v>245</v>
      </c>
      <c r="C763" s="244" t="s">
        <v>241</v>
      </c>
      <c r="D763" s="244">
        <v>8</v>
      </c>
      <c r="E763" s="244">
        <v>5</v>
      </c>
      <c r="F763" s="256" t="s">
        <v>188</v>
      </c>
      <c r="G763" s="256" t="s">
        <v>188</v>
      </c>
      <c r="H763" s="254" t="s">
        <v>188</v>
      </c>
      <c r="I763" s="256" t="s">
        <v>188</v>
      </c>
      <c r="J763" s="257" t="s">
        <v>188</v>
      </c>
      <c r="K763" s="256" t="s">
        <v>188</v>
      </c>
      <c r="L763" s="254" t="s">
        <v>188</v>
      </c>
      <c r="M763" s="257" t="s">
        <v>188</v>
      </c>
      <c r="N763" s="254" t="s">
        <v>188</v>
      </c>
      <c r="O763" s="252" t="s">
        <v>188</v>
      </c>
      <c r="P763" s="244" t="s">
        <v>408</v>
      </c>
      <c r="Q763" s="244" t="s">
        <v>245</v>
      </c>
      <c r="R763" s="244" t="s">
        <v>241</v>
      </c>
      <c r="S763" s="244">
        <v>8</v>
      </c>
      <c r="T763" s="244">
        <v>5</v>
      </c>
      <c r="U763" s="252" t="s">
        <v>188</v>
      </c>
      <c r="V763" s="252" t="s">
        <v>188</v>
      </c>
      <c r="W763" s="253" t="s">
        <v>188</v>
      </c>
      <c r="X763" s="253" t="s">
        <v>188</v>
      </c>
      <c r="Y763" s="254" t="s">
        <v>188</v>
      </c>
      <c r="Z763" s="254" t="s">
        <v>188</v>
      </c>
      <c r="AA763" s="254" t="s">
        <v>188</v>
      </c>
      <c r="AB763" s="255" t="s">
        <v>188</v>
      </c>
    </row>
    <row r="764" spans="1:28" s="251" customFormat="1" ht="12" x14ac:dyDescent="0.2">
      <c r="A764" s="244" t="s">
        <v>408</v>
      </c>
      <c r="B764" s="244" t="s">
        <v>245</v>
      </c>
      <c r="C764" s="244" t="s">
        <v>241</v>
      </c>
      <c r="D764" s="244">
        <v>8</v>
      </c>
      <c r="E764" s="244">
        <v>6</v>
      </c>
      <c r="F764" s="256" t="s">
        <v>188</v>
      </c>
      <c r="G764" s="256" t="s">
        <v>188</v>
      </c>
      <c r="H764" s="254" t="s">
        <v>188</v>
      </c>
      <c r="I764" s="256" t="s">
        <v>188</v>
      </c>
      <c r="J764" s="257" t="s">
        <v>188</v>
      </c>
      <c r="K764" s="256" t="s">
        <v>188</v>
      </c>
      <c r="L764" s="254" t="s">
        <v>188</v>
      </c>
      <c r="M764" s="257" t="s">
        <v>188</v>
      </c>
      <c r="N764" s="254" t="s">
        <v>188</v>
      </c>
      <c r="O764" s="252" t="s">
        <v>188</v>
      </c>
      <c r="P764" s="244" t="s">
        <v>408</v>
      </c>
      <c r="Q764" s="244" t="s">
        <v>245</v>
      </c>
      <c r="R764" s="244" t="s">
        <v>241</v>
      </c>
      <c r="S764" s="244">
        <v>8</v>
      </c>
      <c r="T764" s="244">
        <v>6</v>
      </c>
      <c r="U764" s="252" t="s">
        <v>188</v>
      </c>
      <c r="V764" s="252" t="s">
        <v>188</v>
      </c>
      <c r="W764" s="253" t="s">
        <v>188</v>
      </c>
      <c r="X764" s="253" t="s">
        <v>188</v>
      </c>
      <c r="Y764" s="254" t="s">
        <v>188</v>
      </c>
      <c r="Z764" s="254" t="s">
        <v>188</v>
      </c>
      <c r="AA764" s="254" t="s">
        <v>188</v>
      </c>
      <c r="AB764" s="255" t="s">
        <v>188</v>
      </c>
    </row>
    <row r="765" spans="1:28" s="251" customFormat="1" ht="12" x14ac:dyDescent="0.2">
      <c r="A765" s="244" t="s">
        <v>408</v>
      </c>
      <c r="B765" s="244" t="s">
        <v>245</v>
      </c>
      <c r="C765" s="244" t="s">
        <v>241</v>
      </c>
      <c r="D765" s="244">
        <v>8</v>
      </c>
      <c r="E765" s="244">
        <v>7</v>
      </c>
      <c r="F765" s="256" t="s">
        <v>188</v>
      </c>
      <c r="G765" s="256" t="s">
        <v>188</v>
      </c>
      <c r="H765" s="254" t="s">
        <v>188</v>
      </c>
      <c r="I765" s="256" t="s">
        <v>188</v>
      </c>
      <c r="J765" s="257" t="s">
        <v>188</v>
      </c>
      <c r="K765" s="256" t="s">
        <v>188</v>
      </c>
      <c r="L765" s="254" t="s">
        <v>188</v>
      </c>
      <c r="M765" s="257" t="s">
        <v>188</v>
      </c>
      <c r="N765" s="254" t="s">
        <v>188</v>
      </c>
      <c r="O765" s="252" t="s">
        <v>188</v>
      </c>
      <c r="P765" s="244" t="s">
        <v>408</v>
      </c>
      <c r="Q765" s="244" t="s">
        <v>245</v>
      </c>
      <c r="R765" s="244" t="s">
        <v>241</v>
      </c>
      <c r="S765" s="244">
        <v>8</v>
      </c>
      <c r="T765" s="244">
        <v>7</v>
      </c>
      <c r="U765" s="252" t="s">
        <v>188</v>
      </c>
      <c r="V765" s="252" t="s">
        <v>188</v>
      </c>
      <c r="W765" s="253" t="s">
        <v>188</v>
      </c>
      <c r="X765" s="253" t="s">
        <v>188</v>
      </c>
      <c r="Y765" s="254" t="s">
        <v>188</v>
      </c>
      <c r="Z765" s="254" t="s">
        <v>188</v>
      </c>
      <c r="AA765" s="254" t="s">
        <v>188</v>
      </c>
      <c r="AB765" s="255" t="s">
        <v>188</v>
      </c>
    </row>
    <row r="766" spans="1:28" s="251" customFormat="1" ht="12" x14ac:dyDescent="0.2">
      <c r="A766" s="244" t="s">
        <v>408</v>
      </c>
      <c r="B766" s="244" t="s">
        <v>245</v>
      </c>
      <c r="C766" s="244" t="s">
        <v>241</v>
      </c>
      <c r="D766" s="244">
        <v>8</v>
      </c>
      <c r="E766" s="244">
        <v>8</v>
      </c>
      <c r="F766" s="256" t="s">
        <v>188</v>
      </c>
      <c r="G766" s="256" t="s">
        <v>188</v>
      </c>
      <c r="H766" s="254" t="s">
        <v>188</v>
      </c>
      <c r="I766" s="256" t="s">
        <v>188</v>
      </c>
      <c r="J766" s="257" t="s">
        <v>188</v>
      </c>
      <c r="K766" s="256" t="s">
        <v>188</v>
      </c>
      <c r="L766" s="254" t="s">
        <v>188</v>
      </c>
      <c r="M766" s="257" t="s">
        <v>188</v>
      </c>
      <c r="N766" s="254" t="s">
        <v>188</v>
      </c>
      <c r="O766" s="252" t="s">
        <v>188</v>
      </c>
      <c r="P766" s="244" t="s">
        <v>408</v>
      </c>
      <c r="Q766" s="244" t="s">
        <v>245</v>
      </c>
      <c r="R766" s="244" t="s">
        <v>241</v>
      </c>
      <c r="S766" s="244">
        <v>8</v>
      </c>
      <c r="T766" s="244">
        <v>8</v>
      </c>
      <c r="U766" s="252" t="s">
        <v>188</v>
      </c>
      <c r="V766" s="252" t="s">
        <v>188</v>
      </c>
      <c r="W766" s="253" t="s">
        <v>188</v>
      </c>
      <c r="X766" s="253" t="s">
        <v>188</v>
      </c>
      <c r="Y766" s="254" t="s">
        <v>188</v>
      </c>
      <c r="Z766" s="254" t="s">
        <v>188</v>
      </c>
      <c r="AA766" s="254" t="s">
        <v>188</v>
      </c>
      <c r="AB766" s="255" t="s">
        <v>188</v>
      </c>
    </row>
    <row r="767" spans="1:28" s="251" customFormat="1" ht="12" x14ac:dyDescent="0.2">
      <c r="A767" s="244" t="s">
        <v>408</v>
      </c>
      <c r="B767" s="244" t="s">
        <v>245</v>
      </c>
      <c r="C767" s="244" t="s">
        <v>241</v>
      </c>
      <c r="D767" s="244">
        <v>8</v>
      </c>
      <c r="E767" s="244">
        <v>9</v>
      </c>
      <c r="F767" s="256" t="s">
        <v>188</v>
      </c>
      <c r="G767" s="256" t="s">
        <v>188</v>
      </c>
      <c r="H767" s="254" t="s">
        <v>188</v>
      </c>
      <c r="I767" s="256" t="s">
        <v>188</v>
      </c>
      <c r="J767" s="257" t="s">
        <v>188</v>
      </c>
      <c r="K767" s="256" t="s">
        <v>188</v>
      </c>
      <c r="L767" s="254" t="s">
        <v>188</v>
      </c>
      <c r="M767" s="257" t="s">
        <v>188</v>
      </c>
      <c r="N767" s="254" t="s">
        <v>188</v>
      </c>
      <c r="O767" s="252" t="s">
        <v>188</v>
      </c>
      <c r="P767" s="244" t="s">
        <v>408</v>
      </c>
      <c r="Q767" s="244" t="s">
        <v>245</v>
      </c>
      <c r="R767" s="244" t="s">
        <v>241</v>
      </c>
      <c r="S767" s="244">
        <v>8</v>
      </c>
      <c r="T767" s="244">
        <v>9</v>
      </c>
      <c r="U767" s="252" t="s">
        <v>188</v>
      </c>
      <c r="V767" s="252" t="s">
        <v>188</v>
      </c>
      <c r="W767" s="253" t="s">
        <v>188</v>
      </c>
      <c r="X767" s="253" t="s">
        <v>188</v>
      </c>
      <c r="Y767" s="254" t="s">
        <v>188</v>
      </c>
      <c r="Z767" s="254" t="s">
        <v>188</v>
      </c>
      <c r="AA767" s="254" t="s">
        <v>188</v>
      </c>
      <c r="AB767" s="255" t="s">
        <v>188</v>
      </c>
    </row>
    <row r="768" spans="1:28" s="251" customFormat="1" ht="12" x14ac:dyDescent="0.2">
      <c r="A768" s="244" t="s">
        <v>408</v>
      </c>
      <c r="B768" s="244" t="s">
        <v>245</v>
      </c>
      <c r="C768" s="244" t="s">
        <v>241</v>
      </c>
      <c r="D768" s="244">
        <v>8</v>
      </c>
      <c r="E768" s="244">
        <v>10</v>
      </c>
      <c r="F768" s="256" t="s">
        <v>188</v>
      </c>
      <c r="G768" s="256" t="s">
        <v>188</v>
      </c>
      <c r="H768" s="254" t="s">
        <v>188</v>
      </c>
      <c r="I768" s="256" t="s">
        <v>188</v>
      </c>
      <c r="J768" s="257" t="s">
        <v>188</v>
      </c>
      <c r="K768" s="256" t="s">
        <v>188</v>
      </c>
      <c r="L768" s="254" t="s">
        <v>188</v>
      </c>
      <c r="M768" s="257" t="s">
        <v>188</v>
      </c>
      <c r="N768" s="254" t="s">
        <v>188</v>
      </c>
      <c r="O768" s="252" t="s">
        <v>188</v>
      </c>
      <c r="P768" s="244" t="s">
        <v>408</v>
      </c>
      <c r="Q768" s="244" t="s">
        <v>245</v>
      </c>
      <c r="R768" s="244" t="s">
        <v>241</v>
      </c>
      <c r="S768" s="244">
        <v>8</v>
      </c>
      <c r="T768" s="244">
        <v>10</v>
      </c>
      <c r="U768" s="252" t="s">
        <v>188</v>
      </c>
      <c r="V768" s="252" t="s">
        <v>188</v>
      </c>
      <c r="W768" s="253" t="s">
        <v>188</v>
      </c>
      <c r="X768" s="253" t="s">
        <v>188</v>
      </c>
      <c r="Y768" s="254" t="s">
        <v>188</v>
      </c>
      <c r="Z768" s="254" t="s">
        <v>188</v>
      </c>
      <c r="AA768" s="254" t="s">
        <v>188</v>
      </c>
      <c r="AB768" s="255" t="s">
        <v>188</v>
      </c>
    </row>
    <row r="769" spans="1:28" s="251" customFormat="1" ht="12" x14ac:dyDescent="0.2">
      <c r="A769" s="244" t="s">
        <v>408</v>
      </c>
      <c r="B769" s="244" t="s">
        <v>245</v>
      </c>
      <c r="C769" s="244" t="s">
        <v>241</v>
      </c>
      <c r="D769" s="244">
        <v>8</v>
      </c>
      <c r="E769" s="244">
        <v>11</v>
      </c>
      <c r="F769" s="256" t="s">
        <v>188</v>
      </c>
      <c r="G769" s="256" t="s">
        <v>188</v>
      </c>
      <c r="H769" s="254" t="s">
        <v>188</v>
      </c>
      <c r="I769" s="256" t="s">
        <v>188</v>
      </c>
      <c r="J769" s="257" t="s">
        <v>188</v>
      </c>
      <c r="K769" s="256" t="s">
        <v>188</v>
      </c>
      <c r="L769" s="254" t="s">
        <v>188</v>
      </c>
      <c r="M769" s="257" t="s">
        <v>188</v>
      </c>
      <c r="N769" s="254" t="s">
        <v>188</v>
      </c>
      <c r="O769" s="252" t="s">
        <v>188</v>
      </c>
      <c r="P769" s="244" t="s">
        <v>408</v>
      </c>
      <c r="Q769" s="244" t="s">
        <v>245</v>
      </c>
      <c r="R769" s="244" t="s">
        <v>241</v>
      </c>
      <c r="S769" s="244">
        <v>8</v>
      </c>
      <c r="T769" s="244">
        <v>11</v>
      </c>
      <c r="U769" s="252" t="s">
        <v>188</v>
      </c>
      <c r="V769" s="252" t="s">
        <v>188</v>
      </c>
      <c r="W769" s="253" t="s">
        <v>188</v>
      </c>
      <c r="X769" s="253" t="s">
        <v>188</v>
      </c>
      <c r="Y769" s="254" t="s">
        <v>188</v>
      </c>
      <c r="Z769" s="254" t="s">
        <v>188</v>
      </c>
      <c r="AA769" s="254" t="s">
        <v>188</v>
      </c>
      <c r="AB769" s="255" t="s">
        <v>188</v>
      </c>
    </row>
    <row r="770" spans="1:28" s="251" customFormat="1" ht="12" x14ac:dyDescent="0.2">
      <c r="A770" s="244" t="s">
        <v>408</v>
      </c>
      <c r="B770" s="244" t="s">
        <v>245</v>
      </c>
      <c r="C770" s="244" t="s">
        <v>241</v>
      </c>
      <c r="D770" s="244">
        <v>8</v>
      </c>
      <c r="E770" s="244">
        <v>12</v>
      </c>
      <c r="F770" s="256" t="s">
        <v>188</v>
      </c>
      <c r="G770" s="256" t="s">
        <v>188</v>
      </c>
      <c r="H770" s="254" t="s">
        <v>188</v>
      </c>
      <c r="I770" s="256" t="s">
        <v>188</v>
      </c>
      <c r="J770" s="257" t="s">
        <v>188</v>
      </c>
      <c r="K770" s="256" t="s">
        <v>188</v>
      </c>
      <c r="L770" s="254" t="s">
        <v>188</v>
      </c>
      <c r="M770" s="257" t="s">
        <v>188</v>
      </c>
      <c r="N770" s="254" t="s">
        <v>188</v>
      </c>
      <c r="O770" s="252" t="s">
        <v>188</v>
      </c>
      <c r="P770" s="244" t="s">
        <v>408</v>
      </c>
      <c r="Q770" s="244" t="s">
        <v>245</v>
      </c>
      <c r="R770" s="244" t="s">
        <v>241</v>
      </c>
      <c r="S770" s="244">
        <v>8</v>
      </c>
      <c r="T770" s="244">
        <v>12</v>
      </c>
      <c r="U770" s="252" t="s">
        <v>188</v>
      </c>
      <c r="V770" s="252" t="s">
        <v>188</v>
      </c>
      <c r="W770" s="253" t="s">
        <v>188</v>
      </c>
      <c r="X770" s="253" t="s">
        <v>188</v>
      </c>
      <c r="Y770" s="254" t="s">
        <v>188</v>
      </c>
      <c r="Z770" s="254" t="s">
        <v>188</v>
      </c>
      <c r="AA770" s="254" t="s">
        <v>188</v>
      </c>
      <c r="AB770" s="255" t="s">
        <v>188</v>
      </c>
    </row>
    <row r="771" spans="1:28" s="251" customFormat="1" ht="12" x14ac:dyDescent="0.2">
      <c r="A771" s="243" t="s">
        <v>409</v>
      </c>
      <c r="B771" s="243" t="s">
        <v>245</v>
      </c>
      <c r="C771" s="243" t="s">
        <v>241</v>
      </c>
      <c r="D771" s="244">
        <v>1</v>
      </c>
      <c r="E771" s="244">
        <v>1</v>
      </c>
      <c r="F771" s="245">
        <v>40487</v>
      </c>
      <c r="G771" s="245">
        <v>40512</v>
      </c>
      <c r="H771" s="246">
        <v>25</v>
      </c>
      <c r="I771" s="245">
        <v>40516</v>
      </c>
      <c r="J771" s="247">
        <v>4</v>
      </c>
      <c r="K771" s="245">
        <v>40534</v>
      </c>
      <c r="L771" s="246">
        <v>1201</v>
      </c>
      <c r="M771" s="247">
        <v>4</v>
      </c>
      <c r="N771" s="246">
        <v>1197</v>
      </c>
      <c r="O771" s="248">
        <v>0.99666944213155706</v>
      </c>
      <c r="P771" s="243" t="s">
        <v>409</v>
      </c>
      <c r="Q771" s="243" t="s">
        <v>245</v>
      </c>
      <c r="R771" s="243" t="s">
        <v>241</v>
      </c>
      <c r="S771" s="244">
        <v>1</v>
      </c>
      <c r="T771" s="244">
        <v>1</v>
      </c>
      <c r="U771" s="248">
        <v>0.99666944213155706</v>
      </c>
      <c r="V771" s="248">
        <v>0.58333333333333337</v>
      </c>
      <c r="W771" s="249">
        <v>32</v>
      </c>
      <c r="X771" s="249">
        <v>4</v>
      </c>
      <c r="Y771" s="246">
        <v>1</v>
      </c>
      <c r="Z771" s="246">
        <v>1201</v>
      </c>
      <c r="AA771" s="246">
        <v>1197</v>
      </c>
      <c r="AB771" s="250">
        <v>1197</v>
      </c>
    </row>
    <row r="772" spans="1:28" s="251" customFormat="1" ht="12" x14ac:dyDescent="0.2">
      <c r="A772" s="244" t="s">
        <v>409</v>
      </c>
      <c r="B772" s="244" t="s">
        <v>245</v>
      </c>
      <c r="C772" s="244" t="s">
        <v>241</v>
      </c>
      <c r="D772" s="244">
        <v>1</v>
      </c>
      <c r="E772" s="244">
        <v>2</v>
      </c>
      <c r="F772" s="245">
        <v>40487</v>
      </c>
      <c r="G772" s="245">
        <v>40514</v>
      </c>
      <c r="H772" s="246">
        <v>27</v>
      </c>
      <c r="I772" s="245">
        <v>40518</v>
      </c>
      <c r="J772" s="247">
        <v>4</v>
      </c>
      <c r="K772" s="256" t="s">
        <v>188</v>
      </c>
      <c r="L772" s="254" t="s">
        <v>188</v>
      </c>
      <c r="M772" s="257" t="s">
        <v>188</v>
      </c>
      <c r="N772" s="254" t="s">
        <v>188</v>
      </c>
      <c r="O772" s="252" t="s">
        <v>188</v>
      </c>
      <c r="P772" s="244" t="s">
        <v>409</v>
      </c>
      <c r="Q772" s="244" t="s">
        <v>245</v>
      </c>
      <c r="R772" s="244" t="s">
        <v>241</v>
      </c>
      <c r="S772" s="244">
        <v>1</v>
      </c>
      <c r="T772" s="244">
        <v>2</v>
      </c>
      <c r="U772" s="252" t="s">
        <v>188</v>
      </c>
      <c r="V772" s="252" t="s">
        <v>188</v>
      </c>
      <c r="W772" s="253" t="s">
        <v>188</v>
      </c>
      <c r="X772" s="253" t="s">
        <v>188</v>
      </c>
      <c r="Y772" s="254" t="s">
        <v>188</v>
      </c>
      <c r="Z772" s="254" t="s">
        <v>188</v>
      </c>
      <c r="AA772" s="254" t="s">
        <v>188</v>
      </c>
      <c r="AB772" s="255" t="s">
        <v>188</v>
      </c>
    </row>
    <row r="773" spans="1:28" s="251" customFormat="1" ht="12" x14ac:dyDescent="0.2">
      <c r="A773" s="244" t="s">
        <v>409</v>
      </c>
      <c r="B773" s="244" t="s">
        <v>245</v>
      </c>
      <c r="C773" s="244" t="s">
        <v>241</v>
      </c>
      <c r="D773" s="244">
        <v>1</v>
      </c>
      <c r="E773" s="244">
        <v>3</v>
      </c>
      <c r="F773" s="245">
        <v>40487</v>
      </c>
      <c r="G773" s="245">
        <v>40518</v>
      </c>
      <c r="H773" s="246">
        <v>31</v>
      </c>
      <c r="I773" s="245">
        <v>40527</v>
      </c>
      <c r="J773" s="247">
        <v>9</v>
      </c>
      <c r="K773" s="256" t="s">
        <v>188</v>
      </c>
      <c r="L773" s="254" t="s">
        <v>188</v>
      </c>
      <c r="M773" s="257" t="s">
        <v>188</v>
      </c>
      <c r="N773" s="254" t="s">
        <v>188</v>
      </c>
      <c r="O773" s="252" t="s">
        <v>188</v>
      </c>
      <c r="P773" s="244" t="s">
        <v>409</v>
      </c>
      <c r="Q773" s="244" t="s">
        <v>245</v>
      </c>
      <c r="R773" s="244" t="s">
        <v>241</v>
      </c>
      <c r="S773" s="244">
        <v>1</v>
      </c>
      <c r="T773" s="244">
        <v>3</v>
      </c>
      <c r="U773" s="252" t="s">
        <v>188</v>
      </c>
      <c r="V773" s="252" t="s">
        <v>188</v>
      </c>
      <c r="W773" s="253" t="s">
        <v>188</v>
      </c>
      <c r="X773" s="253" t="s">
        <v>188</v>
      </c>
      <c r="Y773" s="254" t="s">
        <v>188</v>
      </c>
      <c r="Z773" s="254" t="s">
        <v>188</v>
      </c>
      <c r="AA773" s="254" t="s">
        <v>188</v>
      </c>
      <c r="AB773" s="255" t="s">
        <v>188</v>
      </c>
    </row>
    <row r="774" spans="1:28" s="251" customFormat="1" ht="12" x14ac:dyDescent="0.2">
      <c r="A774" s="244" t="s">
        <v>409</v>
      </c>
      <c r="B774" s="244" t="s">
        <v>245</v>
      </c>
      <c r="C774" s="244" t="s">
        <v>241</v>
      </c>
      <c r="D774" s="244">
        <v>1</v>
      </c>
      <c r="E774" s="244">
        <v>4</v>
      </c>
      <c r="F774" s="245">
        <v>40487</v>
      </c>
      <c r="G774" s="245">
        <v>40519</v>
      </c>
      <c r="H774" s="246">
        <v>32</v>
      </c>
      <c r="I774" s="245">
        <v>40522</v>
      </c>
      <c r="J774" s="247">
        <v>3</v>
      </c>
      <c r="K774" s="256" t="s">
        <v>188</v>
      </c>
      <c r="L774" s="254" t="s">
        <v>188</v>
      </c>
      <c r="M774" s="257" t="s">
        <v>188</v>
      </c>
      <c r="N774" s="254" t="s">
        <v>188</v>
      </c>
      <c r="O774" s="252" t="s">
        <v>188</v>
      </c>
      <c r="P774" s="244" t="s">
        <v>409</v>
      </c>
      <c r="Q774" s="244" t="s">
        <v>245</v>
      </c>
      <c r="R774" s="244" t="s">
        <v>241</v>
      </c>
      <c r="S774" s="244">
        <v>1</v>
      </c>
      <c r="T774" s="244">
        <v>4</v>
      </c>
      <c r="U774" s="252" t="s">
        <v>188</v>
      </c>
      <c r="V774" s="252" t="s">
        <v>188</v>
      </c>
      <c r="W774" s="253" t="s">
        <v>188</v>
      </c>
      <c r="X774" s="253" t="s">
        <v>188</v>
      </c>
      <c r="Y774" s="254" t="s">
        <v>188</v>
      </c>
      <c r="Z774" s="254" t="s">
        <v>188</v>
      </c>
      <c r="AA774" s="254" t="s">
        <v>188</v>
      </c>
      <c r="AB774" s="255" t="s">
        <v>188</v>
      </c>
    </row>
    <row r="775" spans="1:28" s="251" customFormat="1" ht="12" x14ac:dyDescent="0.2">
      <c r="A775" s="244" t="s">
        <v>409</v>
      </c>
      <c r="B775" s="244" t="s">
        <v>245</v>
      </c>
      <c r="C775" s="244" t="s">
        <v>241</v>
      </c>
      <c r="D775" s="244">
        <v>1</v>
      </c>
      <c r="E775" s="244">
        <v>5</v>
      </c>
      <c r="F775" s="245">
        <v>40487</v>
      </c>
      <c r="G775" s="245">
        <v>40524</v>
      </c>
      <c r="H775" s="246">
        <v>37</v>
      </c>
      <c r="I775" s="245">
        <v>40528</v>
      </c>
      <c r="J775" s="247">
        <v>4</v>
      </c>
      <c r="K775" s="256" t="s">
        <v>188</v>
      </c>
      <c r="L775" s="254" t="s">
        <v>188</v>
      </c>
      <c r="M775" s="257" t="s">
        <v>188</v>
      </c>
      <c r="N775" s="254" t="s">
        <v>188</v>
      </c>
      <c r="O775" s="252" t="s">
        <v>188</v>
      </c>
      <c r="P775" s="244" t="s">
        <v>409</v>
      </c>
      <c r="Q775" s="244" t="s">
        <v>245</v>
      </c>
      <c r="R775" s="244" t="s">
        <v>241</v>
      </c>
      <c r="S775" s="244">
        <v>1</v>
      </c>
      <c r="T775" s="244">
        <v>5</v>
      </c>
      <c r="U775" s="252" t="s">
        <v>188</v>
      </c>
      <c r="V775" s="252" t="s">
        <v>188</v>
      </c>
      <c r="W775" s="253" t="s">
        <v>188</v>
      </c>
      <c r="X775" s="253" t="s">
        <v>188</v>
      </c>
      <c r="Y775" s="254" t="s">
        <v>188</v>
      </c>
      <c r="Z775" s="254" t="s">
        <v>188</v>
      </c>
      <c r="AA775" s="254" t="s">
        <v>188</v>
      </c>
      <c r="AB775" s="255" t="s">
        <v>188</v>
      </c>
    </row>
    <row r="776" spans="1:28" s="251" customFormat="1" ht="12" x14ac:dyDescent="0.2">
      <c r="A776" s="244" t="s">
        <v>409</v>
      </c>
      <c r="B776" s="244" t="s">
        <v>245</v>
      </c>
      <c r="C776" s="244" t="s">
        <v>241</v>
      </c>
      <c r="D776" s="244">
        <v>1</v>
      </c>
      <c r="E776" s="244">
        <v>6</v>
      </c>
      <c r="F776" s="245">
        <v>40487</v>
      </c>
      <c r="G776" s="245">
        <v>40533</v>
      </c>
      <c r="H776" s="246">
        <v>46</v>
      </c>
      <c r="I776" s="245">
        <v>40540</v>
      </c>
      <c r="J776" s="247">
        <v>7</v>
      </c>
      <c r="K776" s="256" t="s">
        <v>188</v>
      </c>
      <c r="L776" s="254" t="s">
        <v>188</v>
      </c>
      <c r="M776" s="257" t="s">
        <v>188</v>
      </c>
      <c r="N776" s="254" t="s">
        <v>188</v>
      </c>
      <c r="O776" s="252" t="s">
        <v>188</v>
      </c>
      <c r="P776" s="244" t="s">
        <v>409</v>
      </c>
      <c r="Q776" s="244" t="s">
        <v>245</v>
      </c>
      <c r="R776" s="244" t="s">
        <v>241</v>
      </c>
      <c r="S776" s="244">
        <v>1</v>
      </c>
      <c r="T776" s="244">
        <v>6</v>
      </c>
      <c r="U776" s="252" t="s">
        <v>188</v>
      </c>
      <c r="V776" s="252" t="s">
        <v>188</v>
      </c>
      <c r="W776" s="253" t="s">
        <v>188</v>
      </c>
      <c r="X776" s="253" t="s">
        <v>188</v>
      </c>
      <c r="Y776" s="254" t="s">
        <v>188</v>
      </c>
      <c r="Z776" s="254" t="s">
        <v>188</v>
      </c>
      <c r="AA776" s="254" t="s">
        <v>188</v>
      </c>
      <c r="AB776" s="255" t="s">
        <v>188</v>
      </c>
    </row>
    <row r="777" spans="1:28" s="251" customFormat="1" ht="12" x14ac:dyDescent="0.2">
      <c r="A777" s="244" t="s">
        <v>409</v>
      </c>
      <c r="B777" s="244" t="s">
        <v>245</v>
      </c>
      <c r="C777" s="244" t="s">
        <v>241</v>
      </c>
      <c r="D777" s="244">
        <v>1</v>
      </c>
      <c r="E777" s="244">
        <v>7</v>
      </c>
      <c r="F777" s="245">
        <v>40487</v>
      </c>
      <c r="G777" s="245">
        <v>40538</v>
      </c>
      <c r="H777" s="246">
        <v>51</v>
      </c>
      <c r="I777" s="245">
        <v>40543</v>
      </c>
      <c r="J777" s="247">
        <v>5</v>
      </c>
      <c r="K777" s="256" t="s">
        <v>188</v>
      </c>
      <c r="L777" s="254" t="s">
        <v>188</v>
      </c>
      <c r="M777" s="257" t="s">
        <v>188</v>
      </c>
      <c r="N777" s="254" t="s">
        <v>188</v>
      </c>
      <c r="O777" s="252" t="s">
        <v>188</v>
      </c>
      <c r="P777" s="244" t="s">
        <v>409</v>
      </c>
      <c r="Q777" s="244" t="s">
        <v>245</v>
      </c>
      <c r="R777" s="244" t="s">
        <v>241</v>
      </c>
      <c r="S777" s="244">
        <v>1</v>
      </c>
      <c r="T777" s="244">
        <v>7</v>
      </c>
      <c r="U777" s="252" t="s">
        <v>188</v>
      </c>
      <c r="V777" s="252" t="s">
        <v>188</v>
      </c>
      <c r="W777" s="253" t="s">
        <v>188</v>
      </c>
      <c r="X777" s="253" t="s">
        <v>188</v>
      </c>
      <c r="Y777" s="254" t="s">
        <v>188</v>
      </c>
      <c r="Z777" s="254" t="s">
        <v>188</v>
      </c>
      <c r="AA777" s="254" t="s">
        <v>188</v>
      </c>
      <c r="AB777" s="255" t="s">
        <v>188</v>
      </c>
    </row>
    <row r="778" spans="1:28" s="251" customFormat="1" ht="12" x14ac:dyDescent="0.2">
      <c r="A778" s="244" t="s">
        <v>409</v>
      </c>
      <c r="B778" s="244" t="s">
        <v>245</v>
      </c>
      <c r="C778" s="244" t="s">
        <v>241</v>
      </c>
      <c r="D778" s="244">
        <v>1</v>
      </c>
      <c r="E778" s="244">
        <v>8</v>
      </c>
      <c r="F778" s="256" t="s">
        <v>188</v>
      </c>
      <c r="G778" s="256" t="s">
        <v>188</v>
      </c>
      <c r="H778" s="254" t="s">
        <v>188</v>
      </c>
      <c r="I778" s="256" t="s">
        <v>188</v>
      </c>
      <c r="J778" s="257" t="s">
        <v>188</v>
      </c>
      <c r="K778" s="256" t="s">
        <v>188</v>
      </c>
      <c r="L778" s="254" t="s">
        <v>188</v>
      </c>
      <c r="M778" s="257" t="s">
        <v>188</v>
      </c>
      <c r="N778" s="254" t="s">
        <v>188</v>
      </c>
      <c r="O778" s="252" t="s">
        <v>188</v>
      </c>
      <c r="P778" s="244" t="s">
        <v>409</v>
      </c>
      <c r="Q778" s="244" t="s">
        <v>245</v>
      </c>
      <c r="R778" s="244" t="s">
        <v>241</v>
      </c>
      <c r="S778" s="244">
        <v>1</v>
      </c>
      <c r="T778" s="244">
        <v>8</v>
      </c>
      <c r="U778" s="252" t="s">
        <v>188</v>
      </c>
      <c r="V778" s="252" t="s">
        <v>188</v>
      </c>
      <c r="W778" s="253" t="s">
        <v>188</v>
      </c>
      <c r="X778" s="253" t="s">
        <v>188</v>
      </c>
      <c r="Y778" s="254" t="s">
        <v>188</v>
      </c>
      <c r="Z778" s="254" t="s">
        <v>188</v>
      </c>
      <c r="AA778" s="254" t="s">
        <v>188</v>
      </c>
      <c r="AB778" s="255" t="s">
        <v>188</v>
      </c>
    </row>
    <row r="779" spans="1:28" s="251" customFormat="1" ht="12" x14ac:dyDescent="0.2">
      <c r="A779" s="244" t="s">
        <v>409</v>
      </c>
      <c r="B779" s="244" t="s">
        <v>245</v>
      </c>
      <c r="C779" s="244" t="s">
        <v>241</v>
      </c>
      <c r="D779" s="244">
        <v>1</v>
      </c>
      <c r="E779" s="244">
        <v>9</v>
      </c>
      <c r="F779" s="256" t="s">
        <v>188</v>
      </c>
      <c r="G779" s="256" t="s">
        <v>188</v>
      </c>
      <c r="H779" s="254" t="s">
        <v>188</v>
      </c>
      <c r="I779" s="256" t="s">
        <v>188</v>
      </c>
      <c r="J779" s="257" t="s">
        <v>188</v>
      </c>
      <c r="K779" s="256" t="s">
        <v>188</v>
      </c>
      <c r="L779" s="254" t="s">
        <v>188</v>
      </c>
      <c r="M779" s="257" t="s">
        <v>188</v>
      </c>
      <c r="N779" s="254" t="s">
        <v>188</v>
      </c>
      <c r="O779" s="252" t="s">
        <v>188</v>
      </c>
      <c r="P779" s="244" t="s">
        <v>409</v>
      </c>
      <c r="Q779" s="244" t="s">
        <v>245</v>
      </c>
      <c r="R779" s="244" t="s">
        <v>241</v>
      </c>
      <c r="S779" s="244">
        <v>1</v>
      </c>
      <c r="T779" s="244">
        <v>9</v>
      </c>
      <c r="U779" s="252" t="s">
        <v>188</v>
      </c>
      <c r="V779" s="252" t="s">
        <v>188</v>
      </c>
      <c r="W779" s="253" t="s">
        <v>188</v>
      </c>
      <c r="X779" s="253" t="s">
        <v>188</v>
      </c>
      <c r="Y779" s="254" t="s">
        <v>188</v>
      </c>
      <c r="Z779" s="254" t="s">
        <v>188</v>
      </c>
      <c r="AA779" s="254" t="s">
        <v>188</v>
      </c>
      <c r="AB779" s="255" t="s">
        <v>188</v>
      </c>
    </row>
    <row r="780" spans="1:28" s="251" customFormat="1" ht="12" x14ac:dyDescent="0.2">
      <c r="A780" s="244" t="s">
        <v>409</v>
      </c>
      <c r="B780" s="244" t="s">
        <v>245</v>
      </c>
      <c r="C780" s="244" t="s">
        <v>241</v>
      </c>
      <c r="D780" s="244">
        <v>1</v>
      </c>
      <c r="E780" s="244">
        <v>10</v>
      </c>
      <c r="F780" s="256" t="s">
        <v>188</v>
      </c>
      <c r="G780" s="256" t="s">
        <v>188</v>
      </c>
      <c r="H780" s="254" t="s">
        <v>188</v>
      </c>
      <c r="I780" s="256" t="s">
        <v>188</v>
      </c>
      <c r="J780" s="257" t="s">
        <v>188</v>
      </c>
      <c r="K780" s="256" t="s">
        <v>188</v>
      </c>
      <c r="L780" s="254" t="s">
        <v>188</v>
      </c>
      <c r="M780" s="257" t="s">
        <v>188</v>
      </c>
      <c r="N780" s="254" t="s">
        <v>188</v>
      </c>
      <c r="O780" s="252" t="s">
        <v>188</v>
      </c>
      <c r="P780" s="244" t="s">
        <v>409</v>
      </c>
      <c r="Q780" s="244" t="s">
        <v>245</v>
      </c>
      <c r="R780" s="244" t="s">
        <v>241</v>
      </c>
      <c r="S780" s="244">
        <v>1</v>
      </c>
      <c r="T780" s="244">
        <v>10</v>
      </c>
      <c r="U780" s="252" t="s">
        <v>188</v>
      </c>
      <c r="V780" s="252" t="s">
        <v>188</v>
      </c>
      <c r="W780" s="253" t="s">
        <v>188</v>
      </c>
      <c r="X780" s="253" t="s">
        <v>188</v>
      </c>
      <c r="Y780" s="254" t="s">
        <v>188</v>
      </c>
      <c r="Z780" s="254" t="s">
        <v>188</v>
      </c>
      <c r="AA780" s="254" t="s">
        <v>188</v>
      </c>
      <c r="AB780" s="255" t="s">
        <v>188</v>
      </c>
    </row>
    <row r="781" spans="1:28" s="251" customFormat="1" ht="12" x14ac:dyDescent="0.2">
      <c r="A781" s="244" t="s">
        <v>409</v>
      </c>
      <c r="B781" s="244" t="s">
        <v>245</v>
      </c>
      <c r="C781" s="244" t="s">
        <v>241</v>
      </c>
      <c r="D781" s="244">
        <v>1</v>
      </c>
      <c r="E781" s="244">
        <v>11</v>
      </c>
      <c r="F781" s="256" t="s">
        <v>188</v>
      </c>
      <c r="G781" s="256" t="s">
        <v>188</v>
      </c>
      <c r="H781" s="254" t="s">
        <v>188</v>
      </c>
      <c r="I781" s="256" t="s">
        <v>188</v>
      </c>
      <c r="J781" s="257" t="s">
        <v>188</v>
      </c>
      <c r="K781" s="256" t="s">
        <v>188</v>
      </c>
      <c r="L781" s="254" t="s">
        <v>188</v>
      </c>
      <c r="M781" s="257" t="s">
        <v>188</v>
      </c>
      <c r="N781" s="254" t="s">
        <v>188</v>
      </c>
      <c r="O781" s="252" t="s">
        <v>188</v>
      </c>
      <c r="P781" s="244" t="s">
        <v>409</v>
      </c>
      <c r="Q781" s="244" t="s">
        <v>245</v>
      </c>
      <c r="R781" s="244" t="s">
        <v>241</v>
      </c>
      <c r="S781" s="244">
        <v>1</v>
      </c>
      <c r="T781" s="244">
        <v>11</v>
      </c>
      <c r="U781" s="252" t="s">
        <v>188</v>
      </c>
      <c r="V781" s="252" t="s">
        <v>188</v>
      </c>
      <c r="W781" s="253" t="s">
        <v>188</v>
      </c>
      <c r="X781" s="253" t="s">
        <v>188</v>
      </c>
      <c r="Y781" s="254" t="s">
        <v>188</v>
      </c>
      <c r="Z781" s="254" t="s">
        <v>188</v>
      </c>
      <c r="AA781" s="254" t="s">
        <v>188</v>
      </c>
      <c r="AB781" s="255" t="s">
        <v>188</v>
      </c>
    </row>
    <row r="782" spans="1:28" s="251" customFormat="1" ht="12" x14ac:dyDescent="0.2">
      <c r="A782" s="244" t="s">
        <v>409</v>
      </c>
      <c r="B782" s="244" t="s">
        <v>245</v>
      </c>
      <c r="C782" s="244" t="s">
        <v>241</v>
      </c>
      <c r="D782" s="244">
        <v>1</v>
      </c>
      <c r="E782" s="244">
        <v>12</v>
      </c>
      <c r="F782" s="256" t="s">
        <v>188</v>
      </c>
      <c r="G782" s="256" t="s">
        <v>188</v>
      </c>
      <c r="H782" s="254" t="s">
        <v>188</v>
      </c>
      <c r="I782" s="256" t="s">
        <v>188</v>
      </c>
      <c r="J782" s="257" t="s">
        <v>188</v>
      </c>
      <c r="K782" s="256" t="s">
        <v>188</v>
      </c>
      <c r="L782" s="254" t="s">
        <v>188</v>
      </c>
      <c r="M782" s="257" t="s">
        <v>188</v>
      </c>
      <c r="N782" s="254" t="s">
        <v>188</v>
      </c>
      <c r="O782" s="252" t="s">
        <v>188</v>
      </c>
      <c r="P782" s="244" t="s">
        <v>409</v>
      </c>
      <c r="Q782" s="244" t="s">
        <v>245</v>
      </c>
      <c r="R782" s="244" t="s">
        <v>241</v>
      </c>
      <c r="S782" s="244">
        <v>1</v>
      </c>
      <c r="T782" s="244">
        <v>12</v>
      </c>
      <c r="U782" s="252" t="s">
        <v>188</v>
      </c>
      <c r="V782" s="252" t="s">
        <v>188</v>
      </c>
      <c r="W782" s="253" t="s">
        <v>188</v>
      </c>
      <c r="X782" s="253" t="s">
        <v>188</v>
      </c>
      <c r="Y782" s="254" t="s">
        <v>188</v>
      </c>
      <c r="Z782" s="254" t="s">
        <v>188</v>
      </c>
      <c r="AA782" s="254" t="s">
        <v>188</v>
      </c>
      <c r="AB782" s="255" t="s">
        <v>188</v>
      </c>
    </row>
    <row r="783" spans="1:28" s="251" customFormat="1" ht="12" x14ac:dyDescent="0.2">
      <c r="A783" s="243" t="s">
        <v>409</v>
      </c>
      <c r="B783" s="243" t="s">
        <v>245</v>
      </c>
      <c r="C783" s="243" t="s">
        <v>241</v>
      </c>
      <c r="D783" s="244">
        <v>2</v>
      </c>
      <c r="E783" s="244">
        <v>1</v>
      </c>
      <c r="F783" s="245">
        <v>40487</v>
      </c>
      <c r="G783" s="245">
        <v>40507</v>
      </c>
      <c r="H783" s="246">
        <v>20</v>
      </c>
      <c r="I783" s="245">
        <v>40509</v>
      </c>
      <c r="J783" s="247">
        <v>2</v>
      </c>
      <c r="K783" s="245">
        <v>40515</v>
      </c>
      <c r="L783" s="246">
        <v>784</v>
      </c>
      <c r="M783" s="247">
        <v>8</v>
      </c>
      <c r="N783" s="246">
        <v>776</v>
      </c>
      <c r="O783" s="248">
        <v>0.98979591836734693</v>
      </c>
      <c r="P783" s="243" t="s">
        <v>409</v>
      </c>
      <c r="Q783" s="243" t="s">
        <v>245</v>
      </c>
      <c r="R783" s="243" t="s">
        <v>241</v>
      </c>
      <c r="S783" s="244">
        <v>2</v>
      </c>
      <c r="T783" s="244">
        <v>1</v>
      </c>
      <c r="U783" s="248">
        <v>0.98979591836734693</v>
      </c>
      <c r="V783" s="248">
        <v>0.25</v>
      </c>
      <c r="W783" s="249">
        <v>20</v>
      </c>
      <c r="X783" s="249">
        <v>3</v>
      </c>
      <c r="Y783" s="246">
        <v>1</v>
      </c>
      <c r="Z783" s="246">
        <v>784</v>
      </c>
      <c r="AA783" s="246">
        <v>776</v>
      </c>
      <c r="AB783" s="250">
        <v>776</v>
      </c>
    </row>
    <row r="784" spans="1:28" s="251" customFormat="1" ht="12" x14ac:dyDescent="0.2">
      <c r="A784" s="244" t="s">
        <v>409</v>
      </c>
      <c r="B784" s="244" t="s">
        <v>245</v>
      </c>
      <c r="C784" s="244" t="s">
        <v>241</v>
      </c>
      <c r="D784" s="244">
        <v>2</v>
      </c>
      <c r="E784" s="244">
        <v>2</v>
      </c>
      <c r="F784" s="245">
        <v>40487</v>
      </c>
      <c r="G784" s="245">
        <v>40507</v>
      </c>
      <c r="H784" s="246">
        <v>20</v>
      </c>
      <c r="I784" s="245">
        <v>40510</v>
      </c>
      <c r="J784" s="247">
        <v>3</v>
      </c>
      <c r="K784" s="256" t="s">
        <v>188</v>
      </c>
      <c r="L784" s="254" t="s">
        <v>188</v>
      </c>
      <c r="M784" s="257" t="s">
        <v>188</v>
      </c>
      <c r="N784" s="254" t="s">
        <v>188</v>
      </c>
      <c r="O784" s="252" t="s">
        <v>188</v>
      </c>
      <c r="P784" s="244" t="s">
        <v>409</v>
      </c>
      <c r="Q784" s="244" t="s">
        <v>245</v>
      </c>
      <c r="R784" s="244" t="s">
        <v>241</v>
      </c>
      <c r="S784" s="244">
        <v>2</v>
      </c>
      <c r="T784" s="244">
        <v>2</v>
      </c>
      <c r="U784" s="252" t="s">
        <v>188</v>
      </c>
      <c r="V784" s="252" t="s">
        <v>188</v>
      </c>
      <c r="W784" s="253" t="s">
        <v>188</v>
      </c>
      <c r="X784" s="253" t="s">
        <v>188</v>
      </c>
      <c r="Y784" s="254" t="s">
        <v>188</v>
      </c>
      <c r="Z784" s="254" t="s">
        <v>188</v>
      </c>
      <c r="AA784" s="254" t="s">
        <v>188</v>
      </c>
      <c r="AB784" s="255" t="s">
        <v>188</v>
      </c>
    </row>
    <row r="785" spans="1:28" s="251" customFormat="1" ht="12" x14ac:dyDescent="0.2">
      <c r="A785" s="244" t="s">
        <v>409</v>
      </c>
      <c r="B785" s="244" t="s">
        <v>245</v>
      </c>
      <c r="C785" s="244" t="s">
        <v>241</v>
      </c>
      <c r="D785" s="244">
        <v>2</v>
      </c>
      <c r="E785" s="244">
        <v>3</v>
      </c>
      <c r="F785" s="245">
        <v>40487</v>
      </c>
      <c r="G785" s="245">
        <v>40513</v>
      </c>
      <c r="H785" s="246">
        <v>26</v>
      </c>
      <c r="I785" s="245">
        <v>40516</v>
      </c>
      <c r="J785" s="247">
        <v>3</v>
      </c>
      <c r="K785" s="256" t="s">
        <v>188</v>
      </c>
      <c r="L785" s="254" t="s">
        <v>188</v>
      </c>
      <c r="M785" s="257" t="s">
        <v>188</v>
      </c>
      <c r="N785" s="254" t="s">
        <v>188</v>
      </c>
      <c r="O785" s="252" t="s">
        <v>188</v>
      </c>
      <c r="P785" s="244" t="s">
        <v>409</v>
      </c>
      <c r="Q785" s="244" t="s">
        <v>245</v>
      </c>
      <c r="R785" s="244" t="s">
        <v>241</v>
      </c>
      <c r="S785" s="244">
        <v>2</v>
      </c>
      <c r="T785" s="244">
        <v>3</v>
      </c>
      <c r="U785" s="252" t="s">
        <v>188</v>
      </c>
      <c r="V785" s="252" t="s">
        <v>188</v>
      </c>
      <c r="W785" s="253" t="s">
        <v>188</v>
      </c>
      <c r="X785" s="253" t="s">
        <v>188</v>
      </c>
      <c r="Y785" s="254" t="s">
        <v>188</v>
      </c>
      <c r="Z785" s="254" t="s">
        <v>188</v>
      </c>
      <c r="AA785" s="254" t="s">
        <v>188</v>
      </c>
      <c r="AB785" s="255" t="s">
        <v>188</v>
      </c>
    </row>
    <row r="786" spans="1:28" s="251" customFormat="1" ht="12" x14ac:dyDescent="0.2">
      <c r="A786" s="244" t="s">
        <v>409</v>
      </c>
      <c r="B786" s="244" t="s">
        <v>245</v>
      </c>
      <c r="C786" s="244" t="s">
        <v>241</v>
      </c>
      <c r="D786" s="244">
        <v>2</v>
      </c>
      <c r="E786" s="244">
        <v>4</v>
      </c>
      <c r="F786" s="256" t="s">
        <v>188</v>
      </c>
      <c r="G786" s="256" t="s">
        <v>188</v>
      </c>
      <c r="H786" s="254" t="s">
        <v>188</v>
      </c>
      <c r="I786" s="256" t="s">
        <v>188</v>
      </c>
      <c r="J786" s="257" t="s">
        <v>188</v>
      </c>
      <c r="K786" s="256" t="s">
        <v>188</v>
      </c>
      <c r="L786" s="254" t="s">
        <v>188</v>
      </c>
      <c r="M786" s="257" t="s">
        <v>188</v>
      </c>
      <c r="N786" s="254" t="s">
        <v>188</v>
      </c>
      <c r="O786" s="252" t="s">
        <v>188</v>
      </c>
      <c r="P786" s="244" t="s">
        <v>409</v>
      </c>
      <c r="Q786" s="244" t="s">
        <v>245</v>
      </c>
      <c r="R786" s="244" t="s">
        <v>241</v>
      </c>
      <c r="S786" s="244">
        <v>2</v>
      </c>
      <c r="T786" s="244">
        <v>4</v>
      </c>
      <c r="U786" s="252" t="s">
        <v>188</v>
      </c>
      <c r="V786" s="252" t="s">
        <v>188</v>
      </c>
      <c r="W786" s="253" t="s">
        <v>188</v>
      </c>
      <c r="X786" s="253" t="s">
        <v>188</v>
      </c>
      <c r="Y786" s="254" t="s">
        <v>188</v>
      </c>
      <c r="Z786" s="254" t="s">
        <v>188</v>
      </c>
      <c r="AA786" s="254" t="s">
        <v>188</v>
      </c>
      <c r="AB786" s="255" t="s">
        <v>188</v>
      </c>
    </row>
    <row r="787" spans="1:28" s="251" customFormat="1" ht="12" x14ac:dyDescent="0.2">
      <c r="A787" s="244" t="s">
        <v>409</v>
      </c>
      <c r="B787" s="244" t="s">
        <v>245</v>
      </c>
      <c r="C787" s="244" t="s">
        <v>241</v>
      </c>
      <c r="D787" s="244">
        <v>2</v>
      </c>
      <c r="E787" s="244">
        <v>5</v>
      </c>
      <c r="F787" s="256" t="s">
        <v>188</v>
      </c>
      <c r="G787" s="256" t="s">
        <v>188</v>
      </c>
      <c r="H787" s="254" t="s">
        <v>188</v>
      </c>
      <c r="I787" s="256" t="s">
        <v>188</v>
      </c>
      <c r="J787" s="257" t="s">
        <v>188</v>
      </c>
      <c r="K787" s="256" t="s">
        <v>188</v>
      </c>
      <c r="L787" s="254" t="s">
        <v>188</v>
      </c>
      <c r="M787" s="257" t="s">
        <v>188</v>
      </c>
      <c r="N787" s="254" t="s">
        <v>188</v>
      </c>
      <c r="O787" s="252" t="s">
        <v>188</v>
      </c>
      <c r="P787" s="244" t="s">
        <v>409</v>
      </c>
      <c r="Q787" s="244" t="s">
        <v>245</v>
      </c>
      <c r="R787" s="244" t="s">
        <v>241</v>
      </c>
      <c r="S787" s="244">
        <v>2</v>
      </c>
      <c r="T787" s="244">
        <v>5</v>
      </c>
      <c r="U787" s="252" t="s">
        <v>188</v>
      </c>
      <c r="V787" s="252" t="s">
        <v>188</v>
      </c>
      <c r="W787" s="253" t="s">
        <v>188</v>
      </c>
      <c r="X787" s="253" t="s">
        <v>188</v>
      </c>
      <c r="Y787" s="254" t="s">
        <v>188</v>
      </c>
      <c r="Z787" s="254" t="s">
        <v>188</v>
      </c>
      <c r="AA787" s="254" t="s">
        <v>188</v>
      </c>
      <c r="AB787" s="255" t="s">
        <v>188</v>
      </c>
    </row>
    <row r="788" spans="1:28" s="251" customFormat="1" ht="12" x14ac:dyDescent="0.2">
      <c r="A788" s="244" t="s">
        <v>409</v>
      </c>
      <c r="B788" s="244" t="s">
        <v>245</v>
      </c>
      <c r="C788" s="244" t="s">
        <v>241</v>
      </c>
      <c r="D788" s="244">
        <v>2</v>
      </c>
      <c r="E788" s="244">
        <v>6</v>
      </c>
      <c r="F788" s="256" t="s">
        <v>188</v>
      </c>
      <c r="G788" s="256" t="s">
        <v>188</v>
      </c>
      <c r="H788" s="254" t="s">
        <v>188</v>
      </c>
      <c r="I788" s="256" t="s">
        <v>188</v>
      </c>
      <c r="J788" s="257" t="s">
        <v>188</v>
      </c>
      <c r="K788" s="256" t="s">
        <v>188</v>
      </c>
      <c r="L788" s="254" t="s">
        <v>188</v>
      </c>
      <c r="M788" s="257" t="s">
        <v>188</v>
      </c>
      <c r="N788" s="254" t="s">
        <v>188</v>
      </c>
      <c r="O788" s="252" t="s">
        <v>188</v>
      </c>
      <c r="P788" s="244" t="s">
        <v>409</v>
      </c>
      <c r="Q788" s="244" t="s">
        <v>245</v>
      </c>
      <c r="R788" s="244" t="s">
        <v>241</v>
      </c>
      <c r="S788" s="244">
        <v>2</v>
      </c>
      <c r="T788" s="244">
        <v>6</v>
      </c>
      <c r="U788" s="252" t="s">
        <v>188</v>
      </c>
      <c r="V788" s="252" t="s">
        <v>188</v>
      </c>
      <c r="W788" s="253" t="s">
        <v>188</v>
      </c>
      <c r="X788" s="253" t="s">
        <v>188</v>
      </c>
      <c r="Y788" s="254" t="s">
        <v>188</v>
      </c>
      <c r="Z788" s="254" t="s">
        <v>188</v>
      </c>
      <c r="AA788" s="254" t="s">
        <v>188</v>
      </c>
      <c r="AB788" s="255" t="s">
        <v>188</v>
      </c>
    </row>
    <row r="789" spans="1:28" s="251" customFormat="1" ht="12" x14ac:dyDescent="0.2">
      <c r="A789" s="244" t="s">
        <v>409</v>
      </c>
      <c r="B789" s="244" t="s">
        <v>245</v>
      </c>
      <c r="C789" s="244" t="s">
        <v>241</v>
      </c>
      <c r="D789" s="244">
        <v>2</v>
      </c>
      <c r="E789" s="244">
        <v>7</v>
      </c>
      <c r="F789" s="256" t="s">
        <v>188</v>
      </c>
      <c r="G789" s="256" t="s">
        <v>188</v>
      </c>
      <c r="H789" s="254" t="s">
        <v>188</v>
      </c>
      <c r="I789" s="256" t="s">
        <v>188</v>
      </c>
      <c r="J789" s="257" t="s">
        <v>188</v>
      </c>
      <c r="K789" s="256" t="s">
        <v>188</v>
      </c>
      <c r="L789" s="254" t="s">
        <v>188</v>
      </c>
      <c r="M789" s="257" t="s">
        <v>188</v>
      </c>
      <c r="N789" s="254" t="s">
        <v>188</v>
      </c>
      <c r="O789" s="252" t="s">
        <v>188</v>
      </c>
      <c r="P789" s="244" t="s">
        <v>409</v>
      </c>
      <c r="Q789" s="244" t="s">
        <v>245</v>
      </c>
      <c r="R789" s="244" t="s">
        <v>241</v>
      </c>
      <c r="S789" s="244">
        <v>2</v>
      </c>
      <c r="T789" s="244">
        <v>7</v>
      </c>
      <c r="U789" s="252" t="s">
        <v>188</v>
      </c>
      <c r="V789" s="252" t="s">
        <v>188</v>
      </c>
      <c r="W789" s="253" t="s">
        <v>188</v>
      </c>
      <c r="X789" s="253" t="s">
        <v>188</v>
      </c>
      <c r="Y789" s="254" t="s">
        <v>188</v>
      </c>
      <c r="Z789" s="254" t="s">
        <v>188</v>
      </c>
      <c r="AA789" s="254" t="s">
        <v>188</v>
      </c>
      <c r="AB789" s="255" t="s">
        <v>188</v>
      </c>
    </row>
    <row r="790" spans="1:28" s="251" customFormat="1" ht="12" x14ac:dyDescent="0.2">
      <c r="A790" s="244" t="s">
        <v>409</v>
      </c>
      <c r="B790" s="244" t="s">
        <v>245</v>
      </c>
      <c r="C790" s="244" t="s">
        <v>241</v>
      </c>
      <c r="D790" s="244">
        <v>2</v>
      </c>
      <c r="E790" s="244">
        <v>8</v>
      </c>
      <c r="F790" s="256" t="s">
        <v>188</v>
      </c>
      <c r="G790" s="256" t="s">
        <v>188</v>
      </c>
      <c r="H790" s="254" t="s">
        <v>188</v>
      </c>
      <c r="I790" s="256" t="s">
        <v>188</v>
      </c>
      <c r="J790" s="257" t="s">
        <v>188</v>
      </c>
      <c r="K790" s="256" t="s">
        <v>188</v>
      </c>
      <c r="L790" s="254" t="s">
        <v>188</v>
      </c>
      <c r="M790" s="257" t="s">
        <v>188</v>
      </c>
      <c r="N790" s="254" t="s">
        <v>188</v>
      </c>
      <c r="O790" s="252" t="s">
        <v>188</v>
      </c>
      <c r="P790" s="244" t="s">
        <v>409</v>
      </c>
      <c r="Q790" s="244" t="s">
        <v>245</v>
      </c>
      <c r="R790" s="244" t="s">
        <v>241</v>
      </c>
      <c r="S790" s="244">
        <v>2</v>
      </c>
      <c r="T790" s="244">
        <v>8</v>
      </c>
      <c r="U790" s="252" t="s">
        <v>188</v>
      </c>
      <c r="V790" s="252" t="s">
        <v>188</v>
      </c>
      <c r="W790" s="253" t="s">
        <v>188</v>
      </c>
      <c r="X790" s="253" t="s">
        <v>188</v>
      </c>
      <c r="Y790" s="254" t="s">
        <v>188</v>
      </c>
      <c r="Z790" s="254" t="s">
        <v>188</v>
      </c>
      <c r="AA790" s="254" t="s">
        <v>188</v>
      </c>
      <c r="AB790" s="255" t="s">
        <v>188</v>
      </c>
    </row>
    <row r="791" spans="1:28" s="251" customFormat="1" ht="12" x14ac:dyDescent="0.2">
      <c r="A791" s="244" t="s">
        <v>409</v>
      </c>
      <c r="B791" s="244" t="s">
        <v>245</v>
      </c>
      <c r="C791" s="244" t="s">
        <v>241</v>
      </c>
      <c r="D791" s="244">
        <v>2</v>
      </c>
      <c r="E791" s="244">
        <v>9</v>
      </c>
      <c r="F791" s="256" t="s">
        <v>188</v>
      </c>
      <c r="G791" s="256" t="s">
        <v>188</v>
      </c>
      <c r="H791" s="254" t="s">
        <v>188</v>
      </c>
      <c r="I791" s="256" t="s">
        <v>188</v>
      </c>
      <c r="J791" s="257" t="s">
        <v>188</v>
      </c>
      <c r="K791" s="256" t="s">
        <v>188</v>
      </c>
      <c r="L791" s="254" t="s">
        <v>188</v>
      </c>
      <c r="M791" s="257" t="s">
        <v>188</v>
      </c>
      <c r="N791" s="254" t="s">
        <v>188</v>
      </c>
      <c r="O791" s="252" t="s">
        <v>188</v>
      </c>
      <c r="P791" s="244" t="s">
        <v>409</v>
      </c>
      <c r="Q791" s="244" t="s">
        <v>245</v>
      </c>
      <c r="R791" s="244" t="s">
        <v>241</v>
      </c>
      <c r="S791" s="244">
        <v>2</v>
      </c>
      <c r="T791" s="244">
        <v>9</v>
      </c>
      <c r="U791" s="252" t="s">
        <v>188</v>
      </c>
      <c r="V791" s="252" t="s">
        <v>188</v>
      </c>
      <c r="W791" s="253" t="s">
        <v>188</v>
      </c>
      <c r="X791" s="253" t="s">
        <v>188</v>
      </c>
      <c r="Y791" s="254" t="s">
        <v>188</v>
      </c>
      <c r="Z791" s="254" t="s">
        <v>188</v>
      </c>
      <c r="AA791" s="254" t="s">
        <v>188</v>
      </c>
      <c r="AB791" s="255" t="s">
        <v>188</v>
      </c>
    </row>
    <row r="792" spans="1:28" s="251" customFormat="1" ht="12" x14ac:dyDescent="0.2">
      <c r="A792" s="244" t="s">
        <v>409</v>
      </c>
      <c r="B792" s="244" t="s">
        <v>245</v>
      </c>
      <c r="C792" s="244" t="s">
        <v>241</v>
      </c>
      <c r="D792" s="244">
        <v>2</v>
      </c>
      <c r="E792" s="244">
        <v>10</v>
      </c>
      <c r="F792" s="256" t="s">
        <v>188</v>
      </c>
      <c r="G792" s="256" t="s">
        <v>188</v>
      </c>
      <c r="H792" s="254" t="s">
        <v>188</v>
      </c>
      <c r="I792" s="256" t="s">
        <v>188</v>
      </c>
      <c r="J792" s="257" t="s">
        <v>188</v>
      </c>
      <c r="K792" s="256" t="s">
        <v>188</v>
      </c>
      <c r="L792" s="254" t="s">
        <v>188</v>
      </c>
      <c r="M792" s="257" t="s">
        <v>188</v>
      </c>
      <c r="N792" s="254" t="s">
        <v>188</v>
      </c>
      <c r="O792" s="252" t="s">
        <v>188</v>
      </c>
      <c r="P792" s="244" t="s">
        <v>409</v>
      </c>
      <c r="Q792" s="244" t="s">
        <v>245</v>
      </c>
      <c r="R792" s="244" t="s">
        <v>241</v>
      </c>
      <c r="S792" s="244">
        <v>2</v>
      </c>
      <c r="T792" s="244">
        <v>10</v>
      </c>
      <c r="U792" s="252" t="s">
        <v>188</v>
      </c>
      <c r="V792" s="252" t="s">
        <v>188</v>
      </c>
      <c r="W792" s="253" t="s">
        <v>188</v>
      </c>
      <c r="X792" s="253" t="s">
        <v>188</v>
      </c>
      <c r="Y792" s="254" t="s">
        <v>188</v>
      </c>
      <c r="Z792" s="254" t="s">
        <v>188</v>
      </c>
      <c r="AA792" s="254" t="s">
        <v>188</v>
      </c>
      <c r="AB792" s="255" t="s">
        <v>188</v>
      </c>
    </row>
    <row r="793" spans="1:28" s="251" customFormat="1" ht="12" x14ac:dyDescent="0.2">
      <c r="A793" s="244" t="s">
        <v>409</v>
      </c>
      <c r="B793" s="244" t="s">
        <v>245</v>
      </c>
      <c r="C793" s="244" t="s">
        <v>241</v>
      </c>
      <c r="D793" s="244">
        <v>2</v>
      </c>
      <c r="E793" s="244">
        <v>11</v>
      </c>
      <c r="F793" s="256" t="s">
        <v>188</v>
      </c>
      <c r="G793" s="256" t="s">
        <v>188</v>
      </c>
      <c r="H793" s="254" t="s">
        <v>188</v>
      </c>
      <c r="I793" s="256" t="s">
        <v>188</v>
      </c>
      <c r="J793" s="257" t="s">
        <v>188</v>
      </c>
      <c r="K793" s="256" t="s">
        <v>188</v>
      </c>
      <c r="L793" s="254" t="s">
        <v>188</v>
      </c>
      <c r="M793" s="257" t="s">
        <v>188</v>
      </c>
      <c r="N793" s="254" t="s">
        <v>188</v>
      </c>
      <c r="O793" s="252" t="s">
        <v>188</v>
      </c>
      <c r="P793" s="244" t="s">
        <v>409</v>
      </c>
      <c r="Q793" s="244" t="s">
        <v>245</v>
      </c>
      <c r="R793" s="244" t="s">
        <v>241</v>
      </c>
      <c r="S793" s="244">
        <v>2</v>
      </c>
      <c r="T793" s="244">
        <v>11</v>
      </c>
      <c r="U793" s="252" t="s">
        <v>188</v>
      </c>
      <c r="V793" s="252" t="s">
        <v>188</v>
      </c>
      <c r="W793" s="253" t="s">
        <v>188</v>
      </c>
      <c r="X793" s="253" t="s">
        <v>188</v>
      </c>
      <c r="Y793" s="254" t="s">
        <v>188</v>
      </c>
      <c r="Z793" s="254" t="s">
        <v>188</v>
      </c>
      <c r="AA793" s="254" t="s">
        <v>188</v>
      </c>
      <c r="AB793" s="255" t="s">
        <v>188</v>
      </c>
    </row>
    <row r="794" spans="1:28" s="251" customFormat="1" ht="12" x14ac:dyDescent="0.2">
      <c r="A794" s="244" t="s">
        <v>409</v>
      </c>
      <c r="B794" s="244" t="s">
        <v>245</v>
      </c>
      <c r="C794" s="244" t="s">
        <v>241</v>
      </c>
      <c r="D794" s="244">
        <v>2</v>
      </c>
      <c r="E794" s="244">
        <v>12</v>
      </c>
      <c r="F794" s="256" t="s">
        <v>188</v>
      </c>
      <c r="G794" s="256" t="s">
        <v>188</v>
      </c>
      <c r="H794" s="254" t="s">
        <v>188</v>
      </c>
      <c r="I794" s="256" t="s">
        <v>188</v>
      </c>
      <c r="J794" s="257" t="s">
        <v>188</v>
      </c>
      <c r="K794" s="256" t="s">
        <v>188</v>
      </c>
      <c r="L794" s="254" t="s">
        <v>188</v>
      </c>
      <c r="M794" s="257" t="s">
        <v>188</v>
      </c>
      <c r="N794" s="254" t="s">
        <v>188</v>
      </c>
      <c r="O794" s="252" t="s">
        <v>188</v>
      </c>
      <c r="P794" s="244" t="s">
        <v>409</v>
      </c>
      <c r="Q794" s="244" t="s">
        <v>245</v>
      </c>
      <c r="R794" s="244" t="s">
        <v>241</v>
      </c>
      <c r="S794" s="244">
        <v>2</v>
      </c>
      <c r="T794" s="244">
        <v>12</v>
      </c>
      <c r="U794" s="252" t="s">
        <v>188</v>
      </c>
      <c r="V794" s="252" t="s">
        <v>188</v>
      </c>
      <c r="W794" s="253" t="s">
        <v>188</v>
      </c>
      <c r="X794" s="253" t="s">
        <v>188</v>
      </c>
      <c r="Y794" s="254" t="s">
        <v>188</v>
      </c>
      <c r="Z794" s="254" t="s">
        <v>188</v>
      </c>
      <c r="AA794" s="254" t="s">
        <v>188</v>
      </c>
      <c r="AB794" s="255" t="s">
        <v>188</v>
      </c>
    </row>
    <row r="795" spans="1:28" s="251" customFormat="1" ht="12" x14ac:dyDescent="0.2">
      <c r="A795" s="243" t="s">
        <v>409</v>
      </c>
      <c r="B795" s="243" t="s">
        <v>245</v>
      </c>
      <c r="C795" s="243" t="s">
        <v>241</v>
      </c>
      <c r="D795" s="244">
        <v>3</v>
      </c>
      <c r="E795" s="244">
        <v>1</v>
      </c>
      <c r="F795" s="245">
        <v>40487</v>
      </c>
      <c r="G795" s="245">
        <v>40521</v>
      </c>
      <c r="H795" s="246">
        <v>34</v>
      </c>
      <c r="I795" s="245">
        <v>40523</v>
      </c>
      <c r="J795" s="247">
        <v>2</v>
      </c>
      <c r="K795" s="245">
        <v>40522</v>
      </c>
      <c r="L795" s="246">
        <v>780</v>
      </c>
      <c r="M795" s="247">
        <v>32</v>
      </c>
      <c r="N795" s="246">
        <v>748</v>
      </c>
      <c r="O795" s="248">
        <v>0.95897435897435901</v>
      </c>
      <c r="P795" s="243" t="s">
        <v>409</v>
      </c>
      <c r="Q795" s="243" t="s">
        <v>245</v>
      </c>
      <c r="R795" s="243" t="s">
        <v>241</v>
      </c>
      <c r="S795" s="244">
        <v>3</v>
      </c>
      <c r="T795" s="244">
        <v>1</v>
      </c>
      <c r="U795" s="248">
        <v>0.96588802373007043</v>
      </c>
      <c r="V795" s="248">
        <v>0.75</v>
      </c>
      <c r="W795" s="249">
        <v>41</v>
      </c>
      <c r="X795" s="249">
        <v>3.5</v>
      </c>
      <c r="Y795" s="246">
        <v>5</v>
      </c>
      <c r="Z795" s="246">
        <v>1078.8</v>
      </c>
      <c r="AA795" s="246">
        <v>5210</v>
      </c>
      <c r="AB795" s="250">
        <v>1042</v>
      </c>
    </row>
    <row r="796" spans="1:28" s="251" customFormat="1" ht="12" x14ac:dyDescent="0.2">
      <c r="A796" s="244" t="s">
        <v>409</v>
      </c>
      <c r="B796" s="244" t="s">
        <v>245</v>
      </c>
      <c r="C796" s="244" t="s">
        <v>241</v>
      </c>
      <c r="D796" s="244">
        <v>3</v>
      </c>
      <c r="E796" s="244">
        <v>2</v>
      </c>
      <c r="F796" s="245">
        <v>40487</v>
      </c>
      <c r="G796" s="245">
        <v>40526</v>
      </c>
      <c r="H796" s="246">
        <v>39</v>
      </c>
      <c r="I796" s="245">
        <v>40529</v>
      </c>
      <c r="J796" s="247">
        <v>3</v>
      </c>
      <c r="K796" s="245">
        <v>40528</v>
      </c>
      <c r="L796" s="246">
        <v>1285</v>
      </c>
      <c r="M796" s="247">
        <v>83</v>
      </c>
      <c r="N796" s="246">
        <v>1202</v>
      </c>
      <c r="O796" s="248">
        <v>0.93540856031128405</v>
      </c>
      <c r="P796" s="244" t="s">
        <v>409</v>
      </c>
      <c r="Q796" s="244" t="s">
        <v>245</v>
      </c>
      <c r="R796" s="244" t="s">
        <v>241</v>
      </c>
      <c r="S796" s="244">
        <v>3</v>
      </c>
      <c r="T796" s="244">
        <v>2</v>
      </c>
      <c r="U796" s="252" t="s">
        <v>188</v>
      </c>
      <c r="V796" s="252" t="s">
        <v>188</v>
      </c>
      <c r="W796" s="253" t="s">
        <v>188</v>
      </c>
      <c r="X796" s="253" t="s">
        <v>188</v>
      </c>
      <c r="Y796" s="254" t="s">
        <v>188</v>
      </c>
      <c r="Z796" s="254" t="s">
        <v>188</v>
      </c>
      <c r="AA796" s="254" t="s">
        <v>188</v>
      </c>
      <c r="AB796" s="255" t="s">
        <v>188</v>
      </c>
    </row>
    <row r="797" spans="1:28" s="251" customFormat="1" ht="12" x14ac:dyDescent="0.2">
      <c r="A797" s="244" t="s">
        <v>409</v>
      </c>
      <c r="B797" s="244" t="s">
        <v>245</v>
      </c>
      <c r="C797" s="244" t="s">
        <v>241</v>
      </c>
      <c r="D797" s="244">
        <v>3</v>
      </c>
      <c r="E797" s="244">
        <v>3</v>
      </c>
      <c r="F797" s="245">
        <v>40487</v>
      </c>
      <c r="G797" s="245">
        <v>40527</v>
      </c>
      <c r="H797" s="246">
        <v>40</v>
      </c>
      <c r="I797" s="245">
        <v>40530</v>
      </c>
      <c r="J797" s="247">
        <v>3</v>
      </c>
      <c r="K797" s="245">
        <v>40530</v>
      </c>
      <c r="L797" s="246">
        <v>968</v>
      </c>
      <c r="M797" s="247">
        <v>18</v>
      </c>
      <c r="N797" s="246">
        <v>950</v>
      </c>
      <c r="O797" s="248">
        <v>0.98140495867768596</v>
      </c>
      <c r="P797" s="244" t="s">
        <v>409</v>
      </c>
      <c r="Q797" s="244" t="s">
        <v>245</v>
      </c>
      <c r="R797" s="244" t="s">
        <v>241</v>
      </c>
      <c r="S797" s="244">
        <v>3</v>
      </c>
      <c r="T797" s="244">
        <v>3</v>
      </c>
      <c r="U797" s="252" t="s">
        <v>188</v>
      </c>
      <c r="V797" s="252" t="s">
        <v>188</v>
      </c>
      <c r="W797" s="253" t="s">
        <v>188</v>
      </c>
      <c r="X797" s="253" t="s">
        <v>188</v>
      </c>
      <c r="Y797" s="254" t="s">
        <v>188</v>
      </c>
      <c r="Z797" s="254" t="s">
        <v>188</v>
      </c>
      <c r="AA797" s="254" t="s">
        <v>188</v>
      </c>
      <c r="AB797" s="255" t="s">
        <v>188</v>
      </c>
    </row>
    <row r="798" spans="1:28" s="251" customFormat="1" ht="12" x14ac:dyDescent="0.2">
      <c r="A798" s="244" t="s">
        <v>409</v>
      </c>
      <c r="B798" s="244" t="s">
        <v>245</v>
      </c>
      <c r="C798" s="244" t="s">
        <v>241</v>
      </c>
      <c r="D798" s="244">
        <v>3</v>
      </c>
      <c r="E798" s="244">
        <v>4</v>
      </c>
      <c r="F798" s="245">
        <v>40487</v>
      </c>
      <c r="G798" s="245">
        <v>40527</v>
      </c>
      <c r="H798" s="246">
        <v>40</v>
      </c>
      <c r="I798" s="256" t="s">
        <v>188</v>
      </c>
      <c r="J798" s="257" t="s">
        <v>188</v>
      </c>
      <c r="K798" s="245">
        <v>40532</v>
      </c>
      <c r="L798" s="246">
        <v>816</v>
      </c>
      <c r="M798" s="247">
        <v>7</v>
      </c>
      <c r="N798" s="246">
        <v>809</v>
      </c>
      <c r="O798" s="248">
        <v>0.99142156862745101</v>
      </c>
      <c r="P798" s="244" t="s">
        <v>409</v>
      </c>
      <c r="Q798" s="244" t="s">
        <v>245</v>
      </c>
      <c r="R798" s="244" t="s">
        <v>241</v>
      </c>
      <c r="S798" s="244">
        <v>3</v>
      </c>
      <c r="T798" s="244">
        <v>4</v>
      </c>
      <c r="U798" s="252" t="s">
        <v>188</v>
      </c>
      <c r="V798" s="252" t="s">
        <v>188</v>
      </c>
      <c r="W798" s="253" t="s">
        <v>188</v>
      </c>
      <c r="X798" s="253" t="s">
        <v>188</v>
      </c>
      <c r="Y798" s="254" t="s">
        <v>188</v>
      </c>
      <c r="Z798" s="254" t="s">
        <v>188</v>
      </c>
      <c r="AA798" s="254" t="s">
        <v>188</v>
      </c>
      <c r="AB798" s="255" t="s">
        <v>188</v>
      </c>
    </row>
    <row r="799" spans="1:28" s="251" customFormat="1" ht="12" x14ac:dyDescent="0.2">
      <c r="A799" s="244" t="s">
        <v>409</v>
      </c>
      <c r="B799" s="244" t="s">
        <v>245</v>
      </c>
      <c r="C799" s="244" t="s">
        <v>241</v>
      </c>
      <c r="D799" s="244">
        <v>3</v>
      </c>
      <c r="E799" s="244">
        <v>5</v>
      </c>
      <c r="F799" s="245">
        <v>40487</v>
      </c>
      <c r="G799" s="245">
        <v>40528</v>
      </c>
      <c r="H799" s="246">
        <v>41</v>
      </c>
      <c r="I799" s="245">
        <v>40532</v>
      </c>
      <c r="J799" s="247">
        <v>4</v>
      </c>
      <c r="K799" s="245">
        <v>40532</v>
      </c>
      <c r="L799" s="246">
        <v>1545</v>
      </c>
      <c r="M799" s="247">
        <v>44</v>
      </c>
      <c r="N799" s="246">
        <v>1501</v>
      </c>
      <c r="O799" s="248">
        <v>0.97152103559870551</v>
      </c>
      <c r="P799" s="244" t="s">
        <v>409</v>
      </c>
      <c r="Q799" s="244" t="s">
        <v>245</v>
      </c>
      <c r="R799" s="244" t="s">
        <v>241</v>
      </c>
      <c r="S799" s="244">
        <v>3</v>
      </c>
      <c r="T799" s="244">
        <v>5</v>
      </c>
      <c r="U799" s="252" t="s">
        <v>188</v>
      </c>
      <c r="V799" s="252" t="s">
        <v>188</v>
      </c>
      <c r="W799" s="253" t="s">
        <v>188</v>
      </c>
      <c r="X799" s="253" t="s">
        <v>188</v>
      </c>
      <c r="Y799" s="254" t="s">
        <v>188</v>
      </c>
      <c r="Z799" s="254" t="s">
        <v>188</v>
      </c>
      <c r="AA799" s="254" t="s">
        <v>188</v>
      </c>
      <c r="AB799" s="255" t="s">
        <v>188</v>
      </c>
    </row>
    <row r="800" spans="1:28" s="251" customFormat="1" ht="12" x14ac:dyDescent="0.2">
      <c r="A800" s="244" t="s">
        <v>409</v>
      </c>
      <c r="B800" s="244" t="s">
        <v>245</v>
      </c>
      <c r="C800" s="244" t="s">
        <v>241</v>
      </c>
      <c r="D800" s="244">
        <v>3</v>
      </c>
      <c r="E800" s="244">
        <v>6</v>
      </c>
      <c r="F800" s="245">
        <v>40487</v>
      </c>
      <c r="G800" s="245">
        <v>40528</v>
      </c>
      <c r="H800" s="246">
        <v>41</v>
      </c>
      <c r="I800" s="245">
        <v>40532</v>
      </c>
      <c r="J800" s="247">
        <v>4</v>
      </c>
      <c r="K800" s="256" t="s">
        <v>188</v>
      </c>
      <c r="L800" s="254" t="s">
        <v>188</v>
      </c>
      <c r="M800" s="257" t="s">
        <v>188</v>
      </c>
      <c r="N800" s="254" t="s">
        <v>188</v>
      </c>
      <c r="O800" s="252" t="s">
        <v>188</v>
      </c>
      <c r="P800" s="244" t="s">
        <v>409</v>
      </c>
      <c r="Q800" s="244" t="s">
        <v>245</v>
      </c>
      <c r="R800" s="244" t="s">
        <v>241</v>
      </c>
      <c r="S800" s="244">
        <v>3</v>
      </c>
      <c r="T800" s="244">
        <v>6</v>
      </c>
      <c r="U800" s="252" t="s">
        <v>188</v>
      </c>
      <c r="V800" s="252" t="s">
        <v>188</v>
      </c>
      <c r="W800" s="253" t="s">
        <v>188</v>
      </c>
      <c r="X800" s="253" t="s">
        <v>188</v>
      </c>
      <c r="Y800" s="254" t="s">
        <v>188</v>
      </c>
      <c r="Z800" s="254" t="s">
        <v>188</v>
      </c>
      <c r="AA800" s="254" t="s">
        <v>188</v>
      </c>
      <c r="AB800" s="255" t="s">
        <v>188</v>
      </c>
    </row>
    <row r="801" spans="1:28" s="251" customFormat="1" ht="12" x14ac:dyDescent="0.2">
      <c r="A801" s="244" t="s">
        <v>409</v>
      </c>
      <c r="B801" s="244" t="s">
        <v>245</v>
      </c>
      <c r="C801" s="244" t="s">
        <v>241</v>
      </c>
      <c r="D801" s="244">
        <v>3</v>
      </c>
      <c r="E801" s="244">
        <v>7</v>
      </c>
      <c r="F801" s="245">
        <v>40487</v>
      </c>
      <c r="G801" s="245">
        <v>40531</v>
      </c>
      <c r="H801" s="246">
        <v>44</v>
      </c>
      <c r="I801" s="245">
        <v>40534</v>
      </c>
      <c r="J801" s="247">
        <v>3</v>
      </c>
      <c r="K801" s="256" t="s">
        <v>188</v>
      </c>
      <c r="L801" s="254" t="s">
        <v>188</v>
      </c>
      <c r="M801" s="257" t="s">
        <v>188</v>
      </c>
      <c r="N801" s="254" t="s">
        <v>188</v>
      </c>
      <c r="O801" s="252" t="s">
        <v>188</v>
      </c>
      <c r="P801" s="244" t="s">
        <v>409</v>
      </c>
      <c r="Q801" s="244" t="s">
        <v>245</v>
      </c>
      <c r="R801" s="244" t="s">
        <v>241</v>
      </c>
      <c r="S801" s="244">
        <v>3</v>
      </c>
      <c r="T801" s="244">
        <v>7</v>
      </c>
      <c r="U801" s="252" t="s">
        <v>188</v>
      </c>
      <c r="V801" s="252" t="s">
        <v>188</v>
      </c>
      <c r="W801" s="253" t="s">
        <v>188</v>
      </c>
      <c r="X801" s="253" t="s">
        <v>188</v>
      </c>
      <c r="Y801" s="254" t="s">
        <v>188</v>
      </c>
      <c r="Z801" s="254" t="s">
        <v>188</v>
      </c>
      <c r="AA801" s="254" t="s">
        <v>188</v>
      </c>
      <c r="AB801" s="255" t="s">
        <v>188</v>
      </c>
    </row>
    <row r="802" spans="1:28" s="251" customFormat="1" ht="12" x14ac:dyDescent="0.2">
      <c r="A802" s="244" t="s">
        <v>409</v>
      </c>
      <c r="B802" s="244" t="s">
        <v>245</v>
      </c>
      <c r="C802" s="244" t="s">
        <v>241</v>
      </c>
      <c r="D802" s="244">
        <v>3</v>
      </c>
      <c r="E802" s="244">
        <v>8</v>
      </c>
      <c r="F802" s="245">
        <v>40487</v>
      </c>
      <c r="G802" s="245">
        <v>40532</v>
      </c>
      <c r="H802" s="246">
        <v>45</v>
      </c>
      <c r="I802" s="245">
        <v>40537</v>
      </c>
      <c r="J802" s="247">
        <v>5</v>
      </c>
      <c r="K802" s="256" t="s">
        <v>188</v>
      </c>
      <c r="L802" s="254" t="s">
        <v>188</v>
      </c>
      <c r="M802" s="257" t="s">
        <v>188</v>
      </c>
      <c r="N802" s="254" t="s">
        <v>188</v>
      </c>
      <c r="O802" s="252" t="s">
        <v>188</v>
      </c>
      <c r="P802" s="244" t="s">
        <v>409</v>
      </c>
      <c r="Q802" s="244" t="s">
        <v>245</v>
      </c>
      <c r="R802" s="244" t="s">
        <v>241</v>
      </c>
      <c r="S802" s="244">
        <v>3</v>
      </c>
      <c r="T802" s="244">
        <v>8</v>
      </c>
      <c r="U802" s="252" t="s">
        <v>188</v>
      </c>
      <c r="V802" s="252" t="s">
        <v>188</v>
      </c>
      <c r="W802" s="253" t="s">
        <v>188</v>
      </c>
      <c r="X802" s="253" t="s">
        <v>188</v>
      </c>
      <c r="Y802" s="254" t="s">
        <v>188</v>
      </c>
      <c r="Z802" s="254" t="s">
        <v>188</v>
      </c>
      <c r="AA802" s="254" t="s">
        <v>188</v>
      </c>
      <c r="AB802" s="255" t="s">
        <v>188</v>
      </c>
    </row>
    <row r="803" spans="1:28" s="251" customFormat="1" ht="12" x14ac:dyDescent="0.2">
      <c r="A803" s="244" t="s">
        <v>409</v>
      </c>
      <c r="B803" s="244" t="s">
        <v>245</v>
      </c>
      <c r="C803" s="244" t="s">
        <v>241</v>
      </c>
      <c r="D803" s="244">
        <v>3</v>
      </c>
      <c r="E803" s="244">
        <v>9</v>
      </c>
      <c r="F803" s="245">
        <v>40487</v>
      </c>
      <c r="G803" s="245">
        <v>40536</v>
      </c>
      <c r="H803" s="246">
        <v>49</v>
      </c>
      <c r="I803" s="245">
        <v>40543</v>
      </c>
      <c r="J803" s="247">
        <v>7</v>
      </c>
      <c r="K803" s="256" t="s">
        <v>188</v>
      </c>
      <c r="L803" s="254" t="s">
        <v>188</v>
      </c>
      <c r="M803" s="257" t="s">
        <v>188</v>
      </c>
      <c r="N803" s="254" t="s">
        <v>188</v>
      </c>
      <c r="O803" s="252" t="s">
        <v>188</v>
      </c>
      <c r="P803" s="244" t="s">
        <v>409</v>
      </c>
      <c r="Q803" s="244" t="s">
        <v>245</v>
      </c>
      <c r="R803" s="244" t="s">
        <v>241</v>
      </c>
      <c r="S803" s="244">
        <v>3</v>
      </c>
      <c r="T803" s="244">
        <v>9</v>
      </c>
      <c r="U803" s="252" t="s">
        <v>188</v>
      </c>
      <c r="V803" s="252" t="s">
        <v>188</v>
      </c>
      <c r="W803" s="253" t="s">
        <v>188</v>
      </c>
      <c r="X803" s="253" t="s">
        <v>188</v>
      </c>
      <c r="Y803" s="254" t="s">
        <v>188</v>
      </c>
      <c r="Z803" s="254" t="s">
        <v>188</v>
      </c>
      <c r="AA803" s="254" t="s">
        <v>188</v>
      </c>
      <c r="AB803" s="255" t="s">
        <v>188</v>
      </c>
    </row>
    <row r="804" spans="1:28" s="251" customFormat="1" ht="12" x14ac:dyDescent="0.2">
      <c r="A804" s="244" t="s">
        <v>409</v>
      </c>
      <c r="B804" s="244" t="s">
        <v>245</v>
      </c>
      <c r="C804" s="244" t="s">
        <v>241</v>
      </c>
      <c r="D804" s="244">
        <v>3</v>
      </c>
      <c r="E804" s="244">
        <v>10</v>
      </c>
      <c r="F804" s="256" t="s">
        <v>188</v>
      </c>
      <c r="G804" s="256" t="s">
        <v>188</v>
      </c>
      <c r="H804" s="254" t="s">
        <v>188</v>
      </c>
      <c r="I804" s="256" t="s">
        <v>188</v>
      </c>
      <c r="J804" s="257" t="s">
        <v>188</v>
      </c>
      <c r="K804" s="256" t="s">
        <v>188</v>
      </c>
      <c r="L804" s="254" t="s">
        <v>188</v>
      </c>
      <c r="M804" s="257" t="s">
        <v>188</v>
      </c>
      <c r="N804" s="254" t="s">
        <v>188</v>
      </c>
      <c r="O804" s="252" t="s">
        <v>188</v>
      </c>
      <c r="P804" s="244" t="s">
        <v>409</v>
      </c>
      <c r="Q804" s="244" t="s">
        <v>245</v>
      </c>
      <c r="R804" s="244" t="s">
        <v>241</v>
      </c>
      <c r="S804" s="244">
        <v>3</v>
      </c>
      <c r="T804" s="244">
        <v>10</v>
      </c>
      <c r="U804" s="252" t="s">
        <v>188</v>
      </c>
      <c r="V804" s="252" t="s">
        <v>188</v>
      </c>
      <c r="W804" s="253" t="s">
        <v>188</v>
      </c>
      <c r="X804" s="253" t="s">
        <v>188</v>
      </c>
      <c r="Y804" s="254" t="s">
        <v>188</v>
      </c>
      <c r="Z804" s="254" t="s">
        <v>188</v>
      </c>
      <c r="AA804" s="254" t="s">
        <v>188</v>
      </c>
      <c r="AB804" s="255" t="s">
        <v>188</v>
      </c>
    </row>
    <row r="805" spans="1:28" s="251" customFormat="1" ht="12" x14ac:dyDescent="0.2">
      <c r="A805" s="244" t="s">
        <v>409</v>
      </c>
      <c r="B805" s="244" t="s">
        <v>245</v>
      </c>
      <c r="C805" s="244" t="s">
        <v>241</v>
      </c>
      <c r="D805" s="244">
        <v>3</v>
      </c>
      <c r="E805" s="244">
        <v>11</v>
      </c>
      <c r="F805" s="256" t="s">
        <v>188</v>
      </c>
      <c r="G805" s="256" t="s">
        <v>188</v>
      </c>
      <c r="H805" s="254" t="s">
        <v>188</v>
      </c>
      <c r="I805" s="256" t="s">
        <v>188</v>
      </c>
      <c r="J805" s="257" t="s">
        <v>188</v>
      </c>
      <c r="K805" s="256" t="s">
        <v>188</v>
      </c>
      <c r="L805" s="254" t="s">
        <v>188</v>
      </c>
      <c r="M805" s="257" t="s">
        <v>188</v>
      </c>
      <c r="N805" s="254" t="s">
        <v>188</v>
      </c>
      <c r="O805" s="252" t="s">
        <v>188</v>
      </c>
      <c r="P805" s="244" t="s">
        <v>409</v>
      </c>
      <c r="Q805" s="244" t="s">
        <v>245</v>
      </c>
      <c r="R805" s="244" t="s">
        <v>241</v>
      </c>
      <c r="S805" s="244">
        <v>3</v>
      </c>
      <c r="T805" s="244">
        <v>11</v>
      </c>
      <c r="U805" s="252" t="s">
        <v>188</v>
      </c>
      <c r="V805" s="252" t="s">
        <v>188</v>
      </c>
      <c r="W805" s="253" t="s">
        <v>188</v>
      </c>
      <c r="X805" s="253" t="s">
        <v>188</v>
      </c>
      <c r="Y805" s="254" t="s">
        <v>188</v>
      </c>
      <c r="Z805" s="254" t="s">
        <v>188</v>
      </c>
      <c r="AA805" s="254" t="s">
        <v>188</v>
      </c>
      <c r="AB805" s="255" t="s">
        <v>188</v>
      </c>
    </row>
    <row r="806" spans="1:28" s="251" customFormat="1" ht="12" x14ac:dyDescent="0.2">
      <c r="A806" s="244" t="s">
        <v>409</v>
      </c>
      <c r="B806" s="244" t="s">
        <v>245</v>
      </c>
      <c r="C806" s="244" t="s">
        <v>241</v>
      </c>
      <c r="D806" s="244">
        <v>3</v>
      </c>
      <c r="E806" s="244">
        <v>12</v>
      </c>
      <c r="F806" s="256" t="s">
        <v>188</v>
      </c>
      <c r="G806" s="256" t="s">
        <v>188</v>
      </c>
      <c r="H806" s="254" t="s">
        <v>188</v>
      </c>
      <c r="I806" s="256" t="s">
        <v>188</v>
      </c>
      <c r="J806" s="257" t="s">
        <v>188</v>
      </c>
      <c r="K806" s="256" t="s">
        <v>188</v>
      </c>
      <c r="L806" s="254" t="s">
        <v>188</v>
      </c>
      <c r="M806" s="257" t="s">
        <v>188</v>
      </c>
      <c r="N806" s="254" t="s">
        <v>188</v>
      </c>
      <c r="O806" s="252" t="s">
        <v>188</v>
      </c>
      <c r="P806" s="244" t="s">
        <v>409</v>
      </c>
      <c r="Q806" s="244" t="s">
        <v>245</v>
      </c>
      <c r="R806" s="244" t="s">
        <v>241</v>
      </c>
      <c r="S806" s="244">
        <v>3</v>
      </c>
      <c r="T806" s="244">
        <v>12</v>
      </c>
      <c r="U806" s="252" t="s">
        <v>188</v>
      </c>
      <c r="V806" s="252" t="s">
        <v>188</v>
      </c>
      <c r="W806" s="253" t="s">
        <v>188</v>
      </c>
      <c r="X806" s="253" t="s">
        <v>188</v>
      </c>
      <c r="Y806" s="254" t="s">
        <v>188</v>
      </c>
      <c r="Z806" s="254" t="s">
        <v>188</v>
      </c>
      <c r="AA806" s="254" t="s">
        <v>188</v>
      </c>
      <c r="AB806" s="255" t="s">
        <v>188</v>
      </c>
    </row>
    <row r="807" spans="1:28" s="251" customFormat="1" ht="12" x14ac:dyDescent="0.2">
      <c r="A807" s="243" t="s">
        <v>409</v>
      </c>
      <c r="B807" s="243" t="s">
        <v>245</v>
      </c>
      <c r="C807" s="243" t="s">
        <v>241</v>
      </c>
      <c r="D807" s="244">
        <v>4</v>
      </c>
      <c r="E807" s="244">
        <v>1</v>
      </c>
      <c r="F807" s="245">
        <v>40487</v>
      </c>
      <c r="G807" s="245">
        <v>40520</v>
      </c>
      <c r="H807" s="246">
        <v>33</v>
      </c>
      <c r="I807" s="245">
        <v>40524</v>
      </c>
      <c r="J807" s="247">
        <v>4</v>
      </c>
      <c r="K807" s="245">
        <v>40530</v>
      </c>
      <c r="L807" s="246">
        <v>1084</v>
      </c>
      <c r="M807" s="247">
        <v>14</v>
      </c>
      <c r="N807" s="246">
        <v>1070</v>
      </c>
      <c r="O807" s="248">
        <v>0.98708487084870844</v>
      </c>
      <c r="P807" s="243" t="s">
        <v>409</v>
      </c>
      <c r="Q807" s="243" t="s">
        <v>245</v>
      </c>
      <c r="R807" s="243" t="s">
        <v>241</v>
      </c>
      <c r="S807" s="244">
        <v>4</v>
      </c>
      <c r="T807" s="244">
        <v>1</v>
      </c>
      <c r="U807" s="248">
        <v>0.98708487084870844</v>
      </c>
      <c r="V807" s="248">
        <v>0.75</v>
      </c>
      <c r="W807" s="249">
        <v>42</v>
      </c>
      <c r="X807" s="249">
        <v>6</v>
      </c>
      <c r="Y807" s="246">
        <v>1</v>
      </c>
      <c r="Z807" s="246">
        <v>1084</v>
      </c>
      <c r="AA807" s="246">
        <v>1070</v>
      </c>
      <c r="AB807" s="250">
        <v>1070</v>
      </c>
    </row>
    <row r="808" spans="1:28" s="251" customFormat="1" ht="12" x14ac:dyDescent="0.2">
      <c r="A808" s="244" t="s">
        <v>409</v>
      </c>
      <c r="B808" s="244" t="s">
        <v>245</v>
      </c>
      <c r="C808" s="244" t="s">
        <v>241</v>
      </c>
      <c r="D808" s="244">
        <v>4</v>
      </c>
      <c r="E808" s="244">
        <v>2</v>
      </c>
      <c r="F808" s="245">
        <v>40487</v>
      </c>
      <c r="G808" s="245">
        <v>40523</v>
      </c>
      <c r="H808" s="246">
        <v>36</v>
      </c>
      <c r="I808" s="245">
        <v>40527</v>
      </c>
      <c r="J808" s="247">
        <v>4</v>
      </c>
      <c r="K808" s="256" t="s">
        <v>188</v>
      </c>
      <c r="L808" s="254" t="s">
        <v>188</v>
      </c>
      <c r="M808" s="257" t="s">
        <v>188</v>
      </c>
      <c r="N808" s="254" t="s">
        <v>188</v>
      </c>
      <c r="O808" s="252" t="s">
        <v>188</v>
      </c>
      <c r="P808" s="244" t="s">
        <v>409</v>
      </c>
      <c r="Q808" s="244" t="s">
        <v>245</v>
      </c>
      <c r="R808" s="244" t="s">
        <v>241</v>
      </c>
      <c r="S808" s="244">
        <v>4</v>
      </c>
      <c r="T808" s="244">
        <v>2</v>
      </c>
      <c r="U808" s="252" t="s">
        <v>188</v>
      </c>
      <c r="V808" s="252" t="s">
        <v>188</v>
      </c>
      <c r="W808" s="253" t="s">
        <v>188</v>
      </c>
      <c r="X808" s="253" t="s">
        <v>188</v>
      </c>
      <c r="Y808" s="254" t="s">
        <v>188</v>
      </c>
      <c r="Z808" s="254" t="s">
        <v>188</v>
      </c>
      <c r="AA808" s="254" t="s">
        <v>188</v>
      </c>
      <c r="AB808" s="255" t="s">
        <v>188</v>
      </c>
    </row>
    <row r="809" spans="1:28" s="251" customFormat="1" ht="12" x14ac:dyDescent="0.2">
      <c r="A809" s="244" t="s">
        <v>409</v>
      </c>
      <c r="B809" s="244" t="s">
        <v>245</v>
      </c>
      <c r="C809" s="244" t="s">
        <v>241</v>
      </c>
      <c r="D809" s="244">
        <v>4</v>
      </c>
      <c r="E809" s="244">
        <v>3</v>
      </c>
      <c r="F809" s="245">
        <v>40487</v>
      </c>
      <c r="G809" s="245">
        <v>40526</v>
      </c>
      <c r="H809" s="246">
        <v>39</v>
      </c>
      <c r="I809" s="245">
        <v>40535</v>
      </c>
      <c r="J809" s="247">
        <v>9</v>
      </c>
      <c r="K809" s="256" t="s">
        <v>188</v>
      </c>
      <c r="L809" s="254" t="s">
        <v>188</v>
      </c>
      <c r="M809" s="257" t="s">
        <v>188</v>
      </c>
      <c r="N809" s="254" t="s">
        <v>188</v>
      </c>
      <c r="O809" s="252" t="s">
        <v>188</v>
      </c>
      <c r="P809" s="244" t="s">
        <v>409</v>
      </c>
      <c r="Q809" s="244" t="s">
        <v>245</v>
      </c>
      <c r="R809" s="244" t="s">
        <v>241</v>
      </c>
      <c r="S809" s="244">
        <v>4</v>
      </c>
      <c r="T809" s="244">
        <v>3</v>
      </c>
      <c r="U809" s="252" t="s">
        <v>188</v>
      </c>
      <c r="V809" s="252" t="s">
        <v>188</v>
      </c>
      <c r="W809" s="253" t="s">
        <v>188</v>
      </c>
      <c r="X809" s="253" t="s">
        <v>188</v>
      </c>
      <c r="Y809" s="254" t="s">
        <v>188</v>
      </c>
      <c r="Z809" s="254" t="s">
        <v>188</v>
      </c>
      <c r="AA809" s="254" t="s">
        <v>188</v>
      </c>
      <c r="AB809" s="255" t="s">
        <v>188</v>
      </c>
    </row>
    <row r="810" spans="1:28" s="251" customFormat="1" ht="12" x14ac:dyDescent="0.2">
      <c r="A810" s="244" t="s">
        <v>409</v>
      </c>
      <c r="B810" s="244" t="s">
        <v>245</v>
      </c>
      <c r="C810" s="244" t="s">
        <v>241</v>
      </c>
      <c r="D810" s="244">
        <v>4</v>
      </c>
      <c r="E810" s="244">
        <v>4</v>
      </c>
      <c r="F810" s="245">
        <v>40487</v>
      </c>
      <c r="G810" s="245">
        <v>40527</v>
      </c>
      <c r="H810" s="246">
        <v>40</v>
      </c>
      <c r="I810" s="245">
        <v>40535</v>
      </c>
      <c r="J810" s="247">
        <v>8</v>
      </c>
      <c r="K810" s="256" t="s">
        <v>188</v>
      </c>
      <c r="L810" s="254" t="s">
        <v>188</v>
      </c>
      <c r="M810" s="257" t="s">
        <v>188</v>
      </c>
      <c r="N810" s="254" t="s">
        <v>188</v>
      </c>
      <c r="O810" s="252" t="s">
        <v>188</v>
      </c>
      <c r="P810" s="244" t="s">
        <v>409</v>
      </c>
      <c r="Q810" s="244" t="s">
        <v>245</v>
      </c>
      <c r="R810" s="244" t="s">
        <v>241</v>
      </c>
      <c r="S810" s="244">
        <v>4</v>
      </c>
      <c r="T810" s="244">
        <v>4</v>
      </c>
      <c r="U810" s="252" t="s">
        <v>188</v>
      </c>
      <c r="V810" s="252" t="s">
        <v>188</v>
      </c>
      <c r="W810" s="253" t="s">
        <v>188</v>
      </c>
      <c r="X810" s="253" t="s">
        <v>188</v>
      </c>
      <c r="Y810" s="254" t="s">
        <v>188</v>
      </c>
      <c r="Z810" s="254" t="s">
        <v>188</v>
      </c>
      <c r="AA810" s="254" t="s">
        <v>188</v>
      </c>
      <c r="AB810" s="255" t="s">
        <v>188</v>
      </c>
    </row>
    <row r="811" spans="1:28" s="251" customFormat="1" ht="12" x14ac:dyDescent="0.2">
      <c r="A811" s="244" t="s">
        <v>409</v>
      </c>
      <c r="B811" s="244" t="s">
        <v>245</v>
      </c>
      <c r="C811" s="244" t="s">
        <v>241</v>
      </c>
      <c r="D811" s="244">
        <v>4</v>
      </c>
      <c r="E811" s="244">
        <v>5</v>
      </c>
      <c r="F811" s="245">
        <v>40487</v>
      </c>
      <c r="G811" s="245">
        <v>40893</v>
      </c>
      <c r="H811" s="246">
        <v>406</v>
      </c>
      <c r="I811" s="245">
        <v>40897</v>
      </c>
      <c r="J811" s="247">
        <v>4</v>
      </c>
      <c r="K811" s="256" t="s">
        <v>188</v>
      </c>
      <c r="L811" s="254" t="s">
        <v>188</v>
      </c>
      <c r="M811" s="257" t="s">
        <v>188</v>
      </c>
      <c r="N811" s="254" t="s">
        <v>188</v>
      </c>
      <c r="O811" s="252" t="s">
        <v>188</v>
      </c>
      <c r="P811" s="244" t="s">
        <v>409</v>
      </c>
      <c r="Q811" s="244" t="s">
        <v>245</v>
      </c>
      <c r="R811" s="244" t="s">
        <v>241</v>
      </c>
      <c r="S811" s="244">
        <v>4</v>
      </c>
      <c r="T811" s="244">
        <v>5</v>
      </c>
      <c r="U811" s="252" t="s">
        <v>188</v>
      </c>
      <c r="V811" s="252" t="s">
        <v>188</v>
      </c>
      <c r="W811" s="253" t="s">
        <v>188</v>
      </c>
      <c r="X811" s="253" t="s">
        <v>188</v>
      </c>
      <c r="Y811" s="254" t="s">
        <v>188</v>
      </c>
      <c r="Z811" s="254" t="s">
        <v>188</v>
      </c>
      <c r="AA811" s="254" t="s">
        <v>188</v>
      </c>
      <c r="AB811" s="255" t="s">
        <v>188</v>
      </c>
    </row>
    <row r="812" spans="1:28" s="251" customFormat="1" ht="12" x14ac:dyDescent="0.2">
      <c r="A812" s="244" t="s">
        <v>409</v>
      </c>
      <c r="B812" s="244" t="s">
        <v>245</v>
      </c>
      <c r="C812" s="244" t="s">
        <v>241</v>
      </c>
      <c r="D812" s="244">
        <v>4</v>
      </c>
      <c r="E812" s="244">
        <v>6</v>
      </c>
      <c r="F812" s="245">
        <v>40487</v>
      </c>
      <c r="G812" s="245">
        <v>40529</v>
      </c>
      <c r="H812" s="246">
        <v>42</v>
      </c>
      <c r="I812" s="245">
        <v>40535</v>
      </c>
      <c r="J812" s="247">
        <v>6</v>
      </c>
      <c r="K812" s="256" t="s">
        <v>188</v>
      </c>
      <c r="L812" s="254" t="s">
        <v>188</v>
      </c>
      <c r="M812" s="257" t="s">
        <v>188</v>
      </c>
      <c r="N812" s="254" t="s">
        <v>188</v>
      </c>
      <c r="O812" s="252" t="s">
        <v>188</v>
      </c>
      <c r="P812" s="244" t="s">
        <v>409</v>
      </c>
      <c r="Q812" s="244" t="s">
        <v>245</v>
      </c>
      <c r="R812" s="244" t="s">
        <v>241</v>
      </c>
      <c r="S812" s="244">
        <v>4</v>
      </c>
      <c r="T812" s="244">
        <v>6</v>
      </c>
      <c r="U812" s="252" t="s">
        <v>188</v>
      </c>
      <c r="V812" s="252" t="s">
        <v>188</v>
      </c>
      <c r="W812" s="253" t="s">
        <v>188</v>
      </c>
      <c r="X812" s="253" t="s">
        <v>188</v>
      </c>
      <c r="Y812" s="254" t="s">
        <v>188</v>
      </c>
      <c r="Z812" s="254" t="s">
        <v>188</v>
      </c>
      <c r="AA812" s="254" t="s">
        <v>188</v>
      </c>
      <c r="AB812" s="255" t="s">
        <v>188</v>
      </c>
    </row>
    <row r="813" spans="1:28" s="251" customFormat="1" ht="12" x14ac:dyDescent="0.2">
      <c r="A813" s="244" t="s">
        <v>409</v>
      </c>
      <c r="B813" s="244" t="s">
        <v>245</v>
      </c>
      <c r="C813" s="244" t="s">
        <v>241</v>
      </c>
      <c r="D813" s="244">
        <v>4</v>
      </c>
      <c r="E813" s="244">
        <v>7</v>
      </c>
      <c r="F813" s="245">
        <v>40487</v>
      </c>
      <c r="G813" s="245">
        <v>40530</v>
      </c>
      <c r="H813" s="246">
        <v>43</v>
      </c>
      <c r="I813" s="245">
        <v>40535</v>
      </c>
      <c r="J813" s="247">
        <v>5</v>
      </c>
      <c r="K813" s="256" t="s">
        <v>188</v>
      </c>
      <c r="L813" s="254" t="s">
        <v>188</v>
      </c>
      <c r="M813" s="257" t="s">
        <v>188</v>
      </c>
      <c r="N813" s="254" t="s">
        <v>188</v>
      </c>
      <c r="O813" s="252" t="s">
        <v>188</v>
      </c>
      <c r="P813" s="244" t="s">
        <v>409</v>
      </c>
      <c r="Q813" s="244" t="s">
        <v>245</v>
      </c>
      <c r="R813" s="244" t="s">
        <v>241</v>
      </c>
      <c r="S813" s="244">
        <v>4</v>
      </c>
      <c r="T813" s="244">
        <v>7</v>
      </c>
      <c r="U813" s="252" t="s">
        <v>188</v>
      </c>
      <c r="V813" s="252" t="s">
        <v>188</v>
      </c>
      <c r="W813" s="253" t="s">
        <v>188</v>
      </c>
      <c r="X813" s="253" t="s">
        <v>188</v>
      </c>
      <c r="Y813" s="254" t="s">
        <v>188</v>
      </c>
      <c r="Z813" s="254" t="s">
        <v>188</v>
      </c>
      <c r="AA813" s="254" t="s">
        <v>188</v>
      </c>
      <c r="AB813" s="255" t="s">
        <v>188</v>
      </c>
    </row>
    <row r="814" spans="1:28" s="251" customFormat="1" ht="12" x14ac:dyDescent="0.2">
      <c r="A814" s="244" t="s">
        <v>409</v>
      </c>
      <c r="B814" s="244" t="s">
        <v>245</v>
      </c>
      <c r="C814" s="244" t="s">
        <v>241</v>
      </c>
      <c r="D814" s="244">
        <v>4</v>
      </c>
      <c r="E814" s="244">
        <v>8</v>
      </c>
      <c r="F814" s="245">
        <v>40487</v>
      </c>
      <c r="G814" s="245">
        <v>40533</v>
      </c>
      <c r="H814" s="246">
        <v>46</v>
      </c>
      <c r="I814" s="245">
        <v>40542</v>
      </c>
      <c r="J814" s="247">
        <v>9</v>
      </c>
      <c r="K814" s="256" t="s">
        <v>188</v>
      </c>
      <c r="L814" s="254" t="s">
        <v>188</v>
      </c>
      <c r="M814" s="257" t="s">
        <v>188</v>
      </c>
      <c r="N814" s="254" t="s">
        <v>188</v>
      </c>
      <c r="O814" s="252" t="s">
        <v>188</v>
      </c>
      <c r="P814" s="244" t="s">
        <v>409</v>
      </c>
      <c r="Q814" s="244" t="s">
        <v>245</v>
      </c>
      <c r="R814" s="244" t="s">
        <v>241</v>
      </c>
      <c r="S814" s="244">
        <v>4</v>
      </c>
      <c r="T814" s="244">
        <v>8</v>
      </c>
      <c r="U814" s="252" t="s">
        <v>188</v>
      </c>
      <c r="V814" s="252" t="s">
        <v>188</v>
      </c>
      <c r="W814" s="253" t="s">
        <v>188</v>
      </c>
      <c r="X814" s="253" t="s">
        <v>188</v>
      </c>
      <c r="Y814" s="254" t="s">
        <v>188</v>
      </c>
      <c r="Z814" s="254" t="s">
        <v>188</v>
      </c>
      <c r="AA814" s="254" t="s">
        <v>188</v>
      </c>
      <c r="AB814" s="255" t="s">
        <v>188</v>
      </c>
    </row>
    <row r="815" spans="1:28" s="251" customFormat="1" ht="12" x14ac:dyDescent="0.2">
      <c r="A815" s="244" t="s">
        <v>409</v>
      </c>
      <c r="B815" s="244" t="s">
        <v>245</v>
      </c>
      <c r="C815" s="244" t="s">
        <v>241</v>
      </c>
      <c r="D815" s="244">
        <v>4</v>
      </c>
      <c r="E815" s="244">
        <v>9</v>
      </c>
      <c r="F815" s="245">
        <v>40487</v>
      </c>
      <c r="G815" s="245">
        <v>40538</v>
      </c>
      <c r="H815" s="246">
        <v>51</v>
      </c>
      <c r="I815" s="245">
        <v>40545</v>
      </c>
      <c r="J815" s="247">
        <v>7</v>
      </c>
      <c r="K815" s="256" t="s">
        <v>188</v>
      </c>
      <c r="L815" s="254" t="s">
        <v>188</v>
      </c>
      <c r="M815" s="257" t="s">
        <v>188</v>
      </c>
      <c r="N815" s="254" t="s">
        <v>188</v>
      </c>
      <c r="O815" s="252" t="s">
        <v>188</v>
      </c>
      <c r="P815" s="244" t="s">
        <v>409</v>
      </c>
      <c r="Q815" s="244" t="s">
        <v>245</v>
      </c>
      <c r="R815" s="244" t="s">
        <v>241</v>
      </c>
      <c r="S815" s="244">
        <v>4</v>
      </c>
      <c r="T815" s="244">
        <v>9</v>
      </c>
      <c r="U815" s="252" t="s">
        <v>188</v>
      </c>
      <c r="V815" s="252" t="s">
        <v>188</v>
      </c>
      <c r="W815" s="253" t="s">
        <v>188</v>
      </c>
      <c r="X815" s="253" t="s">
        <v>188</v>
      </c>
      <c r="Y815" s="254" t="s">
        <v>188</v>
      </c>
      <c r="Z815" s="254" t="s">
        <v>188</v>
      </c>
      <c r="AA815" s="254" t="s">
        <v>188</v>
      </c>
      <c r="AB815" s="255" t="s">
        <v>188</v>
      </c>
    </row>
    <row r="816" spans="1:28" s="251" customFormat="1" ht="12" x14ac:dyDescent="0.2">
      <c r="A816" s="244" t="s">
        <v>409</v>
      </c>
      <c r="B816" s="244" t="s">
        <v>245</v>
      </c>
      <c r="C816" s="244" t="s">
        <v>241</v>
      </c>
      <c r="D816" s="244">
        <v>4</v>
      </c>
      <c r="E816" s="244">
        <v>10</v>
      </c>
      <c r="F816" s="256" t="s">
        <v>188</v>
      </c>
      <c r="G816" s="256" t="s">
        <v>188</v>
      </c>
      <c r="H816" s="254" t="s">
        <v>188</v>
      </c>
      <c r="I816" s="256" t="s">
        <v>188</v>
      </c>
      <c r="J816" s="257" t="s">
        <v>188</v>
      </c>
      <c r="K816" s="256" t="s">
        <v>188</v>
      </c>
      <c r="L816" s="254" t="s">
        <v>188</v>
      </c>
      <c r="M816" s="257" t="s">
        <v>188</v>
      </c>
      <c r="N816" s="254" t="s">
        <v>188</v>
      </c>
      <c r="O816" s="252" t="s">
        <v>188</v>
      </c>
      <c r="P816" s="244" t="s">
        <v>409</v>
      </c>
      <c r="Q816" s="244" t="s">
        <v>245</v>
      </c>
      <c r="R816" s="244" t="s">
        <v>241</v>
      </c>
      <c r="S816" s="244">
        <v>4</v>
      </c>
      <c r="T816" s="244">
        <v>10</v>
      </c>
      <c r="U816" s="252" t="s">
        <v>188</v>
      </c>
      <c r="V816" s="252" t="s">
        <v>188</v>
      </c>
      <c r="W816" s="253" t="s">
        <v>188</v>
      </c>
      <c r="X816" s="253" t="s">
        <v>188</v>
      </c>
      <c r="Y816" s="254" t="s">
        <v>188</v>
      </c>
      <c r="Z816" s="254" t="s">
        <v>188</v>
      </c>
      <c r="AA816" s="254" t="s">
        <v>188</v>
      </c>
      <c r="AB816" s="255" t="s">
        <v>188</v>
      </c>
    </row>
    <row r="817" spans="1:28" s="251" customFormat="1" ht="12" x14ac:dyDescent="0.2">
      <c r="A817" s="244" t="s">
        <v>409</v>
      </c>
      <c r="B817" s="244" t="s">
        <v>245</v>
      </c>
      <c r="C817" s="244" t="s">
        <v>241</v>
      </c>
      <c r="D817" s="244">
        <v>4</v>
      </c>
      <c r="E817" s="244">
        <v>11</v>
      </c>
      <c r="F817" s="256" t="s">
        <v>188</v>
      </c>
      <c r="G817" s="256" t="s">
        <v>188</v>
      </c>
      <c r="H817" s="254" t="s">
        <v>188</v>
      </c>
      <c r="I817" s="256" t="s">
        <v>188</v>
      </c>
      <c r="J817" s="257" t="s">
        <v>188</v>
      </c>
      <c r="K817" s="256" t="s">
        <v>188</v>
      </c>
      <c r="L817" s="254" t="s">
        <v>188</v>
      </c>
      <c r="M817" s="257" t="s">
        <v>188</v>
      </c>
      <c r="N817" s="254" t="s">
        <v>188</v>
      </c>
      <c r="O817" s="252" t="s">
        <v>188</v>
      </c>
      <c r="P817" s="244" t="s">
        <v>409</v>
      </c>
      <c r="Q817" s="244" t="s">
        <v>245</v>
      </c>
      <c r="R817" s="244" t="s">
        <v>241</v>
      </c>
      <c r="S817" s="244">
        <v>4</v>
      </c>
      <c r="T817" s="244">
        <v>11</v>
      </c>
      <c r="U817" s="252" t="s">
        <v>188</v>
      </c>
      <c r="V817" s="252" t="s">
        <v>188</v>
      </c>
      <c r="W817" s="253" t="s">
        <v>188</v>
      </c>
      <c r="X817" s="253" t="s">
        <v>188</v>
      </c>
      <c r="Y817" s="254" t="s">
        <v>188</v>
      </c>
      <c r="Z817" s="254" t="s">
        <v>188</v>
      </c>
      <c r="AA817" s="254" t="s">
        <v>188</v>
      </c>
      <c r="AB817" s="255" t="s">
        <v>188</v>
      </c>
    </row>
    <row r="818" spans="1:28" s="251" customFormat="1" ht="12" x14ac:dyDescent="0.2">
      <c r="A818" s="244" t="s">
        <v>409</v>
      </c>
      <c r="B818" s="244" t="s">
        <v>245</v>
      </c>
      <c r="C818" s="244" t="s">
        <v>241</v>
      </c>
      <c r="D818" s="244">
        <v>4</v>
      </c>
      <c r="E818" s="244">
        <v>12</v>
      </c>
      <c r="F818" s="256" t="s">
        <v>188</v>
      </c>
      <c r="G818" s="256" t="s">
        <v>188</v>
      </c>
      <c r="H818" s="254" t="s">
        <v>188</v>
      </c>
      <c r="I818" s="256" t="s">
        <v>188</v>
      </c>
      <c r="J818" s="257" t="s">
        <v>188</v>
      </c>
      <c r="K818" s="256" t="s">
        <v>188</v>
      </c>
      <c r="L818" s="254" t="s">
        <v>188</v>
      </c>
      <c r="M818" s="257" t="s">
        <v>188</v>
      </c>
      <c r="N818" s="254" t="s">
        <v>188</v>
      </c>
      <c r="O818" s="252" t="s">
        <v>188</v>
      </c>
      <c r="P818" s="244" t="s">
        <v>409</v>
      </c>
      <c r="Q818" s="244" t="s">
        <v>245</v>
      </c>
      <c r="R818" s="244" t="s">
        <v>241</v>
      </c>
      <c r="S818" s="244">
        <v>4</v>
      </c>
      <c r="T818" s="244">
        <v>12</v>
      </c>
      <c r="U818" s="252" t="s">
        <v>188</v>
      </c>
      <c r="V818" s="252" t="s">
        <v>188</v>
      </c>
      <c r="W818" s="253" t="s">
        <v>188</v>
      </c>
      <c r="X818" s="253" t="s">
        <v>188</v>
      </c>
      <c r="Y818" s="254" t="s">
        <v>188</v>
      </c>
      <c r="Z818" s="254" t="s">
        <v>188</v>
      </c>
      <c r="AA818" s="254" t="s">
        <v>188</v>
      </c>
      <c r="AB818" s="255" t="s">
        <v>188</v>
      </c>
    </row>
    <row r="819" spans="1:28" s="251" customFormat="1" ht="12" x14ac:dyDescent="0.2">
      <c r="A819" s="243" t="s">
        <v>409</v>
      </c>
      <c r="B819" s="243" t="s">
        <v>245</v>
      </c>
      <c r="C819" s="243" t="s">
        <v>241</v>
      </c>
      <c r="D819" s="244">
        <v>5</v>
      </c>
      <c r="E819" s="244">
        <v>1</v>
      </c>
      <c r="F819" s="245">
        <v>40487</v>
      </c>
      <c r="G819" s="245">
        <v>40514</v>
      </c>
      <c r="H819" s="246">
        <v>27</v>
      </c>
      <c r="I819" s="245">
        <v>40517</v>
      </c>
      <c r="J819" s="247">
        <v>3</v>
      </c>
      <c r="K819" s="245">
        <v>40522</v>
      </c>
      <c r="L819" s="246">
        <v>730</v>
      </c>
      <c r="M819" s="247">
        <v>8</v>
      </c>
      <c r="N819" s="246">
        <v>722</v>
      </c>
      <c r="O819" s="248">
        <v>0.989041095890411</v>
      </c>
      <c r="P819" s="243" t="s">
        <v>409</v>
      </c>
      <c r="Q819" s="243" t="s">
        <v>245</v>
      </c>
      <c r="R819" s="243" t="s">
        <v>241</v>
      </c>
      <c r="S819" s="244">
        <v>5</v>
      </c>
      <c r="T819" s="244">
        <v>1</v>
      </c>
      <c r="U819" s="248">
        <v>0.989041095890411</v>
      </c>
      <c r="V819" s="248">
        <v>0.33333333333333331</v>
      </c>
      <c r="W819" s="249">
        <v>33</v>
      </c>
      <c r="X819" s="249">
        <v>2.5</v>
      </c>
      <c r="Y819" s="246">
        <v>1</v>
      </c>
      <c r="Z819" s="246">
        <v>730</v>
      </c>
      <c r="AA819" s="246">
        <v>722</v>
      </c>
      <c r="AB819" s="250">
        <v>722</v>
      </c>
    </row>
    <row r="820" spans="1:28" s="251" customFormat="1" ht="12" x14ac:dyDescent="0.2">
      <c r="A820" s="244" t="s">
        <v>409</v>
      </c>
      <c r="B820" s="244" t="s">
        <v>245</v>
      </c>
      <c r="C820" s="244" t="s">
        <v>241</v>
      </c>
      <c r="D820" s="244">
        <v>5</v>
      </c>
      <c r="E820" s="244">
        <v>2</v>
      </c>
      <c r="F820" s="245">
        <v>40487</v>
      </c>
      <c r="G820" s="245">
        <v>40519</v>
      </c>
      <c r="H820" s="246">
        <v>32</v>
      </c>
      <c r="I820" s="245">
        <v>40521</v>
      </c>
      <c r="J820" s="247">
        <v>2</v>
      </c>
      <c r="K820" s="256" t="s">
        <v>188</v>
      </c>
      <c r="L820" s="254" t="s">
        <v>188</v>
      </c>
      <c r="M820" s="257" t="s">
        <v>188</v>
      </c>
      <c r="N820" s="254" t="s">
        <v>188</v>
      </c>
      <c r="O820" s="252" t="s">
        <v>188</v>
      </c>
      <c r="P820" s="244" t="s">
        <v>409</v>
      </c>
      <c r="Q820" s="244" t="s">
        <v>245</v>
      </c>
      <c r="R820" s="244" t="s">
        <v>241</v>
      </c>
      <c r="S820" s="244">
        <v>5</v>
      </c>
      <c r="T820" s="244">
        <v>2</v>
      </c>
      <c r="U820" s="252" t="s">
        <v>188</v>
      </c>
      <c r="V820" s="252" t="s">
        <v>188</v>
      </c>
      <c r="W820" s="253" t="s">
        <v>188</v>
      </c>
      <c r="X820" s="253" t="s">
        <v>188</v>
      </c>
      <c r="Y820" s="254" t="s">
        <v>188</v>
      </c>
      <c r="Z820" s="254" t="s">
        <v>188</v>
      </c>
      <c r="AA820" s="254" t="s">
        <v>188</v>
      </c>
      <c r="AB820" s="255" t="s">
        <v>188</v>
      </c>
    </row>
    <row r="821" spans="1:28" s="251" customFormat="1" ht="12" x14ac:dyDescent="0.2">
      <c r="A821" s="244" t="s">
        <v>409</v>
      </c>
      <c r="B821" s="244" t="s">
        <v>245</v>
      </c>
      <c r="C821" s="244" t="s">
        <v>241</v>
      </c>
      <c r="D821" s="244">
        <v>5</v>
      </c>
      <c r="E821" s="244">
        <v>3</v>
      </c>
      <c r="F821" s="245">
        <v>40487</v>
      </c>
      <c r="G821" s="245">
        <v>40521</v>
      </c>
      <c r="H821" s="246">
        <v>34</v>
      </c>
      <c r="I821" s="245">
        <v>40527</v>
      </c>
      <c r="J821" s="247">
        <v>6</v>
      </c>
      <c r="K821" s="256" t="s">
        <v>188</v>
      </c>
      <c r="L821" s="254" t="s">
        <v>188</v>
      </c>
      <c r="M821" s="257" t="s">
        <v>188</v>
      </c>
      <c r="N821" s="254" t="s">
        <v>188</v>
      </c>
      <c r="O821" s="252" t="s">
        <v>188</v>
      </c>
      <c r="P821" s="244" t="s">
        <v>409</v>
      </c>
      <c r="Q821" s="244" t="s">
        <v>245</v>
      </c>
      <c r="R821" s="244" t="s">
        <v>241</v>
      </c>
      <c r="S821" s="244">
        <v>5</v>
      </c>
      <c r="T821" s="244">
        <v>3</v>
      </c>
      <c r="U821" s="252" t="s">
        <v>188</v>
      </c>
      <c r="V821" s="252" t="s">
        <v>188</v>
      </c>
      <c r="W821" s="253" t="s">
        <v>188</v>
      </c>
      <c r="X821" s="253" t="s">
        <v>188</v>
      </c>
      <c r="Y821" s="254" t="s">
        <v>188</v>
      </c>
      <c r="Z821" s="254" t="s">
        <v>188</v>
      </c>
      <c r="AA821" s="254" t="s">
        <v>188</v>
      </c>
      <c r="AB821" s="255" t="s">
        <v>188</v>
      </c>
    </row>
    <row r="822" spans="1:28" s="251" customFormat="1" ht="12" x14ac:dyDescent="0.2">
      <c r="A822" s="244" t="s">
        <v>409</v>
      </c>
      <c r="B822" s="244" t="s">
        <v>245</v>
      </c>
      <c r="C822" s="244" t="s">
        <v>241</v>
      </c>
      <c r="D822" s="244">
        <v>5</v>
      </c>
      <c r="E822" s="244">
        <v>4</v>
      </c>
      <c r="F822" s="245">
        <v>40487</v>
      </c>
      <c r="G822" s="245">
        <v>40522</v>
      </c>
      <c r="H822" s="246">
        <v>35</v>
      </c>
      <c r="I822" s="245">
        <v>40524</v>
      </c>
      <c r="J822" s="247">
        <v>2</v>
      </c>
      <c r="K822" s="256" t="s">
        <v>188</v>
      </c>
      <c r="L822" s="254" t="s">
        <v>188</v>
      </c>
      <c r="M822" s="257" t="s">
        <v>188</v>
      </c>
      <c r="N822" s="254" t="s">
        <v>188</v>
      </c>
      <c r="O822" s="252" t="s">
        <v>188</v>
      </c>
      <c r="P822" s="244" t="s">
        <v>409</v>
      </c>
      <c r="Q822" s="244" t="s">
        <v>245</v>
      </c>
      <c r="R822" s="244" t="s">
        <v>241</v>
      </c>
      <c r="S822" s="244">
        <v>5</v>
      </c>
      <c r="T822" s="244">
        <v>4</v>
      </c>
      <c r="U822" s="252" t="s">
        <v>188</v>
      </c>
      <c r="V822" s="252" t="s">
        <v>188</v>
      </c>
      <c r="W822" s="253" t="s">
        <v>188</v>
      </c>
      <c r="X822" s="253" t="s">
        <v>188</v>
      </c>
      <c r="Y822" s="254" t="s">
        <v>188</v>
      </c>
      <c r="Z822" s="254" t="s">
        <v>188</v>
      </c>
      <c r="AA822" s="254" t="s">
        <v>188</v>
      </c>
      <c r="AB822" s="255" t="s">
        <v>188</v>
      </c>
    </row>
    <row r="823" spans="1:28" s="251" customFormat="1" ht="12" x14ac:dyDescent="0.2">
      <c r="A823" s="244" t="s">
        <v>409</v>
      </c>
      <c r="B823" s="244" t="s">
        <v>245</v>
      </c>
      <c r="C823" s="244" t="s">
        <v>241</v>
      </c>
      <c r="D823" s="244">
        <v>5</v>
      </c>
      <c r="E823" s="244">
        <v>5</v>
      </c>
      <c r="F823" s="256" t="s">
        <v>188</v>
      </c>
      <c r="G823" s="256" t="s">
        <v>188</v>
      </c>
      <c r="H823" s="254" t="s">
        <v>188</v>
      </c>
      <c r="I823" s="256" t="s">
        <v>188</v>
      </c>
      <c r="J823" s="257" t="s">
        <v>188</v>
      </c>
      <c r="K823" s="256" t="s">
        <v>188</v>
      </c>
      <c r="L823" s="254" t="s">
        <v>188</v>
      </c>
      <c r="M823" s="257" t="s">
        <v>188</v>
      </c>
      <c r="N823" s="254" t="s">
        <v>188</v>
      </c>
      <c r="O823" s="252" t="s">
        <v>188</v>
      </c>
      <c r="P823" s="244" t="s">
        <v>409</v>
      </c>
      <c r="Q823" s="244" t="s">
        <v>245</v>
      </c>
      <c r="R823" s="244" t="s">
        <v>241</v>
      </c>
      <c r="S823" s="244">
        <v>5</v>
      </c>
      <c r="T823" s="244">
        <v>5</v>
      </c>
      <c r="U823" s="252" t="s">
        <v>188</v>
      </c>
      <c r="V823" s="252" t="s">
        <v>188</v>
      </c>
      <c r="W823" s="253" t="s">
        <v>188</v>
      </c>
      <c r="X823" s="253" t="s">
        <v>188</v>
      </c>
      <c r="Y823" s="254" t="s">
        <v>188</v>
      </c>
      <c r="Z823" s="254" t="s">
        <v>188</v>
      </c>
      <c r="AA823" s="254" t="s">
        <v>188</v>
      </c>
      <c r="AB823" s="255" t="s">
        <v>188</v>
      </c>
    </row>
    <row r="824" spans="1:28" s="251" customFormat="1" ht="12" x14ac:dyDescent="0.2">
      <c r="A824" s="244" t="s">
        <v>409</v>
      </c>
      <c r="B824" s="244" t="s">
        <v>245</v>
      </c>
      <c r="C824" s="244" t="s">
        <v>241</v>
      </c>
      <c r="D824" s="244">
        <v>5</v>
      </c>
      <c r="E824" s="244">
        <v>6</v>
      </c>
      <c r="F824" s="256" t="s">
        <v>188</v>
      </c>
      <c r="G824" s="256" t="s">
        <v>188</v>
      </c>
      <c r="H824" s="254" t="s">
        <v>188</v>
      </c>
      <c r="I824" s="256" t="s">
        <v>188</v>
      </c>
      <c r="J824" s="257" t="s">
        <v>188</v>
      </c>
      <c r="K824" s="256" t="s">
        <v>188</v>
      </c>
      <c r="L824" s="254" t="s">
        <v>188</v>
      </c>
      <c r="M824" s="257" t="s">
        <v>188</v>
      </c>
      <c r="N824" s="254" t="s">
        <v>188</v>
      </c>
      <c r="O824" s="252" t="s">
        <v>188</v>
      </c>
      <c r="P824" s="244" t="s">
        <v>409</v>
      </c>
      <c r="Q824" s="244" t="s">
        <v>245</v>
      </c>
      <c r="R824" s="244" t="s">
        <v>241</v>
      </c>
      <c r="S824" s="244">
        <v>5</v>
      </c>
      <c r="T824" s="244">
        <v>6</v>
      </c>
      <c r="U824" s="252" t="s">
        <v>188</v>
      </c>
      <c r="V824" s="252" t="s">
        <v>188</v>
      </c>
      <c r="W824" s="253" t="s">
        <v>188</v>
      </c>
      <c r="X824" s="253" t="s">
        <v>188</v>
      </c>
      <c r="Y824" s="254" t="s">
        <v>188</v>
      </c>
      <c r="Z824" s="254" t="s">
        <v>188</v>
      </c>
      <c r="AA824" s="254" t="s">
        <v>188</v>
      </c>
      <c r="AB824" s="255" t="s">
        <v>188</v>
      </c>
    </row>
    <row r="825" spans="1:28" s="251" customFormat="1" ht="12" x14ac:dyDescent="0.2">
      <c r="A825" s="244" t="s">
        <v>409</v>
      </c>
      <c r="B825" s="244" t="s">
        <v>245</v>
      </c>
      <c r="C825" s="244" t="s">
        <v>241</v>
      </c>
      <c r="D825" s="244">
        <v>5</v>
      </c>
      <c r="E825" s="244">
        <v>7</v>
      </c>
      <c r="F825" s="256" t="s">
        <v>188</v>
      </c>
      <c r="G825" s="256" t="s">
        <v>188</v>
      </c>
      <c r="H825" s="254" t="s">
        <v>188</v>
      </c>
      <c r="I825" s="256" t="s">
        <v>188</v>
      </c>
      <c r="J825" s="257" t="s">
        <v>188</v>
      </c>
      <c r="K825" s="256" t="s">
        <v>188</v>
      </c>
      <c r="L825" s="254" t="s">
        <v>188</v>
      </c>
      <c r="M825" s="257" t="s">
        <v>188</v>
      </c>
      <c r="N825" s="254" t="s">
        <v>188</v>
      </c>
      <c r="O825" s="252" t="s">
        <v>188</v>
      </c>
      <c r="P825" s="244" t="s">
        <v>409</v>
      </c>
      <c r="Q825" s="244" t="s">
        <v>245</v>
      </c>
      <c r="R825" s="244" t="s">
        <v>241</v>
      </c>
      <c r="S825" s="244">
        <v>5</v>
      </c>
      <c r="T825" s="244">
        <v>7</v>
      </c>
      <c r="U825" s="252" t="s">
        <v>188</v>
      </c>
      <c r="V825" s="252" t="s">
        <v>188</v>
      </c>
      <c r="W825" s="253" t="s">
        <v>188</v>
      </c>
      <c r="X825" s="253" t="s">
        <v>188</v>
      </c>
      <c r="Y825" s="254" t="s">
        <v>188</v>
      </c>
      <c r="Z825" s="254" t="s">
        <v>188</v>
      </c>
      <c r="AA825" s="254" t="s">
        <v>188</v>
      </c>
      <c r="AB825" s="255" t="s">
        <v>188</v>
      </c>
    </row>
    <row r="826" spans="1:28" s="251" customFormat="1" ht="12" x14ac:dyDescent="0.2">
      <c r="A826" s="244" t="s">
        <v>409</v>
      </c>
      <c r="B826" s="244" t="s">
        <v>245</v>
      </c>
      <c r="C826" s="244" t="s">
        <v>241</v>
      </c>
      <c r="D826" s="244">
        <v>5</v>
      </c>
      <c r="E826" s="244">
        <v>8</v>
      </c>
      <c r="F826" s="256" t="s">
        <v>188</v>
      </c>
      <c r="G826" s="256" t="s">
        <v>188</v>
      </c>
      <c r="H826" s="254" t="s">
        <v>188</v>
      </c>
      <c r="I826" s="256" t="s">
        <v>188</v>
      </c>
      <c r="J826" s="257" t="s">
        <v>188</v>
      </c>
      <c r="K826" s="256" t="s">
        <v>188</v>
      </c>
      <c r="L826" s="254" t="s">
        <v>188</v>
      </c>
      <c r="M826" s="257" t="s">
        <v>188</v>
      </c>
      <c r="N826" s="254" t="s">
        <v>188</v>
      </c>
      <c r="O826" s="252" t="s">
        <v>188</v>
      </c>
      <c r="P826" s="244" t="s">
        <v>409</v>
      </c>
      <c r="Q826" s="244" t="s">
        <v>245</v>
      </c>
      <c r="R826" s="244" t="s">
        <v>241</v>
      </c>
      <c r="S826" s="244">
        <v>5</v>
      </c>
      <c r="T826" s="244">
        <v>8</v>
      </c>
      <c r="U826" s="252" t="s">
        <v>188</v>
      </c>
      <c r="V826" s="252" t="s">
        <v>188</v>
      </c>
      <c r="W826" s="253" t="s">
        <v>188</v>
      </c>
      <c r="X826" s="253" t="s">
        <v>188</v>
      </c>
      <c r="Y826" s="254" t="s">
        <v>188</v>
      </c>
      <c r="Z826" s="254" t="s">
        <v>188</v>
      </c>
      <c r="AA826" s="254" t="s">
        <v>188</v>
      </c>
      <c r="AB826" s="255" t="s">
        <v>188</v>
      </c>
    </row>
    <row r="827" spans="1:28" s="251" customFormat="1" ht="12" x14ac:dyDescent="0.2">
      <c r="A827" s="244" t="s">
        <v>409</v>
      </c>
      <c r="B827" s="244" t="s">
        <v>245</v>
      </c>
      <c r="C827" s="244" t="s">
        <v>241</v>
      </c>
      <c r="D827" s="244">
        <v>5</v>
      </c>
      <c r="E827" s="244">
        <v>9</v>
      </c>
      <c r="F827" s="256" t="s">
        <v>188</v>
      </c>
      <c r="G827" s="256" t="s">
        <v>188</v>
      </c>
      <c r="H827" s="254" t="s">
        <v>188</v>
      </c>
      <c r="I827" s="256" t="s">
        <v>188</v>
      </c>
      <c r="J827" s="257" t="s">
        <v>188</v>
      </c>
      <c r="K827" s="256" t="s">
        <v>188</v>
      </c>
      <c r="L827" s="254" t="s">
        <v>188</v>
      </c>
      <c r="M827" s="257" t="s">
        <v>188</v>
      </c>
      <c r="N827" s="254" t="s">
        <v>188</v>
      </c>
      <c r="O827" s="252" t="s">
        <v>188</v>
      </c>
      <c r="P827" s="244" t="s">
        <v>409</v>
      </c>
      <c r="Q827" s="244" t="s">
        <v>245</v>
      </c>
      <c r="R827" s="244" t="s">
        <v>241</v>
      </c>
      <c r="S827" s="244">
        <v>5</v>
      </c>
      <c r="T827" s="244">
        <v>9</v>
      </c>
      <c r="U827" s="252" t="s">
        <v>188</v>
      </c>
      <c r="V827" s="252" t="s">
        <v>188</v>
      </c>
      <c r="W827" s="253" t="s">
        <v>188</v>
      </c>
      <c r="X827" s="253" t="s">
        <v>188</v>
      </c>
      <c r="Y827" s="254" t="s">
        <v>188</v>
      </c>
      <c r="Z827" s="254" t="s">
        <v>188</v>
      </c>
      <c r="AA827" s="254" t="s">
        <v>188</v>
      </c>
      <c r="AB827" s="255" t="s">
        <v>188</v>
      </c>
    </row>
    <row r="828" spans="1:28" s="251" customFormat="1" ht="12" x14ac:dyDescent="0.2">
      <c r="A828" s="244" t="s">
        <v>409</v>
      </c>
      <c r="B828" s="244" t="s">
        <v>245</v>
      </c>
      <c r="C828" s="244" t="s">
        <v>241</v>
      </c>
      <c r="D828" s="244">
        <v>5</v>
      </c>
      <c r="E828" s="244">
        <v>10</v>
      </c>
      <c r="F828" s="256" t="s">
        <v>188</v>
      </c>
      <c r="G828" s="256" t="s">
        <v>188</v>
      </c>
      <c r="H828" s="254" t="s">
        <v>188</v>
      </c>
      <c r="I828" s="256" t="s">
        <v>188</v>
      </c>
      <c r="J828" s="257" t="s">
        <v>188</v>
      </c>
      <c r="K828" s="256" t="s">
        <v>188</v>
      </c>
      <c r="L828" s="254" t="s">
        <v>188</v>
      </c>
      <c r="M828" s="257" t="s">
        <v>188</v>
      </c>
      <c r="N828" s="254" t="s">
        <v>188</v>
      </c>
      <c r="O828" s="252" t="s">
        <v>188</v>
      </c>
      <c r="P828" s="244" t="s">
        <v>409</v>
      </c>
      <c r="Q828" s="244" t="s">
        <v>245</v>
      </c>
      <c r="R828" s="244" t="s">
        <v>241</v>
      </c>
      <c r="S828" s="244">
        <v>5</v>
      </c>
      <c r="T828" s="244">
        <v>10</v>
      </c>
      <c r="U828" s="252" t="s">
        <v>188</v>
      </c>
      <c r="V828" s="252" t="s">
        <v>188</v>
      </c>
      <c r="W828" s="253" t="s">
        <v>188</v>
      </c>
      <c r="X828" s="253" t="s">
        <v>188</v>
      </c>
      <c r="Y828" s="254" t="s">
        <v>188</v>
      </c>
      <c r="Z828" s="254" t="s">
        <v>188</v>
      </c>
      <c r="AA828" s="254" t="s">
        <v>188</v>
      </c>
      <c r="AB828" s="255" t="s">
        <v>188</v>
      </c>
    </row>
    <row r="829" spans="1:28" s="251" customFormat="1" ht="12" x14ac:dyDescent="0.2">
      <c r="A829" s="244" t="s">
        <v>409</v>
      </c>
      <c r="B829" s="244" t="s">
        <v>245</v>
      </c>
      <c r="C829" s="244" t="s">
        <v>241</v>
      </c>
      <c r="D829" s="244">
        <v>5</v>
      </c>
      <c r="E829" s="244">
        <v>11</v>
      </c>
      <c r="F829" s="256" t="s">
        <v>188</v>
      </c>
      <c r="G829" s="256" t="s">
        <v>188</v>
      </c>
      <c r="H829" s="254" t="s">
        <v>188</v>
      </c>
      <c r="I829" s="256" t="s">
        <v>188</v>
      </c>
      <c r="J829" s="257" t="s">
        <v>188</v>
      </c>
      <c r="K829" s="256" t="s">
        <v>188</v>
      </c>
      <c r="L829" s="254" t="s">
        <v>188</v>
      </c>
      <c r="M829" s="257" t="s">
        <v>188</v>
      </c>
      <c r="N829" s="254" t="s">
        <v>188</v>
      </c>
      <c r="O829" s="252" t="s">
        <v>188</v>
      </c>
      <c r="P829" s="244" t="s">
        <v>409</v>
      </c>
      <c r="Q829" s="244" t="s">
        <v>245</v>
      </c>
      <c r="R829" s="244" t="s">
        <v>241</v>
      </c>
      <c r="S829" s="244">
        <v>5</v>
      </c>
      <c r="T829" s="244">
        <v>11</v>
      </c>
      <c r="U829" s="252" t="s">
        <v>188</v>
      </c>
      <c r="V829" s="252" t="s">
        <v>188</v>
      </c>
      <c r="W829" s="253" t="s">
        <v>188</v>
      </c>
      <c r="X829" s="253" t="s">
        <v>188</v>
      </c>
      <c r="Y829" s="254" t="s">
        <v>188</v>
      </c>
      <c r="Z829" s="254" t="s">
        <v>188</v>
      </c>
      <c r="AA829" s="254" t="s">
        <v>188</v>
      </c>
      <c r="AB829" s="255" t="s">
        <v>188</v>
      </c>
    </row>
    <row r="830" spans="1:28" s="251" customFormat="1" ht="12" x14ac:dyDescent="0.2">
      <c r="A830" s="244" t="s">
        <v>409</v>
      </c>
      <c r="B830" s="244" t="s">
        <v>245</v>
      </c>
      <c r="C830" s="244" t="s">
        <v>241</v>
      </c>
      <c r="D830" s="244">
        <v>5</v>
      </c>
      <c r="E830" s="244">
        <v>12</v>
      </c>
      <c r="F830" s="256" t="s">
        <v>188</v>
      </c>
      <c r="G830" s="256" t="s">
        <v>188</v>
      </c>
      <c r="H830" s="254" t="s">
        <v>188</v>
      </c>
      <c r="I830" s="256" t="s">
        <v>188</v>
      </c>
      <c r="J830" s="257" t="s">
        <v>188</v>
      </c>
      <c r="K830" s="256" t="s">
        <v>188</v>
      </c>
      <c r="L830" s="254" t="s">
        <v>188</v>
      </c>
      <c r="M830" s="257" t="s">
        <v>188</v>
      </c>
      <c r="N830" s="254" t="s">
        <v>188</v>
      </c>
      <c r="O830" s="252" t="s">
        <v>188</v>
      </c>
      <c r="P830" s="244" t="s">
        <v>409</v>
      </c>
      <c r="Q830" s="244" t="s">
        <v>245</v>
      </c>
      <c r="R830" s="244" t="s">
        <v>241</v>
      </c>
      <c r="S830" s="244">
        <v>5</v>
      </c>
      <c r="T830" s="244">
        <v>12</v>
      </c>
      <c r="U830" s="252" t="s">
        <v>188</v>
      </c>
      <c r="V830" s="252" t="s">
        <v>188</v>
      </c>
      <c r="W830" s="253" t="s">
        <v>188</v>
      </c>
      <c r="X830" s="253" t="s">
        <v>188</v>
      </c>
      <c r="Y830" s="254" t="s">
        <v>188</v>
      </c>
      <c r="Z830" s="254" t="s">
        <v>188</v>
      </c>
      <c r="AA830" s="254" t="s">
        <v>188</v>
      </c>
      <c r="AB830" s="255" t="s">
        <v>188</v>
      </c>
    </row>
    <row r="831" spans="1:28" s="251" customFormat="1" ht="12" x14ac:dyDescent="0.2">
      <c r="A831" s="243" t="s">
        <v>409</v>
      </c>
      <c r="B831" s="243" t="s">
        <v>245</v>
      </c>
      <c r="C831" s="243" t="s">
        <v>241</v>
      </c>
      <c r="D831" s="244">
        <v>6</v>
      </c>
      <c r="E831" s="244">
        <v>1</v>
      </c>
      <c r="F831" s="245">
        <v>40487</v>
      </c>
      <c r="G831" s="245">
        <v>40508</v>
      </c>
      <c r="H831" s="246">
        <v>21</v>
      </c>
      <c r="I831" s="245">
        <v>40514</v>
      </c>
      <c r="J831" s="247">
        <v>6</v>
      </c>
      <c r="K831" s="245">
        <v>40519</v>
      </c>
      <c r="L831" s="246">
        <v>271</v>
      </c>
      <c r="M831" s="247">
        <v>17</v>
      </c>
      <c r="N831" s="246">
        <v>254</v>
      </c>
      <c r="O831" s="248">
        <v>0.9372693726937269</v>
      </c>
      <c r="P831" s="243" t="s">
        <v>409</v>
      </c>
      <c r="Q831" s="243" t="s">
        <v>245</v>
      </c>
      <c r="R831" s="243" t="s">
        <v>241</v>
      </c>
      <c r="S831" s="244">
        <v>6</v>
      </c>
      <c r="T831" s="244">
        <v>1</v>
      </c>
      <c r="U831" s="248">
        <v>0.97571993224167142</v>
      </c>
      <c r="V831" s="248">
        <v>0.83333333333333337</v>
      </c>
      <c r="W831" s="249">
        <v>31</v>
      </c>
      <c r="X831" s="249">
        <v>3.5</v>
      </c>
      <c r="Y831" s="246">
        <v>2</v>
      </c>
      <c r="Z831" s="246">
        <v>885.5</v>
      </c>
      <c r="AA831" s="246">
        <v>1728</v>
      </c>
      <c r="AB831" s="250">
        <v>864</v>
      </c>
    </row>
    <row r="832" spans="1:28" s="251" customFormat="1" ht="12" x14ac:dyDescent="0.2">
      <c r="A832" s="244" t="s">
        <v>409</v>
      </c>
      <c r="B832" s="244" t="s">
        <v>245</v>
      </c>
      <c r="C832" s="244" t="s">
        <v>241</v>
      </c>
      <c r="D832" s="244">
        <v>6</v>
      </c>
      <c r="E832" s="244">
        <v>2</v>
      </c>
      <c r="F832" s="245">
        <v>40487</v>
      </c>
      <c r="G832" s="245">
        <v>40511</v>
      </c>
      <c r="H832" s="246">
        <v>24</v>
      </c>
      <c r="I832" s="245">
        <v>40514</v>
      </c>
      <c r="J832" s="247">
        <v>3</v>
      </c>
      <c r="K832" s="245">
        <v>40532</v>
      </c>
      <c r="L832" s="246">
        <v>1500</v>
      </c>
      <c r="M832" s="247">
        <v>26</v>
      </c>
      <c r="N832" s="246">
        <v>1474</v>
      </c>
      <c r="O832" s="248">
        <v>0.98266666666666669</v>
      </c>
      <c r="P832" s="244" t="s">
        <v>409</v>
      </c>
      <c r="Q832" s="244" t="s">
        <v>245</v>
      </c>
      <c r="R832" s="244" t="s">
        <v>241</v>
      </c>
      <c r="S832" s="244">
        <v>6</v>
      </c>
      <c r="T832" s="244">
        <v>2</v>
      </c>
      <c r="U832" s="252" t="s">
        <v>188</v>
      </c>
      <c r="V832" s="252" t="s">
        <v>188</v>
      </c>
      <c r="W832" s="253" t="s">
        <v>188</v>
      </c>
      <c r="X832" s="253" t="s">
        <v>188</v>
      </c>
      <c r="Y832" s="254" t="s">
        <v>188</v>
      </c>
      <c r="Z832" s="254" t="s">
        <v>188</v>
      </c>
      <c r="AA832" s="254" t="s">
        <v>188</v>
      </c>
      <c r="AB832" s="255" t="s">
        <v>188</v>
      </c>
    </row>
    <row r="833" spans="1:28" s="251" customFormat="1" ht="12" x14ac:dyDescent="0.2">
      <c r="A833" s="244" t="s">
        <v>409</v>
      </c>
      <c r="B833" s="244" t="s">
        <v>245</v>
      </c>
      <c r="C833" s="244" t="s">
        <v>241</v>
      </c>
      <c r="D833" s="244">
        <v>6</v>
      </c>
      <c r="E833" s="244">
        <v>3</v>
      </c>
      <c r="F833" s="245">
        <v>40487</v>
      </c>
      <c r="G833" s="245">
        <v>40512</v>
      </c>
      <c r="H833" s="246">
        <v>25</v>
      </c>
      <c r="I833" s="245">
        <v>40514</v>
      </c>
      <c r="J833" s="247">
        <v>2</v>
      </c>
      <c r="K833" s="256" t="s">
        <v>188</v>
      </c>
      <c r="L833" s="254" t="s">
        <v>188</v>
      </c>
      <c r="M833" s="257" t="s">
        <v>188</v>
      </c>
      <c r="N833" s="254" t="s">
        <v>188</v>
      </c>
      <c r="O833" s="252" t="s">
        <v>188</v>
      </c>
      <c r="P833" s="244" t="s">
        <v>409</v>
      </c>
      <c r="Q833" s="244" t="s">
        <v>245</v>
      </c>
      <c r="R833" s="244" t="s">
        <v>241</v>
      </c>
      <c r="S833" s="244">
        <v>6</v>
      </c>
      <c r="T833" s="244">
        <v>3</v>
      </c>
      <c r="U833" s="252" t="s">
        <v>188</v>
      </c>
      <c r="V833" s="252" t="s">
        <v>188</v>
      </c>
      <c r="W833" s="253" t="s">
        <v>188</v>
      </c>
      <c r="X833" s="253" t="s">
        <v>188</v>
      </c>
      <c r="Y833" s="254" t="s">
        <v>188</v>
      </c>
      <c r="Z833" s="254" t="s">
        <v>188</v>
      </c>
      <c r="AA833" s="254" t="s">
        <v>188</v>
      </c>
      <c r="AB833" s="255" t="s">
        <v>188</v>
      </c>
    </row>
    <row r="834" spans="1:28" s="251" customFormat="1" ht="12" x14ac:dyDescent="0.2">
      <c r="A834" s="244" t="s">
        <v>409</v>
      </c>
      <c r="B834" s="244" t="s">
        <v>245</v>
      </c>
      <c r="C834" s="244" t="s">
        <v>241</v>
      </c>
      <c r="D834" s="244">
        <v>6</v>
      </c>
      <c r="E834" s="244">
        <v>4</v>
      </c>
      <c r="F834" s="245">
        <v>40487</v>
      </c>
      <c r="G834" s="245">
        <v>40514</v>
      </c>
      <c r="H834" s="246">
        <v>27</v>
      </c>
      <c r="I834" s="245">
        <v>40517</v>
      </c>
      <c r="J834" s="247">
        <v>3</v>
      </c>
      <c r="K834" s="256" t="s">
        <v>188</v>
      </c>
      <c r="L834" s="254" t="s">
        <v>188</v>
      </c>
      <c r="M834" s="257" t="s">
        <v>188</v>
      </c>
      <c r="N834" s="254" t="s">
        <v>188</v>
      </c>
      <c r="O834" s="252" t="s">
        <v>188</v>
      </c>
      <c r="P834" s="244" t="s">
        <v>409</v>
      </c>
      <c r="Q834" s="244" t="s">
        <v>245</v>
      </c>
      <c r="R834" s="244" t="s">
        <v>241</v>
      </c>
      <c r="S834" s="244">
        <v>6</v>
      </c>
      <c r="T834" s="244">
        <v>4</v>
      </c>
      <c r="U834" s="252" t="s">
        <v>188</v>
      </c>
      <c r="V834" s="252" t="s">
        <v>188</v>
      </c>
      <c r="W834" s="253" t="s">
        <v>188</v>
      </c>
      <c r="X834" s="253" t="s">
        <v>188</v>
      </c>
      <c r="Y834" s="254" t="s">
        <v>188</v>
      </c>
      <c r="Z834" s="254" t="s">
        <v>188</v>
      </c>
      <c r="AA834" s="254" t="s">
        <v>188</v>
      </c>
      <c r="AB834" s="255" t="s">
        <v>188</v>
      </c>
    </row>
    <row r="835" spans="1:28" s="251" customFormat="1" ht="12" x14ac:dyDescent="0.2">
      <c r="A835" s="244" t="s">
        <v>409</v>
      </c>
      <c r="B835" s="244" t="s">
        <v>245</v>
      </c>
      <c r="C835" s="244" t="s">
        <v>241</v>
      </c>
      <c r="D835" s="244">
        <v>6</v>
      </c>
      <c r="E835" s="244">
        <v>5</v>
      </c>
      <c r="F835" s="245">
        <v>40487</v>
      </c>
      <c r="G835" s="245">
        <v>40518</v>
      </c>
      <c r="H835" s="246">
        <v>31</v>
      </c>
      <c r="I835" s="245">
        <v>40527</v>
      </c>
      <c r="J835" s="247">
        <v>9</v>
      </c>
      <c r="K835" s="256" t="s">
        <v>188</v>
      </c>
      <c r="L835" s="254" t="s">
        <v>188</v>
      </c>
      <c r="M835" s="257" t="s">
        <v>188</v>
      </c>
      <c r="N835" s="254" t="s">
        <v>188</v>
      </c>
      <c r="O835" s="252" t="s">
        <v>188</v>
      </c>
      <c r="P835" s="244" t="s">
        <v>409</v>
      </c>
      <c r="Q835" s="244" t="s">
        <v>245</v>
      </c>
      <c r="R835" s="244" t="s">
        <v>241</v>
      </c>
      <c r="S835" s="244">
        <v>6</v>
      </c>
      <c r="T835" s="244">
        <v>5</v>
      </c>
      <c r="U835" s="252" t="s">
        <v>188</v>
      </c>
      <c r="V835" s="252" t="s">
        <v>188</v>
      </c>
      <c r="W835" s="253" t="s">
        <v>188</v>
      </c>
      <c r="X835" s="253" t="s">
        <v>188</v>
      </c>
      <c r="Y835" s="254" t="s">
        <v>188</v>
      </c>
      <c r="Z835" s="254" t="s">
        <v>188</v>
      </c>
      <c r="AA835" s="254" t="s">
        <v>188</v>
      </c>
      <c r="AB835" s="255" t="s">
        <v>188</v>
      </c>
    </row>
    <row r="836" spans="1:28" s="251" customFormat="1" ht="12" x14ac:dyDescent="0.2">
      <c r="A836" s="244" t="s">
        <v>409</v>
      </c>
      <c r="B836" s="244" t="s">
        <v>245</v>
      </c>
      <c r="C836" s="244" t="s">
        <v>241</v>
      </c>
      <c r="D836" s="244">
        <v>6</v>
      </c>
      <c r="E836" s="244">
        <v>6</v>
      </c>
      <c r="F836" s="245">
        <v>40487</v>
      </c>
      <c r="G836" s="245">
        <v>40518</v>
      </c>
      <c r="H836" s="246">
        <v>31</v>
      </c>
      <c r="I836" s="245">
        <v>40523</v>
      </c>
      <c r="J836" s="247">
        <v>5</v>
      </c>
      <c r="K836" s="256" t="s">
        <v>188</v>
      </c>
      <c r="L836" s="254" t="s">
        <v>188</v>
      </c>
      <c r="M836" s="257" t="s">
        <v>188</v>
      </c>
      <c r="N836" s="254" t="s">
        <v>188</v>
      </c>
      <c r="O836" s="252" t="s">
        <v>188</v>
      </c>
      <c r="P836" s="244" t="s">
        <v>409</v>
      </c>
      <c r="Q836" s="244" t="s">
        <v>245</v>
      </c>
      <c r="R836" s="244" t="s">
        <v>241</v>
      </c>
      <c r="S836" s="244">
        <v>6</v>
      </c>
      <c r="T836" s="244">
        <v>6</v>
      </c>
      <c r="U836" s="252" t="s">
        <v>188</v>
      </c>
      <c r="V836" s="252" t="s">
        <v>188</v>
      </c>
      <c r="W836" s="253" t="s">
        <v>188</v>
      </c>
      <c r="X836" s="253" t="s">
        <v>188</v>
      </c>
      <c r="Y836" s="254" t="s">
        <v>188</v>
      </c>
      <c r="Z836" s="254" t="s">
        <v>188</v>
      </c>
      <c r="AA836" s="254" t="s">
        <v>188</v>
      </c>
      <c r="AB836" s="255" t="s">
        <v>188</v>
      </c>
    </row>
    <row r="837" spans="1:28" s="251" customFormat="1" ht="12" x14ac:dyDescent="0.2">
      <c r="A837" s="244" t="s">
        <v>409</v>
      </c>
      <c r="B837" s="244" t="s">
        <v>245</v>
      </c>
      <c r="C837" s="244" t="s">
        <v>241</v>
      </c>
      <c r="D837" s="244">
        <v>6</v>
      </c>
      <c r="E837" s="244">
        <v>7</v>
      </c>
      <c r="F837" s="245">
        <v>40487</v>
      </c>
      <c r="G837" s="245">
        <v>40521</v>
      </c>
      <c r="H837" s="246">
        <v>34</v>
      </c>
      <c r="I837" s="245">
        <v>40528</v>
      </c>
      <c r="J837" s="247">
        <v>7</v>
      </c>
      <c r="K837" s="256" t="s">
        <v>188</v>
      </c>
      <c r="L837" s="254" t="s">
        <v>188</v>
      </c>
      <c r="M837" s="257" t="s">
        <v>188</v>
      </c>
      <c r="N837" s="254" t="s">
        <v>188</v>
      </c>
      <c r="O837" s="252" t="s">
        <v>188</v>
      </c>
      <c r="P837" s="244" t="s">
        <v>409</v>
      </c>
      <c r="Q837" s="244" t="s">
        <v>245</v>
      </c>
      <c r="R837" s="244" t="s">
        <v>241</v>
      </c>
      <c r="S837" s="244">
        <v>6</v>
      </c>
      <c r="T837" s="244">
        <v>7</v>
      </c>
      <c r="U837" s="252" t="s">
        <v>188</v>
      </c>
      <c r="V837" s="252" t="s">
        <v>188</v>
      </c>
      <c r="W837" s="253" t="s">
        <v>188</v>
      </c>
      <c r="X837" s="253" t="s">
        <v>188</v>
      </c>
      <c r="Y837" s="254" t="s">
        <v>188</v>
      </c>
      <c r="Z837" s="254" t="s">
        <v>188</v>
      </c>
      <c r="AA837" s="254" t="s">
        <v>188</v>
      </c>
      <c r="AB837" s="255" t="s">
        <v>188</v>
      </c>
    </row>
    <row r="838" spans="1:28" s="251" customFormat="1" ht="12" x14ac:dyDescent="0.2">
      <c r="A838" s="244" t="s">
        <v>409</v>
      </c>
      <c r="B838" s="244" t="s">
        <v>245</v>
      </c>
      <c r="C838" s="244" t="s">
        <v>241</v>
      </c>
      <c r="D838" s="244">
        <v>6</v>
      </c>
      <c r="E838" s="244">
        <v>8</v>
      </c>
      <c r="F838" s="245">
        <v>40487</v>
      </c>
      <c r="G838" s="245">
        <v>40523</v>
      </c>
      <c r="H838" s="246">
        <v>36</v>
      </c>
      <c r="I838" s="245">
        <v>40527</v>
      </c>
      <c r="J838" s="247">
        <v>4</v>
      </c>
      <c r="K838" s="256" t="s">
        <v>188</v>
      </c>
      <c r="L838" s="254" t="s">
        <v>188</v>
      </c>
      <c r="M838" s="257" t="s">
        <v>188</v>
      </c>
      <c r="N838" s="254" t="s">
        <v>188</v>
      </c>
      <c r="O838" s="252" t="s">
        <v>188</v>
      </c>
      <c r="P838" s="244" t="s">
        <v>409</v>
      </c>
      <c r="Q838" s="244" t="s">
        <v>245</v>
      </c>
      <c r="R838" s="244" t="s">
        <v>241</v>
      </c>
      <c r="S838" s="244">
        <v>6</v>
      </c>
      <c r="T838" s="244">
        <v>8</v>
      </c>
      <c r="U838" s="252" t="s">
        <v>188</v>
      </c>
      <c r="V838" s="252" t="s">
        <v>188</v>
      </c>
      <c r="W838" s="253" t="s">
        <v>188</v>
      </c>
      <c r="X838" s="253" t="s">
        <v>188</v>
      </c>
      <c r="Y838" s="254" t="s">
        <v>188</v>
      </c>
      <c r="Z838" s="254" t="s">
        <v>188</v>
      </c>
      <c r="AA838" s="254" t="s">
        <v>188</v>
      </c>
      <c r="AB838" s="255" t="s">
        <v>188</v>
      </c>
    </row>
    <row r="839" spans="1:28" s="251" customFormat="1" ht="12" x14ac:dyDescent="0.2">
      <c r="A839" s="244" t="s">
        <v>409</v>
      </c>
      <c r="B839" s="244" t="s">
        <v>245</v>
      </c>
      <c r="C839" s="244" t="s">
        <v>241</v>
      </c>
      <c r="D839" s="244">
        <v>6</v>
      </c>
      <c r="E839" s="244">
        <v>9</v>
      </c>
      <c r="F839" s="245">
        <v>40487</v>
      </c>
      <c r="G839" s="245">
        <v>40526</v>
      </c>
      <c r="H839" s="246">
        <v>39</v>
      </c>
      <c r="I839" s="245">
        <v>40529</v>
      </c>
      <c r="J839" s="247">
        <v>3</v>
      </c>
      <c r="K839" s="256" t="s">
        <v>188</v>
      </c>
      <c r="L839" s="254" t="s">
        <v>188</v>
      </c>
      <c r="M839" s="257" t="s">
        <v>188</v>
      </c>
      <c r="N839" s="254" t="s">
        <v>188</v>
      </c>
      <c r="O839" s="252" t="s">
        <v>188</v>
      </c>
      <c r="P839" s="244" t="s">
        <v>409</v>
      </c>
      <c r="Q839" s="244" t="s">
        <v>245</v>
      </c>
      <c r="R839" s="244" t="s">
        <v>241</v>
      </c>
      <c r="S839" s="244">
        <v>6</v>
      </c>
      <c r="T839" s="244">
        <v>9</v>
      </c>
      <c r="U839" s="252" t="s">
        <v>188</v>
      </c>
      <c r="V839" s="252" t="s">
        <v>188</v>
      </c>
      <c r="W839" s="253" t="s">
        <v>188</v>
      </c>
      <c r="X839" s="253" t="s">
        <v>188</v>
      </c>
      <c r="Y839" s="254" t="s">
        <v>188</v>
      </c>
      <c r="Z839" s="254" t="s">
        <v>188</v>
      </c>
      <c r="AA839" s="254" t="s">
        <v>188</v>
      </c>
      <c r="AB839" s="255" t="s">
        <v>188</v>
      </c>
    </row>
    <row r="840" spans="1:28" s="251" customFormat="1" ht="12" x14ac:dyDescent="0.2">
      <c r="A840" s="244" t="s">
        <v>409</v>
      </c>
      <c r="B840" s="244" t="s">
        <v>245</v>
      </c>
      <c r="C840" s="244" t="s">
        <v>241</v>
      </c>
      <c r="D840" s="244">
        <v>6</v>
      </c>
      <c r="E840" s="244">
        <v>10</v>
      </c>
      <c r="F840" s="245">
        <v>40487</v>
      </c>
      <c r="G840" s="245">
        <v>40531</v>
      </c>
      <c r="H840" s="246">
        <v>44</v>
      </c>
      <c r="I840" s="245">
        <v>40533</v>
      </c>
      <c r="J840" s="247">
        <v>2</v>
      </c>
      <c r="K840" s="256" t="s">
        <v>188</v>
      </c>
      <c r="L840" s="254" t="s">
        <v>188</v>
      </c>
      <c r="M840" s="257" t="s">
        <v>188</v>
      </c>
      <c r="N840" s="254" t="s">
        <v>188</v>
      </c>
      <c r="O840" s="252" t="s">
        <v>188</v>
      </c>
      <c r="P840" s="244" t="s">
        <v>409</v>
      </c>
      <c r="Q840" s="244" t="s">
        <v>245</v>
      </c>
      <c r="R840" s="244" t="s">
        <v>241</v>
      </c>
      <c r="S840" s="244">
        <v>6</v>
      </c>
      <c r="T840" s="244">
        <v>10</v>
      </c>
      <c r="U840" s="252" t="s">
        <v>188</v>
      </c>
      <c r="V840" s="252" t="s">
        <v>188</v>
      </c>
      <c r="W840" s="253" t="s">
        <v>188</v>
      </c>
      <c r="X840" s="253" t="s">
        <v>188</v>
      </c>
      <c r="Y840" s="254" t="s">
        <v>188</v>
      </c>
      <c r="Z840" s="254" t="s">
        <v>188</v>
      </c>
      <c r="AA840" s="254" t="s">
        <v>188</v>
      </c>
      <c r="AB840" s="255" t="s">
        <v>188</v>
      </c>
    </row>
    <row r="841" spans="1:28" s="251" customFormat="1" ht="12" x14ac:dyDescent="0.2">
      <c r="A841" s="244" t="s">
        <v>409</v>
      </c>
      <c r="B841" s="244" t="s">
        <v>245</v>
      </c>
      <c r="C841" s="244" t="s">
        <v>241</v>
      </c>
      <c r="D841" s="244">
        <v>6</v>
      </c>
      <c r="E841" s="244">
        <v>11</v>
      </c>
      <c r="F841" s="256" t="s">
        <v>188</v>
      </c>
      <c r="G841" s="256" t="s">
        <v>188</v>
      </c>
      <c r="H841" s="254" t="s">
        <v>188</v>
      </c>
      <c r="I841" s="256" t="s">
        <v>188</v>
      </c>
      <c r="J841" s="257" t="s">
        <v>188</v>
      </c>
      <c r="K841" s="256" t="s">
        <v>188</v>
      </c>
      <c r="L841" s="254" t="s">
        <v>188</v>
      </c>
      <c r="M841" s="257" t="s">
        <v>188</v>
      </c>
      <c r="N841" s="254" t="s">
        <v>188</v>
      </c>
      <c r="O841" s="252" t="s">
        <v>188</v>
      </c>
      <c r="P841" s="244" t="s">
        <v>409</v>
      </c>
      <c r="Q841" s="244" t="s">
        <v>245</v>
      </c>
      <c r="R841" s="244" t="s">
        <v>241</v>
      </c>
      <c r="S841" s="244">
        <v>6</v>
      </c>
      <c r="T841" s="244">
        <v>11</v>
      </c>
      <c r="U841" s="252" t="s">
        <v>188</v>
      </c>
      <c r="V841" s="252" t="s">
        <v>188</v>
      </c>
      <c r="W841" s="253" t="s">
        <v>188</v>
      </c>
      <c r="X841" s="253" t="s">
        <v>188</v>
      </c>
      <c r="Y841" s="254" t="s">
        <v>188</v>
      </c>
      <c r="Z841" s="254" t="s">
        <v>188</v>
      </c>
      <c r="AA841" s="254" t="s">
        <v>188</v>
      </c>
      <c r="AB841" s="255" t="s">
        <v>188</v>
      </c>
    </row>
    <row r="842" spans="1:28" s="251" customFormat="1" ht="12" x14ac:dyDescent="0.2">
      <c r="A842" s="244" t="s">
        <v>409</v>
      </c>
      <c r="B842" s="244" t="s">
        <v>245</v>
      </c>
      <c r="C842" s="244" t="s">
        <v>241</v>
      </c>
      <c r="D842" s="244">
        <v>6</v>
      </c>
      <c r="E842" s="244">
        <v>12</v>
      </c>
      <c r="F842" s="256" t="s">
        <v>188</v>
      </c>
      <c r="G842" s="256" t="s">
        <v>188</v>
      </c>
      <c r="H842" s="254" t="s">
        <v>188</v>
      </c>
      <c r="I842" s="256" t="s">
        <v>188</v>
      </c>
      <c r="J842" s="257" t="s">
        <v>188</v>
      </c>
      <c r="K842" s="256" t="s">
        <v>188</v>
      </c>
      <c r="L842" s="254" t="s">
        <v>188</v>
      </c>
      <c r="M842" s="257" t="s">
        <v>188</v>
      </c>
      <c r="N842" s="254" t="s">
        <v>188</v>
      </c>
      <c r="O842" s="252" t="s">
        <v>188</v>
      </c>
      <c r="P842" s="244" t="s">
        <v>409</v>
      </c>
      <c r="Q842" s="244" t="s">
        <v>245</v>
      </c>
      <c r="R842" s="244" t="s">
        <v>241</v>
      </c>
      <c r="S842" s="244">
        <v>6</v>
      </c>
      <c r="T842" s="244">
        <v>12</v>
      </c>
      <c r="U842" s="252" t="s">
        <v>188</v>
      </c>
      <c r="V842" s="252" t="s">
        <v>188</v>
      </c>
      <c r="W842" s="253" t="s">
        <v>188</v>
      </c>
      <c r="X842" s="253" t="s">
        <v>188</v>
      </c>
      <c r="Y842" s="254" t="s">
        <v>188</v>
      </c>
      <c r="Z842" s="254" t="s">
        <v>188</v>
      </c>
      <c r="AA842" s="254" t="s">
        <v>188</v>
      </c>
      <c r="AB842" s="255" t="s">
        <v>188</v>
      </c>
    </row>
    <row r="843" spans="1:28" s="251" customFormat="1" ht="12" x14ac:dyDescent="0.2">
      <c r="A843" s="243" t="s">
        <v>409</v>
      </c>
      <c r="B843" s="243" t="s">
        <v>245</v>
      </c>
      <c r="C843" s="243" t="s">
        <v>241</v>
      </c>
      <c r="D843" s="244">
        <v>7</v>
      </c>
      <c r="E843" s="244">
        <v>1</v>
      </c>
      <c r="F843" s="245">
        <v>40487</v>
      </c>
      <c r="G843" s="245">
        <v>40508</v>
      </c>
      <c r="H843" s="246">
        <v>21</v>
      </c>
      <c r="I843" s="245">
        <v>40511</v>
      </c>
      <c r="J843" s="247">
        <v>3</v>
      </c>
      <c r="K843" s="245">
        <v>40512</v>
      </c>
      <c r="L843" s="246">
        <v>1227</v>
      </c>
      <c r="M843" s="247">
        <v>8</v>
      </c>
      <c r="N843" s="246">
        <v>1219</v>
      </c>
      <c r="O843" s="248">
        <v>0.99348003259983697</v>
      </c>
      <c r="P843" s="243" t="s">
        <v>409</v>
      </c>
      <c r="Q843" s="243" t="s">
        <v>245</v>
      </c>
      <c r="R843" s="243" t="s">
        <v>241</v>
      </c>
      <c r="S843" s="244">
        <v>7</v>
      </c>
      <c r="T843" s="244">
        <v>1</v>
      </c>
      <c r="U843" s="248">
        <v>0.9815647482014388</v>
      </c>
      <c r="V843" s="248">
        <v>0.5</v>
      </c>
      <c r="W843" s="249">
        <v>34</v>
      </c>
      <c r="X843" s="249">
        <v>3</v>
      </c>
      <c r="Y843" s="246">
        <v>2</v>
      </c>
      <c r="Z843" s="246">
        <v>1112</v>
      </c>
      <c r="AA843" s="246">
        <v>2183</v>
      </c>
      <c r="AB843" s="250">
        <v>1091.5</v>
      </c>
    </row>
    <row r="844" spans="1:28" s="251" customFormat="1" ht="12" x14ac:dyDescent="0.2">
      <c r="A844" s="244" t="s">
        <v>409</v>
      </c>
      <c r="B844" s="244" t="s">
        <v>245</v>
      </c>
      <c r="C844" s="244" t="s">
        <v>241</v>
      </c>
      <c r="D844" s="244">
        <v>7</v>
      </c>
      <c r="E844" s="244">
        <v>2</v>
      </c>
      <c r="F844" s="245">
        <v>40487</v>
      </c>
      <c r="G844" s="245">
        <v>40511</v>
      </c>
      <c r="H844" s="246">
        <v>24</v>
      </c>
      <c r="I844" s="245">
        <v>40518</v>
      </c>
      <c r="J844" s="247">
        <v>7</v>
      </c>
      <c r="K844" s="245">
        <v>40528</v>
      </c>
      <c r="L844" s="246">
        <v>997</v>
      </c>
      <c r="M844" s="247">
        <v>33</v>
      </c>
      <c r="N844" s="246">
        <v>964</v>
      </c>
      <c r="O844" s="248">
        <v>0.96690070210631895</v>
      </c>
      <c r="P844" s="244" t="s">
        <v>409</v>
      </c>
      <c r="Q844" s="244" t="s">
        <v>245</v>
      </c>
      <c r="R844" s="244" t="s">
        <v>241</v>
      </c>
      <c r="S844" s="244">
        <v>7</v>
      </c>
      <c r="T844" s="244">
        <v>2</v>
      </c>
      <c r="U844" s="252" t="s">
        <v>188</v>
      </c>
      <c r="V844" s="252" t="s">
        <v>188</v>
      </c>
      <c r="W844" s="253" t="s">
        <v>188</v>
      </c>
      <c r="X844" s="253" t="s">
        <v>188</v>
      </c>
      <c r="Y844" s="254" t="s">
        <v>188</v>
      </c>
      <c r="Z844" s="254" t="s">
        <v>188</v>
      </c>
      <c r="AA844" s="254" t="s">
        <v>188</v>
      </c>
      <c r="AB844" s="255" t="s">
        <v>188</v>
      </c>
    </row>
    <row r="845" spans="1:28" s="251" customFormat="1" ht="12" x14ac:dyDescent="0.2">
      <c r="A845" s="244" t="s">
        <v>409</v>
      </c>
      <c r="B845" s="244" t="s">
        <v>245</v>
      </c>
      <c r="C845" s="244" t="s">
        <v>241</v>
      </c>
      <c r="D845" s="244">
        <v>7</v>
      </c>
      <c r="E845" s="244">
        <v>3</v>
      </c>
      <c r="F845" s="245">
        <v>40487</v>
      </c>
      <c r="G845" s="245">
        <v>40517</v>
      </c>
      <c r="H845" s="246">
        <v>30</v>
      </c>
      <c r="I845" s="245">
        <v>40522</v>
      </c>
      <c r="J845" s="247">
        <v>5</v>
      </c>
      <c r="K845" s="256" t="s">
        <v>188</v>
      </c>
      <c r="L845" s="254" t="s">
        <v>188</v>
      </c>
      <c r="M845" s="257" t="s">
        <v>188</v>
      </c>
      <c r="N845" s="254" t="s">
        <v>188</v>
      </c>
      <c r="O845" s="252" t="s">
        <v>188</v>
      </c>
      <c r="P845" s="244" t="s">
        <v>409</v>
      </c>
      <c r="Q845" s="244" t="s">
        <v>245</v>
      </c>
      <c r="R845" s="244" t="s">
        <v>241</v>
      </c>
      <c r="S845" s="244">
        <v>7</v>
      </c>
      <c r="T845" s="244">
        <v>3</v>
      </c>
      <c r="U845" s="252" t="s">
        <v>188</v>
      </c>
      <c r="V845" s="252" t="s">
        <v>188</v>
      </c>
      <c r="W845" s="253" t="s">
        <v>188</v>
      </c>
      <c r="X845" s="253" t="s">
        <v>188</v>
      </c>
      <c r="Y845" s="254" t="s">
        <v>188</v>
      </c>
      <c r="Z845" s="254" t="s">
        <v>188</v>
      </c>
      <c r="AA845" s="254" t="s">
        <v>188</v>
      </c>
      <c r="AB845" s="255" t="s">
        <v>188</v>
      </c>
    </row>
    <row r="846" spans="1:28" s="251" customFormat="1" ht="12" x14ac:dyDescent="0.2">
      <c r="A846" s="244" t="s">
        <v>409</v>
      </c>
      <c r="B846" s="244" t="s">
        <v>245</v>
      </c>
      <c r="C846" s="244" t="s">
        <v>241</v>
      </c>
      <c r="D846" s="244">
        <v>7</v>
      </c>
      <c r="E846" s="244">
        <v>4</v>
      </c>
      <c r="F846" s="245">
        <v>40487</v>
      </c>
      <c r="G846" s="245">
        <v>40525</v>
      </c>
      <c r="H846" s="246">
        <v>38</v>
      </c>
      <c r="I846" s="245">
        <v>40528</v>
      </c>
      <c r="J846" s="247">
        <v>3</v>
      </c>
      <c r="K846" s="256" t="s">
        <v>188</v>
      </c>
      <c r="L846" s="254" t="s">
        <v>188</v>
      </c>
      <c r="M846" s="257" t="s">
        <v>188</v>
      </c>
      <c r="N846" s="254" t="s">
        <v>188</v>
      </c>
      <c r="O846" s="252" t="s">
        <v>188</v>
      </c>
      <c r="P846" s="244" t="s">
        <v>409</v>
      </c>
      <c r="Q846" s="244" t="s">
        <v>245</v>
      </c>
      <c r="R846" s="244" t="s">
        <v>241</v>
      </c>
      <c r="S846" s="244">
        <v>7</v>
      </c>
      <c r="T846" s="244">
        <v>4</v>
      </c>
      <c r="U846" s="252" t="s">
        <v>188</v>
      </c>
      <c r="V846" s="252" t="s">
        <v>188</v>
      </c>
      <c r="W846" s="253" t="s">
        <v>188</v>
      </c>
      <c r="X846" s="253" t="s">
        <v>188</v>
      </c>
      <c r="Y846" s="254" t="s">
        <v>188</v>
      </c>
      <c r="Z846" s="254" t="s">
        <v>188</v>
      </c>
      <c r="AA846" s="254" t="s">
        <v>188</v>
      </c>
      <c r="AB846" s="255" t="s">
        <v>188</v>
      </c>
    </row>
    <row r="847" spans="1:28" s="251" customFormat="1" ht="12" x14ac:dyDescent="0.2">
      <c r="A847" s="244" t="s">
        <v>409</v>
      </c>
      <c r="B847" s="244" t="s">
        <v>245</v>
      </c>
      <c r="C847" s="244" t="s">
        <v>241</v>
      </c>
      <c r="D847" s="244">
        <v>7</v>
      </c>
      <c r="E847" s="244">
        <v>5</v>
      </c>
      <c r="F847" s="245">
        <v>40487</v>
      </c>
      <c r="G847" s="245">
        <v>40526</v>
      </c>
      <c r="H847" s="246">
        <v>39</v>
      </c>
      <c r="I847" s="245">
        <v>40529</v>
      </c>
      <c r="J847" s="247">
        <v>3</v>
      </c>
      <c r="K847" s="256" t="s">
        <v>188</v>
      </c>
      <c r="L847" s="254" t="s">
        <v>188</v>
      </c>
      <c r="M847" s="257" t="s">
        <v>188</v>
      </c>
      <c r="N847" s="254" t="s">
        <v>188</v>
      </c>
      <c r="O847" s="252" t="s">
        <v>188</v>
      </c>
      <c r="P847" s="244" t="s">
        <v>409</v>
      </c>
      <c r="Q847" s="244" t="s">
        <v>245</v>
      </c>
      <c r="R847" s="244" t="s">
        <v>241</v>
      </c>
      <c r="S847" s="244">
        <v>7</v>
      </c>
      <c r="T847" s="244">
        <v>5</v>
      </c>
      <c r="U847" s="252" t="s">
        <v>188</v>
      </c>
      <c r="V847" s="252" t="s">
        <v>188</v>
      </c>
      <c r="W847" s="253" t="s">
        <v>188</v>
      </c>
      <c r="X847" s="253" t="s">
        <v>188</v>
      </c>
      <c r="Y847" s="254" t="s">
        <v>188</v>
      </c>
      <c r="Z847" s="254" t="s">
        <v>188</v>
      </c>
      <c r="AA847" s="254" t="s">
        <v>188</v>
      </c>
      <c r="AB847" s="255" t="s">
        <v>188</v>
      </c>
    </row>
    <row r="848" spans="1:28" s="251" customFormat="1" ht="12" x14ac:dyDescent="0.2">
      <c r="A848" s="244" t="s">
        <v>409</v>
      </c>
      <c r="B848" s="244" t="s">
        <v>245</v>
      </c>
      <c r="C848" s="244" t="s">
        <v>241</v>
      </c>
      <c r="D848" s="244">
        <v>7</v>
      </c>
      <c r="E848" s="244">
        <v>6</v>
      </c>
      <c r="F848" s="245">
        <v>40487</v>
      </c>
      <c r="G848" s="245">
        <v>40527</v>
      </c>
      <c r="H848" s="246">
        <v>40</v>
      </c>
      <c r="I848" s="245">
        <v>40530</v>
      </c>
      <c r="J848" s="247">
        <v>3</v>
      </c>
      <c r="K848" s="256" t="s">
        <v>188</v>
      </c>
      <c r="L848" s="254" t="s">
        <v>188</v>
      </c>
      <c r="M848" s="257" t="s">
        <v>188</v>
      </c>
      <c r="N848" s="254" t="s">
        <v>188</v>
      </c>
      <c r="O848" s="252" t="s">
        <v>188</v>
      </c>
      <c r="P848" s="244" t="s">
        <v>409</v>
      </c>
      <c r="Q848" s="244" t="s">
        <v>245</v>
      </c>
      <c r="R848" s="244" t="s">
        <v>241</v>
      </c>
      <c r="S848" s="244">
        <v>7</v>
      </c>
      <c r="T848" s="244">
        <v>6</v>
      </c>
      <c r="U848" s="252" t="s">
        <v>188</v>
      </c>
      <c r="V848" s="252" t="s">
        <v>188</v>
      </c>
      <c r="W848" s="253" t="s">
        <v>188</v>
      </c>
      <c r="X848" s="253" t="s">
        <v>188</v>
      </c>
      <c r="Y848" s="254" t="s">
        <v>188</v>
      </c>
      <c r="Z848" s="254" t="s">
        <v>188</v>
      </c>
      <c r="AA848" s="254" t="s">
        <v>188</v>
      </c>
      <c r="AB848" s="255" t="s">
        <v>188</v>
      </c>
    </row>
    <row r="849" spans="1:28" s="251" customFormat="1" ht="12" x14ac:dyDescent="0.2">
      <c r="A849" s="244" t="s">
        <v>409</v>
      </c>
      <c r="B849" s="244" t="s">
        <v>245</v>
      </c>
      <c r="C849" s="244" t="s">
        <v>241</v>
      </c>
      <c r="D849" s="244">
        <v>7</v>
      </c>
      <c r="E849" s="244">
        <v>7</v>
      </c>
      <c r="F849" s="256" t="s">
        <v>188</v>
      </c>
      <c r="G849" s="256" t="s">
        <v>188</v>
      </c>
      <c r="H849" s="254" t="s">
        <v>188</v>
      </c>
      <c r="I849" s="256" t="s">
        <v>188</v>
      </c>
      <c r="J849" s="257" t="s">
        <v>188</v>
      </c>
      <c r="K849" s="256" t="s">
        <v>188</v>
      </c>
      <c r="L849" s="254" t="s">
        <v>188</v>
      </c>
      <c r="M849" s="257" t="s">
        <v>188</v>
      </c>
      <c r="N849" s="254" t="s">
        <v>188</v>
      </c>
      <c r="O849" s="252" t="s">
        <v>188</v>
      </c>
      <c r="P849" s="244" t="s">
        <v>409</v>
      </c>
      <c r="Q849" s="244" t="s">
        <v>245</v>
      </c>
      <c r="R849" s="244" t="s">
        <v>241</v>
      </c>
      <c r="S849" s="244">
        <v>7</v>
      </c>
      <c r="T849" s="244">
        <v>7</v>
      </c>
      <c r="U849" s="252" t="s">
        <v>188</v>
      </c>
      <c r="V849" s="252" t="s">
        <v>188</v>
      </c>
      <c r="W849" s="253" t="s">
        <v>188</v>
      </c>
      <c r="X849" s="253" t="s">
        <v>188</v>
      </c>
      <c r="Y849" s="254" t="s">
        <v>188</v>
      </c>
      <c r="Z849" s="254" t="s">
        <v>188</v>
      </c>
      <c r="AA849" s="254" t="s">
        <v>188</v>
      </c>
      <c r="AB849" s="255" t="s">
        <v>188</v>
      </c>
    </row>
    <row r="850" spans="1:28" s="251" customFormat="1" ht="12" x14ac:dyDescent="0.2">
      <c r="A850" s="244" t="s">
        <v>409</v>
      </c>
      <c r="B850" s="244" t="s">
        <v>245</v>
      </c>
      <c r="C850" s="244" t="s">
        <v>241</v>
      </c>
      <c r="D850" s="244">
        <v>7</v>
      </c>
      <c r="E850" s="244">
        <v>8</v>
      </c>
      <c r="F850" s="256" t="s">
        <v>188</v>
      </c>
      <c r="G850" s="256" t="s">
        <v>188</v>
      </c>
      <c r="H850" s="254" t="s">
        <v>188</v>
      </c>
      <c r="I850" s="256" t="s">
        <v>188</v>
      </c>
      <c r="J850" s="257" t="s">
        <v>188</v>
      </c>
      <c r="K850" s="256" t="s">
        <v>188</v>
      </c>
      <c r="L850" s="254" t="s">
        <v>188</v>
      </c>
      <c r="M850" s="257" t="s">
        <v>188</v>
      </c>
      <c r="N850" s="254" t="s">
        <v>188</v>
      </c>
      <c r="O850" s="252" t="s">
        <v>188</v>
      </c>
      <c r="P850" s="244" t="s">
        <v>409</v>
      </c>
      <c r="Q850" s="244" t="s">
        <v>245</v>
      </c>
      <c r="R850" s="244" t="s">
        <v>241</v>
      </c>
      <c r="S850" s="244">
        <v>7</v>
      </c>
      <c r="T850" s="244">
        <v>8</v>
      </c>
      <c r="U850" s="252" t="s">
        <v>188</v>
      </c>
      <c r="V850" s="252" t="s">
        <v>188</v>
      </c>
      <c r="W850" s="253" t="s">
        <v>188</v>
      </c>
      <c r="X850" s="253" t="s">
        <v>188</v>
      </c>
      <c r="Y850" s="254" t="s">
        <v>188</v>
      </c>
      <c r="Z850" s="254" t="s">
        <v>188</v>
      </c>
      <c r="AA850" s="254" t="s">
        <v>188</v>
      </c>
      <c r="AB850" s="255" t="s">
        <v>188</v>
      </c>
    </row>
    <row r="851" spans="1:28" s="251" customFormat="1" ht="12" x14ac:dyDescent="0.2">
      <c r="A851" s="244" t="s">
        <v>409</v>
      </c>
      <c r="B851" s="244" t="s">
        <v>245</v>
      </c>
      <c r="C851" s="244" t="s">
        <v>241</v>
      </c>
      <c r="D851" s="244">
        <v>7</v>
      </c>
      <c r="E851" s="244">
        <v>9</v>
      </c>
      <c r="F851" s="256" t="s">
        <v>188</v>
      </c>
      <c r="G851" s="256" t="s">
        <v>188</v>
      </c>
      <c r="H851" s="254" t="s">
        <v>188</v>
      </c>
      <c r="I851" s="256" t="s">
        <v>188</v>
      </c>
      <c r="J851" s="257" t="s">
        <v>188</v>
      </c>
      <c r="K851" s="256" t="s">
        <v>188</v>
      </c>
      <c r="L851" s="254" t="s">
        <v>188</v>
      </c>
      <c r="M851" s="257" t="s">
        <v>188</v>
      </c>
      <c r="N851" s="254" t="s">
        <v>188</v>
      </c>
      <c r="O851" s="252" t="s">
        <v>188</v>
      </c>
      <c r="P851" s="244" t="s">
        <v>409</v>
      </c>
      <c r="Q851" s="244" t="s">
        <v>245</v>
      </c>
      <c r="R851" s="244" t="s">
        <v>241</v>
      </c>
      <c r="S851" s="244">
        <v>7</v>
      </c>
      <c r="T851" s="244">
        <v>9</v>
      </c>
      <c r="U851" s="252" t="s">
        <v>188</v>
      </c>
      <c r="V851" s="252" t="s">
        <v>188</v>
      </c>
      <c r="W851" s="253" t="s">
        <v>188</v>
      </c>
      <c r="X851" s="253" t="s">
        <v>188</v>
      </c>
      <c r="Y851" s="254" t="s">
        <v>188</v>
      </c>
      <c r="Z851" s="254" t="s">
        <v>188</v>
      </c>
      <c r="AA851" s="254" t="s">
        <v>188</v>
      </c>
      <c r="AB851" s="255" t="s">
        <v>188</v>
      </c>
    </row>
    <row r="852" spans="1:28" s="251" customFormat="1" ht="12" x14ac:dyDescent="0.2">
      <c r="A852" s="244" t="s">
        <v>409</v>
      </c>
      <c r="B852" s="244" t="s">
        <v>245</v>
      </c>
      <c r="C852" s="244" t="s">
        <v>241</v>
      </c>
      <c r="D852" s="244">
        <v>7</v>
      </c>
      <c r="E852" s="244">
        <v>10</v>
      </c>
      <c r="F852" s="256" t="s">
        <v>188</v>
      </c>
      <c r="G852" s="256" t="s">
        <v>188</v>
      </c>
      <c r="H852" s="254" t="s">
        <v>188</v>
      </c>
      <c r="I852" s="256" t="s">
        <v>188</v>
      </c>
      <c r="J852" s="257" t="s">
        <v>188</v>
      </c>
      <c r="K852" s="256" t="s">
        <v>188</v>
      </c>
      <c r="L852" s="254" t="s">
        <v>188</v>
      </c>
      <c r="M852" s="257" t="s">
        <v>188</v>
      </c>
      <c r="N852" s="254" t="s">
        <v>188</v>
      </c>
      <c r="O852" s="252" t="s">
        <v>188</v>
      </c>
      <c r="P852" s="244" t="s">
        <v>409</v>
      </c>
      <c r="Q852" s="244" t="s">
        <v>245</v>
      </c>
      <c r="R852" s="244" t="s">
        <v>241</v>
      </c>
      <c r="S852" s="244">
        <v>7</v>
      </c>
      <c r="T852" s="244">
        <v>10</v>
      </c>
      <c r="U852" s="252" t="s">
        <v>188</v>
      </c>
      <c r="V852" s="252" t="s">
        <v>188</v>
      </c>
      <c r="W852" s="253" t="s">
        <v>188</v>
      </c>
      <c r="X852" s="253" t="s">
        <v>188</v>
      </c>
      <c r="Y852" s="254" t="s">
        <v>188</v>
      </c>
      <c r="Z852" s="254" t="s">
        <v>188</v>
      </c>
      <c r="AA852" s="254" t="s">
        <v>188</v>
      </c>
      <c r="AB852" s="255" t="s">
        <v>188</v>
      </c>
    </row>
    <row r="853" spans="1:28" s="251" customFormat="1" ht="12" x14ac:dyDescent="0.2">
      <c r="A853" s="244" t="s">
        <v>409</v>
      </c>
      <c r="B853" s="244" t="s">
        <v>245</v>
      </c>
      <c r="C853" s="244" t="s">
        <v>241</v>
      </c>
      <c r="D853" s="244">
        <v>7</v>
      </c>
      <c r="E853" s="244">
        <v>11</v>
      </c>
      <c r="F853" s="256" t="s">
        <v>188</v>
      </c>
      <c r="G853" s="256" t="s">
        <v>188</v>
      </c>
      <c r="H853" s="254" t="s">
        <v>188</v>
      </c>
      <c r="I853" s="256" t="s">
        <v>188</v>
      </c>
      <c r="J853" s="257" t="s">
        <v>188</v>
      </c>
      <c r="K853" s="256" t="s">
        <v>188</v>
      </c>
      <c r="L853" s="254" t="s">
        <v>188</v>
      </c>
      <c r="M853" s="257" t="s">
        <v>188</v>
      </c>
      <c r="N853" s="254" t="s">
        <v>188</v>
      </c>
      <c r="O853" s="252" t="s">
        <v>188</v>
      </c>
      <c r="P853" s="244" t="s">
        <v>409</v>
      </c>
      <c r="Q853" s="244" t="s">
        <v>245</v>
      </c>
      <c r="R853" s="244" t="s">
        <v>241</v>
      </c>
      <c r="S853" s="244">
        <v>7</v>
      </c>
      <c r="T853" s="244">
        <v>11</v>
      </c>
      <c r="U853" s="252" t="s">
        <v>188</v>
      </c>
      <c r="V853" s="252" t="s">
        <v>188</v>
      </c>
      <c r="W853" s="253" t="s">
        <v>188</v>
      </c>
      <c r="X853" s="253" t="s">
        <v>188</v>
      </c>
      <c r="Y853" s="254" t="s">
        <v>188</v>
      </c>
      <c r="Z853" s="254" t="s">
        <v>188</v>
      </c>
      <c r="AA853" s="254" t="s">
        <v>188</v>
      </c>
      <c r="AB853" s="255" t="s">
        <v>188</v>
      </c>
    </row>
    <row r="854" spans="1:28" s="251" customFormat="1" ht="12" x14ac:dyDescent="0.2">
      <c r="A854" s="244" t="s">
        <v>409</v>
      </c>
      <c r="B854" s="244" t="s">
        <v>245</v>
      </c>
      <c r="C854" s="244" t="s">
        <v>241</v>
      </c>
      <c r="D854" s="244">
        <v>7</v>
      </c>
      <c r="E854" s="244">
        <v>12</v>
      </c>
      <c r="F854" s="256" t="s">
        <v>188</v>
      </c>
      <c r="G854" s="256" t="s">
        <v>188</v>
      </c>
      <c r="H854" s="254" t="s">
        <v>188</v>
      </c>
      <c r="I854" s="256" t="s">
        <v>188</v>
      </c>
      <c r="J854" s="257" t="s">
        <v>188</v>
      </c>
      <c r="K854" s="256" t="s">
        <v>188</v>
      </c>
      <c r="L854" s="254" t="s">
        <v>188</v>
      </c>
      <c r="M854" s="257" t="s">
        <v>188</v>
      </c>
      <c r="N854" s="254" t="s">
        <v>188</v>
      </c>
      <c r="O854" s="252" t="s">
        <v>188</v>
      </c>
      <c r="P854" s="244" t="s">
        <v>409</v>
      </c>
      <c r="Q854" s="244" t="s">
        <v>245</v>
      </c>
      <c r="R854" s="244" t="s">
        <v>241</v>
      </c>
      <c r="S854" s="244">
        <v>7</v>
      </c>
      <c r="T854" s="244">
        <v>12</v>
      </c>
      <c r="U854" s="252" t="s">
        <v>188</v>
      </c>
      <c r="V854" s="252" t="s">
        <v>188</v>
      </c>
      <c r="W854" s="253" t="s">
        <v>188</v>
      </c>
      <c r="X854" s="253" t="s">
        <v>188</v>
      </c>
      <c r="Y854" s="254" t="s">
        <v>188</v>
      </c>
      <c r="Z854" s="254" t="s">
        <v>188</v>
      </c>
      <c r="AA854" s="254" t="s">
        <v>188</v>
      </c>
      <c r="AB854" s="255" t="s">
        <v>188</v>
      </c>
    </row>
    <row r="855" spans="1:28" s="251" customFormat="1" ht="12" x14ac:dyDescent="0.2">
      <c r="A855" s="243" t="s">
        <v>409</v>
      </c>
      <c r="B855" s="243" t="s">
        <v>245</v>
      </c>
      <c r="C855" s="243" t="s">
        <v>241</v>
      </c>
      <c r="D855" s="244">
        <v>8</v>
      </c>
      <c r="E855" s="244">
        <v>1</v>
      </c>
      <c r="F855" s="245">
        <v>40487</v>
      </c>
      <c r="G855" s="245">
        <v>40507</v>
      </c>
      <c r="H855" s="246">
        <v>20</v>
      </c>
      <c r="I855" s="245">
        <v>40511</v>
      </c>
      <c r="J855" s="247">
        <v>4</v>
      </c>
      <c r="K855" s="256" t="s">
        <v>188</v>
      </c>
      <c r="L855" s="254" t="s">
        <v>188</v>
      </c>
      <c r="M855" s="257" t="s">
        <v>188</v>
      </c>
      <c r="N855" s="254" t="s">
        <v>188</v>
      </c>
      <c r="O855" s="252" t="s">
        <v>188</v>
      </c>
      <c r="P855" s="243" t="s">
        <v>409</v>
      </c>
      <c r="Q855" s="243" t="s">
        <v>245</v>
      </c>
      <c r="R855" s="243" t="s">
        <v>241</v>
      </c>
      <c r="S855" s="244">
        <v>8</v>
      </c>
      <c r="T855" s="244">
        <v>1</v>
      </c>
      <c r="U855" s="252" t="s">
        <v>188</v>
      </c>
      <c r="V855" s="248">
        <v>0.33333333333333331</v>
      </c>
      <c r="W855" s="249">
        <v>26.5</v>
      </c>
      <c r="X855" s="249">
        <v>4</v>
      </c>
      <c r="Y855" s="246">
        <v>0</v>
      </c>
      <c r="Z855" s="254" t="s">
        <v>188</v>
      </c>
      <c r="AA855" s="246">
        <v>0</v>
      </c>
      <c r="AB855" s="250">
        <v>0</v>
      </c>
    </row>
    <row r="856" spans="1:28" s="251" customFormat="1" ht="12" x14ac:dyDescent="0.2">
      <c r="A856" s="244" t="s">
        <v>409</v>
      </c>
      <c r="B856" s="244" t="s">
        <v>245</v>
      </c>
      <c r="C856" s="244" t="s">
        <v>241</v>
      </c>
      <c r="D856" s="244">
        <v>8</v>
      </c>
      <c r="E856" s="244">
        <v>2</v>
      </c>
      <c r="F856" s="245">
        <v>40487</v>
      </c>
      <c r="G856" s="245">
        <v>40511</v>
      </c>
      <c r="H856" s="246">
        <v>24</v>
      </c>
      <c r="I856" s="245">
        <v>40514</v>
      </c>
      <c r="J856" s="247">
        <v>3</v>
      </c>
      <c r="K856" s="256" t="s">
        <v>188</v>
      </c>
      <c r="L856" s="254" t="s">
        <v>188</v>
      </c>
      <c r="M856" s="257" t="s">
        <v>188</v>
      </c>
      <c r="N856" s="254" t="s">
        <v>188</v>
      </c>
      <c r="O856" s="252" t="s">
        <v>188</v>
      </c>
      <c r="P856" s="244" t="s">
        <v>409</v>
      </c>
      <c r="Q856" s="244" t="s">
        <v>245</v>
      </c>
      <c r="R856" s="244" t="s">
        <v>241</v>
      </c>
      <c r="S856" s="244">
        <v>8</v>
      </c>
      <c r="T856" s="244">
        <v>2</v>
      </c>
      <c r="U856" s="252" t="s">
        <v>188</v>
      </c>
      <c r="V856" s="252" t="s">
        <v>188</v>
      </c>
      <c r="W856" s="253" t="s">
        <v>188</v>
      </c>
      <c r="X856" s="253" t="s">
        <v>188</v>
      </c>
      <c r="Y856" s="254" t="s">
        <v>188</v>
      </c>
      <c r="Z856" s="254" t="s">
        <v>188</v>
      </c>
      <c r="AA856" s="254" t="s">
        <v>188</v>
      </c>
      <c r="AB856" s="255" t="s">
        <v>188</v>
      </c>
    </row>
    <row r="857" spans="1:28" s="251" customFormat="1" ht="12" x14ac:dyDescent="0.2">
      <c r="A857" s="244" t="s">
        <v>409</v>
      </c>
      <c r="B857" s="244" t="s">
        <v>245</v>
      </c>
      <c r="C857" s="244" t="s">
        <v>241</v>
      </c>
      <c r="D857" s="244">
        <v>8</v>
      </c>
      <c r="E857" s="244">
        <v>3</v>
      </c>
      <c r="F857" s="245">
        <v>40487</v>
      </c>
      <c r="G857" s="245">
        <v>40516</v>
      </c>
      <c r="H857" s="246">
        <v>29</v>
      </c>
      <c r="I857" s="256" t="s">
        <v>188</v>
      </c>
      <c r="J857" s="257" t="s">
        <v>188</v>
      </c>
      <c r="K857" s="256" t="s">
        <v>188</v>
      </c>
      <c r="L857" s="254" t="s">
        <v>188</v>
      </c>
      <c r="M857" s="257" t="s">
        <v>188</v>
      </c>
      <c r="N857" s="254" t="s">
        <v>188</v>
      </c>
      <c r="O857" s="252" t="s">
        <v>188</v>
      </c>
      <c r="P857" s="244" t="s">
        <v>409</v>
      </c>
      <c r="Q857" s="244" t="s">
        <v>245</v>
      </c>
      <c r="R857" s="244" t="s">
        <v>241</v>
      </c>
      <c r="S857" s="244">
        <v>8</v>
      </c>
      <c r="T857" s="244">
        <v>3</v>
      </c>
      <c r="U857" s="252" t="s">
        <v>188</v>
      </c>
      <c r="V857" s="252" t="s">
        <v>188</v>
      </c>
      <c r="W857" s="253" t="s">
        <v>188</v>
      </c>
      <c r="X857" s="253" t="s">
        <v>188</v>
      </c>
      <c r="Y857" s="254" t="s">
        <v>188</v>
      </c>
      <c r="Z857" s="254" t="s">
        <v>188</v>
      </c>
      <c r="AA857" s="254" t="s">
        <v>188</v>
      </c>
      <c r="AB857" s="255" t="s">
        <v>188</v>
      </c>
    </row>
    <row r="858" spans="1:28" s="251" customFormat="1" ht="12" x14ac:dyDescent="0.2">
      <c r="A858" s="244" t="s">
        <v>409</v>
      </c>
      <c r="B858" s="244" t="s">
        <v>245</v>
      </c>
      <c r="C858" s="244" t="s">
        <v>241</v>
      </c>
      <c r="D858" s="244">
        <v>8</v>
      </c>
      <c r="E858" s="244">
        <v>4</v>
      </c>
      <c r="F858" s="245">
        <v>40487</v>
      </c>
      <c r="G858" s="245">
        <v>40518</v>
      </c>
      <c r="H858" s="246">
        <v>31</v>
      </c>
      <c r="I858" s="245">
        <v>40522</v>
      </c>
      <c r="J858" s="247">
        <v>4</v>
      </c>
      <c r="K858" s="256" t="s">
        <v>188</v>
      </c>
      <c r="L858" s="254" t="s">
        <v>188</v>
      </c>
      <c r="M858" s="257" t="s">
        <v>188</v>
      </c>
      <c r="N858" s="254" t="s">
        <v>188</v>
      </c>
      <c r="O858" s="252" t="s">
        <v>188</v>
      </c>
      <c r="P858" s="244" t="s">
        <v>409</v>
      </c>
      <c r="Q858" s="244" t="s">
        <v>245</v>
      </c>
      <c r="R858" s="244" t="s">
        <v>241</v>
      </c>
      <c r="S858" s="244">
        <v>8</v>
      </c>
      <c r="T858" s="244">
        <v>4</v>
      </c>
      <c r="U858" s="252" t="s">
        <v>188</v>
      </c>
      <c r="V858" s="252" t="s">
        <v>188</v>
      </c>
      <c r="W858" s="253" t="s">
        <v>188</v>
      </c>
      <c r="X858" s="253" t="s">
        <v>188</v>
      </c>
      <c r="Y858" s="254" t="s">
        <v>188</v>
      </c>
      <c r="Z858" s="254" t="s">
        <v>188</v>
      </c>
      <c r="AA858" s="254" t="s">
        <v>188</v>
      </c>
      <c r="AB858" s="255" t="s">
        <v>188</v>
      </c>
    </row>
    <row r="859" spans="1:28" s="251" customFormat="1" ht="12" x14ac:dyDescent="0.2">
      <c r="A859" s="244" t="s">
        <v>409</v>
      </c>
      <c r="B859" s="244" t="s">
        <v>245</v>
      </c>
      <c r="C859" s="244" t="s">
        <v>241</v>
      </c>
      <c r="D859" s="244">
        <v>8</v>
      </c>
      <c r="E859" s="244">
        <v>5</v>
      </c>
      <c r="F859" s="256" t="s">
        <v>188</v>
      </c>
      <c r="G859" s="256" t="s">
        <v>188</v>
      </c>
      <c r="H859" s="254" t="s">
        <v>188</v>
      </c>
      <c r="I859" s="256" t="s">
        <v>188</v>
      </c>
      <c r="J859" s="257" t="s">
        <v>188</v>
      </c>
      <c r="K859" s="256" t="s">
        <v>188</v>
      </c>
      <c r="L859" s="254" t="s">
        <v>188</v>
      </c>
      <c r="M859" s="257" t="s">
        <v>188</v>
      </c>
      <c r="N859" s="254" t="s">
        <v>188</v>
      </c>
      <c r="O859" s="252" t="s">
        <v>188</v>
      </c>
      <c r="P859" s="244" t="s">
        <v>409</v>
      </c>
      <c r="Q859" s="244" t="s">
        <v>245</v>
      </c>
      <c r="R859" s="244" t="s">
        <v>241</v>
      </c>
      <c r="S859" s="244">
        <v>8</v>
      </c>
      <c r="T859" s="244">
        <v>5</v>
      </c>
      <c r="U859" s="252" t="s">
        <v>188</v>
      </c>
      <c r="V859" s="252" t="s">
        <v>188</v>
      </c>
      <c r="W859" s="253" t="s">
        <v>188</v>
      </c>
      <c r="X859" s="253" t="s">
        <v>188</v>
      </c>
      <c r="Y859" s="254" t="s">
        <v>188</v>
      </c>
      <c r="Z859" s="254" t="s">
        <v>188</v>
      </c>
      <c r="AA859" s="254" t="s">
        <v>188</v>
      </c>
      <c r="AB859" s="255" t="s">
        <v>188</v>
      </c>
    </row>
    <row r="860" spans="1:28" s="251" customFormat="1" ht="12" x14ac:dyDescent="0.2">
      <c r="A860" s="244" t="s">
        <v>409</v>
      </c>
      <c r="B860" s="244" t="s">
        <v>245</v>
      </c>
      <c r="C860" s="244" t="s">
        <v>241</v>
      </c>
      <c r="D860" s="244">
        <v>8</v>
      </c>
      <c r="E860" s="244">
        <v>6</v>
      </c>
      <c r="F860" s="256" t="s">
        <v>188</v>
      </c>
      <c r="G860" s="256" t="s">
        <v>188</v>
      </c>
      <c r="H860" s="254" t="s">
        <v>188</v>
      </c>
      <c r="I860" s="256" t="s">
        <v>188</v>
      </c>
      <c r="J860" s="257" t="s">
        <v>188</v>
      </c>
      <c r="K860" s="256" t="s">
        <v>188</v>
      </c>
      <c r="L860" s="254" t="s">
        <v>188</v>
      </c>
      <c r="M860" s="257" t="s">
        <v>188</v>
      </c>
      <c r="N860" s="254" t="s">
        <v>188</v>
      </c>
      <c r="O860" s="252" t="s">
        <v>188</v>
      </c>
      <c r="P860" s="244" t="s">
        <v>409</v>
      </c>
      <c r="Q860" s="244" t="s">
        <v>245</v>
      </c>
      <c r="R860" s="244" t="s">
        <v>241</v>
      </c>
      <c r="S860" s="244">
        <v>8</v>
      </c>
      <c r="T860" s="244">
        <v>6</v>
      </c>
      <c r="U860" s="252" t="s">
        <v>188</v>
      </c>
      <c r="V860" s="252" t="s">
        <v>188</v>
      </c>
      <c r="W860" s="253" t="s">
        <v>188</v>
      </c>
      <c r="X860" s="253" t="s">
        <v>188</v>
      </c>
      <c r="Y860" s="254" t="s">
        <v>188</v>
      </c>
      <c r="Z860" s="254" t="s">
        <v>188</v>
      </c>
      <c r="AA860" s="254" t="s">
        <v>188</v>
      </c>
      <c r="AB860" s="255" t="s">
        <v>188</v>
      </c>
    </row>
    <row r="861" spans="1:28" s="251" customFormat="1" ht="12" x14ac:dyDescent="0.2">
      <c r="A861" s="244" t="s">
        <v>409</v>
      </c>
      <c r="B861" s="244" t="s">
        <v>245</v>
      </c>
      <c r="C861" s="244" t="s">
        <v>241</v>
      </c>
      <c r="D861" s="244">
        <v>8</v>
      </c>
      <c r="E861" s="244">
        <v>7</v>
      </c>
      <c r="F861" s="256" t="s">
        <v>188</v>
      </c>
      <c r="G861" s="256" t="s">
        <v>188</v>
      </c>
      <c r="H861" s="254" t="s">
        <v>188</v>
      </c>
      <c r="I861" s="256" t="s">
        <v>188</v>
      </c>
      <c r="J861" s="257" t="s">
        <v>188</v>
      </c>
      <c r="K861" s="256" t="s">
        <v>188</v>
      </c>
      <c r="L861" s="254" t="s">
        <v>188</v>
      </c>
      <c r="M861" s="257" t="s">
        <v>188</v>
      </c>
      <c r="N861" s="254" t="s">
        <v>188</v>
      </c>
      <c r="O861" s="252" t="s">
        <v>188</v>
      </c>
      <c r="P861" s="244" t="s">
        <v>409</v>
      </c>
      <c r="Q861" s="244" t="s">
        <v>245</v>
      </c>
      <c r="R861" s="244" t="s">
        <v>241</v>
      </c>
      <c r="S861" s="244">
        <v>8</v>
      </c>
      <c r="T861" s="244">
        <v>7</v>
      </c>
      <c r="U861" s="252" t="s">
        <v>188</v>
      </c>
      <c r="V861" s="252" t="s">
        <v>188</v>
      </c>
      <c r="W861" s="253" t="s">
        <v>188</v>
      </c>
      <c r="X861" s="253" t="s">
        <v>188</v>
      </c>
      <c r="Y861" s="254" t="s">
        <v>188</v>
      </c>
      <c r="Z861" s="254" t="s">
        <v>188</v>
      </c>
      <c r="AA861" s="254" t="s">
        <v>188</v>
      </c>
      <c r="AB861" s="255" t="s">
        <v>188</v>
      </c>
    </row>
    <row r="862" spans="1:28" s="251" customFormat="1" ht="12" x14ac:dyDescent="0.2">
      <c r="A862" s="244" t="s">
        <v>409</v>
      </c>
      <c r="B862" s="244" t="s">
        <v>245</v>
      </c>
      <c r="C862" s="244" t="s">
        <v>241</v>
      </c>
      <c r="D862" s="244">
        <v>8</v>
      </c>
      <c r="E862" s="244">
        <v>8</v>
      </c>
      <c r="F862" s="256" t="s">
        <v>188</v>
      </c>
      <c r="G862" s="256" t="s">
        <v>188</v>
      </c>
      <c r="H862" s="254" t="s">
        <v>188</v>
      </c>
      <c r="I862" s="256" t="s">
        <v>188</v>
      </c>
      <c r="J862" s="257" t="s">
        <v>188</v>
      </c>
      <c r="K862" s="256" t="s">
        <v>188</v>
      </c>
      <c r="L862" s="254" t="s">
        <v>188</v>
      </c>
      <c r="M862" s="257" t="s">
        <v>188</v>
      </c>
      <c r="N862" s="254" t="s">
        <v>188</v>
      </c>
      <c r="O862" s="252" t="s">
        <v>188</v>
      </c>
      <c r="P862" s="244" t="s">
        <v>409</v>
      </c>
      <c r="Q862" s="244" t="s">
        <v>245</v>
      </c>
      <c r="R862" s="244" t="s">
        <v>241</v>
      </c>
      <c r="S862" s="244">
        <v>8</v>
      </c>
      <c r="T862" s="244">
        <v>8</v>
      </c>
      <c r="U862" s="252" t="s">
        <v>188</v>
      </c>
      <c r="V862" s="252" t="s">
        <v>188</v>
      </c>
      <c r="W862" s="253" t="s">
        <v>188</v>
      </c>
      <c r="X862" s="253" t="s">
        <v>188</v>
      </c>
      <c r="Y862" s="254" t="s">
        <v>188</v>
      </c>
      <c r="Z862" s="254" t="s">
        <v>188</v>
      </c>
      <c r="AA862" s="254" t="s">
        <v>188</v>
      </c>
      <c r="AB862" s="255" t="s">
        <v>188</v>
      </c>
    </row>
    <row r="863" spans="1:28" s="251" customFormat="1" ht="12" x14ac:dyDescent="0.2">
      <c r="A863" s="244" t="s">
        <v>409</v>
      </c>
      <c r="B863" s="244" t="s">
        <v>245</v>
      </c>
      <c r="C863" s="244" t="s">
        <v>241</v>
      </c>
      <c r="D863" s="244">
        <v>8</v>
      </c>
      <c r="E863" s="244">
        <v>9</v>
      </c>
      <c r="F863" s="256" t="s">
        <v>188</v>
      </c>
      <c r="G863" s="256" t="s">
        <v>188</v>
      </c>
      <c r="H863" s="254" t="s">
        <v>188</v>
      </c>
      <c r="I863" s="256" t="s">
        <v>188</v>
      </c>
      <c r="J863" s="257" t="s">
        <v>188</v>
      </c>
      <c r="K863" s="256" t="s">
        <v>188</v>
      </c>
      <c r="L863" s="254" t="s">
        <v>188</v>
      </c>
      <c r="M863" s="257" t="s">
        <v>188</v>
      </c>
      <c r="N863" s="254" t="s">
        <v>188</v>
      </c>
      <c r="O863" s="252" t="s">
        <v>188</v>
      </c>
      <c r="P863" s="244" t="s">
        <v>409</v>
      </c>
      <c r="Q863" s="244" t="s">
        <v>245</v>
      </c>
      <c r="R863" s="244" t="s">
        <v>241</v>
      </c>
      <c r="S863" s="244">
        <v>8</v>
      </c>
      <c r="T863" s="244">
        <v>9</v>
      </c>
      <c r="U863" s="252" t="s">
        <v>188</v>
      </c>
      <c r="V863" s="252" t="s">
        <v>188</v>
      </c>
      <c r="W863" s="253" t="s">
        <v>188</v>
      </c>
      <c r="X863" s="253" t="s">
        <v>188</v>
      </c>
      <c r="Y863" s="254" t="s">
        <v>188</v>
      </c>
      <c r="Z863" s="254" t="s">
        <v>188</v>
      </c>
      <c r="AA863" s="254" t="s">
        <v>188</v>
      </c>
      <c r="AB863" s="255" t="s">
        <v>188</v>
      </c>
    </row>
    <row r="864" spans="1:28" s="251" customFormat="1" ht="12" x14ac:dyDescent="0.2">
      <c r="A864" s="244" t="s">
        <v>409</v>
      </c>
      <c r="B864" s="244" t="s">
        <v>245</v>
      </c>
      <c r="C864" s="244" t="s">
        <v>241</v>
      </c>
      <c r="D864" s="244">
        <v>8</v>
      </c>
      <c r="E864" s="244">
        <v>10</v>
      </c>
      <c r="F864" s="256" t="s">
        <v>188</v>
      </c>
      <c r="G864" s="256" t="s">
        <v>188</v>
      </c>
      <c r="H864" s="254" t="s">
        <v>188</v>
      </c>
      <c r="I864" s="256" t="s">
        <v>188</v>
      </c>
      <c r="J864" s="257" t="s">
        <v>188</v>
      </c>
      <c r="K864" s="256" t="s">
        <v>188</v>
      </c>
      <c r="L864" s="254" t="s">
        <v>188</v>
      </c>
      <c r="M864" s="257" t="s">
        <v>188</v>
      </c>
      <c r="N864" s="254" t="s">
        <v>188</v>
      </c>
      <c r="O864" s="252" t="s">
        <v>188</v>
      </c>
      <c r="P864" s="244" t="s">
        <v>409</v>
      </c>
      <c r="Q864" s="244" t="s">
        <v>245</v>
      </c>
      <c r="R864" s="244" t="s">
        <v>241</v>
      </c>
      <c r="S864" s="244">
        <v>8</v>
      </c>
      <c r="T864" s="244">
        <v>10</v>
      </c>
      <c r="U864" s="252" t="s">
        <v>188</v>
      </c>
      <c r="V864" s="252" t="s">
        <v>188</v>
      </c>
      <c r="W864" s="253" t="s">
        <v>188</v>
      </c>
      <c r="X864" s="253" t="s">
        <v>188</v>
      </c>
      <c r="Y864" s="254" t="s">
        <v>188</v>
      </c>
      <c r="Z864" s="254" t="s">
        <v>188</v>
      </c>
      <c r="AA864" s="254" t="s">
        <v>188</v>
      </c>
      <c r="AB864" s="255" t="s">
        <v>188</v>
      </c>
    </row>
    <row r="865" spans="1:28" s="251" customFormat="1" ht="12" x14ac:dyDescent="0.2">
      <c r="A865" s="244" t="s">
        <v>409</v>
      </c>
      <c r="B865" s="244" t="s">
        <v>245</v>
      </c>
      <c r="C865" s="244" t="s">
        <v>241</v>
      </c>
      <c r="D865" s="244">
        <v>8</v>
      </c>
      <c r="E865" s="244">
        <v>11</v>
      </c>
      <c r="F865" s="256" t="s">
        <v>188</v>
      </c>
      <c r="G865" s="256" t="s">
        <v>188</v>
      </c>
      <c r="H865" s="254" t="s">
        <v>188</v>
      </c>
      <c r="I865" s="256" t="s">
        <v>188</v>
      </c>
      <c r="J865" s="257" t="s">
        <v>188</v>
      </c>
      <c r="K865" s="256" t="s">
        <v>188</v>
      </c>
      <c r="L865" s="254" t="s">
        <v>188</v>
      </c>
      <c r="M865" s="257" t="s">
        <v>188</v>
      </c>
      <c r="N865" s="254" t="s">
        <v>188</v>
      </c>
      <c r="O865" s="252" t="s">
        <v>188</v>
      </c>
      <c r="P865" s="244" t="s">
        <v>409</v>
      </c>
      <c r="Q865" s="244" t="s">
        <v>245</v>
      </c>
      <c r="R865" s="244" t="s">
        <v>241</v>
      </c>
      <c r="S865" s="244">
        <v>8</v>
      </c>
      <c r="T865" s="244">
        <v>11</v>
      </c>
      <c r="U865" s="252" t="s">
        <v>188</v>
      </c>
      <c r="V865" s="252" t="s">
        <v>188</v>
      </c>
      <c r="W865" s="253" t="s">
        <v>188</v>
      </c>
      <c r="X865" s="253" t="s">
        <v>188</v>
      </c>
      <c r="Y865" s="254" t="s">
        <v>188</v>
      </c>
      <c r="Z865" s="254" t="s">
        <v>188</v>
      </c>
      <c r="AA865" s="254" t="s">
        <v>188</v>
      </c>
      <c r="AB865" s="255" t="s">
        <v>188</v>
      </c>
    </row>
    <row r="866" spans="1:28" s="251" customFormat="1" ht="12" x14ac:dyDescent="0.2">
      <c r="A866" s="244" t="s">
        <v>409</v>
      </c>
      <c r="B866" s="244" t="s">
        <v>245</v>
      </c>
      <c r="C866" s="244" t="s">
        <v>241</v>
      </c>
      <c r="D866" s="244">
        <v>8</v>
      </c>
      <c r="E866" s="244">
        <v>12</v>
      </c>
      <c r="F866" s="256" t="s">
        <v>188</v>
      </c>
      <c r="G866" s="256" t="s">
        <v>188</v>
      </c>
      <c r="H866" s="254" t="s">
        <v>188</v>
      </c>
      <c r="I866" s="256" t="s">
        <v>188</v>
      </c>
      <c r="J866" s="257" t="s">
        <v>188</v>
      </c>
      <c r="K866" s="256" t="s">
        <v>188</v>
      </c>
      <c r="L866" s="254" t="s">
        <v>188</v>
      </c>
      <c r="M866" s="257" t="s">
        <v>188</v>
      </c>
      <c r="N866" s="254" t="s">
        <v>188</v>
      </c>
      <c r="O866" s="252" t="s">
        <v>188</v>
      </c>
      <c r="P866" s="244" t="s">
        <v>409</v>
      </c>
      <c r="Q866" s="244" t="s">
        <v>245</v>
      </c>
      <c r="R866" s="244" t="s">
        <v>241</v>
      </c>
      <c r="S866" s="244">
        <v>8</v>
      </c>
      <c r="T866" s="244">
        <v>12</v>
      </c>
      <c r="U866" s="252" t="s">
        <v>188</v>
      </c>
      <c r="V866" s="252" t="s">
        <v>188</v>
      </c>
      <c r="W866" s="253" t="s">
        <v>188</v>
      </c>
      <c r="X866" s="253" t="s">
        <v>188</v>
      </c>
      <c r="Y866" s="254" t="s">
        <v>188</v>
      </c>
      <c r="Z866" s="254" t="s">
        <v>188</v>
      </c>
      <c r="AA866" s="254" t="s">
        <v>188</v>
      </c>
      <c r="AB866" s="255" t="s">
        <v>188</v>
      </c>
    </row>
    <row r="867" spans="1:28" s="251" customFormat="1" ht="12" x14ac:dyDescent="0.2">
      <c r="A867" s="243" t="s">
        <v>410</v>
      </c>
      <c r="B867" s="243" t="s">
        <v>245</v>
      </c>
      <c r="C867" s="243" t="s">
        <v>241</v>
      </c>
      <c r="D867" s="244">
        <v>1</v>
      </c>
      <c r="E867" s="244">
        <v>1</v>
      </c>
      <c r="F867" s="245">
        <v>40487</v>
      </c>
      <c r="G867" s="245">
        <v>40511</v>
      </c>
      <c r="H867" s="246">
        <v>24</v>
      </c>
      <c r="I867" s="245">
        <v>40514</v>
      </c>
      <c r="J867" s="247">
        <v>3</v>
      </c>
      <c r="K867" s="245">
        <v>40522</v>
      </c>
      <c r="L867" s="246">
        <v>767</v>
      </c>
      <c r="M867" s="247">
        <v>34</v>
      </c>
      <c r="N867" s="246">
        <v>733</v>
      </c>
      <c r="O867" s="248">
        <v>0.95567144719687092</v>
      </c>
      <c r="P867" s="243" t="s">
        <v>410</v>
      </c>
      <c r="Q867" s="243" t="s">
        <v>245</v>
      </c>
      <c r="R867" s="243" t="s">
        <v>241</v>
      </c>
      <c r="S867" s="244">
        <v>1</v>
      </c>
      <c r="T867" s="244">
        <v>1</v>
      </c>
      <c r="U867" s="248">
        <v>0.98215366001209925</v>
      </c>
      <c r="V867" s="248">
        <v>0.41666666666666669</v>
      </c>
      <c r="W867" s="249">
        <v>36</v>
      </c>
      <c r="X867" s="249">
        <v>3</v>
      </c>
      <c r="Y867" s="246">
        <v>3</v>
      </c>
      <c r="Z867" s="246">
        <v>1102</v>
      </c>
      <c r="AA867" s="246">
        <v>3247</v>
      </c>
      <c r="AB867" s="250">
        <v>1082.3333333333333</v>
      </c>
    </row>
    <row r="868" spans="1:28" s="251" customFormat="1" ht="12" x14ac:dyDescent="0.2">
      <c r="A868" s="244" t="s">
        <v>410</v>
      </c>
      <c r="B868" s="244" t="s">
        <v>245</v>
      </c>
      <c r="C868" s="244" t="s">
        <v>241</v>
      </c>
      <c r="D868" s="244">
        <v>1</v>
      </c>
      <c r="E868" s="244">
        <v>2</v>
      </c>
      <c r="F868" s="245">
        <v>40487</v>
      </c>
      <c r="G868" s="245">
        <v>40521</v>
      </c>
      <c r="H868" s="246">
        <v>34</v>
      </c>
      <c r="I868" s="245">
        <v>40529</v>
      </c>
      <c r="J868" s="247">
        <v>8</v>
      </c>
      <c r="K868" s="245">
        <v>40522</v>
      </c>
      <c r="L868" s="246">
        <v>1371</v>
      </c>
      <c r="M868" s="247">
        <v>20</v>
      </c>
      <c r="N868" s="246">
        <v>1351</v>
      </c>
      <c r="O868" s="248">
        <v>0.98541210795040113</v>
      </c>
      <c r="P868" s="244" t="s">
        <v>410</v>
      </c>
      <c r="Q868" s="244" t="s">
        <v>245</v>
      </c>
      <c r="R868" s="244" t="s">
        <v>241</v>
      </c>
      <c r="S868" s="244">
        <v>1</v>
      </c>
      <c r="T868" s="244">
        <v>2</v>
      </c>
      <c r="U868" s="252" t="s">
        <v>188</v>
      </c>
      <c r="V868" s="252" t="s">
        <v>188</v>
      </c>
      <c r="W868" s="253" t="s">
        <v>188</v>
      </c>
      <c r="X868" s="253" t="s">
        <v>188</v>
      </c>
      <c r="Y868" s="254" t="s">
        <v>188</v>
      </c>
      <c r="Z868" s="254" t="s">
        <v>188</v>
      </c>
      <c r="AA868" s="254" t="s">
        <v>188</v>
      </c>
      <c r="AB868" s="255" t="s">
        <v>188</v>
      </c>
    </row>
    <row r="869" spans="1:28" s="251" customFormat="1" ht="12" x14ac:dyDescent="0.2">
      <c r="A869" s="244" t="s">
        <v>410</v>
      </c>
      <c r="B869" s="244" t="s">
        <v>245</v>
      </c>
      <c r="C869" s="244" t="s">
        <v>241</v>
      </c>
      <c r="D869" s="244">
        <v>1</v>
      </c>
      <c r="E869" s="244">
        <v>3</v>
      </c>
      <c r="F869" s="245">
        <v>40487</v>
      </c>
      <c r="G869" s="245">
        <v>40523</v>
      </c>
      <c r="H869" s="246">
        <v>36</v>
      </c>
      <c r="I869" s="245">
        <v>40529</v>
      </c>
      <c r="J869" s="247">
        <v>6</v>
      </c>
      <c r="K869" s="245">
        <v>40532</v>
      </c>
      <c r="L869" s="246">
        <v>1168</v>
      </c>
      <c r="M869" s="247">
        <v>5</v>
      </c>
      <c r="N869" s="246">
        <v>1163</v>
      </c>
      <c r="O869" s="248">
        <v>0.99571917808219179</v>
      </c>
      <c r="P869" s="244" t="s">
        <v>410</v>
      </c>
      <c r="Q869" s="244" t="s">
        <v>245</v>
      </c>
      <c r="R869" s="244" t="s">
        <v>241</v>
      </c>
      <c r="S869" s="244">
        <v>1</v>
      </c>
      <c r="T869" s="244">
        <v>3</v>
      </c>
      <c r="U869" s="252" t="s">
        <v>188</v>
      </c>
      <c r="V869" s="252" t="s">
        <v>188</v>
      </c>
      <c r="W869" s="253" t="s">
        <v>188</v>
      </c>
      <c r="X869" s="253" t="s">
        <v>188</v>
      </c>
      <c r="Y869" s="254" t="s">
        <v>188</v>
      </c>
      <c r="Z869" s="254" t="s">
        <v>188</v>
      </c>
      <c r="AA869" s="254" t="s">
        <v>188</v>
      </c>
      <c r="AB869" s="255" t="s">
        <v>188</v>
      </c>
    </row>
    <row r="870" spans="1:28" s="251" customFormat="1" ht="12" x14ac:dyDescent="0.2">
      <c r="A870" s="244" t="s">
        <v>410</v>
      </c>
      <c r="B870" s="244" t="s">
        <v>245</v>
      </c>
      <c r="C870" s="244" t="s">
        <v>241</v>
      </c>
      <c r="D870" s="244">
        <v>1</v>
      </c>
      <c r="E870" s="244">
        <v>4</v>
      </c>
      <c r="F870" s="245">
        <v>40487</v>
      </c>
      <c r="G870" s="245">
        <v>40527</v>
      </c>
      <c r="H870" s="246">
        <v>40</v>
      </c>
      <c r="I870" s="245">
        <v>40529</v>
      </c>
      <c r="J870" s="247">
        <v>2</v>
      </c>
      <c r="K870" s="256" t="s">
        <v>188</v>
      </c>
      <c r="L870" s="254" t="s">
        <v>188</v>
      </c>
      <c r="M870" s="257" t="s">
        <v>188</v>
      </c>
      <c r="N870" s="254" t="s">
        <v>188</v>
      </c>
      <c r="O870" s="252" t="s">
        <v>188</v>
      </c>
      <c r="P870" s="244" t="s">
        <v>410</v>
      </c>
      <c r="Q870" s="244" t="s">
        <v>245</v>
      </c>
      <c r="R870" s="244" t="s">
        <v>241</v>
      </c>
      <c r="S870" s="244">
        <v>1</v>
      </c>
      <c r="T870" s="244">
        <v>4</v>
      </c>
      <c r="U870" s="252" t="s">
        <v>188</v>
      </c>
      <c r="V870" s="252" t="s">
        <v>188</v>
      </c>
      <c r="W870" s="253" t="s">
        <v>188</v>
      </c>
      <c r="X870" s="253" t="s">
        <v>188</v>
      </c>
      <c r="Y870" s="254" t="s">
        <v>188</v>
      </c>
      <c r="Z870" s="254" t="s">
        <v>188</v>
      </c>
      <c r="AA870" s="254" t="s">
        <v>188</v>
      </c>
      <c r="AB870" s="255" t="s">
        <v>188</v>
      </c>
    </row>
    <row r="871" spans="1:28" s="251" customFormat="1" ht="12" x14ac:dyDescent="0.2">
      <c r="A871" s="244" t="s">
        <v>410</v>
      </c>
      <c r="B871" s="244" t="s">
        <v>245</v>
      </c>
      <c r="C871" s="244" t="s">
        <v>241</v>
      </c>
      <c r="D871" s="244">
        <v>1</v>
      </c>
      <c r="E871" s="244">
        <v>5</v>
      </c>
      <c r="F871" s="245">
        <v>40487</v>
      </c>
      <c r="G871" s="245">
        <v>40531</v>
      </c>
      <c r="H871" s="246">
        <v>44</v>
      </c>
      <c r="I871" s="245">
        <v>40533</v>
      </c>
      <c r="J871" s="247">
        <v>2</v>
      </c>
      <c r="K871" s="256" t="s">
        <v>188</v>
      </c>
      <c r="L871" s="254" t="s">
        <v>188</v>
      </c>
      <c r="M871" s="257" t="s">
        <v>188</v>
      </c>
      <c r="N871" s="254" t="s">
        <v>188</v>
      </c>
      <c r="O871" s="252" t="s">
        <v>188</v>
      </c>
      <c r="P871" s="244" t="s">
        <v>410</v>
      </c>
      <c r="Q871" s="244" t="s">
        <v>245</v>
      </c>
      <c r="R871" s="244" t="s">
        <v>241</v>
      </c>
      <c r="S871" s="244">
        <v>1</v>
      </c>
      <c r="T871" s="244">
        <v>5</v>
      </c>
      <c r="U871" s="252" t="s">
        <v>188</v>
      </c>
      <c r="V871" s="252" t="s">
        <v>188</v>
      </c>
      <c r="W871" s="253" t="s">
        <v>188</v>
      </c>
      <c r="X871" s="253" t="s">
        <v>188</v>
      </c>
      <c r="Y871" s="254" t="s">
        <v>188</v>
      </c>
      <c r="Z871" s="254" t="s">
        <v>188</v>
      </c>
      <c r="AA871" s="254" t="s">
        <v>188</v>
      </c>
      <c r="AB871" s="255" t="s">
        <v>188</v>
      </c>
    </row>
    <row r="872" spans="1:28" s="251" customFormat="1" ht="12" x14ac:dyDescent="0.2">
      <c r="A872" s="244" t="s">
        <v>410</v>
      </c>
      <c r="B872" s="244" t="s">
        <v>245</v>
      </c>
      <c r="C872" s="244" t="s">
        <v>241</v>
      </c>
      <c r="D872" s="244">
        <v>1</v>
      </c>
      <c r="E872" s="244">
        <v>6</v>
      </c>
      <c r="F872" s="256" t="s">
        <v>188</v>
      </c>
      <c r="G872" s="256" t="s">
        <v>188</v>
      </c>
      <c r="H872" s="254" t="s">
        <v>188</v>
      </c>
      <c r="I872" s="256" t="s">
        <v>188</v>
      </c>
      <c r="J872" s="257" t="s">
        <v>188</v>
      </c>
      <c r="K872" s="256" t="s">
        <v>188</v>
      </c>
      <c r="L872" s="254" t="s">
        <v>188</v>
      </c>
      <c r="M872" s="257" t="s">
        <v>188</v>
      </c>
      <c r="N872" s="254" t="s">
        <v>188</v>
      </c>
      <c r="O872" s="252" t="s">
        <v>188</v>
      </c>
      <c r="P872" s="244" t="s">
        <v>410</v>
      </c>
      <c r="Q872" s="244" t="s">
        <v>245</v>
      </c>
      <c r="R872" s="244" t="s">
        <v>241</v>
      </c>
      <c r="S872" s="244">
        <v>1</v>
      </c>
      <c r="T872" s="244">
        <v>6</v>
      </c>
      <c r="U872" s="252" t="s">
        <v>188</v>
      </c>
      <c r="V872" s="252" t="s">
        <v>188</v>
      </c>
      <c r="W872" s="253" t="s">
        <v>188</v>
      </c>
      <c r="X872" s="253" t="s">
        <v>188</v>
      </c>
      <c r="Y872" s="254" t="s">
        <v>188</v>
      </c>
      <c r="Z872" s="254" t="s">
        <v>188</v>
      </c>
      <c r="AA872" s="254" t="s">
        <v>188</v>
      </c>
      <c r="AB872" s="255" t="s">
        <v>188</v>
      </c>
    </row>
    <row r="873" spans="1:28" s="251" customFormat="1" ht="12" x14ac:dyDescent="0.2">
      <c r="A873" s="244" t="s">
        <v>410</v>
      </c>
      <c r="B873" s="244" t="s">
        <v>245</v>
      </c>
      <c r="C873" s="244" t="s">
        <v>241</v>
      </c>
      <c r="D873" s="244">
        <v>1</v>
      </c>
      <c r="E873" s="244">
        <v>7</v>
      </c>
      <c r="F873" s="256" t="s">
        <v>188</v>
      </c>
      <c r="G873" s="256" t="s">
        <v>188</v>
      </c>
      <c r="H873" s="254" t="s">
        <v>188</v>
      </c>
      <c r="I873" s="256" t="s">
        <v>188</v>
      </c>
      <c r="J873" s="257" t="s">
        <v>188</v>
      </c>
      <c r="K873" s="256" t="s">
        <v>188</v>
      </c>
      <c r="L873" s="254" t="s">
        <v>188</v>
      </c>
      <c r="M873" s="257" t="s">
        <v>188</v>
      </c>
      <c r="N873" s="254" t="s">
        <v>188</v>
      </c>
      <c r="O873" s="252" t="s">
        <v>188</v>
      </c>
      <c r="P873" s="244" t="s">
        <v>410</v>
      </c>
      <c r="Q873" s="244" t="s">
        <v>245</v>
      </c>
      <c r="R873" s="244" t="s">
        <v>241</v>
      </c>
      <c r="S873" s="244">
        <v>1</v>
      </c>
      <c r="T873" s="244">
        <v>7</v>
      </c>
      <c r="U873" s="252" t="s">
        <v>188</v>
      </c>
      <c r="V873" s="252" t="s">
        <v>188</v>
      </c>
      <c r="W873" s="253" t="s">
        <v>188</v>
      </c>
      <c r="X873" s="253" t="s">
        <v>188</v>
      </c>
      <c r="Y873" s="254" t="s">
        <v>188</v>
      </c>
      <c r="Z873" s="254" t="s">
        <v>188</v>
      </c>
      <c r="AA873" s="254" t="s">
        <v>188</v>
      </c>
      <c r="AB873" s="255" t="s">
        <v>188</v>
      </c>
    </row>
    <row r="874" spans="1:28" s="251" customFormat="1" ht="12" x14ac:dyDescent="0.2">
      <c r="A874" s="244" t="s">
        <v>410</v>
      </c>
      <c r="B874" s="244" t="s">
        <v>245</v>
      </c>
      <c r="C874" s="244" t="s">
        <v>241</v>
      </c>
      <c r="D874" s="244">
        <v>1</v>
      </c>
      <c r="E874" s="244">
        <v>8</v>
      </c>
      <c r="F874" s="256" t="s">
        <v>188</v>
      </c>
      <c r="G874" s="256" t="s">
        <v>188</v>
      </c>
      <c r="H874" s="254" t="s">
        <v>188</v>
      </c>
      <c r="I874" s="256" t="s">
        <v>188</v>
      </c>
      <c r="J874" s="257" t="s">
        <v>188</v>
      </c>
      <c r="K874" s="256" t="s">
        <v>188</v>
      </c>
      <c r="L874" s="254" t="s">
        <v>188</v>
      </c>
      <c r="M874" s="257" t="s">
        <v>188</v>
      </c>
      <c r="N874" s="254" t="s">
        <v>188</v>
      </c>
      <c r="O874" s="252" t="s">
        <v>188</v>
      </c>
      <c r="P874" s="244" t="s">
        <v>410</v>
      </c>
      <c r="Q874" s="244" t="s">
        <v>245</v>
      </c>
      <c r="R874" s="244" t="s">
        <v>241</v>
      </c>
      <c r="S874" s="244">
        <v>1</v>
      </c>
      <c r="T874" s="244">
        <v>8</v>
      </c>
      <c r="U874" s="252" t="s">
        <v>188</v>
      </c>
      <c r="V874" s="252" t="s">
        <v>188</v>
      </c>
      <c r="W874" s="253" t="s">
        <v>188</v>
      </c>
      <c r="X874" s="253" t="s">
        <v>188</v>
      </c>
      <c r="Y874" s="254" t="s">
        <v>188</v>
      </c>
      <c r="Z874" s="254" t="s">
        <v>188</v>
      </c>
      <c r="AA874" s="254" t="s">
        <v>188</v>
      </c>
      <c r="AB874" s="255" t="s">
        <v>188</v>
      </c>
    </row>
    <row r="875" spans="1:28" s="251" customFormat="1" ht="12" x14ac:dyDescent="0.2">
      <c r="A875" s="244" t="s">
        <v>410</v>
      </c>
      <c r="B875" s="244" t="s">
        <v>245</v>
      </c>
      <c r="C875" s="244" t="s">
        <v>241</v>
      </c>
      <c r="D875" s="244">
        <v>1</v>
      </c>
      <c r="E875" s="244">
        <v>9</v>
      </c>
      <c r="F875" s="256" t="s">
        <v>188</v>
      </c>
      <c r="G875" s="256" t="s">
        <v>188</v>
      </c>
      <c r="H875" s="254" t="s">
        <v>188</v>
      </c>
      <c r="I875" s="256" t="s">
        <v>188</v>
      </c>
      <c r="J875" s="257" t="s">
        <v>188</v>
      </c>
      <c r="K875" s="256" t="s">
        <v>188</v>
      </c>
      <c r="L875" s="254" t="s">
        <v>188</v>
      </c>
      <c r="M875" s="257" t="s">
        <v>188</v>
      </c>
      <c r="N875" s="254" t="s">
        <v>188</v>
      </c>
      <c r="O875" s="252" t="s">
        <v>188</v>
      </c>
      <c r="P875" s="244" t="s">
        <v>410</v>
      </c>
      <c r="Q875" s="244" t="s">
        <v>245</v>
      </c>
      <c r="R875" s="244" t="s">
        <v>241</v>
      </c>
      <c r="S875" s="244">
        <v>1</v>
      </c>
      <c r="T875" s="244">
        <v>9</v>
      </c>
      <c r="U875" s="252" t="s">
        <v>188</v>
      </c>
      <c r="V875" s="252" t="s">
        <v>188</v>
      </c>
      <c r="W875" s="253" t="s">
        <v>188</v>
      </c>
      <c r="X875" s="253" t="s">
        <v>188</v>
      </c>
      <c r="Y875" s="254" t="s">
        <v>188</v>
      </c>
      <c r="Z875" s="254" t="s">
        <v>188</v>
      </c>
      <c r="AA875" s="254" t="s">
        <v>188</v>
      </c>
      <c r="AB875" s="255" t="s">
        <v>188</v>
      </c>
    </row>
    <row r="876" spans="1:28" s="251" customFormat="1" ht="12" x14ac:dyDescent="0.2">
      <c r="A876" s="244" t="s">
        <v>410</v>
      </c>
      <c r="B876" s="244" t="s">
        <v>245</v>
      </c>
      <c r="C876" s="244" t="s">
        <v>241</v>
      </c>
      <c r="D876" s="244">
        <v>1</v>
      </c>
      <c r="E876" s="244">
        <v>10</v>
      </c>
      <c r="F876" s="256" t="s">
        <v>188</v>
      </c>
      <c r="G876" s="256" t="s">
        <v>188</v>
      </c>
      <c r="H876" s="254" t="s">
        <v>188</v>
      </c>
      <c r="I876" s="256" t="s">
        <v>188</v>
      </c>
      <c r="J876" s="257" t="s">
        <v>188</v>
      </c>
      <c r="K876" s="256" t="s">
        <v>188</v>
      </c>
      <c r="L876" s="254" t="s">
        <v>188</v>
      </c>
      <c r="M876" s="257" t="s">
        <v>188</v>
      </c>
      <c r="N876" s="254" t="s">
        <v>188</v>
      </c>
      <c r="O876" s="252" t="s">
        <v>188</v>
      </c>
      <c r="P876" s="244" t="s">
        <v>410</v>
      </c>
      <c r="Q876" s="244" t="s">
        <v>245</v>
      </c>
      <c r="R876" s="244" t="s">
        <v>241</v>
      </c>
      <c r="S876" s="244">
        <v>1</v>
      </c>
      <c r="T876" s="244">
        <v>10</v>
      </c>
      <c r="U876" s="252" t="s">
        <v>188</v>
      </c>
      <c r="V876" s="252" t="s">
        <v>188</v>
      </c>
      <c r="W876" s="253" t="s">
        <v>188</v>
      </c>
      <c r="X876" s="253" t="s">
        <v>188</v>
      </c>
      <c r="Y876" s="254" t="s">
        <v>188</v>
      </c>
      <c r="Z876" s="254" t="s">
        <v>188</v>
      </c>
      <c r="AA876" s="254" t="s">
        <v>188</v>
      </c>
      <c r="AB876" s="255" t="s">
        <v>188</v>
      </c>
    </row>
    <row r="877" spans="1:28" s="251" customFormat="1" ht="12" x14ac:dyDescent="0.2">
      <c r="A877" s="244" t="s">
        <v>410</v>
      </c>
      <c r="B877" s="244" t="s">
        <v>245</v>
      </c>
      <c r="C877" s="244" t="s">
        <v>241</v>
      </c>
      <c r="D877" s="244">
        <v>1</v>
      </c>
      <c r="E877" s="244">
        <v>11</v>
      </c>
      <c r="F877" s="256" t="s">
        <v>188</v>
      </c>
      <c r="G877" s="256" t="s">
        <v>188</v>
      </c>
      <c r="H877" s="254" t="s">
        <v>188</v>
      </c>
      <c r="I877" s="256" t="s">
        <v>188</v>
      </c>
      <c r="J877" s="257" t="s">
        <v>188</v>
      </c>
      <c r="K877" s="256" t="s">
        <v>188</v>
      </c>
      <c r="L877" s="254" t="s">
        <v>188</v>
      </c>
      <c r="M877" s="257" t="s">
        <v>188</v>
      </c>
      <c r="N877" s="254" t="s">
        <v>188</v>
      </c>
      <c r="O877" s="252" t="s">
        <v>188</v>
      </c>
      <c r="P877" s="244" t="s">
        <v>410</v>
      </c>
      <c r="Q877" s="244" t="s">
        <v>245</v>
      </c>
      <c r="R877" s="244" t="s">
        <v>241</v>
      </c>
      <c r="S877" s="244">
        <v>1</v>
      </c>
      <c r="T877" s="244">
        <v>11</v>
      </c>
      <c r="U877" s="252" t="s">
        <v>188</v>
      </c>
      <c r="V877" s="252" t="s">
        <v>188</v>
      </c>
      <c r="W877" s="253" t="s">
        <v>188</v>
      </c>
      <c r="X877" s="253" t="s">
        <v>188</v>
      </c>
      <c r="Y877" s="254" t="s">
        <v>188</v>
      </c>
      <c r="Z877" s="254" t="s">
        <v>188</v>
      </c>
      <c r="AA877" s="254" t="s">
        <v>188</v>
      </c>
      <c r="AB877" s="255" t="s">
        <v>188</v>
      </c>
    </row>
    <row r="878" spans="1:28" s="251" customFormat="1" ht="12" x14ac:dyDescent="0.2">
      <c r="A878" s="244" t="s">
        <v>410</v>
      </c>
      <c r="B878" s="244" t="s">
        <v>245</v>
      </c>
      <c r="C878" s="244" t="s">
        <v>241</v>
      </c>
      <c r="D878" s="244">
        <v>1</v>
      </c>
      <c r="E878" s="244">
        <v>12</v>
      </c>
      <c r="F878" s="256" t="s">
        <v>188</v>
      </c>
      <c r="G878" s="256" t="s">
        <v>188</v>
      </c>
      <c r="H878" s="254" t="s">
        <v>188</v>
      </c>
      <c r="I878" s="256" t="s">
        <v>188</v>
      </c>
      <c r="J878" s="257" t="s">
        <v>188</v>
      </c>
      <c r="K878" s="256" t="s">
        <v>188</v>
      </c>
      <c r="L878" s="254" t="s">
        <v>188</v>
      </c>
      <c r="M878" s="257" t="s">
        <v>188</v>
      </c>
      <c r="N878" s="254" t="s">
        <v>188</v>
      </c>
      <c r="O878" s="252" t="s">
        <v>188</v>
      </c>
      <c r="P878" s="244" t="s">
        <v>410</v>
      </c>
      <c r="Q878" s="244" t="s">
        <v>245</v>
      </c>
      <c r="R878" s="244" t="s">
        <v>241</v>
      </c>
      <c r="S878" s="244">
        <v>1</v>
      </c>
      <c r="T878" s="244">
        <v>12</v>
      </c>
      <c r="U878" s="252" t="s">
        <v>188</v>
      </c>
      <c r="V878" s="252" t="s">
        <v>188</v>
      </c>
      <c r="W878" s="253" t="s">
        <v>188</v>
      </c>
      <c r="X878" s="253" t="s">
        <v>188</v>
      </c>
      <c r="Y878" s="254" t="s">
        <v>188</v>
      </c>
      <c r="Z878" s="254" t="s">
        <v>188</v>
      </c>
      <c r="AA878" s="254" t="s">
        <v>188</v>
      </c>
      <c r="AB878" s="255" t="s">
        <v>188</v>
      </c>
    </row>
    <row r="879" spans="1:28" s="251" customFormat="1" ht="12" x14ac:dyDescent="0.2">
      <c r="A879" s="243" t="s">
        <v>410</v>
      </c>
      <c r="B879" s="243" t="s">
        <v>245</v>
      </c>
      <c r="C879" s="243" t="s">
        <v>241</v>
      </c>
      <c r="D879" s="244">
        <v>2</v>
      </c>
      <c r="E879" s="244">
        <v>1</v>
      </c>
      <c r="F879" s="245">
        <v>40487</v>
      </c>
      <c r="G879" s="245">
        <v>40508</v>
      </c>
      <c r="H879" s="246">
        <v>21</v>
      </c>
      <c r="I879" s="245">
        <v>40510</v>
      </c>
      <c r="J879" s="247">
        <v>2</v>
      </c>
      <c r="K879" s="256" t="s">
        <v>188</v>
      </c>
      <c r="L879" s="254" t="s">
        <v>188</v>
      </c>
      <c r="M879" s="257" t="s">
        <v>188</v>
      </c>
      <c r="N879" s="254" t="s">
        <v>188</v>
      </c>
      <c r="O879" s="252" t="s">
        <v>188</v>
      </c>
      <c r="P879" s="243" t="s">
        <v>410</v>
      </c>
      <c r="Q879" s="243" t="s">
        <v>245</v>
      </c>
      <c r="R879" s="243" t="s">
        <v>241</v>
      </c>
      <c r="S879" s="244">
        <v>2</v>
      </c>
      <c r="T879" s="244">
        <v>1</v>
      </c>
      <c r="U879" s="252" t="s">
        <v>188</v>
      </c>
      <c r="V879" s="248">
        <v>0.16666666666666666</v>
      </c>
      <c r="W879" s="249">
        <v>23.5</v>
      </c>
      <c r="X879" s="249">
        <v>2.5</v>
      </c>
      <c r="Y879" s="246">
        <v>0</v>
      </c>
      <c r="Z879" s="254" t="s">
        <v>188</v>
      </c>
      <c r="AA879" s="246">
        <v>0</v>
      </c>
      <c r="AB879" s="250">
        <v>0</v>
      </c>
    </row>
    <row r="880" spans="1:28" s="251" customFormat="1" ht="12" x14ac:dyDescent="0.2">
      <c r="A880" s="244" t="s">
        <v>410</v>
      </c>
      <c r="B880" s="244" t="s">
        <v>245</v>
      </c>
      <c r="C880" s="244" t="s">
        <v>241</v>
      </c>
      <c r="D880" s="244">
        <v>2</v>
      </c>
      <c r="E880" s="244">
        <v>2</v>
      </c>
      <c r="F880" s="245">
        <v>40487</v>
      </c>
      <c r="G880" s="245">
        <v>40513</v>
      </c>
      <c r="H880" s="246">
        <v>26</v>
      </c>
      <c r="I880" s="245">
        <v>40516</v>
      </c>
      <c r="J880" s="247">
        <v>3</v>
      </c>
      <c r="K880" s="256" t="s">
        <v>188</v>
      </c>
      <c r="L880" s="254" t="s">
        <v>188</v>
      </c>
      <c r="M880" s="257" t="s">
        <v>188</v>
      </c>
      <c r="N880" s="254" t="s">
        <v>188</v>
      </c>
      <c r="O880" s="252" t="s">
        <v>188</v>
      </c>
      <c r="P880" s="244" t="s">
        <v>410</v>
      </c>
      <c r="Q880" s="244" t="s">
        <v>245</v>
      </c>
      <c r="R880" s="244" t="s">
        <v>241</v>
      </c>
      <c r="S880" s="244">
        <v>2</v>
      </c>
      <c r="T880" s="244">
        <v>2</v>
      </c>
      <c r="U880" s="252" t="s">
        <v>188</v>
      </c>
      <c r="V880" s="252" t="s">
        <v>188</v>
      </c>
      <c r="W880" s="253" t="s">
        <v>188</v>
      </c>
      <c r="X880" s="253" t="s">
        <v>188</v>
      </c>
      <c r="Y880" s="254" t="s">
        <v>188</v>
      </c>
      <c r="Z880" s="254" t="s">
        <v>188</v>
      </c>
      <c r="AA880" s="254" t="s">
        <v>188</v>
      </c>
      <c r="AB880" s="255" t="s">
        <v>188</v>
      </c>
    </row>
    <row r="881" spans="1:28" s="251" customFormat="1" ht="12" x14ac:dyDescent="0.2">
      <c r="A881" s="244" t="s">
        <v>410</v>
      </c>
      <c r="B881" s="244" t="s">
        <v>245</v>
      </c>
      <c r="C881" s="244" t="s">
        <v>241</v>
      </c>
      <c r="D881" s="244">
        <v>2</v>
      </c>
      <c r="E881" s="244">
        <v>3</v>
      </c>
      <c r="F881" s="256" t="s">
        <v>188</v>
      </c>
      <c r="G881" s="256" t="s">
        <v>188</v>
      </c>
      <c r="H881" s="254" t="s">
        <v>188</v>
      </c>
      <c r="I881" s="256" t="s">
        <v>188</v>
      </c>
      <c r="J881" s="257" t="s">
        <v>188</v>
      </c>
      <c r="K881" s="256" t="s">
        <v>188</v>
      </c>
      <c r="L881" s="254" t="s">
        <v>188</v>
      </c>
      <c r="M881" s="257" t="s">
        <v>188</v>
      </c>
      <c r="N881" s="254" t="s">
        <v>188</v>
      </c>
      <c r="O881" s="252" t="s">
        <v>188</v>
      </c>
      <c r="P881" s="244" t="s">
        <v>410</v>
      </c>
      <c r="Q881" s="244" t="s">
        <v>245</v>
      </c>
      <c r="R881" s="244" t="s">
        <v>241</v>
      </c>
      <c r="S881" s="244">
        <v>2</v>
      </c>
      <c r="T881" s="244">
        <v>3</v>
      </c>
      <c r="U881" s="252" t="s">
        <v>188</v>
      </c>
      <c r="V881" s="252" t="s">
        <v>188</v>
      </c>
      <c r="W881" s="253" t="s">
        <v>188</v>
      </c>
      <c r="X881" s="253" t="s">
        <v>188</v>
      </c>
      <c r="Y881" s="254" t="s">
        <v>188</v>
      </c>
      <c r="Z881" s="254" t="s">
        <v>188</v>
      </c>
      <c r="AA881" s="254" t="s">
        <v>188</v>
      </c>
      <c r="AB881" s="255" t="s">
        <v>188</v>
      </c>
    </row>
    <row r="882" spans="1:28" s="251" customFormat="1" ht="12" x14ac:dyDescent="0.2">
      <c r="A882" s="244" t="s">
        <v>410</v>
      </c>
      <c r="B882" s="244" t="s">
        <v>245</v>
      </c>
      <c r="C882" s="244" t="s">
        <v>241</v>
      </c>
      <c r="D882" s="244">
        <v>2</v>
      </c>
      <c r="E882" s="244">
        <v>4</v>
      </c>
      <c r="F882" s="256" t="s">
        <v>188</v>
      </c>
      <c r="G882" s="256" t="s">
        <v>188</v>
      </c>
      <c r="H882" s="254" t="s">
        <v>188</v>
      </c>
      <c r="I882" s="256" t="s">
        <v>188</v>
      </c>
      <c r="J882" s="257" t="s">
        <v>188</v>
      </c>
      <c r="K882" s="256" t="s">
        <v>188</v>
      </c>
      <c r="L882" s="254" t="s">
        <v>188</v>
      </c>
      <c r="M882" s="257" t="s">
        <v>188</v>
      </c>
      <c r="N882" s="254" t="s">
        <v>188</v>
      </c>
      <c r="O882" s="252" t="s">
        <v>188</v>
      </c>
      <c r="P882" s="244" t="s">
        <v>410</v>
      </c>
      <c r="Q882" s="244" t="s">
        <v>245</v>
      </c>
      <c r="R882" s="244" t="s">
        <v>241</v>
      </c>
      <c r="S882" s="244">
        <v>2</v>
      </c>
      <c r="T882" s="244">
        <v>4</v>
      </c>
      <c r="U882" s="252" t="s">
        <v>188</v>
      </c>
      <c r="V882" s="252" t="s">
        <v>188</v>
      </c>
      <c r="W882" s="253" t="s">
        <v>188</v>
      </c>
      <c r="X882" s="253" t="s">
        <v>188</v>
      </c>
      <c r="Y882" s="254" t="s">
        <v>188</v>
      </c>
      <c r="Z882" s="254" t="s">
        <v>188</v>
      </c>
      <c r="AA882" s="254" t="s">
        <v>188</v>
      </c>
      <c r="AB882" s="255" t="s">
        <v>188</v>
      </c>
    </row>
    <row r="883" spans="1:28" s="251" customFormat="1" ht="12" x14ac:dyDescent="0.2">
      <c r="A883" s="244" t="s">
        <v>410</v>
      </c>
      <c r="B883" s="244" t="s">
        <v>245</v>
      </c>
      <c r="C883" s="244" t="s">
        <v>241</v>
      </c>
      <c r="D883" s="244">
        <v>2</v>
      </c>
      <c r="E883" s="244">
        <v>5</v>
      </c>
      <c r="F883" s="256" t="s">
        <v>188</v>
      </c>
      <c r="G883" s="256" t="s">
        <v>188</v>
      </c>
      <c r="H883" s="254" t="s">
        <v>188</v>
      </c>
      <c r="I883" s="256" t="s">
        <v>188</v>
      </c>
      <c r="J883" s="257" t="s">
        <v>188</v>
      </c>
      <c r="K883" s="256" t="s">
        <v>188</v>
      </c>
      <c r="L883" s="254" t="s">
        <v>188</v>
      </c>
      <c r="M883" s="257" t="s">
        <v>188</v>
      </c>
      <c r="N883" s="254" t="s">
        <v>188</v>
      </c>
      <c r="O883" s="252" t="s">
        <v>188</v>
      </c>
      <c r="P883" s="244" t="s">
        <v>410</v>
      </c>
      <c r="Q883" s="244" t="s">
        <v>245</v>
      </c>
      <c r="R883" s="244" t="s">
        <v>241</v>
      </c>
      <c r="S883" s="244">
        <v>2</v>
      </c>
      <c r="T883" s="244">
        <v>5</v>
      </c>
      <c r="U883" s="252" t="s">
        <v>188</v>
      </c>
      <c r="V883" s="252" t="s">
        <v>188</v>
      </c>
      <c r="W883" s="253" t="s">
        <v>188</v>
      </c>
      <c r="X883" s="253" t="s">
        <v>188</v>
      </c>
      <c r="Y883" s="254" t="s">
        <v>188</v>
      </c>
      <c r="Z883" s="254" t="s">
        <v>188</v>
      </c>
      <c r="AA883" s="254" t="s">
        <v>188</v>
      </c>
      <c r="AB883" s="255" t="s">
        <v>188</v>
      </c>
    </row>
    <row r="884" spans="1:28" s="251" customFormat="1" ht="12" x14ac:dyDescent="0.2">
      <c r="A884" s="244" t="s">
        <v>410</v>
      </c>
      <c r="B884" s="244" t="s">
        <v>245</v>
      </c>
      <c r="C884" s="244" t="s">
        <v>241</v>
      </c>
      <c r="D884" s="244">
        <v>2</v>
      </c>
      <c r="E884" s="244">
        <v>6</v>
      </c>
      <c r="F884" s="256" t="s">
        <v>188</v>
      </c>
      <c r="G884" s="256" t="s">
        <v>188</v>
      </c>
      <c r="H884" s="254" t="s">
        <v>188</v>
      </c>
      <c r="I884" s="256" t="s">
        <v>188</v>
      </c>
      <c r="J884" s="257" t="s">
        <v>188</v>
      </c>
      <c r="K884" s="256" t="s">
        <v>188</v>
      </c>
      <c r="L884" s="254" t="s">
        <v>188</v>
      </c>
      <c r="M884" s="257" t="s">
        <v>188</v>
      </c>
      <c r="N884" s="254" t="s">
        <v>188</v>
      </c>
      <c r="O884" s="252" t="s">
        <v>188</v>
      </c>
      <c r="P884" s="244" t="s">
        <v>410</v>
      </c>
      <c r="Q884" s="244" t="s">
        <v>245</v>
      </c>
      <c r="R884" s="244" t="s">
        <v>241</v>
      </c>
      <c r="S884" s="244">
        <v>2</v>
      </c>
      <c r="T884" s="244">
        <v>6</v>
      </c>
      <c r="U884" s="252" t="s">
        <v>188</v>
      </c>
      <c r="V884" s="252" t="s">
        <v>188</v>
      </c>
      <c r="W884" s="253" t="s">
        <v>188</v>
      </c>
      <c r="X884" s="253" t="s">
        <v>188</v>
      </c>
      <c r="Y884" s="254" t="s">
        <v>188</v>
      </c>
      <c r="Z884" s="254" t="s">
        <v>188</v>
      </c>
      <c r="AA884" s="254" t="s">
        <v>188</v>
      </c>
      <c r="AB884" s="255" t="s">
        <v>188</v>
      </c>
    </row>
    <row r="885" spans="1:28" s="251" customFormat="1" ht="12" x14ac:dyDescent="0.2">
      <c r="A885" s="244" t="s">
        <v>410</v>
      </c>
      <c r="B885" s="244" t="s">
        <v>245</v>
      </c>
      <c r="C885" s="244" t="s">
        <v>241</v>
      </c>
      <c r="D885" s="244">
        <v>2</v>
      </c>
      <c r="E885" s="244">
        <v>7</v>
      </c>
      <c r="F885" s="256" t="s">
        <v>188</v>
      </c>
      <c r="G885" s="256" t="s">
        <v>188</v>
      </c>
      <c r="H885" s="254" t="s">
        <v>188</v>
      </c>
      <c r="I885" s="256" t="s">
        <v>188</v>
      </c>
      <c r="J885" s="257" t="s">
        <v>188</v>
      </c>
      <c r="K885" s="256" t="s">
        <v>188</v>
      </c>
      <c r="L885" s="254" t="s">
        <v>188</v>
      </c>
      <c r="M885" s="257" t="s">
        <v>188</v>
      </c>
      <c r="N885" s="254" t="s">
        <v>188</v>
      </c>
      <c r="O885" s="252" t="s">
        <v>188</v>
      </c>
      <c r="P885" s="244" t="s">
        <v>410</v>
      </c>
      <c r="Q885" s="244" t="s">
        <v>245</v>
      </c>
      <c r="R885" s="244" t="s">
        <v>241</v>
      </c>
      <c r="S885" s="244">
        <v>2</v>
      </c>
      <c r="T885" s="244">
        <v>7</v>
      </c>
      <c r="U885" s="252" t="s">
        <v>188</v>
      </c>
      <c r="V885" s="252" t="s">
        <v>188</v>
      </c>
      <c r="W885" s="253" t="s">
        <v>188</v>
      </c>
      <c r="X885" s="253" t="s">
        <v>188</v>
      </c>
      <c r="Y885" s="254" t="s">
        <v>188</v>
      </c>
      <c r="Z885" s="254" t="s">
        <v>188</v>
      </c>
      <c r="AA885" s="254" t="s">
        <v>188</v>
      </c>
      <c r="AB885" s="255" t="s">
        <v>188</v>
      </c>
    </row>
    <row r="886" spans="1:28" s="251" customFormat="1" ht="12" x14ac:dyDescent="0.2">
      <c r="A886" s="244" t="s">
        <v>410</v>
      </c>
      <c r="B886" s="244" t="s">
        <v>245</v>
      </c>
      <c r="C886" s="244" t="s">
        <v>241</v>
      </c>
      <c r="D886" s="244">
        <v>2</v>
      </c>
      <c r="E886" s="244">
        <v>8</v>
      </c>
      <c r="F886" s="256" t="s">
        <v>188</v>
      </c>
      <c r="G886" s="256" t="s">
        <v>188</v>
      </c>
      <c r="H886" s="254" t="s">
        <v>188</v>
      </c>
      <c r="I886" s="256" t="s">
        <v>188</v>
      </c>
      <c r="J886" s="257" t="s">
        <v>188</v>
      </c>
      <c r="K886" s="256" t="s">
        <v>188</v>
      </c>
      <c r="L886" s="254" t="s">
        <v>188</v>
      </c>
      <c r="M886" s="257" t="s">
        <v>188</v>
      </c>
      <c r="N886" s="254" t="s">
        <v>188</v>
      </c>
      <c r="O886" s="252" t="s">
        <v>188</v>
      </c>
      <c r="P886" s="244" t="s">
        <v>410</v>
      </c>
      <c r="Q886" s="244" t="s">
        <v>245</v>
      </c>
      <c r="R886" s="244" t="s">
        <v>241</v>
      </c>
      <c r="S886" s="244">
        <v>2</v>
      </c>
      <c r="T886" s="244">
        <v>8</v>
      </c>
      <c r="U886" s="252" t="s">
        <v>188</v>
      </c>
      <c r="V886" s="252" t="s">
        <v>188</v>
      </c>
      <c r="W886" s="253" t="s">
        <v>188</v>
      </c>
      <c r="X886" s="253" t="s">
        <v>188</v>
      </c>
      <c r="Y886" s="254" t="s">
        <v>188</v>
      </c>
      <c r="Z886" s="254" t="s">
        <v>188</v>
      </c>
      <c r="AA886" s="254" t="s">
        <v>188</v>
      </c>
      <c r="AB886" s="255" t="s">
        <v>188</v>
      </c>
    </row>
    <row r="887" spans="1:28" s="251" customFormat="1" ht="12" x14ac:dyDescent="0.2">
      <c r="A887" s="244" t="s">
        <v>410</v>
      </c>
      <c r="B887" s="244" t="s">
        <v>245</v>
      </c>
      <c r="C887" s="244" t="s">
        <v>241</v>
      </c>
      <c r="D887" s="244">
        <v>2</v>
      </c>
      <c r="E887" s="244">
        <v>9</v>
      </c>
      <c r="F887" s="256" t="s">
        <v>188</v>
      </c>
      <c r="G887" s="256" t="s">
        <v>188</v>
      </c>
      <c r="H887" s="254" t="s">
        <v>188</v>
      </c>
      <c r="I887" s="256" t="s">
        <v>188</v>
      </c>
      <c r="J887" s="257" t="s">
        <v>188</v>
      </c>
      <c r="K887" s="256" t="s">
        <v>188</v>
      </c>
      <c r="L887" s="254" t="s">
        <v>188</v>
      </c>
      <c r="M887" s="257" t="s">
        <v>188</v>
      </c>
      <c r="N887" s="254" t="s">
        <v>188</v>
      </c>
      <c r="O887" s="252" t="s">
        <v>188</v>
      </c>
      <c r="P887" s="244" t="s">
        <v>410</v>
      </c>
      <c r="Q887" s="244" t="s">
        <v>245</v>
      </c>
      <c r="R887" s="244" t="s">
        <v>241</v>
      </c>
      <c r="S887" s="244">
        <v>2</v>
      </c>
      <c r="T887" s="244">
        <v>9</v>
      </c>
      <c r="U887" s="252" t="s">
        <v>188</v>
      </c>
      <c r="V887" s="252" t="s">
        <v>188</v>
      </c>
      <c r="W887" s="253" t="s">
        <v>188</v>
      </c>
      <c r="X887" s="253" t="s">
        <v>188</v>
      </c>
      <c r="Y887" s="254" t="s">
        <v>188</v>
      </c>
      <c r="Z887" s="254" t="s">
        <v>188</v>
      </c>
      <c r="AA887" s="254" t="s">
        <v>188</v>
      </c>
      <c r="AB887" s="255" t="s">
        <v>188</v>
      </c>
    </row>
    <row r="888" spans="1:28" s="251" customFormat="1" ht="12" x14ac:dyDescent="0.2">
      <c r="A888" s="244" t="s">
        <v>410</v>
      </c>
      <c r="B888" s="244" t="s">
        <v>245</v>
      </c>
      <c r="C888" s="244" t="s">
        <v>241</v>
      </c>
      <c r="D888" s="244">
        <v>2</v>
      </c>
      <c r="E888" s="244">
        <v>10</v>
      </c>
      <c r="F888" s="256" t="s">
        <v>188</v>
      </c>
      <c r="G888" s="256" t="s">
        <v>188</v>
      </c>
      <c r="H888" s="254" t="s">
        <v>188</v>
      </c>
      <c r="I888" s="256" t="s">
        <v>188</v>
      </c>
      <c r="J888" s="257" t="s">
        <v>188</v>
      </c>
      <c r="K888" s="256" t="s">
        <v>188</v>
      </c>
      <c r="L888" s="254" t="s">
        <v>188</v>
      </c>
      <c r="M888" s="257" t="s">
        <v>188</v>
      </c>
      <c r="N888" s="254" t="s">
        <v>188</v>
      </c>
      <c r="O888" s="252" t="s">
        <v>188</v>
      </c>
      <c r="P888" s="244" t="s">
        <v>410</v>
      </c>
      <c r="Q888" s="244" t="s">
        <v>245</v>
      </c>
      <c r="R888" s="244" t="s">
        <v>241</v>
      </c>
      <c r="S888" s="244">
        <v>2</v>
      </c>
      <c r="T888" s="244">
        <v>10</v>
      </c>
      <c r="U888" s="252" t="s">
        <v>188</v>
      </c>
      <c r="V888" s="252" t="s">
        <v>188</v>
      </c>
      <c r="W888" s="253" t="s">
        <v>188</v>
      </c>
      <c r="X888" s="253" t="s">
        <v>188</v>
      </c>
      <c r="Y888" s="254" t="s">
        <v>188</v>
      </c>
      <c r="Z888" s="254" t="s">
        <v>188</v>
      </c>
      <c r="AA888" s="254" t="s">
        <v>188</v>
      </c>
      <c r="AB888" s="255" t="s">
        <v>188</v>
      </c>
    </row>
    <row r="889" spans="1:28" s="251" customFormat="1" ht="12" x14ac:dyDescent="0.2">
      <c r="A889" s="244" t="s">
        <v>410</v>
      </c>
      <c r="B889" s="244" t="s">
        <v>245</v>
      </c>
      <c r="C889" s="244" t="s">
        <v>241</v>
      </c>
      <c r="D889" s="244">
        <v>2</v>
      </c>
      <c r="E889" s="244">
        <v>11</v>
      </c>
      <c r="F889" s="256" t="s">
        <v>188</v>
      </c>
      <c r="G889" s="256" t="s">
        <v>188</v>
      </c>
      <c r="H889" s="254" t="s">
        <v>188</v>
      </c>
      <c r="I889" s="256" t="s">
        <v>188</v>
      </c>
      <c r="J889" s="257" t="s">
        <v>188</v>
      </c>
      <c r="K889" s="256" t="s">
        <v>188</v>
      </c>
      <c r="L889" s="254" t="s">
        <v>188</v>
      </c>
      <c r="M889" s="257" t="s">
        <v>188</v>
      </c>
      <c r="N889" s="254" t="s">
        <v>188</v>
      </c>
      <c r="O889" s="252" t="s">
        <v>188</v>
      </c>
      <c r="P889" s="244" t="s">
        <v>410</v>
      </c>
      <c r="Q889" s="244" t="s">
        <v>245</v>
      </c>
      <c r="R889" s="244" t="s">
        <v>241</v>
      </c>
      <c r="S889" s="244">
        <v>2</v>
      </c>
      <c r="T889" s="244">
        <v>11</v>
      </c>
      <c r="U889" s="252" t="s">
        <v>188</v>
      </c>
      <c r="V889" s="252" t="s">
        <v>188</v>
      </c>
      <c r="W889" s="253" t="s">
        <v>188</v>
      </c>
      <c r="X889" s="253" t="s">
        <v>188</v>
      </c>
      <c r="Y889" s="254" t="s">
        <v>188</v>
      </c>
      <c r="Z889" s="254" t="s">
        <v>188</v>
      </c>
      <c r="AA889" s="254" t="s">
        <v>188</v>
      </c>
      <c r="AB889" s="255" t="s">
        <v>188</v>
      </c>
    </row>
    <row r="890" spans="1:28" s="251" customFormat="1" ht="12" x14ac:dyDescent="0.2">
      <c r="A890" s="244" t="s">
        <v>410</v>
      </c>
      <c r="B890" s="244" t="s">
        <v>245</v>
      </c>
      <c r="C890" s="244" t="s">
        <v>241</v>
      </c>
      <c r="D890" s="244">
        <v>2</v>
      </c>
      <c r="E890" s="244">
        <v>12</v>
      </c>
      <c r="F890" s="256" t="s">
        <v>188</v>
      </c>
      <c r="G890" s="256" t="s">
        <v>188</v>
      </c>
      <c r="H890" s="254" t="s">
        <v>188</v>
      </c>
      <c r="I890" s="256" t="s">
        <v>188</v>
      </c>
      <c r="J890" s="257" t="s">
        <v>188</v>
      </c>
      <c r="K890" s="256" t="s">
        <v>188</v>
      </c>
      <c r="L890" s="254" t="s">
        <v>188</v>
      </c>
      <c r="M890" s="257" t="s">
        <v>188</v>
      </c>
      <c r="N890" s="254" t="s">
        <v>188</v>
      </c>
      <c r="O890" s="252" t="s">
        <v>188</v>
      </c>
      <c r="P890" s="244" t="s">
        <v>410</v>
      </c>
      <c r="Q890" s="244" t="s">
        <v>245</v>
      </c>
      <c r="R890" s="244" t="s">
        <v>241</v>
      </c>
      <c r="S890" s="244">
        <v>2</v>
      </c>
      <c r="T890" s="244">
        <v>12</v>
      </c>
      <c r="U890" s="252" t="s">
        <v>188</v>
      </c>
      <c r="V890" s="252" t="s">
        <v>188</v>
      </c>
      <c r="W890" s="253" t="s">
        <v>188</v>
      </c>
      <c r="X890" s="253" t="s">
        <v>188</v>
      </c>
      <c r="Y890" s="254" t="s">
        <v>188</v>
      </c>
      <c r="Z890" s="254" t="s">
        <v>188</v>
      </c>
      <c r="AA890" s="254" t="s">
        <v>188</v>
      </c>
      <c r="AB890" s="255" t="s">
        <v>188</v>
      </c>
    </row>
    <row r="891" spans="1:28" s="251" customFormat="1" ht="12" x14ac:dyDescent="0.2">
      <c r="A891" s="243" t="s">
        <v>410</v>
      </c>
      <c r="B891" s="243" t="s">
        <v>245</v>
      </c>
      <c r="C891" s="243" t="s">
        <v>241</v>
      </c>
      <c r="D891" s="244">
        <v>3</v>
      </c>
      <c r="E891" s="244">
        <v>1</v>
      </c>
      <c r="F891" s="245">
        <v>40487</v>
      </c>
      <c r="G891" s="245">
        <v>40513</v>
      </c>
      <c r="H891" s="246">
        <v>26</v>
      </c>
      <c r="I891" s="245">
        <v>40516</v>
      </c>
      <c r="J891" s="247">
        <v>3</v>
      </c>
      <c r="K891" s="256" t="s">
        <v>188</v>
      </c>
      <c r="L891" s="254" t="s">
        <v>188</v>
      </c>
      <c r="M891" s="257" t="s">
        <v>188</v>
      </c>
      <c r="N891" s="254" t="s">
        <v>188</v>
      </c>
      <c r="O891" s="252" t="s">
        <v>188</v>
      </c>
      <c r="P891" s="243" t="s">
        <v>410</v>
      </c>
      <c r="Q891" s="243" t="s">
        <v>245</v>
      </c>
      <c r="R891" s="243" t="s">
        <v>241</v>
      </c>
      <c r="S891" s="244">
        <v>3</v>
      </c>
      <c r="T891" s="244">
        <v>1</v>
      </c>
      <c r="U891" s="252" t="s">
        <v>188</v>
      </c>
      <c r="V891" s="248">
        <v>0.16666666666666666</v>
      </c>
      <c r="W891" s="249">
        <v>27</v>
      </c>
      <c r="X891" s="249">
        <v>3</v>
      </c>
      <c r="Y891" s="246">
        <v>0</v>
      </c>
      <c r="Z891" s="254" t="s">
        <v>188</v>
      </c>
      <c r="AA891" s="246">
        <v>0</v>
      </c>
      <c r="AB891" s="250">
        <v>0</v>
      </c>
    </row>
    <row r="892" spans="1:28" s="251" customFormat="1" ht="12" x14ac:dyDescent="0.2">
      <c r="A892" s="244" t="s">
        <v>410</v>
      </c>
      <c r="B892" s="244" t="s">
        <v>245</v>
      </c>
      <c r="C892" s="244" t="s">
        <v>241</v>
      </c>
      <c r="D892" s="244">
        <v>3</v>
      </c>
      <c r="E892" s="244">
        <v>2</v>
      </c>
      <c r="F892" s="245">
        <v>40487</v>
      </c>
      <c r="G892" s="245">
        <v>40515</v>
      </c>
      <c r="H892" s="246">
        <v>28</v>
      </c>
      <c r="I892" s="256" t="s">
        <v>188</v>
      </c>
      <c r="J892" s="257" t="s">
        <v>188</v>
      </c>
      <c r="K892" s="256" t="s">
        <v>188</v>
      </c>
      <c r="L892" s="254" t="s">
        <v>188</v>
      </c>
      <c r="M892" s="257" t="s">
        <v>188</v>
      </c>
      <c r="N892" s="254" t="s">
        <v>188</v>
      </c>
      <c r="O892" s="252" t="s">
        <v>188</v>
      </c>
      <c r="P892" s="244" t="s">
        <v>410</v>
      </c>
      <c r="Q892" s="244" t="s">
        <v>245</v>
      </c>
      <c r="R892" s="244" t="s">
        <v>241</v>
      </c>
      <c r="S892" s="244">
        <v>3</v>
      </c>
      <c r="T892" s="244">
        <v>2</v>
      </c>
      <c r="U892" s="252" t="s">
        <v>188</v>
      </c>
      <c r="V892" s="252" t="s">
        <v>188</v>
      </c>
      <c r="W892" s="253" t="s">
        <v>188</v>
      </c>
      <c r="X892" s="253" t="s">
        <v>188</v>
      </c>
      <c r="Y892" s="254" t="s">
        <v>188</v>
      </c>
      <c r="Z892" s="254" t="s">
        <v>188</v>
      </c>
      <c r="AA892" s="254" t="s">
        <v>188</v>
      </c>
      <c r="AB892" s="255" t="s">
        <v>188</v>
      </c>
    </row>
    <row r="893" spans="1:28" s="251" customFormat="1" ht="12" x14ac:dyDescent="0.2">
      <c r="A893" s="244" t="s">
        <v>410</v>
      </c>
      <c r="B893" s="244" t="s">
        <v>245</v>
      </c>
      <c r="C893" s="244" t="s">
        <v>241</v>
      </c>
      <c r="D893" s="244">
        <v>3</v>
      </c>
      <c r="E893" s="244">
        <v>3</v>
      </c>
      <c r="F893" s="256" t="s">
        <v>188</v>
      </c>
      <c r="G893" s="256" t="s">
        <v>188</v>
      </c>
      <c r="H893" s="254" t="s">
        <v>188</v>
      </c>
      <c r="I893" s="256" t="s">
        <v>188</v>
      </c>
      <c r="J893" s="257" t="s">
        <v>188</v>
      </c>
      <c r="K893" s="256" t="s">
        <v>188</v>
      </c>
      <c r="L893" s="254" t="s">
        <v>188</v>
      </c>
      <c r="M893" s="257" t="s">
        <v>188</v>
      </c>
      <c r="N893" s="254" t="s">
        <v>188</v>
      </c>
      <c r="O893" s="252" t="s">
        <v>188</v>
      </c>
      <c r="P893" s="244" t="s">
        <v>410</v>
      </c>
      <c r="Q893" s="244" t="s">
        <v>245</v>
      </c>
      <c r="R893" s="244" t="s">
        <v>241</v>
      </c>
      <c r="S893" s="244">
        <v>3</v>
      </c>
      <c r="T893" s="244">
        <v>3</v>
      </c>
      <c r="U893" s="252" t="s">
        <v>188</v>
      </c>
      <c r="V893" s="252" t="s">
        <v>188</v>
      </c>
      <c r="W893" s="253" t="s">
        <v>188</v>
      </c>
      <c r="X893" s="253" t="s">
        <v>188</v>
      </c>
      <c r="Y893" s="254" t="s">
        <v>188</v>
      </c>
      <c r="Z893" s="254" t="s">
        <v>188</v>
      </c>
      <c r="AA893" s="254" t="s">
        <v>188</v>
      </c>
      <c r="AB893" s="255" t="s">
        <v>188</v>
      </c>
    </row>
    <row r="894" spans="1:28" s="251" customFormat="1" ht="12" x14ac:dyDescent="0.2">
      <c r="A894" s="244" t="s">
        <v>410</v>
      </c>
      <c r="B894" s="244" t="s">
        <v>245</v>
      </c>
      <c r="C894" s="244" t="s">
        <v>241</v>
      </c>
      <c r="D894" s="244">
        <v>3</v>
      </c>
      <c r="E894" s="244">
        <v>4</v>
      </c>
      <c r="F894" s="256" t="s">
        <v>188</v>
      </c>
      <c r="G894" s="256" t="s">
        <v>188</v>
      </c>
      <c r="H894" s="254" t="s">
        <v>188</v>
      </c>
      <c r="I894" s="256" t="s">
        <v>188</v>
      </c>
      <c r="J894" s="257" t="s">
        <v>188</v>
      </c>
      <c r="K894" s="256" t="s">
        <v>188</v>
      </c>
      <c r="L894" s="254" t="s">
        <v>188</v>
      </c>
      <c r="M894" s="257" t="s">
        <v>188</v>
      </c>
      <c r="N894" s="254" t="s">
        <v>188</v>
      </c>
      <c r="O894" s="252" t="s">
        <v>188</v>
      </c>
      <c r="P894" s="244" t="s">
        <v>410</v>
      </c>
      <c r="Q894" s="244" t="s">
        <v>245</v>
      </c>
      <c r="R894" s="244" t="s">
        <v>241</v>
      </c>
      <c r="S894" s="244">
        <v>3</v>
      </c>
      <c r="T894" s="244">
        <v>4</v>
      </c>
      <c r="U894" s="252" t="s">
        <v>188</v>
      </c>
      <c r="V894" s="252" t="s">
        <v>188</v>
      </c>
      <c r="W894" s="253" t="s">
        <v>188</v>
      </c>
      <c r="X894" s="253" t="s">
        <v>188</v>
      </c>
      <c r="Y894" s="254" t="s">
        <v>188</v>
      </c>
      <c r="Z894" s="254" t="s">
        <v>188</v>
      </c>
      <c r="AA894" s="254" t="s">
        <v>188</v>
      </c>
      <c r="AB894" s="255" t="s">
        <v>188</v>
      </c>
    </row>
    <row r="895" spans="1:28" s="251" customFormat="1" ht="12" x14ac:dyDescent="0.2">
      <c r="A895" s="244" t="s">
        <v>410</v>
      </c>
      <c r="B895" s="244" t="s">
        <v>245</v>
      </c>
      <c r="C895" s="244" t="s">
        <v>241</v>
      </c>
      <c r="D895" s="244">
        <v>3</v>
      </c>
      <c r="E895" s="244">
        <v>5</v>
      </c>
      <c r="F895" s="256" t="s">
        <v>188</v>
      </c>
      <c r="G895" s="256" t="s">
        <v>188</v>
      </c>
      <c r="H895" s="254" t="s">
        <v>188</v>
      </c>
      <c r="I895" s="256" t="s">
        <v>188</v>
      </c>
      <c r="J895" s="257" t="s">
        <v>188</v>
      </c>
      <c r="K895" s="256" t="s">
        <v>188</v>
      </c>
      <c r="L895" s="254" t="s">
        <v>188</v>
      </c>
      <c r="M895" s="257" t="s">
        <v>188</v>
      </c>
      <c r="N895" s="254" t="s">
        <v>188</v>
      </c>
      <c r="O895" s="252" t="s">
        <v>188</v>
      </c>
      <c r="P895" s="244" t="s">
        <v>410</v>
      </c>
      <c r="Q895" s="244" t="s">
        <v>245</v>
      </c>
      <c r="R895" s="244" t="s">
        <v>241</v>
      </c>
      <c r="S895" s="244">
        <v>3</v>
      </c>
      <c r="T895" s="244">
        <v>5</v>
      </c>
      <c r="U895" s="252" t="s">
        <v>188</v>
      </c>
      <c r="V895" s="252" t="s">
        <v>188</v>
      </c>
      <c r="W895" s="253" t="s">
        <v>188</v>
      </c>
      <c r="X895" s="253" t="s">
        <v>188</v>
      </c>
      <c r="Y895" s="254" t="s">
        <v>188</v>
      </c>
      <c r="Z895" s="254" t="s">
        <v>188</v>
      </c>
      <c r="AA895" s="254" t="s">
        <v>188</v>
      </c>
      <c r="AB895" s="255" t="s">
        <v>188</v>
      </c>
    </row>
    <row r="896" spans="1:28" s="251" customFormat="1" ht="12" x14ac:dyDescent="0.2">
      <c r="A896" s="244" t="s">
        <v>410</v>
      </c>
      <c r="B896" s="244" t="s">
        <v>245</v>
      </c>
      <c r="C896" s="244" t="s">
        <v>241</v>
      </c>
      <c r="D896" s="244">
        <v>3</v>
      </c>
      <c r="E896" s="244">
        <v>6</v>
      </c>
      <c r="F896" s="256" t="s">
        <v>188</v>
      </c>
      <c r="G896" s="256" t="s">
        <v>188</v>
      </c>
      <c r="H896" s="254" t="s">
        <v>188</v>
      </c>
      <c r="I896" s="256" t="s">
        <v>188</v>
      </c>
      <c r="J896" s="257" t="s">
        <v>188</v>
      </c>
      <c r="K896" s="256" t="s">
        <v>188</v>
      </c>
      <c r="L896" s="254" t="s">
        <v>188</v>
      </c>
      <c r="M896" s="257" t="s">
        <v>188</v>
      </c>
      <c r="N896" s="254" t="s">
        <v>188</v>
      </c>
      <c r="O896" s="252" t="s">
        <v>188</v>
      </c>
      <c r="P896" s="244" t="s">
        <v>410</v>
      </c>
      <c r="Q896" s="244" t="s">
        <v>245</v>
      </c>
      <c r="R896" s="244" t="s">
        <v>241</v>
      </c>
      <c r="S896" s="244">
        <v>3</v>
      </c>
      <c r="T896" s="244">
        <v>6</v>
      </c>
      <c r="U896" s="252" t="s">
        <v>188</v>
      </c>
      <c r="V896" s="252" t="s">
        <v>188</v>
      </c>
      <c r="W896" s="253" t="s">
        <v>188</v>
      </c>
      <c r="X896" s="253" t="s">
        <v>188</v>
      </c>
      <c r="Y896" s="254" t="s">
        <v>188</v>
      </c>
      <c r="Z896" s="254" t="s">
        <v>188</v>
      </c>
      <c r="AA896" s="254" t="s">
        <v>188</v>
      </c>
      <c r="AB896" s="255" t="s">
        <v>188</v>
      </c>
    </row>
    <row r="897" spans="1:28" s="251" customFormat="1" ht="12" x14ac:dyDescent="0.2">
      <c r="A897" s="244" t="s">
        <v>410</v>
      </c>
      <c r="B897" s="244" t="s">
        <v>245</v>
      </c>
      <c r="C897" s="244" t="s">
        <v>241</v>
      </c>
      <c r="D897" s="244">
        <v>3</v>
      </c>
      <c r="E897" s="244">
        <v>7</v>
      </c>
      <c r="F897" s="256" t="s">
        <v>188</v>
      </c>
      <c r="G897" s="256" t="s">
        <v>188</v>
      </c>
      <c r="H897" s="254" t="s">
        <v>188</v>
      </c>
      <c r="I897" s="256" t="s">
        <v>188</v>
      </c>
      <c r="J897" s="257" t="s">
        <v>188</v>
      </c>
      <c r="K897" s="256" t="s">
        <v>188</v>
      </c>
      <c r="L897" s="254" t="s">
        <v>188</v>
      </c>
      <c r="M897" s="257" t="s">
        <v>188</v>
      </c>
      <c r="N897" s="254" t="s">
        <v>188</v>
      </c>
      <c r="O897" s="252" t="s">
        <v>188</v>
      </c>
      <c r="P897" s="244" t="s">
        <v>410</v>
      </c>
      <c r="Q897" s="244" t="s">
        <v>245</v>
      </c>
      <c r="R897" s="244" t="s">
        <v>241</v>
      </c>
      <c r="S897" s="244">
        <v>3</v>
      </c>
      <c r="T897" s="244">
        <v>7</v>
      </c>
      <c r="U897" s="252" t="s">
        <v>188</v>
      </c>
      <c r="V897" s="252" t="s">
        <v>188</v>
      </c>
      <c r="W897" s="253" t="s">
        <v>188</v>
      </c>
      <c r="X897" s="253" t="s">
        <v>188</v>
      </c>
      <c r="Y897" s="254" t="s">
        <v>188</v>
      </c>
      <c r="Z897" s="254" t="s">
        <v>188</v>
      </c>
      <c r="AA897" s="254" t="s">
        <v>188</v>
      </c>
      <c r="AB897" s="255" t="s">
        <v>188</v>
      </c>
    </row>
    <row r="898" spans="1:28" s="251" customFormat="1" ht="12" x14ac:dyDescent="0.2">
      <c r="A898" s="244" t="s">
        <v>410</v>
      </c>
      <c r="B898" s="244" t="s">
        <v>245</v>
      </c>
      <c r="C898" s="244" t="s">
        <v>241</v>
      </c>
      <c r="D898" s="244">
        <v>3</v>
      </c>
      <c r="E898" s="244">
        <v>8</v>
      </c>
      <c r="F898" s="256" t="s">
        <v>188</v>
      </c>
      <c r="G898" s="256" t="s">
        <v>188</v>
      </c>
      <c r="H898" s="254" t="s">
        <v>188</v>
      </c>
      <c r="I898" s="256" t="s">
        <v>188</v>
      </c>
      <c r="J898" s="257" t="s">
        <v>188</v>
      </c>
      <c r="K898" s="256" t="s">
        <v>188</v>
      </c>
      <c r="L898" s="254" t="s">
        <v>188</v>
      </c>
      <c r="M898" s="257" t="s">
        <v>188</v>
      </c>
      <c r="N898" s="254" t="s">
        <v>188</v>
      </c>
      <c r="O898" s="252" t="s">
        <v>188</v>
      </c>
      <c r="P898" s="244" t="s">
        <v>410</v>
      </c>
      <c r="Q898" s="244" t="s">
        <v>245</v>
      </c>
      <c r="R898" s="244" t="s">
        <v>241</v>
      </c>
      <c r="S898" s="244">
        <v>3</v>
      </c>
      <c r="T898" s="244">
        <v>8</v>
      </c>
      <c r="U898" s="252" t="s">
        <v>188</v>
      </c>
      <c r="V898" s="252" t="s">
        <v>188</v>
      </c>
      <c r="W898" s="253" t="s">
        <v>188</v>
      </c>
      <c r="X898" s="253" t="s">
        <v>188</v>
      </c>
      <c r="Y898" s="254" t="s">
        <v>188</v>
      </c>
      <c r="Z898" s="254" t="s">
        <v>188</v>
      </c>
      <c r="AA898" s="254" t="s">
        <v>188</v>
      </c>
      <c r="AB898" s="255" t="s">
        <v>188</v>
      </c>
    </row>
    <row r="899" spans="1:28" s="251" customFormat="1" ht="12" x14ac:dyDescent="0.2">
      <c r="A899" s="244" t="s">
        <v>410</v>
      </c>
      <c r="B899" s="244" t="s">
        <v>245</v>
      </c>
      <c r="C899" s="244" t="s">
        <v>241</v>
      </c>
      <c r="D899" s="244">
        <v>3</v>
      </c>
      <c r="E899" s="244">
        <v>9</v>
      </c>
      <c r="F899" s="256" t="s">
        <v>188</v>
      </c>
      <c r="G899" s="256" t="s">
        <v>188</v>
      </c>
      <c r="H899" s="254" t="s">
        <v>188</v>
      </c>
      <c r="I899" s="256" t="s">
        <v>188</v>
      </c>
      <c r="J899" s="257" t="s">
        <v>188</v>
      </c>
      <c r="K899" s="256" t="s">
        <v>188</v>
      </c>
      <c r="L899" s="254" t="s">
        <v>188</v>
      </c>
      <c r="M899" s="257" t="s">
        <v>188</v>
      </c>
      <c r="N899" s="254" t="s">
        <v>188</v>
      </c>
      <c r="O899" s="252" t="s">
        <v>188</v>
      </c>
      <c r="P899" s="244" t="s">
        <v>410</v>
      </c>
      <c r="Q899" s="244" t="s">
        <v>245</v>
      </c>
      <c r="R899" s="244" t="s">
        <v>241</v>
      </c>
      <c r="S899" s="244">
        <v>3</v>
      </c>
      <c r="T899" s="244">
        <v>9</v>
      </c>
      <c r="U899" s="252" t="s">
        <v>188</v>
      </c>
      <c r="V899" s="252" t="s">
        <v>188</v>
      </c>
      <c r="W899" s="253" t="s">
        <v>188</v>
      </c>
      <c r="X899" s="253" t="s">
        <v>188</v>
      </c>
      <c r="Y899" s="254" t="s">
        <v>188</v>
      </c>
      <c r="Z899" s="254" t="s">
        <v>188</v>
      </c>
      <c r="AA899" s="254" t="s">
        <v>188</v>
      </c>
      <c r="AB899" s="255" t="s">
        <v>188</v>
      </c>
    </row>
    <row r="900" spans="1:28" s="251" customFormat="1" ht="12" x14ac:dyDescent="0.2">
      <c r="A900" s="244" t="s">
        <v>410</v>
      </c>
      <c r="B900" s="244" t="s">
        <v>245</v>
      </c>
      <c r="C900" s="244" t="s">
        <v>241</v>
      </c>
      <c r="D900" s="244">
        <v>3</v>
      </c>
      <c r="E900" s="244">
        <v>10</v>
      </c>
      <c r="F900" s="256" t="s">
        <v>188</v>
      </c>
      <c r="G900" s="256" t="s">
        <v>188</v>
      </c>
      <c r="H900" s="254" t="s">
        <v>188</v>
      </c>
      <c r="I900" s="256" t="s">
        <v>188</v>
      </c>
      <c r="J900" s="257" t="s">
        <v>188</v>
      </c>
      <c r="K900" s="256" t="s">
        <v>188</v>
      </c>
      <c r="L900" s="254" t="s">
        <v>188</v>
      </c>
      <c r="M900" s="257" t="s">
        <v>188</v>
      </c>
      <c r="N900" s="254" t="s">
        <v>188</v>
      </c>
      <c r="O900" s="252" t="s">
        <v>188</v>
      </c>
      <c r="P900" s="244" t="s">
        <v>410</v>
      </c>
      <c r="Q900" s="244" t="s">
        <v>245</v>
      </c>
      <c r="R900" s="244" t="s">
        <v>241</v>
      </c>
      <c r="S900" s="244">
        <v>3</v>
      </c>
      <c r="T900" s="244">
        <v>10</v>
      </c>
      <c r="U900" s="252" t="s">
        <v>188</v>
      </c>
      <c r="V900" s="252" t="s">
        <v>188</v>
      </c>
      <c r="W900" s="253" t="s">
        <v>188</v>
      </c>
      <c r="X900" s="253" t="s">
        <v>188</v>
      </c>
      <c r="Y900" s="254" t="s">
        <v>188</v>
      </c>
      <c r="Z900" s="254" t="s">
        <v>188</v>
      </c>
      <c r="AA900" s="254" t="s">
        <v>188</v>
      </c>
      <c r="AB900" s="255" t="s">
        <v>188</v>
      </c>
    </row>
    <row r="901" spans="1:28" s="251" customFormat="1" ht="12" x14ac:dyDescent="0.2">
      <c r="A901" s="244" t="s">
        <v>410</v>
      </c>
      <c r="B901" s="244" t="s">
        <v>245</v>
      </c>
      <c r="C901" s="244" t="s">
        <v>241</v>
      </c>
      <c r="D901" s="244">
        <v>3</v>
      </c>
      <c r="E901" s="244">
        <v>11</v>
      </c>
      <c r="F901" s="256" t="s">
        <v>188</v>
      </c>
      <c r="G901" s="256" t="s">
        <v>188</v>
      </c>
      <c r="H901" s="254" t="s">
        <v>188</v>
      </c>
      <c r="I901" s="256" t="s">
        <v>188</v>
      </c>
      <c r="J901" s="257" t="s">
        <v>188</v>
      </c>
      <c r="K901" s="256" t="s">
        <v>188</v>
      </c>
      <c r="L901" s="254" t="s">
        <v>188</v>
      </c>
      <c r="M901" s="257" t="s">
        <v>188</v>
      </c>
      <c r="N901" s="254" t="s">
        <v>188</v>
      </c>
      <c r="O901" s="252" t="s">
        <v>188</v>
      </c>
      <c r="P901" s="244" t="s">
        <v>410</v>
      </c>
      <c r="Q901" s="244" t="s">
        <v>245</v>
      </c>
      <c r="R901" s="244" t="s">
        <v>241</v>
      </c>
      <c r="S901" s="244">
        <v>3</v>
      </c>
      <c r="T901" s="244">
        <v>11</v>
      </c>
      <c r="U901" s="252" t="s">
        <v>188</v>
      </c>
      <c r="V901" s="252" t="s">
        <v>188</v>
      </c>
      <c r="W901" s="253" t="s">
        <v>188</v>
      </c>
      <c r="X901" s="253" t="s">
        <v>188</v>
      </c>
      <c r="Y901" s="254" t="s">
        <v>188</v>
      </c>
      <c r="Z901" s="254" t="s">
        <v>188</v>
      </c>
      <c r="AA901" s="254" t="s">
        <v>188</v>
      </c>
      <c r="AB901" s="255" t="s">
        <v>188</v>
      </c>
    </row>
    <row r="902" spans="1:28" s="251" customFormat="1" ht="12" x14ac:dyDescent="0.2">
      <c r="A902" s="244" t="s">
        <v>410</v>
      </c>
      <c r="B902" s="244" t="s">
        <v>245</v>
      </c>
      <c r="C902" s="244" t="s">
        <v>241</v>
      </c>
      <c r="D902" s="244">
        <v>3</v>
      </c>
      <c r="E902" s="244">
        <v>12</v>
      </c>
      <c r="F902" s="256" t="s">
        <v>188</v>
      </c>
      <c r="G902" s="256" t="s">
        <v>188</v>
      </c>
      <c r="H902" s="254" t="s">
        <v>188</v>
      </c>
      <c r="I902" s="256" t="s">
        <v>188</v>
      </c>
      <c r="J902" s="257" t="s">
        <v>188</v>
      </c>
      <c r="K902" s="256" t="s">
        <v>188</v>
      </c>
      <c r="L902" s="254" t="s">
        <v>188</v>
      </c>
      <c r="M902" s="257" t="s">
        <v>188</v>
      </c>
      <c r="N902" s="254" t="s">
        <v>188</v>
      </c>
      <c r="O902" s="252" t="s">
        <v>188</v>
      </c>
      <c r="P902" s="244" t="s">
        <v>410</v>
      </c>
      <c r="Q902" s="244" t="s">
        <v>245</v>
      </c>
      <c r="R902" s="244" t="s">
        <v>241</v>
      </c>
      <c r="S902" s="244">
        <v>3</v>
      </c>
      <c r="T902" s="244">
        <v>12</v>
      </c>
      <c r="U902" s="252" t="s">
        <v>188</v>
      </c>
      <c r="V902" s="252" t="s">
        <v>188</v>
      </c>
      <c r="W902" s="253" t="s">
        <v>188</v>
      </c>
      <c r="X902" s="253" t="s">
        <v>188</v>
      </c>
      <c r="Y902" s="254" t="s">
        <v>188</v>
      </c>
      <c r="Z902" s="254" t="s">
        <v>188</v>
      </c>
      <c r="AA902" s="254" t="s">
        <v>188</v>
      </c>
      <c r="AB902" s="255" t="s">
        <v>188</v>
      </c>
    </row>
    <row r="903" spans="1:28" s="251" customFormat="1" ht="12" x14ac:dyDescent="0.2">
      <c r="A903" s="243" t="s">
        <v>410</v>
      </c>
      <c r="B903" s="243" t="s">
        <v>245</v>
      </c>
      <c r="C903" s="243" t="s">
        <v>241</v>
      </c>
      <c r="D903" s="244">
        <v>4</v>
      </c>
      <c r="E903" s="244">
        <v>1</v>
      </c>
      <c r="F903" s="245">
        <v>40487</v>
      </c>
      <c r="G903" s="245">
        <v>40515</v>
      </c>
      <c r="H903" s="246">
        <v>28</v>
      </c>
      <c r="I903" s="245">
        <v>40516</v>
      </c>
      <c r="J903" s="247">
        <v>1</v>
      </c>
      <c r="K903" s="256" t="s">
        <v>188</v>
      </c>
      <c r="L903" s="254" t="s">
        <v>188</v>
      </c>
      <c r="M903" s="257" t="s">
        <v>188</v>
      </c>
      <c r="N903" s="254" t="s">
        <v>188</v>
      </c>
      <c r="O903" s="252" t="s">
        <v>188</v>
      </c>
      <c r="P903" s="243" t="s">
        <v>410</v>
      </c>
      <c r="Q903" s="243" t="s">
        <v>245</v>
      </c>
      <c r="R903" s="243" t="s">
        <v>241</v>
      </c>
      <c r="S903" s="244">
        <v>4</v>
      </c>
      <c r="T903" s="244">
        <v>1</v>
      </c>
      <c r="U903" s="252" t="s">
        <v>188</v>
      </c>
      <c r="V903" s="248">
        <v>0.58333333333333337</v>
      </c>
      <c r="W903" s="249">
        <v>34</v>
      </c>
      <c r="X903" s="249">
        <v>2.5</v>
      </c>
      <c r="Y903" s="246">
        <v>0</v>
      </c>
      <c r="Z903" s="254" t="s">
        <v>188</v>
      </c>
      <c r="AA903" s="246">
        <v>0</v>
      </c>
      <c r="AB903" s="250">
        <v>0</v>
      </c>
    </row>
    <row r="904" spans="1:28" s="251" customFormat="1" ht="12" x14ac:dyDescent="0.2">
      <c r="A904" s="244" t="s">
        <v>410</v>
      </c>
      <c r="B904" s="244" t="s">
        <v>245</v>
      </c>
      <c r="C904" s="244" t="s">
        <v>241</v>
      </c>
      <c r="D904" s="244">
        <v>4</v>
      </c>
      <c r="E904" s="244">
        <v>2</v>
      </c>
      <c r="F904" s="245">
        <v>40487</v>
      </c>
      <c r="G904" s="245">
        <v>40519</v>
      </c>
      <c r="H904" s="246">
        <v>32</v>
      </c>
      <c r="I904" s="245">
        <v>40522</v>
      </c>
      <c r="J904" s="247">
        <v>3</v>
      </c>
      <c r="K904" s="256" t="s">
        <v>188</v>
      </c>
      <c r="L904" s="254" t="s">
        <v>188</v>
      </c>
      <c r="M904" s="257" t="s">
        <v>188</v>
      </c>
      <c r="N904" s="254" t="s">
        <v>188</v>
      </c>
      <c r="O904" s="252" t="s">
        <v>188</v>
      </c>
      <c r="P904" s="244" t="s">
        <v>410</v>
      </c>
      <c r="Q904" s="244" t="s">
        <v>245</v>
      </c>
      <c r="R904" s="244" t="s">
        <v>241</v>
      </c>
      <c r="S904" s="244">
        <v>4</v>
      </c>
      <c r="T904" s="244">
        <v>2</v>
      </c>
      <c r="U904" s="252" t="s">
        <v>188</v>
      </c>
      <c r="V904" s="252" t="s">
        <v>188</v>
      </c>
      <c r="W904" s="253" t="s">
        <v>188</v>
      </c>
      <c r="X904" s="253" t="s">
        <v>188</v>
      </c>
      <c r="Y904" s="254" t="s">
        <v>188</v>
      </c>
      <c r="Z904" s="254" t="s">
        <v>188</v>
      </c>
      <c r="AA904" s="254" t="s">
        <v>188</v>
      </c>
      <c r="AB904" s="255" t="s">
        <v>188</v>
      </c>
    </row>
    <row r="905" spans="1:28" s="251" customFormat="1" ht="12" x14ac:dyDescent="0.2">
      <c r="A905" s="244" t="s">
        <v>410</v>
      </c>
      <c r="B905" s="244" t="s">
        <v>245</v>
      </c>
      <c r="C905" s="244" t="s">
        <v>241</v>
      </c>
      <c r="D905" s="244">
        <v>4</v>
      </c>
      <c r="E905" s="244">
        <v>3</v>
      </c>
      <c r="F905" s="245">
        <v>40487</v>
      </c>
      <c r="G905" s="245">
        <v>40521</v>
      </c>
      <c r="H905" s="246">
        <v>34</v>
      </c>
      <c r="I905" s="245">
        <v>40530</v>
      </c>
      <c r="J905" s="247">
        <v>9</v>
      </c>
      <c r="K905" s="256" t="s">
        <v>188</v>
      </c>
      <c r="L905" s="254" t="s">
        <v>188</v>
      </c>
      <c r="M905" s="257" t="s">
        <v>188</v>
      </c>
      <c r="N905" s="254" t="s">
        <v>188</v>
      </c>
      <c r="O905" s="252" t="s">
        <v>188</v>
      </c>
      <c r="P905" s="244" t="s">
        <v>410</v>
      </c>
      <c r="Q905" s="244" t="s">
        <v>245</v>
      </c>
      <c r="R905" s="244" t="s">
        <v>241</v>
      </c>
      <c r="S905" s="244">
        <v>4</v>
      </c>
      <c r="T905" s="244">
        <v>3</v>
      </c>
      <c r="U905" s="252" t="s">
        <v>188</v>
      </c>
      <c r="V905" s="252" t="s">
        <v>188</v>
      </c>
      <c r="W905" s="253" t="s">
        <v>188</v>
      </c>
      <c r="X905" s="253" t="s">
        <v>188</v>
      </c>
      <c r="Y905" s="254" t="s">
        <v>188</v>
      </c>
      <c r="Z905" s="254" t="s">
        <v>188</v>
      </c>
      <c r="AA905" s="254" t="s">
        <v>188</v>
      </c>
      <c r="AB905" s="255" t="s">
        <v>188</v>
      </c>
    </row>
    <row r="906" spans="1:28" s="251" customFormat="1" ht="12" x14ac:dyDescent="0.2">
      <c r="A906" s="244" t="s">
        <v>410</v>
      </c>
      <c r="B906" s="244" t="s">
        <v>245</v>
      </c>
      <c r="C906" s="244" t="s">
        <v>241</v>
      </c>
      <c r="D906" s="244">
        <v>4</v>
      </c>
      <c r="E906" s="244">
        <v>4</v>
      </c>
      <c r="F906" s="245">
        <v>40487</v>
      </c>
      <c r="G906" s="245">
        <v>40521</v>
      </c>
      <c r="H906" s="246">
        <v>34</v>
      </c>
      <c r="I906" s="245">
        <v>40523</v>
      </c>
      <c r="J906" s="247">
        <v>2</v>
      </c>
      <c r="K906" s="256" t="s">
        <v>188</v>
      </c>
      <c r="L906" s="254" t="s">
        <v>188</v>
      </c>
      <c r="M906" s="257" t="s">
        <v>188</v>
      </c>
      <c r="N906" s="254" t="s">
        <v>188</v>
      </c>
      <c r="O906" s="252" t="s">
        <v>188</v>
      </c>
      <c r="P906" s="244" t="s">
        <v>410</v>
      </c>
      <c r="Q906" s="244" t="s">
        <v>245</v>
      </c>
      <c r="R906" s="244" t="s">
        <v>241</v>
      </c>
      <c r="S906" s="244">
        <v>4</v>
      </c>
      <c r="T906" s="244">
        <v>4</v>
      </c>
      <c r="U906" s="252" t="s">
        <v>188</v>
      </c>
      <c r="V906" s="252" t="s">
        <v>188</v>
      </c>
      <c r="W906" s="253" t="s">
        <v>188</v>
      </c>
      <c r="X906" s="253" t="s">
        <v>188</v>
      </c>
      <c r="Y906" s="254" t="s">
        <v>188</v>
      </c>
      <c r="Z906" s="254" t="s">
        <v>188</v>
      </c>
      <c r="AA906" s="254" t="s">
        <v>188</v>
      </c>
      <c r="AB906" s="255" t="s">
        <v>188</v>
      </c>
    </row>
    <row r="907" spans="1:28" s="251" customFormat="1" ht="12" x14ac:dyDescent="0.2">
      <c r="A907" s="244" t="s">
        <v>410</v>
      </c>
      <c r="B907" s="244" t="s">
        <v>245</v>
      </c>
      <c r="C907" s="244" t="s">
        <v>241</v>
      </c>
      <c r="D907" s="244">
        <v>4</v>
      </c>
      <c r="E907" s="244">
        <v>5</v>
      </c>
      <c r="F907" s="245">
        <v>40487</v>
      </c>
      <c r="G907" s="245">
        <v>40531</v>
      </c>
      <c r="H907" s="246">
        <v>44</v>
      </c>
      <c r="I907" s="245">
        <v>40537</v>
      </c>
      <c r="J907" s="247">
        <v>6</v>
      </c>
      <c r="K907" s="256" t="s">
        <v>188</v>
      </c>
      <c r="L907" s="254" t="s">
        <v>188</v>
      </c>
      <c r="M907" s="257" t="s">
        <v>188</v>
      </c>
      <c r="N907" s="254" t="s">
        <v>188</v>
      </c>
      <c r="O907" s="252" t="s">
        <v>188</v>
      </c>
      <c r="P907" s="244" t="s">
        <v>410</v>
      </c>
      <c r="Q907" s="244" t="s">
        <v>245</v>
      </c>
      <c r="R907" s="244" t="s">
        <v>241</v>
      </c>
      <c r="S907" s="244">
        <v>4</v>
      </c>
      <c r="T907" s="244">
        <v>5</v>
      </c>
      <c r="U907" s="252" t="s">
        <v>188</v>
      </c>
      <c r="V907" s="252" t="s">
        <v>188</v>
      </c>
      <c r="W907" s="253" t="s">
        <v>188</v>
      </c>
      <c r="X907" s="253" t="s">
        <v>188</v>
      </c>
      <c r="Y907" s="254" t="s">
        <v>188</v>
      </c>
      <c r="Z907" s="254" t="s">
        <v>188</v>
      </c>
      <c r="AA907" s="254" t="s">
        <v>188</v>
      </c>
      <c r="AB907" s="255" t="s">
        <v>188</v>
      </c>
    </row>
    <row r="908" spans="1:28" s="251" customFormat="1" ht="12" x14ac:dyDescent="0.2">
      <c r="A908" s="244" t="s">
        <v>410</v>
      </c>
      <c r="B908" s="244" t="s">
        <v>245</v>
      </c>
      <c r="C908" s="244" t="s">
        <v>241</v>
      </c>
      <c r="D908" s="244">
        <v>4</v>
      </c>
      <c r="E908" s="244">
        <v>6</v>
      </c>
      <c r="F908" s="245">
        <v>40487</v>
      </c>
      <c r="G908" s="245">
        <v>40533</v>
      </c>
      <c r="H908" s="246">
        <v>46</v>
      </c>
      <c r="I908" s="245">
        <v>40535</v>
      </c>
      <c r="J908" s="247">
        <v>2</v>
      </c>
      <c r="K908" s="256" t="s">
        <v>188</v>
      </c>
      <c r="L908" s="254" t="s">
        <v>188</v>
      </c>
      <c r="M908" s="257" t="s">
        <v>188</v>
      </c>
      <c r="N908" s="254" t="s">
        <v>188</v>
      </c>
      <c r="O908" s="252" t="s">
        <v>188</v>
      </c>
      <c r="P908" s="244" t="s">
        <v>410</v>
      </c>
      <c r="Q908" s="244" t="s">
        <v>245</v>
      </c>
      <c r="R908" s="244" t="s">
        <v>241</v>
      </c>
      <c r="S908" s="244">
        <v>4</v>
      </c>
      <c r="T908" s="244">
        <v>6</v>
      </c>
      <c r="U908" s="252" t="s">
        <v>188</v>
      </c>
      <c r="V908" s="252" t="s">
        <v>188</v>
      </c>
      <c r="W908" s="253" t="s">
        <v>188</v>
      </c>
      <c r="X908" s="253" t="s">
        <v>188</v>
      </c>
      <c r="Y908" s="254" t="s">
        <v>188</v>
      </c>
      <c r="Z908" s="254" t="s">
        <v>188</v>
      </c>
      <c r="AA908" s="254" t="s">
        <v>188</v>
      </c>
      <c r="AB908" s="255" t="s">
        <v>188</v>
      </c>
    </row>
    <row r="909" spans="1:28" s="251" customFormat="1" ht="12" x14ac:dyDescent="0.2">
      <c r="A909" s="244" t="s">
        <v>410</v>
      </c>
      <c r="B909" s="244" t="s">
        <v>245</v>
      </c>
      <c r="C909" s="244" t="s">
        <v>241</v>
      </c>
      <c r="D909" s="244">
        <v>4</v>
      </c>
      <c r="E909" s="244">
        <v>7</v>
      </c>
      <c r="F909" s="245">
        <v>40487</v>
      </c>
      <c r="G909" s="245">
        <v>40533</v>
      </c>
      <c r="H909" s="246">
        <v>46</v>
      </c>
      <c r="I909" s="256" t="s">
        <v>188</v>
      </c>
      <c r="J909" s="257" t="s">
        <v>188</v>
      </c>
      <c r="K909" s="256" t="s">
        <v>188</v>
      </c>
      <c r="L909" s="254" t="s">
        <v>188</v>
      </c>
      <c r="M909" s="257" t="s">
        <v>188</v>
      </c>
      <c r="N909" s="254" t="s">
        <v>188</v>
      </c>
      <c r="O909" s="252" t="s">
        <v>188</v>
      </c>
      <c r="P909" s="244" t="s">
        <v>410</v>
      </c>
      <c r="Q909" s="244" t="s">
        <v>245</v>
      </c>
      <c r="R909" s="244" t="s">
        <v>241</v>
      </c>
      <c r="S909" s="244">
        <v>4</v>
      </c>
      <c r="T909" s="244">
        <v>7</v>
      </c>
      <c r="U909" s="252" t="s">
        <v>188</v>
      </c>
      <c r="V909" s="252" t="s">
        <v>188</v>
      </c>
      <c r="W909" s="253" t="s">
        <v>188</v>
      </c>
      <c r="X909" s="253" t="s">
        <v>188</v>
      </c>
      <c r="Y909" s="254" t="s">
        <v>188</v>
      </c>
      <c r="Z909" s="254" t="s">
        <v>188</v>
      </c>
      <c r="AA909" s="254" t="s">
        <v>188</v>
      </c>
      <c r="AB909" s="255" t="s">
        <v>188</v>
      </c>
    </row>
    <row r="910" spans="1:28" s="251" customFormat="1" ht="12" x14ac:dyDescent="0.2">
      <c r="A910" s="244" t="s">
        <v>410</v>
      </c>
      <c r="B910" s="244" t="s">
        <v>245</v>
      </c>
      <c r="C910" s="244" t="s">
        <v>241</v>
      </c>
      <c r="D910" s="244">
        <v>4</v>
      </c>
      <c r="E910" s="244">
        <v>8</v>
      </c>
      <c r="F910" s="256" t="s">
        <v>188</v>
      </c>
      <c r="G910" s="256" t="s">
        <v>188</v>
      </c>
      <c r="H910" s="254" t="s">
        <v>188</v>
      </c>
      <c r="I910" s="256" t="s">
        <v>188</v>
      </c>
      <c r="J910" s="257" t="s">
        <v>188</v>
      </c>
      <c r="K910" s="256" t="s">
        <v>188</v>
      </c>
      <c r="L910" s="254" t="s">
        <v>188</v>
      </c>
      <c r="M910" s="257" t="s">
        <v>188</v>
      </c>
      <c r="N910" s="254" t="s">
        <v>188</v>
      </c>
      <c r="O910" s="252" t="s">
        <v>188</v>
      </c>
      <c r="P910" s="244" t="s">
        <v>410</v>
      </c>
      <c r="Q910" s="244" t="s">
        <v>245</v>
      </c>
      <c r="R910" s="244" t="s">
        <v>241</v>
      </c>
      <c r="S910" s="244">
        <v>4</v>
      </c>
      <c r="T910" s="244">
        <v>8</v>
      </c>
      <c r="U910" s="252" t="s">
        <v>188</v>
      </c>
      <c r="V910" s="252" t="s">
        <v>188</v>
      </c>
      <c r="W910" s="253" t="s">
        <v>188</v>
      </c>
      <c r="X910" s="253" t="s">
        <v>188</v>
      </c>
      <c r="Y910" s="254" t="s">
        <v>188</v>
      </c>
      <c r="Z910" s="254" t="s">
        <v>188</v>
      </c>
      <c r="AA910" s="254" t="s">
        <v>188</v>
      </c>
      <c r="AB910" s="255" t="s">
        <v>188</v>
      </c>
    </row>
    <row r="911" spans="1:28" s="251" customFormat="1" ht="12" x14ac:dyDescent="0.2">
      <c r="A911" s="244" t="s">
        <v>410</v>
      </c>
      <c r="B911" s="244" t="s">
        <v>245</v>
      </c>
      <c r="C911" s="244" t="s">
        <v>241</v>
      </c>
      <c r="D911" s="244">
        <v>4</v>
      </c>
      <c r="E911" s="244">
        <v>9</v>
      </c>
      <c r="F911" s="256" t="s">
        <v>188</v>
      </c>
      <c r="G911" s="256" t="s">
        <v>188</v>
      </c>
      <c r="H911" s="254" t="s">
        <v>188</v>
      </c>
      <c r="I911" s="256" t="s">
        <v>188</v>
      </c>
      <c r="J911" s="257" t="s">
        <v>188</v>
      </c>
      <c r="K911" s="256" t="s">
        <v>188</v>
      </c>
      <c r="L911" s="254" t="s">
        <v>188</v>
      </c>
      <c r="M911" s="257" t="s">
        <v>188</v>
      </c>
      <c r="N911" s="254" t="s">
        <v>188</v>
      </c>
      <c r="O911" s="252" t="s">
        <v>188</v>
      </c>
      <c r="P911" s="244" t="s">
        <v>410</v>
      </c>
      <c r="Q911" s="244" t="s">
        <v>245</v>
      </c>
      <c r="R911" s="244" t="s">
        <v>241</v>
      </c>
      <c r="S911" s="244">
        <v>4</v>
      </c>
      <c r="T911" s="244">
        <v>9</v>
      </c>
      <c r="U911" s="252" t="s">
        <v>188</v>
      </c>
      <c r="V911" s="252" t="s">
        <v>188</v>
      </c>
      <c r="W911" s="253" t="s">
        <v>188</v>
      </c>
      <c r="X911" s="253" t="s">
        <v>188</v>
      </c>
      <c r="Y911" s="254" t="s">
        <v>188</v>
      </c>
      <c r="Z911" s="254" t="s">
        <v>188</v>
      </c>
      <c r="AA911" s="254" t="s">
        <v>188</v>
      </c>
      <c r="AB911" s="255" t="s">
        <v>188</v>
      </c>
    </row>
    <row r="912" spans="1:28" s="251" customFormat="1" ht="12" x14ac:dyDescent="0.2">
      <c r="A912" s="244" t="s">
        <v>410</v>
      </c>
      <c r="B912" s="244" t="s">
        <v>245</v>
      </c>
      <c r="C912" s="244" t="s">
        <v>241</v>
      </c>
      <c r="D912" s="244">
        <v>4</v>
      </c>
      <c r="E912" s="244">
        <v>10</v>
      </c>
      <c r="F912" s="256" t="s">
        <v>188</v>
      </c>
      <c r="G912" s="256" t="s">
        <v>188</v>
      </c>
      <c r="H912" s="254" t="s">
        <v>188</v>
      </c>
      <c r="I912" s="256" t="s">
        <v>188</v>
      </c>
      <c r="J912" s="257" t="s">
        <v>188</v>
      </c>
      <c r="K912" s="256" t="s">
        <v>188</v>
      </c>
      <c r="L912" s="254" t="s">
        <v>188</v>
      </c>
      <c r="M912" s="257" t="s">
        <v>188</v>
      </c>
      <c r="N912" s="254" t="s">
        <v>188</v>
      </c>
      <c r="O912" s="252" t="s">
        <v>188</v>
      </c>
      <c r="P912" s="244" t="s">
        <v>410</v>
      </c>
      <c r="Q912" s="244" t="s">
        <v>245</v>
      </c>
      <c r="R912" s="244" t="s">
        <v>241</v>
      </c>
      <c r="S912" s="244">
        <v>4</v>
      </c>
      <c r="T912" s="244">
        <v>10</v>
      </c>
      <c r="U912" s="252" t="s">
        <v>188</v>
      </c>
      <c r="V912" s="252" t="s">
        <v>188</v>
      </c>
      <c r="W912" s="253" t="s">
        <v>188</v>
      </c>
      <c r="X912" s="253" t="s">
        <v>188</v>
      </c>
      <c r="Y912" s="254" t="s">
        <v>188</v>
      </c>
      <c r="Z912" s="254" t="s">
        <v>188</v>
      </c>
      <c r="AA912" s="254" t="s">
        <v>188</v>
      </c>
      <c r="AB912" s="255" t="s">
        <v>188</v>
      </c>
    </row>
    <row r="913" spans="1:28" s="251" customFormat="1" ht="12" x14ac:dyDescent="0.2">
      <c r="A913" s="244" t="s">
        <v>410</v>
      </c>
      <c r="B913" s="244" t="s">
        <v>245</v>
      </c>
      <c r="C913" s="244" t="s">
        <v>241</v>
      </c>
      <c r="D913" s="244">
        <v>4</v>
      </c>
      <c r="E913" s="244">
        <v>11</v>
      </c>
      <c r="F913" s="256" t="s">
        <v>188</v>
      </c>
      <c r="G913" s="256" t="s">
        <v>188</v>
      </c>
      <c r="H913" s="254" t="s">
        <v>188</v>
      </c>
      <c r="I913" s="256" t="s">
        <v>188</v>
      </c>
      <c r="J913" s="257" t="s">
        <v>188</v>
      </c>
      <c r="K913" s="256" t="s">
        <v>188</v>
      </c>
      <c r="L913" s="254" t="s">
        <v>188</v>
      </c>
      <c r="M913" s="257" t="s">
        <v>188</v>
      </c>
      <c r="N913" s="254" t="s">
        <v>188</v>
      </c>
      <c r="O913" s="252" t="s">
        <v>188</v>
      </c>
      <c r="P913" s="244" t="s">
        <v>410</v>
      </c>
      <c r="Q913" s="244" t="s">
        <v>245</v>
      </c>
      <c r="R913" s="244" t="s">
        <v>241</v>
      </c>
      <c r="S913" s="244">
        <v>4</v>
      </c>
      <c r="T913" s="244">
        <v>11</v>
      </c>
      <c r="U913" s="252" t="s">
        <v>188</v>
      </c>
      <c r="V913" s="252" t="s">
        <v>188</v>
      </c>
      <c r="W913" s="253" t="s">
        <v>188</v>
      </c>
      <c r="X913" s="253" t="s">
        <v>188</v>
      </c>
      <c r="Y913" s="254" t="s">
        <v>188</v>
      </c>
      <c r="Z913" s="254" t="s">
        <v>188</v>
      </c>
      <c r="AA913" s="254" t="s">
        <v>188</v>
      </c>
      <c r="AB913" s="255" t="s">
        <v>188</v>
      </c>
    </row>
    <row r="914" spans="1:28" s="251" customFormat="1" ht="12" x14ac:dyDescent="0.2">
      <c r="A914" s="244" t="s">
        <v>410</v>
      </c>
      <c r="B914" s="244" t="s">
        <v>245</v>
      </c>
      <c r="C914" s="244" t="s">
        <v>241</v>
      </c>
      <c r="D914" s="244">
        <v>4</v>
      </c>
      <c r="E914" s="244">
        <v>12</v>
      </c>
      <c r="F914" s="256" t="s">
        <v>188</v>
      </c>
      <c r="G914" s="256" t="s">
        <v>188</v>
      </c>
      <c r="H914" s="254" t="s">
        <v>188</v>
      </c>
      <c r="I914" s="256" t="s">
        <v>188</v>
      </c>
      <c r="J914" s="257" t="s">
        <v>188</v>
      </c>
      <c r="K914" s="256" t="s">
        <v>188</v>
      </c>
      <c r="L914" s="254" t="s">
        <v>188</v>
      </c>
      <c r="M914" s="257" t="s">
        <v>188</v>
      </c>
      <c r="N914" s="254" t="s">
        <v>188</v>
      </c>
      <c r="O914" s="252" t="s">
        <v>188</v>
      </c>
      <c r="P914" s="244" t="s">
        <v>410</v>
      </c>
      <c r="Q914" s="244" t="s">
        <v>245</v>
      </c>
      <c r="R914" s="244" t="s">
        <v>241</v>
      </c>
      <c r="S914" s="244">
        <v>4</v>
      </c>
      <c r="T914" s="244">
        <v>12</v>
      </c>
      <c r="U914" s="252" t="s">
        <v>188</v>
      </c>
      <c r="V914" s="252" t="s">
        <v>188</v>
      </c>
      <c r="W914" s="253" t="s">
        <v>188</v>
      </c>
      <c r="X914" s="253" t="s">
        <v>188</v>
      </c>
      <c r="Y914" s="254" t="s">
        <v>188</v>
      </c>
      <c r="Z914" s="254" t="s">
        <v>188</v>
      </c>
      <c r="AA914" s="254" t="s">
        <v>188</v>
      </c>
      <c r="AB914" s="255" t="s">
        <v>188</v>
      </c>
    </row>
    <row r="915" spans="1:28" s="251" customFormat="1" ht="12" x14ac:dyDescent="0.2">
      <c r="A915" s="243" t="s">
        <v>410</v>
      </c>
      <c r="B915" s="243" t="s">
        <v>245</v>
      </c>
      <c r="C915" s="243" t="s">
        <v>241</v>
      </c>
      <c r="D915" s="244">
        <v>5</v>
      </c>
      <c r="E915" s="244">
        <v>1</v>
      </c>
      <c r="F915" s="245">
        <v>40487</v>
      </c>
      <c r="G915" s="245">
        <v>40511</v>
      </c>
      <c r="H915" s="246">
        <v>24</v>
      </c>
      <c r="I915" s="245">
        <v>40514</v>
      </c>
      <c r="J915" s="247">
        <v>3</v>
      </c>
      <c r="K915" s="245">
        <v>40529</v>
      </c>
      <c r="L915" s="246">
        <v>1556</v>
      </c>
      <c r="M915" s="247">
        <v>63</v>
      </c>
      <c r="N915" s="246">
        <v>1493</v>
      </c>
      <c r="O915" s="248">
        <v>0.95951156812339333</v>
      </c>
      <c r="P915" s="243" t="s">
        <v>410</v>
      </c>
      <c r="Q915" s="243" t="s">
        <v>245</v>
      </c>
      <c r="R915" s="243" t="s">
        <v>241</v>
      </c>
      <c r="S915" s="244">
        <v>5</v>
      </c>
      <c r="T915" s="244">
        <v>1</v>
      </c>
      <c r="U915" s="248">
        <v>0.95951156812339333</v>
      </c>
      <c r="V915" s="248">
        <v>0.58333333333333337</v>
      </c>
      <c r="W915" s="249">
        <v>33</v>
      </c>
      <c r="X915" s="249">
        <v>3</v>
      </c>
      <c r="Y915" s="246">
        <v>1</v>
      </c>
      <c r="Z915" s="246">
        <v>1556</v>
      </c>
      <c r="AA915" s="246">
        <v>1493</v>
      </c>
      <c r="AB915" s="250">
        <v>1493</v>
      </c>
    </row>
    <row r="916" spans="1:28" s="251" customFormat="1" ht="12" x14ac:dyDescent="0.2">
      <c r="A916" s="244" t="s">
        <v>410</v>
      </c>
      <c r="B916" s="244" t="s">
        <v>245</v>
      </c>
      <c r="C916" s="244" t="s">
        <v>241</v>
      </c>
      <c r="D916" s="244">
        <v>5</v>
      </c>
      <c r="E916" s="244">
        <v>2</v>
      </c>
      <c r="F916" s="245">
        <v>40487</v>
      </c>
      <c r="G916" s="245">
        <v>40518</v>
      </c>
      <c r="H916" s="246">
        <v>31</v>
      </c>
      <c r="I916" s="245">
        <v>40520</v>
      </c>
      <c r="J916" s="247">
        <v>2</v>
      </c>
      <c r="K916" s="256" t="s">
        <v>188</v>
      </c>
      <c r="L916" s="254" t="s">
        <v>188</v>
      </c>
      <c r="M916" s="257" t="s">
        <v>188</v>
      </c>
      <c r="N916" s="254" t="s">
        <v>188</v>
      </c>
      <c r="O916" s="252" t="s">
        <v>188</v>
      </c>
      <c r="P916" s="244" t="s">
        <v>410</v>
      </c>
      <c r="Q916" s="244" t="s">
        <v>245</v>
      </c>
      <c r="R916" s="244" t="s">
        <v>241</v>
      </c>
      <c r="S916" s="244">
        <v>5</v>
      </c>
      <c r="T916" s="244">
        <v>2</v>
      </c>
      <c r="U916" s="252" t="s">
        <v>188</v>
      </c>
      <c r="V916" s="252" t="s">
        <v>188</v>
      </c>
      <c r="W916" s="253" t="s">
        <v>188</v>
      </c>
      <c r="X916" s="253" t="s">
        <v>188</v>
      </c>
      <c r="Y916" s="254" t="s">
        <v>188</v>
      </c>
      <c r="Z916" s="254" t="s">
        <v>188</v>
      </c>
      <c r="AA916" s="254" t="s">
        <v>188</v>
      </c>
      <c r="AB916" s="255" t="s">
        <v>188</v>
      </c>
    </row>
    <row r="917" spans="1:28" s="251" customFormat="1" ht="12" x14ac:dyDescent="0.2">
      <c r="A917" s="244" t="s">
        <v>410</v>
      </c>
      <c r="B917" s="244" t="s">
        <v>245</v>
      </c>
      <c r="C917" s="244" t="s">
        <v>241</v>
      </c>
      <c r="D917" s="244">
        <v>5</v>
      </c>
      <c r="E917" s="244">
        <v>3</v>
      </c>
      <c r="F917" s="245">
        <v>40487</v>
      </c>
      <c r="G917" s="245">
        <v>40519</v>
      </c>
      <c r="H917" s="246">
        <v>32</v>
      </c>
      <c r="I917" s="245">
        <v>40522</v>
      </c>
      <c r="J917" s="247">
        <v>3</v>
      </c>
      <c r="K917" s="256" t="s">
        <v>188</v>
      </c>
      <c r="L917" s="254" t="s">
        <v>188</v>
      </c>
      <c r="M917" s="257" t="s">
        <v>188</v>
      </c>
      <c r="N917" s="254" t="s">
        <v>188</v>
      </c>
      <c r="O917" s="252" t="s">
        <v>188</v>
      </c>
      <c r="P917" s="244" t="s">
        <v>410</v>
      </c>
      <c r="Q917" s="244" t="s">
        <v>245</v>
      </c>
      <c r="R917" s="244" t="s">
        <v>241</v>
      </c>
      <c r="S917" s="244">
        <v>5</v>
      </c>
      <c r="T917" s="244">
        <v>3</v>
      </c>
      <c r="U917" s="252" t="s">
        <v>188</v>
      </c>
      <c r="V917" s="252" t="s">
        <v>188</v>
      </c>
      <c r="W917" s="253" t="s">
        <v>188</v>
      </c>
      <c r="X917" s="253" t="s">
        <v>188</v>
      </c>
      <c r="Y917" s="254" t="s">
        <v>188</v>
      </c>
      <c r="Z917" s="254" t="s">
        <v>188</v>
      </c>
      <c r="AA917" s="254" t="s">
        <v>188</v>
      </c>
      <c r="AB917" s="255" t="s">
        <v>188</v>
      </c>
    </row>
    <row r="918" spans="1:28" s="251" customFormat="1" ht="12" x14ac:dyDescent="0.2">
      <c r="A918" s="244" t="s">
        <v>410</v>
      </c>
      <c r="B918" s="244" t="s">
        <v>245</v>
      </c>
      <c r="C918" s="244" t="s">
        <v>241</v>
      </c>
      <c r="D918" s="244">
        <v>5</v>
      </c>
      <c r="E918" s="244">
        <v>4</v>
      </c>
      <c r="F918" s="245">
        <v>40487</v>
      </c>
      <c r="G918" s="245">
        <v>40520</v>
      </c>
      <c r="H918" s="246">
        <v>33</v>
      </c>
      <c r="I918" s="245">
        <v>40531</v>
      </c>
      <c r="J918" s="247">
        <v>11</v>
      </c>
      <c r="K918" s="256" t="s">
        <v>188</v>
      </c>
      <c r="L918" s="254" t="s">
        <v>188</v>
      </c>
      <c r="M918" s="257" t="s">
        <v>188</v>
      </c>
      <c r="N918" s="254" t="s">
        <v>188</v>
      </c>
      <c r="O918" s="252" t="s">
        <v>188</v>
      </c>
      <c r="P918" s="244" t="s">
        <v>410</v>
      </c>
      <c r="Q918" s="244" t="s">
        <v>245</v>
      </c>
      <c r="R918" s="244" t="s">
        <v>241</v>
      </c>
      <c r="S918" s="244">
        <v>5</v>
      </c>
      <c r="T918" s="244">
        <v>4</v>
      </c>
      <c r="U918" s="252" t="s">
        <v>188</v>
      </c>
      <c r="V918" s="252" t="s">
        <v>188</v>
      </c>
      <c r="W918" s="253" t="s">
        <v>188</v>
      </c>
      <c r="X918" s="253" t="s">
        <v>188</v>
      </c>
      <c r="Y918" s="254" t="s">
        <v>188</v>
      </c>
      <c r="Z918" s="254" t="s">
        <v>188</v>
      </c>
      <c r="AA918" s="254" t="s">
        <v>188</v>
      </c>
      <c r="AB918" s="255" t="s">
        <v>188</v>
      </c>
    </row>
    <row r="919" spans="1:28" s="251" customFormat="1" ht="12" x14ac:dyDescent="0.2">
      <c r="A919" s="244" t="s">
        <v>410</v>
      </c>
      <c r="B919" s="244" t="s">
        <v>245</v>
      </c>
      <c r="C919" s="244" t="s">
        <v>241</v>
      </c>
      <c r="D919" s="244">
        <v>5</v>
      </c>
      <c r="E919" s="244">
        <v>5</v>
      </c>
      <c r="F919" s="245">
        <v>40487</v>
      </c>
      <c r="G919" s="245">
        <v>40527</v>
      </c>
      <c r="H919" s="246">
        <v>40</v>
      </c>
      <c r="I919" s="245">
        <v>40535</v>
      </c>
      <c r="J919" s="247">
        <v>8</v>
      </c>
      <c r="K919" s="256" t="s">
        <v>188</v>
      </c>
      <c r="L919" s="254" t="s">
        <v>188</v>
      </c>
      <c r="M919" s="257" t="s">
        <v>188</v>
      </c>
      <c r="N919" s="254" t="s">
        <v>188</v>
      </c>
      <c r="O919" s="252" t="s">
        <v>188</v>
      </c>
      <c r="P919" s="244" t="s">
        <v>410</v>
      </c>
      <c r="Q919" s="244" t="s">
        <v>245</v>
      </c>
      <c r="R919" s="244" t="s">
        <v>241</v>
      </c>
      <c r="S919" s="244">
        <v>5</v>
      </c>
      <c r="T919" s="244">
        <v>5</v>
      </c>
      <c r="U919" s="252" t="s">
        <v>188</v>
      </c>
      <c r="V919" s="252" t="s">
        <v>188</v>
      </c>
      <c r="W919" s="253" t="s">
        <v>188</v>
      </c>
      <c r="X919" s="253" t="s">
        <v>188</v>
      </c>
      <c r="Y919" s="254" t="s">
        <v>188</v>
      </c>
      <c r="Z919" s="254" t="s">
        <v>188</v>
      </c>
      <c r="AA919" s="254" t="s">
        <v>188</v>
      </c>
      <c r="AB919" s="255" t="s">
        <v>188</v>
      </c>
    </row>
    <row r="920" spans="1:28" s="251" customFormat="1" ht="12" x14ac:dyDescent="0.2">
      <c r="A920" s="244" t="s">
        <v>410</v>
      </c>
      <c r="B920" s="244" t="s">
        <v>245</v>
      </c>
      <c r="C920" s="244" t="s">
        <v>241</v>
      </c>
      <c r="D920" s="244">
        <v>5</v>
      </c>
      <c r="E920" s="244">
        <v>6</v>
      </c>
      <c r="F920" s="245">
        <v>40487</v>
      </c>
      <c r="G920" s="245">
        <v>40528</v>
      </c>
      <c r="H920" s="246">
        <v>41</v>
      </c>
      <c r="I920" s="245">
        <v>40531</v>
      </c>
      <c r="J920" s="247">
        <v>3</v>
      </c>
      <c r="K920" s="256" t="s">
        <v>188</v>
      </c>
      <c r="L920" s="254" t="s">
        <v>188</v>
      </c>
      <c r="M920" s="257" t="s">
        <v>188</v>
      </c>
      <c r="N920" s="254" t="s">
        <v>188</v>
      </c>
      <c r="O920" s="252" t="s">
        <v>188</v>
      </c>
      <c r="P920" s="244" t="s">
        <v>410</v>
      </c>
      <c r="Q920" s="244" t="s">
        <v>245</v>
      </c>
      <c r="R920" s="244" t="s">
        <v>241</v>
      </c>
      <c r="S920" s="244">
        <v>5</v>
      </c>
      <c r="T920" s="244">
        <v>6</v>
      </c>
      <c r="U920" s="252" t="s">
        <v>188</v>
      </c>
      <c r="V920" s="252" t="s">
        <v>188</v>
      </c>
      <c r="W920" s="253" t="s">
        <v>188</v>
      </c>
      <c r="X920" s="253" t="s">
        <v>188</v>
      </c>
      <c r="Y920" s="254" t="s">
        <v>188</v>
      </c>
      <c r="Z920" s="254" t="s">
        <v>188</v>
      </c>
      <c r="AA920" s="254" t="s">
        <v>188</v>
      </c>
      <c r="AB920" s="255" t="s">
        <v>188</v>
      </c>
    </row>
    <row r="921" spans="1:28" s="251" customFormat="1" ht="12" x14ac:dyDescent="0.2">
      <c r="A921" s="244" t="s">
        <v>410</v>
      </c>
      <c r="B921" s="244" t="s">
        <v>245</v>
      </c>
      <c r="C921" s="244" t="s">
        <v>241</v>
      </c>
      <c r="D921" s="244">
        <v>5</v>
      </c>
      <c r="E921" s="244">
        <v>7</v>
      </c>
      <c r="F921" s="245">
        <v>40487</v>
      </c>
      <c r="G921" s="245">
        <v>40532</v>
      </c>
      <c r="H921" s="246">
        <v>45</v>
      </c>
      <c r="I921" s="245">
        <v>40534</v>
      </c>
      <c r="J921" s="247">
        <v>2</v>
      </c>
      <c r="K921" s="256" t="s">
        <v>188</v>
      </c>
      <c r="L921" s="254" t="s">
        <v>188</v>
      </c>
      <c r="M921" s="257" t="s">
        <v>188</v>
      </c>
      <c r="N921" s="254" t="s">
        <v>188</v>
      </c>
      <c r="O921" s="252" t="s">
        <v>188</v>
      </c>
      <c r="P921" s="244" t="s">
        <v>410</v>
      </c>
      <c r="Q921" s="244" t="s">
        <v>245</v>
      </c>
      <c r="R921" s="244" t="s">
        <v>241</v>
      </c>
      <c r="S921" s="244">
        <v>5</v>
      </c>
      <c r="T921" s="244">
        <v>7</v>
      </c>
      <c r="U921" s="252" t="s">
        <v>188</v>
      </c>
      <c r="V921" s="252" t="s">
        <v>188</v>
      </c>
      <c r="W921" s="253" t="s">
        <v>188</v>
      </c>
      <c r="X921" s="253" t="s">
        <v>188</v>
      </c>
      <c r="Y921" s="254" t="s">
        <v>188</v>
      </c>
      <c r="Z921" s="254" t="s">
        <v>188</v>
      </c>
      <c r="AA921" s="254" t="s">
        <v>188</v>
      </c>
      <c r="AB921" s="255" t="s">
        <v>188</v>
      </c>
    </row>
    <row r="922" spans="1:28" s="251" customFormat="1" ht="12" x14ac:dyDescent="0.2">
      <c r="A922" s="244" t="s">
        <v>410</v>
      </c>
      <c r="B922" s="244" t="s">
        <v>245</v>
      </c>
      <c r="C922" s="244" t="s">
        <v>241</v>
      </c>
      <c r="D922" s="244">
        <v>5</v>
      </c>
      <c r="E922" s="244">
        <v>8</v>
      </c>
      <c r="F922" s="256" t="s">
        <v>188</v>
      </c>
      <c r="G922" s="256" t="s">
        <v>188</v>
      </c>
      <c r="H922" s="254" t="s">
        <v>188</v>
      </c>
      <c r="I922" s="256" t="s">
        <v>188</v>
      </c>
      <c r="J922" s="257" t="s">
        <v>188</v>
      </c>
      <c r="K922" s="256" t="s">
        <v>188</v>
      </c>
      <c r="L922" s="254" t="s">
        <v>188</v>
      </c>
      <c r="M922" s="257" t="s">
        <v>188</v>
      </c>
      <c r="N922" s="254" t="s">
        <v>188</v>
      </c>
      <c r="O922" s="252" t="s">
        <v>188</v>
      </c>
      <c r="P922" s="244" t="s">
        <v>410</v>
      </c>
      <c r="Q922" s="244" t="s">
        <v>245</v>
      </c>
      <c r="R922" s="244" t="s">
        <v>241</v>
      </c>
      <c r="S922" s="244">
        <v>5</v>
      </c>
      <c r="T922" s="244">
        <v>8</v>
      </c>
      <c r="U922" s="252" t="s">
        <v>188</v>
      </c>
      <c r="V922" s="252" t="s">
        <v>188</v>
      </c>
      <c r="W922" s="253" t="s">
        <v>188</v>
      </c>
      <c r="X922" s="253" t="s">
        <v>188</v>
      </c>
      <c r="Y922" s="254" t="s">
        <v>188</v>
      </c>
      <c r="Z922" s="254" t="s">
        <v>188</v>
      </c>
      <c r="AA922" s="254" t="s">
        <v>188</v>
      </c>
      <c r="AB922" s="255" t="s">
        <v>188</v>
      </c>
    </row>
    <row r="923" spans="1:28" s="251" customFormat="1" ht="12" x14ac:dyDescent="0.2">
      <c r="A923" s="244" t="s">
        <v>410</v>
      </c>
      <c r="B923" s="244" t="s">
        <v>245</v>
      </c>
      <c r="C923" s="244" t="s">
        <v>241</v>
      </c>
      <c r="D923" s="244">
        <v>5</v>
      </c>
      <c r="E923" s="244">
        <v>9</v>
      </c>
      <c r="F923" s="256" t="s">
        <v>188</v>
      </c>
      <c r="G923" s="256" t="s">
        <v>188</v>
      </c>
      <c r="H923" s="254" t="s">
        <v>188</v>
      </c>
      <c r="I923" s="256" t="s">
        <v>188</v>
      </c>
      <c r="J923" s="257" t="s">
        <v>188</v>
      </c>
      <c r="K923" s="256" t="s">
        <v>188</v>
      </c>
      <c r="L923" s="254" t="s">
        <v>188</v>
      </c>
      <c r="M923" s="257" t="s">
        <v>188</v>
      </c>
      <c r="N923" s="254" t="s">
        <v>188</v>
      </c>
      <c r="O923" s="252" t="s">
        <v>188</v>
      </c>
      <c r="P923" s="244" t="s">
        <v>410</v>
      </c>
      <c r="Q923" s="244" t="s">
        <v>245</v>
      </c>
      <c r="R923" s="244" t="s">
        <v>241</v>
      </c>
      <c r="S923" s="244">
        <v>5</v>
      </c>
      <c r="T923" s="244">
        <v>9</v>
      </c>
      <c r="U923" s="252" t="s">
        <v>188</v>
      </c>
      <c r="V923" s="252" t="s">
        <v>188</v>
      </c>
      <c r="W923" s="253" t="s">
        <v>188</v>
      </c>
      <c r="X923" s="253" t="s">
        <v>188</v>
      </c>
      <c r="Y923" s="254" t="s">
        <v>188</v>
      </c>
      <c r="Z923" s="254" t="s">
        <v>188</v>
      </c>
      <c r="AA923" s="254" t="s">
        <v>188</v>
      </c>
      <c r="AB923" s="255" t="s">
        <v>188</v>
      </c>
    </row>
    <row r="924" spans="1:28" s="251" customFormat="1" ht="12" x14ac:dyDescent="0.2">
      <c r="A924" s="244" t="s">
        <v>410</v>
      </c>
      <c r="B924" s="244" t="s">
        <v>245</v>
      </c>
      <c r="C924" s="244" t="s">
        <v>241</v>
      </c>
      <c r="D924" s="244">
        <v>5</v>
      </c>
      <c r="E924" s="244">
        <v>10</v>
      </c>
      <c r="F924" s="256" t="s">
        <v>188</v>
      </c>
      <c r="G924" s="256" t="s">
        <v>188</v>
      </c>
      <c r="H924" s="254" t="s">
        <v>188</v>
      </c>
      <c r="I924" s="256" t="s">
        <v>188</v>
      </c>
      <c r="J924" s="257" t="s">
        <v>188</v>
      </c>
      <c r="K924" s="256" t="s">
        <v>188</v>
      </c>
      <c r="L924" s="254" t="s">
        <v>188</v>
      </c>
      <c r="M924" s="257" t="s">
        <v>188</v>
      </c>
      <c r="N924" s="254" t="s">
        <v>188</v>
      </c>
      <c r="O924" s="252" t="s">
        <v>188</v>
      </c>
      <c r="P924" s="244" t="s">
        <v>410</v>
      </c>
      <c r="Q924" s="244" t="s">
        <v>245</v>
      </c>
      <c r="R924" s="244" t="s">
        <v>241</v>
      </c>
      <c r="S924" s="244">
        <v>5</v>
      </c>
      <c r="T924" s="244">
        <v>10</v>
      </c>
      <c r="U924" s="252" t="s">
        <v>188</v>
      </c>
      <c r="V924" s="252" t="s">
        <v>188</v>
      </c>
      <c r="W924" s="253" t="s">
        <v>188</v>
      </c>
      <c r="X924" s="253" t="s">
        <v>188</v>
      </c>
      <c r="Y924" s="254" t="s">
        <v>188</v>
      </c>
      <c r="Z924" s="254" t="s">
        <v>188</v>
      </c>
      <c r="AA924" s="254" t="s">
        <v>188</v>
      </c>
      <c r="AB924" s="255" t="s">
        <v>188</v>
      </c>
    </row>
    <row r="925" spans="1:28" s="251" customFormat="1" ht="12" x14ac:dyDescent="0.2">
      <c r="A925" s="244" t="s">
        <v>410</v>
      </c>
      <c r="B925" s="244" t="s">
        <v>245</v>
      </c>
      <c r="C925" s="244" t="s">
        <v>241</v>
      </c>
      <c r="D925" s="244">
        <v>5</v>
      </c>
      <c r="E925" s="244">
        <v>11</v>
      </c>
      <c r="F925" s="256" t="s">
        <v>188</v>
      </c>
      <c r="G925" s="256" t="s">
        <v>188</v>
      </c>
      <c r="H925" s="254" t="s">
        <v>188</v>
      </c>
      <c r="I925" s="256" t="s">
        <v>188</v>
      </c>
      <c r="J925" s="257" t="s">
        <v>188</v>
      </c>
      <c r="K925" s="256" t="s">
        <v>188</v>
      </c>
      <c r="L925" s="254" t="s">
        <v>188</v>
      </c>
      <c r="M925" s="257" t="s">
        <v>188</v>
      </c>
      <c r="N925" s="254" t="s">
        <v>188</v>
      </c>
      <c r="O925" s="252" t="s">
        <v>188</v>
      </c>
      <c r="P925" s="244" t="s">
        <v>410</v>
      </c>
      <c r="Q925" s="244" t="s">
        <v>245</v>
      </c>
      <c r="R925" s="244" t="s">
        <v>241</v>
      </c>
      <c r="S925" s="244">
        <v>5</v>
      </c>
      <c r="T925" s="244">
        <v>11</v>
      </c>
      <c r="U925" s="252" t="s">
        <v>188</v>
      </c>
      <c r="V925" s="252" t="s">
        <v>188</v>
      </c>
      <c r="W925" s="253" t="s">
        <v>188</v>
      </c>
      <c r="X925" s="253" t="s">
        <v>188</v>
      </c>
      <c r="Y925" s="254" t="s">
        <v>188</v>
      </c>
      <c r="Z925" s="254" t="s">
        <v>188</v>
      </c>
      <c r="AA925" s="254" t="s">
        <v>188</v>
      </c>
      <c r="AB925" s="255" t="s">
        <v>188</v>
      </c>
    </row>
    <row r="926" spans="1:28" s="251" customFormat="1" ht="12" x14ac:dyDescent="0.2">
      <c r="A926" s="244" t="s">
        <v>410</v>
      </c>
      <c r="B926" s="244" t="s">
        <v>245</v>
      </c>
      <c r="C926" s="244" t="s">
        <v>241</v>
      </c>
      <c r="D926" s="244">
        <v>5</v>
      </c>
      <c r="E926" s="244">
        <v>12</v>
      </c>
      <c r="F926" s="256" t="s">
        <v>188</v>
      </c>
      <c r="G926" s="256" t="s">
        <v>188</v>
      </c>
      <c r="H926" s="254" t="s">
        <v>188</v>
      </c>
      <c r="I926" s="256" t="s">
        <v>188</v>
      </c>
      <c r="J926" s="257" t="s">
        <v>188</v>
      </c>
      <c r="K926" s="256" t="s">
        <v>188</v>
      </c>
      <c r="L926" s="254" t="s">
        <v>188</v>
      </c>
      <c r="M926" s="257" t="s">
        <v>188</v>
      </c>
      <c r="N926" s="254" t="s">
        <v>188</v>
      </c>
      <c r="O926" s="252" t="s">
        <v>188</v>
      </c>
      <c r="P926" s="244" t="s">
        <v>410</v>
      </c>
      <c r="Q926" s="244" t="s">
        <v>245</v>
      </c>
      <c r="R926" s="244" t="s">
        <v>241</v>
      </c>
      <c r="S926" s="244">
        <v>5</v>
      </c>
      <c r="T926" s="244">
        <v>12</v>
      </c>
      <c r="U926" s="252" t="s">
        <v>188</v>
      </c>
      <c r="V926" s="252" t="s">
        <v>188</v>
      </c>
      <c r="W926" s="253" t="s">
        <v>188</v>
      </c>
      <c r="X926" s="253" t="s">
        <v>188</v>
      </c>
      <c r="Y926" s="254" t="s">
        <v>188</v>
      </c>
      <c r="Z926" s="254" t="s">
        <v>188</v>
      </c>
      <c r="AA926" s="254" t="s">
        <v>188</v>
      </c>
      <c r="AB926" s="255" t="s">
        <v>188</v>
      </c>
    </row>
    <row r="927" spans="1:28" s="251" customFormat="1" ht="12" x14ac:dyDescent="0.2">
      <c r="A927" s="243" t="s">
        <v>410</v>
      </c>
      <c r="B927" s="243" t="s">
        <v>245</v>
      </c>
      <c r="C927" s="243" t="s">
        <v>241</v>
      </c>
      <c r="D927" s="244">
        <v>6</v>
      </c>
      <c r="E927" s="244">
        <v>1</v>
      </c>
      <c r="F927" s="245">
        <v>40487</v>
      </c>
      <c r="G927" s="245">
        <v>40517</v>
      </c>
      <c r="H927" s="246">
        <v>30</v>
      </c>
      <c r="I927" s="245">
        <v>40520</v>
      </c>
      <c r="J927" s="247">
        <v>3</v>
      </c>
      <c r="K927" s="245">
        <v>40530</v>
      </c>
      <c r="L927" s="246">
        <v>605</v>
      </c>
      <c r="M927" s="247">
        <v>13</v>
      </c>
      <c r="N927" s="246">
        <v>592</v>
      </c>
      <c r="O927" s="248">
        <v>0.97851239669421486</v>
      </c>
      <c r="P927" s="243" t="s">
        <v>410</v>
      </c>
      <c r="Q927" s="243" t="s">
        <v>245</v>
      </c>
      <c r="R927" s="243" t="s">
        <v>241</v>
      </c>
      <c r="S927" s="244">
        <v>6</v>
      </c>
      <c r="T927" s="244">
        <v>1</v>
      </c>
      <c r="U927" s="248">
        <v>0.98385857033051494</v>
      </c>
      <c r="V927" s="248">
        <v>0.5</v>
      </c>
      <c r="W927" s="249">
        <v>37.5</v>
      </c>
      <c r="X927" s="249">
        <v>2.5</v>
      </c>
      <c r="Y927" s="246">
        <v>2</v>
      </c>
      <c r="Z927" s="246">
        <v>650.5</v>
      </c>
      <c r="AA927" s="246">
        <v>1280</v>
      </c>
      <c r="AB927" s="250">
        <v>640</v>
      </c>
    </row>
    <row r="928" spans="1:28" s="251" customFormat="1" ht="12" x14ac:dyDescent="0.2">
      <c r="A928" s="244" t="s">
        <v>410</v>
      </c>
      <c r="B928" s="244" t="s">
        <v>245</v>
      </c>
      <c r="C928" s="244" t="s">
        <v>241</v>
      </c>
      <c r="D928" s="244">
        <v>6</v>
      </c>
      <c r="E928" s="244">
        <v>2</v>
      </c>
      <c r="F928" s="245">
        <v>40487</v>
      </c>
      <c r="G928" s="245">
        <v>40521</v>
      </c>
      <c r="H928" s="246">
        <v>34</v>
      </c>
      <c r="I928" s="245">
        <v>40523</v>
      </c>
      <c r="J928" s="247">
        <v>2</v>
      </c>
      <c r="K928" s="245">
        <v>40530</v>
      </c>
      <c r="L928" s="246">
        <v>696</v>
      </c>
      <c r="M928" s="247">
        <v>8</v>
      </c>
      <c r="N928" s="246">
        <v>688</v>
      </c>
      <c r="O928" s="248">
        <v>0.9885057471264368</v>
      </c>
      <c r="P928" s="244" t="s">
        <v>410</v>
      </c>
      <c r="Q928" s="244" t="s">
        <v>245</v>
      </c>
      <c r="R928" s="244" t="s">
        <v>241</v>
      </c>
      <c r="S928" s="244">
        <v>6</v>
      </c>
      <c r="T928" s="244">
        <v>2</v>
      </c>
      <c r="U928" s="252" t="s">
        <v>188</v>
      </c>
      <c r="V928" s="252" t="s">
        <v>188</v>
      </c>
      <c r="W928" s="253" t="s">
        <v>188</v>
      </c>
      <c r="X928" s="253" t="s">
        <v>188</v>
      </c>
      <c r="Y928" s="254" t="s">
        <v>188</v>
      </c>
      <c r="Z928" s="254" t="s">
        <v>188</v>
      </c>
      <c r="AA928" s="254" t="s">
        <v>188</v>
      </c>
      <c r="AB928" s="255" t="s">
        <v>188</v>
      </c>
    </row>
    <row r="929" spans="1:28" s="251" customFormat="1" ht="12" x14ac:dyDescent="0.2">
      <c r="A929" s="244" t="s">
        <v>410</v>
      </c>
      <c r="B929" s="244" t="s">
        <v>245</v>
      </c>
      <c r="C929" s="244" t="s">
        <v>241</v>
      </c>
      <c r="D929" s="244">
        <v>6</v>
      </c>
      <c r="E929" s="244">
        <v>3</v>
      </c>
      <c r="F929" s="245">
        <v>40487</v>
      </c>
      <c r="G929" s="245">
        <v>40521</v>
      </c>
      <c r="H929" s="246">
        <v>34</v>
      </c>
      <c r="I929" s="245">
        <v>40523</v>
      </c>
      <c r="J929" s="247">
        <v>2</v>
      </c>
      <c r="K929" s="256" t="s">
        <v>188</v>
      </c>
      <c r="L929" s="254" t="s">
        <v>188</v>
      </c>
      <c r="M929" s="257" t="s">
        <v>188</v>
      </c>
      <c r="N929" s="254" t="s">
        <v>188</v>
      </c>
      <c r="O929" s="252" t="s">
        <v>188</v>
      </c>
      <c r="P929" s="244" t="s">
        <v>410</v>
      </c>
      <c r="Q929" s="244" t="s">
        <v>245</v>
      </c>
      <c r="R929" s="244" t="s">
        <v>241</v>
      </c>
      <c r="S929" s="244">
        <v>6</v>
      </c>
      <c r="T929" s="244">
        <v>3</v>
      </c>
      <c r="U929" s="252" t="s">
        <v>188</v>
      </c>
      <c r="V929" s="252" t="s">
        <v>188</v>
      </c>
      <c r="W929" s="253" t="s">
        <v>188</v>
      </c>
      <c r="X929" s="253" t="s">
        <v>188</v>
      </c>
      <c r="Y929" s="254" t="s">
        <v>188</v>
      </c>
      <c r="Z929" s="254" t="s">
        <v>188</v>
      </c>
      <c r="AA929" s="254" t="s">
        <v>188</v>
      </c>
      <c r="AB929" s="255" t="s">
        <v>188</v>
      </c>
    </row>
    <row r="930" spans="1:28" s="251" customFormat="1" ht="12" x14ac:dyDescent="0.2">
      <c r="A930" s="244" t="s">
        <v>410</v>
      </c>
      <c r="B930" s="244" t="s">
        <v>245</v>
      </c>
      <c r="C930" s="244" t="s">
        <v>241</v>
      </c>
      <c r="D930" s="244">
        <v>6</v>
      </c>
      <c r="E930" s="244">
        <v>4</v>
      </c>
      <c r="F930" s="245">
        <v>40487</v>
      </c>
      <c r="G930" s="245">
        <v>40528</v>
      </c>
      <c r="H930" s="246">
        <v>41</v>
      </c>
      <c r="I930" s="245">
        <v>40534</v>
      </c>
      <c r="J930" s="247">
        <v>6</v>
      </c>
      <c r="K930" s="256" t="s">
        <v>188</v>
      </c>
      <c r="L930" s="254" t="s">
        <v>188</v>
      </c>
      <c r="M930" s="257" t="s">
        <v>188</v>
      </c>
      <c r="N930" s="254" t="s">
        <v>188</v>
      </c>
      <c r="O930" s="252" t="s">
        <v>188</v>
      </c>
      <c r="P930" s="244" t="s">
        <v>410</v>
      </c>
      <c r="Q930" s="244" t="s">
        <v>245</v>
      </c>
      <c r="R930" s="244" t="s">
        <v>241</v>
      </c>
      <c r="S930" s="244">
        <v>6</v>
      </c>
      <c r="T930" s="244">
        <v>4</v>
      </c>
      <c r="U930" s="252" t="s">
        <v>188</v>
      </c>
      <c r="V930" s="252" t="s">
        <v>188</v>
      </c>
      <c r="W930" s="253" t="s">
        <v>188</v>
      </c>
      <c r="X930" s="253" t="s">
        <v>188</v>
      </c>
      <c r="Y930" s="254" t="s">
        <v>188</v>
      </c>
      <c r="Z930" s="254" t="s">
        <v>188</v>
      </c>
      <c r="AA930" s="254" t="s">
        <v>188</v>
      </c>
      <c r="AB930" s="255" t="s">
        <v>188</v>
      </c>
    </row>
    <row r="931" spans="1:28" s="251" customFormat="1" ht="12" x14ac:dyDescent="0.2">
      <c r="A931" s="244" t="s">
        <v>410</v>
      </c>
      <c r="B931" s="244" t="s">
        <v>245</v>
      </c>
      <c r="C931" s="244" t="s">
        <v>241</v>
      </c>
      <c r="D931" s="244">
        <v>6</v>
      </c>
      <c r="E931" s="244">
        <v>5</v>
      </c>
      <c r="F931" s="245">
        <v>40487</v>
      </c>
      <c r="G931" s="245">
        <v>40529</v>
      </c>
      <c r="H931" s="246">
        <v>42</v>
      </c>
      <c r="I931" s="245">
        <v>40536</v>
      </c>
      <c r="J931" s="247">
        <v>7</v>
      </c>
      <c r="K931" s="256" t="s">
        <v>188</v>
      </c>
      <c r="L931" s="254" t="s">
        <v>188</v>
      </c>
      <c r="M931" s="257" t="s">
        <v>188</v>
      </c>
      <c r="N931" s="254" t="s">
        <v>188</v>
      </c>
      <c r="O931" s="252" t="s">
        <v>188</v>
      </c>
      <c r="P931" s="244" t="s">
        <v>410</v>
      </c>
      <c r="Q931" s="244" t="s">
        <v>245</v>
      </c>
      <c r="R931" s="244" t="s">
        <v>241</v>
      </c>
      <c r="S931" s="244">
        <v>6</v>
      </c>
      <c r="T931" s="244">
        <v>5</v>
      </c>
      <c r="U931" s="252" t="s">
        <v>188</v>
      </c>
      <c r="V931" s="252" t="s">
        <v>188</v>
      </c>
      <c r="W931" s="253" t="s">
        <v>188</v>
      </c>
      <c r="X931" s="253" t="s">
        <v>188</v>
      </c>
      <c r="Y931" s="254" t="s">
        <v>188</v>
      </c>
      <c r="Z931" s="254" t="s">
        <v>188</v>
      </c>
      <c r="AA931" s="254" t="s">
        <v>188</v>
      </c>
      <c r="AB931" s="255" t="s">
        <v>188</v>
      </c>
    </row>
    <row r="932" spans="1:28" s="251" customFormat="1" ht="12" x14ac:dyDescent="0.2">
      <c r="A932" s="244" t="s">
        <v>410</v>
      </c>
      <c r="B932" s="244" t="s">
        <v>245</v>
      </c>
      <c r="C932" s="244" t="s">
        <v>241</v>
      </c>
      <c r="D932" s="244">
        <v>6</v>
      </c>
      <c r="E932" s="244">
        <v>6</v>
      </c>
      <c r="F932" s="245">
        <v>40487</v>
      </c>
      <c r="G932" s="245">
        <v>40539</v>
      </c>
      <c r="H932" s="246">
        <v>52</v>
      </c>
      <c r="I932" s="245">
        <v>40541</v>
      </c>
      <c r="J932" s="247">
        <v>2</v>
      </c>
      <c r="K932" s="256" t="s">
        <v>188</v>
      </c>
      <c r="L932" s="254" t="s">
        <v>188</v>
      </c>
      <c r="M932" s="257" t="s">
        <v>188</v>
      </c>
      <c r="N932" s="254" t="s">
        <v>188</v>
      </c>
      <c r="O932" s="252" t="s">
        <v>188</v>
      </c>
      <c r="P932" s="244" t="s">
        <v>410</v>
      </c>
      <c r="Q932" s="244" t="s">
        <v>245</v>
      </c>
      <c r="R932" s="244" t="s">
        <v>241</v>
      </c>
      <c r="S932" s="244">
        <v>6</v>
      </c>
      <c r="T932" s="244">
        <v>6</v>
      </c>
      <c r="U932" s="252" t="s">
        <v>188</v>
      </c>
      <c r="V932" s="252" t="s">
        <v>188</v>
      </c>
      <c r="W932" s="253" t="s">
        <v>188</v>
      </c>
      <c r="X932" s="253" t="s">
        <v>188</v>
      </c>
      <c r="Y932" s="254" t="s">
        <v>188</v>
      </c>
      <c r="Z932" s="254" t="s">
        <v>188</v>
      </c>
      <c r="AA932" s="254" t="s">
        <v>188</v>
      </c>
      <c r="AB932" s="255" t="s">
        <v>188</v>
      </c>
    </row>
    <row r="933" spans="1:28" s="251" customFormat="1" ht="12" x14ac:dyDescent="0.2">
      <c r="A933" s="244" t="s">
        <v>410</v>
      </c>
      <c r="B933" s="244" t="s">
        <v>245</v>
      </c>
      <c r="C933" s="244" t="s">
        <v>241</v>
      </c>
      <c r="D933" s="244">
        <v>6</v>
      </c>
      <c r="E933" s="244">
        <v>7</v>
      </c>
      <c r="F933" s="256" t="s">
        <v>188</v>
      </c>
      <c r="G933" s="256" t="s">
        <v>188</v>
      </c>
      <c r="H933" s="254" t="s">
        <v>188</v>
      </c>
      <c r="I933" s="256" t="s">
        <v>188</v>
      </c>
      <c r="J933" s="257" t="s">
        <v>188</v>
      </c>
      <c r="K933" s="256" t="s">
        <v>188</v>
      </c>
      <c r="L933" s="254" t="s">
        <v>188</v>
      </c>
      <c r="M933" s="257" t="s">
        <v>188</v>
      </c>
      <c r="N933" s="254" t="s">
        <v>188</v>
      </c>
      <c r="O933" s="252" t="s">
        <v>188</v>
      </c>
      <c r="P933" s="244" t="s">
        <v>410</v>
      </c>
      <c r="Q933" s="244" t="s">
        <v>245</v>
      </c>
      <c r="R933" s="244" t="s">
        <v>241</v>
      </c>
      <c r="S933" s="244">
        <v>6</v>
      </c>
      <c r="T933" s="244">
        <v>7</v>
      </c>
      <c r="U933" s="252" t="s">
        <v>188</v>
      </c>
      <c r="V933" s="252" t="s">
        <v>188</v>
      </c>
      <c r="W933" s="253" t="s">
        <v>188</v>
      </c>
      <c r="X933" s="253" t="s">
        <v>188</v>
      </c>
      <c r="Y933" s="254" t="s">
        <v>188</v>
      </c>
      <c r="Z933" s="254" t="s">
        <v>188</v>
      </c>
      <c r="AA933" s="254" t="s">
        <v>188</v>
      </c>
      <c r="AB933" s="255" t="s">
        <v>188</v>
      </c>
    </row>
    <row r="934" spans="1:28" s="251" customFormat="1" ht="12" x14ac:dyDescent="0.2">
      <c r="A934" s="244" t="s">
        <v>410</v>
      </c>
      <c r="B934" s="244" t="s">
        <v>245</v>
      </c>
      <c r="C934" s="244" t="s">
        <v>241</v>
      </c>
      <c r="D934" s="244">
        <v>6</v>
      </c>
      <c r="E934" s="244">
        <v>8</v>
      </c>
      <c r="F934" s="256" t="s">
        <v>188</v>
      </c>
      <c r="G934" s="256" t="s">
        <v>188</v>
      </c>
      <c r="H934" s="254" t="s">
        <v>188</v>
      </c>
      <c r="I934" s="256" t="s">
        <v>188</v>
      </c>
      <c r="J934" s="257" t="s">
        <v>188</v>
      </c>
      <c r="K934" s="256" t="s">
        <v>188</v>
      </c>
      <c r="L934" s="254" t="s">
        <v>188</v>
      </c>
      <c r="M934" s="257" t="s">
        <v>188</v>
      </c>
      <c r="N934" s="254" t="s">
        <v>188</v>
      </c>
      <c r="O934" s="252" t="s">
        <v>188</v>
      </c>
      <c r="P934" s="244" t="s">
        <v>410</v>
      </c>
      <c r="Q934" s="244" t="s">
        <v>245</v>
      </c>
      <c r="R934" s="244" t="s">
        <v>241</v>
      </c>
      <c r="S934" s="244">
        <v>6</v>
      </c>
      <c r="T934" s="244">
        <v>8</v>
      </c>
      <c r="U934" s="252" t="s">
        <v>188</v>
      </c>
      <c r="V934" s="252" t="s">
        <v>188</v>
      </c>
      <c r="W934" s="253" t="s">
        <v>188</v>
      </c>
      <c r="X934" s="253" t="s">
        <v>188</v>
      </c>
      <c r="Y934" s="254" t="s">
        <v>188</v>
      </c>
      <c r="Z934" s="254" t="s">
        <v>188</v>
      </c>
      <c r="AA934" s="254" t="s">
        <v>188</v>
      </c>
      <c r="AB934" s="255" t="s">
        <v>188</v>
      </c>
    </row>
    <row r="935" spans="1:28" s="251" customFormat="1" ht="12" x14ac:dyDescent="0.2">
      <c r="A935" s="244" t="s">
        <v>410</v>
      </c>
      <c r="B935" s="244" t="s">
        <v>245</v>
      </c>
      <c r="C935" s="244" t="s">
        <v>241</v>
      </c>
      <c r="D935" s="244">
        <v>6</v>
      </c>
      <c r="E935" s="244">
        <v>9</v>
      </c>
      <c r="F935" s="256" t="s">
        <v>188</v>
      </c>
      <c r="G935" s="256" t="s">
        <v>188</v>
      </c>
      <c r="H935" s="254" t="s">
        <v>188</v>
      </c>
      <c r="I935" s="256" t="s">
        <v>188</v>
      </c>
      <c r="J935" s="257" t="s">
        <v>188</v>
      </c>
      <c r="K935" s="256" t="s">
        <v>188</v>
      </c>
      <c r="L935" s="254" t="s">
        <v>188</v>
      </c>
      <c r="M935" s="257" t="s">
        <v>188</v>
      </c>
      <c r="N935" s="254" t="s">
        <v>188</v>
      </c>
      <c r="O935" s="252" t="s">
        <v>188</v>
      </c>
      <c r="P935" s="244" t="s">
        <v>410</v>
      </c>
      <c r="Q935" s="244" t="s">
        <v>245</v>
      </c>
      <c r="R935" s="244" t="s">
        <v>241</v>
      </c>
      <c r="S935" s="244">
        <v>6</v>
      </c>
      <c r="T935" s="244">
        <v>9</v>
      </c>
      <c r="U935" s="252" t="s">
        <v>188</v>
      </c>
      <c r="V935" s="252" t="s">
        <v>188</v>
      </c>
      <c r="W935" s="253" t="s">
        <v>188</v>
      </c>
      <c r="X935" s="253" t="s">
        <v>188</v>
      </c>
      <c r="Y935" s="254" t="s">
        <v>188</v>
      </c>
      <c r="Z935" s="254" t="s">
        <v>188</v>
      </c>
      <c r="AA935" s="254" t="s">
        <v>188</v>
      </c>
      <c r="AB935" s="255" t="s">
        <v>188</v>
      </c>
    </row>
    <row r="936" spans="1:28" s="251" customFormat="1" ht="12" x14ac:dyDescent="0.2">
      <c r="A936" s="244" t="s">
        <v>410</v>
      </c>
      <c r="B936" s="244" t="s">
        <v>245</v>
      </c>
      <c r="C936" s="244" t="s">
        <v>241</v>
      </c>
      <c r="D936" s="244">
        <v>6</v>
      </c>
      <c r="E936" s="244">
        <v>10</v>
      </c>
      <c r="F936" s="256" t="s">
        <v>188</v>
      </c>
      <c r="G936" s="256" t="s">
        <v>188</v>
      </c>
      <c r="H936" s="254" t="s">
        <v>188</v>
      </c>
      <c r="I936" s="256" t="s">
        <v>188</v>
      </c>
      <c r="J936" s="257" t="s">
        <v>188</v>
      </c>
      <c r="K936" s="256" t="s">
        <v>188</v>
      </c>
      <c r="L936" s="254" t="s">
        <v>188</v>
      </c>
      <c r="M936" s="257" t="s">
        <v>188</v>
      </c>
      <c r="N936" s="254" t="s">
        <v>188</v>
      </c>
      <c r="O936" s="252" t="s">
        <v>188</v>
      </c>
      <c r="P936" s="244" t="s">
        <v>410</v>
      </c>
      <c r="Q936" s="244" t="s">
        <v>245</v>
      </c>
      <c r="R936" s="244" t="s">
        <v>241</v>
      </c>
      <c r="S936" s="244">
        <v>6</v>
      </c>
      <c r="T936" s="244">
        <v>10</v>
      </c>
      <c r="U936" s="252" t="s">
        <v>188</v>
      </c>
      <c r="V936" s="252" t="s">
        <v>188</v>
      </c>
      <c r="W936" s="253" t="s">
        <v>188</v>
      </c>
      <c r="X936" s="253" t="s">
        <v>188</v>
      </c>
      <c r="Y936" s="254" t="s">
        <v>188</v>
      </c>
      <c r="Z936" s="254" t="s">
        <v>188</v>
      </c>
      <c r="AA936" s="254" t="s">
        <v>188</v>
      </c>
      <c r="AB936" s="255" t="s">
        <v>188</v>
      </c>
    </row>
    <row r="937" spans="1:28" s="251" customFormat="1" ht="12" x14ac:dyDescent="0.2">
      <c r="A937" s="244" t="s">
        <v>410</v>
      </c>
      <c r="B937" s="244" t="s">
        <v>245</v>
      </c>
      <c r="C937" s="244" t="s">
        <v>241</v>
      </c>
      <c r="D937" s="244">
        <v>6</v>
      </c>
      <c r="E937" s="244">
        <v>11</v>
      </c>
      <c r="F937" s="256" t="s">
        <v>188</v>
      </c>
      <c r="G937" s="256" t="s">
        <v>188</v>
      </c>
      <c r="H937" s="254" t="s">
        <v>188</v>
      </c>
      <c r="I937" s="256" t="s">
        <v>188</v>
      </c>
      <c r="J937" s="257" t="s">
        <v>188</v>
      </c>
      <c r="K937" s="256" t="s">
        <v>188</v>
      </c>
      <c r="L937" s="254" t="s">
        <v>188</v>
      </c>
      <c r="M937" s="257" t="s">
        <v>188</v>
      </c>
      <c r="N937" s="254" t="s">
        <v>188</v>
      </c>
      <c r="O937" s="252" t="s">
        <v>188</v>
      </c>
      <c r="P937" s="244" t="s">
        <v>410</v>
      </c>
      <c r="Q937" s="244" t="s">
        <v>245</v>
      </c>
      <c r="R937" s="244" t="s">
        <v>241</v>
      </c>
      <c r="S937" s="244">
        <v>6</v>
      </c>
      <c r="T937" s="244">
        <v>11</v>
      </c>
      <c r="U937" s="252" t="s">
        <v>188</v>
      </c>
      <c r="V937" s="252" t="s">
        <v>188</v>
      </c>
      <c r="W937" s="253" t="s">
        <v>188</v>
      </c>
      <c r="X937" s="253" t="s">
        <v>188</v>
      </c>
      <c r="Y937" s="254" t="s">
        <v>188</v>
      </c>
      <c r="Z937" s="254" t="s">
        <v>188</v>
      </c>
      <c r="AA937" s="254" t="s">
        <v>188</v>
      </c>
      <c r="AB937" s="255" t="s">
        <v>188</v>
      </c>
    </row>
    <row r="938" spans="1:28" s="251" customFormat="1" ht="12" x14ac:dyDescent="0.2">
      <c r="A938" s="244" t="s">
        <v>410</v>
      </c>
      <c r="B938" s="244" t="s">
        <v>245</v>
      </c>
      <c r="C938" s="244" t="s">
        <v>241</v>
      </c>
      <c r="D938" s="244">
        <v>6</v>
      </c>
      <c r="E938" s="244">
        <v>12</v>
      </c>
      <c r="F938" s="256" t="s">
        <v>188</v>
      </c>
      <c r="G938" s="256" t="s">
        <v>188</v>
      </c>
      <c r="H938" s="254" t="s">
        <v>188</v>
      </c>
      <c r="I938" s="256" t="s">
        <v>188</v>
      </c>
      <c r="J938" s="257" t="s">
        <v>188</v>
      </c>
      <c r="K938" s="256" t="s">
        <v>188</v>
      </c>
      <c r="L938" s="254" t="s">
        <v>188</v>
      </c>
      <c r="M938" s="257" t="s">
        <v>188</v>
      </c>
      <c r="N938" s="254" t="s">
        <v>188</v>
      </c>
      <c r="O938" s="252" t="s">
        <v>188</v>
      </c>
      <c r="P938" s="244" t="s">
        <v>410</v>
      </c>
      <c r="Q938" s="244" t="s">
        <v>245</v>
      </c>
      <c r="R938" s="244" t="s">
        <v>241</v>
      </c>
      <c r="S938" s="244">
        <v>6</v>
      </c>
      <c r="T938" s="244">
        <v>12</v>
      </c>
      <c r="U938" s="252" t="s">
        <v>188</v>
      </c>
      <c r="V938" s="252" t="s">
        <v>188</v>
      </c>
      <c r="W938" s="253" t="s">
        <v>188</v>
      </c>
      <c r="X938" s="253" t="s">
        <v>188</v>
      </c>
      <c r="Y938" s="254" t="s">
        <v>188</v>
      </c>
      <c r="Z938" s="254" t="s">
        <v>188</v>
      </c>
      <c r="AA938" s="254" t="s">
        <v>188</v>
      </c>
      <c r="AB938" s="255" t="s">
        <v>188</v>
      </c>
    </row>
    <row r="939" spans="1:28" s="251" customFormat="1" ht="12" x14ac:dyDescent="0.2">
      <c r="A939" s="243" t="s">
        <v>410</v>
      </c>
      <c r="B939" s="243" t="s">
        <v>245</v>
      </c>
      <c r="C939" s="243" t="s">
        <v>241</v>
      </c>
      <c r="D939" s="244">
        <v>7</v>
      </c>
      <c r="E939" s="244">
        <v>1</v>
      </c>
      <c r="F939" s="245">
        <v>40487</v>
      </c>
      <c r="G939" s="245">
        <v>40513</v>
      </c>
      <c r="H939" s="246">
        <v>26</v>
      </c>
      <c r="I939" s="245">
        <v>40516</v>
      </c>
      <c r="J939" s="247">
        <v>3</v>
      </c>
      <c r="K939" s="245">
        <v>40515</v>
      </c>
      <c r="L939" s="246">
        <v>964</v>
      </c>
      <c r="M939" s="247">
        <v>48</v>
      </c>
      <c r="N939" s="246">
        <v>916</v>
      </c>
      <c r="O939" s="248">
        <v>0.950207468879668</v>
      </c>
      <c r="P939" s="243" t="s">
        <v>410</v>
      </c>
      <c r="Q939" s="243" t="s">
        <v>245</v>
      </c>
      <c r="R939" s="243" t="s">
        <v>241</v>
      </c>
      <c r="S939" s="244">
        <v>7</v>
      </c>
      <c r="T939" s="244">
        <v>1</v>
      </c>
      <c r="U939" s="248">
        <v>0.950207468879668</v>
      </c>
      <c r="V939" s="248">
        <v>0.25</v>
      </c>
      <c r="W939" s="249">
        <v>33</v>
      </c>
      <c r="X939" s="249">
        <v>2</v>
      </c>
      <c r="Y939" s="246">
        <v>1</v>
      </c>
      <c r="Z939" s="246">
        <v>964</v>
      </c>
      <c r="AA939" s="246">
        <v>916</v>
      </c>
      <c r="AB939" s="250">
        <v>916</v>
      </c>
    </row>
    <row r="940" spans="1:28" s="251" customFormat="1" ht="12" x14ac:dyDescent="0.2">
      <c r="A940" s="244" t="s">
        <v>410</v>
      </c>
      <c r="B940" s="244" t="s">
        <v>245</v>
      </c>
      <c r="C940" s="244" t="s">
        <v>241</v>
      </c>
      <c r="D940" s="244">
        <v>7</v>
      </c>
      <c r="E940" s="244">
        <v>2</v>
      </c>
      <c r="F940" s="245">
        <v>40487</v>
      </c>
      <c r="G940" s="245">
        <v>40520</v>
      </c>
      <c r="H940" s="246">
        <v>33</v>
      </c>
      <c r="I940" s="245">
        <v>40522</v>
      </c>
      <c r="J940" s="247">
        <v>2</v>
      </c>
      <c r="K940" s="256" t="s">
        <v>188</v>
      </c>
      <c r="L940" s="254" t="s">
        <v>188</v>
      </c>
      <c r="M940" s="257" t="s">
        <v>188</v>
      </c>
      <c r="N940" s="254" t="s">
        <v>188</v>
      </c>
      <c r="O940" s="252" t="s">
        <v>188</v>
      </c>
      <c r="P940" s="244" t="s">
        <v>410</v>
      </c>
      <c r="Q940" s="244" t="s">
        <v>245</v>
      </c>
      <c r="R940" s="244" t="s">
        <v>241</v>
      </c>
      <c r="S940" s="244">
        <v>7</v>
      </c>
      <c r="T940" s="244">
        <v>2</v>
      </c>
      <c r="U940" s="252" t="s">
        <v>188</v>
      </c>
      <c r="V940" s="252" t="s">
        <v>188</v>
      </c>
      <c r="W940" s="253" t="s">
        <v>188</v>
      </c>
      <c r="X940" s="253" t="s">
        <v>188</v>
      </c>
      <c r="Y940" s="254" t="s">
        <v>188</v>
      </c>
      <c r="Z940" s="254" t="s">
        <v>188</v>
      </c>
      <c r="AA940" s="254" t="s">
        <v>188</v>
      </c>
      <c r="AB940" s="255" t="s">
        <v>188</v>
      </c>
    </row>
    <row r="941" spans="1:28" s="251" customFormat="1" ht="12" x14ac:dyDescent="0.2">
      <c r="A941" s="244" t="s">
        <v>410</v>
      </c>
      <c r="B941" s="244" t="s">
        <v>245</v>
      </c>
      <c r="C941" s="244" t="s">
        <v>241</v>
      </c>
      <c r="D941" s="244">
        <v>7</v>
      </c>
      <c r="E941" s="244">
        <v>3</v>
      </c>
      <c r="F941" s="245">
        <v>40487</v>
      </c>
      <c r="G941" s="245">
        <v>40520</v>
      </c>
      <c r="H941" s="246">
        <v>33</v>
      </c>
      <c r="I941" s="245">
        <v>40522</v>
      </c>
      <c r="J941" s="247">
        <v>2</v>
      </c>
      <c r="K941" s="256" t="s">
        <v>188</v>
      </c>
      <c r="L941" s="254" t="s">
        <v>188</v>
      </c>
      <c r="M941" s="257" t="s">
        <v>188</v>
      </c>
      <c r="N941" s="254" t="s">
        <v>188</v>
      </c>
      <c r="O941" s="252" t="s">
        <v>188</v>
      </c>
      <c r="P941" s="244" t="s">
        <v>410</v>
      </c>
      <c r="Q941" s="244" t="s">
        <v>245</v>
      </c>
      <c r="R941" s="244" t="s">
        <v>241</v>
      </c>
      <c r="S941" s="244">
        <v>7</v>
      </c>
      <c r="T941" s="244">
        <v>3</v>
      </c>
      <c r="U941" s="252" t="s">
        <v>188</v>
      </c>
      <c r="V941" s="252" t="s">
        <v>188</v>
      </c>
      <c r="W941" s="253" t="s">
        <v>188</v>
      </c>
      <c r="X941" s="253" t="s">
        <v>188</v>
      </c>
      <c r="Y941" s="254" t="s">
        <v>188</v>
      </c>
      <c r="Z941" s="254" t="s">
        <v>188</v>
      </c>
      <c r="AA941" s="254" t="s">
        <v>188</v>
      </c>
      <c r="AB941" s="255" t="s">
        <v>188</v>
      </c>
    </row>
    <row r="942" spans="1:28" s="251" customFormat="1" ht="12" x14ac:dyDescent="0.2">
      <c r="A942" s="244" t="s">
        <v>410</v>
      </c>
      <c r="B942" s="244" t="s">
        <v>245</v>
      </c>
      <c r="C942" s="244" t="s">
        <v>241</v>
      </c>
      <c r="D942" s="244">
        <v>7</v>
      </c>
      <c r="E942" s="244">
        <v>4</v>
      </c>
      <c r="F942" s="256" t="s">
        <v>188</v>
      </c>
      <c r="G942" s="256" t="s">
        <v>188</v>
      </c>
      <c r="H942" s="254" t="s">
        <v>188</v>
      </c>
      <c r="I942" s="256" t="s">
        <v>188</v>
      </c>
      <c r="J942" s="257" t="s">
        <v>188</v>
      </c>
      <c r="K942" s="256" t="s">
        <v>188</v>
      </c>
      <c r="L942" s="254" t="s">
        <v>188</v>
      </c>
      <c r="M942" s="257" t="s">
        <v>188</v>
      </c>
      <c r="N942" s="254" t="s">
        <v>188</v>
      </c>
      <c r="O942" s="252" t="s">
        <v>188</v>
      </c>
      <c r="P942" s="244" t="s">
        <v>410</v>
      </c>
      <c r="Q942" s="244" t="s">
        <v>245</v>
      </c>
      <c r="R942" s="244" t="s">
        <v>241</v>
      </c>
      <c r="S942" s="244">
        <v>7</v>
      </c>
      <c r="T942" s="244">
        <v>4</v>
      </c>
      <c r="U942" s="252" t="s">
        <v>188</v>
      </c>
      <c r="V942" s="252" t="s">
        <v>188</v>
      </c>
      <c r="W942" s="253" t="s">
        <v>188</v>
      </c>
      <c r="X942" s="253" t="s">
        <v>188</v>
      </c>
      <c r="Y942" s="254" t="s">
        <v>188</v>
      </c>
      <c r="Z942" s="254" t="s">
        <v>188</v>
      </c>
      <c r="AA942" s="254" t="s">
        <v>188</v>
      </c>
      <c r="AB942" s="255" t="s">
        <v>188</v>
      </c>
    </row>
    <row r="943" spans="1:28" s="251" customFormat="1" ht="12" x14ac:dyDescent="0.2">
      <c r="A943" s="244" t="s">
        <v>410</v>
      </c>
      <c r="B943" s="244" t="s">
        <v>245</v>
      </c>
      <c r="C943" s="244" t="s">
        <v>241</v>
      </c>
      <c r="D943" s="244">
        <v>7</v>
      </c>
      <c r="E943" s="244">
        <v>5</v>
      </c>
      <c r="F943" s="256" t="s">
        <v>188</v>
      </c>
      <c r="G943" s="256" t="s">
        <v>188</v>
      </c>
      <c r="H943" s="254" t="s">
        <v>188</v>
      </c>
      <c r="I943" s="256" t="s">
        <v>188</v>
      </c>
      <c r="J943" s="257" t="s">
        <v>188</v>
      </c>
      <c r="K943" s="256" t="s">
        <v>188</v>
      </c>
      <c r="L943" s="254" t="s">
        <v>188</v>
      </c>
      <c r="M943" s="257" t="s">
        <v>188</v>
      </c>
      <c r="N943" s="254" t="s">
        <v>188</v>
      </c>
      <c r="O943" s="252" t="s">
        <v>188</v>
      </c>
      <c r="P943" s="244" t="s">
        <v>410</v>
      </c>
      <c r="Q943" s="244" t="s">
        <v>245</v>
      </c>
      <c r="R943" s="244" t="s">
        <v>241</v>
      </c>
      <c r="S943" s="244">
        <v>7</v>
      </c>
      <c r="T943" s="244">
        <v>5</v>
      </c>
      <c r="U943" s="252" t="s">
        <v>188</v>
      </c>
      <c r="V943" s="252" t="s">
        <v>188</v>
      </c>
      <c r="W943" s="253" t="s">
        <v>188</v>
      </c>
      <c r="X943" s="253" t="s">
        <v>188</v>
      </c>
      <c r="Y943" s="254" t="s">
        <v>188</v>
      </c>
      <c r="Z943" s="254" t="s">
        <v>188</v>
      </c>
      <c r="AA943" s="254" t="s">
        <v>188</v>
      </c>
      <c r="AB943" s="255" t="s">
        <v>188</v>
      </c>
    </row>
    <row r="944" spans="1:28" s="251" customFormat="1" ht="12" x14ac:dyDescent="0.2">
      <c r="A944" s="244" t="s">
        <v>410</v>
      </c>
      <c r="B944" s="244" t="s">
        <v>245</v>
      </c>
      <c r="C944" s="244" t="s">
        <v>241</v>
      </c>
      <c r="D944" s="244">
        <v>7</v>
      </c>
      <c r="E944" s="244">
        <v>6</v>
      </c>
      <c r="F944" s="256" t="s">
        <v>188</v>
      </c>
      <c r="G944" s="256" t="s">
        <v>188</v>
      </c>
      <c r="H944" s="254" t="s">
        <v>188</v>
      </c>
      <c r="I944" s="256" t="s">
        <v>188</v>
      </c>
      <c r="J944" s="257" t="s">
        <v>188</v>
      </c>
      <c r="K944" s="256" t="s">
        <v>188</v>
      </c>
      <c r="L944" s="254" t="s">
        <v>188</v>
      </c>
      <c r="M944" s="257" t="s">
        <v>188</v>
      </c>
      <c r="N944" s="254" t="s">
        <v>188</v>
      </c>
      <c r="O944" s="252" t="s">
        <v>188</v>
      </c>
      <c r="P944" s="244" t="s">
        <v>410</v>
      </c>
      <c r="Q944" s="244" t="s">
        <v>245</v>
      </c>
      <c r="R944" s="244" t="s">
        <v>241</v>
      </c>
      <c r="S944" s="244">
        <v>7</v>
      </c>
      <c r="T944" s="244">
        <v>6</v>
      </c>
      <c r="U944" s="252" t="s">
        <v>188</v>
      </c>
      <c r="V944" s="252" t="s">
        <v>188</v>
      </c>
      <c r="W944" s="253" t="s">
        <v>188</v>
      </c>
      <c r="X944" s="253" t="s">
        <v>188</v>
      </c>
      <c r="Y944" s="254" t="s">
        <v>188</v>
      </c>
      <c r="Z944" s="254" t="s">
        <v>188</v>
      </c>
      <c r="AA944" s="254" t="s">
        <v>188</v>
      </c>
      <c r="AB944" s="255" t="s">
        <v>188</v>
      </c>
    </row>
    <row r="945" spans="1:28" s="251" customFormat="1" ht="12" x14ac:dyDescent="0.2">
      <c r="A945" s="244" t="s">
        <v>410</v>
      </c>
      <c r="B945" s="244" t="s">
        <v>245</v>
      </c>
      <c r="C945" s="244" t="s">
        <v>241</v>
      </c>
      <c r="D945" s="244">
        <v>7</v>
      </c>
      <c r="E945" s="244">
        <v>7</v>
      </c>
      <c r="F945" s="256" t="s">
        <v>188</v>
      </c>
      <c r="G945" s="256" t="s">
        <v>188</v>
      </c>
      <c r="H945" s="254" t="s">
        <v>188</v>
      </c>
      <c r="I945" s="256" t="s">
        <v>188</v>
      </c>
      <c r="J945" s="257" t="s">
        <v>188</v>
      </c>
      <c r="K945" s="256" t="s">
        <v>188</v>
      </c>
      <c r="L945" s="254" t="s">
        <v>188</v>
      </c>
      <c r="M945" s="257" t="s">
        <v>188</v>
      </c>
      <c r="N945" s="254" t="s">
        <v>188</v>
      </c>
      <c r="O945" s="252" t="s">
        <v>188</v>
      </c>
      <c r="P945" s="244" t="s">
        <v>410</v>
      </c>
      <c r="Q945" s="244" t="s">
        <v>245</v>
      </c>
      <c r="R945" s="244" t="s">
        <v>241</v>
      </c>
      <c r="S945" s="244">
        <v>7</v>
      </c>
      <c r="T945" s="244">
        <v>7</v>
      </c>
      <c r="U945" s="252" t="s">
        <v>188</v>
      </c>
      <c r="V945" s="252" t="s">
        <v>188</v>
      </c>
      <c r="W945" s="253" t="s">
        <v>188</v>
      </c>
      <c r="X945" s="253" t="s">
        <v>188</v>
      </c>
      <c r="Y945" s="254" t="s">
        <v>188</v>
      </c>
      <c r="Z945" s="254" t="s">
        <v>188</v>
      </c>
      <c r="AA945" s="254" t="s">
        <v>188</v>
      </c>
      <c r="AB945" s="255" t="s">
        <v>188</v>
      </c>
    </row>
    <row r="946" spans="1:28" s="251" customFormat="1" ht="12" x14ac:dyDescent="0.2">
      <c r="A946" s="244" t="s">
        <v>410</v>
      </c>
      <c r="B946" s="244" t="s">
        <v>245</v>
      </c>
      <c r="C946" s="244" t="s">
        <v>241</v>
      </c>
      <c r="D946" s="244">
        <v>7</v>
      </c>
      <c r="E946" s="244">
        <v>8</v>
      </c>
      <c r="F946" s="256" t="s">
        <v>188</v>
      </c>
      <c r="G946" s="256" t="s">
        <v>188</v>
      </c>
      <c r="H946" s="254" t="s">
        <v>188</v>
      </c>
      <c r="I946" s="256" t="s">
        <v>188</v>
      </c>
      <c r="J946" s="257" t="s">
        <v>188</v>
      </c>
      <c r="K946" s="256" t="s">
        <v>188</v>
      </c>
      <c r="L946" s="254" t="s">
        <v>188</v>
      </c>
      <c r="M946" s="257" t="s">
        <v>188</v>
      </c>
      <c r="N946" s="254" t="s">
        <v>188</v>
      </c>
      <c r="O946" s="252" t="s">
        <v>188</v>
      </c>
      <c r="P946" s="244" t="s">
        <v>410</v>
      </c>
      <c r="Q946" s="244" t="s">
        <v>245</v>
      </c>
      <c r="R946" s="244" t="s">
        <v>241</v>
      </c>
      <c r="S946" s="244">
        <v>7</v>
      </c>
      <c r="T946" s="244">
        <v>8</v>
      </c>
      <c r="U946" s="252" t="s">
        <v>188</v>
      </c>
      <c r="V946" s="252" t="s">
        <v>188</v>
      </c>
      <c r="W946" s="253" t="s">
        <v>188</v>
      </c>
      <c r="X946" s="253" t="s">
        <v>188</v>
      </c>
      <c r="Y946" s="254" t="s">
        <v>188</v>
      </c>
      <c r="Z946" s="254" t="s">
        <v>188</v>
      </c>
      <c r="AA946" s="254" t="s">
        <v>188</v>
      </c>
      <c r="AB946" s="255" t="s">
        <v>188</v>
      </c>
    </row>
    <row r="947" spans="1:28" s="251" customFormat="1" ht="12" x14ac:dyDescent="0.2">
      <c r="A947" s="244" t="s">
        <v>410</v>
      </c>
      <c r="B947" s="244" t="s">
        <v>245</v>
      </c>
      <c r="C947" s="244" t="s">
        <v>241</v>
      </c>
      <c r="D947" s="244">
        <v>7</v>
      </c>
      <c r="E947" s="244">
        <v>9</v>
      </c>
      <c r="F947" s="256" t="s">
        <v>188</v>
      </c>
      <c r="G947" s="256" t="s">
        <v>188</v>
      </c>
      <c r="H947" s="254" t="s">
        <v>188</v>
      </c>
      <c r="I947" s="256" t="s">
        <v>188</v>
      </c>
      <c r="J947" s="257" t="s">
        <v>188</v>
      </c>
      <c r="K947" s="256" t="s">
        <v>188</v>
      </c>
      <c r="L947" s="254" t="s">
        <v>188</v>
      </c>
      <c r="M947" s="257" t="s">
        <v>188</v>
      </c>
      <c r="N947" s="254" t="s">
        <v>188</v>
      </c>
      <c r="O947" s="252" t="s">
        <v>188</v>
      </c>
      <c r="P947" s="244" t="s">
        <v>410</v>
      </c>
      <c r="Q947" s="244" t="s">
        <v>245</v>
      </c>
      <c r="R947" s="244" t="s">
        <v>241</v>
      </c>
      <c r="S947" s="244">
        <v>7</v>
      </c>
      <c r="T947" s="244">
        <v>9</v>
      </c>
      <c r="U947" s="252" t="s">
        <v>188</v>
      </c>
      <c r="V947" s="252" t="s">
        <v>188</v>
      </c>
      <c r="W947" s="253" t="s">
        <v>188</v>
      </c>
      <c r="X947" s="253" t="s">
        <v>188</v>
      </c>
      <c r="Y947" s="254" t="s">
        <v>188</v>
      </c>
      <c r="Z947" s="254" t="s">
        <v>188</v>
      </c>
      <c r="AA947" s="254" t="s">
        <v>188</v>
      </c>
      <c r="AB947" s="255" t="s">
        <v>188</v>
      </c>
    </row>
    <row r="948" spans="1:28" s="251" customFormat="1" ht="12" x14ac:dyDescent="0.2">
      <c r="A948" s="244" t="s">
        <v>410</v>
      </c>
      <c r="B948" s="244" t="s">
        <v>245</v>
      </c>
      <c r="C948" s="244" t="s">
        <v>241</v>
      </c>
      <c r="D948" s="244">
        <v>7</v>
      </c>
      <c r="E948" s="244">
        <v>10</v>
      </c>
      <c r="F948" s="256" t="s">
        <v>188</v>
      </c>
      <c r="G948" s="256" t="s">
        <v>188</v>
      </c>
      <c r="H948" s="254" t="s">
        <v>188</v>
      </c>
      <c r="I948" s="256" t="s">
        <v>188</v>
      </c>
      <c r="J948" s="257" t="s">
        <v>188</v>
      </c>
      <c r="K948" s="256" t="s">
        <v>188</v>
      </c>
      <c r="L948" s="254" t="s">
        <v>188</v>
      </c>
      <c r="M948" s="257" t="s">
        <v>188</v>
      </c>
      <c r="N948" s="254" t="s">
        <v>188</v>
      </c>
      <c r="O948" s="252" t="s">
        <v>188</v>
      </c>
      <c r="P948" s="244" t="s">
        <v>410</v>
      </c>
      <c r="Q948" s="244" t="s">
        <v>245</v>
      </c>
      <c r="R948" s="244" t="s">
        <v>241</v>
      </c>
      <c r="S948" s="244">
        <v>7</v>
      </c>
      <c r="T948" s="244">
        <v>10</v>
      </c>
      <c r="U948" s="252" t="s">
        <v>188</v>
      </c>
      <c r="V948" s="252" t="s">
        <v>188</v>
      </c>
      <c r="W948" s="253" t="s">
        <v>188</v>
      </c>
      <c r="X948" s="253" t="s">
        <v>188</v>
      </c>
      <c r="Y948" s="254" t="s">
        <v>188</v>
      </c>
      <c r="Z948" s="254" t="s">
        <v>188</v>
      </c>
      <c r="AA948" s="254" t="s">
        <v>188</v>
      </c>
      <c r="AB948" s="255" t="s">
        <v>188</v>
      </c>
    </row>
    <row r="949" spans="1:28" s="251" customFormat="1" ht="12" x14ac:dyDescent="0.2">
      <c r="A949" s="244" t="s">
        <v>410</v>
      </c>
      <c r="B949" s="244" t="s">
        <v>245</v>
      </c>
      <c r="C949" s="244" t="s">
        <v>241</v>
      </c>
      <c r="D949" s="244">
        <v>7</v>
      </c>
      <c r="E949" s="244">
        <v>11</v>
      </c>
      <c r="F949" s="256" t="s">
        <v>188</v>
      </c>
      <c r="G949" s="256" t="s">
        <v>188</v>
      </c>
      <c r="H949" s="254" t="s">
        <v>188</v>
      </c>
      <c r="I949" s="256" t="s">
        <v>188</v>
      </c>
      <c r="J949" s="257" t="s">
        <v>188</v>
      </c>
      <c r="K949" s="256" t="s">
        <v>188</v>
      </c>
      <c r="L949" s="254" t="s">
        <v>188</v>
      </c>
      <c r="M949" s="257" t="s">
        <v>188</v>
      </c>
      <c r="N949" s="254" t="s">
        <v>188</v>
      </c>
      <c r="O949" s="252" t="s">
        <v>188</v>
      </c>
      <c r="P949" s="244" t="s">
        <v>410</v>
      </c>
      <c r="Q949" s="244" t="s">
        <v>245</v>
      </c>
      <c r="R949" s="244" t="s">
        <v>241</v>
      </c>
      <c r="S949" s="244">
        <v>7</v>
      </c>
      <c r="T949" s="244">
        <v>11</v>
      </c>
      <c r="U949" s="252" t="s">
        <v>188</v>
      </c>
      <c r="V949" s="252" t="s">
        <v>188</v>
      </c>
      <c r="W949" s="253" t="s">
        <v>188</v>
      </c>
      <c r="X949" s="253" t="s">
        <v>188</v>
      </c>
      <c r="Y949" s="254" t="s">
        <v>188</v>
      </c>
      <c r="Z949" s="254" t="s">
        <v>188</v>
      </c>
      <c r="AA949" s="254" t="s">
        <v>188</v>
      </c>
      <c r="AB949" s="255" t="s">
        <v>188</v>
      </c>
    </row>
    <row r="950" spans="1:28" s="251" customFormat="1" ht="12" x14ac:dyDescent="0.2">
      <c r="A950" s="244" t="s">
        <v>410</v>
      </c>
      <c r="B950" s="244" t="s">
        <v>245</v>
      </c>
      <c r="C950" s="244" t="s">
        <v>241</v>
      </c>
      <c r="D950" s="244">
        <v>7</v>
      </c>
      <c r="E950" s="244">
        <v>12</v>
      </c>
      <c r="F950" s="256" t="s">
        <v>188</v>
      </c>
      <c r="G950" s="256" t="s">
        <v>188</v>
      </c>
      <c r="H950" s="254" t="s">
        <v>188</v>
      </c>
      <c r="I950" s="256" t="s">
        <v>188</v>
      </c>
      <c r="J950" s="257" t="s">
        <v>188</v>
      </c>
      <c r="K950" s="256" t="s">
        <v>188</v>
      </c>
      <c r="L950" s="254" t="s">
        <v>188</v>
      </c>
      <c r="M950" s="257" t="s">
        <v>188</v>
      </c>
      <c r="N950" s="254" t="s">
        <v>188</v>
      </c>
      <c r="O950" s="252" t="s">
        <v>188</v>
      </c>
      <c r="P950" s="244" t="s">
        <v>410</v>
      </c>
      <c r="Q950" s="244" t="s">
        <v>245</v>
      </c>
      <c r="R950" s="244" t="s">
        <v>241</v>
      </c>
      <c r="S950" s="244">
        <v>7</v>
      </c>
      <c r="T950" s="244">
        <v>12</v>
      </c>
      <c r="U950" s="252" t="s">
        <v>188</v>
      </c>
      <c r="V950" s="252" t="s">
        <v>188</v>
      </c>
      <c r="W950" s="253" t="s">
        <v>188</v>
      </c>
      <c r="X950" s="253" t="s">
        <v>188</v>
      </c>
      <c r="Y950" s="254" t="s">
        <v>188</v>
      </c>
      <c r="Z950" s="254" t="s">
        <v>188</v>
      </c>
      <c r="AA950" s="254" t="s">
        <v>188</v>
      </c>
      <c r="AB950" s="255" t="s">
        <v>188</v>
      </c>
    </row>
    <row r="951" spans="1:28" s="251" customFormat="1" ht="12" x14ac:dyDescent="0.2">
      <c r="A951" s="243" t="s">
        <v>410</v>
      </c>
      <c r="B951" s="243" t="s">
        <v>245</v>
      </c>
      <c r="C951" s="243" t="s">
        <v>241</v>
      </c>
      <c r="D951" s="244">
        <v>8</v>
      </c>
      <c r="E951" s="244">
        <v>1</v>
      </c>
      <c r="F951" s="245">
        <v>40487</v>
      </c>
      <c r="G951" s="245">
        <v>40511</v>
      </c>
      <c r="H951" s="246">
        <v>24</v>
      </c>
      <c r="I951" s="245">
        <v>40512</v>
      </c>
      <c r="J951" s="247">
        <v>1</v>
      </c>
      <c r="K951" s="245">
        <v>40511</v>
      </c>
      <c r="L951" s="246">
        <v>1118</v>
      </c>
      <c r="M951" s="247">
        <v>0</v>
      </c>
      <c r="N951" s="246">
        <v>1118</v>
      </c>
      <c r="O951" s="248">
        <v>1</v>
      </c>
      <c r="P951" s="243" t="s">
        <v>410</v>
      </c>
      <c r="Q951" s="243" t="s">
        <v>245</v>
      </c>
      <c r="R951" s="243" t="s">
        <v>241</v>
      </c>
      <c r="S951" s="244">
        <v>8</v>
      </c>
      <c r="T951" s="244">
        <v>1</v>
      </c>
      <c r="U951" s="248">
        <v>1</v>
      </c>
      <c r="V951" s="248">
        <v>0.5</v>
      </c>
      <c r="W951" s="249">
        <v>27.5</v>
      </c>
      <c r="X951" s="249">
        <v>3</v>
      </c>
      <c r="Y951" s="246">
        <v>1</v>
      </c>
      <c r="Z951" s="246">
        <v>1118</v>
      </c>
      <c r="AA951" s="246">
        <v>1118</v>
      </c>
      <c r="AB951" s="250">
        <v>1118</v>
      </c>
    </row>
    <row r="952" spans="1:28" s="251" customFormat="1" ht="12" x14ac:dyDescent="0.2">
      <c r="A952" s="244" t="s">
        <v>410</v>
      </c>
      <c r="B952" s="244" t="s">
        <v>245</v>
      </c>
      <c r="C952" s="244" t="s">
        <v>241</v>
      </c>
      <c r="D952" s="244">
        <v>8</v>
      </c>
      <c r="E952" s="244">
        <v>2</v>
      </c>
      <c r="F952" s="245">
        <v>40487</v>
      </c>
      <c r="G952" s="245">
        <v>40511</v>
      </c>
      <c r="H952" s="246">
        <v>24</v>
      </c>
      <c r="I952" s="245">
        <v>40514</v>
      </c>
      <c r="J952" s="247">
        <v>3</v>
      </c>
      <c r="K952" s="256" t="s">
        <v>188</v>
      </c>
      <c r="L952" s="254" t="s">
        <v>188</v>
      </c>
      <c r="M952" s="257" t="s">
        <v>188</v>
      </c>
      <c r="N952" s="254" t="s">
        <v>188</v>
      </c>
      <c r="O952" s="252" t="s">
        <v>188</v>
      </c>
      <c r="P952" s="244" t="s">
        <v>410</v>
      </c>
      <c r="Q952" s="244" t="s">
        <v>245</v>
      </c>
      <c r="R952" s="244" t="s">
        <v>241</v>
      </c>
      <c r="S952" s="244">
        <v>8</v>
      </c>
      <c r="T952" s="244">
        <v>2</v>
      </c>
      <c r="U952" s="252" t="s">
        <v>188</v>
      </c>
      <c r="V952" s="252" t="s">
        <v>188</v>
      </c>
      <c r="W952" s="253" t="s">
        <v>188</v>
      </c>
      <c r="X952" s="253" t="s">
        <v>188</v>
      </c>
      <c r="Y952" s="254" t="s">
        <v>188</v>
      </c>
      <c r="Z952" s="254" t="s">
        <v>188</v>
      </c>
      <c r="AA952" s="254" t="s">
        <v>188</v>
      </c>
      <c r="AB952" s="255" t="s">
        <v>188</v>
      </c>
    </row>
    <row r="953" spans="1:28" s="251" customFormat="1" ht="12" x14ac:dyDescent="0.2">
      <c r="A953" s="244" t="s">
        <v>410</v>
      </c>
      <c r="B953" s="244" t="s">
        <v>245</v>
      </c>
      <c r="C953" s="244" t="s">
        <v>241</v>
      </c>
      <c r="D953" s="244">
        <v>8</v>
      </c>
      <c r="E953" s="244">
        <v>3</v>
      </c>
      <c r="F953" s="245">
        <v>40487</v>
      </c>
      <c r="G953" s="245">
        <v>40513</v>
      </c>
      <c r="H953" s="246">
        <v>26</v>
      </c>
      <c r="I953" s="245">
        <v>40517</v>
      </c>
      <c r="J953" s="247">
        <v>4</v>
      </c>
      <c r="K953" s="256" t="s">
        <v>188</v>
      </c>
      <c r="L953" s="254" t="s">
        <v>188</v>
      </c>
      <c r="M953" s="257" t="s">
        <v>188</v>
      </c>
      <c r="N953" s="254" t="s">
        <v>188</v>
      </c>
      <c r="O953" s="252" t="s">
        <v>188</v>
      </c>
      <c r="P953" s="244" t="s">
        <v>410</v>
      </c>
      <c r="Q953" s="244" t="s">
        <v>245</v>
      </c>
      <c r="R953" s="244" t="s">
        <v>241</v>
      </c>
      <c r="S953" s="244">
        <v>8</v>
      </c>
      <c r="T953" s="244">
        <v>3</v>
      </c>
      <c r="U953" s="252" t="s">
        <v>188</v>
      </c>
      <c r="V953" s="252" t="s">
        <v>188</v>
      </c>
      <c r="W953" s="253" t="s">
        <v>188</v>
      </c>
      <c r="X953" s="253" t="s">
        <v>188</v>
      </c>
      <c r="Y953" s="254" t="s">
        <v>188</v>
      </c>
      <c r="Z953" s="254" t="s">
        <v>188</v>
      </c>
      <c r="AA953" s="254" t="s">
        <v>188</v>
      </c>
      <c r="AB953" s="255" t="s">
        <v>188</v>
      </c>
    </row>
    <row r="954" spans="1:28" s="251" customFormat="1" ht="12" x14ac:dyDescent="0.2">
      <c r="A954" s="244" t="s">
        <v>410</v>
      </c>
      <c r="B954" s="244" t="s">
        <v>245</v>
      </c>
      <c r="C954" s="244" t="s">
        <v>241</v>
      </c>
      <c r="D954" s="244">
        <v>8</v>
      </c>
      <c r="E954" s="244">
        <v>4</v>
      </c>
      <c r="F954" s="245">
        <v>40487</v>
      </c>
      <c r="G954" s="245">
        <v>40516</v>
      </c>
      <c r="H954" s="246">
        <v>29</v>
      </c>
      <c r="I954" s="245">
        <v>40517</v>
      </c>
      <c r="J954" s="247">
        <v>1</v>
      </c>
      <c r="K954" s="256" t="s">
        <v>188</v>
      </c>
      <c r="L954" s="254" t="s">
        <v>188</v>
      </c>
      <c r="M954" s="257" t="s">
        <v>188</v>
      </c>
      <c r="N954" s="254" t="s">
        <v>188</v>
      </c>
      <c r="O954" s="252" t="s">
        <v>188</v>
      </c>
      <c r="P954" s="244" t="s">
        <v>410</v>
      </c>
      <c r="Q954" s="244" t="s">
        <v>245</v>
      </c>
      <c r="R954" s="244" t="s">
        <v>241</v>
      </c>
      <c r="S954" s="244">
        <v>8</v>
      </c>
      <c r="T954" s="244">
        <v>4</v>
      </c>
      <c r="U954" s="252" t="s">
        <v>188</v>
      </c>
      <c r="V954" s="252" t="s">
        <v>188</v>
      </c>
      <c r="W954" s="253" t="s">
        <v>188</v>
      </c>
      <c r="X954" s="253" t="s">
        <v>188</v>
      </c>
      <c r="Y954" s="254" t="s">
        <v>188</v>
      </c>
      <c r="Z954" s="254" t="s">
        <v>188</v>
      </c>
      <c r="AA954" s="254" t="s">
        <v>188</v>
      </c>
      <c r="AB954" s="255" t="s">
        <v>188</v>
      </c>
    </row>
    <row r="955" spans="1:28" s="251" customFormat="1" ht="12" x14ac:dyDescent="0.2">
      <c r="A955" s="244" t="s">
        <v>410</v>
      </c>
      <c r="B955" s="244" t="s">
        <v>245</v>
      </c>
      <c r="C955" s="244" t="s">
        <v>241</v>
      </c>
      <c r="D955" s="244">
        <v>8</v>
      </c>
      <c r="E955" s="244">
        <v>5</v>
      </c>
      <c r="F955" s="245">
        <v>40487</v>
      </c>
      <c r="G955" s="245">
        <v>40516</v>
      </c>
      <c r="H955" s="246">
        <v>29</v>
      </c>
      <c r="I955" s="245">
        <v>40519</v>
      </c>
      <c r="J955" s="247">
        <v>3</v>
      </c>
      <c r="K955" s="256" t="s">
        <v>188</v>
      </c>
      <c r="L955" s="254" t="s">
        <v>188</v>
      </c>
      <c r="M955" s="257" t="s">
        <v>188</v>
      </c>
      <c r="N955" s="254" t="s">
        <v>188</v>
      </c>
      <c r="O955" s="252" t="s">
        <v>188</v>
      </c>
      <c r="P955" s="244" t="s">
        <v>410</v>
      </c>
      <c r="Q955" s="244" t="s">
        <v>245</v>
      </c>
      <c r="R955" s="244" t="s">
        <v>241</v>
      </c>
      <c r="S955" s="244">
        <v>8</v>
      </c>
      <c r="T955" s="244">
        <v>5</v>
      </c>
      <c r="U955" s="252" t="s">
        <v>188</v>
      </c>
      <c r="V955" s="252" t="s">
        <v>188</v>
      </c>
      <c r="W955" s="253" t="s">
        <v>188</v>
      </c>
      <c r="X955" s="253" t="s">
        <v>188</v>
      </c>
      <c r="Y955" s="254" t="s">
        <v>188</v>
      </c>
      <c r="Z955" s="254" t="s">
        <v>188</v>
      </c>
      <c r="AA955" s="254" t="s">
        <v>188</v>
      </c>
      <c r="AB955" s="255" t="s">
        <v>188</v>
      </c>
    </row>
    <row r="956" spans="1:28" s="251" customFormat="1" ht="12" x14ac:dyDescent="0.2">
      <c r="A956" s="244" t="s">
        <v>410</v>
      </c>
      <c r="B956" s="244" t="s">
        <v>245</v>
      </c>
      <c r="C956" s="244" t="s">
        <v>241</v>
      </c>
      <c r="D956" s="244">
        <v>8</v>
      </c>
      <c r="E956" s="244">
        <v>6</v>
      </c>
      <c r="F956" s="245">
        <v>40487</v>
      </c>
      <c r="G956" s="245">
        <v>40519</v>
      </c>
      <c r="H956" s="246">
        <v>32</v>
      </c>
      <c r="I956" s="245">
        <v>40522</v>
      </c>
      <c r="J956" s="247">
        <v>3</v>
      </c>
      <c r="K956" s="256" t="s">
        <v>188</v>
      </c>
      <c r="L956" s="254" t="s">
        <v>188</v>
      </c>
      <c r="M956" s="257" t="s">
        <v>188</v>
      </c>
      <c r="N956" s="254" t="s">
        <v>188</v>
      </c>
      <c r="O956" s="252" t="s">
        <v>188</v>
      </c>
      <c r="P956" s="244" t="s">
        <v>410</v>
      </c>
      <c r="Q956" s="244" t="s">
        <v>245</v>
      </c>
      <c r="R956" s="244" t="s">
        <v>241</v>
      </c>
      <c r="S956" s="244">
        <v>8</v>
      </c>
      <c r="T956" s="244">
        <v>6</v>
      </c>
      <c r="U956" s="252" t="s">
        <v>188</v>
      </c>
      <c r="V956" s="252" t="s">
        <v>188</v>
      </c>
      <c r="W956" s="253" t="s">
        <v>188</v>
      </c>
      <c r="X956" s="253" t="s">
        <v>188</v>
      </c>
      <c r="Y956" s="254" t="s">
        <v>188</v>
      </c>
      <c r="Z956" s="254" t="s">
        <v>188</v>
      </c>
      <c r="AA956" s="254" t="s">
        <v>188</v>
      </c>
      <c r="AB956" s="255" t="s">
        <v>188</v>
      </c>
    </row>
    <row r="957" spans="1:28" s="251" customFormat="1" ht="12" x14ac:dyDescent="0.2">
      <c r="A957" s="244" t="s">
        <v>410</v>
      </c>
      <c r="B957" s="244" t="s">
        <v>245</v>
      </c>
      <c r="C957" s="244" t="s">
        <v>241</v>
      </c>
      <c r="D957" s="244">
        <v>8</v>
      </c>
      <c r="E957" s="244">
        <v>7</v>
      </c>
      <c r="F957" s="256" t="s">
        <v>188</v>
      </c>
      <c r="G957" s="256" t="s">
        <v>188</v>
      </c>
      <c r="H957" s="254" t="s">
        <v>188</v>
      </c>
      <c r="I957" s="256" t="s">
        <v>188</v>
      </c>
      <c r="J957" s="257" t="s">
        <v>188</v>
      </c>
      <c r="K957" s="256" t="s">
        <v>188</v>
      </c>
      <c r="L957" s="254" t="s">
        <v>188</v>
      </c>
      <c r="M957" s="257" t="s">
        <v>188</v>
      </c>
      <c r="N957" s="254" t="s">
        <v>188</v>
      </c>
      <c r="O957" s="252" t="s">
        <v>188</v>
      </c>
      <c r="P957" s="244" t="s">
        <v>410</v>
      </c>
      <c r="Q957" s="244" t="s">
        <v>245</v>
      </c>
      <c r="R957" s="244" t="s">
        <v>241</v>
      </c>
      <c r="S957" s="244">
        <v>8</v>
      </c>
      <c r="T957" s="244">
        <v>7</v>
      </c>
      <c r="U957" s="252" t="s">
        <v>188</v>
      </c>
      <c r="V957" s="252" t="s">
        <v>188</v>
      </c>
      <c r="W957" s="253" t="s">
        <v>188</v>
      </c>
      <c r="X957" s="253" t="s">
        <v>188</v>
      </c>
      <c r="Y957" s="254" t="s">
        <v>188</v>
      </c>
      <c r="Z957" s="254" t="s">
        <v>188</v>
      </c>
      <c r="AA957" s="254" t="s">
        <v>188</v>
      </c>
      <c r="AB957" s="255" t="s">
        <v>188</v>
      </c>
    </row>
    <row r="958" spans="1:28" s="251" customFormat="1" ht="12" x14ac:dyDescent="0.2">
      <c r="A958" s="244" t="s">
        <v>410</v>
      </c>
      <c r="B958" s="244" t="s">
        <v>245</v>
      </c>
      <c r="C958" s="244" t="s">
        <v>241</v>
      </c>
      <c r="D958" s="244">
        <v>8</v>
      </c>
      <c r="E958" s="244">
        <v>8</v>
      </c>
      <c r="F958" s="256" t="s">
        <v>188</v>
      </c>
      <c r="G958" s="256" t="s">
        <v>188</v>
      </c>
      <c r="H958" s="254" t="s">
        <v>188</v>
      </c>
      <c r="I958" s="256" t="s">
        <v>188</v>
      </c>
      <c r="J958" s="257" t="s">
        <v>188</v>
      </c>
      <c r="K958" s="256" t="s">
        <v>188</v>
      </c>
      <c r="L958" s="254" t="s">
        <v>188</v>
      </c>
      <c r="M958" s="257" t="s">
        <v>188</v>
      </c>
      <c r="N958" s="254" t="s">
        <v>188</v>
      </c>
      <c r="O958" s="252" t="s">
        <v>188</v>
      </c>
      <c r="P958" s="244" t="s">
        <v>410</v>
      </c>
      <c r="Q958" s="244" t="s">
        <v>245</v>
      </c>
      <c r="R958" s="244" t="s">
        <v>241</v>
      </c>
      <c r="S958" s="244">
        <v>8</v>
      </c>
      <c r="T958" s="244">
        <v>8</v>
      </c>
      <c r="U958" s="252" t="s">
        <v>188</v>
      </c>
      <c r="V958" s="252" t="s">
        <v>188</v>
      </c>
      <c r="W958" s="253" t="s">
        <v>188</v>
      </c>
      <c r="X958" s="253" t="s">
        <v>188</v>
      </c>
      <c r="Y958" s="254" t="s">
        <v>188</v>
      </c>
      <c r="Z958" s="254" t="s">
        <v>188</v>
      </c>
      <c r="AA958" s="254" t="s">
        <v>188</v>
      </c>
      <c r="AB958" s="255" t="s">
        <v>188</v>
      </c>
    </row>
    <row r="959" spans="1:28" s="251" customFormat="1" ht="12" x14ac:dyDescent="0.2">
      <c r="A959" s="244" t="s">
        <v>410</v>
      </c>
      <c r="B959" s="244" t="s">
        <v>245</v>
      </c>
      <c r="C959" s="244" t="s">
        <v>241</v>
      </c>
      <c r="D959" s="244">
        <v>8</v>
      </c>
      <c r="E959" s="244">
        <v>9</v>
      </c>
      <c r="F959" s="256" t="s">
        <v>188</v>
      </c>
      <c r="G959" s="256" t="s">
        <v>188</v>
      </c>
      <c r="H959" s="254" t="s">
        <v>188</v>
      </c>
      <c r="I959" s="256" t="s">
        <v>188</v>
      </c>
      <c r="J959" s="257" t="s">
        <v>188</v>
      </c>
      <c r="K959" s="256" t="s">
        <v>188</v>
      </c>
      <c r="L959" s="254" t="s">
        <v>188</v>
      </c>
      <c r="M959" s="257" t="s">
        <v>188</v>
      </c>
      <c r="N959" s="254" t="s">
        <v>188</v>
      </c>
      <c r="O959" s="252" t="s">
        <v>188</v>
      </c>
      <c r="P959" s="244" t="s">
        <v>410</v>
      </c>
      <c r="Q959" s="244" t="s">
        <v>245</v>
      </c>
      <c r="R959" s="244" t="s">
        <v>241</v>
      </c>
      <c r="S959" s="244">
        <v>8</v>
      </c>
      <c r="T959" s="244">
        <v>9</v>
      </c>
      <c r="U959" s="252" t="s">
        <v>188</v>
      </c>
      <c r="V959" s="252" t="s">
        <v>188</v>
      </c>
      <c r="W959" s="253" t="s">
        <v>188</v>
      </c>
      <c r="X959" s="253" t="s">
        <v>188</v>
      </c>
      <c r="Y959" s="254" t="s">
        <v>188</v>
      </c>
      <c r="Z959" s="254" t="s">
        <v>188</v>
      </c>
      <c r="AA959" s="254" t="s">
        <v>188</v>
      </c>
      <c r="AB959" s="255" t="s">
        <v>188</v>
      </c>
    </row>
    <row r="960" spans="1:28" s="251" customFormat="1" ht="12" x14ac:dyDescent="0.2">
      <c r="A960" s="244" t="s">
        <v>410</v>
      </c>
      <c r="B960" s="244" t="s">
        <v>245</v>
      </c>
      <c r="C960" s="244" t="s">
        <v>241</v>
      </c>
      <c r="D960" s="244">
        <v>8</v>
      </c>
      <c r="E960" s="244">
        <v>10</v>
      </c>
      <c r="F960" s="256" t="s">
        <v>188</v>
      </c>
      <c r="G960" s="256" t="s">
        <v>188</v>
      </c>
      <c r="H960" s="254" t="s">
        <v>188</v>
      </c>
      <c r="I960" s="256" t="s">
        <v>188</v>
      </c>
      <c r="J960" s="257" t="s">
        <v>188</v>
      </c>
      <c r="K960" s="256" t="s">
        <v>188</v>
      </c>
      <c r="L960" s="254" t="s">
        <v>188</v>
      </c>
      <c r="M960" s="257" t="s">
        <v>188</v>
      </c>
      <c r="N960" s="254" t="s">
        <v>188</v>
      </c>
      <c r="O960" s="252" t="s">
        <v>188</v>
      </c>
      <c r="P960" s="244" t="s">
        <v>410</v>
      </c>
      <c r="Q960" s="244" t="s">
        <v>245</v>
      </c>
      <c r="R960" s="244" t="s">
        <v>241</v>
      </c>
      <c r="S960" s="244">
        <v>8</v>
      </c>
      <c r="T960" s="244">
        <v>10</v>
      </c>
      <c r="U960" s="252" t="s">
        <v>188</v>
      </c>
      <c r="V960" s="252" t="s">
        <v>188</v>
      </c>
      <c r="W960" s="253" t="s">
        <v>188</v>
      </c>
      <c r="X960" s="253" t="s">
        <v>188</v>
      </c>
      <c r="Y960" s="254" t="s">
        <v>188</v>
      </c>
      <c r="Z960" s="254" t="s">
        <v>188</v>
      </c>
      <c r="AA960" s="254" t="s">
        <v>188</v>
      </c>
      <c r="AB960" s="255" t="s">
        <v>188</v>
      </c>
    </row>
    <row r="961" spans="1:28" s="251" customFormat="1" ht="12" x14ac:dyDescent="0.2">
      <c r="A961" s="244" t="s">
        <v>410</v>
      </c>
      <c r="B961" s="244" t="s">
        <v>245</v>
      </c>
      <c r="C961" s="244" t="s">
        <v>241</v>
      </c>
      <c r="D961" s="244">
        <v>8</v>
      </c>
      <c r="E961" s="244">
        <v>11</v>
      </c>
      <c r="F961" s="256" t="s">
        <v>188</v>
      </c>
      <c r="G961" s="256" t="s">
        <v>188</v>
      </c>
      <c r="H961" s="254" t="s">
        <v>188</v>
      </c>
      <c r="I961" s="256" t="s">
        <v>188</v>
      </c>
      <c r="J961" s="257" t="s">
        <v>188</v>
      </c>
      <c r="K961" s="256" t="s">
        <v>188</v>
      </c>
      <c r="L961" s="254" t="s">
        <v>188</v>
      </c>
      <c r="M961" s="257" t="s">
        <v>188</v>
      </c>
      <c r="N961" s="254" t="s">
        <v>188</v>
      </c>
      <c r="O961" s="252" t="s">
        <v>188</v>
      </c>
      <c r="P961" s="244" t="s">
        <v>410</v>
      </c>
      <c r="Q961" s="244" t="s">
        <v>245</v>
      </c>
      <c r="R961" s="244" t="s">
        <v>241</v>
      </c>
      <c r="S961" s="244">
        <v>8</v>
      </c>
      <c r="T961" s="244">
        <v>11</v>
      </c>
      <c r="U961" s="252" t="s">
        <v>188</v>
      </c>
      <c r="V961" s="252" t="s">
        <v>188</v>
      </c>
      <c r="W961" s="253" t="s">
        <v>188</v>
      </c>
      <c r="X961" s="253" t="s">
        <v>188</v>
      </c>
      <c r="Y961" s="254" t="s">
        <v>188</v>
      </c>
      <c r="Z961" s="254" t="s">
        <v>188</v>
      </c>
      <c r="AA961" s="254" t="s">
        <v>188</v>
      </c>
      <c r="AB961" s="255" t="s">
        <v>188</v>
      </c>
    </row>
    <row r="962" spans="1:28" s="251" customFormat="1" ht="12" x14ac:dyDescent="0.2">
      <c r="A962" s="244" t="s">
        <v>410</v>
      </c>
      <c r="B962" s="244" t="s">
        <v>245</v>
      </c>
      <c r="C962" s="244" t="s">
        <v>241</v>
      </c>
      <c r="D962" s="244">
        <v>8</v>
      </c>
      <c r="E962" s="244">
        <v>12</v>
      </c>
      <c r="F962" s="256" t="s">
        <v>188</v>
      </c>
      <c r="G962" s="256" t="s">
        <v>188</v>
      </c>
      <c r="H962" s="254" t="s">
        <v>188</v>
      </c>
      <c r="I962" s="256" t="s">
        <v>188</v>
      </c>
      <c r="J962" s="257" t="s">
        <v>188</v>
      </c>
      <c r="K962" s="256" t="s">
        <v>188</v>
      </c>
      <c r="L962" s="254" t="s">
        <v>188</v>
      </c>
      <c r="M962" s="257" t="s">
        <v>188</v>
      </c>
      <c r="N962" s="254" t="s">
        <v>188</v>
      </c>
      <c r="O962" s="252" t="s">
        <v>188</v>
      </c>
      <c r="P962" s="244" t="s">
        <v>410</v>
      </c>
      <c r="Q962" s="244" t="s">
        <v>245</v>
      </c>
      <c r="R962" s="244" t="s">
        <v>241</v>
      </c>
      <c r="S962" s="244">
        <v>8</v>
      </c>
      <c r="T962" s="244">
        <v>12</v>
      </c>
      <c r="U962" s="252" t="s">
        <v>188</v>
      </c>
      <c r="V962" s="252" t="s">
        <v>188</v>
      </c>
      <c r="W962" s="253" t="s">
        <v>188</v>
      </c>
      <c r="X962" s="253" t="s">
        <v>188</v>
      </c>
      <c r="Y962" s="254" t="s">
        <v>188</v>
      </c>
      <c r="Z962" s="254" t="s">
        <v>188</v>
      </c>
      <c r="AA962" s="254" t="s">
        <v>188</v>
      </c>
      <c r="AB962" s="255" t="s">
        <v>188</v>
      </c>
    </row>
    <row r="963" spans="1:28" s="251" customFormat="1" ht="12" x14ac:dyDescent="0.2">
      <c r="A963" s="243" t="s">
        <v>411</v>
      </c>
      <c r="B963" s="243" t="s">
        <v>245</v>
      </c>
      <c r="C963" s="243" t="s">
        <v>241</v>
      </c>
      <c r="D963" s="244">
        <v>1</v>
      </c>
      <c r="E963" s="244">
        <v>1</v>
      </c>
      <c r="F963" s="245">
        <v>40487</v>
      </c>
      <c r="G963" s="245">
        <v>40515</v>
      </c>
      <c r="H963" s="246">
        <v>28</v>
      </c>
      <c r="I963" s="245">
        <v>40517</v>
      </c>
      <c r="J963" s="247">
        <v>2</v>
      </c>
      <c r="K963" s="245">
        <v>40518</v>
      </c>
      <c r="L963" s="246">
        <v>511</v>
      </c>
      <c r="M963" s="247">
        <v>103</v>
      </c>
      <c r="N963" s="246">
        <v>408</v>
      </c>
      <c r="O963" s="248">
        <v>0.79843444227005866</v>
      </c>
      <c r="P963" s="243" t="s">
        <v>411</v>
      </c>
      <c r="Q963" s="243" t="s">
        <v>245</v>
      </c>
      <c r="R963" s="243" t="s">
        <v>241</v>
      </c>
      <c r="S963" s="244">
        <v>1</v>
      </c>
      <c r="T963" s="244">
        <v>1</v>
      </c>
      <c r="U963" s="248">
        <v>0.52930728241563052</v>
      </c>
      <c r="V963" s="248">
        <v>0.41666666666666669</v>
      </c>
      <c r="W963" s="249">
        <v>32</v>
      </c>
      <c r="X963" s="249">
        <v>6</v>
      </c>
      <c r="Y963" s="246">
        <v>3</v>
      </c>
      <c r="Z963" s="246">
        <v>1126</v>
      </c>
      <c r="AA963" s="246">
        <v>1788</v>
      </c>
      <c r="AB963" s="250">
        <v>596</v>
      </c>
    </row>
    <row r="964" spans="1:28" s="251" customFormat="1" ht="12" x14ac:dyDescent="0.2">
      <c r="A964" s="244" t="s">
        <v>411</v>
      </c>
      <c r="B964" s="244" t="s">
        <v>245</v>
      </c>
      <c r="C964" s="244" t="s">
        <v>241</v>
      </c>
      <c r="D964" s="244">
        <v>1</v>
      </c>
      <c r="E964" s="244">
        <v>2</v>
      </c>
      <c r="F964" s="245">
        <v>40487</v>
      </c>
      <c r="G964" s="245">
        <v>40516</v>
      </c>
      <c r="H964" s="246">
        <v>29</v>
      </c>
      <c r="I964" s="245">
        <v>40524</v>
      </c>
      <c r="J964" s="247">
        <v>8</v>
      </c>
      <c r="K964" s="245">
        <v>40521</v>
      </c>
      <c r="L964" s="246">
        <v>1344</v>
      </c>
      <c r="M964" s="247">
        <v>34</v>
      </c>
      <c r="N964" s="246">
        <v>1310</v>
      </c>
      <c r="O964" s="248">
        <v>0.97470238095238093</v>
      </c>
      <c r="P964" s="244" t="s">
        <v>411</v>
      </c>
      <c r="Q964" s="244" t="s">
        <v>245</v>
      </c>
      <c r="R964" s="244" t="s">
        <v>241</v>
      </c>
      <c r="S964" s="244">
        <v>1</v>
      </c>
      <c r="T964" s="244">
        <v>2</v>
      </c>
      <c r="U964" s="252" t="s">
        <v>188</v>
      </c>
      <c r="V964" s="252" t="s">
        <v>188</v>
      </c>
      <c r="W964" s="253" t="s">
        <v>188</v>
      </c>
      <c r="X964" s="253" t="s">
        <v>188</v>
      </c>
      <c r="Y964" s="254" t="s">
        <v>188</v>
      </c>
      <c r="Z964" s="254" t="s">
        <v>188</v>
      </c>
      <c r="AA964" s="254" t="s">
        <v>188</v>
      </c>
      <c r="AB964" s="255" t="s">
        <v>188</v>
      </c>
    </row>
    <row r="965" spans="1:28" s="251" customFormat="1" ht="12" x14ac:dyDescent="0.2">
      <c r="A965" s="244" t="s">
        <v>411</v>
      </c>
      <c r="B965" s="244" t="s">
        <v>245</v>
      </c>
      <c r="C965" s="244" t="s">
        <v>241</v>
      </c>
      <c r="D965" s="244">
        <v>1</v>
      </c>
      <c r="E965" s="244">
        <v>3</v>
      </c>
      <c r="F965" s="245">
        <v>40487</v>
      </c>
      <c r="G965" s="245">
        <v>40519</v>
      </c>
      <c r="H965" s="246">
        <v>32</v>
      </c>
      <c r="I965" s="245">
        <v>40525</v>
      </c>
      <c r="J965" s="247">
        <v>6</v>
      </c>
      <c r="K965" s="245">
        <v>40528</v>
      </c>
      <c r="L965" s="246">
        <v>1523</v>
      </c>
      <c r="M965" s="247">
        <v>1453</v>
      </c>
      <c r="N965" s="246">
        <v>70</v>
      </c>
      <c r="O965" s="248">
        <v>4.5961917268548917E-2</v>
      </c>
      <c r="P965" s="244" t="s">
        <v>411</v>
      </c>
      <c r="Q965" s="244" t="s">
        <v>245</v>
      </c>
      <c r="R965" s="244" t="s">
        <v>241</v>
      </c>
      <c r="S965" s="244">
        <v>1</v>
      </c>
      <c r="T965" s="244">
        <v>3</v>
      </c>
      <c r="U965" s="252" t="s">
        <v>188</v>
      </c>
      <c r="V965" s="252" t="s">
        <v>188</v>
      </c>
      <c r="W965" s="253" t="s">
        <v>188</v>
      </c>
      <c r="X965" s="253" t="s">
        <v>188</v>
      </c>
      <c r="Y965" s="254" t="s">
        <v>188</v>
      </c>
      <c r="Z965" s="254" t="s">
        <v>188</v>
      </c>
      <c r="AA965" s="254" t="s">
        <v>188</v>
      </c>
      <c r="AB965" s="255" t="s">
        <v>188</v>
      </c>
    </row>
    <row r="966" spans="1:28" s="251" customFormat="1" ht="12" x14ac:dyDescent="0.2">
      <c r="A966" s="244" t="s">
        <v>411</v>
      </c>
      <c r="B966" s="244" t="s">
        <v>245</v>
      </c>
      <c r="C966" s="244" t="s">
        <v>241</v>
      </c>
      <c r="D966" s="244">
        <v>1</v>
      </c>
      <c r="E966" s="244">
        <v>4</v>
      </c>
      <c r="F966" s="245">
        <v>40487</v>
      </c>
      <c r="G966" s="245">
        <v>40520</v>
      </c>
      <c r="H966" s="246">
        <v>33</v>
      </c>
      <c r="I966" s="245">
        <v>40526</v>
      </c>
      <c r="J966" s="247">
        <v>6</v>
      </c>
      <c r="K966" s="256" t="s">
        <v>188</v>
      </c>
      <c r="L966" s="254" t="s">
        <v>188</v>
      </c>
      <c r="M966" s="257" t="s">
        <v>188</v>
      </c>
      <c r="N966" s="254" t="s">
        <v>188</v>
      </c>
      <c r="O966" s="252" t="s">
        <v>188</v>
      </c>
      <c r="P966" s="244" t="s">
        <v>411</v>
      </c>
      <c r="Q966" s="244" t="s">
        <v>245</v>
      </c>
      <c r="R966" s="244" t="s">
        <v>241</v>
      </c>
      <c r="S966" s="244">
        <v>1</v>
      </c>
      <c r="T966" s="244">
        <v>4</v>
      </c>
      <c r="U966" s="252" t="s">
        <v>188</v>
      </c>
      <c r="V966" s="252" t="s">
        <v>188</v>
      </c>
      <c r="W966" s="253" t="s">
        <v>188</v>
      </c>
      <c r="X966" s="253" t="s">
        <v>188</v>
      </c>
      <c r="Y966" s="254" t="s">
        <v>188</v>
      </c>
      <c r="Z966" s="254" t="s">
        <v>188</v>
      </c>
      <c r="AA966" s="254" t="s">
        <v>188</v>
      </c>
      <c r="AB966" s="255" t="s">
        <v>188</v>
      </c>
    </row>
    <row r="967" spans="1:28" s="251" customFormat="1" ht="12" x14ac:dyDescent="0.2">
      <c r="A967" s="244" t="s">
        <v>411</v>
      </c>
      <c r="B967" s="244" t="s">
        <v>245</v>
      </c>
      <c r="C967" s="244" t="s">
        <v>241</v>
      </c>
      <c r="D967" s="244">
        <v>1</v>
      </c>
      <c r="E967" s="244">
        <v>5</v>
      </c>
      <c r="F967" s="245">
        <v>40487</v>
      </c>
      <c r="G967" s="245">
        <v>40526</v>
      </c>
      <c r="H967" s="246">
        <v>39</v>
      </c>
      <c r="I967" s="245">
        <v>40528</v>
      </c>
      <c r="J967" s="247">
        <v>2</v>
      </c>
      <c r="K967" s="256" t="s">
        <v>188</v>
      </c>
      <c r="L967" s="254" t="s">
        <v>188</v>
      </c>
      <c r="M967" s="257" t="s">
        <v>188</v>
      </c>
      <c r="N967" s="254" t="s">
        <v>188</v>
      </c>
      <c r="O967" s="252" t="s">
        <v>188</v>
      </c>
      <c r="P967" s="244" t="s">
        <v>411</v>
      </c>
      <c r="Q967" s="244" t="s">
        <v>245</v>
      </c>
      <c r="R967" s="244" t="s">
        <v>241</v>
      </c>
      <c r="S967" s="244">
        <v>1</v>
      </c>
      <c r="T967" s="244">
        <v>5</v>
      </c>
      <c r="U967" s="252" t="s">
        <v>188</v>
      </c>
      <c r="V967" s="252" t="s">
        <v>188</v>
      </c>
      <c r="W967" s="253" t="s">
        <v>188</v>
      </c>
      <c r="X967" s="253" t="s">
        <v>188</v>
      </c>
      <c r="Y967" s="254" t="s">
        <v>188</v>
      </c>
      <c r="Z967" s="254" t="s">
        <v>188</v>
      </c>
      <c r="AA967" s="254" t="s">
        <v>188</v>
      </c>
      <c r="AB967" s="255" t="s">
        <v>188</v>
      </c>
    </row>
    <row r="968" spans="1:28" s="251" customFormat="1" ht="12" x14ac:dyDescent="0.2">
      <c r="A968" s="244" t="s">
        <v>411</v>
      </c>
      <c r="B968" s="244" t="s">
        <v>245</v>
      </c>
      <c r="C968" s="244" t="s">
        <v>241</v>
      </c>
      <c r="D968" s="244">
        <v>1</v>
      </c>
      <c r="E968" s="244">
        <v>6</v>
      </c>
      <c r="F968" s="256" t="s">
        <v>188</v>
      </c>
      <c r="G968" s="256" t="s">
        <v>188</v>
      </c>
      <c r="H968" s="254" t="s">
        <v>188</v>
      </c>
      <c r="I968" s="256" t="s">
        <v>188</v>
      </c>
      <c r="J968" s="257" t="s">
        <v>188</v>
      </c>
      <c r="K968" s="256" t="s">
        <v>188</v>
      </c>
      <c r="L968" s="254" t="s">
        <v>188</v>
      </c>
      <c r="M968" s="257" t="s">
        <v>188</v>
      </c>
      <c r="N968" s="254" t="s">
        <v>188</v>
      </c>
      <c r="O968" s="252" t="s">
        <v>188</v>
      </c>
      <c r="P968" s="244" t="s">
        <v>411</v>
      </c>
      <c r="Q968" s="244" t="s">
        <v>245</v>
      </c>
      <c r="R968" s="244" t="s">
        <v>241</v>
      </c>
      <c r="S968" s="244">
        <v>1</v>
      </c>
      <c r="T968" s="244">
        <v>6</v>
      </c>
      <c r="U968" s="252" t="s">
        <v>188</v>
      </c>
      <c r="V968" s="252" t="s">
        <v>188</v>
      </c>
      <c r="W968" s="253" t="s">
        <v>188</v>
      </c>
      <c r="X968" s="253" t="s">
        <v>188</v>
      </c>
      <c r="Y968" s="254" t="s">
        <v>188</v>
      </c>
      <c r="Z968" s="254" t="s">
        <v>188</v>
      </c>
      <c r="AA968" s="254" t="s">
        <v>188</v>
      </c>
      <c r="AB968" s="255" t="s">
        <v>188</v>
      </c>
    </row>
    <row r="969" spans="1:28" s="251" customFormat="1" ht="12" x14ac:dyDescent="0.2">
      <c r="A969" s="244" t="s">
        <v>411</v>
      </c>
      <c r="B969" s="244" t="s">
        <v>245</v>
      </c>
      <c r="C969" s="244" t="s">
        <v>241</v>
      </c>
      <c r="D969" s="244">
        <v>1</v>
      </c>
      <c r="E969" s="244">
        <v>7</v>
      </c>
      <c r="F969" s="256" t="s">
        <v>188</v>
      </c>
      <c r="G969" s="256" t="s">
        <v>188</v>
      </c>
      <c r="H969" s="254" t="s">
        <v>188</v>
      </c>
      <c r="I969" s="256" t="s">
        <v>188</v>
      </c>
      <c r="J969" s="257" t="s">
        <v>188</v>
      </c>
      <c r="K969" s="256" t="s">
        <v>188</v>
      </c>
      <c r="L969" s="254" t="s">
        <v>188</v>
      </c>
      <c r="M969" s="257" t="s">
        <v>188</v>
      </c>
      <c r="N969" s="254" t="s">
        <v>188</v>
      </c>
      <c r="O969" s="252" t="s">
        <v>188</v>
      </c>
      <c r="P969" s="244" t="s">
        <v>411</v>
      </c>
      <c r="Q969" s="244" t="s">
        <v>245</v>
      </c>
      <c r="R969" s="244" t="s">
        <v>241</v>
      </c>
      <c r="S969" s="244">
        <v>1</v>
      </c>
      <c r="T969" s="244">
        <v>7</v>
      </c>
      <c r="U969" s="252" t="s">
        <v>188</v>
      </c>
      <c r="V969" s="252" t="s">
        <v>188</v>
      </c>
      <c r="W969" s="253" t="s">
        <v>188</v>
      </c>
      <c r="X969" s="253" t="s">
        <v>188</v>
      </c>
      <c r="Y969" s="254" t="s">
        <v>188</v>
      </c>
      <c r="Z969" s="254" t="s">
        <v>188</v>
      </c>
      <c r="AA969" s="254" t="s">
        <v>188</v>
      </c>
      <c r="AB969" s="255" t="s">
        <v>188</v>
      </c>
    </row>
    <row r="970" spans="1:28" s="251" customFormat="1" ht="12" x14ac:dyDescent="0.2">
      <c r="A970" s="244" t="s">
        <v>411</v>
      </c>
      <c r="B970" s="244" t="s">
        <v>245</v>
      </c>
      <c r="C970" s="244" t="s">
        <v>241</v>
      </c>
      <c r="D970" s="244">
        <v>1</v>
      </c>
      <c r="E970" s="244">
        <v>8</v>
      </c>
      <c r="F970" s="256" t="s">
        <v>188</v>
      </c>
      <c r="G970" s="256" t="s">
        <v>188</v>
      </c>
      <c r="H970" s="254" t="s">
        <v>188</v>
      </c>
      <c r="I970" s="256" t="s">
        <v>188</v>
      </c>
      <c r="J970" s="257" t="s">
        <v>188</v>
      </c>
      <c r="K970" s="256" t="s">
        <v>188</v>
      </c>
      <c r="L970" s="254" t="s">
        <v>188</v>
      </c>
      <c r="M970" s="257" t="s">
        <v>188</v>
      </c>
      <c r="N970" s="254" t="s">
        <v>188</v>
      </c>
      <c r="O970" s="252" t="s">
        <v>188</v>
      </c>
      <c r="P970" s="244" t="s">
        <v>411</v>
      </c>
      <c r="Q970" s="244" t="s">
        <v>245</v>
      </c>
      <c r="R970" s="244" t="s">
        <v>241</v>
      </c>
      <c r="S970" s="244">
        <v>1</v>
      </c>
      <c r="T970" s="244">
        <v>8</v>
      </c>
      <c r="U970" s="252" t="s">
        <v>188</v>
      </c>
      <c r="V970" s="252" t="s">
        <v>188</v>
      </c>
      <c r="W970" s="253" t="s">
        <v>188</v>
      </c>
      <c r="X970" s="253" t="s">
        <v>188</v>
      </c>
      <c r="Y970" s="254" t="s">
        <v>188</v>
      </c>
      <c r="Z970" s="254" t="s">
        <v>188</v>
      </c>
      <c r="AA970" s="254" t="s">
        <v>188</v>
      </c>
      <c r="AB970" s="255" t="s">
        <v>188</v>
      </c>
    </row>
    <row r="971" spans="1:28" s="251" customFormat="1" ht="12" x14ac:dyDescent="0.2">
      <c r="A971" s="244" t="s">
        <v>411</v>
      </c>
      <c r="B971" s="244" t="s">
        <v>245</v>
      </c>
      <c r="C971" s="244" t="s">
        <v>241</v>
      </c>
      <c r="D971" s="244">
        <v>1</v>
      </c>
      <c r="E971" s="244">
        <v>9</v>
      </c>
      <c r="F971" s="256" t="s">
        <v>188</v>
      </c>
      <c r="G971" s="256" t="s">
        <v>188</v>
      </c>
      <c r="H971" s="254" t="s">
        <v>188</v>
      </c>
      <c r="I971" s="256" t="s">
        <v>188</v>
      </c>
      <c r="J971" s="257" t="s">
        <v>188</v>
      </c>
      <c r="K971" s="256" t="s">
        <v>188</v>
      </c>
      <c r="L971" s="254" t="s">
        <v>188</v>
      </c>
      <c r="M971" s="257" t="s">
        <v>188</v>
      </c>
      <c r="N971" s="254" t="s">
        <v>188</v>
      </c>
      <c r="O971" s="252" t="s">
        <v>188</v>
      </c>
      <c r="P971" s="244" t="s">
        <v>411</v>
      </c>
      <c r="Q971" s="244" t="s">
        <v>245</v>
      </c>
      <c r="R971" s="244" t="s">
        <v>241</v>
      </c>
      <c r="S971" s="244">
        <v>1</v>
      </c>
      <c r="T971" s="244">
        <v>9</v>
      </c>
      <c r="U971" s="252" t="s">
        <v>188</v>
      </c>
      <c r="V971" s="252" t="s">
        <v>188</v>
      </c>
      <c r="W971" s="253" t="s">
        <v>188</v>
      </c>
      <c r="X971" s="253" t="s">
        <v>188</v>
      </c>
      <c r="Y971" s="254" t="s">
        <v>188</v>
      </c>
      <c r="Z971" s="254" t="s">
        <v>188</v>
      </c>
      <c r="AA971" s="254" t="s">
        <v>188</v>
      </c>
      <c r="AB971" s="255" t="s">
        <v>188</v>
      </c>
    </row>
    <row r="972" spans="1:28" s="251" customFormat="1" ht="12" x14ac:dyDescent="0.2">
      <c r="A972" s="244" t="s">
        <v>411</v>
      </c>
      <c r="B972" s="244" t="s">
        <v>245</v>
      </c>
      <c r="C972" s="244" t="s">
        <v>241</v>
      </c>
      <c r="D972" s="244">
        <v>1</v>
      </c>
      <c r="E972" s="244">
        <v>10</v>
      </c>
      <c r="F972" s="256" t="s">
        <v>188</v>
      </c>
      <c r="G972" s="256" t="s">
        <v>188</v>
      </c>
      <c r="H972" s="254" t="s">
        <v>188</v>
      </c>
      <c r="I972" s="256" t="s">
        <v>188</v>
      </c>
      <c r="J972" s="257" t="s">
        <v>188</v>
      </c>
      <c r="K972" s="256" t="s">
        <v>188</v>
      </c>
      <c r="L972" s="254" t="s">
        <v>188</v>
      </c>
      <c r="M972" s="257" t="s">
        <v>188</v>
      </c>
      <c r="N972" s="254" t="s">
        <v>188</v>
      </c>
      <c r="O972" s="252" t="s">
        <v>188</v>
      </c>
      <c r="P972" s="244" t="s">
        <v>411</v>
      </c>
      <c r="Q972" s="244" t="s">
        <v>245</v>
      </c>
      <c r="R972" s="244" t="s">
        <v>241</v>
      </c>
      <c r="S972" s="244">
        <v>1</v>
      </c>
      <c r="T972" s="244">
        <v>10</v>
      </c>
      <c r="U972" s="252" t="s">
        <v>188</v>
      </c>
      <c r="V972" s="252" t="s">
        <v>188</v>
      </c>
      <c r="W972" s="253" t="s">
        <v>188</v>
      </c>
      <c r="X972" s="253" t="s">
        <v>188</v>
      </c>
      <c r="Y972" s="254" t="s">
        <v>188</v>
      </c>
      <c r="Z972" s="254" t="s">
        <v>188</v>
      </c>
      <c r="AA972" s="254" t="s">
        <v>188</v>
      </c>
      <c r="AB972" s="255" t="s">
        <v>188</v>
      </c>
    </row>
    <row r="973" spans="1:28" s="251" customFormat="1" ht="12" x14ac:dyDescent="0.2">
      <c r="A973" s="244" t="s">
        <v>411</v>
      </c>
      <c r="B973" s="244" t="s">
        <v>245</v>
      </c>
      <c r="C973" s="244" t="s">
        <v>241</v>
      </c>
      <c r="D973" s="244">
        <v>1</v>
      </c>
      <c r="E973" s="244">
        <v>11</v>
      </c>
      <c r="F973" s="256" t="s">
        <v>188</v>
      </c>
      <c r="G973" s="256" t="s">
        <v>188</v>
      </c>
      <c r="H973" s="254" t="s">
        <v>188</v>
      </c>
      <c r="I973" s="256" t="s">
        <v>188</v>
      </c>
      <c r="J973" s="257" t="s">
        <v>188</v>
      </c>
      <c r="K973" s="256" t="s">
        <v>188</v>
      </c>
      <c r="L973" s="254" t="s">
        <v>188</v>
      </c>
      <c r="M973" s="257" t="s">
        <v>188</v>
      </c>
      <c r="N973" s="254" t="s">
        <v>188</v>
      </c>
      <c r="O973" s="252" t="s">
        <v>188</v>
      </c>
      <c r="P973" s="244" t="s">
        <v>411</v>
      </c>
      <c r="Q973" s="244" t="s">
        <v>245</v>
      </c>
      <c r="R973" s="244" t="s">
        <v>241</v>
      </c>
      <c r="S973" s="244">
        <v>1</v>
      </c>
      <c r="T973" s="244">
        <v>11</v>
      </c>
      <c r="U973" s="252" t="s">
        <v>188</v>
      </c>
      <c r="V973" s="252" t="s">
        <v>188</v>
      </c>
      <c r="W973" s="253" t="s">
        <v>188</v>
      </c>
      <c r="X973" s="253" t="s">
        <v>188</v>
      </c>
      <c r="Y973" s="254" t="s">
        <v>188</v>
      </c>
      <c r="Z973" s="254" t="s">
        <v>188</v>
      </c>
      <c r="AA973" s="254" t="s">
        <v>188</v>
      </c>
      <c r="AB973" s="255" t="s">
        <v>188</v>
      </c>
    </row>
    <row r="974" spans="1:28" s="251" customFormat="1" ht="12" x14ac:dyDescent="0.2">
      <c r="A974" s="244" t="s">
        <v>411</v>
      </c>
      <c r="B974" s="244" t="s">
        <v>245</v>
      </c>
      <c r="C974" s="244" t="s">
        <v>241</v>
      </c>
      <c r="D974" s="244">
        <v>1</v>
      </c>
      <c r="E974" s="244">
        <v>12</v>
      </c>
      <c r="F974" s="256" t="s">
        <v>188</v>
      </c>
      <c r="G974" s="256" t="s">
        <v>188</v>
      </c>
      <c r="H974" s="254" t="s">
        <v>188</v>
      </c>
      <c r="I974" s="256" t="s">
        <v>188</v>
      </c>
      <c r="J974" s="257" t="s">
        <v>188</v>
      </c>
      <c r="K974" s="256" t="s">
        <v>188</v>
      </c>
      <c r="L974" s="254" t="s">
        <v>188</v>
      </c>
      <c r="M974" s="257" t="s">
        <v>188</v>
      </c>
      <c r="N974" s="254" t="s">
        <v>188</v>
      </c>
      <c r="O974" s="252" t="s">
        <v>188</v>
      </c>
      <c r="P974" s="244" t="s">
        <v>411</v>
      </c>
      <c r="Q974" s="244" t="s">
        <v>245</v>
      </c>
      <c r="R974" s="244" t="s">
        <v>241</v>
      </c>
      <c r="S974" s="244">
        <v>1</v>
      </c>
      <c r="T974" s="244">
        <v>12</v>
      </c>
      <c r="U974" s="252" t="s">
        <v>188</v>
      </c>
      <c r="V974" s="252" t="s">
        <v>188</v>
      </c>
      <c r="W974" s="253" t="s">
        <v>188</v>
      </c>
      <c r="X974" s="253" t="s">
        <v>188</v>
      </c>
      <c r="Y974" s="254" t="s">
        <v>188</v>
      </c>
      <c r="Z974" s="254" t="s">
        <v>188</v>
      </c>
      <c r="AA974" s="254" t="s">
        <v>188</v>
      </c>
      <c r="AB974" s="255" t="s">
        <v>188</v>
      </c>
    </row>
    <row r="975" spans="1:28" s="251" customFormat="1" ht="12" x14ac:dyDescent="0.2">
      <c r="A975" s="243" t="s">
        <v>411</v>
      </c>
      <c r="B975" s="243" t="s">
        <v>245</v>
      </c>
      <c r="C975" s="243" t="s">
        <v>241</v>
      </c>
      <c r="D975" s="244">
        <v>2</v>
      </c>
      <c r="E975" s="244">
        <v>1</v>
      </c>
      <c r="F975" s="245">
        <v>40487</v>
      </c>
      <c r="G975" s="245">
        <v>40524</v>
      </c>
      <c r="H975" s="246">
        <v>37</v>
      </c>
      <c r="I975" s="245">
        <v>40529</v>
      </c>
      <c r="J975" s="247">
        <v>5</v>
      </c>
      <c r="K975" s="245">
        <v>40526</v>
      </c>
      <c r="L975" s="246">
        <v>1001</v>
      </c>
      <c r="M975" s="247">
        <v>24</v>
      </c>
      <c r="N975" s="246">
        <v>977</v>
      </c>
      <c r="O975" s="248">
        <v>0.97602397602397606</v>
      </c>
      <c r="P975" s="243" t="s">
        <v>411</v>
      </c>
      <c r="Q975" s="243" t="s">
        <v>245</v>
      </c>
      <c r="R975" s="243" t="s">
        <v>241</v>
      </c>
      <c r="S975" s="244">
        <v>2</v>
      </c>
      <c r="T975" s="244">
        <v>1</v>
      </c>
      <c r="U975" s="248">
        <v>0.97602397602397606</v>
      </c>
      <c r="V975" s="248">
        <v>0.25</v>
      </c>
      <c r="W975" s="249">
        <v>38</v>
      </c>
      <c r="X975" s="249">
        <v>5</v>
      </c>
      <c r="Y975" s="246">
        <v>1</v>
      </c>
      <c r="Z975" s="246">
        <v>1001</v>
      </c>
      <c r="AA975" s="246">
        <v>977</v>
      </c>
      <c r="AB975" s="250">
        <v>977</v>
      </c>
    </row>
    <row r="976" spans="1:28" s="251" customFormat="1" ht="12" x14ac:dyDescent="0.2">
      <c r="A976" s="244" t="s">
        <v>411</v>
      </c>
      <c r="B976" s="244" t="s">
        <v>245</v>
      </c>
      <c r="C976" s="244" t="s">
        <v>241</v>
      </c>
      <c r="D976" s="244">
        <v>2</v>
      </c>
      <c r="E976" s="244">
        <v>2</v>
      </c>
      <c r="F976" s="245">
        <v>40487</v>
      </c>
      <c r="G976" s="245">
        <v>40525</v>
      </c>
      <c r="H976" s="246">
        <v>38</v>
      </c>
      <c r="I976" s="245">
        <v>40526</v>
      </c>
      <c r="J976" s="247">
        <v>1</v>
      </c>
      <c r="K976" s="256" t="s">
        <v>188</v>
      </c>
      <c r="L976" s="254" t="s">
        <v>188</v>
      </c>
      <c r="M976" s="257" t="s">
        <v>188</v>
      </c>
      <c r="N976" s="254" t="s">
        <v>188</v>
      </c>
      <c r="O976" s="252" t="s">
        <v>188</v>
      </c>
      <c r="P976" s="244" t="s">
        <v>411</v>
      </c>
      <c r="Q976" s="244" t="s">
        <v>245</v>
      </c>
      <c r="R976" s="244" t="s">
        <v>241</v>
      </c>
      <c r="S976" s="244">
        <v>2</v>
      </c>
      <c r="T976" s="244">
        <v>2</v>
      </c>
      <c r="U976" s="252" t="s">
        <v>188</v>
      </c>
      <c r="V976" s="252" t="s">
        <v>188</v>
      </c>
      <c r="W976" s="253" t="s">
        <v>188</v>
      </c>
      <c r="X976" s="253" t="s">
        <v>188</v>
      </c>
      <c r="Y976" s="254" t="s">
        <v>188</v>
      </c>
      <c r="Z976" s="254" t="s">
        <v>188</v>
      </c>
      <c r="AA976" s="254" t="s">
        <v>188</v>
      </c>
      <c r="AB976" s="255" t="s">
        <v>188</v>
      </c>
    </row>
    <row r="977" spans="1:28" s="251" customFormat="1" ht="12" x14ac:dyDescent="0.2">
      <c r="A977" s="244" t="s">
        <v>411</v>
      </c>
      <c r="B977" s="244" t="s">
        <v>245</v>
      </c>
      <c r="C977" s="244" t="s">
        <v>241</v>
      </c>
      <c r="D977" s="244">
        <v>2</v>
      </c>
      <c r="E977" s="244">
        <v>3</v>
      </c>
      <c r="F977" s="245">
        <v>40487</v>
      </c>
      <c r="G977" s="245">
        <v>40535</v>
      </c>
      <c r="H977" s="246">
        <v>48</v>
      </c>
      <c r="I977" s="245">
        <v>40542</v>
      </c>
      <c r="J977" s="247">
        <v>7</v>
      </c>
      <c r="K977" s="256" t="s">
        <v>188</v>
      </c>
      <c r="L977" s="254" t="s">
        <v>188</v>
      </c>
      <c r="M977" s="257" t="s">
        <v>188</v>
      </c>
      <c r="N977" s="254" t="s">
        <v>188</v>
      </c>
      <c r="O977" s="252" t="s">
        <v>188</v>
      </c>
      <c r="P977" s="244" t="s">
        <v>411</v>
      </c>
      <c r="Q977" s="244" t="s">
        <v>245</v>
      </c>
      <c r="R977" s="244" t="s">
        <v>241</v>
      </c>
      <c r="S977" s="244">
        <v>2</v>
      </c>
      <c r="T977" s="244">
        <v>3</v>
      </c>
      <c r="U977" s="252" t="s">
        <v>188</v>
      </c>
      <c r="V977" s="252" t="s">
        <v>188</v>
      </c>
      <c r="W977" s="253" t="s">
        <v>188</v>
      </c>
      <c r="X977" s="253" t="s">
        <v>188</v>
      </c>
      <c r="Y977" s="254" t="s">
        <v>188</v>
      </c>
      <c r="Z977" s="254" t="s">
        <v>188</v>
      </c>
      <c r="AA977" s="254" t="s">
        <v>188</v>
      </c>
      <c r="AB977" s="255" t="s">
        <v>188</v>
      </c>
    </row>
    <row r="978" spans="1:28" s="251" customFormat="1" ht="12" x14ac:dyDescent="0.2">
      <c r="A978" s="244" t="s">
        <v>411</v>
      </c>
      <c r="B978" s="244" t="s">
        <v>245</v>
      </c>
      <c r="C978" s="244" t="s">
        <v>241</v>
      </c>
      <c r="D978" s="244">
        <v>2</v>
      </c>
      <c r="E978" s="244">
        <v>4</v>
      </c>
      <c r="F978" s="256" t="s">
        <v>188</v>
      </c>
      <c r="G978" s="256" t="s">
        <v>188</v>
      </c>
      <c r="H978" s="254" t="s">
        <v>188</v>
      </c>
      <c r="I978" s="256" t="s">
        <v>188</v>
      </c>
      <c r="J978" s="257" t="s">
        <v>188</v>
      </c>
      <c r="K978" s="256" t="s">
        <v>188</v>
      </c>
      <c r="L978" s="254" t="s">
        <v>188</v>
      </c>
      <c r="M978" s="257" t="s">
        <v>188</v>
      </c>
      <c r="N978" s="254" t="s">
        <v>188</v>
      </c>
      <c r="O978" s="252" t="s">
        <v>188</v>
      </c>
      <c r="P978" s="244" t="s">
        <v>411</v>
      </c>
      <c r="Q978" s="244" t="s">
        <v>245</v>
      </c>
      <c r="R978" s="244" t="s">
        <v>241</v>
      </c>
      <c r="S978" s="244">
        <v>2</v>
      </c>
      <c r="T978" s="244">
        <v>4</v>
      </c>
      <c r="U978" s="252" t="s">
        <v>188</v>
      </c>
      <c r="V978" s="252" t="s">
        <v>188</v>
      </c>
      <c r="W978" s="253" t="s">
        <v>188</v>
      </c>
      <c r="X978" s="253" t="s">
        <v>188</v>
      </c>
      <c r="Y978" s="254" t="s">
        <v>188</v>
      </c>
      <c r="Z978" s="254" t="s">
        <v>188</v>
      </c>
      <c r="AA978" s="254" t="s">
        <v>188</v>
      </c>
      <c r="AB978" s="255" t="s">
        <v>188</v>
      </c>
    </row>
    <row r="979" spans="1:28" s="251" customFormat="1" ht="12" x14ac:dyDescent="0.2">
      <c r="A979" s="244" t="s">
        <v>411</v>
      </c>
      <c r="B979" s="244" t="s">
        <v>245</v>
      </c>
      <c r="C979" s="244" t="s">
        <v>241</v>
      </c>
      <c r="D979" s="244">
        <v>2</v>
      </c>
      <c r="E979" s="244">
        <v>5</v>
      </c>
      <c r="F979" s="256" t="s">
        <v>188</v>
      </c>
      <c r="G979" s="256" t="s">
        <v>188</v>
      </c>
      <c r="H979" s="254" t="s">
        <v>188</v>
      </c>
      <c r="I979" s="256" t="s">
        <v>188</v>
      </c>
      <c r="J979" s="257" t="s">
        <v>188</v>
      </c>
      <c r="K979" s="256" t="s">
        <v>188</v>
      </c>
      <c r="L979" s="254" t="s">
        <v>188</v>
      </c>
      <c r="M979" s="257" t="s">
        <v>188</v>
      </c>
      <c r="N979" s="254" t="s">
        <v>188</v>
      </c>
      <c r="O979" s="252" t="s">
        <v>188</v>
      </c>
      <c r="P979" s="244" t="s">
        <v>411</v>
      </c>
      <c r="Q979" s="244" t="s">
        <v>245</v>
      </c>
      <c r="R979" s="244" t="s">
        <v>241</v>
      </c>
      <c r="S979" s="244">
        <v>2</v>
      </c>
      <c r="T979" s="244">
        <v>5</v>
      </c>
      <c r="U979" s="252" t="s">
        <v>188</v>
      </c>
      <c r="V979" s="252" t="s">
        <v>188</v>
      </c>
      <c r="W979" s="253" t="s">
        <v>188</v>
      </c>
      <c r="X979" s="253" t="s">
        <v>188</v>
      </c>
      <c r="Y979" s="254" t="s">
        <v>188</v>
      </c>
      <c r="Z979" s="254" t="s">
        <v>188</v>
      </c>
      <c r="AA979" s="254" t="s">
        <v>188</v>
      </c>
      <c r="AB979" s="255" t="s">
        <v>188</v>
      </c>
    </row>
    <row r="980" spans="1:28" s="251" customFormat="1" ht="12" x14ac:dyDescent="0.2">
      <c r="A980" s="244" t="s">
        <v>411</v>
      </c>
      <c r="B980" s="244" t="s">
        <v>245</v>
      </c>
      <c r="C980" s="244" t="s">
        <v>241</v>
      </c>
      <c r="D980" s="244">
        <v>2</v>
      </c>
      <c r="E980" s="244">
        <v>6</v>
      </c>
      <c r="F980" s="256" t="s">
        <v>188</v>
      </c>
      <c r="G980" s="256" t="s">
        <v>188</v>
      </c>
      <c r="H980" s="254" t="s">
        <v>188</v>
      </c>
      <c r="I980" s="256" t="s">
        <v>188</v>
      </c>
      <c r="J980" s="257" t="s">
        <v>188</v>
      </c>
      <c r="K980" s="256" t="s">
        <v>188</v>
      </c>
      <c r="L980" s="254" t="s">
        <v>188</v>
      </c>
      <c r="M980" s="257" t="s">
        <v>188</v>
      </c>
      <c r="N980" s="254" t="s">
        <v>188</v>
      </c>
      <c r="O980" s="252" t="s">
        <v>188</v>
      </c>
      <c r="P980" s="244" t="s">
        <v>411</v>
      </c>
      <c r="Q980" s="244" t="s">
        <v>245</v>
      </c>
      <c r="R980" s="244" t="s">
        <v>241</v>
      </c>
      <c r="S980" s="244">
        <v>2</v>
      </c>
      <c r="T980" s="244">
        <v>6</v>
      </c>
      <c r="U980" s="252" t="s">
        <v>188</v>
      </c>
      <c r="V980" s="252" t="s">
        <v>188</v>
      </c>
      <c r="W980" s="253" t="s">
        <v>188</v>
      </c>
      <c r="X980" s="253" t="s">
        <v>188</v>
      </c>
      <c r="Y980" s="254" t="s">
        <v>188</v>
      </c>
      <c r="Z980" s="254" t="s">
        <v>188</v>
      </c>
      <c r="AA980" s="254" t="s">
        <v>188</v>
      </c>
      <c r="AB980" s="255" t="s">
        <v>188</v>
      </c>
    </row>
    <row r="981" spans="1:28" s="251" customFormat="1" ht="12" x14ac:dyDescent="0.2">
      <c r="A981" s="244" t="s">
        <v>411</v>
      </c>
      <c r="B981" s="244" t="s">
        <v>245</v>
      </c>
      <c r="C981" s="244" t="s">
        <v>241</v>
      </c>
      <c r="D981" s="244">
        <v>2</v>
      </c>
      <c r="E981" s="244">
        <v>7</v>
      </c>
      <c r="F981" s="256" t="s">
        <v>188</v>
      </c>
      <c r="G981" s="256" t="s">
        <v>188</v>
      </c>
      <c r="H981" s="254" t="s">
        <v>188</v>
      </c>
      <c r="I981" s="256" t="s">
        <v>188</v>
      </c>
      <c r="J981" s="257" t="s">
        <v>188</v>
      </c>
      <c r="K981" s="256" t="s">
        <v>188</v>
      </c>
      <c r="L981" s="254" t="s">
        <v>188</v>
      </c>
      <c r="M981" s="257" t="s">
        <v>188</v>
      </c>
      <c r="N981" s="254" t="s">
        <v>188</v>
      </c>
      <c r="O981" s="252" t="s">
        <v>188</v>
      </c>
      <c r="P981" s="244" t="s">
        <v>411</v>
      </c>
      <c r="Q981" s="244" t="s">
        <v>245</v>
      </c>
      <c r="R981" s="244" t="s">
        <v>241</v>
      </c>
      <c r="S981" s="244">
        <v>2</v>
      </c>
      <c r="T981" s="244">
        <v>7</v>
      </c>
      <c r="U981" s="252" t="s">
        <v>188</v>
      </c>
      <c r="V981" s="252" t="s">
        <v>188</v>
      </c>
      <c r="W981" s="253" t="s">
        <v>188</v>
      </c>
      <c r="X981" s="253" t="s">
        <v>188</v>
      </c>
      <c r="Y981" s="254" t="s">
        <v>188</v>
      </c>
      <c r="Z981" s="254" t="s">
        <v>188</v>
      </c>
      <c r="AA981" s="254" t="s">
        <v>188</v>
      </c>
      <c r="AB981" s="255" t="s">
        <v>188</v>
      </c>
    </row>
    <row r="982" spans="1:28" s="251" customFormat="1" ht="12" x14ac:dyDescent="0.2">
      <c r="A982" s="244" t="s">
        <v>411</v>
      </c>
      <c r="B982" s="244" t="s">
        <v>245</v>
      </c>
      <c r="C982" s="244" t="s">
        <v>241</v>
      </c>
      <c r="D982" s="244">
        <v>2</v>
      </c>
      <c r="E982" s="244">
        <v>8</v>
      </c>
      <c r="F982" s="256" t="s">
        <v>188</v>
      </c>
      <c r="G982" s="256" t="s">
        <v>188</v>
      </c>
      <c r="H982" s="254" t="s">
        <v>188</v>
      </c>
      <c r="I982" s="256" t="s">
        <v>188</v>
      </c>
      <c r="J982" s="257" t="s">
        <v>188</v>
      </c>
      <c r="K982" s="256" t="s">
        <v>188</v>
      </c>
      <c r="L982" s="254" t="s">
        <v>188</v>
      </c>
      <c r="M982" s="257" t="s">
        <v>188</v>
      </c>
      <c r="N982" s="254" t="s">
        <v>188</v>
      </c>
      <c r="O982" s="252" t="s">
        <v>188</v>
      </c>
      <c r="P982" s="244" t="s">
        <v>411</v>
      </c>
      <c r="Q982" s="244" t="s">
        <v>245</v>
      </c>
      <c r="R982" s="244" t="s">
        <v>241</v>
      </c>
      <c r="S982" s="244">
        <v>2</v>
      </c>
      <c r="T982" s="244">
        <v>8</v>
      </c>
      <c r="U982" s="252" t="s">
        <v>188</v>
      </c>
      <c r="V982" s="252" t="s">
        <v>188</v>
      </c>
      <c r="W982" s="253" t="s">
        <v>188</v>
      </c>
      <c r="X982" s="253" t="s">
        <v>188</v>
      </c>
      <c r="Y982" s="254" t="s">
        <v>188</v>
      </c>
      <c r="Z982" s="254" t="s">
        <v>188</v>
      </c>
      <c r="AA982" s="254" t="s">
        <v>188</v>
      </c>
      <c r="AB982" s="255" t="s">
        <v>188</v>
      </c>
    </row>
    <row r="983" spans="1:28" s="251" customFormat="1" ht="12" x14ac:dyDescent="0.2">
      <c r="A983" s="244" t="s">
        <v>411</v>
      </c>
      <c r="B983" s="244" t="s">
        <v>245</v>
      </c>
      <c r="C983" s="244" t="s">
        <v>241</v>
      </c>
      <c r="D983" s="244">
        <v>2</v>
      </c>
      <c r="E983" s="244">
        <v>9</v>
      </c>
      <c r="F983" s="256" t="s">
        <v>188</v>
      </c>
      <c r="G983" s="256" t="s">
        <v>188</v>
      </c>
      <c r="H983" s="254" t="s">
        <v>188</v>
      </c>
      <c r="I983" s="256" t="s">
        <v>188</v>
      </c>
      <c r="J983" s="257" t="s">
        <v>188</v>
      </c>
      <c r="K983" s="256" t="s">
        <v>188</v>
      </c>
      <c r="L983" s="254" t="s">
        <v>188</v>
      </c>
      <c r="M983" s="257" t="s">
        <v>188</v>
      </c>
      <c r="N983" s="254" t="s">
        <v>188</v>
      </c>
      <c r="O983" s="252" t="s">
        <v>188</v>
      </c>
      <c r="P983" s="244" t="s">
        <v>411</v>
      </c>
      <c r="Q983" s="244" t="s">
        <v>245</v>
      </c>
      <c r="R983" s="244" t="s">
        <v>241</v>
      </c>
      <c r="S983" s="244">
        <v>2</v>
      </c>
      <c r="T983" s="244">
        <v>9</v>
      </c>
      <c r="U983" s="252" t="s">
        <v>188</v>
      </c>
      <c r="V983" s="252" t="s">
        <v>188</v>
      </c>
      <c r="W983" s="253" t="s">
        <v>188</v>
      </c>
      <c r="X983" s="253" t="s">
        <v>188</v>
      </c>
      <c r="Y983" s="254" t="s">
        <v>188</v>
      </c>
      <c r="Z983" s="254" t="s">
        <v>188</v>
      </c>
      <c r="AA983" s="254" t="s">
        <v>188</v>
      </c>
      <c r="AB983" s="255" t="s">
        <v>188</v>
      </c>
    </row>
    <row r="984" spans="1:28" s="251" customFormat="1" ht="12" x14ac:dyDescent="0.2">
      <c r="A984" s="244" t="s">
        <v>411</v>
      </c>
      <c r="B984" s="244" t="s">
        <v>245</v>
      </c>
      <c r="C984" s="244" t="s">
        <v>241</v>
      </c>
      <c r="D984" s="244">
        <v>2</v>
      </c>
      <c r="E984" s="244">
        <v>10</v>
      </c>
      <c r="F984" s="256" t="s">
        <v>188</v>
      </c>
      <c r="G984" s="256" t="s">
        <v>188</v>
      </c>
      <c r="H984" s="254" t="s">
        <v>188</v>
      </c>
      <c r="I984" s="256" t="s">
        <v>188</v>
      </c>
      <c r="J984" s="257" t="s">
        <v>188</v>
      </c>
      <c r="K984" s="256" t="s">
        <v>188</v>
      </c>
      <c r="L984" s="254" t="s">
        <v>188</v>
      </c>
      <c r="M984" s="257" t="s">
        <v>188</v>
      </c>
      <c r="N984" s="254" t="s">
        <v>188</v>
      </c>
      <c r="O984" s="252" t="s">
        <v>188</v>
      </c>
      <c r="P984" s="244" t="s">
        <v>411</v>
      </c>
      <c r="Q984" s="244" t="s">
        <v>245</v>
      </c>
      <c r="R984" s="244" t="s">
        <v>241</v>
      </c>
      <c r="S984" s="244">
        <v>2</v>
      </c>
      <c r="T984" s="244">
        <v>10</v>
      </c>
      <c r="U984" s="252" t="s">
        <v>188</v>
      </c>
      <c r="V984" s="252" t="s">
        <v>188</v>
      </c>
      <c r="W984" s="253" t="s">
        <v>188</v>
      </c>
      <c r="X984" s="253" t="s">
        <v>188</v>
      </c>
      <c r="Y984" s="254" t="s">
        <v>188</v>
      </c>
      <c r="Z984" s="254" t="s">
        <v>188</v>
      </c>
      <c r="AA984" s="254" t="s">
        <v>188</v>
      </c>
      <c r="AB984" s="255" t="s">
        <v>188</v>
      </c>
    </row>
    <row r="985" spans="1:28" s="251" customFormat="1" ht="12" x14ac:dyDescent="0.2">
      <c r="A985" s="244" t="s">
        <v>411</v>
      </c>
      <c r="B985" s="244" t="s">
        <v>245</v>
      </c>
      <c r="C985" s="244" t="s">
        <v>241</v>
      </c>
      <c r="D985" s="244">
        <v>2</v>
      </c>
      <c r="E985" s="244">
        <v>11</v>
      </c>
      <c r="F985" s="256" t="s">
        <v>188</v>
      </c>
      <c r="G985" s="256" t="s">
        <v>188</v>
      </c>
      <c r="H985" s="254" t="s">
        <v>188</v>
      </c>
      <c r="I985" s="256" t="s">
        <v>188</v>
      </c>
      <c r="J985" s="257" t="s">
        <v>188</v>
      </c>
      <c r="K985" s="256" t="s">
        <v>188</v>
      </c>
      <c r="L985" s="254" t="s">
        <v>188</v>
      </c>
      <c r="M985" s="257" t="s">
        <v>188</v>
      </c>
      <c r="N985" s="254" t="s">
        <v>188</v>
      </c>
      <c r="O985" s="252" t="s">
        <v>188</v>
      </c>
      <c r="P985" s="244" t="s">
        <v>411</v>
      </c>
      <c r="Q985" s="244" t="s">
        <v>245</v>
      </c>
      <c r="R985" s="244" t="s">
        <v>241</v>
      </c>
      <c r="S985" s="244">
        <v>2</v>
      </c>
      <c r="T985" s="244">
        <v>11</v>
      </c>
      <c r="U985" s="252" t="s">
        <v>188</v>
      </c>
      <c r="V985" s="252" t="s">
        <v>188</v>
      </c>
      <c r="W985" s="253" t="s">
        <v>188</v>
      </c>
      <c r="X985" s="253" t="s">
        <v>188</v>
      </c>
      <c r="Y985" s="254" t="s">
        <v>188</v>
      </c>
      <c r="Z985" s="254" t="s">
        <v>188</v>
      </c>
      <c r="AA985" s="254" t="s">
        <v>188</v>
      </c>
      <c r="AB985" s="255" t="s">
        <v>188</v>
      </c>
    </row>
    <row r="986" spans="1:28" s="251" customFormat="1" ht="12" x14ac:dyDescent="0.2">
      <c r="A986" s="244" t="s">
        <v>411</v>
      </c>
      <c r="B986" s="244" t="s">
        <v>245</v>
      </c>
      <c r="C986" s="244" t="s">
        <v>241</v>
      </c>
      <c r="D986" s="244">
        <v>2</v>
      </c>
      <c r="E986" s="244">
        <v>12</v>
      </c>
      <c r="F986" s="256" t="s">
        <v>188</v>
      </c>
      <c r="G986" s="256" t="s">
        <v>188</v>
      </c>
      <c r="H986" s="254" t="s">
        <v>188</v>
      </c>
      <c r="I986" s="256" t="s">
        <v>188</v>
      </c>
      <c r="J986" s="257" t="s">
        <v>188</v>
      </c>
      <c r="K986" s="256" t="s">
        <v>188</v>
      </c>
      <c r="L986" s="254" t="s">
        <v>188</v>
      </c>
      <c r="M986" s="257" t="s">
        <v>188</v>
      </c>
      <c r="N986" s="254" t="s">
        <v>188</v>
      </c>
      <c r="O986" s="252" t="s">
        <v>188</v>
      </c>
      <c r="P986" s="244" t="s">
        <v>411</v>
      </c>
      <c r="Q986" s="244" t="s">
        <v>245</v>
      </c>
      <c r="R986" s="244" t="s">
        <v>241</v>
      </c>
      <c r="S986" s="244">
        <v>2</v>
      </c>
      <c r="T986" s="244">
        <v>12</v>
      </c>
      <c r="U986" s="252" t="s">
        <v>188</v>
      </c>
      <c r="V986" s="252" t="s">
        <v>188</v>
      </c>
      <c r="W986" s="253" t="s">
        <v>188</v>
      </c>
      <c r="X986" s="253" t="s">
        <v>188</v>
      </c>
      <c r="Y986" s="254" t="s">
        <v>188</v>
      </c>
      <c r="Z986" s="254" t="s">
        <v>188</v>
      </c>
      <c r="AA986" s="254" t="s">
        <v>188</v>
      </c>
      <c r="AB986" s="255" t="s">
        <v>188</v>
      </c>
    </row>
    <row r="987" spans="1:28" s="251" customFormat="1" ht="12" x14ac:dyDescent="0.2">
      <c r="A987" s="243" t="s">
        <v>411</v>
      </c>
      <c r="B987" s="243" t="s">
        <v>245</v>
      </c>
      <c r="C987" s="243" t="s">
        <v>241</v>
      </c>
      <c r="D987" s="244">
        <v>3</v>
      </c>
      <c r="E987" s="244">
        <v>1</v>
      </c>
      <c r="F987" s="245">
        <v>40487</v>
      </c>
      <c r="G987" s="245">
        <v>40515</v>
      </c>
      <c r="H987" s="246">
        <v>28</v>
      </c>
      <c r="I987" s="245">
        <v>40519</v>
      </c>
      <c r="J987" s="247">
        <v>4</v>
      </c>
      <c r="K987" s="245">
        <v>40516</v>
      </c>
      <c r="L987" s="246">
        <v>1310</v>
      </c>
      <c r="M987" s="247">
        <v>24</v>
      </c>
      <c r="N987" s="246">
        <v>1286</v>
      </c>
      <c r="O987" s="248">
        <v>0.98167938931297705</v>
      </c>
      <c r="P987" s="243" t="s">
        <v>411</v>
      </c>
      <c r="Q987" s="243" t="s">
        <v>245</v>
      </c>
      <c r="R987" s="243" t="s">
        <v>241</v>
      </c>
      <c r="S987" s="244">
        <v>3</v>
      </c>
      <c r="T987" s="244">
        <v>1</v>
      </c>
      <c r="U987" s="248">
        <v>0.97914597815292947</v>
      </c>
      <c r="V987" s="248">
        <v>0.25</v>
      </c>
      <c r="W987" s="249">
        <v>36</v>
      </c>
      <c r="X987" s="249">
        <v>4</v>
      </c>
      <c r="Y987" s="246">
        <v>2</v>
      </c>
      <c r="Z987" s="246">
        <v>1510.5</v>
      </c>
      <c r="AA987" s="246">
        <v>2958</v>
      </c>
      <c r="AB987" s="250">
        <v>1479</v>
      </c>
    </row>
    <row r="988" spans="1:28" s="251" customFormat="1" ht="12" x14ac:dyDescent="0.2">
      <c r="A988" s="244" t="s">
        <v>411</v>
      </c>
      <c r="B988" s="244" t="s">
        <v>245</v>
      </c>
      <c r="C988" s="244" t="s">
        <v>241</v>
      </c>
      <c r="D988" s="244">
        <v>3</v>
      </c>
      <c r="E988" s="244">
        <v>2</v>
      </c>
      <c r="F988" s="245">
        <v>40487</v>
      </c>
      <c r="G988" s="245">
        <v>40523</v>
      </c>
      <c r="H988" s="246">
        <v>36</v>
      </c>
      <c r="I988" s="245">
        <v>40531</v>
      </c>
      <c r="J988" s="247">
        <v>8</v>
      </c>
      <c r="K988" s="245">
        <v>40525</v>
      </c>
      <c r="L988" s="246">
        <v>1711</v>
      </c>
      <c r="M988" s="247">
        <v>39</v>
      </c>
      <c r="N988" s="246">
        <v>1672</v>
      </c>
      <c r="O988" s="248">
        <v>0.9772063120981882</v>
      </c>
      <c r="P988" s="244" t="s">
        <v>411</v>
      </c>
      <c r="Q988" s="244" t="s">
        <v>245</v>
      </c>
      <c r="R988" s="244" t="s">
        <v>241</v>
      </c>
      <c r="S988" s="244">
        <v>3</v>
      </c>
      <c r="T988" s="244">
        <v>2</v>
      </c>
      <c r="U988" s="252" t="s">
        <v>188</v>
      </c>
      <c r="V988" s="252" t="s">
        <v>188</v>
      </c>
      <c r="W988" s="253" t="s">
        <v>188</v>
      </c>
      <c r="X988" s="253" t="s">
        <v>188</v>
      </c>
      <c r="Y988" s="254" t="s">
        <v>188</v>
      </c>
      <c r="Z988" s="254" t="s">
        <v>188</v>
      </c>
      <c r="AA988" s="254" t="s">
        <v>188</v>
      </c>
      <c r="AB988" s="255" t="s">
        <v>188</v>
      </c>
    </row>
    <row r="989" spans="1:28" s="251" customFormat="1" ht="12" x14ac:dyDescent="0.2">
      <c r="A989" s="244" t="s">
        <v>411</v>
      </c>
      <c r="B989" s="244" t="s">
        <v>245</v>
      </c>
      <c r="C989" s="244" t="s">
        <v>241</v>
      </c>
      <c r="D989" s="244">
        <v>3</v>
      </c>
      <c r="E989" s="244">
        <v>3</v>
      </c>
      <c r="F989" s="245">
        <v>40487</v>
      </c>
      <c r="G989" s="245">
        <v>40524</v>
      </c>
      <c r="H989" s="246">
        <v>37</v>
      </c>
      <c r="I989" s="245">
        <v>40528</v>
      </c>
      <c r="J989" s="247">
        <v>4</v>
      </c>
      <c r="K989" s="256" t="s">
        <v>188</v>
      </c>
      <c r="L989" s="254" t="s">
        <v>188</v>
      </c>
      <c r="M989" s="257" t="s">
        <v>188</v>
      </c>
      <c r="N989" s="254" t="s">
        <v>188</v>
      </c>
      <c r="O989" s="252" t="s">
        <v>188</v>
      </c>
      <c r="P989" s="244" t="s">
        <v>411</v>
      </c>
      <c r="Q989" s="244" t="s">
        <v>245</v>
      </c>
      <c r="R989" s="244" t="s">
        <v>241</v>
      </c>
      <c r="S989" s="244">
        <v>3</v>
      </c>
      <c r="T989" s="244">
        <v>3</v>
      </c>
      <c r="U989" s="252" t="s">
        <v>188</v>
      </c>
      <c r="V989" s="252" t="s">
        <v>188</v>
      </c>
      <c r="W989" s="253" t="s">
        <v>188</v>
      </c>
      <c r="X989" s="253" t="s">
        <v>188</v>
      </c>
      <c r="Y989" s="254" t="s">
        <v>188</v>
      </c>
      <c r="Z989" s="254" t="s">
        <v>188</v>
      </c>
      <c r="AA989" s="254" t="s">
        <v>188</v>
      </c>
      <c r="AB989" s="255" t="s">
        <v>188</v>
      </c>
    </row>
    <row r="990" spans="1:28" s="251" customFormat="1" ht="12" x14ac:dyDescent="0.2">
      <c r="A990" s="244" t="s">
        <v>411</v>
      </c>
      <c r="B990" s="244" t="s">
        <v>245</v>
      </c>
      <c r="C990" s="244" t="s">
        <v>241</v>
      </c>
      <c r="D990" s="244">
        <v>3</v>
      </c>
      <c r="E990" s="244">
        <v>4</v>
      </c>
      <c r="F990" s="256" t="s">
        <v>188</v>
      </c>
      <c r="G990" s="256" t="s">
        <v>188</v>
      </c>
      <c r="H990" s="254" t="s">
        <v>188</v>
      </c>
      <c r="I990" s="256" t="s">
        <v>188</v>
      </c>
      <c r="J990" s="257" t="s">
        <v>188</v>
      </c>
      <c r="K990" s="256" t="s">
        <v>188</v>
      </c>
      <c r="L990" s="254" t="s">
        <v>188</v>
      </c>
      <c r="M990" s="257" t="s">
        <v>188</v>
      </c>
      <c r="N990" s="254" t="s">
        <v>188</v>
      </c>
      <c r="O990" s="252" t="s">
        <v>188</v>
      </c>
      <c r="P990" s="244" t="s">
        <v>411</v>
      </c>
      <c r="Q990" s="244" t="s">
        <v>245</v>
      </c>
      <c r="R990" s="244" t="s">
        <v>241</v>
      </c>
      <c r="S990" s="244">
        <v>3</v>
      </c>
      <c r="T990" s="244">
        <v>4</v>
      </c>
      <c r="U990" s="252" t="s">
        <v>188</v>
      </c>
      <c r="V990" s="252" t="s">
        <v>188</v>
      </c>
      <c r="W990" s="253" t="s">
        <v>188</v>
      </c>
      <c r="X990" s="253" t="s">
        <v>188</v>
      </c>
      <c r="Y990" s="254" t="s">
        <v>188</v>
      </c>
      <c r="Z990" s="254" t="s">
        <v>188</v>
      </c>
      <c r="AA990" s="254" t="s">
        <v>188</v>
      </c>
      <c r="AB990" s="255" t="s">
        <v>188</v>
      </c>
    </row>
    <row r="991" spans="1:28" s="251" customFormat="1" ht="12" x14ac:dyDescent="0.2">
      <c r="A991" s="244" t="s">
        <v>411</v>
      </c>
      <c r="B991" s="244" t="s">
        <v>245</v>
      </c>
      <c r="C991" s="244" t="s">
        <v>241</v>
      </c>
      <c r="D991" s="244">
        <v>3</v>
      </c>
      <c r="E991" s="244">
        <v>5</v>
      </c>
      <c r="F991" s="256" t="s">
        <v>188</v>
      </c>
      <c r="G991" s="256" t="s">
        <v>188</v>
      </c>
      <c r="H991" s="254" t="s">
        <v>188</v>
      </c>
      <c r="I991" s="256" t="s">
        <v>188</v>
      </c>
      <c r="J991" s="257" t="s">
        <v>188</v>
      </c>
      <c r="K991" s="256" t="s">
        <v>188</v>
      </c>
      <c r="L991" s="254" t="s">
        <v>188</v>
      </c>
      <c r="M991" s="257" t="s">
        <v>188</v>
      </c>
      <c r="N991" s="254" t="s">
        <v>188</v>
      </c>
      <c r="O991" s="252" t="s">
        <v>188</v>
      </c>
      <c r="P991" s="244" t="s">
        <v>411</v>
      </c>
      <c r="Q991" s="244" t="s">
        <v>245</v>
      </c>
      <c r="R991" s="244" t="s">
        <v>241</v>
      </c>
      <c r="S991" s="244">
        <v>3</v>
      </c>
      <c r="T991" s="244">
        <v>5</v>
      </c>
      <c r="U991" s="252" t="s">
        <v>188</v>
      </c>
      <c r="V991" s="252" t="s">
        <v>188</v>
      </c>
      <c r="W991" s="253" t="s">
        <v>188</v>
      </c>
      <c r="X991" s="253" t="s">
        <v>188</v>
      </c>
      <c r="Y991" s="254" t="s">
        <v>188</v>
      </c>
      <c r="Z991" s="254" t="s">
        <v>188</v>
      </c>
      <c r="AA991" s="254" t="s">
        <v>188</v>
      </c>
      <c r="AB991" s="255" t="s">
        <v>188</v>
      </c>
    </row>
    <row r="992" spans="1:28" s="251" customFormat="1" ht="12" x14ac:dyDescent="0.2">
      <c r="A992" s="244" t="s">
        <v>411</v>
      </c>
      <c r="B992" s="244" t="s">
        <v>245</v>
      </c>
      <c r="C992" s="244" t="s">
        <v>241</v>
      </c>
      <c r="D992" s="244">
        <v>3</v>
      </c>
      <c r="E992" s="244">
        <v>6</v>
      </c>
      <c r="F992" s="256" t="s">
        <v>188</v>
      </c>
      <c r="G992" s="256" t="s">
        <v>188</v>
      </c>
      <c r="H992" s="254" t="s">
        <v>188</v>
      </c>
      <c r="I992" s="256" t="s">
        <v>188</v>
      </c>
      <c r="J992" s="257" t="s">
        <v>188</v>
      </c>
      <c r="K992" s="256" t="s">
        <v>188</v>
      </c>
      <c r="L992" s="254" t="s">
        <v>188</v>
      </c>
      <c r="M992" s="257" t="s">
        <v>188</v>
      </c>
      <c r="N992" s="254" t="s">
        <v>188</v>
      </c>
      <c r="O992" s="252" t="s">
        <v>188</v>
      </c>
      <c r="P992" s="244" t="s">
        <v>411</v>
      </c>
      <c r="Q992" s="244" t="s">
        <v>245</v>
      </c>
      <c r="R992" s="244" t="s">
        <v>241</v>
      </c>
      <c r="S992" s="244">
        <v>3</v>
      </c>
      <c r="T992" s="244">
        <v>6</v>
      </c>
      <c r="U992" s="252" t="s">
        <v>188</v>
      </c>
      <c r="V992" s="252" t="s">
        <v>188</v>
      </c>
      <c r="W992" s="253" t="s">
        <v>188</v>
      </c>
      <c r="X992" s="253" t="s">
        <v>188</v>
      </c>
      <c r="Y992" s="254" t="s">
        <v>188</v>
      </c>
      <c r="Z992" s="254" t="s">
        <v>188</v>
      </c>
      <c r="AA992" s="254" t="s">
        <v>188</v>
      </c>
      <c r="AB992" s="255" t="s">
        <v>188</v>
      </c>
    </row>
    <row r="993" spans="1:28" s="251" customFormat="1" ht="12" x14ac:dyDescent="0.2">
      <c r="A993" s="244" t="s">
        <v>411</v>
      </c>
      <c r="B993" s="244" t="s">
        <v>245</v>
      </c>
      <c r="C993" s="244" t="s">
        <v>241</v>
      </c>
      <c r="D993" s="244">
        <v>3</v>
      </c>
      <c r="E993" s="244">
        <v>7</v>
      </c>
      <c r="F993" s="256" t="s">
        <v>188</v>
      </c>
      <c r="G993" s="256" t="s">
        <v>188</v>
      </c>
      <c r="H993" s="254" t="s">
        <v>188</v>
      </c>
      <c r="I993" s="256" t="s">
        <v>188</v>
      </c>
      <c r="J993" s="257" t="s">
        <v>188</v>
      </c>
      <c r="K993" s="256" t="s">
        <v>188</v>
      </c>
      <c r="L993" s="254" t="s">
        <v>188</v>
      </c>
      <c r="M993" s="257" t="s">
        <v>188</v>
      </c>
      <c r="N993" s="254" t="s">
        <v>188</v>
      </c>
      <c r="O993" s="252" t="s">
        <v>188</v>
      </c>
      <c r="P993" s="244" t="s">
        <v>411</v>
      </c>
      <c r="Q993" s="244" t="s">
        <v>245</v>
      </c>
      <c r="R993" s="244" t="s">
        <v>241</v>
      </c>
      <c r="S993" s="244">
        <v>3</v>
      </c>
      <c r="T993" s="244">
        <v>7</v>
      </c>
      <c r="U993" s="252" t="s">
        <v>188</v>
      </c>
      <c r="V993" s="252" t="s">
        <v>188</v>
      </c>
      <c r="W993" s="253" t="s">
        <v>188</v>
      </c>
      <c r="X993" s="253" t="s">
        <v>188</v>
      </c>
      <c r="Y993" s="254" t="s">
        <v>188</v>
      </c>
      <c r="Z993" s="254" t="s">
        <v>188</v>
      </c>
      <c r="AA993" s="254" t="s">
        <v>188</v>
      </c>
      <c r="AB993" s="255" t="s">
        <v>188</v>
      </c>
    </row>
    <row r="994" spans="1:28" s="251" customFormat="1" ht="12" x14ac:dyDescent="0.2">
      <c r="A994" s="244" t="s">
        <v>411</v>
      </c>
      <c r="B994" s="244" t="s">
        <v>245</v>
      </c>
      <c r="C994" s="244" t="s">
        <v>241</v>
      </c>
      <c r="D994" s="244">
        <v>3</v>
      </c>
      <c r="E994" s="244">
        <v>8</v>
      </c>
      <c r="F994" s="256" t="s">
        <v>188</v>
      </c>
      <c r="G994" s="256" t="s">
        <v>188</v>
      </c>
      <c r="H994" s="254" t="s">
        <v>188</v>
      </c>
      <c r="I994" s="256" t="s">
        <v>188</v>
      </c>
      <c r="J994" s="257" t="s">
        <v>188</v>
      </c>
      <c r="K994" s="256" t="s">
        <v>188</v>
      </c>
      <c r="L994" s="254" t="s">
        <v>188</v>
      </c>
      <c r="M994" s="257" t="s">
        <v>188</v>
      </c>
      <c r="N994" s="254" t="s">
        <v>188</v>
      </c>
      <c r="O994" s="252" t="s">
        <v>188</v>
      </c>
      <c r="P994" s="244" t="s">
        <v>411</v>
      </c>
      <c r="Q994" s="244" t="s">
        <v>245</v>
      </c>
      <c r="R994" s="244" t="s">
        <v>241</v>
      </c>
      <c r="S994" s="244">
        <v>3</v>
      </c>
      <c r="T994" s="244">
        <v>8</v>
      </c>
      <c r="U994" s="252" t="s">
        <v>188</v>
      </c>
      <c r="V994" s="252" t="s">
        <v>188</v>
      </c>
      <c r="W994" s="253" t="s">
        <v>188</v>
      </c>
      <c r="X994" s="253" t="s">
        <v>188</v>
      </c>
      <c r="Y994" s="254" t="s">
        <v>188</v>
      </c>
      <c r="Z994" s="254" t="s">
        <v>188</v>
      </c>
      <c r="AA994" s="254" t="s">
        <v>188</v>
      </c>
      <c r="AB994" s="255" t="s">
        <v>188</v>
      </c>
    </row>
    <row r="995" spans="1:28" s="251" customFormat="1" ht="12" x14ac:dyDescent="0.2">
      <c r="A995" s="244" t="s">
        <v>411</v>
      </c>
      <c r="B995" s="244" t="s">
        <v>245</v>
      </c>
      <c r="C995" s="244" t="s">
        <v>241</v>
      </c>
      <c r="D995" s="244">
        <v>3</v>
      </c>
      <c r="E995" s="244">
        <v>9</v>
      </c>
      <c r="F995" s="256" t="s">
        <v>188</v>
      </c>
      <c r="G995" s="256" t="s">
        <v>188</v>
      </c>
      <c r="H995" s="254" t="s">
        <v>188</v>
      </c>
      <c r="I995" s="256" t="s">
        <v>188</v>
      </c>
      <c r="J995" s="257" t="s">
        <v>188</v>
      </c>
      <c r="K995" s="256" t="s">
        <v>188</v>
      </c>
      <c r="L995" s="254" t="s">
        <v>188</v>
      </c>
      <c r="M995" s="257" t="s">
        <v>188</v>
      </c>
      <c r="N995" s="254" t="s">
        <v>188</v>
      </c>
      <c r="O995" s="252" t="s">
        <v>188</v>
      </c>
      <c r="P995" s="244" t="s">
        <v>411</v>
      </c>
      <c r="Q995" s="244" t="s">
        <v>245</v>
      </c>
      <c r="R995" s="244" t="s">
        <v>241</v>
      </c>
      <c r="S995" s="244">
        <v>3</v>
      </c>
      <c r="T995" s="244">
        <v>9</v>
      </c>
      <c r="U995" s="252" t="s">
        <v>188</v>
      </c>
      <c r="V995" s="252" t="s">
        <v>188</v>
      </c>
      <c r="W995" s="253" t="s">
        <v>188</v>
      </c>
      <c r="X995" s="253" t="s">
        <v>188</v>
      </c>
      <c r="Y995" s="254" t="s">
        <v>188</v>
      </c>
      <c r="Z995" s="254" t="s">
        <v>188</v>
      </c>
      <c r="AA995" s="254" t="s">
        <v>188</v>
      </c>
      <c r="AB995" s="255" t="s">
        <v>188</v>
      </c>
    </row>
    <row r="996" spans="1:28" s="251" customFormat="1" ht="12" x14ac:dyDescent="0.2">
      <c r="A996" s="244" t="s">
        <v>411</v>
      </c>
      <c r="B996" s="244" t="s">
        <v>245</v>
      </c>
      <c r="C996" s="244" t="s">
        <v>241</v>
      </c>
      <c r="D996" s="244">
        <v>3</v>
      </c>
      <c r="E996" s="244">
        <v>10</v>
      </c>
      <c r="F996" s="256" t="s">
        <v>188</v>
      </c>
      <c r="G996" s="256" t="s">
        <v>188</v>
      </c>
      <c r="H996" s="254" t="s">
        <v>188</v>
      </c>
      <c r="I996" s="256" t="s">
        <v>188</v>
      </c>
      <c r="J996" s="257" t="s">
        <v>188</v>
      </c>
      <c r="K996" s="256" t="s">
        <v>188</v>
      </c>
      <c r="L996" s="254" t="s">
        <v>188</v>
      </c>
      <c r="M996" s="257" t="s">
        <v>188</v>
      </c>
      <c r="N996" s="254" t="s">
        <v>188</v>
      </c>
      <c r="O996" s="252" t="s">
        <v>188</v>
      </c>
      <c r="P996" s="244" t="s">
        <v>411</v>
      </c>
      <c r="Q996" s="244" t="s">
        <v>245</v>
      </c>
      <c r="R996" s="244" t="s">
        <v>241</v>
      </c>
      <c r="S996" s="244">
        <v>3</v>
      </c>
      <c r="T996" s="244">
        <v>10</v>
      </c>
      <c r="U996" s="252" t="s">
        <v>188</v>
      </c>
      <c r="V996" s="252" t="s">
        <v>188</v>
      </c>
      <c r="W996" s="253" t="s">
        <v>188</v>
      </c>
      <c r="X996" s="253" t="s">
        <v>188</v>
      </c>
      <c r="Y996" s="254" t="s">
        <v>188</v>
      </c>
      <c r="Z996" s="254" t="s">
        <v>188</v>
      </c>
      <c r="AA996" s="254" t="s">
        <v>188</v>
      </c>
      <c r="AB996" s="255" t="s">
        <v>188</v>
      </c>
    </row>
    <row r="997" spans="1:28" s="251" customFormat="1" ht="12" x14ac:dyDescent="0.2">
      <c r="A997" s="244" t="s">
        <v>411</v>
      </c>
      <c r="B997" s="244" t="s">
        <v>245</v>
      </c>
      <c r="C997" s="244" t="s">
        <v>241</v>
      </c>
      <c r="D997" s="244">
        <v>3</v>
      </c>
      <c r="E997" s="244">
        <v>11</v>
      </c>
      <c r="F997" s="256" t="s">
        <v>188</v>
      </c>
      <c r="G997" s="256" t="s">
        <v>188</v>
      </c>
      <c r="H997" s="254" t="s">
        <v>188</v>
      </c>
      <c r="I997" s="256" t="s">
        <v>188</v>
      </c>
      <c r="J997" s="257" t="s">
        <v>188</v>
      </c>
      <c r="K997" s="256" t="s">
        <v>188</v>
      </c>
      <c r="L997" s="254" t="s">
        <v>188</v>
      </c>
      <c r="M997" s="257" t="s">
        <v>188</v>
      </c>
      <c r="N997" s="254" t="s">
        <v>188</v>
      </c>
      <c r="O997" s="252" t="s">
        <v>188</v>
      </c>
      <c r="P997" s="244" t="s">
        <v>411</v>
      </c>
      <c r="Q997" s="244" t="s">
        <v>245</v>
      </c>
      <c r="R997" s="244" t="s">
        <v>241</v>
      </c>
      <c r="S997" s="244">
        <v>3</v>
      </c>
      <c r="T997" s="244">
        <v>11</v>
      </c>
      <c r="U997" s="252" t="s">
        <v>188</v>
      </c>
      <c r="V997" s="252" t="s">
        <v>188</v>
      </c>
      <c r="W997" s="253" t="s">
        <v>188</v>
      </c>
      <c r="X997" s="253" t="s">
        <v>188</v>
      </c>
      <c r="Y997" s="254" t="s">
        <v>188</v>
      </c>
      <c r="Z997" s="254" t="s">
        <v>188</v>
      </c>
      <c r="AA997" s="254" t="s">
        <v>188</v>
      </c>
      <c r="AB997" s="255" t="s">
        <v>188</v>
      </c>
    </row>
    <row r="998" spans="1:28" s="251" customFormat="1" ht="12" x14ac:dyDescent="0.2">
      <c r="A998" s="244" t="s">
        <v>411</v>
      </c>
      <c r="B998" s="244" t="s">
        <v>245</v>
      </c>
      <c r="C998" s="244" t="s">
        <v>241</v>
      </c>
      <c r="D998" s="244">
        <v>3</v>
      </c>
      <c r="E998" s="244">
        <v>12</v>
      </c>
      <c r="F998" s="256" t="s">
        <v>188</v>
      </c>
      <c r="G998" s="256" t="s">
        <v>188</v>
      </c>
      <c r="H998" s="254" t="s">
        <v>188</v>
      </c>
      <c r="I998" s="256" t="s">
        <v>188</v>
      </c>
      <c r="J998" s="257" t="s">
        <v>188</v>
      </c>
      <c r="K998" s="256" t="s">
        <v>188</v>
      </c>
      <c r="L998" s="254" t="s">
        <v>188</v>
      </c>
      <c r="M998" s="257" t="s">
        <v>188</v>
      </c>
      <c r="N998" s="254" t="s">
        <v>188</v>
      </c>
      <c r="O998" s="252" t="s">
        <v>188</v>
      </c>
      <c r="P998" s="244" t="s">
        <v>411</v>
      </c>
      <c r="Q998" s="244" t="s">
        <v>245</v>
      </c>
      <c r="R998" s="244" t="s">
        <v>241</v>
      </c>
      <c r="S998" s="244">
        <v>3</v>
      </c>
      <c r="T998" s="244">
        <v>12</v>
      </c>
      <c r="U998" s="252" t="s">
        <v>188</v>
      </c>
      <c r="V998" s="252" t="s">
        <v>188</v>
      </c>
      <c r="W998" s="253" t="s">
        <v>188</v>
      </c>
      <c r="X998" s="253" t="s">
        <v>188</v>
      </c>
      <c r="Y998" s="254" t="s">
        <v>188</v>
      </c>
      <c r="Z998" s="254" t="s">
        <v>188</v>
      </c>
      <c r="AA998" s="254" t="s">
        <v>188</v>
      </c>
      <c r="AB998" s="255" t="s">
        <v>188</v>
      </c>
    </row>
    <row r="999" spans="1:28" s="251" customFormat="1" ht="12" x14ac:dyDescent="0.2">
      <c r="A999" s="243" t="s">
        <v>411</v>
      </c>
      <c r="B999" s="243" t="s">
        <v>245</v>
      </c>
      <c r="C999" s="243" t="s">
        <v>241</v>
      </c>
      <c r="D999" s="244">
        <v>4</v>
      </c>
      <c r="E999" s="244">
        <v>1</v>
      </c>
      <c r="F999" s="245">
        <v>40487</v>
      </c>
      <c r="G999" s="245">
        <v>40508</v>
      </c>
      <c r="H999" s="246">
        <v>21</v>
      </c>
      <c r="I999" s="245">
        <v>40511</v>
      </c>
      <c r="J999" s="247">
        <v>3</v>
      </c>
      <c r="K999" s="245">
        <v>40511</v>
      </c>
      <c r="L999" s="246">
        <v>1480</v>
      </c>
      <c r="M999" s="247">
        <v>29</v>
      </c>
      <c r="N999" s="246">
        <v>1451</v>
      </c>
      <c r="O999" s="248">
        <v>0.98040540540540544</v>
      </c>
      <c r="P999" s="243" t="s">
        <v>411</v>
      </c>
      <c r="Q999" s="243" t="s">
        <v>245</v>
      </c>
      <c r="R999" s="243" t="s">
        <v>241</v>
      </c>
      <c r="S999" s="244">
        <v>4</v>
      </c>
      <c r="T999" s="244">
        <v>1</v>
      </c>
      <c r="U999" s="248">
        <v>0.9768</v>
      </c>
      <c r="V999" s="248">
        <v>0.33333333333333331</v>
      </c>
      <c r="W999" s="249">
        <v>26</v>
      </c>
      <c r="X999" s="249">
        <v>3</v>
      </c>
      <c r="Y999" s="246">
        <v>2</v>
      </c>
      <c r="Z999" s="246">
        <v>1250</v>
      </c>
      <c r="AA999" s="246">
        <v>2442</v>
      </c>
      <c r="AB999" s="250">
        <v>1221</v>
      </c>
    </row>
    <row r="1000" spans="1:28" s="251" customFormat="1" ht="12" x14ac:dyDescent="0.2">
      <c r="A1000" s="244" t="s">
        <v>411</v>
      </c>
      <c r="B1000" s="244" t="s">
        <v>245</v>
      </c>
      <c r="C1000" s="244" t="s">
        <v>241</v>
      </c>
      <c r="D1000" s="244">
        <v>4</v>
      </c>
      <c r="E1000" s="244">
        <v>2</v>
      </c>
      <c r="F1000" s="245">
        <v>40487</v>
      </c>
      <c r="G1000" s="245">
        <v>40510</v>
      </c>
      <c r="H1000" s="246">
        <v>23</v>
      </c>
      <c r="I1000" s="256" t="s">
        <v>188</v>
      </c>
      <c r="J1000" s="257" t="s">
        <v>188</v>
      </c>
      <c r="K1000" s="245">
        <v>40518</v>
      </c>
      <c r="L1000" s="246">
        <v>1020</v>
      </c>
      <c r="M1000" s="247">
        <v>29</v>
      </c>
      <c r="N1000" s="246">
        <v>991</v>
      </c>
      <c r="O1000" s="248">
        <v>0.97156862745098038</v>
      </c>
      <c r="P1000" s="244" t="s">
        <v>411</v>
      </c>
      <c r="Q1000" s="244" t="s">
        <v>245</v>
      </c>
      <c r="R1000" s="244" t="s">
        <v>241</v>
      </c>
      <c r="S1000" s="244">
        <v>4</v>
      </c>
      <c r="T1000" s="244">
        <v>2</v>
      </c>
      <c r="U1000" s="252" t="s">
        <v>188</v>
      </c>
      <c r="V1000" s="252" t="s">
        <v>188</v>
      </c>
      <c r="W1000" s="253" t="s">
        <v>188</v>
      </c>
      <c r="X1000" s="253" t="s">
        <v>188</v>
      </c>
      <c r="Y1000" s="254" t="s">
        <v>188</v>
      </c>
      <c r="Z1000" s="254" t="s">
        <v>188</v>
      </c>
      <c r="AA1000" s="254" t="s">
        <v>188</v>
      </c>
      <c r="AB1000" s="255" t="s">
        <v>188</v>
      </c>
    </row>
    <row r="1001" spans="1:28" s="251" customFormat="1" ht="12" x14ac:dyDescent="0.2">
      <c r="A1001" s="244" t="s">
        <v>411</v>
      </c>
      <c r="B1001" s="244" t="s">
        <v>245</v>
      </c>
      <c r="C1001" s="244" t="s">
        <v>241</v>
      </c>
      <c r="D1001" s="244">
        <v>4</v>
      </c>
      <c r="E1001" s="244">
        <v>3</v>
      </c>
      <c r="F1001" s="245">
        <v>40487</v>
      </c>
      <c r="G1001" s="245">
        <v>40516</v>
      </c>
      <c r="H1001" s="246">
        <v>29</v>
      </c>
      <c r="I1001" s="245">
        <v>40519</v>
      </c>
      <c r="J1001" s="247">
        <v>3</v>
      </c>
      <c r="K1001" s="256" t="s">
        <v>188</v>
      </c>
      <c r="L1001" s="254" t="s">
        <v>188</v>
      </c>
      <c r="M1001" s="257" t="s">
        <v>188</v>
      </c>
      <c r="N1001" s="254" t="s">
        <v>188</v>
      </c>
      <c r="O1001" s="252" t="s">
        <v>188</v>
      </c>
      <c r="P1001" s="244" t="s">
        <v>411</v>
      </c>
      <c r="Q1001" s="244" t="s">
        <v>245</v>
      </c>
      <c r="R1001" s="244" t="s">
        <v>241</v>
      </c>
      <c r="S1001" s="244">
        <v>4</v>
      </c>
      <c r="T1001" s="244">
        <v>3</v>
      </c>
      <c r="U1001" s="252" t="s">
        <v>188</v>
      </c>
      <c r="V1001" s="252" t="s">
        <v>188</v>
      </c>
      <c r="W1001" s="253" t="s">
        <v>188</v>
      </c>
      <c r="X1001" s="253" t="s">
        <v>188</v>
      </c>
      <c r="Y1001" s="254" t="s">
        <v>188</v>
      </c>
      <c r="Z1001" s="254" t="s">
        <v>188</v>
      </c>
      <c r="AA1001" s="254" t="s">
        <v>188</v>
      </c>
      <c r="AB1001" s="255" t="s">
        <v>188</v>
      </c>
    </row>
    <row r="1002" spans="1:28" s="251" customFormat="1" ht="12" x14ac:dyDescent="0.2">
      <c r="A1002" s="244" t="s">
        <v>411</v>
      </c>
      <c r="B1002" s="244" t="s">
        <v>245</v>
      </c>
      <c r="C1002" s="244" t="s">
        <v>241</v>
      </c>
      <c r="D1002" s="244">
        <v>4</v>
      </c>
      <c r="E1002" s="244">
        <v>4</v>
      </c>
      <c r="F1002" s="245">
        <v>40487</v>
      </c>
      <c r="G1002" s="245">
        <v>40526</v>
      </c>
      <c r="H1002" s="246">
        <v>39</v>
      </c>
      <c r="I1002" s="245">
        <v>40528</v>
      </c>
      <c r="J1002" s="247">
        <v>2</v>
      </c>
      <c r="K1002" s="256" t="s">
        <v>188</v>
      </c>
      <c r="L1002" s="254" t="s">
        <v>188</v>
      </c>
      <c r="M1002" s="257" t="s">
        <v>188</v>
      </c>
      <c r="N1002" s="254" t="s">
        <v>188</v>
      </c>
      <c r="O1002" s="252" t="s">
        <v>188</v>
      </c>
      <c r="P1002" s="244" t="s">
        <v>411</v>
      </c>
      <c r="Q1002" s="244" t="s">
        <v>245</v>
      </c>
      <c r="R1002" s="244" t="s">
        <v>241</v>
      </c>
      <c r="S1002" s="244">
        <v>4</v>
      </c>
      <c r="T1002" s="244">
        <v>4</v>
      </c>
      <c r="U1002" s="252" t="s">
        <v>188</v>
      </c>
      <c r="V1002" s="252" t="s">
        <v>188</v>
      </c>
      <c r="W1002" s="253" t="s">
        <v>188</v>
      </c>
      <c r="X1002" s="253" t="s">
        <v>188</v>
      </c>
      <c r="Y1002" s="254" t="s">
        <v>188</v>
      </c>
      <c r="Z1002" s="254" t="s">
        <v>188</v>
      </c>
      <c r="AA1002" s="254" t="s">
        <v>188</v>
      </c>
      <c r="AB1002" s="255" t="s">
        <v>188</v>
      </c>
    </row>
    <row r="1003" spans="1:28" s="251" customFormat="1" ht="12" x14ac:dyDescent="0.2">
      <c r="A1003" s="244" t="s">
        <v>411</v>
      </c>
      <c r="B1003" s="244" t="s">
        <v>245</v>
      </c>
      <c r="C1003" s="244" t="s">
        <v>241</v>
      </c>
      <c r="D1003" s="244">
        <v>4</v>
      </c>
      <c r="E1003" s="244">
        <v>5</v>
      </c>
      <c r="F1003" s="256" t="s">
        <v>188</v>
      </c>
      <c r="G1003" s="256" t="s">
        <v>188</v>
      </c>
      <c r="H1003" s="254" t="s">
        <v>188</v>
      </c>
      <c r="I1003" s="256" t="s">
        <v>188</v>
      </c>
      <c r="J1003" s="257" t="s">
        <v>188</v>
      </c>
      <c r="K1003" s="256" t="s">
        <v>188</v>
      </c>
      <c r="L1003" s="254" t="s">
        <v>188</v>
      </c>
      <c r="M1003" s="257" t="s">
        <v>188</v>
      </c>
      <c r="N1003" s="254" t="s">
        <v>188</v>
      </c>
      <c r="O1003" s="252" t="s">
        <v>188</v>
      </c>
      <c r="P1003" s="244" t="s">
        <v>411</v>
      </c>
      <c r="Q1003" s="244" t="s">
        <v>245</v>
      </c>
      <c r="R1003" s="244" t="s">
        <v>241</v>
      </c>
      <c r="S1003" s="244">
        <v>4</v>
      </c>
      <c r="T1003" s="244">
        <v>5</v>
      </c>
      <c r="U1003" s="252" t="s">
        <v>188</v>
      </c>
      <c r="V1003" s="252" t="s">
        <v>188</v>
      </c>
      <c r="W1003" s="253" t="s">
        <v>188</v>
      </c>
      <c r="X1003" s="253" t="s">
        <v>188</v>
      </c>
      <c r="Y1003" s="254" t="s">
        <v>188</v>
      </c>
      <c r="Z1003" s="254" t="s">
        <v>188</v>
      </c>
      <c r="AA1003" s="254" t="s">
        <v>188</v>
      </c>
      <c r="AB1003" s="255" t="s">
        <v>188</v>
      </c>
    </row>
    <row r="1004" spans="1:28" s="251" customFormat="1" ht="12" x14ac:dyDescent="0.2">
      <c r="A1004" s="244" t="s">
        <v>411</v>
      </c>
      <c r="B1004" s="244" t="s">
        <v>245</v>
      </c>
      <c r="C1004" s="244" t="s">
        <v>241</v>
      </c>
      <c r="D1004" s="244">
        <v>4</v>
      </c>
      <c r="E1004" s="244">
        <v>6</v>
      </c>
      <c r="F1004" s="256" t="s">
        <v>188</v>
      </c>
      <c r="G1004" s="256" t="s">
        <v>188</v>
      </c>
      <c r="H1004" s="254" t="s">
        <v>188</v>
      </c>
      <c r="I1004" s="256" t="s">
        <v>188</v>
      </c>
      <c r="J1004" s="257" t="s">
        <v>188</v>
      </c>
      <c r="K1004" s="256" t="s">
        <v>188</v>
      </c>
      <c r="L1004" s="254" t="s">
        <v>188</v>
      </c>
      <c r="M1004" s="257" t="s">
        <v>188</v>
      </c>
      <c r="N1004" s="254" t="s">
        <v>188</v>
      </c>
      <c r="O1004" s="252" t="s">
        <v>188</v>
      </c>
      <c r="P1004" s="244" t="s">
        <v>411</v>
      </c>
      <c r="Q1004" s="244" t="s">
        <v>245</v>
      </c>
      <c r="R1004" s="244" t="s">
        <v>241</v>
      </c>
      <c r="S1004" s="244">
        <v>4</v>
      </c>
      <c r="T1004" s="244">
        <v>6</v>
      </c>
      <c r="U1004" s="252" t="s">
        <v>188</v>
      </c>
      <c r="V1004" s="252" t="s">
        <v>188</v>
      </c>
      <c r="W1004" s="253" t="s">
        <v>188</v>
      </c>
      <c r="X1004" s="253" t="s">
        <v>188</v>
      </c>
      <c r="Y1004" s="254" t="s">
        <v>188</v>
      </c>
      <c r="Z1004" s="254" t="s">
        <v>188</v>
      </c>
      <c r="AA1004" s="254" t="s">
        <v>188</v>
      </c>
      <c r="AB1004" s="255" t="s">
        <v>188</v>
      </c>
    </row>
    <row r="1005" spans="1:28" s="251" customFormat="1" ht="12" x14ac:dyDescent="0.2">
      <c r="A1005" s="244" t="s">
        <v>411</v>
      </c>
      <c r="B1005" s="244" t="s">
        <v>245</v>
      </c>
      <c r="C1005" s="244" t="s">
        <v>241</v>
      </c>
      <c r="D1005" s="244">
        <v>4</v>
      </c>
      <c r="E1005" s="244">
        <v>7</v>
      </c>
      <c r="F1005" s="256" t="s">
        <v>188</v>
      </c>
      <c r="G1005" s="256" t="s">
        <v>188</v>
      </c>
      <c r="H1005" s="254" t="s">
        <v>188</v>
      </c>
      <c r="I1005" s="256" t="s">
        <v>188</v>
      </c>
      <c r="J1005" s="257" t="s">
        <v>188</v>
      </c>
      <c r="K1005" s="256" t="s">
        <v>188</v>
      </c>
      <c r="L1005" s="254" t="s">
        <v>188</v>
      </c>
      <c r="M1005" s="257" t="s">
        <v>188</v>
      </c>
      <c r="N1005" s="254" t="s">
        <v>188</v>
      </c>
      <c r="O1005" s="252" t="s">
        <v>188</v>
      </c>
      <c r="P1005" s="244" t="s">
        <v>411</v>
      </c>
      <c r="Q1005" s="244" t="s">
        <v>245</v>
      </c>
      <c r="R1005" s="244" t="s">
        <v>241</v>
      </c>
      <c r="S1005" s="244">
        <v>4</v>
      </c>
      <c r="T1005" s="244">
        <v>7</v>
      </c>
      <c r="U1005" s="252" t="s">
        <v>188</v>
      </c>
      <c r="V1005" s="252" t="s">
        <v>188</v>
      </c>
      <c r="W1005" s="253" t="s">
        <v>188</v>
      </c>
      <c r="X1005" s="253" t="s">
        <v>188</v>
      </c>
      <c r="Y1005" s="254" t="s">
        <v>188</v>
      </c>
      <c r="Z1005" s="254" t="s">
        <v>188</v>
      </c>
      <c r="AA1005" s="254" t="s">
        <v>188</v>
      </c>
      <c r="AB1005" s="255" t="s">
        <v>188</v>
      </c>
    </row>
    <row r="1006" spans="1:28" s="251" customFormat="1" ht="12" x14ac:dyDescent="0.2">
      <c r="A1006" s="244" t="s">
        <v>411</v>
      </c>
      <c r="B1006" s="244" t="s">
        <v>245</v>
      </c>
      <c r="C1006" s="244" t="s">
        <v>241</v>
      </c>
      <c r="D1006" s="244">
        <v>4</v>
      </c>
      <c r="E1006" s="244">
        <v>8</v>
      </c>
      <c r="F1006" s="256" t="s">
        <v>188</v>
      </c>
      <c r="G1006" s="256" t="s">
        <v>188</v>
      </c>
      <c r="H1006" s="254" t="s">
        <v>188</v>
      </c>
      <c r="I1006" s="256" t="s">
        <v>188</v>
      </c>
      <c r="J1006" s="257" t="s">
        <v>188</v>
      </c>
      <c r="K1006" s="256" t="s">
        <v>188</v>
      </c>
      <c r="L1006" s="254" t="s">
        <v>188</v>
      </c>
      <c r="M1006" s="257" t="s">
        <v>188</v>
      </c>
      <c r="N1006" s="254" t="s">
        <v>188</v>
      </c>
      <c r="O1006" s="252" t="s">
        <v>188</v>
      </c>
      <c r="P1006" s="244" t="s">
        <v>411</v>
      </c>
      <c r="Q1006" s="244" t="s">
        <v>245</v>
      </c>
      <c r="R1006" s="244" t="s">
        <v>241</v>
      </c>
      <c r="S1006" s="244">
        <v>4</v>
      </c>
      <c r="T1006" s="244">
        <v>8</v>
      </c>
      <c r="U1006" s="252" t="s">
        <v>188</v>
      </c>
      <c r="V1006" s="252" t="s">
        <v>188</v>
      </c>
      <c r="W1006" s="253" t="s">
        <v>188</v>
      </c>
      <c r="X1006" s="253" t="s">
        <v>188</v>
      </c>
      <c r="Y1006" s="254" t="s">
        <v>188</v>
      </c>
      <c r="Z1006" s="254" t="s">
        <v>188</v>
      </c>
      <c r="AA1006" s="254" t="s">
        <v>188</v>
      </c>
      <c r="AB1006" s="255" t="s">
        <v>188</v>
      </c>
    </row>
    <row r="1007" spans="1:28" s="251" customFormat="1" ht="12" x14ac:dyDescent="0.2">
      <c r="A1007" s="244" t="s">
        <v>411</v>
      </c>
      <c r="B1007" s="244" t="s">
        <v>245</v>
      </c>
      <c r="C1007" s="244" t="s">
        <v>241</v>
      </c>
      <c r="D1007" s="244">
        <v>4</v>
      </c>
      <c r="E1007" s="244">
        <v>9</v>
      </c>
      <c r="F1007" s="256" t="s">
        <v>188</v>
      </c>
      <c r="G1007" s="256" t="s">
        <v>188</v>
      </c>
      <c r="H1007" s="254" t="s">
        <v>188</v>
      </c>
      <c r="I1007" s="256" t="s">
        <v>188</v>
      </c>
      <c r="J1007" s="257" t="s">
        <v>188</v>
      </c>
      <c r="K1007" s="256" t="s">
        <v>188</v>
      </c>
      <c r="L1007" s="254" t="s">
        <v>188</v>
      </c>
      <c r="M1007" s="257" t="s">
        <v>188</v>
      </c>
      <c r="N1007" s="254" t="s">
        <v>188</v>
      </c>
      <c r="O1007" s="252" t="s">
        <v>188</v>
      </c>
      <c r="P1007" s="244" t="s">
        <v>411</v>
      </c>
      <c r="Q1007" s="244" t="s">
        <v>245</v>
      </c>
      <c r="R1007" s="244" t="s">
        <v>241</v>
      </c>
      <c r="S1007" s="244">
        <v>4</v>
      </c>
      <c r="T1007" s="244">
        <v>9</v>
      </c>
      <c r="U1007" s="252" t="s">
        <v>188</v>
      </c>
      <c r="V1007" s="252" t="s">
        <v>188</v>
      </c>
      <c r="W1007" s="253" t="s">
        <v>188</v>
      </c>
      <c r="X1007" s="253" t="s">
        <v>188</v>
      </c>
      <c r="Y1007" s="254" t="s">
        <v>188</v>
      </c>
      <c r="Z1007" s="254" t="s">
        <v>188</v>
      </c>
      <c r="AA1007" s="254" t="s">
        <v>188</v>
      </c>
      <c r="AB1007" s="255" t="s">
        <v>188</v>
      </c>
    </row>
    <row r="1008" spans="1:28" s="251" customFormat="1" ht="12" x14ac:dyDescent="0.2">
      <c r="A1008" s="244" t="s">
        <v>411</v>
      </c>
      <c r="B1008" s="244" t="s">
        <v>245</v>
      </c>
      <c r="C1008" s="244" t="s">
        <v>241</v>
      </c>
      <c r="D1008" s="244">
        <v>4</v>
      </c>
      <c r="E1008" s="244">
        <v>10</v>
      </c>
      <c r="F1008" s="256" t="s">
        <v>188</v>
      </c>
      <c r="G1008" s="256" t="s">
        <v>188</v>
      </c>
      <c r="H1008" s="254" t="s">
        <v>188</v>
      </c>
      <c r="I1008" s="256" t="s">
        <v>188</v>
      </c>
      <c r="J1008" s="257" t="s">
        <v>188</v>
      </c>
      <c r="K1008" s="256" t="s">
        <v>188</v>
      </c>
      <c r="L1008" s="254" t="s">
        <v>188</v>
      </c>
      <c r="M1008" s="257" t="s">
        <v>188</v>
      </c>
      <c r="N1008" s="254" t="s">
        <v>188</v>
      </c>
      <c r="O1008" s="252" t="s">
        <v>188</v>
      </c>
      <c r="P1008" s="244" t="s">
        <v>411</v>
      </c>
      <c r="Q1008" s="244" t="s">
        <v>245</v>
      </c>
      <c r="R1008" s="244" t="s">
        <v>241</v>
      </c>
      <c r="S1008" s="244">
        <v>4</v>
      </c>
      <c r="T1008" s="244">
        <v>10</v>
      </c>
      <c r="U1008" s="252" t="s">
        <v>188</v>
      </c>
      <c r="V1008" s="252" t="s">
        <v>188</v>
      </c>
      <c r="W1008" s="253" t="s">
        <v>188</v>
      </c>
      <c r="X1008" s="253" t="s">
        <v>188</v>
      </c>
      <c r="Y1008" s="254" t="s">
        <v>188</v>
      </c>
      <c r="Z1008" s="254" t="s">
        <v>188</v>
      </c>
      <c r="AA1008" s="254" t="s">
        <v>188</v>
      </c>
      <c r="AB1008" s="255" t="s">
        <v>188</v>
      </c>
    </row>
    <row r="1009" spans="1:28" s="251" customFormat="1" ht="12" x14ac:dyDescent="0.2">
      <c r="A1009" s="244" t="s">
        <v>411</v>
      </c>
      <c r="B1009" s="244" t="s">
        <v>245</v>
      </c>
      <c r="C1009" s="244" t="s">
        <v>241</v>
      </c>
      <c r="D1009" s="244">
        <v>4</v>
      </c>
      <c r="E1009" s="244">
        <v>11</v>
      </c>
      <c r="F1009" s="256" t="s">
        <v>188</v>
      </c>
      <c r="G1009" s="256" t="s">
        <v>188</v>
      </c>
      <c r="H1009" s="254" t="s">
        <v>188</v>
      </c>
      <c r="I1009" s="256" t="s">
        <v>188</v>
      </c>
      <c r="J1009" s="257" t="s">
        <v>188</v>
      </c>
      <c r="K1009" s="256" t="s">
        <v>188</v>
      </c>
      <c r="L1009" s="254" t="s">
        <v>188</v>
      </c>
      <c r="M1009" s="257" t="s">
        <v>188</v>
      </c>
      <c r="N1009" s="254" t="s">
        <v>188</v>
      </c>
      <c r="O1009" s="252" t="s">
        <v>188</v>
      </c>
      <c r="P1009" s="244" t="s">
        <v>411</v>
      </c>
      <c r="Q1009" s="244" t="s">
        <v>245</v>
      </c>
      <c r="R1009" s="244" t="s">
        <v>241</v>
      </c>
      <c r="S1009" s="244">
        <v>4</v>
      </c>
      <c r="T1009" s="244">
        <v>11</v>
      </c>
      <c r="U1009" s="252" t="s">
        <v>188</v>
      </c>
      <c r="V1009" s="252" t="s">
        <v>188</v>
      </c>
      <c r="W1009" s="253" t="s">
        <v>188</v>
      </c>
      <c r="X1009" s="253" t="s">
        <v>188</v>
      </c>
      <c r="Y1009" s="254" t="s">
        <v>188</v>
      </c>
      <c r="Z1009" s="254" t="s">
        <v>188</v>
      </c>
      <c r="AA1009" s="254" t="s">
        <v>188</v>
      </c>
      <c r="AB1009" s="255" t="s">
        <v>188</v>
      </c>
    </row>
    <row r="1010" spans="1:28" s="251" customFormat="1" ht="12" x14ac:dyDescent="0.2">
      <c r="A1010" s="244" t="s">
        <v>411</v>
      </c>
      <c r="B1010" s="244" t="s">
        <v>245</v>
      </c>
      <c r="C1010" s="244" t="s">
        <v>241</v>
      </c>
      <c r="D1010" s="244">
        <v>4</v>
      </c>
      <c r="E1010" s="244">
        <v>12</v>
      </c>
      <c r="F1010" s="256" t="s">
        <v>188</v>
      </c>
      <c r="G1010" s="256" t="s">
        <v>188</v>
      </c>
      <c r="H1010" s="254" t="s">
        <v>188</v>
      </c>
      <c r="I1010" s="256" t="s">
        <v>188</v>
      </c>
      <c r="J1010" s="257" t="s">
        <v>188</v>
      </c>
      <c r="K1010" s="256" t="s">
        <v>188</v>
      </c>
      <c r="L1010" s="254" t="s">
        <v>188</v>
      </c>
      <c r="M1010" s="257" t="s">
        <v>188</v>
      </c>
      <c r="N1010" s="254" t="s">
        <v>188</v>
      </c>
      <c r="O1010" s="252" t="s">
        <v>188</v>
      </c>
      <c r="P1010" s="244" t="s">
        <v>411</v>
      </c>
      <c r="Q1010" s="244" t="s">
        <v>245</v>
      </c>
      <c r="R1010" s="244" t="s">
        <v>241</v>
      </c>
      <c r="S1010" s="244">
        <v>4</v>
      </c>
      <c r="T1010" s="244">
        <v>12</v>
      </c>
      <c r="U1010" s="252" t="s">
        <v>188</v>
      </c>
      <c r="V1010" s="252" t="s">
        <v>188</v>
      </c>
      <c r="W1010" s="253" t="s">
        <v>188</v>
      </c>
      <c r="X1010" s="253" t="s">
        <v>188</v>
      </c>
      <c r="Y1010" s="254" t="s">
        <v>188</v>
      </c>
      <c r="Z1010" s="254" t="s">
        <v>188</v>
      </c>
      <c r="AA1010" s="254" t="s">
        <v>188</v>
      </c>
      <c r="AB1010" s="255" t="s">
        <v>188</v>
      </c>
    </row>
    <row r="1011" spans="1:28" s="251" customFormat="1" ht="12" x14ac:dyDescent="0.2">
      <c r="A1011" s="243" t="s">
        <v>411</v>
      </c>
      <c r="B1011" s="243" t="s">
        <v>245</v>
      </c>
      <c r="C1011" s="243" t="s">
        <v>241</v>
      </c>
      <c r="D1011" s="244">
        <v>5</v>
      </c>
      <c r="E1011" s="244">
        <v>1</v>
      </c>
      <c r="F1011" s="245">
        <v>40487</v>
      </c>
      <c r="G1011" s="245">
        <v>40515</v>
      </c>
      <c r="H1011" s="246">
        <v>28</v>
      </c>
      <c r="I1011" s="245">
        <v>40519</v>
      </c>
      <c r="J1011" s="247">
        <v>4</v>
      </c>
      <c r="K1011" s="245">
        <v>40516</v>
      </c>
      <c r="L1011" s="246">
        <v>1610</v>
      </c>
      <c r="M1011" s="247">
        <v>24</v>
      </c>
      <c r="N1011" s="246">
        <v>1586</v>
      </c>
      <c r="O1011" s="248">
        <v>0.98509316770186339</v>
      </c>
      <c r="P1011" s="243" t="s">
        <v>411</v>
      </c>
      <c r="Q1011" s="243" t="s">
        <v>245</v>
      </c>
      <c r="R1011" s="243" t="s">
        <v>241</v>
      </c>
      <c r="S1011" s="244">
        <v>5</v>
      </c>
      <c r="T1011" s="244">
        <v>1</v>
      </c>
      <c r="U1011" s="248">
        <v>0.97083906464924352</v>
      </c>
      <c r="V1011" s="248">
        <v>0.5</v>
      </c>
      <c r="W1011" s="249">
        <v>32</v>
      </c>
      <c r="X1011" s="249">
        <v>4.5</v>
      </c>
      <c r="Y1011" s="246">
        <v>3</v>
      </c>
      <c r="Z1011" s="246">
        <v>1211.6666666666667</v>
      </c>
      <c r="AA1011" s="246">
        <v>3529</v>
      </c>
      <c r="AB1011" s="250">
        <v>1176.3333333333333</v>
      </c>
    </row>
    <row r="1012" spans="1:28" s="251" customFormat="1" ht="12" x14ac:dyDescent="0.2">
      <c r="A1012" s="244" t="s">
        <v>411</v>
      </c>
      <c r="B1012" s="244" t="s">
        <v>245</v>
      </c>
      <c r="C1012" s="244" t="s">
        <v>241</v>
      </c>
      <c r="D1012" s="244">
        <v>5</v>
      </c>
      <c r="E1012" s="244">
        <v>2</v>
      </c>
      <c r="F1012" s="245">
        <v>40487</v>
      </c>
      <c r="G1012" s="245">
        <v>40515</v>
      </c>
      <c r="H1012" s="246">
        <v>28</v>
      </c>
      <c r="I1012" s="245">
        <v>40521</v>
      </c>
      <c r="J1012" s="247">
        <v>6</v>
      </c>
      <c r="K1012" s="245">
        <v>40520</v>
      </c>
      <c r="L1012" s="246">
        <v>495</v>
      </c>
      <c r="M1012" s="247">
        <v>75</v>
      </c>
      <c r="N1012" s="246">
        <v>420</v>
      </c>
      <c r="O1012" s="248">
        <v>0.84848484848484851</v>
      </c>
      <c r="P1012" s="244" t="s">
        <v>411</v>
      </c>
      <c r="Q1012" s="244" t="s">
        <v>245</v>
      </c>
      <c r="R1012" s="244" t="s">
        <v>241</v>
      </c>
      <c r="S1012" s="244">
        <v>5</v>
      </c>
      <c r="T1012" s="244">
        <v>2</v>
      </c>
      <c r="U1012" s="252" t="s">
        <v>188</v>
      </c>
      <c r="V1012" s="252" t="s">
        <v>188</v>
      </c>
      <c r="W1012" s="253" t="s">
        <v>188</v>
      </c>
      <c r="X1012" s="253" t="s">
        <v>188</v>
      </c>
      <c r="Y1012" s="254" t="s">
        <v>188</v>
      </c>
      <c r="Z1012" s="254" t="s">
        <v>188</v>
      </c>
      <c r="AA1012" s="254" t="s">
        <v>188</v>
      </c>
      <c r="AB1012" s="255" t="s">
        <v>188</v>
      </c>
    </row>
    <row r="1013" spans="1:28" s="251" customFormat="1" ht="12" x14ac:dyDescent="0.2">
      <c r="A1013" s="244" t="s">
        <v>411</v>
      </c>
      <c r="B1013" s="244" t="s">
        <v>245</v>
      </c>
      <c r="C1013" s="244" t="s">
        <v>241</v>
      </c>
      <c r="D1013" s="244">
        <v>5</v>
      </c>
      <c r="E1013" s="244">
        <v>3</v>
      </c>
      <c r="F1013" s="245">
        <v>40487</v>
      </c>
      <c r="G1013" s="245">
        <v>40518</v>
      </c>
      <c r="H1013" s="246">
        <v>31</v>
      </c>
      <c r="I1013" s="245">
        <v>40523</v>
      </c>
      <c r="J1013" s="247">
        <v>5</v>
      </c>
      <c r="K1013" s="245">
        <v>40533</v>
      </c>
      <c r="L1013" s="246">
        <v>1530</v>
      </c>
      <c r="M1013" s="247">
        <v>7</v>
      </c>
      <c r="N1013" s="246">
        <v>1523</v>
      </c>
      <c r="O1013" s="248">
        <v>0.99542483660130721</v>
      </c>
      <c r="P1013" s="244" t="s">
        <v>411</v>
      </c>
      <c r="Q1013" s="244" t="s">
        <v>245</v>
      </c>
      <c r="R1013" s="244" t="s">
        <v>241</v>
      </c>
      <c r="S1013" s="244">
        <v>5</v>
      </c>
      <c r="T1013" s="244">
        <v>3</v>
      </c>
      <c r="U1013" s="252" t="s">
        <v>188</v>
      </c>
      <c r="V1013" s="252" t="s">
        <v>188</v>
      </c>
      <c r="W1013" s="253" t="s">
        <v>188</v>
      </c>
      <c r="X1013" s="253" t="s">
        <v>188</v>
      </c>
      <c r="Y1013" s="254" t="s">
        <v>188</v>
      </c>
      <c r="Z1013" s="254" t="s">
        <v>188</v>
      </c>
      <c r="AA1013" s="254" t="s">
        <v>188</v>
      </c>
      <c r="AB1013" s="255" t="s">
        <v>188</v>
      </c>
    </row>
    <row r="1014" spans="1:28" s="251" customFormat="1" ht="12" x14ac:dyDescent="0.2">
      <c r="A1014" s="244" t="s">
        <v>411</v>
      </c>
      <c r="B1014" s="244" t="s">
        <v>245</v>
      </c>
      <c r="C1014" s="244" t="s">
        <v>241</v>
      </c>
      <c r="D1014" s="244">
        <v>5</v>
      </c>
      <c r="E1014" s="244">
        <v>4</v>
      </c>
      <c r="F1014" s="245">
        <v>40487</v>
      </c>
      <c r="G1014" s="245">
        <v>40520</v>
      </c>
      <c r="H1014" s="246">
        <v>33</v>
      </c>
      <c r="I1014" s="245">
        <v>40525</v>
      </c>
      <c r="J1014" s="247">
        <v>5</v>
      </c>
      <c r="K1014" s="256" t="s">
        <v>188</v>
      </c>
      <c r="L1014" s="254" t="s">
        <v>188</v>
      </c>
      <c r="M1014" s="257" t="s">
        <v>188</v>
      </c>
      <c r="N1014" s="254" t="s">
        <v>188</v>
      </c>
      <c r="O1014" s="252" t="s">
        <v>188</v>
      </c>
      <c r="P1014" s="244" t="s">
        <v>411</v>
      </c>
      <c r="Q1014" s="244" t="s">
        <v>245</v>
      </c>
      <c r="R1014" s="244" t="s">
        <v>241</v>
      </c>
      <c r="S1014" s="244">
        <v>5</v>
      </c>
      <c r="T1014" s="244">
        <v>4</v>
      </c>
      <c r="U1014" s="252" t="s">
        <v>188</v>
      </c>
      <c r="V1014" s="252" t="s">
        <v>188</v>
      </c>
      <c r="W1014" s="253" t="s">
        <v>188</v>
      </c>
      <c r="X1014" s="253" t="s">
        <v>188</v>
      </c>
      <c r="Y1014" s="254" t="s">
        <v>188</v>
      </c>
      <c r="Z1014" s="254" t="s">
        <v>188</v>
      </c>
      <c r="AA1014" s="254" t="s">
        <v>188</v>
      </c>
      <c r="AB1014" s="255" t="s">
        <v>188</v>
      </c>
    </row>
    <row r="1015" spans="1:28" s="251" customFormat="1" ht="12" x14ac:dyDescent="0.2">
      <c r="A1015" s="244" t="s">
        <v>411</v>
      </c>
      <c r="B1015" s="244" t="s">
        <v>245</v>
      </c>
      <c r="C1015" s="244" t="s">
        <v>241</v>
      </c>
      <c r="D1015" s="244">
        <v>5</v>
      </c>
      <c r="E1015" s="244">
        <v>5</v>
      </c>
      <c r="F1015" s="245">
        <v>40487</v>
      </c>
      <c r="G1015" s="245">
        <v>40524</v>
      </c>
      <c r="H1015" s="246">
        <v>37</v>
      </c>
      <c r="I1015" s="245">
        <v>40528</v>
      </c>
      <c r="J1015" s="247">
        <v>4</v>
      </c>
      <c r="K1015" s="256" t="s">
        <v>188</v>
      </c>
      <c r="L1015" s="254" t="s">
        <v>188</v>
      </c>
      <c r="M1015" s="257" t="s">
        <v>188</v>
      </c>
      <c r="N1015" s="254" t="s">
        <v>188</v>
      </c>
      <c r="O1015" s="252" t="s">
        <v>188</v>
      </c>
      <c r="P1015" s="244" t="s">
        <v>411</v>
      </c>
      <c r="Q1015" s="244" t="s">
        <v>245</v>
      </c>
      <c r="R1015" s="244" t="s">
        <v>241</v>
      </c>
      <c r="S1015" s="244">
        <v>5</v>
      </c>
      <c r="T1015" s="244">
        <v>5</v>
      </c>
      <c r="U1015" s="252" t="s">
        <v>188</v>
      </c>
      <c r="V1015" s="252" t="s">
        <v>188</v>
      </c>
      <c r="W1015" s="253" t="s">
        <v>188</v>
      </c>
      <c r="X1015" s="253" t="s">
        <v>188</v>
      </c>
      <c r="Y1015" s="254" t="s">
        <v>188</v>
      </c>
      <c r="Z1015" s="254" t="s">
        <v>188</v>
      </c>
      <c r="AA1015" s="254" t="s">
        <v>188</v>
      </c>
      <c r="AB1015" s="255" t="s">
        <v>188</v>
      </c>
    </row>
    <row r="1016" spans="1:28" s="251" customFormat="1" ht="12" x14ac:dyDescent="0.2">
      <c r="A1016" s="244" t="s">
        <v>411</v>
      </c>
      <c r="B1016" s="244" t="s">
        <v>245</v>
      </c>
      <c r="C1016" s="244" t="s">
        <v>241</v>
      </c>
      <c r="D1016" s="244">
        <v>5</v>
      </c>
      <c r="E1016" s="244">
        <v>6</v>
      </c>
      <c r="F1016" s="245">
        <v>40487</v>
      </c>
      <c r="G1016" s="245">
        <v>40532</v>
      </c>
      <c r="H1016" s="246">
        <v>45</v>
      </c>
      <c r="I1016" s="245">
        <v>40535</v>
      </c>
      <c r="J1016" s="247">
        <v>3</v>
      </c>
      <c r="K1016" s="256" t="s">
        <v>188</v>
      </c>
      <c r="L1016" s="254" t="s">
        <v>188</v>
      </c>
      <c r="M1016" s="257" t="s">
        <v>188</v>
      </c>
      <c r="N1016" s="254" t="s">
        <v>188</v>
      </c>
      <c r="O1016" s="252" t="s">
        <v>188</v>
      </c>
      <c r="P1016" s="244" t="s">
        <v>411</v>
      </c>
      <c r="Q1016" s="244" t="s">
        <v>245</v>
      </c>
      <c r="R1016" s="244" t="s">
        <v>241</v>
      </c>
      <c r="S1016" s="244">
        <v>5</v>
      </c>
      <c r="T1016" s="244">
        <v>6</v>
      </c>
      <c r="U1016" s="252" t="s">
        <v>188</v>
      </c>
      <c r="V1016" s="252" t="s">
        <v>188</v>
      </c>
      <c r="W1016" s="253" t="s">
        <v>188</v>
      </c>
      <c r="X1016" s="253" t="s">
        <v>188</v>
      </c>
      <c r="Y1016" s="254" t="s">
        <v>188</v>
      </c>
      <c r="Z1016" s="254" t="s">
        <v>188</v>
      </c>
      <c r="AA1016" s="254" t="s">
        <v>188</v>
      </c>
      <c r="AB1016" s="255" t="s">
        <v>188</v>
      </c>
    </row>
    <row r="1017" spans="1:28" s="251" customFormat="1" ht="12" x14ac:dyDescent="0.2">
      <c r="A1017" s="244" t="s">
        <v>411</v>
      </c>
      <c r="B1017" s="244" t="s">
        <v>245</v>
      </c>
      <c r="C1017" s="244" t="s">
        <v>241</v>
      </c>
      <c r="D1017" s="244">
        <v>5</v>
      </c>
      <c r="E1017" s="244">
        <v>7</v>
      </c>
      <c r="F1017" s="256" t="s">
        <v>188</v>
      </c>
      <c r="G1017" s="256" t="s">
        <v>188</v>
      </c>
      <c r="H1017" s="254" t="s">
        <v>188</v>
      </c>
      <c r="I1017" s="256" t="s">
        <v>188</v>
      </c>
      <c r="J1017" s="257" t="s">
        <v>188</v>
      </c>
      <c r="K1017" s="256" t="s">
        <v>188</v>
      </c>
      <c r="L1017" s="254" t="s">
        <v>188</v>
      </c>
      <c r="M1017" s="257" t="s">
        <v>188</v>
      </c>
      <c r="N1017" s="254" t="s">
        <v>188</v>
      </c>
      <c r="O1017" s="252" t="s">
        <v>188</v>
      </c>
      <c r="P1017" s="244" t="s">
        <v>411</v>
      </c>
      <c r="Q1017" s="244" t="s">
        <v>245</v>
      </c>
      <c r="R1017" s="244" t="s">
        <v>241</v>
      </c>
      <c r="S1017" s="244">
        <v>5</v>
      </c>
      <c r="T1017" s="244">
        <v>7</v>
      </c>
      <c r="U1017" s="252" t="s">
        <v>188</v>
      </c>
      <c r="V1017" s="252" t="s">
        <v>188</v>
      </c>
      <c r="W1017" s="253" t="s">
        <v>188</v>
      </c>
      <c r="X1017" s="253" t="s">
        <v>188</v>
      </c>
      <c r="Y1017" s="254" t="s">
        <v>188</v>
      </c>
      <c r="Z1017" s="254" t="s">
        <v>188</v>
      </c>
      <c r="AA1017" s="254" t="s">
        <v>188</v>
      </c>
      <c r="AB1017" s="255" t="s">
        <v>188</v>
      </c>
    </row>
    <row r="1018" spans="1:28" s="251" customFormat="1" ht="12" x14ac:dyDescent="0.2">
      <c r="A1018" s="244" t="s">
        <v>411</v>
      </c>
      <c r="B1018" s="244" t="s">
        <v>245</v>
      </c>
      <c r="C1018" s="244" t="s">
        <v>241</v>
      </c>
      <c r="D1018" s="244">
        <v>5</v>
      </c>
      <c r="E1018" s="244">
        <v>8</v>
      </c>
      <c r="F1018" s="256" t="s">
        <v>188</v>
      </c>
      <c r="G1018" s="256" t="s">
        <v>188</v>
      </c>
      <c r="H1018" s="254" t="s">
        <v>188</v>
      </c>
      <c r="I1018" s="256" t="s">
        <v>188</v>
      </c>
      <c r="J1018" s="257" t="s">
        <v>188</v>
      </c>
      <c r="K1018" s="256" t="s">
        <v>188</v>
      </c>
      <c r="L1018" s="254" t="s">
        <v>188</v>
      </c>
      <c r="M1018" s="257" t="s">
        <v>188</v>
      </c>
      <c r="N1018" s="254" t="s">
        <v>188</v>
      </c>
      <c r="O1018" s="252" t="s">
        <v>188</v>
      </c>
      <c r="P1018" s="244" t="s">
        <v>411</v>
      </c>
      <c r="Q1018" s="244" t="s">
        <v>245</v>
      </c>
      <c r="R1018" s="244" t="s">
        <v>241</v>
      </c>
      <c r="S1018" s="244">
        <v>5</v>
      </c>
      <c r="T1018" s="244">
        <v>8</v>
      </c>
      <c r="U1018" s="252" t="s">
        <v>188</v>
      </c>
      <c r="V1018" s="252" t="s">
        <v>188</v>
      </c>
      <c r="W1018" s="253" t="s">
        <v>188</v>
      </c>
      <c r="X1018" s="253" t="s">
        <v>188</v>
      </c>
      <c r="Y1018" s="254" t="s">
        <v>188</v>
      </c>
      <c r="Z1018" s="254" t="s">
        <v>188</v>
      </c>
      <c r="AA1018" s="254" t="s">
        <v>188</v>
      </c>
      <c r="AB1018" s="255" t="s">
        <v>188</v>
      </c>
    </row>
    <row r="1019" spans="1:28" s="251" customFormat="1" ht="12" x14ac:dyDescent="0.2">
      <c r="A1019" s="244" t="s">
        <v>411</v>
      </c>
      <c r="B1019" s="244" t="s">
        <v>245</v>
      </c>
      <c r="C1019" s="244" t="s">
        <v>241</v>
      </c>
      <c r="D1019" s="244">
        <v>5</v>
      </c>
      <c r="E1019" s="244">
        <v>9</v>
      </c>
      <c r="F1019" s="256" t="s">
        <v>188</v>
      </c>
      <c r="G1019" s="256" t="s">
        <v>188</v>
      </c>
      <c r="H1019" s="254" t="s">
        <v>188</v>
      </c>
      <c r="I1019" s="256" t="s">
        <v>188</v>
      </c>
      <c r="J1019" s="257" t="s">
        <v>188</v>
      </c>
      <c r="K1019" s="256" t="s">
        <v>188</v>
      </c>
      <c r="L1019" s="254" t="s">
        <v>188</v>
      </c>
      <c r="M1019" s="257" t="s">
        <v>188</v>
      </c>
      <c r="N1019" s="254" t="s">
        <v>188</v>
      </c>
      <c r="O1019" s="252" t="s">
        <v>188</v>
      </c>
      <c r="P1019" s="244" t="s">
        <v>411</v>
      </c>
      <c r="Q1019" s="244" t="s">
        <v>245</v>
      </c>
      <c r="R1019" s="244" t="s">
        <v>241</v>
      </c>
      <c r="S1019" s="244">
        <v>5</v>
      </c>
      <c r="T1019" s="244">
        <v>9</v>
      </c>
      <c r="U1019" s="252" t="s">
        <v>188</v>
      </c>
      <c r="V1019" s="252" t="s">
        <v>188</v>
      </c>
      <c r="W1019" s="253" t="s">
        <v>188</v>
      </c>
      <c r="X1019" s="253" t="s">
        <v>188</v>
      </c>
      <c r="Y1019" s="254" t="s">
        <v>188</v>
      </c>
      <c r="Z1019" s="254" t="s">
        <v>188</v>
      </c>
      <c r="AA1019" s="254" t="s">
        <v>188</v>
      </c>
      <c r="AB1019" s="255" t="s">
        <v>188</v>
      </c>
    </row>
    <row r="1020" spans="1:28" s="251" customFormat="1" ht="12" x14ac:dyDescent="0.2">
      <c r="A1020" s="244" t="s">
        <v>411</v>
      </c>
      <c r="B1020" s="244" t="s">
        <v>245</v>
      </c>
      <c r="C1020" s="244" t="s">
        <v>241</v>
      </c>
      <c r="D1020" s="244">
        <v>5</v>
      </c>
      <c r="E1020" s="244">
        <v>10</v>
      </c>
      <c r="F1020" s="256" t="s">
        <v>188</v>
      </c>
      <c r="G1020" s="256" t="s">
        <v>188</v>
      </c>
      <c r="H1020" s="254" t="s">
        <v>188</v>
      </c>
      <c r="I1020" s="256" t="s">
        <v>188</v>
      </c>
      <c r="J1020" s="257" t="s">
        <v>188</v>
      </c>
      <c r="K1020" s="256" t="s">
        <v>188</v>
      </c>
      <c r="L1020" s="254" t="s">
        <v>188</v>
      </c>
      <c r="M1020" s="257" t="s">
        <v>188</v>
      </c>
      <c r="N1020" s="254" t="s">
        <v>188</v>
      </c>
      <c r="O1020" s="252" t="s">
        <v>188</v>
      </c>
      <c r="P1020" s="244" t="s">
        <v>411</v>
      </c>
      <c r="Q1020" s="244" t="s">
        <v>245</v>
      </c>
      <c r="R1020" s="244" t="s">
        <v>241</v>
      </c>
      <c r="S1020" s="244">
        <v>5</v>
      </c>
      <c r="T1020" s="244">
        <v>10</v>
      </c>
      <c r="U1020" s="252" t="s">
        <v>188</v>
      </c>
      <c r="V1020" s="252" t="s">
        <v>188</v>
      </c>
      <c r="W1020" s="253" t="s">
        <v>188</v>
      </c>
      <c r="X1020" s="253" t="s">
        <v>188</v>
      </c>
      <c r="Y1020" s="254" t="s">
        <v>188</v>
      </c>
      <c r="Z1020" s="254" t="s">
        <v>188</v>
      </c>
      <c r="AA1020" s="254" t="s">
        <v>188</v>
      </c>
      <c r="AB1020" s="255" t="s">
        <v>188</v>
      </c>
    </row>
    <row r="1021" spans="1:28" s="251" customFormat="1" ht="12" x14ac:dyDescent="0.2">
      <c r="A1021" s="244" t="s">
        <v>411</v>
      </c>
      <c r="B1021" s="244" t="s">
        <v>245</v>
      </c>
      <c r="C1021" s="244" t="s">
        <v>241</v>
      </c>
      <c r="D1021" s="244">
        <v>5</v>
      </c>
      <c r="E1021" s="244">
        <v>11</v>
      </c>
      <c r="F1021" s="256" t="s">
        <v>188</v>
      </c>
      <c r="G1021" s="256" t="s">
        <v>188</v>
      </c>
      <c r="H1021" s="254" t="s">
        <v>188</v>
      </c>
      <c r="I1021" s="256" t="s">
        <v>188</v>
      </c>
      <c r="J1021" s="257" t="s">
        <v>188</v>
      </c>
      <c r="K1021" s="256" t="s">
        <v>188</v>
      </c>
      <c r="L1021" s="254" t="s">
        <v>188</v>
      </c>
      <c r="M1021" s="257" t="s">
        <v>188</v>
      </c>
      <c r="N1021" s="254" t="s">
        <v>188</v>
      </c>
      <c r="O1021" s="252" t="s">
        <v>188</v>
      </c>
      <c r="P1021" s="244" t="s">
        <v>411</v>
      </c>
      <c r="Q1021" s="244" t="s">
        <v>245</v>
      </c>
      <c r="R1021" s="244" t="s">
        <v>241</v>
      </c>
      <c r="S1021" s="244">
        <v>5</v>
      </c>
      <c r="T1021" s="244">
        <v>11</v>
      </c>
      <c r="U1021" s="252" t="s">
        <v>188</v>
      </c>
      <c r="V1021" s="252" t="s">
        <v>188</v>
      </c>
      <c r="W1021" s="253" t="s">
        <v>188</v>
      </c>
      <c r="X1021" s="253" t="s">
        <v>188</v>
      </c>
      <c r="Y1021" s="254" t="s">
        <v>188</v>
      </c>
      <c r="Z1021" s="254" t="s">
        <v>188</v>
      </c>
      <c r="AA1021" s="254" t="s">
        <v>188</v>
      </c>
      <c r="AB1021" s="255" t="s">
        <v>188</v>
      </c>
    </row>
    <row r="1022" spans="1:28" s="251" customFormat="1" ht="12" x14ac:dyDescent="0.2">
      <c r="A1022" s="244" t="s">
        <v>411</v>
      </c>
      <c r="B1022" s="244" t="s">
        <v>245</v>
      </c>
      <c r="C1022" s="244" t="s">
        <v>241</v>
      </c>
      <c r="D1022" s="244">
        <v>5</v>
      </c>
      <c r="E1022" s="244">
        <v>12</v>
      </c>
      <c r="F1022" s="256" t="s">
        <v>188</v>
      </c>
      <c r="G1022" s="256" t="s">
        <v>188</v>
      </c>
      <c r="H1022" s="254" t="s">
        <v>188</v>
      </c>
      <c r="I1022" s="256" t="s">
        <v>188</v>
      </c>
      <c r="J1022" s="257" t="s">
        <v>188</v>
      </c>
      <c r="K1022" s="256" t="s">
        <v>188</v>
      </c>
      <c r="L1022" s="254" t="s">
        <v>188</v>
      </c>
      <c r="M1022" s="257" t="s">
        <v>188</v>
      </c>
      <c r="N1022" s="254" t="s">
        <v>188</v>
      </c>
      <c r="O1022" s="252" t="s">
        <v>188</v>
      </c>
      <c r="P1022" s="244" t="s">
        <v>411</v>
      </c>
      <c r="Q1022" s="244" t="s">
        <v>245</v>
      </c>
      <c r="R1022" s="244" t="s">
        <v>241</v>
      </c>
      <c r="S1022" s="244">
        <v>5</v>
      </c>
      <c r="T1022" s="244">
        <v>12</v>
      </c>
      <c r="U1022" s="252" t="s">
        <v>188</v>
      </c>
      <c r="V1022" s="252" t="s">
        <v>188</v>
      </c>
      <c r="W1022" s="253" t="s">
        <v>188</v>
      </c>
      <c r="X1022" s="253" t="s">
        <v>188</v>
      </c>
      <c r="Y1022" s="254" t="s">
        <v>188</v>
      </c>
      <c r="Z1022" s="254" t="s">
        <v>188</v>
      </c>
      <c r="AA1022" s="254" t="s">
        <v>188</v>
      </c>
      <c r="AB1022" s="255" t="s">
        <v>188</v>
      </c>
    </row>
    <row r="1023" spans="1:28" s="251" customFormat="1" ht="12" x14ac:dyDescent="0.2">
      <c r="A1023" s="243" t="s">
        <v>411</v>
      </c>
      <c r="B1023" s="243" t="s">
        <v>245</v>
      </c>
      <c r="C1023" s="243" t="s">
        <v>241</v>
      </c>
      <c r="D1023" s="244">
        <v>6</v>
      </c>
      <c r="E1023" s="244">
        <v>1</v>
      </c>
      <c r="F1023" s="245">
        <v>40487</v>
      </c>
      <c r="G1023" s="245">
        <v>40511</v>
      </c>
      <c r="H1023" s="246">
        <v>24</v>
      </c>
      <c r="I1023" s="245">
        <v>40514</v>
      </c>
      <c r="J1023" s="247">
        <v>3</v>
      </c>
      <c r="K1023" s="256" t="s">
        <v>188</v>
      </c>
      <c r="L1023" s="254" t="s">
        <v>188</v>
      </c>
      <c r="M1023" s="257" t="s">
        <v>188</v>
      </c>
      <c r="N1023" s="254" t="s">
        <v>188</v>
      </c>
      <c r="O1023" s="252" t="s">
        <v>188</v>
      </c>
      <c r="P1023" s="243" t="s">
        <v>411</v>
      </c>
      <c r="Q1023" s="243" t="s">
        <v>245</v>
      </c>
      <c r="R1023" s="243" t="s">
        <v>241</v>
      </c>
      <c r="S1023" s="244">
        <v>6</v>
      </c>
      <c r="T1023" s="244">
        <v>1</v>
      </c>
      <c r="U1023" s="252" t="s">
        <v>188</v>
      </c>
      <c r="V1023" s="248">
        <v>0.41666666666666669</v>
      </c>
      <c r="W1023" s="249">
        <v>31</v>
      </c>
      <c r="X1023" s="249">
        <v>3</v>
      </c>
      <c r="Y1023" s="246">
        <v>0</v>
      </c>
      <c r="Z1023" s="254" t="s">
        <v>188</v>
      </c>
      <c r="AA1023" s="246">
        <v>0</v>
      </c>
      <c r="AB1023" s="250">
        <v>0</v>
      </c>
    </row>
    <row r="1024" spans="1:28" s="251" customFormat="1" ht="12" x14ac:dyDescent="0.2">
      <c r="A1024" s="244" t="s">
        <v>411</v>
      </c>
      <c r="B1024" s="244" t="s">
        <v>245</v>
      </c>
      <c r="C1024" s="244" t="s">
        <v>241</v>
      </c>
      <c r="D1024" s="244">
        <v>6</v>
      </c>
      <c r="E1024" s="244">
        <v>2</v>
      </c>
      <c r="F1024" s="245">
        <v>40487</v>
      </c>
      <c r="G1024" s="245">
        <v>40516</v>
      </c>
      <c r="H1024" s="246">
        <v>29</v>
      </c>
      <c r="I1024" s="245">
        <v>40519</v>
      </c>
      <c r="J1024" s="247">
        <v>3</v>
      </c>
      <c r="K1024" s="256" t="s">
        <v>188</v>
      </c>
      <c r="L1024" s="254" t="s">
        <v>188</v>
      </c>
      <c r="M1024" s="257" t="s">
        <v>188</v>
      </c>
      <c r="N1024" s="254" t="s">
        <v>188</v>
      </c>
      <c r="O1024" s="252" t="s">
        <v>188</v>
      </c>
      <c r="P1024" s="244" t="s">
        <v>411</v>
      </c>
      <c r="Q1024" s="244" t="s">
        <v>245</v>
      </c>
      <c r="R1024" s="244" t="s">
        <v>241</v>
      </c>
      <c r="S1024" s="244">
        <v>6</v>
      </c>
      <c r="T1024" s="244">
        <v>2</v>
      </c>
      <c r="U1024" s="252" t="s">
        <v>188</v>
      </c>
      <c r="V1024" s="252" t="s">
        <v>188</v>
      </c>
      <c r="W1024" s="253" t="s">
        <v>188</v>
      </c>
      <c r="X1024" s="253" t="s">
        <v>188</v>
      </c>
      <c r="Y1024" s="254" t="s">
        <v>188</v>
      </c>
      <c r="Z1024" s="254" t="s">
        <v>188</v>
      </c>
      <c r="AA1024" s="254" t="s">
        <v>188</v>
      </c>
      <c r="AB1024" s="255" t="s">
        <v>188</v>
      </c>
    </row>
    <row r="1025" spans="1:28" s="251" customFormat="1" ht="12" x14ac:dyDescent="0.2">
      <c r="A1025" s="244" t="s">
        <v>411</v>
      </c>
      <c r="B1025" s="244" t="s">
        <v>245</v>
      </c>
      <c r="C1025" s="244" t="s">
        <v>241</v>
      </c>
      <c r="D1025" s="244">
        <v>6</v>
      </c>
      <c r="E1025" s="244">
        <v>3</v>
      </c>
      <c r="F1025" s="245">
        <v>40487</v>
      </c>
      <c r="G1025" s="245">
        <v>40518</v>
      </c>
      <c r="H1025" s="246">
        <v>31</v>
      </c>
      <c r="I1025" s="245">
        <v>40522</v>
      </c>
      <c r="J1025" s="247">
        <v>4</v>
      </c>
      <c r="K1025" s="256" t="s">
        <v>188</v>
      </c>
      <c r="L1025" s="254" t="s">
        <v>188</v>
      </c>
      <c r="M1025" s="257" t="s">
        <v>188</v>
      </c>
      <c r="N1025" s="254" t="s">
        <v>188</v>
      </c>
      <c r="O1025" s="252" t="s">
        <v>188</v>
      </c>
      <c r="P1025" s="244" t="s">
        <v>411</v>
      </c>
      <c r="Q1025" s="244" t="s">
        <v>245</v>
      </c>
      <c r="R1025" s="244" t="s">
        <v>241</v>
      </c>
      <c r="S1025" s="244">
        <v>6</v>
      </c>
      <c r="T1025" s="244">
        <v>3</v>
      </c>
      <c r="U1025" s="252" t="s">
        <v>188</v>
      </c>
      <c r="V1025" s="252" t="s">
        <v>188</v>
      </c>
      <c r="W1025" s="253" t="s">
        <v>188</v>
      </c>
      <c r="X1025" s="253" t="s">
        <v>188</v>
      </c>
      <c r="Y1025" s="254" t="s">
        <v>188</v>
      </c>
      <c r="Z1025" s="254" t="s">
        <v>188</v>
      </c>
      <c r="AA1025" s="254" t="s">
        <v>188</v>
      </c>
      <c r="AB1025" s="255" t="s">
        <v>188</v>
      </c>
    </row>
    <row r="1026" spans="1:28" s="251" customFormat="1" ht="12" x14ac:dyDescent="0.2">
      <c r="A1026" s="244" t="s">
        <v>411</v>
      </c>
      <c r="B1026" s="244" t="s">
        <v>245</v>
      </c>
      <c r="C1026" s="244" t="s">
        <v>241</v>
      </c>
      <c r="D1026" s="244">
        <v>6</v>
      </c>
      <c r="E1026" s="244">
        <v>4</v>
      </c>
      <c r="F1026" s="245">
        <v>40487</v>
      </c>
      <c r="G1026" s="245">
        <v>40523</v>
      </c>
      <c r="H1026" s="246">
        <v>36</v>
      </c>
      <c r="I1026" s="245">
        <v>40529</v>
      </c>
      <c r="J1026" s="247">
        <v>6</v>
      </c>
      <c r="K1026" s="256" t="s">
        <v>188</v>
      </c>
      <c r="L1026" s="254" t="s">
        <v>188</v>
      </c>
      <c r="M1026" s="257" t="s">
        <v>188</v>
      </c>
      <c r="N1026" s="254" t="s">
        <v>188</v>
      </c>
      <c r="O1026" s="252" t="s">
        <v>188</v>
      </c>
      <c r="P1026" s="244" t="s">
        <v>411</v>
      </c>
      <c r="Q1026" s="244" t="s">
        <v>245</v>
      </c>
      <c r="R1026" s="244" t="s">
        <v>241</v>
      </c>
      <c r="S1026" s="244">
        <v>6</v>
      </c>
      <c r="T1026" s="244">
        <v>4</v>
      </c>
      <c r="U1026" s="252" t="s">
        <v>188</v>
      </c>
      <c r="V1026" s="252" t="s">
        <v>188</v>
      </c>
      <c r="W1026" s="253" t="s">
        <v>188</v>
      </c>
      <c r="X1026" s="253" t="s">
        <v>188</v>
      </c>
      <c r="Y1026" s="254" t="s">
        <v>188</v>
      </c>
      <c r="Z1026" s="254" t="s">
        <v>188</v>
      </c>
      <c r="AA1026" s="254" t="s">
        <v>188</v>
      </c>
      <c r="AB1026" s="255" t="s">
        <v>188</v>
      </c>
    </row>
    <row r="1027" spans="1:28" s="251" customFormat="1" ht="12" x14ac:dyDescent="0.2">
      <c r="A1027" s="244" t="s">
        <v>411</v>
      </c>
      <c r="B1027" s="244" t="s">
        <v>245</v>
      </c>
      <c r="C1027" s="244" t="s">
        <v>241</v>
      </c>
      <c r="D1027" s="244">
        <v>6</v>
      </c>
      <c r="E1027" s="244">
        <v>5</v>
      </c>
      <c r="F1027" s="245">
        <v>40487</v>
      </c>
      <c r="G1027" s="245">
        <v>40532</v>
      </c>
      <c r="H1027" s="246">
        <v>45</v>
      </c>
      <c r="I1027" s="245">
        <v>40535</v>
      </c>
      <c r="J1027" s="247">
        <v>3</v>
      </c>
      <c r="K1027" s="256" t="s">
        <v>188</v>
      </c>
      <c r="L1027" s="254" t="s">
        <v>188</v>
      </c>
      <c r="M1027" s="257" t="s">
        <v>188</v>
      </c>
      <c r="N1027" s="254" t="s">
        <v>188</v>
      </c>
      <c r="O1027" s="252" t="s">
        <v>188</v>
      </c>
      <c r="P1027" s="244" t="s">
        <v>411</v>
      </c>
      <c r="Q1027" s="244" t="s">
        <v>245</v>
      </c>
      <c r="R1027" s="244" t="s">
        <v>241</v>
      </c>
      <c r="S1027" s="244">
        <v>6</v>
      </c>
      <c r="T1027" s="244">
        <v>5</v>
      </c>
      <c r="U1027" s="252" t="s">
        <v>188</v>
      </c>
      <c r="V1027" s="252" t="s">
        <v>188</v>
      </c>
      <c r="W1027" s="253" t="s">
        <v>188</v>
      </c>
      <c r="X1027" s="253" t="s">
        <v>188</v>
      </c>
      <c r="Y1027" s="254" t="s">
        <v>188</v>
      </c>
      <c r="Z1027" s="254" t="s">
        <v>188</v>
      </c>
      <c r="AA1027" s="254" t="s">
        <v>188</v>
      </c>
      <c r="AB1027" s="255" t="s">
        <v>188</v>
      </c>
    </row>
    <row r="1028" spans="1:28" s="251" customFormat="1" ht="12" x14ac:dyDescent="0.2">
      <c r="A1028" s="244" t="s">
        <v>411</v>
      </c>
      <c r="B1028" s="244" t="s">
        <v>245</v>
      </c>
      <c r="C1028" s="244" t="s">
        <v>241</v>
      </c>
      <c r="D1028" s="244">
        <v>6</v>
      </c>
      <c r="E1028" s="244">
        <v>6</v>
      </c>
      <c r="F1028" s="256" t="s">
        <v>188</v>
      </c>
      <c r="G1028" s="256" t="s">
        <v>188</v>
      </c>
      <c r="H1028" s="254" t="s">
        <v>188</v>
      </c>
      <c r="I1028" s="256" t="s">
        <v>188</v>
      </c>
      <c r="J1028" s="257" t="s">
        <v>188</v>
      </c>
      <c r="K1028" s="256" t="s">
        <v>188</v>
      </c>
      <c r="L1028" s="254" t="s">
        <v>188</v>
      </c>
      <c r="M1028" s="257" t="s">
        <v>188</v>
      </c>
      <c r="N1028" s="254" t="s">
        <v>188</v>
      </c>
      <c r="O1028" s="252" t="s">
        <v>188</v>
      </c>
      <c r="P1028" s="244" t="s">
        <v>411</v>
      </c>
      <c r="Q1028" s="244" t="s">
        <v>245</v>
      </c>
      <c r="R1028" s="244" t="s">
        <v>241</v>
      </c>
      <c r="S1028" s="244">
        <v>6</v>
      </c>
      <c r="T1028" s="244">
        <v>6</v>
      </c>
      <c r="U1028" s="252" t="s">
        <v>188</v>
      </c>
      <c r="V1028" s="252" t="s">
        <v>188</v>
      </c>
      <c r="W1028" s="253" t="s">
        <v>188</v>
      </c>
      <c r="X1028" s="253" t="s">
        <v>188</v>
      </c>
      <c r="Y1028" s="254" t="s">
        <v>188</v>
      </c>
      <c r="Z1028" s="254" t="s">
        <v>188</v>
      </c>
      <c r="AA1028" s="254" t="s">
        <v>188</v>
      </c>
      <c r="AB1028" s="255" t="s">
        <v>188</v>
      </c>
    </row>
    <row r="1029" spans="1:28" s="251" customFormat="1" ht="12" x14ac:dyDescent="0.2">
      <c r="A1029" s="244" t="s">
        <v>411</v>
      </c>
      <c r="B1029" s="244" t="s">
        <v>245</v>
      </c>
      <c r="C1029" s="244" t="s">
        <v>241</v>
      </c>
      <c r="D1029" s="244">
        <v>6</v>
      </c>
      <c r="E1029" s="244">
        <v>7</v>
      </c>
      <c r="F1029" s="256" t="s">
        <v>188</v>
      </c>
      <c r="G1029" s="256" t="s">
        <v>188</v>
      </c>
      <c r="H1029" s="254" t="s">
        <v>188</v>
      </c>
      <c r="I1029" s="256" t="s">
        <v>188</v>
      </c>
      <c r="J1029" s="257" t="s">
        <v>188</v>
      </c>
      <c r="K1029" s="256" t="s">
        <v>188</v>
      </c>
      <c r="L1029" s="254" t="s">
        <v>188</v>
      </c>
      <c r="M1029" s="257" t="s">
        <v>188</v>
      </c>
      <c r="N1029" s="254" t="s">
        <v>188</v>
      </c>
      <c r="O1029" s="252" t="s">
        <v>188</v>
      </c>
      <c r="P1029" s="244" t="s">
        <v>411</v>
      </c>
      <c r="Q1029" s="244" t="s">
        <v>245</v>
      </c>
      <c r="R1029" s="244" t="s">
        <v>241</v>
      </c>
      <c r="S1029" s="244">
        <v>6</v>
      </c>
      <c r="T1029" s="244">
        <v>7</v>
      </c>
      <c r="U1029" s="252" t="s">
        <v>188</v>
      </c>
      <c r="V1029" s="252" t="s">
        <v>188</v>
      </c>
      <c r="W1029" s="253" t="s">
        <v>188</v>
      </c>
      <c r="X1029" s="253" t="s">
        <v>188</v>
      </c>
      <c r="Y1029" s="254" t="s">
        <v>188</v>
      </c>
      <c r="Z1029" s="254" t="s">
        <v>188</v>
      </c>
      <c r="AA1029" s="254" t="s">
        <v>188</v>
      </c>
      <c r="AB1029" s="255" t="s">
        <v>188</v>
      </c>
    </row>
    <row r="1030" spans="1:28" s="251" customFormat="1" ht="12" x14ac:dyDescent="0.2">
      <c r="A1030" s="244" t="s">
        <v>411</v>
      </c>
      <c r="B1030" s="244" t="s">
        <v>245</v>
      </c>
      <c r="C1030" s="244" t="s">
        <v>241</v>
      </c>
      <c r="D1030" s="244">
        <v>6</v>
      </c>
      <c r="E1030" s="244">
        <v>8</v>
      </c>
      <c r="F1030" s="256" t="s">
        <v>188</v>
      </c>
      <c r="G1030" s="256" t="s">
        <v>188</v>
      </c>
      <c r="H1030" s="254" t="s">
        <v>188</v>
      </c>
      <c r="I1030" s="256" t="s">
        <v>188</v>
      </c>
      <c r="J1030" s="257" t="s">
        <v>188</v>
      </c>
      <c r="K1030" s="256" t="s">
        <v>188</v>
      </c>
      <c r="L1030" s="254" t="s">
        <v>188</v>
      </c>
      <c r="M1030" s="257" t="s">
        <v>188</v>
      </c>
      <c r="N1030" s="254" t="s">
        <v>188</v>
      </c>
      <c r="O1030" s="252" t="s">
        <v>188</v>
      </c>
      <c r="P1030" s="244" t="s">
        <v>411</v>
      </c>
      <c r="Q1030" s="244" t="s">
        <v>245</v>
      </c>
      <c r="R1030" s="244" t="s">
        <v>241</v>
      </c>
      <c r="S1030" s="244">
        <v>6</v>
      </c>
      <c r="T1030" s="244">
        <v>8</v>
      </c>
      <c r="U1030" s="252" t="s">
        <v>188</v>
      </c>
      <c r="V1030" s="252" t="s">
        <v>188</v>
      </c>
      <c r="W1030" s="253" t="s">
        <v>188</v>
      </c>
      <c r="X1030" s="253" t="s">
        <v>188</v>
      </c>
      <c r="Y1030" s="254" t="s">
        <v>188</v>
      </c>
      <c r="Z1030" s="254" t="s">
        <v>188</v>
      </c>
      <c r="AA1030" s="254" t="s">
        <v>188</v>
      </c>
      <c r="AB1030" s="255" t="s">
        <v>188</v>
      </c>
    </row>
    <row r="1031" spans="1:28" s="251" customFormat="1" ht="12" x14ac:dyDescent="0.2">
      <c r="A1031" s="244" t="s">
        <v>411</v>
      </c>
      <c r="B1031" s="244" t="s">
        <v>245</v>
      </c>
      <c r="C1031" s="244" t="s">
        <v>241</v>
      </c>
      <c r="D1031" s="244">
        <v>6</v>
      </c>
      <c r="E1031" s="244">
        <v>9</v>
      </c>
      <c r="F1031" s="256" t="s">
        <v>188</v>
      </c>
      <c r="G1031" s="256" t="s">
        <v>188</v>
      </c>
      <c r="H1031" s="254" t="s">
        <v>188</v>
      </c>
      <c r="I1031" s="256" t="s">
        <v>188</v>
      </c>
      <c r="J1031" s="257" t="s">
        <v>188</v>
      </c>
      <c r="K1031" s="256" t="s">
        <v>188</v>
      </c>
      <c r="L1031" s="254" t="s">
        <v>188</v>
      </c>
      <c r="M1031" s="257" t="s">
        <v>188</v>
      </c>
      <c r="N1031" s="254" t="s">
        <v>188</v>
      </c>
      <c r="O1031" s="252" t="s">
        <v>188</v>
      </c>
      <c r="P1031" s="244" t="s">
        <v>411</v>
      </c>
      <c r="Q1031" s="244" t="s">
        <v>245</v>
      </c>
      <c r="R1031" s="244" t="s">
        <v>241</v>
      </c>
      <c r="S1031" s="244">
        <v>6</v>
      </c>
      <c r="T1031" s="244">
        <v>9</v>
      </c>
      <c r="U1031" s="252" t="s">
        <v>188</v>
      </c>
      <c r="V1031" s="252" t="s">
        <v>188</v>
      </c>
      <c r="W1031" s="253" t="s">
        <v>188</v>
      </c>
      <c r="X1031" s="253" t="s">
        <v>188</v>
      </c>
      <c r="Y1031" s="254" t="s">
        <v>188</v>
      </c>
      <c r="Z1031" s="254" t="s">
        <v>188</v>
      </c>
      <c r="AA1031" s="254" t="s">
        <v>188</v>
      </c>
      <c r="AB1031" s="255" t="s">
        <v>188</v>
      </c>
    </row>
    <row r="1032" spans="1:28" s="251" customFormat="1" ht="12" x14ac:dyDescent="0.2">
      <c r="A1032" s="244" t="s">
        <v>411</v>
      </c>
      <c r="B1032" s="244" t="s">
        <v>245</v>
      </c>
      <c r="C1032" s="244" t="s">
        <v>241</v>
      </c>
      <c r="D1032" s="244">
        <v>6</v>
      </c>
      <c r="E1032" s="244">
        <v>10</v>
      </c>
      <c r="F1032" s="256" t="s">
        <v>188</v>
      </c>
      <c r="G1032" s="256" t="s">
        <v>188</v>
      </c>
      <c r="H1032" s="254" t="s">
        <v>188</v>
      </c>
      <c r="I1032" s="256" t="s">
        <v>188</v>
      </c>
      <c r="J1032" s="257" t="s">
        <v>188</v>
      </c>
      <c r="K1032" s="256" t="s">
        <v>188</v>
      </c>
      <c r="L1032" s="254" t="s">
        <v>188</v>
      </c>
      <c r="M1032" s="257" t="s">
        <v>188</v>
      </c>
      <c r="N1032" s="254" t="s">
        <v>188</v>
      </c>
      <c r="O1032" s="252" t="s">
        <v>188</v>
      </c>
      <c r="P1032" s="244" t="s">
        <v>411</v>
      </c>
      <c r="Q1032" s="244" t="s">
        <v>245</v>
      </c>
      <c r="R1032" s="244" t="s">
        <v>241</v>
      </c>
      <c r="S1032" s="244">
        <v>6</v>
      </c>
      <c r="T1032" s="244">
        <v>10</v>
      </c>
      <c r="U1032" s="252" t="s">
        <v>188</v>
      </c>
      <c r="V1032" s="252" t="s">
        <v>188</v>
      </c>
      <c r="W1032" s="253" t="s">
        <v>188</v>
      </c>
      <c r="X1032" s="253" t="s">
        <v>188</v>
      </c>
      <c r="Y1032" s="254" t="s">
        <v>188</v>
      </c>
      <c r="Z1032" s="254" t="s">
        <v>188</v>
      </c>
      <c r="AA1032" s="254" t="s">
        <v>188</v>
      </c>
      <c r="AB1032" s="255" t="s">
        <v>188</v>
      </c>
    </row>
    <row r="1033" spans="1:28" s="251" customFormat="1" ht="12" x14ac:dyDescent="0.2">
      <c r="A1033" s="244" t="s">
        <v>411</v>
      </c>
      <c r="B1033" s="244" t="s">
        <v>245</v>
      </c>
      <c r="C1033" s="244" t="s">
        <v>241</v>
      </c>
      <c r="D1033" s="244">
        <v>6</v>
      </c>
      <c r="E1033" s="244">
        <v>11</v>
      </c>
      <c r="F1033" s="256" t="s">
        <v>188</v>
      </c>
      <c r="G1033" s="256" t="s">
        <v>188</v>
      </c>
      <c r="H1033" s="254" t="s">
        <v>188</v>
      </c>
      <c r="I1033" s="256" t="s">
        <v>188</v>
      </c>
      <c r="J1033" s="257" t="s">
        <v>188</v>
      </c>
      <c r="K1033" s="256" t="s">
        <v>188</v>
      </c>
      <c r="L1033" s="254" t="s">
        <v>188</v>
      </c>
      <c r="M1033" s="257" t="s">
        <v>188</v>
      </c>
      <c r="N1033" s="254" t="s">
        <v>188</v>
      </c>
      <c r="O1033" s="252" t="s">
        <v>188</v>
      </c>
      <c r="P1033" s="244" t="s">
        <v>411</v>
      </c>
      <c r="Q1033" s="244" t="s">
        <v>245</v>
      </c>
      <c r="R1033" s="244" t="s">
        <v>241</v>
      </c>
      <c r="S1033" s="244">
        <v>6</v>
      </c>
      <c r="T1033" s="244">
        <v>11</v>
      </c>
      <c r="U1033" s="252" t="s">
        <v>188</v>
      </c>
      <c r="V1033" s="252" t="s">
        <v>188</v>
      </c>
      <c r="W1033" s="253" t="s">
        <v>188</v>
      </c>
      <c r="X1033" s="253" t="s">
        <v>188</v>
      </c>
      <c r="Y1033" s="254" t="s">
        <v>188</v>
      </c>
      <c r="Z1033" s="254" t="s">
        <v>188</v>
      </c>
      <c r="AA1033" s="254" t="s">
        <v>188</v>
      </c>
      <c r="AB1033" s="255" t="s">
        <v>188</v>
      </c>
    </row>
    <row r="1034" spans="1:28" s="251" customFormat="1" ht="12" x14ac:dyDescent="0.2">
      <c r="A1034" s="244" t="s">
        <v>411</v>
      </c>
      <c r="B1034" s="244" t="s">
        <v>245</v>
      </c>
      <c r="C1034" s="244" t="s">
        <v>241</v>
      </c>
      <c r="D1034" s="244">
        <v>6</v>
      </c>
      <c r="E1034" s="244">
        <v>12</v>
      </c>
      <c r="F1034" s="256" t="s">
        <v>188</v>
      </c>
      <c r="G1034" s="256" t="s">
        <v>188</v>
      </c>
      <c r="H1034" s="254" t="s">
        <v>188</v>
      </c>
      <c r="I1034" s="256" t="s">
        <v>188</v>
      </c>
      <c r="J1034" s="257" t="s">
        <v>188</v>
      </c>
      <c r="K1034" s="256" t="s">
        <v>188</v>
      </c>
      <c r="L1034" s="254" t="s">
        <v>188</v>
      </c>
      <c r="M1034" s="257" t="s">
        <v>188</v>
      </c>
      <c r="N1034" s="254" t="s">
        <v>188</v>
      </c>
      <c r="O1034" s="252" t="s">
        <v>188</v>
      </c>
      <c r="P1034" s="244" t="s">
        <v>411</v>
      </c>
      <c r="Q1034" s="244" t="s">
        <v>245</v>
      </c>
      <c r="R1034" s="244" t="s">
        <v>241</v>
      </c>
      <c r="S1034" s="244">
        <v>6</v>
      </c>
      <c r="T1034" s="244">
        <v>12</v>
      </c>
      <c r="U1034" s="252" t="s">
        <v>188</v>
      </c>
      <c r="V1034" s="252" t="s">
        <v>188</v>
      </c>
      <c r="W1034" s="253" t="s">
        <v>188</v>
      </c>
      <c r="X1034" s="253" t="s">
        <v>188</v>
      </c>
      <c r="Y1034" s="254" t="s">
        <v>188</v>
      </c>
      <c r="Z1034" s="254" t="s">
        <v>188</v>
      </c>
      <c r="AA1034" s="254" t="s">
        <v>188</v>
      </c>
      <c r="AB1034" s="255" t="s">
        <v>188</v>
      </c>
    </row>
    <row r="1035" spans="1:28" s="251" customFormat="1" ht="12" x14ac:dyDescent="0.2">
      <c r="A1035" s="243" t="s">
        <v>411</v>
      </c>
      <c r="B1035" s="243" t="s">
        <v>245</v>
      </c>
      <c r="C1035" s="243" t="s">
        <v>241</v>
      </c>
      <c r="D1035" s="244">
        <v>7</v>
      </c>
      <c r="E1035" s="244">
        <v>1</v>
      </c>
      <c r="F1035" s="245">
        <v>40487</v>
      </c>
      <c r="G1035" s="245">
        <v>40516</v>
      </c>
      <c r="H1035" s="246">
        <v>29</v>
      </c>
      <c r="I1035" s="245">
        <v>40520</v>
      </c>
      <c r="J1035" s="247">
        <v>4</v>
      </c>
      <c r="K1035" s="245">
        <v>40517</v>
      </c>
      <c r="L1035" s="246">
        <v>1118</v>
      </c>
      <c r="M1035" s="247">
        <v>17</v>
      </c>
      <c r="N1035" s="246">
        <v>1101</v>
      </c>
      <c r="O1035" s="248">
        <v>0.98479427549194987</v>
      </c>
      <c r="P1035" s="243" t="s">
        <v>411</v>
      </c>
      <c r="Q1035" s="243" t="s">
        <v>245</v>
      </c>
      <c r="R1035" s="243" t="s">
        <v>241</v>
      </c>
      <c r="S1035" s="244">
        <v>7</v>
      </c>
      <c r="T1035" s="244">
        <v>1</v>
      </c>
      <c r="U1035" s="248">
        <v>0.98202362609142269</v>
      </c>
      <c r="V1035" s="248">
        <v>0.25</v>
      </c>
      <c r="W1035" s="249">
        <v>30</v>
      </c>
      <c r="X1035" s="249">
        <v>4</v>
      </c>
      <c r="Y1035" s="246">
        <v>2</v>
      </c>
      <c r="Z1035" s="246">
        <v>973.5</v>
      </c>
      <c r="AA1035" s="246">
        <v>1912</v>
      </c>
      <c r="AB1035" s="250">
        <v>956</v>
      </c>
    </row>
    <row r="1036" spans="1:28" s="251" customFormat="1" ht="12" x14ac:dyDescent="0.2">
      <c r="A1036" s="244" t="s">
        <v>411</v>
      </c>
      <c r="B1036" s="244" t="s">
        <v>245</v>
      </c>
      <c r="C1036" s="244" t="s">
        <v>241</v>
      </c>
      <c r="D1036" s="244">
        <v>7</v>
      </c>
      <c r="E1036" s="244">
        <v>2</v>
      </c>
      <c r="F1036" s="245">
        <v>40487</v>
      </c>
      <c r="G1036" s="245">
        <v>40517</v>
      </c>
      <c r="H1036" s="246">
        <v>30</v>
      </c>
      <c r="I1036" s="245">
        <v>40519</v>
      </c>
      <c r="J1036" s="247">
        <v>2</v>
      </c>
      <c r="K1036" s="245">
        <v>40521</v>
      </c>
      <c r="L1036" s="246">
        <v>829</v>
      </c>
      <c r="M1036" s="247">
        <v>18</v>
      </c>
      <c r="N1036" s="246">
        <v>811</v>
      </c>
      <c r="O1036" s="248">
        <v>0.97828709288299154</v>
      </c>
      <c r="P1036" s="244" t="s">
        <v>411</v>
      </c>
      <c r="Q1036" s="244" t="s">
        <v>245</v>
      </c>
      <c r="R1036" s="244" t="s">
        <v>241</v>
      </c>
      <c r="S1036" s="244">
        <v>7</v>
      </c>
      <c r="T1036" s="244">
        <v>2</v>
      </c>
      <c r="U1036" s="252" t="s">
        <v>188</v>
      </c>
      <c r="V1036" s="252" t="s">
        <v>188</v>
      </c>
      <c r="W1036" s="253" t="s">
        <v>188</v>
      </c>
      <c r="X1036" s="253" t="s">
        <v>188</v>
      </c>
      <c r="Y1036" s="254" t="s">
        <v>188</v>
      </c>
      <c r="Z1036" s="254" t="s">
        <v>188</v>
      </c>
      <c r="AA1036" s="254" t="s">
        <v>188</v>
      </c>
      <c r="AB1036" s="255" t="s">
        <v>188</v>
      </c>
    </row>
    <row r="1037" spans="1:28" s="251" customFormat="1" ht="12" x14ac:dyDescent="0.2">
      <c r="A1037" s="244" t="s">
        <v>411</v>
      </c>
      <c r="B1037" s="244" t="s">
        <v>245</v>
      </c>
      <c r="C1037" s="244" t="s">
        <v>241</v>
      </c>
      <c r="D1037" s="244">
        <v>7</v>
      </c>
      <c r="E1037" s="244">
        <v>3</v>
      </c>
      <c r="F1037" s="245">
        <v>40487</v>
      </c>
      <c r="G1037" s="245">
        <v>40519</v>
      </c>
      <c r="H1037" s="246">
        <v>32</v>
      </c>
      <c r="I1037" s="245">
        <v>40526</v>
      </c>
      <c r="J1037" s="247">
        <v>7</v>
      </c>
      <c r="K1037" s="256" t="s">
        <v>188</v>
      </c>
      <c r="L1037" s="254" t="s">
        <v>188</v>
      </c>
      <c r="M1037" s="257" t="s">
        <v>188</v>
      </c>
      <c r="N1037" s="254" t="s">
        <v>188</v>
      </c>
      <c r="O1037" s="252" t="s">
        <v>188</v>
      </c>
      <c r="P1037" s="244" t="s">
        <v>411</v>
      </c>
      <c r="Q1037" s="244" t="s">
        <v>245</v>
      </c>
      <c r="R1037" s="244" t="s">
        <v>241</v>
      </c>
      <c r="S1037" s="244">
        <v>7</v>
      </c>
      <c r="T1037" s="244">
        <v>3</v>
      </c>
      <c r="U1037" s="252" t="s">
        <v>188</v>
      </c>
      <c r="V1037" s="252" t="s">
        <v>188</v>
      </c>
      <c r="W1037" s="253" t="s">
        <v>188</v>
      </c>
      <c r="X1037" s="253" t="s">
        <v>188</v>
      </c>
      <c r="Y1037" s="254" t="s">
        <v>188</v>
      </c>
      <c r="Z1037" s="254" t="s">
        <v>188</v>
      </c>
      <c r="AA1037" s="254" t="s">
        <v>188</v>
      </c>
      <c r="AB1037" s="255" t="s">
        <v>188</v>
      </c>
    </row>
    <row r="1038" spans="1:28" s="251" customFormat="1" ht="12" x14ac:dyDescent="0.2">
      <c r="A1038" s="244" t="s">
        <v>411</v>
      </c>
      <c r="B1038" s="244" t="s">
        <v>245</v>
      </c>
      <c r="C1038" s="244" t="s">
        <v>241</v>
      </c>
      <c r="D1038" s="244">
        <v>7</v>
      </c>
      <c r="E1038" s="244">
        <v>4</v>
      </c>
      <c r="F1038" s="256" t="s">
        <v>188</v>
      </c>
      <c r="G1038" s="256" t="s">
        <v>188</v>
      </c>
      <c r="H1038" s="254" t="s">
        <v>188</v>
      </c>
      <c r="I1038" s="256" t="s">
        <v>188</v>
      </c>
      <c r="J1038" s="257" t="s">
        <v>188</v>
      </c>
      <c r="K1038" s="256" t="s">
        <v>188</v>
      </c>
      <c r="L1038" s="254" t="s">
        <v>188</v>
      </c>
      <c r="M1038" s="257" t="s">
        <v>188</v>
      </c>
      <c r="N1038" s="254" t="s">
        <v>188</v>
      </c>
      <c r="O1038" s="252" t="s">
        <v>188</v>
      </c>
      <c r="P1038" s="244" t="s">
        <v>411</v>
      </c>
      <c r="Q1038" s="244" t="s">
        <v>245</v>
      </c>
      <c r="R1038" s="244" t="s">
        <v>241</v>
      </c>
      <c r="S1038" s="244">
        <v>7</v>
      </c>
      <c r="T1038" s="244">
        <v>4</v>
      </c>
      <c r="U1038" s="252" t="s">
        <v>188</v>
      </c>
      <c r="V1038" s="252" t="s">
        <v>188</v>
      </c>
      <c r="W1038" s="253" t="s">
        <v>188</v>
      </c>
      <c r="X1038" s="253" t="s">
        <v>188</v>
      </c>
      <c r="Y1038" s="254" t="s">
        <v>188</v>
      </c>
      <c r="Z1038" s="254" t="s">
        <v>188</v>
      </c>
      <c r="AA1038" s="254" t="s">
        <v>188</v>
      </c>
      <c r="AB1038" s="255" t="s">
        <v>188</v>
      </c>
    </row>
    <row r="1039" spans="1:28" s="251" customFormat="1" ht="12" x14ac:dyDescent="0.2">
      <c r="A1039" s="244" t="s">
        <v>411</v>
      </c>
      <c r="B1039" s="244" t="s">
        <v>245</v>
      </c>
      <c r="C1039" s="244" t="s">
        <v>241</v>
      </c>
      <c r="D1039" s="244">
        <v>7</v>
      </c>
      <c r="E1039" s="244">
        <v>5</v>
      </c>
      <c r="F1039" s="256" t="s">
        <v>188</v>
      </c>
      <c r="G1039" s="256" t="s">
        <v>188</v>
      </c>
      <c r="H1039" s="254" t="s">
        <v>188</v>
      </c>
      <c r="I1039" s="256" t="s">
        <v>188</v>
      </c>
      <c r="J1039" s="257" t="s">
        <v>188</v>
      </c>
      <c r="K1039" s="256" t="s">
        <v>188</v>
      </c>
      <c r="L1039" s="254" t="s">
        <v>188</v>
      </c>
      <c r="M1039" s="257" t="s">
        <v>188</v>
      </c>
      <c r="N1039" s="254" t="s">
        <v>188</v>
      </c>
      <c r="O1039" s="252" t="s">
        <v>188</v>
      </c>
      <c r="P1039" s="244" t="s">
        <v>411</v>
      </c>
      <c r="Q1039" s="244" t="s">
        <v>245</v>
      </c>
      <c r="R1039" s="244" t="s">
        <v>241</v>
      </c>
      <c r="S1039" s="244">
        <v>7</v>
      </c>
      <c r="T1039" s="244">
        <v>5</v>
      </c>
      <c r="U1039" s="252" t="s">
        <v>188</v>
      </c>
      <c r="V1039" s="252" t="s">
        <v>188</v>
      </c>
      <c r="W1039" s="253" t="s">
        <v>188</v>
      </c>
      <c r="X1039" s="253" t="s">
        <v>188</v>
      </c>
      <c r="Y1039" s="254" t="s">
        <v>188</v>
      </c>
      <c r="Z1039" s="254" t="s">
        <v>188</v>
      </c>
      <c r="AA1039" s="254" t="s">
        <v>188</v>
      </c>
      <c r="AB1039" s="255" t="s">
        <v>188</v>
      </c>
    </row>
    <row r="1040" spans="1:28" s="251" customFormat="1" ht="12" x14ac:dyDescent="0.2">
      <c r="A1040" s="244" t="s">
        <v>411</v>
      </c>
      <c r="B1040" s="244" t="s">
        <v>245</v>
      </c>
      <c r="C1040" s="244" t="s">
        <v>241</v>
      </c>
      <c r="D1040" s="244">
        <v>7</v>
      </c>
      <c r="E1040" s="244">
        <v>6</v>
      </c>
      <c r="F1040" s="256" t="s">
        <v>188</v>
      </c>
      <c r="G1040" s="256" t="s">
        <v>188</v>
      </c>
      <c r="H1040" s="254" t="s">
        <v>188</v>
      </c>
      <c r="I1040" s="256" t="s">
        <v>188</v>
      </c>
      <c r="J1040" s="257" t="s">
        <v>188</v>
      </c>
      <c r="K1040" s="256" t="s">
        <v>188</v>
      </c>
      <c r="L1040" s="254" t="s">
        <v>188</v>
      </c>
      <c r="M1040" s="257" t="s">
        <v>188</v>
      </c>
      <c r="N1040" s="254" t="s">
        <v>188</v>
      </c>
      <c r="O1040" s="252" t="s">
        <v>188</v>
      </c>
      <c r="P1040" s="244" t="s">
        <v>411</v>
      </c>
      <c r="Q1040" s="244" t="s">
        <v>245</v>
      </c>
      <c r="R1040" s="244" t="s">
        <v>241</v>
      </c>
      <c r="S1040" s="244">
        <v>7</v>
      </c>
      <c r="T1040" s="244">
        <v>6</v>
      </c>
      <c r="U1040" s="252" t="s">
        <v>188</v>
      </c>
      <c r="V1040" s="252" t="s">
        <v>188</v>
      </c>
      <c r="W1040" s="253" t="s">
        <v>188</v>
      </c>
      <c r="X1040" s="253" t="s">
        <v>188</v>
      </c>
      <c r="Y1040" s="254" t="s">
        <v>188</v>
      </c>
      <c r="Z1040" s="254" t="s">
        <v>188</v>
      </c>
      <c r="AA1040" s="254" t="s">
        <v>188</v>
      </c>
      <c r="AB1040" s="255" t="s">
        <v>188</v>
      </c>
    </row>
    <row r="1041" spans="1:28" s="251" customFormat="1" ht="12" x14ac:dyDescent="0.2">
      <c r="A1041" s="244" t="s">
        <v>411</v>
      </c>
      <c r="B1041" s="244" t="s">
        <v>245</v>
      </c>
      <c r="C1041" s="244" t="s">
        <v>241</v>
      </c>
      <c r="D1041" s="244">
        <v>7</v>
      </c>
      <c r="E1041" s="244">
        <v>7</v>
      </c>
      <c r="F1041" s="256" t="s">
        <v>188</v>
      </c>
      <c r="G1041" s="256" t="s">
        <v>188</v>
      </c>
      <c r="H1041" s="254" t="s">
        <v>188</v>
      </c>
      <c r="I1041" s="256" t="s">
        <v>188</v>
      </c>
      <c r="J1041" s="257" t="s">
        <v>188</v>
      </c>
      <c r="K1041" s="256" t="s">
        <v>188</v>
      </c>
      <c r="L1041" s="254" t="s">
        <v>188</v>
      </c>
      <c r="M1041" s="257" t="s">
        <v>188</v>
      </c>
      <c r="N1041" s="254" t="s">
        <v>188</v>
      </c>
      <c r="O1041" s="252" t="s">
        <v>188</v>
      </c>
      <c r="P1041" s="244" t="s">
        <v>411</v>
      </c>
      <c r="Q1041" s="244" t="s">
        <v>245</v>
      </c>
      <c r="R1041" s="244" t="s">
        <v>241</v>
      </c>
      <c r="S1041" s="244">
        <v>7</v>
      </c>
      <c r="T1041" s="244">
        <v>7</v>
      </c>
      <c r="U1041" s="252" t="s">
        <v>188</v>
      </c>
      <c r="V1041" s="252" t="s">
        <v>188</v>
      </c>
      <c r="W1041" s="253" t="s">
        <v>188</v>
      </c>
      <c r="X1041" s="253" t="s">
        <v>188</v>
      </c>
      <c r="Y1041" s="254" t="s">
        <v>188</v>
      </c>
      <c r="Z1041" s="254" t="s">
        <v>188</v>
      </c>
      <c r="AA1041" s="254" t="s">
        <v>188</v>
      </c>
      <c r="AB1041" s="255" t="s">
        <v>188</v>
      </c>
    </row>
    <row r="1042" spans="1:28" s="251" customFormat="1" ht="12" x14ac:dyDescent="0.2">
      <c r="A1042" s="244" t="s">
        <v>411</v>
      </c>
      <c r="B1042" s="244" t="s">
        <v>245</v>
      </c>
      <c r="C1042" s="244" t="s">
        <v>241</v>
      </c>
      <c r="D1042" s="244">
        <v>7</v>
      </c>
      <c r="E1042" s="244">
        <v>8</v>
      </c>
      <c r="F1042" s="256" t="s">
        <v>188</v>
      </c>
      <c r="G1042" s="256" t="s">
        <v>188</v>
      </c>
      <c r="H1042" s="254" t="s">
        <v>188</v>
      </c>
      <c r="I1042" s="256" t="s">
        <v>188</v>
      </c>
      <c r="J1042" s="257" t="s">
        <v>188</v>
      </c>
      <c r="K1042" s="256" t="s">
        <v>188</v>
      </c>
      <c r="L1042" s="254" t="s">
        <v>188</v>
      </c>
      <c r="M1042" s="257" t="s">
        <v>188</v>
      </c>
      <c r="N1042" s="254" t="s">
        <v>188</v>
      </c>
      <c r="O1042" s="252" t="s">
        <v>188</v>
      </c>
      <c r="P1042" s="244" t="s">
        <v>411</v>
      </c>
      <c r="Q1042" s="244" t="s">
        <v>245</v>
      </c>
      <c r="R1042" s="244" t="s">
        <v>241</v>
      </c>
      <c r="S1042" s="244">
        <v>7</v>
      </c>
      <c r="T1042" s="244">
        <v>8</v>
      </c>
      <c r="U1042" s="252" t="s">
        <v>188</v>
      </c>
      <c r="V1042" s="252" t="s">
        <v>188</v>
      </c>
      <c r="W1042" s="253" t="s">
        <v>188</v>
      </c>
      <c r="X1042" s="253" t="s">
        <v>188</v>
      </c>
      <c r="Y1042" s="254" t="s">
        <v>188</v>
      </c>
      <c r="Z1042" s="254" t="s">
        <v>188</v>
      </c>
      <c r="AA1042" s="254" t="s">
        <v>188</v>
      </c>
      <c r="AB1042" s="255" t="s">
        <v>188</v>
      </c>
    </row>
    <row r="1043" spans="1:28" s="251" customFormat="1" ht="12" x14ac:dyDescent="0.2">
      <c r="A1043" s="244" t="s">
        <v>411</v>
      </c>
      <c r="B1043" s="244" t="s">
        <v>245</v>
      </c>
      <c r="C1043" s="244" t="s">
        <v>241</v>
      </c>
      <c r="D1043" s="244">
        <v>7</v>
      </c>
      <c r="E1043" s="244">
        <v>9</v>
      </c>
      <c r="F1043" s="256" t="s">
        <v>188</v>
      </c>
      <c r="G1043" s="256" t="s">
        <v>188</v>
      </c>
      <c r="H1043" s="254" t="s">
        <v>188</v>
      </c>
      <c r="I1043" s="256" t="s">
        <v>188</v>
      </c>
      <c r="J1043" s="257" t="s">
        <v>188</v>
      </c>
      <c r="K1043" s="256" t="s">
        <v>188</v>
      </c>
      <c r="L1043" s="254" t="s">
        <v>188</v>
      </c>
      <c r="M1043" s="257" t="s">
        <v>188</v>
      </c>
      <c r="N1043" s="254" t="s">
        <v>188</v>
      </c>
      <c r="O1043" s="252" t="s">
        <v>188</v>
      </c>
      <c r="P1043" s="244" t="s">
        <v>411</v>
      </c>
      <c r="Q1043" s="244" t="s">
        <v>245</v>
      </c>
      <c r="R1043" s="244" t="s">
        <v>241</v>
      </c>
      <c r="S1043" s="244">
        <v>7</v>
      </c>
      <c r="T1043" s="244">
        <v>9</v>
      </c>
      <c r="U1043" s="252" t="s">
        <v>188</v>
      </c>
      <c r="V1043" s="252" t="s">
        <v>188</v>
      </c>
      <c r="W1043" s="253" t="s">
        <v>188</v>
      </c>
      <c r="X1043" s="253" t="s">
        <v>188</v>
      </c>
      <c r="Y1043" s="254" t="s">
        <v>188</v>
      </c>
      <c r="Z1043" s="254" t="s">
        <v>188</v>
      </c>
      <c r="AA1043" s="254" t="s">
        <v>188</v>
      </c>
      <c r="AB1043" s="255" t="s">
        <v>188</v>
      </c>
    </row>
    <row r="1044" spans="1:28" s="251" customFormat="1" ht="12" x14ac:dyDescent="0.2">
      <c r="A1044" s="244" t="s">
        <v>411</v>
      </c>
      <c r="B1044" s="244" t="s">
        <v>245</v>
      </c>
      <c r="C1044" s="244" t="s">
        <v>241</v>
      </c>
      <c r="D1044" s="244">
        <v>7</v>
      </c>
      <c r="E1044" s="244">
        <v>10</v>
      </c>
      <c r="F1044" s="256" t="s">
        <v>188</v>
      </c>
      <c r="G1044" s="256" t="s">
        <v>188</v>
      </c>
      <c r="H1044" s="254" t="s">
        <v>188</v>
      </c>
      <c r="I1044" s="256" t="s">
        <v>188</v>
      </c>
      <c r="J1044" s="257" t="s">
        <v>188</v>
      </c>
      <c r="K1044" s="256" t="s">
        <v>188</v>
      </c>
      <c r="L1044" s="254" t="s">
        <v>188</v>
      </c>
      <c r="M1044" s="257" t="s">
        <v>188</v>
      </c>
      <c r="N1044" s="254" t="s">
        <v>188</v>
      </c>
      <c r="O1044" s="252" t="s">
        <v>188</v>
      </c>
      <c r="P1044" s="244" t="s">
        <v>411</v>
      </c>
      <c r="Q1044" s="244" t="s">
        <v>245</v>
      </c>
      <c r="R1044" s="244" t="s">
        <v>241</v>
      </c>
      <c r="S1044" s="244">
        <v>7</v>
      </c>
      <c r="T1044" s="244">
        <v>10</v>
      </c>
      <c r="U1044" s="252" t="s">
        <v>188</v>
      </c>
      <c r="V1044" s="252" t="s">
        <v>188</v>
      </c>
      <c r="W1044" s="253" t="s">
        <v>188</v>
      </c>
      <c r="X1044" s="253" t="s">
        <v>188</v>
      </c>
      <c r="Y1044" s="254" t="s">
        <v>188</v>
      </c>
      <c r="Z1044" s="254" t="s">
        <v>188</v>
      </c>
      <c r="AA1044" s="254" t="s">
        <v>188</v>
      </c>
      <c r="AB1044" s="255" t="s">
        <v>188</v>
      </c>
    </row>
    <row r="1045" spans="1:28" s="251" customFormat="1" ht="12" x14ac:dyDescent="0.2">
      <c r="A1045" s="244" t="s">
        <v>411</v>
      </c>
      <c r="B1045" s="244" t="s">
        <v>245</v>
      </c>
      <c r="C1045" s="244" t="s">
        <v>241</v>
      </c>
      <c r="D1045" s="244">
        <v>7</v>
      </c>
      <c r="E1045" s="244">
        <v>11</v>
      </c>
      <c r="F1045" s="256" t="s">
        <v>188</v>
      </c>
      <c r="G1045" s="256" t="s">
        <v>188</v>
      </c>
      <c r="H1045" s="254" t="s">
        <v>188</v>
      </c>
      <c r="I1045" s="256" t="s">
        <v>188</v>
      </c>
      <c r="J1045" s="257" t="s">
        <v>188</v>
      </c>
      <c r="K1045" s="256" t="s">
        <v>188</v>
      </c>
      <c r="L1045" s="254" t="s">
        <v>188</v>
      </c>
      <c r="M1045" s="257" t="s">
        <v>188</v>
      </c>
      <c r="N1045" s="254" t="s">
        <v>188</v>
      </c>
      <c r="O1045" s="252" t="s">
        <v>188</v>
      </c>
      <c r="P1045" s="244" t="s">
        <v>411</v>
      </c>
      <c r="Q1045" s="244" t="s">
        <v>245</v>
      </c>
      <c r="R1045" s="244" t="s">
        <v>241</v>
      </c>
      <c r="S1045" s="244">
        <v>7</v>
      </c>
      <c r="T1045" s="244">
        <v>11</v>
      </c>
      <c r="U1045" s="252" t="s">
        <v>188</v>
      </c>
      <c r="V1045" s="252" t="s">
        <v>188</v>
      </c>
      <c r="W1045" s="253" t="s">
        <v>188</v>
      </c>
      <c r="X1045" s="253" t="s">
        <v>188</v>
      </c>
      <c r="Y1045" s="254" t="s">
        <v>188</v>
      </c>
      <c r="Z1045" s="254" t="s">
        <v>188</v>
      </c>
      <c r="AA1045" s="254" t="s">
        <v>188</v>
      </c>
      <c r="AB1045" s="255" t="s">
        <v>188</v>
      </c>
    </row>
    <row r="1046" spans="1:28" s="251" customFormat="1" ht="12" x14ac:dyDescent="0.2">
      <c r="A1046" s="244" t="s">
        <v>411</v>
      </c>
      <c r="B1046" s="244" t="s">
        <v>245</v>
      </c>
      <c r="C1046" s="244" t="s">
        <v>241</v>
      </c>
      <c r="D1046" s="244">
        <v>7</v>
      </c>
      <c r="E1046" s="244">
        <v>12</v>
      </c>
      <c r="F1046" s="256" t="s">
        <v>188</v>
      </c>
      <c r="G1046" s="256" t="s">
        <v>188</v>
      </c>
      <c r="H1046" s="254" t="s">
        <v>188</v>
      </c>
      <c r="I1046" s="256" t="s">
        <v>188</v>
      </c>
      <c r="J1046" s="257" t="s">
        <v>188</v>
      </c>
      <c r="K1046" s="256" t="s">
        <v>188</v>
      </c>
      <c r="L1046" s="254" t="s">
        <v>188</v>
      </c>
      <c r="M1046" s="257" t="s">
        <v>188</v>
      </c>
      <c r="N1046" s="254" t="s">
        <v>188</v>
      </c>
      <c r="O1046" s="252" t="s">
        <v>188</v>
      </c>
      <c r="P1046" s="244" t="s">
        <v>411</v>
      </c>
      <c r="Q1046" s="244" t="s">
        <v>245</v>
      </c>
      <c r="R1046" s="244" t="s">
        <v>241</v>
      </c>
      <c r="S1046" s="244">
        <v>7</v>
      </c>
      <c r="T1046" s="244">
        <v>12</v>
      </c>
      <c r="U1046" s="252" t="s">
        <v>188</v>
      </c>
      <c r="V1046" s="252" t="s">
        <v>188</v>
      </c>
      <c r="W1046" s="253" t="s">
        <v>188</v>
      </c>
      <c r="X1046" s="253" t="s">
        <v>188</v>
      </c>
      <c r="Y1046" s="254" t="s">
        <v>188</v>
      </c>
      <c r="Z1046" s="254" t="s">
        <v>188</v>
      </c>
      <c r="AA1046" s="254" t="s">
        <v>188</v>
      </c>
      <c r="AB1046" s="255" t="s">
        <v>188</v>
      </c>
    </row>
    <row r="1047" spans="1:28" s="251" customFormat="1" ht="12" x14ac:dyDescent="0.2">
      <c r="A1047" s="243" t="s">
        <v>411</v>
      </c>
      <c r="B1047" s="243" t="s">
        <v>245</v>
      </c>
      <c r="C1047" s="243" t="s">
        <v>241</v>
      </c>
      <c r="D1047" s="244">
        <v>8</v>
      </c>
      <c r="E1047" s="244">
        <v>1</v>
      </c>
      <c r="F1047" s="245">
        <v>40487</v>
      </c>
      <c r="G1047" s="245">
        <v>40511</v>
      </c>
      <c r="H1047" s="246">
        <v>24</v>
      </c>
      <c r="I1047" s="245">
        <v>40517</v>
      </c>
      <c r="J1047" s="247">
        <v>6</v>
      </c>
      <c r="K1047" s="245">
        <v>40511</v>
      </c>
      <c r="L1047" s="246">
        <v>1911</v>
      </c>
      <c r="M1047" s="247">
        <v>9</v>
      </c>
      <c r="N1047" s="246">
        <v>1902</v>
      </c>
      <c r="O1047" s="248">
        <v>0.9952904238618524</v>
      </c>
      <c r="P1047" s="243" t="s">
        <v>411</v>
      </c>
      <c r="Q1047" s="243" t="s">
        <v>245</v>
      </c>
      <c r="R1047" s="243" t="s">
        <v>241</v>
      </c>
      <c r="S1047" s="244">
        <v>8</v>
      </c>
      <c r="T1047" s="244">
        <v>1</v>
      </c>
      <c r="U1047" s="248">
        <v>0.98914473684210524</v>
      </c>
      <c r="V1047" s="248">
        <v>0.25</v>
      </c>
      <c r="W1047" s="249">
        <v>28</v>
      </c>
      <c r="X1047" s="249">
        <v>4</v>
      </c>
      <c r="Y1047" s="246">
        <v>2</v>
      </c>
      <c r="Z1047" s="246">
        <v>1520</v>
      </c>
      <c r="AA1047" s="246">
        <v>3007</v>
      </c>
      <c r="AB1047" s="250">
        <v>1503.5</v>
      </c>
    </row>
    <row r="1048" spans="1:28" s="251" customFormat="1" ht="12" x14ac:dyDescent="0.2">
      <c r="A1048" s="244" t="s">
        <v>411</v>
      </c>
      <c r="B1048" s="244" t="s">
        <v>245</v>
      </c>
      <c r="C1048" s="244" t="s">
        <v>241</v>
      </c>
      <c r="D1048" s="244">
        <v>8</v>
      </c>
      <c r="E1048" s="244">
        <v>2</v>
      </c>
      <c r="F1048" s="245">
        <v>40487</v>
      </c>
      <c r="G1048" s="245">
        <v>40515</v>
      </c>
      <c r="H1048" s="246">
        <v>28</v>
      </c>
      <c r="I1048" s="245">
        <v>40519</v>
      </c>
      <c r="J1048" s="247">
        <v>4</v>
      </c>
      <c r="K1048" s="245">
        <v>40517</v>
      </c>
      <c r="L1048" s="246">
        <v>1129</v>
      </c>
      <c r="M1048" s="247">
        <v>24</v>
      </c>
      <c r="N1048" s="246">
        <v>1105</v>
      </c>
      <c r="O1048" s="248">
        <v>0.97874224977856505</v>
      </c>
      <c r="P1048" s="244" t="s">
        <v>411</v>
      </c>
      <c r="Q1048" s="244" t="s">
        <v>245</v>
      </c>
      <c r="R1048" s="244" t="s">
        <v>241</v>
      </c>
      <c r="S1048" s="244">
        <v>8</v>
      </c>
      <c r="T1048" s="244">
        <v>2</v>
      </c>
      <c r="U1048" s="252" t="s">
        <v>188</v>
      </c>
      <c r="V1048" s="252" t="s">
        <v>188</v>
      </c>
      <c r="W1048" s="253" t="s">
        <v>188</v>
      </c>
      <c r="X1048" s="253" t="s">
        <v>188</v>
      </c>
      <c r="Y1048" s="254" t="s">
        <v>188</v>
      </c>
      <c r="Z1048" s="254" t="s">
        <v>188</v>
      </c>
      <c r="AA1048" s="254" t="s">
        <v>188</v>
      </c>
      <c r="AB1048" s="255" t="s">
        <v>188</v>
      </c>
    </row>
    <row r="1049" spans="1:28" s="251" customFormat="1" ht="12" x14ac:dyDescent="0.2">
      <c r="A1049" s="244" t="s">
        <v>411</v>
      </c>
      <c r="B1049" s="244" t="s">
        <v>245</v>
      </c>
      <c r="C1049" s="244" t="s">
        <v>241</v>
      </c>
      <c r="D1049" s="244">
        <v>8</v>
      </c>
      <c r="E1049" s="244">
        <v>3</v>
      </c>
      <c r="F1049" s="245">
        <v>40487</v>
      </c>
      <c r="G1049" s="245">
        <v>40521</v>
      </c>
      <c r="H1049" s="246">
        <v>34</v>
      </c>
      <c r="I1049" s="245">
        <v>40522</v>
      </c>
      <c r="J1049" s="247">
        <v>1</v>
      </c>
      <c r="K1049" s="256" t="s">
        <v>188</v>
      </c>
      <c r="L1049" s="254" t="s">
        <v>188</v>
      </c>
      <c r="M1049" s="257" t="s">
        <v>188</v>
      </c>
      <c r="N1049" s="254" t="s">
        <v>188</v>
      </c>
      <c r="O1049" s="252" t="s">
        <v>188</v>
      </c>
      <c r="P1049" s="244" t="s">
        <v>411</v>
      </c>
      <c r="Q1049" s="244" t="s">
        <v>245</v>
      </c>
      <c r="R1049" s="244" t="s">
        <v>241</v>
      </c>
      <c r="S1049" s="244">
        <v>8</v>
      </c>
      <c r="T1049" s="244">
        <v>3</v>
      </c>
      <c r="U1049" s="252" t="s">
        <v>188</v>
      </c>
      <c r="V1049" s="252" t="s">
        <v>188</v>
      </c>
      <c r="W1049" s="253" t="s">
        <v>188</v>
      </c>
      <c r="X1049" s="253" t="s">
        <v>188</v>
      </c>
      <c r="Y1049" s="254" t="s">
        <v>188</v>
      </c>
      <c r="Z1049" s="254" t="s">
        <v>188</v>
      </c>
      <c r="AA1049" s="254" t="s">
        <v>188</v>
      </c>
      <c r="AB1049" s="255" t="s">
        <v>188</v>
      </c>
    </row>
    <row r="1050" spans="1:28" s="251" customFormat="1" ht="12" x14ac:dyDescent="0.2">
      <c r="A1050" s="244" t="s">
        <v>411</v>
      </c>
      <c r="B1050" s="244" t="s">
        <v>245</v>
      </c>
      <c r="C1050" s="244" t="s">
        <v>241</v>
      </c>
      <c r="D1050" s="244">
        <v>8</v>
      </c>
      <c r="E1050" s="244">
        <v>4</v>
      </c>
      <c r="F1050" s="256" t="s">
        <v>188</v>
      </c>
      <c r="G1050" s="256" t="s">
        <v>188</v>
      </c>
      <c r="H1050" s="254" t="s">
        <v>188</v>
      </c>
      <c r="I1050" s="256" t="s">
        <v>188</v>
      </c>
      <c r="J1050" s="257" t="s">
        <v>188</v>
      </c>
      <c r="K1050" s="256" t="s">
        <v>188</v>
      </c>
      <c r="L1050" s="254" t="s">
        <v>188</v>
      </c>
      <c r="M1050" s="257" t="s">
        <v>188</v>
      </c>
      <c r="N1050" s="254" t="s">
        <v>188</v>
      </c>
      <c r="O1050" s="252" t="s">
        <v>188</v>
      </c>
      <c r="P1050" s="244" t="s">
        <v>411</v>
      </c>
      <c r="Q1050" s="244" t="s">
        <v>245</v>
      </c>
      <c r="R1050" s="244" t="s">
        <v>241</v>
      </c>
      <c r="S1050" s="244">
        <v>8</v>
      </c>
      <c r="T1050" s="244">
        <v>4</v>
      </c>
      <c r="U1050" s="252" t="s">
        <v>188</v>
      </c>
      <c r="V1050" s="252" t="s">
        <v>188</v>
      </c>
      <c r="W1050" s="253" t="s">
        <v>188</v>
      </c>
      <c r="X1050" s="253" t="s">
        <v>188</v>
      </c>
      <c r="Y1050" s="254" t="s">
        <v>188</v>
      </c>
      <c r="Z1050" s="254" t="s">
        <v>188</v>
      </c>
      <c r="AA1050" s="254" t="s">
        <v>188</v>
      </c>
      <c r="AB1050" s="255" t="s">
        <v>188</v>
      </c>
    </row>
    <row r="1051" spans="1:28" s="251" customFormat="1" ht="12" x14ac:dyDescent="0.2">
      <c r="A1051" s="244" t="s">
        <v>411</v>
      </c>
      <c r="B1051" s="244" t="s">
        <v>245</v>
      </c>
      <c r="C1051" s="244" t="s">
        <v>241</v>
      </c>
      <c r="D1051" s="244">
        <v>8</v>
      </c>
      <c r="E1051" s="244">
        <v>5</v>
      </c>
      <c r="F1051" s="256" t="s">
        <v>188</v>
      </c>
      <c r="G1051" s="256" t="s">
        <v>188</v>
      </c>
      <c r="H1051" s="254" t="s">
        <v>188</v>
      </c>
      <c r="I1051" s="256" t="s">
        <v>188</v>
      </c>
      <c r="J1051" s="257" t="s">
        <v>188</v>
      </c>
      <c r="K1051" s="256" t="s">
        <v>188</v>
      </c>
      <c r="L1051" s="254" t="s">
        <v>188</v>
      </c>
      <c r="M1051" s="257" t="s">
        <v>188</v>
      </c>
      <c r="N1051" s="254" t="s">
        <v>188</v>
      </c>
      <c r="O1051" s="252" t="s">
        <v>188</v>
      </c>
      <c r="P1051" s="244" t="s">
        <v>411</v>
      </c>
      <c r="Q1051" s="244" t="s">
        <v>245</v>
      </c>
      <c r="R1051" s="244" t="s">
        <v>241</v>
      </c>
      <c r="S1051" s="244">
        <v>8</v>
      </c>
      <c r="T1051" s="244">
        <v>5</v>
      </c>
      <c r="U1051" s="252" t="s">
        <v>188</v>
      </c>
      <c r="V1051" s="252" t="s">
        <v>188</v>
      </c>
      <c r="W1051" s="253" t="s">
        <v>188</v>
      </c>
      <c r="X1051" s="253" t="s">
        <v>188</v>
      </c>
      <c r="Y1051" s="254" t="s">
        <v>188</v>
      </c>
      <c r="Z1051" s="254" t="s">
        <v>188</v>
      </c>
      <c r="AA1051" s="254" t="s">
        <v>188</v>
      </c>
      <c r="AB1051" s="255" t="s">
        <v>188</v>
      </c>
    </row>
    <row r="1052" spans="1:28" s="251" customFormat="1" ht="12" x14ac:dyDescent="0.2">
      <c r="A1052" s="244" t="s">
        <v>411</v>
      </c>
      <c r="B1052" s="244" t="s">
        <v>245</v>
      </c>
      <c r="C1052" s="244" t="s">
        <v>241</v>
      </c>
      <c r="D1052" s="244">
        <v>8</v>
      </c>
      <c r="E1052" s="244">
        <v>6</v>
      </c>
      <c r="F1052" s="256" t="s">
        <v>188</v>
      </c>
      <c r="G1052" s="256" t="s">
        <v>188</v>
      </c>
      <c r="H1052" s="254" t="s">
        <v>188</v>
      </c>
      <c r="I1052" s="256" t="s">
        <v>188</v>
      </c>
      <c r="J1052" s="257" t="s">
        <v>188</v>
      </c>
      <c r="K1052" s="256" t="s">
        <v>188</v>
      </c>
      <c r="L1052" s="254" t="s">
        <v>188</v>
      </c>
      <c r="M1052" s="257" t="s">
        <v>188</v>
      </c>
      <c r="N1052" s="254" t="s">
        <v>188</v>
      </c>
      <c r="O1052" s="252" t="s">
        <v>188</v>
      </c>
      <c r="P1052" s="244" t="s">
        <v>411</v>
      </c>
      <c r="Q1052" s="244" t="s">
        <v>245</v>
      </c>
      <c r="R1052" s="244" t="s">
        <v>241</v>
      </c>
      <c r="S1052" s="244">
        <v>8</v>
      </c>
      <c r="T1052" s="244">
        <v>6</v>
      </c>
      <c r="U1052" s="252" t="s">
        <v>188</v>
      </c>
      <c r="V1052" s="252" t="s">
        <v>188</v>
      </c>
      <c r="W1052" s="253" t="s">
        <v>188</v>
      </c>
      <c r="X1052" s="253" t="s">
        <v>188</v>
      </c>
      <c r="Y1052" s="254" t="s">
        <v>188</v>
      </c>
      <c r="Z1052" s="254" t="s">
        <v>188</v>
      </c>
      <c r="AA1052" s="254" t="s">
        <v>188</v>
      </c>
      <c r="AB1052" s="255" t="s">
        <v>188</v>
      </c>
    </row>
    <row r="1053" spans="1:28" s="251" customFormat="1" ht="12" x14ac:dyDescent="0.2">
      <c r="A1053" s="244" t="s">
        <v>411</v>
      </c>
      <c r="B1053" s="244" t="s">
        <v>245</v>
      </c>
      <c r="C1053" s="244" t="s">
        <v>241</v>
      </c>
      <c r="D1053" s="244">
        <v>8</v>
      </c>
      <c r="E1053" s="244">
        <v>7</v>
      </c>
      <c r="F1053" s="256" t="s">
        <v>188</v>
      </c>
      <c r="G1053" s="256" t="s">
        <v>188</v>
      </c>
      <c r="H1053" s="254" t="s">
        <v>188</v>
      </c>
      <c r="I1053" s="256" t="s">
        <v>188</v>
      </c>
      <c r="J1053" s="257" t="s">
        <v>188</v>
      </c>
      <c r="K1053" s="256" t="s">
        <v>188</v>
      </c>
      <c r="L1053" s="254" t="s">
        <v>188</v>
      </c>
      <c r="M1053" s="257" t="s">
        <v>188</v>
      </c>
      <c r="N1053" s="254" t="s">
        <v>188</v>
      </c>
      <c r="O1053" s="252" t="s">
        <v>188</v>
      </c>
      <c r="P1053" s="244" t="s">
        <v>411</v>
      </c>
      <c r="Q1053" s="244" t="s">
        <v>245</v>
      </c>
      <c r="R1053" s="244" t="s">
        <v>241</v>
      </c>
      <c r="S1053" s="244">
        <v>8</v>
      </c>
      <c r="T1053" s="244">
        <v>7</v>
      </c>
      <c r="U1053" s="252" t="s">
        <v>188</v>
      </c>
      <c r="V1053" s="252" t="s">
        <v>188</v>
      </c>
      <c r="W1053" s="253" t="s">
        <v>188</v>
      </c>
      <c r="X1053" s="253" t="s">
        <v>188</v>
      </c>
      <c r="Y1053" s="254" t="s">
        <v>188</v>
      </c>
      <c r="Z1053" s="254" t="s">
        <v>188</v>
      </c>
      <c r="AA1053" s="254" t="s">
        <v>188</v>
      </c>
      <c r="AB1053" s="255" t="s">
        <v>188</v>
      </c>
    </row>
    <row r="1054" spans="1:28" s="251" customFormat="1" ht="12" x14ac:dyDescent="0.2">
      <c r="A1054" s="244" t="s">
        <v>411</v>
      </c>
      <c r="B1054" s="244" t="s">
        <v>245</v>
      </c>
      <c r="C1054" s="244" t="s">
        <v>241</v>
      </c>
      <c r="D1054" s="244">
        <v>8</v>
      </c>
      <c r="E1054" s="244">
        <v>8</v>
      </c>
      <c r="F1054" s="256" t="s">
        <v>188</v>
      </c>
      <c r="G1054" s="256" t="s">
        <v>188</v>
      </c>
      <c r="H1054" s="254" t="s">
        <v>188</v>
      </c>
      <c r="I1054" s="256" t="s">
        <v>188</v>
      </c>
      <c r="J1054" s="257" t="s">
        <v>188</v>
      </c>
      <c r="K1054" s="256" t="s">
        <v>188</v>
      </c>
      <c r="L1054" s="254" t="s">
        <v>188</v>
      </c>
      <c r="M1054" s="257" t="s">
        <v>188</v>
      </c>
      <c r="N1054" s="254" t="s">
        <v>188</v>
      </c>
      <c r="O1054" s="252" t="s">
        <v>188</v>
      </c>
      <c r="P1054" s="244" t="s">
        <v>411</v>
      </c>
      <c r="Q1054" s="244" t="s">
        <v>245</v>
      </c>
      <c r="R1054" s="244" t="s">
        <v>241</v>
      </c>
      <c r="S1054" s="244">
        <v>8</v>
      </c>
      <c r="T1054" s="244">
        <v>8</v>
      </c>
      <c r="U1054" s="252" t="s">
        <v>188</v>
      </c>
      <c r="V1054" s="252" t="s">
        <v>188</v>
      </c>
      <c r="W1054" s="253" t="s">
        <v>188</v>
      </c>
      <c r="X1054" s="253" t="s">
        <v>188</v>
      </c>
      <c r="Y1054" s="254" t="s">
        <v>188</v>
      </c>
      <c r="Z1054" s="254" t="s">
        <v>188</v>
      </c>
      <c r="AA1054" s="254" t="s">
        <v>188</v>
      </c>
      <c r="AB1054" s="255" t="s">
        <v>188</v>
      </c>
    </row>
    <row r="1055" spans="1:28" s="251" customFormat="1" ht="12" x14ac:dyDescent="0.2">
      <c r="A1055" s="244" t="s">
        <v>411</v>
      </c>
      <c r="B1055" s="244" t="s">
        <v>245</v>
      </c>
      <c r="C1055" s="244" t="s">
        <v>241</v>
      </c>
      <c r="D1055" s="244">
        <v>8</v>
      </c>
      <c r="E1055" s="244">
        <v>9</v>
      </c>
      <c r="F1055" s="256" t="s">
        <v>188</v>
      </c>
      <c r="G1055" s="256" t="s">
        <v>188</v>
      </c>
      <c r="H1055" s="254" t="s">
        <v>188</v>
      </c>
      <c r="I1055" s="256" t="s">
        <v>188</v>
      </c>
      <c r="J1055" s="257" t="s">
        <v>188</v>
      </c>
      <c r="K1055" s="256" t="s">
        <v>188</v>
      </c>
      <c r="L1055" s="254" t="s">
        <v>188</v>
      </c>
      <c r="M1055" s="257" t="s">
        <v>188</v>
      </c>
      <c r="N1055" s="254" t="s">
        <v>188</v>
      </c>
      <c r="O1055" s="252" t="s">
        <v>188</v>
      </c>
      <c r="P1055" s="244" t="s">
        <v>411</v>
      </c>
      <c r="Q1055" s="244" t="s">
        <v>245</v>
      </c>
      <c r="R1055" s="244" t="s">
        <v>241</v>
      </c>
      <c r="S1055" s="244">
        <v>8</v>
      </c>
      <c r="T1055" s="244">
        <v>9</v>
      </c>
      <c r="U1055" s="252" t="s">
        <v>188</v>
      </c>
      <c r="V1055" s="252" t="s">
        <v>188</v>
      </c>
      <c r="W1055" s="253" t="s">
        <v>188</v>
      </c>
      <c r="X1055" s="253" t="s">
        <v>188</v>
      </c>
      <c r="Y1055" s="254" t="s">
        <v>188</v>
      </c>
      <c r="Z1055" s="254" t="s">
        <v>188</v>
      </c>
      <c r="AA1055" s="254" t="s">
        <v>188</v>
      </c>
      <c r="AB1055" s="255" t="s">
        <v>188</v>
      </c>
    </row>
    <row r="1056" spans="1:28" s="251" customFormat="1" ht="12" x14ac:dyDescent="0.2">
      <c r="A1056" s="244" t="s">
        <v>411</v>
      </c>
      <c r="B1056" s="244" t="s">
        <v>245</v>
      </c>
      <c r="C1056" s="244" t="s">
        <v>241</v>
      </c>
      <c r="D1056" s="244">
        <v>8</v>
      </c>
      <c r="E1056" s="244">
        <v>10</v>
      </c>
      <c r="F1056" s="256" t="s">
        <v>188</v>
      </c>
      <c r="G1056" s="256" t="s">
        <v>188</v>
      </c>
      <c r="H1056" s="254" t="s">
        <v>188</v>
      </c>
      <c r="I1056" s="256" t="s">
        <v>188</v>
      </c>
      <c r="J1056" s="257" t="s">
        <v>188</v>
      </c>
      <c r="K1056" s="256" t="s">
        <v>188</v>
      </c>
      <c r="L1056" s="254" t="s">
        <v>188</v>
      </c>
      <c r="M1056" s="257" t="s">
        <v>188</v>
      </c>
      <c r="N1056" s="254" t="s">
        <v>188</v>
      </c>
      <c r="O1056" s="252" t="s">
        <v>188</v>
      </c>
      <c r="P1056" s="244" t="s">
        <v>411</v>
      </c>
      <c r="Q1056" s="244" t="s">
        <v>245</v>
      </c>
      <c r="R1056" s="244" t="s">
        <v>241</v>
      </c>
      <c r="S1056" s="244">
        <v>8</v>
      </c>
      <c r="T1056" s="244">
        <v>10</v>
      </c>
      <c r="U1056" s="252" t="s">
        <v>188</v>
      </c>
      <c r="V1056" s="252" t="s">
        <v>188</v>
      </c>
      <c r="W1056" s="253" t="s">
        <v>188</v>
      </c>
      <c r="X1056" s="253" t="s">
        <v>188</v>
      </c>
      <c r="Y1056" s="254" t="s">
        <v>188</v>
      </c>
      <c r="Z1056" s="254" t="s">
        <v>188</v>
      </c>
      <c r="AA1056" s="254" t="s">
        <v>188</v>
      </c>
      <c r="AB1056" s="255" t="s">
        <v>188</v>
      </c>
    </row>
    <row r="1057" spans="1:28" s="251" customFormat="1" ht="12" x14ac:dyDescent="0.2">
      <c r="A1057" s="244" t="s">
        <v>411</v>
      </c>
      <c r="B1057" s="244" t="s">
        <v>245</v>
      </c>
      <c r="C1057" s="244" t="s">
        <v>241</v>
      </c>
      <c r="D1057" s="244">
        <v>8</v>
      </c>
      <c r="E1057" s="244">
        <v>11</v>
      </c>
      <c r="F1057" s="256" t="s">
        <v>188</v>
      </c>
      <c r="G1057" s="256" t="s">
        <v>188</v>
      </c>
      <c r="H1057" s="254" t="s">
        <v>188</v>
      </c>
      <c r="I1057" s="256" t="s">
        <v>188</v>
      </c>
      <c r="J1057" s="257" t="s">
        <v>188</v>
      </c>
      <c r="K1057" s="256" t="s">
        <v>188</v>
      </c>
      <c r="L1057" s="254" t="s">
        <v>188</v>
      </c>
      <c r="M1057" s="257" t="s">
        <v>188</v>
      </c>
      <c r="N1057" s="254" t="s">
        <v>188</v>
      </c>
      <c r="O1057" s="252" t="s">
        <v>188</v>
      </c>
      <c r="P1057" s="244" t="s">
        <v>411</v>
      </c>
      <c r="Q1057" s="244" t="s">
        <v>245</v>
      </c>
      <c r="R1057" s="244" t="s">
        <v>241</v>
      </c>
      <c r="S1057" s="244">
        <v>8</v>
      </c>
      <c r="T1057" s="244">
        <v>11</v>
      </c>
      <c r="U1057" s="252" t="s">
        <v>188</v>
      </c>
      <c r="V1057" s="252" t="s">
        <v>188</v>
      </c>
      <c r="W1057" s="253" t="s">
        <v>188</v>
      </c>
      <c r="X1057" s="253" t="s">
        <v>188</v>
      </c>
      <c r="Y1057" s="254" t="s">
        <v>188</v>
      </c>
      <c r="Z1057" s="254" t="s">
        <v>188</v>
      </c>
      <c r="AA1057" s="254" t="s">
        <v>188</v>
      </c>
      <c r="AB1057" s="255" t="s">
        <v>188</v>
      </c>
    </row>
    <row r="1058" spans="1:28" s="251" customFormat="1" ht="12" x14ac:dyDescent="0.2">
      <c r="A1058" s="244" t="s">
        <v>411</v>
      </c>
      <c r="B1058" s="244" t="s">
        <v>245</v>
      </c>
      <c r="C1058" s="244" t="s">
        <v>241</v>
      </c>
      <c r="D1058" s="244">
        <v>8</v>
      </c>
      <c r="E1058" s="244">
        <v>12</v>
      </c>
      <c r="F1058" s="256" t="s">
        <v>188</v>
      </c>
      <c r="G1058" s="256" t="s">
        <v>188</v>
      </c>
      <c r="H1058" s="254" t="s">
        <v>188</v>
      </c>
      <c r="I1058" s="256" t="s">
        <v>188</v>
      </c>
      <c r="J1058" s="257" t="s">
        <v>188</v>
      </c>
      <c r="K1058" s="256" t="s">
        <v>188</v>
      </c>
      <c r="L1058" s="254" t="s">
        <v>188</v>
      </c>
      <c r="M1058" s="257" t="s">
        <v>188</v>
      </c>
      <c r="N1058" s="254" t="s">
        <v>188</v>
      </c>
      <c r="O1058" s="252" t="s">
        <v>188</v>
      </c>
      <c r="P1058" s="244" t="s">
        <v>411</v>
      </c>
      <c r="Q1058" s="244" t="s">
        <v>245</v>
      </c>
      <c r="R1058" s="244" t="s">
        <v>241</v>
      </c>
      <c r="S1058" s="244">
        <v>8</v>
      </c>
      <c r="T1058" s="244">
        <v>12</v>
      </c>
      <c r="U1058" s="252" t="s">
        <v>188</v>
      </c>
      <c r="V1058" s="252" t="s">
        <v>188</v>
      </c>
      <c r="W1058" s="253" t="s">
        <v>188</v>
      </c>
      <c r="X1058" s="253" t="s">
        <v>188</v>
      </c>
      <c r="Y1058" s="254" t="s">
        <v>188</v>
      </c>
      <c r="Z1058" s="254" t="s">
        <v>188</v>
      </c>
      <c r="AA1058" s="254" t="s">
        <v>188</v>
      </c>
      <c r="AB1058" s="255" t="s">
        <v>188</v>
      </c>
    </row>
    <row r="1059" spans="1:28" s="251" customFormat="1" ht="12" x14ac:dyDescent="0.2">
      <c r="A1059" s="243" t="s">
        <v>412</v>
      </c>
      <c r="B1059" s="243" t="s">
        <v>245</v>
      </c>
      <c r="C1059" s="243" t="s">
        <v>241</v>
      </c>
      <c r="D1059" s="244">
        <v>1</v>
      </c>
      <c r="E1059" s="244">
        <v>1</v>
      </c>
      <c r="F1059" s="245">
        <v>40487</v>
      </c>
      <c r="G1059" s="245">
        <v>40508</v>
      </c>
      <c r="H1059" s="246">
        <v>21</v>
      </c>
      <c r="I1059" s="245">
        <v>40511</v>
      </c>
      <c r="J1059" s="247">
        <v>3</v>
      </c>
      <c r="K1059" s="245">
        <v>40515</v>
      </c>
      <c r="L1059" s="246">
        <v>650</v>
      </c>
      <c r="M1059" s="247">
        <v>650</v>
      </c>
      <c r="N1059" s="246">
        <v>0</v>
      </c>
      <c r="O1059" s="248">
        <v>0</v>
      </c>
      <c r="P1059" s="243" t="s">
        <v>412</v>
      </c>
      <c r="Q1059" s="243" t="s">
        <v>245</v>
      </c>
      <c r="R1059" s="243" t="s">
        <v>241</v>
      </c>
      <c r="S1059" s="244">
        <v>1</v>
      </c>
      <c r="T1059" s="244">
        <v>1</v>
      </c>
      <c r="U1059" s="248">
        <v>0.75667382632709423</v>
      </c>
      <c r="V1059" s="248">
        <v>0.83333333333333337</v>
      </c>
      <c r="W1059" s="249">
        <v>28</v>
      </c>
      <c r="X1059" s="249">
        <v>7</v>
      </c>
      <c r="Y1059" s="246">
        <v>3</v>
      </c>
      <c r="Z1059" s="246">
        <v>1086.3333333333333</v>
      </c>
      <c r="AA1059" s="246">
        <v>2466</v>
      </c>
      <c r="AB1059" s="250">
        <v>822</v>
      </c>
    </row>
    <row r="1060" spans="1:28" s="251" customFormat="1" ht="12" x14ac:dyDescent="0.2">
      <c r="A1060" s="244" t="s">
        <v>412</v>
      </c>
      <c r="B1060" s="244" t="s">
        <v>245</v>
      </c>
      <c r="C1060" s="244" t="s">
        <v>241</v>
      </c>
      <c r="D1060" s="244">
        <v>1</v>
      </c>
      <c r="E1060" s="244">
        <v>2</v>
      </c>
      <c r="F1060" s="245">
        <v>40487</v>
      </c>
      <c r="G1060" s="245">
        <v>40511</v>
      </c>
      <c r="H1060" s="246">
        <v>24</v>
      </c>
      <c r="I1060" s="245">
        <v>40514</v>
      </c>
      <c r="J1060" s="247">
        <v>3</v>
      </c>
      <c r="K1060" s="245">
        <v>40519</v>
      </c>
      <c r="L1060" s="246">
        <v>1408</v>
      </c>
      <c r="M1060" s="247">
        <v>121</v>
      </c>
      <c r="N1060" s="246">
        <v>1287</v>
      </c>
      <c r="O1060" s="248">
        <v>0.9140625</v>
      </c>
      <c r="P1060" s="244" t="s">
        <v>412</v>
      </c>
      <c r="Q1060" s="244" t="s">
        <v>245</v>
      </c>
      <c r="R1060" s="244" t="s">
        <v>241</v>
      </c>
      <c r="S1060" s="244">
        <v>1</v>
      </c>
      <c r="T1060" s="244">
        <v>2</v>
      </c>
      <c r="U1060" s="252" t="s">
        <v>188</v>
      </c>
      <c r="V1060" s="252" t="s">
        <v>188</v>
      </c>
      <c r="W1060" s="253" t="s">
        <v>188</v>
      </c>
      <c r="X1060" s="253" t="s">
        <v>188</v>
      </c>
      <c r="Y1060" s="254" t="s">
        <v>188</v>
      </c>
      <c r="Z1060" s="254" t="s">
        <v>188</v>
      </c>
      <c r="AA1060" s="254" t="s">
        <v>188</v>
      </c>
      <c r="AB1060" s="255" t="s">
        <v>188</v>
      </c>
    </row>
    <row r="1061" spans="1:28" s="251" customFormat="1" ht="12" x14ac:dyDescent="0.2">
      <c r="A1061" s="244" t="s">
        <v>412</v>
      </c>
      <c r="B1061" s="244" t="s">
        <v>245</v>
      </c>
      <c r="C1061" s="244" t="s">
        <v>241</v>
      </c>
      <c r="D1061" s="244">
        <v>1</v>
      </c>
      <c r="E1061" s="244">
        <v>3</v>
      </c>
      <c r="F1061" s="245">
        <v>40487</v>
      </c>
      <c r="G1061" s="245">
        <v>40502</v>
      </c>
      <c r="H1061" s="246">
        <v>15</v>
      </c>
      <c r="I1061" s="245">
        <v>40515</v>
      </c>
      <c r="J1061" s="247">
        <v>13</v>
      </c>
      <c r="K1061" s="245">
        <v>40523</v>
      </c>
      <c r="L1061" s="246">
        <v>1201</v>
      </c>
      <c r="M1061" s="247">
        <v>22</v>
      </c>
      <c r="N1061" s="246">
        <v>1179</v>
      </c>
      <c r="O1061" s="248">
        <v>0.98168193172356366</v>
      </c>
      <c r="P1061" s="244" t="s">
        <v>412</v>
      </c>
      <c r="Q1061" s="244" t="s">
        <v>245</v>
      </c>
      <c r="R1061" s="244" t="s">
        <v>241</v>
      </c>
      <c r="S1061" s="244">
        <v>1</v>
      </c>
      <c r="T1061" s="244">
        <v>3</v>
      </c>
      <c r="U1061" s="252" t="s">
        <v>188</v>
      </c>
      <c r="V1061" s="252" t="s">
        <v>188</v>
      </c>
      <c r="W1061" s="253" t="s">
        <v>188</v>
      </c>
      <c r="X1061" s="253" t="s">
        <v>188</v>
      </c>
      <c r="Y1061" s="254" t="s">
        <v>188</v>
      </c>
      <c r="Z1061" s="254" t="s">
        <v>188</v>
      </c>
      <c r="AA1061" s="254" t="s">
        <v>188</v>
      </c>
      <c r="AB1061" s="255" t="s">
        <v>188</v>
      </c>
    </row>
    <row r="1062" spans="1:28" s="251" customFormat="1" ht="12" x14ac:dyDescent="0.2">
      <c r="A1062" s="244" t="s">
        <v>412</v>
      </c>
      <c r="B1062" s="244" t="s">
        <v>245</v>
      </c>
      <c r="C1062" s="244" t="s">
        <v>241</v>
      </c>
      <c r="D1062" s="244">
        <v>1</v>
      </c>
      <c r="E1062" s="244">
        <v>4</v>
      </c>
      <c r="F1062" s="245">
        <v>40487</v>
      </c>
      <c r="G1062" s="245">
        <v>40513</v>
      </c>
      <c r="H1062" s="246">
        <v>26</v>
      </c>
      <c r="I1062" s="245">
        <v>40516</v>
      </c>
      <c r="J1062" s="247">
        <v>3</v>
      </c>
      <c r="K1062" s="256" t="s">
        <v>188</v>
      </c>
      <c r="L1062" s="254" t="s">
        <v>188</v>
      </c>
      <c r="M1062" s="257" t="s">
        <v>188</v>
      </c>
      <c r="N1062" s="254" t="s">
        <v>188</v>
      </c>
      <c r="O1062" s="252" t="s">
        <v>188</v>
      </c>
      <c r="P1062" s="244" t="s">
        <v>412</v>
      </c>
      <c r="Q1062" s="244" t="s">
        <v>245</v>
      </c>
      <c r="R1062" s="244" t="s">
        <v>241</v>
      </c>
      <c r="S1062" s="244">
        <v>1</v>
      </c>
      <c r="T1062" s="244">
        <v>4</v>
      </c>
      <c r="U1062" s="252" t="s">
        <v>188</v>
      </c>
      <c r="V1062" s="252" t="s">
        <v>188</v>
      </c>
      <c r="W1062" s="253" t="s">
        <v>188</v>
      </c>
      <c r="X1062" s="253" t="s">
        <v>188</v>
      </c>
      <c r="Y1062" s="254" t="s">
        <v>188</v>
      </c>
      <c r="Z1062" s="254" t="s">
        <v>188</v>
      </c>
      <c r="AA1062" s="254" t="s">
        <v>188</v>
      </c>
      <c r="AB1062" s="255" t="s">
        <v>188</v>
      </c>
    </row>
    <row r="1063" spans="1:28" s="251" customFormat="1" ht="12" x14ac:dyDescent="0.2">
      <c r="A1063" s="244" t="s">
        <v>412</v>
      </c>
      <c r="B1063" s="244" t="s">
        <v>245</v>
      </c>
      <c r="C1063" s="244" t="s">
        <v>241</v>
      </c>
      <c r="D1063" s="244">
        <v>1</v>
      </c>
      <c r="E1063" s="244">
        <v>5</v>
      </c>
      <c r="F1063" s="245">
        <v>40487</v>
      </c>
      <c r="G1063" s="245">
        <v>40514</v>
      </c>
      <c r="H1063" s="246">
        <v>27</v>
      </c>
      <c r="I1063" s="245">
        <v>40519</v>
      </c>
      <c r="J1063" s="247">
        <v>5</v>
      </c>
      <c r="K1063" s="256" t="s">
        <v>188</v>
      </c>
      <c r="L1063" s="254" t="s">
        <v>188</v>
      </c>
      <c r="M1063" s="257" t="s">
        <v>188</v>
      </c>
      <c r="N1063" s="254" t="s">
        <v>188</v>
      </c>
      <c r="O1063" s="252" t="s">
        <v>188</v>
      </c>
      <c r="P1063" s="244" t="s">
        <v>412</v>
      </c>
      <c r="Q1063" s="244" t="s">
        <v>245</v>
      </c>
      <c r="R1063" s="244" t="s">
        <v>241</v>
      </c>
      <c r="S1063" s="244">
        <v>1</v>
      </c>
      <c r="T1063" s="244">
        <v>5</v>
      </c>
      <c r="U1063" s="252" t="s">
        <v>188</v>
      </c>
      <c r="V1063" s="252" t="s">
        <v>188</v>
      </c>
      <c r="W1063" s="253" t="s">
        <v>188</v>
      </c>
      <c r="X1063" s="253" t="s">
        <v>188</v>
      </c>
      <c r="Y1063" s="254" t="s">
        <v>188</v>
      </c>
      <c r="Z1063" s="254" t="s">
        <v>188</v>
      </c>
      <c r="AA1063" s="254" t="s">
        <v>188</v>
      </c>
      <c r="AB1063" s="255" t="s">
        <v>188</v>
      </c>
    </row>
    <row r="1064" spans="1:28" s="251" customFormat="1" ht="12" x14ac:dyDescent="0.2">
      <c r="A1064" s="244" t="s">
        <v>412</v>
      </c>
      <c r="B1064" s="244" t="s">
        <v>245</v>
      </c>
      <c r="C1064" s="244" t="s">
        <v>241</v>
      </c>
      <c r="D1064" s="244">
        <v>1</v>
      </c>
      <c r="E1064" s="244">
        <v>6</v>
      </c>
      <c r="F1064" s="245">
        <v>40487</v>
      </c>
      <c r="G1064" s="245">
        <v>40516</v>
      </c>
      <c r="H1064" s="246">
        <v>29</v>
      </c>
      <c r="I1064" s="245">
        <v>40526</v>
      </c>
      <c r="J1064" s="247">
        <v>10</v>
      </c>
      <c r="K1064" s="256" t="s">
        <v>188</v>
      </c>
      <c r="L1064" s="254" t="s">
        <v>188</v>
      </c>
      <c r="M1064" s="257" t="s">
        <v>188</v>
      </c>
      <c r="N1064" s="254" t="s">
        <v>188</v>
      </c>
      <c r="O1064" s="252" t="s">
        <v>188</v>
      </c>
      <c r="P1064" s="244" t="s">
        <v>412</v>
      </c>
      <c r="Q1064" s="244" t="s">
        <v>245</v>
      </c>
      <c r="R1064" s="244" t="s">
        <v>241</v>
      </c>
      <c r="S1064" s="244">
        <v>1</v>
      </c>
      <c r="T1064" s="244">
        <v>6</v>
      </c>
      <c r="U1064" s="252" t="s">
        <v>188</v>
      </c>
      <c r="V1064" s="252" t="s">
        <v>188</v>
      </c>
      <c r="W1064" s="253" t="s">
        <v>188</v>
      </c>
      <c r="X1064" s="253" t="s">
        <v>188</v>
      </c>
      <c r="Y1064" s="254" t="s">
        <v>188</v>
      </c>
      <c r="Z1064" s="254" t="s">
        <v>188</v>
      </c>
      <c r="AA1064" s="254" t="s">
        <v>188</v>
      </c>
      <c r="AB1064" s="255" t="s">
        <v>188</v>
      </c>
    </row>
    <row r="1065" spans="1:28" s="251" customFormat="1" ht="12" x14ac:dyDescent="0.2">
      <c r="A1065" s="244" t="s">
        <v>412</v>
      </c>
      <c r="B1065" s="244" t="s">
        <v>245</v>
      </c>
      <c r="C1065" s="244" t="s">
        <v>241</v>
      </c>
      <c r="D1065" s="244">
        <v>1</v>
      </c>
      <c r="E1065" s="244">
        <v>7</v>
      </c>
      <c r="F1065" s="245">
        <v>40487</v>
      </c>
      <c r="G1065" s="245">
        <v>40517</v>
      </c>
      <c r="H1065" s="246">
        <v>30</v>
      </c>
      <c r="I1065" s="245">
        <v>40524</v>
      </c>
      <c r="J1065" s="247">
        <v>7</v>
      </c>
      <c r="K1065" s="256" t="s">
        <v>188</v>
      </c>
      <c r="L1065" s="254" t="s">
        <v>188</v>
      </c>
      <c r="M1065" s="257" t="s">
        <v>188</v>
      </c>
      <c r="N1065" s="254" t="s">
        <v>188</v>
      </c>
      <c r="O1065" s="252" t="s">
        <v>188</v>
      </c>
      <c r="P1065" s="244" t="s">
        <v>412</v>
      </c>
      <c r="Q1065" s="244" t="s">
        <v>245</v>
      </c>
      <c r="R1065" s="244" t="s">
        <v>241</v>
      </c>
      <c r="S1065" s="244">
        <v>1</v>
      </c>
      <c r="T1065" s="244">
        <v>7</v>
      </c>
      <c r="U1065" s="252" t="s">
        <v>188</v>
      </c>
      <c r="V1065" s="252" t="s">
        <v>188</v>
      </c>
      <c r="W1065" s="253" t="s">
        <v>188</v>
      </c>
      <c r="X1065" s="253" t="s">
        <v>188</v>
      </c>
      <c r="Y1065" s="254" t="s">
        <v>188</v>
      </c>
      <c r="Z1065" s="254" t="s">
        <v>188</v>
      </c>
      <c r="AA1065" s="254" t="s">
        <v>188</v>
      </c>
      <c r="AB1065" s="255" t="s">
        <v>188</v>
      </c>
    </row>
    <row r="1066" spans="1:28" s="251" customFormat="1" ht="12" x14ac:dyDescent="0.2">
      <c r="A1066" s="244" t="s">
        <v>412</v>
      </c>
      <c r="B1066" s="244" t="s">
        <v>245</v>
      </c>
      <c r="C1066" s="244" t="s">
        <v>241</v>
      </c>
      <c r="D1066" s="244">
        <v>1</v>
      </c>
      <c r="E1066" s="244">
        <v>8</v>
      </c>
      <c r="F1066" s="245">
        <v>40487</v>
      </c>
      <c r="G1066" s="245">
        <v>40517</v>
      </c>
      <c r="H1066" s="246">
        <v>30</v>
      </c>
      <c r="I1066" s="245">
        <v>40524</v>
      </c>
      <c r="J1066" s="247">
        <v>7</v>
      </c>
      <c r="K1066" s="256" t="s">
        <v>188</v>
      </c>
      <c r="L1066" s="254" t="s">
        <v>188</v>
      </c>
      <c r="M1066" s="257" t="s">
        <v>188</v>
      </c>
      <c r="N1066" s="254" t="s">
        <v>188</v>
      </c>
      <c r="O1066" s="252" t="s">
        <v>188</v>
      </c>
      <c r="P1066" s="244" t="s">
        <v>412</v>
      </c>
      <c r="Q1066" s="244" t="s">
        <v>245</v>
      </c>
      <c r="R1066" s="244" t="s">
        <v>241</v>
      </c>
      <c r="S1066" s="244">
        <v>1</v>
      </c>
      <c r="T1066" s="244">
        <v>8</v>
      </c>
      <c r="U1066" s="252" t="s">
        <v>188</v>
      </c>
      <c r="V1066" s="252" t="s">
        <v>188</v>
      </c>
      <c r="W1066" s="253" t="s">
        <v>188</v>
      </c>
      <c r="X1066" s="253" t="s">
        <v>188</v>
      </c>
      <c r="Y1066" s="254" t="s">
        <v>188</v>
      </c>
      <c r="Z1066" s="254" t="s">
        <v>188</v>
      </c>
      <c r="AA1066" s="254" t="s">
        <v>188</v>
      </c>
      <c r="AB1066" s="255" t="s">
        <v>188</v>
      </c>
    </row>
    <row r="1067" spans="1:28" s="251" customFormat="1" ht="12" x14ac:dyDescent="0.2">
      <c r="A1067" s="244" t="s">
        <v>412</v>
      </c>
      <c r="B1067" s="244" t="s">
        <v>245</v>
      </c>
      <c r="C1067" s="244" t="s">
        <v>241</v>
      </c>
      <c r="D1067" s="244">
        <v>1</v>
      </c>
      <c r="E1067" s="244">
        <v>9</v>
      </c>
      <c r="F1067" s="245">
        <v>40487</v>
      </c>
      <c r="G1067" s="245">
        <v>40520</v>
      </c>
      <c r="H1067" s="246">
        <v>33</v>
      </c>
      <c r="I1067" s="245">
        <v>40528</v>
      </c>
      <c r="J1067" s="247">
        <v>8</v>
      </c>
      <c r="K1067" s="256" t="s">
        <v>188</v>
      </c>
      <c r="L1067" s="254" t="s">
        <v>188</v>
      </c>
      <c r="M1067" s="257" t="s">
        <v>188</v>
      </c>
      <c r="N1067" s="254" t="s">
        <v>188</v>
      </c>
      <c r="O1067" s="252" t="s">
        <v>188</v>
      </c>
      <c r="P1067" s="244" t="s">
        <v>412</v>
      </c>
      <c r="Q1067" s="244" t="s">
        <v>245</v>
      </c>
      <c r="R1067" s="244" t="s">
        <v>241</v>
      </c>
      <c r="S1067" s="244">
        <v>1</v>
      </c>
      <c r="T1067" s="244">
        <v>9</v>
      </c>
      <c r="U1067" s="252" t="s">
        <v>188</v>
      </c>
      <c r="V1067" s="252" t="s">
        <v>188</v>
      </c>
      <c r="W1067" s="253" t="s">
        <v>188</v>
      </c>
      <c r="X1067" s="253" t="s">
        <v>188</v>
      </c>
      <c r="Y1067" s="254" t="s">
        <v>188</v>
      </c>
      <c r="Z1067" s="254" t="s">
        <v>188</v>
      </c>
      <c r="AA1067" s="254" t="s">
        <v>188</v>
      </c>
      <c r="AB1067" s="255" t="s">
        <v>188</v>
      </c>
    </row>
    <row r="1068" spans="1:28" s="251" customFormat="1" ht="12" x14ac:dyDescent="0.2">
      <c r="A1068" s="244" t="s">
        <v>412</v>
      </c>
      <c r="B1068" s="244" t="s">
        <v>245</v>
      </c>
      <c r="C1068" s="244" t="s">
        <v>241</v>
      </c>
      <c r="D1068" s="244">
        <v>1</v>
      </c>
      <c r="E1068" s="244">
        <v>10</v>
      </c>
      <c r="F1068" s="245">
        <v>40487</v>
      </c>
      <c r="G1068" s="245">
        <v>40522</v>
      </c>
      <c r="H1068" s="246">
        <v>35</v>
      </c>
      <c r="I1068" s="245">
        <v>40529</v>
      </c>
      <c r="J1068" s="247">
        <v>7</v>
      </c>
      <c r="K1068" s="256" t="s">
        <v>188</v>
      </c>
      <c r="L1068" s="254" t="s">
        <v>188</v>
      </c>
      <c r="M1068" s="257" t="s">
        <v>188</v>
      </c>
      <c r="N1068" s="254" t="s">
        <v>188</v>
      </c>
      <c r="O1068" s="252" t="s">
        <v>188</v>
      </c>
      <c r="P1068" s="244" t="s">
        <v>412</v>
      </c>
      <c r="Q1068" s="244" t="s">
        <v>245</v>
      </c>
      <c r="R1068" s="244" t="s">
        <v>241</v>
      </c>
      <c r="S1068" s="244">
        <v>1</v>
      </c>
      <c r="T1068" s="244">
        <v>10</v>
      </c>
      <c r="U1068" s="252" t="s">
        <v>188</v>
      </c>
      <c r="V1068" s="252" t="s">
        <v>188</v>
      </c>
      <c r="W1068" s="253" t="s">
        <v>188</v>
      </c>
      <c r="X1068" s="253" t="s">
        <v>188</v>
      </c>
      <c r="Y1068" s="254" t="s">
        <v>188</v>
      </c>
      <c r="Z1068" s="254" t="s">
        <v>188</v>
      </c>
      <c r="AA1068" s="254" t="s">
        <v>188</v>
      </c>
      <c r="AB1068" s="255" t="s">
        <v>188</v>
      </c>
    </row>
    <row r="1069" spans="1:28" s="251" customFormat="1" ht="12" x14ac:dyDescent="0.2">
      <c r="A1069" s="244" t="s">
        <v>412</v>
      </c>
      <c r="B1069" s="244" t="s">
        <v>245</v>
      </c>
      <c r="C1069" s="244" t="s">
        <v>241</v>
      </c>
      <c r="D1069" s="244">
        <v>1</v>
      </c>
      <c r="E1069" s="244">
        <v>11</v>
      </c>
      <c r="F1069" s="256" t="s">
        <v>188</v>
      </c>
      <c r="G1069" s="256" t="s">
        <v>188</v>
      </c>
      <c r="H1069" s="254" t="s">
        <v>188</v>
      </c>
      <c r="I1069" s="256" t="s">
        <v>188</v>
      </c>
      <c r="J1069" s="257" t="s">
        <v>188</v>
      </c>
      <c r="K1069" s="256" t="s">
        <v>188</v>
      </c>
      <c r="L1069" s="254" t="s">
        <v>188</v>
      </c>
      <c r="M1069" s="257" t="s">
        <v>188</v>
      </c>
      <c r="N1069" s="254" t="s">
        <v>188</v>
      </c>
      <c r="O1069" s="252" t="s">
        <v>188</v>
      </c>
      <c r="P1069" s="244" t="s">
        <v>412</v>
      </c>
      <c r="Q1069" s="244" t="s">
        <v>245</v>
      </c>
      <c r="R1069" s="244" t="s">
        <v>241</v>
      </c>
      <c r="S1069" s="244">
        <v>1</v>
      </c>
      <c r="T1069" s="244">
        <v>11</v>
      </c>
      <c r="U1069" s="252" t="s">
        <v>188</v>
      </c>
      <c r="V1069" s="252" t="s">
        <v>188</v>
      </c>
      <c r="W1069" s="253" t="s">
        <v>188</v>
      </c>
      <c r="X1069" s="253" t="s">
        <v>188</v>
      </c>
      <c r="Y1069" s="254" t="s">
        <v>188</v>
      </c>
      <c r="Z1069" s="254" t="s">
        <v>188</v>
      </c>
      <c r="AA1069" s="254" t="s">
        <v>188</v>
      </c>
      <c r="AB1069" s="255" t="s">
        <v>188</v>
      </c>
    </row>
    <row r="1070" spans="1:28" s="251" customFormat="1" ht="12" x14ac:dyDescent="0.2">
      <c r="A1070" s="244" t="s">
        <v>412</v>
      </c>
      <c r="B1070" s="244" t="s">
        <v>245</v>
      </c>
      <c r="C1070" s="244" t="s">
        <v>241</v>
      </c>
      <c r="D1070" s="244">
        <v>1</v>
      </c>
      <c r="E1070" s="244">
        <v>12</v>
      </c>
      <c r="F1070" s="256" t="s">
        <v>188</v>
      </c>
      <c r="G1070" s="256" t="s">
        <v>188</v>
      </c>
      <c r="H1070" s="254" t="s">
        <v>188</v>
      </c>
      <c r="I1070" s="256" t="s">
        <v>188</v>
      </c>
      <c r="J1070" s="257" t="s">
        <v>188</v>
      </c>
      <c r="K1070" s="256" t="s">
        <v>188</v>
      </c>
      <c r="L1070" s="254" t="s">
        <v>188</v>
      </c>
      <c r="M1070" s="257" t="s">
        <v>188</v>
      </c>
      <c r="N1070" s="254" t="s">
        <v>188</v>
      </c>
      <c r="O1070" s="252" t="s">
        <v>188</v>
      </c>
      <c r="P1070" s="244" t="s">
        <v>412</v>
      </c>
      <c r="Q1070" s="244" t="s">
        <v>245</v>
      </c>
      <c r="R1070" s="244" t="s">
        <v>241</v>
      </c>
      <c r="S1070" s="244">
        <v>1</v>
      </c>
      <c r="T1070" s="244">
        <v>12</v>
      </c>
      <c r="U1070" s="252" t="s">
        <v>188</v>
      </c>
      <c r="V1070" s="252" t="s">
        <v>188</v>
      </c>
      <c r="W1070" s="253" t="s">
        <v>188</v>
      </c>
      <c r="X1070" s="253" t="s">
        <v>188</v>
      </c>
      <c r="Y1070" s="254" t="s">
        <v>188</v>
      </c>
      <c r="Z1070" s="254" t="s">
        <v>188</v>
      </c>
      <c r="AA1070" s="254" t="s">
        <v>188</v>
      </c>
      <c r="AB1070" s="255" t="s">
        <v>188</v>
      </c>
    </row>
    <row r="1071" spans="1:28" s="251" customFormat="1" ht="12" x14ac:dyDescent="0.2">
      <c r="A1071" s="243" t="s">
        <v>412</v>
      </c>
      <c r="B1071" s="243" t="s">
        <v>245</v>
      </c>
      <c r="C1071" s="243" t="s">
        <v>241</v>
      </c>
      <c r="D1071" s="244">
        <v>2</v>
      </c>
      <c r="E1071" s="244">
        <v>1</v>
      </c>
      <c r="F1071" s="245">
        <v>40487</v>
      </c>
      <c r="G1071" s="245">
        <v>40519</v>
      </c>
      <c r="H1071" s="246">
        <v>32</v>
      </c>
      <c r="I1071" s="245">
        <v>40527</v>
      </c>
      <c r="J1071" s="247">
        <v>8</v>
      </c>
      <c r="K1071" s="245">
        <v>40521</v>
      </c>
      <c r="L1071" s="246">
        <v>306</v>
      </c>
      <c r="M1071" s="247">
        <v>7</v>
      </c>
      <c r="N1071" s="246">
        <v>299</v>
      </c>
      <c r="O1071" s="248">
        <v>0.97712418300653592</v>
      </c>
      <c r="P1071" s="243" t="s">
        <v>412</v>
      </c>
      <c r="Q1071" s="243" t="s">
        <v>245</v>
      </c>
      <c r="R1071" s="243" t="s">
        <v>241</v>
      </c>
      <c r="S1071" s="244">
        <v>2</v>
      </c>
      <c r="T1071" s="244">
        <v>1</v>
      </c>
      <c r="U1071" s="248">
        <v>0.9288468279004557</v>
      </c>
      <c r="V1071" s="248">
        <v>1</v>
      </c>
      <c r="W1071" s="249">
        <v>37.5</v>
      </c>
      <c r="X1071" s="249">
        <v>7</v>
      </c>
      <c r="Y1071" s="246">
        <v>8</v>
      </c>
      <c r="Z1071" s="246">
        <v>713.25</v>
      </c>
      <c r="AA1071" s="246">
        <v>5300</v>
      </c>
      <c r="AB1071" s="250">
        <v>662.5</v>
      </c>
    </row>
    <row r="1072" spans="1:28" s="251" customFormat="1" ht="12" x14ac:dyDescent="0.2">
      <c r="A1072" s="244" t="s">
        <v>412</v>
      </c>
      <c r="B1072" s="244" t="s">
        <v>245</v>
      </c>
      <c r="C1072" s="244" t="s">
        <v>241</v>
      </c>
      <c r="D1072" s="244">
        <v>2</v>
      </c>
      <c r="E1072" s="244">
        <v>2</v>
      </c>
      <c r="F1072" s="245">
        <v>40487</v>
      </c>
      <c r="G1072" s="245">
        <v>40521</v>
      </c>
      <c r="H1072" s="246">
        <v>34</v>
      </c>
      <c r="I1072" s="245">
        <v>40529</v>
      </c>
      <c r="J1072" s="247">
        <v>8</v>
      </c>
      <c r="K1072" s="245">
        <v>40522</v>
      </c>
      <c r="L1072" s="246">
        <v>871</v>
      </c>
      <c r="M1072" s="247">
        <v>10</v>
      </c>
      <c r="N1072" s="246">
        <v>861</v>
      </c>
      <c r="O1072" s="248">
        <v>0.98851894374282434</v>
      </c>
      <c r="P1072" s="244" t="s">
        <v>412</v>
      </c>
      <c r="Q1072" s="244" t="s">
        <v>245</v>
      </c>
      <c r="R1072" s="244" t="s">
        <v>241</v>
      </c>
      <c r="S1072" s="244">
        <v>2</v>
      </c>
      <c r="T1072" s="244">
        <v>2</v>
      </c>
      <c r="U1072" s="252" t="s">
        <v>188</v>
      </c>
      <c r="V1072" s="252" t="s">
        <v>188</v>
      </c>
      <c r="W1072" s="253" t="s">
        <v>188</v>
      </c>
      <c r="X1072" s="253" t="s">
        <v>188</v>
      </c>
      <c r="Y1072" s="254" t="s">
        <v>188</v>
      </c>
      <c r="Z1072" s="254" t="s">
        <v>188</v>
      </c>
      <c r="AA1072" s="254" t="s">
        <v>188</v>
      </c>
      <c r="AB1072" s="255" t="s">
        <v>188</v>
      </c>
    </row>
    <row r="1073" spans="1:28" s="251" customFormat="1" ht="12" x14ac:dyDescent="0.2">
      <c r="A1073" s="244" t="s">
        <v>412</v>
      </c>
      <c r="B1073" s="244" t="s">
        <v>245</v>
      </c>
      <c r="C1073" s="244" t="s">
        <v>241</v>
      </c>
      <c r="D1073" s="244">
        <v>2</v>
      </c>
      <c r="E1073" s="244">
        <v>3</v>
      </c>
      <c r="F1073" s="245">
        <v>40487</v>
      </c>
      <c r="G1073" s="245">
        <v>40521</v>
      </c>
      <c r="H1073" s="246">
        <v>34</v>
      </c>
      <c r="I1073" s="245">
        <v>40528</v>
      </c>
      <c r="J1073" s="247">
        <v>7</v>
      </c>
      <c r="K1073" s="245">
        <v>40523</v>
      </c>
      <c r="L1073" s="246">
        <v>569</v>
      </c>
      <c r="M1073" s="247">
        <v>53</v>
      </c>
      <c r="N1073" s="246">
        <v>516</v>
      </c>
      <c r="O1073" s="248">
        <v>0.90685413005272408</v>
      </c>
      <c r="P1073" s="244" t="s">
        <v>412</v>
      </c>
      <c r="Q1073" s="244" t="s">
        <v>245</v>
      </c>
      <c r="R1073" s="244" t="s">
        <v>241</v>
      </c>
      <c r="S1073" s="244">
        <v>2</v>
      </c>
      <c r="T1073" s="244">
        <v>3</v>
      </c>
      <c r="U1073" s="252" t="s">
        <v>188</v>
      </c>
      <c r="V1073" s="252" t="s">
        <v>188</v>
      </c>
      <c r="W1073" s="253" t="s">
        <v>188</v>
      </c>
      <c r="X1073" s="253" t="s">
        <v>188</v>
      </c>
      <c r="Y1073" s="254" t="s">
        <v>188</v>
      </c>
      <c r="Z1073" s="254" t="s">
        <v>188</v>
      </c>
      <c r="AA1073" s="254" t="s">
        <v>188</v>
      </c>
      <c r="AB1073" s="255" t="s">
        <v>188</v>
      </c>
    </row>
    <row r="1074" spans="1:28" s="251" customFormat="1" ht="12" x14ac:dyDescent="0.2">
      <c r="A1074" s="244" t="s">
        <v>412</v>
      </c>
      <c r="B1074" s="244" t="s">
        <v>245</v>
      </c>
      <c r="C1074" s="244" t="s">
        <v>241</v>
      </c>
      <c r="D1074" s="244">
        <v>2</v>
      </c>
      <c r="E1074" s="244">
        <v>4</v>
      </c>
      <c r="F1074" s="245">
        <v>40487</v>
      </c>
      <c r="G1074" s="245">
        <v>40522</v>
      </c>
      <c r="H1074" s="246">
        <v>35</v>
      </c>
      <c r="I1074" s="245">
        <v>40531</v>
      </c>
      <c r="J1074" s="247">
        <v>9</v>
      </c>
      <c r="K1074" s="245">
        <v>40523</v>
      </c>
      <c r="L1074" s="246">
        <v>525</v>
      </c>
      <c r="M1074" s="247">
        <v>34</v>
      </c>
      <c r="N1074" s="246">
        <v>491</v>
      </c>
      <c r="O1074" s="248">
        <v>0.9352380952380952</v>
      </c>
      <c r="P1074" s="244" t="s">
        <v>412</v>
      </c>
      <c r="Q1074" s="244" t="s">
        <v>245</v>
      </c>
      <c r="R1074" s="244" t="s">
        <v>241</v>
      </c>
      <c r="S1074" s="244">
        <v>2</v>
      </c>
      <c r="T1074" s="244">
        <v>4</v>
      </c>
      <c r="U1074" s="252" t="s">
        <v>188</v>
      </c>
      <c r="V1074" s="252" t="s">
        <v>188</v>
      </c>
      <c r="W1074" s="253" t="s">
        <v>188</v>
      </c>
      <c r="X1074" s="253" t="s">
        <v>188</v>
      </c>
      <c r="Y1074" s="254" t="s">
        <v>188</v>
      </c>
      <c r="Z1074" s="254" t="s">
        <v>188</v>
      </c>
      <c r="AA1074" s="254" t="s">
        <v>188</v>
      </c>
      <c r="AB1074" s="255" t="s">
        <v>188</v>
      </c>
    </row>
    <row r="1075" spans="1:28" s="251" customFormat="1" ht="12" x14ac:dyDescent="0.2">
      <c r="A1075" s="244" t="s">
        <v>412</v>
      </c>
      <c r="B1075" s="244" t="s">
        <v>245</v>
      </c>
      <c r="C1075" s="244" t="s">
        <v>241</v>
      </c>
      <c r="D1075" s="244">
        <v>2</v>
      </c>
      <c r="E1075" s="244">
        <v>5</v>
      </c>
      <c r="F1075" s="245">
        <v>40487</v>
      </c>
      <c r="G1075" s="245">
        <v>40522</v>
      </c>
      <c r="H1075" s="246">
        <v>35</v>
      </c>
      <c r="I1075" s="245">
        <v>40531</v>
      </c>
      <c r="J1075" s="247">
        <v>9</v>
      </c>
      <c r="K1075" s="245">
        <v>40529</v>
      </c>
      <c r="L1075" s="246">
        <v>664</v>
      </c>
      <c r="M1075" s="247">
        <v>195</v>
      </c>
      <c r="N1075" s="246">
        <v>469</v>
      </c>
      <c r="O1075" s="248">
        <v>0.70632530120481929</v>
      </c>
      <c r="P1075" s="244" t="s">
        <v>412</v>
      </c>
      <c r="Q1075" s="244" t="s">
        <v>245</v>
      </c>
      <c r="R1075" s="244" t="s">
        <v>241</v>
      </c>
      <c r="S1075" s="244">
        <v>2</v>
      </c>
      <c r="T1075" s="244">
        <v>5</v>
      </c>
      <c r="U1075" s="252" t="s">
        <v>188</v>
      </c>
      <c r="V1075" s="252" t="s">
        <v>188</v>
      </c>
      <c r="W1075" s="253" t="s">
        <v>188</v>
      </c>
      <c r="X1075" s="253" t="s">
        <v>188</v>
      </c>
      <c r="Y1075" s="254" t="s">
        <v>188</v>
      </c>
      <c r="Z1075" s="254" t="s">
        <v>188</v>
      </c>
      <c r="AA1075" s="254" t="s">
        <v>188</v>
      </c>
      <c r="AB1075" s="255" t="s">
        <v>188</v>
      </c>
    </row>
    <row r="1076" spans="1:28" s="251" customFormat="1" ht="12" x14ac:dyDescent="0.2">
      <c r="A1076" s="244" t="s">
        <v>412</v>
      </c>
      <c r="B1076" s="244" t="s">
        <v>245</v>
      </c>
      <c r="C1076" s="244" t="s">
        <v>241</v>
      </c>
      <c r="D1076" s="244">
        <v>2</v>
      </c>
      <c r="E1076" s="244">
        <v>6</v>
      </c>
      <c r="F1076" s="245">
        <v>40487</v>
      </c>
      <c r="G1076" s="245">
        <v>40524</v>
      </c>
      <c r="H1076" s="246">
        <v>37</v>
      </c>
      <c r="I1076" s="245">
        <v>40531</v>
      </c>
      <c r="J1076" s="247">
        <v>7</v>
      </c>
      <c r="K1076" s="245">
        <v>40529</v>
      </c>
      <c r="L1076" s="246">
        <v>730</v>
      </c>
      <c r="M1076" s="247">
        <v>15</v>
      </c>
      <c r="N1076" s="246">
        <v>715</v>
      </c>
      <c r="O1076" s="248">
        <v>0.97945205479452058</v>
      </c>
      <c r="P1076" s="244" t="s">
        <v>412</v>
      </c>
      <c r="Q1076" s="244" t="s">
        <v>245</v>
      </c>
      <c r="R1076" s="244" t="s">
        <v>241</v>
      </c>
      <c r="S1076" s="244">
        <v>2</v>
      </c>
      <c r="T1076" s="244">
        <v>6</v>
      </c>
      <c r="U1076" s="252" t="s">
        <v>188</v>
      </c>
      <c r="V1076" s="252" t="s">
        <v>188</v>
      </c>
      <c r="W1076" s="253" t="s">
        <v>188</v>
      </c>
      <c r="X1076" s="253" t="s">
        <v>188</v>
      </c>
      <c r="Y1076" s="254" t="s">
        <v>188</v>
      </c>
      <c r="Z1076" s="254" t="s">
        <v>188</v>
      </c>
      <c r="AA1076" s="254" t="s">
        <v>188</v>
      </c>
      <c r="AB1076" s="255" t="s">
        <v>188</v>
      </c>
    </row>
    <row r="1077" spans="1:28" s="251" customFormat="1" ht="12" x14ac:dyDescent="0.2">
      <c r="A1077" s="244" t="s">
        <v>412</v>
      </c>
      <c r="B1077" s="244" t="s">
        <v>245</v>
      </c>
      <c r="C1077" s="244" t="s">
        <v>241</v>
      </c>
      <c r="D1077" s="244">
        <v>2</v>
      </c>
      <c r="E1077" s="244">
        <v>7</v>
      </c>
      <c r="F1077" s="245">
        <v>40487</v>
      </c>
      <c r="G1077" s="245">
        <v>40525</v>
      </c>
      <c r="H1077" s="246">
        <v>38</v>
      </c>
      <c r="I1077" s="245">
        <v>40528</v>
      </c>
      <c r="J1077" s="247">
        <v>3</v>
      </c>
      <c r="K1077" s="245">
        <v>40533</v>
      </c>
      <c r="L1077" s="246">
        <v>749</v>
      </c>
      <c r="M1077" s="247">
        <v>68</v>
      </c>
      <c r="N1077" s="246">
        <v>681</v>
      </c>
      <c r="O1077" s="248">
        <v>0.90921228304405877</v>
      </c>
      <c r="P1077" s="244" t="s">
        <v>412</v>
      </c>
      <c r="Q1077" s="244" t="s">
        <v>245</v>
      </c>
      <c r="R1077" s="244" t="s">
        <v>241</v>
      </c>
      <c r="S1077" s="244">
        <v>2</v>
      </c>
      <c r="T1077" s="244">
        <v>7</v>
      </c>
      <c r="U1077" s="252" t="s">
        <v>188</v>
      </c>
      <c r="V1077" s="252" t="s">
        <v>188</v>
      </c>
      <c r="W1077" s="253" t="s">
        <v>188</v>
      </c>
      <c r="X1077" s="253" t="s">
        <v>188</v>
      </c>
      <c r="Y1077" s="254" t="s">
        <v>188</v>
      </c>
      <c r="Z1077" s="254" t="s">
        <v>188</v>
      </c>
      <c r="AA1077" s="254" t="s">
        <v>188</v>
      </c>
      <c r="AB1077" s="255" t="s">
        <v>188</v>
      </c>
    </row>
    <row r="1078" spans="1:28" s="251" customFormat="1" ht="12" x14ac:dyDescent="0.2">
      <c r="A1078" s="244" t="s">
        <v>412</v>
      </c>
      <c r="B1078" s="244" t="s">
        <v>245</v>
      </c>
      <c r="C1078" s="244" t="s">
        <v>241</v>
      </c>
      <c r="D1078" s="244">
        <v>2</v>
      </c>
      <c r="E1078" s="244">
        <v>8</v>
      </c>
      <c r="F1078" s="245">
        <v>40487</v>
      </c>
      <c r="G1078" s="245">
        <v>40527</v>
      </c>
      <c r="H1078" s="246">
        <v>40</v>
      </c>
      <c r="I1078" s="245">
        <v>40534</v>
      </c>
      <c r="J1078" s="247">
        <v>7</v>
      </c>
      <c r="K1078" s="245">
        <v>40534</v>
      </c>
      <c r="L1078" s="246">
        <v>1292</v>
      </c>
      <c r="M1078" s="247">
        <v>24</v>
      </c>
      <c r="N1078" s="246">
        <v>1268</v>
      </c>
      <c r="O1078" s="248">
        <v>0.98142414860681115</v>
      </c>
      <c r="P1078" s="244" t="s">
        <v>412</v>
      </c>
      <c r="Q1078" s="244" t="s">
        <v>245</v>
      </c>
      <c r="R1078" s="244" t="s">
        <v>241</v>
      </c>
      <c r="S1078" s="244">
        <v>2</v>
      </c>
      <c r="T1078" s="244">
        <v>8</v>
      </c>
      <c r="U1078" s="252" t="s">
        <v>188</v>
      </c>
      <c r="V1078" s="252" t="s">
        <v>188</v>
      </c>
      <c r="W1078" s="253" t="s">
        <v>188</v>
      </c>
      <c r="X1078" s="253" t="s">
        <v>188</v>
      </c>
      <c r="Y1078" s="254" t="s">
        <v>188</v>
      </c>
      <c r="Z1078" s="254" t="s">
        <v>188</v>
      </c>
      <c r="AA1078" s="254" t="s">
        <v>188</v>
      </c>
      <c r="AB1078" s="255" t="s">
        <v>188</v>
      </c>
    </row>
    <row r="1079" spans="1:28" s="251" customFormat="1" ht="12" x14ac:dyDescent="0.2">
      <c r="A1079" s="244" t="s">
        <v>412</v>
      </c>
      <c r="B1079" s="244" t="s">
        <v>245</v>
      </c>
      <c r="C1079" s="244" t="s">
        <v>241</v>
      </c>
      <c r="D1079" s="244">
        <v>2</v>
      </c>
      <c r="E1079" s="244">
        <v>9</v>
      </c>
      <c r="F1079" s="245">
        <v>40487</v>
      </c>
      <c r="G1079" s="245">
        <v>40528</v>
      </c>
      <c r="H1079" s="246">
        <v>41</v>
      </c>
      <c r="I1079" s="245">
        <v>40533</v>
      </c>
      <c r="J1079" s="247">
        <v>5</v>
      </c>
      <c r="K1079" s="256" t="s">
        <v>188</v>
      </c>
      <c r="L1079" s="254" t="s">
        <v>188</v>
      </c>
      <c r="M1079" s="257" t="s">
        <v>188</v>
      </c>
      <c r="N1079" s="254" t="s">
        <v>188</v>
      </c>
      <c r="O1079" s="252" t="s">
        <v>188</v>
      </c>
      <c r="P1079" s="244" t="s">
        <v>412</v>
      </c>
      <c r="Q1079" s="244" t="s">
        <v>245</v>
      </c>
      <c r="R1079" s="244" t="s">
        <v>241</v>
      </c>
      <c r="S1079" s="244">
        <v>2</v>
      </c>
      <c r="T1079" s="244">
        <v>9</v>
      </c>
      <c r="U1079" s="252" t="s">
        <v>188</v>
      </c>
      <c r="V1079" s="252" t="s">
        <v>188</v>
      </c>
      <c r="W1079" s="253" t="s">
        <v>188</v>
      </c>
      <c r="X1079" s="253" t="s">
        <v>188</v>
      </c>
      <c r="Y1079" s="254" t="s">
        <v>188</v>
      </c>
      <c r="Z1079" s="254" t="s">
        <v>188</v>
      </c>
      <c r="AA1079" s="254" t="s">
        <v>188</v>
      </c>
      <c r="AB1079" s="255" t="s">
        <v>188</v>
      </c>
    </row>
    <row r="1080" spans="1:28" s="251" customFormat="1" ht="12" x14ac:dyDescent="0.2">
      <c r="A1080" s="244" t="s">
        <v>412</v>
      </c>
      <c r="B1080" s="244" t="s">
        <v>245</v>
      </c>
      <c r="C1080" s="244" t="s">
        <v>241</v>
      </c>
      <c r="D1080" s="244">
        <v>2</v>
      </c>
      <c r="E1080" s="244">
        <v>10</v>
      </c>
      <c r="F1080" s="245">
        <v>40487</v>
      </c>
      <c r="G1080" s="245">
        <v>40530</v>
      </c>
      <c r="H1080" s="246">
        <v>43</v>
      </c>
      <c r="I1080" s="245">
        <v>40532</v>
      </c>
      <c r="J1080" s="247">
        <v>2</v>
      </c>
      <c r="K1080" s="256" t="s">
        <v>188</v>
      </c>
      <c r="L1080" s="254" t="s">
        <v>188</v>
      </c>
      <c r="M1080" s="257" t="s">
        <v>188</v>
      </c>
      <c r="N1080" s="254" t="s">
        <v>188</v>
      </c>
      <c r="O1080" s="252" t="s">
        <v>188</v>
      </c>
      <c r="P1080" s="244" t="s">
        <v>412</v>
      </c>
      <c r="Q1080" s="244" t="s">
        <v>245</v>
      </c>
      <c r="R1080" s="244" t="s">
        <v>241</v>
      </c>
      <c r="S1080" s="244">
        <v>2</v>
      </c>
      <c r="T1080" s="244">
        <v>10</v>
      </c>
      <c r="U1080" s="252" t="s">
        <v>188</v>
      </c>
      <c r="V1080" s="252" t="s">
        <v>188</v>
      </c>
      <c r="W1080" s="253" t="s">
        <v>188</v>
      </c>
      <c r="X1080" s="253" t="s">
        <v>188</v>
      </c>
      <c r="Y1080" s="254" t="s">
        <v>188</v>
      </c>
      <c r="Z1080" s="254" t="s">
        <v>188</v>
      </c>
      <c r="AA1080" s="254" t="s">
        <v>188</v>
      </c>
      <c r="AB1080" s="255" t="s">
        <v>188</v>
      </c>
    </row>
    <row r="1081" spans="1:28" s="251" customFormat="1" ht="12" x14ac:dyDescent="0.2">
      <c r="A1081" s="244" t="s">
        <v>412</v>
      </c>
      <c r="B1081" s="244" t="s">
        <v>245</v>
      </c>
      <c r="C1081" s="244" t="s">
        <v>241</v>
      </c>
      <c r="D1081" s="244">
        <v>2</v>
      </c>
      <c r="E1081" s="244">
        <v>11</v>
      </c>
      <c r="F1081" s="245">
        <v>40487</v>
      </c>
      <c r="G1081" s="245">
        <v>40531</v>
      </c>
      <c r="H1081" s="246">
        <v>44</v>
      </c>
      <c r="I1081" s="245">
        <v>40535</v>
      </c>
      <c r="J1081" s="247">
        <v>4</v>
      </c>
      <c r="K1081" s="256" t="s">
        <v>188</v>
      </c>
      <c r="L1081" s="254" t="s">
        <v>188</v>
      </c>
      <c r="M1081" s="257" t="s">
        <v>188</v>
      </c>
      <c r="N1081" s="254" t="s">
        <v>188</v>
      </c>
      <c r="O1081" s="252" t="s">
        <v>188</v>
      </c>
      <c r="P1081" s="244" t="s">
        <v>412</v>
      </c>
      <c r="Q1081" s="244" t="s">
        <v>245</v>
      </c>
      <c r="R1081" s="244" t="s">
        <v>241</v>
      </c>
      <c r="S1081" s="244">
        <v>2</v>
      </c>
      <c r="T1081" s="244">
        <v>11</v>
      </c>
      <c r="U1081" s="252" t="s">
        <v>188</v>
      </c>
      <c r="V1081" s="252" t="s">
        <v>188</v>
      </c>
      <c r="W1081" s="253" t="s">
        <v>188</v>
      </c>
      <c r="X1081" s="253" t="s">
        <v>188</v>
      </c>
      <c r="Y1081" s="254" t="s">
        <v>188</v>
      </c>
      <c r="Z1081" s="254" t="s">
        <v>188</v>
      </c>
      <c r="AA1081" s="254" t="s">
        <v>188</v>
      </c>
      <c r="AB1081" s="255" t="s">
        <v>188</v>
      </c>
    </row>
    <row r="1082" spans="1:28" s="251" customFormat="1" ht="12" x14ac:dyDescent="0.2">
      <c r="A1082" s="244" t="s">
        <v>412</v>
      </c>
      <c r="B1082" s="244" t="s">
        <v>245</v>
      </c>
      <c r="C1082" s="244" t="s">
        <v>241</v>
      </c>
      <c r="D1082" s="244">
        <v>2</v>
      </c>
      <c r="E1082" s="244">
        <v>12</v>
      </c>
      <c r="F1082" s="245">
        <v>40487</v>
      </c>
      <c r="G1082" s="245">
        <v>40531</v>
      </c>
      <c r="H1082" s="246">
        <v>44</v>
      </c>
      <c r="I1082" s="245">
        <v>40539</v>
      </c>
      <c r="J1082" s="247">
        <v>8</v>
      </c>
      <c r="K1082" s="256" t="s">
        <v>188</v>
      </c>
      <c r="L1082" s="254" t="s">
        <v>188</v>
      </c>
      <c r="M1082" s="257" t="s">
        <v>188</v>
      </c>
      <c r="N1082" s="254" t="s">
        <v>188</v>
      </c>
      <c r="O1082" s="252" t="s">
        <v>188</v>
      </c>
      <c r="P1082" s="244" t="s">
        <v>412</v>
      </c>
      <c r="Q1082" s="244" t="s">
        <v>245</v>
      </c>
      <c r="R1082" s="244" t="s">
        <v>241</v>
      </c>
      <c r="S1082" s="244">
        <v>2</v>
      </c>
      <c r="T1082" s="244">
        <v>12</v>
      </c>
      <c r="U1082" s="252" t="s">
        <v>188</v>
      </c>
      <c r="V1082" s="252" t="s">
        <v>188</v>
      </c>
      <c r="W1082" s="253" t="s">
        <v>188</v>
      </c>
      <c r="X1082" s="253" t="s">
        <v>188</v>
      </c>
      <c r="Y1082" s="254" t="s">
        <v>188</v>
      </c>
      <c r="Z1082" s="254" t="s">
        <v>188</v>
      </c>
      <c r="AA1082" s="254" t="s">
        <v>188</v>
      </c>
      <c r="AB1082" s="255" t="s">
        <v>188</v>
      </c>
    </row>
    <row r="1083" spans="1:28" s="251" customFormat="1" ht="12" x14ac:dyDescent="0.2">
      <c r="A1083" s="243" t="s">
        <v>412</v>
      </c>
      <c r="B1083" s="243" t="s">
        <v>245</v>
      </c>
      <c r="C1083" s="243" t="s">
        <v>241</v>
      </c>
      <c r="D1083" s="244">
        <v>3</v>
      </c>
      <c r="E1083" s="244">
        <v>1</v>
      </c>
      <c r="F1083" s="245">
        <v>40487</v>
      </c>
      <c r="G1083" s="245">
        <v>40510</v>
      </c>
      <c r="H1083" s="246">
        <v>23</v>
      </c>
      <c r="I1083" s="245">
        <v>40513</v>
      </c>
      <c r="J1083" s="247">
        <v>3</v>
      </c>
      <c r="K1083" s="245">
        <v>40514</v>
      </c>
      <c r="L1083" s="246">
        <v>745</v>
      </c>
      <c r="M1083" s="247">
        <v>29</v>
      </c>
      <c r="N1083" s="246">
        <v>716</v>
      </c>
      <c r="O1083" s="248">
        <v>0.96107382550335574</v>
      </c>
      <c r="P1083" s="243" t="s">
        <v>412</v>
      </c>
      <c r="Q1083" s="243" t="s">
        <v>245</v>
      </c>
      <c r="R1083" s="243" t="s">
        <v>241</v>
      </c>
      <c r="S1083" s="244">
        <v>3</v>
      </c>
      <c r="T1083" s="244">
        <v>1</v>
      </c>
      <c r="U1083" s="248">
        <v>0.94941860465116279</v>
      </c>
      <c r="V1083" s="248">
        <v>0.91666666666666663</v>
      </c>
      <c r="W1083" s="249">
        <v>30</v>
      </c>
      <c r="X1083" s="249">
        <v>7</v>
      </c>
      <c r="Y1083" s="246">
        <v>4</v>
      </c>
      <c r="Z1083" s="246">
        <v>860</v>
      </c>
      <c r="AA1083" s="246">
        <v>3266</v>
      </c>
      <c r="AB1083" s="250">
        <v>816.5</v>
      </c>
    </row>
    <row r="1084" spans="1:28" s="251" customFormat="1" ht="12" x14ac:dyDescent="0.2">
      <c r="A1084" s="244" t="s">
        <v>412</v>
      </c>
      <c r="B1084" s="244" t="s">
        <v>245</v>
      </c>
      <c r="C1084" s="244" t="s">
        <v>241</v>
      </c>
      <c r="D1084" s="244">
        <v>3</v>
      </c>
      <c r="E1084" s="244">
        <v>2</v>
      </c>
      <c r="F1084" s="245">
        <v>40487</v>
      </c>
      <c r="G1084" s="245">
        <v>40513</v>
      </c>
      <c r="H1084" s="246">
        <v>26</v>
      </c>
      <c r="I1084" s="245">
        <v>40523</v>
      </c>
      <c r="J1084" s="247">
        <v>10</v>
      </c>
      <c r="K1084" s="245">
        <v>40516</v>
      </c>
      <c r="L1084" s="246">
        <v>846</v>
      </c>
      <c r="M1084" s="247">
        <v>71</v>
      </c>
      <c r="N1084" s="246">
        <v>775</v>
      </c>
      <c r="O1084" s="248">
        <v>0.91607565011820336</v>
      </c>
      <c r="P1084" s="244" t="s">
        <v>412</v>
      </c>
      <c r="Q1084" s="244" t="s">
        <v>245</v>
      </c>
      <c r="R1084" s="244" t="s">
        <v>241</v>
      </c>
      <c r="S1084" s="244">
        <v>3</v>
      </c>
      <c r="T1084" s="244">
        <v>2</v>
      </c>
      <c r="U1084" s="252" t="s">
        <v>188</v>
      </c>
      <c r="V1084" s="252" t="s">
        <v>188</v>
      </c>
      <c r="W1084" s="253" t="s">
        <v>188</v>
      </c>
      <c r="X1084" s="253" t="s">
        <v>188</v>
      </c>
      <c r="Y1084" s="254" t="s">
        <v>188</v>
      </c>
      <c r="Z1084" s="254" t="s">
        <v>188</v>
      </c>
      <c r="AA1084" s="254" t="s">
        <v>188</v>
      </c>
      <c r="AB1084" s="255" t="s">
        <v>188</v>
      </c>
    </row>
    <row r="1085" spans="1:28" s="251" customFormat="1" ht="12" x14ac:dyDescent="0.2">
      <c r="A1085" s="244" t="s">
        <v>412</v>
      </c>
      <c r="B1085" s="244" t="s">
        <v>245</v>
      </c>
      <c r="C1085" s="244" t="s">
        <v>241</v>
      </c>
      <c r="D1085" s="244">
        <v>3</v>
      </c>
      <c r="E1085" s="244">
        <v>3</v>
      </c>
      <c r="F1085" s="245">
        <v>40487</v>
      </c>
      <c r="G1085" s="245">
        <v>40513</v>
      </c>
      <c r="H1085" s="246">
        <v>26</v>
      </c>
      <c r="I1085" s="245">
        <v>40519</v>
      </c>
      <c r="J1085" s="247">
        <v>6</v>
      </c>
      <c r="K1085" s="245">
        <v>40519</v>
      </c>
      <c r="L1085" s="246">
        <v>867</v>
      </c>
      <c r="M1085" s="247">
        <v>42</v>
      </c>
      <c r="N1085" s="246">
        <v>825</v>
      </c>
      <c r="O1085" s="248">
        <v>0.95155709342560557</v>
      </c>
      <c r="P1085" s="244" t="s">
        <v>412</v>
      </c>
      <c r="Q1085" s="244" t="s">
        <v>245</v>
      </c>
      <c r="R1085" s="244" t="s">
        <v>241</v>
      </c>
      <c r="S1085" s="244">
        <v>3</v>
      </c>
      <c r="T1085" s="244">
        <v>3</v>
      </c>
      <c r="U1085" s="252" t="s">
        <v>188</v>
      </c>
      <c r="V1085" s="252" t="s">
        <v>188</v>
      </c>
      <c r="W1085" s="253" t="s">
        <v>188</v>
      </c>
      <c r="X1085" s="253" t="s">
        <v>188</v>
      </c>
      <c r="Y1085" s="254" t="s">
        <v>188</v>
      </c>
      <c r="Z1085" s="254" t="s">
        <v>188</v>
      </c>
      <c r="AA1085" s="254" t="s">
        <v>188</v>
      </c>
      <c r="AB1085" s="255" t="s">
        <v>188</v>
      </c>
    </row>
    <row r="1086" spans="1:28" s="251" customFormat="1" ht="12" x14ac:dyDescent="0.2">
      <c r="A1086" s="244" t="s">
        <v>412</v>
      </c>
      <c r="B1086" s="244" t="s">
        <v>245</v>
      </c>
      <c r="C1086" s="244" t="s">
        <v>241</v>
      </c>
      <c r="D1086" s="244">
        <v>3</v>
      </c>
      <c r="E1086" s="244">
        <v>4</v>
      </c>
      <c r="F1086" s="245">
        <v>40487</v>
      </c>
      <c r="G1086" s="245">
        <v>40514</v>
      </c>
      <c r="H1086" s="246">
        <v>27</v>
      </c>
      <c r="I1086" s="245">
        <v>40522</v>
      </c>
      <c r="J1086" s="247">
        <v>8</v>
      </c>
      <c r="K1086" s="245">
        <v>40531</v>
      </c>
      <c r="L1086" s="246">
        <v>982</v>
      </c>
      <c r="M1086" s="247">
        <v>32</v>
      </c>
      <c r="N1086" s="246">
        <v>950</v>
      </c>
      <c r="O1086" s="248">
        <v>0.96741344195519352</v>
      </c>
      <c r="P1086" s="244" t="s">
        <v>412</v>
      </c>
      <c r="Q1086" s="244" t="s">
        <v>245</v>
      </c>
      <c r="R1086" s="244" t="s">
        <v>241</v>
      </c>
      <c r="S1086" s="244">
        <v>3</v>
      </c>
      <c r="T1086" s="244">
        <v>4</v>
      </c>
      <c r="U1086" s="252" t="s">
        <v>188</v>
      </c>
      <c r="V1086" s="252" t="s">
        <v>188</v>
      </c>
      <c r="W1086" s="253" t="s">
        <v>188</v>
      </c>
      <c r="X1086" s="253" t="s">
        <v>188</v>
      </c>
      <c r="Y1086" s="254" t="s">
        <v>188</v>
      </c>
      <c r="Z1086" s="254" t="s">
        <v>188</v>
      </c>
      <c r="AA1086" s="254" t="s">
        <v>188</v>
      </c>
      <c r="AB1086" s="255" t="s">
        <v>188</v>
      </c>
    </row>
    <row r="1087" spans="1:28" s="251" customFormat="1" ht="12" x14ac:dyDescent="0.2">
      <c r="A1087" s="244" t="s">
        <v>412</v>
      </c>
      <c r="B1087" s="244" t="s">
        <v>245</v>
      </c>
      <c r="C1087" s="244" t="s">
        <v>241</v>
      </c>
      <c r="D1087" s="244">
        <v>3</v>
      </c>
      <c r="E1087" s="244">
        <v>5</v>
      </c>
      <c r="F1087" s="245">
        <v>40487</v>
      </c>
      <c r="G1087" s="245">
        <v>40515</v>
      </c>
      <c r="H1087" s="246">
        <v>28</v>
      </c>
      <c r="I1087" s="245">
        <v>40522</v>
      </c>
      <c r="J1087" s="247">
        <v>7</v>
      </c>
      <c r="K1087" s="256" t="s">
        <v>188</v>
      </c>
      <c r="L1087" s="254" t="s">
        <v>188</v>
      </c>
      <c r="M1087" s="257" t="s">
        <v>188</v>
      </c>
      <c r="N1087" s="254" t="s">
        <v>188</v>
      </c>
      <c r="O1087" s="252" t="s">
        <v>188</v>
      </c>
      <c r="P1087" s="244" t="s">
        <v>412</v>
      </c>
      <c r="Q1087" s="244" t="s">
        <v>245</v>
      </c>
      <c r="R1087" s="244" t="s">
        <v>241</v>
      </c>
      <c r="S1087" s="244">
        <v>3</v>
      </c>
      <c r="T1087" s="244">
        <v>5</v>
      </c>
      <c r="U1087" s="252" t="s">
        <v>188</v>
      </c>
      <c r="V1087" s="252" t="s">
        <v>188</v>
      </c>
      <c r="W1087" s="253" t="s">
        <v>188</v>
      </c>
      <c r="X1087" s="253" t="s">
        <v>188</v>
      </c>
      <c r="Y1087" s="254" t="s">
        <v>188</v>
      </c>
      <c r="Z1087" s="254" t="s">
        <v>188</v>
      </c>
      <c r="AA1087" s="254" t="s">
        <v>188</v>
      </c>
      <c r="AB1087" s="255" t="s">
        <v>188</v>
      </c>
    </row>
    <row r="1088" spans="1:28" s="251" customFormat="1" ht="12" x14ac:dyDescent="0.2">
      <c r="A1088" s="244" t="s">
        <v>412</v>
      </c>
      <c r="B1088" s="244" t="s">
        <v>245</v>
      </c>
      <c r="C1088" s="244" t="s">
        <v>241</v>
      </c>
      <c r="D1088" s="244">
        <v>3</v>
      </c>
      <c r="E1088" s="244">
        <v>6</v>
      </c>
      <c r="F1088" s="245">
        <v>40487</v>
      </c>
      <c r="G1088" s="245">
        <v>40517</v>
      </c>
      <c r="H1088" s="246">
        <v>30</v>
      </c>
      <c r="I1088" s="245">
        <v>40521</v>
      </c>
      <c r="J1088" s="247">
        <v>4</v>
      </c>
      <c r="K1088" s="256" t="s">
        <v>188</v>
      </c>
      <c r="L1088" s="254" t="s">
        <v>188</v>
      </c>
      <c r="M1088" s="257" t="s">
        <v>188</v>
      </c>
      <c r="N1088" s="254" t="s">
        <v>188</v>
      </c>
      <c r="O1088" s="252" t="s">
        <v>188</v>
      </c>
      <c r="P1088" s="244" t="s">
        <v>412</v>
      </c>
      <c r="Q1088" s="244" t="s">
        <v>245</v>
      </c>
      <c r="R1088" s="244" t="s">
        <v>241</v>
      </c>
      <c r="S1088" s="244">
        <v>3</v>
      </c>
      <c r="T1088" s="244">
        <v>6</v>
      </c>
      <c r="U1088" s="252" t="s">
        <v>188</v>
      </c>
      <c r="V1088" s="252" t="s">
        <v>188</v>
      </c>
      <c r="W1088" s="253" t="s">
        <v>188</v>
      </c>
      <c r="X1088" s="253" t="s">
        <v>188</v>
      </c>
      <c r="Y1088" s="254" t="s">
        <v>188</v>
      </c>
      <c r="Z1088" s="254" t="s">
        <v>188</v>
      </c>
      <c r="AA1088" s="254" t="s">
        <v>188</v>
      </c>
      <c r="AB1088" s="255" t="s">
        <v>188</v>
      </c>
    </row>
    <row r="1089" spans="1:28" s="251" customFormat="1" ht="12" x14ac:dyDescent="0.2">
      <c r="A1089" s="244" t="s">
        <v>412</v>
      </c>
      <c r="B1089" s="244" t="s">
        <v>245</v>
      </c>
      <c r="C1089" s="244" t="s">
        <v>241</v>
      </c>
      <c r="D1089" s="244">
        <v>3</v>
      </c>
      <c r="E1089" s="244">
        <v>7</v>
      </c>
      <c r="F1089" s="245">
        <v>40487</v>
      </c>
      <c r="G1089" s="245">
        <v>40518</v>
      </c>
      <c r="H1089" s="246">
        <v>31</v>
      </c>
      <c r="I1089" s="245">
        <v>40525</v>
      </c>
      <c r="J1089" s="247">
        <v>7</v>
      </c>
      <c r="K1089" s="256" t="s">
        <v>188</v>
      </c>
      <c r="L1089" s="254" t="s">
        <v>188</v>
      </c>
      <c r="M1089" s="257" t="s">
        <v>188</v>
      </c>
      <c r="N1089" s="254" t="s">
        <v>188</v>
      </c>
      <c r="O1089" s="252" t="s">
        <v>188</v>
      </c>
      <c r="P1089" s="244" t="s">
        <v>412</v>
      </c>
      <c r="Q1089" s="244" t="s">
        <v>245</v>
      </c>
      <c r="R1089" s="244" t="s">
        <v>241</v>
      </c>
      <c r="S1089" s="244">
        <v>3</v>
      </c>
      <c r="T1089" s="244">
        <v>7</v>
      </c>
      <c r="U1089" s="252" t="s">
        <v>188</v>
      </c>
      <c r="V1089" s="252" t="s">
        <v>188</v>
      </c>
      <c r="W1089" s="253" t="s">
        <v>188</v>
      </c>
      <c r="X1089" s="253" t="s">
        <v>188</v>
      </c>
      <c r="Y1089" s="254" t="s">
        <v>188</v>
      </c>
      <c r="Z1089" s="254" t="s">
        <v>188</v>
      </c>
      <c r="AA1089" s="254" t="s">
        <v>188</v>
      </c>
      <c r="AB1089" s="255" t="s">
        <v>188</v>
      </c>
    </row>
    <row r="1090" spans="1:28" s="251" customFormat="1" ht="12" x14ac:dyDescent="0.2">
      <c r="A1090" s="244" t="s">
        <v>412</v>
      </c>
      <c r="B1090" s="244" t="s">
        <v>245</v>
      </c>
      <c r="C1090" s="244" t="s">
        <v>241</v>
      </c>
      <c r="D1090" s="244">
        <v>3</v>
      </c>
      <c r="E1090" s="244">
        <v>8</v>
      </c>
      <c r="F1090" s="245">
        <v>40487</v>
      </c>
      <c r="G1090" s="245">
        <v>40519</v>
      </c>
      <c r="H1090" s="246">
        <v>32</v>
      </c>
      <c r="I1090" s="245">
        <v>40520</v>
      </c>
      <c r="J1090" s="247">
        <v>1</v>
      </c>
      <c r="K1090" s="256" t="s">
        <v>188</v>
      </c>
      <c r="L1090" s="254" t="s">
        <v>188</v>
      </c>
      <c r="M1090" s="257" t="s">
        <v>188</v>
      </c>
      <c r="N1090" s="254" t="s">
        <v>188</v>
      </c>
      <c r="O1090" s="252" t="s">
        <v>188</v>
      </c>
      <c r="P1090" s="244" t="s">
        <v>412</v>
      </c>
      <c r="Q1090" s="244" t="s">
        <v>245</v>
      </c>
      <c r="R1090" s="244" t="s">
        <v>241</v>
      </c>
      <c r="S1090" s="244">
        <v>3</v>
      </c>
      <c r="T1090" s="244">
        <v>8</v>
      </c>
      <c r="U1090" s="252" t="s">
        <v>188</v>
      </c>
      <c r="V1090" s="252" t="s">
        <v>188</v>
      </c>
      <c r="W1090" s="253" t="s">
        <v>188</v>
      </c>
      <c r="X1090" s="253" t="s">
        <v>188</v>
      </c>
      <c r="Y1090" s="254" t="s">
        <v>188</v>
      </c>
      <c r="Z1090" s="254" t="s">
        <v>188</v>
      </c>
      <c r="AA1090" s="254" t="s">
        <v>188</v>
      </c>
      <c r="AB1090" s="255" t="s">
        <v>188</v>
      </c>
    </row>
    <row r="1091" spans="1:28" s="251" customFormat="1" ht="12" x14ac:dyDescent="0.2">
      <c r="A1091" s="244" t="s">
        <v>412</v>
      </c>
      <c r="B1091" s="244" t="s">
        <v>245</v>
      </c>
      <c r="C1091" s="244" t="s">
        <v>241</v>
      </c>
      <c r="D1091" s="244">
        <v>3</v>
      </c>
      <c r="E1091" s="244">
        <v>9</v>
      </c>
      <c r="F1091" s="245">
        <v>40487</v>
      </c>
      <c r="G1091" s="245">
        <v>40520</v>
      </c>
      <c r="H1091" s="246">
        <v>33</v>
      </c>
      <c r="I1091" s="245">
        <v>40528</v>
      </c>
      <c r="J1091" s="247">
        <v>8</v>
      </c>
      <c r="K1091" s="256" t="s">
        <v>188</v>
      </c>
      <c r="L1091" s="254" t="s">
        <v>188</v>
      </c>
      <c r="M1091" s="257" t="s">
        <v>188</v>
      </c>
      <c r="N1091" s="254" t="s">
        <v>188</v>
      </c>
      <c r="O1091" s="252" t="s">
        <v>188</v>
      </c>
      <c r="P1091" s="244" t="s">
        <v>412</v>
      </c>
      <c r="Q1091" s="244" t="s">
        <v>245</v>
      </c>
      <c r="R1091" s="244" t="s">
        <v>241</v>
      </c>
      <c r="S1091" s="244">
        <v>3</v>
      </c>
      <c r="T1091" s="244">
        <v>9</v>
      </c>
      <c r="U1091" s="252" t="s">
        <v>188</v>
      </c>
      <c r="V1091" s="252" t="s">
        <v>188</v>
      </c>
      <c r="W1091" s="253" t="s">
        <v>188</v>
      </c>
      <c r="X1091" s="253" t="s">
        <v>188</v>
      </c>
      <c r="Y1091" s="254" t="s">
        <v>188</v>
      </c>
      <c r="Z1091" s="254" t="s">
        <v>188</v>
      </c>
      <c r="AA1091" s="254" t="s">
        <v>188</v>
      </c>
      <c r="AB1091" s="255" t="s">
        <v>188</v>
      </c>
    </row>
    <row r="1092" spans="1:28" s="251" customFormat="1" ht="12" x14ac:dyDescent="0.2">
      <c r="A1092" s="244" t="s">
        <v>412</v>
      </c>
      <c r="B1092" s="244" t="s">
        <v>245</v>
      </c>
      <c r="C1092" s="244" t="s">
        <v>241</v>
      </c>
      <c r="D1092" s="244">
        <v>3</v>
      </c>
      <c r="E1092" s="244">
        <v>10</v>
      </c>
      <c r="F1092" s="245">
        <v>40487</v>
      </c>
      <c r="G1092" s="245">
        <v>40520</v>
      </c>
      <c r="H1092" s="246">
        <v>33</v>
      </c>
      <c r="I1092" s="245">
        <v>40522</v>
      </c>
      <c r="J1092" s="247">
        <v>2</v>
      </c>
      <c r="K1092" s="256" t="s">
        <v>188</v>
      </c>
      <c r="L1092" s="254" t="s">
        <v>188</v>
      </c>
      <c r="M1092" s="257" t="s">
        <v>188</v>
      </c>
      <c r="N1092" s="254" t="s">
        <v>188</v>
      </c>
      <c r="O1092" s="252" t="s">
        <v>188</v>
      </c>
      <c r="P1092" s="244" t="s">
        <v>412</v>
      </c>
      <c r="Q1092" s="244" t="s">
        <v>245</v>
      </c>
      <c r="R1092" s="244" t="s">
        <v>241</v>
      </c>
      <c r="S1092" s="244">
        <v>3</v>
      </c>
      <c r="T1092" s="244">
        <v>10</v>
      </c>
      <c r="U1092" s="252" t="s">
        <v>188</v>
      </c>
      <c r="V1092" s="252" t="s">
        <v>188</v>
      </c>
      <c r="W1092" s="253" t="s">
        <v>188</v>
      </c>
      <c r="X1092" s="253" t="s">
        <v>188</v>
      </c>
      <c r="Y1092" s="254" t="s">
        <v>188</v>
      </c>
      <c r="Z1092" s="254" t="s">
        <v>188</v>
      </c>
      <c r="AA1092" s="254" t="s">
        <v>188</v>
      </c>
      <c r="AB1092" s="255" t="s">
        <v>188</v>
      </c>
    </row>
    <row r="1093" spans="1:28" s="251" customFormat="1" ht="12" x14ac:dyDescent="0.2">
      <c r="A1093" s="244" t="s">
        <v>412</v>
      </c>
      <c r="B1093" s="244" t="s">
        <v>245</v>
      </c>
      <c r="C1093" s="244" t="s">
        <v>241</v>
      </c>
      <c r="D1093" s="244">
        <v>3</v>
      </c>
      <c r="E1093" s="244">
        <v>11</v>
      </c>
      <c r="F1093" s="245">
        <v>40487</v>
      </c>
      <c r="G1093" s="245">
        <v>40524</v>
      </c>
      <c r="H1093" s="246">
        <v>37</v>
      </c>
      <c r="I1093" s="245">
        <v>40534</v>
      </c>
      <c r="J1093" s="247">
        <v>10</v>
      </c>
      <c r="K1093" s="256" t="s">
        <v>188</v>
      </c>
      <c r="L1093" s="254" t="s">
        <v>188</v>
      </c>
      <c r="M1093" s="257" t="s">
        <v>188</v>
      </c>
      <c r="N1093" s="254" t="s">
        <v>188</v>
      </c>
      <c r="O1093" s="252" t="s">
        <v>188</v>
      </c>
      <c r="P1093" s="244" t="s">
        <v>412</v>
      </c>
      <c r="Q1093" s="244" t="s">
        <v>245</v>
      </c>
      <c r="R1093" s="244" t="s">
        <v>241</v>
      </c>
      <c r="S1093" s="244">
        <v>3</v>
      </c>
      <c r="T1093" s="244">
        <v>11</v>
      </c>
      <c r="U1093" s="252" t="s">
        <v>188</v>
      </c>
      <c r="V1093" s="252" t="s">
        <v>188</v>
      </c>
      <c r="W1093" s="253" t="s">
        <v>188</v>
      </c>
      <c r="X1093" s="253" t="s">
        <v>188</v>
      </c>
      <c r="Y1093" s="254" t="s">
        <v>188</v>
      </c>
      <c r="Z1093" s="254" t="s">
        <v>188</v>
      </c>
      <c r="AA1093" s="254" t="s">
        <v>188</v>
      </c>
      <c r="AB1093" s="255" t="s">
        <v>188</v>
      </c>
    </row>
    <row r="1094" spans="1:28" s="251" customFormat="1" ht="12" x14ac:dyDescent="0.2">
      <c r="A1094" s="244" t="s">
        <v>412</v>
      </c>
      <c r="B1094" s="244" t="s">
        <v>245</v>
      </c>
      <c r="C1094" s="244" t="s">
        <v>241</v>
      </c>
      <c r="D1094" s="244">
        <v>3</v>
      </c>
      <c r="E1094" s="244">
        <v>12</v>
      </c>
      <c r="F1094" s="256" t="s">
        <v>188</v>
      </c>
      <c r="G1094" s="256" t="s">
        <v>188</v>
      </c>
      <c r="H1094" s="254" t="s">
        <v>188</v>
      </c>
      <c r="I1094" s="256" t="s">
        <v>188</v>
      </c>
      <c r="J1094" s="257" t="s">
        <v>188</v>
      </c>
      <c r="K1094" s="256" t="s">
        <v>188</v>
      </c>
      <c r="L1094" s="254" t="s">
        <v>188</v>
      </c>
      <c r="M1094" s="257" t="s">
        <v>188</v>
      </c>
      <c r="N1094" s="254" t="s">
        <v>188</v>
      </c>
      <c r="O1094" s="252" t="s">
        <v>188</v>
      </c>
      <c r="P1094" s="244" t="s">
        <v>412</v>
      </c>
      <c r="Q1094" s="244" t="s">
        <v>245</v>
      </c>
      <c r="R1094" s="244" t="s">
        <v>241</v>
      </c>
      <c r="S1094" s="244">
        <v>3</v>
      </c>
      <c r="T1094" s="244">
        <v>12</v>
      </c>
      <c r="U1094" s="252" t="s">
        <v>188</v>
      </c>
      <c r="V1094" s="252" t="s">
        <v>188</v>
      </c>
      <c r="W1094" s="253" t="s">
        <v>188</v>
      </c>
      <c r="X1094" s="253" t="s">
        <v>188</v>
      </c>
      <c r="Y1094" s="254" t="s">
        <v>188</v>
      </c>
      <c r="Z1094" s="254" t="s">
        <v>188</v>
      </c>
      <c r="AA1094" s="254" t="s">
        <v>188</v>
      </c>
      <c r="AB1094" s="255" t="s">
        <v>188</v>
      </c>
    </row>
    <row r="1095" spans="1:28" s="251" customFormat="1" ht="12" x14ac:dyDescent="0.2">
      <c r="A1095" s="243" t="s">
        <v>412</v>
      </c>
      <c r="B1095" s="243" t="s">
        <v>245</v>
      </c>
      <c r="C1095" s="243" t="s">
        <v>241</v>
      </c>
      <c r="D1095" s="244">
        <v>4</v>
      </c>
      <c r="E1095" s="244">
        <v>1</v>
      </c>
      <c r="F1095" s="245">
        <v>40487</v>
      </c>
      <c r="G1095" s="245">
        <v>40513</v>
      </c>
      <c r="H1095" s="246">
        <v>26</v>
      </c>
      <c r="I1095" s="245">
        <v>40516</v>
      </c>
      <c r="J1095" s="247">
        <v>3</v>
      </c>
      <c r="K1095" s="245">
        <v>40519</v>
      </c>
      <c r="L1095" s="246">
        <v>587</v>
      </c>
      <c r="M1095" s="247">
        <v>14</v>
      </c>
      <c r="N1095" s="246">
        <v>573</v>
      </c>
      <c r="O1095" s="248">
        <v>0.97614991482112434</v>
      </c>
      <c r="P1095" s="243" t="s">
        <v>412</v>
      </c>
      <c r="Q1095" s="243" t="s">
        <v>245</v>
      </c>
      <c r="R1095" s="243" t="s">
        <v>241</v>
      </c>
      <c r="S1095" s="244">
        <v>4</v>
      </c>
      <c r="T1095" s="244">
        <v>1</v>
      </c>
      <c r="U1095" s="248">
        <v>0.73866428411882956</v>
      </c>
      <c r="V1095" s="248">
        <v>0.75</v>
      </c>
      <c r="W1095" s="249">
        <v>33</v>
      </c>
      <c r="X1095" s="249">
        <v>7</v>
      </c>
      <c r="Y1095" s="246">
        <v>5</v>
      </c>
      <c r="Z1095" s="246">
        <v>895.4</v>
      </c>
      <c r="AA1095" s="246">
        <v>3307</v>
      </c>
      <c r="AB1095" s="250">
        <v>661.4</v>
      </c>
    </row>
    <row r="1096" spans="1:28" s="251" customFormat="1" ht="12" x14ac:dyDescent="0.2">
      <c r="A1096" s="244" t="s">
        <v>412</v>
      </c>
      <c r="B1096" s="244" t="s">
        <v>245</v>
      </c>
      <c r="C1096" s="244" t="s">
        <v>241</v>
      </c>
      <c r="D1096" s="244">
        <v>4</v>
      </c>
      <c r="E1096" s="244">
        <v>2</v>
      </c>
      <c r="F1096" s="245">
        <v>40487</v>
      </c>
      <c r="G1096" s="245">
        <v>40516</v>
      </c>
      <c r="H1096" s="246">
        <v>29</v>
      </c>
      <c r="I1096" s="245">
        <v>40519</v>
      </c>
      <c r="J1096" s="247">
        <v>3</v>
      </c>
      <c r="K1096" s="245">
        <v>40522</v>
      </c>
      <c r="L1096" s="246">
        <v>698</v>
      </c>
      <c r="M1096" s="247">
        <v>40</v>
      </c>
      <c r="N1096" s="246">
        <v>658</v>
      </c>
      <c r="O1096" s="248">
        <v>0.94269340974212035</v>
      </c>
      <c r="P1096" s="244" t="s">
        <v>412</v>
      </c>
      <c r="Q1096" s="244" t="s">
        <v>245</v>
      </c>
      <c r="R1096" s="244" t="s">
        <v>241</v>
      </c>
      <c r="S1096" s="244">
        <v>4</v>
      </c>
      <c r="T1096" s="244">
        <v>2</v>
      </c>
      <c r="U1096" s="252" t="s">
        <v>188</v>
      </c>
      <c r="V1096" s="252" t="s">
        <v>188</v>
      </c>
      <c r="W1096" s="253" t="s">
        <v>188</v>
      </c>
      <c r="X1096" s="253" t="s">
        <v>188</v>
      </c>
      <c r="Y1096" s="254" t="s">
        <v>188</v>
      </c>
      <c r="Z1096" s="254" t="s">
        <v>188</v>
      </c>
      <c r="AA1096" s="254" t="s">
        <v>188</v>
      </c>
      <c r="AB1096" s="255" t="s">
        <v>188</v>
      </c>
    </row>
    <row r="1097" spans="1:28" s="251" customFormat="1" ht="12" x14ac:dyDescent="0.2">
      <c r="A1097" s="244" t="s">
        <v>412</v>
      </c>
      <c r="B1097" s="244" t="s">
        <v>245</v>
      </c>
      <c r="C1097" s="244" t="s">
        <v>241</v>
      </c>
      <c r="D1097" s="244">
        <v>4</v>
      </c>
      <c r="E1097" s="244">
        <v>3</v>
      </c>
      <c r="F1097" s="245">
        <v>40487</v>
      </c>
      <c r="G1097" s="245">
        <v>40516</v>
      </c>
      <c r="H1097" s="246">
        <v>29</v>
      </c>
      <c r="I1097" s="245">
        <v>40519</v>
      </c>
      <c r="J1097" s="247">
        <v>3</v>
      </c>
      <c r="K1097" s="245">
        <v>40526</v>
      </c>
      <c r="L1097" s="246">
        <v>1152</v>
      </c>
      <c r="M1097" s="247">
        <v>186</v>
      </c>
      <c r="N1097" s="246">
        <v>966</v>
      </c>
      <c r="O1097" s="248">
        <v>0.83854166666666663</v>
      </c>
      <c r="P1097" s="244" t="s">
        <v>412</v>
      </c>
      <c r="Q1097" s="244" t="s">
        <v>245</v>
      </c>
      <c r="R1097" s="244" t="s">
        <v>241</v>
      </c>
      <c r="S1097" s="244">
        <v>4</v>
      </c>
      <c r="T1097" s="244">
        <v>3</v>
      </c>
      <c r="U1097" s="252" t="s">
        <v>188</v>
      </c>
      <c r="V1097" s="252" t="s">
        <v>188</v>
      </c>
      <c r="W1097" s="253" t="s">
        <v>188</v>
      </c>
      <c r="X1097" s="253" t="s">
        <v>188</v>
      </c>
      <c r="Y1097" s="254" t="s">
        <v>188</v>
      </c>
      <c r="Z1097" s="254" t="s">
        <v>188</v>
      </c>
      <c r="AA1097" s="254" t="s">
        <v>188</v>
      </c>
      <c r="AB1097" s="255" t="s">
        <v>188</v>
      </c>
    </row>
    <row r="1098" spans="1:28" s="251" customFormat="1" ht="12" x14ac:dyDescent="0.2">
      <c r="A1098" s="244" t="s">
        <v>412</v>
      </c>
      <c r="B1098" s="244" t="s">
        <v>245</v>
      </c>
      <c r="C1098" s="244" t="s">
        <v>241</v>
      </c>
      <c r="D1098" s="244">
        <v>4</v>
      </c>
      <c r="E1098" s="244">
        <v>4</v>
      </c>
      <c r="F1098" s="245">
        <v>40487</v>
      </c>
      <c r="G1098" s="245">
        <v>40517</v>
      </c>
      <c r="H1098" s="246">
        <v>30</v>
      </c>
      <c r="I1098" s="245">
        <v>40524</v>
      </c>
      <c r="J1098" s="247">
        <v>7</v>
      </c>
      <c r="K1098" s="245">
        <v>40532</v>
      </c>
      <c r="L1098" s="246">
        <v>922</v>
      </c>
      <c r="M1098" s="247">
        <v>922</v>
      </c>
      <c r="N1098" s="246">
        <v>0</v>
      </c>
      <c r="O1098" s="248">
        <v>0</v>
      </c>
      <c r="P1098" s="244" t="s">
        <v>412</v>
      </c>
      <c r="Q1098" s="244" t="s">
        <v>245</v>
      </c>
      <c r="R1098" s="244" t="s">
        <v>241</v>
      </c>
      <c r="S1098" s="244">
        <v>4</v>
      </c>
      <c r="T1098" s="244">
        <v>4</v>
      </c>
      <c r="U1098" s="252" t="s">
        <v>188</v>
      </c>
      <c r="V1098" s="252" t="s">
        <v>188</v>
      </c>
      <c r="W1098" s="253" t="s">
        <v>188</v>
      </c>
      <c r="X1098" s="253" t="s">
        <v>188</v>
      </c>
      <c r="Y1098" s="254" t="s">
        <v>188</v>
      </c>
      <c r="Z1098" s="254" t="s">
        <v>188</v>
      </c>
      <c r="AA1098" s="254" t="s">
        <v>188</v>
      </c>
      <c r="AB1098" s="255" t="s">
        <v>188</v>
      </c>
    </row>
    <row r="1099" spans="1:28" s="251" customFormat="1" ht="12" x14ac:dyDescent="0.2">
      <c r="A1099" s="244" t="s">
        <v>412</v>
      </c>
      <c r="B1099" s="244" t="s">
        <v>245</v>
      </c>
      <c r="C1099" s="244" t="s">
        <v>241</v>
      </c>
      <c r="D1099" s="244">
        <v>4</v>
      </c>
      <c r="E1099" s="244">
        <v>5</v>
      </c>
      <c r="F1099" s="245">
        <v>40487</v>
      </c>
      <c r="G1099" s="245">
        <v>40520</v>
      </c>
      <c r="H1099" s="246">
        <v>33</v>
      </c>
      <c r="I1099" s="245">
        <v>40526</v>
      </c>
      <c r="J1099" s="247">
        <v>6</v>
      </c>
      <c r="K1099" s="245">
        <v>40531</v>
      </c>
      <c r="L1099" s="246">
        <v>1118</v>
      </c>
      <c r="M1099" s="247">
        <v>8</v>
      </c>
      <c r="N1099" s="246">
        <v>1110</v>
      </c>
      <c r="O1099" s="248">
        <v>0.99284436493738815</v>
      </c>
      <c r="P1099" s="244" t="s">
        <v>412</v>
      </c>
      <c r="Q1099" s="244" t="s">
        <v>245</v>
      </c>
      <c r="R1099" s="244" t="s">
        <v>241</v>
      </c>
      <c r="S1099" s="244">
        <v>4</v>
      </c>
      <c r="T1099" s="244">
        <v>5</v>
      </c>
      <c r="U1099" s="252" t="s">
        <v>188</v>
      </c>
      <c r="V1099" s="252" t="s">
        <v>188</v>
      </c>
      <c r="W1099" s="253" t="s">
        <v>188</v>
      </c>
      <c r="X1099" s="253" t="s">
        <v>188</v>
      </c>
      <c r="Y1099" s="254" t="s">
        <v>188</v>
      </c>
      <c r="Z1099" s="254" t="s">
        <v>188</v>
      </c>
      <c r="AA1099" s="254" t="s">
        <v>188</v>
      </c>
      <c r="AB1099" s="255" t="s">
        <v>188</v>
      </c>
    </row>
    <row r="1100" spans="1:28" s="251" customFormat="1" ht="12" x14ac:dyDescent="0.2">
      <c r="A1100" s="244" t="s">
        <v>412</v>
      </c>
      <c r="B1100" s="244" t="s">
        <v>245</v>
      </c>
      <c r="C1100" s="244" t="s">
        <v>241</v>
      </c>
      <c r="D1100" s="244">
        <v>4</v>
      </c>
      <c r="E1100" s="244">
        <v>6</v>
      </c>
      <c r="F1100" s="245">
        <v>40487</v>
      </c>
      <c r="G1100" s="245">
        <v>40523</v>
      </c>
      <c r="H1100" s="246">
        <v>36</v>
      </c>
      <c r="I1100" s="245">
        <v>40532</v>
      </c>
      <c r="J1100" s="247">
        <v>9</v>
      </c>
      <c r="K1100" s="256" t="s">
        <v>188</v>
      </c>
      <c r="L1100" s="254" t="s">
        <v>188</v>
      </c>
      <c r="M1100" s="257" t="s">
        <v>188</v>
      </c>
      <c r="N1100" s="254" t="s">
        <v>188</v>
      </c>
      <c r="O1100" s="252" t="s">
        <v>188</v>
      </c>
      <c r="P1100" s="244" t="s">
        <v>412</v>
      </c>
      <c r="Q1100" s="244" t="s">
        <v>245</v>
      </c>
      <c r="R1100" s="244" t="s">
        <v>241</v>
      </c>
      <c r="S1100" s="244">
        <v>4</v>
      </c>
      <c r="T1100" s="244">
        <v>6</v>
      </c>
      <c r="U1100" s="252" t="s">
        <v>188</v>
      </c>
      <c r="V1100" s="252" t="s">
        <v>188</v>
      </c>
      <c r="W1100" s="253" t="s">
        <v>188</v>
      </c>
      <c r="X1100" s="253" t="s">
        <v>188</v>
      </c>
      <c r="Y1100" s="254" t="s">
        <v>188</v>
      </c>
      <c r="Z1100" s="254" t="s">
        <v>188</v>
      </c>
      <c r="AA1100" s="254" t="s">
        <v>188</v>
      </c>
      <c r="AB1100" s="255" t="s">
        <v>188</v>
      </c>
    </row>
    <row r="1101" spans="1:28" s="251" customFormat="1" ht="12" x14ac:dyDescent="0.2">
      <c r="A1101" s="244" t="s">
        <v>412</v>
      </c>
      <c r="B1101" s="244" t="s">
        <v>245</v>
      </c>
      <c r="C1101" s="244" t="s">
        <v>241</v>
      </c>
      <c r="D1101" s="244">
        <v>4</v>
      </c>
      <c r="E1101" s="244">
        <v>7</v>
      </c>
      <c r="F1101" s="245">
        <v>40487</v>
      </c>
      <c r="G1101" s="245">
        <v>40524</v>
      </c>
      <c r="H1101" s="246">
        <v>37</v>
      </c>
      <c r="I1101" s="245">
        <v>40531</v>
      </c>
      <c r="J1101" s="247">
        <v>7</v>
      </c>
      <c r="K1101" s="256" t="s">
        <v>188</v>
      </c>
      <c r="L1101" s="254" t="s">
        <v>188</v>
      </c>
      <c r="M1101" s="257" t="s">
        <v>188</v>
      </c>
      <c r="N1101" s="254" t="s">
        <v>188</v>
      </c>
      <c r="O1101" s="252" t="s">
        <v>188</v>
      </c>
      <c r="P1101" s="244" t="s">
        <v>412</v>
      </c>
      <c r="Q1101" s="244" t="s">
        <v>245</v>
      </c>
      <c r="R1101" s="244" t="s">
        <v>241</v>
      </c>
      <c r="S1101" s="244">
        <v>4</v>
      </c>
      <c r="T1101" s="244">
        <v>7</v>
      </c>
      <c r="U1101" s="252" t="s">
        <v>188</v>
      </c>
      <c r="V1101" s="252" t="s">
        <v>188</v>
      </c>
      <c r="W1101" s="253" t="s">
        <v>188</v>
      </c>
      <c r="X1101" s="253" t="s">
        <v>188</v>
      </c>
      <c r="Y1101" s="254" t="s">
        <v>188</v>
      </c>
      <c r="Z1101" s="254" t="s">
        <v>188</v>
      </c>
      <c r="AA1101" s="254" t="s">
        <v>188</v>
      </c>
      <c r="AB1101" s="255" t="s">
        <v>188</v>
      </c>
    </row>
    <row r="1102" spans="1:28" s="251" customFormat="1" ht="12" x14ac:dyDescent="0.2">
      <c r="A1102" s="244" t="s">
        <v>412</v>
      </c>
      <c r="B1102" s="244" t="s">
        <v>245</v>
      </c>
      <c r="C1102" s="244" t="s">
        <v>241</v>
      </c>
      <c r="D1102" s="244">
        <v>4</v>
      </c>
      <c r="E1102" s="244">
        <v>8</v>
      </c>
      <c r="F1102" s="245">
        <v>40487</v>
      </c>
      <c r="G1102" s="245">
        <v>40526</v>
      </c>
      <c r="H1102" s="246">
        <v>39</v>
      </c>
      <c r="I1102" s="245">
        <v>40533</v>
      </c>
      <c r="J1102" s="247">
        <v>7</v>
      </c>
      <c r="K1102" s="256" t="s">
        <v>188</v>
      </c>
      <c r="L1102" s="254" t="s">
        <v>188</v>
      </c>
      <c r="M1102" s="257" t="s">
        <v>188</v>
      </c>
      <c r="N1102" s="254" t="s">
        <v>188</v>
      </c>
      <c r="O1102" s="252" t="s">
        <v>188</v>
      </c>
      <c r="P1102" s="244" t="s">
        <v>412</v>
      </c>
      <c r="Q1102" s="244" t="s">
        <v>245</v>
      </c>
      <c r="R1102" s="244" t="s">
        <v>241</v>
      </c>
      <c r="S1102" s="244">
        <v>4</v>
      </c>
      <c r="T1102" s="244">
        <v>8</v>
      </c>
      <c r="U1102" s="252" t="s">
        <v>188</v>
      </c>
      <c r="V1102" s="252" t="s">
        <v>188</v>
      </c>
      <c r="W1102" s="253" t="s">
        <v>188</v>
      </c>
      <c r="X1102" s="253" t="s">
        <v>188</v>
      </c>
      <c r="Y1102" s="254" t="s">
        <v>188</v>
      </c>
      <c r="Z1102" s="254" t="s">
        <v>188</v>
      </c>
      <c r="AA1102" s="254" t="s">
        <v>188</v>
      </c>
      <c r="AB1102" s="255" t="s">
        <v>188</v>
      </c>
    </row>
    <row r="1103" spans="1:28" s="251" customFormat="1" ht="12" x14ac:dyDescent="0.2">
      <c r="A1103" s="244" t="s">
        <v>412</v>
      </c>
      <c r="B1103" s="244" t="s">
        <v>245</v>
      </c>
      <c r="C1103" s="244" t="s">
        <v>241</v>
      </c>
      <c r="D1103" s="244">
        <v>4</v>
      </c>
      <c r="E1103" s="244">
        <v>9</v>
      </c>
      <c r="F1103" s="245">
        <v>40487</v>
      </c>
      <c r="G1103" s="245">
        <v>40527</v>
      </c>
      <c r="H1103" s="246">
        <v>40</v>
      </c>
      <c r="I1103" s="245">
        <v>40536</v>
      </c>
      <c r="J1103" s="247">
        <v>9</v>
      </c>
      <c r="K1103" s="256" t="s">
        <v>188</v>
      </c>
      <c r="L1103" s="254" t="s">
        <v>188</v>
      </c>
      <c r="M1103" s="257" t="s">
        <v>188</v>
      </c>
      <c r="N1103" s="254" t="s">
        <v>188</v>
      </c>
      <c r="O1103" s="252" t="s">
        <v>188</v>
      </c>
      <c r="P1103" s="244" t="s">
        <v>412</v>
      </c>
      <c r="Q1103" s="244" t="s">
        <v>245</v>
      </c>
      <c r="R1103" s="244" t="s">
        <v>241</v>
      </c>
      <c r="S1103" s="244">
        <v>4</v>
      </c>
      <c r="T1103" s="244">
        <v>9</v>
      </c>
      <c r="U1103" s="252" t="s">
        <v>188</v>
      </c>
      <c r="V1103" s="252" t="s">
        <v>188</v>
      </c>
      <c r="W1103" s="253" t="s">
        <v>188</v>
      </c>
      <c r="X1103" s="253" t="s">
        <v>188</v>
      </c>
      <c r="Y1103" s="254" t="s">
        <v>188</v>
      </c>
      <c r="Z1103" s="254" t="s">
        <v>188</v>
      </c>
      <c r="AA1103" s="254" t="s">
        <v>188</v>
      </c>
      <c r="AB1103" s="255" t="s">
        <v>188</v>
      </c>
    </row>
    <row r="1104" spans="1:28" s="251" customFormat="1" ht="12" x14ac:dyDescent="0.2">
      <c r="A1104" s="244" t="s">
        <v>412</v>
      </c>
      <c r="B1104" s="244" t="s">
        <v>245</v>
      </c>
      <c r="C1104" s="244" t="s">
        <v>241</v>
      </c>
      <c r="D1104" s="244">
        <v>4</v>
      </c>
      <c r="E1104" s="244">
        <v>10</v>
      </c>
      <c r="F1104" s="256" t="s">
        <v>188</v>
      </c>
      <c r="G1104" s="256" t="s">
        <v>188</v>
      </c>
      <c r="H1104" s="254" t="s">
        <v>188</v>
      </c>
      <c r="I1104" s="256" t="s">
        <v>188</v>
      </c>
      <c r="J1104" s="257" t="s">
        <v>188</v>
      </c>
      <c r="K1104" s="256" t="s">
        <v>188</v>
      </c>
      <c r="L1104" s="254" t="s">
        <v>188</v>
      </c>
      <c r="M1104" s="257" t="s">
        <v>188</v>
      </c>
      <c r="N1104" s="254" t="s">
        <v>188</v>
      </c>
      <c r="O1104" s="252" t="s">
        <v>188</v>
      </c>
      <c r="P1104" s="244" t="s">
        <v>412</v>
      </c>
      <c r="Q1104" s="244" t="s">
        <v>245</v>
      </c>
      <c r="R1104" s="244" t="s">
        <v>241</v>
      </c>
      <c r="S1104" s="244">
        <v>4</v>
      </c>
      <c r="T1104" s="244">
        <v>10</v>
      </c>
      <c r="U1104" s="252" t="s">
        <v>188</v>
      </c>
      <c r="V1104" s="252" t="s">
        <v>188</v>
      </c>
      <c r="W1104" s="253" t="s">
        <v>188</v>
      </c>
      <c r="X1104" s="253" t="s">
        <v>188</v>
      </c>
      <c r="Y1104" s="254" t="s">
        <v>188</v>
      </c>
      <c r="Z1104" s="254" t="s">
        <v>188</v>
      </c>
      <c r="AA1104" s="254" t="s">
        <v>188</v>
      </c>
      <c r="AB1104" s="255" t="s">
        <v>188</v>
      </c>
    </row>
    <row r="1105" spans="1:28" s="251" customFormat="1" ht="12" x14ac:dyDescent="0.2">
      <c r="A1105" s="244" t="s">
        <v>412</v>
      </c>
      <c r="B1105" s="244" t="s">
        <v>245</v>
      </c>
      <c r="C1105" s="244" t="s">
        <v>241</v>
      </c>
      <c r="D1105" s="244">
        <v>4</v>
      </c>
      <c r="E1105" s="244">
        <v>11</v>
      </c>
      <c r="F1105" s="256" t="s">
        <v>188</v>
      </c>
      <c r="G1105" s="256" t="s">
        <v>188</v>
      </c>
      <c r="H1105" s="254" t="s">
        <v>188</v>
      </c>
      <c r="I1105" s="256" t="s">
        <v>188</v>
      </c>
      <c r="J1105" s="257" t="s">
        <v>188</v>
      </c>
      <c r="K1105" s="256" t="s">
        <v>188</v>
      </c>
      <c r="L1105" s="254" t="s">
        <v>188</v>
      </c>
      <c r="M1105" s="257" t="s">
        <v>188</v>
      </c>
      <c r="N1105" s="254" t="s">
        <v>188</v>
      </c>
      <c r="O1105" s="252" t="s">
        <v>188</v>
      </c>
      <c r="P1105" s="244" t="s">
        <v>412</v>
      </c>
      <c r="Q1105" s="244" t="s">
        <v>245</v>
      </c>
      <c r="R1105" s="244" t="s">
        <v>241</v>
      </c>
      <c r="S1105" s="244">
        <v>4</v>
      </c>
      <c r="T1105" s="244">
        <v>11</v>
      </c>
      <c r="U1105" s="252" t="s">
        <v>188</v>
      </c>
      <c r="V1105" s="252" t="s">
        <v>188</v>
      </c>
      <c r="W1105" s="253" t="s">
        <v>188</v>
      </c>
      <c r="X1105" s="253" t="s">
        <v>188</v>
      </c>
      <c r="Y1105" s="254" t="s">
        <v>188</v>
      </c>
      <c r="Z1105" s="254" t="s">
        <v>188</v>
      </c>
      <c r="AA1105" s="254" t="s">
        <v>188</v>
      </c>
      <c r="AB1105" s="255" t="s">
        <v>188</v>
      </c>
    </row>
    <row r="1106" spans="1:28" s="251" customFormat="1" ht="12" x14ac:dyDescent="0.2">
      <c r="A1106" s="244" t="s">
        <v>412</v>
      </c>
      <c r="B1106" s="244" t="s">
        <v>245</v>
      </c>
      <c r="C1106" s="244" t="s">
        <v>241</v>
      </c>
      <c r="D1106" s="244">
        <v>4</v>
      </c>
      <c r="E1106" s="244">
        <v>12</v>
      </c>
      <c r="F1106" s="256" t="s">
        <v>188</v>
      </c>
      <c r="G1106" s="256" t="s">
        <v>188</v>
      </c>
      <c r="H1106" s="254" t="s">
        <v>188</v>
      </c>
      <c r="I1106" s="256" t="s">
        <v>188</v>
      </c>
      <c r="J1106" s="257" t="s">
        <v>188</v>
      </c>
      <c r="K1106" s="256" t="s">
        <v>188</v>
      </c>
      <c r="L1106" s="254" t="s">
        <v>188</v>
      </c>
      <c r="M1106" s="257" t="s">
        <v>188</v>
      </c>
      <c r="N1106" s="254" t="s">
        <v>188</v>
      </c>
      <c r="O1106" s="252" t="s">
        <v>188</v>
      </c>
      <c r="P1106" s="244" t="s">
        <v>412</v>
      </c>
      <c r="Q1106" s="244" t="s">
        <v>245</v>
      </c>
      <c r="R1106" s="244" t="s">
        <v>241</v>
      </c>
      <c r="S1106" s="244">
        <v>4</v>
      </c>
      <c r="T1106" s="244">
        <v>12</v>
      </c>
      <c r="U1106" s="252" t="s">
        <v>188</v>
      </c>
      <c r="V1106" s="252" t="s">
        <v>188</v>
      </c>
      <c r="W1106" s="253" t="s">
        <v>188</v>
      </c>
      <c r="X1106" s="253" t="s">
        <v>188</v>
      </c>
      <c r="Y1106" s="254" t="s">
        <v>188</v>
      </c>
      <c r="Z1106" s="254" t="s">
        <v>188</v>
      </c>
      <c r="AA1106" s="254" t="s">
        <v>188</v>
      </c>
      <c r="AB1106" s="255" t="s">
        <v>188</v>
      </c>
    </row>
    <row r="1107" spans="1:28" s="251" customFormat="1" ht="12" x14ac:dyDescent="0.2">
      <c r="A1107" s="243" t="s">
        <v>412</v>
      </c>
      <c r="B1107" s="243" t="s">
        <v>245</v>
      </c>
      <c r="C1107" s="243" t="s">
        <v>241</v>
      </c>
      <c r="D1107" s="244">
        <v>5</v>
      </c>
      <c r="E1107" s="244">
        <v>1</v>
      </c>
      <c r="F1107" s="245">
        <v>40487</v>
      </c>
      <c r="G1107" s="245">
        <v>40510</v>
      </c>
      <c r="H1107" s="246">
        <v>23</v>
      </c>
      <c r="I1107" s="245">
        <v>40514</v>
      </c>
      <c r="J1107" s="247">
        <v>4</v>
      </c>
      <c r="K1107" s="245">
        <v>40517</v>
      </c>
      <c r="L1107" s="246">
        <v>837</v>
      </c>
      <c r="M1107" s="247">
        <v>8</v>
      </c>
      <c r="N1107" s="246">
        <v>829</v>
      </c>
      <c r="O1107" s="248">
        <v>0.99044205495818394</v>
      </c>
      <c r="P1107" s="243" t="s">
        <v>412</v>
      </c>
      <c r="Q1107" s="243" t="s">
        <v>245</v>
      </c>
      <c r="R1107" s="243" t="s">
        <v>241</v>
      </c>
      <c r="S1107" s="244">
        <v>5</v>
      </c>
      <c r="T1107" s="244">
        <v>1</v>
      </c>
      <c r="U1107" s="248">
        <v>0.98443735035913804</v>
      </c>
      <c r="V1107" s="248">
        <v>0.66666666666666663</v>
      </c>
      <c r="W1107" s="249">
        <v>30</v>
      </c>
      <c r="X1107" s="249">
        <v>7</v>
      </c>
      <c r="Y1107" s="246">
        <v>4</v>
      </c>
      <c r="Z1107" s="246">
        <v>626.5</v>
      </c>
      <c r="AA1107" s="246">
        <v>2467</v>
      </c>
      <c r="AB1107" s="250">
        <v>616.75</v>
      </c>
    </row>
    <row r="1108" spans="1:28" s="251" customFormat="1" ht="12" x14ac:dyDescent="0.2">
      <c r="A1108" s="244" t="s">
        <v>412</v>
      </c>
      <c r="B1108" s="244" t="s">
        <v>245</v>
      </c>
      <c r="C1108" s="244" t="s">
        <v>241</v>
      </c>
      <c r="D1108" s="244">
        <v>5</v>
      </c>
      <c r="E1108" s="244">
        <v>2</v>
      </c>
      <c r="F1108" s="245">
        <v>40487</v>
      </c>
      <c r="G1108" s="245">
        <v>40513</v>
      </c>
      <c r="H1108" s="246">
        <v>26</v>
      </c>
      <c r="I1108" s="245">
        <v>40516</v>
      </c>
      <c r="J1108" s="247">
        <v>3</v>
      </c>
      <c r="K1108" s="245">
        <v>40519</v>
      </c>
      <c r="L1108" s="246">
        <v>209</v>
      </c>
      <c r="M1108" s="247">
        <v>12</v>
      </c>
      <c r="N1108" s="246">
        <v>197</v>
      </c>
      <c r="O1108" s="248">
        <v>0.9425837320574163</v>
      </c>
      <c r="P1108" s="244" t="s">
        <v>412</v>
      </c>
      <c r="Q1108" s="244" t="s">
        <v>245</v>
      </c>
      <c r="R1108" s="244" t="s">
        <v>241</v>
      </c>
      <c r="S1108" s="244">
        <v>5</v>
      </c>
      <c r="T1108" s="244">
        <v>2</v>
      </c>
      <c r="U1108" s="252" t="s">
        <v>188</v>
      </c>
      <c r="V1108" s="252" t="s">
        <v>188</v>
      </c>
      <c r="W1108" s="253" t="s">
        <v>188</v>
      </c>
      <c r="X1108" s="253" t="s">
        <v>188</v>
      </c>
      <c r="Y1108" s="254" t="s">
        <v>188</v>
      </c>
      <c r="Z1108" s="254" t="s">
        <v>188</v>
      </c>
      <c r="AA1108" s="254" t="s">
        <v>188</v>
      </c>
      <c r="AB1108" s="255" t="s">
        <v>188</v>
      </c>
    </row>
    <row r="1109" spans="1:28" s="251" customFormat="1" ht="12" x14ac:dyDescent="0.2">
      <c r="A1109" s="244" t="s">
        <v>412</v>
      </c>
      <c r="B1109" s="244" t="s">
        <v>245</v>
      </c>
      <c r="C1109" s="244" t="s">
        <v>241</v>
      </c>
      <c r="D1109" s="244">
        <v>5</v>
      </c>
      <c r="E1109" s="244">
        <v>3</v>
      </c>
      <c r="F1109" s="245">
        <v>40487</v>
      </c>
      <c r="G1109" s="245">
        <v>40516</v>
      </c>
      <c r="H1109" s="246">
        <v>29</v>
      </c>
      <c r="I1109" s="245">
        <v>40523</v>
      </c>
      <c r="J1109" s="247">
        <v>7</v>
      </c>
      <c r="K1109" s="245">
        <v>40523</v>
      </c>
      <c r="L1109" s="246">
        <v>935</v>
      </c>
      <c r="M1109" s="247">
        <v>7</v>
      </c>
      <c r="N1109" s="246">
        <v>928</v>
      </c>
      <c r="O1109" s="248">
        <v>0.99251336898395726</v>
      </c>
      <c r="P1109" s="244" t="s">
        <v>412</v>
      </c>
      <c r="Q1109" s="244" t="s">
        <v>245</v>
      </c>
      <c r="R1109" s="244" t="s">
        <v>241</v>
      </c>
      <c r="S1109" s="244">
        <v>5</v>
      </c>
      <c r="T1109" s="244">
        <v>3</v>
      </c>
      <c r="U1109" s="252" t="s">
        <v>188</v>
      </c>
      <c r="V1109" s="252" t="s">
        <v>188</v>
      </c>
      <c r="W1109" s="253" t="s">
        <v>188</v>
      </c>
      <c r="X1109" s="253" t="s">
        <v>188</v>
      </c>
      <c r="Y1109" s="254" t="s">
        <v>188</v>
      </c>
      <c r="Z1109" s="254" t="s">
        <v>188</v>
      </c>
      <c r="AA1109" s="254" t="s">
        <v>188</v>
      </c>
      <c r="AB1109" s="255" t="s">
        <v>188</v>
      </c>
    </row>
    <row r="1110" spans="1:28" s="251" customFormat="1" ht="12" x14ac:dyDescent="0.2">
      <c r="A1110" s="244" t="s">
        <v>412</v>
      </c>
      <c r="B1110" s="244" t="s">
        <v>245</v>
      </c>
      <c r="C1110" s="244" t="s">
        <v>241</v>
      </c>
      <c r="D1110" s="244">
        <v>5</v>
      </c>
      <c r="E1110" s="244">
        <v>4</v>
      </c>
      <c r="F1110" s="245">
        <v>40487</v>
      </c>
      <c r="G1110" s="245">
        <v>40517</v>
      </c>
      <c r="H1110" s="246">
        <v>30</v>
      </c>
      <c r="I1110" s="245">
        <v>40521</v>
      </c>
      <c r="J1110" s="247">
        <v>4</v>
      </c>
      <c r="K1110" s="245">
        <v>40525</v>
      </c>
      <c r="L1110" s="246">
        <v>525</v>
      </c>
      <c r="M1110" s="247">
        <v>12</v>
      </c>
      <c r="N1110" s="246">
        <v>513</v>
      </c>
      <c r="O1110" s="248">
        <v>0.97714285714285709</v>
      </c>
      <c r="P1110" s="244" t="s">
        <v>412</v>
      </c>
      <c r="Q1110" s="244" t="s">
        <v>245</v>
      </c>
      <c r="R1110" s="244" t="s">
        <v>241</v>
      </c>
      <c r="S1110" s="244">
        <v>5</v>
      </c>
      <c r="T1110" s="244">
        <v>4</v>
      </c>
      <c r="U1110" s="252" t="s">
        <v>188</v>
      </c>
      <c r="V1110" s="252" t="s">
        <v>188</v>
      </c>
      <c r="W1110" s="253" t="s">
        <v>188</v>
      </c>
      <c r="X1110" s="253" t="s">
        <v>188</v>
      </c>
      <c r="Y1110" s="254" t="s">
        <v>188</v>
      </c>
      <c r="Z1110" s="254" t="s">
        <v>188</v>
      </c>
      <c r="AA1110" s="254" t="s">
        <v>188</v>
      </c>
      <c r="AB1110" s="255" t="s">
        <v>188</v>
      </c>
    </row>
    <row r="1111" spans="1:28" s="251" customFormat="1" ht="12" x14ac:dyDescent="0.2">
      <c r="A1111" s="244" t="s">
        <v>412</v>
      </c>
      <c r="B1111" s="244" t="s">
        <v>245</v>
      </c>
      <c r="C1111" s="244" t="s">
        <v>241</v>
      </c>
      <c r="D1111" s="244">
        <v>5</v>
      </c>
      <c r="E1111" s="244">
        <v>5</v>
      </c>
      <c r="F1111" s="245">
        <v>40487</v>
      </c>
      <c r="G1111" s="245">
        <v>40517</v>
      </c>
      <c r="H1111" s="246">
        <v>30</v>
      </c>
      <c r="I1111" s="245">
        <v>40526</v>
      </c>
      <c r="J1111" s="247">
        <v>9</v>
      </c>
      <c r="K1111" s="256" t="s">
        <v>188</v>
      </c>
      <c r="L1111" s="254" t="s">
        <v>188</v>
      </c>
      <c r="M1111" s="257" t="s">
        <v>188</v>
      </c>
      <c r="N1111" s="254" t="s">
        <v>188</v>
      </c>
      <c r="O1111" s="252" t="s">
        <v>188</v>
      </c>
      <c r="P1111" s="244" t="s">
        <v>412</v>
      </c>
      <c r="Q1111" s="244" t="s">
        <v>245</v>
      </c>
      <c r="R1111" s="244" t="s">
        <v>241</v>
      </c>
      <c r="S1111" s="244">
        <v>5</v>
      </c>
      <c r="T1111" s="244">
        <v>5</v>
      </c>
      <c r="U1111" s="252" t="s">
        <v>188</v>
      </c>
      <c r="V1111" s="252" t="s">
        <v>188</v>
      </c>
      <c r="W1111" s="253" t="s">
        <v>188</v>
      </c>
      <c r="X1111" s="253" t="s">
        <v>188</v>
      </c>
      <c r="Y1111" s="254" t="s">
        <v>188</v>
      </c>
      <c r="Z1111" s="254" t="s">
        <v>188</v>
      </c>
      <c r="AA1111" s="254" t="s">
        <v>188</v>
      </c>
      <c r="AB1111" s="255" t="s">
        <v>188</v>
      </c>
    </row>
    <row r="1112" spans="1:28" s="251" customFormat="1" ht="12" x14ac:dyDescent="0.2">
      <c r="A1112" s="244" t="s">
        <v>412</v>
      </c>
      <c r="B1112" s="244" t="s">
        <v>245</v>
      </c>
      <c r="C1112" s="244" t="s">
        <v>241</v>
      </c>
      <c r="D1112" s="244">
        <v>5</v>
      </c>
      <c r="E1112" s="244">
        <v>6</v>
      </c>
      <c r="F1112" s="245">
        <v>40487</v>
      </c>
      <c r="G1112" s="245">
        <v>40521</v>
      </c>
      <c r="H1112" s="246">
        <v>34</v>
      </c>
      <c r="I1112" s="245">
        <v>40529</v>
      </c>
      <c r="J1112" s="247">
        <v>8</v>
      </c>
      <c r="K1112" s="256" t="s">
        <v>188</v>
      </c>
      <c r="L1112" s="254" t="s">
        <v>188</v>
      </c>
      <c r="M1112" s="257" t="s">
        <v>188</v>
      </c>
      <c r="N1112" s="254" t="s">
        <v>188</v>
      </c>
      <c r="O1112" s="252" t="s">
        <v>188</v>
      </c>
      <c r="P1112" s="244" t="s">
        <v>412</v>
      </c>
      <c r="Q1112" s="244" t="s">
        <v>245</v>
      </c>
      <c r="R1112" s="244" t="s">
        <v>241</v>
      </c>
      <c r="S1112" s="244">
        <v>5</v>
      </c>
      <c r="T1112" s="244">
        <v>6</v>
      </c>
      <c r="U1112" s="252" t="s">
        <v>188</v>
      </c>
      <c r="V1112" s="252" t="s">
        <v>188</v>
      </c>
      <c r="W1112" s="253" t="s">
        <v>188</v>
      </c>
      <c r="X1112" s="253" t="s">
        <v>188</v>
      </c>
      <c r="Y1112" s="254" t="s">
        <v>188</v>
      </c>
      <c r="Z1112" s="254" t="s">
        <v>188</v>
      </c>
      <c r="AA1112" s="254" t="s">
        <v>188</v>
      </c>
      <c r="AB1112" s="255" t="s">
        <v>188</v>
      </c>
    </row>
    <row r="1113" spans="1:28" s="251" customFormat="1" ht="12" x14ac:dyDescent="0.2">
      <c r="A1113" s="244" t="s">
        <v>412</v>
      </c>
      <c r="B1113" s="244" t="s">
        <v>245</v>
      </c>
      <c r="C1113" s="244" t="s">
        <v>241</v>
      </c>
      <c r="D1113" s="244">
        <v>5</v>
      </c>
      <c r="E1113" s="244">
        <v>7</v>
      </c>
      <c r="F1113" s="245">
        <v>40487</v>
      </c>
      <c r="G1113" s="245">
        <v>40522</v>
      </c>
      <c r="H1113" s="246">
        <v>35</v>
      </c>
      <c r="I1113" s="245">
        <v>40529</v>
      </c>
      <c r="J1113" s="247">
        <v>7</v>
      </c>
      <c r="K1113" s="256" t="s">
        <v>188</v>
      </c>
      <c r="L1113" s="254" t="s">
        <v>188</v>
      </c>
      <c r="M1113" s="257" t="s">
        <v>188</v>
      </c>
      <c r="N1113" s="254" t="s">
        <v>188</v>
      </c>
      <c r="O1113" s="252" t="s">
        <v>188</v>
      </c>
      <c r="P1113" s="244" t="s">
        <v>412</v>
      </c>
      <c r="Q1113" s="244" t="s">
        <v>245</v>
      </c>
      <c r="R1113" s="244" t="s">
        <v>241</v>
      </c>
      <c r="S1113" s="244">
        <v>5</v>
      </c>
      <c r="T1113" s="244">
        <v>7</v>
      </c>
      <c r="U1113" s="252" t="s">
        <v>188</v>
      </c>
      <c r="V1113" s="252" t="s">
        <v>188</v>
      </c>
      <c r="W1113" s="253" t="s">
        <v>188</v>
      </c>
      <c r="X1113" s="253" t="s">
        <v>188</v>
      </c>
      <c r="Y1113" s="254" t="s">
        <v>188</v>
      </c>
      <c r="Z1113" s="254" t="s">
        <v>188</v>
      </c>
      <c r="AA1113" s="254" t="s">
        <v>188</v>
      </c>
      <c r="AB1113" s="255" t="s">
        <v>188</v>
      </c>
    </row>
    <row r="1114" spans="1:28" s="251" customFormat="1" ht="12" x14ac:dyDescent="0.2">
      <c r="A1114" s="244" t="s">
        <v>412</v>
      </c>
      <c r="B1114" s="244" t="s">
        <v>245</v>
      </c>
      <c r="C1114" s="244" t="s">
        <v>241</v>
      </c>
      <c r="D1114" s="244">
        <v>5</v>
      </c>
      <c r="E1114" s="244">
        <v>8</v>
      </c>
      <c r="F1114" s="245">
        <v>40487</v>
      </c>
      <c r="G1114" s="245">
        <v>40523</v>
      </c>
      <c r="H1114" s="246">
        <v>36</v>
      </c>
      <c r="I1114" s="245">
        <v>40531</v>
      </c>
      <c r="J1114" s="247">
        <v>8</v>
      </c>
      <c r="K1114" s="256" t="s">
        <v>188</v>
      </c>
      <c r="L1114" s="254" t="s">
        <v>188</v>
      </c>
      <c r="M1114" s="257" t="s">
        <v>188</v>
      </c>
      <c r="N1114" s="254" t="s">
        <v>188</v>
      </c>
      <c r="O1114" s="252" t="s">
        <v>188</v>
      </c>
      <c r="P1114" s="244" t="s">
        <v>412</v>
      </c>
      <c r="Q1114" s="244" t="s">
        <v>245</v>
      </c>
      <c r="R1114" s="244" t="s">
        <v>241</v>
      </c>
      <c r="S1114" s="244">
        <v>5</v>
      </c>
      <c r="T1114" s="244">
        <v>8</v>
      </c>
      <c r="U1114" s="252" t="s">
        <v>188</v>
      </c>
      <c r="V1114" s="252" t="s">
        <v>188</v>
      </c>
      <c r="W1114" s="253" t="s">
        <v>188</v>
      </c>
      <c r="X1114" s="253" t="s">
        <v>188</v>
      </c>
      <c r="Y1114" s="254" t="s">
        <v>188</v>
      </c>
      <c r="Z1114" s="254" t="s">
        <v>188</v>
      </c>
      <c r="AA1114" s="254" t="s">
        <v>188</v>
      </c>
      <c r="AB1114" s="255" t="s">
        <v>188</v>
      </c>
    </row>
    <row r="1115" spans="1:28" s="251" customFormat="1" ht="12" x14ac:dyDescent="0.2">
      <c r="A1115" s="244" t="s">
        <v>412</v>
      </c>
      <c r="B1115" s="244" t="s">
        <v>245</v>
      </c>
      <c r="C1115" s="244" t="s">
        <v>241</v>
      </c>
      <c r="D1115" s="244">
        <v>5</v>
      </c>
      <c r="E1115" s="244">
        <v>9</v>
      </c>
      <c r="F1115" s="256" t="s">
        <v>188</v>
      </c>
      <c r="G1115" s="256" t="s">
        <v>188</v>
      </c>
      <c r="H1115" s="254" t="s">
        <v>188</v>
      </c>
      <c r="I1115" s="256" t="s">
        <v>188</v>
      </c>
      <c r="J1115" s="257" t="s">
        <v>188</v>
      </c>
      <c r="K1115" s="256" t="s">
        <v>188</v>
      </c>
      <c r="L1115" s="254" t="s">
        <v>188</v>
      </c>
      <c r="M1115" s="257" t="s">
        <v>188</v>
      </c>
      <c r="N1115" s="254" t="s">
        <v>188</v>
      </c>
      <c r="O1115" s="252" t="s">
        <v>188</v>
      </c>
      <c r="P1115" s="244" t="s">
        <v>412</v>
      </c>
      <c r="Q1115" s="244" t="s">
        <v>245</v>
      </c>
      <c r="R1115" s="244" t="s">
        <v>241</v>
      </c>
      <c r="S1115" s="244">
        <v>5</v>
      </c>
      <c r="T1115" s="244">
        <v>9</v>
      </c>
      <c r="U1115" s="252" t="s">
        <v>188</v>
      </c>
      <c r="V1115" s="252" t="s">
        <v>188</v>
      </c>
      <c r="W1115" s="253" t="s">
        <v>188</v>
      </c>
      <c r="X1115" s="253" t="s">
        <v>188</v>
      </c>
      <c r="Y1115" s="254" t="s">
        <v>188</v>
      </c>
      <c r="Z1115" s="254" t="s">
        <v>188</v>
      </c>
      <c r="AA1115" s="254" t="s">
        <v>188</v>
      </c>
      <c r="AB1115" s="255" t="s">
        <v>188</v>
      </c>
    </row>
    <row r="1116" spans="1:28" s="251" customFormat="1" ht="12" x14ac:dyDescent="0.2">
      <c r="A1116" s="244" t="s">
        <v>412</v>
      </c>
      <c r="B1116" s="244" t="s">
        <v>245</v>
      </c>
      <c r="C1116" s="244" t="s">
        <v>241</v>
      </c>
      <c r="D1116" s="244">
        <v>5</v>
      </c>
      <c r="E1116" s="244">
        <v>10</v>
      </c>
      <c r="F1116" s="256" t="s">
        <v>188</v>
      </c>
      <c r="G1116" s="256" t="s">
        <v>188</v>
      </c>
      <c r="H1116" s="254" t="s">
        <v>188</v>
      </c>
      <c r="I1116" s="256" t="s">
        <v>188</v>
      </c>
      <c r="J1116" s="257" t="s">
        <v>188</v>
      </c>
      <c r="K1116" s="256" t="s">
        <v>188</v>
      </c>
      <c r="L1116" s="254" t="s">
        <v>188</v>
      </c>
      <c r="M1116" s="257" t="s">
        <v>188</v>
      </c>
      <c r="N1116" s="254" t="s">
        <v>188</v>
      </c>
      <c r="O1116" s="252" t="s">
        <v>188</v>
      </c>
      <c r="P1116" s="244" t="s">
        <v>412</v>
      </c>
      <c r="Q1116" s="244" t="s">
        <v>245</v>
      </c>
      <c r="R1116" s="244" t="s">
        <v>241</v>
      </c>
      <c r="S1116" s="244">
        <v>5</v>
      </c>
      <c r="T1116" s="244">
        <v>10</v>
      </c>
      <c r="U1116" s="252" t="s">
        <v>188</v>
      </c>
      <c r="V1116" s="252" t="s">
        <v>188</v>
      </c>
      <c r="W1116" s="253" t="s">
        <v>188</v>
      </c>
      <c r="X1116" s="253" t="s">
        <v>188</v>
      </c>
      <c r="Y1116" s="254" t="s">
        <v>188</v>
      </c>
      <c r="Z1116" s="254" t="s">
        <v>188</v>
      </c>
      <c r="AA1116" s="254" t="s">
        <v>188</v>
      </c>
      <c r="AB1116" s="255" t="s">
        <v>188</v>
      </c>
    </row>
    <row r="1117" spans="1:28" s="251" customFormat="1" ht="12" x14ac:dyDescent="0.2">
      <c r="A1117" s="244" t="s">
        <v>412</v>
      </c>
      <c r="B1117" s="244" t="s">
        <v>245</v>
      </c>
      <c r="C1117" s="244" t="s">
        <v>241</v>
      </c>
      <c r="D1117" s="244">
        <v>5</v>
      </c>
      <c r="E1117" s="244">
        <v>11</v>
      </c>
      <c r="F1117" s="256" t="s">
        <v>188</v>
      </c>
      <c r="G1117" s="256" t="s">
        <v>188</v>
      </c>
      <c r="H1117" s="254" t="s">
        <v>188</v>
      </c>
      <c r="I1117" s="256" t="s">
        <v>188</v>
      </c>
      <c r="J1117" s="257" t="s">
        <v>188</v>
      </c>
      <c r="K1117" s="256" t="s">
        <v>188</v>
      </c>
      <c r="L1117" s="254" t="s">
        <v>188</v>
      </c>
      <c r="M1117" s="257" t="s">
        <v>188</v>
      </c>
      <c r="N1117" s="254" t="s">
        <v>188</v>
      </c>
      <c r="O1117" s="252" t="s">
        <v>188</v>
      </c>
      <c r="P1117" s="244" t="s">
        <v>412</v>
      </c>
      <c r="Q1117" s="244" t="s">
        <v>245</v>
      </c>
      <c r="R1117" s="244" t="s">
        <v>241</v>
      </c>
      <c r="S1117" s="244">
        <v>5</v>
      </c>
      <c r="T1117" s="244">
        <v>11</v>
      </c>
      <c r="U1117" s="252" t="s">
        <v>188</v>
      </c>
      <c r="V1117" s="252" t="s">
        <v>188</v>
      </c>
      <c r="W1117" s="253" t="s">
        <v>188</v>
      </c>
      <c r="X1117" s="253" t="s">
        <v>188</v>
      </c>
      <c r="Y1117" s="254" t="s">
        <v>188</v>
      </c>
      <c r="Z1117" s="254" t="s">
        <v>188</v>
      </c>
      <c r="AA1117" s="254" t="s">
        <v>188</v>
      </c>
      <c r="AB1117" s="255" t="s">
        <v>188</v>
      </c>
    </row>
    <row r="1118" spans="1:28" s="251" customFormat="1" ht="12" x14ac:dyDescent="0.2">
      <c r="A1118" s="244" t="s">
        <v>412</v>
      </c>
      <c r="B1118" s="244" t="s">
        <v>245</v>
      </c>
      <c r="C1118" s="244" t="s">
        <v>241</v>
      </c>
      <c r="D1118" s="244">
        <v>5</v>
      </c>
      <c r="E1118" s="244">
        <v>12</v>
      </c>
      <c r="F1118" s="256" t="s">
        <v>188</v>
      </c>
      <c r="G1118" s="256" t="s">
        <v>188</v>
      </c>
      <c r="H1118" s="254" t="s">
        <v>188</v>
      </c>
      <c r="I1118" s="256" t="s">
        <v>188</v>
      </c>
      <c r="J1118" s="257" t="s">
        <v>188</v>
      </c>
      <c r="K1118" s="256" t="s">
        <v>188</v>
      </c>
      <c r="L1118" s="254" t="s">
        <v>188</v>
      </c>
      <c r="M1118" s="257" t="s">
        <v>188</v>
      </c>
      <c r="N1118" s="254" t="s">
        <v>188</v>
      </c>
      <c r="O1118" s="252" t="s">
        <v>188</v>
      </c>
      <c r="P1118" s="244" t="s">
        <v>412</v>
      </c>
      <c r="Q1118" s="244" t="s">
        <v>245</v>
      </c>
      <c r="R1118" s="244" t="s">
        <v>241</v>
      </c>
      <c r="S1118" s="244">
        <v>5</v>
      </c>
      <c r="T1118" s="244">
        <v>12</v>
      </c>
      <c r="U1118" s="252" t="s">
        <v>188</v>
      </c>
      <c r="V1118" s="252" t="s">
        <v>188</v>
      </c>
      <c r="W1118" s="253" t="s">
        <v>188</v>
      </c>
      <c r="X1118" s="253" t="s">
        <v>188</v>
      </c>
      <c r="Y1118" s="254" t="s">
        <v>188</v>
      </c>
      <c r="Z1118" s="254" t="s">
        <v>188</v>
      </c>
      <c r="AA1118" s="254" t="s">
        <v>188</v>
      </c>
      <c r="AB1118" s="255" t="s">
        <v>188</v>
      </c>
    </row>
    <row r="1119" spans="1:28" s="251" customFormat="1" ht="12" x14ac:dyDescent="0.2">
      <c r="A1119" s="243" t="s">
        <v>412</v>
      </c>
      <c r="B1119" s="243" t="s">
        <v>245</v>
      </c>
      <c r="C1119" s="243" t="s">
        <v>241</v>
      </c>
      <c r="D1119" s="244">
        <v>6</v>
      </c>
      <c r="E1119" s="244">
        <v>1</v>
      </c>
      <c r="F1119" s="245">
        <v>40487</v>
      </c>
      <c r="G1119" s="245">
        <v>40514</v>
      </c>
      <c r="H1119" s="246">
        <v>27</v>
      </c>
      <c r="I1119" s="245">
        <v>40522</v>
      </c>
      <c r="J1119" s="247">
        <v>8</v>
      </c>
      <c r="K1119" s="245">
        <v>40522</v>
      </c>
      <c r="L1119" s="246">
        <v>885</v>
      </c>
      <c r="M1119" s="247">
        <v>5</v>
      </c>
      <c r="N1119" s="246">
        <v>880</v>
      </c>
      <c r="O1119" s="248">
        <v>0.99435028248587576</v>
      </c>
      <c r="P1119" s="243" t="s">
        <v>412</v>
      </c>
      <c r="Q1119" s="243" t="s">
        <v>245</v>
      </c>
      <c r="R1119" s="243" t="s">
        <v>241</v>
      </c>
      <c r="S1119" s="244">
        <v>6</v>
      </c>
      <c r="T1119" s="244">
        <v>1</v>
      </c>
      <c r="U1119" s="248">
        <v>0.97734939759036144</v>
      </c>
      <c r="V1119" s="248">
        <v>0.5</v>
      </c>
      <c r="W1119" s="249">
        <v>30.5</v>
      </c>
      <c r="X1119" s="249">
        <v>7</v>
      </c>
      <c r="Y1119" s="246">
        <v>2</v>
      </c>
      <c r="Z1119" s="246">
        <v>1037.5</v>
      </c>
      <c r="AA1119" s="246">
        <v>2028</v>
      </c>
      <c r="AB1119" s="250">
        <v>1014</v>
      </c>
    </row>
    <row r="1120" spans="1:28" s="251" customFormat="1" ht="12" x14ac:dyDescent="0.2">
      <c r="A1120" s="244" t="s">
        <v>412</v>
      </c>
      <c r="B1120" s="244" t="s">
        <v>245</v>
      </c>
      <c r="C1120" s="244" t="s">
        <v>241</v>
      </c>
      <c r="D1120" s="244">
        <v>6</v>
      </c>
      <c r="E1120" s="244">
        <v>2</v>
      </c>
      <c r="F1120" s="245">
        <v>40487</v>
      </c>
      <c r="G1120" s="245">
        <v>40516</v>
      </c>
      <c r="H1120" s="246">
        <v>29</v>
      </c>
      <c r="I1120" s="245">
        <v>40519</v>
      </c>
      <c r="J1120" s="247">
        <v>3</v>
      </c>
      <c r="K1120" s="245">
        <v>40524</v>
      </c>
      <c r="L1120" s="246">
        <v>1190</v>
      </c>
      <c r="M1120" s="247">
        <v>42</v>
      </c>
      <c r="N1120" s="246">
        <v>1148</v>
      </c>
      <c r="O1120" s="248">
        <v>0.96470588235294119</v>
      </c>
      <c r="P1120" s="244" t="s">
        <v>412</v>
      </c>
      <c r="Q1120" s="244" t="s">
        <v>245</v>
      </c>
      <c r="R1120" s="244" t="s">
        <v>241</v>
      </c>
      <c r="S1120" s="244">
        <v>6</v>
      </c>
      <c r="T1120" s="244">
        <v>2</v>
      </c>
      <c r="U1120" s="252" t="s">
        <v>188</v>
      </c>
      <c r="V1120" s="252" t="s">
        <v>188</v>
      </c>
      <c r="W1120" s="253" t="s">
        <v>188</v>
      </c>
      <c r="X1120" s="253" t="s">
        <v>188</v>
      </c>
      <c r="Y1120" s="254" t="s">
        <v>188</v>
      </c>
      <c r="Z1120" s="254" t="s">
        <v>188</v>
      </c>
      <c r="AA1120" s="254" t="s">
        <v>188</v>
      </c>
      <c r="AB1120" s="255" t="s">
        <v>188</v>
      </c>
    </row>
    <row r="1121" spans="1:28" s="251" customFormat="1" ht="12" x14ac:dyDescent="0.2">
      <c r="A1121" s="244" t="s">
        <v>412</v>
      </c>
      <c r="B1121" s="244" t="s">
        <v>245</v>
      </c>
      <c r="C1121" s="244" t="s">
        <v>241</v>
      </c>
      <c r="D1121" s="244">
        <v>6</v>
      </c>
      <c r="E1121" s="244">
        <v>3</v>
      </c>
      <c r="F1121" s="245">
        <v>40487</v>
      </c>
      <c r="G1121" s="245">
        <v>40516</v>
      </c>
      <c r="H1121" s="246">
        <v>29</v>
      </c>
      <c r="I1121" s="245">
        <v>40519</v>
      </c>
      <c r="J1121" s="247">
        <v>3</v>
      </c>
      <c r="K1121" s="256" t="s">
        <v>188</v>
      </c>
      <c r="L1121" s="254" t="s">
        <v>188</v>
      </c>
      <c r="M1121" s="257" t="s">
        <v>188</v>
      </c>
      <c r="N1121" s="254" t="s">
        <v>188</v>
      </c>
      <c r="O1121" s="252" t="s">
        <v>188</v>
      </c>
      <c r="P1121" s="244" t="s">
        <v>412</v>
      </c>
      <c r="Q1121" s="244" t="s">
        <v>245</v>
      </c>
      <c r="R1121" s="244" t="s">
        <v>241</v>
      </c>
      <c r="S1121" s="244">
        <v>6</v>
      </c>
      <c r="T1121" s="244">
        <v>3</v>
      </c>
      <c r="U1121" s="252" t="s">
        <v>188</v>
      </c>
      <c r="V1121" s="252" t="s">
        <v>188</v>
      </c>
      <c r="W1121" s="253" t="s">
        <v>188</v>
      </c>
      <c r="X1121" s="253" t="s">
        <v>188</v>
      </c>
      <c r="Y1121" s="254" t="s">
        <v>188</v>
      </c>
      <c r="Z1121" s="254" t="s">
        <v>188</v>
      </c>
      <c r="AA1121" s="254" t="s">
        <v>188</v>
      </c>
      <c r="AB1121" s="255" t="s">
        <v>188</v>
      </c>
    </row>
    <row r="1122" spans="1:28" s="251" customFormat="1" ht="12" x14ac:dyDescent="0.2">
      <c r="A1122" s="244" t="s">
        <v>412</v>
      </c>
      <c r="B1122" s="244" t="s">
        <v>245</v>
      </c>
      <c r="C1122" s="244" t="s">
        <v>241</v>
      </c>
      <c r="D1122" s="244">
        <v>6</v>
      </c>
      <c r="E1122" s="244">
        <v>4</v>
      </c>
      <c r="F1122" s="245">
        <v>40487</v>
      </c>
      <c r="G1122" s="245">
        <v>40519</v>
      </c>
      <c r="H1122" s="246">
        <v>32</v>
      </c>
      <c r="I1122" s="245">
        <v>40526</v>
      </c>
      <c r="J1122" s="247">
        <v>7</v>
      </c>
      <c r="K1122" s="256" t="s">
        <v>188</v>
      </c>
      <c r="L1122" s="254" t="s">
        <v>188</v>
      </c>
      <c r="M1122" s="257" t="s">
        <v>188</v>
      </c>
      <c r="N1122" s="254" t="s">
        <v>188</v>
      </c>
      <c r="O1122" s="252" t="s">
        <v>188</v>
      </c>
      <c r="P1122" s="244" t="s">
        <v>412</v>
      </c>
      <c r="Q1122" s="244" t="s">
        <v>245</v>
      </c>
      <c r="R1122" s="244" t="s">
        <v>241</v>
      </c>
      <c r="S1122" s="244">
        <v>6</v>
      </c>
      <c r="T1122" s="244">
        <v>4</v>
      </c>
      <c r="U1122" s="252" t="s">
        <v>188</v>
      </c>
      <c r="V1122" s="252" t="s">
        <v>188</v>
      </c>
      <c r="W1122" s="253" t="s">
        <v>188</v>
      </c>
      <c r="X1122" s="253" t="s">
        <v>188</v>
      </c>
      <c r="Y1122" s="254" t="s">
        <v>188</v>
      </c>
      <c r="Z1122" s="254" t="s">
        <v>188</v>
      </c>
      <c r="AA1122" s="254" t="s">
        <v>188</v>
      </c>
      <c r="AB1122" s="255" t="s">
        <v>188</v>
      </c>
    </row>
    <row r="1123" spans="1:28" s="251" customFormat="1" ht="12" x14ac:dyDescent="0.2">
      <c r="A1123" s="244" t="s">
        <v>412</v>
      </c>
      <c r="B1123" s="244" t="s">
        <v>245</v>
      </c>
      <c r="C1123" s="244" t="s">
        <v>241</v>
      </c>
      <c r="D1123" s="244">
        <v>6</v>
      </c>
      <c r="E1123" s="244">
        <v>5</v>
      </c>
      <c r="F1123" s="245">
        <v>40487</v>
      </c>
      <c r="G1123" s="245">
        <v>40520</v>
      </c>
      <c r="H1123" s="246">
        <v>33</v>
      </c>
      <c r="I1123" s="245">
        <v>40527</v>
      </c>
      <c r="J1123" s="247">
        <v>7</v>
      </c>
      <c r="K1123" s="256" t="s">
        <v>188</v>
      </c>
      <c r="L1123" s="254" t="s">
        <v>188</v>
      </c>
      <c r="M1123" s="257" t="s">
        <v>188</v>
      </c>
      <c r="N1123" s="254" t="s">
        <v>188</v>
      </c>
      <c r="O1123" s="252" t="s">
        <v>188</v>
      </c>
      <c r="P1123" s="244" t="s">
        <v>412</v>
      </c>
      <c r="Q1123" s="244" t="s">
        <v>245</v>
      </c>
      <c r="R1123" s="244" t="s">
        <v>241</v>
      </c>
      <c r="S1123" s="244">
        <v>6</v>
      </c>
      <c r="T1123" s="244">
        <v>5</v>
      </c>
      <c r="U1123" s="252" t="s">
        <v>188</v>
      </c>
      <c r="V1123" s="252" t="s">
        <v>188</v>
      </c>
      <c r="W1123" s="253" t="s">
        <v>188</v>
      </c>
      <c r="X1123" s="253" t="s">
        <v>188</v>
      </c>
      <c r="Y1123" s="254" t="s">
        <v>188</v>
      </c>
      <c r="Z1123" s="254" t="s">
        <v>188</v>
      </c>
      <c r="AA1123" s="254" t="s">
        <v>188</v>
      </c>
      <c r="AB1123" s="255" t="s">
        <v>188</v>
      </c>
    </row>
    <row r="1124" spans="1:28" s="251" customFormat="1" ht="12" x14ac:dyDescent="0.2">
      <c r="A1124" s="244" t="s">
        <v>412</v>
      </c>
      <c r="B1124" s="244" t="s">
        <v>245</v>
      </c>
      <c r="C1124" s="244" t="s">
        <v>241</v>
      </c>
      <c r="D1124" s="244">
        <v>6</v>
      </c>
      <c r="E1124" s="244">
        <v>6</v>
      </c>
      <c r="F1124" s="245">
        <v>40487</v>
      </c>
      <c r="G1124" s="245">
        <v>40523</v>
      </c>
      <c r="H1124" s="246">
        <v>36</v>
      </c>
      <c r="I1124" s="245">
        <v>40532</v>
      </c>
      <c r="J1124" s="247">
        <v>9</v>
      </c>
      <c r="K1124" s="256" t="s">
        <v>188</v>
      </c>
      <c r="L1124" s="254" t="s">
        <v>188</v>
      </c>
      <c r="M1124" s="257" t="s">
        <v>188</v>
      </c>
      <c r="N1124" s="254" t="s">
        <v>188</v>
      </c>
      <c r="O1124" s="252" t="s">
        <v>188</v>
      </c>
      <c r="P1124" s="244" t="s">
        <v>412</v>
      </c>
      <c r="Q1124" s="244" t="s">
        <v>245</v>
      </c>
      <c r="R1124" s="244" t="s">
        <v>241</v>
      </c>
      <c r="S1124" s="244">
        <v>6</v>
      </c>
      <c r="T1124" s="244">
        <v>6</v>
      </c>
      <c r="U1124" s="252" t="s">
        <v>188</v>
      </c>
      <c r="V1124" s="252" t="s">
        <v>188</v>
      </c>
      <c r="W1124" s="253" t="s">
        <v>188</v>
      </c>
      <c r="X1124" s="253" t="s">
        <v>188</v>
      </c>
      <c r="Y1124" s="254" t="s">
        <v>188</v>
      </c>
      <c r="Z1124" s="254" t="s">
        <v>188</v>
      </c>
      <c r="AA1124" s="254" t="s">
        <v>188</v>
      </c>
      <c r="AB1124" s="255" t="s">
        <v>188</v>
      </c>
    </row>
    <row r="1125" spans="1:28" s="251" customFormat="1" ht="12" x14ac:dyDescent="0.2">
      <c r="A1125" s="244" t="s">
        <v>412</v>
      </c>
      <c r="B1125" s="244" t="s">
        <v>245</v>
      </c>
      <c r="C1125" s="244" t="s">
        <v>241</v>
      </c>
      <c r="D1125" s="244">
        <v>6</v>
      </c>
      <c r="E1125" s="244">
        <v>7</v>
      </c>
      <c r="F1125" s="256" t="s">
        <v>188</v>
      </c>
      <c r="G1125" s="256" t="s">
        <v>188</v>
      </c>
      <c r="H1125" s="254" t="s">
        <v>188</v>
      </c>
      <c r="I1125" s="256" t="s">
        <v>188</v>
      </c>
      <c r="J1125" s="257" t="s">
        <v>188</v>
      </c>
      <c r="K1125" s="256" t="s">
        <v>188</v>
      </c>
      <c r="L1125" s="254" t="s">
        <v>188</v>
      </c>
      <c r="M1125" s="257" t="s">
        <v>188</v>
      </c>
      <c r="N1125" s="254" t="s">
        <v>188</v>
      </c>
      <c r="O1125" s="252" t="s">
        <v>188</v>
      </c>
      <c r="P1125" s="244" t="s">
        <v>412</v>
      </c>
      <c r="Q1125" s="244" t="s">
        <v>245</v>
      </c>
      <c r="R1125" s="244" t="s">
        <v>241</v>
      </c>
      <c r="S1125" s="244">
        <v>6</v>
      </c>
      <c r="T1125" s="244">
        <v>7</v>
      </c>
      <c r="U1125" s="252" t="s">
        <v>188</v>
      </c>
      <c r="V1125" s="252" t="s">
        <v>188</v>
      </c>
      <c r="W1125" s="253" t="s">
        <v>188</v>
      </c>
      <c r="X1125" s="253" t="s">
        <v>188</v>
      </c>
      <c r="Y1125" s="254" t="s">
        <v>188</v>
      </c>
      <c r="Z1125" s="254" t="s">
        <v>188</v>
      </c>
      <c r="AA1125" s="254" t="s">
        <v>188</v>
      </c>
      <c r="AB1125" s="255" t="s">
        <v>188</v>
      </c>
    </row>
    <row r="1126" spans="1:28" s="251" customFormat="1" ht="12" x14ac:dyDescent="0.2">
      <c r="A1126" s="244" t="s">
        <v>412</v>
      </c>
      <c r="B1126" s="244" t="s">
        <v>245</v>
      </c>
      <c r="C1126" s="244" t="s">
        <v>241</v>
      </c>
      <c r="D1126" s="244">
        <v>6</v>
      </c>
      <c r="E1126" s="244">
        <v>8</v>
      </c>
      <c r="F1126" s="256" t="s">
        <v>188</v>
      </c>
      <c r="G1126" s="256" t="s">
        <v>188</v>
      </c>
      <c r="H1126" s="254" t="s">
        <v>188</v>
      </c>
      <c r="I1126" s="256" t="s">
        <v>188</v>
      </c>
      <c r="J1126" s="257" t="s">
        <v>188</v>
      </c>
      <c r="K1126" s="256" t="s">
        <v>188</v>
      </c>
      <c r="L1126" s="254" t="s">
        <v>188</v>
      </c>
      <c r="M1126" s="257" t="s">
        <v>188</v>
      </c>
      <c r="N1126" s="254" t="s">
        <v>188</v>
      </c>
      <c r="O1126" s="252" t="s">
        <v>188</v>
      </c>
      <c r="P1126" s="244" t="s">
        <v>412</v>
      </c>
      <c r="Q1126" s="244" t="s">
        <v>245</v>
      </c>
      <c r="R1126" s="244" t="s">
        <v>241</v>
      </c>
      <c r="S1126" s="244">
        <v>6</v>
      </c>
      <c r="T1126" s="244">
        <v>8</v>
      </c>
      <c r="U1126" s="252" t="s">
        <v>188</v>
      </c>
      <c r="V1126" s="252" t="s">
        <v>188</v>
      </c>
      <c r="W1126" s="253" t="s">
        <v>188</v>
      </c>
      <c r="X1126" s="253" t="s">
        <v>188</v>
      </c>
      <c r="Y1126" s="254" t="s">
        <v>188</v>
      </c>
      <c r="Z1126" s="254" t="s">
        <v>188</v>
      </c>
      <c r="AA1126" s="254" t="s">
        <v>188</v>
      </c>
      <c r="AB1126" s="255" t="s">
        <v>188</v>
      </c>
    </row>
    <row r="1127" spans="1:28" s="251" customFormat="1" ht="12" x14ac:dyDescent="0.2">
      <c r="A1127" s="244" t="s">
        <v>412</v>
      </c>
      <c r="B1127" s="244" t="s">
        <v>245</v>
      </c>
      <c r="C1127" s="244" t="s">
        <v>241</v>
      </c>
      <c r="D1127" s="244">
        <v>6</v>
      </c>
      <c r="E1127" s="244">
        <v>9</v>
      </c>
      <c r="F1127" s="256" t="s">
        <v>188</v>
      </c>
      <c r="G1127" s="256" t="s">
        <v>188</v>
      </c>
      <c r="H1127" s="254" t="s">
        <v>188</v>
      </c>
      <c r="I1127" s="256" t="s">
        <v>188</v>
      </c>
      <c r="J1127" s="257" t="s">
        <v>188</v>
      </c>
      <c r="K1127" s="256" t="s">
        <v>188</v>
      </c>
      <c r="L1127" s="254" t="s">
        <v>188</v>
      </c>
      <c r="M1127" s="257" t="s">
        <v>188</v>
      </c>
      <c r="N1127" s="254" t="s">
        <v>188</v>
      </c>
      <c r="O1127" s="252" t="s">
        <v>188</v>
      </c>
      <c r="P1127" s="244" t="s">
        <v>412</v>
      </c>
      <c r="Q1127" s="244" t="s">
        <v>245</v>
      </c>
      <c r="R1127" s="244" t="s">
        <v>241</v>
      </c>
      <c r="S1127" s="244">
        <v>6</v>
      </c>
      <c r="T1127" s="244">
        <v>9</v>
      </c>
      <c r="U1127" s="252" t="s">
        <v>188</v>
      </c>
      <c r="V1127" s="252" t="s">
        <v>188</v>
      </c>
      <c r="W1127" s="253" t="s">
        <v>188</v>
      </c>
      <c r="X1127" s="253" t="s">
        <v>188</v>
      </c>
      <c r="Y1127" s="254" t="s">
        <v>188</v>
      </c>
      <c r="Z1127" s="254" t="s">
        <v>188</v>
      </c>
      <c r="AA1127" s="254" t="s">
        <v>188</v>
      </c>
      <c r="AB1127" s="255" t="s">
        <v>188</v>
      </c>
    </row>
    <row r="1128" spans="1:28" s="251" customFormat="1" ht="12" x14ac:dyDescent="0.2">
      <c r="A1128" s="244" t="s">
        <v>412</v>
      </c>
      <c r="B1128" s="244" t="s">
        <v>245</v>
      </c>
      <c r="C1128" s="244" t="s">
        <v>241</v>
      </c>
      <c r="D1128" s="244">
        <v>6</v>
      </c>
      <c r="E1128" s="244">
        <v>10</v>
      </c>
      <c r="F1128" s="256" t="s">
        <v>188</v>
      </c>
      <c r="G1128" s="256" t="s">
        <v>188</v>
      </c>
      <c r="H1128" s="254" t="s">
        <v>188</v>
      </c>
      <c r="I1128" s="256" t="s">
        <v>188</v>
      </c>
      <c r="J1128" s="257" t="s">
        <v>188</v>
      </c>
      <c r="K1128" s="256" t="s">
        <v>188</v>
      </c>
      <c r="L1128" s="254" t="s">
        <v>188</v>
      </c>
      <c r="M1128" s="257" t="s">
        <v>188</v>
      </c>
      <c r="N1128" s="254" t="s">
        <v>188</v>
      </c>
      <c r="O1128" s="252" t="s">
        <v>188</v>
      </c>
      <c r="P1128" s="244" t="s">
        <v>412</v>
      </c>
      <c r="Q1128" s="244" t="s">
        <v>245</v>
      </c>
      <c r="R1128" s="244" t="s">
        <v>241</v>
      </c>
      <c r="S1128" s="244">
        <v>6</v>
      </c>
      <c r="T1128" s="244">
        <v>10</v>
      </c>
      <c r="U1128" s="252" t="s">
        <v>188</v>
      </c>
      <c r="V1128" s="252" t="s">
        <v>188</v>
      </c>
      <c r="W1128" s="253" t="s">
        <v>188</v>
      </c>
      <c r="X1128" s="253" t="s">
        <v>188</v>
      </c>
      <c r="Y1128" s="254" t="s">
        <v>188</v>
      </c>
      <c r="Z1128" s="254" t="s">
        <v>188</v>
      </c>
      <c r="AA1128" s="254" t="s">
        <v>188</v>
      </c>
      <c r="AB1128" s="255" t="s">
        <v>188</v>
      </c>
    </row>
    <row r="1129" spans="1:28" s="251" customFormat="1" ht="12" x14ac:dyDescent="0.2">
      <c r="A1129" s="244" t="s">
        <v>412</v>
      </c>
      <c r="B1129" s="244" t="s">
        <v>245</v>
      </c>
      <c r="C1129" s="244" t="s">
        <v>241</v>
      </c>
      <c r="D1129" s="244">
        <v>6</v>
      </c>
      <c r="E1129" s="244">
        <v>11</v>
      </c>
      <c r="F1129" s="256" t="s">
        <v>188</v>
      </c>
      <c r="G1129" s="256" t="s">
        <v>188</v>
      </c>
      <c r="H1129" s="254" t="s">
        <v>188</v>
      </c>
      <c r="I1129" s="256" t="s">
        <v>188</v>
      </c>
      <c r="J1129" s="257" t="s">
        <v>188</v>
      </c>
      <c r="K1129" s="256" t="s">
        <v>188</v>
      </c>
      <c r="L1129" s="254" t="s">
        <v>188</v>
      </c>
      <c r="M1129" s="257" t="s">
        <v>188</v>
      </c>
      <c r="N1129" s="254" t="s">
        <v>188</v>
      </c>
      <c r="O1129" s="252" t="s">
        <v>188</v>
      </c>
      <c r="P1129" s="244" t="s">
        <v>412</v>
      </c>
      <c r="Q1129" s="244" t="s">
        <v>245</v>
      </c>
      <c r="R1129" s="244" t="s">
        <v>241</v>
      </c>
      <c r="S1129" s="244">
        <v>6</v>
      </c>
      <c r="T1129" s="244">
        <v>11</v>
      </c>
      <c r="U1129" s="252" t="s">
        <v>188</v>
      </c>
      <c r="V1129" s="252" t="s">
        <v>188</v>
      </c>
      <c r="W1129" s="253" t="s">
        <v>188</v>
      </c>
      <c r="X1129" s="253" t="s">
        <v>188</v>
      </c>
      <c r="Y1129" s="254" t="s">
        <v>188</v>
      </c>
      <c r="Z1129" s="254" t="s">
        <v>188</v>
      </c>
      <c r="AA1129" s="254" t="s">
        <v>188</v>
      </c>
      <c r="AB1129" s="255" t="s">
        <v>188</v>
      </c>
    </row>
    <row r="1130" spans="1:28" s="251" customFormat="1" ht="12" x14ac:dyDescent="0.2">
      <c r="A1130" s="244" t="s">
        <v>412</v>
      </c>
      <c r="B1130" s="244" t="s">
        <v>245</v>
      </c>
      <c r="C1130" s="244" t="s">
        <v>241</v>
      </c>
      <c r="D1130" s="244">
        <v>6</v>
      </c>
      <c r="E1130" s="244">
        <v>12</v>
      </c>
      <c r="F1130" s="256" t="s">
        <v>188</v>
      </c>
      <c r="G1130" s="256" t="s">
        <v>188</v>
      </c>
      <c r="H1130" s="254" t="s">
        <v>188</v>
      </c>
      <c r="I1130" s="256" t="s">
        <v>188</v>
      </c>
      <c r="J1130" s="257" t="s">
        <v>188</v>
      </c>
      <c r="K1130" s="256" t="s">
        <v>188</v>
      </c>
      <c r="L1130" s="254" t="s">
        <v>188</v>
      </c>
      <c r="M1130" s="257" t="s">
        <v>188</v>
      </c>
      <c r="N1130" s="254" t="s">
        <v>188</v>
      </c>
      <c r="O1130" s="252" t="s">
        <v>188</v>
      </c>
      <c r="P1130" s="244" t="s">
        <v>412</v>
      </c>
      <c r="Q1130" s="244" t="s">
        <v>245</v>
      </c>
      <c r="R1130" s="244" t="s">
        <v>241</v>
      </c>
      <c r="S1130" s="244">
        <v>6</v>
      </c>
      <c r="T1130" s="244">
        <v>12</v>
      </c>
      <c r="U1130" s="252" t="s">
        <v>188</v>
      </c>
      <c r="V1130" s="252" t="s">
        <v>188</v>
      </c>
      <c r="W1130" s="253" t="s">
        <v>188</v>
      </c>
      <c r="X1130" s="253" t="s">
        <v>188</v>
      </c>
      <c r="Y1130" s="254" t="s">
        <v>188</v>
      </c>
      <c r="Z1130" s="254" t="s">
        <v>188</v>
      </c>
      <c r="AA1130" s="254" t="s">
        <v>188</v>
      </c>
      <c r="AB1130" s="255" t="s">
        <v>188</v>
      </c>
    </row>
    <row r="1131" spans="1:28" s="251" customFormat="1" ht="12" x14ac:dyDescent="0.2">
      <c r="A1131" s="243" t="s">
        <v>412</v>
      </c>
      <c r="B1131" s="243" t="s">
        <v>245</v>
      </c>
      <c r="C1131" s="243" t="s">
        <v>241</v>
      </c>
      <c r="D1131" s="244">
        <v>7</v>
      </c>
      <c r="E1131" s="244">
        <v>1</v>
      </c>
      <c r="F1131" s="245">
        <v>40487</v>
      </c>
      <c r="G1131" s="245">
        <v>40509</v>
      </c>
      <c r="H1131" s="246">
        <v>22</v>
      </c>
      <c r="I1131" s="245">
        <v>40512</v>
      </c>
      <c r="J1131" s="247">
        <v>3</v>
      </c>
      <c r="K1131" s="245">
        <v>40515</v>
      </c>
      <c r="L1131" s="246">
        <v>552</v>
      </c>
      <c r="M1131" s="247">
        <v>38</v>
      </c>
      <c r="N1131" s="246">
        <v>514</v>
      </c>
      <c r="O1131" s="248">
        <v>0.9311594202898551</v>
      </c>
      <c r="P1131" s="243" t="s">
        <v>412</v>
      </c>
      <c r="Q1131" s="243" t="s">
        <v>245</v>
      </c>
      <c r="R1131" s="243" t="s">
        <v>241</v>
      </c>
      <c r="S1131" s="244">
        <v>7</v>
      </c>
      <c r="T1131" s="244">
        <v>1</v>
      </c>
      <c r="U1131" s="248">
        <v>0.95568263045032165</v>
      </c>
      <c r="V1131" s="248">
        <v>0.83333333333333337</v>
      </c>
      <c r="W1131" s="249">
        <v>28.5</v>
      </c>
      <c r="X1131" s="249">
        <v>5</v>
      </c>
      <c r="Y1131" s="246">
        <v>2</v>
      </c>
      <c r="Z1131" s="246">
        <v>699.5</v>
      </c>
      <c r="AA1131" s="246">
        <v>1337</v>
      </c>
      <c r="AB1131" s="250">
        <v>668.5</v>
      </c>
    </row>
    <row r="1132" spans="1:28" s="251" customFormat="1" ht="12" x14ac:dyDescent="0.2">
      <c r="A1132" s="244" t="s">
        <v>412</v>
      </c>
      <c r="B1132" s="244" t="s">
        <v>245</v>
      </c>
      <c r="C1132" s="244" t="s">
        <v>241</v>
      </c>
      <c r="D1132" s="244">
        <v>7</v>
      </c>
      <c r="E1132" s="244">
        <v>2</v>
      </c>
      <c r="F1132" s="245">
        <v>40487</v>
      </c>
      <c r="G1132" s="245">
        <v>40511</v>
      </c>
      <c r="H1132" s="246">
        <v>24</v>
      </c>
      <c r="I1132" s="245">
        <v>40515</v>
      </c>
      <c r="J1132" s="247">
        <v>4</v>
      </c>
      <c r="K1132" s="245">
        <v>40520</v>
      </c>
      <c r="L1132" s="246">
        <v>847</v>
      </c>
      <c r="M1132" s="247">
        <v>24</v>
      </c>
      <c r="N1132" s="246">
        <v>823</v>
      </c>
      <c r="O1132" s="248">
        <v>0.97166469893742624</v>
      </c>
      <c r="P1132" s="244" t="s">
        <v>412</v>
      </c>
      <c r="Q1132" s="244" t="s">
        <v>245</v>
      </c>
      <c r="R1132" s="244" t="s">
        <v>241</v>
      </c>
      <c r="S1132" s="244">
        <v>7</v>
      </c>
      <c r="T1132" s="244">
        <v>2</v>
      </c>
      <c r="U1132" s="252" t="s">
        <v>188</v>
      </c>
      <c r="V1132" s="252" t="s">
        <v>188</v>
      </c>
      <c r="W1132" s="253" t="s">
        <v>188</v>
      </c>
      <c r="X1132" s="253" t="s">
        <v>188</v>
      </c>
      <c r="Y1132" s="254" t="s">
        <v>188</v>
      </c>
      <c r="Z1132" s="254" t="s">
        <v>188</v>
      </c>
      <c r="AA1132" s="254" t="s">
        <v>188</v>
      </c>
      <c r="AB1132" s="255" t="s">
        <v>188</v>
      </c>
    </row>
    <row r="1133" spans="1:28" s="251" customFormat="1" ht="12" x14ac:dyDescent="0.2">
      <c r="A1133" s="244" t="s">
        <v>412</v>
      </c>
      <c r="B1133" s="244" t="s">
        <v>245</v>
      </c>
      <c r="C1133" s="244" t="s">
        <v>241</v>
      </c>
      <c r="D1133" s="244">
        <v>7</v>
      </c>
      <c r="E1133" s="244">
        <v>3</v>
      </c>
      <c r="F1133" s="245">
        <v>40487</v>
      </c>
      <c r="G1133" s="245">
        <v>40513</v>
      </c>
      <c r="H1133" s="246">
        <v>26</v>
      </c>
      <c r="I1133" s="256" t="s">
        <v>188</v>
      </c>
      <c r="J1133" s="257" t="s">
        <v>188</v>
      </c>
      <c r="K1133" s="256" t="s">
        <v>188</v>
      </c>
      <c r="L1133" s="254" t="s">
        <v>188</v>
      </c>
      <c r="M1133" s="257" t="s">
        <v>188</v>
      </c>
      <c r="N1133" s="254" t="s">
        <v>188</v>
      </c>
      <c r="O1133" s="252" t="s">
        <v>188</v>
      </c>
      <c r="P1133" s="244" t="s">
        <v>412</v>
      </c>
      <c r="Q1133" s="244" t="s">
        <v>245</v>
      </c>
      <c r="R1133" s="244" t="s">
        <v>241</v>
      </c>
      <c r="S1133" s="244">
        <v>7</v>
      </c>
      <c r="T1133" s="244">
        <v>3</v>
      </c>
      <c r="U1133" s="252" t="s">
        <v>188</v>
      </c>
      <c r="V1133" s="252" t="s">
        <v>188</v>
      </c>
      <c r="W1133" s="253" t="s">
        <v>188</v>
      </c>
      <c r="X1133" s="253" t="s">
        <v>188</v>
      </c>
      <c r="Y1133" s="254" t="s">
        <v>188</v>
      </c>
      <c r="Z1133" s="254" t="s">
        <v>188</v>
      </c>
      <c r="AA1133" s="254" t="s">
        <v>188</v>
      </c>
      <c r="AB1133" s="255" t="s">
        <v>188</v>
      </c>
    </row>
    <row r="1134" spans="1:28" s="251" customFormat="1" ht="12" x14ac:dyDescent="0.2">
      <c r="A1134" s="244" t="s">
        <v>412</v>
      </c>
      <c r="B1134" s="244" t="s">
        <v>245</v>
      </c>
      <c r="C1134" s="244" t="s">
        <v>241</v>
      </c>
      <c r="D1134" s="244">
        <v>7</v>
      </c>
      <c r="E1134" s="244">
        <v>4</v>
      </c>
      <c r="F1134" s="245">
        <v>40487</v>
      </c>
      <c r="G1134" s="245">
        <v>40514</v>
      </c>
      <c r="H1134" s="246">
        <v>27</v>
      </c>
      <c r="I1134" s="245">
        <v>40519</v>
      </c>
      <c r="J1134" s="247">
        <v>5</v>
      </c>
      <c r="K1134" s="256" t="s">
        <v>188</v>
      </c>
      <c r="L1134" s="254" t="s">
        <v>188</v>
      </c>
      <c r="M1134" s="257" t="s">
        <v>188</v>
      </c>
      <c r="N1134" s="254" t="s">
        <v>188</v>
      </c>
      <c r="O1134" s="252" t="s">
        <v>188</v>
      </c>
      <c r="P1134" s="244" t="s">
        <v>412</v>
      </c>
      <c r="Q1134" s="244" t="s">
        <v>245</v>
      </c>
      <c r="R1134" s="244" t="s">
        <v>241</v>
      </c>
      <c r="S1134" s="244">
        <v>7</v>
      </c>
      <c r="T1134" s="244">
        <v>4</v>
      </c>
      <c r="U1134" s="252" t="s">
        <v>188</v>
      </c>
      <c r="V1134" s="252" t="s">
        <v>188</v>
      </c>
      <c r="W1134" s="253" t="s">
        <v>188</v>
      </c>
      <c r="X1134" s="253" t="s">
        <v>188</v>
      </c>
      <c r="Y1134" s="254" t="s">
        <v>188</v>
      </c>
      <c r="Z1134" s="254" t="s">
        <v>188</v>
      </c>
      <c r="AA1134" s="254" t="s">
        <v>188</v>
      </c>
      <c r="AB1134" s="255" t="s">
        <v>188</v>
      </c>
    </row>
    <row r="1135" spans="1:28" s="251" customFormat="1" ht="12" x14ac:dyDescent="0.2">
      <c r="A1135" s="244" t="s">
        <v>412</v>
      </c>
      <c r="B1135" s="244" t="s">
        <v>245</v>
      </c>
      <c r="C1135" s="244" t="s">
        <v>241</v>
      </c>
      <c r="D1135" s="244">
        <v>7</v>
      </c>
      <c r="E1135" s="244">
        <v>5</v>
      </c>
      <c r="F1135" s="245">
        <v>40487</v>
      </c>
      <c r="G1135" s="245">
        <v>40515</v>
      </c>
      <c r="H1135" s="246">
        <v>28</v>
      </c>
      <c r="I1135" s="245">
        <v>40520</v>
      </c>
      <c r="J1135" s="247">
        <v>5</v>
      </c>
      <c r="K1135" s="256" t="s">
        <v>188</v>
      </c>
      <c r="L1135" s="254" t="s">
        <v>188</v>
      </c>
      <c r="M1135" s="257" t="s">
        <v>188</v>
      </c>
      <c r="N1135" s="254" t="s">
        <v>188</v>
      </c>
      <c r="O1135" s="252" t="s">
        <v>188</v>
      </c>
      <c r="P1135" s="244" t="s">
        <v>412</v>
      </c>
      <c r="Q1135" s="244" t="s">
        <v>245</v>
      </c>
      <c r="R1135" s="244" t="s">
        <v>241</v>
      </c>
      <c r="S1135" s="244">
        <v>7</v>
      </c>
      <c r="T1135" s="244">
        <v>5</v>
      </c>
      <c r="U1135" s="252" t="s">
        <v>188</v>
      </c>
      <c r="V1135" s="252" t="s">
        <v>188</v>
      </c>
      <c r="W1135" s="253" t="s">
        <v>188</v>
      </c>
      <c r="X1135" s="253" t="s">
        <v>188</v>
      </c>
      <c r="Y1135" s="254" t="s">
        <v>188</v>
      </c>
      <c r="Z1135" s="254" t="s">
        <v>188</v>
      </c>
      <c r="AA1135" s="254" t="s">
        <v>188</v>
      </c>
      <c r="AB1135" s="255" t="s">
        <v>188</v>
      </c>
    </row>
    <row r="1136" spans="1:28" s="251" customFormat="1" ht="12" x14ac:dyDescent="0.2">
      <c r="A1136" s="244" t="s">
        <v>412</v>
      </c>
      <c r="B1136" s="244" t="s">
        <v>245</v>
      </c>
      <c r="C1136" s="244" t="s">
        <v>241</v>
      </c>
      <c r="D1136" s="244">
        <v>7</v>
      </c>
      <c r="E1136" s="244">
        <v>6</v>
      </c>
      <c r="F1136" s="245">
        <v>40487</v>
      </c>
      <c r="G1136" s="245">
        <v>40516</v>
      </c>
      <c r="H1136" s="246">
        <v>29</v>
      </c>
      <c r="I1136" s="245">
        <v>40521</v>
      </c>
      <c r="J1136" s="247">
        <v>5</v>
      </c>
      <c r="K1136" s="256" t="s">
        <v>188</v>
      </c>
      <c r="L1136" s="254" t="s">
        <v>188</v>
      </c>
      <c r="M1136" s="257" t="s">
        <v>188</v>
      </c>
      <c r="N1136" s="254" t="s">
        <v>188</v>
      </c>
      <c r="O1136" s="252" t="s">
        <v>188</v>
      </c>
      <c r="P1136" s="244" t="s">
        <v>412</v>
      </c>
      <c r="Q1136" s="244" t="s">
        <v>245</v>
      </c>
      <c r="R1136" s="244" t="s">
        <v>241</v>
      </c>
      <c r="S1136" s="244">
        <v>7</v>
      </c>
      <c r="T1136" s="244">
        <v>6</v>
      </c>
      <c r="U1136" s="252" t="s">
        <v>188</v>
      </c>
      <c r="V1136" s="252" t="s">
        <v>188</v>
      </c>
      <c r="W1136" s="253" t="s">
        <v>188</v>
      </c>
      <c r="X1136" s="253" t="s">
        <v>188</v>
      </c>
      <c r="Y1136" s="254" t="s">
        <v>188</v>
      </c>
      <c r="Z1136" s="254" t="s">
        <v>188</v>
      </c>
      <c r="AA1136" s="254" t="s">
        <v>188</v>
      </c>
      <c r="AB1136" s="255" t="s">
        <v>188</v>
      </c>
    </row>
    <row r="1137" spans="1:28" s="251" customFormat="1" ht="12" x14ac:dyDescent="0.2">
      <c r="A1137" s="244" t="s">
        <v>412</v>
      </c>
      <c r="B1137" s="244" t="s">
        <v>245</v>
      </c>
      <c r="C1137" s="244" t="s">
        <v>241</v>
      </c>
      <c r="D1137" s="244">
        <v>7</v>
      </c>
      <c r="E1137" s="244">
        <v>7</v>
      </c>
      <c r="F1137" s="245">
        <v>40487</v>
      </c>
      <c r="G1137" s="245">
        <v>40517</v>
      </c>
      <c r="H1137" s="246">
        <v>30</v>
      </c>
      <c r="I1137" s="245">
        <v>40524</v>
      </c>
      <c r="J1137" s="247">
        <v>7</v>
      </c>
      <c r="K1137" s="256" t="s">
        <v>188</v>
      </c>
      <c r="L1137" s="254" t="s">
        <v>188</v>
      </c>
      <c r="M1137" s="257" t="s">
        <v>188</v>
      </c>
      <c r="N1137" s="254" t="s">
        <v>188</v>
      </c>
      <c r="O1137" s="252" t="s">
        <v>188</v>
      </c>
      <c r="P1137" s="244" t="s">
        <v>412</v>
      </c>
      <c r="Q1137" s="244" t="s">
        <v>245</v>
      </c>
      <c r="R1137" s="244" t="s">
        <v>241</v>
      </c>
      <c r="S1137" s="244">
        <v>7</v>
      </c>
      <c r="T1137" s="244">
        <v>7</v>
      </c>
      <c r="U1137" s="252" t="s">
        <v>188</v>
      </c>
      <c r="V1137" s="252" t="s">
        <v>188</v>
      </c>
      <c r="W1137" s="253" t="s">
        <v>188</v>
      </c>
      <c r="X1137" s="253" t="s">
        <v>188</v>
      </c>
      <c r="Y1137" s="254" t="s">
        <v>188</v>
      </c>
      <c r="Z1137" s="254" t="s">
        <v>188</v>
      </c>
      <c r="AA1137" s="254" t="s">
        <v>188</v>
      </c>
      <c r="AB1137" s="255" t="s">
        <v>188</v>
      </c>
    </row>
    <row r="1138" spans="1:28" s="251" customFormat="1" ht="12" x14ac:dyDescent="0.2">
      <c r="A1138" s="244" t="s">
        <v>412</v>
      </c>
      <c r="B1138" s="244" t="s">
        <v>245</v>
      </c>
      <c r="C1138" s="244" t="s">
        <v>241</v>
      </c>
      <c r="D1138" s="244">
        <v>7</v>
      </c>
      <c r="E1138" s="244">
        <v>8</v>
      </c>
      <c r="F1138" s="245">
        <v>40487</v>
      </c>
      <c r="G1138" s="245">
        <v>40518</v>
      </c>
      <c r="H1138" s="246">
        <v>31</v>
      </c>
      <c r="I1138" s="245">
        <v>40525</v>
      </c>
      <c r="J1138" s="247">
        <v>7</v>
      </c>
      <c r="K1138" s="256" t="s">
        <v>188</v>
      </c>
      <c r="L1138" s="254" t="s">
        <v>188</v>
      </c>
      <c r="M1138" s="257" t="s">
        <v>188</v>
      </c>
      <c r="N1138" s="254" t="s">
        <v>188</v>
      </c>
      <c r="O1138" s="252" t="s">
        <v>188</v>
      </c>
      <c r="P1138" s="244" t="s">
        <v>412</v>
      </c>
      <c r="Q1138" s="244" t="s">
        <v>245</v>
      </c>
      <c r="R1138" s="244" t="s">
        <v>241</v>
      </c>
      <c r="S1138" s="244">
        <v>7</v>
      </c>
      <c r="T1138" s="244">
        <v>8</v>
      </c>
      <c r="U1138" s="252" t="s">
        <v>188</v>
      </c>
      <c r="V1138" s="252" t="s">
        <v>188</v>
      </c>
      <c r="W1138" s="253" t="s">
        <v>188</v>
      </c>
      <c r="X1138" s="253" t="s">
        <v>188</v>
      </c>
      <c r="Y1138" s="254" t="s">
        <v>188</v>
      </c>
      <c r="Z1138" s="254" t="s">
        <v>188</v>
      </c>
      <c r="AA1138" s="254" t="s">
        <v>188</v>
      </c>
      <c r="AB1138" s="255" t="s">
        <v>188</v>
      </c>
    </row>
    <row r="1139" spans="1:28" s="251" customFormat="1" ht="12" x14ac:dyDescent="0.2">
      <c r="A1139" s="244" t="s">
        <v>412</v>
      </c>
      <c r="B1139" s="244" t="s">
        <v>245</v>
      </c>
      <c r="C1139" s="244" t="s">
        <v>241</v>
      </c>
      <c r="D1139" s="244">
        <v>7</v>
      </c>
      <c r="E1139" s="244">
        <v>9</v>
      </c>
      <c r="F1139" s="245">
        <v>40487</v>
      </c>
      <c r="G1139" s="245">
        <v>40520</v>
      </c>
      <c r="H1139" s="246">
        <v>33</v>
      </c>
      <c r="I1139" s="245">
        <v>40529</v>
      </c>
      <c r="J1139" s="247">
        <v>9</v>
      </c>
      <c r="K1139" s="256" t="s">
        <v>188</v>
      </c>
      <c r="L1139" s="254" t="s">
        <v>188</v>
      </c>
      <c r="M1139" s="257" t="s">
        <v>188</v>
      </c>
      <c r="N1139" s="254" t="s">
        <v>188</v>
      </c>
      <c r="O1139" s="252" t="s">
        <v>188</v>
      </c>
      <c r="P1139" s="244" t="s">
        <v>412</v>
      </c>
      <c r="Q1139" s="244" t="s">
        <v>245</v>
      </c>
      <c r="R1139" s="244" t="s">
        <v>241</v>
      </c>
      <c r="S1139" s="244">
        <v>7</v>
      </c>
      <c r="T1139" s="244">
        <v>9</v>
      </c>
      <c r="U1139" s="252" t="s">
        <v>188</v>
      </c>
      <c r="V1139" s="252" t="s">
        <v>188</v>
      </c>
      <c r="W1139" s="253" t="s">
        <v>188</v>
      </c>
      <c r="X1139" s="253" t="s">
        <v>188</v>
      </c>
      <c r="Y1139" s="254" t="s">
        <v>188</v>
      </c>
      <c r="Z1139" s="254" t="s">
        <v>188</v>
      </c>
      <c r="AA1139" s="254" t="s">
        <v>188</v>
      </c>
      <c r="AB1139" s="255" t="s">
        <v>188</v>
      </c>
    </row>
    <row r="1140" spans="1:28" s="251" customFormat="1" ht="12" x14ac:dyDescent="0.2">
      <c r="A1140" s="244" t="s">
        <v>412</v>
      </c>
      <c r="B1140" s="244" t="s">
        <v>245</v>
      </c>
      <c r="C1140" s="244" t="s">
        <v>241</v>
      </c>
      <c r="D1140" s="244">
        <v>7</v>
      </c>
      <c r="E1140" s="244">
        <v>10</v>
      </c>
      <c r="F1140" s="245">
        <v>40487</v>
      </c>
      <c r="G1140" s="245">
        <v>40525</v>
      </c>
      <c r="H1140" s="246">
        <v>38</v>
      </c>
      <c r="I1140" s="245">
        <v>40534</v>
      </c>
      <c r="J1140" s="247">
        <v>9</v>
      </c>
      <c r="K1140" s="256" t="s">
        <v>188</v>
      </c>
      <c r="L1140" s="254" t="s">
        <v>188</v>
      </c>
      <c r="M1140" s="257" t="s">
        <v>188</v>
      </c>
      <c r="N1140" s="254" t="s">
        <v>188</v>
      </c>
      <c r="O1140" s="252" t="s">
        <v>188</v>
      </c>
      <c r="P1140" s="244" t="s">
        <v>412</v>
      </c>
      <c r="Q1140" s="244" t="s">
        <v>245</v>
      </c>
      <c r="R1140" s="244" t="s">
        <v>241</v>
      </c>
      <c r="S1140" s="244">
        <v>7</v>
      </c>
      <c r="T1140" s="244">
        <v>10</v>
      </c>
      <c r="U1140" s="252" t="s">
        <v>188</v>
      </c>
      <c r="V1140" s="252" t="s">
        <v>188</v>
      </c>
      <c r="W1140" s="253" t="s">
        <v>188</v>
      </c>
      <c r="X1140" s="253" t="s">
        <v>188</v>
      </c>
      <c r="Y1140" s="254" t="s">
        <v>188</v>
      </c>
      <c r="Z1140" s="254" t="s">
        <v>188</v>
      </c>
      <c r="AA1140" s="254" t="s">
        <v>188</v>
      </c>
      <c r="AB1140" s="255" t="s">
        <v>188</v>
      </c>
    </row>
    <row r="1141" spans="1:28" s="251" customFormat="1" ht="12" x14ac:dyDescent="0.2">
      <c r="A1141" s="244" t="s">
        <v>412</v>
      </c>
      <c r="B1141" s="244" t="s">
        <v>245</v>
      </c>
      <c r="C1141" s="244" t="s">
        <v>241</v>
      </c>
      <c r="D1141" s="244">
        <v>7</v>
      </c>
      <c r="E1141" s="244">
        <v>11</v>
      </c>
      <c r="F1141" s="256" t="s">
        <v>188</v>
      </c>
      <c r="G1141" s="256" t="s">
        <v>188</v>
      </c>
      <c r="H1141" s="254" t="s">
        <v>188</v>
      </c>
      <c r="I1141" s="256" t="s">
        <v>188</v>
      </c>
      <c r="J1141" s="257" t="s">
        <v>188</v>
      </c>
      <c r="K1141" s="256" t="s">
        <v>188</v>
      </c>
      <c r="L1141" s="254" t="s">
        <v>188</v>
      </c>
      <c r="M1141" s="257" t="s">
        <v>188</v>
      </c>
      <c r="N1141" s="254" t="s">
        <v>188</v>
      </c>
      <c r="O1141" s="252" t="s">
        <v>188</v>
      </c>
      <c r="P1141" s="244" t="s">
        <v>412</v>
      </c>
      <c r="Q1141" s="244" t="s">
        <v>245</v>
      </c>
      <c r="R1141" s="244" t="s">
        <v>241</v>
      </c>
      <c r="S1141" s="244">
        <v>7</v>
      </c>
      <c r="T1141" s="244">
        <v>11</v>
      </c>
      <c r="U1141" s="252" t="s">
        <v>188</v>
      </c>
      <c r="V1141" s="252" t="s">
        <v>188</v>
      </c>
      <c r="W1141" s="253" t="s">
        <v>188</v>
      </c>
      <c r="X1141" s="253" t="s">
        <v>188</v>
      </c>
      <c r="Y1141" s="254" t="s">
        <v>188</v>
      </c>
      <c r="Z1141" s="254" t="s">
        <v>188</v>
      </c>
      <c r="AA1141" s="254" t="s">
        <v>188</v>
      </c>
      <c r="AB1141" s="255" t="s">
        <v>188</v>
      </c>
    </row>
    <row r="1142" spans="1:28" s="251" customFormat="1" ht="12" x14ac:dyDescent="0.2">
      <c r="A1142" s="244" t="s">
        <v>412</v>
      </c>
      <c r="B1142" s="244" t="s">
        <v>245</v>
      </c>
      <c r="C1142" s="244" t="s">
        <v>241</v>
      </c>
      <c r="D1142" s="244">
        <v>7</v>
      </c>
      <c r="E1142" s="244">
        <v>12</v>
      </c>
      <c r="F1142" s="256" t="s">
        <v>188</v>
      </c>
      <c r="G1142" s="256" t="s">
        <v>188</v>
      </c>
      <c r="H1142" s="254" t="s">
        <v>188</v>
      </c>
      <c r="I1142" s="256" t="s">
        <v>188</v>
      </c>
      <c r="J1142" s="257" t="s">
        <v>188</v>
      </c>
      <c r="K1142" s="256" t="s">
        <v>188</v>
      </c>
      <c r="L1142" s="254" t="s">
        <v>188</v>
      </c>
      <c r="M1142" s="257" t="s">
        <v>188</v>
      </c>
      <c r="N1142" s="254" t="s">
        <v>188</v>
      </c>
      <c r="O1142" s="252" t="s">
        <v>188</v>
      </c>
      <c r="P1142" s="244" t="s">
        <v>412</v>
      </c>
      <c r="Q1142" s="244" t="s">
        <v>245</v>
      </c>
      <c r="R1142" s="244" t="s">
        <v>241</v>
      </c>
      <c r="S1142" s="244">
        <v>7</v>
      </c>
      <c r="T1142" s="244">
        <v>12</v>
      </c>
      <c r="U1142" s="252" t="s">
        <v>188</v>
      </c>
      <c r="V1142" s="252" t="s">
        <v>188</v>
      </c>
      <c r="W1142" s="253" t="s">
        <v>188</v>
      </c>
      <c r="X1142" s="253" t="s">
        <v>188</v>
      </c>
      <c r="Y1142" s="254" t="s">
        <v>188</v>
      </c>
      <c r="Z1142" s="254" t="s">
        <v>188</v>
      </c>
      <c r="AA1142" s="254" t="s">
        <v>188</v>
      </c>
      <c r="AB1142" s="255" t="s">
        <v>188</v>
      </c>
    </row>
    <row r="1143" spans="1:28" s="251" customFormat="1" ht="12" x14ac:dyDescent="0.2">
      <c r="A1143" s="243" t="s">
        <v>412</v>
      </c>
      <c r="B1143" s="243" t="s">
        <v>245</v>
      </c>
      <c r="C1143" s="243" t="s">
        <v>241</v>
      </c>
      <c r="D1143" s="244">
        <v>8</v>
      </c>
      <c r="E1143" s="244">
        <v>1</v>
      </c>
      <c r="F1143" s="245">
        <v>40487</v>
      </c>
      <c r="G1143" s="245">
        <v>40514</v>
      </c>
      <c r="H1143" s="246">
        <v>27</v>
      </c>
      <c r="I1143" s="245">
        <v>40521</v>
      </c>
      <c r="J1143" s="247">
        <v>7</v>
      </c>
      <c r="K1143" s="245">
        <v>40515</v>
      </c>
      <c r="L1143" s="246">
        <v>749</v>
      </c>
      <c r="M1143" s="247">
        <v>14</v>
      </c>
      <c r="N1143" s="246">
        <v>735</v>
      </c>
      <c r="O1143" s="248">
        <v>0.98130841121495327</v>
      </c>
      <c r="P1143" s="243" t="s">
        <v>412</v>
      </c>
      <c r="Q1143" s="243" t="s">
        <v>245</v>
      </c>
      <c r="R1143" s="243" t="s">
        <v>241</v>
      </c>
      <c r="S1143" s="244">
        <v>8</v>
      </c>
      <c r="T1143" s="244">
        <v>1</v>
      </c>
      <c r="U1143" s="248">
        <v>0.9824291675818142</v>
      </c>
      <c r="V1143" s="248">
        <v>0.66666666666666663</v>
      </c>
      <c r="W1143" s="249">
        <v>35</v>
      </c>
      <c r="X1143" s="249">
        <v>7</v>
      </c>
      <c r="Y1143" s="246">
        <v>5</v>
      </c>
      <c r="Z1143" s="246">
        <v>910.6</v>
      </c>
      <c r="AA1143" s="246">
        <v>4473</v>
      </c>
      <c r="AB1143" s="250">
        <v>894.6</v>
      </c>
    </row>
    <row r="1144" spans="1:28" s="251" customFormat="1" ht="12" x14ac:dyDescent="0.2">
      <c r="A1144" s="244" t="s">
        <v>412</v>
      </c>
      <c r="B1144" s="244" t="s">
        <v>245</v>
      </c>
      <c r="C1144" s="244" t="s">
        <v>241</v>
      </c>
      <c r="D1144" s="244">
        <v>8</v>
      </c>
      <c r="E1144" s="244">
        <v>2</v>
      </c>
      <c r="F1144" s="245">
        <v>40487</v>
      </c>
      <c r="G1144" s="245">
        <v>40514</v>
      </c>
      <c r="H1144" s="246">
        <v>27</v>
      </c>
      <c r="I1144" s="245">
        <v>40520</v>
      </c>
      <c r="J1144" s="247">
        <v>6</v>
      </c>
      <c r="K1144" s="245">
        <v>40521</v>
      </c>
      <c r="L1144" s="246">
        <v>745</v>
      </c>
      <c r="M1144" s="247">
        <v>36</v>
      </c>
      <c r="N1144" s="246">
        <v>709</v>
      </c>
      <c r="O1144" s="248">
        <v>0.95167785234899327</v>
      </c>
      <c r="P1144" s="244" t="s">
        <v>412</v>
      </c>
      <c r="Q1144" s="244" t="s">
        <v>245</v>
      </c>
      <c r="R1144" s="244" t="s">
        <v>241</v>
      </c>
      <c r="S1144" s="244">
        <v>8</v>
      </c>
      <c r="T1144" s="244">
        <v>2</v>
      </c>
      <c r="U1144" s="252" t="s">
        <v>188</v>
      </c>
      <c r="V1144" s="252" t="s">
        <v>188</v>
      </c>
      <c r="W1144" s="253" t="s">
        <v>188</v>
      </c>
      <c r="X1144" s="253" t="s">
        <v>188</v>
      </c>
      <c r="Y1144" s="254" t="s">
        <v>188</v>
      </c>
      <c r="Z1144" s="254" t="s">
        <v>188</v>
      </c>
      <c r="AA1144" s="254" t="s">
        <v>188</v>
      </c>
      <c r="AB1144" s="255" t="s">
        <v>188</v>
      </c>
    </row>
    <row r="1145" spans="1:28" s="251" customFormat="1" ht="12" x14ac:dyDescent="0.2">
      <c r="A1145" s="244" t="s">
        <v>412</v>
      </c>
      <c r="B1145" s="244" t="s">
        <v>245</v>
      </c>
      <c r="C1145" s="244" t="s">
        <v>241</v>
      </c>
      <c r="D1145" s="244">
        <v>8</v>
      </c>
      <c r="E1145" s="244">
        <v>3</v>
      </c>
      <c r="F1145" s="245">
        <v>40487</v>
      </c>
      <c r="G1145" s="245">
        <v>40519</v>
      </c>
      <c r="H1145" s="246">
        <v>32</v>
      </c>
      <c r="I1145" s="245">
        <v>40522</v>
      </c>
      <c r="J1145" s="247">
        <v>3</v>
      </c>
      <c r="K1145" s="245">
        <v>40526</v>
      </c>
      <c r="L1145" s="246">
        <v>1152</v>
      </c>
      <c r="M1145" s="247">
        <v>21</v>
      </c>
      <c r="N1145" s="246">
        <v>1131</v>
      </c>
      <c r="O1145" s="248">
        <v>0.98177083333333337</v>
      </c>
      <c r="P1145" s="244" t="s">
        <v>412</v>
      </c>
      <c r="Q1145" s="244" t="s">
        <v>245</v>
      </c>
      <c r="R1145" s="244" t="s">
        <v>241</v>
      </c>
      <c r="S1145" s="244">
        <v>8</v>
      </c>
      <c r="T1145" s="244">
        <v>3</v>
      </c>
      <c r="U1145" s="252" t="s">
        <v>188</v>
      </c>
      <c r="V1145" s="252" t="s">
        <v>188</v>
      </c>
      <c r="W1145" s="253" t="s">
        <v>188</v>
      </c>
      <c r="X1145" s="253" t="s">
        <v>188</v>
      </c>
      <c r="Y1145" s="254" t="s">
        <v>188</v>
      </c>
      <c r="Z1145" s="254" t="s">
        <v>188</v>
      </c>
      <c r="AA1145" s="254" t="s">
        <v>188</v>
      </c>
      <c r="AB1145" s="255" t="s">
        <v>188</v>
      </c>
    </row>
    <row r="1146" spans="1:28" s="251" customFormat="1" ht="12" x14ac:dyDescent="0.2">
      <c r="A1146" s="244" t="s">
        <v>412</v>
      </c>
      <c r="B1146" s="244" t="s">
        <v>245</v>
      </c>
      <c r="C1146" s="244" t="s">
        <v>241</v>
      </c>
      <c r="D1146" s="244">
        <v>8</v>
      </c>
      <c r="E1146" s="244">
        <v>4</v>
      </c>
      <c r="F1146" s="245">
        <v>40487</v>
      </c>
      <c r="G1146" s="245">
        <v>40520</v>
      </c>
      <c r="H1146" s="246">
        <v>33</v>
      </c>
      <c r="I1146" s="245">
        <v>40528</v>
      </c>
      <c r="J1146" s="247">
        <v>8</v>
      </c>
      <c r="K1146" s="245">
        <v>40530</v>
      </c>
      <c r="L1146" s="246">
        <v>741</v>
      </c>
      <c r="M1146" s="247">
        <v>6</v>
      </c>
      <c r="N1146" s="246">
        <v>735</v>
      </c>
      <c r="O1146" s="248">
        <v>0.9919028340080972</v>
      </c>
      <c r="P1146" s="244" t="s">
        <v>412</v>
      </c>
      <c r="Q1146" s="244" t="s">
        <v>245</v>
      </c>
      <c r="R1146" s="244" t="s">
        <v>241</v>
      </c>
      <c r="S1146" s="244">
        <v>8</v>
      </c>
      <c r="T1146" s="244">
        <v>4</v>
      </c>
      <c r="U1146" s="252" t="s">
        <v>188</v>
      </c>
      <c r="V1146" s="252" t="s">
        <v>188</v>
      </c>
      <c r="W1146" s="253" t="s">
        <v>188</v>
      </c>
      <c r="X1146" s="253" t="s">
        <v>188</v>
      </c>
      <c r="Y1146" s="254" t="s">
        <v>188</v>
      </c>
      <c r="Z1146" s="254" t="s">
        <v>188</v>
      </c>
      <c r="AA1146" s="254" t="s">
        <v>188</v>
      </c>
      <c r="AB1146" s="255" t="s">
        <v>188</v>
      </c>
    </row>
    <row r="1147" spans="1:28" s="251" customFormat="1" ht="12" x14ac:dyDescent="0.2">
      <c r="A1147" s="244" t="s">
        <v>412</v>
      </c>
      <c r="B1147" s="244" t="s">
        <v>245</v>
      </c>
      <c r="C1147" s="244" t="s">
        <v>241</v>
      </c>
      <c r="D1147" s="244">
        <v>8</v>
      </c>
      <c r="E1147" s="244">
        <v>5</v>
      </c>
      <c r="F1147" s="245">
        <v>40487</v>
      </c>
      <c r="G1147" s="245">
        <v>40524</v>
      </c>
      <c r="H1147" s="246">
        <v>37</v>
      </c>
      <c r="I1147" s="245">
        <v>40531</v>
      </c>
      <c r="J1147" s="247">
        <v>7</v>
      </c>
      <c r="K1147" s="245">
        <v>40532</v>
      </c>
      <c r="L1147" s="246">
        <v>1166</v>
      </c>
      <c r="M1147" s="247">
        <v>3</v>
      </c>
      <c r="N1147" s="246">
        <v>1163</v>
      </c>
      <c r="O1147" s="248">
        <v>0.99742710120068612</v>
      </c>
      <c r="P1147" s="244" t="s">
        <v>412</v>
      </c>
      <c r="Q1147" s="244" t="s">
        <v>245</v>
      </c>
      <c r="R1147" s="244" t="s">
        <v>241</v>
      </c>
      <c r="S1147" s="244">
        <v>8</v>
      </c>
      <c r="T1147" s="244">
        <v>5</v>
      </c>
      <c r="U1147" s="252" t="s">
        <v>188</v>
      </c>
      <c r="V1147" s="252" t="s">
        <v>188</v>
      </c>
      <c r="W1147" s="253" t="s">
        <v>188</v>
      </c>
      <c r="X1147" s="253" t="s">
        <v>188</v>
      </c>
      <c r="Y1147" s="254" t="s">
        <v>188</v>
      </c>
      <c r="Z1147" s="254" t="s">
        <v>188</v>
      </c>
      <c r="AA1147" s="254" t="s">
        <v>188</v>
      </c>
      <c r="AB1147" s="255" t="s">
        <v>188</v>
      </c>
    </row>
    <row r="1148" spans="1:28" s="251" customFormat="1" ht="12" x14ac:dyDescent="0.2">
      <c r="A1148" s="244" t="s">
        <v>412</v>
      </c>
      <c r="B1148" s="244" t="s">
        <v>245</v>
      </c>
      <c r="C1148" s="244" t="s">
        <v>241</v>
      </c>
      <c r="D1148" s="244">
        <v>8</v>
      </c>
      <c r="E1148" s="244">
        <v>6</v>
      </c>
      <c r="F1148" s="245">
        <v>40487</v>
      </c>
      <c r="G1148" s="245">
        <v>40525</v>
      </c>
      <c r="H1148" s="246">
        <v>38</v>
      </c>
      <c r="I1148" s="245">
        <v>40534</v>
      </c>
      <c r="J1148" s="247">
        <v>9</v>
      </c>
      <c r="K1148" s="256" t="s">
        <v>188</v>
      </c>
      <c r="L1148" s="254" t="s">
        <v>188</v>
      </c>
      <c r="M1148" s="257" t="s">
        <v>188</v>
      </c>
      <c r="N1148" s="254" t="s">
        <v>188</v>
      </c>
      <c r="O1148" s="252" t="s">
        <v>188</v>
      </c>
      <c r="P1148" s="244" t="s">
        <v>412</v>
      </c>
      <c r="Q1148" s="244" t="s">
        <v>245</v>
      </c>
      <c r="R1148" s="244" t="s">
        <v>241</v>
      </c>
      <c r="S1148" s="244">
        <v>8</v>
      </c>
      <c r="T1148" s="244">
        <v>6</v>
      </c>
      <c r="U1148" s="252" t="s">
        <v>188</v>
      </c>
      <c r="V1148" s="252" t="s">
        <v>188</v>
      </c>
      <c r="W1148" s="253" t="s">
        <v>188</v>
      </c>
      <c r="X1148" s="253" t="s">
        <v>188</v>
      </c>
      <c r="Y1148" s="254" t="s">
        <v>188</v>
      </c>
      <c r="Z1148" s="254" t="s">
        <v>188</v>
      </c>
      <c r="AA1148" s="254" t="s">
        <v>188</v>
      </c>
      <c r="AB1148" s="255" t="s">
        <v>188</v>
      </c>
    </row>
    <row r="1149" spans="1:28" s="251" customFormat="1" ht="12" x14ac:dyDescent="0.2">
      <c r="A1149" s="244" t="s">
        <v>412</v>
      </c>
      <c r="B1149" s="244" t="s">
        <v>245</v>
      </c>
      <c r="C1149" s="244" t="s">
        <v>241</v>
      </c>
      <c r="D1149" s="244">
        <v>8</v>
      </c>
      <c r="E1149" s="244">
        <v>7</v>
      </c>
      <c r="F1149" s="245">
        <v>40487</v>
      </c>
      <c r="G1149" s="245">
        <v>40530</v>
      </c>
      <c r="H1149" s="246">
        <v>43</v>
      </c>
      <c r="I1149" s="245">
        <v>40537</v>
      </c>
      <c r="J1149" s="247">
        <v>7</v>
      </c>
      <c r="K1149" s="256" t="s">
        <v>188</v>
      </c>
      <c r="L1149" s="254" t="s">
        <v>188</v>
      </c>
      <c r="M1149" s="257" t="s">
        <v>188</v>
      </c>
      <c r="N1149" s="254" t="s">
        <v>188</v>
      </c>
      <c r="O1149" s="252" t="s">
        <v>188</v>
      </c>
      <c r="P1149" s="244" t="s">
        <v>412</v>
      </c>
      <c r="Q1149" s="244" t="s">
        <v>245</v>
      </c>
      <c r="R1149" s="244" t="s">
        <v>241</v>
      </c>
      <c r="S1149" s="244">
        <v>8</v>
      </c>
      <c r="T1149" s="244">
        <v>7</v>
      </c>
      <c r="U1149" s="252" t="s">
        <v>188</v>
      </c>
      <c r="V1149" s="252" t="s">
        <v>188</v>
      </c>
      <c r="W1149" s="253" t="s">
        <v>188</v>
      </c>
      <c r="X1149" s="253" t="s">
        <v>188</v>
      </c>
      <c r="Y1149" s="254" t="s">
        <v>188</v>
      </c>
      <c r="Z1149" s="254" t="s">
        <v>188</v>
      </c>
      <c r="AA1149" s="254" t="s">
        <v>188</v>
      </c>
      <c r="AB1149" s="255" t="s">
        <v>188</v>
      </c>
    </row>
    <row r="1150" spans="1:28" s="251" customFormat="1" ht="12" x14ac:dyDescent="0.2">
      <c r="A1150" s="244" t="s">
        <v>412</v>
      </c>
      <c r="B1150" s="244" t="s">
        <v>245</v>
      </c>
      <c r="C1150" s="244" t="s">
        <v>241</v>
      </c>
      <c r="D1150" s="244">
        <v>8</v>
      </c>
      <c r="E1150" s="244">
        <v>8</v>
      </c>
      <c r="F1150" s="245">
        <v>40487</v>
      </c>
      <c r="G1150" s="245">
        <v>40531</v>
      </c>
      <c r="H1150" s="246">
        <v>44</v>
      </c>
      <c r="I1150" s="245">
        <v>40536</v>
      </c>
      <c r="J1150" s="247">
        <v>5</v>
      </c>
      <c r="K1150" s="256" t="s">
        <v>188</v>
      </c>
      <c r="L1150" s="254" t="s">
        <v>188</v>
      </c>
      <c r="M1150" s="257" t="s">
        <v>188</v>
      </c>
      <c r="N1150" s="254" t="s">
        <v>188</v>
      </c>
      <c r="O1150" s="252" t="s">
        <v>188</v>
      </c>
      <c r="P1150" s="244" t="s">
        <v>412</v>
      </c>
      <c r="Q1150" s="244" t="s">
        <v>245</v>
      </c>
      <c r="R1150" s="244" t="s">
        <v>241</v>
      </c>
      <c r="S1150" s="244">
        <v>8</v>
      </c>
      <c r="T1150" s="244">
        <v>8</v>
      </c>
      <c r="U1150" s="252" t="s">
        <v>188</v>
      </c>
      <c r="V1150" s="252" t="s">
        <v>188</v>
      </c>
      <c r="W1150" s="253" t="s">
        <v>188</v>
      </c>
      <c r="X1150" s="253" t="s">
        <v>188</v>
      </c>
      <c r="Y1150" s="254" t="s">
        <v>188</v>
      </c>
      <c r="Z1150" s="254" t="s">
        <v>188</v>
      </c>
      <c r="AA1150" s="254" t="s">
        <v>188</v>
      </c>
      <c r="AB1150" s="255" t="s">
        <v>188</v>
      </c>
    </row>
    <row r="1151" spans="1:28" s="251" customFormat="1" ht="12" x14ac:dyDescent="0.2">
      <c r="A1151" s="244" t="s">
        <v>412</v>
      </c>
      <c r="B1151" s="244" t="s">
        <v>245</v>
      </c>
      <c r="C1151" s="244" t="s">
        <v>241</v>
      </c>
      <c r="D1151" s="244">
        <v>8</v>
      </c>
      <c r="E1151" s="244">
        <v>9</v>
      </c>
      <c r="F1151" s="256" t="s">
        <v>188</v>
      </c>
      <c r="G1151" s="256" t="s">
        <v>188</v>
      </c>
      <c r="H1151" s="254" t="s">
        <v>188</v>
      </c>
      <c r="I1151" s="256" t="s">
        <v>188</v>
      </c>
      <c r="J1151" s="257" t="s">
        <v>188</v>
      </c>
      <c r="K1151" s="256" t="s">
        <v>188</v>
      </c>
      <c r="L1151" s="254" t="s">
        <v>188</v>
      </c>
      <c r="M1151" s="257" t="s">
        <v>188</v>
      </c>
      <c r="N1151" s="254" t="s">
        <v>188</v>
      </c>
      <c r="O1151" s="252" t="s">
        <v>188</v>
      </c>
      <c r="P1151" s="244" t="s">
        <v>412</v>
      </c>
      <c r="Q1151" s="244" t="s">
        <v>245</v>
      </c>
      <c r="R1151" s="244" t="s">
        <v>241</v>
      </c>
      <c r="S1151" s="244">
        <v>8</v>
      </c>
      <c r="T1151" s="244">
        <v>9</v>
      </c>
      <c r="U1151" s="252" t="s">
        <v>188</v>
      </c>
      <c r="V1151" s="252" t="s">
        <v>188</v>
      </c>
      <c r="W1151" s="253" t="s">
        <v>188</v>
      </c>
      <c r="X1151" s="253" t="s">
        <v>188</v>
      </c>
      <c r="Y1151" s="254" t="s">
        <v>188</v>
      </c>
      <c r="Z1151" s="254" t="s">
        <v>188</v>
      </c>
      <c r="AA1151" s="254" t="s">
        <v>188</v>
      </c>
      <c r="AB1151" s="255" t="s">
        <v>188</v>
      </c>
    </row>
    <row r="1152" spans="1:28" s="251" customFormat="1" ht="12" x14ac:dyDescent="0.2">
      <c r="A1152" s="244" t="s">
        <v>412</v>
      </c>
      <c r="B1152" s="244" t="s">
        <v>245</v>
      </c>
      <c r="C1152" s="244" t="s">
        <v>241</v>
      </c>
      <c r="D1152" s="244">
        <v>8</v>
      </c>
      <c r="E1152" s="244">
        <v>10</v>
      </c>
      <c r="F1152" s="256" t="s">
        <v>188</v>
      </c>
      <c r="G1152" s="256" t="s">
        <v>188</v>
      </c>
      <c r="H1152" s="254" t="s">
        <v>188</v>
      </c>
      <c r="I1152" s="256" t="s">
        <v>188</v>
      </c>
      <c r="J1152" s="257" t="s">
        <v>188</v>
      </c>
      <c r="K1152" s="256" t="s">
        <v>188</v>
      </c>
      <c r="L1152" s="254" t="s">
        <v>188</v>
      </c>
      <c r="M1152" s="257" t="s">
        <v>188</v>
      </c>
      <c r="N1152" s="254" t="s">
        <v>188</v>
      </c>
      <c r="O1152" s="252" t="s">
        <v>188</v>
      </c>
      <c r="P1152" s="244" t="s">
        <v>412</v>
      </c>
      <c r="Q1152" s="244" t="s">
        <v>245</v>
      </c>
      <c r="R1152" s="244" t="s">
        <v>241</v>
      </c>
      <c r="S1152" s="244">
        <v>8</v>
      </c>
      <c r="T1152" s="244">
        <v>10</v>
      </c>
      <c r="U1152" s="252" t="s">
        <v>188</v>
      </c>
      <c r="V1152" s="252" t="s">
        <v>188</v>
      </c>
      <c r="W1152" s="253" t="s">
        <v>188</v>
      </c>
      <c r="X1152" s="253" t="s">
        <v>188</v>
      </c>
      <c r="Y1152" s="254" t="s">
        <v>188</v>
      </c>
      <c r="Z1152" s="254" t="s">
        <v>188</v>
      </c>
      <c r="AA1152" s="254" t="s">
        <v>188</v>
      </c>
      <c r="AB1152" s="255" t="s">
        <v>188</v>
      </c>
    </row>
    <row r="1153" spans="1:28" s="251" customFormat="1" ht="12" x14ac:dyDescent="0.2">
      <c r="A1153" s="244" t="s">
        <v>412</v>
      </c>
      <c r="B1153" s="244" t="s">
        <v>245</v>
      </c>
      <c r="C1153" s="244" t="s">
        <v>241</v>
      </c>
      <c r="D1153" s="244">
        <v>8</v>
      </c>
      <c r="E1153" s="244">
        <v>11</v>
      </c>
      <c r="F1153" s="256" t="s">
        <v>188</v>
      </c>
      <c r="G1153" s="256" t="s">
        <v>188</v>
      </c>
      <c r="H1153" s="254" t="s">
        <v>188</v>
      </c>
      <c r="I1153" s="256" t="s">
        <v>188</v>
      </c>
      <c r="J1153" s="257" t="s">
        <v>188</v>
      </c>
      <c r="K1153" s="256" t="s">
        <v>188</v>
      </c>
      <c r="L1153" s="254" t="s">
        <v>188</v>
      </c>
      <c r="M1153" s="257" t="s">
        <v>188</v>
      </c>
      <c r="N1153" s="254" t="s">
        <v>188</v>
      </c>
      <c r="O1153" s="252" t="s">
        <v>188</v>
      </c>
      <c r="P1153" s="244" t="s">
        <v>412</v>
      </c>
      <c r="Q1153" s="244" t="s">
        <v>245</v>
      </c>
      <c r="R1153" s="244" t="s">
        <v>241</v>
      </c>
      <c r="S1153" s="244">
        <v>8</v>
      </c>
      <c r="T1153" s="244">
        <v>11</v>
      </c>
      <c r="U1153" s="252" t="s">
        <v>188</v>
      </c>
      <c r="V1153" s="252" t="s">
        <v>188</v>
      </c>
      <c r="W1153" s="253" t="s">
        <v>188</v>
      </c>
      <c r="X1153" s="253" t="s">
        <v>188</v>
      </c>
      <c r="Y1153" s="254" t="s">
        <v>188</v>
      </c>
      <c r="Z1153" s="254" t="s">
        <v>188</v>
      </c>
      <c r="AA1153" s="254" t="s">
        <v>188</v>
      </c>
      <c r="AB1153" s="255" t="s">
        <v>188</v>
      </c>
    </row>
    <row r="1154" spans="1:28" s="251" customFormat="1" ht="12" x14ac:dyDescent="0.2">
      <c r="A1154" s="244" t="s">
        <v>412</v>
      </c>
      <c r="B1154" s="244" t="s">
        <v>245</v>
      </c>
      <c r="C1154" s="244" t="s">
        <v>241</v>
      </c>
      <c r="D1154" s="244">
        <v>8</v>
      </c>
      <c r="E1154" s="244">
        <v>12</v>
      </c>
      <c r="F1154" s="256" t="s">
        <v>188</v>
      </c>
      <c r="G1154" s="256" t="s">
        <v>188</v>
      </c>
      <c r="H1154" s="254" t="s">
        <v>188</v>
      </c>
      <c r="I1154" s="256" t="s">
        <v>188</v>
      </c>
      <c r="J1154" s="257" t="s">
        <v>188</v>
      </c>
      <c r="K1154" s="256" t="s">
        <v>188</v>
      </c>
      <c r="L1154" s="254" t="s">
        <v>188</v>
      </c>
      <c r="M1154" s="257" t="s">
        <v>188</v>
      </c>
      <c r="N1154" s="254" t="s">
        <v>188</v>
      </c>
      <c r="O1154" s="252" t="s">
        <v>188</v>
      </c>
      <c r="P1154" s="244" t="s">
        <v>412</v>
      </c>
      <c r="Q1154" s="244" t="s">
        <v>245</v>
      </c>
      <c r="R1154" s="244" t="s">
        <v>241</v>
      </c>
      <c r="S1154" s="244">
        <v>8</v>
      </c>
      <c r="T1154" s="244">
        <v>12</v>
      </c>
      <c r="U1154" s="252" t="s">
        <v>188</v>
      </c>
      <c r="V1154" s="252" t="s">
        <v>188</v>
      </c>
      <c r="W1154" s="253" t="s">
        <v>188</v>
      </c>
      <c r="X1154" s="253" t="s">
        <v>188</v>
      </c>
      <c r="Y1154" s="254" t="s">
        <v>188</v>
      </c>
      <c r="Z1154" s="254" t="s">
        <v>188</v>
      </c>
      <c r="AA1154" s="254" t="s">
        <v>188</v>
      </c>
      <c r="AB1154" s="255" t="s">
        <v>188</v>
      </c>
    </row>
    <row r="1155" spans="1:28" s="251" customFormat="1" ht="12" x14ac:dyDescent="0.2">
      <c r="A1155" s="243" t="s">
        <v>402</v>
      </c>
      <c r="B1155" s="243" t="s">
        <v>240</v>
      </c>
      <c r="C1155" s="243" t="s">
        <v>241</v>
      </c>
      <c r="D1155" s="244">
        <v>5</v>
      </c>
      <c r="E1155" s="244">
        <v>1</v>
      </c>
      <c r="F1155" s="245">
        <v>40487</v>
      </c>
      <c r="G1155" s="245">
        <v>40517</v>
      </c>
      <c r="H1155" s="246">
        <v>30</v>
      </c>
      <c r="I1155" s="245">
        <v>40521</v>
      </c>
      <c r="J1155" s="247">
        <v>4</v>
      </c>
      <c r="K1155" s="245">
        <v>40521</v>
      </c>
      <c r="L1155" s="246">
        <v>1076</v>
      </c>
      <c r="M1155" s="247">
        <v>63</v>
      </c>
      <c r="N1155" s="246">
        <v>1013</v>
      </c>
      <c r="O1155" s="248">
        <v>0.94144981412639406</v>
      </c>
      <c r="P1155" s="243" t="s">
        <v>402</v>
      </c>
      <c r="Q1155" s="243" t="s">
        <v>240</v>
      </c>
      <c r="R1155" s="243" t="s">
        <v>241</v>
      </c>
      <c r="S1155" s="244">
        <v>5</v>
      </c>
      <c r="T1155" s="244">
        <v>1</v>
      </c>
      <c r="U1155" s="248">
        <v>0.94144981412639406</v>
      </c>
      <c r="V1155" s="248">
        <v>8.3333333333333329E-2</v>
      </c>
      <c r="W1155" s="249">
        <v>30</v>
      </c>
      <c r="X1155" s="249">
        <v>4</v>
      </c>
      <c r="Y1155" s="246">
        <v>1</v>
      </c>
      <c r="Z1155" s="246">
        <v>1076</v>
      </c>
      <c r="AA1155" s="246">
        <v>1013</v>
      </c>
      <c r="AB1155" s="250">
        <v>1013</v>
      </c>
    </row>
    <row r="1156" spans="1:28" s="251" customFormat="1" ht="12" x14ac:dyDescent="0.2">
      <c r="A1156" s="244" t="s">
        <v>402</v>
      </c>
      <c r="B1156" s="244" t="s">
        <v>240</v>
      </c>
      <c r="C1156" s="244" t="s">
        <v>241</v>
      </c>
      <c r="D1156" s="244">
        <v>5</v>
      </c>
      <c r="E1156" s="244">
        <v>2</v>
      </c>
      <c r="F1156" s="256" t="s">
        <v>188</v>
      </c>
      <c r="G1156" s="256" t="s">
        <v>188</v>
      </c>
      <c r="H1156" s="254" t="s">
        <v>188</v>
      </c>
      <c r="I1156" s="256" t="s">
        <v>188</v>
      </c>
      <c r="J1156" s="257" t="s">
        <v>188</v>
      </c>
      <c r="K1156" s="256" t="s">
        <v>188</v>
      </c>
      <c r="L1156" s="254" t="s">
        <v>188</v>
      </c>
      <c r="M1156" s="257" t="s">
        <v>188</v>
      </c>
      <c r="N1156" s="254" t="s">
        <v>188</v>
      </c>
      <c r="O1156" s="252" t="s">
        <v>188</v>
      </c>
      <c r="P1156" s="244" t="s">
        <v>402</v>
      </c>
      <c r="Q1156" s="244" t="s">
        <v>240</v>
      </c>
      <c r="R1156" s="244" t="s">
        <v>241</v>
      </c>
      <c r="S1156" s="244">
        <v>5</v>
      </c>
      <c r="T1156" s="244">
        <v>2</v>
      </c>
      <c r="U1156" s="252" t="s">
        <v>188</v>
      </c>
      <c r="V1156" s="252" t="s">
        <v>188</v>
      </c>
      <c r="W1156" s="253" t="s">
        <v>188</v>
      </c>
      <c r="X1156" s="253" t="s">
        <v>188</v>
      </c>
      <c r="Y1156" s="254" t="s">
        <v>188</v>
      </c>
      <c r="Z1156" s="254" t="s">
        <v>188</v>
      </c>
      <c r="AA1156" s="254" t="s">
        <v>188</v>
      </c>
      <c r="AB1156" s="255" t="s">
        <v>188</v>
      </c>
    </row>
    <row r="1157" spans="1:28" s="251" customFormat="1" ht="12" x14ac:dyDescent="0.2">
      <c r="A1157" s="244" t="s">
        <v>402</v>
      </c>
      <c r="B1157" s="244" t="s">
        <v>240</v>
      </c>
      <c r="C1157" s="244" t="s">
        <v>241</v>
      </c>
      <c r="D1157" s="244">
        <v>5</v>
      </c>
      <c r="E1157" s="244">
        <v>3</v>
      </c>
      <c r="F1157" s="256" t="s">
        <v>188</v>
      </c>
      <c r="G1157" s="256" t="s">
        <v>188</v>
      </c>
      <c r="H1157" s="254" t="s">
        <v>188</v>
      </c>
      <c r="I1157" s="256" t="s">
        <v>188</v>
      </c>
      <c r="J1157" s="257" t="s">
        <v>188</v>
      </c>
      <c r="K1157" s="256" t="s">
        <v>188</v>
      </c>
      <c r="L1157" s="254" t="s">
        <v>188</v>
      </c>
      <c r="M1157" s="257" t="s">
        <v>188</v>
      </c>
      <c r="N1157" s="254" t="s">
        <v>188</v>
      </c>
      <c r="O1157" s="252" t="s">
        <v>188</v>
      </c>
      <c r="P1157" s="244" t="s">
        <v>402</v>
      </c>
      <c r="Q1157" s="244" t="s">
        <v>240</v>
      </c>
      <c r="R1157" s="244" t="s">
        <v>241</v>
      </c>
      <c r="S1157" s="244">
        <v>5</v>
      </c>
      <c r="T1157" s="244">
        <v>3</v>
      </c>
      <c r="U1157" s="252" t="s">
        <v>188</v>
      </c>
      <c r="V1157" s="252" t="s">
        <v>188</v>
      </c>
      <c r="W1157" s="253" t="s">
        <v>188</v>
      </c>
      <c r="X1157" s="253" t="s">
        <v>188</v>
      </c>
      <c r="Y1157" s="254" t="s">
        <v>188</v>
      </c>
      <c r="Z1157" s="254" t="s">
        <v>188</v>
      </c>
      <c r="AA1157" s="254" t="s">
        <v>188</v>
      </c>
      <c r="AB1157" s="255" t="s">
        <v>188</v>
      </c>
    </row>
    <row r="1158" spans="1:28" s="251" customFormat="1" ht="12" x14ac:dyDescent="0.2">
      <c r="A1158" s="244" t="s">
        <v>402</v>
      </c>
      <c r="B1158" s="244" t="s">
        <v>240</v>
      </c>
      <c r="C1158" s="244" t="s">
        <v>241</v>
      </c>
      <c r="D1158" s="244">
        <v>5</v>
      </c>
      <c r="E1158" s="244">
        <v>4</v>
      </c>
      <c r="F1158" s="256" t="s">
        <v>188</v>
      </c>
      <c r="G1158" s="256" t="s">
        <v>188</v>
      </c>
      <c r="H1158" s="254" t="s">
        <v>188</v>
      </c>
      <c r="I1158" s="256" t="s">
        <v>188</v>
      </c>
      <c r="J1158" s="257" t="s">
        <v>188</v>
      </c>
      <c r="K1158" s="256" t="s">
        <v>188</v>
      </c>
      <c r="L1158" s="254" t="s">
        <v>188</v>
      </c>
      <c r="M1158" s="257" t="s">
        <v>188</v>
      </c>
      <c r="N1158" s="254" t="s">
        <v>188</v>
      </c>
      <c r="O1158" s="252" t="s">
        <v>188</v>
      </c>
      <c r="P1158" s="244" t="s">
        <v>402</v>
      </c>
      <c r="Q1158" s="244" t="s">
        <v>240</v>
      </c>
      <c r="R1158" s="244" t="s">
        <v>241</v>
      </c>
      <c r="S1158" s="244">
        <v>5</v>
      </c>
      <c r="T1158" s="244">
        <v>4</v>
      </c>
      <c r="U1158" s="252" t="s">
        <v>188</v>
      </c>
      <c r="V1158" s="252" t="s">
        <v>188</v>
      </c>
      <c r="W1158" s="253" t="s">
        <v>188</v>
      </c>
      <c r="X1158" s="253" t="s">
        <v>188</v>
      </c>
      <c r="Y1158" s="254" t="s">
        <v>188</v>
      </c>
      <c r="Z1158" s="254" t="s">
        <v>188</v>
      </c>
      <c r="AA1158" s="254" t="s">
        <v>188</v>
      </c>
      <c r="AB1158" s="255" t="s">
        <v>188</v>
      </c>
    </row>
    <row r="1159" spans="1:28" s="251" customFormat="1" ht="12" x14ac:dyDescent="0.2">
      <c r="A1159" s="244" t="s">
        <v>402</v>
      </c>
      <c r="B1159" s="244" t="s">
        <v>240</v>
      </c>
      <c r="C1159" s="244" t="s">
        <v>241</v>
      </c>
      <c r="D1159" s="244">
        <v>5</v>
      </c>
      <c r="E1159" s="244">
        <v>5</v>
      </c>
      <c r="F1159" s="256" t="s">
        <v>188</v>
      </c>
      <c r="G1159" s="256" t="s">
        <v>188</v>
      </c>
      <c r="H1159" s="254" t="s">
        <v>188</v>
      </c>
      <c r="I1159" s="256" t="s">
        <v>188</v>
      </c>
      <c r="J1159" s="257" t="s">
        <v>188</v>
      </c>
      <c r="K1159" s="256" t="s">
        <v>188</v>
      </c>
      <c r="L1159" s="254" t="s">
        <v>188</v>
      </c>
      <c r="M1159" s="257" t="s">
        <v>188</v>
      </c>
      <c r="N1159" s="254" t="s">
        <v>188</v>
      </c>
      <c r="O1159" s="252" t="s">
        <v>188</v>
      </c>
      <c r="P1159" s="244" t="s">
        <v>402</v>
      </c>
      <c r="Q1159" s="244" t="s">
        <v>240</v>
      </c>
      <c r="R1159" s="244" t="s">
        <v>241</v>
      </c>
      <c r="S1159" s="244">
        <v>5</v>
      </c>
      <c r="T1159" s="244">
        <v>5</v>
      </c>
      <c r="U1159" s="252" t="s">
        <v>188</v>
      </c>
      <c r="V1159" s="252" t="s">
        <v>188</v>
      </c>
      <c r="W1159" s="253" t="s">
        <v>188</v>
      </c>
      <c r="X1159" s="253" t="s">
        <v>188</v>
      </c>
      <c r="Y1159" s="254" t="s">
        <v>188</v>
      </c>
      <c r="Z1159" s="254" t="s">
        <v>188</v>
      </c>
      <c r="AA1159" s="254" t="s">
        <v>188</v>
      </c>
      <c r="AB1159" s="255" t="s">
        <v>188</v>
      </c>
    </row>
    <row r="1160" spans="1:28" s="251" customFormat="1" ht="12" x14ac:dyDescent="0.2">
      <c r="A1160" s="244" t="s">
        <v>402</v>
      </c>
      <c r="B1160" s="244" t="s">
        <v>240</v>
      </c>
      <c r="C1160" s="244" t="s">
        <v>241</v>
      </c>
      <c r="D1160" s="244">
        <v>5</v>
      </c>
      <c r="E1160" s="244">
        <v>6</v>
      </c>
      <c r="F1160" s="256" t="s">
        <v>188</v>
      </c>
      <c r="G1160" s="256" t="s">
        <v>188</v>
      </c>
      <c r="H1160" s="254" t="s">
        <v>188</v>
      </c>
      <c r="I1160" s="256" t="s">
        <v>188</v>
      </c>
      <c r="J1160" s="257" t="s">
        <v>188</v>
      </c>
      <c r="K1160" s="256" t="s">
        <v>188</v>
      </c>
      <c r="L1160" s="254" t="s">
        <v>188</v>
      </c>
      <c r="M1160" s="257" t="s">
        <v>188</v>
      </c>
      <c r="N1160" s="254" t="s">
        <v>188</v>
      </c>
      <c r="O1160" s="252" t="s">
        <v>188</v>
      </c>
      <c r="P1160" s="244" t="s">
        <v>402</v>
      </c>
      <c r="Q1160" s="244" t="s">
        <v>240</v>
      </c>
      <c r="R1160" s="244" t="s">
        <v>241</v>
      </c>
      <c r="S1160" s="244">
        <v>5</v>
      </c>
      <c r="T1160" s="244">
        <v>6</v>
      </c>
      <c r="U1160" s="252" t="s">
        <v>188</v>
      </c>
      <c r="V1160" s="252" t="s">
        <v>188</v>
      </c>
      <c r="W1160" s="253" t="s">
        <v>188</v>
      </c>
      <c r="X1160" s="253" t="s">
        <v>188</v>
      </c>
      <c r="Y1160" s="254" t="s">
        <v>188</v>
      </c>
      <c r="Z1160" s="254" t="s">
        <v>188</v>
      </c>
      <c r="AA1160" s="254" t="s">
        <v>188</v>
      </c>
      <c r="AB1160" s="255" t="s">
        <v>188</v>
      </c>
    </row>
    <row r="1161" spans="1:28" s="251" customFormat="1" ht="12" x14ac:dyDescent="0.2">
      <c r="A1161" s="244" t="s">
        <v>402</v>
      </c>
      <c r="B1161" s="244" t="s">
        <v>240</v>
      </c>
      <c r="C1161" s="244" t="s">
        <v>241</v>
      </c>
      <c r="D1161" s="244">
        <v>5</v>
      </c>
      <c r="E1161" s="244">
        <v>7</v>
      </c>
      <c r="F1161" s="256" t="s">
        <v>188</v>
      </c>
      <c r="G1161" s="256" t="s">
        <v>188</v>
      </c>
      <c r="H1161" s="254" t="s">
        <v>188</v>
      </c>
      <c r="I1161" s="256" t="s">
        <v>188</v>
      </c>
      <c r="J1161" s="257" t="s">
        <v>188</v>
      </c>
      <c r="K1161" s="256" t="s">
        <v>188</v>
      </c>
      <c r="L1161" s="254" t="s">
        <v>188</v>
      </c>
      <c r="M1161" s="257" t="s">
        <v>188</v>
      </c>
      <c r="N1161" s="254" t="s">
        <v>188</v>
      </c>
      <c r="O1161" s="252" t="s">
        <v>188</v>
      </c>
      <c r="P1161" s="244" t="s">
        <v>402</v>
      </c>
      <c r="Q1161" s="244" t="s">
        <v>240</v>
      </c>
      <c r="R1161" s="244" t="s">
        <v>241</v>
      </c>
      <c r="S1161" s="244">
        <v>5</v>
      </c>
      <c r="T1161" s="244">
        <v>7</v>
      </c>
      <c r="U1161" s="252" t="s">
        <v>188</v>
      </c>
      <c r="V1161" s="252" t="s">
        <v>188</v>
      </c>
      <c r="W1161" s="253" t="s">
        <v>188</v>
      </c>
      <c r="X1161" s="253" t="s">
        <v>188</v>
      </c>
      <c r="Y1161" s="254" t="s">
        <v>188</v>
      </c>
      <c r="Z1161" s="254" t="s">
        <v>188</v>
      </c>
      <c r="AA1161" s="254" t="s">
        <v>188</v>
      </c>
      <c r="AB1161" s="255" t="s">
        <v>188</v>
      </c>
    </row>
    <row r="1162" spans="1:28" s="251" customFormat="1" ht="12" x14ac:dyDescent="0.2">
      <c r="A1162" s="244" t="s">
        <v>402</v>
      </c>
      <c r="B1162" s="244" t="s">
        <v>240</v>
      </c>
      <c r="C1162" s="244" t="s">
        <v>241</v>
      </c>
      <c r="D1162" s="244">
        <v>5</v>
      </c>
      <c r="E1162" s="244">
        <v>8</v>
      </c>
      <c r="F1162" s="256" t="s">
        <v>188</v>
      </c>
      <c r="G1162" s="256" t="s">
        <v>188</v>
      </c>
      <c r="H1162" s="254" t="s">
        <v>188</v>
      </c>
      <c r="I1162" s="256" t="s">
        <v>188</v>
      </c>
      <c r="J1162" s="257" t="s">
        <v>188</v>
      </c>
      <c r="K1162" s="256" t="s">
        <v>188</v>
      </c>
      <c r="L1162" s="254" t="s">
        <v>188</v>
      </c>
      <c r="M1162" s="257" t="s">
        <v>188</v>
      </c>
      <c r="N1162" s="254" t="s">
        <v>188</v>
      </c>
      <c r="O1162" s="252" t="s">
        <v>188</v>
      </c>
      <c r="P1162" s="244" t="s">
        <v>402</v>
      </c>
      <c r="Q1162" s="244" t="s">
        <v>240</v>
      </c>
      <c r="R1162" s="244" t="s">
        <v>241</v>
      </c>
      <c r="S1162" s="244">
        <v>5</v>
      </c>
      <c r="T1162" s="244">
        <v>8</v>
      </c>
      <c r="U1162" s="252" t="s">
        <v>188</v>
      </c>
      <c r="V1162" s="252" t="s">
        <v>188</v>
      </c>
      <c r="W1162" s="253" t="s">
        <v>188</v>
      </c>
      <c r="X1162" s="253" t="s">
        <v>188</v>
      </c>
      <c r="Y1162" s="254" t="s">
        <v>188</v>
      </c>
      <c r="Z1162" s="254" t="s">
        <v>188</v>
      </c>
      <c r="AA1162" s="254" t="s">
        <v>188</v>
      </c>
      <c r="AB1162" s="255" t="s">
        <v>188</v>
      </c>
    </row>
    <row r="1163" spans="1:28" s="251" customFormat="1" ht="12" x14ac:dyDescent="0.2">
      <c r="A1163" s="244" t="s">
        <v>402</v>
      </c>
      <c r="B1163" s="244" t="s">
        <v>240</v>
      </c>
      <c r="C1163" s="244" t="s">
        <v>241</v>
      </c>
      <c r="D1163" s="244">
        <v>5</v>
      </c>
      <c r="E1163" s="244">
        <v>9</v>
      </c>
      <c r="F1163" s="256" t="s">
        <v>188</v>
      </c>
      <c r="G1163" s="256" t="s">
        <v>188</v>
      </c>
      <c r="H1163" s="254" t="s">
        <v>188</v>
      </c>
      <c r="I1163" s="256" t="s">
        <v>188</v>
      </c>
      <c r="J1163" s="257" t="s">
        <v>188</v>
      </c>
      <c r="K1163" s="256" t="s">
        <v>188</v>
      </c>
      <c r="L1163" s="254" t="s">
        <v>188</v>
      </c>
      <c r="M1163" s="257" t="s">
        <v>188</v>
      </c>
      <c r="N1163" s="254" t="s">
        <v>188</v>
      </c>
      <c r="O1163" s="252" t="s">
        <v>188</v>
      </c>
      <c r="P1163" s="244" t="s">
        <v>402</v>
      </c>
      <c r="Q1163" s="244" t="s">
        <v>240</v>
      </c>
      <c r="R1163" s="244" t="s">
        <v>241</v>
      </c>
      <c r="S1163" s="244">
        <v>5</v>
      </c>
      <c r="T1163" s="244">
        <v>9</v>
      </c>
      <c r="U1163" s="252" t="s">
        <v>188</v>
      </c>
      <c r="V1163" s="252" t="s">
        <v>188</v>
      </c>
      <c r="W1163" s="253" t="s">
        <v>188</v>
      </c>
      <c r="X1163" s="253" t="s">
        <v>188</v>
      </c>
      <c r="Y1163" s="254" t="s">
        <v>188</v>
      </c>
      <c r="Z1163" s="254" t="s">
        <v>188</v>
      </c>
      <c r="AA1163" s="254" t="s">
        <v>188</v>
      </c>
      <c r="AB1163" s="255" t="s">
        <v>188</v>
      </c>
    </row>
    <row r="1164" spans="1:28" s="251" customFormat="1" ht="12" x14ac:dyDescent="0.2">
      <c r="A1164" s="244" t="s">
        <v>402</v>
      </c>
      <c r="B1164" s="244" t="s">
        <v>240</v>
      </c>
      <c r="C1164" s="244" t="s">
        <v>241</v>
      </c>
      <c r="D1164" s="244">
        <v>5</v>
      </c>
      <c r="E1164" s="244">
        <v>10</v>
      </c>
      <c r="F1164" s="256" t="s">
        <v>188</v>
      </c>
      <c r="G1164" s="256" t="s">
        <v>188</v>
      </c>
      <c r="H1164" s="254" t="s">
        <v>188</v>
      </c>
      <c r="I1164" s="256" t="s">
        <v>188</v>
      </c>
      <c r="J1164" s="257" t="s">
        <v>188</v>
      </c>
      <c r="K1164" s="256" t="s">
        <v>188</v>
      </c>
      <c r="L1164" s="254" t="s">
        <v>188</v>
      </c>
      <c r="M1164" s="257" t="s">
        <v>188</v>
      </c>
      <c r="N1164" s="254" t="s">
        <v>188</v>
      </c>
      <c r="O1164" s="252" t="s">
        <v>188</v>
      </c>
      <c r="P1164" s="244" t="s">
        <v>402</v>
      </c>
      <c r="Q1164" s="244" t="s">
        <v>240</v>
      </c>
      <c r="R1164" s="244" t="s">
        <v>241</v>
      </c>
      <c r="S1164" s="244">
        <v>5</v>
      </c>
      <c r="T1164" s="244">
        <v>10</v>
      </c>
      <c r="U1164" s="252" t="s">
        <v>188</v>
      </c>
      <c r="V1164" s="252" t="s">
        <v>188</v>
      </c>
      <c r="W1164" s="253" t="s">
        <v>188</v>
      </c>
      <c r="X1164" s="253" t="s">
        <v>188</v>
      </c>
      <c r="Y1164" s="254" t="s">
        <v>188</v>
      </c>
      <c r="Z1164" s="254" t="s">
        <v>188</v>
      </c>
      <c r="AA1164" s="254" t="s">
        <v>188</v>
      </c>
      <c r="AB1164" s="255" t="s">
        <v>188</v>
      </c>
    </row>
    <row r="1165" spans="1:28" s="251" customFormat="1" ht="12" x14ac:dyDescent="0.2">
      <c r="A1165" s="244" t="s">
        <v>402</v>
      </c>
      <c r="B1165" s="244" t="s">
        <v>240</v>
      </c>
      <c r="C1165" s="244" t="s">
        <v>241</v>
      </c>
      <c r="D1165" s="244">
        <v>5</v>
      </c>
      <c r="E1165" s="244">
        <v>11</v>
      </c>
      <c r="F1165" s="256" t="s">
        <v>188</v>
      </c>
      <c r="G1165" s="256" t="s">
        <v>188</v>
      </c>
      <c r="H1165" s="254" t="s">
        <v>188</v>
      </c>
      <c r="I1165" s="256" t="s">
        <v>188</v>
      </c>
      <c r="J1165" s="257" t="s">
        <v>188</v>
      </c>
      <c r="K1165" s="256" t="s">
        <v>188</v>
      </c>
      <c r="L1165" s="254" t="s">
        <v>188</v>
      </c>
      <c r="M1165" s="257" t="s">
        <v>188</v>
      </c>
      <c r="N1165" s="254" t="s">
        <v>188</v>
      </c>
      <c r="O1165" s="252" t="s">
        <v>188</v>
      </c>
      <c r="P1165" s="244" t="s">
        <v>402</v>
      </c>
      <c r="Q1165" s="244" t="s">
        <v>240</v>
      </c>
      <c r="R1165" s="244" t="s">
        <v>241</v>
      </c>
      <c r="S1165" s="244">
        <v>5</v>
      </c>
      <c r="T1165" s="244">
        <v>11</v>
      </c>
      <c r="U1165" s="252" t="s">
        <v>188</v>
      </c>
      <c r="V1165" s="252" t="s">
        <v>188</v>
      </c>
      <c r="W1165" s="253" t="s">
        <v>188</v>
      </c>
      <c r="X1165" s="253" t="s">
        <v>188</v>
      </c>
      <c r="Y1165" s="254" t="s">
        <v>188</v>
      </c>
      <c r="Z1165" s="254" t="s">
        <v>188</v>
      </c>
      <c r="AA1165" s="254" t="s">
        <v>188</v>
      </c>
      <c r="AB1165" s="255" t="s">
        <v>188</v>
      </c>
    </row>
    <row r="1166" spans="1:28" s="251" customFormat="1" ht="12" x14ac:dyDescent="0.2">
      <c r="A1166" s="244" t="s">
        <v>402</v>
      </c>
      <c r="B1166" s="244" t="s">
        <v>240</v>
      </c>
      <c r="C1166" s="244" t="s">
        <v>241</v>
      </c>
      <c r="D1166" s="244">
        <v>5</v>
      </c>
      <c r="E1166" s="244">
        <v>12</v>
      </c>
      <c r="F1166" s="256" t="s">
        <v>188</v>
      </c>
      <c r="G1166" s="256" t="s">
        <v>188</v>
      </c>
      <c r="H1166" s="254" t="s">
        <v>188</v>
      </c>
      <c r="I1166" s="256" t="s">
        <v>188</v>
      </c>
      <c r="J1166" s="257" t="s">
        <v>188</v>
      </c>
      <c r="K1166" s="256" t="s">
        <v>188</v>
      </c>
      <c r="L1166" s="254" t="s">
        <v>188</v>
      </c>
      <c r="M1166" s="257" t="s">
        <v>188</v>
      </c>
      <c r="N1166" s="254" t="s">
        <v>188</v>
      </c>
      <c r="O1166" s="252" t="s">
        <v>188</v>
      </c>
      <c r="P1166" s="244" t="s">
        <v>402</v>
      </c>
      <c r="Q1166" s="244" t="s">
        <v>240</v>
      </c>
      <c r="R1166" s="244" t="s">
        <v>241</v>
      </c>
      <c r="S1166" s="244">
        <v>5</v>
      </c>
      <c r="T1166" s="244">
        <v>12</v>
      </c>
      <c r="U1166" s="252" t="s">
        <v>188</v>
      </c>
      <c r="V1166" s="252" t="s">
        <v>188</v>
      </c>
      <c r="W1166" s="253" t="s">
        <v>188</v>
      </c>
      <c r="X1166" s="253" t="s">
        <v>188</v>
      </c>
      <c r="Y1166" s="254" t="s">
        <v>188</v>
      </c>
      <c r="Z1166" s="254" t="s">
        <v>188</v>
      </c>
      <c r="AA1166" s="254" t="s">
        <v>188</v>
      </c>
      <c r="AB1166" s="255" t="s">
        <v>188</v>
      </c>
    </row>
    <row r="1167" spans="1:28" s="251" customFormat="1" ht="12" x14ac:dyDescent="0.2">
      <c r="A1167" s="243" t="s">
        <v>402</v>
      </c>
      <c r="B1167" s="243" t="s">
        <v>240</v>
      </c>
      <c r="C1167" s="243" t="s">
        <v>241</v>
      </c>
      <c r="D1167" s="244">
        <v>6</v>
      </c>
      <c r="E1167" s="244">
        <v>1</v>
      </c>
      <c r="F1167" s="245">
        <v>40487</v>
      </c>
      <c r="G1167" s="245">
        <v>40509</v>
      </c>
      <c r="H1167" s="246">
        <v>22</v>
      </c>
      <c r="I1167" s="245">
        <v>40511</v>
      </c>
      <c r="J1167" s="247">
        <v>2</v>
      </c>
      <c r="K1167" s="256" t="s">
        <v>188</v>
      </c>
      <c r="L1167" s="254" t="s">
        <v>188</v>
      </c>
      <c r="M1167" s="257" t="s">
        <v>188</v>
      </c>
      <c r="N1167" s="254" t="s">
        <v>188</v>
      </c>
      <c r="O1167" s="252" t="s">
        <v>188</v>
      </c>
      <c r="P1167" s="243" t="s">
        <v>402</v>
      </c>
      <c r="Q1167" s="243" t="s">
        <v>240</v>
      </c>
      <c r="R1167" s="243" t="s">
        <v>241</v>
      </c>
      <c r="S1167" s="244">
        <v>6</v>
      </c>
      <c r="T1167" s="244">
        <v>1</v>
      </c>
      <c r="U1167" s="252" t="s">
        <v>188</v>
      </c>
      <c r="V1167" s="248">
        <v>0.33333333333333331</v>
      </c>
      <c r="W1167" s="249">
        <v>42</v>
      </c>
      <c r="X1167" s="249">
        <v>4.5</v>
      </c>
      <c r="Y1167" s="246">
        <v>0</v>
      </c>
      <c r="Z1167" s="254" t="s">
        <v>188</v>
      </c>
      <c r="AA1167" s="246">
        <v>0</v>
      </c>
      <c r="AB1167" s="250">
        <v>0</v>
      </c>
    </row>
    <row r="1168" spans="1:28" s="251" customFormat="1" ht="12" x14ac:dyDescent="0.2">
      <c r="A1168" s="244" t="s">
        <v>402</v>
      </c>
      <c r="B1168" s="244" t="s">
        <v>240</v>
      </c>
      <c r="C1168" s="244" t="s">
        <v>241</v>
      </c>
      <c r="D1168" s="244">
        <v>6</v>
      </c>
      <c r="E1168" s="244">
        <v>2</v>
      </c>
      <c r="F1168" s="245">
        <v>40487</v>
      </c>
      <c r="G1168" s="245">
        <v>40529</v>
      </c>
      <c r="H1168" s="246">
        <v>42</v>
      </c>
      <c r="I1168" s="245">
        <v>40534</v>
      </c>
      <c r="J1168" s="247">
        <v>5</v>
      </c>
      <c r="K1168" s="256" t="s">
        <v>188</v>
      </c>
      <c r="L1168" s="254" t="s">
        <v>188</v>
      </c>
      <c r="M1168" s="257" t="s">
        <v>188</v>
      </c>
      <c r="N1168" s="254" t="s">
        <v>188</v>
      </c>
      <c r="O1168" s="252" t="s">
        <v>188</v>
      </c>
      <c r="P1168" s="244" t="s">
        <v>402</v>
      </c>
      <c r="Q1168" s="244" t="s">
        <v>240</v>
      </c>
      <c r="R1168" s="244" t="s">
        <v>241</v>
      </c>
      <c r="S1168" s="244">
        <v>6</v>
      </c>
      <c r="T1168" s="244">
        <v>2</v>
      </c>
      <c r="U1168" s="252" t="s">
        <v>188</v>
      </c>
      <c r="V1168" s="252" t="s">
        <v>188</v>
      </c>
      <c r="W1168" s="253" t="s">
        <v>188</v>
      </c>
      <c r="X1168" s="253" t="s">
        <v>188</v>
      </c>
      <c r="Y1168" s="254" t="s">
        <v>188</v>
      </c>
      <c r="Z1168" s="254" t="s">
        <v>188</v>
      </c>
      <c r="AA1168" s="254" t="s">
        <v>188</v>
      </c>
      <c r="AB1168" s="255" t="s">
        <v>188</v>
      </c>
    </row>
    <row r="1169" spans="1:28" s="251" customFormat="1" ht="12" x14ac:dyDescent="0.2">
      <c r="A1169" s="244" t="s">
        <v>402</v>
      </c>
      <c r="B1169" s="244" t="s">
        <v>240</v>
      </c>
      <c r="C1169" s="244" t="s">
        <v>241</v>
      </c>
      <c r="D1169" s="244">
        <v>6</v>
      </c>
      <c r="E1169" s="244">
        <v>3</v>
      </c>
      <c r="F1169" s="245">
        <v>40487</v>
      </c>
      <c r="G1169" s="245">
        <v>40529</v>
      </c>
      <c r="H1169" s="246">
        <v>42</v>
      </c>
      <c r="I1169" s="245">
        <v>40535</v>
      </c>
      <c r="J1169" s="247">
        <v>6</v>
      </c>
      <c r="K1169" s="256" t="s">
        <v>188</v>
      </c>
      <c r="L1169" s="254" t="s">
        <v>188</v>
      </c>
      <c r="M1169" s="257" t="s">
        <v>188</v>
      </c>
      <c r="N1169" s="254" t="s">
        <v>188</v>
      </c>
      <c r="O1169" s="252" t="s">
        <v>188</v>
      </c>
      <c r="P1169" s="244" t="s">
        <v>402</v>
      </c>
      <c r="Q1169" s="244" t="s">
        <v>240</v>
      </c>
      <c r="R1169" s="244" t="s">
        <v>241</v>
      </c>
      <c r="S1169" s="244">
        <v>6</v>
      </c>
      <c r="T1169" s="244">
        <v>3</v>
      </c>
      <c r="U1169" s="252" t="s">
        <v>188</v>
      </c>
      <c r="V1169" s="252" t="s">
        <v>188</v>
      </c>
      <c r="W1169" s="253" t="s">
        <v>188</v>
      </c>
      <c r="X1169" s="253" t="s">
        <v>188</v>
      </c>
      <c r="Y1169" s="254" t="s">
        <v>188</v>
      </c>
      <c r="Z1169" s="254" t="s">
        <v>188</v>
      </c>
      <c r="AA1169" s="254" t="s">
        <v>188</v>
      </c>
      <c r="AB1169" s="255" t="s">
        <v>188</v>
      </c>
    </row>
    <row r="1170" spans="1:28" s="251" customFormat="1" ht="12" x14ac:dyDescent="0.2">
      <c r="A1170" s="244" t="s">
        <v>402</v>
      </c>
      <c r="B1170" s="244" t="s">
        <v>240</v>
      </c>
      <c r="C1170" s="244" t="s">
        <v>241</v>
      </c>
      <c r="D1170" s="244">
        <v>6</v>
      </c>
      <c r="E1170" s="244">
        <v>4</v>
      </c>
      <c r="F1170" s="245">
        <v>40487</v>
      </c>
      <c r="G1170" s="245">
        <v>40529</v>
      </c>
      <c r="H1170" s="246">
        <v>42</v>
      </c>
      <c r="I1170" s="245">
        <v>40533</v>
      </c>
      <c r="J1170" s="247">
        <v>4</v>
      </c>
      <c r="K1170" s="256" t="s">
        <v>188</v>
      </c>
      <c r="L1170" s="254" t="s">
        <v>188</v>
      </c>
      <c r="M1170" s="257" t="s">
        <v>188</v>
      </c>
      <c r="N1170" s="254" t="s">
        <v>188</v>
      </c>
      <c r="O1170" s="252" t="s">
        <v>188</v>
      </c>
      <c r="P1170" s="244" t="s">
        <v>402</v>
      </c>
      <c r="Q1170" s="244" t="s">
        <v>240</v>
      </c>
      <c r="R1170" s="244" t="s">
        <v>241</v>
      </c>
      <c r="S1170" s="244">
        <v>6</v>
      </c>
      <c r="T1170" s="244">
        <v>4</v>
      </c>
      <c r="U1170" s="252" t="s">
        <v>188</v>
      </c>
      <c r="V1170" s="252" t="s">
        <v>188</v>
      </c>
      <c r="W1170" s="253" t="s">
        <v>188</v>
      </c>
      <c r="X1170" s="253" t="s">
        <v>188</v>
      </c>
      <c r="Y1170" s="254" t="s">
        <v>188</v>
      </c>
      <c r="Z1170" s="254" t="s">
        <v>188</v>
      </c>
      <c r="AA1170" s="254" t="s">
        <v>188</v>
      </c>
      <c r="AB1170" s="255" t="s">
        <v>188</v>
      </c>
    </row>
    <row r="1171" spans="1:28" s="251" customFormat="1" ht="12" x14ac:dyDescent="0.2">
      <c r="A1171" s="244" t="s">
        <v>402</v>
      </c>
      <c r="B1171" s="244" t="s">
        <v>240</v>
      </c>
      <c r="C1171" s="244" t="s">
        <v>241</v>
      </c>
      <c r="D1171" s="244">
        <v>6</v>
      </c>
      <c r="E1171" s="244">
        <v>5</v>
      </c>
      <c r="F1171" s="256" t="s">
        <v>188</v>
      </c>
      <c r="G1171" s="256" t="s">
        <v>188</v>
      </c>
      <c r="H1171" s="254" t="s">
        <v>188</v>
      </c>
      <c r="I1171" s="256" t="s">
        <v>188</v>
      </c>
      <c r="J1171" s="257" t="s">
        <v>188</v>
      </c>
      <c r="K1171" s="256" t="s">
        <v>188</v>
      </c>
      <c r="L1171" s="254" t="s">
        <v>188</v>
      </c>
      <c r="M1171" s="257" t="s">
        <v>188</v>
      </c>
      <c r="N1171" s="254" t="s">
        <v>188</v>
      </c>
      <c r="O1171" s="252" t="s">
        <v>188</v>
      </c>
      <c r="P1171" s="244" t="s">
        <v>402</v>
      </c>
      <c r="Q1171" s="244" t="s">
        <v>240</v>
      </c>
      <c r="R1171" s="244" t="s">
        <v>241</v>
      </c>
      <c r="S1171" s="244">
        <v>6</v>
      </c>
      <c r="T1171" s="244">
        <v>5</v>
      </c>
      <c r="U1171" s="252" t="s">
        <v>188</v>
      </c>
      <c r="V1171" s="252" t="s">
        <v>188</v>
      </c>
      <c r="W1171" s="253" t="s">
        <v>188</v>
      </c>
      <c r="X1171" s="253" t="s">
        <v>188</v>
      </c>
      <c r="Y1171" s="254" t="s">
        <v>188</v>
      </c>
      <c r="Z1171" s="254" t="s">
        <v>188</v>
      </c>
      <c r="AA1171" s="254" t="s">
        <v>188</v>
      </c>
      <c r="AB1171" s="255" t="s">
        <v>188</v>
      </c>
    </row>
    <row r="1172" spans="1:28" s="251" customFormat="1" ht="12" x14ac:dyDescent="0.2">
      <c r="A1172" s="244" t="s">
        <v>402</v>
      </c>
      <c r="B1172" s="244" t="s">
        <v>240</v>
      </c>
      <c r="C1172" s="244" t="s">
        <v>241</v>
      </c>
      <c r="D1172" s="244">
        <v>6</v>
      </c>
      <c r="E1172" s="244">
        <v>6</v>
      </c>
      <c r="F1172" s="256" t="s">
        <v>188</v>
      </c>
      <c r="G1172" s="256" t="s">
        <v>188</v>
      </c>
      <c r="H1172" s="254" t="s">
        <v>188</v>
      </c>
      <c r="I1172" s="256" t="s">
        <v>188</v>
      </c>
      <c r="J1172" s="257" t="s">
        <v>188</v>
      </c>
      <c r="K1172" s="256" t="s">
        <v>188</v>
      </c>
      <c r="L1172" s="254" t="s">
        <v>188</v>
      </c>
      <c r="M1172" s="257" t="s">
        <v>188</v>
      </c>
      <c r="N1172" s="254" t="s">
        <v>188</v>
      </c>
      <c r="O1172" s="252" t="s">
        <v>188</v>
      </c>
      <c r="P1172" s="244" t="s">
        <v>402</v>
      </c>
      <c r="Q1172" s="244" t="s">
        <v>240</v>
      </c>
      <c r="R1172" s="244" t="s">
        <v>241</v>
      </c>
      <c r="S1172" s="244">
        <v>6</v>
      </c>
      <c r="T1172" s="244">
        <v>6</v>
      </c>
      <c r="U1172" s="252" t="s">
        <v>188</v>
      </c>
      <c r="V1172" s="252" t="s">
        <v>188</v>
      </c>
      <c r="W1172" s="253" t="s">
        <v>188</v>
      </c>
      <c r="X1172" s="253" t="s">
        <v>188</v>
      </c>
      <c r="Y1172" s="254" t="s">
        <v>188</v>
      </c>
      <c r="Z1172" s="254" t="s">
        <v>188</v>
      </c>
      <c r="AA1172" s="254" t="s">
        <v>188</v>
      </c>
      <c r="AB1172" s="255" t="s">
        <v>188</v>
      </c>
    </row>
    <row r="1173" spans="1:28" s="251" customFormat="1" ht="12" x14ac:dyDescent="0.2">
      <c r="A1173" s="244" t="s">
        <v>402</v>
      </c>
      <c r="B1173" s="244" t="s">
        <v>240</v>
      </c>
      <c r="C1173" s="244" t="s">
        <v>241</v>
      </c>
      <c r="D1173" s="244">
        <v>6</v>
      </c>
      <c r="E1173" s="244">
        <v>7</v>
      </c>
      <c r="F1173" s="256" t="s">
        <v>188</v>
      </c>
      <c r="G1173" s="256" t="s">
        <v>188</v>
      </c>
      <c r="H1173" s="254" t="s">
        <v>188</v>
      </c>
      <c r="I1173" s="256" t="s">
        <v>188</v>
      </c>
      <c r="J1173" s="257" t="s">
        <v>188</v>
      </c>
      <c r="K1173" s="256" t="s">
        <v>188</v>
      </c>
      <c r="L1173" s="254" t="s">
        <v>188</v>
      </c>
      <c r="M1173" s="257" t="s">
        <v>188</v>
      </c>
      <c r="N1173" s="254" t="s">
        <v>188</v>
      </c>
      <c r="O1173" s="252" t="s">
        <v>188</v>
      </c>
      <c r="P1173" s="244" t="s">
        <v>402</v>
      </c>
      <c r="Q1173" s="244" t="s">
        <v>240</v>
      </c>
      <c r="R1173" s="244" t="s">
        <v>241</v>
      </c>
      <c r="S1173" s="244">
        <v>6</v>
      </c>
      <c r="T1173" s="244">
        <v>7</v>
      </c>
      <c r="U1173" s="252" t="s">
        <v>188</v>
      </c>
      <c r="V1173" s="252" t="s">
        <v>188</v>
      </c>
      <c r="W1173" s="253" t="s">
        <v>188</v>
      </c>
      <c r="X1173" s="253" t="s">
        <v>188</v>
      </c>
      <c r="Y1173" s="254" t="s">
        <v>188</v>
      </c>
      <c r="Z1173" s="254" t="s">
        <v>188</v>
      </c>
      <c r="AA1173" s="254" t="s">
        <v>188</v>
      </c>
      <c r="AB1173" s="255" t="s">
        <v>188</v>
      </c>
    </row>
    <row r="1174" spans="1:28" s="251" customFormat="1" ht="12" x14ac:dyDescent="0.2">
      <c r="A1174" s="244" t="s">
        <v>402</v>
      </c>
      <c r="B1174" s="244" t="s">
        <v>240</v>
      </c>
      <c r="C1174" s="244" t="s">
        <v>241</v>
      </c>
      <c r="D1174" s="244">
        <v>6</v>
      </c>
      <c r="E1174" s="244">
        <v>8</v>
      </c>
      <c r="F1174" s="256" t="s">
        <v>188</v>
      </c>
      <c r="G1174" s="256" t="s">
        <v>188</v>
      </c>
      <c r="H1174" s="254" t="s">
        <v>188</v>
      </c>
      <c r="I1174" s="256" t="s">
        <v>188</v>
      </c>
      <c r="J1174" s="257" t="s">
        <v>188</v>
      </c>
      <c r="K1174" s="256" t="s">
        <v>188</v>
      </c>
      <c r="L1174" s="254" t="s">
        <v>188</v>
      </c>
      <c r="M1174" s="257" t="s">
        <v>188</v>
      </c>
      <c r="N1174" s="254" t="s">
        <v>188</v>
      </c>
      <c r="O1174" s="252" t="s">
        <v>188</v>
      </c>
      <c r="P1174" s="244" t="s">
        <v>402</v>
      </c>
      <c r="Q1174" s="244" t="s">
        <v>240</v>
      </c>
      <c r="R1174" s="244" t="s">
        <v>241</v>
      </c>
      <c r="S1174" s="244">
        <v>6</v>
      </c>
      <c r="T1174" s="244">
        <v>8</v>
      </c>
      <c r="U1174" s="252" t="s">
        <v>188</v>
      </c>
      <c r="V1174" s="252" t="s">
        <v>188</v>
      </c>
      <c r="W1174" s="253" t="s">
        <v>188</v>
      </c>
      <c r="X1174" s="253" t="s">
        <v>188</v>
      </c>
      <c r="Y1174" s="254" t="s">
        <v>188</v>
      </c>
      <c r="Z1174" s="254" t="s">
        <v>188</v>
      </c>
      <c r="AA1174" s="254" t="s">
        <v>188</v>
      </c>
      <c r="AB1174" s="255" t="s">
        <v>188</v>
      </c>
    </row>
    <row r="1175" spans="1:28" s="251" customFormat="1" ht="12" x14ac:dyDescent="0.2">
      <c r="A1175" s="244" t="s">
        <v>402</v>
      </c>
      <c r="B1175" s="244" t="s">
        <v>240</v>
      </c>
      <c r="C1175" s="244" t="s">
        <v>241</v>
      </c>
      <c r="D1175" s="244">
        <v>6</v>
      </c>
      <c r="E1175" s="244">
        <v>9</v>
      </c>
      <c r="F1175" s="256" t="s">
        <v>188</v>
      </c>
      <c r="G1175" s="256" t="s">
        <v>188</v>
      </c>
      <c r="H1175" s="254" t="s">
        <v>188</v>
      </c>
      <c r="I1175" s="256" t="s">
        <v>188</v>
      </c>
      <c r="J1175" s="257" t="s">
        <v>188</v>
      </c>
      <c r="K1175" s="256" t="s">
        <v>188</v>
      </c>
      <c r="L1175" s="254" t="s">
        <v>188</v>
      </c>
      <c r="M1175" s="257" t="s">
        <v>188</v>
      </c>
      <c r="N1175" s="254" t="s">
        <v>188</v>
      </c>
      <c r="O1175" s="252" t="s">
        <v>188</v>
      </c>
      <c r="P1175" s="244" t="s">
        <v>402</v>
      </c>
      <c r="Q1175" s="244" t="s">
        <v>240</v>
      </c>
      <c r="R1175" s="244" t="s">
        <v>241</v>
      </c>
      <c r="S1175" s="244">
        <v>6</v>
      </c>
      <c r="T1175" s="244">
        <v>9</v>
      </c>
      <c r="U1175" s="252" t="s">
        <v>188</v>
      </c>
      <c r="V1175" s="252" t="s">
        <v>188</v>
      </c>
      <c r="W1175" s="253" t="s">
        <v>188</v>
      </c>
      <c r="X1175" s="253" t="s">
        <v>188</v>
      </c>
      <c r="Y1175" s="254" t="s">
        <v>188</v>
      </c>
      <c r="Z1175" s="254" t="s">
        <v>188</v>
      </c>
      <c r="AA1175" s="254" t="s">
        <v>188</v>
      </c>
      <c r="AB1175" s="255" t="s">
        <v>188</v>
      </c>
    </row>
    <row r="1176" spans="1:28" s="251" customFormat="1" ht="12" x14ac:dyDescent="0.2">
      <c r="A1176" s="244" t="s">
        <v>402</v>
      </c>
      <c r="B1176" s="244" t="s">
        <v>240</v>
      </c>
      <c r="C1176" s="244" t="s">
        <v>241</v>
      </c>
      <c r="D1176" s="244">
        <v>6</v>
      </c>
      <c r="E1176" s="244">
        <v>10</v>
      </c>
      <c r="F1176" s="256" t="s">
        <v>188</v>
      </c>
      <c r="G1176" s="256" t="s">
        <v>188</v>
      </c>
      <c r="H1176" s="254" t="s">
        <v>188</v>
      </c>
      <c r="I1176" s="256" t="s">
        <v>188</v>
      </c>
      <c r="J1176" s="257" t="s">
        <v>188</v>
      </c>
      <c r="K1176" s="256" t="s">
        <v>188</v>
      </c>
      <c r="L1176" s="254" t="s">
        <v>188</v>
      </c>
      <c r="M1176" s="257" t="s">
        <v>188</v>
      </c>
      <c r="N1176" s="254" t="s">
        <v>188</v>
      </c>
      <c r="O1176" s="252" t="s">
        <v>188</v>
      </c>
      <c r="P1176" s="244" t="s">
        <v>402</v>
      </c>
      <c r="Q1176" s="244" t="s">
        <v>240</v>
      </c>
      <c r="R1176" s="244" t="s">
        <v>241</v>
      </c>
      <c r="S1176" s="244">
        <v>6</v>
      </c>
      <c r="T1176" s="244">
        <v>10</v>
      </c>
      <c r="U1176" s="252" t="s">
        <v>188</v>
      </c>
      <c r="V1176" s="252" t="s">
        <v>188</v>
      </c>
      <c r="W1176" s="253" t="s">
        <v>188</v>
      </c>
      <c r="X1176" s="253" t="s">
        <v>188</v>
      </c>
      <c r="Y1176" s="254" t="s">
        <v>188</v>
      </c>
      <c r="Z1176" s="254" t="s">
        <v>188</v>
      </c>
      <c r="AA1176" s="254" t="s">
        <v>188</v>
      </c>
      <c r="AB1176" s="255" t="s">
        <v>188</v>
      </c>
    </row>
    <row r="1177" spans="1:28" s="251" customFormat="1" ht="12" x14ac:dyDescent="0.2">
      <c r="A1177" s="244" t="s">
        <v>402</v>
      </c>
      <c r="B1177" s="244" t="s">
        <v>240</v>
      </c>
      <c r="C1177" s="244" t="s">
        <v>241</v>
      </c>
      <c r="D1177" s="244">
        <v>6</v>
      </c>
      <c r="E1177" s="244">
        <v>11</v>
      </c>
      <c r="F1177" s="256" t="s">
        <v>188</v>
      </c>
      <c r="G1177" s="256" t="s">
        <v>188</v>
      </c>
      <c r="H1177" s="254" t="s">
        <v>188</v>
      </c>
      <c r="I1177" s="256" t="s">
        <v>188</v>
      </c>
      <c r="J1177" s="257" t="s">
        <v>188</v>
      </c>
      <c r="K1177" s="256" t="s">
        <v>188</v>
      </c>
      <c r="L1177" s="254" t="s">
        <v>188</v>
      </c>
      <c r="M1177" s="257" t="s">
        <v>188</v>
      </c>
      <c r="N1177" s="254" t="s">
        <v>188</v>
      </c>
      <c r="O1177" s="252" t="s">
        <v>188</v>
      </c>
      <c r="P1177" s="244" t="s">
        <v>402</v>
      </c>
      <c r="Q1177" s="244" t="s">
        <v>240</v>
      </c>
      <c r="R1177" s="244" t="s">
        <v>241</v>
      </c>
      <c r="S1177" s="244">
        <v>6</v>
      </c>
      <c r="T1177" s="244">
        <v>11</v>
      </c>
      <c r="U1177" s="252" t="s">
        <v>188</v>
      </c>
      <c r="V1177" s="252" t="s">
        <v>188</v>
      </c>
      <c r="W1177" s="253" t="s">
        <v>188</v>
      </c>
      <c r="X1177" s="253" t="s">
        <v>188</v>
      </c>
      <c r="Y1177" s="254" t="s">
        <v>188</v>
      </c>
      <c r="Z1177" s="254" t="s">
        <v>188</v>
      </c>
      <c r="AA1177" s="254" t="s">
        <v>188</v>
      </c>
      <c r="AB1177" s="255" t="s">
        <v>188</v>
      </c>
    </row>
    <row r="1178" spans="1:28" s="251" customFormat="1" ht="12" x14ac:dyDescent="0.2">
      <c r="A1178" s="244" t="s">
        <v>402</v>
      </c>
      <c r="B1178" s="244" t="s">
        <v>240</v>
      </c>
      <c r="C1178" s="244" t="s">
        <v>241</v>
      </c>
      <c r="D1178" s="244">
        <v>6</v>
      </c>
      <c r="E1178" s="244">
        <v>12</v>
      </c>
      <c r="F1178" s="256" t="s">
        <v>188</v>
      </c>
      <c r="G1178" s="256" t="s">
        <v>188</v>
      </c>
      <c r="H1178" s="254" t="s">
        <v>188</v>
      </c>
      <c r="I1178" s="256" t="s">
        <v>188</v>
      </c>
      <c r="J1178" s="257" t="s">
        <v>188</v>
      </c>
      <c r="K1178" s="256" t="s">
        <v>188</v>
      </c>
      <c r="L1178" s="254" t="s">
        <v>188</v>
      </c>
      <c r="M1178" s="257" t="s">
        <v>188</v>
      </c>
      <c r="N1178" s="254" t="s">
        <v>188</v>
      </c>
      <c r="O1178" s="252" t="s">
        <v>188</v>
      </c>
      <c r="P1178" s="244" t="s">
        <v>402</v>
      </c>
      <c r="Q1178" s="244" t="s">
        <v>240</v>
      </c>
      <c r="R1178" s="244" t="s">
        <v>241</v>
      </c>
      <c r="S1178" s="244">
        <v>6</v>
      </c>
      <c r="T1178" s="244">
        <v>12</v>
      </c>
      <c r="U1178" s="252" t="s">
        <v>188</v>
      </c>
      <c r="V1178" s="252" t="s">
        <v>188</v>
      </c>
      <c r="W1178" s="253" t="s">
        <v>188</v>
      </c>
      <c r="X1178" s="253" t="s">
        <v>188</v>
      </c>
      <c r="Y1178" s="254" t="s">
        <v>188</v>
      </c>
      <c r="Z1178" s="254" t="s">
        <v>188</v>
      </c>
      <c r="AA1178" s="254" t="s">
        <v>188</v>
      </c>
      <c r="AB1178" s="255" t="s">
        <v>188</v>
      </c>
    </row>
    <row r="1179" spans="1:28" s="251" customFormat="1" ht="12" x14ac:dyDescent="0.2">
      <c r="A1179" s="243" t="s">
        <v>402</v>
      </c>
      <c r="B1179" s="243" t="s">
        <v>240</v>
      </c>
      <c r="C1179" s="243" t="s">
        <v>241</v>
      </c>
      <c r="D1179" s="244">
        <v>7</v>
      </c>
      <c r="E1179" s="244">
        <v>1</v>
      </c>
      <c r="F1179" s="245">
        <v>40487</v>
      </c>
      <c r="G1179" s="245">
        <v>40516</v>
      </c>
      <c r="H1179" s="246">
        <v>29</v>
      </c>
      <c r="I1179" s="245">
        <v>40518</v>
      </c>
      <c r="J1179" s="247">
        <v>2</v>
      </c>
      <c r="K1179" s="245">
        <v>40517</v>
      </c>
      <c r="L1179" s="246">
        <v>1104</v>
      </c>
      <c r="M1179" s="247">
        <v>26</v>
      </c>
      <c r="N1179" s="246">
        <v>1078</v>
      </c>
      <c r="O1179" s="248">
        <v>0.97644927536231885</v>
      </c>
      <c r="P1179" s="243" t="s">
        <v>402</v>
      </c>
      <c r="Q1179" s="243" t="s">
        <v>240</v>
      </c>
      <c r="R1179" s="243" t="s">
        <v>241</v>
      </c>
      <c r="S1179" s="244">
        <v>7</v>
      </c>
      <c r="T1179" s="244">
        <v>1</v>
      </c>
      <c r="U1179" s="248">
        <v>0.95771015987622488</v>
      </c>
      <c r="V1179" s="248">
        <v>0.16666666666666666</v>
      </c>
      <c r="W1179" s="249">
        <v>30</v>
      </c>
      <c r="X1179" s="249">
        <v>8.5</v>
      </c>
      <c r="Y1179" s="246">
        <v>2</v>
      </c>
      <c r="Z1179" s="246">
        <v>969.5</v>
      </c>
      <c r="AA1179" s="246">
        <v>1857</v>
      </c>
      <c r="AB1179" s="250">
        <v>928.5</v>
      </c>
    </row>
    <row r="1180" spans="1:28" s="251" customFormat="1" ht="12" x14ac:dyDescent="0.2">
      <c r="A1180" s="244" t="s">
        <v>402</v>
      </c>
      <c r="B1180" s="244" t="s">
        <v>240</v>
      </c>
      <c r="C1180" s="244" t="s">
        <v>241</v>
      </c>
      <c r="D1180" s="244">
        <v>7</v>
      </c>
      <c r="E1180" s="244">
        <v>2</v>
      </c>
      <c r="F1180" s="245">
        <v>40487</v>
      </c>
      <c r="G1180" s="245">
        <v>40518</v>
      </c>
      <c r="H1180" s="246">
        <v>31</v>
      </c>
      <c r="I1180" s="245">
        <v>40533</v>
      </c>
      <c r="J1180" s="247">
        <v>15</v>
      </c>
      <c r="K1180" s="245">
        <v>40529</v>
      </c>
      <c r="L1180" s="246">
        <v>835</v>
      </c>
      <c r="M1180" s="247">
        <v>56</v>
      </c>
      <c r="N1180" s="246">
        <v>779</v>
      </c>
      <c r="O1180" s="248">
        <v>0.93293413173652695</v>
      </c>
      <c r="P1180" s="244" t="s">
        <v>402</v>
      </c>
      <c r="Q1180" s="244" t="s">
        <v>240</v>
      </c>
      <c r="R1180" s="244" t="s">
        <v>241</v>
      </c>
      <c r="S1180" s="244">
        <v>7</v>
      </c>
      <c r="T1180" s="244">
        <v>2</v>
      </c>
      <c r="U1180" s="252" t="s">
        <v>188</v>
      </c>
      <c r="V1180" s="252" t="s">
        <v>188</v>
      </c>
      <c r="W1180" s="253" t="s">
        <v>188</v>
      </c>
      <c r="X1180" s="253" t="s">
        <v>188</v>
      </c>
      <c r="Y1180" s="254" t="s">
        <v>188</v>
      </c>
      <c r="Z1180" s="254" t="s">
        <v>188</v>
      </c>
      <c r="AA1180" s="254" t="s">
        <v>188</v>
      </c>
      <c r="AB1180" s="255" t="s">
        <v>188</v>
      </c>
    </row>
    <row r="1181" spans="1:28" s="251" customFormat="1" ht="12" x14ac:dyDescent="0.2">
      <c r="A1181" s="244" t="s">
        <v>402</v>
      </c>
      <c r="B1181" s="244" t="s">
        <v>240</v>
      </c>
      <c r="C1181" s="244" t="s">
        <v>241</v>
      </c>
      <c r="D1181" s="244">
        <v>7</v>
      </c>
      <c r="E1181" s="244">
        <v>3</v>
      </c>
      <c r="F1181" s="256" t="s">
        <v>188</v>
      </c>
      <c r="G1181" s="256" t="s">
        <v>188</v>
      </c>
      <c r="H1181" s="254" t="s">
        <v>188</v>
      </c>
      <c r="I1181" s="256" t="s">
        <v>188</v>
      </c>
      <c r="J1181" s="257" t="s">
        <v>188</v>
      </c>
      <c r="K1181" s="256" t="s">
        <v>188</v>
      </c>
      <c r="L1181" s="254" t="s">
        <v>188</v>
      </c>
      <c r="M1181" s="257" t="s">
        <v>188</v>
      </c>
      <c r="N1181" s="254" t="s">
        <v>188</v>
      </c>
      <c r="O1181" s="252" t="s">
        <v>188</v>
      </c>
      <c r="P1181" s="244" t="s">
        <v>402</v>
      </c>
      <c r="Q1181" s="244" t="s">
        <v>240</v>
      </c>
      <c r="R1181" s="244" t="s">
        <v>241</v>
      </c>
      <c r="S1181" s="244">
        <v>7</v>
      </c>
      <c r="T1181" s="244">
        <v>3</v>
      </c>
      <c r="U1181" s="252" t="s">
        <v>188</v>
      </c>
      <c r="V1181" s="252" t="s">
        <v>188</v>
      </c>
      <c r="W1181" s="253" t="s">
        <v>188</v>
      </c>
      <c r="X1181" s="253" t="s">
        <v>188</v>
      </c>
      <c r="Y1181" s="254" t="s">
        <v>188</v>
      </c>
      <c r="Z1181" s="254" t="s">
        <v>188</v>
      </c>
      <c r="AA1181" s="254" t="s">
        <v>188</v>
      </c>
      <c r="AB1181" s="255" t="s">
        <v>188</v>
      </c>
    </row>
    <row r="1182" spans="1:28" s="251" customFormat="1" ht="12" x14ac:dyDescent="0.2">
      <c r="A1182" s="244" t="s">
        <v>402</v>
      </c>
      <c r="B1182" s="244" t="s">
        <v>240</v>
      </c>
      <c r="C1182" s="244" t="s">
        <v>241</v>
      </c>
      <c r="D1182" s="244">
        <v>7</v>
      </c>
      <c r="E1182" s="244">
        <v>4</v>
      </c>
      <c r="F1182" s="256" t="s">
        <v>188</v>
      </c>
      <c r="G1182" s="256" t="s">
        <v>188</v>
      </c>
      <c r="H1182" s="254" t="s">
        <v>188</v>
      </c>
      <c r="I1182" s="256" t="s">
        <v>188</v>
      </c>
      <c r="J1182" s="257" t="s">
        <v>188</v>
      </c>
      <c r="K1182" s="256" t="s">
        <v>188</v>
      </c>
      <c r="L1182" s="254" t="s">
        <v>188</v>
      </c>
      <c r="M1182" s="257" t="s">
        <v>188</v>
      </c>
      <c r="N1182" s="254" t="s">
        <v>188</v>
      </c>
      <c r="O1182" s="252" t="s">
        <v>188</v>
      </c>
      <c r="P1182" s="244" t="s">
        <v>402</v>
      </c>
      <c r="Q1182" s="244" t="s">
        <v>240</v>
      </c>
      <c r="R1182" s="244" t="s">
        <v>241</v>
      </c>
      <c r="S1182" s="244">
        <v>7</v>
      </c>
      <c r="T1182" s="244">
        <v>4</v>
      </c>
      <c r="U1182" s="252" t="s">
        <v>188</v>
      </c>
      <c r="V1182" s="252" t="s">
        <v>188</v>
      </c>
      <c r="W1182" s="253" t="s">
        <v>188</v>
      </c>
      <c r="X1182" s="253" t="s">
        <v>188</v>
      </c>
      <c r="Y1182" s="254" t="s">
        <v>188</v>
      </c>
      <c r="Z1182" s="254" t="s">
        <v>188</v>
      </c>
      <c r="AA1182" s="254" t="s">
        <v>188</v>
      </c>
      <c r="AB1182" s="255" t="s">
        <v>188</v>
      </c>
    </row>
    <row r="1183" spans="1:28" s="251" customFormat="1" ht="12" x14ac:dyDescent="0.2">
      <c r="A1183" s="244" t="s">
        <v>402</v>
      </c>
      <c r="B1183" s="244" t="s">
        <v>240</v>
      </c>
      <c r="C1183" s="244" t="s">
        <v>241</v>
      </c>
      <c r="D1183" s="244">
        <v>7</v>
      </c>
      <c r="E1183" s="244">
        <v>5</v>
      </c>
      <c r="F1183" s="256" t="s">
        <v>188</v>
      </c>
      <c r="G1183" s="256" t="s">
        <v>188</v>
      </c>
      <c r="H1183" s="254" t="s">
        <v>188</v>
      </c>
      <c r="I1183" s="256" t="s">
        <v>188</v>
      </c>
      <c r="J1183" s="257" t="s">
        <v>188</v>
      </c>
      <c r="K1183" s="256" t="s">
        <v>188</v>
      </c>
      <c r="L1183" s="254" t="s">
        <v>188</v>
      </c>
      <c r="M1183" s="257" t="s">
        <v>188</v>
      </c>
      <c r="N1183" s="254" t="s">
        <v>188</v>
      </c>
      <c r="O1183" s="252" t="s">
        <v>188</v>
      </c>
      <c r="P1183" s="244" t="s">
        <v>402</v>
      </c>
      <c r="Q1183" s="244" t="s">
        <v>240</v>
      </c>
      <c r="R1183" s="244" t="s">
        <v>241</v>
      </c>
      <c r="S1183" s="244">
        <v>7</v>
      </c>
      <c r="T1183" s="244">
        <v>5</v>
      </c>
      <c r="U1183" s="252" t="s">
        <v>188</v>
      </c>
      <c r="V1183" s="252" t="s">
        <v>188</v>
      </c>
      <c r="W1183" s="253" t="s">
        <v>188</v>
      </c>
      <c r="X1183" s="253" t="s">
        <v>188</v>
      </c>
      <c r="Y1183" s="254" t="s">
        <v>188</v>
      </c>
      <c r="Z1183" s="254" t="s">
        <v>188</v>
      </c>
      <c r="AA1183" s="254" t="s">
        <v>188</v>
      </c>
      <c r="AB1183" s="255" t="s">
        <v>188</v>
      </c>
    </row>
    <row r="1184" spans="1:28" s="251" customFormat="1" ht="12" x14ac:dyDescent="0.2">
      <c r="A1184" s="244" t="s">
        <v>402</v>
      </c>
      <c r="B1184" s="244" t="s">
        <v>240</v>
      </c>
      <c r="C1184" s="244" t="s">
        <v>241</v>
      </c>
      <c r="D1184" s="244">
        <v>7</v>
      </c>
      <c r="E1184" s="244">
        <v>6</v>
      </c>
      <c r="F1184" s="256" t="s">
        <v>188</v>
      </c>
      <c r="G1184" s="256" t="s">
        <v>188</v>
      </c>
      <c r="H1184" s="254" t="s">
        <v>188</v>
      </c>
      <c r="I1184" s="256" t="s">
        <v>188</v>
      </c>
      <c r="J1184" s="257" t="s">
        <v>188</v>
      </c>
      <c r="K1184" s="256" t="s">
        <v>188</v>
      </c>
      <c r="L1184" s="254" t="s">
        <v>188</v>
      </c>
      <c r="M1184" s="257" t="s">
        <v>188</v>
      </c>
      <c r="N1184" s="254" t="s">
        <v>188</v>
      </c>
      <c r="O1184" s="252" t="s">
        <v>188</v>
      </c>
      <c r="P1184" s="244" t="s">
        <v>402</v>
      </c>
      <c r="Q1184" s="244" t="s">
        <v>240</v>
      </c>
      <c r="R1184" s="244" t="s">
        <v>241</v>
      </c>
      <c r="S1184" s="244">
        <v>7</v>
      </c>
      <c r="T1184" s="244">
        <v>6</v>
      </c>
      <c r="U1184" s="252" t="s">
        <v>188</v>
      </c>
      <c r="V1184" s="252" t="s">
        <v>188</v>
      </c>
      <c r="W1184" s="253" t="s">
        <v>188</v>
      </c>
      <c r="X1184" s="253" t="s">
        <v>188</v>
      </c>
      <c r="Y1184" s="254" t="s">
        <v>188</v>
      </c>
      <c r="Z1184" s="254" t="s">
        <v>188</v>
      </c>
      <c r="AA1184" s="254" t="s">
        <v>188</v>
      </c>
      <c r="AB1184" s="255" t="s">
        <v>188</v>
      </c>
    </row>
    <row r="1185" spans="1:28" s="251" customFormat="1" ht="12" x14ac:dyDescent="0.2">
      <c r="A1185" s="244" t="s">
        <v>402</v>
      </c>
      <c r="B1185" s="244" t="s">
        <v>240</v>
      </c>
      <c r="C1185" s="244" t="s">
        <v>241</v>
      </c>
      <c r="D1185" s="244">
        <v>7</v>
      </c>
      <c r="E1185" s="244">
        <v>7</v>
      </c>
      <c r="F1185" s="256" t="s">
        <v>188</v>
      </c>
      <c r="G1185" s="256" t="s">
        <v>188</v>
      </c>
      <c r="H1185" s="254" t="s">
        <v>188</v>
      </c>
      <c r="I1185" s="256" t="s">
        <v>188</v>
      </c>
      <c r="J1185" s="257" t="s">
        <v>188</v>
      </c>
      <c r="K1185" s="256" t="s">
        <v>188</v>
      </c>
      <c r="L1185" s="254" t="s">
        <v>188</v>
      </c>
      <c r="M1185" s="257" t="s">
        <v>188</v>
      </c>
      <c r="N1185" s="254" t="s">
        <v>188</v>
      </c>
      <c r="O1185" s="252" t="s">
        <v>188</v>
      </c>
      <c r="P1185" s="244" t="s">
        <v>402</v>
      </c>
      <c r="Q1185" s="244" t="s">
        <v>240</v>
      </c>
      <c r="R1185" s="244" t="s">
        <v>241</v>
      </c>
      <c r="S1185" s="244">
        <v>7</v>
      </c>
      <c r="T1185" s="244">
        <v>7</v>
      </c>
      <c r="U1185" s="252" t="s">
        <v>188</v>
      </c>
      <c r="V1185" s="252" t="s">
        <v>188</v>
      </c>
      <c r="W1185" s="253" t="s">
        <v>188</v>
      </c>
      <c r="X1185" s="253" t="s">
        <v>188</v>
      </c>
      <c r="Y1185" s="254" t="s">
        <v>188</v>
      </c>
      <c r="Z1185" s="254" t="s">
        <v>188</v>
      </c>
      <c r="AA1185" s="254" t="s">
        <v>188</v>
      </c>
      <c r="AB1185" s="255" t="s">
        <v>188</v>
      </c>
    </row>
    <row r="1186" spans="1:28" s="251" customFormat="1" ht="12" x14ac:dyDescent="0.2">
      <c r="A1186" s="244" t="s">
        <v>402</v>
      </c>
      <c r="B1186" s="244" t="s">
        <v>240</v>
      </c>
      <c r="C1186" s="244" t="s">
        <v>241</v>
      </c>
      <c r="D1186" s="244">
        <v>7</v>
      </c>
      <c r="E1186" s="244">
        <v>8</v>
      </c>
      <c r="F1186" s="256" t="s">
        <v>188</v>
      </c>
      <c r="G1186" s="256" t="s">
        <v>188</v>
      </c>
      <c r="H1186" s="254" t="s">
        <v>188</v>
      </c>
      <c r="I1186" s="256" t="s">
        <v>188</v>
      </c>
      <c r="J1186" s="257" t="s">
        <v>188</v>
      </c>
      <c r="K1186" s="256" t="s">
        <v>188</v>
      </c>
      <c r="L1186" s="254" t="s">
        <v>188</v>
      </c>
      <c r="M1186" s="257" t="s">
        <v>188</v>
      </c>
      <c r="N1186" s="254" t="s">
        <v>188</v>
      </c>
      <c r="O1186" s="252" t="s">
        <v>188</v>
      </c>
      <c r="P1186" s="244" t="s">
        <v>402</v>
      </c>
      <c r="Q1186" s="244" t="s">
        <v>240</v>
      </c>
      <c r="R1186" s="244" t="s">
        <v>241</v>
      </c>
      <c r="S1186" s="244">
        <v>7</v>
      </c>
      <c r="T1186" s="244">
        <v>8</v>
      </c>
      <c r="U1186" s="252" t="s">
        <v>188</v>
      </c>
      <c r="V1186" s="252" t="s">
        <v>188</v>
      </c>
      <c r="W1186" s="253" t="s">
        <v>188</v>
      </c>
      <c r="X1186" s="253" t="s">
        <v>188</v>
      </c>
      <c r="Y1186" s="254" t="s">
        <v>188</v>
      </c>
      <c r="Z1186" s="254" t="s">
        <v>188</v>
      </c>
      <c r="AA1186" s="254" t="s">
        <v>188</v>
      </c>
      <c r="AB1186" s="255" t="s">
        <v>188</v>
      </c>
    </row>
    <row r="1187" spans="1:28" s="251" customFormat="1" ht="12" x14ac:dyDescent="0.2">
      <c r="A1187" s="244" t="s">
        <v>402</v>
      </c>
      <c r="B1187" s="244" t="s">
        <v>240</v>
      </c>
      <c r="C1187" s="244" t="s">
        <v>241</v>
      </c>
      <c r="D1187" s="244">
        <v>7</v>
      </c>
      <c r="E1187" s="244">
        <v>9</v>
      </c>
      <c r="F1187" s="256" t="s">
        <v>188</v>
      </c>
      <c r="G1187" s="256" t="s">
        <v>188</v>
      </c>
      <c r="H1187" s="254" t="s">
        <v>188</v>
      </c>
      <c r="I1187" s="256" t="s">
        <v>188</v>
      </c>
      <c r="J1187" s="257" t="s">
        <v>188</v>
      </c>
      <c r="K1187" s="256" t="s">
        <v>188</v>
      </c>
      <c r="L1187" s="254" t="s">
        <v>188</v>
      </c>
      <c r="M1187" s="257" t="s">
        <v>188</v>
      </c>
      <c r="N1187" s="254" t="s">
        <v>188</v>
      </c>
      <c r="O1187" s="252" t="s">
        <v>188</v>
      </c>
      <c r="P1187" s="244" t="s">
        <v>402</v>
      </c>
      <c r="Q1187" s="244" t="s">
        <v>240</v>
      </c>
      <c r="R1187" s="244" t="s">
        <v>241</v>
      </c>
      <c r="S1187" s="244">
        <v>7</v>
      </c>
      <c r="T1187" s="244">
        <v>9</v>
      </c>
      <c r="U1187" s="252" t="s">
        <v>188</v>
      </c>
      <c r="V1187" s="252" t="s">
        <v>188</v>
      </c>
      <c r="W1187" s="253" t="s">
        <v>188</v>
      </c>
      <c r="X1187" s="253" t="s">
        <v>188</v>
      </c>
      <c r="Y1187" s="254" t="s">
        <v>188</v>
      </c>
      <c r="Z1187" s="254" t="s">
        <v>188</v>
      </c>
      <c r="AA1187" s="254" t="s">
        <v>188</v>
      </c>
      <c r="AB1187" s="255" t="s">
        <v>188</v>
      </c>
    </row>
    <row r="1188" spans="1:28" s="251" customFormat="1" ht="12" x14ac:dyDescent="0.2">
      <c r="A1188" s="244" t="s">
        <v>402</v>
      </c>
      <c r="B1188" s="244" t="s">
        <v>240</v>
      </c>
      <c r="C1188" s="244" t="s">
        <v>241</v>
      </c>
      <c r="D1188" s="244">
        <v>7</v>
      </c>
      <c r="E1188" s="244">
        <v>10</v>
      </c>
      <c r="F1188" s="256" t="s">
        <v>188</v>
      </c>
      <c r="G1188" s="256" t="s">
        <v>188</v>
      </c>
      <c r="H1188" s="254" t="s">
        <v>188</v>
      </c>
      <c r="I1188" s="256" t="s">
        <v>188</v>
      </c>
      <c r="J1188" s="257" t="s">
        <v>188</v>
      </c>
      <c r="K1188" s="256" t="s">
        <v>188</v>
      </c>
      <c r="L1188" s="254" t="s">
        <v>188</v>
      </c>
      <c r="M1188" s="257" t="s">
        <v>188</v>
      </c>
      <c r="N1188" s="254" t="s">
        <v>188</v>
      </c>
      <c r="O1188" s="252" t="s">
        <v>188</v>
      </c>
      <c r="P1188" s="244" t="s">
        <v>402</v>
      </c>
      <c r="Q1188" s="244" t="s">
        <v>240</v>
      </c>
      <c r="R1188" s="244" t="s">
        <v>241</v>
      </c>
      <c r="S1188" s="244">
        <v>7</v>
      </c>
      <c r="T1188" s="244">
        <v>10</v>
      </c>
      <c r="U1188" s="252" t="s">
        <v>188</v>
      </c>
      <c r="V1188" s="252" t="s">
        <v>188</v>
      </c>
      <c r="W1188" s="253" t="s">
        <v>188</v>
      </c>
      <c r="X1188" s="253" t="s">
        <v>188</v>
      </c>
      <c r="Y1188" s="254" t="s">
        <v>188</v>
      </c>
      <c r="Z1188" s="254" t="s">
        <v>188</v>
      </c>
      <c r="AA1188" s="254" t="s">
        <v>188</v>
      </c>
      <c r="AB1188" s="255" t="s">
        <v>188</v>
      </c>
    </row>
    <row r="1189" spans="1:28" s="251" customFormat="1" ht="12" x14ac:dyDescent="0.2">
      <c r="A1189" s="244" t="s">
        <v>402</v>
      </c>
      <c r="B1189" s="244" t="s">
        <v>240</v>
      </c>
      <c r="C1189" s="244" t="s">
        <v>241</v>
      </c>
      <c r="D1189" s="244">
        <v>7</v>
      </c>
      <c r="E1189" s="244">
        <v>11</v>
      </c>
      <c r="F1189" s="256" t="s">
        <v>188</v>
      </c>
      <c r="G1189" s="256" t="s">
        <v>188</v>
      </c>
      <c r="H1189" s="254" t="s">
        <v>188</v>
      </c>
      <c r="I1189" s="256" t="s">
        <v>188</v>
      </c>
      <c r="J1189" s="257" t="s">
        <v>188</v>
      </c>
      <c r="K1189" s="256" t="s">
        <v>188</v>
      </c>
      <c r="L1189" s="254" t="s">
        <v>188</v>
      </c>
      <c r="M1189" s="257" t="s">
        <v>188</v>
      </c>
      <c r="N1189" s="254" t="s">
        <v>188</v>
      </c>
      <c r="O1189" s="252" t="s">
        <v>188</v>
      </c>
      <c r="P1189" s="244" t="s">
        <v>402</v>
      </c>
      <c r="Q1189" s="244" t="s">
        <v>240</v>
      </c>
      <c r="R1189" s="244" t="s">
        <v>241</v>
      </c>
      <c r="S1189" s="244">
        <v>7</v>
      </c>
      <c r="T1189" s="244">
        <v>11</v>
      </c>
      <c r="U1189" s="252" t="s">
        <v>188</v>
      </c>
      <c r="V1189" s="252" t="s">
        <v>188</v>
      </c>
      <c r="W1189" s="253" t="s">
        <v>188</v>
      </c>
      <c r="X1189" s="253" t="s">
        <v>188</v>
      </c>
      <c r="Y1189" s="254" t="s">
        <v>188</v>
      </c>
      <c r="Z1189" s="254" t="s">
        <v>188</v>
      </c>
      <c r="AA1189" s="254" t="s">
        <v>188</v>
      </c>
      <c r="AB1189" s="255" t="s">
        <v>188</v>
      </c>
    </row>
    <row r="1190" spans="1:28" s="251" customFormat="1" ht="12" x14ac:dyDescent="0.2">
      <c r="A1190" s="244" t="s">
        <v>402</v>
      </c>
      <c r="B1190" s="244" t="s">
        <v>240</v>
      </c>
      <c r="C1190" s="244" t="s">
        <v>241</v>
      </c>
      <c r="D1190" s="244">
        <v>7</v>
      </c>
      <c r="E1190" s="244">
        <v>12</v>
      </c>
      <c r="F1190" s="256" t="s">
        <v>188</v>
      </c>
      <c r="G1190" s="256" t="s">
        <v>188</v>
      </c>
      <c r="H1190" s="254" t="s">
        <v>188</v>
      </c>
      <c r="I1190" s="256" t="s">
        <v>188</v>
      </c>
      <c r="J1190" s="257" t="s">
        <v>188</v>
      </c>
      <c r="K1190" s="256" t="s">
        <v>188</v>
      </c>
      <c r="L1190" s="254" t="s">
        <v>188</v>
      </c>
      <c r="M1190" s="257" t="s">
        <v>188</v>
      </c>
      <c r="N1190" s="254" t="s">
        <v>188</v>
      </c>
      <c r="O1190" s="252" t="s">
        <v>188</v>
      </c>
      <c r="P1190" s="244" t="s">
        <v>402</v>
      </c>
      <c r="Q1190" s="244" t="s">
        <v>240</v>
      </c>
      <c r="R1190" s="244" t="s">
        <v>241</v>
      </c>
      <c r="S1190" s="244">
        <v>7</v>
      </c>
      <c r="T1190" s="244">
        <v>12</v>
      </c>
      <c r="U1190" s="252" t="s">
        <v>188</v>
      </c>
      <c r="V1190" s="252" t="s">
        <v>188</v>
      </c>
      <c r="W1190" s="253" t="s">
        <v>188</v>
      </c>
      <c r="X1190" s="253" t="s">
        <v>188</v>
      </c>
      <c r="Y1190" s="254" t="s">
        <v>188</v>
      </c>
      <c r="Z1190" s="254" t="s">
        <v>188</v>
      </c>
      <c r="AA1190" s="254" t="s">
        <v>188</v>
      </c>
      <c r="AB1190" s="255" t="s">
        <v>188</v>
      </c>
    </row>
    <row r="1191" spans="1:28" s="251" customFormat="1" ht="12" x14ac:dyDescent="0.2">
      <c r="A1191" s="243" t="s">
        <v>402</v>
      </c>
      <c r="B1191" s="243" t="s">
        <v>240</v>
      </c>
      <c r="C1191" s="243" t="s">
        <v>241</v>
      </c>
      <c r="D1191" s="244">
        <v>8</v>
      </c>
      <c r="E1191" s="244">
        <v>1</v>
      </c>
      <c r="F1191" s="256" t="s">
        <v>188</v>
      </c>
      <c r="G1191" s="256" t="s">
        <v>188</v>
      </c>
      <c r="H1191" s="254" t="s">
        <v>188</v>
      </c>
      <c r="I1191" s="256" t="s">
        <v>188</v>
      </c>
      <c r="J1191" s="257" t="s">
        <v>188</v>
      </c>
      <c r="K1191" s="256" t="s">
        <v>188</v>
      </c>
      <c r="L1191" s="254" t="s">
        <v>188</v>
      </c>
      <c r="M1191" s="257" t="s">
        <v>188</v>
      </c>
      <c r="N1191" s="254" t="s">
        <v>188</v>
      </c>
      <c r="O1191" s="252" t="s">
        <v>188</v>
      </c>
      <c r="P1191" s="243" t="s">
        <v>402</v>
      </c>
      <c r="Q1191" s="243" t="s">
        <v>240</v>
      </c>
      <c r="R1191" s="243" t="s">
        <v>241</v>
      </c>
      <c r="S1191" s="244">
        <v>8</v>
      </c>
      <c r="T1191" s="244">
        <v>1</v>
      </c>
      <c r="U1191" s="252" t="s">
        <v>188</v>
      </c>
      <c r="V1191" s="248">
        <v>0</v>
      </c>
      <c r="W1191" s="258" t="s">
        <v>188</v>
      </c>
      <c r="X1191" s="258" t="s">
        <v>188</v>
      </c>
      <c r="Y1191" s="246">
        <v>0</v>
      </c>
      <c r="Z1191" s="254" t="s">
        <v>188</v>
      </c>
      <c r="AA1191" s="246">
        <v>0</v>
      </c>
      <c r="AB1191" s="250">
        <v>0</v>
      </c>
    </row>
    <row r="1192" spans="1:28" s="251" customFormat="1" ht="12" x14ac:dyDescent="0.2">
      <c r="A1192" s="244" t="s">
        <v>402</v>
      </c>
      <c r="B1192" s="244" t="s">
        <v>240</v>
      </c>
      <c r="C1192" s="244" t="s">
        <v>241</v>
      </c>
      <c r="D1192" s="244">
        <v>8</v>
      </c>
      <c r="E1192" s="244">
        <v>2</v>
      </c>
      <c r="F1192" s="256" t="s">
        <v>188</v>
      </c>
      <c r="G1192" s="256" t="s">
        <v>188</v>
      </c>
      <c r="H1192" s="254" t="s">
        <v>188</v>
      </c>
      <c r="I1192" s="256" t="s">
        <v>188</v>
      </c>
      <c r="J1192" s="257" t="s">
        <v>188</v>
      </c>
      <c r="K1192" s="256" t="s">
        <v>188</v>
      </c>
      <c r="L1192" s="254" t="s">
        <v>188</v>
      </c>
      <c r="M1192" s="257" t="s">
        <v>188</v>
      </c>
      <c r="N1192" s="254" t="s">
        <v>188</v>
      </c>
      <c r="O1192" s="252" t="s">
        <v>188</v>
      </c>
      <c r="P1192" s="244" t="s">
        <v>402</v>
      </c>
      <c r="Q1192" s="244" t="s">
        <v>240</v>
      </c>
      <c r="R1192" s="244" t="s">
        <v>241</v>
      </c>
      <c r="S1192" s="244">
        <v>8</v>
      </c>
      <c r="T1192" s="244">
        <v>2</v>
      </c>
      <c r="U1192" s="252" t="s">
        <v>188</v>
      </c>
      <c r="V1192" s="252" t="s">
        <v>188</v>
      </c>
      <c r="W1192" s="253" t="s">
        <v>188</v>
      </c>
      <c r="X1192" s="253" t="s">
        <v>188</v>
      </c>
      <c r="Y1192" s="254" t="s">
        <v>188</v>
      </c>
      <c r="Z1192" s="254" t="s">
        <v>188</v>
      </c>
      <c r="AA1192" s="254" t="s">
        <v>188</v>
      </c>
      <c r="AB1192" s="255" t="s">
        <v>188</v>
      </c>
    </row>
    <row r="1193" spans="1:28" s="251" customFormat="1" ht="12" x14ac:dyDescent="0.2">
      <c r="A1193" s="244" t="s">
        <v>402</v>
      </c>
      <c r="B1193" s="244" t="s">
        <v>240</v>
      </c>
      <c r="C1193" s="244" t="s">
        <v>241</v>
      </c>
      <c r="D1193" s="244">
        <v>8</v>
      </c>
      <c r="E1193" s="244">
        <v>3</v>
      </c>
      <c r="F1193" s="256" t="s">
        <v>188</v>
      </c>
      <c r="G1193" s="256" t="s">
        <v>188</v>
      </c>
      <c r="H1193" s="254" t="s">
        <v>188</v>
      </c>
      <c r="I1193" s="256" t="s">
        <v>188</v>
      </c>
      <c r="J1193" s="257" t="s">
        <v>188</v>
      </c>
      <c r="K1193" s="256" t="s">
        <v>188</v>
      </c>
      <c r="L1193" s="254" t="s">
        <v>188</v>
      </c>
      <c r="M1193" s="257" t="s">
        <v>188</v>
      </c>
      <c r="N1193" s="254" t="s">
        <v>188</v>
      </c>
      <c r="O1193" s="252" t="s">
        <v>188</v>
      </c>
      <c r="P1193" s="244" t="s">
        <v>402</v>
      </c>
      <c r="Q1193" s="244" t="s">
        <v>240</v>
      </c>
      <c r="R1193" s="244" t="s">
        <v>241</v>
      </c>
      <c r="S1193" s="244">
        <v>8</v>
      </c>
      <c r="T1193" s="244">
        <v>3</v>
      </c>
      <c r="U1193" s="252" t="s">
        <v>188</v>
      </c>
      <c r="V1193" s="252" t="s">
        <v>188</v>
      </c>
      <c r="W1193" s="253" t="s">
        <v>188</v>
      </c>
      <c r="X1193" s="253" t="s">
        <v>188</v>
      </c>
      <c r="Y1193" s="254" t="s">
        <v>188</v>
      </c>
      <c r="Z1193" s="254" t="s">
        <v>188</v>
      </c>
      <c r="AA1193" s="254" t="s">
        <v>188</v>
      </c>
      <c r="AB1193" s="255" t="s">
        <v>188</v>
      </c>
    </row>
    <row r="1194" spans="1:28" s="251" customFormat="1" ht="12" x14ac:dyDescent="0.2">
      <c r="A1194" s="244" t="s">
        <v>402</v>
      </c>
      <c r="B1194" s="244" t="s">
        <v>240</v>
      </c>
      <c r="C1194" s="244" t="s">
        <v>241</v>
      </c>
      <c r="D1194" s="244">
        <v>8</v>
      </c>
      <c r="E1194" s="244">
        <v>4</v>
      </c>
      <c r="F1194" s="256" t="s">
        <v>188</v>
      </c>
      <c r="G1194" s="256" t="s">
        <v>188</v>
      </c>
      <c r="H1194" s="254" t="s">
        <v>188</v>
      </c>
      <c r="I1194" s="256" t="s">
        <v>188</v>
      </c>
      <c r="J1194" s="257" t="s">
        <v>188</v>
      </c>
      <c r="K1194" s="256" t="s">
        <v>188</v>
      </c>
      <c r="L1194" s="254" t="s">
        <v>188</v>
      </c>
      <c r="M1194" s="257" t="s">
        <v>188</v>
      </c>
      <c r="N1194" s="254" t="s">
        <v>188</v>
      </c>
      <c r="O1194" s="252" t="s">
        <v>188</v>
      </c>
      <c r="P1194" s="244" t="s">
        <v>402</v>
      </c>
      <c r="Q1194" s="244" t="s">
        <v>240</v>
      </c>
      <c r="R1194" s="244" t="s">
        <v>241</v>
      </c>
      <c r="S1194" s="244">
        <v>8</v>
      </c>
      <c r="T1194" s="244">
        <v>4</v>
      </c>
      <c r="U1194" s="252" t="s">
        <v>188</v>
      </c>
      <c r="V1194" s="252" t="s">
        <v>188</v>
      </c>
      <c r="W1194" s="253" t="s">
        <v>188</v>
      </c>
      <c r="X1194" s="253" t="s">
        <v>188</v>
      </c>
      <c r="Y1194" s="254" t="s">
        <v>188</v>
      </c>
      <c r="Z1194" s="254" t="s">
        <v>188</v>
      </c>
      <c r="AA1194" s="254" t="s">
        <v>188</v>
      </c>
      <c r="AB1194" s="255" t="s">
        <v>188</v>
      </c>
    </row>
    <row r="1195" spans="1:28" s="251" customFormat="1" ht="12" x14ac:dyDescent="0.2">
      <c r="A1195" s="244" t="s">
        <v>402</v>
      </c>
      <c r="B1195" s="244" t="s">
        <v>240</v>
      </c>
      <c r="C1195" s="244" t="s">
        <v>241</v>
      </c>
      <c r="D1195" s="244">
        <v>8</v>
      </c>
      <c r="E1195" s="244">
        <v>5</v>
      </c>
      <c r="F1195" s="256" t="s">
        <v>188</v>
      </c>
      <c r="G1195" s="256" t="s">
        <v>188</v>
      </c>
      <c r="H1195" s="254" t="s">
        <v>188</v>
      </c>
      <c r="I1195" s="256" t="s">
        <v>188</v>
      </c>
      <c r="J1195" s="257" t="s">
        <v>188</v>
      </c>
      <c r="K1195" s="256" t="s">
        <v>188</v>
      </c>
      <c r="L1195" s="254" t="s">
        <v>188</v>
      </c>
      <c r="M1195" s="257" t="s">
        <v>188</v>
      </c>
      <c r="N1195" s="254" t="s">
        <v>188</v>
      </c>
      <c r="O1195" s="252" t="s">
        <v>188</v>
      </c>
      <c r="P1195" s="244" t="s">
        <v>402</v>
      </c>
      <c r="Q1195" s="244" t="s">
        <v>240</v>
      </c>
      <c r="R1195" s="244" t="s">
        <v>241</v>
      </c>
      <c r="S1195" s="244">
        <v>8</v>
      </c>
      <c r="T1195" s="244">
        <v>5</v>
      </c>
      <c r="U1195" s="252" t="s">
        <v>188</v>
      </c>
      <c r="V1195" s="252" t="s">
        <v>188</v>
      </c>
      <c r="W1195" s="253" t="s">
        <v>188</v>
      </c>
      <c r="X1195" s="253" t="s">
        <v>188</v>
      </c>
      <c r="Y1195" s="254" t="s">
        <v>188</v>
      </c>
      <c r="Z1195" s="254" t="s">
        <v>188</v>
      </c>
      <c r="AA1195" s="254" t="s">
        <v>188</v>
      </c>
      <c r="AB1195" s="255" t="s">
        <v>188</v>
      </c>
    </row>
    <row r="1196" spans="1:28" s="251" customFormat="1" ht="12" x14ac:dyDescent="0.2">
      <c r="A1196" s="244" t="s">
        <v>402</v>
      </c>
      <c r="B1196" s="244" t="s">
        <v>240</v>
      </c>
      <c r="C1196" s="244" t="s">
        <v>241</v>
      </c>
      <c r="D1196" s="244">
        <v>8</v>
      </c>
      <c r="E1196" s="244">
        <v>6</v>
      </c>
      <c r="F1196" s="256" t="s">
        <v>188</v>
      </c>
      <c r="G1196" s="256" t="s">
        <v>188</v>
      </c>
      <c r="H1196" s="254" t="s">
        <v>188</v>
      </c>
      <c r="I1196" s="256" t="s">
        <v>188</v>
      </c>
      <c r="J1196" s="257" t="s">
        <v>188</v>
      </c>
      <c r="K1196" s="256" t="s">
        <v>188</v>
      </c>
      <c r="L1196" s="254" t="s">
        <v>188</v>
      </c>
      <c r="M1196" s="257" t="s">
        <v>188</v>
      </c>
      <c r="N1196" s="254" t="s">
        <v>188</v>
      </c>
      <c r="O1196" s="252" t="s">
        <v>188</v>
      </c>
      <c r="P1196" s="244" t="s">
        <v>402</v>
      </c>
      <c r="Q1196" s="244" t="s">
        <v>240</v>
      </c>
      <c r="R1196" s="244" t="s">
        <v>241</v>
      </c>
      <c r="S1196" s="244">
        <v>8</v>
      </c>
      <c r="T1196" s="244">
        <v>6</v>
      </c>
      <c r="U1196" s="252" t="s">
        <v>188</v>
      </c>
      <c r="V1196" s="252" t="s">
        <v>188</v>
      </c>
      <c r="W1196" s="253" t="s">
        <v>188</v>
      </c>
      <c r="X1196" s="253" t="s">
        <v>188</v>
      </c>
      <c r="Y1196" s="254" t="s">
        <v>188</v>
      </c>
      <c r="Z1196" s="254" t="s">
        <v>188</v>
      </c>
      <c r="AA1196" s="254" t="s">
        <v>188</v>
      </c>
      <c r="AB1196" s="255" t="s">
        <v>188</v>
      </c>
    </row>
    <row r="1197" spans="1:28" s="251" customFormat="1" ht="12" x14ac:dyDescent="0.2">
      <c r="A1197" s="244" t="s">
        <v>402</v>
      </c>
      <c r="B1197" s="244" t="s">
        <v>240</v>
      </c>
      <c r="C1197" s="244" t="s">
        <v>241</v>
      </c>
      <c r="D1197" s="244">
        <v>8</v>
      </c>
      <c r="E1197" s="244">
        <v>7</v>
      </c>
      <c r="F1197" s="256" t="s">
        <v>188</v>
      </c>
      <c r="G1197" s="256" t="s">
        <v>188</v>
      </c>
      <c r="H1197" s="254" t="s">
        <v>188</v>
      </c>
      <c r="I1197" s="256" t="s">
        <v>188</v>
      </c>
      <c r="J1197" s="257" t="s">
        <v>188</v>
      </c>
      <c r="K1197" s="256" t="s">
        <v>188</v>
      </c>
      <c r="L1197" s="254" t="s">
        <v>188</v>
      </c>
      <c r="M1197" s="257" t="s">
        <v>188</v>
      </c>
      <c r="N1197" s="254" t="s">
        <v>188</v>
      </c>
      <c r="O1197" s="252" t="s">
        <v>188</v>
      </c>
      <c r="P1197" s="244" t="s">
        <v>402</v>
      </c>
      <c r="Q1197" s="244" t="s">
        <v>240</v>
      </c>
      <c r="R1197" s="244" t="s">
        <v>241</v>
      </c>
      <c r="S1197" s="244">
        <v>8</v>
      </c>
      <c r="T1197" s="244">
        <v>7</v>
      </c>
      <c r="U1197" s="252" t="s">
        <v>188</v>
      </c>
      <c r="V1197" s="252" t="s">
        <v>188</v>
      </c>
      <c r="W1197" s="253" t="s">
        <v>188</v>
      </c>
      <c r="X1197" s="253" t="s">
        <v>188</v>
      </c>
      <c r="Y1197" s="254" t="s">
        <v>188</v>
      </c>
      <c r="Z1197" s="254" t="s">
        <v>188</v>
      </c>
      <c r="AA1197" s="254" t="s">
        <v>188</v>
      </c>
      <c r="AB1197" s="255" t="s">
        <v>188</v>
      </c>
    </row>
    <row r="1198" spans="1:28" s="251" customFormat="1" ht="12" x14ac:dyDescent="0.2">
      <c r="A1198" s="244" t="s">
        <v>402</v>
      </c>
      <c r="B1198" s="244" t="s">
        <v>240</v>
      </c>
      <c r="C1198" s="244" t="s">
        <v>241</v>
      </c>
      <c r="D1198" s="244">
        <v>8</v>
      </c>
      <c r="E1198" s="244">
        <v>8</v>
      </c>
      <c r="F1198" s="256" t="s">
        <v>188</v>
      </c>
      <c r="G1198" s="256" t="s">
        <v>188</v>
      </c>
      <c r="H1198" s="254" t="s">
        <v>188</v>
      </c>
      <c r="I1198" s="256" t="s">
        <v>188</v>
      </c>
      <c r="J1198" s="257" t="s">
        <v>188</v>
      </c>
      <c r="K1198" s="256" t="s">
        <v>188</v>
      </c>
      <c r="L1198" s="254" t="s">
        <v>188</v>
      </c>
      <c r="M1198" s="257" t="s">
        <v>188</v>
      </c>
      <c r="N1198" s="254" t="s">
        <v>188</v>
      </c>
      <c r="O1198" s="252" t="s">
        <v>188</v>
      </c>
      <c r="P1198" s="244" t="s">
        <v>402</v>
      </c>
      <c r="Q1198" s="244" t="s">
        <v>240</v>
      </c>
      <c r="R1198" s="244" t="s">
        <v>241</v>
      </c>
      <c r="S1198" s="244">
        <v>8</v>
      </c>
      <c r="T1198" s="244">
        <v>8</v>
      </c>
      <c r="U1198" s="252" t="s">
        <v>188</v>
      </c>
      <c r="V1198" s="252" t="s">
        <v>188</v>
      </c>
      <c r="W1198" s="253" t="s">
        <v>188</v>
      </c>
      <c r="X1198" s="253" t="s">
        <v>188</v>
      </c>
      <c r="Y1198" s="254" t="s">
        <v>188</v>
      </c>
      <c r="Z1198" s="254" t="s">
        <v>188</v>
      </c>
      <c r="AA1198" s="254" t="s">
        <v>188</v>
      </c>
      <c r="AB1198" s="255" t="s">
        <v>188</v>
      </c>
    </row>
    <row r="1199" spans="1:28" s="251" customFormat="1" ht="12" x14ac:dyDescent="0.2">
      <c r="A1199" s="244" t="s">
        <v>402</v>
      </c>
      <c r="B1199" s="244" t="s">
        <v>240</v>
      </c>
      <c r="C1199" s="244" t="s">
        <v>241</v>
      </c>
      <c r="D1199" s="244">
        <v>8</v>
      </c>
      <c r="E1199" s="244">
        <v>9</v>
      </c>
      <c r="F1199" s="256" t="s">
        <v>188</v>
      </c>
      <c r="G1199" s="256" t="s">
        <v>188</v>
      </c>
      <c r="H1199" s="254" t="s">
        <v>188</v>
      </c>
      <c r="I1199" s="256" t="s">
        <v>188</v>
      </c>
      <c r="J1199" s="257" t="s">
        <v>188</v>
      </c>
      <c r="K1199" s="256" t="s">
        <v>188</v>
      </c>
      <c r="L1199" s="254" t="s">
        <v>188</v>
      </c>
      <c r="M1199" s="257" t="s">
        <v>188</v>
      </c>
      <c r="N1199" s="254" t="s">
        <v>188</v>
      </c>
      <c r="O1199" s="252" t="s">
        <v>188</v>
      </c>
      <c r="P1199" s="244" t="s">
        <v>402</v>
      </c>
      <c r="Q1199" s="244" t="s">
        <v>240</v>
      </c>
      <c r="R1199" s="244" t="s">
        <v>241</v>
      </c>
      <c r="S1199" s="244">
        <v>8</v>
      </c>
      <c r="T1199" s="244">
        <v>9</v>
      </c>
      <c r="U1199" s="252" t="s">
        <v>188</v>
      </c>
      <c r="V1199" s="252" t="s">
        <v>188</v>
      </c>
      <c r="W1199" s="253" t="s">
        <v>188</v>
      </c>
      <c r="X1199" s="253" t="s">
        <v>188</v>
      </c>
      <c r="Y1199" s="254" t="s">
        <v>188</v>
      </c>
      <c r="Z1199" s="254" t="s">
        <v>188</v>
      </c>
      <c r="AA1199" s="254" t="s">
        <v>188</v>
      </c>
      <c r="AB1199" s="255" t="s">
        <v>188</v>
      </c>
    </row>
    <row r="1200" spans="1:28" s="251" customFormat="1" ht="12" x14ac:dyDescent="0.2">
      <c r="A1200" s="244" t="s">
        <v>402</v>
      </c>
      <c r="B1200" s="244" t="s">
        <v>240</v>
      </c>
      <c r="C1200" s="244" t="s">
        <v>241</v>
      </c>
      <c r="D1200" s="244">
        <v>8</v>
      </c>
      <c r="E1200" s="244">
        <v>10</v>
      </c>
      <c r="F1200" s="256" t="s">
        <v>188</v>
      </c>
      <c r="G1200" s="256" t="s">
        <v>188</v>
      </c>
      <c r="H1200" s="254" t="s">
        <v>188</v>
      </c>
      <c r="I1200" s="256" t="s">
        <v>188</v>
      </c>
      <c r="J1200" s="257" t="s">
        <v>188</v>
      </c>
      <c r="K1200" s="256" t="s">
        <v>188</v>
      </c>
      <c r="L1200" s="254" t="s">
        <v>188</v>
      </c>
      <c r="M1200" s="257" t="s">
        <v>188</v>
      </c>
      <c r="N1200" s="254" t="s">
        <v>188</v>
      </c>
      <c r="O1200" s="252" t="s">
        <v>188</v>
      </c>
      <c r="P1200" s="244" t="s">
        <v>402</v>
      </c>
      <c r="Q1200" s="244" t="s">
        <v>240</v>
      </c>
      <c r="R1200" s="244" t="s">
        <v>241</v>
      </c>
      <c r="S1200" s="244">
        <v>8</v>
      </c>
      <c r="T1200" s="244">
        <v>10</v>
      </c>
      <c r="U1200" s="252" t="s">
        <v>188</v>
      </c>
      <c r="V1200" s="252" t="s">
        <v>188</v>
      </c>
      <c r="W1200" s="253" t="s">
        <v>188</v>
      </c>
      <c r="X1200" s="253" t="s">
        <v>188</v>
      </c>
      <c r="Y1200" s="254" t="s">
        <v>188</v>
      </c>
      <c r="Z1200" s="254" t="s">
        <v>188</v>
      </c>
      <c r="AA1200" s="254" t="s">
        <v>188</v>
      </c>
      <c r="AB1200" s="255" t="s">
        <v>188</v>
      </c>
    </row>
    <row r="1201" spans="1:28" s="251" customFormat="1" ht="12" x14ac:dyDescent="0.2">
      <c r="A1201" s="244" t="s">
        <v>402</v>
      </c>
      <c r="B1201" s="244" t="s">
        <v>240</v>
      </c>
      <c r="C1201" s="244" t="s">
        <v>241</v>
      </c>
      <c r="D1201" s="244">
        <v>8</v>
      </c>
      <c r="E1201" s="244">
        <v>11</v>
      </c>
      <c r="F1201" s="256" t="s">
        <v>188</v>
      </c>
      <c r="G1201" s="256" t="s">
        <v>188</v>
      </c>
      <c r="H1201" s="254" t="s">
        <v>188</v>
      </c>
      <c r="I1201" s="256" t="s">
        <v>188</v>
      </c>
      <c r="J1201" s="257" t="s">
        <v>188</v>
      </c>
      <c r="K1201" s="256" t="s">
        <v>188</v>
      </c>
      <c r="L1201" s="254" t="s">
        <v>188</v>
      </c>
      <c r="M1201" s="257" t="s">
        <v>188</v>
      </c>
      <c r="N1201" s="254" t="s">
        <v>188</v>
      </c>
      <c r="O1201" s="252" t="s">
        <v>188</v>
      </c>
      <c r="P1201" s="244" t="s">
        <v>402</v>
      </c>
      <c r="Q1201" s="244" t="s">
        <v>240</v>
      </c>
      <c r="R1201" s="244" t="s">
        <v>241</v>
      </c>
      <c r="S1201" s="244">
        <v>8</v>
      </c>
      <c r="T1201" s="244">
        <v>11</v>
      </c>
      <c r="U1201" s="252" t="s">
        <v>188</v>
      </c>
      <c r="V1201" s="252" t="s">
        <v>188</v>
      </c>
      <c r="W1201" s="253" t="s">
        <v>188</v>
      </c>
      <c r="X1201" s="253" t="s">
        <v>188</v>
      </c>
      <c r="Y1201" s="254" t="s">
        <v>188</v>
      </c>
      <c r="Z1201" s="254" t="s">
        <v>188</v>
      </c>
      <c r="AA1201" s="254" t="s">
        <v>188</v>
      </c>
      <c r="AB1201" s="255" t="s">
        <v>188</v>
      </c>
    </row>
    <row r="1202" spans="1:28" s="251" customFormat="1" ht="12" x14ac:dyDescent="0.2">
      <c r="A1202" s="244" t="s">
        <v>402</v>
      </c>
      <c r="B1202" s="244" t="s">
        <v>240</v>
      </c>
      <c r="C1202" s="244" t="s">
        <v>241</v>
      </c>
      <c r="D1202" s="244">
        <v>8</v>
      </c>
      <c r="E1202" s="244">
        <v>12</v>
      </c>
      <c r="F1202" s="256" t="s">
        <v>188</v>
      </c>
      <c r="G1202" s="256" t="s">
        <v>188</v>
      </c>
      <c r="H1202" s="254" t="s">
        <v>188</v>
      </c>
      <c r="I1202" s="256" t="s">
        <v>188</v>
      </c>
      <c r="J1202" s="257" t="s">
        <v>188</v>
      </c>
      <c r="K1202" s="256" t="s">
        <v>188</v>
      </c>
      <c r="L1202" s="254" t="s">
        <v>188</v>
      </c>
      <c r="M1202" s="257" t="s">
        <v>188</v>
      </c>
      <c r="N1202" s="254" t="s">
        <v>188</v>
      </c>
      <c r="O1202" s="252" t="s">
        <v>188</v>
      </c>
      <c r="P1202" s="244" t="s">
        <v>402</v>
      </c>
      <c r="Q1202" s="244" t="s">
        <v>240</v>
      </c>
      <c r="R1202" s="244" t="s">
        <v>241</v>
      </c>
      <c r="S1202" s="244">
        <v>8</v>
      </c>
      <c r="T1202" s="244">
        <v>12</v>
      </c>
      <c r="U1202" s="252" t="s">
        <v>188</v>
      </c>
      <c r="V1202" s="252" t="s">
        <v>188</v>
      </c>
      <c r="W1202" s="253" t="s">
        <v>188</v>
      </c>
      <c r="X1202" s="253" t="s">
        <v>188</v>
      </c>
      <c r="Y1202" s="254" t="s">
        <v>188</v>
      </c>
      <c r="Z1202" s="254" t="s">
        <v>188</v>
      </c>
      <c r="AA1202" s="254" t="s">
        <v>188</v>
      </c>
      <c r="AB1202" s="255" t="s">
        <v>188</v>
      </c>
    </row>
    <row r="1203" spans="1:28" s="251" customFormat="1" ht="12" x14ac:dyDescent="0.2">
      <c r="A1203" s="243" t="s">
        <v>402</v>
      </c>
      <c r="B1203" s="243" t="s">
        <v>240</v>
      </c>
      <c r="C1203" s="243" t="s">
        <v>241</v>
      </c>
      <c r="D1203" s="244">
        <v>9</v>
      </c>
      <c r="E1203" s="244">
        <v>1</v>
      </c>
      <c r="F1203" s="245">
        <v>40487</v>
      </c>
      <c r="G1203" s="245">
        <v>40513</v>
      </c>
      <c r="H1203" s="246">
        <v>26</v>
      </c>
      <c r="I1203" s="245">
        <v>40518</v>
      </c>
      <c r="J1203" s="247">
        <v>5</v>
      </c>
      <c r="K1203" s="256" t="s">
        <v>188</v>
      </c>
      <c r="L1203" s="254" t="s">
        <v>188</v>
      </c>
      <c r="M1203" s="257" t="s">
        <v>188</v>
      </c>
      <c r="N1203" s="254" t="s">
        <v>188</v>
      </c>
      <c r="O1203" s="252" t="s">
        <v>188</v>
      </c>
      <c r="P1203" s="243" t="s">
        <v>402</v>
      </c>
      <c r="Q1203" s="243" t="s">
        <v>240</v>
      </c>
      <c r="R1203" s="243" t="s">
        <v>241</v>
      </c>
      <c r="S1203" s="244">
        <v>9</v>
      </c>
      <c r="T1203" s="244">
        <v>1</v>
      </c>
      <c r="U1203" s="252" t="s">
        <v>188</v>
      </c>
      <c r="V1203" s="248">
        <v>0.41666666666666669</v>
      </c>
      <c r="W1203" s="249">
        <v>26</v>
      </c>
      <c r="X1203" s="249">
        <v>2</v>
      </c>
      <c r="Y1203" s="246">
        <v>0</v>
      </c>
      <c r="Z1203" s="254" t="s">
        <v>188</v>
      </c>
      <c r="AA1203" s="246">
        <v>0</v>
      </c>
      <c r="AB1203" s="250">
        <v>0</v>
      </c>
    </row>
    <row r="1204" spans="1:28" s="251" customFormat="1" ht="12" x14ac:dyDescent="0.2">
      <c r="A1204" s="244" t="s">
        <v>402</v>
      </c>
      <c r="B1204" s="244" t="s">
        <v>240</v>
      </c>
      <c r="C1204" s="244" t="s">
        <v>241</v>
      </c>
      <c r="D1204" s="244">
        <v>9</v>
      </c>
      <c r="E1204" s="244">
        <v>2</v>
      </c>
      <c r="F1204" s="245">
        <v>40487</v>
      </c>
      <c r="G1204" s="245">
        <v>40513</v>
      </c>
      <c r="H1204" s="246">
        <v>26</v>
      </c>
      <c r="I1204" s="245">
        <v>40513</v>
      </c>
      <c r="J1204" s="247">
        <v>0</v>
      </c>
      <c r="K1204" s="256" t="s">
        <v>188</v>
      </c>
      <c r="L1204" s="254" t="s">
        <v>188</v>
      </c>
      <c r="M1204" s="257" t="s">
        <v>188</v>
      </c>
      <c r="N1204" s="254" t="s">
        <v>188</v>
      </c>
      <c r="O1204" s="252" t="s">
        <v>188</v>
      </c>
      <c r="P1204" s="244" t="s">
        <v>402</v>
      </c>
      <c r="Q1204" s="244" t="s">
        <v>240</v>
      </c>
      <c r="R1204" s="244" t="s">
        <v>241</v>
      </c>
      <c r="S1204" s="244">
        <v>9</v>
      </c>
      <c r="T1204" s="244">
        <v>2</v>
      </c>
      <c r="U1204" s="252" t="s">
        <v>188</v>
      </c>
      <c r="V1204" s="252" t="s">
        <v>188</v>
      </c>
      <c r="W1204" s="253" t="s">
        <v>188</v>
      </c>
      <c r="X1204" s="253" t="s">
        <v>188</v>
      </c>
      <c r="Y1204" s="254" t="s">
        <v>188</v>
      </c>
      <c r="Z1204" s="254" t="s">
        <v>188</v>
      </c>
      <c r="AA1204" s="254" t="s">
        <v>188</v>
      </c>
      <c r="AB1204" s="255" t="s">
        <v>188</v>
      </c>
    </row>
    <row r="1205" spans="1:28" s="251" customFormat="1" ht="12" x14ac:dyDescent="0.2">
      <c r="A1205" s="244" t="s">
        <v>402</v>
      </c>
      <c r="B1205" s="244" t="s">
        <v>240</v>
      </c>
      <c r="C1205" s="244" t="s">
        <v>241</v>
      </c>
      <c r="D1205" s="244">
        <v>9</v>
      </c>
      <c r="E1205" s="244">
        <v>3</v>
      </c>
      <c r="F1205" s="245">
        <v>40487</v>
      </c>
      <c r="G1205" s="245">
        <v>40513</v>
      </c>
      <c r="H1205" s="246">
        <v>26</v>
      </c>
      <c r="I1205" s="245">
        <v>40516</v>
      </c>
      <c r="J1205" s="247">
        <v>3</v>
      </c>
      <c r="K1205" s="256" t="s">
        <v>188</v>
      </c>
      <c r="L1205" s="254" t="s">
        <v>188</v>
      </c>
      <c r="M1205" s="257" t="s">
        <v>188</v>
      </c>
      <c r="N1205" s="254" t="s">
        <v>188</v>
      </c>
      <c r="O1205" s="252" t="s">
        <v>188</v>
      </c>
      <c r="P1205" s="244" t="s">
        <v>402</v>
      </c>
      <c r="Q1205" s="244" t="s">
        <v>240</v>
      </c>
      <c r="R1205" s="244" t="s">
        <v>241</v>
      </c>
      <c r="S1205" s="244">
        <v>9</v>
      </c>
      <c r="T1205" s="244">
        <v>3</v>
      </c>
      <c r="U1205" s="252" t="s">
        <v>188</v>
      </c>
      <c r="V1205" s="252" t="s">
        <v>188</v>
      </c>
      <c r="W1205" s="253" t="s">
        <v>188</v>
      </c>
      <c r="X1205" s="253" t="s">
        <v>188</v>
      </c>
      <c r="Y1205" s="254" t="s">
        <v>188</v>
      </c>
      <c r="Z1205" s="254" t="s">
        <v>188</v>
      </c>
      <c r="AA1205" s="254" t="s">
        <v>188</v>
      </c>
      <c r="AB1205" s="255" t="s">
        <v>188</v>
      </c>
    </row>
    <row r="1206" spans="1:28" s="251" customFormat="1" ht="12" x14ac:dyDescent="0.2">
      <c r="A1206" s="244" t="s">
        <v>402</v>
      </c>
      <c r="B1206" s="244" t="s">
        <v>240</v>
      </c>
      <c r="C1206" s="244" t="s">
        <v>241</v>
      </c>
      <c r="D1206" s="244">
        <v>9</v>
      </c>
      <c r="E1206" s="244">
        <v>4</v>
      </c>
      <c r="F1206" s="245">
        <v>40487</v>
      </c>
      <c r="G1206" s="245">
        <v>40527</v>
      </c>
      <c r="H1206" s="246">
        <v>40</v>
      </c>
      <c r="I1206" s="245">
        <v>40529</v>
      </c>
      <c r="J1206" s="247">
        <v>2</v>
      </c>
      <c r="K1206" s="256" t="s">
        <v>188</v>
      </c>
      <c r="L1206" s="254" t="s">
        <v>188</v>
      </c>
      <c r="M1206" s="257" t="s">
        <v>188</v>
      </c>
      <c r="N1206" s="254" t="s">
        <v>188</v>
      </c>
      <c r="O1206" s="252" t="s">
        <v>188</v>
      </c>
      <c r="P1206" s="244" t="s">
        <v>402</v>
      </c>
      <c r="Q1206" s="244" t="s">
        <v>240</v>
      </c>
      <c r="R1206" s="244" t="s">
        <v>241</v>
      </c>
      <c r="S1206" s="244">
        <v>9</v>
      </c>
      <c r="T1206" s="244">
        <v>4</v>
      </c>
      <c r="U1206" s="252" t="s">
        <v>188</v>
      </c>
      <c r="V1206" s="252" t="s">
        <v>188</v>
      </c>
      <c r="W1206" s="253" t="s">
        <v>188</v>
      </c>
      <c r="X1206" s="253" t="s">
        <v>188</v>
      </c>
      <c r="Y1206" s="254" t="s">
        <v>188</v>
      </c>
      <c r="Z1206" s="254" t="s">
        <v>188</v>
      </c>
      <c r="AA1206" s="254" t="s">
        <v>188</v>
      </c>
      <c r="AB1206" s="255" t="s">
        <v>188</v>
      </c>
    </row>
    <row r="1207" spans="1:28" s="251" customFormat="1" ht="12" x14ac:dyDescent="0.2">
      <c r="A1207" s="244" t="s">
        <v>402</v>
      </c>
      <c r="B1207" s="244" t="s">
        <v>240</v>
      </c>
      <c r="C1207" s="244" t="s">
        <v>241</v>
      </c>
      <c r="D1207" s="244">
        <v>9</v>
      </c>
      <c r="E1207" s="244">
        <v>5</v>
      </c>
      <c r="F1207" s="245">
        <v>40487</v>
      </c>
      <c r="G1207" s="245">
        <v>40527</v>
      </c>
      <c r="H1207" s="246">
        <v>40</v>
      </c>
      <c r="I1207" s="245">
        <v>40527</v>
      </c>
      <c r="J1207" s="247">
        <v>0</v>
      </c>
      <c r="K1207" s="256" t="s">
        <v>188</v>
      </c>
      <c r="L1207" s="254" t="s">
        <v>188</v>
      </c>
      <c r="M1207" s="257" t="s">
        <v>188</v>
      </c>
      <c r="N1207" s="254" t="s">
        <v>188</v>
      </c>
      <c r="O1207" s="252" t="s">
        <v>188</v>
      </c>
      <c r="P1207" s="244" t="s">
        <v>402</v>
      </c>
      <c r="Q1207" s="244" t="s">
        <v>240</v>
      </c>
      <c r="R1207" s="244" t="s">
        <v>241</v>
      </c>
      <c r="S1207" s="244">
        <v>9</v>
      </c>
      <c r="T1207" s="244">
        <v>5</v>
      </c>
      <c r="U1207" s="252" t="s">
        <v>188</v>
      </c>
      <c r="V1207" s="252" t="s">
        <v>188</v>
      </c>
      <c r="W1207" s="253" t="s">
        <v>188</v>
      </c>
      <c r="X1207" s="253" t="s">
        <v>188</v>
      </c>
      <c r="Y1207" s="254" t="s">
        <v>188</v>
      </c>
      <c r="Z1207" s="254" t="s">
        <v>188</v>
      </c>
      <c r="AA1207" s="254" t="s">
        <v>188</v>
      </c>
      <c r="AB1207" s="255" t="s">
        <v>188</v>
      </c>
    </row>
    <row r="1208" spans="1:28" s="251" customFormat="1" ht="12" x14ac:dyDescent="0.2">
      <c r="A1208" s="244" t="s">
        <v>402</v>
      </c>
      <c r="B1208" s="244" t="s">
        <v>240</v>
      </c>
      <c r="C1208" s="244" t="s">
        <v>241</v>
      </c>
      <c r="D1208" s="244">
        <v>9</v>
      </c>
      <c r="E1208" s="244">
        <v>6</v>
      </c>
      <c r="F1208" s="256" t="s">
        <v>188</v>
      </c>
      <c r="G1208" s="256" t="s">
        <v>188</v>
      </c>
      <c r="H1208" s="254" t="s">
        <v>188</v>
      </c>
      <c r="I1208" s="256" t="s">
        <v>188</v>
      </c>
      <c r="J1208" s="257" t="s">
        <v>188</v>
      </c>
      <c r="K1208" s="256" t="s">
        <v>188</v>
      </c>
      <c r="L1208" s="254" t="s">
        <v>188</v>
      </c>
      <c r="M1208" s="257" t="s">
        <v>188</v>
      </c>
      <c r="N1208" s="254" t="s">
        <v>188</v>
      </c>
      <c r="O1208" s="252" t="s">
        <v>188</v>
      </c>
      <c r="P1208" s="244" t="s">
        <v>402</v>
      </c>
      <c r="Q1208" s="244" t="s">
        <v>240</v>
      </c>
      <c r="R1208" s="244" t="s">
        <v>241</v>
      </c>
      <c r="S1208" s="244">
        <v>9</v>
      </c>
      <c r="T1208" s="244">
        <v>6</v>
      </c>
      <c r="U1208" s="252" t="s">
        <v>188</v>
      </c>
      <c r="V1208" s="252" t="s">
        <v>188</v>
      </c>
      <c r="W1208" s="253" t="s">
        <v>188</v>
      </c>
      <c r="X1208" s="253" t="s">
        <v>188</v>
      </c>
      <c r="Y1208" s="254" t="s">
        <v>188</v>
      </c>
      <c r="Z1208" s="254" t="s">
        <v>188</v>
      </c>
      <c r="AA1208" s="254" t="s">
        <v>188</v>
      </c>
      <c r="AB1208" s="255" t="s">
        <v>188</v>
      </c>
    </row>
    <row r="1209" spans="1:28" s="251" customFormat="1" ht="12" x14ac:dyDescent="0.2">
      <c r="A1209" s="244" t="s">
        <v>402</v>
      </c>
      <c r="B1209" s="244" t="s">
        <v>240</v>
      </c>
      <c r="C1209" s="244" t="s">
        <v>241</v>
      </c>
      <c r="D1209" s="244">
        <v>9</v>
      </c>
      <c r="E1209" s="244">
        <v>7</v>
      </c>
      <c r="F1209" s="256" t="s">
        <v>188</v>
      </c>
      <c r="G1209" s="256" t="s">
        <v>188</v>
      </c>
      <c r="H1209" s="254" t="s">
        <v>188</v>
      </c>
      <c r="I1209" s="256" t="s">
        <v>188</v>
      </c>
      <c r="J1209" s="257" t="s">
        <v>188</v>
      </c>
      <c r="K1209" s="256" t="s">
        <v>188</v>
      </c>
      <c r="L1209" s="254" t="s">
        <v>188</v>
      </c>
      <c r="M1209" s="257" t="s">
        <v>188</v>
      </c>
      <c r="N1209" s="254" t="s">
        <v>188</v>
      </c>
      <c r="O1209" s="252" t="s">
        <v>188</v>
      </c>
      <c r="P1209" s="244" t="s">
        <v>402</v>
      </c>
      <c r="Q1209" s="244" t="s">
        <v>240</v>
      </c>
      <c r="R1209" s="244" t="s">
        <v>241</v>
      </c>
      <c r="S1209" s="244">
        <v>9</v>
      </c>
      <c r="T1209" s="244">
        <v>7</v>
      </c>
      <c r="U1209" s="252" t="s">
        <v>188</v>
      </c>
      <c r="V1209" s="252" t="s">
        <v>188</v>
      </c>
      <c r="W1209" s="253" t="s">
        <v>188</v>
      </c>
      <c r="X1209" s="253" t="s">
        <v>188</v>
      </c>
      <c r="Y1209" s="254" t="s">
        <v>188</v>
      </c>
      <c r="Z1209" s="254" t="s">
        <v>188</v>
      </c>
      <c r="AA1209" s="254" t="s">
        <v>188</v>
      </c>
      <c r="AB1209" s="255" t="s">
        <v>188</v>
      </c>
    </row>
    <row r="1210" spans="1:28" s="251" customFormat="1" ht="12" x14ac:dyDescent="0.2">
      <c r="A1210" s="244" t="s">
        <v>402</v>
      </c>
      <c r="B1210" s="244" t="s">
        <v>240</v>
      </c>
      <c r="C1210" s="244" t="s">
        <v>241</v>
      </c>
      <c r="D1210" s="244">
        <v>9</v>
      </c>
      <c r="E1210" s="244">
        <v>8</v>
      </c>
      <c r="F1210" s="256" t="s">
        <v>188</v>
      </c>
      <c r="G1210" s="256" t="s">
        <v>188</v>
      </c>
      <c r="H1210" s="254" t="s">
        <v>188</v>
      </c>
      <c r="I1210" s="256" t="s">
        <v>188</v>
      </c>
      <c r="J1210" s="257" t="s">
        <v>188</v>
      </c>
      <c r="K1210" s="256" t="s">
        <v>188</v>
      </c>
      <c r="L1210" s="254" t="s">
        <v>188</v>
      </c>
      <c r="M1210" s="257" t="s">
        <v>188</v>
      </c>
      <c r="N1210" s="254" t="s">
        <v>188</v>
      </c>
      <c r="O1210" s="252" t="s">
        <v>188</v>
      </c>
      <c r="P1210" s="244" t="s">
        <v>402</v>
      </c>
      <c r="Q1210" s="244" t="s">
        <v>240</v>
      </c>
      <c r="R1210" s="244" t="s">
        <v>241</v>
      </c>
      <c r="S1210" s="244">
        <v>9</v>
      </c>
      <c r="T1210" s="244">
        <v>8</v>
      </c>
      <c r="U1210" s="252" t="s">
        <v>188</v>
      </c>
      <c r="V1210" s="252" t="s">
        <v>188</v>
      </c>
      <c r="W1210" s="253" t="s">
        <v>188</v>
      </c>
      <c r="X1210" s="253" t="s">
        <v>188</v>
      </c>
      <c r="Y1210" s="254" t="s">
        <v>188</v>
      </c>
      <c r="Z1210" s="254" t="s">
        <v>188</v>
      </c>
      <c r="AA1210" s="254" t="s">
        <v>188</v>
      </c>
      <c r="AB1210" s="255" t="s">
        <v>188</v>
      </c>
    </row>
    <row r="1211" spans="1:28" s="251" customFormat="1" ht="12" x14ac:dyDescent="0.2">
      <c r="A1211" s="244" t="s">
        <v>402</v>
      </c>
      <c r="B1211" s="244" t="s">
        <v>240</v>
      </c>
      <c r="C1211" s="244" t="s">
        <v>241</v>
      </c>
      <c r="D1211" s="244">
        <v>9</v>
      </c>
      <c r="E1211" s="244">
        <v>9</v>
      </c>
      <c r="F1211" s="256" t="s">
        <v>188</v>
      </c>
      <c r="G1211" s="256" t="s">
        <v>188</v>
      </c>
      <c r="H1211" s="254" t="s">
        <v>188</v>
      </c>
      <c r="I1211" s="256" t="s">
        <v>188</v>
      </c>
      <c r="J1211" s="257" t="s">
        <v>188</v>
      </c>
      <c r="K1211" s="256" t="s">
        <v>188</v>
      </c>
      <c r="L1211" s="254" t="s">
        <v>188</v>
      </c>
      <c r="M1211" s="257" t="s">
        <v>188</v>
      </c>
      <c r="N1211" s="254" t="s">
        <v>188</v>
      </c>
      <c r="O1211" s="252" t="s">
        <v>188</v>
      </c>
      <c r="P1211" s="244" t="s">
        <v>402</v>
      </c>
      <c r="Q1211" s="244" t="s">
        <v>240</v>
      </c>
      <c r="R1211" s="244" t="s">
        <v>241</v>
      </c>
      <c r="S1211" s="244">
        <v>9</v>
      </c>
      <c r="T1211" s="244">
        <v>9</v>
      </c>
      <c r="U1211" s="252" t="s">
        <v>188</v>
      </c>
      <c r="V1211" s="252" t="s">
        <v>188</v>
      </c>
      <c r="W1211" s="253" t="s">
        <v>188</v>
      </c>
      <c r="X1211" s="253" t="s">
        <v>188</v>
      </c>
      <c r="Y1211" s="254" t="s">
        <v>188</v>
      </c>
      <c r="Z1211" s="254" t="s">
        <v>188</v>
      </c>
      <c r="AA1211" s="254" t="s">
        <v>188</v>
      </c>
      <c r="AB1211" s="255" t="s">
        <v>188</v>
      </c>
    </row>
    <row r="1212" spans="1:28" s="251" customFormat="1" ht="12" x14ac:dyDescent="0.2">
      <c r="A1212" s="244" t="s">
        <v>402</v>
      </c>
      <c r="B1212" s="244" t="s">
        <v>240</v>
      </c>
      <c r="C1212" s="244" t="s">
        <v>241</v>
      </c>
      <c r="D1212" s="244">
        <v>9</v>
      </c>
      <c r="E1212" s="244">
        <v>10</v>
      </c>
      <c r="F1212" s="256" t="s">
        <v>188</v>
      </c>
      <c r="G1212" s="256" t="s">
        <v>188</v>
      </c>
      <c r="H1212" s="254" t="s">
        <v>188</v>
      </c>
      <c r="I1212" s="256" t="s">
        <v>188</v>
      </c>
      <c r="J1212" s="257" t="s">
        <v>188</v>
      </c>
      <c r="K1212" s="256" t="s">
        <v>188</v>
      </c>
      <c r="L1212" s="254" t="s">
        <v>188</v>
      </c>
      <c r="M1212" s="257" t="s">
        <v>188</v>
      </c>
      <c r="N1212" s="254" t="s">
        <v>188</v>
      </c>
      <c r="O1212" s="252" t="s">
        <v>188</v>
      </c>
      <c r="P1212" s="244" t="s">
        <v>402</v>
      </c>
      <c r="Q1212" s="244" t="s">
        <v>240</v>
      </c>
      <c r="R1212" s="244" t="s">
        <v>241</v>
      </c>
      <c r="S1212" s="244">
        <v>9</v>
      </c>
      <c r="T1212" s="244">
        <v>10</v>
      </c>
      <c r="U1212" s="252" t="s">
        <v>188</v>
      </c>
      <c r="V1212" s="252" t="s">
        <v>188</v>
      </c>
      <c r="W1212" s="253" t="s">
        <v>188</v>
      </c>
      <c r="X1212" s="253" t="s">
        <v>188</v>
      </c>
      <c r="Y1212" s="254" t="s">
        <v>188</v>
      </c>
      <c r="Z1212" s="254" t="s">
        <v>188</v>
      </c>
      <c r="AA1212" s="254" t="s">
        <v>188</v>
      </c>
      <c r="AB1212" s="255" t="s">
        <v>188</v>
      </c>
    </row>
    <row r="1213" spans="1:28" s="251" customFormat="1" ht="12" x14ac:dyDescent="0.2">
      <c r="A1213" s="244" t="s">
        <v>402</v>
      </c>
      <c r="B1213" s="244" t="s">
        <v>240</v>
      </c>
      <c r="C1213" s="244" t="s">
        <v>241</v>
      </c>
      <c r="D1213" s="244">
        <v>9</v>
      </c>
      <c r="E1213" s="244">
        <v>11</v>
      </c>
      <c r="F1213" s="256" t="s">
        <v>188</v>
      </c>
      <c r="G1213" s="256" t="s">
        <v>188</v>
      </c>
      <c r="H1213" s="254" t="s">
        <v>188</v>
      </c>
      <c r="I1213" s="256" t="s">
        <v>188</v>
      </c>
      <c r="J1213" s="257" t="s">
        <v>188</v>
      </c>
      <c r="K1213" s="256" t="s">
        <v>188</v>
      </c>
      <c r="L1213" s="254" t="s">
        <v>188</v>
      </c>
      <c r="M1213" s="257" t="s">
        <v>188</v>
      </c>
      <c r="N1213" s="254" t="s">
        <v>188</v>
      </c>
      <c r="O1213" s="252" t="s">
        <v>188</v>
      </c>
      <c r="P1213" s="244" t="s">
        <v>402</v>
      </c>
      <c r="Q1213" s="244" t="s">
        <v>240</v>
      </c>
      <c r="R1213" s="244" t="s">
        <v>241</v>
      </c>
      <c r="S1213" s="244">
        <v>9</v>
      </c>
      <c r="T1213" s="244">
        <v>11</v>
      </c>
      <c r="U1213" s="252" t="s">
        <v>188</v>
      </c>
      <c r="V1213" s="252" t="s">
        <v>188</v>
      </c>
      <c r="W1213" s="253" t="s">
        <v>188</v>
      </c>
      <c r="X1213" s="253" t="s">
        <v>188</v>
      </c>
      <c r="Y1213" s="254" t="s">
        <v>188</v>
      </c>
      <c r="Z1213" s="254" t="s">
        <v>188</v>
      </c>
      <c r="AA1213" s="254" t="s">
        <v>188</v>
      </c>
      <c r="AB1213" s="255" t="s">
        <v>188</v>
      </c>
    </row>
    <row r="1214" spans="1:28" s="251" customFormat="1" ht="12" x14ac:dyDescent="0.2">
      <c r="A1214" s="244" t="s">
        <v>402</v>
      </c>
      <c r="B1214" s="244" t="s">
        <v>240</v>
      </c>
      <c r="C1214" s="244" t="s">
        <v>241</v>
      </c>
      <c r="D1214" s="244">
        <v>9</v>
      </c>
      <c r="E1214" s="244">
        <v>12</v>
      </c>
      <c r="F1214" s="256" t="s">
        <v>188</v>
      </c>
      <c r="G1214" s="256" t="s">
        <v>188</v>
      </c>
      <c r="H1214" s="254" t="s">
        <v>188</v>
      </c>
      <c r="I1214" s="256" t="s">
        <v>188</v>
      </c>
      <c r="J1214" s="257" t="s">
        <v>188</v>
      </c>
      <c r="K1214" s="256" t="s">
        <v>188</v>
      </c>
      <c r="L1214" s="254" t="s">
        <v>188</v>
      </c>
      <c r="M1214" s="257" t="s">
        <v>188</v>
      </c>
      <c r="N1214" s="254" t="s">
        <v>188</v>
      </c>
      <c r="O1214" s="252" t="s">
        <v>188</v>
      </c>
      <c r="P1214" s="244" t="s">
        <v>402</v>
      </c>
      <c r="Q1214" s="244" t="s">
        <v>240</v>
      </c>
      <c r="R1214" s="244" t="s">
        <v>241</v>
      </c>
      <c r="S1214" s="244">
        <v>9</v>
      </c>
      <c r="T1214" s="244">
        <v>12</v>
      </c>
      <c r="U1214" s="252" t="s">
        <v>188</v>
      </c>
      <c r="V1214" s="252" t="s">
        <v>188</v>
      </c>
      <c r="W1214" s="253" t="s">
        <v>188</v>
      </c>
      <c r="X1214" s="253" t="s">
        <v>188</v>
      </c>
      <c r="Y1214" s="254" t="s">
        <v>188</v>
      </c>
      <c r="Z1214" s="254" t="s">
        <v>188</v>
      </c>
      <c r="AA1214" s="254" t="s">
        <v>188</v>
      </c>
      <c r="AB1214" s="255" t="s">
        <v>188</v>
      </c>
    </row>
    <row r="1215" spans="1:28" s="251" customFormat="1" ht="12" x14ac:dyDescent="0.2">
      <c r="A1215" s="243" t="s">
        <v>402</v>
      </c>
      <c r="B1215" s="243" t="s">
        <v>240</v>
      </c>
      <c r="C1215" s="243" t="s">
        <v>241</v>
      </c>
      <c r="D1215" s="244">
        <v>10</v>
      </c>
      <c r="E1215" s="244">
        <v>1</v>
      </c>
      <c r="F1215" s="245">
        <v>40487</v>
      </c>
      <c r="G1215" s="245">
        <v>40509</v>
      </c>
      <c r="H1215" s="246">
        <v>22</v>
      </c>
      <c r="I1215" s="245">
        <v>40509</v>
      </c>
      <c r="J1215" s="247">
        <v>0</v>
      </c>
      <c r="K1215" s="256" t="s">
        <v>188</v>
      </c>
      <c r="L1215" s="254" t="s">
        <v>188</v>
      </c>
      <c r="M1215" s="257" t="s">
        <v>188</v>
      </c>
      <c r="N1215" s="254" t="s">
        <v>188</v>
      </c>
      <c r="O1215" s="252" t="s">
        <v>188</v>
      </c>
      <c r="P1215" s="243" t="s">
        <v>402</v>
      </c>
      <c r="Q1215" s="243" t="s">
        <v>240</v>
      </c>
      <c r="R1215" s="243" t="s">
        <v>241</v>
      </c>
      <c r="S1215" s="244">
        <v>10</v>
      </c>
      <c r="T1215" s="244">
        <v>1</v>
      </c>
      <c r="U1215" s="252" t="s">
        <v>188</v>
      </c>
      <c r="V1215" s="248">
        <v>0.16666666666666666</v>
      </c>
      <c r="W1215" s="249">
        <v>31.5</v>
      </c>
      <c r="X1215" s="249">
        <v>2</v>
      </c>
      <c r="Y1215" s="246">
        <v>0</v>
      </c>
      <c r="Z1215" s="254" t="s">
        <v>188</v>
      </c>
      <c r="AA1215" s="246">
        <v>0</v>
      </c>
      <c r="AB1215" s="250">
        <v>0</v>
      </c>
    </row>
    <row r="1216" spans="1:28" s="251" customFormat="1" ht="12" x14ac:dyDescent="0.2">
      <c r="A1216" s="244" t="s">
        <v>402</v>
      </c>
      <c r="B1216" s="244" t="s">
        <v>240</v>
      </c>
      <c r="C1216" s="244" t="s">
        <v>241</v>
      </c>
      <c r="D1216" s="244">
        <v>10</v>
      </c>
      <c r="E1216" s="244">
        <v>2</v>
      </c>
      <c r="F1216" s="245">
        <v>40487</v>
      </c>
      <c r="G1216" s="245">
        <v>40528</v>
      </c>
      <c r="H1216" s="246">
        <v>41</v>
      </c>
      <c r="I1216" s="245">
        <v>40532</v>
      </c>
      <c r="J1216" s="247">
        <v>4</v>
      </c>
      <c r="K1216" s="256" t="s">
        <v>188</v>
      </c>
      <c r="L1216" s="254" t="s">
        <v>188</v>
      </c>
      <c r="M1216" s="257" t="s">
        <v>188</v>
      </c>
      <c r="N1216" s="254" t="s">
        <v>188</v>
      </c>
      <c r="O1216" s="252" t="s">
        <v>188</v>
      </c>
      <c r="P1216" s="244" t="s">
        <v>402</v>
      </c>
      <c r="Q1216" s="244" t="s">
        <v>240</v>
      </c>
      <c r="R1216" s="244" t="s">
        <v>241</v>
      </c>
      <c r="S1216" s="244">
        <v>10</v>
      </c>
      <c r="T1216" s="244">
        <v>2</v>
      </c>
      <c r="U1216" s="252" t="s">
        <v>188</v>
      </c>
      <c r="V1216" s="252" t="s">
        <v>188</v>
      </c>
      <c r="W1216" s="253" t="s">
        <v>188</v>
      </c>
      <c r="X1216" s="253" t="s">
        <v>188</v>
      </c>
      <c r="Y1216" s="254" t="s">
        <v>188</v>
      </c>
      <c r="Z1216" s="254" t="s">
        <v>188</v>
      </c>
      <c r="AA1216" s="254" t="s">
        <v>188</v>
      </c>
      <c r="AB1216" s="255" t="s">
        <v>188</v>
      </c>
    </row>
    <row r="1217" spans="1:28" s="251" customFormat="1" ht="12" x14ac:dyDescent="0.2">
      <c r="A1217" s="244" t="s">
        <v>402</v>
      </c>
      <c r="B1217" s="244" t="s">
        <v>240</v>
      </c>
      <c r="C1217" s="244" t="s">
        <v>241</v>
      </c>
      <c r="D1217" s="244">
        <v>10</v>
      </c>
      <c r="E1217" s="244">
        <v>3</v>
      </c>
      <c r="F1217" s="256" t="s">
        <v>188</v>
      </c>
      <c r="G1217" s="256" t="s">
        <v>188</v>
      </c>
      <c r="H1217" s="254" t="s">
        <v>188</v>
      </c>
      <c r="I1217" s="256" t="s">
        <v>188</v>
      </c>
      <c r="J1217" s="257" t="s">
        <v>188</v>
      </c>
      <c r="K1217" s="256" t="s">
        <v>188</v>
      </c>
      <c r="L1217" s="254" t="s">
        <v>188</v>
      </c>
      <c r="M1217" s="257" t="s">
        <v>188</v>
      </c>
      <c r="N1217" s="254" t="s">
        <v>188</v>
      </c>
      <c r="O1217" s="252" t="s">
        <v>188</v>
      </c>
      <c r="P1217" s="244" t="s">
        <v>402</v>
      </c>
      <c r="Q1217" s="244" t="s">
        <v>240</v>
      </c>
      <c r="R1217" s="244" t="s">
        <v>241</v>
      </c>
      <c r="S1217" s="244">
        <v>10</v>
      </c>
      <c r="T1217" s="244">
        <v>3</v>
      </c>
      <c r="U1217" s="252" t="s">
        <v>188</v>
      </c>
      <c r="V1217" s="252" t="s">
        <v>188</v>
      </c>
      <c r="W1217" s="253" t="s">
        <v>188</v>
      </c>
      <c r="X1217" s="253" t="s">
        <v>188</v>
      </c>
      <c r="Y1217" s="254" t="s">
        <v>188</v>
      </c>
      <c r="Z1217" s="254" t="s">
        <v>188</v>
      </c>
      <c r="AA1217" s="254" t="s">
        <v>188</v>
      </c>
      <c r="AB1217" s="255" t="s">
        <v>188</v>
      </c>
    </row>
    <row r="1218" spans="1:28" s="251" customFormat="1" ht="12" x14ac:dyDescent="0.2">
      <c r="A1218" s="244" t="s">
        <v>402</v>
      </c>
      <c r="B1218" s="244" t="s">
        <v>240</v>
      </c>
      <c r="C1218" s="244" t="s">
        <v>241</v>
      </c>
      <c r="D1218" s="244">
        <v>10</v>
      </c>
      <c r="E1218" s="244">
        <v>4</v>
      </c>
      <c r="F1218" s="256" t="s">
        <v>188</v>
      </c>
      <c r="G1218" s="256" t="s">
        <v>188</v>
      </c>
      <c r="H1218" s="254" t="s">
        <v>188</v>
      </c>
      <c r="I1218" s="256" t="s">
        <v>188</v>
      </c>
      <c r="J1218" s="257" t="s">
        <v>188</v>
      </c>
      <c r="K1218" s="256" t="s">
        <v>188</v>
      </c>
      <c r="L1218" s="254" t="s">
        <v>188</v>
      </c>
      <c r="M1218" s="257" t="s">
        <v>188</v>
      </c>
      <c r="N1218" s="254" t="s">
        <v>188</v>
      </c>
      <c r="O1218" s="252" t="s">
        <v>188</v>
      </c>
      <c r="P1218" s="244" t="s">
        <v>402</v>
      </c>
      <c r="Q1218" s="244" t="s">
        <v>240</v>
      </c>
      <c r="R1218" s="244" t="s">
        <v>241</v>
      </c>
      <c r="S1218" s="244">
        <v>10</v>
      </c>
      <c r="T1218" s="244">
        <v>4</v>
      </c>
      <c r="U1218" s="252" t="s">
        <v>188</v>
      </c>
      <c r="V1218" s="252" t="s">
        <v>188</v>
      </c>
      <c r="W1218" s="253" t="s">
        <v>188</v>
      </c>
      <c r="X1218" s="253" t="s">
        <v>188</v>
      </c>
      <c r="Y1218" s="254" t="s">
        <v>188</v>
      </c>
      <c r="Z1218" s="254" t="s">
        <v>188</v>
      </c>
      <c r="AA1218" s="254" t="s">
        <v>188</v>
      </c>
      <c r="AB1218" s="255" t="s">
        <v>188</v>
      </c>
    </row>
    <row r="1219" spans="1:28" s="251" customFormat="1" ht="12" x14ac:dyDescent="0.2">
      <c r="A1219" s="244" t="s">
        <v>402</v>
      </c>
      <c r="B1219" s="244" t="s">
        <v>240</v>
      </c>
      <c r="C1219" s="244" t="s">
        <v>241</v>
      </c>
      <c r="D1219" s="244">
        <v>10</v>
      </c>
      <c r="E1219" s="244">
        <v>5</v>
      </c>
      <c r="F1219" s="256" t="s">
        <v>188</v>
      </c>
      <c r="G1219" s="256" t="s">
        <v>188</v>
      </c>
      <c r="H1219" s="254" t="s">
        <v>188</v>
      </c>
      <c r="I1219" s="256" t="s">
        <v>188</v>
      </c>
      <c r="J1219" s="257" t="s">
        <v>188</v>
      </c>
      <c r="K1219" s="256" t="s">
        <v>188</v>
      </c>
      <c r="L1219" s="254" t="s">
        <v>188</v>
      </c>
      <c r="M1219" s="257" t="s">
        <v>188</v>
      </c>
      <c r="N1219" s="254" t="s">
        <v>188</v>
      </c>
      <c r="O1219" s="252" t="s">
        <v>188</v>
      </c>
      <c r="P1219" s="244" t="s">
        <v>402</v>
      </c>
      <c r="Q1219" s="244" t="s">
        <v>240</v>
      </c>
      <c r="R1219" s="244" t="s">
        <v>241</v>
      </c>
      <c r="S1219" s="244">
        <v>10</v>
      </c>
      <c r="T1219" s="244">
        <v>5</v>
      </c>
      <c r="U1219" s="252" t="s">
        <v>188</v>
      </c>
      <c r="V1219" s="252" t="s">
        <v>188</v>
      </c>
      <c r="W1219" s="253" t="s">
        <v>188</v>
      </c>
      <c r="X1219" s="253" t="s">
        <v>188</v>
      </c>
      <c r="Y1219" s="254" t="s">
        <v>188</v>
      </c>
      <c r="Z1219" s="254" t="s">
        <v>188</v>
      </c>
      <c r="AA1219" s="254" t="s">
        <v>188</v>
      </c>
      <c r="AB1219" s="255" t="s">
        <v>188</v>
      </c>
    </row>
    <row r="1220" spans="1:28" s="251" customFormat="1" ht="12" x14ac:dyDescent="0.2">
      <c r="A1220" s="244" t="s">
        <v>402</v>
      </c>
      <c r="B1220" s="244" t="s">
        <v>240</v>
      </c>
      <c r="C1220" s="244" t="s">
        <v>241</v>
      </c>
      <c r="D1220" s="244">
        <v>10</v>
      </c>
      <c r="E1220" s="244">
        <v>6</v>
      </c>
      <c r="F1220" s="256" t="s">
        <v>188</v>
      </c>
      <c r="G1220" s="256" t="s">
        <v>188</v>
      </c>
      <c r="H1220" s="254" t="s">
        <v>188</v>
      </c>
      <c r="I1220" s="256" t="s">
        <v>188</v>
      </c>
      <c r="J1220" s="257" t="s">
        <v>188</v>
      </c>
      <c r="K1220" s="256" t="s">
        <v>188</v>
      </c>
      <c r="L1220" s="254" t="s">
        <v>188</v>
      </c>
      <c r="M1220" s="257" t="s">
        <v>188</v>
      </c>
      <c r="N1220" s="254" t="s">
        <v>188</v>
      </c>
      <c r="O1220" s="252" t="s">
        <v>188</v>
      </c>
      <c r="P1220" s="244" t="s">
        <v>402</v>
      </c>
      <c r="Q1220" s="244" t="s">
        <v>240</v>
      </c>
      <c r="R1220" s="244" t="s">
        <v>241</v>
      </c>
      <c r="S1220" s="244">
        <v>10</v>
      </c>
      <c r="T1220" s="244">
        <v>6</v>
      </c>
      <c r="U1220" s="252" t="s">
        <v>188</v>
      </c>
      <c r="V1220" s="252" t="s">
        <v>188</v>
      </c>
      <c r="W1220" s="253" t="s">
        <v>188</v>
      </c>
      <c r="X1220" s="253" t="s">
        <v>188</v>
      </c>
      <c r="Y1220" s="254" t="s">
        <v>188</v>
      </c>
      <c r="Z1220" s="254" t="s">
        <v>188</v>
      </c>
      <c r="AA1220" s="254" t="s">
        <v>188</v>
      </c>
      <c r="AB1220" s="255" t="s">
        <v>188</v>
      </c>
    </row>
    <row r="1221" spans="1:28" s="251" customFormat="1" ht="12" x14ac:dyDescent="0.2">
      <c r="A1221" s="244" t="s">
        <v>402</v>
      </c>
      <c r="B1221" s="244" t="s">
        <v>240</v>
      </c>
      <c r="C1221" s="244" t="s">
        <v>241</v>
      </c>
      <c r="D1221" s="244">
        <v>10</v>
      </c>
      <c r="E1221" s="244">
        <v>7</v>
      </c>
      <c r="F1221" s="256" t="s">
        <v>188</v>
      </c>
      <c r="G1221" s="256" t="s">
        <v>188</v>
      </c>
      <c r="H1221" s="254" t="s">
        <v>188</v>
      </c>
      <c r="I1221" s="256" t="s">
        <v>188</v>
      </c>
      <c r="J1221" s="257" t="s">
        <v>188</v>
      </c>
      <c r="K1221" s="256" t="s">
        <v>188</v>
      </c>
      <c r="L1221" s="254" t="s">
        <v>188</v>
      </c>
      <c r="M1221" s="257" t="s">
        <v>188</v>
      </c>
      <c r="N1221" s="254" t="s">
        <v>188</v>
      </c>
      <c r="O1221" s="252" t="s">
        <v>188</v>
      </c>
      <c r="P1221" s="244" t="s">
        <v>402</v>
      </c>
      <c r="Q1221" s="244" t="s">
        <v>240</v>
      </c>
      <c r="R1221" s="244" t="s">
        <v>241</v>
      </c>
      <c r="S1221" s="244">
        <v>10</v>
      </c>
      <c r="T1221" s="244">
        <v>7</v>
      </c>
      <c r="U1221" s="252" t="s">
        <v>188</v>
      </c>
      <c r="V1221" s="252" t="s">
        <v>188</v>
      </c>
      <c r="W1221" s="253" t="s">
        <v>188</v>
      </c>
      <c r="X1221" s="253" t="s">
        <v>188</v>
      </c>
      <c r="Y1221" s="254" t="s">
        <v>188</v>
      </c>
      <c r="Z1221" s="254" t="s">
        <v>188</v>
      </c>
      <c r="AA1221" s="254" t="s">
        <v>188</v>
      </c>
      <c r="AB1221" s="255" t="s">
        <v>188</v>
      </c>
    </row>
    <row r="1222" spans="1:28" s="251" customFormat="1" ht="12" x14ac:dyDescent="0.2">
      <c r="A1222" s="244" t="s">
        <v>402</v>
      </c>
      <c r="B1222" s="244" t="s">
        <v>240</v>
      </c>
      <c r="C1222" s="244" t="s">
        <v>241</v>
      </c>
      <c r="D1222" s="244">
        <v>10</v>
      </c>
      <c r="E1222" s="244">
        <v>8</v>
      </c>
      <c r="F1222" s="256" t="s">
        <v>188</v>
      </c>
      <c r="G1222" s="256" t="s">
        <v>188</v>
      </c>
      <c r="H1222" s="254" t="s">
        <v>188</v>
      </c>
      <c r="I1222" s="256" t="s">
        <v>188</v>
      </c>
      <c r="J1222" s="257" t="s">
        <v>188</v>
      </c>
      <c r="K1222" s="256" t="s">
        <v>188</v>
      </c>
      <c r="L1222" s="254" t="s">
        <v>188</v>
      </c>
      <c r="M1222" s="257" t="s">
        <v>188</v>
      </c>
      <c r="N1222" s="254" t="s">
        <v>188</v>
      </c>
      <c r="O1222" s="252" t="s">
        <v>188</v>
      </c>
      <c r="P1222" s="244" t="s">
        <v>402</v>
      </c>
      <c r="Q1222" s="244" t="s">
        <v>240</v>
      </c>
      <c r="R1222" s="244" t="s">
        <v>241</v>
      </c>
      <c r="S1222" s="244">
        <v>10</v>
      </c>
      <c r="T1222" s="244">
        <v>8</v>
      </c>
      <c r="U1222" s="252" t="s">
        <v>188</v>
      </c>
      <c r="V1222" s="252" t="s">
        <v>188</v>
      </c>
      <c r="W1222" s="253" t="s">
        <v>188</v>
      </c>
      <c r="X1222" s="253" t="s">
        <v>188</v>
      </c>
      <c r="Y1222" s="254" t="s">
        <v>188</v>
      </c>
      <c r="Z1222" s="254" t="s">
        <v>188</v>
      </c>
      <c r="AA1222" s="254" t="s">
        <v>188</v>
      </c>
      <c r="AB1222" s="255" t="s">
        <v>188</v>
      </c>
    </row>
    <row r="1223" spans="1:28" s="251" customFormat="1" ht="12" x14ac:dyDescent="0.2">
      <c r="A1223" s="244" t="s">
        <v>402</v>
      </c>
      <c r="B1223" s="244" t="s">
        <v>240</v>
      </c>
      <c r="C1223" s="244" t="s">
        <v>241</v>
      </c>
      <c r="D1223" s="244">
        <v>10</v>
      </c>
      <c r="E1223" s="244">
        <v>9</v>
      </c>
      <c r="F1223" s="256" t="s">
        <v>188</v>
      </c>
      <c r="G1223" s="256" t="s">
        <v>188</v>
      </c>
      <c r="H1223" s="254" t="s">
        <v>188</v>
      </c>
      <c r="I1223" s="256" t="s">
        <v>188</v>
      </c>
      <c r="J1223" s="257" t="s">
        <v>188</v>
      </c>
      <c r="K1223" s="256" t="s">
        <v>188</v>
      </c>
      <c r="L1223" s="254" t="s">
        <v>188</v>
      </c>
      <c r="M1223" s="257" t="s">
        <v>188</v>
      </c>
      <c r="N1223" s="254" t="s">
        <v>188</v>
      </c>
      <c r="O1223" s="252" t="s">
        <v>188</v>
      </c>
      <c r="P1223" s="244" t="s">
        <v>402</v>
      </c>
      <c r="Q1223" s="244" t="s">
        <v>240</v>
      </c>
      <c r="R1223" s="244" t="s">
        <v>241</v>
      </c>
      <c r="S1223" s="244">
        <v>10</v>
      </c>
      <c r="T1223" s="244">
        <v>9</v>
      </c>
      <c r="U1223" s="252" t="s">
        <v>188</v>
      </c>
      <c r="V1223" s="252" t="s">
        <v>188</v>
      </c>
      <c r="W1223" s="253" t="s">
        <v>188</v>
      </c>
      <c r="X1223" s="253" t="s">
        <v>188</v>
      </c>
      <c r="Y1223" s="254" t="s">
        <v>188</v>
      </c>
      <c r="Z1223" s="254" t="s">
        <v>188</v>
      </c>
      <c r="AA1223" s="254" t="s">
        <v>188</v>
      </c>
      <c r="AB1223" s="255" t="s">
        <v>188</v>
      </c>
    </row>
    <row r="1224" spans="1:28" s="251" customFormat="1" ht="12" x14ac:dyDescent="0.2">
      <c r="A1224" s="244" t="s">
        <v>402</v>
      </c>
      <c r="B1224" s="244" t="s">
        <v>240</v>
      </c>
      <c r="C1224" s="244" t="s">
        <v>241</v>
      </c>
      <c r="D1224" s="244">
        <v>10</v>
      </c>
      <c r="E1224" s="244">
        <v>10</v>
      </c>
      <c r="F1224" s="256" t="s">
        <v>188</v>
      </c>
      <c r="G1224" s="256" t="s">
        <v>188</v>
      </c>
      <c r="H1224" s="254" t="s">
        <v>188</v>
      </c>
      <c r="I1224" s="256" t="s">
        <v>188</v>
      </c>
      <c r="J1224" s="257" t="s">
        <v>188</v>
      </c>
      <c r="K1224" s="256" t="s">
        <v>188</v>
      </c>
      <c r="L1224" s="254" t="s">
        <v>188</v>
      </c>
      <c r="M1224" s="257" t="s">
        <v>188</v>
      </c>
      <c r="N1224" s="254" t="s">
        <v>188</v>
      </c>
      <c r="O1224" s="252" t="s">
        <v>188</v>
      </c>
      <c r="P1224" s="244" t="s">
        <v>402</v>
      </c>
      <c r="Q1224" s="244" t="s">
        <v>240</v>
      </c>
      <c r="R1224" s="244" t="s">
        <v>241</v>
      </c>
      <c r="S1224" s="244">
        <v>10</v>
      </c>
      <c r="T1224" s="244">
        <v>10</v>
      </c>
      <c r="U1224" s="252" t="s">
        <v>188</v>
      </c>
      <c r="V1224" s="252" t="s">
        <v>188</v>
      </c>
      <c r="W1224" s="253" t="s">
        <v>188</v>
      </c>
      <c r="X1224" s="253" t="s">
        <v>188</v>
      </c>
      <c r="Y1224" s="254" t="s">
        <v>188</v>
      </c>
      <c r="Z1224" s="254" t="s">
        <v>188</v>
      </c>
      <c r="AA1224" s="254" t="s">
        <v>188</v>
      </c>
      <c r="AB1224" s="255" t="s">
        <v>188</v>
      </c>
    </row>
    <row r="1225" spans="1:28" s="251" customFormat="1" ht="12" x14ac:dyDescent="0.2">
      <c r="A1225" s="244" t="s">
        <v>402</v>
      </c>
      <c r="B1225" s="244" t="s">
        <v>240</v>
      </c>
      <c r="C1225" s="244" t="s">
        <v>241</v>
      </c>
      <c r="D1225" s="244">
        <v>10</v>
      </c>
      <c r="E1225" s="244">
        <v>11</v>
      </c>
      <c r="F1225" s="256" t="s">
        <v>188</v>
      </c>
      <c r="G1225" s="256" t="s">
        <v>188</v>
      </c>
      <c r="H1225" s="254" t="s">
        <v>188</v>
      </c>
      <c r="I1225" s="256" t="s">
        <v>188</v>
      </c>
      <c r="J1225" s="257" t="s">
        <v>188</v>
      </c>
      <c r="K1225" s="256" t="s">
        <v>188</v>
      </c>
      <c r="L1225" s="254" t="s">
        <v>188</v>
      </c>
      <c r="M1225" s="257" t="s">
        <v>188</v>
      </c>
      <c r="N1225" s="254" t="s">
        <v>188</v>
      </c>
      <c r="O1225" s="252" t="s">
        <v>188</v>
      </c>
      <c r="P1225" s="244" t="s">
        <v>402</v>
      </c>
      <c r="Q1225" s="244" t="s">
        <v>240</v>
      </c>
      <c r="R1225" s="244" t="s">
        <v>241</v>
      </c>
      <c r="S1225" s="244">
        <v>10</v>
      </c>
      <c r="T1225" s="244">
        <v>11</v>
      </c>
      <c r="U1225" s="252" t="s">
        <v>188</v>
      </c>
      <c r="V1225" s="252" t="s">
        <v>188</v>
      </c>
      <c r="W1225" s="253" t="s">
        <v>188</v>
      </c>
      <c r="X1225" s="253" t="s">
        <v>188</v>
      </c>
      <c r="Y1225" s="254" t="s">
        <v>188</v>
      </c>
      <c r="Z1225" s="254" t="s">
        <v>188</v>
      </c>
      <c r="AA1225" s="254" t="s">
        <v>188</v>
      </c>
      <c r="AB1225" s="255" t="s">
        <v>188</v>
      </c>
    </row>
    <row r="1226" spans="1:28" s="251" customFormat="1" ht="12" x14ac:dyDescent="0.2">
      <c r="A1226" s="244" t="s">
        <v>402</v>
      </c>
      <c r="B1226" s="244" t="s">
        <v>240</v>
      </c>
      <c r="C1226" s="244" t="s">
        <v>241</v>
      </c>
      <c r="D1226" s="244">
        <v>10</v>
      </c>
      <c r="E1226" s="244">
        <v>12</v>
      </c>
      <c r="F1226" s="256" t="s">
        <v>188</v>
      </c>
      <c r="G1226" s="256" t="s">
        <v>188</v>
      </c>
      <c r="H1226" s="254" t="s">
        <v>188</v>
      </c>
      <c r="I1226" s="256" t="s">
        <v>188</v>
      </c>
      <c r="J1226" s="257" t="s">
        <v>188</v>
      </c>
      <c r="K1226" s="256" t="s">
        <v>188</v>
      </c>
      <c r="L1226" s="254" t="s">
        <v>188</v>
      </c>
      <c r="M1226" s="257" t="s">
        <v>188</v>
      </c>
      <c r="N1226" s="254" t="s">
        <v>188</v>
      </c>
      <c r="O1226" s="252" t="s">
        <v>188</v>
      </c>
      <c r="P1226" s="244" t="s">
        <v>402</v>
      </c>
      <c r="Q1226" s="244" t="s">
        <v>240</v>
      </c>
      <c r="R1226" s="244" t="s">
        <v>241</v>
      </c>
      <c r="S1226" s="244">
        <v>10</v>
      </c>
      <c r="T1226" s="244">
        <v>12</v>
      </c>
      <c r="U1226" s="252" t="s">
        <v>188</v>
      </c>
      <c r="V1226" s="252" t="s">
        <v>188</v>
      </c>
      <c r="W1226" s="253" t="s">
        <v>188</v>
      </c>
      <c r="X1226" s="253" t="s">
        <v>188</v>
      </c>
      <c r="Y1226" s="254" t="s">
        <v>188</v>
      </c>
      <c r="Z1226" s="254" t="s">
        <v>188</v>
      </c>
      <c r="AA1226" s="254" t="s">
        <v>188</v>
      </c>
      <c r="AB1226" s="255" t="s">
        <v>188</v>
      </c>
    </row>
    <row r="1227" spans="1:28" s="251" customFormat="1" ht="12" x14ac:dyDescent="0.2">
      <c r="A1227" s="243" t="s">
        <v>402</v>
      </c>
      <c r="B1227" s="243" t="s">
        <v>240</v>
      </c>
      <c r="C1227" s="243" t="s">
        <v>241</v>
      </c>
      <c r="D1227" s="244">
        <v>11</v>
      </c>
      <c r="E1227" s="244">
        <v>1</v>
      </c>
      <c r="F1227" s="245">
        <v>40487</v>
      </c>
      <c r="G1227" s="245">
        <v>40516</v>
      </c>
      <c r="H1227" s="246">
        <v>29</v>
      </c>
      <c r="I1227" s="245">
        <v>40519</v>
      </c>
      <c r="J1227" s="247">
        <v>3</v>
      </c>
      <c r="K1227" s="256" t="s">
        <v>188</v>
      </c>
      <c r="L1227" s="254" t="s">
        <v>188</v>
      </c>
      <c r="M1227" s="257" t="s">
        <v>188</v>
      </c>
      <c r="N1227" s="254" t="s">
        <v>188</v>
      </c>
      <c r="O1227" s="252" t="s">
        <v>188</v>
      </c>
      <c r="P1227" s="243" t="s">
        <v>402</v>
      </c>
      <c r="Q1227" s="243" t="s">
        <v>240</v>
      </c>
      <c r="R1227" s="243" t="s">
        <v>241</v>
      </c>
      <c r="S1227" s="244">
        <v>11</v>
      </c>
      <c r="T1227" s="244">
        <v>1</v>
      </c>
      <c r="U1227" s="252" t="s">
        <v>188</v>
      </c>
      <c r="V1227" s="248">
        <v>8.3333333333333329E-2</v>
      </c>
      <c r="W1227" s="249">
        <v>29</v>
      </c>
      <c r="X1227" s="249">
        <v>3</v>
      </c>
      <c r="Y1227" s="246">
        <v>0</v>
      </c>
      <c r="Z1227" s="254" t="s">
        <v>188</v>
      </c>
      <c r="AA1227" s="246">
        <v>0</v>
      </c>
      <c r="AB1227" s="250">
        <v>0</v>
      </c>
    </row>
    <row r="1228" spans="1:28" s="251" customFormat="1" ht="12" x14ac:dyDescent="0.2">
      <c r="A1228" s="244" t="s">
        <v>402</v>
      </c>
      <c r="B1228" s="244" t="s">
        <v>240</v>
      </c>
      <c r="C1228" s="244" t="s">
        <v>241</v>
      </c>
      <c r="D1228" s="244">
        <v>11</v>
      </c>
      <c r="E1228" s="244">
        <v>2</v>
      </c>
      <c r="F1228" s="256" t="s">
        <v>188</v>
      </c>
      <c r="G1228" s="256" t="s">
        <v>188</v>
      </c>
      <c r="H1228" s="254" t="s">
        <v>188</v>
      </c>
      <c r="I1228" s="256" t="s">
        <v>188</v>
      </c>
      <c r="J1228" s="257" t="s">
        <v>188</v>
      </c>
      <c r="K1228" s="256" t="s">
        <v>188</v>
      </c>
      <c r="L1228" s="254" t="s">
        <v>188</v>
      </c>
      <c r="M1228" s="257" t="s">
        <v>188</v>
      </c>
      <c r="N1228" s="254" t="s">
        <v>188</v>
      </c>
      <c r="O1228" s="252" t="s">
        <v>188</v>
      </c>
      <c r="P1228" s="244" t="s">
        <v>402</v>
      </c>
      <c r="Q1228" s="244" t="s">
        <v>240</v>
      </c>
      <c r="R1228" s="244" t="s">
        <v>241</v>
      </c>
      <c r="S1228" s="244">
        <v>11</v>
      </c>
      <c r="T1228" s="244">
        <v>2</v>
      </c>
      <c r="U1228" s="252" t="s">
        <v>188</v>
      </c>
      <c r="V1228" s="252" t="s">
        <v>188</v>
      </c>
      <c r="W1228" s="253" t="s">
        <v>188</v>
      </c>
      <c r="X1228" s="253" t="s">
        <v>188</v>
      </c>
      <c r="Y1228" s="254" t="s">
        <v>188</v>
      </c>
      <c r="Z1228" s="254" t="s">
        <v>188</v>
      </c>
      <c r="AA1228" s="254" t="s">
        <v>188</v>
      </c>
      <c r="AB1228" s="255" t="s">
        <v>188</v>
      </c>
    </row>
    <row r="1229" spans="1:28" s="251" customFormat="1" ht="12" x14ac:dyDescent="0.2">
      <c r="A1229" s="244" t="s">
        <v>402</v>
      </c>
      <c r="B1229" s="244" t="s">
        <v>240</v>
      </c>
      <c r="C1229" s="244" t="s">
        <v>241</v>
      </c>
      <c r="D1229" s="244">
        <v>11</v>
      </c>
      <c r="E1229" s="244">
        <v>3</v>
      </c>
      <c r="F1229" s="256" t="s">
        <v>188</v>
      </c>
      <c r="G1229" s="256" t="s">
        <v>188</v>
      </c>
      <c r="H1229" s="254" t="s">
        <v>188</v>
      </c>
      <c r="I1229" s="256" t="s">
        <v>188</v>
      </c>
      <c r="J1229" s="257" t="s">
        <v>188</v>
      </c>
      <c r="K1229" s="256" t="s">
        <v>188</v>
      </c>
      <c r="L1229" s="254" t="s">
        <v>188</v>
      </c>
      <c r="M1229" s="257" t="s">
        <v>188</v>
      </c>
      <c r="N1229" s="254" t="s">
        <v>188</v>
      </c>
      <c r="O1229" s="252" t="s">
        <v>188</v>
      </c>
      <c r="P1229" s="244" t="s">
        <v>402</v>
      </c>
      <c r="Q1229" s="244" t="s">
        <v>240</v>
      </c>
      <c r="R1229" s="244" t="s">
        <v>241</v>
      </c>
      <c r="S1229" s="244">
        <v>11</v>
      </c>
      <c r="T1229" s="244">
        <v>3</v>
      </c>
      <c r="U1229" s="252" t="s">
        <v>188</v>
      </c>
      <c r="V1229" s="252" t="s">
        <v>188</v>
      </c>
      <c r="W1229" s="253" t="s">
        <v>188</v>
      </c>
      <c r="X1229" s="253" t="s">
        <v>188</v>
      </c>
      <c r="Y1229" s="254" t="s">
        <v>188</v>
      </c>
      <c r="Z1229" s="254" t="s">
        <v>188</v>
      </c>
      <c r="AA1229" s="254" t="s">
        <v>188</v>
      </c>
      <c r="AB1229" s="255" t="s">
        <v>188</v>
      </c>
    </row>
    <row r="1230" spans="1:28" s="251" customFormat="1" ht="12" x14ac:dyDescent="0.2">
      <c r="A1230" s="244" t="s">
        <v>402</v>
      </c>
      <c r="B1230" s="244" t="s">
        <v>240</v>
      </c>
      <c r="C1230" s="244" t="s">
        <v>241</v>
      </c>
      <c r="D1230" s="244">
        <v>11</v>
      </c>
      <c r="E1230" s="244">
        <v>4</v>
      </c>
      <c r="F1230" s="256" t="s">
        <v>188</v>
      </c>
      <c r="G1230" s="256" t="s">
        <v>188</v>
      </c>
      <c r="H1230" s="254" t="s">
        <v>188</v>
      </c>
      <c r="I1230" s="256" t="s">
        <v>188</v>
      </c>
      <c r="J1230" s="257" t="s">
        <v>188</v>
      </c>
      <c r="K1230" s="256" t="s">
        <v>188</v>
      </c>
      <c r="L1230" s="254" t="s">
        <v>188</v>
      </c>
      <c r="M1230" s="257" t="s">
        <v>188</v>
      </c>
      <c r="N1230" s="254" t="s">
        <v>188</v>
      </c>
      <c r="O1230" s="252" t="s">
        <v>188</v>
      </c>
      <c r="P1230" s="244" t="s">
        <v>402</v>
      </c>
      <c r="Q1230" s="244" t="s">
        <v>240</v>
      </c>
      <c r="R1230" s="244" t="s">
        <v>241</v>
      </c>
      <c r="S1230" s="244">
        <v>11</v>
      </c>
      <c r="T1230" s="244">
        <v>4</v>
      </c>
      <c r="U1230" s="252" t="s">
        <v>188</v>
      </c>
      <c r="V1230" s="252" t="s">
        <v>188</v>
      </c>
      <c r="W1230" s="253" t="s">
        <v>188</v>
      </c>
      <c r="X1230" s="253" t="s">
        <v>188</v>
      </c>
      <c r="Y1230" s="254" t="s">
        <v>188</v>
      </c>
      <c r="Z1230" s="254" t="s">
        <v>188</v>
      </c>
      <c r="AA1230" s="254" t="s">
        <v>188</v>
      </c>
      <c r="AB1230" s="255" t="s">
        <v>188</v>
      </c>
    </row>
    <row r="1231" spans="1:28" s="251" customFormat="1" ht="12" x14ac:dyDescent="0.2">
      <c r="A1231" s="244" t="s">
        <v>402</v>
      </c>
      <c r="B1231" s="244" t="s">
        <v>240</v>
      </c>
      <c r="C1231" s="244" t="s">
        <v>241</v>
      </c>
      <c r="D1231" s="244">
        <v>11</v>
      </c>
      <c r="E1231" s="244">
        <v>5</v>
      </c>
      <c r="F1231" s="256" t="s">
        <v>188</v>
      </c>
      <c r="G1231" s="256" t="s">
        <v>188</v>
      </c>
      <c r="H1231" s="254" t="s">
        <v>188</v>
      </c>
      <c r="I1231" s="256" t="s">
        <v>188</v>
      </c>
      <c r="J1231" s="257" t="s">
        <v>188</v>
      </c>
      <c r="K1231" s="256" t="s">
        <v>188</v>
      </c>
      <c r="L1231" s="254" t="s">
        <v>188</v>
      </c>
      <c r="M1231" s="257" t="s">
        <v>188</v>
      </c>
      <c r="N1231" s="254" t="s">
        <v>188</v>
      </c>
      <c r="O1231" s="252" t="s">
        <v>188</v>
      </c>
      <c r="P1231" s="244" t="s">
        <v>402</v>
      </c>
      <c r="Q1231" s="244" t="s">
        <v>240</v>
      </c>
      <c r="R1231" s="244" t="s">
        <v>241</v>
      </c>
      <c r="S1231" s="244">
        <v>11</v>
      </c>
      <c r="T1231" s="244">
        <v>5</v>
      </c>
      <c r="U1231" s="252" t="s">
        <v>188</v>
      </c>
      <c r="V1231" s="252" t="s">
        <v>188</v>
      </c>
      <c r="W1231" s="253" t="s">
        <v>188</v>
      </c>
      <c r="X1231" s="253" t="s">
        <v>188</v>
      </c>
      <c r="Y1231" s="254" t="s">
        <v>188</v>
      </c>
      <c r="Z1231" s="254" t="s">
        <v>188</v>
      </c>
      <c r="AA1231" s="254" t="s">
        <v>188</v>
      </c>
      <c r="AB1231" s="255" t="s">
        <v>188</v>
      </c>
    </row>
    <row r="1232" spans="1:28" s="251" customFormat="1" ht="12" x14ac:dyDescent="0.2">
      <c r="A1232" s="244" t="s">
        <v>402</v>
      </c>
      <c r="B1232" s="244" t="s">
        <v>240</v>
      </c>
      <c r="C1232" s="244" t="s">
        <v>241</v>
      </c>
      <c r="D1232" s="244">
        <v>11</v>
      </c>
      <c r="E1232" s="244">
        <v>6</v>
      </c>
      <c r="F1232" s="256" t="s">
        <v>188</v>
      </c>
      <c r="G1232" s="256" t="s">
        <v>188</v>
      </c>
      <c r="H1232" s="254" t="s">
        <v>188</v>
      </c>
      <c r="I1232" s="256" t="s">
        <v>188</v>
      </c>
      <c r="J1232" s="257" t="s">
        <v>188</v>
      </c>
      <c r="K1232" s="256" t="s">
        <v>188</v>
      </c>
      <c r="L1232" s="254" t="s">
        <v>188</v>
      </c>
      <c r="M1232" s="257" t="s">
        <v>188</v>
      </c>
      <c r="N1232" s="254" t="s">
        <v>188</v>
      </c>
      <c r="O1232" s="252" t="s">
        <v>188</v>
      </c>
      <c r="P1232" s="244" t="s">
        <v>402</v>
      </c>
      <c r="Q1232" s="244" t="s">
        <v>240</v>
      </c>
      <c r="R1232" s="244" t="s">
        <v>241</v>
      </c>
      <c r="S1232" s="244">
        <v>11</v>
      </c>
      <c r="T1232" s="244">
        <v>6</v>
      </c>
      <c r="U1232" s="252" t="s">
        <v>188</v>
      </c>
      <c r="V1232" s="252" t="s">
        <v>188</v>
      </c>
      <c r="W1232" s="253" t="s">
        <v>188</v>
      </c>
      <c r="X1232" s="253" t="s">
        <v>188</v>
      </c>
      <c r="Y1232" s="254" t="s">
        <v>188</v>
      </c>
      <c r="Z1232" s="254" t="s">
        <v>188</v>
      </c>
      <c r="AA1232" s="254" t="s">
        <v>188</v>
      </c>
      <c r="AB1232" s="255" t="s">
        <v>188</v>
      </c>
    </row>
    <row r="1233" spans="1:28" s="251" customFormat="1" ht="12" x14ac:dyDescent="0.2">
      <c r="A1233" s="244" t="s">
        <v>402</v>
      </c>
      <c r="B1233" s="244" t="s">
        <v>240</v>
      </c>
      <c r="C1233" s="244" t="s">
        <v>241</v>
      </c>
      <c r="D1233" s="244">
        <v>11</v>
      </c>
      <c r="E1233" s="244">
        <v>7</v>
      </c>
      <c r="F1233" s="256" t="s">
        <v>188</v>
      </c>
      <c r="G1233" s="256" t="s">
        <v>188</v>
      </c>
      <c r="H1233" s="254" t="s">
        <v>188</v>
      </c>
      <c r="I1233" s="256" t="s">
        <v>188</v>
      </c>
      <c r="J1233" s="257" t="s">
        <v>188</v>
      </c>
      <c r="K1233" s="256" t="s">
        <v>188</v>
      </c>
      <c r="L1233" s="254" t="s">
        <v>188</v>
      </c>
      <c r="M1233" s="257" t="s">
        <v>188</v>
      </c>
      <c r="N1233" s="254" t="s">
        <v>188</v>
      </c>
      <c r="O1233" s="252" t="s">
        <v>188</v>
      </c>
      <c r="P1233" s="244" t="s">
        <v>402</v>
      </c>
      <c r="Q1233" s="244" t="s">
        <v>240</v>
      </c>
      <c r="R1233" s="244" t="s">
        <v>241</v>
      </c>
      <c r="S1233" s="244">
        <v>11</v>
      </c>
      <c r="T1233" s="244">
        <v>7</v>
      </c>
      <c r="U1233" s="252" t="s">
        <v>188</v>
      </c>
      <c r="V1233" s="252" t="s">
        <v>188</v>
      </c>
      <c r="W1233" s="253" t="s">
        <v>188</v>
      </c>
      <c r="X1233" s="253" t="s">
        <v>188</v>
      </c>
      <c r="Y1233" s="254" t="s">
        <v>188</v>
      </c>
      <c r="Z1233" s="254" t="s">
        <v>188</v>
      </c>
      <c r="AA1233" s="254" t="s">
        <v>188</v>
      </c>
      <c r="AB1233" s="255" t="s">
        <v>188</v>
      </c>
    </row>
    <row r="1234" spans="1:28" s="251" customFormat="1" ht="12" x14ac:dyDescent="0.2">
      <c r="A1234" s="244" t="s">
        <v>402</v>
      </c>
      <c r="B1234" s="244" t="s">
        <v>240</v>
      </c>
      <c r="C1234" s="244" t="s">
        <v>241</v>
      </c>
      <c r="D1234" s="244">
        <v>11</v>
      </c>
      <c r="E1234" s="244">
        <v>8</v>
      </c>
      <c r="F1234" s="256" t="s">
        <v>188</v>
      </c>
      <c r="G1234" s="256" t="s">
        <v>188</v>
      </c>
      <c r="H1234" s="254" t="s">
        <v>188</v>
      </c>
      <c r="I1234" s="256" t="s">
        <v>188</v>
      </c>
      <c r="J1234" s="257" t="s">
        <v>188</v>
      </c>
      <c r="K1234" s="256" t="s">
        <v>188</v>
      </c>
      <c r="L1234" s="254" t="s">
        <v>188</v>
      </c>
      <c r="M1234" s="257" t="s">
        <v>188</v>
      </c>
      <c r="N1234" s="254" t="s">
        <v>188</v>
      </c>
      <c r="O1234" s="252" t="s">
        <v>188</v>
      </c>
      <c r="P1234" s="244" t="s">
        <v>402</v>
      </c>
      <c r="Q1234" s="244" t="s">
        <v>240</v>
      </c>
      <c r="R1234" s="244" t="s">
        <v>241</v>
      </c>
      <c r="S1234" s="244">
        <v>11</v>
      </c>
      <c r="T1234" s="244">
        <v>8</v>
      </c>
      <c r="U1234" s="252" t="s">
        <v>188</v>
      </c>
      <c r="V1234" s="252" t="s">
        <v>188</v>
      </c>
      <c r="W1234" s="253" t="s">
        <v>188</v>
      </c>
      <c r="X1234" s="253" t="s">
        <v>188</v>
      </c>
      <c r="Y1234" s="254" t="s">
        <v>188</v>
      </c>
      <c r="Z1234" s="254" t="s">
        <v>188</v>
      </c>
      <c r="AA1234" s="254" t="s">
        <v>188</v>
      </c>
      <c r="AB1234" s="255" t="s">
        <v>188</v>
      </c>
    </row>
    <row r="1235" spans="1:28" s="251" customFormat="1" ht="12" x14ac:dyDescent="0.2">
      <c r="A1235" s="244" t="s">
        <v>402</v>
      </c>
      <c r="B1235" s="244" t="s">
        <v>240</v>
      </c>
      <c r="C1235" s="244" t="s">
        <v>241</v>
      </c>
      <c r="D1235" s="244">
        <v>11</v>
      </c>
      <c r="E1235" s="244">
        <v>9</v>
      </c>
      <c r="F1235" s="256" t="s">
        <v>188</v>
      </c>
      <c r="G1235" s="256" t="s">
        <v>188</v>
      </c>
      <c r="H1235" s="254" t="s">
        <v>188</v>
      </c>
      <c r="I1235" s="256" t="s">
        <v>188</v>
      </c>
      <c r="J1235" s="257" t="s">
        <v>188</v>
      </c>
      <c r="K1235" s="256" t="s">
        <v>188</v>
      </c>
      <c r="L1235" s="254" t="s">
        <v>188</v>
      </c>
      <c r="M1235" s="257" t="s">
        <v>188</v>
      </c>
      <c r="N1235" s="254" t="s">
        <v>188</v>
      </c>
      <c r="O1235" s="252" t="s">
        <v>188</v>
      </c>
      <c r="P1235" s="244" t="s">
        <v>402</v>
      </c>
      <c r="Q1235" s="244" t="s">
        <v>240</v>
      </c>
      <c r="R1235" s="244" t="s">
        <v>241</v>
      </c>
      <c r="S1235" s="244">
        <v>11</v>
      </c>
      <c r="T1235" s="244">
        <v>9</v>
      </c>
      <c r="U1235" s="252" t="s">
        <v>188</v>
      </c>
      <c r="V1235" s="252" t="s">
        <v>188</v>
      </c>
      <c r="W1235" s="253" t="s">
        <v>188</v>
      </c>
      <c r="X1235" s="253" t="s">
        <v>188</v>
      </c>
      <c r="Y1235" s="254" t="s">
        <v>188</v>
      </c>
      <c r="Z1235" s="254" t="s">
        <v>188</v>
      </c>
      <c r="AA1235" s="254" t="s">
        <v>188</v>
      </c>
      <c r="AB1235" s="255" t="s">
        <v>188</v>
      </c>
    </row>
    <row r="1236" spans="1:28" s="251" customFormat="1" ht="12" x14ac:dyDescent="0.2">
      <c r="A1236" s="244" t="s">
        <v>402</v>
      </c>
      <c r="B1236" s="244" t="s">
        <v>240</v>
      </c>
      <c r="C1236" s="244" t="s">
        <v>241</v>
      </c>
      <c r="D1236" s="244">
        <v>11</v>
      </c>
      <c r="E1236" s="244">
        <v>10</v>
      </c>
      <c r="F1236" s="256" t="s">
        <v>188</v>
      </c>
      <c r="G1236" s="256" t="s">
        <v>188</v>
      </c>
      <c r="H1236" s="254" t="s">
        <v>188</v>
      </c>
      <c r="I1236" s="256" t="s">
        <v>188</v>
      </c>
      <c r="J1236" s="257" t="s">
        <v>188</v>
      </c>
      <c r="K1236" s="256" t="s">
        <v>188</v>
      </c>
      <c r="L1236" s="254" t="s">
        <v>188</v>
      </c>
      <c r="M1236" s="257" t="s">
        <v>188</v>
      </c>
      <c r="N1236" s="254" t="s">
        <v>188</v>
      </c>
      <c r="O1236" s="252" t="s">
        <v>188</v>
      </c>
      <c r="P1236" s="244" t="s">
        <v>402</v>
      </c>
      <c r="Q1236" s="244" t="s">
        <v>240</v>
      </c>
      <c r="R1236" s="244" t="s">
        <v>241</v>
      </c>
      <c r="S1236" s="244">
        <v>11</v>
      </c>
      <c r="T1236" s="244">
        <v>10</v>
      </c>
      <c r="U1236" s="252" t="s">
        <v>188</v>
      </c>
      <c r="V1236" s="252" t="s">
        <v>188</v>
      </c>
      <c r="W1236" s="253" t="s">
        <v>188</v>
      </c>
      <c r="X1236" s="253" t="s">
        <v>188</v>
      </c>
      <c r="Y1236" s="254" t="s">
        <v>188</v>
      </c>
      <c r="Z1236" s="254" t="s">
        <v>188</v>
      </c>
      <c r="AA1236" s="254" t="s">
        <v>188</v>
      </c>
      <c r="AB1236" s="255" t="s">
        <v>188</v>
      </c>
    </row>
    <row r="1237" spans="1:28" s="251" customFormat="1" ht="12" x14ac:dyDescent="0.2">
      <c r="A1237" s="244" t="s">
        <v>402</v>
      </c>
      <c r="B1237" s="244" t="s">
        <v>240</v>
      </c>
      <c r="C1237" s="244" t="s">
        <v>241</v>
      </c>
      <c r="D1237" s="244">
        <v>11</v>
      </c>
      <c r="E1237" s="244">
        <v>11</v>
      </c>
      <c r="F1237" s="256" t="s">
        <v>188</v>
      </c>
      <c r="G1237" s="256" t="s">
        <v>188</v>
      </c>
      <c r="H1237" s="254" t="s">
        <v>188</v>
      </c>
      <c r="I1237" s="256" t="s">
        <v>188</v>
      </c>
      <c r="J1237" s="257" t="s">
        <v>188</v>
      </c>
      <c r="K1237" s="256" t="s">
        <v>188</v>
      </c>
      <c r="L1237" s="254" t="s">
        <v>188</v>
      </c>
      <c r="M1237" s="257" t="s">
        <v>188</v>
      </c>
      <c r="N1237" s="254" t="s">
        <v>188</v>
      </c>
      <c r="O1237" s="252" t="s">
        <v>188</v>
      </c>
      <c r="P1237" s="244" t="s">
        <v>402</v>
      </c>
      <c r="Q1237" s="244" t="s">
        <v>240</v>
      </c>
      <c r="R1237" s="244" t="s">
        <v>241</v>
      </c>
      <c r="S1237" s="244">
        <v>11</v>
      </c>
      <c r="T1237" s="244">
        <v>11</v>
      </c>
      <c r="U1237" s="252" t="s">
        <v>188</v>
      </c>
      <c r="V1237" s="252" t="s">
        <v>188</v>
      </c>
      <c r="W1237" s="253" t="s">
        <v>188</v>
      </c>
      <c r="X1237" s="253" t="s">
        <v>188</v>
      </c>
      <c r="Y1237" s="254" t="s">
        <v>188</v>
      </c>
      <c r="Z1237" s="254" t="s">
        <v>188</v>
      </c>
      <c r="AA1237" s="254" t="s">
        <v>188</v>
      </c>
      <c r="AB1237" s="255" t="s">
        <v>188</v>
      </c>
    </row>
    <row r="1238" spans="1:28" s="251" customFormat="1" ht="12" x14ac:dyDescent="0.2">
      <c r="A1238" s="244" t="s">
        <v>402</v>
      </c>
      <c r="B1238" s="244" t="s">
        <v>240</v>
      </c>
      <c r="C1238" s="244" t="s">
        <v>241</v>
      </c>
      <c r="D1238" s="244">
        <v>11</v>
      </c>
      <c r="E1238" s="244">
        <v>12</v>
      </c>
      <c r="F1238" s="256" t="s">
        <v>188</v>
      </c>
      <c r="G1238" s="256" t="s">
        <v>188</v>
      </c>
      <c r="H1238" s="254" t="s">
        <v>188</v>
      </c>
      <c r="I1238" s="256" t="s">
        <v>188</v>
      </c>
      <c r="J1238" s="257" t="s">
        <v>188</v>
      </c>
      <c r="K1238" s="256" t="s">
        <v>188</v>
      </c>
      <c r="L1238" s="254" t="s">
        <v>188</v>
      </c>
      <c r="M1238" s="257" t="s">
        <v>188</v>
      </c>
      <c r="N1238" s="254" t="s">
        <v>188</v>
      </c>
      <c r="O1238" s="252" t="s">
        <v>188</v>
      </c>
      <c r="P1238" s="244" t="s">
        <v>402</v>
      </c>
      <c r="Q1238" s="244" t="s">
        <v>240</v>
      </c>
      <c r="R1238" s="244" t="s">
        <v>241</v>
      </c>
      <c r="S1238" s="244">
        <v>11</v>
      </c>
      <c r="T1238" s="244">
        <v>12</v>
      </c>
      <c r="U1238" s="252" t="s">
        <v>188</v>
      </c>
      <c r="V1238" s="252" t="s">
        <v>188</v>
      </c>
      <c r="W1238" s="253" t="s">
        <v>188</v>
      </c>
      <c r="X1238" s="253" t="s">
        <v>188</v>
      </c>
      <c r="Y1238" s="254" t="s">
        <v>188</v>
      </c>
      <c r="Z1238" s="254" t="s">
        <v>188</v>
      </c>
      <c r="AA1238" s="254" t="s">
        <v>188</v>
      </c>
      <c r="AB1238" s="255" t="s">
        <v>188</v>
      </c>
    </row>
    <row r="1239" spans="1:28" s="251" customFormat="1" ht="12" x14ac:dyDescent="0.2">
      <c r="A1239" s="243" t="s">
        <v>402</v>
      </c>
      <c r="B1239" s="243" t="s">
        <v>240</v>
      </c>
      <c r="C1239" s="243" t="s">
        <v>241</v>
      </c>
      <c r="D1239" s="244">
        <v>12</v>
      </c>
      <c r="E1239" s="244">
        <v>1</v>
      </c>
      <c r="F1239" s="245">
        <v>40487</v>
      </c>
      <c r="G1239" s="245">
        <v>40516</v>
      </c>
      <c r="H1239" s="246">
        <v>29</v>
      </c>
      <c r="I1239" s="245">
        <v>40519</v>
      </c>
      <c r="J1239" s="247">
        <v>3</v>
      </c>
      <c r="K1239" s="245">
        <v>40517</v>
      </c>
      <c r="L1239" s="246">
        <v>1879</v>
      </c>
      <c r="M1239" s="247">
        <v>41</v>
      </c>
      <c r="N1239" s="246">
        <v>1838</v>
      </c>
      <c r="O1239" s="248">
        <v>0.97817988291644486</v>
      </c>
      <c r="P1239" s="243" t="s">
        <v>402</v>
      </c>
      <c r="Q1239" s="243" t="s">
        <v>240</v>
      </c>
      <c r="R1239" s="243" t="s">
        <v>241</v>
      </c>
      <c r="S1239" s="244">
        <v>12</v>
      </c>
      <c r="T1239" s="244">
        <v>1</v>
      </c>
      <c r="U1239" s="248">
        <v>0.97817988291644486</v>
      </c>
      <c r="V1239" s="248">
        <v>0.25</v>
      </c>
      <c r="W1239" s="249">
        <v>33</v>
      </c>
      <c r="X1239" s="249">
        <v>4</v>
      </c>
      <c r="Y1239" s="246">
        <v>1</v>
      </c>
      <c r="Z1239" s="246">
        <v>1879</v>
      </c>
      <c r="AA1239" s="246">
        <v>1838</v>
      </c>
      <c r="AB1239" s="250">
        <v>1838</v>
      </c>
    </row>
    <row r="1240" spans="1:28" s="251" customFormat="1" ht="12" x14ac:dyDescent="0.2">
      <c r="A1240" s="244" t="s">
        <v>402</v>
      </c>
      <c r="B1240" s="244" t="s">
        <v>240</v>
      </c>
      <c r="C1240" s="244" t="s">
        <v>241</v>
      </c>
      <c r="D1240" s="244">
        <v>12</v>
      </c>
      <c r="E1240" s="244">
        <v>2</v>
      </c>
      <c r="F1240" s="245">
        <v>40487</v>
      </c>
      <c r="G1240" s="245">
        <v>40520</v>
      </c>
      <c r="H1240" s="246">
        <v>33</v>
      </c>
      <c r="I1240" s="245">
        <v>40524</v>
      </c>
      <c r="J1240" s="247">
        <v>4</v>
      </c>
      <c r="K1240" s="256" t="s">
        <v>188</v>
      </c>
      <c r="L1240" s="254" t="s">
        <v>188</v>
      </c>
      <c r="M1240" s="257" t="s">
        <v>188</v>
      </c>
      <c r="N1240" s="254" t="s">
        <v>188</v>
      </c>
      <c r="O1240" s="252" t="s">
        <v>188</v>
      </c>
      <c r="P1240" s="244" t="s">
        <v>402</v>
      </c>
      <c r="Q1240" s="244" t="s">
        <v>240</v>
      </c>
      <c r="R1240" s="244" t="s">
        <v>241</v>
      </c>
      <c r="S1240" s="244">
        <v>12</v>
      </c>
      <c r="T1240" s="244">
        <v>2</v>
      </c>
      <c r="U1240" s="252" t="s">
        <v>188</v>
      </c>
      <c r="V1240" s="252" t="s">
        <v>188</v>
      </c>
      <c r="W1240" s="253" t="s">
        <v>188</v>
      </c>
      <c r="X1240" s="253" t="s">
        <v>188</v>
      </c>
      <c r="Y1240" s="254" t="s">
        <v>188</v>
      </c>
      <c r="Z1240" s="254" t="s">
        <v>188</v>
      </c>
      <c r="AA1240" s="254" t="s">
        <v>188</v>
      </c>
      <c r="AB1240" s="255" t="s">
        <v>188</v>
      </c>
    </row>
    <row r="1241" spans="1:28" s="251" customFormat="1" ht="12" x14ac:dyDescent="0.2">
      <c r="A1241" s="244" t="s">
        <v>402</v>
      </c>
      <c r="B1241" s="244" t="s">
        <v>240</v>
      </c>
      <c r="C1241" s="244" t="s">
        <v>241</v>
      </c>
      <c r="D1241" s="244">
        <v>12</v>
      </c>
      <c r="E1241" s="244">
        <v>3</v>
      </c>
      <c r="F1241" s="245">
        <v>40487</v>
      </c>
      <c r="G1241" s="245">
        <v>40520</v>
      </c>
      <c r="H1241" s="246">
        <v>33</v>
      </c>
      <c r="I1241" s="245">
        <v>40524</v>
      </c>
      <c r="J1241" s="247">
        <v>4</v>
      </c>
      <c r="K1241" s="256" t="s">
        <v>188</v>
      </c>
      <c r="L1241" s="254" t="s">
        <v>188</v>
      </c>
      <c r="M1241" s="257" t="s">
        <v>188</v>
      </c>
      <c r="N1241" s="254" t="s">
        <v>188</v>
      </c>
      <c r="O1241" s="252" t="s">
        <v>188</v>
      </c>
      <c r="P1241" s="244" t="s">
        <v>402</v>
      </c>
      <c r="Q1241" s="244" t="s">
        <v>240</v>
      </c>
      <c r="R1241" s="244" t="s">
        <v>241</v>
      </c>
      <c r="S1241" s="244">
        <v>12</v>
      </c>
      <c r="T1241" s="244">
        <v>3</v>
      </c>
      <c r="U1241" s="252" t="s">
        <v>188</v>
      </c>
      <c r="V1241" s="252" t="s">
        <v>188</v>
      </c>
      <c r="W1241" s="253" t="s">
        <v>188</v>
      </c>
      <c r="X1241" s="253" t="s">
        <v>188</v>
      </c>
      <c r="Y1241" s="254" t="s">
        <v>188</v>
      </c>
      <c r="Z1241" s="254" t="s">
        <v>188</v>
      </c>
      <c r="AA1241" s="254" t="s">
        <v>188</v>
      </c>
      <c r="AB1241" s="255" t="s">
        <v>188</v>
      </c>
    </row>
    <row r="1242" spans="1:28" s="251" customFormat="1" ht="12" x14ac:dyDescent="0.2">
      <c r="A1242" s="244" t="s">
        <v>402</v>
      </c>
      <c r="B1242" s="244" t="s">
        <v>240</v>
      </c>
      <c r="C1242" s="244" t="s">
        <v>241</v>
      </c>
      <c r="D1242" s="244">
        <v>12</v>
      </c>
      <c r="E1242" s="244">
        <v>4</v>
      </c>
      <c r="F1242" s="256" t="s">
        <v>188</v>
      </c>
      <c r="G1242" s="256" t="s">
        <v>188</v>
      </c>
      <c r="H1242" s="254" t="s">
        <v>188</v>
      </c>
      <c r="I1242" s="256" t="s">
        <v>188</v>
      </c>
      <c r="J1242" s="257" t="s">
        <v>188</v>
      </c>
      <c r="K1242" s="256" t="s">
        <v>188</v>
      </c>
      <c r="L1242" s="254" t="s">
        <v>188</v>
      </c>
      <c r="M1242" s="257" t="s">
        <v>188</v>
      </c>
      <c r="N1242" s="254" t="s">
        <v>188</v>
      </c>
      <c r="O1242" s="252" t="s">
        <v>188</v>
      </c>
      <c r="P1242" s="244" t="s">
        <v>402</v>
      </c>
      <c r="Q1242" s="244" t="s">
        <v>240</v>
      </c>
      <c r="R1242" s="244" t="s">
        <v>241</v>
      </c>
      <c r="S1242" s="244">
        <v>12</v>
      </c>
      <c r="T1242" s="244">
        <v>4</v>
      </c>
      <c r="U1242" s="252" t="s">
        <v>188</v>
      </c>
      <c r="V1242" s="252" t="s">
        <v>188</v>
      </c>
      <c r="W1242" s="253" t="s">
        <v>188</v>
      </c>
      <c r="X1242" s="253" t="s">
        <v>188</v>
      </c>
      <c r="Y1242" s="254" t="s">
        <v>188</v>
      </c>
      <c r="Z1242" s="254" t="s">
        <v>188</v>
      </c>
      <c r="AA1242" s="254" t="s">
        <v>188</v>
      </c>
      <c r="AB1242" s="255" t="s">
        <v>188</v>
      </c>
    </row>
    <row r="1243" spans="1:28" s="251" customFormat="1" ht="12" x14ac:dyDescent="0.2">
      <c r="A1243" s="244" t="s">
        <v>402</v>
      </c>
      <c r="B1243" s="244" t="s">
        <v>240</v>
      </c>
      <c r="C1243" s="244" t="s">
        <v>241</v>
      </c>
      <c r="D1243" s="244">
        <v>12</v>
      </c>
      <c r="E1243" s="244">
        <v>5</v>
      </c>
      <c r="F1243" s="256" t="s">
        <v>188</v>
      </c>
      <c r="G1243" s="256" t="s">
        <v>188</v>
      </c>
      <c r="H1243" s="254" t="s">
        <v>188</v>
      </c>
      <c r="I1243" s="256" t="s">
        <v>188</v>
      </c>
      <c r="J1243" s="257" t="s">
        <v>188</v>
      </c>
      <c r="K1243" s="256" t="s">
        <v>188</v>
      </c>
      <c r="L1243" s="254" t="s">
        <v>188</v>
      </c>
      <c r="M1243" s="257" t="s">
        <v>188</v>
      </c>
      <c r="N1243" s="254" t="s">
        <v>188</v>
      </c>
      <c r="O1243" s="252" t="s">
        <v>188</v>
      </c>
      <c r="P1243" s="244" t="s">
        <v>402</v>
      </c>
      <c r="Q1243" s="244" t="s">
        <v>240</v>
      </c>
      <c r="R1243" s="244" t="s">
        <v>241</v>
      </c>
      <c r="S1243" s="244">
        <v>12</v>
      </c>
      <c r="T1243" s="244">
        <v>5</v>
      </c>
      <c r="U1243" s="252" t="s">
        <v>188</v>
      </c>
      <c r="V1243" s="252" t="s">
        <v>188</v>
      </c>
      <c r="W1243" s="253" t="s">
        <v>188</v>
      </c>
      <c r="X1243" s="253" t="s">
        <v>188</v>
      </c>
      <c r="Y1243" s="254" t="s">
        <v>188</v>
      </c>
      <c r="Z1243" s="254" t="s">
        <v>188</v>
      </c>
      <c r="AA1243" s="254" t="s">
        <v>188</v>
      </c>
      <c r="AB1243" s="255" t="s">
        <v>188</v>
      </c>
    </row>
    <row r="1244" spans="1:28" s="251" customFormat="1" ht="12" x14ac:dyDescent="0.2">
      <c r="A1244" s="244" t="s">
        <v>402</v>
      </c>
      <c r="B1244" s="244" t="s">
        <v>240</v>
      </c>
      <c r="C1244" s="244" t="s">
        <v>241</v>
      </c>
      <c r="D1244" s="244">
        <v>12</v>
      </c>
      <c r="E1244" s="244">
        <v>6</v>
      </c>
      <c r="F1244" s="256" t="s">
        <v>188</v>
      </c>
      <c r="G1244" s="256" t="s">
        <v>188</v>
      </c>
      <c r="H1244" s="254" t="s">
        <v>188</v>
      </c>
      <c r="I1244" s="256" t="s">
        <v>188</v>
      </c>
      <c r="J1244" s="257" t="s">
        <v>188</v>
      </c>
      <c r="K1244" s="256" t="s">
        <v>188</v>
      </c>
      <c r="L1244" s="254" t="s">
        <v>188</v>
      </c>
      <c r="M1244" s="257" t="s">
        <v>188</v>
      </c>
      <c r="N1244" s="254" t="s">
        <v>188</v>
      </c>
      <c r="O1244" s="252" t="s">
        <v>188</v>
      </c>
      <c r="P1244" s="244" t="s">
        <v>402</v>
      </c>
      <c r="Q1244" s="244" t="s">
        <v>240</v>
      </c>
      <c r="R1244" s="244" t="s">
        <v>241</v>
      </c>
      <c r="S1244" s="244">
        <v>12</v>
      </c>
      <c r="T1244" s="244">
        <v>6</v>
      </c>
      <c r="U1244" s="252" t="s">
        <v>188</v>
      </c>
      <c r="V1244" s="252" t="s">
        <v>188</v>
      </c>
      <c r="W1244" s="253" t="s">
        <v>188</v>
      </c>
      <c r="X1244" s="253" t="s">
        <v>188</v>
      </c>
      <c r="Y1244" s="254" t="s">
        <v>188</v>
      </c>
      <c r="Z1244" s="254" t="s">
        <v>188</v>
      </c>
      <c r="AA1244" s="254" t="s">
        <v>188</v>
      </c>
      <c r="AB1244" s="255" t="s">
        <v>188</v>
      </c>
    </row>
    <row r="1245" spans="1:28" s="251" customFormat="1" ht="12" x14ac:dyDescent="0.2">
      <c r="A1245" s="244" t="s">
        <v>402</v>
      </c>
      <c r="B1245" s="244" t="s">
        <v>240</v>
      </c>
      <c r="C1245" s="244" t="s">
        <v>241</v>
      </c>
      <c r="D1245" s="244">
        <v>12</v>
      </c>
      <c r="E1245" s="244">
        <v>7</v>
      </c>
      <c r="F1245" s="256" t="s">
        <v>188</v>
      </c>
      <c r="G1245" s="256" t="s">
        <v>188</v>
      </c>
      <c r="H1245" s="254" t="s">
        <v>188</v>
      </c>
      <c r="I1245" s="256" t="s">
        <v>188</v>
      </c>
      <c r="J1245" s="257" t="s">
        <v>188</v>
      </c>
      <c r="K1245" s="256" t="s">
        <v>188</v>
      </c>
      <c r="L1245" s="254" t="s">
        <v>188</v>
      </c>
      <c r="M1245" s="257" t="s">
        <v>188</v>
      </c>
      <c r="N1245" s="254" t="s">
        <v>188</v>
      </c>
      <c r="O1245" s="252" t="s">
        <v>188</v>
      </c>
      <c r="P1245" s="244" t="s">
        <v>402</v>
      </c>
      <c r="Q1245" s="244" t="s">
        <v>240</v>
      </c>
      <c r="R1245" s="244" t="s">
        <v>241</v>
      </c>
      <c r="S1245" s="244">
        <v>12</v>
      </c>
      <c r="T1245" s="244">
        <v>7</v>
      </c>
      <c r="U1245" s="252" t="s">
        <v>188</v>
      </c>
      <c r="V1245" s="252" t="s">
        <v>188</v>
      </c>
      <c r="W1245" s="253" t="s">
        <v>188</v>
      </c>
      <c r="X1245" s="253" t="s">
        <v>188</v>
      </c>
      <c r="Y1245" s="254" t="s">
        <v>188</v>
      </c>
      <c r="Z1245" s="254" t="s">
        <v>188</v>
      </c>
      <c r="AA1245" s="254" t="s">
        <v>188</v>
      </c>
      <c r="AB1245" s="255" t="s">
        <v>188</v>
      </c>
    </row>
    <row r="1246" spans="1:28" s="251" customFormat="1" ht="12" x14ac:dyDescent="0.2">
      <c r="A1246" s="244" t="s">
        <v>402</v>
      </c>
      <c r="B1246" s="244" t="s">
        <v>240</v>
      </c>
      <c r="C1246" s="244" t="s">
        <v>241</v>
      </c>
      <c r="D1246" s="244">
        <v>12</v>
      </c>
      <c r="E1246" s="244">
        <v>8</v>
      </c>
      <c r="F1246" s="256" t="s">
        <v>188</v>
      </c>
      <c r="G1246" s="256" t="s">
        <v>188</v>
      </c>
      <c r="H1246" s="254" t="s">
        <v>188</v>
      </c>
      <c r="I1246" s="256" t="s">
        <v>188</v>
      </c>
      <c r="J1246" s="257" t="s">
        <v>188</v>
      </c>
      <c r="K1246" s="256" t="s">
        <v>188</v>
      </c>
      <c r="L1246" s="254" t="s">
        <v>188</v>
      </c>
      <c r="M1246" s="257" t="s">
        <v>188</v>
      </c>
      <c r="N1246" s="254" t="s">
        <v>188</v>
      </c>
      <c r="O1246" s="252" t="s">
        <v>188</v>
      </c>
      <c r="P1246" s="244" t="s">
        <v>402</v>
      </c>
      <c r="Q1246" s="244" t="s">
        <v>240</v>
      </c>
      <c r="R1246" s="244" t="s">
        <v>241</v>
      </c>
      <c r="S1246" s="244">
        <v>12</v>
      </c>
      <c r="T1246" s="244">
        <v>8</v>
      </c>
      <c r="U1246" s="252" t="s">
        <v>188</v>
      </c>
      <c r="V1246" s="252" t="s">
        <v>188</v>
      </c>
      <c r="W1246" s="253" t="s">
        <v>188</v>
      </c>
      <c r="X1246" s="253" t="s">
        <v>188</v>
      </c>
      <c r="Y1246" s="254" t="s">
        <v>188</v>
      </c>
      <c r="Z1246" s="254" t="s">
        <v>188</v>
      </c>
      <c r="AA1246" s="254" t="s">
        <v>188</v>
      </c>
      <c r="AB1246" s="255" t="s">
        <v>188</v>
      </c>
    </row>
    <row r="1247" spans="1:28" s="251" customFormat="1" ht="12" x14ac:dyDescent="0.2">
      <c r="A1247" s="244" t="s">
        <v>402</v>
      </c>
      <c r="B1247" s="244" t="s">
        <v>240</v>
      </c>
      <c r="C1247" s="244" t="s">
        <v>241</v>
      </c>
      <c r="D1247" s="244">
        <v>12</v>
      </c>
      <c r="E1247" s="244">
        <v>9</v>
      </c>
      <c r="F1247" s="256" t="s">
        <v>188</v>
      </c>
      <c r="G1247" s="256" t="s">
        <v>188</v>
      </c>
      <c r="H1247" s="254" t="s">
        <v>188</v>
      </c>
      <c r="I1247" s="256" t="s">
        <v>188</v>
      </c>
      <c r="J1247" s="257" t="s">
        <v>188</v>
      </c>
      <c r="K1247" s="256" t="s">
        <v>188</v>
      </c>
      <c r="L1247" s="254" t="s">
        <v>188</v>
      </c>
      <c r="M1247" s="257" t="s">
        <v>188</v>
      </c>
      <c r="N1247" s="254" t="s">
        <v>188</v>
      </c>
      <c r="O1247" s="252" t="s">
        <v>188</v>
      </c>
      <c r="P1247" s="244" t="s">
        <v>402</v>
      </c>
      <c r="Q1247" s="244" t="s">
        <v>240</v>
      </c>
      <c r="R1247" s="244" t="s">
        <v>241</v>
      </c>
      <c r="S1247" s="244">
        <v>12</v>
      </c>
      <c r="T1247" s="244">
        <v>9</v>
      </c>
      <c r="U1247" s="252" t="s">
        <v>188</v>
      </c>
      <c r="V1247" s="252" t="s">
        <v>188</v>
      </c>
      <c r="W1247" s="253" t="s">
        <v>188</v>
      </c>
      <c r="X1247" s="253" t="s">
        <v>188</v>
      </c>
      <c r="Y1247" s="254" t="s">
        <v>188</v>
      </c>
      <c r="Z1247" s="254" t="s">
        <v>188</v>
      </c>
      <c r="AA1247" s="254" t="s">
        <v>188</v>
      </c>
      <c r="AB1247" s="255" t="s">
        <v>188</v>
      </c>
    </row>
    <row r="1248" spans="1:28" s="251" customFormat="1" ht="12" x14ac:dyDescent="0.2">
      <c r="A1248" s="244" t="s">
        <v>402</v>
      </c>
      <c r="B1248" s="244" t="s">
        <v>240</v>
      </c>
      <c r="C1248" s="244" t="s">
        <v>241</v>
      </c>
      <c r="D1248" s="244">
        <v>12</v>
      </c>
      <c r="E1248" s="244">
        <v>10</v>
      </c>
      <c r="F1248" s="256" t="s">
        <v>188</v>
      </c>
      <c r="G1248" s="256" t="s">
        <v>188</v>
      </c>
      <c r="H1248" s="254" t="s">
        <v>188</v>
      </c>
      <c r="I1248" s="256" t="s">
        <v>188</v>
      </c>
      <c r="J1248" s="257" t="s">
        <v>188</v>
      </c>
      <c r="K1248" s="256" t="s">
        <v>188</v>
      </c>
      <c r="L1248" s="254" t="s">
        <v>188</v>
      </c>
      <c r="M1248" s="257" t="s">
        <v>188</v>
      </c>
      <c r="N1248" s="254" t="s">
        <v>188</v>
      </c>
      <c r="O1248" s="252" t="s">
        <v>188</v>
      </c>
      <c r="P1248" s="244" t="s">
        <v>402</v>
      </c>
      <c r="Q1248" s="244" t="s">
        <v>240</v>
      </c>
      <c r="R1248" s="244" t="s">
        <v>241</v>
      </c>
      <c r="S1248" s="244">
        <v>12</v>
      </c>
      <c r="T1248" s="244">
        <v>10</v>
      </c>
      <c r="U1248" s="252" t="s">
        <v>188</v>
      </c>
      <c r="V1248" s="252" t="s">
        <v>188</v>
      </c>
      <c r="W1248" s="253" t="s">
        <v>188</v>
      </c>
      <c r="X1248" s="253" t="s">
        <v>188</v>
      </c>
      <c r="Y1248" s="254" t="s">
        <v>188</v>
      </c>
      <c r="Z1248" s="254" t="s">
        <v>188</v>
      </c>
      <c r="AA1248" s="254" t="s">
        <v>188</v>
      </c>
      <c r="AB1248" s="255" t="s">
        <v>188</v>
      </c>
    </row>
    <row r="1249" spans="1:28" s="251" customFormat="1" ht="12" x14ac:dyDescent="0.2">
      <c r="A1249" s="244" t="s">
        <v>402</v>
      </c>
      <c r="B1249" s="244" t="s">
        <v>240</v>
      </c>
      <c r="C1249" s="244" t="s">
        <v>241</v>
      </c>
      <c r="D1249" s="244">
        <v>12</v>
      </c>
      <c r="E1249" s="244">
        <v>11</v>
      </c>
      <c r="F1249" s="256" t="s">
        <v>188</v>
      </c>
      <c r="G1249" s="256" t="s">
        <v>188</v>
      </c>
      <c r="H1249" s="254" t="s">
        <v>188</v>
      </c>
      <c r="I1249" s="256" t="s">
        <v>188</v>
      </c>
      <c r="J1249" s="257" t="s">
        <v>188</v>
      </c>
      <c r="K1249" s="256" t="s">
        <v>188</v>
      </c>
      <c r="L1249" s="254" t="s">
        <v>188</v>
      </c>
      <c r="M1249" s="257" t="s">
        <v>188</v>
      </c>
      <c r="N1249" s="254" t="s">
        <v>188</v>
      </c>
      <c r="O1249" s="252" t="s">
        <v>188</v>
      </c>
      <c r="P1249" s="244" t="s">
        <v>402</v>
      </c>
      <c r="Q1249" s="244" t="s">
        <v>240</v>
      </c>
      <c r="R1249" s="244" t="s">
        <v>241</v>
      </c>
      <c r="S1249" s="244">
        <v>12</v>
      </c>
      <c r="T1249" s="244">
        <v>11</v>
      </c>
      <c r="U1249" s="252" t="s">
        <v>188</v>
      </c>
      <c r="V1249" s="252" t="s">
        <v>188</v>
      </c>
      <c r="W1249" s="253" t="s">
        <v>188</v>
      </c>
      <c r="X1249" s="253" t="s">
        <v>188</v>
      </c>
      <c r="Y1249" s="254" t="s">
        <v>188</v>
      </c>
      <c r="Z1249" s="254" t="s">
        <v>188</v>
      </c>
      <c r="AA1249" s="254" t="s">
        <v>188</v>
      </c>
      <c r="AB1249" s="255" t="s">
        <v>188</v>
      </c>
    </row>
    <row r="1250" spans="1:28" s="251" customFormat="1" ht="12" x14ac:dyDescent="0.2">
      <c r="A1250" s="244" t="s">
        <v>402</v>
      </c>
      <c r="B1250" s="244" t="s">
        <v>240</v>
      </c>
      <c r="C1250" s="244" t="s">
        <v>241</v>
      </c>
      <c r="D1250" s="244">
        <v>12</v>
      </c>
      <c r="E1250" s="244">
        <v>12</v>
      </c>
      <c r="F1250" s="256" t="s">
        <v>188</v>
      </c>
      <c r="G1250" s="256" t="s">
        <v>188</v>
      </c>
      <c r="H1250" s="254" t="s">
        <v>188</v>
      </c>
      <c r="I1250" s="256" t="s">
        <v>188</v>
      </c>
      <c r="J1250" s="257" t="s">
        <v>188</v>
      </c>
      <c r="K1250" s="256" t="s">
        <v>188</v>
      </c>
      <c r="L1250" s="254" t="s">
        <v>188</v>
      </c>
      <c r="M1250" s="257" t="s">
        <v>188</v>
      </c>
      <c r="N1250" s="254" t="s">
        <v>188</v>
      </c>
      <c r="O1250" s="252" t="s">
        <v>188</v>
      </c>
      <c r="P1250" s="244" t="s">
        <v>402</v>
      </c>
      <c r="Q1250" s="244" t="s">
        <v>240</v>
      </c>
      <c r="R1250" s="244" t="s">
        <v>241</v>
      </c>
      <c r="S1250" s="244">
        <v>12</v>
      </c>
      <c r="T1250" s="244">
        <v>12</v>
      </c>
      <c r="U1250" s="252" t="s">
        <v>188</v>
      </c>
      <c r="V1250" s="252" t="s">
        <v>188</v>
      </c>
      <c r="W1250" s="253" t="s">
        <v>188</v>
      </c>
      <c r="X1250" s="253" t="s">
        <v>188</v>
      </c>
      <c r="Y1250" s="254" t="s">
        <v>188</v>
      </c>
      <c r="Z1250" s="254" t="s">
        <v>188</v>
      </c>
      <c r="AA1250" s="254" t="s">
        <v>188</v>
      </c>
      <c r="AB1250" s="255" t="s">
        <v>188</v>
      </c>
    </row>
    <row r="1251" spans="1:28" s="251" customFormat="1" ht="12" x14ac:dyDescent="0.2">
      <c r="A1251" s="243" t="s">
        <v>406</v>
      </c>
      <c r="B1251" s="243" t="s">
        <v>240</v>
      </c>
      <c r="C1251" s="243" t="s">
        <v>241</v>
      </c>
      <c r="D1251" s="244">
        <v>5</v>
      </c>
      <c r="E1251" s="244">
        <v>1</v>
      </c>
      <c r="F1251" s="245">
        <v>40487</v>
      </c>
      <c r="G1251" s="245">
        <v>40506</v>
      </c>
      <c r="H1251" s="246">
        <v>19</v>
      </c>
      <c r="I1251" s="245">
        <v>40509</v>
      </c>
      <c r="J1251" s="247">
        <v>3</v>
      </c>
      <c r="K1251" s="256" t="s">
        <v>188</v>
      </c>
      <c r="L1251" s="254" t="s">
        <v>188</v>
      </c>
      <c r="M1251" s="257" t="s">
        <v>188</v>
      </c>
      <c r="N1251" s="254" t="s">
        <v>188</v>
      </c>
      <c r="O1251" s="252" t="s">
        <v>188</v>
      </c>
      <c r="P1251" s="243" t="s">
        <v>406</v>
      </c>
      <c r="Q1251" s="243" t="s">
        <v>240</v>
      </c>
      <c r="R1251" s="243" t="s">
        <v>241</v>
      </c>
      <c r="S1251" s="244">
        <v>5</v>
      </c>
      <c r="T1251" s="244">
        <v>1</v>
      </c>
      <c r="U1251" s="248">
        <v>0.88235294117647056</v>
      </c>
      <c r="V1251" s="248">
        <v>0.75</v>
      </c>
      <c r="W1251" s="249">
        <v>23</v>
      </c>
      <c r="X1251" s="249">
        <v>4</v>
      </c>
      <c r="Y1251" s="246">
        <v>1</v>
      </c>
      <c r="Z1251" s="246">
        <v>952</v>
      </c>
      <c r="AA1251" s="246">
        <v>840</v>
      </c>
      <c r="AB1251" s="250">
        <v>840</v>
      </c>
    </row>
    <row r="1252" spans="1:28" s="251" customFormat="1" ht="12" x14ac:dyDescent="0.2">
      <c r="A1252" s="244" t="s">
        <v>406</v>
      </c>
      <c r="B1252" s="244" t="s">
        <v>240</v>
      </c>
      <c r="C1252" s="244" t="s">
        <v>241</v>
      </c>
      <c r="D1252" s="244">
        <v>5</v>
      </c>
      <c r="E1252" s="244">
        <v>2</v>
      </c>
      <c r="F1252" s="245">
        <v>40487</v>
      </c>
      <c r="G1252" s="245">
        <v>40506</v>
      </c>
      <c r="H1252" s="246">
        <v>19</v>
      </c>
      <c r="I1252" s="245">
        <v>40506</v>
      </c>
      <c r="J1252" s="247">
        <v>0</v>
      </c>
      <c r="K1252" s="256" t="s">
        <v>188</v>
      </c>
      <c r="L1252" s="254" t="s">
        <v>188</v>
      </c>
      <c r="M1252" s="257" t="s">
        <v>188</v>
      </c>
      <c r="N1252" s="254" t="s">
        <v>188</v>
      </c>
      <c r="O1252" s="252" t="s">
        <v>188</v>
      </c>
      <c r="P1252" s="244" t="s">
        <v>406</v>
      </c>
      <c r="Q1252" s="244" t="s">
        <v>240</v>
      </c>
      <c r="R1252" s="244" t="s">
        <v>241</v>
      </c>
      <c r="S1252" s="244">
        <v>5</v>
      </c>
      <c r="T1252" s="244">
        <v>2</v>
      </c>
      <c r="U1252" s="252" t="s">
        <v>188</v>
      </c>
      <c r="V1252" s="252" t="s">
        <v>188</v>
      </c>
      <c r="W1252" s="253" t="s">
        <v>188</v>
      </c>
      <c r="X1252" s="253" t="s">
        <v>188</v>
      </c>
      <c r="Y1252" s="254" t="s">
        <v>188</v>
      </c>
      <c r="Z1252" s="254" t="s">
        <v>188</v>
      </c>
      <c r="AA1252" s="254" t="s">
        <v>188</v>
      </c>
      <c r="AB1252" s="255" t="s">
        <v>188</v>
      </c>
    </row>
    <row r="1253" spans="1:28" s="251" customFormat="1" ht="12" x14ac:dyDescent="0.2">
      <c r="A1253" s="244" t="s">
        <v>406</v>
      </c>
      <c r="B1253" s="244" t="s">
        <v>240</v>
      </c>
      <c r="C1253" s="244" t="s">
        <v>241</v>
      </c>
      <c r="D1253" s="244">
        <v>5</v>
      </c>
      <c r="E1253" s="244">
        <v>3</v>
      </c>
      <c r="F1253" s="245">
        <v>40487</v>
      </c>
      <c r="G1253" s="245">
        <v>40506</v>
      </c>
      <c r="H1253" s="246">
        <v>19</v>
      </c>
      <c r="I1253" s="245">
        <v>40510</v>
      </c>
      <c r="J1253" s="247">
        <v>4</v>
      </c>
      <c r="K1253" s="256" t="s">
        <v>188</v>
      </c>
      <c r="L1253" s="254" t="s">
        <v>188</v>
      </c>
      <c r="M1253" s="257" t="s">
        <v>188</v>
      </c>
      <c r="N1253" s="254" t="s">
        <v>188</v>
      </c>
      <c r="O1253" s="252" t="s">
        <v>188</v>
      </c>
      <c r="P1253" s="244" t="s">
        <v>406</v>
      </c>
      <c r="Q1253" s="244" t="s">
        <v>240</v>
      </c>
      <c r="R1253" s="244" t="s">
        <v>241</v>
      </c>
      <c r="S1253" s="244">
        <v>5</v>
      </c>
      <c r="T1253" s="244">
        <v>3</v>
      </c>
      <c r="U1253" s="252" t="s">
        <v>188</v>
      </c>
      <c r="V1253" s="252" t="s">
        <v>188</v>
      </c>
      <c r="W1253" s="253" t="s">
        <v>188</v>
      </c>
      <c r="X1253" s="253" t="s">
        <v>188</v>
      </c>
      <c r="Y1253" s="254" t="s">
        <v>188</v>
      </c>
      <c r="Z1253" s="254" t="s">
        <v>188</v>
      </c>
      <c r="AA1253" s="254" t="s">
        <v>188</v>
      </c>
      <c r="AB1253" s="255" t="s">
        <v>188</v>
      </c>
    </row>
    <row r="1254" spans="1:28" s="251" customFormat="1" ht="12" x14ac:dyDescent="0.2">
      <c r="A1254" s="244" t="s">
        <v>406</v>
      </c>
      <c r="B1254" s="244" t="s">
        <v>240</v>
      </c>
      <c r="C1254" s="244" t="s">
        <v>241</v>
      </c>
      <c r="D1254" s="244">
        <v>5</v>
      </c>
      <c r="E1254" s="244">
        <v>4</v>
      </c>
      <c r="F1254" s="245">
        <v>40487</v>
      </c>
      <c r="G1254" s="245">
        <v>40506</v>
      </c>
      <c r="H1254" s="246">
        <v>19</v>
      </c>
      <c r="I1254" s="245">
        <v>40506</v>
      </c>
      <c r="J1254" s="247">
        <v>0</v>
      </c>
      <c r="K1254" s="256" t="s">
        <v>188</v>
      </c>
      <c r="L1254" s="254" t="s">
        <v>188</v>
      </c>
      <c r="M1254" s="257" t="s">
        <v>188</v>
      </c>
      <c r="N1254" s="254" t="s">
        <v>188</v>
      </c>
      <c r="O1254" s="252" t="s">
        <v>188</v>
      </c>
      <c r="P1254" s="244" t="s">
        <v>406</v>
      </c>
      <c r="Q1254" s="244" t="s">
        <v>240</v>
      </c>
      <c r="R1254" s="244" t="s">
        <v>241</v>
      </c>
      <c r="S1254" s="244">
        <v>5</v>
      </c>
      <c r="T1254" s="244">
        <v>4</v>
      </c>
      <c r="U1254" s="252" t="s">
        <v>188</v>
      </c>
      <c r="V1254" s="252" t="s">
        <v>188</v>
      </c>
      <c r="W1254" s="253" t="s">
        <v>188</v>
      </c>
      <c r="X1254" s="253" t="s">
        <v>188</v>
      </c>
      <c r="Y1254" s="254" t="s">
        <v>188</v>
      </c>
      <c r="Z1254" s="254" t="s">
        <v>188</v>
      </c>
      <c r="AA1254" s="254" t="s">
        <v>188</v>
      </c>
      <c r="AB1254" s="255" t="s">
        <v>188</v>
      </c>
    </row>
    <row r="1255" spans="1:28" s="251" customFormat="1" ht="24" x14ac:dyDescent="0.2">
      <c r="A1255" s="244" t="s">
        <v>406</v>
      </c>
      <c r="B1255" s="244" t="s">
        <v>240</v>
      </c>
      <c r="C1255" s="244" t="s">
        <v>241</v>
      </c>
      <c r="D1255" s="244">
        <v>5</v>
      </c>
      <c r="E1255" s="244">
        <v>5</v>
      </c>
      <c r="F1255" s="245">
        <v>40487</v>
      </c>
      <c r="G1255" s="245">
        <v>40510</v>
      </c>
      <c r="H1255" s="246">
        <v>23</v>
      </c>
      <c r="I1255" s="259" t="s">
        <v>518</v>
      </c>
      <c r="J1255" s="257" t="s">
        <v>188</v>
      </c>
      <c r="K1255" s="256" t="s">
        <v>188</v>
      </c>
      <c r="L1255" s="254" t="s">
        <v>188</v>
      </c>
      <c r="M1255" s="257" t="s">
        <v>188</v>
      </c>
      <c r="N1255" s="254" t="s">
        <v>188</v>
      </c>
      <c r="O1255" s="252" t="s">
        <v>188</v>
      </c>
      <c r="P1255" s="244" t="s">
        <v>406</v>
      </c>
      <c r="Q1255" s="244" t="s">
        <v>240</v>
      </c>
      <c r="R1255" s="244" t="s">
        <v>241</v>
      </c>
      <c r="S1255" s="244">
        <v>5</v>
      </c>
      <c r="T1255" s="244">
        <v>5</v>
      </c>
      <c r="U1255" s="252" t="s">
        <v>188</v>
      </c>
      <c r="V1255" s="252" t="s">
        <v>188</v>
      </c>
      <c r="W1255" s="253" t="s">
        <v>188</v>
      </c>
      <c r="X1255" s="253" t="s">
        <v>188</v>
      </c>
      <c r="Y1255" s="254" t="s">
        <v>188</v>
      </c>
      <c r="Z1255" s="254" t="s">
        <v>188</v>
      </c>
      <c r="AA1255" s="254" t="s">
        <v>188</v>
      </c>
      <c r="AB1255" s="255" t="s">
        <v>188</v>
      </c>
    </row>
    <row r="1256" spans="1:28" s="251" customFormat="1" ht="12" x14ac:dyDescent="0.2">
      <c r="A1256" s="244" t="s">
        <v>406</v>
      </c>
      <c r="B1256" s="244" t="s">
        <v>240</v>
      </c>
      <c r="C1256" s="244" t="s">
        <v>241</v>
      </c>
      <c r="D1256" s="244">
        <v>5</v>
      </c>
      <c r="E1256" s="244">
        <v>6</v>
      </c>
      <c r="F1256" s="245">
        <v>40487</v>
      </c>
      <c r="G1256" s="245">
        <v>40510</v>
      </c>
      <c r="H1256" s="246">
        <v>23</v>
      </c>
      <c r="I1256" s="245">
        <v>40514</v>
      </c>
      <c r="J1256" s="247">
        <v>4</v>
      </c>
      <c r="K1256" s="256" t="s">
        <v>188</v>
      </c>
      <c r="L1256" s="254" t="s">
        <v>188</v>
      </c>
      <c r="M1256" s="257" t="s">
        <v>188</v>
      </c>
      <c r="N1256" s="254" t="s">
        <v>188</v>
      </c>
      <c r="O1256" s="252" t="s">
        <v>188</v>
      </c>
      <c r="P1256" s="244" t="s">
        <v>406</v>
      </c>
      <c r="Q1256" s="244" t="s">
        <v>240</v>
      </c>
      <c r="R1256" s="244" t="s">
        <v>241</v>
      </c>
      <c r="S1256" s="244">
        <v>5</v>
      </c>
      <c r="T1256" s="244">
        <v>6</v>
      </c>
      <c r="U1256" s="252" t="s">
        <v>188</v>
      </c>
      <c r="V1256" s="252" t="s">
        <v>188</v>
      </c>
      <c r="W1256" s="253" t="s">
        <v>188</v>
      </c>
      <c r="X1256" s="253" t="s">
        <v>188</v>
      </c>
      <c r="Y1256" s="254" t="s">
        <v>188</v>
      </c>
      <c r="Z1256" s="254" t="s">
        <v>188</v>
      </c>
      <c r="AA1256" s="254" t="s">
        <v>188</v>
      </c>
      <c r="AB1256" s="255" t="s">
        <v>188</v>
      </c>
    </row>
    <row r="1257" spans="1:28" s="251" customFormat="1" ht="12" x14ac:dyDescent="0.2">
      <c r="A1257" s="244" t="s">
        <v>406</v>
      </c>
      <c r="B1257" s="244" t="s">
        <v>240</v>
      </c>
      <c r="C1257" s="244" t="s">
        <v>241</v>
      </c>
      <c r="D1257" s="244">
        <v>5</v>
      </c>
      <c r="E1257" s="244">
        <v>7</v>
      </c>
      <c r="F1257" s="245">
        <v>40487</v>
      </c>
      <c r="G1257" s="245">
        <v>40514</v>
      </c>
      <c r="H1257" s="246">
        <v>27</v>
      </c>
      <c r="I1257" s="245">
        <v>40519</v>
      </c>
      <c r="J1257" s="247">
        <v>5</v>
      </c>
      <c r="K1257" s="256" t="s">
        <v>188</v>
      </c>
      <c r="L1257" s="254" t="s">
        <v>188</v>
      </c>
      <c r="M1257" s="257" t="s">
        <v>188</v>
      </c>
      <c r="N1257" s="254" t="s">
        <v>188</v>
      </c>
      <c r="O1257" s="252" t="s">
        <v>188</v>
      </c>
      <c r="P1257" s="244" t="s">
        <v>406</v>
      </c>
      <c r="Q1257" s="244" t="s">
        <v>240</v>
      </c>
      <c r="R1257" s="244" t="s">
        <v>241</v>
      </c>
      <c r="S1257" s="244">
        <v>5</v>
      </c>
      <c r="T1257" s="244">
        <v>7</v>
      </c>
      <c r="U1257" s="252" t="s">
        <v>188</v>
      </c>
      <c r="V1257" s="252" t="s">
        <v>188</v>
      </c>
      <c r="W1257" s="253" t="s">
        <v>188</v>
      </c>
      <c r="X1257" s="253" t="s">
        <v>188</v>
      </c>
      <c r="Y1257" s="254" t="s">
        <v>188</v>
      </c>
      <c r="Z1257" s="254" t="s">
        <v>188</v>
      </c>
      <c r="AA1257" s="254" t="s">
        <v>188</v>
      </c>
      <c r="AB1257" s="255" t="s">
        <v>188</v>
      </c>
    </row>
    <row r="1258" spans="1:28" s="251" customFormat="1" ht="12" x14ac:dyDescent="0.2">
      <c r="A1258" s="244" t="s">
        <v>406</v>
      </c>
      <c r="B1258" s="244" t="s">
        <v>240</v>
      </c>
      <c r="C1258" s="244" t="s">
        <v>241</v>
      </c>
      <c r="D1258" s="244">
        <v>5</v>
      </c>
      <c r="E1258" s="244">
        <v>8</v>
      </c>
      <c r="F1258" s="245">
        <v>40487</v>
      </c>
      <c r="G1258" s="245">
        <v>40514</v>
      </c>
      <c r="H1258" s="246">
        <v>27</v>
      </c>
      <c r="I1258" s="245">
        <v>40520</v>
      </c>
      <c r="J1258" s="247">
        <v>6</v>
      </c>
      <c r="K1258" s="245">
        <v>40515</v>
      </c>
      <c r="L1258" s="246">
        <v>952</v>
      </c>
      <c r="M1258" s="247">
        <v>112</v>
      </c>
      <c r="N1258" s="246">
        <v>840</v>
      </c>
      <c r="O1258" s="248">
        <v>0.88235294117647056</v>
      </c>
      <c r="P1258" s="244" t="s">
        <v>406</v>
      </c>
      <c r="Q1258" s="244" t="s">
        <v>240</v>
      </c>
      <c r="R1258" s="244" t="s">
        <v>241</v>
      </c>
      <c r="S1258" s="244">
        <v>5</v>
      </c>
      <c r="T1258" s="244">
        <v>8</v>
      </c>
      <c r="U1258" s="252" t="s">
        <v>188</v>
      </c>
      <c r="V1258" s="252" t="s">
        <v>188</v>
      </c>
      <c r="W1258" s="253" t="s">
        <v>188</v>
      </c>
      <c r="X1258" s="253" t="s">
        <v>188</v>
      </c>
      <c r="Y1258" s="254" t="s">
        <v>188</v>
      </c>
      <c r="Z1258" s="254" t="s">
        <v>188</v>
      </c>
      <c r="AA1258" s="254" t="s">
        <v>188</v>
      </c>
      <c r="AB1258" s="255" t="s">
        <v>188</v>
      </c>
    </row>
    <row r="1259" spans="1:28" s="251" customFormat="1" ht="12" x14ac:dyDescent="0.2">
      <c r="A1259" s="244" t="s">
        <v>406</v>
      </c>
      <c r="B1259" s="244" t="s">
        <v>240</v>
      </c>
      <c r="C1259" s="244" t="s">
        <v>241</v>
      </c>
      <c r="D1259" s="244">
        <v>5</v>
      </c>
      <c r="E1259" s="244">
        <v>9</v>
      </c>
      <c r="F1259" s="245">
        <v>40487</v>
      </c>
      <c r="G1259" s="245">
        <v>40521</v>
      </c>
      <c r="H1259" s="246">
        <v>34</v>
      </c>
      <c r="I1259" s="245">
        <v>40526</v>
      </c>
      <c r="J1259" s="247">
        <v>5</v>
      </c>
      <c r="K1259" s="256" t="s">
        <v>188</v>
      </c>
      <c r="L1259" s="254" t="s">
        <v>188</v>
      </c>
      <c r="M1259" s="257" t="s">
        <v>188</v>
      </c>
      <c r="N1259" s="254" t="s">
        <v>188</v>
      </c>
      <c r="O1259" s="252" t="s">
        <v>188</v>
      </c>
      <c r="P1259" s="244" t="s">
        <v>406</v>
      </c>
      <c r="Q1259" s="244" t="s">
        <v>240</v>
      </c>
      <c r="R1259" s="244" t="s">
        <v>241</v>
      </c>
      <c r="S1259" s="244">
        <v>5</v>
      </c>
      <c r="T1259" s="244">
        <v>9</v>
      </c>
      <c r="U1259" s="252" t="s">
        <v>188</v>
      </c>
      <c r="V1259" s="252" t="s">
        <v>188</v>
      </c>
      <c r="W1259" s="253" t="s">
        <v>188</v>
      </c>
      <c r="X1259" s="253" t="s">
        <v>188</v>
      </c>
      <c r="Y1259" s="254" t="s">
        <v>188</v>
      </c>
      <c r="Z1259" s="254" t="s">
        <v>188</v>
      </c>
      <c r="AA1259" s="254" t="s">
        <v>188</v>
      </c>
      <c r="AB1259" s="255" t="s">
        <v>188</v>
      </c>
    </row>
    <row r="1260" spans="1:28" s="251" customFormat="1" ht="12" x14ac:dyDescent="0.2">
      <c r="A1260" s="244" t="s">
        <v>406</v>
      </c>
      <c r="B1260" s="244" t="s">
        <v>240</v>
      </c>
      <c r="C1260" s="244" t="s">
        <v>241</v>
      </c>
      <c r="D1260" s="244">
        <v>5</v>
      </c>
      <c r="E1260" s="244">
        <v>10</v>
      </c>
      <c r="F1260" s="256" t="s">
        <v>188</v>
      </c>
      <c r="G1260" s="256" t="s">
        <v>188</v>
      </c>
      <c r="H1260" s="254" t="s">
        <v>188</v>
      </c>
      <c r="I1260" s="256" t="s">
        <v>188</v>
      </c>
      <c r="J1260" s="257" t="s">
        <v>188</v>
      </c>
      <c r="K1260" s="256" t="s">
        <v>188</v>
      </c>
      <c r="L1260" s="254" t="s">
        <v>188</v>
      </c>
      <c r="M1260" s="257" t="s">
        <v>188</v>
      </c>
      <c r="N1260" s="254" t="s">
        <v>188</v>
      </c>
      <c r="O1260" s="252" t="s">
        <v>188</v>
      </c>
      <c r="P1260" s="244" t="s">
        <v>406</v>
      </c>
      <c r="Q1260" s="244" t="s">
        <v>240</v>
      </c>
      <c r="R1260" s="244" t="s">
        <v>241</v>
      </c>
      <c r="S1260" s="244">
        <v>5</v>
      </c>
      <c r="T1260" s="244">
        <v>10</v>
      </c>
      <c r="U1260" s="252" t="s">
        <v>188</v>
      </c>
      <c r="V1260" s="252" t="s">
        <v>188</v>
      </c>
      <c r="W1260" s="253" t="s">
        <v>188</v>
      </c>
      <c r="X1260" s="253" t="s">
        <v>188</v>
      </c>
      <c r="Y1260" s="254" t="s">
        <v>188</v>
      </c>
      <c r="Z1260" s="254" t="s">
        <v>188</v>
      </c>
      <c r="AA1260" s="254" t="s">
        <v>188</v>
      </c>
      <c r="AB1260" s="255" t="s">
        <v>188</v>
      </c>
    </row>
    <row r="1261" spans="1:28" s="251" customFormat="1" ht="12" x14ac:dyDescent="0.2">
      <c r="A1261" s="244" t="s">
        <v>406</v>
      </c>
      <c r="B1261" s="244" t="s">
        <v>240</v>
      </c>
      <c r="C1261" s="244" t="s">
        <v>241</v>
      </c>
      <c r="D1261" s="244">
        <v>5</v>
      </c>
      <c r="E1261" s="244">
        <v>11</v>
      </c>
      <c r="F1261" s="256" t="s">
        <v>188</v>
      </c>
      <c r="G1261" s="256" t="s">
        <v>188</v>
      </c>
      <c r="H1261" s="254" t="s">
        <v>188</v>
      </c>
      <c r="I1261" s="256" t="s">
        <v>188</v>
      </c>
      <c r="J1261" s="257" t="s">
        <v>188</v>
      </c>
      <c r="K1261" s="256" t="s">
        <v>188</v>
      </c>
      <c r="L1261" s="254" t="s">
        <v>188</v>
      </c>
      <c r="M1261" s="257" t="s">
        <v>188</v>
      </c>
      <c r="N1261" s="254" t="s">
        <v>188</v>
      </c>
      <c r="O1261" s="252" t="s">
        <v>188</v>
      </c>
      <c r="P1261" s="244" t="s">
        <v>406</v>
      </c>
      <c r="Q1261" s="244" t="s">
        <v>240</v>
      </c>
      <c r="R1261" s="244" t="s">
        <v>241</v>
      </c>
      <c r="S1261" s="244">
        <v>5</v>
      </c>
      <c r="T1261" s="244">
        <v>11</v>
      </c>
      <c r="U1261" s="252" t="s">
        <v>188</v>
      </c>
      <c r="V1261" s="252" t="s">
        <v>188</v>
      </c>
      <c r="W1261" s="253" t="s">
        <v>188</v>
      </c>
      <c r="X1261" s="253" t="s">
        <v>188</v>
      </c>
      <c r="Y1261" s="254" t="s">
        <v>188</v>
      </c>
      <c r="Z1261" s="254" t="s">
        <v>188</v>
      </c>
      <c r="AA1261" s="254" t="s">
        <v>188</v>
      </c>
      <c r="AB1261" s="255" t="s">
        <v>188</v>
      </c>
    </row>
    <row r="1262" spans="1:28" s="251" customFormat="1" ht="12" x14ac:dyDescent="0.2">
      <c r="A1262" s="244" t="s">
        <v>406</v>
      </c>
      <c r="B1262" s="244" t="s">
        <v>240</v>
      </c>
      <c r="C1262" s="244" t="s">
        <v>241</v>
      </c>
      <c r="D1262" s="244">
        <v>5</v>
      </c>
      <c r="E1262" s="244">
        <v>12</v>
      </c>
      <c r="F1262" s="256" t="s">
        <v>188</v>
      </c>
      <c r="G1262" s="256" t="s">
        <v>188</v>
      </c>
      <c r="H1262" s="254" t="s">
        <v>188</v>
      </c>
      <c r="I1262" s="256" t="s">
        <v>188</v>
      </c>
      <c r="J1262" s="257" t="s">
        <v>188</v>
      </c>
      <c r="K1262" s="256" t="s">
        <v>188</v>
      </c>
      <c r="L1262" s="254" t="s">
        <v>188</v>
      </c>
      <c r="M1262" s="257" t="s">
        <v>188</v>
      </c>
      <c r="N1262" s="254" t="s">
        <v>188</v>
      </c>
      <c r="O1262" s="252" t="s">
        <v>188</v>
      </c>
      <c r="P1262" s="244" t="s">
        <v>406</v>
      </c>
      <c r="Q1262" s="244" t="s">
        <v>240</v>
      </c>
      <c r="R1262" s="244" t="s">
        <v>241</v>
      </c>
      <c r="S1262" s="244">
        <v>5</v>
      </c>
      <c r="T1262" s="244">
        <v>12</v>
      </c>
      <c r="U1262" s="252" t="s">
        <v>188</v>
      </c>
      <c r="V1262" s="252" t="s">
        <v>188</v>
      </c>
      <c r="W1262" s="253" t="s">
        <v>188</v>
      </c>
      <c r="X1262" s="253" t="s">
        <v>188</v>
      </c>
      <c r="Y1262" s="254" t="s">
        <v>188</v>
      </c>
      <c r="Z1262" s="254" t="s">
        <v>188</v>
      </c>
      <c r="AA1262" s="254" t="s">
        <v>188</v>
      </c>
      <c r="AB1262" s="255" t="s">
        <v>188</v>
      </c>
    </row>
    <row r="1263" spans="1:28" s="251" customFormat="1" ht="12" x14ac:dyDescent="0.2">
      <c r="A1263" s="243" t="s">
        <v>406</v>
      </c>
      <c r="B1263" s="243" t="s">
        <v>240</v>
      </c>
      <c r="C1263" s="243" t="s">
        <v>241</v>
      </c>
      <c r="D1263" s="244">
        <v>6</v>
      </c>
      <c r="E1263" s="244">
        <v>1</v>
      </c>
      <c r="F1263" s="245">
        <v>40487</v>
      </c>
      <c r="G1263" s="245">
        <v>40511</v>
      </c>
      <c r="H1263" s="246">
        <v>24</v>
      </c>
      <c r="I1263" s="245">
        <v>40519</v>
      </c>
      <c r="J1263" s="247">
        <v>8</v>
      </c>
      <c r="K1263" s="256" t="s">
        <v>188</v>
      </c>
      <c r="L1263" s="254" t="s">
        <v>188</v>
      </c>
      <c r="M1263" s="257" t="s">
        <v>188</v>
      </c>
      <c r="N1263" s="254" t="s">
        <v>188</v>
      </c>
      <c r="O1263" s="252" t="s">
        <v>188</v>
      </c>
      <c r="P1263" s="243" t="s">
        <v>406</v>
      </c>
      <c r="Q1263" s="243" t="s">
        <v>240</v>
      </c>
      <c r="R1263" s="243" t="s">
        <v>241</v>
      </c>
      <c r="S1263" s="244">
        <v>6</v>
      </c>
      <c r="T1263" s="244">
        <v>1</v>
      </c>
      <c r="U1263" s="248">
        <v>0.97818181818181815</v>
      </c>
      <c r="V1263" s="248">
        <v>0.41666666666666669</v>
      </c>
      <c r="W1263" s="249">
        <v>28</v>
      </c>
      <c r="X1263" s="249">
        <v>6</v>
      </c>
      <c r="Y1263" s="246">
        <v>1</v>
      </c>
      <c r="Z1263" s="246">
        <v>1650</v>
      </c>
      <c r="AA1263" s="246">
        <v>1614</v>
      </c>
      <c r="AB1263" s="250">
        <v>1614</v>
      </c>
    </row>
    <row r="1264" spans="1:28" s="251" customFormat="1" ht="12" x14ac:dyDescent="0.2">
      <c r="A1264" s="244" t="s">
        <v>406</v>
      </c>
      <c r="B1264" s="244" t="s">
        <v>240</v>
      </c>
      <c r="C1264" s="244" t="s">
        <v>241</v>
      </c>
      <c r="D1264" s="244">
        <v>6</v>
      </c>
      <c r="E1264" s="244">
        <v>2</v>
      </c>
      <c r="F1264" s="245">
        <v>40487</v>
      </c>
      <c r="G1264" s="245">
        <v>40513</v>
      </c>
      <c r="H1264" s="246">
        <v>26</v>
      </c>
      <c r="I1264" s="245">
        <v>40519</v>
      </c>
      <c r="J1264" s="247">
        <v>6</v>
      </c>
      <c r="K1264" s="245">
        <v>40514</v>
      </c>
      <c r="L1264" s="246">
        <v>1650</v>
      </c>
      <c r="M1264" s="247">
        <v>36</v>
      </c>
      <c r="N1264" s="246">
        <v>1614</v>
      </c>
      <c r="O1264" s="248">
        <v>0.97818181818181815</v>
      </c>
      <c r="P1264" s="244" t="s">
        <v>406</v>
      </c>
      <c r="Q1264" s="244" t="s">
        <v>240</v>
      </c>
      <c r="R1264" s="244" t="s">
        <v>241</v>
      </c>
      <c r="S1264" s="244">
        <v>6</v>
      </c>
      <c r="T1264" s="244">
        <v>2</v>
      </c>
      <c r="U1264" s="252" t="s">
        <v>188</v>
      </c>
      <c r="V1264" s="252" t="s">
        <v>188</v>
      </c>
      <c r="W1264" s="253" t="s">
        <v>188</v>
      </c>
      <c r="X1264" s="253" t="s">
        <v>188</v>
      </c>
      <c r="Y1264" s="254" t="s">
        <v>188</v>
      </c>
      <c r="Z1264" s="254" t="s">
        <v>188</v>
      </c>
      <c r="AA1264" s="254" t="s">
        <v>188</v>
      </c>
      <c r="AB1264" s="255" t="s">
        <v>188</v>
      </c>
    </row>
    <row r="1265" spans="1:28" s="251" customFormat="1" ht="12" x14ac:dyDescent="0.2">
      <c r="A1265" s="244" t="s">
        <v>406</v>
      </c>
      <c r="B1265" s="244" t="s">
        <v>240</v>
      </c>
      <c r="C1265" s="244" t="s">
        <v>241</v>
      </c>
      <c r="D1265" s="244">
        <v>6</v>
      </c>
      <c r="E1265" s="244">
        <v>3</v>
      </c>
      <c r="F1265" s="245">
        <v>40487</v>
      </c>
      <c r="G1265" s="245">
        <v>40515</v>
      </c>
      <c r="H1265" s="246">
        <v>28</v>
      </c>
      <c r="I1265" s="245">
        <v>40516</v>
      </c>
      <c r="J1265" s="247">
        <v>1</v>
      </c>
      <c r="K1265" s="256" t="s">
        <v>188</v>
      </c>
      <c r="L1265" s="254" t="s">
        <v>188</v>
      </c>
      <c r="M1265" s="257" t="s">
        <v>188</v>
      </c>
      <c r="N1265" s="254" t="s">
        <v>188</v>
      </c>
      <c r="O1265" s="252" t="s">
        <v>188</v>
      </c>
      <c r="P1265" s="244" t="s">
        <v>406</v>
      </c>
      <c r="Q1265" s="244" t="s">
        <v>240</v>
      </c>
      <c r="R1265" s="244" t="s">
        <v>241</v>
      </c>
      <c r="S1265" s="244">
        <v>6</v>
      </c>
      <c r="T1265" s="244">
        <v>3</v>
      </c>
      <c r="U1265" s="252" t="s">
        <v>188</v>
      </c>
      <c r="V1265" s="252" t="s">
        <v>188</v>
      </c>
      <c r="W1265" s="253" t="s">
        <v>188</v>
      </c>
      <c r="X1265" s="253" t="s">
        <v>188</v>
      </c>
      <c r="Y1265" s="254" t="s">
        <v>188</v>
      </c>
      <c r="Z1265" s="254" t="s">
        <v>188</v>
      </c>
      <c r="AA1265" s="254" t="s">
        <v>188</v>
      </c>
      <c r="AB1265" s="255" t="s">
        <v>188</v>
      </c>
    </row>
    <row r="1266" spans="1:28" s="251" customFormat="1" ht="12" x14ac:dyDescent="0.2">
      <c r="A1266" s="244" t="s">
        <v>406</v>
      </c>
      <c r="B1266" s="244" t="s">
        <v>240</v>
      </c>
      <c r="C1266" s="244" t="s">
        <v>241</v>
      </c>
      <c r="D1266" s="244">
        <v>6</v>
      </c>
      <c r="E1266" s="244">
        <v>4</v>
      </c>
      <c r="F1266" s="245">
        <v>40487</v>
      </c>
      <c r="G1266" s="245">
        <v>40527</v>
      </c>
      <c r="H1266" s="246">
        <v>40</v>
      </c>
      <c r="I1266" s="245">
        <v>40532</v>
      </c>
      <c r="J1266" s="247">
        <v>5</v>
      </c>
      <c r="K1266" s="256" t="s">
        <v>188</v>
      </c>
      <c r="L1266" s="254" t="s">
        <v>188</v>
      </c>
      <c r="M1266" s="257" t="s">
        <v>188</v>
      </c>
      <c r="N1266" s="254" t="s">
        <v>188</v>
      </c>
      <c r="O1266" s="252" t="s">
        <v>188</v>
      </c>
      <c r="P1266" s="244" t="s">
        <v>406</v>
      </c>
      <c r="Q1266" s="244" t="s">
        <v>240</v>
      </c>
      <c r="R1266" s="244" t="s">
        <v>241</v>
      </c>
      <c r="S1266" s="244">
        <v>6</v>
      </c>
      <c r="T1266" s="244">
        <v>4</v>
      </c>
      <c r="U1266" s="252" t="s">
        <v>188</v>
      </c>
      <c r="V1266" s="252" t="s">
        <v>188</v>
      </c>
      <c r="W1266" s="253" t="s">
        <v>188</v>
      </c>
      <c r="X1266" s="253" t="s">
        <v>188</v>
      </c>
      <c r="Y1266" s="254" t="s">
        <v>188</v>
      </c>
      <c r="Z1266" s="254" t="s">
        <v>188</v>
      </c>
      <c r="AA1266" s="254" t="s">
        <v>188</v>
      </c>
      <c r="AB1266" s="255" t="s">
        <v>188</v>
      </c>
    </row>
    <row r="1267" spans="1:28" s="251" customFormat="1" ht="12" x14ac:dyDescent="0.2">
      <c r="A1267" s="244" t="s">
        <v>406</v>
      </c>
      <c r="B1267" s="244" t="s">
        <v>240</v>
      </c>
      <c r="C1267" s="244" t="s">
        <v>241</v>
      </c>
      <c r="D1267" s="244">
        <v>6</v>
      </c>
      <c r="E1267" s="244">
        <v>5</v>
      </c>
      <c r="F1267" s="245">
        <v>40487</v>
      </c>
      <c r="G1267" s="245">
        <v>40527</v>
      </c>
      <c r="H1267" s="246">
        <v>40</v>
      </c>
      <c r="I1267" s="245">
        <v>40533</v>
      </c>
      <c r="J1267" s="247">
        <v>6</v>
      </c>
      <c r="K1267" s="256" t="s">
        <v>188</v>
      </c>
      <c r="L1267" s="254" t="s">
        <v>188</v>
      </c>
      <c r="M1267" s="257" t="s">
        <v>188</v>
      </c>
      <c r="N1267" s="254" t="s">
        <v>188</v>
      </c>
      <c r="O1267" s="252" t="s">
        <v>188</v>
      </c>
      <c r="P1267" s="244" t="s">
        <v>406</v>
      </c>
      <c r="Q1267" s="244" t="s">
        <v>240</v>
      </c>
      <c r="R1267" s="244" t="s">
        <v>241</v>
      </c>
      <c r="S1267" s="244">
        <v>6</v>
      </c>
      <c r="T1267" s="244">
        <v>5</v>
      </c>
      <c r="U1267" s="252" t="s">
        <v>188</v>
      </c>
      <c r="V1267" s="252" t="s">
        <v>188</v>
      </c>
      <c r="W1267" s="253" t="s">
        <v>188</v>
      </c>
      <c r="X1267" s="253" t="s">
        <v>188</v>
      </c>
      <c r="Y1267" s="254" t="s">
        <v>188</v>
      </c>
      <c r="Z1267" s="254" t="s">
        <v>188</v>
      </c>
      <c r="AA1267" s="254" t="s">
        <v>188</v>
      </c>
      <c r="AB1267" s="255" t="s">
        <v>188</v>
      </c>
    </row>
    <row r="1268" spans="1:28" s="251" customFormat="1" ht="12" x14ac:dyDescent="0.2">
      <c r="A1268" s="244" t="s">
        <v>406</v>
      </c>
      <c r="B1268" s="244" t="s">
        <v>240</v>
      </c>
      <c r="C1268" s="244" t="s">
        <v>241</v>
      </c>
      <c r="D1268" s="244">
        <v>6</v>
      </c>
      <c r="E1268" s="244">
        <v>6</v>
      </c>
      <c r="F1268" s="256" t="s">
        <v>188</v>
      </c>
      <c r="G1268" s="256" t="s">
        <v>188</v>
      </c>
      <c r="H1268" s="254" t="s">
        <v>188</v>
      </c>
      <c r="I1268" s="256" t="s">
        <v>188</v>
      </c>
      <c r="J1268" s="257" t="s">
        <v>188</v>
      </c>
      <c r="K1268" s="256" t="s">
        <v>188</v>
      </c>
      <c r="L1268" s="254" t="s">
        <v>188</v>
      </c>
      <c r="M1268" s="257" t="s">
        <v>188</v>
      </c>
      <c r="N1268" s="254" t="s">
        <v>188</v>
      </c>
      <c r="O1268" s="252" t="s">
        <v>188</v>
      </c>
      <c r="P1268" s="244" t="s">
        <v>406</v>
      </c>
      <c r="Q1268" s="244" t="s">
        <v>240</v>
      </c>
      <c r="R1268" s="244" t="s">
        <v>241</v>
      </c>
      <c r="S1268" s="244">
        <v>6</v>
      </c>
      <c r="T1268" s="244">
        <v>6</v>
      </c>
      <c r="U1268" s="252" t="s">
        <v>188</v>
      </c>
      <c r="V1268" s="252" t="s">
        <v>188</v>
      </c>
      <c r="W1268" s="253" t="s">
        <v>188</v>
      </c>
      <c r="X1268" s="253" t="s">
        <v>188</v>
      </c>
      <c r="Y1268" s="254" t="s">
        <v>188</v>
      </c>
      <c r="Z1268" s="254" t="s">
        <v>188</v>
      </c>
      <c r="AA1268" s="254" t="s">
        <v>188</v>
      </c>
      <c r="AB1268" s="255" t="s">
        <v>188</v>
      </c>
    </row>
    <row r="1269" spans="1:28" s="251" customFormat="1" ht="12" x14ac:dyDescent="0.2">
      <c r="A1269" s="244" t="s">
        <v>406</v>
      </c>
      <c r="B1269" s="244" t="s">
        <v>240</v>
      </c>
      <c r="C1269" s="244" t="s">
        <v>241</v>
      </c>
      <c r="D1269" s="244">
        <v>6</v>
      </c>
      <c r="E1269" s="244">
        <v>7</v>
      </c>
      <c r="F1269" s="256" t="s">
        <v>188</v>
      </c>
      <c r="G1269" s="256" t="s">
        <v>188</v>
      </c>
      <c r="H1269" s="254" t="s">
        <v>188</v>
      </c>
      <c r="I1269" s="256" t="s">
        <v>188</v>
      </c>
      <c r="J1269" s="257" t="s">
        <v>188</v>
      </c>
      <c r="K1269" s="256" t="s">
        <v>188</v>
      </c>
      <c r="L1269" s="254" t="s">
        <v>188</v>
      </c>
      <c r="M1269" s="257" t="s">
        <v>188</v>
      </c>
      <c r="N1269" s="254" t="s">
        <v>188</v>
      </c>
      <c r="O1269" s="252" t="s">
        <v>188</v>
      </c>
      <c r="P1269" s="244" t="s">
        <v>406</v>
      </c>
      <c r="Q1269" s="244" t="s">
        <v>240</v>
      </c>
      <c r="R1269" s="244" t="s">
        <v>241</v>
      </c>
      <c r="S1269" s="244">
        <v>6</v>
      </c>
      <c r="T1269" s="244">
        <v>7</v>
      </c>
      <c r="U1269" s="252" t="s">
        <v>188</v>
      </c>
      <c r="V1269" s="252" t="s">
        <v>188</v>
      </c>
      <c r="W1269" s="253" t="s">
        <v>188</v>
      </c>
      <c r="X1269" s="253" t="s">
        <v>188</v>
      </c>
      <c r="Y1269" s="254" t="s">
        <v>188</v>
      </c>
      <c r="Z1269" s="254" t="s">
        <v>188</v>
      </c>
      <c r="AA1269" s="254" t="s">
        <v>188</v>
      </c>
      <c r="AB1269" s="255" t="s">
        <v>188</v>
      </c>
    </row>
    <row r="1270" spans="1:28" s="251" customFormat="1" ht="12" x14ac:dyDescent="0.2">
      <c r="A1270" s="244" t="s">
        <v>406</v>
      </c>
      <c r="B1270" s="244" t="s">
        <v>240</v>
      </c>
      <c r="C1270" s="244" t="s">
        <v>241</v>
      </c>
      <c r="D1270" s="244">
        <v>6</v>
      </c>
      <c r="E1270" s="244">
        <v>8</v>
      </c>
      <c r="F1270" s="256" t="s">
        <v>188</v>
      </c>
      <c r="G1270" s="256" t="s">
        <v>188</v>
      </c>
      <c r="H1270" s="254" t="s">
        <v>188</v>
      </c>
      <c r="I1270" s="256" t="s">
        <v>188</v>
      </c>
      <c r="J1270" s="257" t="s">
        <v>188</v>
      </c>
      <c r="K1270" s="256" t="s">
        <v>188</v>
      </c>
      <c r="L1270" s="254" t="s">
        <v>188</v>
      </c>
      <c r="M1270" s="257" t="s">
        <v>188</v>
      </c>
      <c r="N1270" s="254" t="s">
        <v>188</v>
      </c>
      <c r="O1270" s="252" t="s">
        <v>188</v>
      </c>
      <c r="P1270" s="244" t="s">
        <v>406</v>
      </c>
      <c r="Q1270" s="244" t="s">
        <v>240</v>
      </c>
      <c r="R1270" s="244" t="s">
        <v>241</v>
      </c>
      <c r="S1270" s="244">
        <v>6</v>
      </c>
      <c r="T1270" s="244">
        <v>8</v>
      </c>
      <c r="U1270" s="252" t="s">
        <v>188</v>
      </c>
      <c r="V1270" s="252" t="s">
        <v>188</v>
      </c>
      <c r="W1270" s="253" t="s">
        <v>188</v>
      </c>
      <c r="X1270" s="253" t="s">
        <v>188</v>
      </c>
      <c r="Y1270" s="254" t="s">
        <v>188</v>
      </c>
      <c r="Z1270" s="254" t="s">
        <v>188</v>
      </c>
      <c r="AA1270" s="254" t="s">
        <v>188</v>
      </c>
      <c r="AB1270" s="255" t="s">
        <v>188</v>
      </c>
    </row>
    <row r="1271" spans="1:28" s="251" customFormat="1" ht="12" x14ac:dyDescent="0.2">
      <c r="A1271" s="244" t="s">
        <v>406</v>
      </c>
      <c r="B1271" s="244" t="s">
        <v>240</v>
      </c>
      <c r="C1271" s="244" t="s">
        <v>241</v>
      </c>
      <c r="D1271" s="244">
        <v>6</v>
      </c>
      <c r="E1271" s="244">
        <v>9</v>
      </c>
      <c r="F1271" s="256" t="s">
        <v>188</v>
      </c>
      <c r="G1271" s="256" t="s">
        <v>188</v>
      </c>
      <c r="H1271" s="254" t="s">
        <v>188</v>
      </c>
      <c r="I1271" s="256" t="s">
        <v>188</v>
      </c>
      <c r="J1271" s="257" t="s">
        <v>188</v>
      </c>
      <c r="K1271" s="256" t="s">
        <v>188</v>
      </c>
      <c r="L1271" s="254" t="s">
        <v>188</v>
      </c>
      <c r="M1271" s="257" t="s">
        <v>188</v>
      </c>
      <c r="N1271" s="254" t="s">
        <v>188</v>
      </c>
      <c r="O1271" s="252" t="s">
        <v>188</v>
      </c>
      <c r="P1271" s="244" t="s">
        <v>406</v>
      </c>
      <c r="Q1271" s="244" t="s">
        <v>240</v>
      </c>
      <c r="R1271" s="244" t="s">
        <v>241</v>
      </c>
      <c r="S1271" s="244">
        <v>6</v>
      </c>
      <c r="T1271" s="244">
        <v>9</v>
      </c>
      <c r="U1271" s="252" t="s">
        <v>188</v>
      </c>
      <c r="V1271" s="252" t="s">
        <v>188</v>
      </c>
      <c r="W1271" s="253" t="s">
        <v>188</v>
      </c>
      <c r="X1271" s="253" t="s">
        <v>188</v>
      </c>
      <c r="Y1271" s="254" t="s">
        <v>188</v>
      </c>
      <c r="Z1271" s="254" t="s">
        <v>188</v>
      </c>
      <c r="AA1271" s="254" t="s">
        <v>188</v>
      </c>
      <c r="AB1271" s="255" t="s">
        <v>188</v>
      </c>
    </row>
    <row r="1272" spans="1:28" s="251" customFormat="1" ht="12" x14ac:dyDescent="0.2">
      <c r="A1272" s="244" t="s">
        <v>406</v>
      </c>
      <c r="B1272" s="244" t="s">
        <v>240</v>
      </c>
      <c r="C1272" s="244" t="s">
        <v>241</v>
      </c>
      <c r="D1272" s="244">
        <v>6</v>
      </c>
      <c r="E1272" s="244">
        <v>10</v>
      </c>
      <c r="F1272" s="256" t="s">
        <v>188</v>
      </c>
      <c r="G1272" s="256" t="s">
        <v>188</v>
      </c>
      <c r="H1272" s="254" t="s">
        <v>188</v>
      </c>
      <c r="I1272" s="256" t="s">
        <v>188</v>
      </c>
      <c r="J1272" s="257" t="s">
        <v>188</v>
      </c>
      <c r="K1272" s="256" t="s">
        <v>188</v>
      </c>
      <c r="L1272" s="254" t="s">
        <v>188</v>
      </c>
      <c r="M1272" s="257" t="s">
        <v>188</v>
      </c>
      <c r="N1272" s="254" t="s">
        <v>188</v>
      </c>
      <c r="O1272" s="252" t="s">
        <v>188</v>
      </c>
      <c r="P1272" s="244" t="s">
        <v>406</v>
      </c>
      <c r="Q1272" s="244" t="s">
        <v>240</v>
      </c>
      <c r="R1272" s="244" t="s">
        <v>241</v>
      </c>
      <c r="S1272" s="244">
        <v>6</v>
      </c>
      <c r="T1272" s="244">
        <v>10</v>
      </c>
      <c r="U1272" s="252" t="s">
        <v>188</v>
      </c>
      <c r="V1272" s="252" t="s">
        <v>188</v>
      </c>
      <c r="W1272" s="253" t="s">
        <v>188</v>
      </c>
      <c r="X1272" s="253" t="s">
        <v>188</v>
      </c>
      <c r="Y1272" s="254" t="s">
        <v>188</v>
      </c>
      <c r="Z1272" s="254" t="s">
        <v>188</v>
      </c>
      <c r="AA1272" s="254" t="s">
        <v>188</v>
      </c>
      <c r="AB1272" s="255" t="s">
        <v>188</v>
      </c>
    </row>
    <row r="1273" spans="1:28" s="251" customFormat="1" ht="12" x14ac:dyDescent="0.2">
      <c r="A1273" s="244" t="s">
        <v>406</v>
      </c>
      <c r="B1273" s="244" t="s">
        <v>240</v>
      </c>
      <c r="C1273" s="244" t="s">
        <v>241</v>
      </c>
      <c r="D1273" s="244">
        <v>6</v>
      </c>
      <c r="E1273" s="244">
        <v>11</v>
      </c>
      <c r="F1273" s="256" t="s">
        <v>188</v>
      </c>
      <c r="G1273" s="256" t="s">
        <v>188</v>
      </c>
      <c r="H1273" s="254" t="s">
        <v>188</v>
      </c>
      <c r="I1273" s="256" t="s">
        <v>188</v>
      </c>
      <c r="J1273" s="257" t="s">
        <v>188</v>
      </c>
      <c r="K1273" s="256" t="s">
        <v>188</v>
      </c>
      <c r="L1273" s="254" t="s">
        <v>188</v>
      </c>
      <c r="M1273" s="257" t="s">
        <v>188</v>
      </c>
      <c r="N1273" s="254" t="s">
        <v>188</v>
      </c>
      <c r="O1273" s="252" t="s">
        <v>188</v>
      </c>
      <c r="P1273" s="244" t="s">
        <v>406</v>
      </c>
      <c r="Q1273" s="244" t="s">
        <v>240</v>
      </c>
      <c r="R1273" s="244" t="s">
        <v>241</v>
      </c>
      <c r="S1273" s="244">
        <v>6</v>
      </c>
      <c r="T1273" s="244">
        <v>11</v>
      </c>
      <c r="U1273" s="252" t="s">
        <v>188</v>
      </c>
      <c r="V1273" s="252" t="s">
        <v>188</v>
      </c>
      <c r="W1273" s="253" t="s">
        <v>188</v>
      </c>
      <c r="X1273" s="253" t="s">
        <v>188</v>
      </c>
      <c r="Y1273" s="254" t="s">
        <v>188</v>
      </c>
      <c r="Z1273" s="254" t="s">
        <v>188</v>
      </c>
      <c r="AA1273" s="254" t="s">
        <v>188</v>
      </c>
      <c r="AB1273" s="255" t="s">
        <v>188</v>
      </c>
    </row>
    <row r="1274" spans="1:28" s="251" customFormat="1" ht="12" x14ac:dyDescent="0.2">
      <c r="A1274" s="244" t="s">
        <v>406</v>
      </c>
      <c r="B1274" s="244" t="s">
        <v>240</v>
      </c>
      <c r="C1274" s="244" t="s">
        <v>241</v>
      </c>
      <c r="D1274" s="244">
        <v>6</v>
      </c>
      <c r="E1274" s="244">
        <v>12</v>
      </c>
      <c r="F1274" s="256" t="s">
        <v>188</v>
      </c>
      <c r="G1274" s="256" t="s">
        <v>188</v>
      </c>
      <c r="H1274" s="254" t="s">
        <v>188</v>
      </c>
      <c r="I1274" s="256" t="s">
        <v>188</v>
      </c>
      <c r="J1274" s="257" t="s">
        <v>188</v>
      </c>
      <c r="K1274" s="256" t="s">
        <v>188</v>
      </c>
      <c r="L1274" s="254" t="s">
        <v>188</v>
      </c>
      <c r="M1274" s="257" t="s">
        <v>188</v>
      </c>
      <c r="N1274" s="254" t="s">
        <v>188</v>
      </c>
      <c r="O1274" s="252" t="s">
        <v>188</v>
      </c>
      <c r="P1274" s="244" t="s">
        <v>406</v>
      </c>
      <c r="Q1274" s="244" t="s">
        <v>240</v>
      </c>
      <c r="R1274" s="244" t="s">
        <v>241</v>
      </c>
      <c r="S1274" s="244">
        <v>6</v>
      </c>
      <c r="T1274" s="244">
        <v>12</v>
      </c>
      <c r="U1274" s="252" t="s">
        <v>188</v>
      </c>
      <c r="V1274" s="252" t="s">
        <v>188</v>
      </c>
      <c r="W1274" s="253" t="s">
        <v>188</v>
      </c>
      <c r="X1274" s="253" t="s">
        <v>188</v>
      </c>
      <c r="Y1274" s="254" t="s">
        <v>188</v>
      </c>
      <c r="Z1274" s="254" t="s">
        <v>188</v>
      </c>
      <c r="AA1274" s="254" t="s">
        <v>188</v>
      </c>
      <c r="AB1274" s="255" t="s">
        <v>188</v>
      </c>
    </row>
    <row r="1275" spans="1:28" s="251" customFormat="1" ht="12" x14ac:dyDescent="0.2">
      <c r="A1275" s="243" t="s">
        <v>406</v>
      </c>
      <c r="B1275" s="243" t="s">
        <v>240</v>
      </c>
      <c r="C1275" s="243" t="s">
        <v>241</v>
      </c>
      <c r="D1275" s="244">
        <v>7</v>
      </c>
      <c r="E1275" s="244">
        <v>1</v>
      </c>
      <c r="F1275" s="245">
        <v>40487</v>
      </c>
      <c r="G1275" s="245">
        <v>40509</v>
      </c>
      <c r="H1275" s="246">
        <v>22</v>
      </c>
      <c r="I1275" s="245">
        <v>40511</v>
      </c>
      <c r="J1275" s="247">
        <v>2</v>
      </c>
      <c r="K1275" s="256" t="s">
        <v>188</v>
      </c>
      <c r="L1275" s="254" t="s">
        <v>188</v>
      </c>
      <c r="M1275" s="257" t="s">
        <v>188</v>
      </c>
      <c r="N1275" s="254" t="s">
        <v>188</v>
      </c>
      <c r="O1275" s="252" t="s">
        <v>188</v>
      </c>
      <c r="P1275" s="243" t="s">
        <v>406</v>
      </c>
      <c r="Q1275" s="243" t="s">
        <v>240</v>
      </c>
      <c r="R1275" s="243" t="s">
        <v>241</v>
      </c>
      <c r="S1275" s="244">
        <v>7</v>
      </c>
      <c r="T1275" s="244">
        <v>1</v>
      </c>
      <c r="U1275" s="248">
        <v>0.94341240354386968</v>
      </c>
      <c r="V1275" s="248">
        <v>0.58333333333333337</v>
      </c>
      <c r="W1275" s="249">
        <v>27</v>
      </c>
      <c r="X1275" s="249">
        <v>3</v>
      </c>
      <c r="Y1275" s="246">
        <v>5</v>
      </c>
      <c r="Z1275" s="246">
        <v>874.75</v>
      </c>
      <c r="AA1275" s="246">
        <v>3301</v>
      </c>
      <c r="AB1275" s="250">
        <v>825.25</v>
      </c>
    </row>
    <row r="1276" spans="1:28" s="251" customFormat="1" ht="12" x14ac:dyDescent="0.2">
      <c r="A1276" s="244" t="s">
        <v>406</v>
      </c>
      <c r="B1276" s="244" t="s">
        <v>240</v>
      </c>
      <c r="C1276" s="244" t="s">
        <v>241</v>
      </c>
      <c r="D1276" s="244">
        <v>7</v>
      </c>
      <c r="E1276" s="244">
        <v>2</v>
      </c>
      <c r="F1276" s="245">
        <v>40487</v>
      </c>
      <c r="G1276" s="245">
        <v>40509</v>
      </c>
      <c r="H1276" s="246">
        <v>22</v>
      </c>
      <c r="I1276" s="245">
        <v>40511</v>
      </c>
      <c r="J1276" s="247">
        <v>2</v>
      </c>
      <c r="K1276" s="256" t="s">
        <v>188</v>
      </c>
      <c r="L1276" s="254" t="s">
        <v>188</v>
      </c>
      <c r="M1276" s="257" t="s">
        <v>188</v>
      </c>
      <c r="N1276" s="254" t="s">
        <v>188</v>
      </c>
      <c r="O1276" s="252" t="s">
        <v>188</v>
      </c>
      <c r="P1276" s="244" t="s">
        <v>406</v>
      </c>
      <c r="Q1276" s="244" t="s">
        <v>240</v>
      </c>
      <c r="R1276" s="244" t="s">
        <v>241</v>
      </c>
      <c r="S1276" s="244">
        <v>7</v>
      </c>
      <c r="T1276" s="244">
        <v>2</v>
      </c>
      <c r="U1276" s="252" t="s">
        <v>188</v>
      </c>
      <c r="V1276" s="252" t="s">
        <v>188</v>
      </c>
      <c r="W1276" s="253" t="s">
        <v>188</v>
      </c>
      <c r="X1276" s="253" t="s">
        <v>188</v>
      </c>
      <c r="Y1276" s="254" t="s">
        <v>188</v>
      </c>
      <c r="Z1276" s="254" t="s">
        <v>188</v>
      </c>
      <c r="AA1276" s="254" t="s">
        <v>188</v>
      </c>
      <c r="AB1276" s="255" t="s">
        <v>188</v>
      </c>
    </row>
    <row r="1277" spans="1:28" s="251" customFormat="1" ht="12" x14ac:dyDescent="0.2">
      <c r="A1277" s="244" t="s">
        <v>406</v>
      </c>
      <c r="B1277" s="244" t="s">
        <v>240</v>
      </c>
      <c r="C1277" s="244" t="s">
        <v>241</v>
      </c>
      <c r="D1277" s="244">
        <v>7</v>
      </c>
      <c r="E1277" s="244">
        <v>3</v>
      </c>
      <c r="F1277" s="245">
        <v>40487</v>
      </c>
      <c r="G1277" s="245">
        <v>40513</v>
      </c>
      <c r="H1277" s="246">
        <v>26</v>
      </c>
      <c r="I1277" s="245">
        <v>40517</v>
      </c>
      <c r="J1277" s="247">
        <v>4</v>
      </c>
      <c r="K1277" s="245">
        <v>40515</v>
      </c>
      <c r="L1277" s="246">
        <v>1484</v>
      </c>
      <c r="M1277" s="247">
        <v>85</v>
      </c>
      <c r="N1277" s="246">
        <v>1399</v>
      </c>
      <c r="O1277" s="248">
        <v>0.94272237196765496</v>
      </c>
      <c r="P1277" s="244" t="s">
        <v>406</v>
      </c>
      <c r="Q1277" s="244" t="s">
        <v>240</v>
      </c>
      <c r="R1277" s="244" t="s">
        <v>241</v>
      </c>
      <c r="S1277" s="244">
        <v>7</v>
      </c>
      <c r="T1277" s="244">
        <v>3</v>
      </c>
      <c r="U1277" s="252" t="s">
        <v>188</v>
      </c>
      <c r="V1277" s="252" t="s">
        <v>188</v>
      </c>
      <c r="W1277" s="253" t="s">
        <v>188</v>
      </c>
      <c r="X1277" s="253" t="s">
        <v>188</v>
      </c>
      <c r="Y1277" s="254" t="s">
        <v>188</v>
      </c>
      <c r="Z1277" s="254" t="s">
        <v>188</v>
      </c>
      <c r="AA1277" s="254" t="s">
        <v>188</v>
      </c>
      <c r="AB1277" s="255" t="s">
        <v>188</v>
      </c>
    </row>
    <row r="1278" spans="1:28" s="251" customFormat="1" ht="12" x14ac:dyDescent="0.2">
      <c r="A1278" s="244" t="s">
        <v>406</v>
      </c>
      <c r="B1278" s="244" t="s">
        <v>240</v>
      </c>
      <c r="C1278" s="244" t="s">
        <v>241</v>
      </c>
      <c r="D1278" s="244">
        <v>7</v>
      </c>
      <c r="E1278" s="244">
        <v>4</v>
      </c>
      <c r="F1278" s="245">
        <v>40487</v>
      </c>
      <c r="G1278" s="245">
        <v>40514</v>
      </c>
      <c r="H1278" s="246">
        <v>27</v>
      </c>
      <c r="I1278" s="245">
        <v>40516</v>
      </c>
      <c r="J1278" s="247">
        <v>2</v>
      </c>
      <c r="K1278" s="245">
        <v>40516</v>
      </c>
      <c r="L1278" s="246">
        <v>825</v>
      </c>
      <c r="M1278" s="247">
        <v>56</v>
      </c>
      <c r="N1278" s="246">
        <v>769</v>
      </c>
      <c r="O1278" s="248">
        <v>0.93212121212121213</v>
      </c>
      <c r="P1278" s="244" t="s">
        <v>406</v>
      </c>
      <c r="Q1278" s="244" t="s">
        <v>240</v>
      </c>
      <c r="R1278" s="244" t="s">
        <v>241</v>
      </c>
      <c r="S1278" s="244">
        <v>7</v>
      </c>
      <c r="T1278" s="244">
        <v>4</v>
      </c>
      <c r="U1278" s="252" t="s">
        <v>188</v>
      </c>
      <c r="V1278" s="252" t="s">
        <v>188</v>
      </c>
      <c r="W1278" s="253" t="s">
        <v>188</v>
      </c>
      <c r="X1278" s="253" t="s">
        <v>188</v>
      </c>
      <c r="Y1278" s="254" t="s">
        <v>188</v>
      </c>
      <c r="Z1278" s="254" t="s">
        <v>188</v>
      </c>
      <c r="AA1278" s="254" t="s">
        <v>188</v>
      </c>
      <c r="AB1278" s="255" t="s">
        <v>188</v>
      </c>
    </row>
    <row r="1279" spans="1:28" s="251" customFormat="1" ht="12" x14ac:dyDescent="0.2">
      <c r="A1279" s="244" t="s">
        <v>406</v>
      </c>
      <c r="B1279" s="244" t="s">
        <v>240</v>
      </c>
      <c r="C1279" s="244" t="s">
        <v>241</v>
      </c>
      <c r="D1279" s="244">
        <v>7</v>
      </c>
      <c r="E1279" s="244">
        <v>5</v>
      </c>
      <c r="F1279" s="245">
        <v>40487</v>
      </c>
      <c r="G1279" s="245">
        <v>40515</v>
      </c>
      <c r="H1279" s="246">
        <v>28</v>
      </c>
      <c r="I1279" s="245">
        <v>40519</v>
      </c>
      <c r="J1279" s="247">
        <v>4</v>
      </c>
      <c r="K1279" s="245">
        <v>40516</v>
      </c>
      <c r="L1279" s="246">
        <v>1040</v>
      </c>
      <c r="M1279" s="247">
        <v>24</v>
      </c>
      <c r="N1279" s="246">
        <v>1016</v>
      </c>
      <c r="O1279" s="248">
        <v>0.97692307692307689</v>
      </c>
      <c r="P1279" s="244" t="s">
        <v>406</v>
      </c>
      <c r="Q1279" s="244" t="s">
        <v>240</v>
      </c>
      <c r="R1279" s="244" t="s">
        <v>241</v>
      </c>
      <c r="S1279" s="244">
        <v>7</v>
      </c>
      <c r="T1279" s="244">
        <v>5</v>
      </c>
      <c r="U1279" s="252" t="s">
        <v>188</v>
      </c>
      <c r="V1279" s="252" t="s">
        <v>188</v>
      </c>
      <c r="W1279" s="253" t="s">
        <v>188</v>
      </c>
      <c r="X1279" s="253" t="s">
        <v>188</v>
      </c>
      <c r="Y1279" s="254" t="s">
        <v>188</v>
      </c>
      <c r="Z1279" s="254" t="s">
        <v>188</v>
      </c>
      <c r="AA1279" s="254" t="s">
        <v>188</v>
      </c>
      <c r="AB1279" s="255" t="s">
        <v>188</v>
      </c>
    </row>
    <row r="1280" spans="1:28" s="251" customFormat="1" ht="12" x14ac:dyDescent="0.2">
      <c r="A1280" s="244" t="s">
        <v>406</v>
      </c>
      <c r="B1280" s="244" t="s">
        <v>240</v>
      </c>
      <c r="C1280" s="244" t="s">
        <v>241</v>
      </c>
      <c r="D1280" s="244">
        <v>7</v>
      </c>
      <c r="E1280" s="244">
        <v>6</v>
      </c>
      <c r="F1280" s="245">
        <v>40487</v>
      </c>
      <c r="G1280" s="245">
        <v>40521</v>
      </c>
      <c r="H1280" s="246">
        <v>34</v>
      </c>
      <c r="I1280" s="245">
        <v>40525</v>
      </c>
      <c r="J1280" s="247">
        <v>4</v>
      </c>
      <c r="K1280" s="245">
        <v>40523</v>
      </c>
      <c r="L1280" s="254" t="s">
        <v>188</v>
      </c>
      <c r="M1280" s="257" t="s">
        <v>188</v>
      </c>
      <c r="N1280" s="254" t="s">
        <v>188</v>
      </c>
      <c r="O1280" s="252" t="s">
        <v>188</v>
      </c>
      <c r="P1280" s="244" t="s">
        <v>406</v>
      </c>
      <c r="Q1280" s="244" t="s">
        <v>240</v>
      </c>
      <c r="R1280" s="244" t="s">
        <v>241</v>
      </c>
      <c r="S1280" s="244">
        <v>7</v>
      </c>
      <c r="T1280" s="244">
        <v>6</v>
      </c>
      <c r="U1280" s="252" t="s">
        <v>188</v>
      </c>
      <c r="V1280" s="252" t="s">
        <v>188</v>
      </c>
      <c r="W1280" s="253" t="s">
        <v>188</v>
      </c>
      <c r="X1280" s="253" t="s">
        <v>188</v>
      </c>
      <c r="Y1280" s="254" t="s">
        <v>188</v>
      </c>
      <c r="Z1280" s="254" t="s">
        <v>188</v>
      </c>
      <c r="AA1280" s="254" t="s">
        <v>188</v>
      </c>
      <c r="AB1280" s="255" t="s">
        <v>188</v>
      </c>
    </row>
    <row r="1281" spans="1:28" s="251" customFormat="1" ht="12" x14ac:dyDescent="0.2">
      <c r="A1281" s="244" t="s">
        <v>406</v>
      </c>
      <c r="B1281" s="244" t="s">
        <v>240</v>
      </c>
      <c r="C1281" s="244" t="s">
        <v>241</v>
      </c>
      <c r="D1281" s="244">
        <v>7</v>
      </c>
      <c r="E1281" s="244">
        <v>7</v>
      </c>
      <c r="F1281" s="245">
        <v>40487</v>
      </c>
      <c r="G1281" s="245">
        <v>40526</v>
      </c>
      <c r="H1281" s="246">
        <v>39</v>
      </c>
      <c r="I1281" s="245">
        <v>40529</v>
      </c>
      <c r="J1281" s="247">
        <v>3</v>
      </c>
      <c r="K1281" s="245">
        <v>40529</v>
      </c>
      <c r="L1281" s="246">
        <v>150</v>
      </c>
      <c r="M1281" s="247">
        <v>33</v>
      </c>
      <c r="N1281" s="246">
        <v>117</v>
      </c>
      <c r="O1281" s="248">
        <v>0.78</v>
      </c>
      <c r="P1281" s="244" t="s">
        <v>406</v>
      </c>
      <c r="Q1281" s="244" t="s">
        <v>240</v>
      </c>
      <c r="R1281" s="244" t="s">
        <v>241</v>
      </c>
      <c r="S1281" s="244">
        <v>7</v>
      </c>
      <c r="T1281" s="244">
        <v>7</v>
      </c>
      <c r="U1281" s="252" t="s">
        <v>188</v>
      </c>
      <c r="V1281" s="252" t="s">
        <v>188</v>
      </c>
      <c r="W1281" s="253" t="s">
        <v>188</v>
      </c>
      <c r="X1281" s="253" t="s">
        <v>188</v>
      </c>
      <c r="Y1281" s="254" t="s">
        <v>188</v>
      </c>
      <c r="Z1281" s="254" t="s">
        <v>188</v>
      </c>
      <c r="AA1281" s="254" t="s">
        <v>188</v>
      </c>
      <c r="AB1281" s="255" t="s">
        <v>188</v>
      </c>
    </row>
    <row r="1282" spans="1:28" s="251" customFormat="1" ht="12" x14ac:dyDescent="0.2">
      <c r="A1282" s="244" t="s">
        <v>406</v>
      </c>
      <c r="B1282" s="244" t="s">
        <v>240</v>
      </c>
      <c r="C1282" s="244" t="s">
        <v>241</v>
      </c>
      <c r="D1282" s="244">
        <v>7</v>
      </c>
      <c r="E1282" s="244">
        <v>8</v>
      </c>
      <c r="F1282" s="256" t="s">
        <v>188</v>
      </c>
      <c r="G1282" s="256" t="s">
        <v>188</v>
      </c>
      <c r="H1282" s="254" t="s">
        <v>188</v>
      </c>
      <c r="I1282" s="256" t="s">
        <v>188</v>
      </c>
      <c r="J1282" s="257" t="s">
        <v>188</v>
      </c>
      <c r="K1282" s="256" t="s">
        <v>188</v>
      </c>
      <c r="L1282" s="254" t="s">
        <v>188</v>
      </c>
      <c r="M1282" s="257" t="s">
        <v>188</v>
      </c>
      <c r="N1282" s="254" t="s">
        <v>188</v>
      </c>
      <c r="O1282" s="252" t="s">
        <v>188</v>
      </c>
      <c r="P1282" s="244" t="s">
        <v>406</v>
      </c>
      <c r="Q1282" s="244" t="s">
        <v>240</v>
      </c>
      <c r="R1282" s="244" t="s">
        <v>241</v>
      </c>
      <c r="S1282" s="244">
        <v>7</v>
      </c>
      <c r="T1282" s="244">
        <v>8</v>
      </c>
      <c r="U1282" s="252" t="s">
        <v>188</v>
      </c>
      <c r="V1282" s="252" t="s">
        <v>188</v>
      </c>
      <c r="W1282" s="253" t="s">
        <v>188</v>
      </c>
      <c r="X1282" s="253" t="s">
        <v>188</v>
      </c>
      <c r="Y1282" s="254" t="s">
        <v>188</v>
      </c>
      <c r="Z1282" s="254" t="s">
        <v>188</v>
      </c>
      <c r="AA1282" s="254" t="s">
        <v>188</v>
      </c>
      <c r="AB1282" s="255" t="s">
        <v>188</v>
      </c>
    </row>
    <row r="1283" spans="1:28" s="251" customFormat="1" ht="12" x14ac:dyDescent="0.2">
      <c r="A1283" s="244" t="s">
        <v>406</v>
      </c>
      <c r="B1283" s="244" t="s">
        <v>240</v>
      </c>
      <c r="C1283" s="244" t="s">
        <v>241</v>
      </c>
      <c r="D1283" s="244">
        <v>7</v>
      </c>
      <c r="E1283" s="244">
        <v>9</v>
      </c>
      <c r="F1283" s="256" t="s">
        <v>188</v>
      </c>
      <c r="G1283" s="256" t="s">
        <v>188</v>
      </c>
      <c r="H1283" s="254" t="s">
        <v>188</v>
      </c>
      <c r="I1283" s="256" t="s">
        <v>188</v>
      </c>
      <c r="J1283" s="257" t="s">
        <v>188</v>
      </c>
      <c r="K1283" s="256" t="s">
        <v>188</v>
      </c>
      <c r="L1283" s="254" t="s">
        <v>188</v>
      </c>
      <c r="M1283" s="257" t="s">
        <v>188</v>
      </c>
      <c r="N1283" s="254" t="s">
        <v>188</v>
      </c>
      <c r="O1283" s="252" t="s">
        <v>188</v>
      </c>
      <c r="P1283" s="244" t="s">
        <v>406</v>
      </c>
      <c r="Q1283" s="244" t="s">
        <v>240</v>
      </c>
      <c r="R1283" s="244" t="s">
        <v>241</v>
      </c>
      <c r="S1283" s="244">
        <v>7</v>
      </c>
      <c r="T1283" s="244">
        <v>9</v>
      </c>
      <c r="U1283" s="252" t="s">
        <v>188</v>
      </c>
      <c r="V1283" s="252" t="s">
        <v>188</v>
      </c>
      <c r="W1283" s="253" t="s">
        <v>188</v>
      </c>
      <c r="X1283" s="253" t="s">
        <v>188</v>
      </c>
      <c r="Y1283" s="254" t="s">
        <v>188</v>
      </c>
      <c r="Z1283" s="254" t="s">
        <v>188</v>
      </c>
      <c r="AA1283" s="254" t="s">
        <v>188</v>
      </c>
      <c r="AB1283" s="255" t="s">
        <v>188</v>
      </c>
    </row>
    <row r="1284" spans="1:28" s="251" customFormat="1" ht="12" x14ac:dyDescent="0.2">
      <c r="A1284" s="244" t="s">
        <v>406</v>
      </c>
      <c r="B1284" s="244" t="s">
        <v>240</v>
      </c>
      <c r="C1284" s="244" t="s">
        <v>241</v>
      </c>
      <c r="D1284" s="244">
        <v>7</v>
      </c>
      <c r="E1284" s="244">
        <v>10</v>
      </c>
      <c r="F1284" s="256" t="s">
        <v>188</v>
      </c>
      <c r="G1284" s="256" t="s">
        <v>188</v>
      </c>
      <c r="H1284" s="254" t="s">
        <v>188</v>
      </c>
      <c r="I1284" s="256" t="s">
        <v>188</v>
      </c>
      <c r="J1284" s="257" t="s">
        <v>188</v>
      </c>
      <c r="K1284" s="256" t="s">
        <v>188</v>
      </c>
      <c r="L1284" s="254" t="s">
        <v>188</v>
      </c>
      <c r="M1284" s="257" t="s">
        <v>188</v>
      </c>
      <c r="N1284" s="254" t="s">
        <v>188</v>
      </c>
      <c r="O1284" s="252" t="s">
        <v>188</v>
      </c>
      <c r="P1284" s="244" t="s">
        <v>406</v>
      </c>
      <c r="Q1284" s="244" t="s">
        <v>240</v>
      </c>
      <c r="R1284" s="244" t="s">
        <v>241</v>
      </c>
      <c r="S1284" s="244">
        <v>7</v>
      </c>
      <c r="T1284" s="244">
        <v>10</v>
      </c>
      <c r="U1284" s="252" t="s">
        <v>188</v>
      </c>
      <c r="V1284" s="252" t="s">
        <v>188</v>
      </c>
      <c r="W1284" s="253" t="s">
        <v>188</v>
      </c>
      <c r="X1284" s="253" t="s">
        <v>188</v>
      </c>
      <c r="Y1284" s="254" t="s">
        <v>188</v>
      </c>
      <c r="Z1284" s="254" t="s">
        <v>188</v>
      </c>
      <c r="AA1284" s="254" t="s">
        <v>188</v>
      </c>
      <c r="AB1284" s="255" t="s">
        <v>188</v>
      </c>
    </row>
    <row r="1285" spans="1:28" s="251" customFormat="1" ht="12" x14ac:dyDescent="0.2">
      <c r="A1285" s="244" t="s">
        <v>406</v>
      </c>
      <c r="B1285" s="244" t="s">
        <v>240</v>
      </c>
      <c r="C1285" s="244" t="s">
        <v>241</v>
      </c>
      <c r="D1285" s="244">
        <v>7</v>
      </c>
      <c r="E1285" s="244">
        <v>11</v>
      </c>
      <c r="F1285" s="256" t="s">
        <v>188</v>
      </c>
      <c r="G1285" s="256" t="s">
        <v>188</v>
      </c>
      <c r="H1285" s="254" t="s">
        <v>188</v>
      </c>
      <c r="I1285" s="256" t="s">
        <v>188</v>
      </c>
      <c r="J1285" s="257" t="s">
        <v>188</v>
      </c>
      <c r="K1285" s="256" t="s">
        <v>188</v>
      </c>
      <c r="L1285" s="254" t="s">
        <v>188</v>
      </c>
      <c r="M1285" s="257" t="s">
        <v>188</v>
      </c>
      <c r="N1285" s="254" t="s">
        <v>188</v>
      </c>
      <c r="O1285" s="252" t="s">
        <v>188</v>
      </c>
      <c r="P1285" s="244" t="s">
        <v>406</v>
      </c>
      <c r="Q1285" s="244" t="s">
        <v>240</v>
      </c>
      <c r="R1285" s="244" t="s">
        <v>241</v>
      </c>
      <c r="S1285" s="244">
        <v>7</v>
      </c>
      <c r="T1285" s="244">
        <v>11</v>
      </c>
      <c r="U1285" s="252" t="s">
        <v>188</v>
      </c>
      <c r="V1285" s="252" t="s">
        <v>188</v>
      </c>
      <c r="W1285" s="253" t="s">
        <v>188</v>
      </c>
      <c r="X1285" s="253" t="s">
        <v>188</v>
      </c>
      <c r="Y1285" s="254" t="s">
        <v>188</v>
      </c>
      <c r="Z1285" s="254" t="s">
        <v>188</v>
      </c>
      <c r="AA1285" s="254" t="s">
        <v>188</v>
      </c>
      <c r="AB1285" s="255" t="s">
        <v>188</v>
      </c>
    </row>
    <row r="1286" spans="1:28" s="251" customFormat="1" ht="12" x14ac:dyDescent="0.2">
      <c r="A1286" s="244" t="s">
        <v>406</v>
      </c>
      <c r="B1286" s="244" t="s">
        <v>240</v>
      </c>
      <c r="C1286" s="244" t="s">
        <v>241</v>
      </c>
      <c r="D1286" s="244">
        <v>7</v>
      </c>
      <c r="E1286" s="244">
        <v>12</v>
      </c>
      <c r="F1286" s="256" t="s">
        <v>188</v>
      </c>
      <c r="G1286" s="256" t="s">
        <v>188</v>
      </c>
      <c r="H1286" s="254" t="s">
        <v>188</v>
      </c>
      <c r="I1286" s="256" t="s">
        <v>188</v>
      </c>
      <c r="J1286" s="257" t="s">
        <v>188</v>
      </c>
      <c r="K1286" s="256" t="s">
        <v>188</v>
      </c>
      <c r="L1286" s="254" t="s">
        <v>188</v>
      </c>
      <c r="M1286" s="257" t="s">
        <v>188</v>
      </c>
      <c r="N1286" s="254" t="s">
        <v>188</v>
      </c>
      <c r="O1286" s="252" t="s">
        <v>188</v>
      </c>
      <c r="P1286" s="244" t="s">
        <v>406</v>
      </c>
      <c r="Q1286" s="244" t="s">
        <v>240</v>
      </c>
      <c r="R1286" s="244" t="s">
        <v>241</v>
      </c>
      <c r="S1286" s="244">
        <v>7</v>
      </c>
      <c r="T1286" s="244">
        <v>12</v>
      </c>
      <c r="U1286" s="252" t="s">
        <v>188</v>
      </c>
      <c r="V1286" s="252" t="s">
        <v>188</v>
      </c>
      <c r="W1286" s="253" t="s">
        <v>188</v>
      </c>
      <c r="X1286" s="253" t="s">
        <v>188</v>
      </c>
      <c r="Y1286" s="254" t="s">
        <v>188</v>
      </c>
      <c r="Z1286" s="254" t="s">
        <v>188</v>
      </c>
      <c r="AA1286" s="254" t="s">
        <v>188</v>
      </c>
      <c r="AB1286" s="255" t="s">
        <v>188</v>
      </c>
    </row>
    <row r="1287" spans="1:28" s="251" customFormat="1" ht="12" x14ac:dyDescent="0.2">
      <c r="A1287" s="243" t="s">
        <v>406</v>
      </c>
      <c r="B1287" s="243" t="s">
        <v>240</v>
      </c>
      <c r="C1287" s="243" t="s">
        <v>241</v>
      </c>
      <c r="D1287" s="244">
        <v>8</v>
      </c>
      <c r="E1287" s="244">
        <v>1</v>
      </c>
      <c r="F1287" s="245">
        <v>40487</v>
      </c>
      <c r="G1287" s="245">
        <v>40512</v>
      </c>
      <c r="H1287" s="246">
        <v>25</v>
      </c>
      <c r="I1287" s="245">
        <v>40514</v>
      </c>
      <c r="J1287" s="247">
        <v>2</v>
      </c>
      <c r="K1287" s="256" t="s">
        <v>188</v>
      </c>
      <c r="L1287" s="254" t="s">
        <v>188</v>
      </c>
      <c r="M1287" s="257" t="s">
        <v>188</v>
      </c>
      <c r="N1287" s="254" t="s">
        <v>188</v>
      </c>
      <c r="O1287" s="252" t="s">
        <v>188</v>
      </c>
      <c r="P1287" s="243" t="s">
        <v>406</v>
      </c>
      <c r="Q1287" s="243" t="s">
        <v>240</v>
      </c>
      <c r="R1287" s="243" t="s">
        <v>241</v>
      </c>
      <c r="S1287" s="244">
        <v>8</v>
      </c>
      <c r="T1287" s="244">
        <v>1</v>
      </c>
      <c r="U1287" s="248">
        <v>0.95175438596491224</v>
      </c>
      <c r="V1287" s="248">
        <v>0.58333333333333337</v>
      </c>
      <c r="W1287" s="249">
        <v>27</v>
      </c>
      <c r="X1287" s="249">
        <v>3</v>
      </c>
      <c r="Y1287" s="246">
        <v>1</v>
      </c>
      <c r="Z1287" s="246">
        <v>456</v>
      </c>
      <c r="AA1287" s="246">
        <v>434</v>
      </c>
      <c r="AB1287" s="250">
        <v>434</v>
      </c>
    </row>
    <row r="1288" spans="1:28" s="251" customFormat="1" ht="12" x14ac:dyDescent="0.2">
      <c r="A1288" s="244" t="s">
        <v>406</v>
      </c>
      <c r="B1288" s="244" t="s">
        <v>240</v>
      </c>
      <c r="C1288" s="244" t="s">
        <v>241</v>
      </c>
      <c r="D1288" s="244">
        <v>8</v>
      </c>
      <c r="E1288" s="244">
        <v>2</v>
      </c>
      <c r="F1288" s="245">
        <v>40487</v>
      </c>
      <c r="G1288" s="245">
        <v>40512</v>
      </c>
      <c r="H1288" s="246">
        <v>25</v>
      </c>
      <c r="I1288" s="245">
        <v>40516</v>
      </c>
      <c r="J1288" s="247">
        <v>4</v>
      </c>
      <c r="K1288" s="256" t="s">
        <v>188</v>
      </c>
      <c r="L1288" s="254" t="s">
        <v>188</v>
      </c>
      <c r="M1288" s="257" t="s">
        <v>188</v>
      </c>
      <c r="N1288" s="254" t="s">
        <v>188</v>
      </c>
      <c r="O1288" s="252" t="s">
        <v>188</v>
      </c>
      <c r="P1288" s="244" t="s">
        <v>406</v>
      </c>
      <c r="Q1288" s="244" t="s">
        <v>240</v>
      </c>
      <c r="R1288" s="244" t="s">
        <v>241</v>
      </c>
      <c r="S1288" s="244">
        <v>8</v>
      </c>
      <c r="T1288" s="244">
        <v>2</v>
      </c>
      <c r="U1288" s="252" t="s">
        <v>188</v>
      </c>
      <c r="V1288" s="252" t="s">
        <v>188</v>
      </c>
      <c r="W1288" s="253" t="s">
        <v>188</v>
      </c>
      <c r="X1288" s="253" t="s">
        <v>188</v>
      </c>
      <c r="Y1288" s="254" t="s">
        <v>188</v>
      </c>
      <c r="Z1288" s="254" t="s">
        <v>188</v>
      </c>
      <c r="AA1288" s="254" t="s">
        <v>188</v>
      </c>
      <c r="AB1288" s="255" t="s">
        <v>188</v>
      </c>
    </row>
    <row r="1289" spans="1:28" s="251" customFormat="1" ht="12" x14ac:dyDescent="0.2">
      <c r="A1289" s="244" t="s">
        <v>406</v>
      </c>
      <c r="B1289" s="244" t="s">
        <v>240</v>
      </c>
      <c r="C1289" s="244" t="s">
        <v>241</v>
      </c>
      <c r="D1289" s="244">
        <v>8</v>
      </c>
      <c r="E1289" s="244">
        <v>3</v>
      </c>
      <c r="F1289" s="245">
        <v>40487</v>
      </c>
      <c r="G1289" s="245">
        <v>40514</v>
      </c>
      <c r="H1289" s="246">
        <v>27</v>
      </c>
      <c r="I1289" s="245">
        <v>40517</v>
      </c>
      <c r="J1289" s="247">
        <v>3</v>
      </c>
      <c r="K1289" s="256" t="s">
        <v>188</v>
      </c>
      <c r="L1289" s="254" t="s">
        <v>188</v>
      </c>
      <c r="M1289" s="257" t="s">
        <v>188</v>
      </c>
      <c r="N1289" s="254" t="s">
        <v>188</v>
      </c>
      <c r="O1289" s="252" t="s">
        <v>188</v>
      </c>
      <c r="P1289" s="244" t="s">
        <v>406</v>
      </c>
      <c r="Q1289" s="244" t="s">
        <v>240</v>
      </c>
      <c r="R1289" s="244" t="s">
        <v>241</v>
      </c>
      <c r="S1289" s="244">
        <v>8</v>
      </c>
      <c r="T1289" s="244">
        <v>3</v>
      </c>
      <c r="U1289" s="252" t="s">
        <v>188</v>
      </c>
      <c r="V1289" s="252" t="s">
        <v>188</v>
      </c>
      <c r="W1289" s="253" t="s">
        <v>188</v>
      </c>
      <c r="X1289" s="253" t="s">
        <v>188</v>
      </c>
      <c r="Y1289" s="254" t="s">
        <v>188</v>
      </c>
      <c r="Z1289" s="254" t="s">
        <v>188</v>
      </c>
      <c r="AA1289" s="254" t="s">
        <v>188</v>
      </c>
      <c r="AB1289" s="255" t="s">
        <v>188</v>
      </c>
    </row>
    <row r="1290" spans="1:28" s="251" customFormat="1" ht="12" x14ac:dyDescent="0.2">
      <c r="A1290" s="244" t="s">
        <v>406</v>
      </c>
      <c r="B1290" s="244" t="s">
        <v>240</v>
      </c>
      <c r="C1290" s="244" t="s">
        <v>241</v>
      </c>
      <c r="D1290" s="244">
        <v>8</v>
      </c>
      <c r="E1290" s="244">
        <v>4</v>
      </c>
      <c r="F1290" s="245">
        <v>40487</v>
      </c>
      <c r="G1290" s="245">
        <v>40514</v>
      </c>
      <c r="H1290" s="246">
        <v>27</v>
      </c>
      <c r="I1290" s="245">
        <v>40516</v>
      </c>
      <c r="J1290" s="247">
        <v>2</v>
      </c>
      <c r="K1290" s="245">
        <v>40516</v>
      </c>
      <c r="L1290" s="246">
        <v>456</v>
      </c>
      <c r="M1290" s="247">
        <v>22</v>
      </c>
      <c r="N1290" s="246">
        <v>434</v>
      </c>
      <c r="O1290" s="248">
        <v>0.95175438596491224</v>
      </c>
      <c r="P1290" s="244" t="s">
        <v>406</v>
      </c>
      <c r="Q1290" s="244" t="s">
        <v>240</v>
      </c>
      <c r="R1290" s="244" t="s">
        <v>241</v>
      </c>
      <c r="S1290" s="244">
        <v>8</v>
      </c>
      <c r="T1290" s="244">
        <v>4</v>
      </c>
      <c r="U1290" s="252" t="s">
        <v>188</v>
      </c>
      <c r="V1290" s="252" t="s">
        <v>188</v>
      </c>
      <c r="W1290" s="253" t="s">
        <v>188</v>
      </c>
      <c r="X1290" s="253" t="s">
        <v>188</v>
      </c>
      <c r="Y1290" s="254" t="s">
        <v>188</v>
      </c>
      <c r="Z1290" s="254" t="s">
        <v>188</v>
      </c>
      <c r="AA1290" s="254" t="s">
        <v>188</v>
      </c>
      <c r="AB1290" s="255" t="s">
        <v>188</v>
      </c>
    </row>
    <row r="1291" spans="1:28" s="251" customFormat="1" ht="12" x14ac:dyDescent="0.2">
      <c r="A1291" s="244" t="s">
        <v>406</v>
      </c>
      <c r="B1291" s="244" t="s">
        <v>240</v>
      </c>
      <c r="C1291" s="244" t="s">
        <v>241</v>
      </c>
      <c r="D1291" s="244">
        <v>8</v>
      </c>
      <c r="E1291" s="244">
        <v>5</v>
      </c>
      <c r="F1291" s="245">
        <v>40487</v>
      </c>
      <c r="G1291" s="245">
        <v>40517</v>
      </c>
      <c r="H1291" s="246">
        <v>30</v>
      </c>
      <c r="I1291" s="245">
        <v>40523</v>
      </c>
      <c r="J1291" s="247">
        <v>6</v>
      </c>
      <c r="K1291" s="256" t="s">
        <v>188</v>
      </c>
      <c r="L1291" s="254" t="s">
        <v>188</v>
      </c>
      <c r="M1291" s="257" t="s">
        <v>188</v>
      </c>
      <c r="N1291" s="254" t="s">
        <v>188</v>
      </c>
      <c r="O1291" s="252" t="s">
        <v>188</v>
      </c>
      <c r="P1291" s="244" t="s">
        <v>406</v>
      </c>
      <c r="Q1291" s="244" t="s">
        <v>240</v>
      </c>
      <c r="R1291" s="244" t="s">
        <v>241</v>
      </c>
      <c r="S1291" s="244">
        <v>8</v>
      </c>
      <c r="T1291" s="244">
        <v>5</v>
      </c>
      <c r="U1291" s="252" t="s">
        <v>188</v>
      </c>
      <c r="V1291" s="252" t="s">
        <v>188</v>
      </c>
      <c r="W1291" s="253" t="s">
        <v>188</v>
      </c>
      <c r="X1291" s="253" t="s">
        <v>188</v>
      </c>
      <c r="Y1291" s="254" t="s">
        <v>188</v>
      </c>
      <c r="Z1291" s="254" t="s">
        <v>188</v>
      </c>
      <c r="AA1291" s="254" t="s">
        <v>188</v>
      </c>
      <c r="AB1291" s="255" t="s">
        <v>188</v>
      </c>
    </row>
    <row r="1292" spans="1:28" s="251" customFormat="1" ht="12" x14ac:dyDescent="0.2">
      <c r="A1292" s="244" t="s">
        <v>406</v>
      </c>
      <c r="B1292" s="244" t="s">
        <v>240</v>
      </c>
      <c r="C1292" s="244" t="s">
        <v>241</v>
      </c>
      <c r="D1292" s="244">
        <v>8</v>
      </c>
      <c r="E1292" s="244">
        <v>6</v>
      </c>
      <c r="F1292" s="245">
        <v>40487</v>
      </c>
      <c r="G1292" s="245">
        <v>40521</v>
      </c>
      <c r="H1292" s="246">
        <v>34</v>
      </c>
      <c r="I1292" s="245">
        <v>40525</v>
      </c>
      <c r="J1292" s="247">
        <v>4</v>
      </c>
      <c r="K1292" s="256" t="s">
        <v>188</v>
      </c>
      <c r="L1292" s="254" t="s">
        <v>188</v>
      </c>
      <c r="M1292" s="257" t="s">
        <v>188</v>
      </c>
      <c r="N1292" s="254" t="s">
        <v>188</v>
      </c>
      <c r="O1292" s="252" t="s">
        <v>188</v>
      </c>
      <c r="P1292" s="244" t="s">
        <v>406</v>
      </c>
      <c r="Q1292" s="244" t="s">
        <v>240</v>
      </c>
      <c r="R1292" s="244" t="s">
        <v>241</v>
      </c>
      <c r="S1292" s="244">
        <v>8</v>
      </c>
      <c r="T1292" s="244">
        <v>6</v>
      </c>
      <c r="U1292" s="252" t="s">
        <v>188</v>
      </c>
      <c r="V1292" s="252" t="s">
        <v>188</v>
      </c>
      <c r="W1292" s="253" t="s">
        <v>188</v>
      </c>
      <c r="X1292" s="253" t="s">
        <v>188</v>
      </c>
      <c r="Y1292" s="254" t="s">
        <v>188</v>
      </c>
      <c r="Z1292" s="254" t="s">
        <v>188</v>
      </c>
      <c r="AA1292" s="254" t="s">
        <v>188</v>
      </c>
      <c r="AB1292" s="255" t="s">
        <v>188</v>
      </c>
    </row>
    <row r="1293" spans="1:28" s="251" customFormat="1" ht="12" x14ac:dyDescent="0.2">
      <c r="A1293" s="244" t="s">
        <v>406</v>
      </c>
      <c r="B1293" s="244" t="s">
        <v>240</v>
      </c>
      <c r="C1293" s="244" t="s">
        <v>241</v>
      </c>
      <c r="D1293" s="244">
        <v>8</v>
      </c>
      <c r="E1293" s="244">
        <v>7</v>
      </c>
      <c r="F1293" s="245">
        <v>40487</v>
      </c>
      <c r="G1293" s="245">
        <v>40521</v>
      </c>
      <c r="H1293" s="246">
        <v>34</v>
      </c>
      <c r="I1293" s="245">
        <v>40524</v>
      </c>
      <c r="J1293" s="247">
        <v>3</v>
      </c>
      <c r="K1293" s="256" t="s">
        <v>188</v>
      </c>
      <c r="L1293" s="254" t="s">
        <v>188</v>
      </c>
      <c r="M1293" s="257" t="s">
        <v>188</v>
      </c>
      <c r="N1293" s="254" t="s">
        <v>188</v>
      </c>
      <c r="O1293" s="252" t="s">
        <v>188</v>
      </c>
      <c r="P1293" s="244" t="s">
        <v>406</v>
      </c>
      <c r="Q1293" s="244" t="s">
        <v>240</v>
      </c>
      <c r="R1293" s="244" t="s">
        <v>241</v>
      </c>
      <c r="S1293" s="244">
        <v>8</v>
      </c>
      <c r="T1293" s="244">
        <v>7</v>
      </c>
      <c r="U1293" s="252" t="s">
        <v>188</v>
      </c>
      <c r="V1293" s="252" t="s">
        <v>188</v>
      </c>
      <c r="W1293" s="253" t="s">
        <v>188</v>
      </c>
      <c r="X1293" s="253" t="s">
        <v>188</v>
      </c>
      <c r="Y1293" s="254" t="s">
        <v>188</v>
      </c>
      <c r="Z1293" s="254" t="s">
        <v>188</v>
      </c>
      <c r="AA1293" s="254" t="s">
        <v>188</v>
      </c>
      <c r="AB1293" s="255" t="s">
        <v>188</v>
      </c>
    </row>
    <row r="1294" spans="1:28" s="251" customFormat="1" ht="12" x14ac:dyDescent="0.2">
      <c r="A1294" s="244" t="s">
        <v>406</v>
      </c>
      <c r="B1294" s="244" t="s">
        <v>240</v>
      </c>
      <c r="C1294" s="244" t="s">
        <v>241</v>
      </c>
      <c r="D1294" s="244">
        <v>8</v>
      </c>
      <c r="E1294" s="244">
        <v>8</v>
      </c>
      <c r="F1294" s="256" t="s">
        <v>188</v>
      </c>
      <c r="G1294" s="256" t="s">
        <v>188</v>
      </c>
      <c r="H1294" s="254" t="s">
        <v>188</v>
      </c>
      <c r="I1294" s="256" t="s">
        <v>188</v>
      </c>
      <c r="J1294" s="257" t="s">
        <v>188</v>
      </c>
      <c r="K1294" s="256" t="s">
        <v>188</v>
      </c>
      <c r="L1294" s="254" t="s">
        <v>188</v>
      </c>
      <c r="M1294" s="257" t="s">
        <v>188</v>
      </c>
      <c r="N1294" s="254" t="s">
        <v>188</v>
      </c>
      <c r="O1294" s="252" t="s">
        <v>188</v>
      </c>
      <c r="P1294" s="244" t="s">
        <v>406</v>
      </c>
      <c r="Q1294" s="244" t="s">
        <v>240</v>
      </c>
      <c r="R1294" s="244" t="s">
        <v>241</v>
      </c>
      <c r="S1294" s="244">
        <v>8</v>
      </c>
      <c r="T1294" s="244">
        <v>8</v>
      </c>
      <c r="U1294" s="252" t="s">
        <v>188</v>
      </c>
      <c r="V1294" s="252" t="s">
        <v>188</v>
      </c>
      <c r="W1294" s="253" t="s">
        <v>188</v>
      </c>
      <c r="X1294" s="253" t="s">
        <v>188</v>
      </c>
      <c r="Y1294" s="254" t="s">
        <v>188</v>
      </c>
      <c r="Z1294" s="254" t="s">
        <v>188</v>
      </c>
      <c r="AA1294" s="254" t="s">
        <v>188</v>
      </c>
      <c r="AB1294" s="255" t="s">
        <v>188</v>
      </c>
    </row>
    <row r="1295" spans="1:28" s="251" customFormat="1" ht="12" x14ac:dyDescent="0.2">
      <c r="A1295" s="244" t="s">
        <v>406</v>
      </c>
      <c r="B1295" s="244" t="s">
        <v>240</v>
      </c>
      <c r="C1295" s="244" t="s">
        <v>241</v>
      </c>
      <c r="D1295" s="244">
        <v>8</v>
      </c>
      <c r="E1295" s="244">
        <v>9</v>
      </c>
      <c r="F1295" s="256" t="s">
        <v>188</v>
      </c>
      <c r="G1295" s="256" t="s">
        <v>188</v>
      </c>
      <c r="H1295" s="254" t="s">
        <v>188</v>
      </c>
      <c r="I1295" s="256" t="s">
        <v>188</v>
      </c>
      <c r="J1295" s="257" t="s">
        <v>188</v>
      </c>
      <c r="K1295" s="256" t="s">
        <v>188</v>
      </c>
      <c r="L1295" s="254" t="s">
        <v>188</v>
      </c>
      <c r="M1295" s="257" t="s">
        <v>188</v>
      </c>
      <c r="N1295" s="254" t="s">
        <v>188</v>
      </c>
      <c r="O1295" s="252" t="s">
        <v>188</v>
      </c>
      <c r="P1295" s="244" t="s">
        <v>406</v>
      </c>
      <c r="Q1295" s="244" t="s">
        <v>240</v>
      </c>
      <c r="R1295" s="244" t="s">
        <v>241</v>
      </c>
      <c r="S1295" s="244">
        <v>8</v>
      </c>
      <c r="T1295" s="244">
        <v>9</v>
      </c>
      <c r="U1295" s="252" t="s">
        <v>188</v>
      </c>
      <c r="V1295" s="252" t="s">
        <v>188</v>
      </c>
      <c r="W1295" s="253" t="s">
        <v>188</v>
      </c>
      <c r="X1295" s="253" t="s">
        <v>188</v>
      </c>
      <c r="Y1295" s="254" t="s">
        <v>188</v>
      </c>
      <c r="Z1295" s="254" t="s">
        <v>188</v>
      </c>
      <c r="AA1295" s="254" t="s">
        <v>188</v>
      </c>
      <c r="AB1295" s="255" t="s">
        <v>188</v>
      </c>
    </row>
    <row r="1296" spans="1:28" s="251" customFormat="1" ht="12" x14ac:dyDescent="0.2">
      <c r="A1296" s="244" t="s">
        <v>406</v>
      </c>
      <c r="B1296" s="244" t="s">
        <v>240</v>
      </c>
      <c r="C1296" s="244" t="s">
        <v>241</v>
      </c>
      <c r="D1296" s="244">
        <v>8</v>
      </c>
      <c r="E1296" s="244">
        <v>10</v>
      </c>
      <c r="F1296" s="256" t="s">
        <v>188</v>
      </c>
      <c r="G1296" s="256" t="s">
        <v>188</v>
      </c>
      <c r="H1296" s="254" t="s">
        <v>188</v>
      </c>
      <c r="I1296" s="256" t="s">
        <v>188</v>
      </c>
      <c r="J1296" s="257" t="s">
        <v>188</v>
      </c>
      <c r="K1296" s="256" t="s">
        <v>188</v>
      </c>
      <c r="L1296" s="254" t="s">
        <v>188</v>
      </c>
      <c r="M1296" s="257" t="s">
        <v>188</v>
      </c>
      <c r="N1296" s="254" t="s">
        <v>188</v>
      </c>
      <c r="O1296" s="252" t="s">
        <v>188</v>
      </c>
      <c r="P1296" s="244" t="s">
        <v>406</v>
      </c>
      <c r="Q1296" s="244" t="s">
        <v>240</v>
      </c>
      <c r="R1296" s="244" t="s">
        <v>241</v>
      </c>
      <c r="S1296" s="244">
        <v>8</v>
      </c>
      <c r="T1296" s="244">
        <v>10</v>
      </c>
      <c r="U1296" s="252" t="s">
        <v>188</v>
      </c>
      <c r="V1296" s="252" t="s">
        <v>188</v>
      </c>
      <c r="W1296" s="253" t="s">
        <v>188</v>
      </c>
      <c r="X1296" s="253" t="s">
        <v>188</v>
      </c>
      <c r="Y1296" s="254" t="s">
        <v>188</v>
      </c>
      <c r="Z1296" s="254" t="s">
        <v>188</v>
      </c>
      <c r="AA1296" s="254" t="s">
        <v>188</v>
      </c>
      <c r="AB1296" s="255" t="s">
        <v>188</v>
      </c>
    </row>
    <row r="1297" spans="1:28" s="251" customFormat="1" ht="12" x14ac:dyDescent="0.2">
      <c r="A1297" s="244" t="s">
        <v>406</v>
      </c>
      <c r="B1297" s="244" t="s">
        <v>240</v>
      </c>
      <c r="C1297" s="244" t="s">
        <v>241</v>
      </c>
      <c r="D1297" s="244">
        <v>8</v>
      </c>
      <c r="E1297" s="244">
        <v>11</v>
      </c>
      <c r="F1297" s="256" t="s">
        <v>188</v>
      </c>
      <c r="G1297" s="256" t="s">
        <v>188</v>
      </c>
      <c r="H1297" s="254" t="s">
        <v>188</v>
      </c>
      <c r="I1297" s="256" t="s">
        <v>188</v>
      </c>
      <c r="J1297" s="257" t="s">
        <v>188</v>
      </c>
      <c r="K1297" s="256" t="s">
        <v>188</v>
      </c>
      <c r="L1297" s="254" t="s">
        <v>188</v>
      </c>
      <c r="M1297" s="257" t="s">
        <v>188</v>
      </c>
      <c r="N1297" s="254" t="s">
        <v>188</v>
      </c>
      <c r="O1297" s="252" t="s">
        <v>188</v>
      </c>
      <c r="P1297" s="244" t="s">
        <v>406</v>
      </c>
      <c r="Q1297" s="244" t="s">
        <v>240</v>
      </c>
      <c r="R1297" s="244" t="s">
        <v>241</v>
      </c>
      <c r="S1297" s="244">
        <v>8</v>
      </c>
      <c r="T1297" s="244">
        <v>11</v>
      </c>
      <c r="U1297" s="252" t="s">
        <v>188</v>
      </c>
      <c r="V1297" s="252" t="s">
        <v>188</v>
      </c>
      <c r="W1297" s="253" t="s">
        <v>188</v>
      </c>
      <c r="X1297" s="253" t="s">
        <v>188</v>
      </c>
      <c r="Y1297" s="254" t="s">
        <v>188</v>
      </c>
      <c r="Z1297" s="254" t="s">
        <v>188</v>
      </c>
      <c r="AA1297" s="254" t="s">
        <v>188</v>
      </c>
      <c r="AB1297" s="255" t="s">
        <v>188</v>
      </c>
    </row>
    <row r="1298" spans="1:28" s="251" customFormat="1" ht="12" x14ac:dyDescent="0.2">
      <c r="A1298" s="244" t="s">
        <v>406</v>
      </c>
      <c r="B1298" s="244" t="s">
        <v>240</v>
      </c>
      <c r="C1298" s="244" t="s">
        <v>241</v>
      </c>
      <c r="D1298" s="244">
        <v>8</v>
      </c>
      <c r="E1298" s="244">
        <v>12</v>
      </c>
      <c r="F1298" s="256" t="s">
        <v>188</v>
      </c>
      <c r="G1298" s="256" t="s">
        <v>188</v>
      </c>
      <c r="H1298" s="254" t="s">
        <v>188</v>
      </c>
      <c r="I1298" s="256" t="s">
        <v>188</v>
      </c>
      <c r="J1298" s="257" t="s">
        <v>188</v>
      </c>
      <c r="K1298" s="256" t="s">
        <v>188</v>
      </c>
      <c r="L1298" s="254" t="s">
        <v>188</v>
      </c>
      <c r="M1298" s="257" t="s">
        <v>188</v>
      </c>
      <c r="N1298" s="254" t="s">
        <v>188</v>
      </c>
      <c r="O1298" s="252" t="s">
        <v>188</v>
      </c>
      <c r="P1298" s="244" t="s">
        <v>406</v>
      </c>
      <c r="Q1298" s="244" t="s">
        <v>240</v>
      </c>
      <c r="R1298" s="244" t="s">
        <v>241</v>
      </c>
      <c r="S1298" s="244">
        <v>8</v>
      </c>
      <c r="T1298" s="244">
        <v>12</v>
      </c>
      <c r="U1298" s="252" t="s">
        <v>188</v>
      </c>
      <c r="V1298" s="252" t="s">
        <v>188</v>
      </c>
      <c r="W1298" s="253" t="s">
        <v>188</v>
      </c>
      <c r="X1298" s="253" t="s">
        <v>188</v>
      </c>
      <c r="Y1298" s="254" t="s">
        <v>188</v>
      </c>
      <c r="Z1298" s="254" t="s">
        <v>188</v>
      </c>
      <c r="AA1298" s="254" t="s">
        <v>188</v>
      </c>
      <c r="AB1298" s="255" t="s">
        <v>188</v>
      </c>
    </row>
    <row r="1299" spans="1:28" s="251" customFormat="1" ht="12" x14ac:dyDescent="0.2">
      <c r="A1299" s="243" t="s">
        <v>406</v>
      </c>
      <c r="B1299" s="243" t="s">
        <v>240</v>
      </c>
      <c r="C1299" s="243" t="s">
        <v>241</v>
      </c>
      <c r="D1299" s="244">
        <v>9</v>
      </c>
      <c r="E1299" s="244">
        <v>1</v>
      </c>
      <c r="F1299" s="245">
        <v>40487</v>
      </c>
      <c r="G1299" s="245">
        <v>40510</v>
      </c>
      <c r="H1299" s="246">
        <v>23</v>
      </c>
      <c r="I1299" s="245">
        <v>40514</v>
      </c>
      <c r="J1299" s="247">
        <v>4</v>
      </c>
      <c r="K1299" s="245">
        <v>40511</v>
      </c>
      <c r="L1299" s="246">
        <v>816</v>
      </c>
      <c r="M1299" s="247">
        <v>10</v>
      </c>
      <c r="N1299" s="246">
        <v>806</v>
      </c>
      <c r="O1299" s="248">
        <v>0.98774509803921573</v>
      </c>
      <c r="P1299" s="243" t="s">
        <v>406</v>
      </c>
      <c r="Q1299" s="243" t="s">
        <v>240</v>
      </c>
      <c r="R1299" s="243" t="s">
        <v>241</v>
      </c>
      <c r="S1299" s="244">
        <v>9</v>
      </c>
      <c r="T1299" s="244">
        <v>1</v>
      </c>
      <c r="U1299" s="248">
        <v>0.97483643683945642</v>
      </c>
      <c r="V1299" s="248">
        <v>0.41666666666666669</v>
      </c>
      <c r="W1299" s="249">
        <v>33</v>
      </c>
      <c r="X1299" s="249">
        <v>4</v>
      </c>
      <c r="Y1299" s="246">
        <v>2</v>
      </c>
      <c r="Z1299" s="246">
        <v>993.5</v>
      </c>
      <c r="AA1299" s="246">
        <v>1937</v>
      </c>
      <c r="AB1299" s="250">
        <v>968.5</v>
      </c>
    </row>
    <row r="1300" spans="1:28" s="251" customFormat="1" ht="12" x14ac:dyDescent="0.2">
      <c r="A1300" s="244" t="s">
        <v>406</v>
      </c>
      <c r="B1300" s="244" t="s">
        <v>240</v>
      </c>
      <c r="C1300" s="244" t="s">
        <v>241</v>
      </c>
      <c r="D1300" s="244">
        <v>9</v>
      </c>
      <c r="E1300" s="244">
        <v>2</v>
      </c>
      <c r="F1300" s="245">
        <v>40487</v>
      </c>
      <c r="G1300" s="245">
        <v>40514</v>
      </c>
      <c r="H1300" s="246">
        <v>27</v>
      </c>
      <c r="I1300" s="245">
        <v>40519</v>
      </c>
      <c r="J1300" s="247">
        <v>5</v>
      </c>
      <c r="K1300" s="256" t="s">
        <v>188</v>
      </c>
      <c r="L1300" s="254" t="s">
        <v>188</v>
      </c>
      <c r="M1300" s="257" t="s">
        <v>188</v>
      </c>
      <c r="N1300" s="254" t="s">
        <v>188</v>
      </c>
      <c r="O1300" s="252" t="s">
        <v>188</v>
      </c>
      <c r="P1300" s="244" t="s">
        <v>406</v>
      </c>
      <c r="Q1300" s="244" t="s">
        <v>240</v>
      </c>
      <c r="R1300" s="244" t="s">
        <v>241</v>
      </c>
      <c r="S1300" s="244">
        <v>9</v>
      </c>
      <c r="T1300" s="244">
        <v>2</v>
      </c>
      <c r="U1300" s="252" t="s">
        <v>188</v>
      </c>
      <c r="V1300" s="252" t="s">
        <v>188</v>
      </c>
      <c r="W1300" s="253" t="s">
        <v>188</v>
      </c>
      <c r="X1300" s="253" t="s">
        <v>188</v>
      </c>
      <c r="Y1300" s="254" t="s">
        <v>188</v>
      </c>
      <c r="Z1300" s="254" t="s">
        <v>188</v>
      </c>
      <c r="AA1300" s="254" t="s">
        <v>188</v>
      </c>
      <c r="AB1300" s="255" t="s">
        <v>188</v>
      </c>
    </row>
    <row r="1301" spans="1:28" s="251" customFormat="1" ht="12" x14ac:dyDescent="0.2">
      <c r="A1301" s="244" t="s">
        <v>406</v>
      </c>
      <c r="B1301" s="244" t="s">
        <v>240</v>
      </c>
      <c r="C1301" s="244" t="s">
        <v>241</v>
      </c>
      <c r="D1301" s="244">
        <v>9</v>
      </c>
      <c r="E1301" s="244">
        <v>3</v>
      </c>
      <c r="F1301" s="245">
        <v>40487</v>
      </c>
      <c r="G1301" s="245">
        <v>40520</v>
      </c>
      <c r="H1301" s="246">
        <v>33</v>
      </c>
      <c r="I1301" s="245">
        <v>40524</v>
      </c>
      <c r="J1301" s="247">
        <v>4</v>
      </c>
      <c r="K1301" s="256" t="s">
        <v>188</v>
      </c>
      <c r="L1301" s="254" t="s">
        <v>188</v>
      </c>
      <c r="M1301" s="257" t="s">
        <v>188</v>
      </c>
      <c r="N1301" s="254" t="s">
        <v>188</v>
      </c>
      <c r="O1301" s="252" t="s">
        <v>188</v>
      </c>
      <c r="P1301" s="244" t="s">
        <v>406</v>
      </c>
      <c r="Q1301" s="244" t="s">
        <v>240</v>
      </c>
      <c r="R1301" s="244" t="s">
        <v>241</v>
      </c>
      <c r="S1301" s="244">
        <v>9</v>
      </c>
      <c r="T1301" s="244">
        <v>3</v>
      </c>
      <c r="U1301" s="252" t="s">
        <v>188</v>
      </c>
      <c r="V1301" s="252" t="s">
        <v>188</v>
      </c>
      <c r="W1301" s="253" t="s">
        <v>188</v>
      </c>
      <c r="X1301" s="253" t="s">
        <v>188</v>
      </c>
      <c r="Y1301" s="254" t="s">
        <v>188</v>
      </c>
      <c r="Z1301" s="254" t="s">
        <v>188</v>
      </c>
      <c r="AA1301" s="254" t="s">
        <v>188</v>
      </c>
      <c r="AB1301" s="255" t="s">
        <v>188</v>
      </c>
    </row>
    <row r="1302" spans="1:28" s="251" customFormat="1" ht="12" x14ac:dyDescent="0.2">
      <c r="A1302" s="244" t="s">
        <v>406</v>
      </c>
      <c r="B1302" s="244" t="s">
        <v>240</v>
      </c>
      <c r="C1302" s="244" t="s">
        <v>241</v>
      </c>
      <c r="D1302" s="244">
        <v>9</v>
      </c>
      <c r="E1302" s="244">
        <v>4</v>
      </c>
      <c r="F1302" s="245">
        <v>40487</v>
      </c>
      <c r="G1302" s="245">
        <v>40522</v>
      </c>
      <c r="H1302" s="246">
        <v>35</v>
      </c>
      <c r="I1302" s="245">
        <v>40525</v>
      </c>
      <c r="J1302" s="247">
        <v>3</v>
      </c>
      <c r="K1302" s="256" t="s">
        <v>188</v>
      </c>
      <c r="L1302" s="254" t="s">
        <v>188</v>
      </c>
      <c r="M1302" s="257" t="s">
        <v>188</v>
      </c>
      <c r="N1302" s="254" t="s">
        <v>188</v>
      </c>
      <c r="O1302" s="252" t="s">
        <v>188</v>
      </c>
      <c r="P1302" s="244" t="s">
        <v>406</v>
      </c>
      <c r="Q1302" s="244" t="s">
        <v>240</v>
      </c>
      <c r="R1302" s="244" t="s">
        <v>241</v>
      </c>
      <c r="S1302" s="244">
        <v>9</v>
      </c>
      <c r="T1302" s="244">
        <v>4</v>
      </c>
      <c r="U1302" s="252" t="s">
        <v>188</v>
      </c>
      <c r="V1302" s="252" t="s">
        <v>188</v>
      </c>
      <c r="W1302" s="253" t="s">
        <v>188</v>
      </c>
      <c r="X1302" s="253" t="s">
        <v>188</v>
      </c>
      <c r="Y1302" s="254" t="s">
        <v>188</v>
      </c>
      <c r="Z1302" s="254" t="s">
        <v>188</v>
      </c>
      <c r="AA1302" s="254" t="s">
        <v>188</v>
      </c>
      <c r="AB1302" s="255" t="s">
        <v>188</v>
      </c>
    </row>
    <row r="1303" spans="1:28" s="251" customFormat="1" ht="12" x14ac:dyDescent="0.2">
      <c r="A1303" s="244" t="s">
        <v>406</v>
      </c>
      <c r="B1303" s="244" t="s">
        <v>240</v>
      </c>
      <c r="C1303" s="244" t="s">
        <v>241</v>
      </c>
      <c r="D1303" s="244">
        <v>9</v>
      </c>
      <c r="E1303" s="244">
        <v>5</v>
      </c>
      <c r="F1303" s="245">
        <v>40487</v>
      </c>
      <c r="G1303" s="245">
        <v>40522</v>
      </c>
      <c r="H1303" s="246">
        <v>35</v>
      </c>
      <c r="I1303" s="245">
        <v>40528</v>
      </c>
      <c r="J1303" s="247">
        <v>6</v>
      </c>
      <c r="K1303" s="245">
        <v>40523</v>
      </c>
      <c r="L1303" s="246">
        <v>1171</v>
      </c>
      <c r="M1303" s="247">
        <v>40</v>
      </c>
      <c r="N1303" s="246">
        <v>1131</v>
      </c>
      <c r="O1303" s="248">
        <v>0.96584116140051235</v>
      </c>
      <c r="P1303" s="244" t="s">
        <v>406</v>
      </c>
      <c r="Q1303" s="244" t="s">
        <v>240</v>
      </c>
      <c r="R1303" s="244" t="s">
        <v>241</v>
      </c>
      <c r="S1303" s="244">
        <v>9</v>
      </c>
      <c r="T1303" s="244">
        <v>5</v>
      </c>
      <c r="U1303" s="252" t="s">
        <v>188</v>
      </c>
      <c r="V1303" s="252" t="s">
        <v>188</v>
      </c>
      <c r="W1303" s="253" t="s">
        <v>188</v>
      </c>
      <c r="X1303" s="253" t="s">
        <v>188</v>
      </c>
      <c r="Y1303" s="254" t="s">
        <v>188</v>
      </c>
      <c r="Z1303" s="254" t="s">
        <v>188</v>
      </c>
      <c r="AA1303" s="254" t="s">
        <v>188</v>
      </c>
      <c r="AB1303" s="255" t="s">
        <v>188</v>
      </c>
    </row>
    <row r="1304" spans="1:28" s="251" customFormat="1" ht="12" x14ac:dyDescent="0.2">
      <c r="A1304" s="244" t="s">
        <v>406</v>
      </c>
      <c r="B1304" s="244" t="s">
        <v>240</v>
      </c>
      <c r="C1304" s="244" t="s">
        <v>241</v>
      </c>
      <c r="D1304" s="244">
        <v>9</v>
      </c>
      <c r="E1304" s="244">
        <v>6</v>
      </c>
      <c r="F1304" s="256" t="s">
        <v>188</v>
      </c>
      <c r="G1304" s="256" t="s">
        <v>188</v>
      </c>
      <c r="H1304" s="254" t="s">
        <v>188</v>
      </c>
      <c r="I1304" s="256" t="s">
        <v>188</v>
      </c>
      <c r="J1304" s="257" t="s">
        <v>188</v>
      </c>
      <c r="K1304" s="256" t="s">
        <v>188</v>
      </c>
      <c r="L1304" s="254" t="s">
        <v>188</v>
      </c>
      <c r="M1304" s="257" t="s">
        <v>188</v>
      </c>
      <c r="N1304" s="254" t="s">
        <v>188</v>
      </c>
      <c r="O1304" s="252" t="s">
        <v>188</v>
      </c>
      <c r="P1304" s="244" t="s">
        <v>406</v>
      </c>
      <c r="Q1304" s="244" t="s">
        <v>240</v>
      </c>
      <c r="R1304" s="244" t="s">
        <v>241</v>
      </c>
      <c r="S1304" s="244">
        <v>9</v>
      </c>
      <c r="T1304" s="244">
        <v>6</v>
      </c>
      <c r="U1304" s="252" t="s">
        <v>188</v>
      </c>
      <c r="V1304" s="252" t="s">
        <v>188</v>
      </c>
      <c r="W1304" s="253" t="s">
        <v>188</v>
      </c>
      <c r="X1304" s="253" t="s">
        <v>188</v>
      </c>
      <c r="Y1304" s="254" t="s">
        <v>188</v>
      </c>
      <c r="Z1304" s="254" t="s">
        <v>188</v>
      </c>
      <c r="AA1304" s="254" t="s">
        <v>188</v>
      </c>
      <c r="AB1304" s="255" t="s">
        <v>188</v>
      </c>
    </row>
    <row r="1305" spans="1:28" s="251" customFormat="1" ht="12" x14ac:dyDescent="0.2">
      <c r="A1305" s="244" t="s">
        <v>406</v>
      </c>
      <c r="B1305" s="244" t="s">
        <v>240</v>
      </c>
      <c r="C1305" s="244" t="s">
        <v>241</v>
      </c>
      <c r="D1305" s="244">
        <v>9</v>
      </c>
      <c r="E1305" s="244">
        <v>7</v>
      </c>
      <c r="F1305" s="256" t="s">
        <v>188</v>
      </c>
      <c r="G1305" s="256" t="s">
        <v>188</v>
      </c>
      <c r="H1305" s="254" t="s">
        <v>188</v>
      </c>
      <c r="I1305" s="256" t="s">
        <v>188</v>
      </c>
      <c r="J1305" s="257" t="s">
        <v>188</v>
      </c>
      <c r="K1305" s="256" t="s">
        <v>188</v>
      </c>
      <c r="L1305" s="254" t="s">
        <v>188</v>
      </c>
      <c r="M1305" s="257" t="s">
        <v>188</v>
      </c>
      <c r="N1305" s="254" t="s">
        <v>188</v>
      </c>
      <c r="O1305" s="252" t="s">
        <v>188</v>
      </c>
      <c r="P1305" s="244" t="s">
        <v>406</v>
      </c>
      <c r="Q1305" s="244" t="s">
        <v>240</v>
      </c>
      <c r="R1305" s="244" t="s">
        <v>241</v>
      </c>
      <c r="S1305" s="244">
        <v>9</v>
      </c>
      <c r="T1305" s="244">
        <v>7</v>
      </c>
      <c r="U1305" s="252" t="s">
        <v>188</v>
      </c>
      <c r="V1305" s="252" t="s">
        <v>188</v>
      </c>
      <c r="W1305" s="253" t="s">
        <v>188</v>
      </c>
      <c r="X1305" s="253" t="s">
        <v>188</v>
      </c>
      <c r="Y1305" s="254" t="s">
        <v>188</v>
      </c>
      <c r="Z1305" s="254" t="s">
        <v>188</v>
      </c>
      <c r="AA1305" s="254" t="s">
        <v>188</v>
      </c>
      <c r="AB1305" s="255" t="s">
        <v>188</v>
      </c>
    </row>
    <row r="1306" spans="1:28" s="251" customFormat="1" ht="12" x14ac:dyDescent="0.2">
      <c r="A1306" s="244" t="s">
        <v>406</v>
      </c>
      <c r="B1306" s="244" t="s">
        <v>240</v>
      </c>
      <c r="C1306" s="244" t="s">
        <v>241</v>
      </c>
      <c r="D1306" s="244">
        <v>9</v>
      </c>
      <c r="E1306" s="244">
        <v>8</v>
      </c>
      <c r="F1306" s="256" t="s">
        <v>188</v>
      </c>
      <c r="G1306" s="256" t="s">
        <v>188</v>
      </c>
      <c r="H1306" s="254" t="s">
        <v>188</v>
      </c>
      <c r="I1306" s="256" t="s">
        <v>188</v>
      </c>
      <c r="J1306" s="257" t="s">
        <v>188</v>
      </c>
      <c r="K1306" s="256" t="s">
        <v>188</v>
      </c>
      <c r="L1306" s="254" t="s">
        <v>188</v>
      </c>
      <c r="M1306" s="257" t="s">
        <v>188</v>
      </c>
      <c r="N1306" s="254" t="s">
        <v>188</v>
      </c>
      <c r="O1306" s="252" t="s">
        <v>188</v>
      </c>
      <c r="P1306" s="244" t="s">
        <v>406</v>
      </c>
      <c r="Q1306" s="244" t="s">
        <v>240</v>
      </c>
      <c r="R1306" s="244" t="s">
        <v>241</v>
      </c>
      <c r="S1306" s="244">
        <v>9</v>
      </c>
      <c r="T1306" s="244">
        <v>8</v>
      </c>
      <c r="U1306" s="252" t="s">
        <v>188</v>
      </c>
      <c r="V1306" s="252" t="s">
        <v>188</v>
      </c>
      <c r="W1306" s="253" t="s">
        <v>188</v>
      </c>
      <c r="X1306" s="253" t="s">
        <v>188</v>
      </c>
      <c r="Y1306" s="254" t="s">
        <v>188</v>
      </c>
      <c r="Z1306" s="254" t="s">
        <v>188</v>
      </c>
      <c r="AA1306" s="254" t="s">
        <v>188</v>
      </c>
      <c r="AB1306" s="255" t="s">
        <v>188</v>
      </c>
    </row>
    <row r="1307" spans="1:28" s="251" customFormat="1" ht="12" x14ac:dyDescent="0.2">
      <c r="A1307" s="244" t="s">
        <v>406</v>
      </c>
      <c r="B1307" s="244" t="s">
        <v>240</v>
      </c>
      <c r="C1307" s="244" t="s">
        <v>241</v>
      </c>
      <c r="D1307" s="244">
        <v>9</v>
      </c>
      <c r="E1307" s="244">
        <v>9</v>
      </c>
      <c r="F1307" s="256" t="s">
        <v>188</v>
      </c>
      <c r="G1307" s="256" t="s">
        <v>188</v>
      </c>
      <c r="H1307" s="254" t="s">
        <v>188</v>
      </c>
      <c r="I1307" s="256" t="s">
        <v>188</v>
      </c>
      <c r="J1307" s="257" t="s">
        <v>188</v>
      </c>
      <c r="K1307" s="256" t="s">
        <v>188</v>
      </c>
      <c r="L1307" s="254" t="s">
        <v>188</v>
      </c>
      <c r="M1307" s="257" t="s">
        <v>188</v>
      </c>
      <c r="N1307" s="254" t="s">
        <v>188</v>
      </c>
      <c r="O1307" s="252" t="s">
        <v>188</v>
      </c>
      <c r="P1307" s="244" t="s">
        <v>406</v>
      </c>
      <c r="Q1307" s="244" t="s">
        <v>240</v>
      </c>
      <c r="R1307" s="244" t="s">
        <v>241</v>
      </c>
      <c r="S1307" s="244">
        <v>9</v>
      </c>
      <c r="T1307" s="244">
        <v>9</v>
      </c>
      <c r="U1307" s="252" t="s">
        <v>188</v>
      </c>
      <c r="V1307" s="252" t="s">
        <v>188</v>
      </c>
      <c r="W1307" s="253" t="s">
        <v>188</v>
      </c>
      <c r="X1307" s="253" t="s">
        <v>188</v>
      </c>
      <c r="Y1307" s="254" t="s">
        <v>188</v>
      </c>
      <c r="Z1307" s="254" t="s">
        <v>188</v>
      </c>
      <c r="AA1307" s="254" t="s">
        <v>188</v>
      </c>
      <c r="AB1307" s="255" t="s">
        <v>188</v>
      </c>
    </row>
    <row r="1308" spans="1:28" s="251" customFormat="1" ht="12" x14ac:dyDescent="0.2">
      <c r="A1308" s="244" t="s">
        <v>406</v>
      </c>
      <c r="B1308" s="244" t="s">
        <v>240</v>
      </c>
      <c r="C1308" s="244" t="s">
        <v>241</v>
      </c>
      <c r="D1308" s="244">
        <v>9</v>
      </c>
      <c r="E1308" s="244">
        <v>10</v>
      </c>
      <c r="F1308" s="256" t="s">
        <v>188</v>
      </c>
      <c r="G1308" s="256" t="s">
        <v>188</v>
      </c>
      <c r="H1308" s="254" t="s">
        <v>188</v>
      </c>
      <c r="I1308" s="256" t="s">
        <v>188</v>
      </c>
      <c r="J1308" s="257" t="s">
        <v>188</v>
      </c>
      <c r="K1308" s="256" t="s">
        <v>188</v>
      </c>
      <c r="L1308" s="254" t="s">
        <v>188</v>
      </c>
      <c r="M1308" s="257" t="s">
        <v>188</v>
      </c>
      <c r="N1308" s="254" t="s">
        <v>188</v>
      </c>
      <c r="O1308" s="252" t="s">
        <v>188</v>
      </c>
      <c r="P1308" s="244" t="s">
        <v>406</v>
      </c>
      <c r="Q1308" s="244" t="s">
        <v>240</v>
      </c>
      <c r="R1308" s="244" t="s">
        <v>241</v>
      </c>
      <c r="S1308" s="244">
        <v>9</v>
      </c>
      <c r="T1308" s="244">
        <v>10</v>
      </c>
      <c r="U1308" s="252" t="s">
        <v>188</v>
      </c>
      <c r="V1308" s="252" t="s">
        <v>188</v>
      </c>
      <c r="W1308" s="253" t="s">
        <v>188</v>
      </c>
      <c r="X1308" s="253" t="s">
        <v>188</v>
      </c>
      <c r="Y1308" s="254" t="s">
        <v>188</v>
      </c>
      <c r="Z1308" s="254" t="s">
        <v>188</v>
      </c>
      <c r="AA1308" s="254" t="s">
        <v>188</v>
      </c>
      <c r="AB1308" s="255" t="s">
        <v>188</v>
      </c>
    </row>
    <row r="1309" spans="1:28" s="251" customFormat="1" ht="12" x14ac:dyDescent="0.2">
      <c r="A1309" s="244" t="s">
        <v>406</v>
      </c>
      <c r="B1309" s="244" t="s">
        <v>240</v>
      </c>
      <c r="C1309" s="244" t="s">
        <v>241</v>
      </c>
      <c r="D1309" s="244">
        <v>9</v>
      </c>
      <c r="E1309" s="244">
        <v>11</v>
      </c>
      <c r="F1309" s="256" t="s">
        <v>188</v>
      </c>
      <c r="G1309" s="256" t="s">
        <v>188</v>
      </c>
      <c r="H1309" s="254" t="s">
        <v>188</v>
      </c>
      <c r="I1309" s="256" t="s">
        <v>188</v>
      </c>
      <c r="J1309" s="257" t="s">
        <v>188</v>
      </c>
      <c r="K1309" s="256" t="s">
        <v>188</v>
      </c>
      <c r="L1309" s="254" t="s">
        <v>188</v>
      </c>
      <c r="M1309" s="257" t="s">
        <v>188</v>
      </c>
      <c r="N1309" s="254" t="s">
        <v>188</v>
      </c>
      <c r="O1309" s="252" t="s">
        <v>188</v>
      </c>
      <c r="P1309" s="244" t="s">
        <v>406</v>
      </c>
      <c r="Q1309" s="244" t="s">
        <v>240</v>
      </c>
      <c r="R1309" s="244" t="s">
        <v>241</v>
      </c>
      <c r="S1309" s="244">
        <v>9</v>
      </c>
      <c r="T1309" s="244">
        <v>11</v>
      </c>
      <c r="U1309" s="252" t="s">
        <v>188</v>
      </c>
      <c r="V1309" s="252" t="s">
        <v>188</v>
      </c>
      <c r="W1309" s="253" t="s">
        <v>188</v>
      </c>
      <c r="X1309" s="253" t="s">
        <v>188</v>
      </c>
      <c r="Y1309" s="254" t="s">
        <v>188</v>
      </c>
      <c r="Z1309" s="254" t="s">
        <v>188</v>
      </c>
      <c r="AA1309" s="254" t="s">
        <v>188</v>
      </c>
      <c r="AB1309" s="255" t="s">
        <v>188</v>
      </c>
    </row>
    <row r="1310" spans="1:28" s="251" customFormat="1" ht="12" x14ac:dyDescent="0.2">
      <c r="A1310" s="244" t="s">
        <v>406</v>
      </c>
      <c r="B1310" s="244" t="s">
        <v>240</v>
      </c>
      <c r="C1310" s="244" t="s">
        <v>241</v>
      </c>
      <c r="D1310" s="244">
        <v>9</v>
      </c>
      <c r="E1310" s="244">
        <v>12</v>
      </c>
      <c r="F1310" s="256" t="s">
        <v>188</v>
      </c>
      <c r="G1310" s="256" t="s">
        <v>188</v>
      </c>
      <c r="H1310" s="254" t="s">
        <v>188</v>
      </c>
      <c r="I1310" s="256" t="s">
        <v>188</v>
      </c>
      <c r="J1310" s="257" t="s">
        <v>188</v>
      </c>
      <c r="K1310" s="256" t="s">
        <v>188</v>
      </c>
      <c r="L1310" s="254" t="s">
        <v>188</v>
      </c>
      <c r="M1310" s="257" t="s">
        <v>188</v>
      </c>
      <c r="N1310" s="254" t="s">
        <v>188</v>
      </c>
      <c r="O1310" s="252" t="s">
        <v>188</v>
      </c>
      <c r="P1310" s="244" t="s">
        <v>406</v>
      </c>
      <c r="Q1310" s="244" t="s">
        <v>240</v>
      </c>
      <c r="R1310" s="244" t="s">
        <v>241</v>
      </c>
      <c r="S1310" s="244">
        <v>9</v>
      </c>
      <c r="T1310" s="244">
        <v>12</v>
      </c>
      <c r="U1310" s="252" t="s">
        <v>188</v>
      </c>
      <c r="V1310" s="252" t="s">
        <v>188</v>
      </c>
      <c r="W1310" s="253" t="s">
        <v>188</v>
      </c>
      <c r="X1310" s="253" t="s">
        <v>188</v>
      </c>
      <c r="Y1310" s="254" t="s">
        <v>188</v>
      </c>
      <c r="Z1310" s="254" t="s">
        <v>188</v>
      </c>
      <c r="AA1310" s="254" t="s">
        <v>188</v>
      </c>
      <c r="AB1310" s="255" t="s">
        <v>188</v>
      </c>
    </row>
    <row r="1311" spans="1:28" s="251" customFormat="1" ht="12" x14ac:dyDescent="0.2">
      <c r="A1311" s="243" t="s">
        <v>406</v>
      </c>
      <c r="B1311" s="243" t="s">
        <v>240</v>
      </c>
      <c r="C1311" s="243" t="s">
        <v>241</v>
      </c>
      <c r="D1311" s="244">
        <v>10</v>
      </c>
      <c r="E1311" s="244">
        <v>1</v>
      </c>
      <c r="F1311" s="245">
        <v>40487</v>
      </c>
      <c r="G1311" s="245">
        <v>40510</v>
      </c>
      <c r="H1311" s="246">
        <v>23</v>
      </c>
      <c r="I1311" s="245">
        <v>40513</v>
      </c>
      <c r="J1311" s="247">
        <v>3</v>
      </c>
      <c r="K1311" s="256" t="s">
        <v>188</v>
      </c>
      <c r="L1311" s="254" t="s">
        <v>188</v>
      </c>
      <c r="M1311" s="257" t="s">
        <v>188</v>
      </c>
      <c r="N1311" s="254" t="s">
        <v>188</v>
      </c>
      <c r="O1311" s="252" t="s">
        <v>188</v>
      </c>
      <c r="P1311" s="243" t="s">
        <v>406</v>
      </c>
      <c r="Q1311" s="243" t="s">
        <v>240</v>
      </c>
      <c r="R1311" s="243" t="s">
        <v>241</v>
      </c>
      <c r="S1311" s="244">
        <v>10</v>
      </c>
      <c r="T1311" s="244">
        <v>1</v>
      </c>
      <c r="U1311" s="248">
        <v>0.97703386531724401</v>
      </c>
      <c r="V1311" s="248">
        <v>0.66666666666666663</v>
      </c>
      <c r="W1311" s="249">
        <v>27</v>
      </c>
      <c r="X1311" s="249">
        <v>3</v>
      </c>
      <c r="Y1311" s="246">
        <v>2</v>
      </c>
      <c r="Z1311" s="246">
        <v>1284.5</v>
      </c>
      <c r="AA1311" s="246">
        <v>2510</v>
      </c>
      <c r="AB1311" s="250">
        <v>1255</v>
      </c>
    </row>
    <row r="1312" spans="1:28" s="251" customFormat="1" ht="12" x14ac:dyDescent="0.2">
      <c r="A1312" s="244" t="s">
        <v>406</v>
      </c>
      <c r="B1312" s="244" t="s">
        <v>240</v>
      </c>
      <c r="C1312" s="244" t="s">
        <v>241</v>
      </c>
      <c r="D1312" s="244">
        <v>10</v>
      </c>
      <c r="E1312" s="244">
        <v>2</v>
      </c>
      <c r="F1312" s="245">
        <v>40487</v>
      </c>
      <c r="G1312" s="245">
        <v>40510</v>
      </c>
      <c r="H1312" s="246">
        <v>23</v>
      </c>
      <c r="I1312" s="245">
        <v>40513</v>
      </c>
      <c r="J1312" s="247">
        <v>3</v>
      </c>
      <c r="K1312" s="256" t="s">
        <v>188</v>
      </c>
      <c r="L1312" s="254" t="s">
        <v>188</v>
      </c>
      <c r="M1312" s="257" t="s">
        <v>188</v>
      </c>
      <c r="N1312" s="254" t="s">
        <v>188</v>
      </c>
      <c r="O1312" s="252" t="s">
        <v>188</v>
      </c>
      <c r="P1312" s="244" t="s">
        <v>406</v>
      </c>
      <c r="Q1312" s="244" t="s">
        <v>240</v>
      </c>
      <c r="R1312" s="244" t="s">
        <v>241</v>
      </c>
      <c r="S1312" s="244">
        <v>10</v>
      </c>
      <c r="T1312" s="244">
        <v>2</v>
      </c>
      <c r="U1312" s="252" t="s">
        <v>188</v>
      </c>
      <c r="V1312" s="252" t="s">
        <v>188</v>
      </c>
      <c r="W1312" s="253" t="s">
        <v>188</v>
      </c>
      <c r="X1312" s="253" t="s">
        <v>188</v>
      </c>
      <c r="Y1312" s="254" t="s">
        <v>188</v>
      </c>
      <c r="Z1312" s="254" t="s">
        <v>188</v>
      </c>
      <c r="AA1312" s="254" t="s">
        <v>188</v>
      </c>
      <c r="AB1312" s="255" t="s">
        <v>188</v>
      </c>
    </row>
    <row r="1313" spans="1:28" s="251" customFormat="1" ht="12" x14ac:dyDescent="0.2">
      <c r="A1313" s="244" t="s">
        <v>406</v>
      </c>
      <c r="B1313" s="244" t="s">
        <v>240</v>
      </c>
      <c r="C1313" s="244" t="s">
        <v>241</v>
      </c>
      <c r="D1313" s="244">
        <v>10</v>
      </c>
      <c r="E1313" s="244">
        <v>3</v>
      </c>
      <c r="F1313" s="245">
        <v>40487</v>
      </c>
      <c r="G1313" s="245">
        <v>40511</v>
      </c>
      <c r="H1313" s="246">
        <v>24</v>
      </c>
      <c r="I1313" s="245">
        <v>40519</v>
      </c>
      <c r="J1313" s="247">
        <v>8</v>
      </c>
      <c r="K1313" s="256" t="s">
        <v>188</v>
      </c>
      <c r="L1313" s="254" t="s">
        <v>188</v>
      </c>
      <c r="M1313" s="257" t="s">
        <v>188</v>
      </c>
      <c r="N1313" s="254" t="s">
        <v>188</v>
      </c>
      <c r="O1313" s="252" t="s">
        <v>188</v>
      </c>
      <c r="P1313" s="244" t="s">
        <v>406</v>
      </c>
      <c r="Q1313" s="244" t="s">
        <v>240</v>
      </c>
      <c r="R1313" s="244" t="s">
        <v>241</v>
      </c>
      <c r="S1313" s="244">
        <v>10</v>
      </c>
      <c r="T1313" s="244">
        <v>3</v>
      </c>
      <c r="U1313" s="252" t="s">
        <v>188</v>
      </c>
      <c r="V1313" s="252" t="s">
        <v>188</v>
      </c>
      <c r="W1313" s="253" t="s">
        <v>188</v>
      </c>
      <c r="X1313" s="253" t="s">
        <v>188</v>
      </c>
      <c r="Y1313" s="254" t="s">
        <v>188</v>
      </c>
      <c r="Z1313" s="254" t="s">
        <v>188</v>
      </c>
      <c r="AA1313" s="254" t="s">
        <v>188</v>
      </c>
      <c r="AB1313" s="255" t="s">
        <v>188</v>
      </c>
    </row>
    <row r="1314" spans="1:28" s="251" customFormat="1" ht="12" x14ac:dyDescent="0.2">
      <c r="A1314" s="244" t="s">
        <v>406</v>
      </c>
      <c r="B1314" s="244" t="s">
        <v>240</v>
      </c>
      <c r="C1314" s="244" t="s">
        <v>241</v>
      </c>
      <c r="D1314" s="244">
        <v>10</v>
      </c>
      <c r="E1314" s="244">
        <v>4</v>
      </c>
      <c r="F1314" s="245">
        <v>40487</v>
      </c>
      <c r="G1314" s="245">
        <v>40514</v>
      </c>
      <c r="H1314" s="246">
        <v>27</v>
      </c>
      <c r="I1314" s="245">
        <v>40519</v>
      </c>
      <c r="J1314" s="247">
        <v>5</v>
      </c>
      <c r="K1314" s="245">
        <v>40515</v>
      </c>
      <c r="L1314" s="246">
        <v>1289</v>
      </c>
      <c r="M1314" s="247">
        <v>34</v>
      </c>
      <c r="N1314" s="246">
        <v>1255</v>
      </c>
      <c r="O1314" s="248">
        <v>0.97362296353762612</v>
      </c>
      <c r="P1314" s="244" t="s">
        <v>406</v>
      </c>
      <c r="Q1314" s="244" t="s">
        <v>240</v>
      </c>
      <c r="R1314" s="244" t="s">
        <v>241</v>
      </c>
      <c r="S1314" s="244">
        <v>10</v>
      </c>
      <c r="T1314" s="244">
        <v>4</v>
      </c>
      <c r="U1314" s="252" t="s">
        <v>188</v>
      </c>
      <c r="V1314" s="252" t="s">
        <v>188</v>
      </c>
      <c r="W1314" s="253" t="s">
        <v>188</v>
      </c>
      <c r="X1314" s="253" t="s">
        <v>188</v>
      </c>
      <c r="Y1314" s="254" t="s">
        <v>188</v>
      </c>
      <c r="Z1314" s="254" t="s">
        <v>188</v>
      </c>
      <c r="AA1314" s="254" t="s">
        <v>188</v>
      </c>
      <c r="AB1314" s="255" t="s">
        <v>188</v>
      </c>
    </row>
    <row r="1315" spans="1:28" s="251" customFormat="1" ht="12" x14ac:dyDescent="0.2">
      <c r="A1315" s="244" t="s">
        <v>406</v>
      </c>
      <c r="B1315" s="244" t="s">
        <v>240</v>
      </c>
      <c r="C1315" s="244" t="s">
        <v>241</v>
      </c>
      <c r="D1315" s="244">
        <v>10</v>
      </c>
      <c r="E1315" s="244">
        <v>5</v>
      </c>
      <c r="F1315" s="245">
        <v>40487</v>
      </c>
      <c r="G1315" s="245">
        <v>40514</v>
      </c>
      <c r="H1315" s="246">
        <v>27</v>
      </c>
      <c r="I1315" s="245">
        <v>40516</v>
      </c>
      <c r="J1315" s="247">
        <v>2</v>
      </c>
      <c r="K1315" s="256" t="s">
        <v>188</v>
      </c>
      <c r="L1315" s="254" t="s">
        <v>188</v>
      </c>
      <c r="M1315" s="257" t="s">
        <v>188</v>
      </c>
      <c r="N1315" s="254" t="s">
        <v>188</v>
      </c>
      <c r="O1315" s="252" t="s">
        <v>188</v>
      </c>
      <c r="P1315" s="244" t="s">
        <v>406</v>
      </c>
      <c r="Q1315" s="244" t="s">
        <v>240</v>
      </c>
      <c r="R1315" s="244" t="s">
        <v>241</v>
      </c>
      <c r="S1315" s="244">
        <v>10</v>
      </c>
      <c r="T1315" s="244">
        <v>5</v>
      </c>
      <c r="U1315" s="252" t="s">
        <v>188</v>
      </c>
      <c r="V1315" s="252" t="s">
        <v>188</v>
      </c>
      <c r="W1315" s="253" t="s">
        <v>188</v>
      </c>
      <c r="X1315" s="253" t="s">
        <v>188</v>
      </c>
      <c r="Y1315" s="254" t="s">
        <v>188</v>
      </c>
      <c r="Z1315" s="254" t="s">
        <v>188</v>
      </c>
      <c r="AA1315" s="254" t="s">
        <v>188</v>
      </c>
      <c r="AB1315" s="255" t="s">
        <v>188</v>
      </c>
    </row>
    <row r="1316" spans="1:28" s="251" customFormat="1" ht="12" x14ac:dyDescent="0.2">
      <c r="A1316" s="244" t="s">
        <v>406</v>
      </c>
      <c r="B1316" s="244" t="s">
        <v>240</v>
      </c>
      <c r="C1316" s="244" t="s">
        <v>241</v>
      </c>
      <c r="D1316" s="244">
        <v>10</v>
      </c>
      <c r="E1316" s="244">
        <v>6</v>
      </c>
      <c r="F1316" s="245">
        <v>40487</v>
      </c>
      <c r="G1316" s="245">
        <v>40516</v>
      </c>
      <c r="H1316" s="246">
        <v>29</v>
      </c>
      <c r="I1316" s="245">
        <v>40519</v>
      </c>
      <c r="J1316" s="247">
        <v>3</v>
      </c>
      <c r="K1316" s="245">
        <v>40517</v>
      </c>
      <c r="L1316" s="246">
        <v>1280</v>
      </c>
      <c r="M1316" s="247">
        <v>25</v>
      </c>
      <c r="N1316" s="246">
        <v>1255</v>
      </c>
      <c r="O1316" s="248">
        <v>0.98046875</v>
      </c>
      <c r="P1316" s="244" t="s">
        <v>406</v>
      </c>
      <c r="Q1316" s="244" t="s">
        <v>240</v>
      </c>
      <c r="R1316" s="244" t="s">
        <v>241</v>
      </c>
      <c r="S1316" s="244">
        <v>10</v>
      </c>
      <c r="T1316" s="244">
        <v>6</v>
      </c>
      <c r="U1316" s="252" t="s">
        <v>188</v>
      </c>
      <c r="V1316" s="252" t="s">
        <v>188</v>
      </c>
      <c r="W1316" s="253" t="s">
        <v>188</v>
      </c>
      <c r="X1316" s="253" t="s">
        <v>188</v>
      </c>
      <c r="Y1316" s="254" t="s">
        <v>188</v>
      </c>
      <c r="Z1316" s="254" t="s">
        <v>188</v>
      </c>
      <c r="AA1316" s="254" t="s">
        <v>188</v>
      </c>
      <c r="AB1316" s="255" t="s">
        <v>188</v>
      </c>
    </row>
    <row r="1317" spans="1:28" s="251" customFormat="1" ht="12" x14ac:dyDescent="0.2">
      <c r="A1317" s="244" t="s">
        <v>406</v>
      </c>
      <c r="B1317" s="244" t="s">
        <v>240</v>
      </c>
      <c r="C1317" s="244" t="s">
        <v>241</v>
      </c>
      <c r="D1317" s="244">
        <v>10</v>
      </c>
      <c r="E1317" s="244">
        <v>7</v>
      </c>
      <c r="F1317" s="245">
        <v>40487</v>
      </c>
      <c r="G1317" s="245">
        <v>40520</v>
      </c>
      <c r="H1317" s="246">
        <v>33</v>
      </c>
      <c r="I1317" s="245">
        <v>40523</v>
      </c>
      <c r="J1317" s="247">
        <v>3</v>
      </c>
      <c r="K1317" s="256" t="s">
        <v>188</v>
      </c>
      <c r="L1317" s="254" t="s">
        <v>188</v>
      </c>
      <c r="M1317" s="257" t="s">
        <v>188</v>
      </c>
      <c r="N1317" s="254" t="s">
        <v>188</v>
      </c>
      <c r="O1317" s="252" t="s">
        <v>188</v>
      </c>
      <c r="P1317" s="244" t="s">
        <v>406</v>
      </c>
      <c r="Q1317" s="244" t="s">
        <v>240</v>
      </c>
      <c r="R1317" s="244" t="s">
        <v>241</v>
      </c>
      <c r="S1317" s="244">
        <v>10</v>
      </c>
      <c r="T1317" s="244">
        <v>7</v>
      </c>
      <c r="U1317" s="252" t="s">
        <v>188</v>
      </c>
      <c r="V1317" s="252" t="s">
        <v>188</v>
      </c>
      <c r="W1317" s="253" t="s">
        <v>188</v>
      </c>
      <c r="X1317" s="253" t="s">
        <v>188</v>
      </c>
      <c r="Y1317" s="254" t="s">
        <v>188</v>
      </c>
      <c r="Z1317" s="254" t="s">
        <v>188</v>
      </c>
      <c r="AA1317" s="254" t="s">
        <v>188</v>
      </c>
      <c r="AB1317" s="255" t="s">
        <v>188</v>
      </c>
    </row>
    <row r="1318" spans="1:28" s="251" customFormat="1" ht="12" x14ac:dyDescent="0.2">
      <c r="A1318" s="244" t="s">
        <v>406</v>
      </c>
      <c r="B1318" s="244" t="s">
        <v>240</v>
      </c>
      <c r="C1318" s="244" t="s">
        <v>241</v>
      </c>
      <c r="D1318" s="244">
        <v>10</v>
      </c>
      <c r="E1318" s="244">
        <v>8</v>
      </c>
      <c r="F1318" s="245">
        <v>40487</v>
      </c>
      <c r="G1318" s="245">
        <v>40522</v>
      </c>
      <c r="H1318" s="246">
        <v>35</v>
      </c>
      <c r="I1318" s="245">
        <v>40536</v>
      </c>
      <c r="J1318" s="247">
        <v>14</v>
      </c>
      <c r="K1318" s="256" t="s">
        <v>188</v>
      </c>
      <c r="L1318" s="254" t="s">
        <v>188</v>
      </c>
      <c r="M1318" s="257" t="s">
        <v>188</v>
      </c>
      <c r="N1318" s="254" t="s">
        <v>188</v>
      </c>
      <c r="O1318" s="252" t="s">
        <v>188</v>
      </c>
      <c r="P1318" s="244" t="s">
        <v>406</v>
      </c>
      <c r="Q1318" s="244" t="s">
        <v>240</v>
      </c>
      <c r="R1318" s="244" t="s">
        <v>241</v>
      </c>
      <c r="S1318" s="244">
        <v>10</v>
      </c>
      <c r="T1318" s="244">
        <v>8</v>
      </c>
      <c r="U1318" s="252" t="s">
        <v>188</v>
      </c>
      <c r="V1318" s="252" t="s">
        <v>188</v>
      </c>
      <c r="W1318" s="253" t="s">
        <v>188</v>
      </c>
      <c r="X1318" s="253" t="s">
        <v>188</v>
      </c>
      <c r="Y1318" s="254" t="s">
        <v>188</v>
      </c>
      <c r="Z1318" s="254" t="s">
        <v>188</v>
      </c>
      <c r="AA1318" s="254" t="s">
        <v>188</v>
      </c>
      <c r="AB1318" s="255" t="s">
        <v>188</v>
      </c>
    </row>
    <row r="1319" spans="1:28" s="251" customFormat="1" ht="12" x14ac:dyDescent="0.2">
      <c r="A1319" s="244" t="s">
        <v>406</v>
      </c>
      <c r="B1319" s="244" t="s">
        <v>240</v>
      </c>
      <c r="C1319" s="244" t="s">
        <v>241</v>
      </c>
      <c r="D1319" s="244">
        <v>10</v>
      </c>
      <c r="E1319" s="244">
        <v>9</v>
      </c>
      <c r="F1319" s="256" t="s">
        <v>188</v>
      </c>
      <c r="G1319" s="256" t="s">
        <v>188</v>
      </c>
      <c r="H1319" s="254" t="s">
        <v>188</v>
      </c>
      <c r="I1319" s="256" t="s">
        <v>188</v>
      </c>
      <c r="J1319" s="257" t="s">
        <v>188</v>
      </c>
      <c r="K1319" s="256" t="s">
        <v>188</v>
      </c>
      <c r="L1319" s="254" t="s">
        <v>188</v>
      </c>
      <c r="M1319" s="257" t="s">
        <v>188</v>
      </c>
      <c r="N1319" s="254" t="s">
        <v>188</v>
      </c>
      <c r="O1319" s="252" t="s">
        <v>188</v>
      </c>
      <c r="P1319" s="244" t="s">
        <v>406</v>
      </c>
      <c r="Q1319" s="244" t="s">
        <v>240</v>
      </c>
      <c r="R1319" s="244" t="s">
        <v>241</v>
      </c>
      <c r="S1319" s="244">
        <v>10</v>
      </c>
      <c r="T1319" s="244">
        <v>9</v>
      </c>
      <c r="U1319" s="252" t="s">
        <v>188</v>
      </c>
      <c r="V1319" s="252" t="s">
        <v>188</v>
      </c>
      <c r="W1319" s="253" t="s">
        <v>188</v>
      </c>
      <c r="X1319" s="253" t="s">
        <v>188</v>
      </c>
      <c r="Y1319" s="254" t="s">
        <v>188</v>
      </c>
      <c r="Z1319" s="254" t="s">
        <v>188</v>
      </c>
      <c r="AA1319" s="254" t="s">
        <v>188</v>
      </c>
      <c r="AB1319" s="255" t="s">
        <v>188</v>
      </c>
    </row>
    <row r="1320" spans="1:28" s="251" customFormat="1" ht="12" x14ac:dyDescent="0.2">
      <c r="A1320" s="244" t="s">
        <v>406</v>
      </c>
      <c r="B1320" s="244" t="s">
        <v>240</v>
      </c>
      <c r="C1320" s="244" t="s">
        <v>241</v>
      </c>
      <c r="D1320" s="244">
        <v>10</v>
      </c>
      <c r="E1320" s="244">
        <v>10</v>
      </c>
      <c r="F1320" s="256" t="s">
        <v>188</v>
      </c>
      <c r="G1320" s="256" t="s">
        <v>188</v>
      </c>
      <c r="H1320" s="254" t="s">
        <v>188</v>
      </c>
      <c r="I1320" s="256" t="s">
        <v>188</v>
      </c>
      <c r="J1320" s="257" t="s">
        <v>188</v>
      </c>
      <c r="K1320" s="256" t="s">
        <v>188</v>
      </c>
      <c r="L1320" s="254" t="s">
        <v>188</v>
      </c>
      <c r="M1320" s="257" t="s">
        <v>188</v>
      </c>
      <c r="N1320" s="254" t="s">
        <v>188</v>
      </c>
      <c r="O1320" s="252" t="s">
        <v>188</v>
      </c>
      <c r="P1320" s="244" t="s">
        <v>406</v>
      </c>
      <c r="Q1320" s="244" t="s">
        <v>240</v>
      </c>
      <c r="R1320" s="244" t="s">
        <v>241</v>
      </c>
      <c r="S1320" s="244">
        <v>10</v>
      </c>
      <c r="T1320" s="244">
        <v>10</v>
      </c>
      <c r="U1320" s="252" t="s">
        <v>188</v>
      </c>
      <c r="V1320" s="252" t="s">
        <v>188</v>
      </c>
      <c r="W1320" s="253" t="s">
        <v>188</v>
      </c>
      <c r="X1320" s="253" t="s">
        <v>188</v>
      </c>
      <c r="Y1320" s="254" t="s">
        <v>188</v>
      </c>
      <c r="Z1320" s="254" t="s">
        <v>188</v>
      </c>
      <c r="AA1320" s="254" t="s">
        <v>188</v>
      </c>
      <c r="AB1320" s="255" t="s">
        <v>188</v>
      </c>
    </row>
    <row r="1321" spans="1:28" s="251" customFormat="1" ht="12" x14ac:dyDescent="0.2">
      <c r="A1321" s="244" t="s">
        <v>406</v>
      </c>
      <c r="B1321" s="244" t="s">
        <v>240</v>
      </c>
      <c r="C1321" s="244" t="s">
        <v>241</v>
      </c>
      <c r="D1321" s="244">
        <v>10</v>
      </c>
      <c r="E1321" s="244">
        <v>11</v>
      </c>
      <c r="F1321" s="256" t="s">
        <v>188</v>
      </c>
      <c r="G1321" s="256" t="s">
        <v>188</v>
      </c>
      <c r="H1321" s="254" t="s">
        <v>188</v>
      </c>
      <c r="I1321" s="256" t="s">
        <v>188</v>
      </c>
      <c r="J1321" s="257" t="s">
        <v>188</v>
      </c>
      <c r="K1321" s="256" t="s">
        <v>188</v>
      </c>
      <c r="L1321" s="254" t="s">
        <v>188</v>
      </c>
      <c r="M1321" s="257" t="s">
        <v>188</v>
      </c>
      <c r="N1321" s="254" t="s">
        <v>188</v>
      </c>
      <c r="O1321" s="252" t="s">
        <v>188</v>
      </c>
      <c r="P1321" s="244" t="s">
        <v>406</v>
      </c>
      <c r="Q1321" s="244" t="s">
        <v>240</v>
      </c>
      <c r="R1321" s="244" t="s">
        <v>241</v>
      </c>
      <c r="S1321" s="244">
        <v>10</v>
      </c>
      <c r="T1321" s="244">
        <v>11</v>
      </c>
      <c r="U1321" s="252" t="s">
        <v>188</v>
      </c>
      <c r="V1321" s="252" t="s">
        <v>188</v>
      </c>
      <c r="W1321" s="253" t="s">
        <v>188</v>
      </c>
      <c r="X1321" s="253" t="s">
        <v>188</v>
      </c>
      <c r="Y1321" s="254" t="s">
        <v>188</v>
      </c>
      <c r="Z1321" s="254" t="s">
        <v>188</v>
      </c>
      <c r="AA1321" s="254" t="s">
        <v>188</v>
      </c>
      <c r="AB1321" s="255" t="s">
        <v>188</v>
      </c>
    </row>
    <row r="1322" spans="1:28" s="251" customFormat="1" ht="12" x14ac:dyDescent="0.2">
      <c r="A1322" s="244" t="s">
        <v>406</v>
      </c>
      <c r="B1322" s="244" t="s">
        <v>240</v>
      </c>
      <c r="C1322" s="244" t="s">
        <v>241</v>
      </c>
      <c r="D1322" s="244">
        <v>10</v>
      </c>
      <c r="E1322" s="244">
        <v>12</v>
      </c>
      <c r="F1322" s="256" t="s">
        <v>188</v>
      </c>
      <c r="G1322" s="256" t="s">
        <v>188</v>
      </c>
      <c r="H1322" s="254" t="s">
        <v>188</v>
      </c>
      <c r="I1322" s="256" t="s">
        <v>188</v>
      </c>
      <c r="J1322" s="257" t="s">
        <v>188</v>
      </c>
      <c r="K1322" s="256" t="s">
        <v>188</v>
      </c>
      <c r="L1322" s="254" t="s">
        <v>188</v>
      </c>
      <c r="M1322" s="257" t="s">
        <v>188</v>
      </c>
      <c r="N1322" s="254" t="s">
        <v>188</v>
      </c>
      <c r="O1322" s="252" t="s">
        <v>188</v>
      </c>
      <c r="P1322" s="244" t="s">
        <v>406</v>
      </c>
      <c r="Q1322" s="244" t="s">
        <v>240</v>
      </c>
      <c r="R1322" s="244" t="s">
        <v>241</v>
      </c>
      <c r="S1322" s="244">
        <v>10</v>
      </c>
      <c r="T1322" s="244">
        <v>12</v>
      </c>
      <c r="U1322" s="252" t="s">
        <v>188</v>
      </c>
      <c r="V1322" s="252" t="s">
        <v>188</v>
      </c>
      <c r="W1322" s="253" t="s">
        <v>188</v>
      </c>
      <c r="X1322" s="253" t="s">
        <v>188</v>
      </c>
      <c r="Y1322" s="254" t="s">
        <v>188</v>
      </c>
      <c r="Z1322" s="254" t="s">
        <v>188</v>
      </c>
      <c r="AA1322" s="254" t="s">
        <v>188</v>
      </c>
      <c r="AB1322" s="255" t="s">
        <v>188</v>
      </c>
    </row>
    <row r="1323" spans="1:28" s="251" customFormat="1" ht="12" x14ac:dyDescent="0.2">
      <c r="A1323" s="243" t="s">
        <v>406</v>
      </c>
      <c r="B1323" s="243" t="s">
        <v>240</v>
      </c>
      <c r="C1323" s="243" t="s">
        <v>241</v>
      </c>
      <c r="D1323" s="244">
        <v>11</v>
      </c>
      <c r="E1323" s="244">
        <v>1</v>
      </c>
      <c r="F1323" s="245">
        <v>40487</v>
      </c>
      <c r="G1323" s="245">
        <v>40510</v>
      </c>
      <c r="H1323" s="246">
        <v>23</v>
      </c>
      <c r="I1323" s="245">
        <v>40516</v>
      </c>
      <c r="J1323" s="247">
        <v>6</v>
      </c>
      <c r="K1323" s="245">
        <v>40513</v>
      </c>
      <c r="L1323" s="246">
        <v>460</v>
      </c>
      <c r="M1323" s="247">
        <v>45</v>
      </c>
      <c r="N1323" s="246">
        <v>415</v>
      </c>
      <c r="O1323" s="248">
        <v>0.90217391304347827</v>
      </c>
      <c r="P1323" s="243" t="s">
        <v>406</v>
      </c>
      <c r="Q1323" s="243" t="s">
        <v>240</v>
      </c>
      <c r="R1323" s="243" t="s">
        <v>241</v>
      </c>
      <c r="S1323" s="244">
        <v>11</v>
      </c>
      <c r="T1323" s="244">
        <v>1</v>
      </c>
      <c r="U1323" s="248">
        <v>0.91712104689203922</v>
      </c>
      <c r="V1323" s="248">
        <v>0.66666666666666663</v>
      </c>
      <c r="W1323" s="249">
        <v>30</v>
      </c>
      <c r="X1323" s="249">
        <v>6</v>
      </c>
      <c r="Y1323" s="246">
        <v>2</v>
      </c>
      <c r="Z1323" s="246">
        <v>458.5</v>
      </c>
      <c r="AA1323" s="246">
        <v>841</v>
      </c>
      <c r="AB1323" s="250">
        <v>420.5</v>
      </c>
    </row>
    <row r="1324" spans="1:28" s="251" customFormat="1" ht="12" x14ac:dyDescent="0.2">
      <c r="A1324" s="244" t="s">
        <v>406</v>
      </c>
      <c r="B1324" s="244" t="s">
        <v>240</v>
      </c>
      <c r="C1324" s="244" t="s">
        <v>241</v>
      </c>
      <c r="D1324" s="244">
        <v>11</v>
      </c>
      <c r="E1324" s="244">
        <v>2</v>
      </c>
      <c r="F1324" s="245">
        <v>40487</v>
      </c>
      <c r="G1324" s="245">
        <v>40511</v>
      </c>
      <c r="H1324" s="246">
        <v>24</v>
      </c>
      <c r="I1324" s="245">
        <v>40519</v>
      </c>
      <c r="J1324" s="247">
        <v>8</v>
      </c>
      <c r="K1324" s="256" t="s">
        <v>188</v>
      </c>
      <c r="L1324" s="254" t="s">
        <v>188</v>
      </c>
      <c r="M1324" s="257" t="s">
        <v>188</v>
      </c>
      <c r="N1324" s="254" t="s">
        <v>188</v>
      </c>
      <c r="O1324" s="252" t="s">
        <v>188</v>
      </c>
      <c r="P1324" s="244" t="s">
        <v>406</v>
      </c>
      <c r="Q1324" s="244" t="s">
        <v>240</v>
      </c>
      <c r="R1324" s="244" t="s">
        <v>241</v>
      </c>
      <c r="S1324" s="244">
        <v>11</v>
      </c>
      <c r="T1324" s="244">
        <v>2</v>
      </c>
      <c r="U1324" s="252" t="s">
        <v>188</v>
      </c>
      <c r="V1324" s="252" t="s">
        <v>188</v>
      </c>
      <c r="W1324" s="253" t="s">
        <v>188</v>
      </c>
      <c r="X1324" s="253" t="s">
        <v>188</v>
      </c>
      <c r="Y1324" s="254" t="s">
        <v>188</v>
      </c>
      <c r="Z1324" s="254" t="s">
        <v>188</v>
      </c>
      <c r="AA1324" s="254" t="s">
        <v>188</v>
      </c>
      <c r="AB1324" s="255" t="s">
        <v>188</v>
      </c>
    </row>
    <row r="1325" spans="1:28" s="251" customFormat="1" ht="12" x14ac:dyDescent="0.2">
      <c r="A1325" s="244" t="s">
        <v>406</v>
      </c>
      <c r="B1325" s="244" t="s">
        <v>240</v>
      </c>
      <c r="C1325" s="244" t="s">
        <v>241</v>
      </c>
      <c r="D1325" s="244">
        <v>11</v>
      </c>
      <c r="E1325" s="244">
        <v>3</v>
      </c>
      <c r="F1325" s="245">
        <v>40487</v>
      </c>
      <c r="G1325" s="245">
        <v>40515</v>
      </c>
      <c r="H1325" s="246">
        <v>28</v>
      </c>
      <c r="I1325" s="245">
        <v>40520</v>
      </c>
      <c r="J1325" s="247">
        <v>5</v>
      </c>
      <c r="K1325" s="245">
        <v>40516</v>
      </c>
      <c r="L1325" s="246">
        <v>457</v>
      </c>
      <c r="M1325" s="247">
        <v>31</v>
      </c>
      <c r="N1325" s="246">
        <v>426</v>
      </c>
      <c r="O1325" s="248">
        <v>0.93216630196936545</v>
      </c>
      <c r="P1325" s="244" t="s">
        <v>406</v>
      </c>
      <c r="Q1325" s="244" t="s">
        <v>240</v>
      </c>
      <c r="R1325" s="244" t="s">
        <v>241</v>
      </c>
      <c r="S1325" s="244">
        <v>11</v>
      </c>
      <c r="T1325" s="244">
        <v>3</v>
      </c>
      <c r="U1325" s="252" t="s">
        <v>188</v>
      </c>
      <c r="V1325" s="252" t="s">
        <v>188</v>
      </c>
      <c r="W1325" s="253" t="s">
        <v>188</v>
      </c>
      <c r="X1325" s="253" t="s">
        <v>188</v>
      </c>
      <c r="Y1325" s="254" t="s">
        <v>188</v>
      </c>
      <c r="Z1325" s="254" t="s">
        <v>188</v>
      </c>
      <c r="AA1325" s="254" t="s">
        <v>188</v>
      </c>
      <c r="AB1325" s="255" t="s">
        <v>188</v>
      </c>
    </row>
    <row r="1326" spans="1:28" s="251" customFormat="1" ht="12" x14ac:dyDescent="0.2">
      <c r="A1326" s="244" t="s">
        <v>406</v>
      </c>
      <c r="B1326" s="244" t="s">
        <v>240</v>
      </c>
      <c r="C1326" s="244" t="s">
        <v>241</v>
      </c>
      <c r="D1326" s="244">
        <v>11</v>
      </c>
      <c r="E1326" s="244">
        <v>4</v>
      </c>
      <c r="F1326" s="245">
        <v>40487</v>
      </c>
      <c r="G1326" s="245">
        <v>40516</v>
      </c>
      <c r="H1326" s="246">
        <v>29</v>
      </c>
      <c r="I1326" s="245">
        <v>40520</v>
      </c>
      <c r="J1326" s="247">
        <v>4</v>
      </c>
      <c r="K1326" s="256" t="s">
        <v>188</v>
      </c>
      <c r="L1326" s="254" t="s">
        <v>188</v>
      </c>
      <c r="M1326" s="257" t="s">
        <v>188</v>
      </c>
      <c r="N1326" s="254" t="s">
        <v>188</v>
      </c>
      <c r="O1326" s="252" t="s">
        <v>188</v>
      </c>
      <c r="P1326" s="244" t="s">
        <v>406</v>
      </c>
      <c r="Q1326" s="244" t="s">
        <v>240</v>
      </c>
      <c r="R1326" s="244" t="s">
        <v>241</v>
      </c>
      <c r="S1326" s="244">
        <v>11</v>
      </c>
      <c r="T1326" s="244">
        <v>4</v>
      </c>
      <c r="U1326" s="252" t="s">
        <v>188</v>
      </c>
      <c r="V1326" s="252" t="s">
        <v>188</v>
      </c>
      <c r="W1326" s="253" t="s">
        <v>188</v>
      </c>
      <c r="X1326" s="253" t="s">
        <v>188</v>
      </c>
      <c r="Y1326" s="254" t="s">
        <v>188</v>
      </c>
      <c r="Z1326" s="254" t="s">
        <v>188</v>
      </c>
      <c r="AA1326" s="254" t="s">
        <v>188</v>
      </c>
      <c r="AB1326" s="255" t="s">
        <v>188</v>
      </c>
    </row>
    <row r="1327" spans="1:28" s="251" customFormat="1" ht="12" x14ac:dyDescent="0.2">
      <c r="A1327" s="244" t="s">
        <v>406</v>
      </c>
      <c r="B1327" s="244" t="s">
        <v>240</v>
      </c>
      <c r="C1327" s="244" t="s">
        <v>241</v>
      </c>
      <c r="D1327" s="244">
        <v>11</v>
      </c>
      <c r="E1327" s="244">
        <v>5</v>
      </c>
      <c r="F1327" s="245">
        <v>40487</v>
      </c>
      <c r="G1327" s="245">
        <v>40518</v>
      </c>
      <c r="H1327" s="246">
        <v>31</v>
      </c>
      <c r="I1327" s="245">
        <v>40525</v>
      </c>
      <c r="J1327" s="247">
        <v>7</v>
      </c>
      <c r="K1327" s="256" t="s">
        <v>188</v>
      </c>
      <c r="L1327" s="254" t="s">
        <v>188</v>
      </c>
      <c r="M1327" s="257" t="s">
        <v>188</v>
      </c>
      <c r="N1327" s="254" t="s">
        <v>188</v>
      </c>
      <c r="O1327" s="252" t="s">
        <v>188</v>
      </c>
      <c r="P1327" s="244" t="s">
        <v>406</v>
      </c>
      <c r="Q1327" s="244" t="s">
        <v>240</v>
      </c>
      <c r="R1327" s="244" t="s">
        <v>241</v>
      </c>
      <c r="S1327" s="244">
        <v>11</v>
      </c>
      <c r="T1327" s="244">
        <v>5</v>
      </c>
      <c r="U1327" s="252" t="s">
        <v>188</v>
      </c>
      <c r="V1327" s="252" t="s">
        <v>188</v>
      </c>
      <c r="W1327" s="253" t="s">
        <v>188</v>
      </c>
      <c r="X1327" s="253" t="s">
        <v>188</v>
      </c>
      <c r="Y1327" s="254" t="s">
        <v>188</v>
      </c>
      <c r="Z1327" s="254" t="s">
        <v>188</v>
      </c>
      <c r="AA1327" s="254" t="s">
        <v>188</v>
      </c>
      <c r="AB1327" s="255" t="s">
        <v>188</v>
      </c>
    </row>
    <row r="1328" spans="1:28" s="251" customFormat="1" ht="12" x14ac:dyDescent="0.2">
      <c r="A1328" s="244" t="s">
        <v>406</v>
      </c>
      <c r="B1328" s="244" t="s">
        <v>240</v>
      </c>
      <c r="C1328" s="244" t="s">
        <v>241</v>
      </c>
      <c r="D1328" s="244">
        <v>11</v>
      </c>
      <c r="E1328" s="244">
        <v>6</v>
      </c>
      <c r="F1328" s="245">
        <v>40487</v>
      </c>
      <c r="G1328" s="245">
        <v>40518</v>
      </c>
      <c r="H1328" s="246">
        <v>31</v>
      </c>
      <c r="I1328" s="245">
        <v>40525</v>
      </c>
      <c r="J1328" s="247">
        <v>7</v>
      </c>
      <c r="K1328" s="256" t="s">
        <v>188</v>
      </c>
      <c r="L1328" s="254" t="s">
        <v>188</v>
      </c>
      <c r="M1328" s="257" t="s">
        <v>188</v>
      </c>
      <c r="N1328" s="254" t="s">
        <v>188</v>
      </c>
      <c r="O1328" s="252" t="s">
        <v>188</v>
      </c>
      <c r="P1328" s="244" t="s">
        <v>406</v>
      </c>
      <c r="Q1328" s="244" t="s">
        <v>240</v>
      </c>
      <c r="R1328" s="244" t="s">
        <v>241</v>
      </c>
      <c r="S1328" s="244">
        <v>11</v>
      </c>
      <c r="T1328" s="244">
        <v>6</v>
      </c>
      <c r="U1328" s="252" t="s">
        <v>188</v>
      </c>
      <c r="V1328" s="252" t="s">
        <v>188</v>
      </c>
      <c r="W1328" s="253" t="s">
        <v>188</v>
      </c>
      <c r="X1328" s="253" t="s">
        <v>188</v>
      </c>
      <c r="Y1328" s="254" t="s">
        <v>188</v>
      </c>
      <c r="Z1328" s="254" t="s">
        <v>188</v>
      </c>
      <c r="AA1328" s="254" t="s">
        <v>188</v>
      </c>
      <c r="AB1328" s="255" t="s">
        <v>188</v>
      </c>
    </row>
    <row r="1329" spans="1:28" s="251" customFormat="1" ht="12" x14ac:dyDescent="0.2">
      <c r="A1329" s="244" t="s">
        <v>406</v>
      </c>
      <c r="B1329" s="244" t="s">
        <v>240</v>
      </c>
      <c r="C1329" s="244" t="s">
        <v>241</v>
      </c>
      <c r="D1329" s="244">
        <v>11</v>
      </c>
      <c r="E1329" s="244">
        <v>7</v>
      </c>
      <c r="F1329" s="245">
        <v>40487</v>
      </c>
      <c r="G1329" s="245">
        <v>40527</v>
      </c>
      <c r="H1329" s="246">
        <v>40</v>
      </c>
      <c r="I1329" s="245">
        <v>40532</v>
      </c>
      <c r="J1329" s="247">
        <v>5</v>
      </c>
      <c r="K1329" s="256" t="s">
        <v>188</v>
      </c>
      <c r="L1329" s="254" t="s">
        <v>188</v>
      </c>
      <c r="M1329" s="257" t="s">
        <v>188</v>
      </c>
      <c r="N1329" s="254" t="s">
        <v>188</v>
      </c>
      <c r="O1329" s="252" t="s">
        <v>188</v>
      </c>
      <c r="P1329" s="244" t="s">
        <v>406</v>
      </c>
      <c r="Q1329" s="244" t="s">
        <v>240</v>
      </c>
      <c r="R1329" s="244" t="s">
        <v>241</v>
      </c>
      <c r="S1329" s="244">
        <v>11</v>
      </c>
      <c r="T1329" s="244">
        <v>7</v>
      </c>
      <c r="U1329" s="252" t="s">
        <v>188</v>
      </c>
      <c r="V1329" s="252" t="s">
        <v>188</v>
      </c>
      <c r="W1329" s="253" t="s">
        <v>188</v>
      </c>
      <c r="X1329" s="253" t="s">
        <v>188</v>
      </c>
      <c r="Y1329" s="254" t="s">
        <v>188</v>
      </c>
      <c r="Z1329" s="254" t="s">
        <v>188</v>
      </c>
      <c r="AA1329" s="254" t="s">
        <v>188</v>
      </c>
      <c r="AB1329" s="255" t="s">
        <v>188</v>
      </c>
    </row>
    <row r="1330" spans="1:28" s="251" customFormat="1" ht="12" x14ac:dyDescent="0.2">
      <c r="A1330" s="244" t="s">
        <v>406</v>
      </c>
      <c r="B1330" s="244" t="s">
        <v>240</v>
      </c>
      <c r="C1330" s="244" t="s">
        <v>241</v>
      </c>
      <c r="D1330" s="244">
        <v>11</v>
      </c>
      <c r="E1330" s="244">
        <v>8</v>
      </c>
      <c r="F1330" s="245">
        <v>40487</v>
      </c>
      <c r="G1330" s="245">
        <v>40527</v>
      </c>
      <c r="H1330" s="246">
        <v>40</v>
      </c>
      <c r="I1330" s="245">
        <v>40533</v>
      </c>
      <c r="J1330" s="247">
        <v>6</v>
      </c>
      <c r="K1330" s="256" t="s">
        <v>188</v>
      </c>
      <c r="L1330" s="254" t="s">
        <v>188</v>
      </c>
      <c r="M1330" s="257" t="s">
        <v>188</v>
      </c>
      <c r="N1330" s="254" t="s">
        <v>188</v>
      </c>
      <c r="O1330" s="252" t="s">
        <v>188</v>
      </c>
      <c r="P1330" s="244" t="s">
        <v>406</v>
      </c>
      <c r="Q1330" s="244" t="s">
        <v>240</v>
      </c>
      <c r="R1330" s="244" t="s">
        <v>241</v>
      </c>
      <c r="S1330" s="244">
        <v>11</v>
      </c>
      <c r="T1330" s="244">
        <v>8</v>
      </c>
      <c r="U1330" s="252" t="s">
        <v>188</v>
      </c>
      <c r="V1330" s="252" t="s">
        <v>188</v>
      </c>
      <c r="W1330" s="253" t="s">
        <v>188</v>
      </c>
      <c r="X1330" s="253" t="s">
        <v>188</v>
      </c>
      <c r="Y1330" s="254" t="s">
        <v>188</v>
      </c>
      <c r="Z1330" s="254" t="s">
        <v>188</v>
      </c>
      <c r="AA1330" s="254" t="s">
        <v>188</v>
      </c>
      <c r="AB1330" s="255" t="s">
        <v>188</v>
      </c>
    </row>
    <row r="1331" spans="1:28" s="251" customFormat="1" ht="12" x14ac:dyDescent="0.2">
      <c r="A1331" s="244" t="s">
        <v>406</v>
      </c>
      <c r="B1331" s="244" t="s">
        <v>240</v>
      </c>
      <c r="C1331" s="244" t="s">
        <v>241</v>
      </c>
      <c r="D1331" s="244">
        <v>11</v>
      </c>
      <c r="E1331" s="244">
        <v>9</v>
      </c>
      <c r="F1331" s="256" t="s">
        <v>188</v>
      </c>
      <c r="G1331" s="256" t="s">
        <v>188</v>
      </c>
      <c r="H1331" s="254" t="s">
        <v>188</v>
      </c>
      <c r="I1331" s="256" t="s">
        <v>188</v>
      </c>
      <c r="J1331" s="257" t="s">
        <v>188</v>
      </c>
      <c r="K1331" s="256" t="s">
        <v>188</v>
      </c>
      <c r="L1331" s="254" t="s">
        <v>188</v>
      </c>
      <c r="M1331" s="257" t="s">
        <v>188</v>
      </c>
      <c r="N1331" s="254" t="s">
        <v>188</v>
      </c>
      <c r="O1331" s="252" t="s">
        <v>188</v>
      </c>
      <c r="P1331" s="244" t="s">
        <v>406</v>
      </c>
      <c r="Q1331" s="244" t="s">
        <v>240</v>
      </c>
      <c r="R1331" s="244" t="s">
        <v>241</v>
      </c>
      <c r="S1331" s="244">
        <v>11</v>
      </c>
      <c r="T1331" s="244">
        <v>9</v>
      </c>
      <c r="U1331" s="252" t="s">
        <v>188</v>
      </c>
      <c r="V1331" s="252" t="s">
        <v>188</v>
      </c>
      <c r="W1331" s="253" t="s">
        <v>188</v>
      </c>
      <c r="X1331" s="253" t="s">
        <v>188</v>
      </c>
      <c r="Y1331" s="254" t="s">
        <v>188</v>
      </c>
      <c r="Z1331" s="254" t="s">
        <v>188</v>
      </c>
      <c r="AA1331" s="254" t="s">
        <v>188</v>
      </c>
      <c r="AB1331" s="255" t="s">
        <v>188</v>
      </c>
    </row>
    <row r="1332" spans="1:28" s="251" customFormat="1" ht="12" x14ac:dyDescent="0.2">
      <c r="A1332" s="244" t="s">
        <v>406</v>
      </c>
      <c r="B1332" s="244" t="s">
        <v>240</v>
      </c>
      <c r="C1332" s="244" t="s">
        <v>241</v>
      </c>
      <c r="D1332" s="244">
        <v>11</v>
      </c>
      <c r="E1332" s="244">
        <v>10</v>
      </c>
      <c r="F1332" s="256" t="s">
        <v>188</v>
      </c>
      <c r="G1332" s="256" t="s">
        <v>188</v>
      </c>
      <c r="H1332" s="254" t="s">
        <v>188</v>
      </c>
      <c r="I1332" s="256" t="s">
        <v>188</v>
      </c>
      <c r="J1332" s="257" t="s">
        <v>188</v>
      </c>
      <c r="K1332" s="256" t="s">
        <v>188</v>
      </c>
      <c r="L1332" s="254" t="s">
        <v>188</v>
      </c>
      <c r="M1332" s="257" t="s">
        <v>188</v>
      </c>
      <c r="N1332" s="254" t="s">
        <v>188</v>
      </c>
      <c r="O1332" s="252" t="s">
        <v>188</v>
      </c>
      <c r="P1332" s="244" t="s">
        <v>406</v>
      </c>
      <c r="Q1332" s="244" t="s">
        <v>240</v>
      </c>
      <c r="R1332" s="244" t="s">
        <v>241</v>
      </c>
      <c r="S1332" s="244">
        <v>11</v>
      </c>
      <c r="T1332" s="244">
        <v>10</v>
      </c>
      <c r="U1332" s="252" t="s">
        <v>188</v>
      </c>
      <c r="V1332" s="252" t="s">
        <v>188</v>
      </c>
      <c r="W1332" s="253" t="s">
        <v>188</v>
      </c>
      <c r="X1332" s="253" t="s">
        <v>188</v>
      </c>
      <c r="Y1332" s="254" t="s">
        <v>188</v>
      </c>
      <c r="Z1332" s="254" t="s">
        <v>188</v>
      </c>
      <c r="AA1332" s="254" t="s">
        <v>188</v>
      </c>
      <c r="AB1332" s="255" t="s">
        <v>188</v>
      </c>
    </row>
    <row r="1333" spans="1:28" s="251" customFormat="1" ht="12" x14ac:dyDescent="0.2">
      <c r="A1333" s="244" t="s">
        <v>406</v>
      </c>
      <c r="B1333" s="244" t="s">
        <v>240</v>
      </c>
      <c r="C1333" s="244" t="s">
        <v>241</v>
      </c>
      <c r="D1333" s="244">
        <v>11</v>
      </c>
      <c r="E1333" s="244">
        <v>11</v>
      </c>
      <c r="F1333" s="256" t="s">
        <v>188</v>
      </c>
      <c r="G1333" s="256" t="s">
        <v>188</v>
      </c>
      <c r="H1333" s="254" t="s">
        <v>188</v>
      </c>
      <c r="I1333" s="256" t="s">
        <v>188</v>
      </c>
      <c r="J1333" s="257" t="s">
        <v>188</v>
      </c>
      <c r="K1333" s="256" t="s">
        <v>188</v>
      </c>
      <c r="L1333" s="254" t="s">
        <v>188</v>
      </c>
      <c r="M1333" s="257" t="s">
        <v>188</v>
      </c>
      <c r="N1333" s="254" t="s">
        <v>188</v>
      </c>
      <c r="O1333" s="252" t="s">
        <v>188</v>
      </c>
      <c r="P1333" s="244" t="s">
        <v>406</v>
      </c>
      <c r="Q1333" s="244" t="s">
        <v>240</v>
      </c>
      <c r="R1333" s="244" t="s">
        <v>241</v>
      </c>
      <c r="S1333" s="244">
        <v>11</v>
      </c>
      <c r="T1333" s="244">
        <v>11</v>
      </c>
      <c r="U1333" s="252" t="s">
        <v>188</v>
      </c>
      <c r="V1333" s="252" t="s">
        <v>188</v>
      </c>
      <c r="W1333" s="253" t="s">
        <v>188</v>
      </c>
      <c r="X1333" s="253" t="s">
        <v>188</v>
      </c>
      <c r="Y1333" s="254" t="s">
        <v>188</v>
      </c>
      <c r="Z1333" s="254" t="s">
        <v>188</v>
      </c>
      <c r="AA1333" s="254" t="s">
        <v>188</v>
      </c>
      <c r="AB1333" s="255" t="s">
        <v>188</v>
      </c>
    </row>
    <row r="1334" spans="1:28" s="251" customFormat="1" ht="12" x14ac:dyDescent="0.2">
      <c r="A1334" s="244" t="s">
        <v>406</v>
      </c>
      <c r="B1334" s="244" t="s">
        <v>240</v>
      </c>
      <c r="C1334" s="244" t="s">
        <v>241</v>
      </c>
      <c r="D1334" s="244">
        <v>11</v>
      </c>
      <c r="E1334" s="244">
        <v>12</v>
      </c>
      <c r="F1334" s="256" t="s">
        <v>188</v>
      </c>
      <c r="G1334" s="256" t="s">
        <v>188</v>
      </c>
      <c r="H1334" s="254" t="s">
        <v>188</v>
      </c>
      <c r="I1334" s="256" t="s">
        <v>188</v>
      </c>
      <c r="J1334" s="257" t="s">
        <v>188</v>
      </c>
      <c r="K1334" s="256" t="s">
        <v>188</v>
      </c>
      <c r="L1334" s="254" t="s">
        <v>188</v>
      </c>
      <c r="M1334" s="257" t="s">
        <v>188</v>
      </c>
      <c r="N1334" s="254" t="s">
        <v>188</v>
      </c>
      <c r="O1334" s="252" t="s">
        <v>188</v>
      </c>
      <c r="P1334" s="244" t="s">
        <v>406</v>
      </c>
      <c r="Q1334" s="244" t="s">
        <v>240</v>
      </c>
      <c r="R1334" s="244" t="s">
        <v>241</v>
      </c>
      <c r="S1334" s="244">
        <v>11</v>
      </c>
      <c r="T1334" s="244">
        <v>12</v>
      </c>
      <c r="U1334" s="252" t="s">
        <v>188</v>
      </c>
      <c r="V1334" s="252" t="s">
        <v>188</v>
      </c>
      <c r="W1334" s="253" t="s">
        <v>188</v>
      </c>
      <c r="X1334" s="253" t="s">
        <v>188</v>
      </c>
      <c r="Y1334" s="254" t="s">
        <v>188</v>
      </c>
      <c r="Z1334" s="254" t="s">
        <v>188</v>
      </c>
      <c r="AA1334" s="254" t="s">
        <v>188</v>
      </c>
      <c r="AB1334" s="255" t="s">
        <v>188</v>
      </c>
    </row>
    <row r="1335" spans="1:28" s="251" customFormat="1" ht="12" x14ac:dyDescent="0.2">
      <c r="A1335" s="243" t="s">
        <v>406</v>
      </c>
      <c r="B1335" s="243" t="s">
        <v>240</v>
      </c>
      <c r="C1335" s="243" t="s">
        <v>241</v>
      </c>
      <c r="D1335" s="244">
        <v>12</v>
      </c>
      <c r="E1335" s="244">
        <v>1</v>
      </c>
      <c r="F1335" s="245">
        <v>40487</v>
      </c>
      <c r="G1335" s="245">
        <v>40509</v>
      </c>
      <c r="H1335" s="246">
        <v>22</v>
      </c>
      <c r="I1335" s="245">
        <v>40514</v>
      </c>
      <c r="J1335" s="247">
        <v>5</v>
      </c>
      <c r="K1335" s="256" t="s">
        <v>188</v>
      </c>
      <c r="L1335" s="254" t="s">
        <v>188</v>
      </c>
      <c r="M1335" s="257" t="s">
        <v>188</v>
      </c>
      <c r="N1335" s="254" t="s">
        <v>188</v>
      </c>
      <c r="O1335" s="252" t="s">
        <v>188</v>
      </c>
      <c r="P1335" s="243" t="s">
        <v>406</v>
      </c>
      <c r="Q1335" s="243" t="s">
        <v>240</v>
      </c>
      <c r="R1335" s="243" t="s">
        <v>241</v>
      </c>
      <c r="S1335" s="244">
        <v>12</v>
      </c>
      <c r="T1335" s="244">
        <v>1</v>
      </c>
      <c r="U1335" s="248">
        <v>0.95608239409249907</v>
      </c>
      <c r="V1335" s="248">
        <v>0.91666666666666663</v>
      </c>
      <c r="W1335" s="249">
        <v>30</v>
      </c>
      <c r="X1335" s="249">
        <v>6</v>
      </c>
      <c r="Y1335" s="246">
        <v>4</v>
      </c>
      <c r="Z1335" s="246">
        <v>1286.5</v>
      </c>
      <c r="AA1335" s="246">
        <v>4920</v>
      </c>
      <c r="AB1335" s="250">
        <v>1230</v>
      </c>
    </row>
    <row r="1336" spans="1:28" s="251" customFormat="1" ht="12" x14ac:dyDescent="0.2">
      <c r="A1336" s="244" t="s">
        <v>406</v>
      </c>
      <c r="B1336" s="244" t="s">
        <v>240</v>
      </c>
      <c r="C1336" s="244" t="s">
        <v>241</v>
      </c>
      <c r="D1336" s="244">
        <v>12</v>
      </c>
      <c r="E1336" s="244">
        <v>2</v>
      </c>
      <c r="F1336" s="245">
        <v>40487</v>
      </c>
      <c r="G1336" s="245">
        <v>40509</v>
      </c>
      <c r="H1336" s="246">
        <v>22</v>
      </c>
      <c r="I1336" s="245">
        <v>40516</v>
      </c>
      <c r="J1336" s="247">
        <v>7</v>
      </c>
      <c r="K1336" s="256" t="s">
        <v>188</v>
      </c>
      <c r="L1336" s="254" t="s">
        <v>188</v>
      </c>
      <c r="M1336" s="257" t="s">
        <v>188</v>
      </c>
      <c r="N1336" s="254" t="s">
        <v>188</v>
      </c>
      <c r="O1336" s="252" t="s">
        <v>188</v>
      </c>
      <c r="P1336" s="244" t="s">
        <v>406</v>
      </c>
      <c r="Q1336" s="244" t="s">
        <v>240</v>
      </c>
      <c r="R1336" s="244" t="s">
        <v>241</v>
      </c>
      <c r="S1336" s="244">
        <v>12</v>
      </c>
      <c r="T1336" s="244">
        <v>2</v>
      </c>
      <c r="U1336" s="252" t="s">
        <v>188</v>
      </c>
      <c r="V1336" s="252" t="s">
        <v>188</v>
      </c>
      <c r="W1336" s="253" t="s">
        <v>188</v>
      </c>
      <c r="X1336" s="253" t="s">
        <v>188</v>
      </c>
      <c r="Y1336" s="254" t="s">
        <v>188</v>
      </c>
      <c r="Z1336" s="254" t="s">
        <v>188</v>
      </c>
      <c r="AA1336" s="254" t="s">
        <v>188</v>
      </c>
      <c r="AB1336" s="255" t="s">
        <v>188</v>
      </c>
    </row>
    <row r="1337" spans="1:28" s="251" customFormat="1" ht="12" x14ac:dyDescent="0.2">
      <c r="A1337" s="244" t="s">
        <v>406</v>
      </c>
      <c r="B1337" s="244" t="s">
        <v>240</v>
      </c>
      <c r="C1337" s="244" t="s">
        <v>241</v>
      </c>
      <c r="D1337" s="244">
        <v>12</v>
      </c>
      <c r="E1337" s="244">
        <v>3</v>
      </c>
      <c r="F1337" s="245">
        <v>40487</v>
      </c>
      <c r="G1337" s="245">
        <v>40513</v>
      </c>
      <c r="H1337" s="246">
        <v>26</v>
      </c>
      <c r="I1337" s="245">
        <v>40519</v>
      </c>
      <c r="J1337" s="247">
        <v>6</v>
      </c>
      <c r="K1337" s="256" t="s">
        <v>188</v>
      </c>
      <c r="L1337" s="254" t="s">
        <v>188</v>
      </c>
      <c r="M1337" s="257" t="s">
        <v>188</v>
      </c>
      <c r="N1337" s="254" t="s">
        <v>188</v>
      </c>
      <c r="O1337" s="252" t="s">
        <v>188</v>
      </c>
      <c r="P1337" s="244" t="s">
        <v>406</v>
      </c>
      <c r="Q1337" s="244" t="s">
        <v>240</v>
      </c>
      <c r="R1337" s="244" t="s">
        <v>241</v>
      </c>
      <c r="S1337" s="244">
        <v>12</v>
      </c>
      <c r="T1337" s="244">
        <v>3</v>
      </c>
      <c r="U1337" s="252" t="s">
        <v>188</v>
      </c>
      <c r="V1337" s="252" t="s">
        <v>188</v>
      </c>
      <c r="W1337" s="253" t="s">
        <v>188</v>
      </c>
      <c r="X1337" s="253" t="s">
        <v>188</v>
      </c>
      <c r="Y1337" s="254" t="s">
        <v>188</v>
      </c>
      <c r="Z1337" s="254" t="s">
        <v>188</v>
      </c>
      <c r="AA1337" s="254" t="s">
        <v>188</v>
      </c>
      <c r="AB1337" s="255" t="s">
        <v>188</v>
      </c>
    </row>
    <row r="1338" spans="1:28" s="251" customFormat="1" ht="12" x14ac:dyDescent="0.2">
      <c r="A1338" s="244" t="s">
        <v>406</v>
      </c>
      <c r="B1338" s="244" t="s">
        <v>240</v>
      </c>
      <c r="C1338" s="244" t="s">
        <v>241</v>
      </c>
      <c r="D1338" s="244">
        <v>12</v>
      </c>
      <c r="E1338" s="244">
        <v>4</v>
      </c>
      <c r="F1338" s="245">
        <v>40487</v>
      </c>
      <c r="G1338" s="245">
        <v>40516</v>
      </c>
      <c r="H1338" s="246">
        <v>29</v>
      </c>
      <c r="I1338" s="245">
        <v>40523</v>
      </c>
      <c r="J1338" s="247">
        <v>7</v>
      </c>
      <c r="K1338" s="256" t="s">
        <v>188</v>
      </c>
      <c r="L1338" s="254" t="s">
        <v>188</v>
      </c>
      <c r="M1338" s="257" t="s">
        <v>188</v>
      </c>
      <c r="N1338" s="254" t="s">
        <v>188</v>
      </c>
      <c r="O1338" s="252" t="s">
        <v>188</v>
      </c>
      <c r="P1338" s="244" t="s">
        <v>406</v>
      </c>
      <c r="Q1338" s="244" t="s">
        <v>240</v>
      </c>
      <c r="R1338" s="244" t="s">
        <v>241</v>
      </c>
      <c r="S1338" s="244">
        <v>12</v>
      </c>
      <c r="T1338" s="244">
        <v>4</v>
      </c>
      <c r="U1338" s="252" t="s">
        <v>188</v>
      </c>
      <c r="V1338" s="252" t="s">
        <v>188</v>
      </c>
      <c r="W1338" s="253" t="s">
        <v>188</v>
      </c>
      <c r="X1338" s="253" t="s">
        <v>188</v>
      </c>
      <c r="Y1338" s="254" t="s">
        <v>188</v>
      </c>
      <c r="Z1338" s="254" t="s">
        <v>188</v>
      </c>
      <c r="AA1338" s="254" t="s">
        <v>188</v>
      </c>
      <c r="AB1338" s="255" t="s">
        <v>188</v>
      </c>
    </row>
    <row r="1339" spans="1:28" s="251" customFormat="1" ht="12" x14ac:dyDescent="0.2">
      <c r="A1339" s="244" t="s">
        <v>406</v>
      </c>
      <c r="B1339" s="244" t="s">
        <v>240</v>
      </c>
      <c r="C1339" s="244" t="s">
        <v>241</v>
      </c>
      <c r="D1339" s="244">
        <v>12</v>
      </c>
      <c r="E1339" s="244">
        <v>5</v>
      </c>
      <c r="F1339" s="245">
        <v>40487</v>
      </c>
      <c r="G1339" s="245">
        <v>40516</v>
      </c>
      <c r="H1339" s="246">
        <v>29</v>
      </c>
      <c r="I1339" s="245">
        <v>40523</v>
      </c>
      <c r="J1339" s="247">
        <v>7</v>
      </c>
      <c r="K1339" s="256" t="s">
        <v>188</v>
      </c>
      <c r="L1339" s="254" t="s">
        <v>188</v>
      </c>
      <c r="M1339" s="257" t="s">
        <v>188</v>
      </c>
      <c r="N1339" s="254" t="s">
        <v>188</v>
      </c>
      <c r="O1339" s="252" t="s">
        <v>188</v>
      </c>
      <c r="P1339" s="244" t="s">
        <v>406</v>
      </c>
      <c r="Q1339" s="244" t="s">
        <v>240</v>
      </c>
      <c r="R1339" s="244" t="s">
        <v>241</v>
      </c>
      <c r="S1339" s="244">
        <v>12</v>
      </c>
      <c r="T1339" s="244">
        <v>5</v>
      </c>
      <c r="U1339" s="252" t="s">
        <v>188</v>
      </c>
      <c r="V1339" s="252" t="s">
        <v>188</v>
      </c>
      <c r="W1339" s="253" t="s">
        <v>188</v>
      </c>
      <c r="X1339" s="253" t="s">
        <v>188</v>
      </c>
      <c r="Y1339" s="254" t="s">
        <v>188</v>
      </c>
      <c r="Z1339" s="254" t="s">
        <v>188</v>
      </c>
      <c r="AA1339" s="254" t="s">
        <v>188</v>
      </c>
      <c r="AB1339" s="255" t="s">
        <v>188</v>
      </c>
    </row>
    <row r="1340" spans="1:28" s="251" customFormat="1" ht="12" x14ac:dyDescent="0.2">
      <c r="A1340" s="244" t="s">
        <v>406</v>
      </c>
      <c r="B1340" s="244" t="s">
        <v>240</v>
      </c>
      <c r="C1340" s="244" t="s">
        <v>241</v>
      </c>
      <c r="D1340" s="244">
        <v>12</v>
      </c>
      <c r="E1340" s="244">
        <v>6</v>
      </c>
      <c r="F1340" s="245">
        <v>40487</v>
      </c>
      <c r="G1340" s="245">
        <v>40517</v>
      </c>
      <c r="H1340" s="246">
        <v>30</v>
      </c>
      <c r="I1340" s="245">
        <v>40525</v>
      </c>
      <c r="J1340" s="247">
        <v>8</v>
      </c>
      <c r="K1340" s="245">
        <v>40518</v>
      </c>
      <c r="L1340" s="246">
        <v>992</v>
      </c>
      <c r="M1340" s="247">
        <v>36</v>
      </c>
      <c r="N1340" s="246">
        <v>956</v>
      </c>
      <c r="O1340" s="248">
        <v>0.96370967741935487</v>
      </c>
      <c r="P1340" s="244" t="s">
        <v>406</v>
      </c>
      <c r="Q1340" s="244" t="s">
        <v>240</v>
      </c>
      <c r="R1340" s="244" t="s">
        <v>241</v>
      </c>
      <c r="S1340" s="244">
        <v>12</v>
      </c>
      <c r="T1340" s="244">
        <v>6</v>
      </c>
      <c r="U1340" s="252" t="s">
        <v>188</v>
      </c>
      <c r="V1340" s="252" t="s">
        <v>188</v>
      </c>
      <c r="W1340" s="253" t="s">
        <v>188</v>
      </c>
      <c r="X1340" s="253" t="s">
        <v>188</v>
      </c>
      <c r="Y1340" s="254" t="s">
        <v>188</v>
      </c>
      <c r="Z1340" s="254" t="s">
        <v>188</v>
      </c>
      <c r="AA1340" s="254" t="s">
        <v>188</v>
      </c>
      <c r="AB1340" s="255" t="s">
        <v>188</v>
      </c>
    </row>
    <row r="1341" spans="1:28" s="251" customFormat="1" ht="12" x14ac:dyDescent="0.2">
      <c r="A1341" s="244" t="s">
        <v>406</v>
      </c>
      <c r="B1341" s="244" t="s">
        <v>240</v>
      </c>
      <c r="C1341" s="244" t="s">
        <v>241</v>
      </c>
      <c r="D1341" s="244">
        <v>12</v>
      </c>
      <c r="E1341" s="244">
        <v>7</v>
      </c>
      <c r="F1341" s="245">
        <v>40487</v>
      </c>
      <c r="G1341" s="245">
        <v>40517</v>
      </c>
      <c r="H1341" s="246">
        <v>30</v>
      </c>
      <c r="I1341" s="245">
        <v>40519</v>
      </c>
      <c r="J1341" s="247">
        <v>2</v>
      </c>
      <c r="K1341" s="245">
        <v>40518</v>
      </c>
      <c r="L1341" s="246">
        <v>1435</v>
      </c>
      <c r="M1341" s="247">
        <v>49</v>
      </c>
      <c r="N1341" s="246">
        <v>1386</v>
      </c>
      <c r="O1341" s="248">
        <v>0.96585365853658534</v>
      </c>
      <c r="P1341" s="244" t="s">
        <v>406</v>
      </c>
      <c r="Q1341" s="244" t="s">
        <v>240</v>
      </c>
      <c r="R1341" s="244" t="s">
        <v>241</v>
      </c>
      <c r="S1341" s="244">
        <v>12</v>
      </c>
      <c r="T1341" s="244">
        <v>7</v>
      </c>
      <c r="U1341" s="252" t="s">
        <v>188</v>
      </c>
      <c r="V1341" s="252" t="s">
        <v>188</v>
      </c>
      <c r="W1341" s="253" t="s">
        <v>188</v>
      </c>
      <c r="X1341" s="253" t="s">
        <v>188</v>
      </c>
      <c r="Y1341" s="254" t="s">
        <v>188</v>
      </c>
      <c r="Z1341" s="254" t="s">
        <v>188</v>
      </c>
      <c r="AA1341" s="254" t="s">
        <v>188</v>
      </c>
      <c r="AB1341" s="255" t="s">
        <v>188</v>
      </c>
    </row>
    <row r="1342" spans="1:28" s="251" customFormat="1" ht="12" x14ac:dyDescent="0.2">
      <c r="A1342" s="244" t="s">
        <v>406</v>
      </c>
      <c r="B1342" s="244" t="s">
        <v>240</v>
      </c>
      <c r="C1342" s="244" t="s">
        <v>241</v>
      </c>
      <c r="D1342" s="244">
        <v>12</v>
      </c>
      <c r="E1342" s="244">
        <v>8</v>
      </c>
      <c r="F1342" s="245">
        <v>40487</v>
      </c>
      <c r="G1342" s="245">
        <v>40520</v>
      </c>
      <c r="H1342" s="246">
        <v>33</v>
      </c>
      <c r="I1342" s="245">
        <v>40523</v>
      </c>
      <c r="J1342" s="247">
        <v>3</v>
      </c>
      <c r="K1342" s="245">
        <v>40521</v>
      </c>
      <c r="L1342" s="246">
        <v>743</v>
      </c>
      <c r="M1342" s="247">
        <v>36</v>
      </c>
      <c r="N1342" s="246">
        <v>707</v>
      </c>
      <c r="O1342" s="248">
        <v>0.95154777927321665</v>
      </c>
      <c r="P1342" s="244" t="s">
        <v>406</v>
      </c>
      <c r="Q1342" s="244" t="s">
        <v>240</v>
      </c>
      <c r="R1342" s="244" t="s">
        <v>241</v>
      </c>
      <c r="S1342" s="244">
        <v>12</v>
      </c>
      <c r="T1342" s="244">
        <v>8</v>
      </c>
      <c r="U1342" s="252" t="s">
        <v>188</v>
      </c>
      <c r="V1342" s="252" t="s">
        <v>188</v>
      </c>
      <c r="W1342" s="253" t="s">
        <v>188</v>
      </c>
      <c r="X1342" s="253" t="s">
        <v>188</v>
      </c>
      <c r="Y1342" s="254" t="s">
        <v>188</v>
      </c>
      <c r="Z1342" s="254" t="s">
        <v>188</v>
      </c>
      <c r="AA1342" s="254" t="s">
        <v>188</v>
      </c>
      <c r="AB1342" s="255" t="s">
        <v>188</v>
      </c>
    </row>
    <row r="1343" spans="1:28" s="251" customFormat="1" ht="12" x14ac:dyDescent="0.2">
      <c r="A1343" s="244" t="s">
        <v>406</v>
      </c>
      <c r="B1343" s="244" t="s">
        <v>240</v>
      </c>
      <c r="C1343" s="244" t="s">
        <v>241</v>
      </c>
      <c r="D1343" s="244">
        <v>12</v>
      </c>
      <c r="E1343" s="244">
        <v>9</v>
      </c>
      <c r="F1343" s="245">
        <v>40487</v>
      </c>
      <c r="G1343" s="245">
        <v>40520</v>
      </c>
      <c r="H1343" s="246">
        <v>33</v>
      </c>
      <c r="I1343" s="245">
        <v>40525</v>
      </c>
      <c r="J1343" s="247">
        <v>5</v>
      </c>
      <c r="K1343" s="256" t="s">
        <v>188</v>
      </c>
      <c r="L1343" s="254" t="s">
        <v>188</v>
      </c>
      <c r="M1343" s="257" t="s">
        <v>188</v>
      </c>
      <c r="N1343" s="254" t="s">
        <v>188</v>
      </c>
      <c r="O1343" s="252" t="s">
        <v>188</v>
      </c>
      <c r="P1343" s="244" t="s">
        <v>406</v>
      </c>
      <c r="Q1343" s="244" t="s">
        <v>240</v>
      </c>
      <c r="R1343" s="244" t="s">
        <v>241</v>
      </c>
      <c r="S1343" s="244">
        <v>12</v>
      </c>
      <c r="T1343" s="244">
        <v>9</v>
      </c>
      <c r="U1343" s="252" t="s">
        <v>188</v>
      </c>
      <c r="V1343" s="252" t="s">
        <v>188</v>
      </c>
      <c r="W1343" s="253" t="s">
        <v>188</v>
      </c>
      <c r="X1343" s="253" t="s">
        <v>188</v>
      </c>
      <c r="Y1343" s="254" t="s">
        <v>188</v>
      </c>
      <c r="Z1343" s="254" t="s">
        <v>188</v>
      </c>
      <c r="AA1343" s="254" t="s">
        <v>188</v>
      </c>
      <c r="AB1343" s="255" t="s">
        <v>188</v>
      </c>
    </row>
    <row r="1344" spans="1:28" s="251" customFormat="1" ht="12" x14ac:dyDescent="0.2">
      <c r="A1344" s="244" t="s">
        <v>406</v>
      </c>
      <c r="B1344" s="244" t="s">
        <v>240</v>
      </c>
      <c r="C1344" s="244" t="s">
        <v>241</v>
      </c>
      <c r="D1344" s="244">
        <v>12</v>
      </c>
      <c r="E1344" s="244">
        <v>10</v>
      </c>
      <c r="F1344" s="245">
        <v>40487</v>
      </c>
      <c r="G1344" s="245">
        <v>40527</v>
      </c>
      <c r="H1344" s="246">
        <v>40</v>
      </c>
      <c r="I1344" s="245">
        <v>40533</v>
      </c>
      <c r="J1344" s="247">
        <v>6</v>
      </c>
      <c r="K1344" s="256" t="s">
        <v>188</v>
      </c>
      <c r="L1344" s="254" t="s">
        <v>188</v>
      </c>
      <c r="M1344" s="257" t="s">
        <v>188</v>
      </c>
      <c r="N1344" s="254" t="s">
        <v>188</v>
      </c>
      <c r="O1344" s="252" t="s">
        <v>188</v>
      </c>
      <c r="P1344" s="244" t="s">
        <v>406</v>
      </c>
      <c r="Q1344" s="244" t="s">
        <v>240</v>
      </c>
      <c r="R1344" s="244" t="s">
        <v>241</v>
      </c>
      <c r="S1344" s="244">
        <v>12</v>
      </c>
      <c r="T1344" s="244">
        <v>10</v>
      </c>
      <c r="U1344" s="252" t="s">
        <v>188</v>
      </c>
      <c r="V1344" s="252" t="s">
        <v>188</v>
      </c>
      <c r="W1344" s="253" t="s">
        <v>188</v>
      </c>
      <c r="X1344" s="253" t="s">
        <v>188</v>
      </c>
      <c r="Y1344" s="254" t="s">
        <v>188</v>
      </c>
      <c r="Z1344" s="254" t="s">
        <v>188</v>
      </c>
      <c r="AA1344" s="254" t="s">
        <v>188</v>
      </c>
      <c r="AB1344" s="255" t="s">
        <v>188</v>
      </c>
    </row>
    <row r="1345" spans="1:28" s="251" customFormat="1" ht="12" x14ac:dyDescent="0.2">
      <c r="A1345" s="244" t="s">
        <v>406</v>
      </c>
      <c r="B1345" s="244" t="s">
        <v>240</v>
      </c>
      <c r="C1345" s="244" t="s">
        <v>241</v>
      </c>
      <c r="D1345" s="244">
        <v>12</v>
      </c>
      <c r="E1345" s="244">
        <v>11</v>
      </c>
      <c r="F1345" s="245">
        <v>40487</v>
      </c>
      <c r="G1345" s="245">
        <v>40527</v>
      </c>
      <c r="H1345" s="246">
        <v>40</v>
      </c>
      <c r="I1345" s="245">
        <v>40533</v>
      </c>
      <c r="J1345" s="247">
        <v>6</v>
      </c>
      <c r="K1345" s="245">
        <v>40528</v>
      </c>
      <c r="L1345" s="246">
        <v>1976</v>
      </c>
      <c r="M1345" s="247">
        <v>105</v>
      </c>
      <c r="N1345" s="246">
        <v>1871</v>
      </c>
      <c r="O1345" s="248">
        <v>0.94686234817813764</v>
      </c>
      <c r="P1345" s="244" t="s">
        <v>406</v>
      </c>
      <c r="Q1345" s="244" t="s">
        <v>240</v>
      </c>
      <c r="R1345" s="244" t="s">
        <v>241</v>
      </c>
      <c r="S1345" s="244">
        <v>12</v>
      </c>
      <c r="T1345" s="244">
        <v>11</v>
      </c>
      <c r="U1345" s="252" t="s">
        <v>188</v>
      </c>
      <c r="V1345" s="252" t="s">
        <v>188</v>
      </c>
      <c r="W1345" s="253" t="s">
        <v>188</v>
      </c>
      <c r="X1345" s="253" t="s">
        <v>188</v>
      </c>
      <c r="Y1345" s="254" t="s">
        <v>188</v>
      </c>
      <c r="Z1345" s="254" t="s">
        <v>188</v>
      </c>
      <c r="AA1345" s="254" t="s">
        <v>188</v>
      </c>
      <c r="AB1345" s="255" t="s">
        <v>188</v>
      </c>
    </row>
    <row r="1346" spans="1:28" s="251" customFormat="1" ht="12" x14ac:dyDescent="0.2">
      <c r="A1346" s="244" t="s">
        <v>406</v>
      </c>
      <c r="B1346" s="244" t="s">
        <v>240</v>
      </c>
      <c r="C1346" s="244" t="s">
        <v>241</v>
      </c>
      <c r="D1346" s="244">
        <v>12</v>
      </c>
      <c r="E1346" s="244">
        <v>12</v>
      </c>
      <c r="F1346" s="256" t="s">
        <v>188</v>
      </c>
      <c r="G1346" s="256" t="s">
        <v>188</v>
      </c>
      <c r="H1346" s="254" t="s">
        <v>188</v>
      </c>
      <c r="I1346" s="256" t="s">
        <v>188</v>
      </c>
      <c r="J1346" s="257" t="s">
        <v>188</v>
      </c>
      <c r="K1346" s="256" t="s">
        <v>188</v>
      </c>
      <c r="L1346" s="254" t="s">
        <v>188</v>
      </c>
      <c r="M1346" s="257" t="s">
        <v>188</v>
      </c>
      <c r="N1346" s="254" t="s">
        <v>188</v>
      </c>
      <c r="O1346" s="252" t="s">
        <v>188</v>
      </c>
      <c r="P1346" s="244" t="s">
        <v>406</v>
      </c>
      <c r="Q1346" s="244" t="s">
        <v>240</v>
      </c>
      <c r="R1346" s="244" t="s">
        <v>241</v>
      </c>
      <c r="S1346" s="244">
        <v>12</v>
      </c>
      <c r="T1346" s="244">
        <v>12</v>
      </c>
      <c r="U1346" s="252" t="s">
        <v>188</v>
      </c>
      <c r="V1346" s="252" t="s">
        <v>188</v>
      </c>
      <c r="W1346" s="253" t="s">
        <v>188</v>
      </c>
      <c r="X1346" s="253" t="s">
        <v>188</v>
      </c>
      <c r="Y1346" s="254" t="s">
        <v>188</v>
      </c>
      <c r="Z1346" s="254" t="s">
        <v>188</v>
      </c>
      <c r="AA1346" s="254" t="s">
        <v>188</v>
      </c>
      <c r="AB1346" s="255" t="s">
        <v>188</v>
      </c>
    </row>
    <row r="1347" spans="1:28" s="251" customFormat="1" ht="12" x14ac:dyDescent="0.2">
      <c r="A1347" s="243" t="s">
        <v>407</v>
      </c>
      <c r="B1347" s="243" t="s">
        <v>240</v>
      </c>
      <c r="C1347" s="243" t="s">
        <v>241</v>
      </c>
      <c r="D1347" s="244">
        <v>5</v>
      </c>
      <c r="E1347" s="244">
        <v>1</v>
      </c>
      <c r="F1347" s="256" t="s">
        <v>188</v>
      </c>
      <c r="G1347" s="256" t="s">
        <v>188</v>
      </c>
      <c r="H1347" s="254" t="s">
        <v>188</v>
      </c>
      <c r="I1347" s="256" t="s">
        <v>188</v>
      </c>
      <c r="J1347" s="257" t="s">
        <v>188</v>
      </c>
      <c r="K1347" s="256" t="s">
        <v>188</v>
      </c>
      <c r="L1347" s="254" t="s">
        <v>188</v>
      </c>
      <c r="M1347" s="257" t="s">
        <v>188</v>
      </c>
      <c r="N1347" s="254" t="s">
        <v>188</v>
      </c>
      <c r="O1347" s="252" t="s">
        <v>188</v>
      </c>
      <c r="P1347" s="243" t="s">
        <v>407</v>
      </c>
      <c r="Q1347" s="243" t="s">
        <v>240</v>
      </c>
      <c r="R1347" s="243" t="s">
        <v>241</v>
      </c>
      <c r="S1347" s="244">
        <v>5</v>
      </c>
      <c r="T1347" s="244">
        <v>1</v>
      </c>
      <c r="U1347" s="252" t="s">
        <v>188</v>
      </c>
      <c r="V1347" s="248">
        <v>0</v>
      </c>
      <c r="W1347" s="258" t="s">
        <v>188</v>
      </c>
      <c r="X1347" s="258" t="s">
        <v>188</v>
      </c>
      <c r="Y1347" s="246">
        <v>0</v>
      </c>
      <c r="Z1347" s="254" t="s">
        <v>188</v>
      </c>
      <c r="AA1347" s="246">
        <v>0</v>
      </c>
      <c r="AB1347" s="250">
        <v>0</v>
      </c>
    </row>
    <row r="1348" spans="1:28" s="251" customFormat="1" ht="12" x14ac:dyDescent="0.2">
      <c r="A1348" s="244" t="s">
        <v>407</v>
      </c>
      <c r="B1348" s="244" t="s">
        <v>240</v>
      </c>
      <c r="C1348" s="244" t="s">
        <v>241</v>
      </c>
      <c r="D1348" s="244">
        <v>5</v>
      </c>
      <c r="E1348" s="244">
        <v>2</v>
      </c>
      <c r="F1348" s="256" t="s">
        <v>188</v>
      </c>
      <c r="G1348" s="256" t="s">
        <v>188</v>
      </c>
      <c r="H1348" s="254" t="s">
        <v>188</v>
      </c>
      <c r="I1348" s="256" t="s">
        <v>188</v>
      </c>
      <c r="J1348" s="257" t="s">
        <v>188</v>
      </c>
      <c r="K1348" s="256" t="s">
        <v>188</v>
      </c>
      <c r="L1348" s="254" t="s">
        <v>188</v>
      </c>
      <c r="M1348" s="257" t="s">
        <v>188</v>
      </c>
      <c r="N1348" s="254" t="s">
        <v>188</v>
      </c>
      <c r="O1348" s="252" t="s">
        <v>188</v>
      </c>
      <c r="P1348" s="244" t="s">
        <v>407</v>
      </c>
      <c r="Q1348" s="244" t="s">
        <v>240</v>
      </c>
      <c r="R1348" s="244" t="s">
        <v>241</v>
      </c>
      <c r="S1348" s="244">
        <v>5</v>
      </c>
      <c r="T1348" s="244">
        <v>2</v>
      </c>
      <c r="U1348" s="252" t="s">
        <v>188</v>
      </c>
      <c r="V1348" s="252" t="s">
        <v>188</v>
      </c>
      <c r="W1348" s="253" t="s">
        <v>188</v>
      </c>
      <c r="X1348" s="253" t="s">
        <v>188</v>
      </c>
      <c r="Y1348" s="254" t="s">
        <v>188</v>
      </c>
      <c r="Z1348" s="254" t="s">
        <v>188</v>
      </c>
      <c r="AA1348" s="254" t="s">
        <v>188</v>
      </c>
      <c r="AB1348" s="255" t="s">
        <v>188</v>
      </c>
    </row>
    <row r="1349" spans="1:28" s="251" customFormat="1" ht="12" x14ac:dyDescent="0.2">
      <c r="A1349" s="244" t="s">
        <v>407</v>
      </c>
      <c r="B1349" s="244" t="s">
        <v>240</v>
      </c>
      <c r="C1349" s="244" t="s">
        <v>241</v>
      </c>
      <c r="D1349" s="244">
        <v>5</v>
      </c>
      <c r="E1349" s="244">
        <v>3</v>
      </c>
      <c r="F1349" s="256" t="s">
        <v>188</v>
      </c>
      <c r="G1349" s="256" t="s">
        <v>188</v>
      </c>
      <c r="H1349" s="254" t="s">
        <v>188</v>
      </c>
      <c r="I1349" s="256" t="s">
        <v>188</v>
      </c>
      <c r="J1349" s="257" t="s">
        <v>188</v>
      </c>
      <c r="K1349" s="256" t="s">
        <v>188</v>
      </c>
      <c r="L1349" s="254" t="s">
        <v>188</v>
      </c>
      <c r="M1349" s="257" t="s">
        <v>188</v>
      </c>
      <c r="N1349" s="254" t="s">
        <v>188</v>
      </c>
      <c r="O1349" s="252" t="s">
        <v>188</v>
      </c>
      <c r="P1349" s="244" t="s">
        <v>407</v>
      </c>
      <c r="Q1349" s="244" t="s">
        <v>240</v>
      </c>
      <c r="R1349" s="244" t="s">
        <v>241</v>
      </c>
      <c r="S1349" s="244">
        <v>5</v>
      </c>
      <c r="T1349" s="244">
        <v>3</v>
      </c>
      <c r="U1349" s="252" t="s">
        <v>188</v>
      </c>
      <c r="V1349" s="252" t="s">
        <v>188</v>
      </c>
      <c r="W1349" s="253" t="s">
        <v>188</v>
      </c>
      <c r="X1349" s="253" t="s">
        <v>188</v>
      </c>
      <c r="Y1349" s="254" t="s">
        <v>188</v>
      </c>
      <c r="Z1349" s="254" t="s">
        <v>188</v>
      </c>
      <c r="AA1349" s="254" t="s">
        <v>188</v>
      </c>
      <c r="AB1349" s="255" t="s">
        <v>188</v>
      </c>
    </row>
    <row r="1350" spans="1:28" s="251" customFormat="1" ht="12" x14ac:dyDescent="0.2">
      <c r="A1350" s="244" t="s">
        <v>407</v>
      </c>
      <c r="B1350" s="244" t="s">
        <v>240</v>
      </c>
      <c r="C1350" s="244" t="s">
        <v>241</v>
      </c>
      <c r="D1350" s="244">
        <v>5</v>
      </c>
      <c r="E1350" s="244">
        <v>4</v>
      </c>
      <c r="F1350" s="256" t="s">
        <v>188</v>
      </c>
      <c r="G1350" s="256" t="s">
        <v>188</v>
      </c>
      <c r="H1350" s="254" t="s">
        <v>188</v>
      </c>
      <c r="I1350" s="256" t="s">
        <v>188</v>
      </c>
      <c r="J1350" s="257" t="s">
        <v>188</v>
      </c>
      <c r="K1350" s="256" t="s">
        <v>188</v>
      </c>
      <c r="L1350" s="254" t="s">
        <v>188</v>
      </c>
      <c r="M1350" s="257" t="s">
        <v>188</v>
      </c>
      <c r="N1350" s="254" t="s">
        <v>188</v>
      </c>
      <c r="O1350" s="252" t="s">
        <v>188</v>
      </c>
      <c r="P1350" s="244" t="s">
        <v>407</v>
      </c>
      <c r="Q1350" s="244" t="s">
        <v>240</v>
      </c>
      <c r="R1350" s="244" t="s">
        <v>241</v>
      </c>
      <c r="S1350" s="244">
        <v>5</v>
      </c>
      <c r="T1350" s="244">
        <v>4</v>
      </c>
      <c r="U1350" s="252" t="s">
        <v>188</v>
      </c>
      <c r="V1350" s="252" t="s">
        <v>188</v>
      </c>
      <c r="W1350" s="253" t="s">
        <v>188</v>
      </c>
      <c r="X1350" s="253" t="s">
        <v>188</v>
      </c>
      <c r="Y1350" s="254" t="s">
        <v>188</v>
      </c>
      <c r="Z1350" s="254" t="s">
        <v>188</v>
      </c>
      <c r="AA1350" s="254" t="s">
        <v>188</v>
      </c>
      <c r="AB1350" s="255" t="s">
        <v>188</v>
      </c>
    </row>
    <row r="1351" spans="1:28" s="251" customFormat="1" ht="12" x14ac:dyDescent="0.2">
      <c r="A1351" s="244" t="s">
        <v>407</v>
      </c>
      <c r="B1351" s="244" t="s">
        <v>240</v>
      </c>
      <c r="C1351" s="244" t="s">
        <v>241</v>
      </c>
      <c r="D1351" s="244">
        <v>5</v>
      </c>
      <c r="E1351" s="244">
        <v>5</v>
      </c>
      <c r="F1351" s="256" t="s">
        <v>188</v>
      </c>
      <c r="G1351" s="256" t="s">
        <v>188</v>
      </c>
      <c r="H1351" s="254" t="s">
        <v>188</v>
      </c>
      <c r="I1351" s="256" t="s">
        <v>188</v>
      </c>
      <c r="J1351" s="257" t="s">
        <v>188</v>
      </c>
      <c r="K1351" s="256" t="s">
        <v>188</v>
      </c>
      <c r="L1351" s="254" t="s">
        <v>188</v>
      </c>
      <c r="M1351" s="257" t="s">
        <v>188</v>
      </c>
      <c r="N1351" s="254" t="s">
        <v>188</v>
      </c>
      <c r="O1351" s="252" t="s">
        <v>188</v>
      </c>
      <c r="P1351" s="244" t="s">
        <v>407</v>
      </c>
      <c r="Q1351" s="244" t="s">
        <v>240</v>
      </c>
      <c r="R1351" s="244" t="s">
        <v>241</v>
      </c>
      <c r="S1351" s="244">
        <v>5</v>
      </c>
      <c r="T1351" s="244">
        <v>5</v>
      </c>
      <c r="U1351" s="252" t="s">
        <v>188</v>
      </c>
      <c r="V1351" s="252" t="s">
        <v>188</v>
      </c>
      <c r="W1351" s="253" t="s">
        <v>188</v>
      </c>
      <c r="X1351" s="253" t="s">
        <v>188</v>
      </c>
      <c r="Y1351" s="254" t="s">
        <v>188</v>
      </c>
      <c r="Z1351" s="254" t="s">
        <v>188</v>
      </c>
      <c r="AA1351" s="254" t="s">
        <v>188</v>
      </c>
      <c r="AB1351" s="255" t="s">
        <v>188</v>
      </c>
    </row>
    <row r="1352" spans="1:28" s="251" customFormat="1" ht="12" x14ac:dyDescent="0.2">
      <c r="A1352" s="244" t="s">
        <v>407</v>
      </c>
      <c r="B1352" s="244" t="s">
        <v>240</v>
      </c>
      <c r="C1352" s="244" t="s">
        <v>241</v>
      </c>
      <c r="D1352" s="244">
        <v>5</v>
      </c>
      <c r="E1352" s="244">
        <v>6</v>
      </c>
      <c r="F1352" s="256" t="s">
        <v>188</v>
      </c>
      <c r="G1352" s="256" t="s">
        <v>188</v>
      </c>
      <c r="H1352" s="254" t="s">
        <v>188</v>
      </c>
      <c r="I1352" s="256" t="s">
        <v>188</v>
      </c>
      <c r="J1352" s="257" t="s">
        <v>188</v>
      </c>
      <c r="K1352" s="256" t="s">
        <v>188</v>
      </c>
      <c r="L1352" s="254" t="s">
        <v>188</v>
      </c>
      <c r="M1352" s="257" t="s">
        <v>188</v>
      </c>
      <c r="N1352" s="254" t="s">
        <v>188</v>
      </c>
      <c r="O1352" s="252" t="s">
        <v>188</v>
      </c>
      <c r="P1352" s="244" t="s">
        <v>407</v>
      </c>
      <c r="Q1352" s="244" t="s">
        <v>240</v>
      </c>
      <c r="R1352" s="244" t="s">
        <v>241</v>
      </c>
      <c r="S1352" s="244">
        <v>5</v>
      </c>
      <c r="T1352" s="244">
        <v>6</v>
      </c>
      <c r="U1352" s="252" t="s">
        <v>188</v>
      </c>
      <c r="V1352" s="252" t="s">
        <v>188</v>
      </c>
      <c r="W1352" s="253" t="s">
        <v>188</v>
      </c>
      <c r="X1352" s="253" t="s">
        <v>188</v>
      </c>
      <c r="Y1352" s="254" t="s">
        <v>188</v>
      </c>
      <c r="Z1352" s="254" t="s">
        <v>188</v>
      </c>
      <c r="AA1352" s="254" t="s">
        <v>188</v>
      </c>
      <c r="AB1352" s="255" t="s">
        <v>188</v>
      </c>
    </row>
    <row r="1353" spans="1:28" s="251" customFormat="1" ht="12" x14ac:dyDescent="0.2">
      <c r="A1353" s="244" t="s">
        <v>407</v>
      </c>
      <c r="B1353" s="244" t="s">
        <v>240</v>
      </c>
      <c r="C1353" s="244" t="s">
        <v>241</v>
      </c>
      <c r="D1353" s="244">
        <v>5</v>
      </c>
      <c r="E1353" s="244">
        <v>7</v>
      </c>
      <c r="F1353" s="256" t="s">
        <v>188</v>
      </c>
      <c r="G1353" s="256" t="s">
        <v>188</v>
      </c>
      <c r="H1353" s="254" t="s">
        <v>188</v>
      </c>
      <c r="I1353" s="256" t="s">
        <v>188</v>
      </c>
      <c r="J1353" s="257" t="s">
        <v>188</v>
      </c>
      <c r="K1353" s="256" t="s">
        <v>188</v>
      </c>
      <c r="L1353" s="254" t="s">
        <v>188</v>
      </c>
      <c r="M1353" s="257" t="s">
        <v>188</v>
      </c>
      <c r="N1353" s="254" t="s">
        <v>188</v>
      </c>
      <c r="O1353" s="252" t="s">
        <v>188</v>
      </c>
      <c r="P1353" s="244" t="s">
        <v>407</v>
      </c>
      <c r="Q1353" s="244" t="s">
        <v>240</v>
      </c>
      <c r="R1353" s="244" t="s">
        <v>241</v>
      </c>
      <c r="S1353" s="244">
        <v>5</v>
      </c>
      <c r="T1353" s="244">
        <v>7</v>
      </c>
      <c r="U1353" s="252" t="s">
        <v>188</v>
      </c>
      <c r="V1353" s="252" t="s">
        <v>188</v>
      </c>
      <c r="W1353" s="253" t="s">
        <v>188</v>
      </c>
      <c r="X1353" s="253" t="s">
        <v>188</v>
      </c>
      <c r="Y1353" s="254" t="s">
        <v>188</v>
      </c>
      <c r="Z1353" s="254" t="s">
        <v>188</v>
      </c>
      <c r="AA1353" s="254" t="s">
        <v>188</v>
      </c>
      <c r="AB1353" s="255" t="s">
        <v>188</v>
      </c>
    </row>
    <row r="1354" spans="1:28" s="251" customFormat="1" ht="12" x14ac:dyDescent="0.2">
      <c r="A1354" s="244" t="s">
        <v>407</v>
      </c>
      <c r="B1354" s="244" t="s">
        <v>240</v>
      </c>
      <c r="C1354" s="244" t="s">
        <v>241</v>
      </c>
      <c r="D1354" s="244">
        <v>5</v>
      </c>
      <c r="E1354" s="244">
        <v>8</v>
      </c>
      <c r="F1354" s="256" t="s">
        <v>188</v>
      </c>
      <c r="G1354" s="256" t="s">
        <v>188</v>
      </c>
      <c r="H1354" s="254" t="s">
        <v>188</v>
      </c>
      <c r="I1354" s="256" t="s">
        <v>188</v>
      </c>
      <c r="J1354" s="257" t="s">
        <v>188</v>
      </c>
      <c r="K1354" s="256" t="s">
        <v>188</v>
      </c>
      <c r="L1354" s="254" t="s">
        <v>188</v>
      </c>
      <c r="M1354" s="257" t="s">
        <v>188</v>
      </c>
      <c r="N1354" s="254" t="s">
        <v>188</v>
      </c>
      <c r="O1354" s="252" t="s">
        <v>188</v>
      </c>
      <c r="P1354" s="244" t="s">
        <v>407</v>
      </c>
      <c r="Q1354" s="244" t="s">
        <v>240</v>
      </c>
      <c r="R1354" s="244" t="s">
        <v>241</v>
      </c>
      <c r="S1354" s="244">
        <v>5</v>
      </c>
      <c r="T1354" s="244">
        <v>8</v>
      </c>
      <c r="U1354" s="252" t="s">
        <v>188</v>
      </c>
      <c r="V1354" s="252" t="s">
        <v>188</v>
      </c>
      <c r="W1354" s="253" t="s">
        <v>188</v>
      </c>
      <c r="X1354" s="253" t="s">
        <v>188</v>
      </c>
      <c r="Y1354" s="254" t="s">
        <v>188</v>
      </c>
      <c r="Z1354" s="254" t="s">
        <v>188</v>
      </c>
      <c r="AA1354" s="254" t="s">
        <v>188</v>
      </c>
      <c r="AB1354" s="255" t="s">
        <v>188</v>
      </c>
    </row>
    <row r="1355" spans="1:28" s="251" customFormat="1" ht="12" x14ac:dyDescent="0.2">
      <c r="A1355" s="244" t="s">
        <v>407</v>
      </c>
      <c r="B1355" s="244" t="s">
        <v>240</v>
      </c>
      <c r="C1355" s="244" t="s">
        <v>241</v>
      </c>
      <c r="D1355" s="244">
        <v>5</v>
      </c>
      <c r="E1355" s="244">
        <v>9</v>
      </c>
      <c r="F1355" s="256" t="s">
        <v>188</v>
      </c>
      <c r="G1355" s="256" t="s">
        <v>188</v>
      </c>
      <c r="H1355" s="254" t="s">
        <v>188</v>
      </c>
      <c r="I1355" s="256" t="s">
        <v>188</v>
      </c>
      <c r="J1355" s="257" t="s">
        <v>188</v>
      </c>
      <c r="K1355" s="256" t="s">
        <v>188</v>
      </c>
      <c r="L1355" s="254" t="s">
        <v>188</v>
      </c>
      <c r="M1355" s="257" t="s">
        <v>188</v>
      </c>
      <c r="N1355" s="254" t="s">
        <v>188</v>
      </c>
      <c r="O1355" s="252" t="s">
        <v>188</v>
      </c>
      <c r="P1355" s="244" t="s">
        <v>407</v>
      </c>
      <c r="Q1355" s="244" t="s">
        <v>240</v>
      </c>
      <c r="R1355" s="244" t="s">
        <v>241</v>
      </c>
      <c r="S1355" s="244">
        <v>5</v>
      </c>
      <c r="T1355" s="244">
        <v>9</v>
      </c>
      <c r="U1355" s="252" t="s">
        <v>188</v>
      </c>
      <c r="V1355" s="252" t="s">
        <v>188</v>
      </c>
      <c r="W1355" s="253" t="s">
        <v>188</v>
      </c>
      <c r="X1355" s="253" t="s">
        <v>188</v>
      </c>
      <c r="Y1355" s="254" t="s">
        <v>188</v>
      </c>
      <c r="Z1355" s="254" t="s">
        <v>188</v>
      </c>
      <c r="AA1355" s="254" t="s">
        <v>188</v>
      </c>
      <c r="AB1355" s="255" t="s">
        <v>188</v>
      </c>
    </row>
    <row r="1356" spans="1:28" s="251" customFormat="1" ht="12" x14ac:dyDescent="0.2">
      <c r="A1356" s="244" t="s">
        <v>407</v>
      </c>
      <c r="B1356" s="244" t="s">
        <v>240</v>
      </c>
      <c r="C1356" s="244" t="s">
        <v>241</v>
      </c>
      <c r="D1356" s="244">
        <v>5</v>
      </c>
      <c r="E1356" s="244">
        <v>10</v>
      </c>
      <c r="F1356" s="256" t="s">
        <v>188</v>
      </c>
      <c r="G1356" s="256" t="s">
        <v>188</v>
      </c>
      <c r="H1356" s="254" t="s">
        <v>188</v>
      </c>
      <c r="I1356" s="256" t="s">
        <v>188</v>
      </c>
      <c r="J1356" s="257" t="s">
        <v>188</v>
      </c>
      <c r="K1356" s="256" t="s">
        <v>188</v>
      </c>
      <c r="L1356" s="254" t="s">
        <v>188</v>
      </c>
      <c r="M1356" s="257" t="s">
        <v>188</v>
      </c>
      <c r="N1356" s="254" t="s">
        <v>188</v>
      </c>
      <c r="O1356" s="252" t="s">
        <v>188</v>
      </c>
      <c r="P1356" s="244" t="s">
        <v>407</v>
      </c>
      <c r="Q1356" s="244" t="s">
        <v>240</v>
      </c>
      <c r="R1356" s="244" t="s">
        <v>241</v>
      </c>
      <c r="S1356" s="244">
        <v>5</v>
      </c>
      <c r="T1356" s="244">
        <v>10</v>
      </c>
      <c r="U1356" s="252" t="s">
        <v>188</v>
      </c>
      <c r="V1356" s="252" t="s">
        <v>188</v>
      </c>
      <c r="W1356" s="253" t="s">
        <v>188</v>
      </c>
      <c r="X1356" s="253" t="s">
        <v>188</v>
      </c>
      <c r="Y1356" s="254" t="s">
        <v>188</v>
      </c>
      <c r="Z1356" s="254" t="s">
        <v>188</v>
      </c>
      <c r="AA1356" s="254" t="s">
        <v>188</v>
      </c>
      <c r="AB1356" s="255" t="s">
        <v>188</v>
      </c>
    </row>
    <row r="1357" spans="1:28" s="251" customFormat="1" ht="12" x14ac:dyDescent="0.2">
      <c r="A1357" s="244" t="s">
        <v>407</v>
      </c>
      <c r="B1357" s="244" t="s">
        <v>240</v>
      </c>
      <c r="C1357" s="244" t="s">
        <v>241</v>
      </c>
      <c r="D1357" s="244">
        <v>5</v>
      </c>
      <c r="E1357" s="244">
        <v>11</v>
      </c>
      <c r="F1357" s="256" t="s">
        <v>188</v>
      </c>
      <c r="G1357" s="256" t="s">
        <v>188</v>
      </c>
      <c r="H1357" s="254" t="s">
        <v>188</v>
      </c>
      <c r="I1357" s="256" t="s">
        <v>188</v>
      </c>
      <c r="J1357" s="257" t="s">
        <v>188</v>
      </c>
      <c r="K1357" s="256" t="s">
        <v>188</v>
      </c>
      <c r="L1357" s="254" t="s">
        <v>188</v>
      </c>
      <c r="M1357" s="257" t="s">
        <v>188</v>
      </c>
      <c r="N1357" s="254" t="s">
        <v>188</v>
      </c>
      <c r="O1357" s="252" t="s">
        <v>188</v>
      </c>
      <c r="P1357" s="244" t="s">
        <v>407</v>
      </c>
      <c r="Q1357" s="244" t="s">
        <v>240</v>
      </c>
      <c r="R1357" s="244" t="s">
        <v>241</v>
      </c>
      <c r="S1357" s="244">
        <v>5</v>
      </c>
      <c r="T1357" s="244">
        <v>11</v>
      </c>
      <c r="U1357" s="252" t="s">
        <v>188</v>
      </c>
      <c r="V1357" s="252" t="s">
        <v>188</v>
      </c>
      <c r="W1357" s="253" t="s">
        <v>188</v>
      </c>
      <c r="X1357" s="253" t="s">
        <v>188</v>
      </c>
      <c r="Y1357" s="254" t="s">
        <v>188</v>
      </c>
      <c r="Z1357" s="254" t="s">
        <v>188</v>
      </c>
      <c r="AA1357" s="254" t="s">
        <v>188</v>
      </c>
      <c r="AB1357" s="255" t="s">
        <v>188</v>
      </c>
    </row>
    <row r="1358" spans="1:28" s="251" customFormat="1" ht="12" x14ac:dyDescent="0.2">
      <c r="A1358" s="244" t="s">
        <v>407</v>
      </c>
      <c r="B1358" s="244" t="s">
        <v>240</v>
      </c>
      <c r="C1358" s="244" t="s">
        <v>241</v>
      </c>
      <c r="D1358" s="244">
        <v>5</v>
      </c>
      <c r="E1358" s="244">
        <v>12</v>
      </c>
      <c r="F1358" s="256" t="s">
        <v>188</v>
      </c>
      <c r="G1358" s="256" t="s">
        <v>188</v>
      </c>
      <c r="H1358" s="254" t="s">
        <v>188</v>
      </c>
      <c r="I1358" s="256" t="s">
        <v>188</v>
      </c>
      <c r="J1358" s="257" t="s">
        <v>188</v>
      </c>
      <c r="K1358" s="256" t="s">
        <v>188</v>
      </c>
      <c r="L1358" s="254" t="s">
        <v>188</v>
      </c>
      <c r="M1358" s="257" t="s">
        <v>188</v>
      </c>
      <c r="N1358" s="254" t="s">
        <v>188</v>
      </c>
      <c r="O1358" s="252" t="s">
        <v>188</v>
      </c>
      <c r="P1358" s="244" t="s">
        <v>407</v>
      </c>
      <c r="Q1358" s="244" t="s">
        <v>240</v>
      </c>
      <c r="R1358" s="244" t="s">
        <v>241</v>
      </c>
      <c r="S1358" s="244">
        <v>5</v>
      </c>
      <c r="T1358" s="244">
        <v>12</v>
      </c>
      <c r="U1358" s="252" t="s">
        <v>188</v>
      </c>
      <c r="V1358" s="252" t="s">
        <v>188</v>
      </c>
      <c r="W1358" s="253" t="s">
        <v>188</v>
      </c>
      <c r="X1358" s="253" t="s">
        <v>188</v>
      </c>
      <c r="Y1358" s="254" t="s">
        <v>188</v>
      </c>
      <c r="Z1358" s="254" t="s">
        <v>188</v>
      </c>
      <c r="AA1358" s="254" t="s">
        <v>188</v>
      </c>
      <c r="AB1358" s="255" t="s">
        <v>188</v>
      </c>
    </row>
    <row r="1359" spans="1:28" s="251" customFormat="1" ht="12" x14ac:dyDescent="0.2">
      <c r="A1359" s="243" t="s">
        <v>407</v>
      </c>
      <c r="B1359" s="243" t="s">
        <v>240</v>
      </c>
      <c r="C1359" s="243" t="s">
        <v>241</v>
      </c>
      <c r="D1359" s="244">
        <v>6</v>
      </c>
      <c r="E1359" s="244">
        <v>1</v>
      </c>
      <c r="F1359" s="256" t="s">
        <v>188</v>
      </c>
      <c r="G1359" s="256" t="s">
        <v>188</v>
      </c>
      <c r="H1359" s="254" t="s">
        <v>188</v>
      </c>
      <c r="I1359" s="256" t="s">
        <v>188</v>
      </c>
      <c r="J1359" s="257" t="s">
        <v>188</v>
      </c>
      <c r="K1359" s="256" t="s">
        <v>188</v>
      </c>
      <c r="L1359" s="254" t="s">
        <v>188</v>
      </c>
      <c r="M1359" s="257" t="s">
        <v>188</v>
      </c>
      <c r="N1359" s="254" t="s">
        <v>188</v>
      </c>
      <c r="O1359" s="252" t="s">
        <v>188</v>
      </c>
      <c r="P1359" s="243" t="s">
        <v>407</v>
      </c>
      <c r="Q1359" s="243" t="s">
        <v>240</v>
      </c>
      <c r="R1359" s="243" t="s">
        <v>241</v>
      </c>
      <c r="S1359" s="244">
        <v>6</v>
      </c>
      <c r="T1359" s="244">
        <v>1</v>
      </c>
      <c r="U1359" s="252" t="s">
        <v>188</v>
      </c>
      <c r="V1359" s="248">
        <v>0</v>
      </c>
      <c r="W1359" s="258" t="s">
        <v>188</v>
      </c>
      <c r="X1359" s="258" t="s">
        <v>188</v>
      </c>
      <c r="Y1359" s="246">
        <v>0</v>
      </c>
      <c r="Z1359" s="254" t="s">
        <v>188</v>
      </c>
      <c r="AA1359" s="246">
        <v>0</v>
      </c>
      <c r="AB1359" s="250">
        <v>0</v>
      </c>
    </row>
    <row r="1360" spans="1:28" s="251" customFormat="1" ht="12" x14ac:dyDescent="0.2">
      <c r="A1360" s="244" t="s">
        <v>407</v>
      </c>
      <c r="B1360" s="244" t="s">
        <v>240</v>
      </c>
      <c r="C1360" s="244" t="s">
        <v>241</v>
      </c>
      <c r="D1360" s="244">
        <v>6</v>
      </c>
      <c r="E1360" s="244">
        <v>2</v>
      </c>
      <c r="F1360" s="256" t="s">
        <v>188</v>
      </c>
      <c r="G1360" s="256" t="s">
        <v>188</v>
      </c>
      <c r="H1360" s="254" t="s">
        <v>188</v>
      </c>
      <c r="I1360" s="256" t="s">
        <v>188</v>
      </c>
      <c r="J1360" s="257" t="s">
        <v>188</v>
      </c>
      <c r="K1360" s="256" t="s">
        <v>188</v>
      </c>
      <c r="L1360" s="254" t="s">
        <v>188</v>
      </c>
      <c r="M1360" s="257" t="s">
        <v>188</v>
      </c>
      <c r="N1360" s="254" t="s">
        <v>188</v>
      </c>
      <c r="O1360" s="252" t="s">
        <v>188</v>
      </c>
      <c r="P1360" s="244" t="s">
        <v>407</v>
      </c>
      <c r="Q1360" s="244" t="s">
        <v>240</v>
      </c>
      <c r="R1360" s="244" t="s">
        <v>241</v>
      </c>
      <c r="S1360" s="244">
        <v>6</v>
      </c>
      <c r="T1360" s="244">
        <v>2</v>
      </c>
      <c r="U1360" s="252" t="s">
        <v>188</v>
      </c>
      <c r="V1360" s="252" t="s">
        <v>188</v>
      </c>
      <c r="W1360" s="253" t="s">
        <v>188</v>
      </c>
      <c r="X1360" s="253" t="s">
        <v>188</v>
      </c>
      <c r="Y1360" s="254" t="s">
        <v>188</v>
      </c>
      <c r="Z1360" s="254" t="s">
        <v>188</v>
      </c>
      <c r="AA1360" s="254" t="s">
        <v>188</v>
      </c>
      <c r="AB1360" s="255" t="s">
        <v>188</v>
      </c>
    </row>
    <row r="1361" spans="1:28" s="251" customFormat="1" ht="12" x14ac:dyDescent="0.2">
      <c r="A1361" s="244" t="s">
        <v>407</v>
      </c>
      <c r="B1361" s="244" t="s">
        <v>240</v>
      </c>
      <c r="C1361" s="244" t="s">
        <v>241</v>
      </c>
      <c r="D1361" s="244">
        <v>6</v>
      </c>
      <c r="E1361" s="244">
        <v>3</v>
      </c>
      <c r="F1361" s="256" t="s">
        <v>188</v>
      </c>
      <c r="G1361" s="256" t="s">
        <v>188</v>
      </c>
      <c r="H1361" s="254" t="s">
        <v>188</v>
      </c>
      <c r="I1361" s="256" t="s">
        <v>188</v>
      </c>
      <c r="J1361" s="257" t="s">
        <v>188</v>
      </c>
      <c r="K1361" s="256" t="s">
        <v>188</v>
      </c>
      <c r="L1361" s="254" t="s">
        <v>188</v>
      </c>
      <c r="M1361" s="257" t="s">
        <v>188</v>
      </c>
      <c r="N1361" s="254" t="s">
        <v>188</v>
      </c>
      <c r="O1361" s="252" t="s">
        <v>188</v>
      </c>
      <c r="P1361" s="244" t="s">
        <v>407</v>
      </c>
      <c r="Q1361" s="244" t="s">
        <v>240</v>
      </c>
      <c r="R1361" s="244" t="s">
        <v>241</v>
      </c>
      <c r="S1361" s="244">
        <v>6</v>
      </c>
      <c r="T1361" s="244">
        <v>3</v>
      </c>
      <c r="U1361" s="252" t="s">
        <v>188</v>
      </c>
      <c r="V1361" s="252" t="s">
        <v>188</v>
      </c>
      <c r="W1361" s="253" t="s">
        <v>188</v>
      </c>
      <c r="X1361" s="253" t="s">
        <v>188</v>
      </c>
      <c r="Y1361" s="254" t="s">
        <v>188</v>
      </c>
      <c r="Z1361" s="254" t="s">
        <v>188</v>
      </c>
      <c r="AA1361" s="254" t="s">
        <v>188</v>
      </c>
      <c r="AB1361" s="255" t="s">
        <v>188</v>
      </c>
    </row>
    <row r="1362" spans="1:28" s="251" customFormat="1" ht="12" x14ac:dyDescent="0.2">
      <c r="A1362" s="244" t="s">
        <v>407</v>
      </c>
      <c r="B1362" s="244" t="s">
        <v>240</v>
      </c>
      <c r="C1362" s="244" t="s">
        <v>241</v>
      </c>
      <c r="D1362" s="244">
        <v>6</v>
      </c>
      <c r="E1362" s="244">
        <v>4</v>
      </c>
      <c r="F1362" s="256" t="s">
        <v>188</v>
      </c>
      <c r="G1362" s="256" t="s">
        <v>188</v>
      </c>
      <c r="H1362" s="254" t="s">
        <v>188</v>
      </c>
      <c r="I1362" s="256" t="s">
        <v>188</v>
      </c>
      <c r="J1362" s="257" t="s">
        <v>188</v>
      </c>
      <c r="K1362" s="256" t="s">
        <v>188</v>
      </c>
      <c r="L1362" s="254" t="s">
        <v>188</v>
      </c>
      <c r="M1362" s="257" t="s">
        <v>188</v>
      </c>
      <c r="N1362" s="254" t="s">
        <v>188</v>
      </c>
      <c r="O1362" s="252" t="s">
        <v>188</v>
      </c>
      <c r="P1362" s="244" t="s">
        <v>407</v>
      </c>
      <c r="Q1362" s="244" t="s">
        <v>240</v>
      </c>
      <c r="R1362" s="244" t="s">
        <v>241</v>
      </c>
      <c r="S1362" s="244">
        <v>6</v>
      </c>
      <c r="T1362" s="244">
        <v>4</v>
      </c>
      <c r="U1362" s="252" t="s">
        <v>188</v>
      </c>
      <c r="V1362" s="252" t="s">
        <v>188</v>
      </c>
      <c r="W1362" s="253" t="s">
        <v>188</v>
      </c>
      <c r="X1362" s="253" t="s">
        <v>188</v>
      </c>
      <c r="Y1362" s="254" t="s">
        <v>188</v>
      </c>
      <c r="Z1362" s="254" t="s">
        <v>188</v>
      </c>
      <c r="AA1362" s="254" t="s">
        <v>188</v>
      </c>
      <c r="AB1362" s="255" t="s">
        <v>188</v>
      </c>
    </row>
    <row r="1363" spans="1:28" s="251" customFormat="1" ht="12" x14ac:dyDescent="0.2">
      <c r="A1363" s="244" t="s">
        <v>407</v>
      </c>
      <c r="B1363" s="244" t="s">
        <v>240</v>
      </c>
      <c r="C1363" s="244" t="s">
        <v>241</v>
      </c>
      <c r="D1363" s="244">
        <v>6</v>
      </c>
      <c r="E1363" s="244">
        <v>5</v>
      </c>
      <c r="F1363" s="256" t="s">
        <v>188</v>
      </c>
      <c r="G1363" s="256" t="s">
        <v>188</v>
      </c>
      <c r="H1363" s="254" t="s">
        <v>188</v>
      </c>
      <c r="I1363" s="256" t="s">
        <v>188</v>
      </c>
      <c r="J1363" s="257" t="s">
        <v>188</v>
      </c>
      <c r="K1363" s="256" t="s">
        <v>188</v>
      </c>
      <c r="L1363" s="254" t="s">
        <v>188</v>
      </c>
      <c r="M1363" s="257" t="s">
        <v>188</v>
      </c>
      <c r="N1363" s="254" t="s">
        <v>188</v>
      </c>
      <c r="O1363" s="252" t="s">
        <v>188</v>
      </c>
      <c r="P1363" s="244" t="s">
        <v>407</v>
      </c>
      <c r="Q1363" s="244" t="s">
        <v>240</v>
      </c>
      <c r="R1363" s="244" t="s">
        <v>241</v>
      </c>
      <c r="S1363" s="244">
        <v>6</v>
      </c>
      <c r="T1363" s="244">
        <v>5</v>
      </c>
      <c r="U1363" s="252" t="s">
        <v>188</v>
      </c>
      <c r="V1363" s="252" t="s">
        <v>188</v>
      </c>
      <c r="W1363" s="253" t="s">
        <v>188</v>
      </c>
      <c r="X1363" s="253" t="s">
        <v>188</v>
      </c>
      <c r="Y1363" s="254" t="s">
        <v>188</v>
      </c>
      <c r="Z1363" s="254" t="s">
        <v>188</v>
      </c>
      <c r="AA1363" s="254" t="s">
        <v>188</v>
      </c>
      <c r="AB1363" s="255" t="s">
        <v>188</v>
      </c>
    </row>
    <row r="1364" spans="1:28" s="251" customFormat="1" ht="12" x14ac:dyDescent="0.2">
      <c r="A1364" s="244" t="s">
        <v>407</v>
      </c>
      <c r="B1364" s="244" t="s">
        <v>240</v>
      </c>
      <c r="C1364" s="244" t="s">
        <v>241</v>
      </c>
      <c r="D1364" s="244">
        <v>6</v>
      </c>
      <c r="E1364" s="244">
        <v>6</v>
      </c>
      <c r="F1364" s="256" t="s">
        <v>188</v>
      </c>
      <c r="G1364" s="256" t="s">
        <v>188</v>
      </c>
      <c r="H1364" s="254" t="s">
        <v>188</v>
      </c>
      <c r="I1364" s="256" t="s">
        <v>188</v>
      </c>
      <c r="J1364" s="257" t="s">
        <v>188</v>
      </c>
      <c r="K1364" s="256" t="s">
        <v>188</v>
      </c>
      <c r="L1364" s="254" t="s">
        <v>188</v>
      </c>
      <c r="M1364" s="257" t="s">
        <v>188</v>
      </c>
      <c r="N1364" s="254" t="s">
        <v>188</v>
      </c>
      <c r="O1364" s="252" t="s">
        <v>188</v>
      </c>
      <c r="P1364" s="244" t="s">
        <v>407</v>
      </c>
      <c r="Q1364" s="244" t="s">
        <v>240</v>
      </c>
      <c r="R1364" s="244" t="s">
        <v>241</v>
      </c>
      <c r="S1364" s="244">
        <v>6</v>
      </c>
      <c r="T1364" s="244">
        <v>6</v>
      </c>
      <c r="U1364" s="252" t="s">
        <v>188</v>
      </c>
      <c r="V1364" s="252" t="s">
        <v>188</v>
      </c>
      <c r="W1364" s="253" t="s">
        <v>188</v>
      </c>
      <c r="X1364" s="253" t="s">
        <v>188</v>
      </c>
      <c r="Y1364" s="254" t="s">
        <v>188</v>
      </c>
      <c r="Z1364" s="254" t="s">
        <v>188</v>
      </c>
      <c r="AA1364" s="254" t="s">
        <v>188</v>
      </c>
      <c r="AB1364" s="255" t="s">
        <v>188</v>
      </c>
    </row>
    <row r="1365" spans="1:28" s="251" customFormat="1" ht="12" x14ac:dyDescent="0.2">
      <c r="A1365" s="244" t="s">
        <v>407</v>
      </c>
      <c r="B1365" s="244" t="s">
        <v>240</v>
      </c>
      <c r="C1365" s="244" t="s">
        <v>241</v>
      </c>
      <c r="D1365" s="244">
        <v>6</v>
      </c>
      <c r="E1365" s="244">
        <v>7</v>
      </c>
      <c r="F1365" s="256" t="s">
        <v>188</v>
      </c>
      <c r="G1365" s="256" t="s">
        <v>188</v>
      </c>
      <c r="H1365" s="254" t="s">
        <v>188</v>
      </c>
      <c r="I1365" s="256" t="s">
        <v>188</v>
      </c>
      <c r="J1365" s="257" t="s">
        <v>188</v>
      </c>
      <c r="K1365" s="256" t="s">
        <v>188</v>
      </c>
      <c r="L1365" s="254" t="s">
        <v>188</v>
      </c>
      <c r="M1365" s="257" t="s">
        <v>188</v>
      </c>
      <c r="N1365" s="254" t="s">
        <v>188</v>
      </c>
      <c r="O1365" s="252" t="s">
        <v>188</v>
      </c>
      <c r="P1365" s="244" t="s">
        <v>407</v>
      </c>
      <c r="Q1365" s="244" t="s">
        <v>240</v>
      </c>
      <c r="R1365" s="244" t="s">
        <v>241</v>
      </c>
      <c r="S1365" s="244">
        <v>6</v>
      </c>
      <c r="T1365" s="244">
        <v>7</v>
      </c>
      <c r="U1365" s="252" t="s">
        <v>188</v>
      </c>
      <c r="V1365" s="252" t="s">
        <v>188</v>
      </c>
      <c r="W1365" s="253" t="s">
        <v>188</v>
      </c>
      <c r="X1365" s="253" t="s">
        <v>188</v>
      </c>
      <c r="Y1365" s="254" t="s">
        <v>188</v>
      </c>
      <c r="Z1365" s="254" t="s">
        <v>188</v>
      </c>
      <c r="AA1365" s="254" t="s">
        <v>188</v>
      </c>
      <c r="AB1365" s="255" t="s">
        <v>188</v>
      </c>
    </row>
    <row r="1366" spans="1:28" s="251" customFormat="1" ht="12" x14ac:dyDescent="0.2">
      <c r="A1366" s="244" t="s">
        <v>407</v>
      </c>
      <c r="B1366" s="244" t="s">
        <v>240</v>
      </c>
      <c r="C1366" s="244" t="s">
        <v>241</v>
      </c>
      <c r="D1366" s="244">
        <v>6</v>
      </c>
      <c r="E1366" s="244">
        <v>8</v>
      </c>
      <c r="F1366" s="256" t="s">
        <v>188</v>
      </c>
      <c r="G1366" s="256" t="s">
        <v>188</v>
      </c>
      <c r="H1366" s="254" t="s">
        <v>188</v>
      </c>
      <c r="I1366" s="256" t="s">
        <v>188</v>
      </c>
      <c r="J1366" s="257" t="s">
        <v>188</v>
      </c>
      <c r="K1366" s="256" t="s">
        <v>188</v>
      </c>
      <c r="L1366" s="254" t="s">
        <v>188</v>
      </c>
      <c r="M1366" s="257" t="s">
        <v>188</v>
      </c>
      <c r="N1366" s="254" t="s">
        <v>188</v>
      </c>
      <c r="O1366" s="252" t="s">
        <v>188</v>
      </c>
      <c r="P1366" s="244" t="s">
        <v>407</v>
      </c>
      <c r="Q1366" s="244" t="s">
        <v>240</v>
      </c>
      <c r="R1366" s="244" t="s">
        <v>241</v>
      </c>
      <c r="S1366" s="244">
        <v>6</v>
      </c>
      <c r="T1366" s="244">
        <v>8</v>
      </c>
      <c r="U1366" s="252" t="s">
        <v>188</v>
      </c>
      <c r="V1366" s="252" t="s">
        <v>188</v>
      </c>
      <c r="W1366" s="253" t="s">
        <v>188</v>
      </c>
      <c r="X1366" s="253" t="s">
        <v>188</v>
      </c>
      <c r="Y1366" s="254" t="s">
        <v>188</v>
      </c>
      <c r="Z1366" s="254" t="s">
        <v>188</v>
      </c>
      <c r="AA1366" s="254" t="s">
        <v>188</v>
      </c>
      <c r="AB1366" s="255" t="s">
        <v>188</v>
      </c>
    </row>
    <row r="1367" spans="1:28" s="251" customFormat="1" ht="12" x14ac:dyDescent="0.2">
      <c r="A1367" s="244" t="s">
        <v>407</v>
      </c>
      <c r="B1367" s="244" t="s">
        <v>240</v>
      </c>
      <c r="C1367" s="244" t="s">
        <v>241</v>
      </c>
      <c r="D1367" s="244">
        <v>6</v>
      </c>
      <c r="E1367" s="244">
        <v>9</v>
      </c>
      <c r="F1367" s="256" t="s">
        <v>188</v>
      </c>
      <c r="G1367" s="256" t="s">
        <v>188</v>
      </c>
      <c r="H1367" s="254" t="s">
        <v>188</v>
      </c>
      <c r="I1367" s="256" t="s">
        <v>188</v>
      </c>
      <c r="J1367" s="257" t="s">
        <v>188</v>
      </c>
      <c r="K1367" s="256" t="s">
        <v>188</v>
      </c>
      <c r="L1367" s="254" t="s">
        <v>188</v>
      </c>
      <c r="M1367" s="257" t="s">
        <v>188</v>
      </c>
      <c r="N1367" s="254" t="s">
        <v>188</v>
      </c>
      <c r="O1367" s="252" t="s">
        <v>188</v>
      </c>
      <c r="P1367" s="244" t="s">
        <v>407</v>
      </c>
      <c r="Q1367" s="244" t="s">
        <v>240</v>
      </c>
      <c r="R1367" s="244" t="s">
        <v>241</v>
      </c>
      <c r="S1367" s="244">
        <v>6</v>
      </c>
      <c r="T1367" s="244">
        <v>9</v>
      </c>
      <c r="U1367" s="252" t="s">
        <v>188</v>
      </c>
      <c r="V1367" s="252" t="s">
        <v>188</v>
      </c>
      <c r="W1367" s="253" t="s">
        <v>188</v>
      </c>
      <c r="X1367" s="253" t="s">
        <v>188</v>
      </c>
      <c r="Y1367" s="254" t="s">
        <v>188</v>
      </c>
      <c r="Z1367" s="254" t="s">
        <v>188</v>
      </c>
      <c r="AA1367" s="254" t="s">
        <v>188</v>
      </c>
      <c r="AB1367" s="255" t="s">
        <v>188</v>
      </c>
    </row>
    <row r="1368" spans="1:28" s="251" customFormat="1" ht="12" x14ac:dyDescent="0.2">
      <c r="A1368" s="244" t="s">
        <v>407</v>
      </c>
      <c r="B1368" s="244" t="s">
        <v>240</v>
      </c>
      <c r="C1368" s="244" t="s">
        <v>241</v>
      </c>
      <c r="D1368" s="244">
        <v>6</v>
      </c>
      <c r="E1368" s="244">
        <v>10</v>
      </c>
      <c r="F1368" s="256" t="s">
        <v>188</v>
      </c>
      <c r="G1368" s="256" t="s">
        <v>188</v>
      </c>
      <c r="H1368" s="254" t="s">
        <v>188</v>
      </c>
      <c r="I1368" s="256" t="s">
        <v>188</v>
      </c>
      <c r="J1368" s="257" t="s">
        <v>188</v>
      </c>
      <c r="K1368" s="256" t="s">
        <v>188</v>
      </c>
      <c r="L1368" s="254" t="s">
        <v>188</v>
      </c>
      <c r="M1368" s="257" t="s">
        <v>188</v>
      </c>
      <c r="N1368" s="254" t="s">
        <v>188</v>
      </c>
      <c r="O1368" s="252" t="s">
        <v>188</v>
      </c>
      <c r="P1368" s="244" t="s">
        <v>407</v>
      </c>
      <c r="Q1368" s="244" t="s">
        <v>240</v>
      </c>
      <c r="R1368" s="244" t="s">
        <v>241</v>
      </c>
      <c r="S1368" s="244">
        <v>6</v>
      </c>
      <c r="T1368" s="244">
        <v>10</v>
      </c>
      <c r="U1368" s="252" t="s">
        <v>188</v>
      </c>
      <c r="V1368" s="252" t="s">
        <v>188</v>
      </c>
      <c r="W1368" s="253" t="s">
        <v>188</v>
      </c>
      <c r="X1368" s="253" t="s">
        <v>188</v>
      </c>
      <c r="Y1368" s="254" t="s">
        <v>188</v>
      </c>
      <c r="Z1368" s="254" t="s">
        <v>188</v>
      </c>
      <c r="AA1368" s="254" t="s">
        <v>188</v>
      </c>
      <c r="AB1368" s="255" t="s">
        <v>188</v>
      </c>
    </row>
    <row r="1369" spans="1:28" s="251" customFormat="1" ht="12" x14ac:dyDescent="0.2">
      <c r="A1369" s="244" t="s">
        <v>407</v>
      </c>
      <c r="B1369" s="244" t="s">
        <v>240</v>
      </c>
      <c r="C1369" s="244" t="s">
        <v>241</v>
      </c>
      <c r="D1369" s="244">
        <v>6</v>
      </c>
      <c r="E1369" s="244">
        <v>11</v>
      </c>
      <c r="F1369" s="256" t="s">
        <v>188</v>
      </c>
      <c r="G1369" s="256" t="s">
        <v>188</v>
      </c>
      <c r="H1369" s="254" t="s">
        <v>188</v>
      </c>
      <c r="I1369" s="256" t="s">
        <v>188</v>
      </c>
      <c r="J1369" s="257" t="s">
        <v>188</v>
      </c>
      <c r="K1369" s="256" t="s">
        <v>188</v>
      </c>
      <c r="L1369" s="254" t="s">
        <v>188</v>
      </c>
      <c r="M1369" s="257" t="s">
        <v>188</v>
      </c>
      <c r="N1369" s="254" t="s">
        <v>188</v>
      </c>
      <c r="O1369" s="252" t="s">
        <v>188</v>
      </c>
      <c r="P1369" s="244" t="s">
        <v>407</v>
      </c>
      <c r="Q1369" s="244" t="s">
        <v>240</v>
      </c>
      <c r="R1369" s="244" t="s">
        <v>241</v>
      </c>
      <c r="S1369" s="244">
        <v>6</v>
      </c>
      <c r="T1369" s="244">
        <v>11</v>
      </c>
      <c r="U1369" s="252" t="s">
        <v>188</v>
      </c>
      <c r="V1369" s="252" t="s">
        <v>188</v>
      </c>
      <c r="W1369" s="253" t="s">
        <v>188</v>
      </c>
      <c r="X1369" s="253" t="s">
        <v>188</v>
      </c>
      <c r="Y1369" s="254" t="s">
        <v>188</v>
      </c>
      <c r="Z1369" s="254" t="s">
        <v>188</v>
      </c>
      <c r="AA1369" s="254" t="s">
        <v>188</v>
      </c>
      <c r="AB1369" s="255" t="s">
        <v>188</v>
      </c>
    </row>
    <row r="1370" spans="1:28" s="251" customFormat="1" ht="12" x14ac:dyDescent="0.2">
      <c r="A1370" s="244" t="s">
        <v>407</v>
      </c>
      <c r="B1370" s="244" t="s">
        <v>240</v>
      </c>
      <c r="C1370" s="244" t="s">
        <v>241</v>
      </c>
      <c r="D1370" s="244">
        <v>6</v>
      </c>
      <c r="E1370" s="244">
        <v>12</v>
      </c>
      <c r="F1370" s="256" t="s">
        <v>188</v>
      </c>
      <c r="G1370" s="256" t="s">
        <v>188</v>
      </c>
      <c r="H1370" s="254" t="s">
        <v>188</v>
      </c>
      <c r="I1370" s="256" t="s">
        <v>188</v>
      </c>
      <c r="J1370" s="257" t="s">
        <v>188</v>
      </c>
      <c r="K1370" s="256" t="s">
        <v>188</v>
      </c>
      <c r="L1370" s="254" t="s">
        <v>188</v>
      </c>
      <c r="M1370" s="257" t="s">
        <v>188</v>
      </c>
      <c r="N1370" s="254" t="s">
        <v>188</v>
      </c>
      <c r="O1370" s="252" t="s">
        <v>188</v>
      </c>
      <c r="P1370" s="244" t="s">
        <v>407</v>
      </c>
      <c r="Q1370" s="244" t="s">
        <v>240</v>
      </c>
      <c r="R1370" s="244" t="s">
        <v>241</v>
      </c>
      <c r="S1370" s="244">
        <v>6</v>
      </c>
      <c r="T1370" s="244">
        <v>12</v>
      </c>
      <c r="U1370" s="252" t="s">
        <v>188</v>
      </c>
      <c r="V1370" s="252" t="s">
        <v>188</v>
      </c>
      <c r="W1370" s="253" t="s">
        <v>188</v>
      </c>
      <c r="X1370" s="253" t="s">
        <v>188</v>
      </c>
      <c r="Y1370" s="254" t="s">
        <v>188</v>
      </c>
      <c r="Z1370" s="254" t="s">
        <v>188</v>
      </c>
      <c r="AA1370" s="254" t="s">
        <v>188</v>
      </c>
      <c r="AB1370" s="255" t="s">
        <v>188</v>
      </c>
    </row>
    <row r="1371" spans="1:28" s="251" customFormat="1" ht="12" x14ac:dyDescent="0.2">
      <c r="A1371" s="243" t="s">
        <v>407</v>
      </c>
      <c r="B1371" s="243" t="s">
        <v>240</v>
      </c>
      <c r="C1371" s="243" t="s">
        <v>241</v>
      </c>
      <c r="D1371" s="244">
        <v>7</v>
      </c>
      <c r="E1371" s="244">
        <v>1</v>
      </c>
      <c r="F1371" s="256" t="s">
        <v>188</v>
      </c>
      <c r="G1371" s="256" t="s">
        <v>188</v>
      </c>
      <c r="H1371" s="254" t="s">
        <v>188</v>
      </c>
      <c r="I1371" s="256" t="s">
        <v>188</v>
      </c>
      <c r="J1371" s="257" t="s">
        <v>188</v>
      </c>
      <c r="K1371" s="256" t="s">
        <v>188</v>
      </c>
      <c r="L1371" s="254" t="s">
        <v>188</v>
      </c>
      <c r="M1371" s="257" t="s">
        <v>188</v>
      </c>
      <c r="N1371" s="254" t="s">
        <v>188</v>
      </c>
      <c r="O1371" s="252" t="s">
        <v>188</v>
      </c>
      <c r="P1371" s="243" t="s">
        <v>407</v>
      </c>
      <c r="Q1371" s="243" t="s">
        <v>240</v>
      </c>
      <c r="R1371" s="243" t="s">
        <v>241</v>
      </c>
      <c r="S1371" s="244">
        <v>7</v>
      </c>
      <c r="T1371" s="244">
        <v>1</v>
      </c>
      <c r="U1371" s="252" t="s">
        <v>188</v>
      </c>
      <c r="V1371" s="248">
        <v>0</v>
      </c>
      <c r="W1371" s="258" t="s">
        <v>188</v>
      </c>
      <c r="X1371" s="258" t="s">
        <v>188</v>
      </c>
      <c r="Y1371" s="246">
        <v>0</v>
      </c>
      <c r="Z1371" s="254" t="s">
        <v>188</v>
      </c>
      <c r="AA1371" s="246">
        <v>0</v>
      </c>
      <c r="AB1371" s="250">
        <v>0</v>
      </c>
    </row>
    <row r="1372" spans="1:28" s="251" customFormat="1" ht="12" x14ac:dyDescent="0.2">
      <c r="A1372" s="244" t="s">
        <v>407</v>
      </c>
      <c r="B1372" s="244" t="s">
        <v>240</v>
      </c>
      <c r="C1372" s="244" t="s">
        <v>241</v>
      </c>
      <c r="D1372" s="244">
        <v>7</v>
      </c>
      <c r="E1372" s="244">
        <v>2</v>
      </c>
      <c r="F1372" s="256" t="s">
        <v>188</v>
      </c>
      <c r="G1372" s="256" t="s">
        <v>188</v>
      </c>
      <c r="H1372" s="254" t="s">
        <v>188</v>
      </c>
      <c r="I1372" s="256" t="s">
        <v>188</v>
      </c>
      <c r="J1372" s="257" t="s">
        <v>188</v>
      </c>
      <c r="K1372" s="256" t="s">
        <v>188</v>
      </c>
      <c r="L1372" s="254" t="s">
        <v>188</v>
      </c>
      <c r="M1372" s="257" t="s">
        <v>188</v>
      </c>
      <c r="N1372" s="254" t="s">
        <v>188</v>
      </c>
      <c r="O1372" s="252" t="s">
        <v>188</v>
      </c>
      <c r="P1372" s="244" t="s">
        <v>407</v>
      </c>
      <c r="Q1372" s="244" t="s">
        <v>240</v>
      </c>
      <c r="R1372" s="244" t="s">
        <v>241</v>
      </c>
      <c r="S1372" s="244">
        <v>7</v>
      </c>
      <c r="T1372" s="244">
        <v>2</v>
      </c>
      <c r="U1372" s="252" t="s">
        <v>188</v>
      </c>
      <c r="V1372" s="252" t="s">
        <v>188</v>
      </c>
      <c r="W1372" s="253" t="s">
        <v>188</v>
      </c>
      <c r="X1372" s="253" t="s">
        <v>188</v>
      </c>
      <c r="Y1372" s="254" t="s">
        <v>188</v>
      </c>
      <c r="Z1372" s="254" t="s">
        <v>188</v>
      </c>
      <c r="AA1372" s="254" t="s">
        <v>188</v>
      </c>
      <c r="AB1372" s="255" t="s">
        <v>188</v>
      </c>
    </row>
    <row r="1373" spans="1:28" s="251" customFormat="1" ht="12" x14ac:dyDescent="0.2">
      <c r="A1373" s="244" t="s">
        <v>407</v>
      </c>
      <c r="B1373" s="244" t="s">
        <v>240</v>
      </c>
      <c r="C1373" s="244" t="s">
        <v>241</v>
      </c>
      <c r="D1373" s="244">
        <v>7</v>
      </c>
      <c r="E1373" s="244">
        <v>3</v>
      </c>
      <c r="F1373" s="256" t="s">
        <v>188</v>
      </c>
      <c r="G1373" s="256" t="s">
        <v>188</v>
      </c>
      <c r="H1373" s="254" t="s">
        <v>188</v>
      </c>
      <c r="I1373" s="256" t="s">
        <v>188</v>
      </c>
      <c r="J1373" s="257" t="s">
        <v>188</v>
      </c>
      <c r="K1373" s="256" t="s">
        <v>188</v>
      </c>
      <c r="L1373" s="254" t="s">
        <v>188</v>
      </c>
      <c r="M1373" s="257" t="s">
        <v>188</v>
      </c>
      <c r="N1373" s="254" t="s">
        <v>188</v>
      </c>
      <c r="O1373" s="252" t="s">
        <v>188</v>
      </c>
      <c r="P1373" s="244" t="s">
        <v>407</v>
      </c>
      <c r="Q1373" s="244" t="s">
        <v>240</v>
      </c>
      <c r="R1373" s="244" t="s">
        <v>241</v>
      </c>
      <c r="S1373" s="244">
        <v>7</v>
      </c>
      <c r="T1373" s="244">
        <v>3</v>
      </c>
      <c r="U1373" s="252" t="s">
        <v>188</v>
      </c>
      <c r="V1373" s="252" t="s">
        <v>188</v>
      </c>
      <c r="W1373" s="253" t="s">
        <v>188</v>
      </c>
      <c r="X1373" s="253" t="s">
        <v>188</v>
      </c>
      <c r="Y1373" s="254" t="s">
        <v>188</v>
      </c>
      <c r="Z1373" s="254" t="s">
        <v>188</v>
      </c>
      <c r="AA1373" s="254" t="s">
        <v>188</v>
      </c>
      <c r="AB1373" s="255" t="s">
        <v>188</v>
      </c>
    </row>
    <row r="1374" spans="1:28" s="251" customFormat="1" ht="12" x14ac:dyDescent="0.2">
      <c r="A1374" s="244" t="s">
        <v>407</v>
      </c>
      <c r="B1374" s="244" t="s">
        <v>240</v>
      </c>
      <c r="C1374" s="244" t="s">
        <v>241</v>
      </c>
      <c r="D1374" s="244">
        <v>7</v>
      </c>
      <c r="E1374" s="244">
        <v>4</v>
      </c>
      <c r="F1374" s="256" t="s">
        <v>188</v>
      </c>
      <c r="G1374" s="256" t="s">
        <v>188</v>
      </c>
      <c r="H1374" s="254" t="s">
        <v>188</v>
      </c>
      <c r="I1374" s="256" t="s">
        <v>188</v>
      </c>
      <c r="J1374" s="257" t="s">
        <v>188</v>
      </c>
      <c r="K1374" s="256" t="s">
        <v>188</v>
      </c>
      <c r="L1374" s="254" t="s">
        <v>188</v>
      </c>
      <c r="M1374" s="257" t="s">
        <v>188</v>
      </c>
      <c r="N1374" s="254" t="s">
        <v>188</v>
      </c>
      <c r="O1374" s="252" t="s">
        <v>188</v>
      </c>
      <c r="P1374" s="244" t="s">
        <v>407</v>
      </c>
      <c r="Q1374" s="244" t="s">
        <v>240</v>
      </c>
      <c r="R1374" s="244" t="s">
        <v>241</v>
      </c>
      <c r="S1374" s="244">
        <v>7</v>
      </c>
      <c r="T1374" s="244">
        <v>4</v>
      </c>
      <c r="U1374" s="252" t="s">
        <v>188</v>
      </c>
      <c r="V1374" s="252" t="s">
        <v>188</v>
      </c>
      <c r="W1374" s="253" t="s">
        <v>188</v>
      </c>
      <c r="X1374" s="253" t="s">
        <v>188</v>
      </c>
      <c r="Y1374" s="254" t="s">
        <v>188</v>
      </c>
      <c r="Z1374" s="254" t="s">
        <v>188</v>
      </c>
      <c r="AA1374" s="254" t="s">
        <v>188</v>
      </c>
      <c r="AB1374" s="255" t="s">
        <v>188</v>
      </c>
    </row>
    <row r="1375" spans="1:28" s="251" customFormat="1" ht="12" x14ac:dyDescent="0.2">
      <c r="A1375" s="244" t="s">
        <v>407</v>
      </c>
      <c r="B1375" s="244" t="s">
        <v>240</v>
      </c>
      <c r="C1375" s="244" t="s">
        <v>241</v>
      </c>
      <c r="D1375" s="244">
        <v>7</v>
      </c>
      <c r="E1375" s="244">
        <v>5</v>
      </c>
      <c r="F1375" s="256" t="s">
        <v>188</v>
      </c>
      <c r="G1375" s="256" t="s">
        <v>188</v>
      </c>
      <c r="H1375" s="254" t="s">
        <v>188</v>
      </c>
      <c r="I1375" s="256" t="s">
        <v>188</v>
      </c>
      <c r="J1375" s="257" t="s">
        <v>188</v>
      </c>
      <c r="K1375" s="256" t="s">
        <v>188</v>
      </c>
      <c r="L1375" s="254" t="s">
        <v>188</v>
      </c>
      <c r="M1375" s="257" t="s">
        <v>188</v>
      </c>
      <c r="N1375" s="254" t="s">
        <v>188</v>
      </c>
      <c r="O1375" s="252" t="s">
        <v>188</v>
      </c>
      <c r="P1375" s="244" t="s">
        <v>407</v>
      </c>
      <c r="Q1375" s="244" t="s">
        <v>240</v>
      </c>
      <c r="R1375" s="244" t="s">
        <v>241</v>
      </c>
      <c r="S1375" s="244">
        <v>7</v>
      </c>
      <c r="T1375" s="244">
        <v>5</v>
      </c>
      <c r="U1375" s="252" t="s">
        <v>188</v>
      </c>
      <c r="V1375" s="252" t="s">
        <v>188</v>
      </c>
      <c r="W1375" s="253" t="s">
        <v>188</v>
      </c>
      <c r="X1375" s="253" t="s">
        <v>188</v>
      </c>
      <c r="Y1375" s="254" t="s">
        <v>188</v>
      </c>
      <c r="Z1375" s="254" t="s">
        <v>188</v>
      </c>
      <c r="AA1375" s="254" t="s">
        <v>188</v>
      </c>
      <c r="AB1375" s="255" t="s">
        <v>188</v>
      </c>
    </row>
    <row r="1376" spans="1:28" s="251" customFormat="1" ht="12" x14ac:dyDescent="0.2">
      <c r="A1376" s="244" t="s">
        <v>407</v>
      </c>
      <c r="B1376" s="244" t="s">
        <v>240</v>
      </c>
      <c r="C1376" s="244" t="s">
        <v>241</v>
      </c>
      <c r="D1376" s="244">
        <v>7</v>
      </c>
      <c r="E1376" s="244">
        <v>6</v>
      </c>
      <c r="F1376" s="256" t="s">
        <v>188</v>
      </c>
      <c r="G1376" s="256" t="s">
        <v>188</v>
      </c>
      <c r="H1376" s="254" t="s">
        <v>188</v>
      </c>
      <c r="I1376" s="256" t="s">
        <v>188</v>
      </c>
      <c r="J1376" s="257" t="s">
        <v>188</v>
      </c>
      <c r="K1376" s="256" t="s">
        <v>188</v>
      </c>
      <c r="L1376" s="254" t="s">
        <v>188</v>
      </c>
      <c r="M1376" s="257" t="s">
        <v>188</v>
      </c>
      <c r="N1376" s="254" t="s">
        <v>188</v>
      </c>
      <c r="O1376" s="252" t="s">
        <v>188</v>
      </c>
      <c r="P1376" s="244" t="s">
        <v>407</v>
      </c>
      <c r="Q1376" s="244" t="s">
        <v>240</v>
      </c>
      <c r="R1376" s="244" t="s">
        <v>241</v>
      </c>
      <c r="S1376" s="244">
        <v>7</v>
      </c>
      <c r="T1376" s="244">
        <v>6</v>
      </c>
      <c r="U1376" s="252" t="s">
        <v>188</v>
      </c>
      <c r="V1376" s="252" t="s">
        <v>188</v>
      </c>
      <c r="W1376" s="253" t="s">
        <v>188</v>
      </c>
      <c r="X1376" s="253" t="s">
        <v>188</v>
      </c>
      <c r="Y1376" s="254" t="s">
        <v>188</v>
      </c>
      <c r="Z1376" s="254" t="s">
        <v>188</v>
      </c>
      <c r="AA1376" s="254" t="s">
        <v>188</v>
      </c>
      <c r="AB1376" s="255" t="s">
        <v>188</v>
      </c>
    </row>
    <row r="1377" spans="1:28" s="251" customFormat="1" ht="12" x14ac:dyDescent="0.2">
      <c r="A1377" s="244" t="s">
        <v>407</v>
      </c>
      <c r="B1377" s="244" t="s">
        <v>240</v>
      </c>
      <c r="C1377" s="244" t="s">
        <v>241</v>
      </c>
      <c r="D1377" s="244">
        <v>7</v>
      </c>
      <c r="E1377" s="244">
        <v>7</v>
      </c>
      <c r="F1377" s="256" t="s">
        <v>188</v>
      </c>
      <c r="G1377" s="256" t="s">
        <v>188</v>
      </c>
      <c r="H1377" s="254" t="s">
        <v>188</v>
      </c>
      <c r="I1377" s="256" t="s">
        <v>188</v>
      </c>
      <c r="J1377" s="257" t="s">
        <v>188</v>
      </c>
      <c r="K1377" s="256" t="s">
        <v>188</v>
      </c>
      <c r="L1377" s="254" t="s">
        <v>188</v>
      </c>
      <c r="M1377" s="257" t="s">
        <v>188</v>
      </c>
      <c r="N1377" s="254" t="s">
        <v>188</v>
      </c>
      <c r="O1377" s="252" t="s">
        <v>188</v>
      </c>
      <c r="P1377" s="244" t="s">
        <v>407</v>
      </c>
      <c r="Q1377" s="244" t="s">
        <v>240</v>
      </c>
      <c r="R1377" s="244" t="s">
        <v>241</v>
      </c>
      <c r="S1377" s="244">
        <v>7</v>
      </c>
      <c r="T1377" s="244">
        <v>7</v>
      </c>
      <c r="U1377" s="252" t="s">
        <v>188</v>
      </c>
      <c r="V1377" s="252" t="s">
        <v>188</v>
      </c>
      <c r="W1377" s="253" t="s">
        <v>188</v>
      </c>
      <c r="X1377" s="253" t="s">
        <v>188</v>
      </c>
      <c r="Y1377" s="254" t="s">
        <v>188</v>
      </c>
      <c r="Z1377" s="254" t="s">
        <v>188</v>
      </c>
      <c r="AA1377" s="254" t="s">
        <v>188</v>
      </c>
      <c r="AB1377" s="255" t="s">
        <v>188</v>
      </c>
    </row>
    <row r="1378" spans="1:28" s="251" customFormat="1" ht="12" x14ac:dyDescent="0.2">
      <c r="A1378" s="244" t="s">
        <v>407</v>
      </c>
      <c r="B1378" s="244" t="s">
        <v>240</v>
      </c>
      <c r="C1378" s="244" t="s">
        <v>241</v>
      </c>
      <c r="D1378" s="244">
        <v>7</v>
      </c>
      <c r="E1378" s="244">
        <v>8</v>
      </c>
      <c r="F1378" s="256" t="s">
        <v>188</v>
      </c>
      <c r="G1378" s="256" t="s">
        <v>188</v>
      </c>
      <c r="H1378" s="254" t="s">
        <v>188</v>
      </c>
      <c r="I1378" s="256" t="s">
        <v>188</v>
      </c>
      <c r="J1378" s="257" t="s">
        <v>188</v>
      </c>
      <c r="K1378" s="256" t="s">
        <v>188</v>
      </c>
      <c r="L1378" s="254" t="s">
        <v>188</v>
      </c>
      <c r="M1378" s="257" t="s">
        <v>188</v>
      </c>
      <c r="N1378" s="254" t="s">
        <v>188</v>
      </c>
      <c r="O1378" s="252" t="s">
        <v>188</v>
      </c>
      <c r="P1378" s="244" t="s">
        <v>407</v>
      </c>
      <c r="Q1378" s="244" t="s">
        <v>240</v>
      </c>
      <c r="R1378" s="244" t="s">
        <v>241</v>
      </c>
      <c r="S1378" s="244">
        <v>7</v>
      </c>
      <c r="T1378" s="244">
        <v>8</v>
      </c>
      <c r="U1378" s="252" t="s">
        <v>188</v>
      </c>
      <c r="V1378" s="252" t="s">
        <v>188</v>
      </c>
      <c r="W1378" s="253" t="s">
        <v>188</v>
      </c>
      <c r="X1378" s="253" t="s">
        <v>188</v>
      </c>
      <c r="Y1378" s="254" t="s">
        <v>188</v>
      </c>
      <c r="Z1378" s="254" t="s">
        <v>188</v>
      </c>
      <c r="AA1378" s="254" t="s">
        <v>188</v>
      </c>
      <c r="AB1378" s="255" t="s">
        <v>188</v>
      </c>
    </row>
    <row r="1379" spans="1:28" s="251" customFormat="1" ht="12" x14ac:dyDescent="0.2">
      <c r="A1379" s="244" t="s">
        <v>407</v>
      </c>
      <c r="B1379" s="244" t="s">
        <v>240</v>
      </c>
      <c r="C1379" s="244" t="s">
        <v>241</v>
      </c>
      <c r="D1379" s="244">
        <v>7</v>
      </c>
      <c r="E1379" s="244">
        <v>9</v>
      </c>
      <c r="F1379" s="256" t="s">
        <v>188</v>
      </c>
      <c r="G1379" s="256" t="s">
        <v>188</v>
      </c>
      <c r="H1379" s="254" t="s">
        <v>188</v>
      </c>
      <c r="I1379" s="256" t="s">
        <v>188</v>
      </c>
      <c r="J1379" s="257" t="s">
        <v>188</v>
      </c>
      <c r="K1379" s="256" t="s">
        <v>188</v>
      </c>
      <c r="L1379" s="254" t="s">
        <v>188</v>
      </c>
      <c r="M1379" s="257" t="s">
        <v>188</v>
      </c>
      <c r="N1379" s="254" t="s">
        <v>188</v>
      </c>
      <c r="O1379" s="252" t="s">
        <v>188</v>
      </c>
      <c r="P1379" s="244" t="s">
        <v>407</v>
      </c>
      <c r="Q1379" s="244" t="s">
        <v>240</v>
      </c>
      <c r="R1379" s="244" t="s">
        <v>241</v>
      </c>
      <c r="S1379" s="244">
        <v>7</v>
      </c>
      <c r="T1379" s="244">
        <v>9</v>
      </c>
      <c r="U1379" s="252" t="s">
        <v>188</v>
      </c>
      <c r="V1379" s="252" t="s">
        <v>188</v>
      </c>
      <c r="W1379" s="253" t="s">
        <v>188</v>
      </c>
      <c r="X1379" s="253" t="s">
        <v>188</v>
      </c>
      <c r="Y1379" s="254" t="s">
        <v>188</v>
      </c>
      <c r="Z1379" s="254" t="s">
        <v>188</v>
      </c>
      <c r="AA1379" s="254" t="s">
        <v>188</v>
      </c>
      <c r="AB1379" s="255" t="s">
        <v>188</v>
      </c>
    </row>
    <row r="1380" spans="1:28" s="251" customFormat="1" ht="12" x14ac:dyDescent="0.2">
      <c r="A1380" s="244" t="s">
        <v>407</v>
      </c>
      <c r="B1380" s="244" t="s">
        <v>240</v>
      </c>
      <c r="C1380" s="244" t="s">
        <v>241</v>
      </c>
      <c r="D1380" s="244">
        <v>7</v>
      </c>
      <c r="E1380" s="244">
        <v>10</v>
      </c>
      <c r="F1380" s="256" t="s">
        <v>188</v>
      </c>
      <c r="G1380" s="256" t="s">
        <v>188</v>
      </c>
      <c r="H1380" s="254" t="s">
        <v>188</v>
      </c>
      <c r="I1380" s="256" t="s">
        <v>188</v>
      </c>
      <c r="J1380" s="257" t="s">
        <v>188</v>
      </c>
      <c r="K1380" s="256" t="s">
        <v>188</v>
      </c>
      <c r="L1380" s="254" t="s">
        <v>188</v>
      </c>
      <c r="M1380" s="257" t="s">
        <v>188</v>
      </c>
      <c r="N1380" s="254" t="s">
        <v>188</v>
      </c>
      <c r="O1380" s="252" t="s">
        <v>188</v>
      </c>
      <c r="P1380" s="244" t="s">
        <v>407</v>
      </c>
      <c r="Q1380" s="244" t="s">
        <v>240</v>
      </c>
      <c r="R1380" s="244" t="s">
        <v>241</v>
      </c>
      <c r="S1380" s="244">
        <v>7</v>
      </c>
      <c r="T1380" s="244">
        <v>10</v>
      </c>
      <c r="U1380" s="252" t="s">
        <v>188</v>
      </c>
      <c r="V1380" s="252" t="s">
        <v>188</v>
      </c>
      <c r="W1380" s="253" t="s">
        <v>188</v>
      </c>
      <c r="X1380" s="253" t="s">
        <v>188</v>
      </c>
      <c r="Y1380" s="254" t="s">
        <v>188</v>
      </c>
      <c r="Z1380" s="254" t="s">
        <v>188</v>
      </c>
      <c r="AA1380" s="254" t="s">
        <v>188</v>
      </c>
      <c r="AB1380" s="255" t="s">
        <v>188</v>
      </c>
    </row>
    <row r="1381" spans="1:28" s="251" customFormat="1" ht="12" x14ac:dyDescent="0.2">
      <c r="A1381" s="244" t="s">
        <v>407</v>
      </c>
      <c r="B1381" s="244" t="s">
        <v>240</v>
      </c>
      <c r="C1381" s="244" t="s">
        <v>241</v>
      </c>
      <c r="D1381" s="244">
        <v>7</v>
      </c>
      <c r="E1381" s="244">
        <v>11</v>
      </c>
      <c r="F1381" s="256" t="s">
        <v>188</v>
      </c>
      <c r="G1381" s="256" t="s">
        <v>188</v>
      </c>
      <c r="H1381" s="254" t="s">
        <v>188</v>
      </c>
      <c r="I1381" s="256" t="s">
        <v>188</v>
      </c>
      <c r="J1381" s="257" t="s">
        <v>188</v>
      </c>
      <c r="K1381" s="256" t="s">
        <v>188</v>
      </c>
      <c r="L1381" s="254" t="s">
        <v>188</v>
      </c>
      <c r="M1381" s="257" t="s">
        <v>188</v>
      </c>
      <c r="N1381" s="254" t="s">
        <v>188</v>
      </c>
      <c r="O1381" s="252" t="s">
        <v>188</v>
      </c>
      <c r="P1381" s="244" t="s">
        <v>407</v>
      </c>
      <c r="Q1381" s="244" t="s">
        <v>240</v>
      </c>
      <c r="R1381" s="244" t="s">
        <v>241</v>
      </c>
      <c r="S1381" s="244">
        <v>7</v>
      </c>
      <c r="T1381" s="244">
        <v>11</v>
      </c>
      <c r="U1381" s="252" t="s">
        <v>188</v>
      </c>
      <c r="V1381" s="252" t="s">
        <v>188</v>
      </c>
      <c r="W1381" s="253" t="s">
        <v>188</v>
      </c>
      <c r="X1381" s="253" t="s">
        <v>188</v>
      </c>
      <c r="Y1381" s="254" t="s">
        <v>188</v>
      </c>
      <c r="Z1381" s="254" t="s">
        <v>188</v>
      </c>
      <c r="AA1381" s="254" t="s">
        <v>188</v>
      </c>
      <c r="AB1381" s="255" t="s">
        <v>188</v>
      </c>
    </row>
    <row r="1382" spans="1:28" s="251" customFormat="1" ht="12" x14ac:dyDescent="0.2">
      <c r="A1382" s="244" t="s">
        <v>407</v>
      </c>
      <c r="B1382" s="244" t="s">
        <v>240</v>
      </c>
      <c r="C1382" s="244" t="s">
        <v>241</v>
      </c>
      <c r="D1382" s="244">
        <v>7</v>
      </c>
      <c r="E1382" s="244">
        <v>12</v>
      </c>
      <c r="F1382" s="256" t="s">
        <v>188</v>
      </c>
      <c r="G1382" s="256" t="s">
        <v>188</v>
      </c>
      <c r="H1382" s="254" t="s">
        <v>188</v>
      </c>
      <c r="I1382" s="256" t="s">
        <v>188</v>
      </c>
      <c r="J1382" s="257" t="s">
        <v>188</v>
      </c>
      <c r="K1382" s="256" t="s">
        <v>188</v>
      </c>
      <c r="L1382" s="254" t="s">
        <v>188</v>
      </c>
      <c r="M1382" s="257" t="s">
        <v>188</v>
      </c>
      <c r="N1382" s="254" t="s">
        <v>188</v>
      </c>
      <c r="O1382" s="252" t="s">
        <v>188</v>
      </c>
      <c r="P1382" s="244" t="s">
        <v>407</v>
      </c>
      <c r="Q1382" s="244" t="s">
        <v>240</v>
      </c>
      <c r="R1382" s="244" t="s">
        <v>241</v>
      </c>
      <c r="S1382" s="244">
        <v>7</v>
      </c>
      <c r="T1382" s="244">
        <v>12</v>
      </c>
      <c r="U1382" s="252" t="s">
        <v>188</v>
      </c>
      <c r="V1382" s="252" t="s">
        <v>188</v>
      </c>
      <c r="W1382" s="253" t="s">
        <v>188</v>
      </c>
      <c r="X1382" s="253" t="s">
        <v>188</v>
      </c>
      <c r="Y1382" s="254" t="s">
        <v>188</v>
      </c>
      <c r="Z1382" s="254" t="s">
        <v>188</v>
      </c>
      <c r="AA1382" s="254" t="s">
        <v>188</v>
      </c>
      <c r="AB1382" s="255" t="s">
        <v>188</v>
      </c>
    </row>
    <row r="1383" spans="1:28" s="251" customFormat="1" ht="12" x14ac:dyDescent="0.2">
      <c r="A1383" s="243" t="s">
        <v>407</v>
      </c>
      <c r="B1383" s="243" t="s">
        <v>240</v>
      </c>
      <c r="C1383" s="243" t="s">
        <v>241</v>
      </c>
      <c r="D1383" s="244">
        <v>8</v>
      </c>
      <c r="E1383" s="244">
        <v>1</v>
      </c>
      <c r="F1383" s="256" t="s">
        <v>188</v>
      </c>
      <c r="G1383" s="256" t="s">
        <v>188</v>
      </c>
      <c r="H1383" s="254" t="s">
        <v>188</v>
      </c>
      <c r="I1383" s="256" t="s">
        <v>188</v>
      </c>
      <c r="J1383" s="257" t="s">
        <v>188</v>
      </c>
      <c r="K1383" s="256" t="s">
        <v>188</v>
      </c>
      <c r="L1383" s="254" t="s">
        <v>188</v>
      </c>
      <c r="M1383" s="257" t="s">
        <v>188</v>
      </c>
      <c r="N1383" s="254" t="s">
        <v>188</v>
      </c>
      <c r="O1383" s="252" t="s">
        <v>188</v>
      </c>
      <c r="P1383" s="243" t="s">
        <v>407</v>
      </c>
      <c r="Q1383" s="243" t="s">
        <v>240</v>
      </c>
      <c r="R1383" s="243" t="s">
        <v>241</v>
      </c>
      <c r="S1383" s="244">
        <v>8</v>
      </c>
      <c r="T1383" s="244">
        <v>1</v>
      </c>
      <c r="U1383" s="252" t="s">
        <v>188</v>
      </c>
      <c r="V1383" s="248">
        <v>0</v>
      </c>
      <c r="W1383" s="258" t="s">
        <v>188</v>
      </c>
      <c r="X1383" s="258" t="s">
        <v>188</v>
      </c>
      <c r="Y1383" s="246">
        <v>0</v>
      </c>
      <c r="Z1383" s="254" t="s">
        <v>188</v>
      </c>
      <c r="AA1383" s="246">
        <v>0</v>
      </c>
      <c r="AB1383" s="250">
        <v>0</v>
      </c>
    </row>
    <row r="1384" spans="1:28" s="251" customFormat="1" ht="12" x14ac:dyDescent="0.2">
      <c r="A1384" s="244" t="s">
        <v>407</v>
      </c>
      <c r="B1384" s="244" t="s">
        <v>240</v>
      </c>
      <c r="C1384" s="244" t="s">
        <v>241</v>
      </c>
      <c r="D1384" s="244">
        <v>8</v>
      </c>
      <c r="E1384" s="244">
        <v>2</v>
      </c>
      <c r="F1384" s="256" t="s">
        <v>188</v>
      </c>
      <c r="G1384" s="256" t="s">
        <v>188</v>
      </c>
      <c r="H1384" s="254" t="s">
        <v>188</v>
      </c>
      <c r="I1384" s="256" t="s">
        <v>188</v>
      </c>
      <c r="J1384" s="257" t="s">
        <v>188</v>
      </c>
      <c r="K1384" s="256" t="s">
        <v>188</v>
      </c>
      <c r="L1384" s="254" t="s">
        <v>188</v>
      </c>
      <c r="M1384" s="257" t="s">
        <v>188</v>
      </c>
      <c r="N1384" s="254" t="s">
        <v>188</v>
      </c>
      <c r="O1384" s="252" t="s">
        <v>188</v>
      </c>
      <c r="P1384" s="244" t="s">
        <v>407</v>
      </c>
      <c r="Q1384" s="244" t="s">
        <v>240</v>
      </c>
      <c r="R1384" s="244" t="s">
        <v>241</v>
      </c>
      <c r="S1384" s="244">
        <v>8</v>
      </c>
      <c r="T1384" s="244">
        <v>2</v>
      </c>
      <c r="U1384" s="252" t="s">
        <v>188</v>
      </c>
      <c r="V1384" s="252" t="s">
        <v>188</v>
      </c>
      <c r="W1384" s="253" t="s">
        <v>188</v>
      </c>
      <c r="X1384" s="253" t="s">
        <v>188</v>
      </c>
      <c r="Y1384" s="254" t="s">
        <v>188</v>
      </c>
      <c r="Z1384" s="254" t="s">
        <v>188</v>
      </c>
      <c r="AA1384" s="254" t="s">
        <v>188</v>
      </c>
      <c r="AB1384" s="255" t="s">
        <v>188</v>
      </c>
    </row>
    <row r="1385" spans="1:28" s="251" customFormat="1" ht="12" x14ac:dyDescent="0.2">
      <c r="A1385" s="244" t="s">
        <v>407</v>
      </c>
      <c r="B1385" s="244" t="s">
        <v>240</v>
      </c>
      <c r="C1385" s="244" t="s">
        <v>241</v>
      </c>
      <c r="D1385" s="244">
        <v>8</v>
      </c>
      <c r="E1385" s="244">
        <v>3</v>
      </c>
      <c r="F1385" s="256" t="s">
        <v>188</v>
      </c>
      <c r="G1385" s="256" t="s">
        <v>188</v>
      </c>
      <c r="H1385" s="254" t="s">
        <v>188</v>
      </c>
      <c r="I1385" s="256" t="s">
        <v>188</v>
      </c>
      <c r="J1385" s="257" t="s">
        <v>188</v>
      </c>
      <c r="K1385" s="256" t="s">
        <v>188</v>
      </c>
      <c r="L1385" s="254" t="s">
        <v>188</v>
      </c>
      <c r="M1385" s="257" t="s">
        <v>188</v>
      </c>
      <c r="N1385" s="254" t="s">
        <v>188</v>
      </c>
      <c r="O1385" s="252" t="s">
        <v>188</v>
      </c>
      <c r="P1385" s="244" t="s">
        <v>407</v>
      </c>
      <c r="Q1385" s="244" t="s">
        <v>240</v>
      </c>
      <c r="R1385" s="244" t="s">
        <v>241</v>
      </c>
      <c r="S1385" s="244">
        <v>8</v>
      </c>
      <c r="T1385" s="244">
        <v>3</v>
      </c>
      <c r="U1385" s="252" t="s">
        <v>188</v>
      </c>
      <c r="V1385" s="252" t="s">
        <v>188</v>
      </c>
      <c r="W1385" s="253" t="s">
        <v>188</v>
      </c>
      <c r="X1385" s="253" t="s">
        <v>188</v>
      </c>
      <c r="Y1385" s="254" t="s">
        <v>188</v>
      </c>
      <c r="Z1385" s="254" t="s">
        <v>188</v>
      </c>
      <c r="AA1385" s="254" t="s">
        <v>188</v>
      </c>
      <c r="AB1385" s="255" t="s">
        <v>188</v>
      </c>
    </row>
    <row r="1386" spans="1:28" s="251" customFormat="1" ht="12" x14ac:dyDescent="0.2">
      <c r="A1386" s="244" t="s">
        <v>407</v>
      </c>
      <c r="B1386" s="244" t="s">
        <v>240</v>
      </c>
      <c r="C1386" s="244" t="s">
        <v>241</v>
      </c>
      <c r="D1386" s="244">
        <v>8</v>
      </c>
      <c r="E1386" s="244">
        <v>4</v>
      </c>
      <c r="F1386" s="256" t="s">
        <v>188</v>
      </c>
      <c r="G1386" s="256" t="s">
        <v>188</v>
      </c>
      <c r="H1386" s="254" t="s">
        <v>188</v>
      </c>
      <c r="I1386" s="256" t="s">
        <v>188</v>
      </c>
      <c r="J1386" s="257" t="s">
        <v>188</v>
      </c>
      <c r="K1386" s="256" t="s">
        <v>188</v>
      </c>
      <c r="L1386" s="254" t="s">
        <v>188</v>
      </c>
      <c r="M1386" s="257" t="s">
        <v>188</v>
      </c>
      <c r="N1386" s="254" t="s">
        <v>188</v>
      </c>
      <c r="O1386" s="252" t="s">
        <v>188</v>
      </c>
      <c r="P1386" s="244" t="s">
        <v>407</v>
      </c>
      <c r="Q1386" s="244" t="s">
        <v>240</v>
      </c>
      <c r="R1386" s="244" t="s">
        <v>241</v>
      </c>
      <c r="S1386" s="244">
        <v>8</v>
      </c>
      <c r="T1386" s="244">
        <v>4</v>
      </c>
      <c r="U1386" s="252" t="s">
        <v>188</v>
      </c>
      <c r="V1386" s="252" t="s">
        <v>188</v>
      </c>
      <c r="W1386" s="253" t="s">
        <v>188</v>
      </c>
      <c r="X1386" s="253" t="s">
        <v>188</v>
      </c>
      <c r="Y1386" s="254" t="s">
        <v>188</v>
      </c>
      <c r="Z1386" s="254" t="s">
        <v>188</v>
      </c>
      <c r="AA1386" s="254" t="s">
        <v>188</v>
      </c>
      <c r="AB1386" s="255" t="s">
        <v>188</v>
      </c>
    </row>
    <row r="1387" spans="1:28" s="251" customFormat="1" ht="12" x14ac:dyDescent="0.2">
      <c r="A1387" s="244" t="s">
        <v>407</v>
      </c>
      <c r="B1387" s="244" t="s">
        <v>240</v>
      </c>
      <c r="C1387" s="244" t="s">
        <v>241</v>
      </c>
      <c r="D1387" s="244">
        <v>8</v>
      </c>
      <c r="E1387" s="244">
        <v>5</v>
      </c>
      <c r="F1387" s="256" t="s">
        <v>188</v>
      </c>
      <c r="G1387" s="256" t="s">
        <v>188</v>
      </c>
      <c r="H1387" s="254" t="s">
        <v>188</v>
      </c>
      <c r="I1387" s="256" t="s">
        <v>188</v>
      </c>
      <c r="J1387" s="257" t="s">
        <v>188</v>
      </c>
      <c r="K1387" s="256" t="s">
        <v>188</v>
      </c>
      <c r="L1387" s="254" t="s">
        <v>188</v>
      </c>
      <c r="M1387" s="257" t="s">
        <v>188</v>
      </c>
      <c r="N1387" s="254" t="s">
        <v>188</v>
      </c>
      <c r="O1387" s="252" t="s">
        <v>188</v>
      </c>
      <c r="P1387" s="244" t="s">
        <v>407</v>
      </c>
      <c r="Q1387" s="244" t="s">
        <v>240</v>
      </c>
      <c r="R1387" s="244" t="s">
        <v>241</v>
      </c>
      <c r="S1387" s="244">
        <v>8</v>
      </c>
      <c r="T1387" s="244">
        <v>5</v>
      </c>
      <c r="U1387" s="252" t="s">
        <v>188</v>
      </c>
      <c r="V1387" s="252" t="s">
        <v>188</v>
      </c>
      <c r="W1387" s="253" t="s">
        <v>188</v>
      </c>
      <c r="X1387" s="253" t="s">
        <v>188</v>
      </c>
      <c r="Y1387" s="254" t="s">
        <v>188</v>
      </c>
      <c r="Z1387" s="254" t="s">
        <v>188</v>
      </c>
      <c r="AA1387" s="254" t="s">
        <v>188</v>
      </c>
      <c r="AB1387" s="255" t="s">
        <v>188</v>
      </c>
    </row>
    <row r="1388" spans="1:28" s="251" customFormat="1" ht="12" x14ac:dyDescent="0.2">
      <c r="A1388" s="244" t="s">
        <v>407</v>
      </c>
      <c r="B1388" s="244" t="s">
        <v>240</v>
      </c>
      <c r="C1388" s="244" t="s">
        <v>241</v>
      </c>
      <c r="D1388" s="244">
        <v>8</v>
      </c>
      <c r="E1388" s="244">
        <v>6</v>
      </c>
      <c r="F1388" s="256" t="s">
        <v>188</v>
      </c>
      <c r="G1388" s="256" t="s">
        <v>188</v>
      </c>
      <c r="H1388" s="254" t="s">
        <v>188</v>
      </c>
      <c r="I1388" s="256" t="s">
        <v>188</v>
      </c>
      <c r="J1388" s="257" t="s">
        <v>188</v>
      </c>
      <c r="K1388" s="256" t="s">
        <v>188</v>
      </c>
      <c r="L1388" s="254" t="s">
        <v>188</v>
      </c>
      <c r="M1388" s="257" t="s">
        <v>188</v>
      </c>
      <c r="N1388" s="254" t="s">
        <v>188</v>
      </c>
      <c r="O1388" s="252" t="s">
        <v>188</v>
      </c>
      <c r="P1388" s="244" t="s">
        <v>407</v>
      </c>
      <c r="Q1388" s="244" t="s">
        <v>240</v>
      </c>
      <c r="R1388" s="244" t="s">
        <v>241</v>
      </c>
      <c r="S1388" s="244">
        <v>8</v>
      </c>
      <c r="T1388" s="244">
        <v>6</v>
      </c>
      <c r="U1388" s="252" t="s">
        <v>188</v>
      </c>
      <c r="V1388" s="252" t="s">
        <v>188</v>
      </c>
      <c r="W1388" s="253" t="s">
        <v>188</v>
      </c>
      <c r="X1388" s="253" t="s">
        <v>188</v>
      </c>
      <c r="Y1388" s="254" t="s">
        <v>188</v>
      </c>
      <c r="Z1388" s="254" t="s">
        <v>188</v>
      </c>
      <c r="AA1388" s="254" t="s">
        <v>188</v>
      </c>
      <c r="AB1388" s="255" t="s">
        <v>188</v>
      </c>
    </row>
    <row r="1389" spans="1:28" s="251" customFormat="1" ht="12" x14ac:dyDescent="0.2">
      <c r="A1389" s="244" t="s">
        <v>407</v>
      </c>
      <c r="B1389" s="244" t="s">
        <v>240</v>
      </c>
      <c r="C1389" s="244" t="s">
        <v>241</v>
      </c>
      <c r="D1389" s="244">
        <v>8</v>
      </c>
      <c r="E1389" s="244">
        <v>7</v>
      </c>
      <c r="F1389" s="256" t="s">
        <v>188</v>
      </c>
      <c r="G1389" s="256" t="s">
        <v>188</v>
      </c>
      <c r="H1389" s="254" t="s">
        <v>188</v>
      </c>
      <c r="I1389" s="256" t="s">
        <v>188</v>
      </c>
      <c r="J1389" s="257" t="s">
        <v>188</v>
      </c>
      <c r="K1389" s="256" t="s">
        <v>188</v>
      </c>
      <c r="L1389" s="254" t="s">
        <v>188</v>
      </c>
      <c r="M1389" s="257" t="s">
        <v>188</v>
      </c>
      <c r="N1389" s="254" t="s">
        <v>188</v>
      </c>
      <c r="O1389" s="252" t="s">
        <v>188</v>
      </c>
      <c r="P1389" s="244" t="s">
        <v>407</v>
      </c>
      <c r="Q1389" s="244" t="s">
        <v>240</v>
      </c>
      <c r="R1389" s="244" t="s">
        <v>241</v>
      </c>
      <c r="S1389" s="244">
        <v>8</v>
      </c>
      <c r="T1389" s="244">
        <v>7</v>
      </c>
      <c r="U1389" s="252" t="s">
        <v>188</v>
      </c>
      <c r="V1389" s="252" t="s">
        <v>188</v>
      </c>
      <c r="W1389" s="253" t="s">
        <v>188</v>
      </c>
      <c r="X1389" s="253" t="s">
        <v>188</v>
      </c>
      <c r="Y1389" s="254" t="s">
        <v>188</v>
      </c>
      <c r="Z1389" s="254" t="s">
        <v>188</v>
      </c>
      <c r="AA1389" s="254" t="s">
        <v>188</v>
      </c>
      <c r="AB1389" s="255" t="s">
        <v>188</v>
      </c>
    </row>
    <row r="1390" spans="1:28" s="251" customFormat="1" ht="12" x14ac:dyDescent="0.2">
      <c r="A1390" s="244" t="s">
        <v>407</v>
      </c>
      <c r="B1390" s="244" t="s">
        <v>240</v>
      </c>
      <c r="C1390" s="244" t="s">
        <v>241</v>
      </c>
      <c r="D1390" s="244">
        <v>8</v>
      </c>
      <c r="E1390" s="244">
        <v>8</v>
      </c>
      <c r="F1390" s="256" t="s">
        <v>188</v>
      </c>
      <c r="G1390" s="256" t="s">
        <v>188</v>
      </c>
      <c r="H1390" s="254" t="s">
        <v>188</v>
      </c>
      <c r="I1390" s="256" t="s">
        <v>188</v>
      </c>
      <c r="J1390" s="257" t="s">
        <v>188</v>
      </c>
      <c r="K1390" s="256" t="s">
        <v>188</v>
      </c>
      <c r="L1390" s="254" t="s">
        <v>188</v>
      </c>
      <c r="M1390" s="257" t="s">
        <v>188</v>
      </c>
      <c r="N1390" s="254" t="s">
        <v>188</v>
      </c>
      <c r="O1390" s="252" t="s">
        <v>188</v>
      </c>
      <c r="P1390" s="244" t="s">
        <v>407</v>
      </c>
      <c r="Q1390" s="244" t="s">
        <v>240</v>
      </c>
      <c r="R1390" s="244" t="s">
        <v>241</v>
      </c>
      <c r="S1390" s="244">
        <v>8</v>
      </c>
      <c r="T1390" s="244">
        <v>8</v>
      </c>
      <c r="U1390" s="252" t="s">
        <v>188</v>
      </c>
      <c r="V1390" s="252" t="s">
        <v>188</v>
      </c>
      <c r="W1390" s="253" t="s">
        <v>188</v>
      </c>
      <c r="X1390" s="253" t="s">
        <v>188</v>
      </c>
      <c r="Y1390" s="254" t="s">
        <v>188</v>
      </c>
      <c r="Z1390" s="254" t="s">
        <v>188</v>
      </c>
      <c r="AA1390" s="254" t="s">
        <v>188</v>
      </c>
      <c r="AB1390" s="255" t="s">
        <v>188</v>
      </c>
    </row>
    <row r="1391" spans="1:28" s="251" customFormat="1" ht="12" x14ac:dyDescent="0.2">
      <c r="A1391" s="244" t="s">
        <v>407</v>
      </c>
      <c r="B1391" s="244" t="s">
        <v>240</v>
      </c>
      <c r="C1391" s="244" t="s">
        <v>241</v>
      </c>
      <c r="D1391" s="244">
        <v>8</v>
      </c>
      <c r="E1391" s="244">
        <v>9</v>
      </c>
      <c r="F1391" s="256" t="s">
        <v>188</v>
      </c>
      <c r="G1391" s="256" t="s">
        <v>188</v>
      </c>
      <c r="H1391" s="254" t="s">
        <v>188</v>
      </c>
      <c r="I1391" s="256" t="s">
        <v>188</v>
      </c>
      <c r="J1391" s="257" t="s">
        <v>188</v>
      </c>
      <c r="K1391" s="256" t="s">
        <v>188</v>
      </c>
      <c r="L1391" s="254" t="s">
        <v>188</v>
      </c>
      <c r="M1391" s="257" t="s">
        <v>188</v>
      </c>
      <c r="N1391" s="254" t="s">
        <v>188</v>
      </c>
      <c r="O1391" s="252" t="s">
        <v>188</v>
      </c>
      <c r="P1391" s="244" t="s">
        <v>407</v>
      </c>
      <c r="Q1391" s="244" t="s">
        <v>240</v>
      </c>
      <c r="R1391" s="244" t="s">
        <v>241</v>
      </c>
      <c r="S1391" s="244">
        <v>8</v>
      </c>
      <c r="T1391" s="244">
        <v>9</v>
      </c>
      <c r="U1391" s="252" t="s">
        <v>188</v>
      </c>
      <c r="V1391" s="252" t="s">
        <v>188</v>
      </c>
      <c r="W1391" s="253" t="s">
        <v>188</v>
      </c>
      <c r="X1391" s="253" t="s">
        <v>188</v>
      </c>
      <c r="Y1391" s="254" t="s">
        <v>188</v>
      </c>
      <c r="Z1391" s="254" t="s">
        <v>188</v>
      </c>
      <c r="AA1391" s="254" t="s">
        <v>188</v>
      </c>
      <c r="AB1391" s="255" t="s">
        <v>188</v>
      </c>
    </row>
    <row r="1392" spans="1:28" s="251" customFormat="1" ht="12" x14ac:dyDescent="0.2">
      <c r="A1392" s="244" t="s">
        <v>407</v>
      </c>
      <c r="B1392" s="244" t="s">
        <v>240</v>
      </c>
      <c r="C1392" s="244" t="s">
        <v>241</v>
      </c>
      <c r="D1392" s="244">
        <v>8</v>
      </c>
      <c r="E1392" s="244">
        <v>10</v>
      </c>
      <c r="F1392" s="256" t="s">
        <v>188</v>
      </c>
      <c r="G1392" s="256" t="s">
        <v>188</v>
      </c>
      <c r="H1392" s="254" t="s">
        <v>188</v>
      </c>
      <c r="I1392" s="256" t="s">
        <v>188</v>
      </c>
      <c r="J1392" s="257" t="s">
        <v>188</v>
      </c>
      <c r="K1392" s="256" t="s">
        <v>188</v>
      </c>
      <c r="L1392" s="254" t="s">
        <v>188</v>
      </c>
      <c r="M1392" s="257" t="s">
        <v>188</v>
      </c>
      <c r="N1392" s="254" t="s">
        <v>188</v>
      </c>
      <c r="O1392" s="252" t="s">
        <v>188</v>
      </c>
      <c r="P1392" s="244" t="s">
        <v>407</v>
      </c>
      <c r="Q1392" s="244" t="s">
        <v>240</v>
      </c>
      <c r="R1392" s="244" t="s">
        <v>241</v>
      </c>
      <c r="S1392" s="244">
        <v>8</v>
      </c>
      <c r="T1392" s="244">
        <v>10</v>
      </c>
      <c r="U1392" s="252" t="s">
        <v>188</v>
      </c>
      <c r="V1392" s="252" t="s">
        <v>188</v>
      </c>
      <c r="W1392" s="253" t="s">
        <v>188</v>
      </c>
      <c r="X1392" s="253" t="s">
        <v>188</v>
      </c>
      <c r="Y1392" s="254" t="s">
        <v>188</v>
      </c>
      <c r="Z1392" s="254" t="s">
        <v>188</v>
      </c>
      <c r="AA1392" s="254" t="s">
        <v>188</v>
      </c>
      <c r="AB1392" s="255" t="s">
        <v>188</v>
      </c>
    </row>
    <row r="1393" spans="1:28" s="251" customFormat="1" ht="12" x14ac:dyDescent="0.2">
      <c r="A1393" s="244" t="s">
        <v>407</v>
      </c>
      <c r="B1393" s="244" t="s">
        <v>240</v>
      </c>
      <c r="C1393" s="244" t="s">
        <v>241</v>
      </c>
      <c r="D1393" s="244">
        <v>8</v>
      </c>
      <c r="E1393" s="244">
        <v>11</v>
      </c>
      <c r="F1393" s="256" t="s">
        <v>188</v>
      </c>
      <c r="G1393" s="256" t="s">
        <v>188</v>
      </c>
      <c r="H1393" s="254" t="s">
        <v>188</v>
      </c>
      <c r="I1393" s="256" t="s">
        <v>188</v>
      </c>
      <c r="J1393" s="257" t="s">
        <v>188</v>
      </c>
      <c r="K1393" s="256" t="s">
        <v>188</v>
      </c>
      <c r="L1393" s="254" t="s">
        <v>188</v>
      </c>
      <c r="M1393" s="257" t="s">
        <v>188</v>
      </c>
      <c r="N1393" s="254" t="s">
        <v>188</v>
      </c>
      <c r="O1393" s="252" t="s">
        <v>188</v>
      </c>
      <c r="P1393" s="244" t="s">
        <v>407</v>
      </c>
      <c r="Q1393" s="244" t="s">
        <v>240</v>
      </c>
      <c r="R1393" s="244" t="s">
        <v>241</v>
      </c>
      <c r="S1393" s="244">
        <v>8</v>
      </c>
      <c r="T1393" s="244">
        <v>11</v>
      </c>
      <c r="U1393" s="252" t="s">
        <v>188</v>
      </c>
      <c r="V1393" s="252" t="s">
        <v>188</v>
      </c>
      <c r="W1393" s="253" t="s">
        <v>188</v>
      </c>
      <c r="X1393" s="253" t="s">
        <v>188</v>
      </c>
      <c r="Y1393" s="254" t="s">
        <v>188</v>
      </c>
      <c r="Z1393" s="254" t="s">
        <v>188</v>
      </c>
      <c r="AA1393" s="254" t="s">
        <v>188</v>
      </c>
      <c r="AB1393" s="255" t="s">
        <v>188</v>
      </c>
    </row>
    <row r="1394" spans="1:28" s="251" customFormat="1" ht="12" x14ac:dyDescent="0.2">
      <c r="A1394" s="244" t="s">
        <v>407</v>
      </c>
      <c r="B1394" s="244" t="s">
        <v>240</v>
      </c>
      <c r="C1394" s="244" t="s">
        <v>241</v>
      </c>
      <c r="D1394" s="244">
        <v>8</v>
      </c>
      <c r="E1394" s="244">
        <v>12</v>
      </c>
      <c r="F1394" s="256" t="s">
        <v>188</v>
      </c>
      <c r="G1394" s="256" t="s">
        <v>188</v>
      </c>
      <c r="H1394" s="254" t="s">
        <v>188</v>
      </c>
      <c r="I1394" s="256" t="s">
        <v>188</v>
      </c>
      <c r="J1394" s="257" t="s">
        <v>188</v>
      </c>
      <c r="K1394" s="256" t="s">
        <v>188</v>
      </c>
      <c r="L1394" s="254" t="s">
        <v>188</v>
      </c>
      <c r="M1394" s="257" t="s">
        <v>188</v>
      </c>
      <c r="N1394" s="254" t="s">
        <v>188</v>
      </c>
      <c r="O1394" s="252" t="s">
        <v>188</v>
      </c>
      <c r="P1394" s="244" t="s">
        <v>407</v>
      </c>
      <c r="Q1394" s="244" t="s">
        <v>240</v>
      </c>
      <c r="R1394" s="244" t="s">
        <v>241</v>
      </c>
      <c r="S1394" s="244">
        <v>8</v>
      </c>
      <c r="T1394" s="244">
        <v>12</v>
      </c>
      <c r="U1394" s="252" t="s">
        <v>188</v>
      </c>
      <c r="V1394" s="252" t="s">
        <v>188</v>
      </c>
      <c r="W1394" s="253" t="s">
        <v>188</v>
      </c>
      <c r="X1394" s="253" t="s">
        <v>188</v>
      </c>
      <c r="Y1394" s="254" t="s">
        <v>188</v>
      </c>
      <c r="Z1394" s="254" t="s">
        <v>188</v>
      </c>
      <c r="AA1394" s="254" t="s">
        <v>188</v>
      </c>
      <c r="AB1394" s="255" t="s">
        <v>188</v>
      </c>
    </row>
    <row r="1395" spans="1:28" s="251" customFormat="1" ht="12" x14ac:dyDescent="0.2">
      <c r="A1395" s="243" t="s">
        <v>407</v>
      </c>
      <c r="B1395" s="243" t="s">
        <v>240</v>
      </c>
      <c r="C1395" s="243" t="s">
        <v>241</v>
      </c>
      <c r="D1395" s="244">
        <v>9</v>
      </c>
      <c r="E1395" s="244">
        <v>1</v>
      </c>
      <c r="F1395" s="256" t="s">
        <v>188</v>
      </c>
      <c r="G1395" s="256" t="s">
        <v>188</v>
      </c>
      <c r="H1395" s="254" t="s">
        <v>188</v>
      </c>
      <c r="I1395" s="256" t="s">
        <v>188</v>
      </c>
      <c r="J1395" s="257" t="s">
        <v>188</v>
      </c>
      <c r="K1395" s="256" t="s">
        <v>188</v>
      </c>
      <c r="L1395" s="254" t="s">
        <v>188</v>
      </c>
      <c r="M1395" s="257" t="s">
        <v>188</v>
      </c>
      <c r="N1395" s="254" t="s">
        <v>188</v>
      </c>
      <c r="O1395" s="252" t="s">
        <v>188</v>
      </c>
      <c r="P1395" s="243" t="s">
        <v>407</v>
      </c>
      <c r="Q1395" s="243" t="s">
        <v>240</v>
      </c>
      <c r="R1395" s="243" t="s">
        <v>241</v>
      </c>
      <c r="S1395" s="244">
        <v>9</v>
      </c>
      <c r="T1395" s="244">
        <v>1</v>
      </c>
      <c r="U1395" s="252" t="s">
        <v>188</v>
      </c>
      <c r="V1395" s="248">
        <v>0</v>
      </c>
      <c r="W1395" s="258" t="s">
        <v>188</v>
      </c>
      <c r="X1395" s="258" t="s">
        <v>188</v>
      </c>
      <c r="Y1395" s="246">
        <v>0</v>
      </c>
      <c r="Z1395" s="254" t="s">
        <v>188</v>
      </c>
      <c r="AA1395" s="246">
        <v>0</v>
      </c>
      <c r="AB1395" s="250">
        <v>0</v>
      </c>
    </row>
    <row r="1396" spans="1:28" s="251" customFormat="1" ht="12" x14ac:dyDescent="0.2">
      <c r="A1396" s="244" t="s">
        <v>407</v>
      </c>
      <c r="B1396" s="244" t="s">
        <v>240</v>
      </c>
      <c r="C1396" s="244" t="s">
        <v>241</v>
      </c>
      <c r="D1396" s="244">
        <v>9</v>
      </c>
      <c r="E1396" s="244">
        <v>2</v>
      </c>
      <c r="F1396" s="256" t="s">
        <v>188</v>
      </c>
      <c r="G1396" s="256" t="s">
        <v>188</v>
      </c>
      <c r="H1396" s="254" t="s">
        <v>188</v>
      </c>
      <c r="I1396" s="256" t="s">
        <v>188</v>
      </c>
      <c r="J1396" s="257" t="s">
        <v>188</v>
      </c>
      <c r="K1396" s="256" t="s">
        <v>188</v>
      </c>
      <c r="L1396" s="254" t="s">
        <v>188</v>
      </c>
      <c r="M1396" s="257" t="s">
        <v>188</v>
      </c>
      <c r="N1396" s="254" t="s">
        <v>188</v>
      </c>
      <c r="O1396" s="252" t="s">
        <v>188</v>
      </c>
      <c r="P1396" s="244" t="s">
        <v>407</v>
      </c>
      <c r="Q1396" s="244" t="s">
        <v>240</v>
      </c>
      <c r="R1396" s="244" t="s">
        <v>241</v>
      </c>
      <c r="S1396" s="244">
        <v>9</v>
      </c>
      <c r="T1396" s="244">
        <v>2</v>
      </c>
      <c r="U1396" s="252" t="s">
        <v>188</v>
      </c>
      <c r="V1396" s="252" t="s">
        <v>188</v>
      </c>
      <c r="W1396" s="253" t="s">
        <v>188</v>
      </c>
      <c r="X1396" s="253" t="s">
        <v>188</v>
      </c>
      <c r="Y1396" s="254" t="s">
        <v>188</v>
      </c>
      <c r="Z1396" s="254" t="s">
        <v>188</v>
      </c>
      <c r="AA1396" s="254" t="s">
        <v>188</v>
      </c>
      <c r="AB1396" s="255" t="s">
        <v>188</v>
      </c>
    </row>
    <row r="1397" spans="1:28" s="251" customFormat="1" ht="12" x14ac:dyDescent="0.2">
      <c r="A1397" s="244" t="s">
        <v>407</v>
      </c>
      <c r="B1397" s="244" t="s">
        <v>240</v>
      </c>
      <c r="C1397" s="244" t="s">
        <v>241</v>
      </c>
      <c r="D1397" s="244">
        <v>9</v>
      </c>
      <c r="E1397" s="244">
        <v>3</v>
      </c>
      <c r="F1397" s="256" t="s">
        <v>188</v>
      </c>
      <c r="G1397" s="256" t="s">
        <v>188</v>
      </c>
      <c r="H1397" s="254" t="s">
        <v>188</v>
      </c>
      <c r="I1397" s="256" t="s">
        <v>188</v>
      </c>
      <c r="J1397" s="257" t="s">
        <v>188</v>
      </c>
      <c r="K1397" s="256" t="s">
        <v>188</v>
      </c>
      <c r="L1397" s="254" t="s">
        <v>188</v>
      </c>
      <c r="M1397" s="257" t="s">
        <v>188</v>
      </c>
      <c r="N1397" s="254" t="s">
        <v>188</v>
      </c>
      <c r="O1397" s="252" t="s">
        <v>188</v>
      </c>
      <c r="P1397" s="244" t="s">
        <v>407</v>
      </c>
      <c r="Q1397" s="244" t="s">
        <v>240</v>
      </c>
      <c r="R1397" s="244" t="s">
        <v>241</v>
      </c>
      <c r="S1397" s="244">
        <v>9</v>
      </c>
      <c r="T1397" s="244">
        <v>3</v>
      </c>
      <c r="U1397" s="252" t="s">
        <v>188</v>
      </c>
      <c r="V1397" s="252" t="s">
        <v>188</v>
      </c>
      <c r="W1397" s="253" t="s">
        <v>188</v>
      </c>
      <c r="X1397" s="253" t="s">
        <v>188</v>
      </c>
      <c r="Y1397" s="254" t="s">
        <v>188</v>
      </c>
      <c r="Z1397" s="254" t="s">
        <v>188</v>
      </c>
      <c r="AA1397" s="254" t="s">
        <v>188</v>
      </c>
      <c r="AB1397" s="255" t="s">
        <v>188</v>
      </c>
    </row>
    <row r="1398" spans="1:28" s="251" customFormat="1" ht="12" x14ac:dyDescent="0.2">
      <c r="A1398" s="244" t="s">
        <v>407</v>
      </c>
      <c r="B1398" s="244" t="s">
        <v>240</v>
      </c>
      <c r="C1398" s="244" t="s">
        <v>241</v>
      </c>
      <c r="D1398" s="244">
        <v>9</v>
      </c>
      <c r="E1398" s="244">
        <v>4</v>
      </c>
      <c r="F1398" s="256" t="s">
        <v>188</v>
      </c>
      <c r="G1398" s="256" t="s">
        <v>188</v>
      </c>
      <c r="H1398" s="254" t="s">
        <v>188</v>
      </c>
      <c r="I1398" s="256" t="s">
        <v>188</v>
      </c>
      <c r="J1398" s="257" t="s">
        <v>188</v>
      </c>
      <c r="K1398" s="256" t="s">
        <v>188</v>
      </c>
      <c r="L1398" s="254" t="s">
        <v>188</v>
      </c>
      <c r="M1398" s="257" t="s">
        <v>188</v>
      </c>
      <c r="N1398" s="254" t="s">
        <v>188</v>
      </c>
      <c r="O1398" s="252" t="s">
        <v>188</v>
      </c>
      <c r="P1398" s="244" t="s">
        <v>407</v>
      </c>
      <c r="Q1398" s="244" t="s">
        <v>240</v>
      </c>
      <c r="R1398" s="244" t="s">
        <v>241</v>
      </c>
      <c r="S1398" s="244">
        <v>9</v>
      </c>
      <c r="T1398" s="244">
        <v>4</v>
      </c>
      <c r="U1398" s="252" t="s">
        <v>188</v>
      </c>
      <c r="V1398" s="252" t="s">
        <v>188</v>
      </c>
      <c r="W1398" s="253" t="s">
        <v>188</v>
      </c>
      <c r="X1398" s="253" t="s">
        <v>188</v>
      </c>
      <c r="Y1398" s="254" t="s">
        <v>188</v>
      </c>
      <c r="Z1398" s="254" t="s">
        <v>188</v>
      </c>
      <c r="AA1398" s="254" t="s">
        <v>188</v>
      </c>
      <c r="AB1398" s="255" t="s">
        <v>188</v>
      </c>
    </row>
    <row r="1399" spans="1:28" s="251" customFormat="1" ht="12" x14ac:dyDescent="0.2">
      <c r="A1399" s="244" t="s">
        <v>407</v>
      </c>
      <c r="B1399" s="244" t="s">
        <v>240</v>
      </c>
      <c r="C1399" s="244" t="s">
        <v>241</v>
      </c>
      <c r="D1399" s="244">
        <v>9</v>
      </c>
      <c r="E1399" s="244">
        <v>5</v>
      </c>
      <c r="F1399" s="256" t="s">
        <v>188</v>
      </c>
      <c r="G1399" s="256" t="s">
        <v>188</v>
      </c>
      <c r="H1399" s="254" t="s">
        <v>188</v>
      </c>
      <c r="I1399" s="256" t="s">
        <v>188</v>
      </c>
      <c r="J1399" s="257" t="s">
        <v>188</v>
      </c>
      <c r="K1399" s="256" t="s">
        <v>188</v>
      </c>
      <c r="L1399" s="254" t="s">
        <v>188</v>
      </c>
      <c r="M1399" s="257" t="s">
        <v>188</v>
      </c>
      <c r="N1399" s="254" t="s">
        <v>188</v>
      </c>
      <c r="O1399" s="252" t="s">
        <v>188</v>
      </c>
      <c r="P1399" s="244" t="s">
        <v>407</v>
      </c>
      <c r="Q1399" s="244" t="s">
        <v>240</v>
      </c>
      <c r="R1399" s="244" t="s">
        <v>241</v>
      </c>
      <c r="S1399" s="244">
        <v>9</v>
      </c>
      <c r="T1399" s="244">
        <v>5</v>
      </c>
      <c r="U1399" s="252" t="s">
        <v>188</v>
      </c>
      <c r="V1399" s="252" t="s">
        <v>188</v>
      </c>
      <c r="W1399" s="253" t="s">
        <v>188</v>
      </c>
      <c r="X1399" s="253" t="s">
        <v>188</v>
      </c>
      <c r="Y1399" s="254" t="s">
        <v>188</v>
      </c>
      <c r="Z1399" s="254" t="s">
        <v>188</v>
      </c>
      <c r="AA1399" s="254" t="s">
        <v>188</v>
      </c>
      <c r="AB1399" s="255" t="s">
        <v>188</v>
      </c>
    </row>
    <row r="1400" spans="1:28" s="251" customFormat="1" ht="12" x14ac:dyDescent="0.2">
      <c r="A1400" s="244" t="s">
        <v>407</v>
      </c>
      <c r="B1400" s="244" t="s">
        <v>240</v>
      </c>
      <c r="C1400" s="244" t="s">
        <v>241</v>
      </c>
      <c r="D1400" s="244">
        <v>9</v>
      </c>
      <c r="E1400" s="244">
        <v>6</v>
      </c>
      <c r="F1400" s="256" t="s">
        <v>188</v>
      </c>
      <c r="G1400" s="256" t="s">
        <v>188</v>
      </c>
      <c r="H1400" s="254" t="s">
        <v>188</v>
      </c>
      <c r="I1400" s="256" t="s">
        <v>188</v>
      </c>
      <c r="J1400" s="257" t="s">
        <v>188</v>
      </c>
      <c r="K1400" s="256" t="s">
        <v>188</v>
      </c>
      <c r="L1400" s="254" t="s">
        <v>188</v>
      </c>
      <c r="M1400" s="257" t="s">
        <v>188</v>
      </c>
      <c r="N1400" s="254" t="s">
        <v>188</v>
      </c>
      <c r="O1400" s="252" t="s">
        <v>188</v>
      </c>
      <c r="P1400" s="244" t="s">
        <v>407</v>
      </c>
      <c r="Q1400" s="244" t="s">
        <v>240</v>
      </c>
      <c r="R1400" s="244" t="s">
        <v>241</v>
      </c>
      <c r="S1400" s="244">
        <v>9</v>
      </c>
      <c r="T1400" s="244">
        <v>6</v>
      </c>
      <c r="U1400" s="252" t="s">
        <v>188</v>
      </c>
      <c r="V1400" s="252" t="s">
        <v>188</v>
      </c>
      <c r="W1400" s="253" t="s">
        <v>188</v>
      </c>
      <c r="X1400" s="253" t="s">
        <v>188</v>
      </c>
      <c r="Y1400" s="254" t="s">
        <v>188</v>
      </c>
      <c r="Z1400" s="254" t="s">
        <v>188</v>
      </c>
      <c r="AA1400" s="254" t="s">
        <v>188</v>
      </c>
      <c r="AB1400" s="255" t="s">
        <v>188</v>
      </c>
    </row>
    <row r="1401" spans="1:28" s="251" customFormat="1" ht="12" x14ac:dyDescent="0.2">
      <c r="A1401" s="244" t="s">
        <v>407</v>
      </c>
      <c r="B1401" s="244" t="s">
        <v>240</v>
      </c>
      <c r="C1401" s="244" t="s">
        <v>241</v>
      </c>
      <c r="D1401" s="244">
        <v>9</v>
      </c>
      <c r="E1401" s="244">
        <v>7</v>
      </c>
      <c r="F1401" s="256" t="s">
        <v>188</v>
      </c>
      <c r="G1401" s="256" t="s">
        <v>188</v>
      </c>
      <c r="H1401" s="254" t="s">
        <v>188</v>
      </c>
      <c r="I1401" s="256" t="s">
        <v>188</v>
      </c>
      <c r="J1401" s="257" t="s">
        <v>188</v>
      </c>
      <c r="K1401" s="256" t="s">
        <v>188</v>
      </c>
      <c r="L1401" s="254" t="s">
        <v>188</v>
      </c>
      <c r="M1401" s="257" t="s">
        <v>188</v>
      </c>
      <c r="N1401" s="254" t="s">
        <v>188</v>
      </c>
      <c r="O1401" s="252" t="s">
        <v>188</v>
      </c>
      <c r="P1401" s="244" t="s">
        <v>407</v>
      </c>
      <c r="Q1401" s="244" t="s">
        <v>240</v>
      </c>
      <c r="R1401" s="244" t="s">
        <v>241</v>
      </c>
      <c r="S1401" s="244">
        <v>9</v>
      </c>
      <c r="T1401" s="244">
        <v>7</v>
      </c>
      <c r="U1401" s="252" t="s">
        <v>188</v>
      </c>
      <c r="V1401" s="252" t="s">
        <v>188</v>
      </c>
      <c r="W1401" s="253" t="s">
        <v>188</v>
      </c>
      <c r="X1401" s="253" t="s">
        <v>188</v>
      </c>
      <c r="Y1401" s="254" t="s">
        <v>188</v>
      </c>
      <c r="Z1401" s="254" t="s">
        <v>188</v>
      </c>
      <c r="AA1401" s="254" t="s">
        <v>188</v>
      </c>
      <c r="AB1401" s="255" t="s">
        <v>188</v>
      </c>
    </row>
    <row r="1402" spans="1:28" s="251" customFormat="1" ht="12" x14ac:dyDescent="0.2">
      <c r="A1402" s="244" t="s">
        <v>407</v>
      </c>
      <c r="B1402" s="244" t="s">
        <v>240</v>
      </c>
      <c r="C1402" s="244" t="s">
        <v>241</v>
      </c>
      <c r="D1402" s="244">
        <v>9</v>
      </c>
      <c r="E1402" s="244">
        <v>8</v>
      </c>
      <c r="F1402" s="256" t="s">
        <v>188</v>
      </c>
      <c r="G1402" s="256" t="s">
        <v>188</v>
      </c>
      <c r="H1402" s="254" t="s">
        <v>188</v>
      </c>
      <c r="I1402" s="256" t="s">
        <v>188</v>
      </c>
      <c r="J1402" s="257" t="s">
        <v>188</v>
      </c>
      <c r="K1402" s="256" t="s">
        <v>188</v>
      </c>
      <c r="L1402" s="254" t="s">
        <v>188</v>
      </c>
      <c r="M1402" s="257" t="s">
        <v>188</v>
      </c>
      <c r="N1402" s="254" t="s">
        <v>188</v>
      </c>
      <c r="O1402" s="252" t="s">
        <v>188</v>
      </c>
      <c r="P1402" s="244" t="s">
        <v>407</v>
      </c>
      <c r="Q1402" s="244" t="s">
        <v>240</v>
      </c>
      <c r="R1402" s="244" t="s">
        <v>241</v>
      </c>
      <c r="S1402" s="244">
        <v>9</v>
      </c>
      <c r="T1402" s="244">
        <v>8</v>
      </c>
      <c r="U1402" s="252" t="s">
        <v>188</v>
      </c>
      <c r="V1402" s="252" t="s">
        <v>188</v>
      </c>
      <c r="W1402" s="253" t="s">
        <v>188</v>
      </c>
      <c r="X1402" s="253" t="s">
        <v>188</v>
      </c>
      <c r="Y1402" s="254" t="s">
        <v>188</v>
      </c>
      <c r="Z1402" s="254" t="s">
        <v>188</v>
      </c>
      <c r="AA1402" s="254" t="s">
        <v>188</v>
      </c>
      <c r="AB1402" s="255" t="s">
        <v>188</v>
      </c>
    </row>
    <row r="1403" spans="1:28" s="251" customFormat="1" ht="12" x14ac:dyDescent="0.2">
      <c r="A1403" s="244" t="s">
        <v>407</v>
      </c>
      <c r="B1403" s="244" t="s">
        <v>240</v>
      </c>
      <c r="C1403" s="244" t="s">
        <v>241</v>
      </c>
      <c r="D1403" s="244">
        <v>9</v>
      </c>
      <c r="E1403" s="244">
        <v>9</v>
      </c>
      <c r="F1403" s="256" t="s">
        <v>188</v>
      </c>
      <c r="G1403" s="256" t="s">
        <v>188</v>
      </c>
      <c r="H1403" s="254" t="s">
        <v>188</v>
      </c>
      <c r="I1403" s="256" t="s">
        <v>188</v>
      </c>
      <c r="J1403" s="257" t="s">
        <v>188</v>
      </c>
      <c r="K1403" s="256" t="s">
        <v>188</v>
      </c>
      <c r="L1403" s="254" t="s">
        <v>188</v>
      </c>
      <c r="M1403" s="257" t="s">
        <v>188</v>
      </c>
      <c r="N1403" s="254" t="s">
        <v>188</v>
      </c>
      <c r="O1403" s="252" t="s">
        <v>188</v>
      </c>
      <c r="P1403" s="244" t="s">
        <v>407</v>
      </c>
      <c r="Q1403" s="244" t="s">
        <v>240</v>
      </c>
      <c r="R1403" s="244" t="s">
        <v>241</v>
      </c>
      <c r="S1403" s="244">
        <v>9</v>
      </c>
      <c r="T1403" s="244">
        <v>9</v>
      </c>
      <c r="U1403" s="252" t="s">
        <v>188</v>
      </c>
      <c r="V1403" s="252" t="s">
        <v>188</v>
      </c>
      <c r="W1403" s="253" t="s">
        <v>188</v>
      </c>
      <c r="X1403" s="253" t="s">
        <v>188</v>
      </c>
      <c r="Y1403" s="254" t="s">
        <v>188</v>
      </c>
      <c r="Z1403" s="254" t="s">
        <v>188</v>
      </c>
      <c r="AA1403" s="254" t="s">
        <v>188</v>
      </c>
      <c r="AB1403" s="255" t="s">
        <v>188</v>
      </c>
    </row>
    <row r="1404" spans="1:28" s="251" customFormat="1" ht="12" x14ac:dyDescent="0.2">
      <c r="A1404" s="244" t="s">
        <v>407</v>
      </c>
      <c r="B1404" s="244" t="s">
        <v>240</v>
      </c>
      <c r="C1404" s="244" t="s">
        <v>241</v>
      </c>
      <c r="D1404" s="244">
        <v>9</v>
      </c>
      <c r="E1404" s="244">
        <v>10</v>
      </c>
      <c r="F1404" s="256" t="s">
        <v>188</v>
      </c>
      <c r="G1404" s="256" t="s">
        <v>188</v>
      </c>
      <c r="H1404" s="254" t="s">
        <v>188</v>
      </c>
      <c r="I1404" s="256" t="s">
        <v>188</v>
      </c>
      <c r="J1404" s="257" t="s">
        <v>188</v>
      </c>
      <c r="K1404" s="256" t="s">
        <v>188</v>
      </c>
      <c r="L1404" s="254" t="s">
        <v>188</v>
      </c>
      <c r="M1404" s="257" t="s">
        <v>188</v>
      </c>
      <c r="N1404" s="254" t="s">
        <v>188</v>
      </c>
      <c r="O1404" s="252" t="s">
        <v>188</v>
      </c>
      <c r="P1404" s="244" t="s">
        <v>407</v>
      </c>
      <c r="Q1404" s="244" t="s">
        <v>240</v>
      </c>
      <c r="R1404" s="244" t="s">
        <v>241</v>
      </c>
      <c r="S1404" s="244">
        <v>9</v>
      </c>
      <c r="T1404" s="244">
        <v>10</v>
      </c>
      <c r="U1404" s="252" t="s">
        <v>188</v>
      </c>
      <c r="V1404" s="252" t="s">
        <v>188</v>
      </c>
      <c r="W1404" s="253" t="s">
        <v>188</v>
      </c>
      <c r="X1404" s="253" t="s">
        <v>188</v>
      </c>
      <c r="Y1404" s="254" t="s">
        <v>188</v>
      </c>
      <c r="Z1404" s="254" t="s">
        <v>188</v>
      </c>
      <c r="AA1404" s="254" t="s">
        <v>188</v>
      </c>
      <c r="AB1404" s="255" t="s">
        <v>188</v>
      </c>
    </row>
    <row r="1405" spans="1:28" s="251" customFormat="1" ht="12" x14ac:dyDescent="0.2">
      <c r="A1405" s="244" t="s">
        <v>407</v>
      </c>
      <c r="B1405" s="244" t="s">
        <v>240</v>
      </c>
      <c r="C1405" s="244" t="s">
        <v>241</v>
      </c>
      <c r="D1405" s="244">
        <v>9</v>
      </c>
      <c r="E1405" s="244">
        <v>11</v>
      </c>
      <c r="F1405" s="256" t="s">
        <v>188</v>
      </c>
      <c r="G1405" s="256" t="s">
        <v>188</v>
      </c>
      <c r="H1405" s="254" t="s">
        <v>188</v>
      </c>
      <c r="I1405" s="256" t="s">
        <v>188</v>
      </c>
      <c r="J1405" s="257" t="s">
        <v>188</v>
      </c>
      <c r="K1405" s="256" t="s">
        <v>188</v>
      </c>
      <c r="L1405" s="254" t="s">
        <v>188</v>
      </c>
      <c r="M1405" s="257" t="s">
        <v>188</v>
      </c>
      <c r="N1405" s="254" t="s">
        <v>188</v>
      </c>
      <c r="O1405" s="252" t="s">
        <v>188</v>
      </c>
      <c r="P1405" s="244" t="s">
        <v>407</v>
      </c>
      <c r="Q1405" s="244" t="s">
        <v>240</v>
      </c>
      <c r="R1405" s="244" t="s">
        <v>241</v>
      </c>
      <c r="S1405" s="244">
        <v>9</v>
      </c>
      <c r="T1405" s="244">
        <v>11</v>
      </c>
      <c r="U1405" s="252" t="s">
        <v>188</v>
      </c>
      <c r="V1405" s="252" t="s">
        <v>188</v>
      </c>
      <c r="W1405" s="253" t="s">
        <v>188</v>
      </c>
      <c r="X1405" s="253" t="s">
        <v>188</v>
      </c>
      <c r="Y1405" s="254" t="s">
        <v>188</v>
      </c>
      <c r="Z1405" s="254" t="s">
        <v>188</v>
      </c>
      <c r="AA1405" s="254" t="s">
        <v>188</v>
      </c>
      <c r="AB1405" s="255" t="s">
        <v>188</v>
      </c>
    </row>
    <row r="1406" spans="1:28" s="251" customFormat="1" ht="12" x14ac:dyDescent="0.2">
      <c r="A1406" s="244" t="s">
        <v>407</v>
      </c>
      <c r="B1406" s="244" t="s">
        <v>240</v>
      </c>
      <c r="C1406" s="244" t="s">
        <v>241</v>
      </c>
      <c r="D1406" s="244">
        <v>9</v>
      </c>
      <c r="E1406" s="244">
        <v>12</v>
      </c>
      <c r="F1406" s="256" t="s">
        <v>188</v>
      </c>
      <c r="G1406" s="256" t="s">
        <v>188</v>
      </c>
      <c r="H1406" s="254" t="s">
        <v>188</v>
      </c>
      <c r="I1406" s="256" t="s">
        <v>188</v>
      </c>
      <c r="J1406" s="257" t="s">
        <v>188</v>
      </c>
      <c r="K1406" s="256" t="s">
        <v>188</v>
      </c>
      <c r="L1406" s="254" t="s">
        <v>188</v>
      </c>
      <c r="M1406" s="257" t="s">
        <v>188</v>
      </c>
      <c r="N1406" s="254" t="s">
        <v>188</v>
      </c>
      <c r="O1406" s="252" t="s">
        <v>188</v>
      </c>
      <c r="P1406" s="244" t="s">
        <v>407</v>
      </c>
      <c r="Q1406" s="244" t="s">
        <v>240</v>
      </c>
      <c r="R1406" s="244" t="s">
        <v>241</v>
      </c>
      <c r="S1406" s="244">
        <v>9</v>
      </c>
      <c r="T1406" s="244">
        <v>12</v>
      </c>
      <c r="U1406" s="252" t="s">
        <v>188</v>
      </c>
      <c r="V1406" s="252" t="s">
        <v>188</v>
      </c>
      <c r="W1406" s="253" t="s">
        <v>188</v>
      </c>
      <c r="X1406" s="253" t="s">
        <v>188</v>
      </c>
      <c r="Y1406" s="254" t="s">
        <v>188</v>
      </c>
      <c r="Z1406" s="254" t="s">
        <v>188</v>
      </c>
      <c r="AA1406" s="254" t="s">
        <v>188</v>
      </c>
      <c r="AB1406" s="255" t="s">
        <v>188</v>
      </c>
    </row>
    <row r="1407" spans="1:28" s="251" customFormat="1" ht="12" x14ac:dyDescent="0.2">
      <c r="A1407" s="243" t="s">
        <v>407</v>
      </c>
      <c r="B1407" s="243" t="s">
        <v>240</v>
      </c>
      <c r="C1407" s="243" t="s">
        <v>241</v>
      </c>
      <c r="D1407" s="244">
        <v>10</v>
      </c>
      <c r="E1407" s="244">
        <v>1</v>
      </c>
      <c r="F1407" s="256" t="s">
        <v>188</v>
      </c>
      <c r="G1407" s="256" t="s">
        <v>188</v>
      </c>
      <c r="H1407" s="254" t="s">
        <v>188</v>
      </c>
      <c r="I1407" s="256" t="s">
        <v>188</v>
      </c>
      <c r="J1407" s="257" t="s">
        <v>188</v>
      </c>
      <c r="K1407" s="256" t="s">
        <v>188</v>
      </c>
      <c r="L1407" s="254" t="s">
        <v>188</v>
      </c>
      <c r="M1407" s="257" t="s">
        <v>188</v>
      </c>
      <c r="N1407" s="254" t="s">
        <v>188</v>
      </c>
      <c r="O1407" s="252" t="s">
        <v>188</v>
      </c>
      <c r="P1407" s="243" t="s">
        <v>407</v>
      </c>
      <c r="Q1407" s="243" t="s">
        <v>240</v>
      </c>
      <c r="R1407" s="243" t="s">
        <v>241</v>
      </c>
      <c r="S1407" s="244">
        <v>10</v>
      </c>
      <c r="T1407" s="244">
        <v>1</v>
      </c>
      <c r="U1407" s="252" t="s">
        <v>188</v>
      </c>
      <c r="V1407" s="248">
        <v>0</v>
      </c>
      <c r="W1407" s="258" t="s">
        <v>188</v>
      </c>
      <c r="X1407" s="258" t="s">
        <v>188</v>
      </c>
      <c r="Y1407" s="246">
        <v>0</v>
      </c>
      <c r="Z1407" s="254" t="s">
        <v>188</v>
      </c>
      <c r="AA1407" s="246">
        <v>0</v>
      </c>
      <c r="AB1407" s="250">
        <v>0</v>
      </c>
    </row>
    <row r="1408" spans="1:28" s="251" customFormat="1" ht="12" x14ac:dyDescent="0.2">
      <c r="A1408" s="244" t="s">
        <v>407</v>
      </c>
      <c r="B1408" s="244" t="s">
        <v>240</v>
      </c>
      <c r="C1408" s="244" t="s">
        <v>241</v>
      </c>
      <c r="D1408" s="244">
        <v>10</v>
      </c>
      <c r="E1408" s="244">
        <v>2</v>
      </c>
      <c r="F1408" s="256" t="s">
        <v>188</v>
      </c>
      <c r="G1408" s="256" t="s">
        <v>188</v>
      </c>
      <c r="H1408" s="254" t="s">
        <v>188</v>
      </c>
      <c r="I1408" s="256" t="s">
        <v>188</v>
      </c>
      <c r="J1408" s="257" t="s">
        <v>188</v>
      </c>
      <c r="K1408" s="256" t="s">
        <v>188</v>
      </c>
      <c r="L1408" s="254" t="s">
        <v>188</v>
      </c>
      <c r="M1408" s="257" t="s">
        <v>188</v>
      </c>
      <c r="N1408" s="254" t="s">
        <v>188</v>
      </c>
      <c r="O1408" s="252" t="s">
        <v>188</v>
      </c>
      <c r="P1408" s="244" t="s">
        <v>407</v>
      </c>
      <c r="Q1408" s="244" t="s">
        <v>240</v>
      </c>
      <c r="R1408" s="244" t="s">
        <v>241</v>
      </c>
      <c r="S1408" s="244">
        <v>10</v>
      </c>
      <c r="T1408" s="244">
        <v>2</v>
      </c>
      <c r="U1408" s="252" t="s">
        <v>188</v>
      </c>
      <c r="V1408" s="252" t="s">
        <v>188</v>
      </c>
      <c r="W1408" s="253" t="s">
        <v>188</v>
      </c>
      <c r="X1408" s="253" t="s">
        <v>188</v>
      </c>
      <c r="Y1408" s="254" t="s">
        <v>188</v>
      </c>
      <c r="Z1408" s="254" t="s">
        <v>188</v>
      </c>
      <c r="AA1408" s="254" t="s">
        <v>188</v>
      </c>
      <c r="AB1408" s="255" t="s">
        <v>188</v>
      </c>
    </row>
    <row r="1409" spans="1:28" s="251" customFormat="1" ht="12" x14ac:dyDescent="0.2">
      <c r="A1409" s="244" t="s">
        <v>407</v>
      </c>
      <c r="B1409" s="244" t="s">
        <v>240</v>
      </c>
      <c r="C1409" s="244" t="s">
        <v>241</v>
      </c>
      <c r="D1409" s="244">
        <v>10</v>
      </c>
      <c r="E1409" s="244">
        <v>3</v>
      </c>
      <c r="F1409" s="256" t="s">
        <v>188</v>
      </c>
      <c r="G1409" s="256" t="s">
        <v>188</v>
      </c>
      <c r="H1409" s="254" t="s">
        <v>188</v>
      </c>
      <c r="I1409" s="256" t="s">
        <v>188</v>
      </c>
      <c r="J1409" s="257" t="s">
        <v>188</v>
      </c>
      <c r="K1409" s="256" t="s">
        <v>188</v>
      </c>
      <c r="L1409" s="254" t="s">
        <v>188</v>
      </c>
      <c r="M1409" s="257" t="s">
        <v>188</v>
      </c>
      <c r="N1409" s="254" t="s">
        <v>188</v>
      </c>
      <c r="O1409" s="252" t="s">
        <v>188</v>
      </c>
      <c r="P1409" s="244" t="s">
        <v>407</v>
      </c>
      <c r="Q1409" s="244" t="s">
        <v>240</v>
      </c>
      <c r="R1409" s="244" t="s">
        <v>241</v>
      </c>
      <c r="S1409" s="244">
        <v>10</v>
      </c>
      <c r="T1409" s="244">
        <v>3</v>
      </c>
      <c r="U1409" s="252" t="s">
        <v>188</v>
      </c>
      <c r="V1409" s="252" t="s">
        <v>188</v>
      </c>
      <c r="W1409" s="253" t="s">
        <v>188</v>
      </c>
      <c r="X1409" s="253" t="s">
        <v>188</v>
      </c>
      <c r="Y1409" s="254" t="s">
        <v>188</v>
      </c>
      <c r="Z1409" s="254" t="s">
        <v>188</v>
      </c>
      <c r="AA1409" s="254" t="s">
        <v>188</v>
      </c>
      <c r="AB1409" s="255" t="s">
        <v>188</v>
      </c>
    </row>
    <row r="1410" spans="1:28" s="251" customFormat="1" ht="12" x14ac:dyDescent="0.2">
      <c r="A1410" s="244" t="s">
        <v>407</v>
      </c>
      <c r="B1410" s="244" t="s">
        <v>240</v>
      </c>
      <c r="C1410" s="244" t="s">
        <v>241</v>
      </c>
      <c r="D1410" s="244">
        <v>10</v>
      </c>
      <c r="E1410" s="244">
        <v>4</v>
      </c>
      <c r="F1410" s="256" t="s">
        <v>188</v>
      </c>
      <c r="G1410" s="256" t="s">
        <v>188</v>
      </c>
      <c r="H1410" s="254" t="s">
        <v>188</v>
      </c>
      <c r="I1410" s="256" t="s">
        <v>188</v>
      </c>
      <c r="J1410" s="257" t="s">
        <v>188</v>
      </c>
      <c r="K1410" s="256" t="s">
        <v>188</v>
      </c>
      <c r="L1410" s="254" t="s">
        <v>188</v>
      </c>
      <c r="M1410" s="257" t="s">
        <v>188</v>
      </c>
      <c r="N1410" s="254" t="s">
        <v>188</v>
      </c>
      <c r="O1410" s="252" t="s">
        <v>188</v>
      </c>
      <c r="P1410" s="244" t="s">
        <v>407</v>
      </c>
      <c r="Q1410" s="244" t="s">
        <v>240</v>
      </c>
      <c r="R1410" s="244" t="s">
        <v>241</v>
      </c>
      <c r="S1410" s="244">
        <v>10</v>
      </c>
      <c r="T1410" s="244">
        <v>4</v>
      </c>
      <c r="U1410" s="252" t="s">
        <v>188</v>
      </c>
      <c r="V1410" s="252" t="s">
        <v>188</v>
      </c>
      <c r="W1410" s="253" t="s">
        <v>188</v>
      </c>
      <c r="X1410" s="253" t="s">
        <v>188</v>
      </c>
      <c r="Y1410" s="254" t="s">
        <v>188</v>
      </c>
      <c r="Z1410" s="254" t="s">
        <v>188</v>
      </c>
      <c r="AA1410" s="254" t="s">
        <v>188</v>
      </c>
      <c r="AB1410" s="255" t="s">
        <v>188</v>
      </c>
    </row>
    <row r="1411" spans="1:28" s="251" customFormat="1" ht="12" x14ac:dyDescent="0.2">
      <c r="A1411" s="244" t="s">
        <v>407</v>
      </c>
      <c r="B1411" s="244" t="s">
        <v>240</v>
      </c>
      <c r="C1411" s="244" t="s">
        <v>241</v>
      </c>
      <c r="D1411" s="244">
        <v>10</v>
      </c>
      <c r="E1411" s="244">
        <v>5</v>
      </c>
      <c r="F1411" s="256" t="s">
        <v>188</v>
      </c>
      <c r="G1411" s="256" t="s">
        <v>188</v>
      </c>
      <c r="H1411" s="254" t="s">
        <v>188</v>
      </c>
      <c r="I1411" s="256" t="s">
        <v>188</v>
      </c>
      <c r="J1411" s="257" t="s">
        <v>188</v>
      </c>
      <c r="K1411" s="256" t="s">
        <v>188</v>
      </c>
      <c r="L1411" s="254" t="s">
        <v>188</v>
      </c>
      <c r="M1411" s="257" t="s">
        <v>188</v>
      </c>
      <c r="N1411" s="254" t="s">
        <v>188</v>
      </c>
      <c r="O1411" s="252" t="s">
        <v>188</v>
      </c>
      <c r="P1411" s="244" t="s">
        <v>407</v>
      </c>
      <c r="Q1411" s="244" t="s">
        <v>240</v>
      </c>
      <c r="R1411" s="244" t="s">
        <v>241</v>
      </c>
      <c r="S1411" s="244">
        <v>10</v>
      </c>
      <c r="T1411" s="244">
        <v>5</v>
      </c>
      <c r="U1411" s="252" t="s">
        <v>188</v>
      </c>
      <c r="V1411" s="252" t="s">
        <v>188</v>
      </c>
      <c r="W1411" s="253" t="s">
        <v>188</v>
      </c>
      <c r="X1411" s="253" t="s">
        <v>188</v>
      </c>
      <c r="Y1411" s="254" t="s">
        <v>188</v>
      </c>
      <c r="Z1411" s="254" t="s">
        <v>188</v>
      </c>
      <c r="AA1411" s="254" t="s">
        <v>188</v>
      </c>
      <c r="AB1411" s="255" t="s">
        <v>188</v>
      </c>
    </row>
    <row r="1412" spans="1:28" s="251" customFormat="1" ht="12" x14ac:dyDescent="0.2">
      <c r="A1412" s="244" t="s">
        <v>407</v>
      </c>
      <c r="B1412" s="244" t="s">
        <v>240</v>
      </c>
      <c r="C1412" s="244" t="s">
        <v>241</v>
      </c>
      <c r="D1412" s="244">
        <v>10</v>
      </c>
      <c r="E1412" s="244">
        <v>6</v>
      </c>
      <c r="F1412" s="256" t="s">
        <v>188</v>
      </c>
      <c r="G1412" s="256" t="s">
        <v>188</v>
      </c>
      <c r="H1412" s="254" t="s">
        <v>188</v>
      </c>
      <c r="I1412" s="256" t="s">
        <v>188</v>
      </c>
      <c r="J1412" s="257" t="s">
        <v>188</v>
      </c>
      <c r="K1412" s="256" t="s">
        <v>188</v>
      </c>
      <c r="L1412" s="254" t="s">
        <v>188</v>
      </c>
      <c r="M1412" s="257" t="s">
        <v>188</v>
      </c>
      <c r="N1412" s="254" t="s">
        <v>188</v>
      </c>
      <c r="O1412" s="252" t="s">
        <v>188</v>
      </c>
      <c r="P1412" s="244" t="s">
        <v>407</v>
      </c>
      <c r="Q1412" s="244" t="s">
        <v>240</v>
      </c>
      <c r="R1412" s="244" t="s">
        <v>241</v>
      </c>
      <c r="S1412" s="244">
        <v>10</v>
      </c>
      <c r="T1412" s="244">
        <v>6</v>
      </c>
      <c r="U1412" s="252" t="s">
        <v>188</v>
      </c>
      <c r="V1412" s="252" t="s">
        <v>188</v>
      </c>
      <c r="W1412" s="253" t="s">
        <v>188</v>
      </c>
      <c r="X1412" s="253" t="s">
        <v>188</v>
      </c>
      <c r="Y1412" s="254" t="s">
        <v>188</v>
      </c>
      <c r="Z1412" s="254" t="s">
        <v>188</v>
      </c>
      <c r="AA1412" s="254" t="s">
        <v>188</v>
      </c>
      <c r="AB1412" s="255" t="s">
        <v>188</v>
      </c>
    </row>
    <row r="1413" spans="1:28" s="251" customFormat="1" ht="12" x14ac:dyDescent="0.2">
      <c r="A1413" s="244" t="s">
        <v>407</v>
      </c>
      <c r="B1413" s="244" t="s">
        <v>240</v>
      </c>
      <c r="C1413" s="244" t="s">
        <v>241</v>
      </c>
      <c r="D1413" s="244">
        <v>10</v>
      </c>
      <c r="E1413" s="244">
        <v>7</v>
      </c>
      <c r="F1413" s="256" t="s">
        <v>188</v>
      </c>
      <c r="G1413" s="256" t="s">
        <v>188</v>
      </c>
      <c r="H1413" s="254" t="s">
        <v>188</v>
      </c>
      <c r="I1413" s="256" t="s">
        <v>188</v>
      </c>
      <c r="J1413" s="257" t="s">
        <v>188</v>
      </c>
      <c r="K1413" s="256" t="s">
        <v>188</v>
      </c>
      <c r="L1413" s="254" t="s">
        <v>188</v>
      </c>
      <c r="M1413" s="257" t="s">
        <v>188</v>
      </c>
      <c r="N1413" s="254" t="s">
        <v>188</v>
      </c>
      <c r="O1413" s="252" t="s">
        <v>188</v>
      </c>
      <c r="P1413" s="244" t="s">
        <v>407</v>
      </c>
      <c r="Q1413" s="244" t="s">
        <v>240</v>
      </c>
      <c r="R1413" s="244" t="s">
        <v>241</v>
      </c>
      <c r="S1413" s="244">
        <v>10</v>
      </c>
      <c r="T1413" s="244">
        <v>7</v>
      </c>
      <c r="U1413" s="252" t="s">
        <v>188</v>
      </c>
      <c r="V1413" s="252" t="s">
        <v>188</v>
      </c>
      <c r="W1413" s="253" t="s">
        <v>188</v>
      </c>
      <c r="X1413" s="253" t="s">
        <v>188</v>
      </c>
      <c r="Y1413" s="254" t="s">
        <v>188</v>
      </c>
      <c r="Z1413" s="254" t="s">
        <v>188</v>
      </c>
      <c r="AA1413" s="254" t="s">
        <v>188</v>
      </c>
      <c r="AB1413" s="255" t="s">
        <v>188</v>
      </c>
    </row>
    <row r="1414" spans="1:28" s="251" customFormat="1" ht="12" x14ac:dyDescent="0.2">
      <c r="A1414" s="244" t="s">
        <v>407</v>
      </c>
      <c r="B1414" s="244" t="s">
        <v>240</v>
      </c>
      <c r="C1414" s="244" t="s">
        <v>241</v>
      </c>
      <c r="D1414" s="244">
        <v>10</v>
      </c>
      <c r="E1414" s="244">
        <v>8</v>
      </c>
      <c r="F1414" s="256" t="s">
        <v>188</v>
      </c>
      <c r="G1414" s="256" t="s">
        <v>188</v>
      </c>
      <c r="H1414" s="254" t="s">
        <v>188</v>
      </c>
      <c r="I1414" s="256" t="s">
        <v>188</v>
      </c>
      <c r="J1414" s="257" t="s">
        <v>188</v>
      </c>
      <c r="K1414" s="256" t="s">
        <v>188</v>
      </c>
      <c r="L1414" s="254" t="s">
        <v>188</v>
      </c>
      <c r="M1414" s="257" t="s">
        <v>188</v>
      </c>
      <c r="N1414" s="254" t="s">
        <v>188</v>
      </c>
      <c r="O1414" s="252" t="s">
        <v>188</v>
      </c>
      <c r="P1414" s="244" t="s">
        <v>407</v>
      </c>
      <c r="Q1414" s="244" t="s">
        <v>240</v>
      </c>
      <c r="R1414" s="244" t="s">
        <v>241</v>
      </c>
      <c r="S1414" s="244">
        <v>10</v>
      </c>
      <c r="T1414" s="244">
        <v>8</v>
      </c>
      <c r="U1414" s="252" t="s">
        <v>188</v>
      </c>
      <c r="V1414" s="252" t="s">
        <v>188</v>
      </c>
      <c r="W1414" s="253" t="s">
        <v>188</v>
      </c>
      <c r="X1414" s="253" t="s">
        <v>188</v>
      </c>
      <c r="Y1414" s="254" t="s">
        <v>188</v>
      </c>
      <c r="Z1414" s="254" t="s">
        <v>188</v>
      </c>
      <c r="AA1414" s="254" t="s">
        <v>188</v>
      </c>
      <c r="AB1414" s="255" t="s">
        <v>188</v>
      </c>
    </row>
    <row r="1415" spans="1:28" s="251" customFormat="1" ht="12" x14ac:dyDescent="0.2">
      <c r="A1415" s="244" t="s">
        <v>407</v>
      </c>
      <c r="B1415" s="244" t="s">
        <v>240</v>
      </c>
      <c r="C1415" s="244" t="s">
        <v>241</v>
      </c>
      <c r="D1415" s="244">
        <v>10</v>
      </c>
      <c r="E1415" s="244">
        <v>9</v>
      </c>
      <c r="F1415" s="256" t="s">
        <v>188</v>
      </c>
      <c r="G1415" s="256" t="s">
        <v>188</v>
      </c>
      <c r="H1415" s="254" t="s">
        <v>188</v>
      </c>
      <c r="I1415" s="256" t="s">
        <v>188</v>
      </c>
      <c r="J1415" s="257" t="s">
        <v>188</v>
      </c>
      <c r="K1415" s="256" t="s">
        <v>188</v>
      </c>
      <c r="L1415" s="254" t="s">
        <v>188</v>
      </c>
      <c r="M1415" s="257" t="s">
        <v>188</v>
      </c>
      <c r="N1415" s="254" t="s">
        <v>188</v>
      </c>
      <c r="O1415" s="252" t="s">
        <v>188</v>
      </c>
      <c r="P1415" s="244" t="s">
        <v>407</v>
      </c>
      <c r="Q1415" s="244" t="s">
        <v>240</v>
      </c>
      <c r="R1415" s="244" t="s">
        <v>241</v>
      </c>
      <c r="S1415" s="244">
        <v>10</v>
      </c>
      <c r="T1415" s="244">
        <v>9</v>
      </c>
      <c r="U1415" s="252" t="s">
        <v>188</v>
      </c>
      <c r="V1415" s="252" t="s">
        <v>188</v>
      </c>
      <c r="W1415" s="253" t="s">
        <v>188</v>
      </c>
      <c r="X1415" s="253" t="s">
        <v>188</v>
      </c>
      <c r="Y1415" s="254" t="s">
        <v>188</v>
      </c>
      <c r="Z1415" s="254" t="s">
        <v>188</v>
      </c>
      <c r="AA1415" s="254" t="s">
        <v>188</v>
      </c>
      <c r="AB1415" s="255" t="s">
        <v>188</v>
      </c>
    </row>
    <row r="1416" spans="1:28" s="251" customFormat="1" ht="12" x14ac:dyDescent="0.2">
      <c r="A1416" s="244" t="s">
        <v>407</v>
      </c>
      <c r="B1416" s="244" t="s">
        <v>240</v>
      </c>
      <c r="C1416" s="244" t="s">
        <v>241</v>
      </c>
      <c r="D1416" s="244">
        <v>10</v>
      </c>
      <c r="E1416" s="244">
        <v>10</v>
      </c>
      <c r="F1416" s="256" t="s">
        <v>188</v>
      </c>
      <c r="G1416" s="256" t="s">
        <v>188</v>
      </c>
      <c r="H1416" s="254" t="s">
        <v>188</v>
      </c>
      <c r="I1416" s="256" t="s">
        <v>188</v>
      </c>
      <c r="J1416" s="257" t="s">
        <v>188</v>
      </c>
      <c r="K1416" s="256" t="s">
        <v>188</v>
      </c>
      <c r="L1416" s="254" t="s">
        <v>188</v>
      </c>
      <c r="M1416" s="257" t="s">
        <v>188</v>
      </c>
      <c r="N1416" s="254" t="s">
        <v>188</v>
      </c>
      <c r="O1416" s="252" t="s">
        <v>188</v>
      </c>
      <c r="P1416" s="244" t="s">
        <v>407</v>
      </c>
      <c r="Q1416" s="244" t="s">
        <v>240</v>
      </c>
      <c r="R1416" s="244" t="s">
        <v>241</v>
      </c>
      <c r="S1416" s="244">
        <v>10</v>
      </c>
      <c r="T1416" s="244">
        <v>10</v>
      </c>
      <c r="U1416" s="252" t="s">
        <v>188</v>
      </c>
      <c r="V1416" s="252" t="s">
        <v>188</v>
      </c>
      <c r="W1416" s="253" t="s">
        <v>188</v>
      </c>
      <c r="X1416" s="253" t="s">
        <v>188</v>
      </c>
      <c r="Y1416" s="254" t="s">
        <v>188</v>
      </c>
      <c r="Z1416" s="254" t="s">
        <v>188</v>
      </c>
      <c r="AA1416" s="254" t="s">
        <v>188</v>
      </c>
      <c r="AB1416" s="255" t="s">
        <v>188</v>
      </c>
    </row>
    <row r="1417" spans="1:28" s="251" customFormat="1" ht="12" x14ac:dyDescent="0.2">
      <c r="A1417" s="244" t="s">
        <v>407</v>
      </c>
      <c r="B1417" s="244" t="s">
        <v>240</v>
      </c>
      <c r="C1417" s="244" t="s">
        <v>241</v>
      </c>
      <c r="D1417" s="244">
        <v>10</v>
      </c>
      <c r="E1417" s="244">
        <v>11</v>
      </c>
      <c r="F1417" s="256" t="s">
        <v>188</v>
      </c>
      <c r="G1417" s="256" t="s">
        <v>188</v>
      </c>
      <c r="H1417" s="254" t="s">
        <v>188</v>
      </c>
      <c r="I1417" s="256" t="s">
        <v>188</v>
      </c>
      <c r="J1417" s="257" t="s">
        <v>188</v>
      </c>
      <c r="K1417" s="256" t="s">
        <v>188</v>
      </c>
      <c r="L1417" s="254" t="s">
        <v>188</v>
      </c>
      <c r="M1417" s="257" t="s">
        <v>188</v>
      </c>
      <c r="N1417" s="254" t="s">
        <v>188</v>
      </c>
      <c r="O1417" s="252" t="s">
        <v>188</v>
      </c>
      <c r="P1417" s="244" t="s">
        <v>407</v>
      </c>
      <c r="Q1417" s="244" t="s">
        <v>240</v>
      </c>
      <c r="R1417" s="244" t="s">
        <v>241</v>
      </c>
      <c r="S1417" s="244">
        <v>10</v>
      </c>
      <c r="T1417" s="244">
        <v>11</v>
      </c>
      <c r="U1417" s="252" t="s">
        <v>188</v>
      </c>
      <c r="V1417" s="252" t="s">
        <v>188</v>
      </c>
      <c r="W1417" s="253" t="s">
        <v>188</v>
      </c>
      <c r="X1417" s="253" t="s">
        <v>188</v>
      </c>
      <c r="Y1417" s="254" t="s">
        <v>188</v>
      </c>
      <c r="Z1417" s="254" t="s">
        <v>188</v>
      </c>
      <c r="AA1417" s="254" t="s">
        <v>188</v>
      </c>
      <c r="AB1417" s="255" t="s">
        <v>188</v>
      </c>
    </row>
    <row r="1418" spans="1:28" s="251" customFormat="1" ht="12" x14ac:dyDescent="0.2">
      <c r="A1418" s="244" t="s">
        <v>407</v>
      </c>
      <c r="B1418" s="244" t="s">
        <v>240</v>
      </c>
      <c r="C1418" s="244" t="s">
        <v>241</v>
      </c>
      <c r="D1418" s="244">
        <v>10</v>
      </c>
      <c r="E1418" s="244">
        <v>12</v>
      </c>
      <c r="F1418" s="256" t="s">
        <v>188</v>
      </c>
      <c r="G1418" s="256" t="s">
        <v>188</v>
      </c>
      <c r="H1418" s="254" t="s">
        <v>188</v>
      </c>
      <c r="I1418" s="256" t="s">
        <v>188</v>
      </c>
      <c r="J1418" s="257" t="s">
        <v>188</v>
      </c>
      <c r="K1418" s="256" t="s">
        <v>188</v>
      </c>
      <c r="L1418" s="254" t="s">
        <v>188</v>
      </c>
      <c r="M1418" s="257" t="s">
        <v>188</v>
      </c>
      <c r="N1418" s="254" t="s">
        <v>188</v>
      </c>
      <c r="O1418" s="252" t="s">
        <v>188</v>
      </c>
      <c r="P1418" s="244" t="s">
        <v>407</v>
      </c>
      <c r="Q1418" s="244" t="s">
        <v>240</v>
      </c>
      <c r="R1418" s="244" t="s">
        <v>241</v>
      </c>
      <c r="S1418" s="244">
        <v>10</v>
      </c>
      <c r="T1418" s="244">
        <v>12</v>
      </c>
      <c r="U1418" s="252" t="s">
        <v>188</v>
      </c>
      <c r="V1418" s="252" t="s">
        <v>188</v>
      </c>
      <c r="W1418" s="253" t="s">
        <v>188</v>
      </c>
      <c r="X1418" s="253" t="s">
        <v>188</v>
      </c>
      <c r="Y1418" s="254" t="s">
        <v>188</v>
      </c>
      <c r="Z1418" s="254" t="s">
        <v>188</v>
      </c>
      <c r="AA1418" s="254" t="s">
        <v>188</v>
      </c>
      <c r="AB1418" s="255" t="s">
        <v>188</v>
      </c>
    </row>
    <row r="1419" spans="1:28" s="251" customFormat="1" ht="12" x14ac:dyDescent="0.2">
      <c r="A1419" s="243" t="s">
        <v>407</v>
      </c>
      <c r="B1419" s="243" t="s">
        <v>240</v>
      </c>
      <c r="C1419" s="243" t="s">
        <v>241</v>
      </c>
      <c r="D1419" s="244">
        <v>11</v>
      </c>
      <c r="E1419" s="244">
        <v>1</v>
      </c>
      <c r="F1419" s="256" t="s">
        <v>188</v>
      </c>
      <c r="G1419" s="256" t="s">
        <v>188</v>
      </c>
      <c r="H1419" s="254" t="s">
        <v>188</v>
      </c>
      <c r="I1419" s="256" t="s">
        <v>188</v>
      </c>
      <c r="J1419" s="257" t="s">
        <v>188</v>
      </c>
      <c r="K1419" s="256" t="s">
        <v>188</v>
      </c>
      <c r="L1419" s="254" t="s">
        <v>188</v>
      </c>
      <c r="M1419" s="257" t="s">
        <v>188</v>
      </c>
      <c r="N1419" s="254" t="s">
        <v>188</v>
      </c>
      <c r="O1419" s="252" t="s">
        <v>188</v>
      </c>
      <c r="P1419" s="243" t="s">
        <v>407</v>
      </c>
      <c r="Q1419" s="243" t="s">
        <v>240</v>
      </c>
      <c r="R1419" s="243" t="s">
        <v>241</v>
      </c>
      <c r="S1419" s="244">
        <v>11</v>
      </c>
      <c r="T1419" s="244">
        <v>1</v>
      </c>
      <c r="U1419" s="252" t="s">
        <v>188</v>
      </c>
      <c r="V1419" s="248">
        <v>0</v>
      </c>
      <c r="W1419" s="258" t="s">
        <v>188</v>
      </c>
      <c r="X1419" s="258" t="s">
        <v>188</v>
      </c>
      <c r="Y1419" s="246">
        <v>0</v>
      </c>
      <c r="Z1419" s="254" t="s">
        <v>188</v>
      </c>
      <c r="AA1419" s="246">
        <v>0</v>
      </c>
      <c r="AB1419" s="250">
        <v>0</v>
      </c>
    </row>
    <row r="1420" spans="1:28" s="251" customFormat="1" ht="12" x14ac:dyDescent="0.2">
      <c r="A1420" s="244" t="s">
        <v>407</v>
      </c>
      <c r="B1420" s="244" t="s">
        <v>240</v>
      </c>
      <c r="C1420" s="244" t="s">
        <v>241</v>
      </c>
      <c r="D1420" s="244">
        <v>11</v>
      </c>
      <c r="E1420" s="244">
        <v>2</v>
      </c>
      <c r="F1420" s="256" t="s">
        <v>188</v>
      </c>
      <c r="G1420" s="256" t="s">
        <v>188</v>
      </c>
      <c r="H1420" s="254" t="s">
        <v>188</v>
      </c>
      <c r="I1420" s="256" t="s">
        <v>188</v>
      </c>
      <c r="J1420" s="257" t="s">
        <v>188</v>
      </c>
      <c r="K1420" s="256" t="s">
        <v>188</v>
      </c>
      <c r="L1420" s="254" t="s">
        <v>188</v>
      </c>
      <c r="M1420" s="257" t="s">
        <v>188</v>
      </c>
      <c r="N1420" s="254" t="s">
        <v>188</v>
      </c>
      <c r="O1420" s="252" t="s">
        <v>188</v>
      </c>
      <c r="P1420" s="244" t="s">
        <v>407</v>
      </c>
      <c r="Q1420" s="244" t="s">
        <v>240</v>
      </c>
      <c r="R1420" s="244" t="s">
        <v>241</v>
      </c>
      <c r="S1420" s="244">
        <v>11</v>
      </c>
      <c r="T1420" s="244">
        <v>2</v>
      </c>
      <c r="U1420" s="252" t="s">
        <v>188</v>
      </c>
      <c r="V1420" s="252" t="s">
        <v>188</v>
      </c>
      <c r="W1420" s="253" t="s">
        <v>188</v>
      </c>
      <c r="X1420" s="253" t="s">
        <v>188</v>
      </c>
      <c r="Y1420" s="254" t="s">
        <v>188</v>
      </c>
      <c r="Z1420" s="254" t="s">
        <v>188</v>
      </c>
      <c r="AA1420" s="254" t="s">
        <v>188</v>
      </c>
      <c r="AB1420" s="255" t="s">
        <v>188</v>
      </c>
    </row>
    <row r="1421" spans="1:28" s="251" customFormat="1" ht="12" x14ac:dyDescent="0.2">
      <c r="A1421" s="244" t="s">
        <v>407</v>
      </c>
      <c r="B1421" s="244" t="s">
        <v>240</v>
      </c>
      <c r="C1421" s="244" t="s">
        <v>241</v>
      </c>
      <c r="D1421" s="244">
        <v>11</v>
      </c>
      <c r="E1421" s="244">
        <v>3</v>
      </c>
      <c r="F1421" s="256" t="s">
        <v>188</v>
      </c>
      <c r="G1421" s="256" t="s">
        <v>188</v>
      </c>
      <c r="H1421" s="254" t="s">
        <v>188</v>
      </c>
      <c r="I1421" s="256" t="s">
        <v>188</v>
      </c>
      <c r="J1421" s="257" t="s">
        <v>188</v>
      </c>
      <c r="K1421" s="256" t="s">
        <v>188</v>
      </c>
      <c r="L1421" s="254" t="s">
        <v>188</v>
      </c>
      <c r="M1421" s="257" t="s">
        <v>188</v>
      </c>
      <c r="N1421" s="254" t="s">
        <v>188</v>
      </c>
      <c r="O1421" s="252" t="s">
        <v>188</v>
      </c>
      <c r="P1421" s="244" t="s">
        <v>407</v>
      </c>
      <c r="Q1421" s="244" t="s">
        <v>240</v>
      </c>
      <c r="R1421" s="244" t="s">
        <v>241</v>
      </c>
      <c r="S1421" s="244">
        <v>11</v>
      </c>
      <c r="T1421" s="244">
        <v>3</v>
      </c>
      <c r="U1421" s="252" t="s">
        <v>188</v>
      </c>
      <c r="V1421" s="252" t="s">
        <v>188</v>
      </c>
      <c r="W1421" s="253" t="s">
        <v>188</v>
      </c>
      <c r="X1421" s="253" t="s">
        <v>188</v>
      </c>
      <c r="Y1421" s="254" t="s">
        <v>188</v>
      </c>
      <c r="Z1421" s="254" t="s">
        <v>188</v>
      </c>
      <c r="AA1421" s="254" t="s">
        <v>188</v>
      </c>
      <c r="AB1421" s="255" t="s">
        <v>188</v>
      </c>
    </row>
    <row r="1422" spans="1:28" s="251" customFormat="1" ht="12" x14ac:dyDescent="0.2">
      <c r="A1422" s="244" t="s">
        <v>407</v>
      </c>
      <c r="B1422" s="244" t="s">
        <v>240</v>
      </c>
      <c r="C1422" s="244" t="s">
        <v>241</v>
      </c>
      <c r="D1422" s="244">
        <v>11</v>
      </c>
      <c r="E1422" s="244">
        <v>4</v>
      </c>
      <c r="F1422" s="256" t="s">
        <v>188</v>
      </c>
      <c r="G1422" s="256" t="s">
        <v>188</v>
      </c>
      <c r="H1422" s="254" t="s">
        <v>188</v>
      </c>
      <c r="I1422" s="256" t="s">
        <v>188</v>
      </c>
      <c r="J1422" s="257" t="s">
        <v>188</v>
      </c>
      <c r="K1422" s="256" t="s">
        <v>188</v>
      </c>
      <c r="L1422" s="254" t="s">
        <v>188</v>
      </c>
      <c r="M1422" s="257" t="s">
        <v>188</v>
      </c>
      <c r="N1422" s="254" t="s">
        <v>188</v>
      </c>
      <c r="O1422" s="252" t="s">
        <v>188</v>
      </c>
      <c r="P1422" s="244" t="s">
        <v>407</v>
      </c>
      <c r="Q1422" s="244" t="s">
        <v>240</v>
      </c>
      <c r="R1422" s="244" t="s">
        <v>241</v>
      </c>
      <c r="S1422" s="244">
        <v>11</v>
      </c>
      <c r="T1422" s="244">
        <v>4</v>
      </c>
      <c r="U1422" s="252" t="s">
        <v>188</v>
      </c>
      <c r="V1422" s="252" t="s">
        <v>188</v>
      </c>
      <c r="W1422" s="253" t="s">
        <v>188</v>
      </c>
      <c r="X1422" s="253" t="s">
        <v>188</v>
      </c>
      <c r="Y1422" s="254" t="s">
        <v>188</v>
      </c>
      <c r="Z1422" s="254" t="s">
        <v>188</v>
      </c>
      <c r="AA1422" s="254" t="s">
        <v>188</v>
      </c>
      <c r="AB1422" s="255" t="s">
        <v>188</v>
      </c>
    </row>
    <row r="1423" spans="1:28" s="251" customFormat="1" ht="12" x14ac:dyDescent="0.2">
      <c r="A1423" s="244" t="s">
        <v>407</v>
      </c>
      <c r="B1423" s="244" t="s">
        <v>240</v>
      </c>
      <c r="C1423" s="244" t="s">
        <v>241</v>
      </c>
      <c r="D1423" s="244">
        <v>11</v>
      </c>
      <c r="E1423" s="244">
        <v>5</v>
      </c>
      <c r="F1423" s="256" t="s">
        <v>188</v>
      </c>
      <c r="G1423" s="256" t="s">
        <v>188</v>
      </c>
      <c r="H1423" s="254" t="s">
        <v>188</v>
      </c>
      <c r="I1423" s="256" t="s">
        <v>188</v>
      </c>
      <c r="J1423" s="257" t="s">
        <v>188</v>
      </c>
      <c r="K1423" s="256" t="s">
        <v>188</v>
      </c>
      <c r="L1423" s="254" t="s">
        <v>188</v>
      </c>
      <c r="M1423" s="257" t="s">
        <v>188</v>
      </c>
      <c r="N1423" s="254" t="s">
        <v>188</v>
      </c>
      <c r="O1423" s="252" t="s">
        <v>188</v>
      </c>
      <c r="P1423" s="244" t="s">
        <v>407</v>
      </c>
      <c r="Q1423" s="244" t="s">
        <v>240</v>
      </c>
      <c r="R1423" s="244" t="s">
        <v>241</v>
      </c>
      <c r="S1423" s="244">
        <v>11</v>
      </c>
      <c r="T1423" s="244">
        <v>5</v>
      </c>
      <c r="U1423" s="252" t="s">
        <v>188</v>
      </c>
      <c r="V1423" s="252" t="s">
        <v>188</v>
      </c>
      <c r="W1423" s="253" t="s">
        <v>188</v>
      </c>
      <c r="X1423" s="253" t="s">
        <v>188</v>
      </c>
      <c r="Y1423" s="254" t="s">
        <v>188</v>
      </c>
      <c r="Z1423" s="254" t="s">
        <v>188</v>
      </c>
      <c r="AA1423" s="254" t="s">
        <v>188</v>
      </c>
      <c r="AB1423" s="255" t="s">
        <v>188</v>
      </c>
    </row>
    <row r="1424" spans="1:28" s="251" customFormat="1" ht="12" x14ac:dyDescent="0.2">
      <c r="A1424" s="244" t="s">
        <v>407</v>
      </c>
      <c r="B1424" s="244" t="s">
        <v>240</v>
      </c>
      <c r="C1424" s="244" t="s">
        <v>241</v>
      </c>
      <c r="D1424" s="244">
        <v>11</v>
      </c>
      <c r="E1424" s="244">
        <v>6</v>
      </c>
      <c r="F1424" s="256" t="s">
        <v>188</v>
      </c>
      <c r="G1424" s="256" t="s">
        <v>188</v>
      </c>
      <c r="H1424" s="254" t="s">
        <v>188</v>
      </c>
      <c r="I1424" s="256" t="s">
        <v>188</v>
      </c>
      <c r="J1424" s="257" t="s">
        <v>188</v>
      </c>
      <c r="K1424" s="256" t="s">
        <v>188</v>
      </c>
      <c r="L1424" s="254" t="s">
        <v>188</v>
      </c>
      <c r="M1424" s="257" t="s">
        <v>188</v>
      </c>
      <c r="N1424" s="254" t="s">
        <v>188</v>
      </c>
      <c r="O1424" s="252" t="s">
        <v>188</v>
      </c>
      <c r="P1424" s="244" t="s">
        <v>407</v>
      </c>
      <c r="Q1424" s="244" t="s">
        <v>240</v>
      </c>
      <c r="R1424" s="244" t="s">
        <v>241</v>
      </c>
      <c r="S1424" s="244">
        <v>11</v>
      </c>
      <c r="T1424" s="244">
        <v>6</v>
      </c>
      <c r="U1424" s="252" t="s">
        <v>188</v>
      </c>
      <c r="V1424" s="252" t="s">
        <v>188</v>
      </c>
      <c r="W1424" s="253" t="s">
        <v>188</v>
      </c>
      <c r="X1424" s="253" t="s">
        <v>188</v>
      </c>
      <c r="Y1424" s="254" t="s">
        <v>188</v>
      </c>
      <c r="Z1424" s="254" t="s">
        <v>188</v>
      </c>
      <c r="AA1424" s="254" t="s">
        <v>188</v>
      </c>
      <c r="AB1424" s="255" t="s">
        <v>188</v>
      </c>
    </row>
    <row r="1425" spans="1:28" s="251" customFormat="1" ht="12" x14ac:dyDescent="0.2">
      <c r="A1425" s="244" t="s">
        <v>407</v>
      </c>
      <c r="B1425" s="244" t="s">
        <v>240</v>
      </c>
      <c r="C1425" s="244" t="s">
        <v>241</v>
      </c>
      <c r="D1425" s="244">
        <v>11</v>
      </c>
      <c r="E1425" s="244">
        <v>7</v>
      </c>
      <c r="F1425" s="256" t="s">
        <v>188</v>
      </c>
      <c r="G1425" s="256" t="s">
        <v>188</v>
      </c>
      <c r="H1425" s="254" t="s">
        <v>188</v>
      </c>
      <c r="I1425" s="256" t="s">
        <v>188</v>
      </c>
      <c r="J1425" s="257" t="s">
        <v>188</v>
      </c>
      <c r="K1425" s="256" t="s">
        <v>188</v>
      </c>
      <c r="L1425" s="254" t="s">
        <v>188</v>
      </c>
      <c r="M1425" s="257" t="s">
        <v>188</v>
      </c>
      <c r="N1425" s="254" t="s">
        <v>188</v>
      </c>
      <c r="O1425" s="252" t="s">
        <v>188</v>
      </c>
      <c r="P1425" s="244" t="s">
        <v>407</v>
      </c>
      <c r="Q1425" s="244" t="s">
        <v>240</v>
      </c>
      <c r="R1425" s="244" t="s">
        <v>241</v>
      </c>
      <c r="S1425" s="244">
        <v>11</v>
      </c>
      <c r="T1425" s="244">
        <v>7</v>
      </c>
      <c r="U1425" s="252" t="s">
        <v>188</v>
      </c>
      <c r="V1425" s="252" t="s">
        <v>188</v>
      </c>
      <c r="W1425" s="253" t="s">
        <v>188</v>
      </c>
      <c r="X1425" s="253" t="s">
        <v>188</v>
      </c>
      <c r="Y1425" s="254" t="s">
        <v>188</v>
      </c>
      <c r="Z1425" s="254" t="s">
        <v>188</v>
      </c>
      <c r="AA1425" s="254" t="s">
        <v>188</v>
      </c>
      <c r="AB1425" s="255" t="s">
        <v>188</v>
      </c>
    </row>
    <row r="1426" spans="1:28" s="251" customFormat="1" ht="12" x14ac:dyDescent="0.2">
      <c r="A1426" s="244" t="s">
        <v>407</v>
      </c>
      <c r="B1426" s="244" t="s">
        <v>240</v>
      </c>
      <c r="C1426" s="244" t="s">
        <v>241</v>
      </c>
      <c r="D1426" s="244">
        <v>11</v>
      </c>
      <c r="E1426" s="244">
        <v>8</v>
      </c>
      <c r="F1426" s="256" t="s">
        <v>188</v>
      </c>
      <c r="G1426" s="256" t="s">
        <v>188</v>
      </c>
      <c r="H1426" s="254" t="s">
        <v>188</v>
      </c>
      <c r="I1426" s="256" t="s">
        <v>188</v>
      </c>
      <c r="J1426" s="257" t="s">
        <v>188</v>
      </c>
      <c r="K1426" s="256" t="s">
        <v>188</v>
      </c>
      <c r="L1426" s="254" t="s">
        <v>188</v>
      </c>
      <c r="M1426" s="257" t="s">
        <v>188</v>
      </c>
      <c r="N1426" s="254" t="s">
        <v>188</v>
      </c>
      <c r="O1426" s="252" t="s">
        <v>188</v>
      </c>
      <c r="P1426" s="244" t="s">
        <v>407</v>
      </c>
      <c r="Q1426" s="244" t="s">
        <v>240</v>
      </c>
      <c r="R1426" s="244" t="s">
        <v>241</v>
      </c>
      <c r="S1426" s="244">
        <v>11</v>
      </c>
      <c r="T1426" s="244">
        <v>8</v>
      </c>
      <c r="U1426" s="252" t="s">
        <v>188</v>
      </c>
      <c r="V1426" s="252" t="s">
        <v>188</v>
      </c>
      <c r="W1426" s="253" t="s">
        <v>188</v>
      </c>
      <c r="X1426" s="253" t="s">
        <v>188</v>
      </c>
      <c r="Y1426" s="254" t="s">
        <v>188</v>
      </c>
      <c r="Z1426" s="254" t="s">
        <v>188</v>
      </c>
      <c r="AA1426" s="254" t="s">
        <v>188</v>
      </c>
      <c r="AB1426" s="255" t="s">
        <v>188</v>
      </c>
    </row>
    <row r="1427" spans="1:28" s="251" customFormat="1" ht="12" x14ac:dyDescent="0.2">
      <c r="A1427" s="244" t="s">
        <v>407</v>
      </c>
      <c r="B1427" s="244" t="s">
        <v>240</v>
      </c>
      <c r="C1427" s="244" t="s">
        <v>241</v>
      </c>
      <c r="D1427" s="244">
        <v>11</v>
      </c>
      <c r="E1427" s="244">
        <v>9</v>
      </c>
      <c r="F1427" s="256" t="s">
        <v>188</v>
      </c>
      <c r="G1427" s="256" t="s">
        <v>188</v>
      </c>
      <c r="H1427" s="254" t="s">
        <v>188</v>
      </c>
      <c r="I1427" s="256" t="s">
        <v>188</v>
      </c>
      <c r="J1427" s="257" t="s">
        <v>188</v>
      </c>
      <c r="K1427" s="256" t="s">
        <v>188</v>
      </c>
      <c r="L1427" s="254" t="s">
        <v>188</v>
      </c>
      <c r="M1427" s="257" t="s">
        <v>188</v>
      </c>
      <c r="N1427" s="254" t="s">
        <v>188</v>
      </c>
      <c r="O1427" s="252" t="s">
        <v>188</v>
      </c>
      <c r="P1427" s="244" t="s">
        <v>407</v>
      </c>
      <c r="Q1427" s="244" t="s">
        <v>240</v>
      </c>
      <c r="R1427" s="244" t="s">
        <v>241</v>
      </c>
      <c r="S1427" s="244">
        <v>11</v>
      </c>
      <c r="T1427" s="244">
        <v>9</v>
      </c>
      <c r="U1427" s="252" t="s">
        <v>188</v>
      </c>
      <c r="V1427" s="252" t="s">
        <v>188</v>
      </c>
      <c r="W1427" s="253" t="s">
        <v>188</v>
      </c>
      <c r="X1427" s="253" t="s">
        <v>188</v>
      </c>
      <c r="Y1427" s="254" t="s">
        <v>188</v>
      </c>
      <c r="Z1427" s="254" t="s">
        <v>188</v>
      </c>
      <c r="AA1427" s="254" t="s">
        <v>188</v>
      </c>
      <c r="AB1427" s="255" t="s">
        <v>188</v>
      </c>
    </row>
    <row r="1428" spans="1:28" s="251" customFormat="1" ht="12" x14ac:dyDescent="0.2">
      <c r="A1428" s="244" t="s">
        <v>407</v>
      </c>
      <c r="B1428" s="244" t="s">
        <v>240</v>
      </c>
      <c r="C1428" s="244" t="s">
        <v>241</v>
      </c>
      <c r="D1428" s="244">
        <v>11</v>
      </c>
      <c r="E1428" s="244">
        <v>10</v>
      </c>
      <c r="F1428" s="256" t="s">
        <v>188</v>
      </c>
      <c r="G1428" s="256" t="s">
        <v>188</v>
      </c>
      <c r="H1428" s="254" t="s">
        <v>188</v>
      </c>
      <c r="I1428" s="256" t="s">
        <v>188</v>
      </c>
      <c r="J1428" s="257" t="s">
        <v>188</v>
      </c>
      <c r="K1428" s="256" t="s">
        <v>188</v>
      </c>
      <c r="L1428" s="254" t="s">
        <v>188</v>
      </c>
      <c r="M1428" s="257" t="s">
        <v>188</v>
      </c>
      <c r="N1428" s="254" t="s">
        <v>188</v>
      </c>
      <c r="O1428" s="252" t="s">
        <v>188</v>
      </c>
      <c r="P1428" s="244" t="s">
        <v>407</v>
      </c>
      <c r="Q1428" s="244" t="s">
        <v>240</v>
      </c>
      <c r="R1428" s="244" t="s">
        <v>241</v>
      </c>
      <c r="S1428" s="244">
        <v>11</v>
      </c>
      <c r="T1428" s="244">
        <v>10</v>
      </c>
      <c r="U1428" s="252" t="s">
        <v>188</v>
      </c>
      <c r="V1428" s="252" t="s">
        <v>188</v>
      </c>
      <c r="W1428" s="253" t="s">
        <v>188</v>
      </c>
      <c r="X1428" s="253" t="s">
        <v>188</v>
      </c>
      <c r="Y1428" s="254" t="s">
        <v>188</v>
      </c>
      <c r="Z1428" s="254" t="s">
        <v>188</v>
      </c>
      <c r="AA1428" s="254" t="s">
        <v>188</v>
      </c>
      <c r="AB1428" s="255" t="s">
        <v>188</v>
      </c>
    </row>
    <row r="1429" spans="1:28" s="251" customFormat="1" ht="12" x14ac:dyDescent="0.2">
      <c r="A1429" s="244" t="s">
        <v>407</v>
      </c>
      <c r="B1429" s="244" t="s">
        <v>240</v>
      </c>
      <c r="C1429" s="244" t="s">
        <v>241</v>
      </c>
      <c r="D1429" s="244">
        <v>11</v>
      </c>
      <c r="E1429" s="244">
        <v>11</v>
      </c>
      <c r="F1429" s="256" t="s">
        <v>188</v>
      </c>
      <c r="G1429" s="256" t="s">
        <v>188</v>
      </c>
      <c r="H1429" s="254" t="s">
        <v>188</v>
      </c>
      <c r="I1429" s="256" t="s">
        <v>188</v>
      </c>
      <c r="J1429" s="257" t="s">
        <v>188</v>
      </c>
      <c r="K1429" s="256" t="s">
        <v>188</v>
      </c>
      <c r="L1429" s="254" t="s">
        <v>188</v>
      </c>
      <c r="M1429" s="257" t="s">
        <v>188</v>
      </c>
      <c r="N1429" s="254" t="s">
        <v>188</v>
      </c>
      <c r="O1429" s="252" t="s">
        <v>188</v>
      </c>
      <c r="P1429" s="244" t="s">
        <v>407</v>
      </c>
      <c r="Q1429" s="244" t="s">
        <v>240</v>
      </c>
      <c r="R1429" s="244" t="s">
        <v>241</v>
      </c>
      <c r="S1429" s="244">
        <v>11</v>
      </c>
      <c r="T1429" s="244">
        <v>11</v>
      </c>
      <c r="U1429" s="252" t="s">
        <v>188</v>
      </c>
      <c r="V1429" s="252" t="s">
        <v>188</v>
      </c>
      <c r="W1429" s="253" t="s">
        <v>188</v>
      </c>
      <c r="X1429" s="253" t="s">
        <v>188</v>
      </c>
      <c r="Y1429" s="254" t="s">
        <v>188</v>
      </c>
      <c r="Z1429" s="254" t="s">
        <v>188</v>
      </c>
      <c r="AA1429" s="254" t="s">
        <v>188</v>
      </c>
      <c r="AB1429" s="255" t="s">
        <v>188</v>
      </c>
    </row>
    <row r="1430" spans="1:28" s="251" customFormat="1" ht="12" x14ac:dyDescent="0.2">
      <c r="A1430" s="244" t="s">
        <v>407</v>
      </c>
      <c r="B1430" s="244" t="s">
        <v>240</v>
      </c>
      <c r="C1430" s="244" t="s">
        <v>241</v>
      </c>
      <c r="D1430" s="244">
        <v>11</v>
      </c>
      <c r="E1430" s="244">
        <v>12</v>
      </c>
      <c r="F1430" s="256" t="s">
        <v>188</v>
      </c>
      <c r="G1430" s="256" t="s">
        <v>188</v>
      </c>
      <c r="H1430" s="254" t="s">
        <v>188</v>
      </c>
      <c r="I1430" s="256" t="s">
        <v>188</v>
      </c>
      <c r="J1430" s="257" t="s">
        <v>188</v>
      </c>
      <c r="K1430" s="256" t="s">
        <v>188</v>
      </c>
      <c r="L1430" s="254" t="s">
        <v>188</v>
      </c>
      <c r="M1430" s="257" t="s">
        <v>188</v>
      </c>
      <c r="N1430" s="254" t="s">
        <v>188</v>
      </c>
      <c r="O1430" s="252" t="s">
        <v>188</v>
      </c>
      <c r="P1430" s="244" t="s">
        <v>407</v>
      </c>
      <c r="Q1430" s="244" t="s">
        <v>240</v>
      </c>
      <c r="R1430" s="244" t="s">
        <v>241</v>
      </c>
      <c r="S1430" s="244">
        <v>11</v>
      </c>
      <c r="T1430" s="244">
        <v>12</v>
      </c>
      <c r="U1430" s="252" t="s">
        <v>188</v>
      </c>
      <c r="V1430" s="252" t="s">
        <v>188</v>
      </c>
      <c r="W1430" s="253" t="s">
        <v>188</v>
      </c>
      <c r="X1430" s="253" t="s">
        <v>188</v>
      </c>
      <c r="Y1430" s="254" t="s">
        <v>188</v>
      </c>
      <c r="Z1430" s="254" t="s">
        <v>188</v>
      </c>
      <c r="AA1430" s="254" t="s">
        <v>188</v>
      </c>
      <c r="AB1430" s="255" t="s">
        <v>188</v>
      </c>
    </row>
    <row r="1431" spans="1:28" s="251" customFormat="1" ht="12" x14ac:dyDescent="0.2">
      <c r="A1431" s="243" t="s">
        <v>407</v>
      </c>
      <c r="B1431" s="243" t="s">
        <v>240</v>
      </c>
      <c r="C1431" s="243" t="s">
        <v>241</v>
      </c>
      <c r="D1431" s="244">
        <v>12</v>
      </c>
      <c r="E1431" s="244">
        <v>1</v>
      </c>
      <c r="F1431" s="256" t="s">
        <v>188</v>
      </c>
      <c r="G1431" s="256" t="s">
        <v>188</v>
      </c>
      <c r="H1431" s="254" t="s">
        <v>188</v>
      </c>
      <c r="I1431" s="256" t="s">
        <v>188</v>
      </c>
      <c r="J1431" s="257" t="s">
        <v>188</v>
      </c>
      <c r="K1431" s="256" t="s">
        <v>188</v>
      </c>
      <c r="L1431" s="254" t="s">
        <v>188</v>
      </c>
      <c r="M1431" s="257" t="s">
        <v>188</v>
      </c>
      <c r="N1431" s="254" t="s">
        <v>188</v>
      </c>
      <c r="O1431" s="252" t="s">
        <v>188</v>
      </c>
      <c r="P1431" s="243" t="s">
        <v>407</v>
      </c>
      <c r="Q1431" s="243" t="s">
        <v>240</v>
      </c>
      <c r="R1431" s="243" t="s">
        <v>241</v>
      </c>
      <c r="S1431" s="244">
        <v>12</v>
      </c>
      <c r="T1431" s="244">
        <v>1</v>
      </c>
      <c r="U1431" s="252" t="s">
        <v>188</v>
      </c>
      <c r="V1431" s="248">
        <v>0</v>
      </c>
      <c r="W1431" s="258" t="s">
        <v>188</v>
      </c>
      <c r="X1431" s="258" t="s">
        <v>188</v>
      </c>
      <c r="Y1431" s="246">
        <v>0</v>
      </c>
      <c r="Z1431" s="254" t="s">
        <v>188</v>
      </c>
      <c r="AA1431" s="246">
        <v>0</v>
      </c>
      <c r="AB1431" s="250">
        <v>0</v>
      </c>
    </row>
    <row r="1432" spans="1:28" s="251" customFormat="1" ht="12" x14ac:dyDescent="0.2">
      <c r="A1432" s="244" t="s">
        <v>407</v>
      </c>
      <c r="B1432" s="244" t="s">
        <v>240</v>
      </c>
      <c r="C1432" s="244" t="s">
        <v>241</v>
      </c>
      <c r="D1432" s="244">
        <v>12</v>
      </c>
      <c r="E1432" s="244">
        <v>2</v>
      </c>
      <c r="F1432" s="256" t="s">
        <v>188</v>
      </c>
      <c r="G1432" s="256" t="s">
        <v>188</v>
      </c>
      <c r="H1432" s="254" t="s">
        <v>188</v>
      </c>
      <c r="I1432" s="256" t="s">
        <v>188</v>
      </c>
      <c r="J1432" s="257" t="s">
        <v>188</v>
      </c>
      <c r="K1432" s="256" t="s">
        <v>188</v>
      </c>
      <c r="L1432" s="254" t="s">
        <v>188</v>
      </c>
      <c r="M1432" s="257" t="s">
        <v>188</v>
      </c>
      <c r="N1432" s="254" t="s">
        <v>188</v>
      </c>
      <c r="O1432" s="252" t="s">
        <v>188</v>
      </c>
      <c r="P1432" s="244" t="s">
        <v>407</v>
      </c>
      <c r="Q1432" s="244" t="s">
        <v>240</v>
      </c>
      <c r="R1432" s="244" t="s">
        <v>241</v>
      </c>
      <c r="S1432" s="244">
        <v>12</v>
      </c>
      <c r="T1432" s="244">
        <v>2</v>
      </c>
      <c r="U1432" s="252" t="s">
        <v>188</v>
      </c>
      <c r="V1432" s="252" t="s">
        <v>188</v>
      </c>
      <c r="W1432" s="253" t="s">
        <v>188</v>
      </c>
      <c r="X1432" s="253" t="s">
        <v>188</v>
      </c>
      <c r="Y1432" s="254" t="s">
        <v>188</v>
      </c>
      <c r="Z1432" s="254" t="s">
        <v>188</v>
      </c>
      <c r="AA1432" s="254" t="s">
        <v>188</v>
      </c>
      <c r="AB1432" s="255" t="s">
        <v>188</v>
      </c>
    </row>
    <row r="1433" spans="1:28" s="251" customFormat="1" ht="12" x14ac:dyDescent="0.2">
      <c r="A1433" s="244" t="s">
        <v>407</v>
      </c>
      <c r="B1433" s="244" t="s">
        <v>240</v>
      </c>
      <c r="C1433" s="244" t="s">
        <v>241</v>
      </c>
      <c r="D1433" s="244">
        <v>12</v>
      </c>
      <c r="E1433" s="244">
        <v>3</v>
      </c>
      <c r="F1433" s="256" t="s">
        <v>188</v>
      </c>
      <c r="G1433" s="256" t="s">
        <v>188</v>
      </c>
      <c r="H1433" s="254" t="s">
        <v>188</v>
      </c>
      <c r="I1433" s="256" t="s">
        <v>188</v>
      </c>
      <c r="J1433" s="257" t="s">
        <v>188</v>
      </c>
      <c r="K1433" s="256" t="s">
        <v>188</v>
      </c>
      <c r="L1433" s="254" t="s">
        <v>188</v>
      </c>
      <c r="M1433" s="257" t="s">
        <v>188</v>
      </c>
      <c r="N1433" s="254" t="s">
        <v>188</v>
      </c>
      <c r="O1433" s="252" t="s">
        <v>188</v>
      </c>
      <c r="P1433" s="244" t="s">
        <v>407</v>
      </c>
      <c r="Q1433" s="244" t="s">
        <v>240</v>
      </c>
      <c r="R1433" s="244" t="s">
        <v>241</v>
      </c>
      <c r="S1433" s="244">
        <v>12</v>
      </c>
      <c r="T1433" s="244">
        <v>3</v>
      </c>
      <c r="U1433" s="252" t="s">
        <v>188</v>
      </c>
      <c r="V1433" s="252" t="s">
        <v>188</v>
      </c>
      <c r="W1433" s="253" t="s">
        <v>188</v>
      </c>
      <c r="X1433" s="253" t="s">
        <v>188</v>
      </c>
      <c r="Y1433" s="254" t="s">
        <v>188</v>
      </c>
      <c r="Z1433" s="254" t="s">
        <v>188</v>
      </c>
      <c r="AA1433" s="254" t="s">
        <v>188</v>
      </c>
      <c r="AB1433" s="255" t="s">
        <v>188</v>
      </c>
    </row>
    <row r="1434" spans="1:28" s="251" customFormat="1" ht="12" x14ac:dyDescent="0.2">
      <c r="A1434" s="244" t="s">
        <v>407</v>
      </c>
      <c r="B1434" s="244" t="s">
        <v>240</v>
      </c>
      <c r="C1434" s="244" t="s">
        <v>241</v>
      </c>
      <c r="D1434" s="244">
        <v>12</v>
      </c>
      <c r="E1434" s="244">
        <v>4</v>
      </c>
      <c r="F1434" s="256" t="s">
        <v>188</v>
      </c>
      <c r="G1434" s="256" t="s">
        <v>188</v>
      </c>
      <c r="H1434" s="254" t="s">
        <v>188</v>
      </c>
      <c r="I1434" s="256" t="s">
        <v>188</v>
      </c>
      <c r="J1434" s="257" t="s">
        <v>188</v>
      </c>
      <c r="K1434" s="256" t="s">
        <v>188</v>
      </c>
      <c r="L1434" s="254" t="s">
        <v>188</v>
      </c>
      <c r="M1434" s="257" t="s">
        <v>188</v>
      </c>
      <c r="N1434" s="254" t="s">
        <v>188</v>
      </c>
      <c r="O1434" s="252" t="s">
        <v>188</v>
      </c>
      <c r="P1434" s="244" t="s">
        <v>407</v>
      </c>
      <c r="Q1434" s="244" t="s">
        <v>240</v>
      </c>
      <c r="R1434" s="244" t="s">
        <v>241</v>
      </c>
      <c r="S1434" s="244">
        <v>12</v>
      </c>
      <c r="T1434" s="244">
        <v>4</v>
      </c>
      <c r="U1434" s="252" t="s">
        <v>188</v>
      </c>
      <c r="V1434" s="252" t="s">
        <v>188</v>
      </c>
      <c r="W1434" s="253" t="s">
        <v>188</v>
      </c>
      <c r="X1434" s="253" t="s">
        <v>188</v>
      </c>
      <c r="Y1434" s="254" t="s">
        <v>188</v>
      </c>
      <c r="Z1434" s="254" t="s">
        <v>188</v>
      </c>
      <c r="AA1434" s="254" t="s">
        <v>188</v>
      </c>
      <c r="AB1434" s="255" t="s">
        <v>188</v>
      </c>
    </row>
    <row r="1435" spans="1:28" s="251" customFormat="1" ht="12" x14ac:dyDescent="0.2">
      <c r="A1435" s="244" t="s">
        <v>407</v>
      </c>
      <c r="B1435" s="244" t="s">
        <v>240</v>
      </c>
      <c r="C1435" s="244" t="s">
        <v>241</v>
      </c>
      <c r="D1435" s="244">
        <v>12</v>
      </c>
      <c r="E1435" s="244">
        <v>5</v>
      </c>
      <c r="F1435" s="256" t="s">
        <v>188</v>
      </c>
      <c r="G1435" s="256" t="s">
        <v>188</v>
      </c>
      <c r="H1435" s="254" t="s">
        <v>188</v>
      </c>
      <c r="I1435" s="256" t="s">
        <v>188</v>
      </c>
      <c r="J1435" s="257" t="s">
        <v>188</v>
      </c>
      <c r="K1435" s="256" t="s">
        <v>188</v>
      </c>
      <c r="L1435" s="254" t="s">
        <v>188</v>
      </c>
      <c r="M1435" s="257" t="s">
        <v>188</v>
      </c>
      <c r="N1435" s="254" t="s">
        <v>188</v>
      </c>
      <c r="O1435" s="252" t="s">
        <v>188</v>
      </c>
      <c r="P1435" s="244" t="s">
        <v>407</v>
      </c>
      <c r="Q1435" s="244" t="s">
        <v>240</v>
      </c>
      <c r="R1435" s="244" t="s">
        <v>241</v>
      </c>
      <c r="S1435" s="244">
        <v>12</v>
      </c>
      <c r="T1435" s="244">
        <v>5</v>
      </c>
      <c r="U1435" s="252" t="s">
        <v>188</v>
      </c>
      <c r="V1435" s="252" t="s">
        <v>188</v>
      </c>
      <c r="W1435" s="253" t="s">
        <v>188</v>
      </c>
      <c r="X1435" s="253" t="s">
        <v>188</v>
      </c>
      <c r="Y1435" s="254" t="s">
        <v>188</v>
      </c>
      <c r="Z1435" s="254" t="s">
        <v>188</v>
      </c>
      <c r="AA1435" s="254" t="s">
        <v>188</v>
      </c>
      <c r="AB1435" s="255" t="s">
        <v>188</v>
      </c>
    </row>
    <row r="1436" spans="1:28" s="251" customFormat="1" ht="12" x14ac:dyDescent="0.2">
      <c r="A1436" s="244" t="s">
        <v>407</v>
      </c>
      <c r="B1436" s="244" t="s">
        <v>240</v>
      </c>
      <c r="C1436" s="244" t="s">
        <v>241</v>
      </c>
      <c r="D1436" s="244">
        <v>12</v>
      </c>
      <c r="E1436" s="244">
        <v>6</v>
      </c>
      <c r="F1436" s="256" t="s">
        <v>188</v>
      </c>
      <c r="G1436" s="256" t="s">
        <v>188</v>
      </c>
      <c r="H1436" s="254" t="s">
        <v>188</v>
      </c>
      <c r="I1436" s="256" t="s">
        <v>188</v>
      </c>
      <c r="J1436" s="257" t="s">
        <v>188</v>
      </c>
      <c r="K1436" s="256" t="s">
        <v>188</v>
      </c>
      <c r="L1436" s="254" t="s">
        <v>188</v>
      </c>
      <c r="M1436" s="257" t="s">
        <v>188</v>
      </c>
      <c r="N1436" s="254" t="s">
        <v>188</v>
      </c>
      <c r="O1436" s="252" t="s">
        <v>188</v>
      </c>
      <c r="P1436" s="244" t="s">
        <v>407</v>
      </c>
      <c r="Q1436" s="244" t="s">
        <v>240</v>
      </c>
      <c r="R1436" s="244" t="s">
        <v>241</v>
      </c>
      <c r="S1436" s="244">
        <v>12</v>
      </c>
      <c r="T1436" s="244">
        <v>6</v>
      </c>
      <c r="U1436" s="252" t="s">
        <v>188</v>
      </c>
      <c r="V1436" s="252" t="s">
        <v>188</v>
      </c>
      <c r="W1436" s="253" t="s">
        <v>188</v>
      </c>
      <c r="X1436" s="253" t="s">
        <v>188</v>
      </c>
      <c r="Y1436" s="254" t="s">
        <v>188</v>
      </c>
      <c r="Z1436" s="254" t="s">
        <v>188</v>
      </c>
      <c r="AA1436" s="254" t="s">
        <v>188</v>
      </c>
      <c r="AB1436" s="255" t="s">
        <v>188</v>
      </c>
    </row>
    <row r="1437" spans="1:28" s="251" customFormat="1" ht="12" x14ac:dyDescent="0.2">
      <c r="A1437" s="244" t="s">
        <v>407</v>
      </c>
      <c r="B1437" s="244" t="s">
        <v>240</v>
      </c>
      <c r="C1437" s="244" t="s">
        <v>241</v>
      </c>
      <c r="D1437" s="244">
        <v>12</v>
      </c>
      <c r="E1437" s="244">
        <v>7</v>
      </c>
      <c r="F1437" s="256" t="s">
        <v>188</v>
      </c>
      <c r="G1437" s="256" t="s">
        <v>188</v>
      </c>
      <c r="H1437" s="254" t="s">
        <v>188</v>
      </c>
      <c r="I1437" s="256" t="s">
        <v>188</v>
      </c>
      <c r="J1437" s="257" t="s">
        <v>188</v>
      </c>
      <c r="K1437" s="256" t="s">
        <v>188</v>
      </c>
      <c r="L1437" s="254" t="s">
        <v>188</v>
      </c>
      <c r="M1437" s="257" t="s">
        <v>188</v>
      </c>
      <c r="N1437" s="254" t="s">
        <v>188</v>
      </c>
      <c r="O1437" s="252" t="s">
        <v>188</v>
      </c>
      <c r="P1437" s="244" t="s">
        <v>407</v>
      </c>
      <c r="Q1437" s="244" t="s">
        <v>240</v>
      </c>
      <c r="R1437" s="244" t="s">
        <v>241</v>
      </c>
      <c r="S1437" s="244">
        <v>12</v>
      </c>
      <c r="T1437" s="244">
        <v>7</v>
      </c>
      <c r="U1437" s="252" t="s">
        <v>188</v>
      </c>
      <c r="V1437" s="252" t="s">
        <v>188</v>
      </c>
      <c r="W1437" s="253" t="s">
        <v>188</v>
      </c>
      <c r="X1437" s="253" t="s">
        <v>188</v>
      </c>
      <c r="Y1437" s="254" t="s">
        <v>188</v>
      </c>
      <c r="Z1437" s="254" t="s">
        <v>188</v>
      </c>
      <c r="AA1437" s="254" t="s">
        <v>188</v>
      </c>
      <c r="AB1437" s="255" t="s">
        <v>188</v>
      </c>
    </row>
    <row r="1438" spans="1:28" s="251" customFormat="1" ht="12" x14ac:dyDescent="0.2">
      <c r="A1438" s="244" t="s">
        <v>407</v>
      </c>
      <c r="B1438" s="244" t="s">
        <v>240</v>
      </c>
      <c r="C1438" s="244" t="s">
        <v>241</v>
      </c>
      <c r="D1438" s="244">
        <v>12</v>
      </c>
      <c r="E1438" s="244">
        <v>8</v>
      </c>
      <c r="F1438" s="256" t="s">
        <v>188</v>
      </c>
      <c r="G1438" s="256" t="s">
        <v>188</v>
      </c>
      <c r="H1438" s="254" t="s">
        <v>188</v>
      </c>
      <c r="I1438" s="256" t="s">
        <v>188</v>
      </c>
      <c r="J1438" s="257" t="s">
        <v>188</v>
      </c>
      <c r="K1438" s="256" t="s">
        <v>188</v>
      </c>
      <c r="L1438" s="254" t="s">
        <v>188</v>
      </c>
      <c r="M1438" s="257" t="s">
        <v>188</v>
      </c>
      <c r="N1438" s="254" t="s">
        <v>188</v>
      </c>
      <c r="O1438" s="252" t="s">
        <v>188</v>
      </c>
      <c r="P1438" s="244" t="s">
        <v>407</v>
      </c>
      <c r="Q1438" s="244" t="s">
        <v>240</v>
      </c>
      <c r="R1438" s="244" t="s">
        <v>241</v>
      </c>
      <c r="S1438" s="244">
        <v>12</v>
      </c>
      <c r="T1438" s="244">
        <v>8</v>
      </c>
      <c r="U1438" s="252" t="s">
        <v>188</v>
      </c>
      <c r="V1438" s="252" t="s">
        <v>188</v>
      </c>
      <c r="W1438" s="253" t="s">
        <v>188</v>
      </c>
      <c r="X1438" s="253" t="s">
        <v>188</v>
      </c>
      <c r="Y1438" s="254" t="s">
        <v>188</v>
      </c>
      <c r="Z1438" s="254" t="s">
        <v>188</v>
      </c>
      <c r="AA1438" s="254" t="s">
        <v>188</v>
      </c>
      <c r="AB1438" s="255" t="s">
        <v>188</v>
      </c>
    </row>
    <row r="1439" spans="1:28" s="251" customFormat="1" ht="12" x14ac:dyDescent="0.2">
      <c r="A1439" s="244" t="s">
        <v>407</v>
      </c>
      <c r="B1439" s="244" t="s">
        <v>240</v>
      </c>
      <c r="C1439" s="244" t="s">
        <v>241</v>
      </c>
      <c r="D1439" s="244">
        <v>12</v>
      </c>
      <c r="E1439" s="244">
        <v>9</v>
      </c>
      <c r="F1439" s="256" t="s">
        <v>188</v>
      </c>
      <c r="G1439" s="256" t="s">
        <v>188</v>
      </c>
      <c r="H1439" s="254" t="s">
        <v>188</v>
      </c>
      <c r="I1439" s="256" t="s">
        <v>188</v>
      </c>
      <c r="J1439" s="257" t="s">
        <v>188</v>
      </c>
      <c r="K1439" s="256" t="s">
        <v>188</v>
      </c>
      <c r="L1439" s="254" t="s">
        <v>188</v>
      </c>
      <c r="M1439" s="257" t="s">
        <v>188</v>
      </c>
      <c r="N1439" s="254" t="s">
        <v>188</v>
      </c>
      <c r="O1439" s="252" t="s">
        <v>188</v>
      </c>
      <c r="P1439" s="244" t="s">
        <v>407</v>
      </c>
      <c r="Q1439" s="244" t="s">
        <v>240</v>
      </c>
      <c r="R1439" s="244" t="s">
        <v>241</v>
      </c>
      <c r="S1439" s="244">
        <v>12</v>
      </c>
      <c r="T1439" s="244">
        <v>9</v>
      </c>
      <c r="U1439" s="252" t="s">
        <v>188</v>
      </c>
      <c r="V1439" s="252" t="s">
        <v>188</v>
      </c>
      <c r="W1439" s="253" t="s">
        <v>188</v>
      </c>
      <c r="X1439" s="253" t="s">
        <v>188</v>
      </c>
      <c r="Y1439" s="254" t="s">
        <v>188</v>
      </c>
      <c r="Z1439" s="254" t="s">
        <v>188</v>
      </c>
      <c r="AA1439" s="254" t="s">
        <v>188</v>
      </c>
      <c r="AB1439" s="255" t="s">
        <v>188</v>
      </c>
    </row>
    <row r="1440" spans="1:28" s="251" customFormat="1" ht="12" x14ac:dyDescent="0.2">
      <c r="A1440" s="244" t="s">
        <v>407</v>
      </c>
      <c r="B1440" s="244" t="s">
        <v>240</v>
      </c>
      <c r="C1440" s="244" t="s">
        <v>241</v>
      </c>
      <c r="D1440" s="244">
        <v>12</v>
      </c>
      <c r="E1440" s="244">
        <v>10</v>
      </c>
      <c r="F1440" s="256" t="s">
        <v>188</v>
      </c>
      <c r="G1440" s="256" t="s">
        <v>188</v>
      </c>
      <c r="H1440" s="254" t="s">
        <v>188</v>
      </c>
      <c r="I1440" s="256" t="s">
        <v>188</v>
      </c>
      <c r="J1440" s="257" t="s">
        <v>188</v>
      </c>
      <c r="K1440" s="256" t="s">
        <v>188</v>
      </c>
      <c r="L1440" s="254" t="s">
        <v>188</v>
      </c>
      <c r="M1440" s="257" t="s">
        <v>188</v>
      </c>
      <c r="N1440" s="254" t="s">
        <v>188</v>
      </c>
      <c r="O1440" s="252" t="s">
        <v>188</v>
      </c>
      <c r="P1440" s="244" t="s">
        <v>407</v>
      </c>
      <c r="Q1440" s="244" t="s">
        <v>240</v>
      </c>
      <c r="R1440" s="244" t="s">
        <v>241</v>
      </c>
      <c r="S1440" s="244">
        <v>12</v>
      </c>
      <c r="T1440" s="244">
        <v>10</v>
      </c>
      <c r="U1440" s="252" t="s">
        <v>188</v>
      </c>
      <c r="V1440" s="252" t="s">
        <v>188</v>
      </c>
      <c r="W1440" s="253" t="s">
        <v>188</v>
      </c>
      <c r="X1440" s="253" t="s">
        <v>188</v>
      </c>
      <c r="Y1440" s="254" t="s">
        <v>188</v>
      </c>
      <c r="Z1440" s="254" t="s">
        <v>188</v>
      </c>
      <c r="AA1440" s="254" t="s">
        <v>188</v>
      </c>
      <c r="AB1440" s="255" t="s">
        <v>188</v>
      </c>
    </row>
    <row r="1441" spans="1:28" s="251" customFormat="1" ht="12" x14ac:dyDescent="0.2">
      <c r="A1441" s="244" t="s">
        <v>407</v>
      </c>
      <c r="B1441" s="244" t="s">
        <v>240</v>
      </c>
      <c r="C1441" s="244" t="s">
        <v>241</v>
      </c>
      <c r="D1441" s="244">
        <v>12</v>
      </c>
      <c r="E1441" s="244">
        <v>11</v>
      </c>
      <c r="F1441" s="256" t="s">
        <v>188</v>
      </c>
      <c r="G1441" s="256" t="s">
        <v>188</v>
      </c>
      <c r="H1441" s="254" t="s">
        <v>188</v>
      </c>
      <c r="I1441" s="256" t="s">
        <v>188</v>
      </c>
      <c r="J1441" s="257" t="s">
        <v>188</v>
      </c>
      <c r="K1441" s="256" t="s">
        <v>188</v>
      </c>
      <c r="L1441" s="254" t="s">
        <v>188</v>
      </c>
      <c r="M1441" s="257" t="s">
        <v>188</v>
      </c>
      <c r="N1441" s="254" t="s">
        <v>188</v>
      </c>
      <c r="O1441" s="252" t="s">
        <v>188</v>
      </c>
      <c r="P1441" s="244" t="s">
        <v>407</v>
      </c>
      <c r="Q1441" s="244" t="s">
        <v>240</v>
      </c>
      <c r="R1441" s="244" t="s">
        <v>241</v>
      </c>
      <c r="S1441" s="244">
        <v>12</v>
      </c>
      <c r="T1441" s="244">
        <v>11</v>
      </c>
      <c r="U1441" s="252" t="s">
        <v>188</v>
      </c>
      <c r="V1441" s="252" t="s">
        <v>188</v>
      </c>
      <c r="W1441" s="253" t="s">
        <v>188</v>
      </c>
      <c r="X1441" s="253" t="s">
        <v>188</v>
      </c>
      <c r="Y1441" s="254" t="s">
        <v>188</v>
      </c>
      <c r="Z1441" s="254" t="s">
        <v>188</v>
      </c>
      <c r="AA1441" s="254" t="s">
        <v>188</v>
      </c>
      <c r="AB1441" s="255" t="s">
        <v>188</v>
      </c>
    </row>
    <row r="1442" spans="1:28" s="251" customFormat="1" ht="12" x14ac:dyDescent="0.2">
      <c r="A1442" s="244" t="s">
        <v>407</v>
      </c>
      <c r="B1442" s="244" t="s">
        <v>240</v>
      </c>
      <c r="C1442" s="244" t="s">
        <v>241</v>
      </c>
      <c r="D1442" s="244">
        <v>12</v>
      </c>
      <c r="E1442" s="244">
        <v>12</v>
      </c>
      <c r="F1442" s="256" t="s">
        <v>188</v>
      </c>
      <c r="G1442" s="256" t="s">
        <v>188</v>
      </c>
      <c r="H1442" s="254" t="s">
        <v>188</v>
      </c>
      <c r="I1442" s="256" t="s">
        <v>188</v>
      </c>
      <c r="J1442" s="257" t="s">
        <v>188</v>
      </c>
      <c r="K1442" s="256" t="s">
        <v>188</v>
      </c>
      <c r="L1442" s="254" t="s">
        <v>188</v>
      </c>
      <c r="M1442" s="257" t="s">
        <v>188</v>
      </c>
      <c r="N1442" s="254" t="s">
        <v>188</v>
      </c>
      <c r="O1442" s="252" t="s">
        <v>188</v>
      </c>
      <c r="P1442" s="244" t="s">
        <v>407</v>
      </c>
      <c r="Q1442" s="244" t="s">
        <v>240</v>
      </c>
      <c r="R1442" s="244" t="s">
        <v>241</v>
      </c>
      <c r="S1442" s="244">
        <v>12</v>
      </c>
      <c r="T1442" s="244">
        <v>12</v>
      </c>
      <c r="U1442" s="252" t="s">
        <v>188</v>
      </c>
      <c r="V1442" s="252" t="s">
        <v>188</v>
      </c>
      <c r="W1442" s="253" t="s">
        <v>188</v>
      </c>
      <c r="X1442" s="253" t="s">
        <v>188</v>
      </c>
      <c r="Y1442" s="254" t="s">
        <v>188</v>
      </c>
      <c r="Z1442" s="254" t="s">
        <v>188</v>
      </c>
      <c r="AA1442" s="254" t="s">
        <v>188</v>
      </c>
      <c r="AB1442" s="255" t="s">
        <v>188</v>
      </c>
    </row>
    <row r="1443" spans="1:28" s="251" customFormat="1" ht="12" x14ac:dyDescent="0.2">
      <c r="A1443" s="243" t="s">
        <v>410</v>
      </c>
      <c r="B1443" s="243" t="s">
        <v>240</v>
      </c>
      <c r="C1443" s="243" t="s">
        <v>241</v>
      </c>
      <c r="D1443" s="244">
        <v>5</v>
      </c>
      <c r="E1443" s="244">
        <v>1</v>
      </c>
      <c r="F1443" s="245">
        <v>40487</v>
      </c>
      <c r="G1443" s="245">
        <v>40509</v>
      </c>
      <c r="H1443" s="246">
        <v>22</v>
      </c>
      <c r="I1443" s="245">
        <v>40509</v>
      </c>
      <c r="J1443" s="247">
        <v>0</v>
      </c>
      <c r="K1443" s="256" t="s">
        <v>188</v>
      </c>
      <c r="L1443" s="254" t="s">
        <v>188</v>
      </c>
      <c r="M1443" s="257" t="s">
        <v>188</v>
      </c>
      <c r="N1443" s="254" t="s">
        <v>188</v>
      </c>
      <c r="O1443" s="252" t="s">
        <v>188</v>
      </c>
      <c r="P1443" s="243" t="s">
        <v>410</v>
      </c>
      <c r="Q1443" s="243" t="s">
        <v>240</v>
      </c>
      <c r="R1443" s="243" t="s">
        <v>241</v>
      </c>
      <c r="S1443" s="244">
        <v>5</v>
      </c>
      <c r="T1443" s="244">
        <v>1</v>
      </c>
      <c r="U1443" s="248">
        <v>0.92751515151515151</v>
      </c>
      <c r="V1443" s="248">
        <v>0.75</v>
      </c>
      <c r="W1443" s="249">
        <v>31</v>
      </c>
      <c r="X1443" s="249">
        <v>5</v>
      </c>
      <c r="Y1443" s="246">
        <v>3</v>
      </c>
      <c r="Z1443" s="246">
        <v>1375</v>
      </c>
      <c r="AA1443" s="246">
        <v>3826</v>
      </c>
      <c r="AB1443" s="250">
        <v>1275.3333333333333</v>
      </c>
    </row>
    <row r="1444" spans="1:28" s="251" customFormat="1" ht="12" x14ac:dyDescent="0.2">
      <c r="A1444" s="244" t="s">
        <v>410</v>
      </c>
      <c r="B1444" s="244" t="s">
        <v>240</v>
      </c>
      <c r="C1444" s="244" t="s">
        <v>241</v>
      </c>
      <c r="D1444" s="244">
        <v>5</v>
      </c>
      <c r="E1444" s="244">
        <v>2</v>
      </c>
      <c r="F1444" s="245">
        <v>40487</v>
      </c>
      <c r="G1444" s="245">
        <v>40511</v>
      </c>
      <c r="H1444" s="246">
        <v>24</v>
      </c>
      <c r="I1444" s="245">
        <v>40516</v>
      </c>
      <c r="J1444" s="247">
        <v>5</v>
      </c>
      <c r="K1444" s="256" t="s">
        <v>188</v>
      </c>
      <c r="L1444" s="254" t="s">
        <v>188</v>
      </c>
      <c r="M1444" s="257" t="s">
        <v>188</v>
      </c>
      <c r="N1444" s="254" t="s">
        <v>188</v>
      </c>
      <c r="O1444" s="252" t="s">
        <v>188</v>
      </c>
      <c r="P1444" s="244" t="s">
        <v>410</v>
      </c>
      <c r="Q1444" s="244" t="s">
        <v>240</v>
      </c>
      <c r="R1444" s="244" t="s">
        <v>241</v>
      </c>
      <c r="S1444" s="244">
        <v>5</v>
      </c>
      <c r="T1444" s="244">
        <v>2</v>
      </c>
      <c r="U1444" s="252" t="s">
        <v>188</v>
      </c>
      <c r="V1444" s="252" t="s">
        <v>188</v>
      </c>
      <c r="W1444" s="253" t="s">
        <v>188</v>
      </c>
      <c r="X1444" s="253" t="s">
        <v>188</v>
      </c>
      <c r="Y1444" s="254" t="s">
        <v>188</v>
      </c>
      <c r="Z1444" s="254" t="s">
        <v>188</v>
      </c>
      <c r="AA1444" s="254" t="s">
        <v>188</v>
      </c>
      <c r="AB1444" s="255" t="s">
        <v>188</v>
      </c>
    </row>
    <row r="1445" spans="1:28" s="251" customFormat="1" ht="12" x14ac:dyDescent="0.2">
      <c r="A1445" s="244" t="s">
        <v>410</v>
      </c>
      <c r="B1445" s="244" t="s">
        <v>240</v>
      </c>
      <c r="C1445" s="244" t="s">
        <v>241</v>
      </c>
      <c r="D1445" s="244">
        <v>5</v>
      </c>
      <c r="E1445" s="244">
        <v>3</v>
      </c>
      <c r="F1445" s="245">
        <v>40487</v>
      </c>
      <c r="G1445" s="245">
        <v>40511</v>
      </c>
      <c r="H1445" s="246">
        <v>24</v>
      </c>
      <c r="I1445" s="245">
        <v>40516</v>
      </c>
      <c r="J1445" s="247">
        <v>5</v>
      </c>
      <c r="K1445" s="256" t="s">
        <v>188</v>
      </c>
      <c r="L1445" s="254" t="s">
        <v>188</v>
      </c>
      <c r="M1445" s="257" t="s">
        <v>188</v>
      </c>
      <c r="N1445" s="254" t="s">
        <v>188</v>
      </c>
      <c r="O1445" s="252" t="s">
        <v>188</v>
      </c>
      <c r="P1445" s="244" t="s">
        <v>410</v>
      </c>
      <c r="Q1445" s="244" t="s">
        <v>240</v>
      </c>
      <c r="R1445" s="244" t="s">
        <v>241</v>
      </c>
      <c r="S1445" s="244">
        <v>5</v>
      </c>
      <c r="T1445" s="244">
        <v>3</v>
      </c>
      <c r="U1445" s="252" t="s">
        <v>188</v>
      </c>
      <c r="V1445" s="252" t="s">
        <v>188</v>
      </c>
      <c r="W1445" s="253" t="s">
        <v>188</v>
      </c>
      <c r="X1445" s="253" t="s">
        <v>188</v>
      </c>
      <c r="Y1445" s="254" t="s">
        <v>188</v>
      </c>
      <c r="Z1445" s="254" t="s">
        <v>188</v>
      </c>
      <c r="AA1445" s="254" t="s">
        <v>188</v>
      </c>
      <c r="AB1445" s="255" t="s">
        <v>188</v>
      </c>
    </row>
    <row r="1446" spans="1:28" s="251" customFormat="1" ht="12" x14ac:dyDescent="0.2">
      <c r="A1446" s="244" t="s">
        <v>410</v>
      </c>
      <c r="B1446" s="244" t="s">
        <v>240</v>
      </c>
      <c r="C1446" s="244" t="s">
        <v>241</v>
      </c>
      <c r="D1446" s="244">
        <v>5</v>
      </c>
      <c r="E1446" s="244">
        <v>4</v>
      </c>
      <c r="F1446" s="245">
        <v>40487</v>
      </c>
      <c r="G1446" s="245">
        <v>40513</v>
      </c>
      <c r="H1446" s="246">
        <v>26</v>
      </c>
      <c r="I1446" s="245">
        <v>40516</v>
      </c>
      <c r="J1446" s="247">
        <v>3</v>
      </c>
      <c r="K1446" s="245">
        <v>40514</v>
      </c>
      <c r="L1446" s="246">
        <v>2080</v>
      </c>
      <c r="M1446" s="247">
        <v>235</v>
      </c>
      <c r="N1446" s="246">
        <v>1845</v>
      </c>
      <c r="O1446" s="248">
        <v>0.88701923076923073</v>
      </c>
      <c r="P1446" s="244" t="s">
        <v>410</v>
      </c>
      <c r="Q1446" s="244" t="s">
        <v>240</v>
      </c>
      <c r="R1446" s="244" t="s">
        <v>241</v>
      </c>
      <c r="S1446" s="244">
        <v>5</v>
      </c>
      <c r="T1446" s="244">
        <v>4</v>
      </c>
      <c r="U1446" s="252" t="s">
        <v>188</v>
      </c>
      <c r="V1446" s="252" t="s">
        <v>188</v>
      </c>
      <c r="W1446" s="253" t="s">
        <v>188</v>
      </c>
      <c r="X1446" s="253" t="s">
        <v>188</v>
      </c>
      <c r="Y1446" s="254" t="s">
        <v>188</v>
      </c>
      <c r="Z1446" s="254" t="s">
        <v>188</v>
      </c>
      <c r="AA1446" s="254" t="s">
        <v>188</v>
      </c>
      <c r="AB1446" s="255" t="s">
        <v>188</v>
      </c>
    </row>
    <row r="1447" spans="1:28" s="251" customFormat="1" ht="12" x14ac:dyDescent="0.2">
      <c r="A1447" s="244" t="s">
        <v>410</v>
      </c>
      <c r="B1447" s="244" t="s">
        <v>240</v>
      </c>
      <c r="C1447" s="244" t="s">
        <v>241</v>
      </c>
      <c r="D1447" s="244">
        <v>5</v>
      </c>
      <c r="E1447" s="244">
        <v>5</v>
      </c>
      <c r="F1447" s="245">
        <v>40487</v>
      </c>
      <c r="G1447" s="245">
        <v>40518</v>
      </c>
      <c r="H1447" s="246">
        <v>31</v>
      </c>
      <c r="I1447" s="245">
        <v>40524</v>
      </c>
      <c r="J1447" s="247">
        <v>6</v>
      </c>
      <c r="K1447" s="256" t="s">
        <v>188</v>
      </c>
      <c r="L1447" s="254" t="s">
        <v>188</v>
      </c>
      <c r="M1447" s="257" t="s">
        <v>188</v>
      </c>
      <c r="N1447" s="254" t="s">
        <v>188</v>
      </c>
      <c r="O1447" s="252" t="s">
        <v>188</v>
      </c>
      <c r="P1447" s="244" t="s">
        <v>410</v>
      </c>
      <c r="Q1447" s="244" t="s">
        <v>240</v>
      </c>
      <c r="R1447" s="244" t="s">
        <v>241</v>
      </c>
      <c r="S1447" s="244">
        <v>5</v>
      </c>
      <c r="T1447" s="244">
        <v>5</v>
      </c>
      <c r="U1447" s="252" t="s">
        <v>188</v>
      </c>
      <c r="V1447" s="252" t="s">
        <v>188</v>
      </c>
      <c r="W1447" s="253" t="s">
        <v>188</v>
      </c>
      <c r="X1447" s="253" t="s">
        <v>188</v>
      </c>
      <c r="Y1447" s="254" t="s">
        <v>188</v>
      </c>
      <c r="Z1447" s="254" t="s">
        <v>188</v>
      </c>
      <c r="AA1447" s="254" t="s">
        <v>188</v>
      </c>
      <c r="AB1447" s="255" t="s">
        <v>188</v>
      </c>
    </row>
    <row r="1448" spans="1:28" s="251" customFormat="1" ht="12" x14ac:dyDescent="0.2">
      <c r="A1448" s="244" t="s">
        <v>410</v>
      </c>
      <c r="B1448" s="244" t="s">
        <v>240</v>
      </c>
      <c r="C1448" s="244" t="s">
        <v>241</v>
      </c>
      <c r="D1448" s="244">
        <v>5</v>
      </c>
      <c r="E1448" s="244">
        <v>6</v>
      </c>
      <c r="F1448" s="245">
        <v>40487</v>
      </c>
      <c r="G1448" s="245">
        <v>40520</v>
      </c>
      <c r="H1448" s="246">
        <v>33</v>
      </c>
      <c r="I1448" s="245">
        <v>40524</v>
      </c>
      <c r="J1448" s="247">
        <v>4</v>
      </c>
      <c r="K1448" s="256" t="s">
        <v>188</v>
      </c>
      <c r="L1448" s="254" t="s">
        <v>188</v>
      </c>
      <c r="M1448" s="257" t="s">
        <v>188</v>
      </c>
      <c r="N1448" s="254" t="s">
        <v>188</v>
      </c>
      <c r="O1448" s="252" t="s">
        <v>188</v>
      </c>
      <c r="P1448" s="244" t="s">
        <v>410</v>
      </c>
      <c r="Q1448" s="244" t="s">
        <v>240</v>
      </c>
      <c r="R1448" s="244" t="s">
        <v>241</v>
      </c>
      <c r="S1448" s="244">
        <v>5</v>
      </c>
      <c r="T1448" s="244">
        <v>6</v>
      </c>
      <c r="U1448" s="252" t="s">
        <v>188</v>
      </c>
      <c r="V1448" s="252" t="s">
        <v>188</v>
      </c>
      <c r="W1448" s="253" t="s">
        <v>188</v>
      </c>
      <c r="X1448" s="253" t="s">
        <v>188</v>
      </c>
      <c r="Y1448" s="254" t="s">
        <v>188</v>
      </c>
      <c r="Z1448" s="254" t="s">
        <v>188</v>
      </c>
      <c r="AA1448" s="254" t="s">
        <v>188</v>
      </c>
      <c r="AB1448" s="255" t="s">
        <v>188</v>
      </c>
    </row>
    <row r="1449" spans="1:28" s="251" customFormat="1" ht="12" x14ac:dyDescent="0.2">
      <c r="A1449" s="244" t="s">
        <v>410</v>
      </c>
      <c r="B1449" s="244" t="s">
        <v>240</v>
      </c>
      <c r="C1449" s="244" t="s">
        <v>241</v>
      </c>
      <c r="D1449" s="244">
        <v>5</v>
      </c>
      <c r="E1449" s="244">
        <v>7</v>
      </c>
      <c r="F1449" s="245">
        <v>40487</v>
      </c>
      <c r="G1449" s="245">
        <v>40520</v>
      </c>
      <c r="H1449" s="246">
        <v>33</v>
      </c>
      <c r="I1449" s="245">
        <v>40525</v>
      </c>
      <c r="J1449" s="247">
        <v>5</v>
      </c>
      <c r="K1449" s="245">
        <v>40522</v>
      </c>
      <c r="L1449" s="246">
        <v>929</v>
      </c>
      <c r="M1449" s="247">
        <v>23</v>
      </c>
      <c r="N1449" s="246">
        <v>906</v>
      </c>
      <c r="O1449" s="248">
        <v>0.97524219590958017</v>
      </c>
      <c r="P1449" s="244" t="s">
        <v>410</v>
      </c>
      <c r="Q1449" s="244" t="s">
        <v>240</v>
      </c>
      <c r="R1449" s="244" t="s">
        <v>241</v>
      </c>
      <c r="S1449" s="244">
        <v>5</v>
      </c>
      <c r="T1449" s="244">
        <v>7</v>
      </c>
      <c r="U1449" s="252" t="s">
        <v>188</v>
      </c>
      <c r="V1449" s="252" t="s">
        <v>188</v>
      </c>
      <c r="W1449" s="253" t="s">
        <v>188</v>
      </c>
      <c r="X1449" s="253" t="s">
        <v>188</v>
      </c>
      <c r="Y1449" s="254" t="s">
        <v>188</v>
      </c>
      <c r="Z1449" s="254" t="s">
        <v>188</v>
      </c>
      <c r="AA1449" s="254" t="s">
        <v>188</v>
      </c>
      <c r="AB1449" s="255" t="s">
        <v>188</v>
      </c>
    </row>
    <row r="1450" spans="1:28" s="251" customFormat="1" ht="12" x14ac:dyDescent="0.2">
      <c r="A1450" s="244" t="s">
        <v>410</v>
      </c>
      <c r="B1450" s="244" t="s">
        <v>240</v>
      </c>
      <c r="C1450" s="244" t="s">
        <v>241</v>
      </c>
      <c r="D1450" s="244">
        <v>5</v>
      </c>
      <c r="E1450" s="244">
        <v>8</v>
      </c>
      <c r="F1450" s="245">
        <v>40487</v>
      </c>
      <c r="G1450" s="245">
        <v>40520</v>
      </c>
      <c r="H1450" s="246">
        <v>33</v>
      </c>
      <c r="I1450" s="245">
        <v>40520</v>
      </c>
      <c r="J1450" s="247">
        <v>0</v>
      </c>
      <c r="K1450" s="256" t="s">
        <v>188</v>
      </c>
      <c r="L1450" s="254" t="s">
        <v>188</v>
      </c>
      <c r="M1450" s="257" t="s">
        <v>188</v>
      </c>
      <c r="N1450" s="254" t="s">
        <v>188</v>
      </c>
      <c r="O1450" s="252" t="s">
        <v>188</v>
      </c>
      <c r="P1450" s="244" t="s">
        <v>410</v>
      </c>
      <c r="Q1450" s="244" t="s">
        <v>240</v>
      </c>
      <c r="R1450" s="244" t="s">
        <v>241</v>
      </c>
      <c r="S1450" s="244">
        <v>5</v>
      </c>
      <c r="T1450" s="244">
        <v>8</v>
      </c>
      <c r="U1450" s="252" t="s">
        <v>188</v>
      </c>
      <c r="V1450" s="252" t="s">
        <v>188</v>
      </c>
      <c r="W1450" s="253" t="s">
        <v>188</v>
      </c>
      <c r="X1450" s="253" t="s">
        <v>188</v>
      </c>
      <c r="Y1450" s="254" t="s">
        <v>188</v>
      </c>
      <c r="Z1450" s="254" t="s">
        <v>188</v>
      </c>
      <c r="AA1450" s="254" t="s">
        <v>188</v>
      </c>
      <c r="AB1450" s="255" t="s">
        <v>188</v>
      </c>
    </row>
    <row r="1451" spans="1:28" s="251" customFormat="1" ht="12" x14ac:dyDescent="0.2">
      <c r="A1451" s="244" t="s">
        <v>410</v>
      </c>
      <c r="B1451" s="244" t="s">
        <v>240</v>
      </c>
      <c r="C1451" s="244" t="s">
        <v>241</v>
      </c>
      <c r="D1451" s="244">
        <v>5</v>
      </c>
      <c r="E1451" s="244">
        <v>9</v>
      </c>
      <c r="F1451" s="245">
        <v>40487</v>
      </c>
      <c r="G1451" s="245">
        <v>40521</v>
      </c>
      <c r="H1451" s="246">
        <v>34</v>
      </c>
      <c r="I1451" s="245">
        <v>40526</v>
      </c>
      <c r="J1451" s="247">
        <v>5</v>
      </c>
      <c r="K1451" s="245">
        <v>40523</v>
      </c>
      <c r="L1451" s="246">
        <v>1116</v>
      </c>
      <c r="M1451" s="247">
        <v>41</v>
      </c>
      <c r="N1451" s="246">
        <v>1075</v>
      </c>
      <c r="O1451" s="248">
        <v>0.96326164874551967</v>
      </c>
      <c r="P1451" s="244" t="s">
        <v>410</v>
      </c>
      <c r="Q1451" s="244" t="s">
        <v>240</v>
      </c>
      <c r="R1451" s="244" t="s">
        <v>241</v>
      </c>
      <c r="S1451" s="244">
        <v>5</v>
      </c>
      <c r="T1451" s="244">
        <v>9</v>
      </c>
      <c r="U1451" s="252" t="s">
        <v>188</v>
      </c>
      <c r="V1451" s="252" t="s">
        <v>188</v>
      </c>
      <c r="W1451" s="253" t="s">
        <v>188</v>
      </c>
      <c r="X1451" s="253" t="s">
        <v>188</v>
      </c>
      <c r="Y1451" s="254" t="s">
        <v>188</v>
      </c>
      <c r="Z1451" s="254" t="s">
        <v>188</v>
      </c>
      <c r="AA1451" s="254" t="s">
        <v>188</v>
      </c>
      <c r="AB1451" s="255" t="s">
        <v>188</v>
      </c>
    </row>
    <row r="1452" spans="1:28" s="251" customFormat="1" ht="12" x14ac:dyDescent="0.2">
      <c r="A1452" s="244" t="s">
        <v>410</v>
      </c>
      <c r="B1452" s="244" t="s">
        <v>240</v>
      </c>
      <c r="C1452" s="244" t="s">
        <v>241</v>
      </c>
      <c r="D1452" s="244">
        <v>5</v>
      </c>
      <c r="E1452" s="244">
        <v>10</v>
      </c>
      <c r="F1452" s="256" t="s">
        <v>188</v>
      </c>
      <c r="G1452" s="256" t="s">
        <v>188</v>
      </c>
      <c r="H1452" s="254" t="s">
        <v>188</v>
      </c>
      <c r="I1452" s="256" t="s">
        <v>188</v>
      </c>
      <c r="J1452" s="257" t="s">
        <v>188</v>
      </c>
      <c r="K1452" s="256" t="s">
        <v>188</v>
      </c>
      <c r="L1452" s="254" t="s">
        <v>188</v>
      </c>
      <c r="M1452" s="257" t="s">
        <v>188</v>
      </c>
      <c r="N1452" s="254" t="s">
        <v>188</v>
      </c>
      <c r="O1452" s="252" t="s">
        <v>188</v>
      </c>
      <c r="P1452" s="244" t="s">
        <v>410</v>
      </c>
      <c r="Q1452" s="244" t="s">
        <v>240</v>
      </c>
      <c r="R1452" s="244" t="s">
        <v>241</v>
      </c>
      <c r="S1452" s="244">
        <v>5</v>
      </c>
      <c r="T1452" s="244">
        <v>10</v>
      </c>
      <c r="U1452" s="252" t="s">
        <v>188</v>
      </c>
      <c r="V1452" s="252" t="s">
        <v>188</v>
      </c>
      <c r="W1452" s="253" t="s">
        <v>188</v>
      </c>
      <c r="X1452" s="253" t="s">
        <v>188</v>
      </c>
      <c r="Y1452" s="254" t="s">
        <v>188</v>
      </c>
      <c r="Z1452" s="254" t="s">
        <v>188</v>
      </c>
      <c r="AA1452" s="254" t="s">
        <v>188</v>
      </c>
      <c r="AB1452" s="255" t="s">
        <v>188</v>
      </c>
    </row>
    <row r="1453" spans="1:28" s="251" customFormat="1" ht="12" x14ac:dyDescent="0.2">
      <c r="A1453" s="244" t="s">
        <v>410</v>
      </c>
      <c r="B1453" s="244" t="s">
        <v>240</v>
      </c>
      <c r="C1453" s="244" t="s">
        <v>241</v>
      </c>
      <c r="D1453" s="244">
        <v>5</v>
      </c>
      <c r="E1453" s="244">
        <v>11</v>
      </c>
      <c r="F1453" s="256" t="s">
        <v>188</v>
      </c>
      <c r="G1453" s="256" t="s">
        <v>188</v>
      </c>
      <c r="H1453" s="254" t="s">
        <v>188</v>
      </c>
      <c r="I1453" s="256" t="s">
        <v>188</v>
      </c>
      <c r="J1453" s="257" t="s">
        <v>188</v>
      </c>
      <c r="K1453" s="256" t="s">
        <v>188</v>
      </c>
      <c r="L1453" s="254" t="s">
        <v>188</v>
      </c>
      <c r="M1453" s="257" t="s">
        <v>188</v>
      </c>
      <c r="N1453" s="254" t="s">
        <v>188</v>
      </c>
      <c r="O1453" s="252" t="s">
        <v>188</v>
      </c>
      <c r="P1453" s="244" t="s">
        <v>410</v>
      </c>
      <c r="Q1453" s="244" t="s">
        <v>240</v>
      </c>
      <c r="R1453" s="244" t="s">
        <v>241</v>
      </c>
      <c r="S1453" s="244">
        <v>5</v>
      </c>
      <c r="T1453" s="244">
        <v>11</v>
      </c>
      <c r="U1453" s="252" t="s">
        <v>188</v>
      </c>
      <c r="V1453" s="252" t="s">
        <v>188</v>
      </c>
      <c r="W1453" s="253" t="s">
        <v>188</v>
      </c>
      <c r="X1453" s="253" t="s">
        <v>188</v>
      </c>
      <c r="Y1453" s="254" t="s">
        <v>188</v>
      </c>
      <c r="Z1453" s="254" t="s">
        <v>188</v>
      </c>
      <c r="AA1453" s="254" t="s">
        <v>188</v>
      </c>
      <c r="AB1453" s="255" t="s">
        <v>188</v>
      </c>
    </row>
    <row r="1454" spans="1:28" s="251" customFormat="1" ht="12" x14ac:dyDescent="0.2">
      <c r="A1454" s="244" t="s">
        <v>410</v>
      </c>
      <c r="B1454" s="244" t="s">
        <v>240</v>
      </c>
      <c r="C1454" s="244" t="s">
        <v>241</v>
      </c>
      <c r="D1454" s="244">
        <v>5</v>
      </c>
      <c r="E1454" s="244">
        <v>12</v>
      </c>
      <c r="F1454" s="256" t="s">
        <v>188</v>
      </c>
      <c r="G1454" s="256" t="s">
        <v>188</v>
      </c>
      <c r="H1454" s="254" t="s">
        <v>188</v>
      </c>
      <c r="I1454" s="256" t="s">
        <v>188</v>
      </c>
      <c r="J1454" s="257" t="s">
        <v>188</v>
      </c>
      <c r="K1454" s="256" t="s">
        <v>188</v>
      </c>
      <c r="L1454" s="254" t="s">
        <v>188</v>
      </c>
      <c r="M1454" s="257" t="s">
        <v>188</v>
      </c>
      <c r="N1454" s="254" t="s">
        <v>188</v>
      </c>
      <c r="O1454" s="252" t="s">
        <v>188</v>
      </c>
      <c r="P1454" s="244" t="s">
        <v>410</v>
      </c>
      <c r="Q1454" s="244" t="s">
        <v>240</v>
      </c>
      <c r="R1454" s="244" t="s">
        <v>241</v>
      </c>
      <c r="S1454" s="244">
        <v>5</v>
      </c>
      <c r="T1454" s="244">
        <v>12</v>
      </c>
      <c r="U1454" s="252" t="s">
        <v>188</v>
      </c>
      <c r="V1454" s="252" t="s">
        <v>188</v>
      </c>
      <c r="W1454" s="253" t="s">
        <v>188</v>
      </c>
      <c r="X1454" s="253" t="s">
        <v>188</v>
      </c>
      <c r="Y1454" s="254" t="s">
        <v>188</v>
      </c>
      <c r="Z1454" s="254" t="s">
        <v>188</v>
      </c>
      <c r="AA1454" s="254" t="s">
        <v>188</v>
      </c>
      <c r="AB1454" s="255" t="s">
        <v>188</v>
      </c>
    </row>
    <row r="1455" spans="1:28" s="251" customFormat="1" ht="12" x14ac:dyDescent="0.2">
      <c r="A1455" s="243" t="s">
        <v>410</v>
      </c>
      <c r="B1455" s="243" t="s">
        <v>240</v>
      </c>
      <c r="C1455" s="243" t="s">
        <v>241</v>
      </c>
      <c r="D1455" s="244">
        <v>6</v>
      </c>
      <c r="E1455" s="244">
        <v>1</v>
      </c>
      <c r="F1455" s="245">
        <v>40487</v>
      </c>
      <c r="G1455" s="245">
        <v>40510</v>
      </c>
      <c r="H1455" s="246">
        <v>23</v>
      </c>
      <c r="I1455" s="245">
        <v>40516</v>
      </c>
      <c r="J1455" s="247">
        <v>6</v>
      </c>
      <c r="K1455" s="245">
        <v>40511</v>
      </c>
      <c r="L1455" s="246">
        <v>1628</v>
      </c>
      <c r="M1455" s="247">
        <v>40</v>
      </c>
      <c r="N1455" s="246">
        <v>1588</v>
      </c>
      <c r="O1455" s="248">
        <v>0.97542997542997545</v>
      </c>
      <c r="P1455" s="243" t="s">
        <v>410</v>
      </c>
      <c r="Q1455" s="243" t="s">
        <v>240</v>
      </c>
      <c r="R1455" s="243" t="s">
        <v>241</v>
      </c>
      <c r="S1455" s="244">
        <v>6</v>
      </c>
      <c r="T1455" s="244">
        <v>1</v>
      </c>
      <c r="U1455" s="248">
        <v>0.96245186136071892</v>
      </c>
      <c r="V1455" s="248">
        <v>0.75</v>
      </c>
      <c r="W1455" s="249">
        <v>30</v>
      </c>
      <c r="X1455" s="249">
        <v>4.5</v>
      </c>
      <c r="Y1455" s="246">
        <v>3</v>
      </c>
      <c r="Z1455" s="246">
        <v>1038.6666666666667</v>
      </c>
      <c r="AA1455" s="246">
        <v>2999</v>
      </c>
      <c r="AB1455" s="250">
        <v>999.66666666666663</v>
      </c>
    </row>
    <row r="1456" spans="1:28" s="251" customFormat="1" ht="12" x14ac:dyDescent="0.2">
      <c r="A1456" s="244" t="s">
        <v>410</v>
      </c>
      <c r="B1456" s="244" t="s">
        <v>240</v>
      </c>
      <c r="C1456" s="244" t="s">
        <v>241</v>
      </c>
      <c r="D1456" s="244">
        <v>6</v>
      </c>
      <c r="E1456" s="244">
        <v>2</v>
      </c>
      <c r="F1456" s="245">
        <v>40487</v>
      </c>
      <c r="G1456" s="245">
        <v>40515</v>
      </c>
      <c r="H1456" s="246">
        <v>28</v>
      </c>
      <c r="I1456" s="245">
        <v>40521</v>
      </c>
      <c r="J1456" s="247">
        <v>6</v>
      </c>
      <c r="K1456" s="245">
        <v>40521</v>
      </c>
      <c r="L1456" s="246">
        <v>844</v>
      </c>
      <c r="M1456" s="247">
        <v>45</v>
      </c>
      <c r="N1456" s="246">
        <v>799</v>
      </c>
      <c r="O1456" s="248">
        <v>0.94668246445497628</v>
      </c>
      <c r="P1456" s="244" t="s">
        <v>410</v>
      </c>
      <c r="Q1456" s="244" t="s">
        <v>240</v>
      </c>
      <c r="R1456" s="244" t="s">
        <v>241</v>
      </c>
      <c r="S1456" s="244">
        <v>6</v>
      </c>
      <c r="T1456" s="244">
        <v>2</v>
      </c>
      <c r="U1456" s="252" t="s">
        <v>188</v>
      </c>
      <c r="V1456" s="252" t="s">
        <v>188</v>
      </c>
      <c r="W1456" s="253" t="s">
        <v>188</v>
      </c>
      <c r="X1456" s="253" t="s">
        <v>188</v>
      </c>
      <c r="Y1456" s="254" t="s">
        <v>188</v>
      </c>
      <c r="Z1456" s="254" t="s">
        <v>188</v>
      </c>
      <c r="AA1456" s="254" t="s">
        <v>188</v>
      </c>
      <c r="AB1456" s="255" t="s">
        <v>188</v>
      </c>
    </row>
    <row r="1457" spans="1:28" s="251" customFormat="1" ht="12" x14ac:dyDescent="0.2">
      <c r="A1457" s="244" t="s">
        <v>410</v>
      </c>
      <c r="B1457" s="244" t="s">
        <v>240</v>
      </c>
      <c r="C1457" s="244" t="s">
        <v>241</v>
      </c>
      <c r="D1457" s="244">
        <v>6</v>
      </c>
      <c r="E1457" s="244">
        <v>3</v>
      </c>
      <c r="F1457" s="245">
        <v>40487</v>
      </c>
      <c r="G1457" s="245">
        <v>40515</v>
      </c>
      <c r="H1457" s="246">
        <v>28</v>
      </c>
      <c r="I1457" s="245">
        <v>40516</v>
      </c>
      <c r="J1457" s="247">
        <v>1</v>
      </c>
      <c r="K1457" s="245">
        <v>40516</v>
      </c>
      <c r="L1457" s="246">
        <v>644</v>
      </c>
      <c r="M1457" s="247">
        <v>32</v>
      </c>
      <c r="N1457" s="246">
        <v>612</v>
      </c>
      <c r="O1457" s="248">
        <v>0.9503105590062112</v>
      </c>
      <c r="P1457" s="244" t="s">
        <v>410</v>
      </c>
      <c r="Q1457" s="244" t="s">
        <v>240</v>
      </c>
      <c r="R1457" s="244" t="s">
        <v>241</v>
      </c>
      <c r="S1457" s="244">
        <v>6</v>
      </c>
      <c r="T1457" s="244">
        <v>3</v>
      </c>
      <c r="U1457" s="252" t="s">
        <v>188</v>
      </c>
      <c r="V1457" s="252" t="s">
        <v>188</v>
      </c>
      <c r="W1457" s="253" t="s">
        <v>188</v>
      </c>
      <c r="X1457" s="253" t="s">
        <v>188</v>
      </c>
      <c r="Y1457" s="254" t="s">
        <v>188</v>
      </c>
      <c r="Z1457" s="254" t="s">
        <v>188</v>
      </c>
      <c r="AA1457" s="254" t="s">
        <v>188</v>
      </c>
      <c r="AB1457" s="255" t="s">
        <v>188</v>
      </c>
    </row>
    <row r="1458" spans="1:28" s="251" customFormat="1" ht="12" x14ac:dyDescent="0.2">
      <c r="A1458" s="244" t="s">
        <v>410</v>
      </c>
      <c r="B1458" s="244" t="s">
        <v>240</v>
      </c>
      <c r="C1458" s="244" t="s">
        <v>241</v>
      </c>
      <c r="D1458" s="244">
        <v>6</v>
      </c>
      <c r="E1458" s="244">
        <v>4</v>
      </c>
      <c r="F1458" s="245">
        <v>40487</v>
      </c>
      <c r="G1458" s="245">
        <v>40516</v>
      </c>
      <c r="H1458" s="246">
        <v>29</v>
      </c>
      <c r="I1458" s="245">
        <v>40519</v>
      </c>
      <c r="J1458" s="247">
        <v>3</v>
      </c>
      <c r="K1458" s="256" t="s">
        <v>188</v>
      </c>
      <c r="L1458" s="254" t="s">
        <v>188</v>
      </c>
      <c r="M1458" s="257" t="s">
        <v>188</v>
      </c>
      <c r="N1458" s="254" t="s">
        <v>188</v>
      </c>
      <c r="O1458" s="252" t="s">
        <v>188</v>
      </c>
      <c r="P1458" s="244" t="s">
        <v>410</v>
      </c>
      <c r="Q1458" s="244" t="s">
        <v>240</v>
      </c>
      <c r="R1458" s="244" t="s">
        <v>241</v>
      </c>
      <c r="S1458" s="244">
        <v>6</v>
      </c>
      <c r="T1458" s="244">
        <v>4</v>
      </c>
      <c r="U1458" s="252" t="s">
        <v>188</v>
      </c>
      <c r="V1458" s="252" t="s">
        <v>188</v>
      </c>
      <c r="W1458" s="253" t="s">
        <v>188</v>
      </c>
      <c r="X1458" s="253" t="s">
        <v>188</v>
      </c>
      <c r="Y1458" s="254" t="s">
        <v>188</v>
      </c>
      <c r="Z1458" s="254" t="s">
        <v>188</v>
      </c>
      <c r="AA1458" s="254" t="s">
        <v>188</v>
      </c>
      <c r="AB1458" s="255" t="s">
        <v>188</v>
      </c>
    </row>
    <row r="1459" spans="1:28" s="251" customFormat="1" ht="24" x14ac:dyDescent="0.2">
      <c r="A1459" s="244" t="s">
        <v>410</v>
      </c>
      <c r="B1459" s="244" t="s">
        <v>240</v>
      </c>
      <c r="C1459" s="244" t="s">
        <v>241</v>
      </c>
      <c r="D1459" s="244">
        <v>6</v>
      </c>
      <c r="E1459" s="244">
        <v>5</v>
      </c>
      <c r="F1459" s="245">
        <v>40487</v>
      </c>
      <c r="G1459" s="245">
        <v>40517</v>
      </c>
      <c r="H1459" s="246">
        <v>30</v>
      </c>
      <c r="I1459" s="259" t="s">
        <v>519</v>
      </c>
      <c r="J1459" s="257" t="s">
        <v>188</v>
      </c>
      <c r="K1459" s="256" t="s">
        <v>188</v>
      </c>
      <c r="L1459" s="254" t="s">
        <v>188</v>
      </c>
      <c r="M1459" s="257" t="s">
        <v>188</v>
      </c>
      <c r="N1459" s="254" t="s">
        <v>188</v>
      </c>
      <c r="O1459" s="252" t="s">
        <v>188</v>
      </c>
      <c r="P1459" s="244" t="s">
        <v>410</v>
      </c>
      <c r="Q1459" s="244" t="s">
        <v>240</v>
      </c>
      <c r="R1459" s="244" t="s">
        <v>241</v>
      </c>
      <c r="S1459" s="244">
        <v>6</v>
      </c>
      <c r="T1459" s="244">
        <v>5</v>
      </c>
      <c r="U1459" s="252" t="s">
        <v>188</v>
      </c>
      <c r="V1459" s="252" t="s">
        <v>188</v>
      </c>
      <c r="W1459" s="253" t="s">
        <v>188</v>
      </c>
      <c r="X1459" s="253" t="s">
        <v>188</v>
      </c>
      <c r="Y1459" s="254" t="s">
        <v>188</v>
      </c>
      <c r="Z1459" s="254" t="s">
        <v>188</v>
      </c>
      <c r="AA1459" s="254" t="s">
        <v>188</v>
      </c>
      <c r="AB1459" s="255" t="s">
        <v>188</v>
      </c>
    </row>
    <row r="1460" spans="1:28" s="251" customFormat="1" ht="12" x14ac:dyDescent="0.2">
      <c r="A1460" s="244" t="s">
        <v>410</v>
      </c>
      <c r="B1460" s="244" t="s">
        <v>240</v>
      </c>
      <c r="C1460" s="244" t="s">
        <v>241</v>
      </c>
      <c r="D1460" s="244">
        <v>6</v>
      </c>
      <c r="E1460" s="244">
        <v>6</v>
      </c>
      <c r="F1460" s="245">
        <v>40487</v>
      </c>
      <c r="G1460" s="245">
        <v>40517</v>
      </c>
      <c r="H1460" s="246">
        <v>30</v>
      </c>
      <c r="I1460" s="245">
        <v>40520</v>
      </c>
      <c r="J1460" s="247">
        <v>3</v>
      </c>
      <c r="K1460" s="256" t="s">
        <v>188</v>
      </c>
      <c r="L1460" s="254" t="s">
        <v>188</v>
      </c>
      <c r="M1460" s="257" t="s">
        <v>188</v>
      </c>
      <c r="N1460" s="254" t="s">
        <v>188</v>
      </c>
      <c r="O1460" s="252" t="s">
        <v>188</v>
      </c>
      <c r="P1460" s="244" t="s">
        <v>410</v>
      </c>
      <c r="Q1460" s="244" t="s">
        <v>240</v>
      </c>
      <c r="R1460" s="244" t="s">
        <v>241</v>
      </c>
      <c r="S1460" s="244">
        <v>6</v>
      </c>
      <c r="T1460" s="244">
        <v>6</v>
      </c>
      <c r="U1460" s="252" t="s">
        <v>188</v>
      </c>
      <c r="V1460" s="252" t="s">
        <v>188</v>
      </c>
      <c r="W1460" s="253" t="s">
        <v>188</v>
      </c>
      <c r="X1460" s="253" t="s">
        <v>188</v>
      </c>
      <c r="Y1460" s="254" t="s">
        <v>188</v>
      </c>
      <c r="Z1460" s="254" t="s">
        <v>188</v>
      </c>
      <c r="AA1460" s="254" t="s">
        <v>188</v>
      </c>
      <c r="AB1460" s="255" t="s">
        <v>188</v>
      </c>
    </row>
    <row r="1461" spans="1:28" s="251" customFormat="1" ht="12" x14ac:dyDescent="0.2">
      <c r="A1461" s="244" t="s">
        <v>410</v>
      </c>
      <c r="B1461" s="244" t="s">
        <v>240</v>
      </c>
      <c r="C1461" s="244" t="s">
        <v>241</v>
      </c>
      <c r="D1461" s="244">
        <v>6</v>
      </c>
      <c r="E1461" s="244">
        <v>7</v>
      </c>
      <c r="F1461" s="245">
        <v>40487</v>
      </c>
      <c r="G1461" s="245">
        <v>40519</v>
      </c>
      <c r="H1461" s="246">
        <v>32</v>
      </c>
      <c r="I1461" s="245">
        <v>40525</v>
      </c>
      <c r="J1461" s="247">
        <v>6</v>
      </c>
      <c r="K1461" s="256" t="s">
        <v>188</v>
      </c>
      <c r="L1461" s="254" t="s">
        <v>188</v>
      </c>
      <c r="M1461" s="257" t="s">
        <v>188</v>
      </c>
      <c r="N1461" s="254" t="s">
        <v>188</v>
      </c>
      <c r="O1461" s="252" t="s">
        <v>188</v>
      </c>
      <c r="P1461" s="244" t="s">
        <v>410</v>
      </c>
      <c r="Q1461" s="244" t="s">
        <v>240</v>
      </c>
      <c r="R1461" s="244" t="s">
        <v>241</v>
      </c>
      <c r="S1461" s="244">
        <v>6</v>
      </c>
      <c r="T1461" s="244">
        <v>7</v>
      </c>
      <c r="U1461" s="252" t="s">
        <v>188</v>
      </c>
      <c r="V1461" s="252" t="s">
        <v>188</v>
      </c>
      <c r="W1461" s="253" t="s">
        <v>188</v>
      </c>
      <c r="X1461" s="253" t="s">
        <v>188</v>
      </c>
      <c r="Y1461" s="254" t="s">
        <v>188</v>
      </c>
      <c r="Z1461" s="254" t="s">
        <v>188</v>
      </c>
      <c r="AA1461" s="254" t="s">
        <v>188</v>
      </c>
      <c r="AB1461" s="255" t="s">
        <v>188</v>
      </c>
    </row>
    <row r="1462" spans="1:28" s="251" customFormat="1" ht="12" x14ac:dyDescent="0.2">
      <c r="A1462" s="244" t="s">
        <v>410</v>
      </c>
      <c r="B1462" s="244" t="s">
        <v>240</v>
      </c>
      <c r="C1462" s="244" t="s">
        <v>241</v>
      </c>
      <c r="D1462" s="244">
        <v>6</v>
      </c>
      <c r="E1462" s="244">
        <v>8</v>
      </c>
      <c r="F1462" s="245">
        <v>40487</v>
      </c>
      <c r="G1462" s="245">
        <v>40520</v>
      </c>
      <c r="H1462" s="246">
        <v>33</v>
      </c>
      <c r="I1462" s="245">
        <v>40528</v>
      </c>
      <c r="J1462" s="247">
        <v>8</v>
      </c>
      <c r="K1462" s="256" t="s">
        <v>188</v>
      </c>
      <c r="L1462" s="254" t="s">
        <v>188</v>
      </c>
      <c r="M1462" s="257" t="s">
        <v>188</v>
      </c>
      <c r="N1462" s="254" t="s">
        <v>188</v>
      </c>
      <c r="O1462" s="252" t="s">
        <v>188</v>
      </c>
      <c r="P1462" s="244" t="s">
        <v>410</v>
      </c>
      <c r="Q1462" s="244" t="s">
        <v>240</v>
      </c>
      <c r="R1462" s="244" t="s">
        <v>241</v>
      </c>
      <c r="S1462" s="244">
        <v>6</v>
      </c>
      <c r="T1462" s="244">
        <v>8</v>
      </c>
      <c r="U1462" s="252" t="s">
        <v>188</v>
      </c>
      <c r="V1462" s="252" t="s">
        <v>188</v>
      </c>
      <c r="W1462" s="253" t="s">
        <v>188</v>
      </c>
      <c r="X1462" s="253" t="s">
        <v>188</v>
      </c>
      <c r="Y1462" s="254" t="s">
        <v>188</v>
      </c>
      <c r="Z1462" s="254" t="s">
        <v>188</v>
      </c>
      <c r="AA1462" s="254" t="s">
        <v>188</v>
      </c>
      <c r="AB1462" s="255" t="s">
        <v>188</v>
      </c>
    </row>
    <row r="1463" spans="1:28" s="251" customFormat="1" ht="12" x14ac:dyDescent="0.2">
      <c r="A1463" s="244" t="s">
        <v>410</v>
      </c>
      <c r="B1463" s="244" t="s">
        <v>240</v>
      </c>
      <c r="C1463" s="244" t="s">
        <v>241</v>
      </c>
      <c r="D1463" s="244">
        <v>6</v>
      </c>
      <c r="E1463" s="244">
        <v>9</v>
      </c>
      <c r="F1463" s="245">
        <v>40487</v>
      </c>
      <c r="G1463" s="245">
        <v>40522</v>
      </c>
      <c r="H1463" s="246">
        <v>35</v>
      </c>
      <c r="I1463" s="245">
        <v>40525</v>
      </c>
      <c r="J1463" s="247">
        <v>3</v>
      </c>
      <c r="K1463" s="256" t="s">
        <v>188</v>
      </c>
      <c r="L1463" s="254" t="s">
        <v>188</v>
      </c>
      <c r="M1463" s="257" t="s">
        <v>188</v>
      </c>
      <c r="N1463" s="254" t="s">
        <v>188</v>
      </c>
      <c r="O1463" s="252" t="s">
        <v>188</v>
      </c>
      <c r="P1463" s="244" t="s">
        <v>410</v>
      </c>
      <c r="Q1463" s="244" t="s">
        <v>240</v>
      </c>
      <c r="R1463" s="244" t="s">
        <v>241</v>
      </c>
      <c r="S1463" s="244">
        <v>6</v>
      </c>
      <c r="T1463" s="244">
        <v>9</v>
      </c>
      <c r="U1463" s="252" t="s">
        <v>188</v>
      </c>
      <c r="V1463" s="252" t="s">
        <v>188</v>
      </c>
      <c r="W1463" s="253" t="s">
        <v>188</v>
      </c>
      <c r="X1463" s="253" t="s">
        <v>188</v>
      </c>
      <c r="Y1463" s="254" t="s">
        <v>188</v>
      </c>
      <c r="Z1463" s="254" t="s">
        <v>188</v>
      </c>
      <c r="AA1463" s="254" t="s">
        <v>188</v>
      </c>
      <c r="AB1463" s="255" t="s">
        <v>188</v>
      </c>
    </row>
    <row r="1464" spans="1:28" s="251" customFormat="1" ht="12" x14ac:dyDescent="0.2">
      <c r="A1464" s="244" t="s">
        <v>410</v>
      </c>
      <c r="B1464" s="244" t="s">
        <v>240</v>
      </c>
      <c r="C1464" s="244" t="s">
        <v>241</v>
      </c>
      <c r="D1464" s="244">
        <v>6</v>
      </c>
      <c r="E1464" s="244">
        <v>10</v>
      </c>
      <c r="F1464" s="256" t="s">
        <v>188</v>
      </c>
      <c r="G1464" s="256" t="s">
        <v>188</v>
      </c>
      <c r="H1464" s="254" t="s">
        <v>188</v>
      </c>
      <c r="I1464" s="256" t="s">
        <v>188</v>
      </c>
      <c r="J1464" s="257" t="s">
        <v>188</v>
      </c>
      <c r="K1464" s="256" t="s">
        <v>188</v>
      </c>
      <c r="L1464" s="254" t="s">
        <v>188</v>
      </c>
      <c r="M1464" s="257" t="s">
        <v>188</v>
      </c>
      <c r="N1464" s="254" t="s">
        <v>188</v>
      </c>
      <c r="O1464" s="252" t="s">
        <v>188</v>
      </c>
      <c r="P1464" s="244" t="s">
        <v>410</v>
      </c>
      <c r="Q1464" s="244" t="s">
        <v>240</v>
      </c>
      <c r="R1464" s="244" t="s">
        <v>241</v>
      </c>
      <c r="S1464" s="244">
        <v>6</v>
      </c>
      <c r="T1464" s="244">
        <v>10</v>
      </c>
      <c r="U1464" s="252" t="s">
        <v>188</v>
      </c>
      <c r="V1464" s="252" t="s">
        <v>188</v>
      </c>
      <c r="W1464" s="253" t="s">
        <v>188</v>
      </c>
      <c r="X1464" s="253" t="s">
        <v>188</v>
      </c>
      <c r="Y1464" s="254" t="s">
        <v>188</v>
      </c>
      <c r="Z1464" s="254" t="s">
        <v>188</v>
      </c>
      <c r="AA1464" s="254" t="s">
        <v>188</v>
      </c>
      <c r="AB1464" s="255" t="s">
        <v>188</v>
      </c>
    </row>
    <row r="1465" spans="1:28" s="251" customFormat="1" ht="12" x14ac:dyDescent="0.2">
      <c r="A1465" s="244" t="s">
        <v>410</v>
      </c>
      <c r="B1465" s="244" t="s">
        <v>240</v>
      </c>
      <c r="C1465" s="244" t="s">
        <v>241</v>
      </c>
      <c r="D1465" s="244">
        <v>6</v>
      </c>
      <c r="E1465" s="244">
        <v>11</v>
      </c>
      <c r="F1465" s="256" t="s">
        <v>188</v>
      </c>
      <c r="G1465" s="256" t="s">
        <v>188</v>
      </c>
      <c r="H1465" s="254" t="s">
        <v>188</v>
      </c>
      <c r="I1465" s="256" t="s">
        <v>188</v>
      </c>
      <c r="J1465" s="257" t="s">
        <v>188</v>
      </c>
      <c r="K1465" s="256" t="s">
        <v>188</v>
      </c>
      <c r="L1465" s="254" t="s">
        <v>188</v>
      </c>
      <c r="M1465" s="257" t="s">
        <v>188</v>
      </c>
      <c r="N1465" s="254" t="s">
        <v>188</v>
      </c>
      <c r="O1465" s="252" t="s">
        <v>188</v>
      </c>
      <c r="P1465" s="244" t="s">
        <v>410</v>
      </c>
      <c r="Q1465" s="244" t="s">
        <v>240</v>
      </c>
      <c r="R1465" s="244" t="s">
        <v>241</v>
      </c>
      <c r="S1465" s="244">
        <v>6</v>
      </c>
      <c r="T1465" s="244">
        <v>11</v>
      </c>
      <c r="U1465" s="252" t="s">
        <v>188</v>
      </c>
      <c r="V1465" s="252" t="s">
        <v>188</v>
      </c>
      <c r="W1465" s="253" t="s">
        <v>188</v>
      </c>
      <c r="X1465" s="253" t="s">
        <v>188</v>
      </c>
      <c r="Y1465" s="254" t="s">
        <v>188</v>
      </c>
      <c r="Z1465" s="254" t="s">
        <v>188</v>
      </c>
      <c r="AA1465" s="254" t="s">
        <v>188</v>
      </c>
      <c r="AB1465" s="255" t="s">
        <v>188</v>
      </c>
    </row>
    <row r="1466" spans="1:28" s="251" customFormat="1" ht="12" x14ac:dyDescent="0.2">
      <c r="A1466" s="244" t="s">
        <v>410</v>
      </c>
      <c r="B1466" s="244" t="s">
        <v>240</v>
      </c>
      <c r="C1466" s="244" t="s">
        <v>241</v>
      </c>
      <c r="D1466" s="244">
        <v>6</v>
      </c>
      <c r="E1466" s="244">
        <v>12</v>
      </c>
      <c r="F1466" s="256" t="s">
        <v>188</v>
      </c>
      <c r="G1466" s="256" t="s">
        <v>188</v>
      </c>
      <c r="H1466" s="254" t="s">
        <v>188</v>
      </c>
      <c r="I1466" s="256" t="s">
        <v>188</v>
      </c>
      <c r="J1466" s="257" t="s">
        <v>188</v>
      </c>
      <c r="K1466" s="256" t="s">
        <v>188</v>
      </c>
      <c r="L1466" s="254" t="s">
        <v>188</v>
      </c>
      <c r="M1466" s="257" t="s">
        <v>188</v>
      </c>
      <c r="N1466" s="254" t="s">
        <v>188</v>
      </c>
      <c r="O1466" s="252" t="s">
        <v>188</v>
      </c>
      <c r="P1466" s="244" t="s">
        <v>410</v>
      </c>
      <c r="Q1466" s="244" t="s">
        <v>240</v>
      </c>
      <c r="R1466" s="244" t="s">
        <v>241</v>
      </c>
      <c r="S1466" s="244">
        <v>6</v>
      </c>
      <c r="T1466" s="244">
        <v>12</v>
      </c>
      <c r="U1466" s="252" t="s">
        <v>188</v>
      </c>
      <c r="V1466" s="252" t="s">
        <v>188</v>
      </c>
      <c r="W1466" s="253" t="s">
        <v>188</v>
      </c>
      <c r="X1466" s="253" t="s">
        <v>188</v>
      </c>
      <c r="Y1466" s="254" t="s">
        <v>188</v>
      </c>
      <c r="Z1466" s="254" t="s">
        <v>188</v>
      </c>
      <c r="AA1466" s="254" t="s">
        <v>188</v>
      </c>
      <c r="AB1466" s="255" t="s">
        <v>188</v>
      </c>
    </row>
    <row r="1467" spans="1:28" s="251" customFormat="1" ht="12" x14ac:dyDescent="0.2">
      <c r="A1467" s="243" t="s">
        <v>410</v>
      </c>
      <c r="B1467" s="243" t="s">
        <v>240</v>
      </c>
      <c r="C1467" s="243" t="s">
        <v>241</v>
      </c>
      <c r="D1467" s="244">
        <v>7</v>
      </c>
      <c r="E1467" s="244">
        <v>1</v>
      </c>
      <c r="F1467" s="245">
        <v>40487</v>
      </c>
      <c r="G1467" s="245">
        <v>40505</v>
      </c>
      <c r="H1467" s="246">
        <v>18</v>
      </c>
      <c r="I1467" s="245">
        <v>40511</v>
      </c>
      <c r="J1467" s="247">
        <v>6</v>
      </c>
      <c r="K1467" s="256" t="s">
        <v>188</v>
      </c>
      <c r="L1467" s="254" t="s">
        <v>188</v>
      </c>
      <c r="M1467" s="257" t="s">
        <v>188</v>
      </c>
      <c r="N1467" s="254" t="s">
        <v>188</v>
      </c>
      <c r="O1467" s="252" t="s">
        <v>188</v>
      </c>
      <c r="P1467" s="243" t="s">
        <v>410</v>
      </c>
      <c r="Q1467" s="243" t="s">
        <v>240</v>
      </c>
      <c r="R1467" s="243" t="s">
        <v>241</v>
      </c>
      <c r="S1467" s="244">
        <v>7</v>
      </c>
      <c r="T1467" s="244">
        <v>1</v>
      </c>
      <c r="U1467" s="248">
        <v>0.98053352559480889</v>
      </c>
      <c r="V1467" s="248">
        <v>0.58333333333333337</v>
      </c>
      <c r="W1467" s="249">
        <v>26</v>
      </c>
      <c r="X1467" s="249">
        <v>6</v>
      </c>
      <c r="Y1467" s="246">
        <v>2</v>
      </c>
      <c r="Z1467" s="246">
        <v>2080.5</v>
      </c>
      <c r="AA1467" s="246">
        <v>4080</v>
      </c>
      <c r="AB1467" s="250">
        <v>2040</v>
      </c>
    </row>
    <row r="1468" spans="1:28" s="251" customFormat="1" ht="12" x14ac:dyDescent="0.2">
      <c r="A1468" s="244" t="s">
        <v>410</v>
      </c>
      <c r="B1468" s="244" t="s">
        <v>240</v>
      </c>
      <c r="C1468" s="244" t="s">
        <v>241</v>
      </c>
      <c r="D1468" s="244">
        <v>7</v>
      </c>
      <c r="E1468" s="244">
        <v>2</v>
      </c>
      <c r="F1468" s="245">
        <v>40487</v>
      </c>
      <c r="G1468" s="245">
        <v>40509</v>
      </c>
      <c r="H1468" s="246">
        <v>22</v>
      </c>
      <c r="I1468" s="245">
        <v>40509</v>
      </c>
      <c r="J1468" s="247">
        <v>0</v>
      </c>
      <c r="K1468" s="256" t="s">
        <v>188</v>
      </c>
      <c r="L1468" s="254" t="s">
        <v>188</v>
      </c>
      <c r="M1468" s="257" t="s">
        <v>188</v>
      </c>
      <c r="N1468" s="254" t="s">
        <v>188</v>
      </c>
      <c r="O1468" s="252" t="s">
        <v>188</v>
      </c>
      <c r="P1468" s="244" t="s">
        <v>410</v>
      </c>
      <c r="Q1468" s="244" t="s">
        <v>240</v>
      </c>
      <c r="R1468" s="244" t="s">
        <v>241</v>
      </c>
      <c r="S1468" s="244">
        <v>7</v>
      </c>
      <c r="T1468" s="244">
        <v>2</v>
      </c>
      <c r="U1468" s="252" t="s">
        <v>188</v>
      </c>
      <c r="V1468" s="252" t="s">
        <v>188</v>
      </c>
      <c r="W1468" s="253" t="s">
        <v>188</v>
      </c>
      <c r="X1468" s="253" t="s">
        <v>188</v>
      </c>
      <c r="Y1468" s="254" t="s">
        <v>188</v>
      </c>
      <c r="Z1468" s="254" t="s">
        <v>188</v>
      </c>
      <c r="AA1468" s="254" t="s">
        <v>188</v>
      </c>
      <c r="AB1468" s="255" t="s">
        <v>188</v>
      </c>
    </row>
    <row r="1469" spans="1:28" s="251" customFormat="1" ht="12" x14ac:dyDescent="0.2">
      <c r="A1469" s="244" t="s">
        <v>410</v>
      </c>
      <c r="B1469" s="244" t="s">
        <v>240</v>
      </c>
      <c r="C1469" s="244" t="s">
        <v>241</v>
      </c>
      <c r="D1469" s="244">
        <v>7</v>
      </c>
      <c r="E1469" s="244">
        <v>3</v>
      </c>
      <c r="F1469" s="245">
        <v>40487</v>
      </c>
      <c r="G1469" s="245">
        <v>40509</v>
      </c>
      <c r="H1469" s="246">
        <v>22</v>
      </c>
      <c r="I1469" s="245">
        <v>40522</v>
      </c>
      <c r="J1469" s="247">
        <v>13</v>
      </c>
      <c r="K1469" s="256" t="s">
        <v>188</v>
      </c>
      <c r="L1469" s="254" t="s">
        <v>188</v>
      </c>
      <c r="M1469" s="257" t="s">
        <v>188</v>
      </c>
      <c r="N1469" s="254" t="s">
        <v>188</v>
      </c>
      <c r="O1469" s="252" t="s">
        <v>188</v>
      </c>
      <c r="P1469" s="244" t="s">
        <v>410</v>
      </c>
      <c r="Q1469" s="244" t="s">
        <v>240</v>
      </c>
      <c r="R1469" s="244" t="s">
        <v>241</v>
      </c>
      <c r="S1469" s="244">
        <v>7</v>
      </c>
      <c r="T1469" s="244">
        <v>3</v>
      </c>
      <c r="U1469" s="252" t="s">
        <v>188</v>
      </c>
      <c r="V1469" s="252" t="s">
        <v>188</v>
      </c>
      <c r="W1469" s="253" t="s">
        <v>188</v>
      </c>
      <c r="X1469" s="253" t="s">
        <v>188</v>
      </c>
      <c r="Y1469" s="254" t="s">
        <v>188</v>
      </c>
      <c r="Z1469" s="254" t="s">
        <v>188</v>
      </c>
      <c r="AA1469" s="254" t="s">
        <v>188</v>
      </c>
      <c r="AB1469" s="255" t="s">
        <v>188</v>
      </c>
    </row>
    <row r="1470" spans="1:28" s="251" customFormat="1" ht="12" x14ac:dyDescent="0.2">
      <c r="A1470" s="244" t="s">
        <v>410</v>
      </c>
      <c r="B1470" s="244" t="s">
        <v>240</v>
      </c>
      <c r="C1470" s="244" t="s">
        <v>241</v>
      </c>
      <c r="D1470" s="244">
        <v>7</v>
      </c>
      <c r="E1470" s="244">
        <v>4</v>
      </c>
      <c r="F1470" s="245">
        <v>40487</v>
      </c>
      <c r="G1470" s="245">
        <v>40513</v>
      </c>
      <c r="H1470" s="246">
        <v>26</v>
      </c>
      <c r="I1470" s="245">
        <v>40522</v>
      </c>
      <c r="J1470" s="247">
        <v>9</v>
      </c>
      <c r="K1470" s="245">
        <v>40521</v>
      </c>
      <c r="L1470" s="246">
        <v>2161</v>
      </c>
      <c r="M1470" s="247">
        <v>26</v>
      </c>
      <c r="N1470" s="246">
        <v>2135</v>
      </c>
      <c r="O1470" s="248">
        <v>0.98796853308653398</v>
      </c>
      <c r="P1470" s="244" t="s">
        <v>410</v>
      </c>
      <c r="Q1470" s="244" t="s">
        <v>240</v>
      </c>
      <c r="R1470" s="244" t="s">
        <v>241</v>
      </c>
      <c r="S1470" s="244">
        <v>7</v>
      </c>
      <c r="T1470" s="244">
        <v>4</v>
      </c>
      <c r="U1470" s="252" t="s">
        <v>188</v>
      </c>
      <c r="V1470" s="252" t="s">
        <v>188</v>
      </c>
      <c r="W1470" s="253" t="s">
        <v>188</v>
      </c>
      <c r="X1470" s="253" t="s">
        <v>188</v>
      </c>
      <c r="Y1470" s="254" t="s">
        <v>188</v>
      </c>
      <c r="Z1470" s="254" t="s">
        <v>188</v>
      </c>
      <c r="AA1470" s="254" t="s">
        <v>188</v>
      </c>
      <c r="AB1470" s="255" t="s">
        <v>188</v>
      </c>
    </row>
    <row r="1471" spans="1:28" s="251" customFormat="1" ht="12" x14ac:dyDescent="0.2">
      <c r="A1471" s="244" t="s">
        <v>410</v>
      </c>
      <c r="B1471" s="244" t="s">
        <v>240</v>
      </c>
      <c r="C1471" s="244" t="s">
        <v>241</v>
      </c>
      <c r="D1471" s="244">
        <v>7</v>
      </c>
      <c r="E1471" s="244">
        <v>5</v>
      </c>
      <c r="F1471" s="245">
        <v>40487</v>
      </c>
      <c r="G1471" s="245">
        <v>40514</v>
      </c>
      <c r="H1471" s="246">
        <v>27</v>
      </c>
      <c r="I1471" s="245">
        <v>40522</v>
      </c>
      <c r="J1471" s="247">
        <v>8</v>
      </c>
      <c r="K1471" s="256" t="s">
        <v>188</v>
      </c>
      <c r="L1471" s="254" t="s">
        <v>188</v>
      </c>
      <c r="M1471" s="257" t="s">
        <v>188</v>
      </c>
      <c r="N1471" s="254" t="s">
        <v>188</v>
      </c>
      <c r="O1471" s="252" t="s">
        <v>188</v>
      </c>
      <c r="P1471" s="244" t="s">
        <v>410</v>
      </c>
      <c r="Q1471" s="244" t="s">
        <v>240</v>
      </c>
      <c r="R1471" s="244" t="s">
        <v>241</v>
      </c>
      <c r="S1471" s="244">
        <v>7</v>
      </c>
      <c r="T1471" s="244">
        <v>5</v>
      </c>
      <c r="U1471" s="252" t="s">
        <v>188</v>
      </c>
      <c r="V1471" s="252" t="s">
        <v>188</v>
      </c>
      <c r="W1471" s="253" t="s">
        <v>188</v>
      </c>
      <c r="X1471" s="253" t="s">
        <v>188</v>
      </c>
      <c r="Y1471" s="254" t="s">
        <v>188</v>
      </c>
      <c r="Z1471" s="254" t="s">
        <v>188</v>
      </c>
      <c r="AA1471" s="254" t="s">
        <v>188</v>
      </c>
      <c r="AB1471" s="255" t="s">
        <v>188</v>
      </c>
    </row>
    <row r="1472" spans="1:28" s="251" customFormat="1" ht="12" x14ac:dyDescent="0.2">
      <c r="A1472" s="244" t="s">
        <v>410</v>
      </c>
      <c r="B1472" s="244" t="s">
        <v>240</v>
      </c>
      <c r="C1472" s="244" t="s">
        <v>241</v>
      </c>
      <c r="D1472" s="244">
        <v>7</v>
      </c>
      <c r="E1472" s="244">
        <v>6</v>
      </c>
      <c r="F1472" s="245">
        <v>40487</v>
      </c>
      <c r="G1472" s="245">
        <v>40518</v>
      </c>
      <c r="H1472" s="246">
        <v>31</v>
      </c>
      <c r="I1472" s="245">
        <v>40519</v>
      </c>
      <c r="J1472" s="247">
        <v>1</v>
      </c>
      <c r="K1472" s="245">
        <v>40519</v>
      </c>
      <c r="L1472" s="246">
        <v>2000</v>
      </c>
      <c r="M1472" s="247">
        <v>55</v>
      </c>
      <c r="N1472" s="246">
        <v>1945</v>
      </c>
      <c r="O1472" s="248">
        <v>0.97250000000000003</v>
      </c>
      <c r="P1472" s="244" t="s">
        <v>410</v>
      </c>
      <c r="Q1472" s="244" t="s">
        <v>240</v>
      </c>
      <c r="R1472" s="244" t="s">
        <v>241</v>
      </c>
      <c r="S1472" s="244">
        <v>7</v>
      </c>
      <c r="T1472" s="244">
        <v>6</v>
      </c>
      <c r="U1472" s="252" t="s">
        <v>188</v>
      </c>
      <c r="V1472" s="252" t="s">
        <v>188</v>
      </c>
      <c r="W1472" s="253" t="s">
        <v>188</v>
      </c>
      <c r="X1472" s="253" t="s">
        <v>188</v>
      </c>
      <c r="Y1472" s="254" t="s">
        <v>188</v>
      </c>
      <c r="Z1472" s="254" t="s">
        <v>188</v>
      </c>
      <c r="AA1472" s="254" t="s">
        <v>188</v>
      </c>
      <c r="AB1472" s="255" t="s">
        <v>188</v>
      </c>
    </row>
    <row r="1473" spans="1:28" s="251" customFormat="1" ht="12" x14ac:dyDescent="0.2">
      <c r="A1473" s="244" t="s">
        <v>410</v>
      </c>
      <c r="B1473" s="244" t="s">
        <v>240</v>
      </c>
      <c r="C1473" s="244" t="s">
        <v>241</v>
      </c>
      <c r="D1473" s="244">
        <v>7</v>
      </c>
      <c r="E1473" s="244">
        <v>7</v>
      </c>
      <c r="F1473" s="245">
        <v>40487</v>
      </c>
      <c r="G1473" s="245">
        <v>40520</v>
      </c>
      <c r="H1473" s="246">
        <v>33</v>
      </c>
      <c r="I1473" s="245">
        <v>40524</v>
      </c>
      <c r="J1473" s="247">
        <v>4</v>
      </c>
      <c r="K1473" s="256" t="s">
        <v>188</v>
      </c>
      <c r="L1473" s="254" t="s">
        <v>188</v>
      </c>
      <c r="M1473" s="257" t="s">
        <v>188</v>
      </c>
      <c r="N1473" s="254" t="s">
        <v>188</v>
      </c>
      <c r="O1473" s="252" t="s">
        <v>188</v>
      </c>
      <c r="P1473" s="244" t="s">
        <v>410</v>
      </c>
      <c r="Q1473" s="244" t="s">
        <v>240</v>
      </c>
      <c r="R1473" s="244" t="s">
        <v>241</v>
      </c>
      <c r="S1473" s="244">
        <v>7</v>
      </c>
      <c r="T1473" s="244">
        <v>7</v>
      </c>
      <c r="U1473" s="252" t="s">
        <v>188</v>
      </c>
      <c r="V1473" s="252" t="s">
        <v>188</v>
      </c>
      <c r="W1473" s="253" t="s">
        <v>188</v>
      </c>
      <c r="X1473" s="253" t="s">
        <v>188</v>
      </c>
      <c r="Y1473" s="254" t="s">
        <v>188</v>
      </c>
      <c r="Z1473" s="254" t="s">
        <v>188</v>
      </c>
      <c r="AA1473" s="254" t="s">
        <v>188</v>
      </c>
      <c r="AB1473" s="255" t="s">
        <v>188</v>
      </c>
    </row>
    <row r="1474" spans="1:28" s="251" customFormat="1" ht="12" x14ac:dyDescent="0.2">
      <c r="A1474" s="244" t="s">
        <v>410</v>
      </c>
      <c r="B1474" s="244" t="s">
        <v>240</v>
      </c>
      <c r="C1474" s="244" t="s">
        <v>241</v>
      </c>
      <c r="D1474" s="244">
        <v>7</v>
      </c>
      <c r="E1474" s="244">
        <v>8</v>
      </c>
      <c r="F1474" s="256" t="s">
        <v>188</v>
      </c>
      <c r="G1474" s="256" t="s">
        <v>188</v>
      </c>
      <c r="H1474" s="254" t="s">
        <v>188</v>
      </c>
      <c r="I1474" s="256" t="s">
        <v>188</v>
      </c>
      <c r="J1474" s="257" t="s">
        <v>188</v>
      </c>
      <c r="K1474" s="256" t="s">
        <v>188</v>
      </c>
      <c r="L1474" s="254" t="s">
        <v>188</v>
      </c>
      <c r="M1474" s="257" t="s">
        <v>188</v>
      </c>
      <c r="N1474" s="254" t="s">
        <v>188</v>
      </c>
      <c r="O1474" s="252" t="s">
        <v>188</v>
      </c>
      <c r="P1474" s="244" t="s">
        <v>410</v>
      </c>
      <c r="Q1474" s="244" t="s">
        <v>240</v>
      </c>
      <c r="R1474" s="244" t="s">
        <v>241</v>
      </c>
      <c r="S1474" s="244">
        <v>7</v>
      </c>
      <c r="T1474" s="244">
        <v>8</v>
      </c>
      <c r="U1474" s="252" t="s">
        <v>188</v>
      </c>
      <c r="V1474" s="252" t="s">
        <v>188</v>
      </c>
      <c r="W1474" s="253" t="s">
        <v>188</v>
      </c>
      <c r="X1474" s="253" t="s">
        <v>188</v>
      </c>
      <c r="Y1474" s="254" t="s">
        <v>188</v>
      </c>
      <c r="Z1474" s="254" t="s">
        <v>188</v>
      </c>
      <c r="AA1474" s="254" t="s">
        <v>188</v>
      </c>
      <c r="AB1474" s="255" t="s">
        <v>188</v>
      </c>
    </row>
    <row r="1475" spans="1:28" s="251" customFormat="1" ht="12" x14ac:dyDescent="0.2">
      <c r="A1475" s="244" t="s">
        <v>410</v>
      </c>
      <c r="B1475" s="244" t="s">
        <v>240</v>
      </c>
      <c r="C1475" s="244" t="s">
        <v>241</v>
      </c>
      <c r="D1475" s="244">
        <v>7</v>
      </c>
      <c r="E1475" s="244">
        <v>9</v>
      </c>
      <c r="F1475" s="256" t="s">
        <v>188</v>
      </c>
      <c r="G1475" s="256" t="s">
        <v>188</v>
      </c>
      <c r="H1475" s="254" t="s">
        <v>188</v>
      </c>
      <c r="I1475" s="256" t="s">
        <v>188</v>
      </c>
      <c r="J1475" s="257" t="s">
        <v>188</v>
      </c>
      <c r="K1475" s="256" t="s">
        <v>188</v>
      </c>
      <c r="L1475" s="254" t="s">
        <v>188</v>
      </c>
      <c r="M1475" s="257" t="s">
        <v>188</v>
      </c>
      <c r="N1475" s="254" t="s">
        <v>188</v>
      </c>
      <c r="O1475" s="252" t="s">
        <v>188</v>
      </c>
      <c r="P1475" s="244" t="s">
        <v>410</v>
      </c>
      <c r="Q1475" s="244" t="s">
        <v>240</v>
      </c>
      <c r="R1475" s="244" t="s">
        <v>241</v>
      </c>
      <c r="S1475" s="244">
        <v>7</v>
      </c>
      <c r="T1475" s="244">
        <v>9</v>
      </c>
      <c r="U1475" s="252" t="s">
        <v>188</v>
      </c>
      <c r="V1475" s="252" t="s">
        <v>188</v>
      </c>
      <c r="W1475" s="253" t="s">
        <v>188</v>
      </c>
      <c r="X1475" s="253" t="s">
        <v>188</v>
      </c>
      <c r="Y1475" s="254" t="s">
        <v>188</v>
      </c>
      <c r="Z1475" s="254" t="s">
        <v>188</v>
      </c>
      <c r="AA1475" s="254" t="s">
        <v>188</v>
      </c>
      <c r="AB1475" s="255" t="s">
        <v>188</v>
      </c>
    </row>
    <row r="1476" spans="1:28" s="251" customFormat="1" ht="12" x14ac:dyDescent="0.2">
      <c r="A1476" s="244" t="s">
        <v>410</v>
      </c>
      <c r="B1476" s="244" t="s">
        <v>240</v>
      </c>
      <c r="C1476" s="244" t="s">
        <v>241</v>
      </c>
      <c r="D1476" s="244">
        <v>7</v>
      </c>
      <c r="E1476" s="244">
        <v>10</v>
      </c>
      <c r="F1476" s="256" t="s">
        <v>188</v>
      </c>
      <c r="G1476" s="256" t="s">
        <v>188</v>
      </c>
      <c r="H1476" s="254" t="s">
        <v>188</v>
      </c>
      <c r="I1476" s="256" t="s">
        <v>188</v>
      </c>
      <c r="J1476" s="257" t="s">
        <v>188</v>
      </c>
      <c r="K1476" s="256" t="s">
        <v>188</v>
      </c>
      <c r="L1476" s="254" t="s">
        <v>188</v>
      </c>
      <c r="M1476" s="257" t="s">
        <v>188</v>
      </c>
      <c r="N1476" s="254" t="s">
        <v>188</v>
      </c>
      <c r="O1476" s="252" t="s">
        <v>188</v>
      </c>
      <c r="P1476" s="244" t="s">
        <v>410</v>
      </c>
      <c r="Q1476" s="244" t="s">
        <v>240</v>
      </c>
      <c r="R1476" s="244" t="s">
        <v>241</v>
      </c>
      <c r="S1476" s="244">
        <v>7</v>
      </c>
      <c r="T1476" s="244">
        <v>10</v>
      </c>
      <c r="U1476" s="252" t="s">
        <v>188</v>
      </c>
      <c r="V1476" s="252" t="s">
        <v>188</v>
      </c>
      <c r="W1476" s="253" t="s">
        <v>188</v>
      </c>
      <c r="X1476" s="253" t="s">
        <v>188</v>
      </c>
      <c r="Y1476" s="254" t="s">
        <v>188</v>
      </c>
      <c r="Z1476" s="254" t="s">
        <v>188</v>
      </c>
      <c r="AA1476" s="254" t="s">
        <v>188</v>
      </c>
      <c r="AB1476" s="255" t="s">
        <v>188</v>
      </c>
    </row>
    <row r="1477" spans="1:28" s="251" customFormat="1" ht="12" x14ac:dyDescent="0.2">
      <c r="A1477" s="244" t="s">
        <v>410</v>
      </c>
      <c r="B1477" s="244" t="s">
        <v>240</v>
      </c>
      <c r="C1477" s="244" t="s">
        <v>241</v>
      </c>
      <c r="D1477" s="244">
        <v>7</v>
      </c>
      <c r="E1477" s="244">
        <v>11</v>
      </c>
      <c r="F1477" s="256" t="s">
        <v>188</v>
      </c>
      <c r="G1477" s="256" t="s">
        <v>188</v>
      </c>
      <c r="H1477" s="254" t="s">
        <v>188</v>
      </c>
      <c r="I1477" s="256" t="s">
        <v>188</v>
      </c>
      <c r="J1477" s="257" t="s">
        <v>188</v>
      </c>
      <c r="K1477" s="256" t="s">
        <v>188</v>
      </c>
      <c r="L1477" s="254" t="s">
        <v>188</v>
      </c>
      <c r="M1477" s="257" t="s">
        <v>188</v>
      </c>
      <c r="N1477" s="254" t="s">
        <v>188</v>
      </c>
      <c r="O1477" s="252" t="s">
        <v>188</v>
      </c>
      <c r="P1477" s="244" t="s">
        <v>410</v>
      </c>
      <c r="Q1477" s="244" t="s">
        <v>240</v>
      </c>
      <c r="R1477" s="244" t="s">
        <v>241</v>
      </c>
      <c r="S1477" s="244">
        <v>7</v>
      </c>
      <c r="T1477" s="244">
        <v>11</v>
      </c>
      <c r="U1477" s="252" t="s">
        <v>188</v>
      </c>
      <c r="V1477" s="252" t="s">
        <v>188</v>
      </c>
      <c r="W1477" s="253" t="s">
        <v>188</v>
      </c>
      <c r="X1477" s="253" t="s">
        <v>188</v>
      </c>
      <c r="Y1477" s="254" t="s">
        <v>188</v>
      </c>
      <c r="Z1477" s="254" t="s">
        <v>188</v>
      </c>
      <c r="AA1477" s="254" t="s">
        <v>188</v>
      </c>
      <c r="AB1477" s="255" t="s">
        <v>188</v>
      </c>
    </row>
    <row r="1478" spans="1:28" s="251" customFormat="1" ht="12" x14ac:dyDescent="0.2">
      <c r="A1478" s="244" t="s">
        <v>410</v>
      </c>
      <c r="B1478" s="244" t="s">
        <v>240</v>
      </c>
      <c r="C1478" s="244" t="s">
        <v>241</v>
      </c>
      <c r="D1478" s="244">
        <v>7</v>
      </c>
      <c r="E1478" s="244">
        <v>12</v>
      </c>
      <c r="F1478" s="256" t="s">
        <v>188</v>
      </c>
      <c r="G1478" s="256" t="s">
        <v>188</v>
      </c>
      <c r="H1478" s="254" t="s">
        <v>188</v>
      </c>
      <c r="I1478" s="256" t="s">
        <v>188</v>
      </c>
      <c r="J1478" s="257" t="s">
        <v>188</v>
      </c>
      <c r="K1478" s="256" t="s">
        <v>188</v>
      </c>
      <c r="L1478" s="254" t="s">
        <v>188</v>
      </c>
      <c r="M1478" s="257" t="s">
        <v>188</v>
      </c>
      <c r="N1478" s="254" t="s">
        <v>188</v>
      </c>
      <c r="O1478" s="252" t="s">
        <v>188</v>
      </c>
      <c r="P1478" s="244" t="s">
        <v>410</v>
      </c>
      <c r="Q1478" s="244" t="s">
        <v>240</v>
      </c>
      <c r="R1478" s="244" t="s">
        <v>241</v>
      </c>
      <c r="S1478" s="244">
        <v>7</v>
      </c>
      <c r="T1478" s="244">
        <v>12</v>
      </c>
      <c r="U1478" s="252" t="s">
        <v>188</v>
      </c>
      <c r="V1478" s="252" t="s">
        <v>188</v>
      </c>
      <c r="W1478" s="253" t="s">
        <v>188</v>
      </c>
      <c r="X1478" s="253" t="s">
        <v>188</v>
      </c>
      <c r="Y1478" s="254" t="s">
        <v>188</v>
      </c>
      <c r="Z1478" s="254" t="s">
        <v>188</v>
      </c>
      <c r="AA1478" s="254" t="s">
        <v>188</v>
      </c>
      <c r="AB1478" s="255" t="s">
        <v>188</v>
      </c>
    </row>
    <row r="1479" spans="1:28" s="251" customFormat="1" ht="12" x14ac:dyDescent="0.2">
      <c r="A1479" s="243" t="s">
        <v>410</v>
      </c>
      <c r="B1479" s="243" t="s">
        <v>240</v>
      </c>
      <c r="C1479" s="243" t="s">
        <v>241</v>
      </c>
      <c r="D1479" s="244">
        <v>8</v>
      </c>
      <c r="E1479" s="244">
        <v>1</v>
      </c>
      <c r="F1479" s="245">
        <v>40487</v>
      </c>
      <c r="G1479" s="245">
        <v>40516</v>
      </c>
      <c r="H1479" s="246">
        <v>29</v>
      </c>
      <c r="I1479" s="245">
        <v>40523</v>
      </c>
      <c r="J1479" s="247">
        <v>7</v>
      </c>
      <c r="K1479" s="256" t="s">
        <v>188</v>
      </c>
      <c r="L1479" s="254" t="s">
        <v>188</v>
      </c>
      <c r="M1479" s="257" t="s">
        <v>188</v>
      </c>
      <c r="N1479" s="254" t="s">
        <v>188</v>
      </c>
      <c r="O1479" s="252" t="s">
        <v>188</v>
      </c>
      <c r="P1479" s="243" t="s">
        <v>410</v>
      </c>
      <c r="Q1479" s="243" t="s">
        <v>240</v>
      </c>
      <c r="R1479" s="243" t="s">
        <v>241</v>
      </c>
      <c r="S1479" s="244">
        <v>8</v>
      </c>
      <c r="T1479" s="244">
        <v>1</v>
      </c>
      <c r="U1479" s="248">
        <v>0.96768236380424744</v>
      </c>
      <c r="V1479" s="248">
        <v>0.75</v>
      </c>
      <c r="W1479" s="249">
        <v>29</v>
      </c>
      <c r="X1479" s="249">
        <v>4</v>
      </c>
      <c r="Y1479" s="246">
        <v>1</v>
      </c>
      <c r="Z1479" s="246">
        <v>1083</v>
      </c>
      <c r="AA1479" s="246">
        <v>1048</v>
      </c>
      <c r="AB1479" s="250">
        <v>1048</v>
      </c>
    </row>
    <row r="1480" spans="1:28" s="251" customFormat="1" ht="12" x14ac:dyDescent="0.2">
      <c r="A1480" s="244" t="s">
        <v>410</v>
      </c>
      <c r="B1480" s="244" t="s">
        <v>240</v>
      </c>
      <c r="C1480" s="244" t="s">
        <v>241</v>
      </c>
      <c r="D1480" s="244">
        <v>8</v>
      </c>
      <c r="E1480" s="244">
        <v>2</v>
      </c>
      <c r="F1480" s="245">
        <v>40487</v>
      </c>
      <c r="G1480" s="245">
        <v>40516</v>
      </c>
      <c r="H1480" s="246">
        <v>29</v>
      </c>
      <c r="I1480" s="245">
        <v>40518</v>
      </c>
      <c r="J1480" s="247">
        <v>2</v>
      </c>
      <c r="K1480" s="256" t="s">
        <v>188</v>
      </c>
      <c r="L1480" s="254" t="s">
        <v>188</v>
      </c>
      <c r="M1480" s="257" t="s">
        <v>188</v>
      </c>
      <c r="N1480" s="254" t="s">
        <v>188</v>
      </c>
      <c r="O1480" s="252" t="s">
        <v>188</v>
      </c>
      <c r="P1480" s="244" t="s">
        <v>410</v>
      </c>
      <c r="Q1480" s="244" t="s">
        <v>240</v>
      </c>
      <c r="R1480" s="244" t="s">
        <v>241</v>
      </c>
      <c r="S1480" s="244">
        <v>8</v>
      </c>
      <c r="T1480" s="244">
        <v>2</v>
      </c>
      <c r="U1480" s="252" t="s">
        <v>188</v>
      </c>
      <c r="V1480" s="252" t="s">
        <v>188</v>
      </c>
      <c r="W1480" s="253" t="s">
        <v>188</v>
      </c>
      <c r="X1480" s="253" t="s">
        <v>188</v>
      </c>
      <c r="Y1480" s="254" t="s">
        <v>188</v>
      </c>
      <c r="Z1480" s="254" t="s">
        <v>188</v>
      </c>
      <c r="AA1480" s="254" t="s">
        <v>188</v>
      </c>
      <c r="AB1480" s="255" t="s">
        <v>188</v>
      </c>
    </row>
    <row r="1481" spans="1:28" s="251" customFormat="1" ht="12" x14ac:dyDescent="0.2">
      <c r="A1481" s="244" t="s">
        <v>410</v>
      </c>
      <c r="B1481" s="244" t="s">
        <v>240</v>
      </c>
      <c r="C1481" s="244" t="s">
        <v>241</v>
      </c>
      <c r="D1481" s="244">
        <v>8</v>
      </c>
      <c r="E1481" s="244">
        <v>3</v>
      </c>
      <c r="F1481" s="245">
        <v>40487</v>
      </c>
      <c r="G1481" s="245">
        <v>40518</v>
      </c>
      <c r="H1481" s="246">
        <v>31</v>
      </c>
      <c r="I1481" s="245">
        <v>40525</v>
      </c>
      <c r="J1481" s="247">
        <v>7</v>
      </c>
      <c r="K1481" s="256" t="s">
        <v>188</v>
      </c>
      <c r="L1481" s="254" t="s">
        <v>188</v>
      </c>
      <c r="M1481" s="257" t="s">
        <v>188</v>
      </c>
      <c r="N1481" s="254" t="s">
        <v>188</v>
      </c>
      <c r="O1481" s="252" t="s">
        <v>188</v>
      </c>
      <c r="P1481" s="244" t="s">
        <v>410</v>
      </c>
      <c r="Q1481" s="244" t="s">
        <v>240</v>
      </c>
      <c r="R1481" s="244" t="s">
        <v>241</v>
      </c>
      <c r="S1481" s="244">
        <v>8</v>
      </c>
      <c r="T1481" s="244">
        <v>3</v>
      </c>
      <c r="U1481" s="252" t="s">
        <v>188</v>
      </c>
      <c r="V1481" s="252" t="s">
        <v>188</v>
      </c>
      <c r="W1481" s="253" t="s">
        <v>188</v>
      </c>
      <c r="X1481" s="253" t="s">
        <v>188</v>
      </c>
      <c r="Y1481" s="254" t="s">
        <v>188</v>
      </c>
      <c r="Z1481" s="254" t="s">
        <v>188</v>
      </c>
      <c r="AA1481" s="254" t="s">
        <v>188</v>
      </c>
      <c r="AB1481" s="255" t="s">
        <v>188</v>
      </c>
    </row>
    <row r="1482" spans="1:28" s="251" customFormat="1" ht="12" x14ac:dyDescent="0.2">
      <c r="A1482" s="244" t="s">
        <v>410</v>
      </c>
      <c r="B1482" s="244" t="s">
        <v>240</v>
      </c>
      <c r="C1482" s="244" t="s">
        <v>241</v>
      </c>
      <c r="D1482" s="244">
        <v>8</v>
      </c>
      <c r="E1482" s="244">
        <v>4</v>
      </c>
      <c r="F1482" s="245">
        <v>40487</v>
      </c>
      <c r="G1482" s="245">
        <v>40518</v>
      </c>
      <c r="H1482" s="246">
        <v>31</v>
      </c>
      <c r="I1482" s="245">
        <v>40524</v>
      </c>
      <c r="J1482" s="247">
        <v>6</v>
      </c>
      <c r="K1482" s="245">
        <v>40519</v>
      </c>
      <c r="L1482" s="246">
        <v>1083</v>
      </c>
      <c r="M1482" s="247">
        <v>35</v>
      </c>
      <c r="N1482" s="246">
        <v>1048</v>
      </c>
      <c r="O1482" s="248">
        <v>0.96768236380424744</v>
      </c>
      <c r="P1482" s="244" t="s">
        <v>410</v>
      </c>
      <c r="Q1482" s="244" t="s">
        <v>240</v>
      </c>
      <c r="R1482" s="244" t="s">
        <v>241</v>
      </c>
      <c r="S1482" s="244">
        <v>8</v>
      </c>
      <c r="T1482" s="244">
        <v>4</v>
      </c>
      <c r="U1482" s="252" t="s">
        <v>188</v>
      </c>
      <c r="V1482" s="252" t="s">
        <v>188</v>
      </c>
      <c r="W1482" s="253" t="s">
        <v>188</v>
      </c>
      <c r="X1482" s="253" t="s">
        <v>188</v>
      </c>
      <c r="Y1482" s="254" t="s">
        <v>188</v>
      </c>
      <c r="Z1482" s="254" t="s">
        <v>188</v>
      </c>
      <c r="AA1482" s="254" t="s">
        <v>188</v>
      </c>
      <c r="AB1482" s="255" t="s">
        <v>188</v>
      </c>
    </row>
    <row r="1483" spans="1:28" s="251" customFormat="1" ht="12" x14ac:dyDescent="0.2">
      <c r="A1483" s="244" t="s">
        <v>410</v>
      </c>
      <c r="B1483" s="244" t="s">
        <v>240</v>
      </c>
      <c r="C1483" s="244" t="s">
        <v>241</v>
      </c>
      <c r="D1483" s="244">
        <v>8</v>
      </c>
      <c r="E1483" s="244">
        <v>5</v>
      </c>
      <c r="F1483" s="245">
        <v>40487</v>
      </c>
      <c r="G1483" s="245">
        <v>40509</v>
      </c>
      <c r="H1483" s="246">
        <v>22</v>
      </c>
      <c r="I1483" s="245">
        <v>40513</v>
      </c>
      <c r="J1483" s="247">
        <v>4</v>
      </c>
      <c r="K1483" s="256" t="s">
        <v>188</v>
      </c>
      <c r="L1483" s="254" t="s">
        <v>188</v>
      </c>
      <c r="M1483" s="257" t="s">
        <v>188</v>
      </c>
      <c r="N1483" s="254" t="s">
        <v>188</v>
      </c>
      <c r="O1483" s="252" t="s">
        <v>188</v>
      </c>
      <c r="P1483" s="244" t="s">
        <v>410</v>
      </c>
      <c r="Q1483" s="244" t="s">
        <v>240</v>
      </c>
      <c r="R1483" s="244" t="s">
        <v>241</v>
      </c>
      <c r="S1483" s="244">
        <v>8</v>
      </c>
      <c r="T1483" s="244">
        <v>5</v>
      </c>
      <c r="U1483" s="252" t="s">
        <v>188</v>
      </c>
      <c r="V1483" s="252" t="s">
        <v>188</v>
      </c>
      <c r="W1483" s="253" t="s">
        <v>188</v>
      </c>
      <c r="X1483" s="253" t="s">
        <v>188</v>
      </c>
      <c r="Y1483" s="254" t="s">
        <v>188</v>
      </c>
      <c r="Z1483" s="254" t="s">
        <v>188</v>
      </c>
      <c r="AA1483" s="254" t="s">
        <v>188</v>
      </c>
      <c r="AB1483" s="255" t="s">
        <v>188</v>
      </c>
    </row>
    <row r="1484" spans="1:28" s="251" customFormat="1" ht="12" x14ac:dyDescent="0.2">
      <c r="A1484" s="244" t="s">
        <v>410</v>
      </c>
      <c r="B1484" s="244" t="s">
        <v>240</v>
      </c>
      <c r="C1484" s="244" t="s">
        <v>241</v>
      </c>
      <c r="D1484" s="244">
        <v>8</v>
      </c>
      <c r="E1484" s="244">
        <v>6</v>
      </c>
      <c r="F1484" s="245">
        <v>40487</v>
      </c>
      <c r="G1484" s="245">
        <v>40513</v>
      </c>
      <c r="H1484" s="246">
        <v>26</v>
      </c>
      <c r="I1484" s="245">
        <v>40522</v>
      </c>
      <c r="J1484" s="247">
        <v>9</v>
      </c>
      <c r="K1484" s="256" t="s">
        <v>188</v>
      </c>
      <c r="L1484" s="254" t="s">
        <v>188</v>
      </c>
      <c r="M1484" s="257" t="s">
        <v>188</v>
      </c>
      <c r="N1484" s="254" t="s">
        <v>188</v>
      </c>
      <c r="O1484" s="252" t="s">
        <v>188</v>
      </c>
      <c r="P1484" s="244" t="s">
        <v>410</v>
      </c>
      <c r="Q1484" s="244" t="s">
        <v>240</v>
      </c>
      <c r="R1484" s="244" t="s">
        <v>241</v>
      </c>
      <c r="S1484" s="244">
        <v>8</v>
      </c>
      <c r="T1484" s="244">
        <v>6</v>
      </c>
      <c r="U1484" s="252" t="s">
        <v>188</v>
      </c>
      <c r="V1484" s="252" t="s">
        <v>188</v>
      </c>
      <c r="W1484" s="253" t="s">
        <v>188</v>
      </c>
      <c r="X1484" s="253" t="s">
        <v>188</v>
      </c>
      <c r="Y1484" s="254" t="s">
        <v>188</v>
      </c>
      <c r="Z1484" s="254" t="s">
        <v>188</v>
      </c>
      <c r="AA1484" s="254" t="s">
        <v>188</v>
      </c>
      <c r="AB1484" s="255" t="s">
        <v>188</v>
      </c>
    </row>
    <row r="1485" spans="1:28" s="251" customFormat="1" ht="12" x14ac:dyDescent="0.2">
      <c r="A1485" s="244" t="s">
        <v>410</v>
      </c>
      <c r="B1485" s="244" t="s">
        <v>240</v>
      </c>
      <c r="C1485" s="244" t="s">
        <v>241</v>
      </c>
      <c r="D1485" s="244">
        <v>8</v>
      </c>
      <c r="E1485" s="244">
        <v>7</v>
      </c>
      <c r="F1485" s="245">
        <v>40487</v>
      </c>
      <c r="G1485" s="245">
        <v>40514</v>
      </c>
      <c r="H1485" s="246">
        <v>27</v>
      </c>
      <c r="I1485" s="245">
        <v>40518</v>
      </c>
      <c r="J1485" s="247">
        <v>4</v>
      </c>
      <c r="K1485" s="256" t="s">
        <v>188</v>
      </c>
      <c r="L1485" s="254" t="s">
        <v>188</v>
      </c>
      <c r="M1485" s="257" t="s">
        <v>188</v>
      </c>
      <c r="N1485" s="254" t="s">
        <v>188</v>
      </c>
      <c r="O1485" s="252" t="s">
        <v>188</v>
      </c>
      <c r="P1485" s="244" t="s">
        <v>410</v>
      </c>
      <c r="Q1485" s="244" t="s">
        <v>240</v>
      </c>
      <c r="R1485" s="244" t="s">
        <v>241</v>
      </c>
      <c r="S1485" s="244">
        <v>8</v>
      </c>
      <c r="T1485" s="244">
        <v>7</v>
      </c>
      <c r="U1485" s="252" t="s">
        <v>188</v>
      </c>
      <c r="V1485" s="252" t="s">
        <v>188</v>
      </c>
      <c r="W1485" s="253" t="s">
        <v>188</v>
      </c>
      <c r="X1485" s="253" t="s">
        <v>188</v>
      </c>
      <c r="Y1485" s="254" t="s">
        <v>188</v>
      </c>
      <c r="Z1485" s="254" t="s">
        <v>188</v>
      </c>
      <c r="AA1485" s="254" t="s">
        <v>188</v>
      </c>
      <c r="AB1485" s="255" t="s">
        <v>188</v>
      </c>
    </row>
    <row r="1486" spans="1:28" s="251" customFormat="1" ht="12" x14ac:dyDescent="0.2">
      <c r="A1486" s="244" t="s">
        <v>410</v>
      </c>
      <c r="B1486" s="244" t="s">
        <v>240</v>
      </c>
      <c r="C1486" s="244" t="s">
        <v>241</v>
      </c>
      <c r="D1486" s="244">
        <v>8</v>
      </c>
      <c r="E1486" s="244">
        <v>8</v>
      </c>
      <c r="F1486" s="245">
        <v>40487</v>
      </c>
      <c r="G1486" s="245">
        <v>40524</v>
      </c>
      <c r="H1486" s="246">
        <v>37</v>
      </c>
      <c r="I1486" s="245">
        <v>40526</v>
      </c>
      <c r="J1486" s="247">
        <v>2</v>
      </c>
      <c r="K1486" s="256" t="s">
        <v>188</v>
      </c>
      <c r="L1486" s="254" t="s">
        <v>188</v>
      </c>
      <c r="M1486" s="257" t="s">
        <v>188</v>
      </c>
      <c r="N1486" s="254" t="s">
        <v>188</v>
      </c>
      <c r="O1486" s="252" t="s">
        <v>188</v>
      </c>
      <c r="P1486" s="244" t="s">
        <v>410</v>
      </c>
      <c r="Q1486" s="244" t="s">
        <v>240</v>
      </c>
      <c r="R1486" s="244" t="s">
        <v>241</v>
      </c>
      <c r="S1486" s="244">
        <v>8</v>
      </c>
      <c r="T1486" s="244">
        <v>8</v>
      </c>
      <c r="U1486" s="252" t="s">
        <v>188</v>
      </c>
      <c r="V1486" s="252" t="s">
        <v>188</v>
      </c>
      <c r="W1486" s="253" t="s">
        <v>188</v>
      </c>
      <c r="X1486" s="253" t="s">
        <v>188</v>
      </c>
      <c r="Y1486" s="254" t="s">
        <v>188</v>
      </c>
      <c r="Z1486" s="254" t="s">
        <v>188</v>
      </c>
      <c r="AA1486" s="254" t="s">
        <v>188</v>
      </c>
      <c r="AB1486" s="255" t="s">
        <v>188</v>
      </c>
    </row>
    <row r="1487" spans="1:28" s="251" customFormat="1" ht="12" x14ac:dyDescent="0.2">
      <c r="A1487" s="244" t="s">
        <v>410</v>
      </c>
      <c r="B1487" s="244" t="s">
        <v>240</v>
      </c>
      <c r="C1487" s="244" t="s">
        <v>241</v>
      </c>
      <c r="D1487" s="244">
        <v>8</v>
      </c>
      <c r="E1487" s="244">
        <v>9</v>
      </c>
      <c r="F1487" s="245">
        <v>40487</v>
      </c>
      <c r="G1487" s="245">
        <v>40524</v>
      </c>
      <c r="H1487" s="246">
        <v>37</v>
      </c>
      <c r="I1487" s="245">
        <v>40527</v>
      </c>
      <c r="J1487" s="247">
        <v>3</v>
      </c>
      <c r="K1487" s="256" t="s">
        <v>188</v>
      </c>
      <c r="L1487" s="254" t="s">
        <v>188</v>
      </c>
      <c r="M1487" s="257" t="s">
        <v>188</v>
      </c>
      <c r="N1487" s="254" t="s">
        <v>188</v>
      </c>
      <c r="O1487" s="252" t="s">
        <v>188</v>
      </c>
      <c r="P1487" s="244" t="s">
        <v>410</v>
      </c>
      <c r="Q1487" s="244" t="s">
        <v>240</v>
      </c>
      <c r="R1487" s="244" t="s">
        <v>241</v>
      </c>
      <c r="S1487" s="244">
        <v>8</v>
      </c>
      <c r="T1487" s="244">
        <v>9</v>
      </c>
      <c r="U1487" s="252" t="s">
        <v>188</v>
      </c>
      <c r="V1487" s="252" t="s">
        <v>188</v>
      </c>
      <c r="W1487" s="253" t="s">
        <v>188</v>
      </c>
      <c r="X1487" s="253" t="s">
        <v>188</v>
      </c>
      <c r="Y1487" s="254" t="s">
        <v>188</v>
      </c>
      <c r="Z1487" s="254" t="s">
        <v>188</v>
      </c>
      <c r="AA1487" s="254" t="s">
        <v>188</v>
      </c>
      <c r="AB1487" s="255" t="s">
        <v>188</v>
      </c>
    </row>
    <row r="1488" spans="1:28" s="251" customFormat="1" ht="12" x14ac:dyDescent="0.2">
      <c r="A1488" s="244" t="s">
        <v>410</v>
      </c>
      <c r="B1488" s="244" t="s">
        <v>240</v>
      </c>
      <c r="C1488" s="244" t="s">
        <v>241</v>
      </c>
      <c r="D1488" s="244">
        <v>8</v>
      </c>
      <c r="E1488" s="244">
        <v>10</v>
      </c>
      <c r="F1488" s="256" t="s">
        <v>188</v>
      </c>
      <c r="G1488" s="256" t="s">
        <v>188</v>
      </c>
      <c r="H1488" s="254" t="s">
        <v>188</v>
      </c>
      <c r="I1488" s="256" t="s">
        <v>188</v>
      </c>
      <c r="J1488" s="257" t="s">
        <v>188</v>
      </c>
      <c r="K1488" s="256" t="s">
        <v>188</v>
      </c>
      <c r="L1488" s="254" t="s">
        <v>188</v>
      </c>
      <c r="M1488" s="257" t="s">
        <v>188</v>
      </c>
      <c r="N1488" s="254" t="s">
        <v>188</v>
      </c>
      <c r="O1488" s="252" t="s">
        <v>188</v>
      </c>
      <c r="P1488" s="244" t="s">
        <v>410</v>
      </c>
      <c r="Q1488" s="244" t="s">
        <v>240</v>
      </c>
      <c r="R1488" s="244" t="s">
        <v>241</v>
      </c>
      <c r="S1488" s="244">
        <v>8</v>
      </c>
      <c r="T1488" s="244">
        <v>10</v>
      </c>
      <c r="U1488" s="252" t="s">
        <v>188</v>
      </c>
      <c r="V1488" s="252" t="s">
        <v>188</v>
      </c>
      <c r="W1488" s="253" t="s">
        <v>188</v>
      </c>
      <c r="X1488" s="253" t="s">
        <v>188</v>
      </c>
      <c r="Y1488" s="254" t="s">
        <v>188</v>
      </c>
      <c r="Z1488" s="254" t="s">
        <v>188</v>
      </c>
      <c r="AA1488" s="254" t="s">
        <v>188</v>
      </c>
      <c r="AB1488" s="255" t="s">
        <v>188</v>
      </c>
    </row>
    <row r="1489" spans="1:28" s="251" customFormat="1" ht="12" x14ac:dyDescent="0.2">
      <c r="A1489" s="244" t="s">
        <v>410</v>
      </c>
      <c r="B1489" s="244" t="s">
        <v>240</v>
      </c>
      <c r="C1489" s="244" t="s">
        <v>241</v>
      </c>
      <c r="D1489" s="244">
        <v>8</v>
      </c>
      <c r="E1489" s="244">
        <v>11</v>
      </c>
      <c r="F1489" s="256" t="s">
        <v>188</v>
      </c>
      <c r="G1489" s="256" t="s">
        <v>188</v>
      </c>
      <c r="H1489" s="254" t="s">
        <v>188</v>
      </c>
      <c r="I1489" s="256" t="s">
        <v>188</v>
      </c>
      <c r="J1489" s="257" t="s">
        <v>188</v>
      </c>
      <c r="K1489" s="256" t="s">
        <v>188</v>
      </c>
      <c r="L1489" s="254" t="s">
        <v>188</v>
      </c>
      <c r="M1489" s="257" t="s">
        <v>188</v>
      </c>
      <c r="N1489" s="254" t="s">
        <v>188</v>
      </c>
      <c r="O1489" s="252" t="s">
        <v>188</v>
      </c>
      <c r="P1489" s="244" t="s">
        <v>410</v>
      </c>
      <c r="Q1489" s="244" t="s">
        <v>240</v>
      </c>
      <c r="R1489" s="244" t="s">
        <v>241</v>
      </c>
      <c r="S1489" s="244">
        <v>8</v>
      </c>
      <c r="T1489" s="244">
        <v>11</v>
      </c>
      <c r="U1489" s="252" t="s">
        <v>188</v>
      </c>
      <c r="V1489" s="252" t="s">
        <v>188</v>
      </c>
      <c r="W1489" s="253" t="s">
        <v>188</v>
      </c>
      <c r="X1489" s="253" t="s">
        <v>188</v>
      </c>
      <c r="Y1489" s="254" t="s">
        <v>188</v>
      </c>
      <c r="Z1489" s="254" t="s">
        <v>188</v>
      </c>
      <c r="AA1489" s="254" t="s">
        <v>188</v>
      </c>
      <c r="AB1489" s="255" t="s">
        <v>188</v>
      </c>
    </row>
    <row r="1490" spans="1:28" s="251" customFormat="1" ht="12" x14ac:dyDescent="0.2">
      <c r="A1490" s="244" t="s">
        <v>410</v>
      </c>
      <c r="B1490" s="244" t="s">
        <v>240</v>
      </c>
      <c r="C1490" s="244" t="s">
        <v>241</v>
      </c>
      <c r="D1490" s="244">
        <v>8</v>
      </c>
      <c r="E1490" s="244">
        <v>12</v>
      </c>
      <c r="F1490" s="256" t="s">
        <v>188</v>
      </c>
      <c r="G1490" s="256" t="s">
        <v>188</v>
      </c>
      <c r="H1490" s="254" t="s">
        <v>188</v>
      </c>
      <c r="I1490" s="256" t="s">
        <v>188</v>
      </c>
      <c r="J1490" s="257" t="s">
        <v>188</v>
      </c>
      <c r="K1490" s="256" t="s">
        <v>188</v>
      </c>
      <c r="L1490" s="254" t="s">
        <v>188</v>
      </c>
      <c r="M1490" s="257" t="s">
        <v>188</v>
      </c>
      <c r="N1490" s="254" t="s">
        <v>188</v>
      </c>
      <c r="O1490" s="252" t="s">
        <v>188</v>
      </c>
      <c r="P1490" s="244" t="s">
        <v>410</v>
      </c>
      <c r="Q1490" s="244" t="s">
        <v>240</v>
      </c>
      <c r="R1490" s="244" t="s">
        <v>241</v>
      </c>
      <c r="S1490" s="244">
        <v>8</v>
      </c>
      <c r="T1490" s="244">
        <v>12</v>
      </c>
      <c r="U1490" s="252" t="s">
        <v>188</v>
      </c>
      <c r="V1490" s="252" t="s">
        <v>188</v>
      </c>
      <c r="W1490" s="253" t="s">
        <v>188</v>
      </c>
      <c r="X1490" s="253" t="s">
        <v>188</v>
      </c>
      <c r="Y1490" s="254" t="s">
        <v>188</v>
      </c>
      <c r="Z1490" s="254" t="s">
        <v>188</v>
      </c>
      <c r="AA1490" s="254" t="s">
        <v>188</v>
      </c>
      <c r="AB1490" s="255" t="s">
        <v>188</v>
      </c>
    </row>
    <row r="1491" spans="1:28" s="251" customFormat="1" ht="12" x14ac:dyDescent="0.2">
      <c r="A1491" s="243" t="s">
        <v>410</v>
      </c>
      <c r="B1491" s="243" t="s">
        <v>240</v>
      </c>
      <c r="C1491" s="243" t="s">
        <v>241</v>
      </c>
      <c r="D1491" s="244">
        <v>9</v>
      </c>
      <c r="E1491" s="244">
        <v>1</v>
      </c>
      <c r="F1491" s="245">
        <v>40487</v>
      </c>
      <c r="G1491" s="245">
        <v>40512</v>
      </c>
      <c r="H1491" s="246">
        <v>25</v>
      </c>
      <c r="I1491" s="245">
        <v>40518</v>
      </c>
      <c r="J1491" s="247">
        <v>6</v>
      </c>
      <c r="K1491" s="256" t="s">
        <v>188</v>
      </c>
      <c r="L1491" s="254" t="s">
        <v>188</v>
      </c>
      <c r="M1491" s="257" t="s">
        <v>188</v>
      </c>
      <c r="N1491" s="254" t="s">
        <v>188</v>
      </c>
      <c r="O1491" s="252" t="s">
        <v>188</v>
      </c>
      <c r="P1491" s="243" t="s">
        <v>410</v>
      </c>
      <c r="Q1491" s="243" t="s">
        <v>240</v>
      </c>
      <c r="R1491" s="243" t="s">
        <v>241</v>
      </c>
      <c r="S1491" s="244">
        <v>9</v>
      </c>
      <c r="T1491" s="244">
        <v>1</v>
      </c>
      <c r="U1491" s="248">
        <v>0.97396768402154399</v>
      </c>
      <c r="V1491" s="248">
        <v>0.91666666666666663</v>
      </c>
      <c r="W1491" s="249">
        <v>31</v>
      </c>
      <c r="X1491" s="249">
        <v>4</v>
      </c>
      <c r="Y1491" s="246">
        <v>1</v>
      </c>
      <c r="Z1491" s="246">
        <v>1114</v>
      </c>
      <c r="AA1491" s="246">
        <v>1085</v>
      </c>
      <c r="AB1491" s="250">
        <v>1085</v>
      </c>
    </row>
    <row r="1492" spans="1:28" s="251" customFormat="1" ht="12" x14ac:dyDescent="0.2">
      <c r="A1492" s="244" t="s">
        <v>410</v>
      </c>
      <c r="B1492" s="244" t="s">
        <v>240</v>
      </c>
      <c r="C1492" s="244" t="s">
        <v>241</v>
      </c>
      <c r="D1492" s="244">
        <v>9</v>
      </c>
      <c r="E1492" s="244">
        <v>2</v>
      </c>
      <c r="F1492" s="245">
        <v>40487</v>
      </c>
      <c r="G1492" s="245">
        <v>40512</v>
      </c>
      <c r="H1492" s="246">
        <v>25</v>
      </c>
      <c r="I1492" s="245">
        <v>40518</v>
      </c>
      <c r="J1492" s="247">
        <v>6</v>
      </c>
      <c r="K1492" s="256" t="s">
        <v>188</v>
      </c>
      <c r="L1492" s="254" t="s">
        <v>188</v>
      </c>
      <c r="M1492" s="257" t="s">
        <v>188</v>
      </c>
      <c r="N1492" s="254" t="s">
        <v>188</v>
      </c>
      <c r="O1492" s="252" t="s">
        <v>188</v>
      </c>
      <c r="P1492" s="244" t="s">
        <v>410</v>
      </c>
      <c r="Q1492" s="244" t="s">
        <v>240</v>
      </c>
      <c r="R1492" s="244" t="s">
        <v>241</v>
      </c>
      <c r="S1492" s="244">
        <v>9</v>
      </c>
      <c r="T1492" s="244">
        <v>2</v>
      </c>
      <c r="U1492" s="252" t="s">
        <v>188</v>
      </c>
      <c r="V1492" s="252" t="s">
        <v>188</v>
      </c>
      <c r="W1492" s="253" t="s">
        <v>188</v>
      </c>
      <c r="X1492" s="253" t="s">
        <v>188</v>
      </c>
      <c r="Y1492" s="254" t="s">
        <v>188</v>
      </c>
      <c r="Z1492" s="254" t="s">
        <v>188</v>
      </c>
      <c r="AA1492" s="254" t="s">
        <v>188</v>
      </c>
      <c r="AB1492" s="255" t="s">
        <v>188</v>
      </c>
    </row>
    <row r="1493" spans="1:28" s="251" customFormat="1" ht="12" x14ac:dyDescent="0.2">
      <c r="A1493" s="244" t="s">
        <v>410</v>
      </c>
      <c r="B1493" s="244" t="s">
        <v>240</v>
      </c>
      <c r="C1493" s="244" t="s">
        <v>241</v>
      </c>
      <c r="D1493" s="244">
        <v>9</v>
      </c>
      <c r="E1493" s="244">
        <v>3</v>
      </c>
      <c r="F1493" s="245">
        <v>40487</v>
      </c>
      <c r="G1493" s="245">
        <v>40518</v>
      </c>
      <c r="H1493" s="246">
        <v>31</v>
      </c>
      <c r="I1493" s="245">
        <v>40525</v>
      </c>
      <c r="J1493" s="247">
        <v>7</v>
      </c>
      <c r="K1493" s="256" t="s">
        <v>188</v>
      </c>
      <c r="L1493" s="254" t="s">
        <v>188</v>
      </c>
      <c r="M1493" s="257" t="s">
        <v>188</v>
      </c>
      <c r="N1493" s="254" t="s">
        <v>188</v>
      </c>
      <c r="O1493" s="252" t="s">
        <v>188</v>
      </c>
      <c r="P1493" s="244" t="s">
        <v>410</v>
      </c>
      <c r="Q1493" s="244" t="s">
        <v>240</v>
      </c>
      <c r="R1493" s="244" t="s">
        <v>241</v>
      </c>
      <c r="S1493" s="244">
        <v>9</v>
      </c>
      <c r="T1493" s="244">
        <v>3</v>
      </c>
      <c r="U1493" s="252" t="s">
        <v>188</v>
      </c>
      <c r="V1493" s="252" t="s">
        <v>188</v>
      </c>
      <c r="W1493" s="253" t="s">
        <v>188</v>
      </c>
      <c r="X1493" s="253" t="s">
        <v>188</v>
      </c>
      <c r="Y1493" s="254" t="s">
        <v>188</v>
      </c>
      <c r="Z1493" s="254" t="s">
        <v>188</v>
      </c>
      <c r="AA1493" s="254" t="s">
        <v>188</v>
      </c>
      <c r="AB1493" s="255" t="s">
        <v>188</v>
      </c>
    </row>
    <row r="1494" spans="1:28" s="251" customFormat="1" ht="12" x14ac:dyDescent="0.2">
      <c r="A1494" s="244" t="s">
        <v>410</v>
      </c>
      <c r="B1494" s="244" t="s">
        <v>240</v>
      </c>
      <c r="C1494" s="244" t="s">
        <v>241</v>
      </c>
      <c r="D1494" s="244">
        <v>9</v>
      </c>
      <c r="E1494" s="244">
        <v>4</v>
      </c>
      <c r="F1494" s="245">
        <v>40487</v>
      </c>
      <c r="G1494" s="245">
        <v>40518</v>
      </c>
      <c r="H1494" s="246">
        <v>31</v>
      </c>
      <c r="I1494" s="245">
        <v>40525</v>
      </c>
      <c r="J1494" s="247">
        <v>7</v>
      </c>
      <c r="K1494" s="245">
        <v>40521</v>
      </c>
      <c r="L1494" s="246">
        <v>1114</v>
      </c>
      <c r="M1494" s="247">
        <v>29</v>
      </c>
      <c r="N1494" s="246">
        <v>1085</v>
      </c>
      <c r="O1494" s="248">
        <v>0.97396768402154399</v>
      </c>
      <c r="P1494" s="244" t="s">
        <v>410</v>
      </c>
      <c r="Q1494" s="244" t="s">
        <v>240</v>
      </c>
      <c r="R1494" s="244" t="s">
        <v>241</v>
      </c>
      <c r="S1494" s="244">
        <v>9</v>
      </c>
      <c r="T1494" s="244">
        <v>4</v>
      </c>
      <c r="U1494" s="252" t="s">
        <v>188</v>
      </c>
      <c r="V1494" s="252" t="s">
        <v>188</v>
      </c>
      <c r="W1494" s="253" t="s">
        <v>188</v>
      </c>
      <c r="X1494" s="253" t="s">
        <v>188</v>
      </c>
      <c r="Y1494" s="254" t="s">
        <v>188</v>
      </c>
      <c r="Z1494" s="254" t="s">
        <v>188</v>
      </c>
      <c r="AA1494" s="254" t="s">
        <v>188</v>
      </c>
      <c r="AB1494" s="255" t="s">
        <v>188</v>
      </c>
    </row>
    <row r="1495" spans="1:28" s="251" customFormat="1" ht="12" x14ac:dyDescent="0.2">
      <c r="A1495" s="244" t="s">
        <v>410</v>
      </c>
      <c r="B1495" s="244" t="s">
        <v>240</v>
      </c>
      <c r="C1495" s="244" t="s">
        <v>241</v>
      </c>
      <c r="D1495" s="244">
        <v>9</v>
      </c>
      <c r="E1495" s="244">
        <v>5</v>
      </c>
      <c r="F1495" s="245">
        <v>40487</v>
      </c>
      <c r="G1495" s="245">
        <v>40518</v>
      </c>
      <c r="H1495" s="246">
        <v>31</v>
      </c>
      <c r="I1495" s="245">
        <v>40522</v>
      </c>
      <c r="J1495" s="247">
        <v>4</v>
      </c>
      <c r="K1495" s="256" t="s">
        <v>188</v>
      </c>
      <c r="L1495" s="254" t="s">
        <v>188</v>
      </c>
      <c r="M1495" s="257" t="s">
        <v>188</v>
      </c>
      <c r="N1495" s="254" t="s">
        <v>188</v>
      </c>
      <c r="O1495" s="252" t="s">
        <v>188</v>
      </c>
      <c r="P1495" s="244" t="s">
        <v>410</v>
      </c>
      <c r="Q1495" s="244" t="s">
        <v>240</v>
      </c>
      <c r="R1495" s="244" t="s">
        <v>241</v>
      </c>
      <c r="S1495" s="244">
        <v>9</v>
      </c>
      <c r="T1495" s="244">
        <v>5</v>
      </c>
      <c r="U1495" s="252" t="s">
        <v>188</v>
      </c>
      <c r="V1495" s="252" t="s">
        <v>188</v>
      </c>
      <c r="W1495" s="253" t="s">
        <v>188</v>
      </c>
      <c r="X1495" s="253" t="s">
        <v>188</v>
      </c>
      <c r="Y1495" s="254" t="s">
        <v>188</v>
      </c>
      <c r="Z1495" s="254" t="s">
        <v>188</v>
      </c>
      <c r="AA1495" s="254" t="s">
        <v>188</v>
      </c>
      <c r="AB1495" s="255" t="s">
        <v>188</v>
      </c>
    </row>
    <row r="1496" spans="1:28" s="251" customFormat="1" ht="12" x14ac:dyDescent="0.2">
      <c r="A1496" s="244" t="s">
        <v>410</v>
      </c>
      <c r="B1496" s="244" t="s">
        <v>240</v>
      </c>
      <c r="C1496" s="244" t="s">
        <v>241</v>
      </c>
      <c r="D1496" s="244">
        <v>9</v>
      </c>
      <c r="E1496" s="244">
        <v>6</v>
      </c>
      <c r="F1496" s="245">
        <v>40487</v>
      </c>
      <c r="G1496" s="245">
        <v>40518</v>
      </c>
      <c r="H1496" s="246">
        <v>31</v>
      </c>
      <c r="I1496" s="245">
        <v>40523</v>
      </c>
      <c r="J1496" s="247">
        <v>5</v>
      </c>
      <c r="K1496" s="256" t="s">
        <v>188</v>
      </c>
      <c r="L1496" s="254" t="s">
        <v>188</v>
      </c>
      <c r="M1496" s="257" t="s">
        <v>188</v>
      </c>
      <c r="N1496" s="254" t="s">
        <v>188</v>
      </c>
      <c r="O1496" s="252" t="s">
        <v>188</v>
      </c>
      <c r="P1496" s="244" t="s">
        <v>410</v>
      </c>
      <c r="Q1496" s="244" t="s">
        <v>240</v>
      </c>
      <c r="R1496" s="244" t="s">
        <v>241</v>
      </c>
      <c r="S1496" s="244">
        <v>9</v>
      </c>
      <c r="T1496" s="244">
        <v>6</v>
      </c>
      <c r="U1496" s="252" t="s">
        <v>188</v>
      </c>
      <c r="V1496" s="252" t="s">
        <v>188</v>
      </c>
      <c r="W1496" s="253" t="s">
        <v>188</v>
      </c>
      <c r="X1496" s="253" t="s">
        <v>188</v>
      </c>
      <c r="Y1496" s="254" t="s">
        <v>188</v>
      </c>
      <c r="Z1496" s="254" t="s">
        <v>188</v>
      </c>
      <c r="AA1496" s="254" t="s">
        <v>188</v>
      </c>
      <c r="AB1496" s="255" t="s">
        <v>188</v>
      </c>
    </row>
    <row r="1497" spans="1:28" s="251" customFormat="1" ht="12" x14ac:dyDescent="0.2">
      <c r="A1497" s="244" t="s">
        <v>410</v>
      </c>
      <c r="B1497" s="244" t="s">
        <v>240</v>
      </c>
      <c r="C1497" s="244" t="s">
        <v>241</v>
      </c>
      <c r="D1497" s="244">
        <v>9</v>
      </c>
      <c r="E1497" s="244">
        <v>7</v>
      </c>
      <c r="F1497" s="245">
        <v>40487</v>
      </c>
      <c r="G1497" s="245">
        <v>40529</v>
      </c>
      <c r="H1497" s="246">
        <v>42</v>
      </c>
      <c r="I1497" s="245">
        <v>40532</v>
      </c>
      <c r="J1497" s="247">
        <v>3</v>
      </c>
      <c r="K1497" s="256" t="s">
        <v>188</v>
      </c>
      <c r="L1497" s="254" t="s">
        <v>188</v>
      </c>
      <c r="M1497" s="257" t="s">
        <v>188</v>
      </c>
      <c r="N1497" s="254" t="s">
        <v>188</v>
      </c>
      <c r="O1497" s="252" t="s">
        <v>188</v>
      </c>
      <c r="P1497" s="244" t="s">
        <v>410</v>
      </c>
      <c r="Q1497" s="244" t="s">
        <v>240</v>
      </c>
      <c r="R1497" s="244" t="s">
        <v>241</v>
      </c>
      <c r="S1497" s="244">
        <v>9</v>
      </c>
      <c r="T1497" s="244">
        <v>7</v>
      </c>
      <c r="U1497" s="252" t="s">
        <v>188</v>
      </c>
      <c r="V1497" s="252" t="s">
        <v>188</v>
      </c>
      <c r="W1497" s="253" t="s">
        <v>188</v>
      </c>
      <c r="X1497" s="253" t="s">
        <v>188</v>
      </c>
      <c r="Y1497" s="254" t="s">
        <v>188</v>
      </c>
      <c r="Z1497" s="254" t="s">
        <v>188</v>
      </c>
      <c r="AA1497" s="254" t="s">
        <v>188</v>
      </c>
      <c r="AB1497" s="255" t="s">
        <v>188</v>
      </c>
    </row>
    <row r="1498" spans="1:28" s="251" customFormat="1" ht="12" x14ac:dyDescent="0.2">
      <c r="A1498" s="244" t="s">
        <v>410</v>
      </c>
      <c r="B1498" s="244" t="s">
        <v>240</v>
      </c>
      <c r="C1498" s="244" t="s">
        <v>241</v>
      </c>
      <c r="D1498" s="244">
        <v>9</v>
      </c>
      <c r="E1498" s="244">
        <v>8</v>
      </c>
      <c r="F1498" s="245">
        <v>40487</v>
      </c>
      <c r="G1498" s="245">
        <v>40529</v>
      </c>
      <c r="H1498" s="246">
        <v>42</v>
      </c>
      <c r="I1498" s="245">
        <v>40533</v>
      </c>
      <c r="J1498" s="247">
        <v>4</v>
      </c>
      <c r="K1498" s="256" t="s">
        <v>188</v>
      </c>
      <c r="L1498" s="254" t="s">
        <v>188</v>
      </c>
      <c r="M1498" s="257" t="s">
        <v>188</v>
      </c>
      <c r="N1498" s="254" t="s">
        <v>188</v>
      </c>
      <c r="O1498" s="252" t="s">
        <v>188</v>
      </c>
      <c r="P1498" s="244" t="s">
        <v>410</v>
      </c>
      <c r="Q1498" s="244" t="s">
        <v>240</v>
      </c>
      <c r="R1498" s="244" t="s">
        <v>241</v>
      </c>
      <c r="S1498" s="244">
        <v>9</v>
      </c>
      <c r="T1498" s="244">
        <v>8</v>
      </c>
      <c r="U1498" s="252" t="s">
        <v>188</v>
      </c>
      <c r="V1498" s="252" t="s">
        <v>188</v>
      </c>
      <c r="W1498" s="253" t="s">
        <v>188</v>
      </c>
      <c r="X1498" s="253" t="s">
        <v>188</v>
      </c>
      <c r="Y1498" s="254" t="s">
        <v>188</v>
      </c>
      <c r="Z1498" s="254" t="s">
        <v>188</v>
      </c>
      <c r="AA1498" s="254" t="s">
        <v>188</v>
      </c>
      <c r="AB1498" s="255" t="s">
        <v>188</v>
      </c>
    </row>
    <row r="1499" spans="1:28" s="251" customFormat="1" ht="12" x14ac:dyDescent="0.2">
      <c r="A1499" s="244" t="s">
        <v>410</v>
      </c>
      <c r="B1499" s="244" t="s">
        <v>240</v>
      </c>
      <c r="C1499" s="244" t="s">
        <v>241</v>
      </c>
      <c r="D1499" s="244">
        <v>9</v>
      </c>
      <c r="E1499" s="244">
        <v>9</v>
      </c>
      <c r="F1499" s="245">
        <v>40487</v>
      </c>
      <c r="G1499" s="245">
        <v>40529</v>
      </c>
      <c r="H1499" s="246">
        <v>42</v>
      </c>
      <c r="I1499" s="245">
        <v>40532</v>
      </c>
      <c r="J1499" s="247">
        <v>3</v>
      </c>
      <c r="K1499" s="256" t="s">
        <v>188</v>
      </c>
      <c r="L1499" s="254" t="s">
        <v>188</v>
      </c>
      <c r="M1499" s="257" t="s">
        <v>188</v>
      </c>
      <c r="N1499" s="254" t="s">
        <v>188</v>
      </c>
      <c r="O1499" s="252" t="s">
        <v>188</v>
      </c>
      <c r="P1499" s="244" t="s">
        <v>410</v>
      </c>
      <c r="Q1499" s="244" t="s">
        <v>240</v>
      </c>
      <c r="R1499" s="244" t="s">
        <v>241</v>
      </c>
      <c r="S1499" s="244">
        <v>9</v>
      </c>
      <c r="T1499" s="244">
        <v>9</v>
      </c>
      <c r="U1499" s="252" t="s">
        <v>188</v>
      </c>
      <c r="V1499" s="252" t="s">
        <v>188</v>
      </c>
      <c r="W1499" s="253" t="s">
        <v>188</v>
      </c>
      <c r="X1499" s="253" t="s">
        <v>188</v>
      </c>
      <c r="Y1499" s="254" t="s">
        <v>188</v>
      </c>
      <c r="Z1499" s="254" t="s">
        <v>188</v>
      </c>
      <c r="AA1499" s="254" t="s">
        <v>188</v>
      </c>
      <c r="AB1499" s="255" t="s">
        <v>188</v>
      </c>
    </row>
    <row r="1500" spans="1:28" s="251" customFormat="1" ht="12" x14ac:dyDescent="0.2">
      <c r="A1500" s="244" t="s">
        <v>410</v>
      </c>
      <c r="B1500" s="244" t="s">
        <v>240</v>
      </c>
      <c r="C1500" s="244" t="s">
        <v>241</v>
      </c>
      <c r="D1500" s="244">
        <v>9</v>
      </c>
      <c r="E1500" s="244">
        <v>10</v>
      </c>
      <c r="F1500" s="245">
        <v>40487</v>
      </c>
      <c r="G1500" s="245">
        <v>40529</v>
      </c>
      <c r="H1500" s="246">
        <v>42</v>
      </c>
      <c r="I1500" s="245">
        <v>40529</v>
      </c>
      <c r="J1500" s="247">
        <v>0</v>
      </c>
      <c r="K1500" s="256" t="s">
        <v>188</v>
      </c>
      <c r="L1500" s="254" t="s">
        <v>188</v>
      </c>
      <c r="M1500" s="257" t="s">
        <v>188</v>
      </c>
      <c r="N1500" s="254" t="s">
        <v>188</v>
      </c>
      <c r="O1500" s="252" t="s">
        <v>188</v>
      </c>
      <c r="P1500" s="244" t="s">
        <v>410</v>
      </c>
      <c r="Q1500" s="244" t="s">
        <v>240</v>
      </c>
      <c r="R1500" s="244" t="s">
        <v>241</v>
      </c>
      <c r="S1500" s="244">
        <v>9</v>
      </c>
      <c r="T1500" s="244">
        <v>10</v>
      </c>
      <c r="U1500" s="252" t="s">
        <v>188</v>
      </c>
      <c r="V1500" s="252" t="s">
        <v>188</v>
      </c>
      <c r="W1500" s="253" t="s">
        <v>188</v>
      </c>
      <c r="X1500" s="253" t="s">
        <v>188</v>
      </c>
      <c r="Y1500" s="254" t="s">
        <v>188</v>
      </c>
      <c r="Z1500" s="254" t="s">
        <v>188</v>
      </c>
      <c r="AA1500" s="254" t="s">
        <v>188</v>
      </c>
      <c r="AB1500" s="255" t="s">
        <v>188</v>
      </c>
    </row>
    <row r="1501" spans="1:28" s="251" customFormat="1" ht="12" x14ac:dyDescent="0.2">
      <c r="A1501" s="244" t="s">
        <v>410</v>
      </c>
      <c r="B1501" s="244" t="s">
        <v>240</v>
      </c>
      <c r="C1501" s="244" t="s">
        <v>241</v>
      </c>
      <c r="D1501" s="244">
        <v>9</v>
      </c>
      <c r="E1501" s="244">
        <v>11</v>
      </c>
      <c r="F1501" s="245">
        <v>40487</v>
      </c>
      <c r="G1501" s="245">
        <v>40529</v>
      </c>
      <c r="H1501" s="246">
        <v>42</v>
      </c>
      <c r="I1501" s="245">
        <v>40529</v>
      </c>
      <c r="J1501" s="247">
        <v>0</v>
      </c>
      <c r="K1501" s="256" t="s">
        <v>188</v>
      </c>
      <c r="L1501" s="254" t="s">
        <v>188</v>
      </c>
      <c r="M1501" s="257" t="s">
        <v>188</v>
      </c>
      <c r="N1501" s="254" t="s">
        <v>188</v>
      </c>
      <c r="O1501" s="252" t="s">
        <v>188</v>
      </c>
      <c r="P1501" s="244" t="s">
        <v>410</v>
      </c>
      <c r="Q1501" s="244" t="s">
        <v>240</v>
      </c>
      <c r="R1501" s="244" t="s">
        <v>241</v>
      </c>
      <c r="S1501" s="244">
        <v>9</v>
      </c>
      <c r="T1501" s="244">
        <v>11</v>
      </c>
      <c r="U1501" s="252" t="s">
        <v>188</v>
      </c>
      <c r="V1501" s="252" t="s">
        <v>188</v>
      </c>
      <c r="W1501" s="253" t="s">
        <v>188</v>
      </c>
      <c r="X1501" s="253" t="s">
        <v>188</v>
      </c>
      <c r="Y1501" s="254" t="s">
        <v>188</v>
      </c>
      <c r="Z1501" s="254" t="s">
        <v>188</v>
      </c>
      <c r="AA1501" s="254" t="s">
        <v>188</v>
      </c>
      <c r="AB1501" s="255" t="s">
        <v>188</v>
      </c>
    </row>
    <row r="1502" spans="1:28" s="251" customFormat="1" ht="12" x14ac:dyDescent="0.2">
      <c r="A1502" s="244" t="s">
        <v>410</v>
      </c>
      <c r="B1502" s="244" t="s">
        <v>240</v>
      </c>
      <c r="C1502" s="244" t="s">
        <v>241</v>
      </c>
      <c r="D1502" s="244">
        <v>9</v>
      </c>
      <c r="E1502" s="244">
        <v>12</v>
      </c>
      <c r="F1502" s="256" t="s">
        <v>188</v>
      </c>
      <c r="G1502" s="256" t="s">
        <v>188</v>
      </c>
      <c r="H1502" s="254" t="s">
        <v>188</v>
      </c>
      <c r="I1502" s="256" t="s">
        <v>188</v>
      </c>
      <c r="J1502" s="257" t="s">
        <v>188</v>
      </c>
      <c r="K1502" s="256" t="s">
        <v>188</v>
      </c>
      <c r="L1502" s="254" t="s">
        <v>188</v>
      </c>
      <c r="M1502" s="257" t="s">
        <v>188</v>
      </c>
      <c r="N1502" s="254" t="s">
        <v>188</v>
      </c>
      <c r="O1502" s="252" t="s">
        <v>188</v>
      </c>
      <c r="P1502" s="244" t="s">
        <v>410</v>
      </c>
      <c r="Q1502" s="244" t="s">
        <v>240</v>
      </c>
      <c r="R1502" s="244" t="s">
        <v>241</v>
      </c>
      <c r="S1502" s="244">
        <v>9</v>
      </c>
      <c r="T1502" s="244">
        <v>12</v>
      </c>
      <c r="U1502" s="252" t="s">
        <v>188</v>
      </c>
      <c r="V1502" s="252" t="s">
        <v>188</v>
      </c>
      <c r="W1502" s="253" t="s">
        <v>188</v>
      </c>
      <c r="X1502" s="253" t="s">
        <v>188</v>
      </c>
      <c r="Y1502" s="254" t="s">
        <v>188</v>
      </c>
      <c r="Z1502" s="254" t="s">
        <v>188</v>
      </c>
      <c r="AA1502" s="254" t="s">
        <v>188</v>
      </c>
      <c r="AB1502" s="255" t="s">
        <v>188</v>
      </c>
    </row>
    <row r="1503" spans="1:28" s="251" customFormat="1" ht="24" x14ac:dyDescent="0.2">
      <c r="A1503" s="243" t="s">
        <v>410</v>
      </c>
      <c r="B1503" s="243" t="s">
        <v>240</v>
      </c>
      <c r="C1503" s="243" t="s">
        <v>241</v>
      </c>
      <c r="D1503" s="244">
        <v>10</v>
      </c>
      <c r="E1503" s="244">
        <v>1</v>
      </c>
      <c r="F1503" s="245">
        <v>40487</v>
      </c>
      <c r="G1503" s="245">
        <v>40511</v>
      </c>
      <c r="H1503" s="246">
        <v>24</v>
      </c>
      <c r="I1503" s="259" t="s">
        <v>520</v>
      </c>
      <c r="J1503" s="257" t="s">
        <v>188</v>
      </c>
      <c r="K1503" s="256" t="s">
        <v>188</v>
      </c>
      <c r="L1503" s="254" t="s">
        <v>188</v>
      </c>
      <c r="M1503" s="257" t="s">
        <v>188</v>
      </c>
      <c r="N1503" s="254" t="s">
        <v>188</v>
      </c>
      <c r="O1503" s="252" t="s">
        <v>188</v>
      </c>
      <c r="P1503" s="243" t="s">
        <v>410</v>
      </c>
      <c r="Q1503" s="243" t="s">
        <v>240</v>
      </c>
      <c r="R1503" s="243" t="s">
        <v>241</v>
      </c>
      <c r="S1503" s="244">
        <v>10</v>
      </c>
      <c r="T1503" s="244">
        <v>1</v>
      </c>
      <c r="U1503" s="248">
        <v>0.97354497354497349</v>
      </c>
      <c r="V1503" s="248">
        <v>0.58333333333333337</v>
      </c>
      <c r="W1503" s="249">
        <v>31</v>
      </c>
      <c r="X1503" s="249">
        <v>4.5</v>
      </c>
      <c r="Y1503" s="246">
        <v>2</v>
      </c>
      <c r="Z1503" s="246">
        <v>1417.5</v>
      </c>
      <c r="AA1503" s="246">
        <v>2760</v>
      </c>
      <c r="AB1503" s="250">
        <v>1380</v>
      </c>
    </row>
    <row r="1504" spans="1:28" s="251" customFormat="1" ht="12" x14ac:dyDescent="0.2">
      <c r="A1504" s="244" t="s">
        <v>410</v>
      </c>
      <c r="B1504" s="244" t="s">
        <v>240</v>
      </c>
      <c r="C1504" s="244" t="s">
        <v>241</v>
      </c>
      <c r="D1504" s="244">
        <v>10</v>
      </c>
      <c r="E1504" s="244">
        <v>2</v>
      </c>
      <c r="F1504" s="245">
        <v>40487</v>
      </c>
      <c r="G1504" s="245">
        <v>40511</v>
      </c>
      <c r="H1504" s="246">
        <v>24</v>
      </c>
      <c r="I1504" s="245">
        <v>40516</v>
      </c>
      <c r="J1504" s="247">
        <v>5</v>
      </c>
      <c r="K1504" s="256" t="s">
        <v>188</v>
      </c>
      <c r="L1504" s="254" t="s">
        <v>188</v>
      </c>
      <c r="M1504" s="257" t="s">
        <v>188</v>
      </c>
      <c r="N1504" s="254" t="s">
        <v>188</v>
      </c>
      <c r="O1504" s="252" t="s">
        <v>188</v>
      </c>
      <c r="P1504" s="244" t="s">
        <v>410</v>
      </c>
      <c r="Q1504" s="244" t="s">
        <v>240</v>
      </c>
      <c r="R1504" s="244" t="s">
        <v>241</v>
      </c>
      <c r="S1504" s="244">
        <v>10</v>
      </c>
      <c r="T1504" s="244">
        <v>2</v>
      </c>
      <c r="U1504" s="252" t="s">
        <v>188</v>
      </c>
      <c r="V1504" s="252" t="s">
        <v>188</v>
      </c>
      <c r="W1504" s="253" t="s">
        <v>188</v>
      </c>
      <c r="X1504" s="253" t="s">
        <v>188</v>
      </c>
      <c r="Y1504" s="254" t="s">
        <v>188</v>
      </c>
      <c r="Z1504" s="254" t="s">
        <v>188</v>
      </c>
      <c r="AA1504" s="254" t="s">
        <v>188</v>
      </c>
      <c r="AB1504" s="255" t="s">
        <v>188</v>
      </c>
    </row>
    <row r="1505" spans="1:28" s="251" customFormat="1" ht="12" x14ac:dyDescent="0.2">
      <c r="A1505" s="244" t="s">
        <v>410</v>
      </c>
      <c r="B1505" s="244" t="s">
        <v>240</v>
      </c>
      <c r="C1505" s="244" t="s">
        <v>241</v>
      </c>
      <c r="D1505" s="244">
        <v>10</v>
      </c>
      <c r="E1505" s="244">
        <v>3</v>
      </c>
      <c r="F1505" s="245">
        <v>40487</v>
      </c>
      <c r="G1505" s="245">
        <v>40515</v>
      </c>
      <c r="H1505" s="246">
        <v>28</v>
      </c>
      <c r="I1505" s="245">
        <v>40519</v>
      </c>
      <c r="J1505" s="247">
        <v>4</v>
      </c>
      <c r="K1505" s="256" t="s">
        <v>188</v>
      </c>
      <c r="L1505" s="254" t="s">
        <v>188</v>
      </c>
      <c r="M1505" s="257" t="s">
        <v>188</v>
      </c>
      <c r="N1505" s="254" t="s">
        <v>188</v>
      </c>
      <c r="O1505" s="252" t="s">
        <v>188</v>
      </c>
      <c r="P1505" s="244" t="s">
        <v>410</v>
      </c>
      <c r="Q1505" s="244" t="s">
        <v>240</v>
      </c>
      <c r="R1505" s="244" t="s">
        <v>241</v>
      </c>
      <c r="S1505" s="244">
        <v>10</v>
      </c>
      <c r="T1505" s="244">
        <v>3</v>
      </c>
      <c r="U1505" s="252" t="s">
        <v>188</v>
      </c>
      <c r="V1505" s="252" t="s">
        <v>188</v>
      </c>
      <c r="W1505" s="253" t="s">
        <v>188</v>
      </c>
      <c r="X1505" s="253" t="s">
        <v>188</v>
      </c>
      <c r="Y1505" s="254" t="s">
        <v>188</v>
      </c>
      <c r="Z1505" s="254" t="s">
        <v>188</v>
      </c>
      <c r="AA1505" s="254" t="s">
        <v>188</v>
      </c>
      <c r="AB1505" s="255" t="s">
        <v>188</v>
      </c>
    </row>
    <row r="1506" spans="1:28" s="251" customFormat="1" ht="12" x14ac:dyDescent="0.2">
      <c r="A1506" s="244" t="s">
        <v>410</v>
      </c>
      <c r="B1506" s="244" t="s">
        <v>240</v>
      </c>
      <c r="C1506" s="244" t="s">
        <v>241</v>
      </c>
      <c r="D1506" s="244">
        <v>10</v>
      </c>
      <c r="E1506" s="244">
        <v>4</v>
      </c>
      <c r="F1506" s="245">
        <v>40487</v>
      </c>
      <c r="G1506" s="245">
        <v>40518</v>
      </c>
      <c r="H1506" s="246">
        <v>31</v>
      </c>
      <c r="I1506" s="245">
        <v>40523</v>
      </c>
      <c r="J1506" s="247">
        <v>5</v>
      </c>
      <c r="K1506" s="256" t="s">
        <v>188</v>
      </c>
      <c r="L1506" s="254" t="s">
        <v>188</v>
      </c>
      <c r="M1506" s="257" t="s">
        <v>188</v>
      </c>
      <c r="N1506" s="254" t="s">
        <v>188</v>
      </c>
      <c r="O1506" s="252" t="s">
        <v>188</v>
      </c>
      <c r="P1506" s="244" t="s">
        <v>410</v>
      </c>
      <c r="Q1506" s="244" t="s">
        <v>240</v>
      </c>
      <c r="R1506" s="244" t="s">
        <v>241</v>
      </c>
      <c r="S1506" s="244">
        <v>10</v>
      </c>
      <c r="T1506" s="244">
        <v>4</v>
      </c>
      <c r="U1506" s="252" t="s">
        <v>188</v>
      </c>
      <c r="V1506" s="252" t="s">
        <v>188</v>
      </c>
      <c r="W1506" s="253" t="s">
        <v>188</v>
      </c>
      <c r="X1506" s="253" t="s">
        <v>188</v>
      </c>
      <c r="Y1506" s="254" t="s">
        <v>188</v>
      </c>
      <c r="Z1506" s="254" t="s">
        <v>188</v>
      </c>
      <c r="AA1506" s="254" t="s">
        <v>188</v>
      </c>
      <c r="AB1506" s="255" t="s">
        <v>188</v>
      </c>
    </row>
    <row r="1507" spans="1:28" s="251" customFormat="1" ht="12" x14ac:dyDescent="0.2">
      <c r="A1507" s="244" t="s">
        <v>410</v>
      </c>
      <c r="B1507" s="244" t="s">
        <v>240</v>
      </c>
      <c r="C1507" s="244" t="s">
        <v>241</v>
      </c>
      <c r="D1507" s="244">
        <v>10</v>
      </c>
      <c r="E1507" s="244">
        <v>5</v>
      </c>
      <c r="F1507" s="245">
        <v>40487</v>
      </c>
      <c r="G1507" s="245">
        <v>40518</v>
      </c>
      <c r="H1507" s="246">
        <v>31</v>
      </c>
      <c r="I1507" s="245">
        <v>40522</v>
      </c>
      <c r="J1507" s="247">
        <v>4</v>
      </c>
      <c r="K1507" s="245">
        <v>40519</v>
      </c>
      <c r="L1507" s="246">
        <v>1863</v>
      </c>
      <c r="M1507" s="247">
        <v>51</v>
      </c>
      <c r="N1507" s="246">
        <v>1812</v>
      </c>
      <c r="O1507" s="248">
        <v>0.97262479871175522</v>
      </c>
      <c r="P1507" s="244" t="s">
        <v>410</v>
      </c>
      <c r="Q1507" s="244" t="s">
        <v>240</v>
      </c>
      <c r="R1507" s="244" t="s">
        <v>241</v>
      </c>
      <c r="S1507" s="244">
        <v>10</v>
      </c>
      <c r="T1507" s="244">
        <v>5</v>
      </c>
      <c r="U1507" s="252" t="s">
        <v>188</v>
      </c>
      <c r="V1507" s="252" t="s">
        <v>188</v>
      </c>
      <c r="W1507" s="253" t="s">
        <v>188</v>
      </c>
      <c r="X1507" s="253" t="s">
        <v>188</v>
      </c>
      <c r="Y1507" s="254" t="s">
        <v>188</v>
      </c>
      <c r="Z1507" s="254" t="s">
        <v>188</v>
      </c>
      <c r="AA1507" s="254" t="s">
        <v>188</v>
      </c>
      <c r="AB1507" s="255" t="s">
        <v>188</v>
      </c>
    </row>
    <row r="1508" spans="1:28" s="251" customFormat="1" ht="12" x14ac:dyDescent="0.2">
      <c r="A1508" s="244" t="s">
        <v>410</v>
      </c>
      <c r="B1508" s="244" t="s">
        <v>240</v>
      </c>
      <c r="C1508" s="244" t="s">
        <v>241</v>
      </c>
      <c r="D1508" s="244">
        <v>10</v>
      </c>
      <c r="E1508" s="244">
        <v>6</v>
      </c>
      <c r="F1508" s="245">
        <v>40487</v>
      </c>
      <c r="G1508" s="245">
        <v>40522</v>
      </c>
      <c r="H1508" s="246">
        <v>35</v>
      </c>
      <c r="I1508" s="245">
        <v>40523</v>
      </c>
      <c r="J1508" s="247">
        <v>1</v>
      </c>
      <c r="K1508" s="245">
        <v>40523</v>
      </c>
      <c r="L1508" s="246">
        <v>972</v>
      </c>
      <c r="M1508" s="247">
        <v>24</v>
      </c>
      <c r="N1508" s="246">
        <v>948</v>
      </c>
      <c r="O1508" s="248">
        <v>0.97530864197530864</v>
      </c>
      <c r="P1508" s="244" t="s">
        <v>410</v>
      </c>
      <c r="Q1508" s="244" t="s">
        <v>240</v>
      </c>
      <c r="R1508" s="244" t="s">
        <v>241</v>
      </c>
      <c r="S1508" s="244">
        <v>10</v>
      </c>
      <c r="T1508" s="244">
        <v>6</v>
      </c>
      <c r="U1508" s="252" t="s">
        <v>188</v>
      </c>
      <c r="V1508" s="252" t="s">
        <v>188</v>
      </c>
      <c r="W1508" s="253" t="s">
        <v>188</v>
      </c>
      <c r="X1508" s="253" t="s">
        <v>188</v>
      </c>
      <c r="Y1508" s="254" t="s">
        <v>188</v>
      </c>
      <c r="Z1508" s="254" t="s">
        <v>188</v>
      </c>
      <c r="AA1508" s="254" t="s">
        <v>188</v>
      </c>
      <c r="AB1508" s="255" t="s">
        <v>188</v>
      </c>
    </row>
    <row r="1509" spans="1:28" s="251" customFormat="1" ht="12" x14ac:dyDescent="0.2">
      <c r="A1509" s="244" t="s">
        <v>410</v>
      </c>
      <c r="B1509" s="244" t="s">
        <v>240</v>
      </c>
      <c r="C1509" s="244" t="s">
        <v>241</v>
      </c>
      <c r="D1509" s="244">
        <v>10</v>
      </c>
      <c r="E1509" s="244">
        <v>7</v>
      </c>
      <c r="F1509" s="245">
        <v>40487</v>
      </c>
      <c r="G1509" s="245">
        <v>40522</v>
      </c>
      <c r="H1509" s="246">
        <v>35</v>
      </c>
      <c r="I1509" s="245">
        <v>40527</v>
      </c>
      <c r="J1509" s="247">
        <v>5</v>
      </c>
      <c r="K1509" s="256" t="s">
        <v>188</v>
      </c>
      <c r="L1509" s="254" t="s">
        <v>188</v>
      </c>
      <c r="M1509" s="257" t="s">
        <v>188</v>
      </c>
      <c r="N1509" s="254" t="s">
        <v>188</v>
      </c>
      <c r="O1509" s="252" t="s">
        <v>188</v>
      </c>
      <c r="P1509" s="244" t="s">
        <v>410</v>
      </c>
      <c r="Q1509" s="244" t="s">
        <v>240</v>
      </c>
      <c r="R1509" s="244" t="s">
        <v>241</v>
      </c>
      <c r="S1509" s="244">
        <v>10</v>
      </c>
      <c r="T1509" s="244">
        <v>7</v>
      </c>
      <c r="U1509" s="252" t="s">
        <v>188</v>
      </c>
      <c r="V1509" s="252" t="s">
        <v>188</v>
      </c>
      <c r="W1509" s="253" t="s">
        <v>188</v>
      </c>
      <c r="X1509" s="253" t="s">
        <v>188</v>
      </c>
      <c r="Y1509" s="254" t="s">
        <v>188</v>
      </c>
      <c r="Z1509" s="254" t="s">
        <v>188</v>
      </c>
      <c r="AA1509" s="254" t="s">
        <v>188</v>
      </c>
      <c r="AB1509" s="255" t="s">
        <v>188</v>
      </c>
    </row>
    <row r="1510" spans="1:28" s="251" customFormat="1" ht="12" x14ac:dyDescent="0.2">
      <c r="A1510" s="244" t="s">
        <v>410</v>
      </c>
      <c r="B1510" s="244" t="s">
        <v>240</v>
      </c>
      <c r="C1510" s="244" t="s">
        <v>241</v>
      </c>
      <c r="D1510" s="244">
        <v>10</v>
      </c>
      <c r="E1510" s="244">
        <v>8</v>
      </c>
      <c r="F1510" s="256" t="s">
        <v>188</v>
      </c>
      <c r="G1510" s="256" t="s">
        <v>188</v>
      </c>
      <c r="H1510" s="254" t="s">
        <v>188</v>
      </c>
      <c r="I1510" s="256" t="s">
        <v>188</v>
      </c>
      <c r="J1510" s="257" t="s">
        <v>188</v>
      </c>
      <c r="K1510" s="256" t="s">
        <v>188</v>
      </c>
      <c r="L1510" s="254" t="s">
        <v>188</v>
      </c>
      <c r="M1510" s="257" t="s">
        <v>188</v>
      </c>
      <c r="N1510" s="254" t="s">
        <v>188</v>
      </c>
      <c r="O1510" s="252" t="s">
        <v>188</v>
      </c>
      <c r="P1510" s="244" t="s">
        <v>410</v>
      </c>
      <c r="Q1510" s="244" t="s">
        <v>240</v>
      </c>
      <c r="R1510" s="244" t="s">
        <v>241</v>
      </c>
      <c r="S1510" s="244">
        <v>10</v>
      </c>
      <c r="T1510" s="244">
        <v>8</v>
      </c>
      <c r="U1510" s="252" t="s">
        <v>188</v>
      </c>
      <c r="V1510" s="252" t="s">
        <v>188</v>
      </c>
      <c r="W1510" s="253" t="s">
        <v>188</v>
      </c>
      <c r="X1510" s="253" t="s">
        <v>188</v>
      </c>
      <c r="Y1510" s="254" t="s">
        <v>188</v>
      </c>
      <c r="Z1510" s="254" t="s">
        <v>188</v>
      </c>
      <c r="AA1510" s="254" t="s">
        <v>188</v>
      </c>
      <c r="AB1510" s="255" t="s">
        <v>188</v>
      </c>
    </row>
    <row r="1511" spans="1:28" s="251" customFormat="1" ht="12" x14ac:dyDescent="0.2">
      <c r="A1511" s="244" t="s">
        <v>410</v>
      </c>
      <c r="B1511" s="244" t="s">
        <v>240</v>
      </c>
      <c r="C1511" s="244" t="s">
        <v>241</v>
      </c>
      <c r="D1511" s="244">
        <v>10</v>
      </c>
      <c r="E1511" s="244">
        <v>9</v>
      </c>
      <c r="F1511" s="256" t="s">
        <v>188</v>
      </c>
      <c r="G1511" s="256" t="s">
        <v>188</v>
      </c>
      <c r="H1511" s="254" t="s">
        <v>188</v>
      </c>
      <c r="I1511" s="256" t="s">
        <v>188</v>
      </c>
      <c r="J1511" s="257" t="s">
        <v>188</v>
      </c>
      <c r="K1511" s="256" t="s">
        <v>188</v>
      </c>
      <c r="L1511" s="254" t="s">
        <v>188</v>
      </c>
      <c r="M1511" s="257" t="s">
        <v>188</v>
      </c>
      <c r="N1511" s="254" t="s">
        <v>188</v>
      </c>
      <c r="O1511" s="252" t="s">
        <v>188</v>
      </c>
      <c r="P1511" s="244" t="s">
        <v>410</v>
      </c>
      <c r="Q1511" s="244" t="s">
        <v>240</v>
      </c>
      <c r="R1511" s="244" t="s">
        <v>241</v>
      </c>
      <c r="S1511" s="244">
        <v>10</v>
      </c>
      <c r="T1511" s="244">
        <v>9</v>
      </c>
      <c r="U1511" s="252" t="s">
        <v>188</v>
      </c>
      <c r="V1511" s="252" t="s">
        <v>188</v>
      </c>
      <c r="W1511" s="253" t="s">
        <v>188</v>
      </c>
      <c r="X1511" s="253" t="s">
        <v>188</v>
      </c>
      <c r="Y1511" s="254" t="s">
        <v>188</v>
      </c>
      <c r="Z1511" s="254" t="s">
        <v>188</v>
      </c>
      <c r="AA1511" s="254" t="s">
        <v>188</v>
      </c>
      <c r="AB1511" s="255" t="s">
        <v>188</v>
      </c>
    </row>
    <row r="1512" spans="1:28" s="251" customFormat="1" ht="12" x14ac:dyDescent="0.2">
      <c r="A1512" s="244" t="s">
        <v>410</v>
      </c>
      <c r="B1512" s="244" t="s">
        <v>240</v>
      </c>
      <c r="C1512" s="244" t="s">
        <v>241</v>
      </c>
      <c r="D1512" s="244">
        <v>10</v>
      </c>
      <c r="E1512" s="244">
        <v>10</v>
      </c>
      <c r="F1512" s="256" t="s">
        <v>188</v>
      </c>
      <c r="G1512" s="256" t="s">
        <v>188</v>
      </c>
      <c r="H1512" s="254" t="s">
        <v>188</v>
      </c>
      <c r="I1512" s="256" t="s">
        <v>188</v>
      </c>
      <c r="J1512" s="257" t="s">
        <v>188</v>
      </c>
      <c r="K1512" s="256" t="s">
        <v>188</v>
      </c>
      <c r="L1512" s="254" t="s">
        <v>188</v>
      </c>
      <c r="M1512" s="257" t="s">
        <v>188</v>
      </c>
      <c r="N1512" s="254" t="s">
        <v>188</v>
      </c>
      <c r="O1512" s="252" t="s">
        <v>188</v>
      </c>
      <c r="P1512" s="244" t="s">
        <v>410</v>
      </c>
      <c r="Q1512" s="244" t="s">
        <v>240</v>
      </c>
      <c r="R1512" s="244" t="s">
        <v>241</v>
      </c>
      <c r="S1512" s="244">
        <v>10</v>
      </c>
      <c r="T1512" s="244">
        <v>10</v>
      </c>
      <c r="U1512" s="252" t="s">
        <v>188</v>
      </c>
      <c r="V1512" s="252" t="s">
        <v>188</v>
      </c>
      <c r="W1512" s="253" t="s">
        <v>188</v>
      </c>
      <c r="X1512" s="253" t="s">
        <v>188</v>
      </c>
      <c r="Y1512" s="254" t="s">
        <v>188</v>
      </c>
      <c r="Z1512" s="254" t="s">
        <v>188</v>
      </c>
      <c r="AA1512" s="254" t="s">
        <v>188</v>
      </c>
      <c r="AB1512" s="255" t="s">
        <v>188</v>
      </c>
    </row>
    <row r="1513" spans="1:28" s="251" customFormat="1" ht="12" x14ac:dyDescent="0.2">
      <c r="A1513" s="244" t="s">
        <v>410</v>
      </c>
      <c r="B1513" s="244" t="s">
        <v>240</v>
      </c>
      <c r="C1513" s="244" t="s">
        <v>241</v>
      </c>
      <c r="D1513" s="244">
        <v>10</v>
      </c>
      <c r="E1513" s="244">
        <v>11</v>
      </c>
      <c r="F1513" s="256" t="s">
        <v>188</v>
      </c>
      <c r="G1513" s="256" t="s">
        <v>188</v>
      </c>
      <c r="H1513" s="254" t="s">
        <v>188</v>
      </c>
      <c r="I1513" s="256" t="s">
        <v>188</v>
      </c>
      <c r="J1513" s="257" t="s">
        <v>188</v>
      </c>
      <c r="K1513" s="256" t="s">
        <v>188</v>
      </c>
      <c r="L1513" s="254" t="s">
        <v>188</v>
      </c>
      <c r="M1513" s="257" t="s">
        <v>188</v>
      </c>
      <c r="N1513" s="254" t="s">
        <v>188</v>
      </c>
      <c r="O1513" s="252" t="s">
        <v>188</v>
      </c>
      <c r="P1513" s="244" t="s">
        <v>410</v>
      </c>
      <c r="Q1513" s="244" t="s">
        <v>240</v>
      </c>
      <c r="R1513" s="244" t="s">
        <v>241</v>
      </c>
      <c r="S1513" s="244">
        <v>10</v>
      </c>
      <c r="T1513" s="244">
        <v>11</v>
      </c>
      <c r="U1513" s="252" t="s">
        <v>188</v>
      </c>
      <c r="V1513" s="252" t="s">
        <v>188</v>
      </c>
      <c r="W1513" s="253" t="s">
        <v>188</v>
      </c>
      <c r="X1513" s="253" t="s">
        <v>188</v>
      </c>
      <c r="Y1513" s="254" t="s">
        <v>188</v>
      </c>
      <c r="Z1513" s="254" t="s">
        <v>188</v>
      </c>
      <c r="AA1513" s="254" t="s">
        <v>188</v>
      </c>
      <c r="AB1513" s="255" t="s">
        <v>188</v>
      </c>
    </row>
    <row r="1514" spans="1:28" s="251" customFormat="1" ht="12" x14ac:dyDescent="0.2">
      <c r="A1514" s="244" t="s">
        <v>410</v>
      </c>
      <c r="B1514" s="244" t="s">
        <v>240</v>
      </c>
      <c r="C1514" s="244" t="s">
        <v>241</v>
      </c>
      <c r="D1514" s="244">
        <v>10</v>
      </c>
      <c r="E1514" s="244">
        <v>12</v>
      </c>
      <c r="F1514" s="256" t="s">
        <v>188</v>
      </c>
      <c r="G1514" s="256" t="s">
        <v>188</v>
      </c>
      <c r="H1514" s="254" t="s">
        <v>188</v>
      </c>
      <c r="I1514" s="256" t="s">
        <v>188</v>
      </c>
      <c r="J1514" s="257" t="s">
        <v>188</v>
      </c>
      <c r="K1514" s="256" t="s">
        <v>188</v>
      </c>
      <c r="L1514" s="254" t="s">
        <v>188</v>
      </c>
      <c r="M1514" s="257" t="s">
        <v>188</v>
      </c>
      <c r="N1514" s="254" t="s">
        <v>188</v>
      </c>
      <c r="O1514" s="252" t="s">
        <v>188</v>
      </c>
      <c r="P1514" s="244" t="s">
        <v>410</v>
      </c>
      <c r="Q1514" s="244" t="s">
        <v>240</v>
      </c>
      <c r="R1514" s="244" t="s">
        <v>241</v>
      </c>
      <c r="S1514" s="244">
        <v>10</v>
      </c>
      <c r="T1514" s="244">
        <v>12</v>
      </c>
      <c r="U1514" s="252" t="s">
        <v>188</v>
      </c>
      <c r="V1514" s="252" t="s">
        <v>188</v>
      </c>
      <c r="W1514" s="253" t="s">
        <v>188</v>
      </c>
      <c r="X1514" s="253" t="s">
        <v>188</v>
      </c>
      <c r="Y1514" s="254" t="s">
        <v>188</v>
      </c>
      <c r="Z1514" s="254" t="s">
        <v>188</v>
      </c>
      <c r="AA1514" s="254" t="s">
        <v>188</v>
      </c>
      <c r="AB1514" s="255" t="s">
        <v>188</v>
      </c>
    </row>
    <row r="1515" spans="1:28" s="251" customFormat="1" ht="12" x14ac:dyDescent="0.2">
      <c r="A1515" s="243" t="s">
        <v>410</v>
      </c>
      <c r="B1515" s="243" t="s">
        <v>240</v>
      </c>
      <c r="C1515" s="243" t="s">
        <v>241</v>
      </c>
      <c r="D1515" s="244">
        <v>11</v>
      </c>
      <c r="E1515" s="244">
        <v>1</v>
      </c>
      <c r="F1515" s="245">
        <v>40487</v>
      </c>
      <c r="G1515" s="245">
        <v>40509</v>
      </c>
      <c r="H1515" s="246">
        <v>22</v>
      </c>
      <c r="I1515" s="245">
        <v>40513</v>
      </c>
      <c r="J1515" s="247">
        <v>4</v>
      </c>
      <c r="K1515" s="256" t="s">
        <v>188</v>
      </c>
      <c r="L1515" s="254" t="s">
        <v>188</v>
      </c>
      <c r="M1515" s="257" t="s">
        <v>188</v>
      </c>
      <c r="N1515" s="254" t="s">
        <v>188</v>
      </c>
      <c r="O1515" s="252" t="s">
        <v>188</v>
      </c>
      <c r="P1515" s="243" t="s">
        <v>410</v>
      </c>
      <c r="Q1515" s="243" t="s">
        <v>240</v>
      </c>
      <c r="R1515" s="243" t="s">
        <v>241</v>
      </c>
      <c r="S1515" s="244">
        <v>11</v>
      </c>
      <c r="T1515" s="244">
        <v>1</v>
      </c>
      <c r="U1515" s="248">
        <v>0.97257955314827349</v>
      </c>
      <c r="V1515" s="248">
        <v>0.75</v>
      </c>
      <c r="W1515" s="249">
        <v>31</v>
      </c>
      <c r="X1515" s="249">
        <v>6</v>
      </c>
      <c r="Y1515" s="246">
        <v>2</v>
      </c>
      <c r="Z1515" s="246">
        <v>1477</v>
      </c>
      <c r="AA1515" s="246">
        <v>2873</v>
      </c>
      <c r="AB1515" s="250">
        <v>1436.5</v>
      </c>
    </row>
    <row r="1516" spans="1:28" s="251" customFormat="1" ht="12" x14ac:dyDescent="0.2">
      <c r="A1516" s="244" t="s">
        <v>410</v>
      </c>
      <c r="B1516" s="244" t="s">
        <v>240</v>
      </c>
      <c r="C1516" s="244" t="s">
        <v>241</v>
      </c>
      <c r="D1516" s="244">
        <v>11</v>
      </c>
      <c r="E1516" s="244">
        <v>2</v>
      </c>
      <c r="F1516" s="245">
        <v>40487</v>
      </c>
      <c r="G1516" s="245">
        <v>40513</v>
      </c>
      <c r="H1516" s="246">
        <v>26</v>
      </c>
      <c r="I1516" s="245">
        <v>40519</v>
      </c>
      <c r="J1516" s="247">
        <v>6</v>
      </c>
      <c r="K1516" s="245">
        <v>40514</v>
      </c>
      <c r="L1516" s="246">
        <v>1620</v>
      </c>
      <c r="M1516" s="247">
        <v>42</v>
      </c>
      <c r="N1516" s="246">
        <v>1578</v>
      </c>
      <c r="O1516" s="248">
        <v>0.97407407407407409</v>
      </c>
      <c r="P1516" s="244" t="s">
        <v>410</v>
      </c>
      <c r="Q1516" s="244" t="s">
        <v>240</v>
      </c>
      <c r="R1516" s="244" t="s">
        <v>241</v>
      </c>
      <c r="S1516" s="244">
        <v>11</v>
      </c>
      <c r="T1516" s="244">
        <v>2</v>
      </c>
      <c r="U1516" s="252" t="s">
        <v>188</v>
      </c>
      <c r="V1516" s="252" t="s">
        <v>188</v>
      </c>
      <c r="W1516" s="253" t="s">
        <v>188</v>
      </c>
      <c r="X1516" s="253" t="s">
        <v>188</v>
      </c>
      <c r="Y1516" s="254" t="s">
        <v>188</v>
      </c>
      <c r="Z1516" s="254" t="s">
        <v>188</v>
      </c>
      <c r="AA1516" s="254" t="s">
        <v>188</v>
      </c>
      <c r="AB1516" s="255" t="s">
        <v>188</v>
      </c>
    </row>
    <row r="1517" spans="1:28" s="251" customFormat="1" ht="12" x14ac:dyDescent="0.2">
      <c r="A1517" s="244" t="s">
        <v>410</v>
      </c>
      <c r="B1517" s="244" t="s">
        <v>240</v>
      </c>
      <c r="C1517" s="244" t="s">
        <v>241</v>
      </c>
      <c r="D1517" s="244">
        <v>11</v>
      </c>
      <c r="E1517" s="244">
        <v>3</v>
      </c>
      <c r="F1517" s="245">
        <v>40487</v>
      </c>
      <c r="G1517" s="245">
        <v>40518</v>
      </c>
      <c r="H1517" s="246">
        <v>31</v>
      </c>
      <c r="I1517" s="245">
        <v>40526</v>
      </c>
      <c r="J1517" s="247">
        <v>8</v>
      </c>
      <c r="K1517" s="256" t="s">
        <v>188</v>
      </c>
      <c r="L1517" s="254" t="s">
        <v>188</v>
      </c>
      <c r="M1517" s="257" t="s">
        <v>188</v>
      </c>
      <c r="N1517" s="254" t="s">
        <v>188</v>
      </c>
      <c r="O1517" s="252" t="s">
        <v>188</v>
      </c>
      <c r="P1517" s="244" t="s">
        <v>410</v>
      </c>
      <c r="Q1517" s="244" t="s">
        <v>240</v>
      </c>
      <c r="R1517" s="244" t="s">
        <v>241</v>
      </c>
      <c r="S1517" s="244">
        <v>11</v>
      </c>
      <c r="T1517" s="244">
        <v>3</v>
      </c>
      <c r="U1517" s="252" t="s">
        <v>188</v>
      </c>
      <c r="V1517" s="252" t="s">
        <v>188</v>
      </c>
      <c r="W1517" s="253" t="s">
        <v>188</v>
      </c>
      <c r="X1517" s="253" t="s">
        <v>188</v>
      </c>
      <c r="Y1517" s="254" t="s">
        <v>188</v>
      </c>
      <c r="Z1517" s="254" t="s">
        <v>188</v>
      </c>
      <c r="AA1517" s="254" t="s">
        <v>188</v>
      </c>
      <c r="AB1517" s="255" t="s">
        <v>188</v>
      </c>
    </row>
    <row r="1518" spans="1:28" s="251" customFormat="1" ht="12" x14ac:dyDescent="0.2">
      <c r="A1518" s="244" t="s">
        <v>410</v>
      </c>
      <c r="B1518" s="244" t="s">
        <v>240</v>
      </c>
      <c r="C1518" s="244" t="s">
        <v>241</v>
      </c>
      <c r="D1518" s="244">
        <v>11</v>
      </c>
      <c r="E1518" s="244">
        <v>4</v>
      </c>
      <c r="F1518" s="245">
        <v>40487</v>
      </c>
      <c r="G1518" s="245">
        <v>40518</v>
      </c>
      <c r="H1518" s="246">
        <v>31</v>
      </c>
      <c r="I1518" s="245">
        <v>40525</v>
      </c>
      <c r="J1518" s="247">
        <v>7</v>
      </c>
      <c r="K1518" s="256" t="s">
        <v>188</v>
      </c>
      <c r="L1518" s="254" t="s">
        <v>188</v>
      </c>
      <c r="M1518" s="257" t="s">
        <v>188</v>
      </c>
      <c r="N1518" s="254" t="s">
        <v>188</v>
      </c>
      <c r="O1518" s="252" t="s">
        <v>188</v>
      </c>
      <c r="P1518" s="244" t="s">
        <v>410</v>
      </c>
      <c r="Q1518" s="244" t="s">
        <v>240</v>
      </c>
      <c r="R1518" s="244" t="s">
        <v>241</v>
      </c>
      <c r="S1518" s="244">
        <v>11</v>
      </c>
      <c r="T1518" s="244">
        <v>4</v>
      </c>
      <c r="U1518" s="252" t="s">
        <v>188</v>
      </c>
      <c r="V1518" s="252" t="s">
        <v>188</v>
      </c>
      <c r="W1518" s="253" t="s">
        <v>188</v>
      </c>
      <c r="X1518" s="253" t="s">
        <v>188</v>
      </c>
      <c r="Y1518" s="254" t="s">
        <v>188</v>
      </c>
      <c r="Z1518" s="254" t="s">
        <v>188</v>
      </c>
      <c r="AA1518" s="254" t="s">
        <v>188</v>
      </c>
      <c r="AB1518" s="255" t="s">
        <v>188</v>
      </c>
    </row>
    <row r="1519" spans="1:28" s="251" customFormat="1" ht="12" x14ac:dyDescent="0.2">
      <c r="A1519" s="244" t="s">
        <v>410</v>
      </c>
      <c r="B1519" s="244" t="s">
        <v>240</v>
      </c>
      <c r="C1519" s="244" t="s">
        <v>241</v>
      </c>
      <c r="D1519" s="244">
        <v>11</v>
      </c>
      <c r="E1519" s="244">
        <v>5</v>
      </c>
      <c r="F1519" s="245">
        <v>40487</v>
      </c>
      <c r="G1519" s="245">
        <v>40518</v>
      </c>
      <c r="H1519" s="246">
        <v>31</v>
      </c>
      <c r="I1519" s="245">
        <v>40522</v>
      </c>
      <c r="J1519" s="247">
        <v>4</v>
      </c>
      <c r="K1519" s="256" t="s">
        <v>188</v>
      </c>
      <c r="L1519" s="254" t="s">
        <v>188</v>
      </c>
      <c r="M1519" s="257" t="s">
        <v>188</v>
      </c>
      <c r="N1519" s="254" t="s">
        <v>188</v>
      </c>
      <c r="O1519" s="252" t="s">
        <v>188</v>
      </c>
      <c r="P1519" s="244" t="s">
        <v>410</v>
      </c>
      <c r="Q1519" s="244" t="s">
        <v>240</v>
      </c>
      <c r="R1519" s="244" t="s">
        <v>241</v>
      </c>
      <c r="S1519" s="244">
        <v>11</v>
      </c>
      <c r="T1519" s="244">
        <v>5</v>
      </c>
      <c r="U1519" s="252" t="s">
        <v>188</v>
      </c>
      <c r="V1519" s="252" t="s">
        <v>188</v>
      </c>
      <c r="W1519" s="253" t="s">
        <v>188</v>
      </c>
      <c r="X1519" s="253" t="s">
        <v>188</v>
      </c>
      <c r="Y1519" s="254" t="s">
        <v>188</v>
      </c>
      <c r="Z1519" s="254" t="s">
        <v>188</v>
      </c>
      <c r="AA1519" s="254" t="s">
        <v>188</v>
      </c>
      <c r="AB1519" s="255" t="s">
        <v>188</v>
      </c>
    </row>
    <row r="1520" spans="1:28" s="251" customFormat="1" ht="12" x14ac:dyDescent="0.2">
      <c r="A1520" s="244" t="s">
        <v>410</v>
      </c>
      <c r="B1520" s="244" t="s">
        <v>240</v>
      </c>
      <c r="C1520" s="244" t="s">
        <v>241</v>
      </c>
      <c r="D1520" s="244">
        <v>11</v>
      </c>
      <c r="E1520" s="244">
        <v>6</v>
      </c>
      <c r="F1520" s="245">
        <v>40487</v>
      </c>
      <c r="G1520" s="245">
        <v>40519</v>
      </c>
      <c r="H1520" s="246">
        <v>32</v>
      </c>
      <c r="I1520" s="245">
        <v>40525</v>
      </c>
      <c r="J1520" s="247">
        <v>6</v>
      </c>
      <c r="K1520" s="256" t="s">
        <v>188</v>
      </c>
      <c r="L1520" s="254" t="s">
        <v>188</v>
      </c>
      <c r="M1520" s="257" t="s">
        <v>188</v>
      </c>
      <c r="N1520" s="254" t="s">
        <v>188</v>
      </c>
      <c r="O1520" s="252" t="s">
        <v>188</v>
      </c>
      <c r="P1520" s="244" t="s">
        <v>410</v>
      </c>
      <c r="Q1520" s="244" t="s">
        <v>240</v>
      </c>
      <c r="R1520" s="244" t="s">
        <v>241</v>
      </c>
      <c r="S1520" s="244">
        <v>11</v>
      </c>
      <c r="T1520" s="244">
        <v>6</v>
      </c>
      <c r="U1520" s="252" t="s">
        <v>188</v>
      </c>
      <c r="V1520" s="252" t="s">
        <v>188</v>
      </c>
      <c r="W1520" s="253" t="s">
        <v>188</v>
      </c>
      <c r="X1520" s="253" t="s">
        <v>188</v>
      </c>
      <c r="Y1520" s="254" t="s">
        <v>188</v>
      </c>
      <c r="Z1520" s="254" t="s">
        <v>188</v>
      </c>
      <c r="AA1520" s="254" t="s">
        <v>188</v>
      </c>
      <c r="AB1520" s="255" t="s">
        <v>188</v>
      </c>
    </row>
    <row r="1521" spans="1:28" s="251" customFormat="1" ht="12" x14ac:dyDescent="0.2">
      <c r="A1521" s="244" t="s">
        <v>410</v>
      </c>
      <c r="B1521" s="244" t="s">
        <v>240</v>
      </c>
      <c r="C1521" s="244" t="s">
        <v>241</v>
      </c>
      <c r="D1521" s="244">
        <v>11</v>
      </c>
      <c r="E1521" s="244">
        <v>7</v>
      </c>
      <c r="F1521" s="245">
        <v>40487</v>
      </c>
      <c r="G1521" s="245">
        <v>40520</v>
      </c>
      <c r="H1521" s="246">
        <v>33</v>
      </c>
      <c r="I1521" s="245">
        <v>40524</v>
      </c>
      <c r="J1521" s="247">
        <v>4</v>
      </c>
      <c r="K1521" s="256" t="s">
        <v>188</v>
      </c>
      <c r="L1521" s="254" t="s">
        <v>188</v>
      </c>
      <c r="M1521" s="257" t="s">
        <v>188</v>
      </c>
      <c r="N1521" s="254" t="s">
        <v>188</v>
      </c>
      <c r="O1521" s="252" t="s">
        <v>188</v>
      </c>
      <c r="P1521" s="244" t="s">
        <v>410</v>
      </c>
      <c r="Q1521" s="244" t="s">
        <v>240</v>
      </c>
      <c r="R1521" s="244" t="s">
        <v>241</v>
      </c>
      <c r="S1521" s="244">
        <v>11</v>
      </c>
      <c r="T1521" s="244">
        <v>7</v>
      </c>
      <c r="U1521" s="252" t="s">
        <v>188</v>
      </c>
      <c r="V1521" s="252" t="s">
        <v>188</v>
      </c>
      <c r="W1521" s="253" t="s">
        <v>188</v>
      </c>
      <c r="X1521" s="253" t="s">
        <v>188</v>
      </c>
      <c r="Y1521" s="254" t="s">
        <v>188</v>
      </c>
      <c r="Z1521" s="254" t="s">
        <v>188</v>
      </c>
      <c r="AA1521" s="254" t="s">
        <v>188</v>
      </c>
      <c r="AB1521" s="255" t="s">
        <v>188</v>
      </c>
    </row>
    <row r="1522" spans="1:28" s="251" customFormat="1" ht="12" x14ac:dyDescent="0.2">
      <c r="A1522" s="244" t="s">
        <v>410</v>
      </c>
      <c r="B1522" s="244" t="s">
        <v>240</v>
      </c>
      <c r="C1522" s="244" t="s">
        <v>241</v>
      </c>
      <c r="D1522" s="244">
        <v>11</v>
      </c>
      <c r="E1522" s="244">
        <v>8</v>
      </c>
      <c r="F1522" s="245">
        <v>40487</v>
      </c>
      <c r="G1522" s="245">
        <v>40521</v>
      </c>
      <c r="H1522" s="246">
        <v>34</v>
      </c>
      <c r="I1522" s="245">
        <v>40528</v>
      </c>
      <c r="J1522" s="247">
        <v>7</v>
      </c>
      <c r="K1522" s="256" t="s">
        <v>188</v>
      </c>
      <c r="L1522" s="254" t="s">
        <v>188</v>
      </c>
      <c r="M1522" s="257" t="s">
        <v>188</v>
      </c>
      <c r="N1522" s="254" t="s">
        <v>188</v>
      </c>
      <c r="O1522" s="252" t="s">
        <v>188</v>
      </c>
      <c r="P1522" s="244" t="s">
        <v>410</v>
      </c>
      <c r="Q1522" s="244" t="s">
        <v>240</v>
      </c>
      <c r="R1522" s="244" t="s">
        <v>241</v>
      </c>
      <c r="S1522" s="244">
        <v>11</v>
      </c>
      <c r="T1522" s="244">
        <v>8</v>
      </c>
      <c r="U1522" s="252" t="s">
        <v>188</v>
      </c>
      <c r="V1522" s="252" t="s">
        <v>188</v>
      </c>
      <c r="W1522" s="253" t="s">
        <v>188</v>
      </c>
      <c r="X1522" s="253" t="s">
        <v>188</v>
      </c>
      <c r="Y1522" s="254" t="s">
        <v>188</v>
      </c>
      <c r="Z1522" s="254" t="s">
        <v>188</v>
      </c>
      <c r="AA1522" s="254" t="s">
        <v>188</v>
      </c>
      <c r="AB1522" s="255" t="s">
        <v>188</v>
      </c>
    </row>
    <row r="1523" spans="1:28" s="251" customFormat="1" ht="12" x14ac:dyDescent="0.2">
      <c r="A1523" s="244" t="s">
        <v>410</v>
      </c>
      <c r="B1523" s="244" t="s">
        <v>240</v>
      </c>
      <c r="C1523" s="244" t="s">
        <v>241</v>
      </c>
      <c r="D1523" s="244">
        <v>11</v>
      </c>
      <c r="E1523" s="244">
        <v>9</v>
      </c>
      <c r="F1523" s="245">
        <v>40487</v>
      </c>
      <c r="G1523" s="245">
        <v>40521</v>
      </c>
      <c r="H1523" s="246">
        <v>34</v>
      </c>
      <c r="I1523" s="245">
        <v>40528</v>
      </c>
      <c r="J1523" s="247">
        <v>7</v>
      </c>
      <c r="K1523" s="245">
        <v>40523</v>
      </c>
      <c r="L1523" s="246">
        <v>1334</v>
      </c>
      <c r="M1523" s="247">
        <v>39</v>
      </c>
      <c r="N1523" s="246">
        <v>1295</v>
      </c>
      <c r="O1523" s="248">
        <v>0.97076461769115441</v>
      </c>
      <c r="P1523" s="244" t="s">
        <v>410</v>
      </c>
      <c r="Q1523" s="244" t="s">
        <v>240</v>
      </c>
      <c r="R1523" s="244" t="s">
        <v>241</v>
      </c>
      <c r="S1523" s="244">
        <v>11</v>
      </c>
      <c r="T1523" s="244">
        <v>9</v>
      </c>
      <c r="U1523" s="252" t="s">
        <v>188</v>
      </c>
      <c r="V1523" s="252" t="s">
        <v>188</v>
      </c>
      <c r="W1523" s="253" t="s">
        <v>188</v>
      </c>
      <c r="X1523" s="253" t="s">
        <v>188</v>
      </c>
      <c r="Y1523" s="254" t="s">
        <v>188</v>
      </c>
      <c r="Z1523" s="254" t="s">
        <v>188</v>
      </c>
      <c r="AA1523" s="254" t="s">
        <v>188</v>
      </c>
      <c r="AB1523" s="255" t="s">
        <v>188</v>
      </c>
    </row>
    <row r="1524" spans="1:28" s="251" customFormat="1" ht="12" x14ac:dyDescent="0.2">
      <c r="A1524" s="244" t="s">
        <v>410</v>
      </c>
      <c r="B1524" s="244" t="s">
        <v>240</v>
      </c>
      <c r="C1524" s="244" t="s">
        <v>241</v>
      </c>
      <c r="D1524" s="244">
        <v>11</v>
      </c>
      <c r="E1524" s="244">
        <v>10</v>
      </c>
      <c r="F1524" s="256" t="s">
        <v>188</v>
      </c>
      <c r="G1524" s="256" t="s">
        <v>188</v>
      </c>
      <c r="H1524" s="254" t="s">
        <v>188</v>
      </c>
      <c r="I1524" s="256" t="s">
        <v>188</v>
      </c>
      <c r="J1524" s="257" t="s">
        <v>188</v>
      </c>
      <c r="K1524" s="256" t="s">
        <v>188</v>
      </c>
      <c r="L1524" s="254" t="s">
        <v>188</v>
      </c>
      <c r="M1524" s="257" t="s">
        <v>188</v>
      </c>
      <c r="N1524" s="254" t="s">
        <v>188</v>
      </c>
      <c r="O1524" s="252" t="s">
        <v>188</v>
      </c>
      <c r="P1524" s="244" t="s">
        <v>410</v>
      </c>
      <c r="Q1524" s="244" t="s">
        <v>240</v>
      </c>
      <c r="R1524" s="244" t="s">
        <v>241</v>
      </c>
      <c r="S1524" s="244">
        <v>11</v>
      </c>
      <c r="T1524" s="244">
        <v>10</v>
      </c>
      <c r="U1524" s="252" t="s">
        <v>188</v>
      </c>
      <c r="V1524" s="252" t="s">
        <v>188</v>
      </c>
      <c r="W1524" s="253" t="s">
        <v>188</v>
      </c>
      <c r="X1524" s="253" t="s">
        <v>188</v>
      </c>
      <c r="Y1524" s="254" t="s">
        <v>188</v>
      </c>
      <c r="Z1524" s="254" t="s">
        <v>188</v>
      </c>
      <c r="AA1524" s="254" t="s">
        <v>188</v>
      </c>
      <c r="AB1524" s="255" t="s">
        <v>188</v>
      </c>
    </row>
    <row r="1525" spans="1:28" s="251" customFormat="1" ht="12" x14ac:dyDescent="0.2">
      <c r="A1525" s="244" t="s">
        <v>410</v>
      </c>
      <c r="B1525" s="244" t="s">
        <v>240</v>
      </c>
      <c r="C1525" s="244" t="s">
        <v>241</v>
      </c>
      <c r="D1525" s="244">
        <v>11</v>
      </c>
      <c r="E1525" s="244">
        <v>11</v>
      </c>
      <c r="F1525" s="256" t="s">
        <v>188</v>
      </c>
      <c r="G1525" s="256" t="s">
        <v>188</v>
      </c>
      <c r="H1525" s="254" t="s">
        <v>188</v>
      </c>
      <c r="I1525" s="256" t="s">
        <v>188</v>
      </c>
      <c r="J1525" s="257" t="s">
        <v>188</v>
      </c>
      <c r="K1525" s="256" t="s">
        <v>188</v>
      </c>
      <c r="L1525" s="254" t="s">
        <v>188</v>
      </c>
      <c r="M1525" s="257" t="s">
        <v>188</v>
      </c>
      <c r="N1525" s="254" t="s">
        <v>188</v>
      </c>
      <c r="O1525" s="252" t="s">
        <v>188</v>
      </c>
      <c r="P1525" s="244" t="s">
        <v>410</v>
      </c>
      <c r="Q1525" s="244" t="s">
        <v>240</v>
      </c>
      <c r="R1525" s="244" t="s">
        <v>241</v>
      </c>
      <c r="S1525" s="244">
        <v>11</v>
      </c>
      <c r="T1525" s="244">
        <v>11</v>
      </c>
      <c r="U1525" s="252" t="s">
        <v>188</v>
      </c>
      <c r="V1525" s="252" t="s">
        <v>188</v>
      </c>
      <c r="W1525" s="253" t="s">
        <v>188</v>
      </c>
      <c r="X1525" s="253" t="s">
        <v>188</v>
      </c>
      <c r="Y1525" s="254" t="s">
        <v>188</v>
      </c>
      <c r="Z1525" s="254" t="s">
        <v>188</v>
      </c>
      <c r="AA1525" s="254" t="s">
        <v>188</v>
      </c>
      <c r="AB1525" s="255" t="s">
        <v>188</v>
      </c>
    </row>
    <row r="1526" spans="1:28" s="251" customFormat="1" ht="12" x14ac:dyDescent="0.2">
      <c r="A1526" s="244" t="s">
        <v>410</v>
      </c>
      <c r="B1526" s="244" t="s">
        <v>240</v>
      </c>
      <c r="C1526" s="244" t="s">
        <v>241</v>
      </c>
      <c r="D1526" s="244">
        <v>11</v>
      </c>
      <c r="E1526" s="244">
        <v>12</v>
      </c>
      <c r="F1526" s="256" t="s">
        <v>188</v>
      </c>
      <c r="G1526" s="256" t="s">
        <v>188</v>
      </c>
      <c r="H1526" s="254" t="s">
        <v>188</v>
      </c>
      <c r="I1526" s="256" t="s">
        <v>188</v>
      </c>
      <c r="J1526" s="257" t="s">
        <v>188</v>
      </c>
      <c r="K1526" s="256" t="s">
        <v>188</v>
      </c>
      <c r="L1526" s="254" t="s">
        <v>188</v>
      </c>
      <c r="M1526" s="257" t="s">
        <v>188</v>
      </c>
      <c r="N1526" s="254" t="s">
        <v>188</v>
      </c>
      <c r="O1526" s="252" t="s">
        <v>188</v>
      </c>
      <c r="P1526" s="244" t="s">
        <v>410</v>
      </c>
      <c r="Q1526" s="244" t="s">
        <v>240</v>
      </c>
      <c r="R1526" s="244" t="s">
        <v>241</v>
      </c>
      <c r="S1526" s="244">
        <v>11</v>
      </c>
      <c r="T1526" s="244">
        <v>12</v>
      </c>
      <c r="U1526" s="252" t="s">
        <v>188</v>
      </c>
      <c r="V1526" s="252" t="s">
        <v>188</v>
      </c>
      <c r="W1526" s="253" t="s">
        <v>188</v>
      </c>
      <c r="X1526" s="253" t="s">
        <v>188</v>
      </c>
      <c r="Y1526" s="254" t="s">
        <v>188</v>
      </c>
      <c r="Z1526" s="254" t="s">
        <v>188</v>
      </c>
      <c r="AA1526" s="254" t="s">
        <v>188</v>
      </c>
      <c r="AB1526" s="255" t="s">
        <v>188</v>
      </c>
    </row>
    <row r="1527" spans="1:28" s="251" customFormat="1" ht="12" x14ac:dyDescent="0.2">
      <c r="A1527" s="243" t="s">
        <v>410</v>
      </c>
      <c r="B1527" s="243" t="s">
        <v>240</v>
      </c>
      <c r="C1527" s="243" t="s">
        <v>241</v>
      </c>
      <c r="D1527" s="244">
        <v>12</v>
      </c>
      <c r="E1527" s="244">
        <v>1</v>
      </c>
      <c r="F1527" s="245">
        <v>40487</v>
      </c>
      <c r="G1527" s="245">
        <v>40512</v>
      </c>
      <c r="H1527" s="246">
        <v>25</v>
      </c>
      <c r="I1527" s="245">
        <v>40515</v>
      </c>
      <c r="J1527" s="247">
        <v>3</v>
      </c>
      <c r="K1527" s="256" t="s">
        <v>188</v>
      </c>
      <c r="L1527" s="254" t="s">
        <v>188</v>
      </c>
      <c r="M1527" s="257" t="s">
        <v>188</v>
      </c>
      <c r="N1527" s="254" t="s">
        <v>188</v>
      </c>
      <c r="O1527" s="252" t="s">
        <v>188</v>
      </c>
      <c r="P1527" s="243" t="s">
        <v>410</v>
      </c>
      <c r="Q1527" s="243" t="s">
        <v>240</v>
      </c>
      <c r="R1527" s="243" t="s">
        <v>241</v>
      </c>
      <c r="S1527" s="244">
        <v>12</v>
      </c>
      <c r="T1527" s="244">
        <v>1</v>
      </c>
      <c r="U1527" s="248">
        <v>0.97630057803468207</v>
      </c>
      <c r="V1527" s="248">
        <v>0.41666666666666669</v>
      </c>
      <c r="W1527" s="249">
        <v>29</v>
      </c>
      <c r="X1527" s="249">
        <v>3</v>
      </c>
      <c r="Y1527" s="246">
        <v>3</v>
      </c>
      <c r="Z1527" s="246">
        <v>1730</v>
      </c>
      <c r="AA1527" s="246">
        <v>5067</v>
      </c>
      <c r="AB1527" s="250">
        <v>1689</v>
      </c>
    </row>
    <row r="1528" spans="1:28" s="251" customFormat="1" ht="12" x14ac:dyDescent="0.2">
      <c r="A1528" s="244" t="s">
        <v>410</v>
      </c>
      <c r="B1528" s="244" t="s">
        <v>240</v>
      </c>
      <c r="C1528" s="244" t="s">
        <v>241</v>
      </c>
      <c r="D1528" s="244">
        <v>12</v>
      </c>
      <c r="E1528" s="244">
        <v>2</v>
      </c>
      <c r="F1528" s="245">
        <v>40487</v>
      </c>
      <c r="G1528" s="245">
        <v>40515</v>
      </c>
      <c r="H1528" s="246">
        <v>28</v>
      </c>
      <c r="I1528" s="245">
        <v>40523</v>
      </c>
      <c r="J1528" s="247">
        <v>8</v>
      </c>
      <c r="K1528" s="256" t="s">
        <v>188</v>
      </c>
      <c r="L1528" s="254" t="s">
        <v>188</v>
      </c>
      <c r="M1528" s="257" t="s">
        <v>188</v>
      </c>
      <c r="N1528" s="254" t="s">
        <v>188</v>
      </c>
      <c r="O1528" s="252" t="s">
        <v>188</v>
      </c>
      <c r="P1528" s="244" t="s">
        <v>410</v>
      </c>
      <c r="Q1528" s="244" t="s">
        <v>240</v>
      </c>
      <c r="R1528" s="244" t="s">
        <v>241</v>
      </c>
      <c r="S1528" s="244">
        <v>12</v>
      </c>
      <c r="T1528" s="244">
        <v>2</v>
      </c>
      <c r="U1528" s="252" t="s">
        <v>188</v>
      </c>
      <c r="V1528" s="252" t="s">
        <v>188</v>
      </c>
      <c r="W1528" s="253" t="s">
        <v>188</v>
      </c>
      <c r="X1528" s="253" t="s">
        <v>188</v>
      </c>
      <c r="Y1528" s="254" t="s">
        <v>188</v>
      </c>
      <c r="Z1528" s="254" t="s">
        <v>188</v>
      </c>
      <c r="AA1528" s="254" t="s">
        <v>188</v>
      </c>
      <c r="AB1528" s="255" t="s">
        <v>188</v>
      </c>
    </row>
    <row r="1529" spans="1:28" s="251" customFormat="1" ht="12" x14ac:dyDescent="0.2">
      <c r="A1529" s="244" t="s">
        <v>410</v>
      </c>
      <c r="B1529" s="244" t="s">
        <v>240</v>
      </c>
      <c r="C1529" s="244" t="s">
        <v>241</v>
      </c>
      <c r="D1529" s="244">
        <v>12</v>
      </c>
      <c r="E1529" s="244">
        <v>3</v>
      </c>
      <c r="F1529" s="245">
        <v>40487</v>
      </c>
      <c r="G1529" s="245">
        <v>40516</v>
      </c>
      <c r="H1529" s="246">
        <v>29</v>
      </c>
      <c r="I1529" s="245">
        <v>40519</v>
      </c>
      <c r="J1529" s="247">
        <v>3</v>
      </c>
      <c r="K1529" s="245">
        <v>40517</v>
      </c>
      <c r="L1529" s="246">
        <v>1805</v>
      </c>
      <c r="M1529" s="247">
        <v>32</v>
      </c>
      <c r="N1529" s="246">
        <v>1773</v>
      </c>
      <c r="O1529" s="248">
        <v>0.98227146814404431</v>
      </c>
      <c r="P1529" s="244" t="s">
        <v>410</v>
      </c>
      <c r="Q1529" s="244" t="s">
        <v>240</v>
      </c>
      <c r="R1529" s="244" t="s">
        <v>241</v>
      </c>
      <c r="S1529" s="244">
        <v>12</v>
      </c>
      <c r="T1529" s="244">
        <v>3</v>
      </c>
      <c r="U1529" s="252" t="s">
        <v>188</v>
      </c>
      <c r="V1529" s="252" t="s">
        <v>188</v>
      </c>
      <c r="W1529" s="253" t="s">
        <v>188</v>
      </c>
      <c r="X1529" s="253" t="s">
        <v>188</v>
      </c>
      <c r="Y1529" s="254" t="s">
        <v>188</v>
      </c>
      <c r="Z1529" s="254" t="s">
        <v>188</v>
      </c>
      <c r="AA1529" s="254" t="s">
        <v>188</v>
      </c>
      <c r="AB1529" s="255" t="s">
        <v>188</v>
      </c>
    </row>
    <row r="1530" spans="1:28" s="251" customFormat="1" ht="12" x14ac:dyDescent="0.2">
      <c r="A1530" s="244" t="s">
        <v>410</v>
      </c>
      <c r="B1530" s="244" t="s">
        <v>240</v>
      </c>
      <c r="C1530" s="244" t="s">
        <v>241</v>
      </c>
      <c r="D1530" s="244">
        <v>12</v>
      </c>
      <c r="E1530" s="244">
        <v>4</v>
      </c>
      <c r="F1530" s="245">
        <v>40487</v>
      </c>
      <c r="G1530" s="245">
        <v>40517</v>
      </c>
      <c r="H1530" s="246">
        <v>30</v>
      </c>
      <c r="I1530" s="245">
        <v>40519</v>
      </c>
      <c r="J1530" s="247">
        <v>2</v>
      </c>
      <c r="K1530" s="245">
        <v>40518</v>
      </c>
      <c r="L1530" s="246">
        <v>1822</v>
      </c>
      <c r="M1530" s="247">
        <v>33</v>
      </c>
      <c r="N1530" s="246">
        <v>1789</v>
      </c>
      <c r="O1530" s="248">
        <v>0.9818880351262349</v>
      </c>
      <c r="P1530" s="244" t="s">
        <v>410</v>
      </c>
      <c r="Q1530" s="244" t="s">
        <v>240</v>
      </c>
      <c r="R1530" s="244" t="s">
        <v>241</v>
      </c>
      <c r="S1530" s="244">
        <v>12</v>
      </c>
      <c r="T1530" s="244">
        <v>4</v>
      </c>
      <c r="U1530" s="252" t="s">
        <v>188</v>
      </c>
      <c r="V1530" s="252" t="s">
        <v>188</v>
      </c>
      <c r="W1530" s="253" t="s">
        <v>188</v>
      </c>
      <c r="X1530" s="253" t="s">
        <v>188</v>
      </c>
      <c r="Y1530" s="254" t="s">
        <v>188</v>
      </c>
      <c r="Z1530" s="254" t="s">
        <v>188</v>
      </c>
      <c r="AA1530" s="254" t="s">
        <v>188</v>
      </c>
      <c r="AB1530" s="255" t="s">
        <v>188</v>
      </c>
    </row>
    <row r="1531" spans="1:28" s="251" customFormat="1" ht="12" x14ac:dyDescent="0.2">
      <c r="A1531" s="244" t="s">
        <v>410</v>
      </c>
      <c r="B1531" s="244" t="s">
        <v>240</v>
      </c>
      <c r="C1531" s="244" t="s">
        <v>241</v>
      </c>
      <c r="D1531" s="244">
        <v>12</v>
      </c>
      <c r="E1531" s="244">
        <v>5</v>
      </c>
      <c r="F1531" s="245">
        <v>40487</v>
      </c>
      <c r="G1531" s="245">
        <v>40522</v>
      </c>
      <c r="H1531" s="246">
        <v>35</v>
      </c>
      <c r="I1531" s="245">
        <v>40526</v>
      </c>
      <c r="J1531" s="247">
        <v>4</v>
      </c>
      <c r="K1531" s="245">
        <v>40523</v>
      </c>
      <c r="L1531" s="246">
        <v>1563</v>
      </c>
      <c r="M1531" s="247">
        <v>58</v>
      </c>
      <c r="N1531" s="246">
        <v>1505</v>
      </c>
      <c r="O1531" s="248">
        <v>0.96289187460012793</v>
      </c>
      <c r="P1531" s="244" t="s">
        <v>410</v>
      </c>
      <c r="Q1531" s="244" t="s">
        <v>240</v>
      </c>
      <c r="R1531" s="244" t="s">
        <v>241</v>
      </c>
      <c r="S1531" s="244">
        <v>12</v>
      </c>
      <c r="T1531" s="244">
        <v>5</v>
      </c>
      <c r="U1531" s="252" t="s">
        <v>188</v>
      </c>
      <c r="V1531" s="252" t="s">
        <v>188</v>
      </c>
      <c r="W1531" s="253" t="s">
        <v>188</v>
      </c>
      <c r="X1531" s="253" t="s">
        <v>188</v>
      </c>
      <c r="Y1531" s="254" t="s">
        <v>188</v>
      </c>
      <c r="Z1531" s="254" t="s">
        <v>188</v>
      </c>
      <c r="AA1531" s="254" t="s">
        <v>188</v>
      </c>
      <c r="AB1531" s="255" t="s">
        <v>188</v>
      </c>
    </row>
    <row r="1532" spans="1:28" s="251" customFormat="1" ht="12" x14ac:dyDescent="0.2">
      <c r="A1532" s="244" t="s">
        <v>410</v>
      </c>
      <c r="B1532" s="244" t="s">
        <v>240</v>
      </c>
      <c r="C1532" s="244" t="s">
        <v>241</v>
      </c>
      <c r="D1532" s="244">
        <v>12</v>
      </c>
      <c r="E1532" s="244">
        <v>6</v>
      </c>
      <c r="F1532" s="256" t="s">
        <v>188</v>
      </c>
      <c r="G1532" s="256" t="s">
        <v>188</v>
      </c>
      <c r="H1532" s="254" t="s">
        <v>188</v>
      </c>
      <c r="I1532" s="256" t="s">
        <v>188</v>
      </c>
      <c r="J1532" s="257" t="s">
        <v>188</v>
      </c>
      <c r="K1532" s="256" t="s">
        <v>188</v>
      </c>
      <c r="L1532" s="254" t="s">
        <v>188</v>
      </c>
      <c r="M1532" s="257" t="s">
        <v>188</v>
      </c>
      <c r="N1532" s="254" t="s">
        <v>188</v>
      </c>
      <c r="O1532" s="252" t="s">
        <v>188</v>
      </c>
      <c r="P1532" s="244" t="s">
        <v>410</v>
      </c>
      <c r="Q1532" s="244" t="s">
        <v>240</v>
      </c>
      <c r="R1532" s="244" t="s">
        <v>241</v>
      </c>
      <c r="S1532" s="244">
        <v>12</v>
      </c>
      <c r="T1532" s="244">
        <v>6</v>
      </c>
      <c r="U1532" s="252" t="s">
        <v>188</v>
      </c>
      <c r="V1532" s="252" t="s">
        <v>188</v>
      </c>
      <c r="W1532" s="253" t="s">
        <v>188</v>
      </c>
      <c r="X1532" s="253" t="s">
        <v>188</v>
      </c>
      <c r="Y1532" s="254" t="s">
        <v>188</v>
      </c>
      <c r="Z1532" s="254" t="s">
        <v>188</v>
      </c>
      <c r="AA1532" s="254" t="s">
        <v>188</v>
      </c>
      <c r="AB1532" s="255" t="s">
        <v>188</v>
      </c>
    </row>
    <row r="1533" spans="1:28" s="251" customFormat="1" ht="12" x14ac:dyDescent="0.2">
      <c r="A1533" s="244" t="s">
        <v>410</v>
      </c>
      <c r="B1533" s="244" t="s">
        <v>240</v>
      </c>
      <c r="C1533" s="244" t="s">
        <v>241</v>
      </c>
      <c r="D1533" s="244">
        <v>12</v>
      </c>
      <c r="E1533" s="244">
        <v>7</v>
      </c>
      <c r="F1533" s="256" t="s">
        <v>188</v>
      </c>
      <c r="G1533" s="256" t="s">
        <v>188</v>
      </c>
      <c r="H1533" s="254" t="s">
        <v>188</v>
      </c>
      <c r="I1533" s="256" t="s">
        <v>188</v>
      </c>
      <c r="J1533" s="257" t="s">
        <v>188</v>
      </c>
      <c r="K1533" s="256" t="s">
        <v>188</v>
      </c>
      <c r="L1533" s="254" t="s">
        <v>188</v>
      </c>
      <c r="M1533" s="257" t="s">
        <v>188</v>
      </c>
      <c r="N1533" s="254" t="s">
        <v>188</v>
      </c>
      <c r="O1533" s="252" t="s">
        <v>188</v>
      </c>
      <c r="P1533" s="244" t="s">
        <v>410</v>
      </c>
      <c r="Q1533" s="244" t="s">
        <v>240</v>
      </c>
      <c r="R1533" s="244" t="s">
        <v>241</v>
      </c>
      <c r="S1533" s="244">
        <v>12</v>
      </c>
      <c r="T1533" s="244">
        <v>7</v>
      </c>
      <c r="U1533" s="252" t="s">
        <v>188</v>
      </c>
      <c r="V1533" s="252" t="s">
        <v>188</v>
      </c>
      <c r="W1533" s="253" t="s">
        <v>188</v>
      </c>
      <c r="X1533" s="253" t="s">
        <v>188</v>
      </c>
      <c r="Y1533" s="254" t="s">
        <v>188</v>
      </c>
      <c r="Z1533" s="254" t="s">
        <v>188</v>
      </c>
      <c r="AA1533" s="254" t="s">
        <v>188</v>
      </c>
      <c r="AB1533" s="255" t="s">
        <v>188</v>
      </c>
    </row>
    <row r="1534" spans="1:28" s="251" customFormat="1" ht="12" x14ac:dyDescent="0.2">
      <c r="A1534" s="244" t="s">
        <v>410</v>
      </c>
      <c r="B1534" s="244" t="s">
        <v>240</v>
      </c>
      <c r="C1534" s="244" t="s">
        <v>241</v>
      </c>
      <c r="D1534" s="244">
        <v>12</v>
      </c>
      <c r="E1534" s="244">
        <v>8</v>
      </c>
      <c r="F1534" s="256" t="s">
        <v>188</v>
      </c>
      <c r="G1534" s="256" t="s">
        <v>188</v>
      </c>
      <c r="H1534" s="254" t="s">
        <v>188</v>
      </c>
      <c r="I1534" s="256" t="s">
        <v>188</v>
      </c>
      <c r="J1534" s="257" t="s">
        <v>188</v>
      </c>
      <c r="K1534" s="256" t="s">
        <v>188</v>
      </c>
      <c r="L1534" s="254" t="s">
        <v>188</v>
      </c>
      <c r="M1534" s="257" t="s">
        <v>188</v>
      </c>
      <c r="N1534" s="254" t="s">
        <v>188</v>
      </c>
      <c r="O1534" s="252" t="s">
        <v>188</v>
      </c>
      <c r="P1534" s="244" t="s">
        <v>410</v>
      </c>
      <c r="Q1534" s="244" t="s">
        <v>240</v>
      </c>
      <c r="R1534" s="244" t="s">
        <v>241</v>
      </c>
      <c r="S1534" s="244">
        <v>12</v>
      </c>
      <c r="T1534" s="244">
        <v>8</v>
      </c>
      <c r="U1534" s="252" t="s">
        <v>188</v>
      </c>
      <c r="V1534" s="252" t="s">
        <v>188</v>
      </c>
      <c r="W1534" s="253" t="s">
        <v>188</v>
      </c>
      <c r="X1534" s="253" t="s">
        <v>188</v>
      </c>
      <c r="Y1534" s="254" t="s">
        <v>188</v>
      </c>
      <c r="Z1534" s="254" t="s">
        <v>188</v>
      </c>
      <c r="AA1534" s="254" t="s">
        <v>188</v>
      </c>
      <c r="AB1534" s="255" t="s">
        <v>188</v>
      </c>
    </row>
    <row r="1535" spans="1:28" s="251" customFormat="1" ht="12" x14ac:dyDescent="0.2">
      <c r="A1535" s="244" t="s">
        <v>410</v>
      </c>
      <c r="B1535" s="244" t="s">
        <v>240</v>
      </c>
      <c r="C1535" s="244" t="s">
        <v>241</v>
      </c>
      <c r="D1535" s="244">
        <v>12</v>
      </c>
      <c r="E1535" s="244">
        <v>9</v>
      </c>
      <c r="F1535" s="256" t="s">
        <v>188</v>
      </c>
      <c r="G1535" s="256" t="s">
        <v>188</v>
      </c>
      <c r="H1535" s="254" t="s">
        <v>188</v>
      </c>
      <c r="I1535" s="256" t="s">
        <v>188</v>
      </c>
      <c r="J1535" s="257" t="s">
        <v>188</v>
      </c>
      <c r="K1535" s="256" t="s">
        <v>188</v>
      </c>
      <c r="L1535" s="254" t="s">
        <v>188</v>
      </c>
      <c r="M1535" s="257" t="s">
        <v>188</v>
      </c>
      <c r="N1535" s="254" t="s">
        <v>188</v>
      </c>
      <c r="O1535" s="252" t="s">
        <v>188</v>
      </c>
      <c r="P1535" s="244" t="s">
        <v>410</v>
      </c>
      <c r="Q1535" s="244" t="s">
        <v>240</v>
      </c>
      <c r="R1535" s="244" t="s">
        <v>241</v>
      </c>
      <c r="S1535" s="244">
        <v>12</v>
      </c>
      <c r="T1535" s="244">
        <v>9</v>
      </c>
      <c r="U1535" s="252" t="s">
        <v>188</v>
      </c>
      <c r="V1535" s="252" t="s">
        <v>188</v>
      </c>
      <c r="W1535" s="253" t="s">
        <v>188</v>
      </c>
      <c r="X1535" s="253" t="s">
        <v>188</v>
      </c>
      <c r="Y1535" s="254" t="s">
        <v>188</v>
      </c>
      <c r="Z1535" s="254" t="s">
        <v>188</v>
      </c>
      <c r="AA1535" s="254" t="s">
        <v>188</v>
      </c>
      <c r="AB1535" s="255" t="s">
        <v>188</v>
      </c>
    </row>
    <row r="1536" spans="1:28" s="251" customFormat="1" ht="12" x14ac:dyDescent="0.2">
      <c r="A1536" s="244" t="s">
        <v>410</v>
      </c>
      <c r="B1536" s="244" t="s">
        <v>240</v>
      </c>
      <c r="C1536" s="244" t="s">
        <v>241</v>
      </c>
      <c r="D1536" s="244">
        <v>12</v>
      </c>
      <c r="E1536" s="244">
        <v>10</v>
      </c>
      <c r="F1536" s="256" t="s">
        <v>188</v>
      </c>
      <c r="G1536" s="256" t="s">
        <v>188</v>
      </c>
      <c r="H1536" s="254" t="s">
        <v>188</v>
      </c>
      <c r="I1536" s="256" t="s">
        <v>188</v>
      </c>
      <c r="J1536" s="257" t="s">
        <v>188</v>
      </c>
      <c r="K1536" s="256" t="s">
        <v>188</v>
      </c>
      <c r="L1536" s="254" t="s">
        <v>188</v>
      </c>
      <c r="M1536" s="257" t="s">
        <v>188</v>
      </c>
      <c r="N1536" s="254" t="s">
        <v>188</v>
      </c>
      <c r="O1536" s="252" t="s">
        <v>188</v>
      </c>
      <c r="P1536" s="244" t="s">
        <v>410</v>
      </c>
      <c r="Q1536" s="244" t="s">
        <v>240</v>
      </c>
      <c r="R1536" s="244" t="s">
        <v>241</v>
      </c>
      <c r="S1536" s="244">
        <v>12</v>
      </c>
      <c r="T1536" s="244">
        <v>10</v>
      </c>
      <c r="U1536" s="252" t="s">
        <v>188</v>
      </c>
      <c r="V1536" s="252" t="s">
        <v>188</v>
      </c>
      <c r="W1536" s="253" t="s">
        <v>188</v>
      </c>
      <c r="X1536" s="253" t="s">
        <v>188</v>
      </c>
      <c r="Y1536" s="254" t="s">
        <v>188</v>
      </c>
      <c r="Z1536" s="254" t="s">
        <v>188</v>
      </c>
      <c r="AA1536" s="254" t="s">
        <v>188</v>
      </c>
      <c r="AB1536" s="255" t="s">
        <v>188</v>
      </c>
    </row>
    <row r="1537" spans="1:28" s="251" customFormat="1" ht="12" x14ac:dyDescent="0.2">
      <c r="A1537" s="244" t="s">
        <v>410</v>
      </c>
      <c r="B1537" s="244" t="s">
        <v>240</v>
      </c>
      <c r="C1537" s="244" t="s">
        <v>241</v>
      </c>
      <c r="D1537" s="244">
        <v>12</v>
      </c>
      <c r="E1537" s="244">
        <v>11</v>
      </c>
      <c r="F1537" s="256" t="s">
        <v>188</v>
      </c>
      <c r="G1537" s="256" t="s">
        <v>188</v>
      </c>
      <c r="H1537" s="254" t="s">
        <v>188</v>
      </c>
      <c r="I1537" s="256" t="s">
        <v>188</v>
      </c>
      <c r="J1537" s="257" t="s">
        <v>188</v>
      </c>
      <c r="K1537" s="256" t="s">
        <v>188</v>
      </c>
      <c r="L1537" s="254" t="s">
        <v>188</v>
      </c>
      <c r="M1537" s="257" t="s">
        <v>188</v>
      </c>
      <c r="N1537" s="254" t="s">
        <v>188</v>
      </c>
      <c r="O1537" s="252" t="s">
        <v>188</v>
      </c>
      <c r="P1537" s="244" t="s">
        <v>410</v>
      </c>
      <c r="Q1537" s="244" t="s">
        <v>240</v>
      </c>
      <c r="R1537" s="244" t="s">
        <v>241</v>
      </c>
      <c r="S1537" s="244">
        <v>12</v>
      </c>
      <c r="T1537" s="244">
        <v>11</v>
      </c>
      <c r="U1537" s="252" t="s">
        <v>188</v>
      </c>
      <c r="V1537" s="252" t="s">
        <v>188</v>
      </c>
      <c r="W1537" s="253" t="s">
        <v>188</v>
      </c>
      <c r="X1537" s="253" t="s">
        <v>188</v>
      </c>
      <c r="Y1537" s="254" t="s">
        <v>188</v>
      </c>
      <c r="Z1537" s="254" t="s">
        <v>188</v>
      </c>
      <c r="AA1537" s="254" t="s">
        <v>188</v>
      </c>
      <c r="AB1537" s="255" t="s">
        <v>188</v>
      </c>
    </row>
    <row r="1538" spans="1:28" s="251" customFormat="1" ht="12" x14ac:dyDescent="0.2">
      <c r="A1538" s="244" t="s">
        <v>410</v>
      </c>
      <c r="B1538" s="244" t="s">
        <v>240</v>
      </c>
      <c r="C1538" s="244" t="s">
        <v>241</v>
      </c>
      <c r="D1538" s="244">
        <v>12</v>
      </c>
      <c r="E1538" s="244">
        <v>12</v>
      </c>
      <c r="F1538" s="256" t="s">
        <v>188</v>
      </c>
      <c r="G1538" s="256" t="s">
        <v>188</v>
      </c>
      <c r="H1538" s="254" t="s">
        <v>188</v>
      </c>
      <c r="I1538" s="256" t="s">
        <v>188</v>
      </c>
      <c r="J1538" s="257" t="s">
        <v>188</v>
      </c>
      <c r="K1538" s="256" t="s">
        <v>188</v>
      </c>
      <c r="L1538" s="254" t="s">
        <v>188</v>
      </c>
      <c r="M1538" s="257" t="s">
        <v>188</v>
      </c>
      <c r="N1538" s="254" t="s">
        <v>188</v>
      </c>
      <c r="O1538" s="252" t="s">
        <v>188</v>
      </c>
      <c r="P1538" s="244" t="s">
        <v>410</v>
      </c>
      <c r="Q1538" s="244" t="s">
        <v>240</v>
      </c>
      <c r="R1538" s="244" t="s">
        <v>241</v>
      </c>
      <c r="S1538" s="244">
        <v>12</v>
      </c>
      <c r="T1538" s="244">
        <v>12</v>
      </c>
      <c r="U1538" s="252" t="s">
        <v>188</v>
      </c>
      <c r="V1538" s="252" t="s">
        <v>188</v>
      </c>
      <c r="W1538" s="253" t="s">
        <v>188</v>
      </c>
      <c r="X1538" s="253" t="s">
        <v>188</v>
      </c>
      <c r="Y1538" s="254" t="s">
        <v>188</v>
      </c>
      <c r="Z1538" s="254" t="s">
        <v>188</v>
      </c>
      <c r="AA1538" s="254" t="s">
        <v>188</v>
      </c>
      <c r="AB1538" s="255" t="s">
        <v>188</v>
      </c>
    </row>
    <row r="1539" spans="1:28" s="251" customFormat="1" ht="12" x14ac:dyDescent="0.2">
      <c r="A1539" s="243" t="s">
        <v>411</v>
      </c>
      <c r="B1539" s="243" t="s">
        <v>240</v>
      </c>
      <c r="C1539" s="243" t="s">
        <v>241</v>
      </c>
      <c r="D1539" s="244">
        <v>5</v>
      </c>
      <c r="E1539" s="244">
        <v>1</v>
      </c>
      <c r="F1539" s="256" t="s">
        <v>188</v>
      </c>
      <c r="G1539" s="256" t="s">
        <v>188</v>
      </c>
      <c r="H1539" s="254" t="s">
        <v>188</v>
      </c>
      <c r="I1539" s="256" t="s">
        <v>188</v>
      </c>
      <c r="J1539" s="257" t="s">
        <v>188</v>
      </c>
      <c r="K1539" s="256" t="s">
        <v>188</v>
      </c>
      <c r="L1539" s="254" t="s">
        <v>188</v>
      </c>
      <c r="M1539" s="257" t="s">
        <v>188</v>
      </c>
      <c r="N1539" s="254" t="s">
        <v>188</v>
      </c>
      <c r="O1539" s="252" t="s">
        <v>188</v>
      </c>
      <c r="P1539" s="243" t="s">
        <v>411</v>
      </c>
      <c r="Q1539" s="243" t="s">
        <v>240</v>
      </c>
      <c r="R1539" s="243" t="s">
        <v>241</v>
      </c>
      <c r="S1539" s="244">
        <v>5</v>
      </c>
      <c r="T1539" s="244">
        <v>1</v>
      </c>
      <c r="U1539" s="252" t="s">
        <v>188</v>
      </c>
      <c r="V1539" s="248">
        <v>0</v>
      </c>
      <c r="W1539" s="258" t="s">
        <v>188</v>
      </c>
      <c r="X1539" s="258" t="s">
        <v>188</v>
      </c>
      <c r="Y1539" s="246">
        <v>0</v>
      </c>
      <c r="Z1539" s="254" t="s">
        <v>188</v>
      </c>
      <c r="AA1539" s="246">
        <v>0</v>
      </c>
      <c r="AB1539" s="250">
        <v>0</v>
      </c>
    </row>
    <row r="1540" spans="1:28" s="251" customFormat="1" ht="12" x14ac:dyDescent="0.2">
      <c r="A1540" s="244" t="s">
        <v>411</v>
      </c>
      <c r="B1540" s="244" t="s">
        <v>240</v>
      </c>
      <c r="C1540" s="244" t="s">
        <v>241</v>
      </c>
      <c r="D1540" s="244">
        <v>5</v>
      </c>
      <c r="E1540" s="244">
        <v>2</v>
      </c>
      <c r="F1540" s="256" t="s">
        <v>188</v>
      </c>
      <c r="G1540" s="256" t="s">
        <v>188</v>
      </c>
      <c r="H1540" s="254" t="s">
        <v>188</v>
      </c>
      <c r="I1540" s="256" t="s">
        <v>188</v>
      </c>
      <c r="J1540" s="257" t="s">
        <v>188</v>
      </c>
      <c r="K1540" s="256" t="s">
        <v>188</v>
      </c>
      <c r="L1540" s="254" t="s">
        <v>188</v>
      </c>
      <c r="M1540" s="257" t="s">
        <v>188</v>
      </c>
      <c r="N1540" s="254" t="s">
        <v>188</v>
      </c>
      <c r="O1540" s="252" t="s">
        <v>188</v>
      </c>
      <c r="P1540" s="244" t="s">
        <v>411</v>
      </c>
      <c r="Q1540" s="244" t="s">
        <v>240</v>
      </c>
      <c r="R1540" s="244" t="s">
        <v>241</v>
      </c>
      <c r="S1540" s="244">
        <v>5</v>
      </c>
      <c r="T1540" s="244">
        <v>2</v>
      </c>
      <c r="U1540" s="252" t="s">
        <v>188</v>
      </c>
      <c r="V1540" s="252" t="s">
        <v>188</v>
      </c>
      <c r="W1540" s="253" t="s">
        <v>188</v>
      </c>
      <c r="X1540" s="253" t="s">
        <v>188</v>
      </c>
      <c r="Y1540" s="254" t="s">
        <v>188</v>
      </c>
      <c r="Z1540" s="254" t="s">
        <v>188</v>
      </c>
      <c r="AA1540" s="254" t="s">
        <v>188</v>
      </c>
      <c r="AB1540" s="255" t="s">
        <v>188</v>
      </c>
    </row>
    <row r="1541" spans="1:28" s="251" customFormat="1" ht="12" x14ac:dyDescent="0.2">
      <c r="A1541" s="244" t="s">
        <v>411</v>
      </c>
      <c r="B1541" s="244" t="s">
        <v>240</v>
      </c>
      <c r="C1541" s="244" t="s">
        <v>241</v>
      </c>
      <c r="D1541" s="244">
        <v>5</v>
      </c>
      <c r="E1541" s="244">
        <v>3</v>
      </c>
      <c r="F1541" s="256" t="s">
        <v>188</v>
      </c>
      <c r="G1541" s="256" t="s">
        <v>188</v>
      </c>
      <c r="H1541" s="254" t="s">
        <v>188</v>
      </c>
      <c r="I1541" s="256" t="s">
        <v>188</v>
      </c>
      <c r="J1541" s="257" t="s">
        <v>188</v>
      </c>
      <c r="K1541" s="256" t="s">
        <v>188</v>
      </c>
      <c r="L1541" s="254" t="s">
        <v>188</v>
      </c>
      <c r="M1541" s="257" t="s">
        <v>188</v>
      </c>
      <c r="N1541" s="254" t="s">
        <v>188</v>
      </c>
      <c r="O1541" s="252" t="s">
        <v>188</v>
      </c>
      <c r="P1541" s="244" t="s">
        <v>411</v>
      </c>
      <c r="Q1541" s="244" t="s">
        <v>240</v>
      </c>
      <c r="R1541" s="244" t="s">
        <v>241</v>
      </c>
      <c r="S1541" s="244">
        <v>5</v>
      </c>
      <c r="T1541" s="244">
        <v>3</v>
      </c>
      <c r="U1541" s="252" t="s">
        <v>188</v>
      </c>
      <c r="V1541" s="252" t="s">
        <v>188</v>
      </c>
      <c r="W1541" s="253" t="s">
        <v>188</v>
      </c>
      <c r="X1541" s="253" t="s">
        <v>188</v>
      </c>
      <c r="Y1541" s="254" t="s">
        <v>188</v>
      </c>
      <c r="Z1541" s="254" t="s">
        <v>188</v>
      </c>
      <c r="AA1541" s="254" t="s">
        <v>188</v>
      </c>
      <c r="AB1541" s="255" t="s">
        <v>188</v>
      </c>
    </row>
    <row r="1542" spans="1:28" s="251" customFormat="1" ht="12" x14ac:dyDescent="0.2">
      <c r="A1542" s="244" t="s">
        <v>411</v>
      </c>
      <c r="B1542" s="244" t="s">
        <v>240</v>
      </c>
      <c r="C1542" s="244" t="s">
        <v>241</v>
      </c>
      <c r="D1542" s="244">
        <v>5</v>
      </c>
      <c r="E1542" s="244">
        <v>4</v>
      </c>
      <c r="F1542" s="256" t="s">
        <v>188</v>
      </c>
      <c r="G1542" s="256" t="s">
        <v>188</v>
      </c>
      <c r="H1542" s="254" t="s">
        <v>188</v>
      </c>
      <c r="I1542" s="256" t="s">
        <v>188</v>
      </c>
      <c r="J1542" s="257" t="s">
        <v>188</v>
      </c>
      <c r="K1542" s="256" t="s">
        <v>188</v>
      </c>
      <c r="L1542" s="254" t="s">
        <v>188</v>
      </c>
      <c r="M1542" s="257" t="s">
        <v>188</v>
      </c>
      <c r="N1542" s="254" t="s">
        <v>188</v>
      </c>
      <c r="O1542" s="252" t="s">
        <v>188</v>
      </c>
      <c r="P1542" s="244" t="s">
        <v>411</v>
      </c>
      <c r="Q1542" s="244" t="s">
        <v>240</v>
      </c>
      <c r="R1542" s="244" t="s">
        <v>241</v>
      </c>
      <c r="S1542" s="244">
        <v>5</v>
      </c>
      <c r="T1542" s="244">
        <v>4</v>
      </c>
      <c r="U1542" s="252" t="s">
        <v>188</v>
      </c>
      <c r="V1542" s="252" t="s">
        <v>188</v>
      </c>
      <c r="W1542" s="253" t="s">
        <v>188</v>
      </c>
      <c r="X1542" s="253" t="s">
        <v>188</v>
      </c>
      <c r="Y1542" s="254" t="s">
        <v>188</v>
      </c>
      <c r="Z1542" s="254" t="s">
        <v>188</v>
      </c>
      <c r="AA1542" s="254" t="s">
        <v>188</v>
      </c>
      <c r="AB1542" s="255" t="s">
        <v>188</v>
      </c>
    </row>
    <row r="1543" spans="1:28" s="251" customFormat="1" ht="12" x14ac:dyDescent="0.2">
      <c r="A1543" s="244" t="s">
        <v>411</v>
      </c>
      <c r="B1543" s="244" t="s">
        <v>240</v>
      </c>
      <c r="C1543" s="244" t="s">
        <v>241</v>
      </c>
      <c r="D1543" s="244">
        <v>5</v>
      </c>
      <c r="E1543" s="244">
        <v>5</v>
      </c>
      <c r="F1543" s="256" t="s">
        <v>188</v>
      </c>
      <c r="G1543" s="256" t="s">
        <v>188</v>
      </c>
      <c r="H1543" s="254" t="s">
        <v>188</v>
      </c>
      <c r="I1543" s="256" t="s">
        <v>188</v>
      </c>
      <c r="J1543" s="257" t="s">
        <v>188</v>
      </c>
      <c r="K1543" s="256" t="s">
        <v>188</v>
      </c>
      <c r="L1543" s="254" t="s">
        <v>188</v>
      </c>
      <c r="M1543" s="257" t="s">
        <v>188</v>
      </c>
      <c r="N1543" s="254" t="s">
        <v>188</v>
      </c>
      <c r="O1543" s="252" t="s">
        <v>188</v>
      </c>
      <c r="P1543" s="244" t="s">
        <v>411</v>
      </c>
      <c r="Q1543" s="244" t="s">
        <v>240</v>
      </c>
      <c r="R1543" s="244" t="s">
        <v>241</v>
      </c>
      <c r="S1543" s="244">
        <v>5</v>
      </c>
      <c r="T1543" s="244">
        <v>5</v>
      </c>
      <c r="U1543" s="252" t="s">
        <v>188</v>
      </c>
      <c r="V1543" s="252" t="s">
        <v>188</v>
      </c>
      <c r="W1543" s="253" t="s">
        <v>188</v>
      </c>
      <c r="X1543" s="253" t="s">
        <v>188</v>
      </c>
      <c r="Y1543" s="254" t="s">
        <v>188</v>
      </c>
      <c r="Z1543" s="254" t="s">
        <v>188</v>
      </c>
      <c r="AA1543" s="254" t="s">
        <v>188</v>
      </c>
      <c r="AB1543" s="255" t="s">
        <v>188</v>
      </c>
    </row>
    <row r="1544" spans="1:28" s="251" customFormat="1" ht="12" x14ac:dyDescent="0.2">
      <c r="A1544" s="244" t="s">
        <v>411</v>
      </c>
      <c r="B1544" s="244" t="s">
        <v>240</v>
      </c>
      <c r="C1544" s="244" t="s">
        <v>241</v>
      </c>
      <c r="D1544" s="244">
        <v>5</v>
      </c>
      <c r="E1544" s="244">
        <v>6</v>
      </c>
      <c r="F1544" s="256" t="s">
        <v>188</v>
      </c>
      <c r="G1544" s="256" t="s">
        <v>188</v>
      </c>
      <c r="H1544" s="254" t="s">
        <v>188</v>
      </c>
      <c r="I1544" s="256" t="s">
        <v>188</v>
      </c>
      <c r="J1544" s="257" t="s">
        <v>188</v>
      </c>
      <c r="K1544" s="256" t="s">
        <v>188</v>
      </c>
      <c r="L1544" s="254" t="s">
        <v>188</v>
      </c>
      <c r="M1544" s="257" t="s">
        <v>188</v>
      </c>
      <c r="N1544" s="254" t="s">
        <v>188</v>
      </c>
      <c r="O1544" s="252" t="s">
        <v>188</v>
      </c>
      <c r="P1544" s="244" t="s">
        <v>411</v>
      </c>
      <c r="Q1544" s="244" t="s">
        <v>240</v>
      </c>
      <c r="R1544" s="244" t="s">
        <v>241</v>
      </c>
      <c r="S1544" s="244">
        <v>5</v>
      </c>
      <c r="T1544" s="244">
        <v>6</v>
      </c>
      <c r="U1544" s="252" t="s">
        <v>188</v>
      </c>
      <c r="V1544" s="252" t="s">
        <v>188</v>
      </c>
      <c r="W1544" s="253" t="s">
        <v>188</v>
      </c>
      <c r="X1544" s="253" t="s">
        <v>188</v>
      </c>
      <c r="Y1544" s="254" t="s">
        <v>188</v>
      </c>
      <c r="Z1544" s="254" t="s">
        <v>188</v>
      </c>
      <c r="AA1544" s="254" t="s">
        <v>188</v>
      </c>
      <c r="AB1544" s="255" t="s">
        <v>188</v>
      </c>
    </row>
    <row r="1545" spans="1:28" s="251" customFormat="1" ht="12" x14ac:dyDescent="0.2">
      <c r="A1545" s="244" t="s">
        <v>411</v>
      </c>
      <c r="B1545" s="244" t="s">
        <v>240</v>
      </c>
      <c r="C1545" s="244" t="s">
        <v>241</v>
      </c>
      <c r="D1545" s="244">
        <v>5</v>
      </c>
      <c r="E1545" s="244">
        <v>7</v>
      </c>
      <c r="F1545" s="256" t="s">
        <v>188</v>
      </c>
      <c r="G1545" s="256" t="s">
        <v>188</v>
      </c>
      <c r="H1545" s="254" t="s">
        <v>188</v>
      </c>
      <c r="I1545" s="256" t="s">
        <v>188</v>
      </c>
      <c r="J1545" s="257" t="s">
        <v>188</v>
      </c>
      <c r="K1545" s="256" t="s">
        <v>188</v>
      </c>
      <c r="L1545" s="254" t="s">
        <v>188</v>
      </c>
      <c r="M1545" s="257" t="s">
        <v>188</v>
      </c>
      <c r="N1545" s="254" t="s">
        <v>188</v>
      </c>
      <c r="O1545" s="252" t="s">
        <v>188</v>
      </c>
      <c r="P1545" s="244" t="s">
        <v>411</v>
      </c>
      <c r="Q1545" s="244" t="s">
        <v>240</v>
      </c>
      <c r="R1545" s="244" t="s">
        <v>241</v>
      </c>
      <c r="S1545" s="244">
        <v>5</v>
      </c>
      <c r="T1545" s="244">
        <v>7</v>
      </c>
      <c r="U1545" s="252" t="s">
        <v>188</v>
      </c>
      <c r="V1545" s="252" t="s">
        <v>188</v>
      </c>
      <c r="W1545" s="253" t="s">
        <v>188</v>
      </c>
      <c r="X1545" s="253" t="s">
        <v>188</v>
      </c>
      <c r="Y1545" s="254" t="s">
        <v>188</v>
      </c>
      <c r="Z1545" s="254" t="s">
        <v>188</v>
      </c>
      <c r="AA1545" s="254" t="s">
        <v>188</v>
      </c>
      <c r="AB1545" s="255" t="s">
        <v>188</v>
      </c>
    </row>
    <row r="1546" spans="1:28" s="251" customFormat="1" ht="12" x14ac:dyDescent="0.2">
      <c r="A1546" s="244" t="s">
        <v>411</v>
      </c>
      <c r="B1546" s="244" t="s">
        <v>240</v>
      </c>
      <c r="C1546" s="244" t="s">
        <v>241</v>
      </c>
      <c r="D1546" s="244">
        <v>5</v>
      </c>
      <c r="E1546" s="244">
        <v>8</v>
      </c>
      <c r="F1546" s="256" t="s">
        <v>188</v>
      </c>
      <c r="G1546" s="256" t="s">
        <v>188</v>
      </c>
      <c r="H1546" s="254" t="s">
        <v>188</v>
      </c>
      <c r="I1546" s="256" t="s">
        <v>188</v>
      </c>
      <c r="J1546" s="257" t="s">
        <v>188</v>
      </c>
      <c r="K1546" s="256" t="s">
        <v>188</v>
      </c>
      <c r="L1546" s="254" t="s">
        <v>188</v>
      </c>
      <c r="M1546" s="257" t="s">
        <v>188</v>
      </c>
      <c r="N1546" s="254" t="s">
        <v>188</v>
      </c>
      <c r="O1546" s="252" t="s">
        <v>188</v>
      </c>
      <c r="P1546" s="244" t="s">
        <v>411</v>
      </c>
      <c r="Q1546" s="244" t="s">
        <v>240</v>
      </c>
      <c r="R1546" s="244" t="s">
        <v>241</v>
      </c>
      <c r="S1546" s="244">
        <v>5</v>
      </c>
      <c r="T1546" s="244">
        <v>8</v>
      </c>
      <c r="U1546" s="252" t="s">
        <v>188</v>
      </c>
      <c r="V1546" s="252" t="s">
        <v>188</v>
      </c>
      <c r="W1546" s="253" t="s">
        <v>188</v>
      </c>
      <c r="X1546" s="253" t="s">
        <v>188</v>
      </c>
      <c r="Y1546" s="254" t="s">
        <v>188</v>
      </c>
      <c r="Z1546" s="254" t="s">
        <v>188</v>
      </c>
      <c r="AA1546" s="254" t="s">
        <v>188</v>
      </c>
      <c r="AB1546" s="255" t="s">
        <v>188</v>
      </c>
    </row>
    <row r="1547" spans="1:28" s="251" customFormat="1" ht="12" x14ac:dyDescent="0.2">
      <c r="A1547" s="244" t="s">
        <v>411</v>
      </c>
      <c r="B1547" s="244" t="s">
        <v>240</v>
      </c>
      <c r="C1547" s="244" t="s">
        <v>241</v>
      </c>
      <c r="D1547" s="244">
        <v>5</v>
      </c>
      <c r="E1547" s="244">
        <v>9</v>
      </c>
      <c r="F1547" s="256" t="s">
        <v>188</v>
      </c>
      <c r="G1547" s="256" t="s">
        <v>188</v>
      </c>
      <c r="H1547" s="254" t="s">
        <v>188</v>
      </c>
      <c r="I1547" s="256" t="s">
        <v>188</v>
      </c>
      <c r="J1547" s="257" t="s">
        <v>188</v>
      </c>
      <c r="K1547" s="256" t="s">
        <v>188</v>
      </c>
      <c r="L1547" s="254" t="s">
        <v>188</v>
      </c>
      <c r="M1547" s="257" t="s">
        <v>188</v>
      </c>
      <c r="N1547" s="254" t="s">
        <v>188</v>
      </c>
      <c r="O1547" s="252" t="s">
        <v>188</v>
      </c>
      <c r="P1547" s="244" t="s">
        <v>411</v>
      </c>
      <c r="Q1547" s="244" t="s">
        <v>240</v>
      </c>
      <c r="R1547" s="244" t="s">
        <v>241</v>
      </c>
      <c r="S1547" s="244">
        <v>5</v>
      </c>
      <c r="T1547" s="244">
        <v>9</v>
      </c>
      <c r="U1547" s="252" t="s">
        <v>188</v>
      </c>
      <c r="V1547" s="252" t="s">
        <v>188</v>
      </c>
      <c r="W1547" s="253" t="s">
        <v>188</v>
      </c>
      <c r="X1547" s="253" t="s">
        <v>188</v>
      </c>
      <c r="Y1547" s="254" t="s">
        <v>188</v>
      </c>
      <c r="Z1547" s="254" t="s">
        <v>188</v>
      </c>
      <c r="AA1547" s="254" t="s">
        <v>188</v>
      </c>
      <c r="AB1547" s="255" t="s">
        <v>188</v>
      </c>
    </row>
    <row r="1548" spans="1:28" s="251" customFormat="1" ht="12" x14ac:dyDescent="0.2">
      <c r="A1548" s="244" t="s">
        <v>411</v>
      </c>
      <c r="B1548" s="244" t="s">
        <v>240</v>
      </c>
      <c r="C1548" s="244" t="s">
        <v>241</v>
      </c>
      <c r="D1548" s="244">
        <v>5</v>
      </c>
      <c r="E1548" s="244">
        <v>10</v>
      </c>
      <c r="F1548" s="256" t="s">
        <v>188</v>
      </c>
      <c r="G1548" s="256" t="s">
        <v>188</v>
      </c>
      <c r="H1548" s="254" t="s">
        <v>188</v>
      </c>
      <c r="I1548" s="256" t="s">
        <v>188</v>
      </c>
      <c r="J1548" s="257" t="s">
        <v>188</v>
      </c>
      <c r="K1548" s="256" t="s">
        <v>188</v>
      </c>
      <c r="L1548" s="254" t="s">
        <v>188</v>
      </c>
      <c r="M1548" s="257" t="s">
        <v>188</v>
      </c>
      <c r="N1548" s="254" t="s">
        <v>188</v>
      </c>
      <c r="O1548" s="252" t="s">
        <v>188</v>
      </c>
      <c r="P1548" s="244" t="s">
        <v>411</v>
      </c>
      <c r="Q1548" s="244" t="s">
        <v>240</v>
      </c>
      <c r="R1548" s="244" t="s">
        <v>241</v>
      </c>
      <c r="S1548" s="244">
        <v>5</v>
      </c>
      <c r="T1548" s="244">
        <v>10</v>
      </c>
      <c r="U1548" s="252" t="s">
        <v>188</v>
      </c>
      <c r="V1548" s="252" t="s">
        <v>188</v>
      </c>
      <c r="W1548" s="253" t="s">
        <v>188</v>
      </c>
      <c r="X1548" s="253" t="s">
        <v>188</v>
      </c>
      <c r="Y1548" s="254" t="s">
        <v>188</v>
      </c>
      <c r="Z1548" s="254" t="s">
        <v>188</v>
      </c>
      <c r="AA1548" s="254" t="s">
        <v>188</v>
      </c>
      <c r="AB1548" s="255" t="s">
        <v>188</v>
      </c>
    </row>
    <row r="1549" spans="1:28" s="251" customFormat="1" ht="12" x14ac:dyDescent="0.2">
      <c r="A1549" s="244" t="s">
        <v>411</v>
      </c>
      <c r="B1549" s="244" t="s">
        <v>240</v>
      </c>
      <c r="C1549" s="244" t="s">
        <v>241</v>
      </c>
      <c r="D1549" s="244">
        <v>5</v>
      </c>
      <c r="E1549" s="244">
        <v>11</v>
      </c>
      <c r="F1549" s="256" t="s">
        <v>188</v>
      </c>
      <c r="G1549" s="256" t="s">
        <v>188</v>
      </c>
      <c r="H1549" s="254" t="s">
        <v>188</v>
      </c>
      <c r="I1549" s="256" t="s">
        <v>188</v>
      </c>
      <c r="J1549" s="257" t="s">
        <v>188</v>
      </c>
      <c r="K1549" s="256" t="s">
        <v>188</v>
      </c>
      <c r="L1549" s="254" t="s">
        <v>188</v>
      </c>
      <c r="M1549" s="257" t="s">
        <v>188</v>
      </c>
      <c r="N1549" s="254" t="s">
        <v>188</v>
      </c>
      <c r="O1549" s="252" t="s">
        <v>188</v>
      </c>
      <c r="P1549" s="244" t="s">
        <v>411</v>
      </c>
      <c r="Q1549" s="244" t="s">
        <v>240</v>
      </c>
      <c r="R1549" s="244" t="s">
        <v>241</v>
      </c>
      <c r="S1549" s="244">
        <v>5</v>
      </c>
      <c r="T1549" s="244">
        <v>11</v>
      </c>
      <c r="U1549" s="252" t="s">
        <v>188</v>
      </c>
      <c r="V1549" s="252" t="s">
        <v>188</v>
      </c>
      <c r="W1549" s="253" t="s">
        <v>188</v>
      </c>
      <c r="X1549" s="253" t="s">
        <v>188</v>
      </c>
      <c r="Y1549" s="254" t="s">
        <v>188</v>
      </c>
      <c r="Z1549" s="254" t="s">
        <v>188</v>
      </c>
      <c r="AA1549" s="254" t="s">
        <v>188</v>
      </c>
      <c r="AB1549" s="255" t="s">
        <v>188</v>
      </c>
    </row>
    <row r="1550" spans="1:28" s="251" customFormat="1" ht="12" x14ac:dyDescent="0.2">
      <c r="A1550" s="244" t="s">
        <v>411</v>
      </c>
      <c r="B1550" s="244" t="s">
        <v>240</v>
      </c>
      <c r="C1550" s="244" t="s">
        <v>241</v>
      </c>
      <c r="D1550" s="244">
        <v>5</v>
      </c>
      <c r="E1550" s="244">
        <v>12</v>
      </c>
      <c r="F1550" s="256" t="s">
        <v>188</v>
      </c>
      <c r="G1550" s="256" t="s">
        <v>188</v>
      </c>
      <c r="H1550" s="254" t="s">
        <v>188</v>
      </c>
      <c r="I1550" s="256" t="s">
        <v>188</v>
      </c>
      <c r="J1550" s="257" t="s">
        <v>188</v>
      </c>
      <c r="K1550" s="256" t="s">
        <v>188</v>
      </c>
      <c r="L1550" s="254" t="s">
        <v>188</v>
      </c>
      <c r="M1550" s="257" t="s">
        <v>188</v>
      </c>
      <c r="N1550" s="254" t="s">
        <v>188</v>
      </c>
      <c r="O1550" s="252" t="s">
        <v>188</v>
      </c>
      <c r="P1550" s="244" t="s">
        <v>411</v>
      </c>
      <c r="Q1550" s="244" t="s">
        <v>240</v>
      </c>
      <c r="R1550" s="244" t="s">
        <v>241</v>
      </c>
      <c r="S1550" s="244">
        <v>5</v>
      </c>
      <c r="T1550" s="244">
        <v>12</v>
      </c>
      <c r="U1550" s="252" t="s">
        <v>188</v>
      </c>
      <c r="V1550" s="252" t="s">
        <v>188</v>
      </c>
      <c r="W1550" s="253" t="s">
        <v>188</v>
      </c>
      <c r="X1550" s="253" t="s">
        <v>188</v>
      </c>
      <c r="Y1550" s="254" t="s">
        <v>188</v>
      </c>
      <c r="Z1550" s="254" t="s">
        <v>188</v>
      </c>
      <c r="AA1550" s="254" t="s">
        <v>188</v>
      </c>
      <c r="AB1550" s="255" t="s">
        <v>188</v>
      </c>
    </row>
    <row r="1551" spans="1:28" s="251" customFormat="1" ht="12" x14ac:dyDescent="0.2">
      <c r="A1551" s="243" t="s">
        <v>411</v>
      </c>
      <c r="B1551" s="243" t="s">
        <v>240</v>
      </c>
      <c r="C1551" s="243" t="s">
        <v>241</v>
      </c>
      <c r="D1551" s="244">
        <v>6</v>
      </c>
      <c r="E1551" s="244">
        <v>1</v>
      </c>
      <c r="F1551" s="256" t="s">
        <v>188</v>
      </c>
      <c r="G1551" s="256" t="s">
        <v>188</v>
      </c>
      <c r="H1551" s="254" t="s">
        <v>188</v>
      </c>
      <c r="I1551" s="256" t="s">
        <v>188</v>
      </c>
      <c r="J1551" s="257" t="s">
        <v>188</v>
      </c>
      <c r="K1551" s="256" t="s">
        <v>188</v>
      </c>
      <c r="L1551" s="254" t="s">
        <v>188</v>
      </c>
      <c r="M1551" s="257" t="s">
        <v>188</v>
      </c>
      <c r="N1551" s="254" t="s">
        <v>188</v>
      </c>
      <c r="O1551" s="252" t="s">
        <v>188</v>
      </c>
      <c r="P1551" s="243" t="s">
        <v>411</v>
      </c>
      <c r="Q1551" s="243" t="s">
        <v>240</v>
      </c>
      <c r="R1551" s="243" t="s">
        <v>241</v>
      </c>
      <c r="S1551" s="244">
        <v>6</v>
      </c>
      <c r="T1551" s="244">
        <v>1</v>
      </c>
      <c r="U1551" s="252" t="s">
        <v>188</v>
      </c>
      <c r="V1551" s="248">
        <v>0</v>
      </c>
      <c r="W1551" s="258" t="s">
        <v>188</v>
      </c>
      <c r="X1551" s="258" t="s">
        <v>188</v>
      </c>
      <c r="Y1551" s="246">
        <v>0</v>
      </c>
      <c r="Z1551" s="254" t="s">
        <v>188</v>
      </c>
      <c r="AA1551" s="246">
        <v>0</v>
      </c>
      <c r="AB1551" s="250">
        <v>0</v>
      </c>
    </row>
    <row r="1552" spans="1:28" s="251" customFormat="1" ht="12" x14ac:dyDescent="0.2">
      <c r="A1552" s="244" t="s">
        <v>411</v>
      </c>
      <c r="B1552" s="244" t="s">
        <v>240</v>
      </c>
      <c r="C1552" s="244" t="s">
        <v>241</v>
      </c>
      <c r="D1552" s="244">
        <v>6</v>
      </c>
      <c r="E1552" s="244">
        <v>2</v>
      </c>
      <c r="F1552" s="256" t="s">
        <v>188</v>
      </c>
      <c r="G1552" s="256" t="s">
        <v>188</v>
      </c>
      <c r="H1552" s="254" t="s">
        <v>188</v>
      </c>
      <c r="I1552" s="256" t="s">
        <v>188</v>
      </c>
      <c r="J1552" s="257" t="s">
        <v>188</v>
      </c>
      <c r="K1552" s="256" t="s">
        <v>188</v>
      </c>
      <c r="L1552" s="254" t="s">
        <v>188</v>
      </c>
      <c r="M1552" s="257" t="s">
        <v>188</v>
      </c>
      <c r="N1552" s="254" t="s">
        <v>188</v>
      </c>
      <c r="O1552" s="252" t="s">
        <v>188</v>
      </c>
      <c r="P1552" s="244" t="s">
        <v>411</v>
      </c>
      <c r="Q1552" s="244" t="s">
        <v>240</v>
      </c>
      <c r="R1552" s="244" t="s">
        <v>241</v>
      </c>
      <c r="S1552" s="244">
        <v>6</v>
      </c>
      <c r="T1552" s="244">
        <v>2</v>
      </c>
      <c r="U1552" s="252" t="s">
        <v>188</v>
      </c>
      <c r="V1552" s="252" t="s">
        <v>188</v>
      </c>
      <c r="W1552" s="253" t="s">
        <v>188</v>
      </c>
      <c r="X1552" s="253" t="s">
        <v>188</v>
      </c>
      <c r="Y1552" s="254" t="s">
        <v>188</v>
      </c>
      <c r="Z1552" s="254" t="s">
        <v>188</v>
      </c>
      <c r="AA1552" s="254" t="s">
        <v>188</v>
      </c>
      <c r="AB1552" s="255" t="s">
        <v>188</v>
      </c>
    </row>
    <row r="1553" spans="1:28" s="251" customFormat="1" ht="12" x14ac:dyDescent="0.2">
      <c r="A1553" s="244" t="s">
        <v>411</v>
      </c>
      <c r="B1553" s="244" t="s">
        <v>240</v>
      </c>
      <c r="C1553" s="244" t="s">
        <v>241</v>
      </c>
      <c r="D1553" s="244">
        <v>6</v>
      </c>
      <c r="E1553" s="244">
        <v>3</v>
      </c>
      <c r="F1553" s="256" t="s">
        <v>188</v>
      </c>
      <c r="G1553" s="256" t="s">
        <v>188</v>
      </c>
      <c r="H1553" s="254" t="s">
        <v>188</v>
      </c>
      <c r="I1553" s="256" t="s">
        <v>188</v>
      </c>
      <c r="J1553" s="257" t="s">
        <v>188</v>
      </c>
      <c r="K1553" s="256" t="s">
        <v>188</v>
      </c>
      <c r="L1553" s="254" t="s">
        <v>188</v>
      </c>
      <c r="M1553" s="257" t="s">
        <v>188</v>
      </c>
      <c r="N1553" s="254" t="s">
        <v>188</v>
      </c>
      <c r="O1553" s="252" t="s">
        <v>188</v>
      </c>
      <c r="P1553" s="244" t="s">
        <v>411</v>
      </c>
      <c r="Q1553" s="244" t="s">
        <v>240</v>
      </c>
      <c r="R1553" s="244" t="s">
        <v>241</v>
      </c>
      <c r="S1553" s="244">
        <v>6</v>
      </c>
      <c r="T1553" s="244">
        <v>3</v>
      </c>
      <c r="U1553" s="252" t="s">
        <v>188</v>
      </c>
      <c r="V1553" s="252" t="s">
        <v>188</v>
      </c>
      <c r="W1553" s="253" t="s">
        <v>188</v>
      </c>
      <c r="X1553" s="253" t="s">
        <v>188</v>
      </c>
      <c r="Y1553" s="254" t="s">
        <v>188</v>
      </c>
      <c r="Z1553" s="254" t="s">
        <v>188</v>
      </c>
      <c r="AA1553" s="254" t="s">
        <v>188</v>
      </c>
      <c r="AB1553" s="255" t="s">
        <v>188</v>
      </c>
    </row>
    <row r="1554" spans="1:28" s="251" customFormat="1" ht="12" x14ac:dyDescent="0.2">
      <c r="A1554" s="244" t="s">
        <v>411</v>
      </c>
      <c r="B1554" s="244" t="s">
        <v>240</v>
      </c>
      <c r="C1554" s="244" t="s">
        <v>241</v>
      </c>
      <c r="D1554" s="244">
        <v>6</v>
      </c>
      <c r="E1554" s="244">
        <v>4</v>
      </c>
      <c r="F1554" s="256" t="s">
        <v>188</v>
      </c>
      <c r="G1554" s="256" t="s">
        <v>188</v>
      </c>
      <c r="H1554" s="254" t="s">
        <v>188</v>
      </c>
      <c r="I1554" s="256" t="s">
        <v>188</v>
      </c>
      <c r="J1554" s="257" t="s">
        <v>188</v>
      </c>
      <c r="K1554" s="256" t="s">
        <v>188</v>
      </c>
      <c r="L1554" s="254" t="s">
        <v>188</v>
      </c>
      <c r="M1554" s="257" t="s">
        <v>188</v>
      </c>
      <c r="N1554" s="254" t="s">
        <v>188</v>
      </c>
      <c r="O1554" s="252" t="s">
        <v>188</v>
      </c>
      <c r="P1554" s="244" t="s">
        <v>411</v>
      </c>
      <c r="Q1554" s="244" t="s">
        <v>240</v>
      </c>
      <c r="R1554" s="244" t="s">
        <v>241</v>
      </c>
      <c r="S1554" s="244">
        <v>6</v>
      </c>
      <c r="T1554" s="244">
        <v>4</v>
      </c>
      <c r="U1554" s="252" t="s">
        <v>188</v>
      </c>
      <c r="V1554" s="252" t="s">
        <v>188</v>
      </c>
      <c r="W1554" s="253" t="s">
        <v>188</v>
      </c>
      <c r="X1554" s="253" t="s">
        <v>188</v>
      </c>
      <c r="Y1554" s="254" t="s">
        <v>188</v>
      </c>
      <c r="Z1554" s="254" t="s">
        <v>188</v>
      </c>
      <c r="AA1554" s="254" t="s">
        <v>188</v>
      </c>
      <c r="AB1554" s="255" t="s">
        <v>188</v>
      </c>
    </row>
    <row r="1555" spans="1:28" s="251" customFormat="1" ht="12" x14ac:dyDescent="0.2">
      <c r="A1555" s="244" t="s">
        <v>411</v>
      </c>
      <c r="B1555" s="244" t="s">
        <v>240</v>
      </c>
      <c r="C1555" s="244" t="s">
        <v>241</v>
      </c>
      <c r="D1555" s="244">
        <v>6</v>
      </c>
      <c r="E1555" s="244">
        <v>5</v>
      </c>
      <c r="F1555" s="256" t="s">
        <v>188</v>
      </c>
      <c r="G1555" s="256" t="s">
        <v>188</v>
      </c>
      <c r="H1555" s="254" t="s">
        <v>188</v>
      </c>
      <c r="I1555" s="256" t="s">
        <v>188</v>
      </c>
      <c r="J1555" s="257" t="s">
        <v>188</v>
      </c>
      <c r="K1555" s="256" t="s">
        <v>188</v>
      </c>
      <c r="L1555" s="254" t="s">
        <v>188</v>
      </c>
      <c r="M1555" s="257" t="s">
        <v>188</v>
      </c>
      <c r="N1555" s="254" t="s">
        <v>188</v>
      </c>
      <c r="O1555" s="252" t="s">
        <v>188</v>
      </c>
      <c r="P1555" s="244" t="s">
        <v>411</v>
      </c>
      <c r="Q1555" s="244" t="s">
        <v>240</v>
      </c>
      <c r="R1555" s="244" t="s">
        <v>241</v>
      </c>
      <c r="S1555" s="244">
        <v>6</v>
      </c>
      <c r="T1555" s="244">
        <v>5</v>
      </c>
      <c r="U1555" s="252" t="s">
        <v>188</v>
      </c>
      <c r="V1555" s="252" t="s">
        <v>188</v>
      </c>
      <c r="W1555" s="253" t="s">
        <v>188</v>
      </c>
      <c r="X1555" s="253" t="s">
        <v>188</v>
      </c>
      <c r="Y1555" s="254" t="s">
        <v>188</v>
      </c>
      <c r="Z1555" s="254" t="s">
        <v>188</v>
      </c>
      <c r="AA1555" s="254" t="s">
        <v>188</v>
      </c>
      <c r="AB1555" s="255" t="s">
        <v>188</v>
      </c>
    </row>
    <row r="1556" spans="1:28" s="251" customFormat="1" ht="12" x14ac:dyDescent="0.2">
      <c r="A1556" s="244" t="s">
        <v>411</v>
      </c>
      <c r="B1556" s="244" t="s">
        <v>240</v>
      </c>
      <c r="C1556" s="244" t="s">
        <v>241</v>
      </c>
      <c r="D1556" s="244">
        <v>6</v>
      </c>
      <c r="E1556" s="244">
        <v>6</v>
      </c>
      <c r="F1556" s="256" t="s">
        <v>188</v>
      </c>
      <c r="G1556" s="256" t="s">
        <v>188</v>
      </c>
      <c r="H1556" s="254" t="s">
        <v>188</v>
      </c>
      <c r="I1556" s="256" t="s">
        <v>188</v>
      </c>
      <c r="J1556" s="257" t="s">
        <v>188</v>
      </c>
      <c r="K1556" s="256" t="s">
        <v>188</v>
      </c>
      <c r="L1556" s="254" t="s">
        <v>188</v>
      </c>
      <c r="M1556" s="257" t="s">
        <v>188</v>
      </c>
      <c r="N1556" s="254" t="s">
        <v>188</v>
      </c>
      <c r="O1556" s="252" t="s">
        <v>188</v>
      </c>
      <c r="P1556" s="244" t="s">
        <v>411</v>
      </c>
      <c r="Q1556" s="244" t="s">
        <v>240</v>
      </c>
      <c r="R1556" s="244" t="s">
        <v>241</v>
      </c>
      <c r="S1556" s="244">
        <v>6</v>
      </c>
      <c r="T1556" s="244">
        <v>6</v>
      </c>
      <c r="U1556" s="252" t="s">
        <v>188</v>
      </c>
      <c r="V1556" s="252" t="s">
        <v>188</v>
      </c>
      <c r="W1556" s="253" t="s">
        <v>188</v>
      </c>
      <c r="X1556" s="253" t="s">
        <v>188</v>
      </c>
      <c r="Y1556" s="254" t="s">
        <v>188</v>
      </c>
      <c r="Z1556" s="254" t="s">
        <v>188</v>
      </c>
      <c r="AA1556" s="254" t="s">
        <v>188</v>
      </c>
      <c r="AB1556" s="255" t="s">
        <v>188</v>
      </c>
    </row>
    <row r="1557" spans="1:28" s="251" customFormat="1" ht="12" x14ac:dyDescent="0.2">
      <c r="A1557" s="244" t="s">
        <v>411</v>
      </c>
      <c r="B1557" s="244" t="s">
        <v>240</v>
      </c>
      <c r="C1557" s="244" t="s">
        <v>241</v>
      </c>
      <c r="D1557" s="244">
        <v>6</v>
      </c>
      <c r="E1557" s="244">
        <v>7</v>
      </c>
      <c r="F1557" s="256" t="s">
        <v>188</v>
      </c>
      <c r="G1557" s="256" t="s">
        <v>188</v>
      </c>
      <c r="H1557" s="254" t="s">
        <v>188</v>
      </c>
      <c r="I1557" s="256" t="s">
        <v>188</v>
      </c>
      <c r="J1557" s="257" t="s">
        <v>188</v>
      </c>
      <c r="K1557" s="256" t="s">
        <v>188</v>
      </c>
      <c r="L1557" s="254" t="s">
        <v>188</v>
      </c>
      <c r="M1557" s="257" t="s">
        <v>188</v>
      </c>
      <c r="N1557" s="254" t="s">
        <v>188</v>
      </c>
      <c r="O1557" s="252" t="s">
        <v>188</v>
      </c>
      <c r="P1557" s="244" t="s">
        <v>411</v>
      </c>
      <c r="Q1557" s="244" t="s">
        <v>240</v>
      </c>
      <c r="R1557" s="244" t="s">
        <v>241</v>
      </c>
      <c r="S1557" s="244">
        <v>6</v>
      </c>
      <c r="T1557" s="244">
        <v>7</v>
      </c>
      <c r="U1557" s="252" t="s">
        <v>188</v>
      </c>
      <c r="V1557" s="252" t="s">
        <v>188</v>
      </c>
      <c r="W1557" s="253" t="s">
        <v>188</v>
      </c>
      <c r="X1557" s="253" t="s">
        <v>188</v>
      </c>
      <c r="Y1557" s="254" t="s">
        <v>188</v>
      </c>
      <c r="Z1557" s="254" t="s">
        <v>188</v>
      </c>
      <c r="AA1557" s="254" t="s">
        <v>188</v>
      </c>
      <c r="AB1557" s="255" t="s">
        <v>188</v>
      </c>
    </row>
    <row r="1558" spans="1:28" s="251" customFormat="1" ht="12" x14ac:dyDescent="0.2">
      <c r="A1558" s="244" t="s">
        <v>411</v>
      </c>
      <c r="B1558" s="244" t="s">
        <v>240</v>
      </c>
      <c r="C1558" s="244" t="s">
        <v>241</v>
      </c>
      <c r="D1558" s="244">
        <v>6</v>
      </c>
      <c r="E1558" s="244">
        <v>8</v>
      </c>
      <c r="F1558" s="256" t="s">
        <v>188</v>
      </c>
      <c r="G1558" s="256" t="s">
        <v>188</v>
      </c>
      <c r="H1558" s="254" t="s">
        <v>188</v>
      </c>
      <c r="I1558" s="256" t="s">
        <v>188</v>
      </c>
      <c r="J1558" s="257" t="s">
        <v>188</v>
      </c>
      <c r="K1558" s="256" t="s">
        <v>188</v>
      </c>
      <c r="L1558" s="254" t="s">
        <v>188</v>
      </c>
      <c r="M1558" s="257" t="s">
        <v>188</v>
      </c>
      <c r="N1558" s="254" t="s">
        <v>188</v>
      </c>
      <c r="O1558" s="252" t="s">
        <v>188</v>
      </c>
      <c r="P1558" s="244" t="s">
        <v>411</v>
      </c>
      <c r="Q1558" s="244" t="s">
        <v>240</v>
      </c>
      <c r="R1558" s="244" t="s">
        <v>241</v>
      </c>
      <c r="S1558" s="244">
        <v>6</v>
      </c>
      <c r="T1558" s="244">
        <v>8</v>
      </c>
      <c r="U1558" s="252" t="s">
        <v>188</v>
      </c>
      <c r="V1558" s="252" t="s">
        <v>188</v>
      </c>
      <c r="W1558" s="253" t="s">
        <v>188</v>
      </c>
      <c r="X1558" s="253" t="s">
        <v>188</v>
      </c>
      <c r="Y1558" s="254" t="s">
        <v>188</v>
      </c>
      <c r="Z1558" s="254" t="s">
        <v>188</v>
      </c>
      <c r="AA1558" s="254" t="s">
        <v>188</v>
      </c>
      <c r="AB1558" s="255" t="s">
        <v>188</v>
      </c>
    </row>
    <row r="1559" spans="1:28" s="251" customFormat="1" ht="12" x14ac:dyDescent="0.2">
      <c r="A1559" s="244" t="s">
        <v>411</v>
      </c>
      <c r="B1559" s="244" t="s">
        <v>240</v>
      </c>
      <c r="C1559" s="244" t="s">
        <v>241</v>
      </c>
      <c r="D1559" s="244">
        <v>6</v>
      </c>
      <c r="E1559" s="244">
        <v>9</v>
      </c>
      <c r="F1559" s="256" t="s">
        <v>188</v>
      </c>
      <c r="G1559" s="256" t="s">
        <v>188</v>
      </c>
      <c r="H1559" s="254" t="s">
        <v>188</v>
      </c>
      <c r="I1559" s="256" t="s">
        <v>188</v>
      </c>
      <c r="J1559" s="257" t="s">
        <v>188</v>
      </c>
      <c r="K1559" s="256" t="s">
        <v>188</v>
      </c>
      <c r="L1559" s="254" t="s">
        <v>188</v>
      </c>
      <c r="M1559" s="257" t="s">
        <v>188</v>
      </c>
      <c r="N1559" s="254" t="s">
        <v>188</v>
      </c>
      <c r="O1559" s="252" t="s">
        <v>188</v>
      </c>
      <c r="P1559" s="244" t="s">
        <v>411</v>
      </c>
      <c r="Q1559" s="244" t="s">
        <v>240</v>
      </c>
      <c r="R1559" s="244" t="s">
        <v>241</v>
      </c>
      <c r="S1559" s="244">
        <v>6</v>
      </c>
      <c r="T1559" s="244">
        <v>9</v>
      </c>
      <c r="U1559" s="252" t="s">
        <v>188</v>
      </c>
      <c r="V1559" s="252" t="s">
        <v>188</v>
      </c>
      <c r="W1559" s="253" t="s">
        <v>188</v>
      </c>
      <c r="X1559" s="253" t="s">
        <v>188</v>
      </c>
      <c r="Y1559" s="254" t="s">
        <v>188</v>
      </c>
      <c r="Z1559" s="254" t="s">
        <v>188</v>
      </c>
      <c r="AA1559" s="254" t="s">
        <v>188</v>
      </c>
      <c r="AB1559" s="255" t="s">
        <v>188</v>
      </c>
    </row>
    <row r="1560" spans="1:28" s="251" customFormat="1" ht="12" x14ac:dyDescent="0.2">
      <c r="A1560" s="244" t="s">
        <v>411</v>
      </c>
      <c r="B1560" s="244" t="s">
        <v>240</v>
      </c>
      <c r="C1560" s="244" t="s">
        <v>241</v>
      </c>
      <c r="D1560" s="244">
        <v>6</v>
      </c>
      <c r="E1560" s="244">
        <v>10</v>
      </c>
      <c r="F1560" s="256" t="s">
        <v>188</v>
      </c>
      <c r="G1560" s="256" t="s">
        <v>188</v>
      </c>
      <c r="H1560" s="254" t="s">
        <v>188</v>
      </c>
      <c r="I1560" s="256" t="s">
        <v>188</v>
      </c>
      <c r="J1560" s="257" t="s">
        <v>188</v>
      </c>
      <c r="K1560" s="256" t="s">
        <v>188</v>
      </c>
      <c r="L1560" s="254" t="s">
        <v>188</v>
      </c>
      <c r="M1560" s="257" t="s">
        <v>188</v>
      </c>
      <c r="N1560" s="254" t="s">
        <v>188</v>
      </c>
      <c r="O1560" s="252" t="s">
        <v>188</v>
      </c>
      <c r="P1560" s="244" t="s">
        <v>411</v>
      </c>
      <c r="Q1560" s="244" t="s">
        <v>240</v>
      </c>
      <c r="R1560" s="244" t="s">
        <v>241</v>
      </c>
      <c r="S1560" s="244">
        <v>6</v>
      </c>
      <c r="T1560" s="244">
        <v>10</v>
      </c>
      <c r="U1560" s="252" t="s">
        <v>188</v>
      </c>
      <c r="V1560" s="252" t="s">
        <v>188</v>
      </c>
      <c r="W1560" s="253" t="s">
        <v>188</v>
      </c>
      <c r="X1560" s="253" t="s">
        <v>188</v>
      </c>
      <c r="Y1560" s="254" t="s">
        <v>188</v>
      </c>
      <c r="Z1560" s="254" t="s">
        <v>188</v>
      </c>
      <c r="AA1560" s="254" t="s">
        <v>188</v>
      </c>
      <c r="AB1560" s="255" t="s">
        <v>188</v>
      </c>
    </row>
    <row r="1561" spans="1:28" s="251" customFormat="1" ht="12" x14ac:dyDescent="0.2">
      <c r="A1561" s="244" t="s">
        <v>411</v>
      </c>
      <c r="B1561" s="244" t="s">
        <v>240</v>
      </c>
      <c r="C1561" s="244" t="s">
        <v>241</v>
      </c>
      <c r="D1561" s="244">
        <v>6</v>
      </c>
      <c r="E1561" s="244">
        <v>11</v>
      </c>
      <c r="F1561" s="256" t="s">
        <v>188</v>
      </c>
      <c r="G1561" s="256" t="s">
        <v>188</v>
      </c>
      <c r="H1561" s="254" t="s">
        <v>188</v>
      </c>
      <c r="I1561" s="256" t="s">
        <v>188</v>
      </c>
      <c r="J1561" s="257" t="s">
        <v>188</v>
      </c>
      <c r="K1561" s="256" t="s">
        <v>188</v>
      </c>
      <c r="L1561" s="254" t="s">
        <v>188</v>
      </c>
      <c r="M1561" s="257" t="s">
        <v>188</v>
      </c>
      <c r="N1561" s="254" t="s">
        <v>188</v>
      </c>
      <c r="O1561" s="252" t="s">
        <v>188</v>
      </c>
      <c r="P1561" s="244" t="s">
        <v>411</v>
      </c>
      <c r="Q1561" s="244" t="s">
        <v>240</v>
      </c>
      <c r="R1561" s="244" t="s">
        <v>241</v>
      </c>
      <c r="S1561" s="244">
        <v>6</v>
      </c>
      <c r="T1561" s="244">
        <v>11</v>
      </c>
      <c r="U1561" s="252" t="s">
        <v>188</v>
      </c>
      <c r="V1561" s="252" t="s">
        <v>188</v>
      </c>
      <c r="W1561" s="253" t="s">
        <v>188</v>
      </c>
      <c r="X1561" s="253" t="s">
        <v>188</v>
      </c>
      <c r="Y1561" s="254" t="s">
        <v>188</v>
      </c>
      <c r="Z1561" s="254" t="s">
        <v>188</v>
      </c>
      <c r="AA1561" s="254" t="s">
        <v>188</v>
      </c>
      <c r="AB1561" s="255" t="s">
        <v>188</v>
      </c>
    </row>
    <row r="1562" spans="1:28" s="251" customFormat="1" ht="12" x14ac:dyDescent="0.2">
      <c r="A1562" s="244" t="s">
        <v>411</v>
      </c>
      <c r="B1562" s="244" t="s">
        <v>240</v>
      </c>
      <c r="C1562" s="244" t="s">
        <v>241</v>
      </c>
      <c r="D1562" s="244">
        <v>6</v>
      </c>
      <c r="E1562" s="244">
        <v>12</v>
      </c>
      <c r="F1562" s="256" t="s">
        <v>188</v>
      </c>
      <c r="G1562" s="256" t="s">
        <v>188</v>
      </c>
      <c r="H1562" s="254" t="s">
        <v>188</v>
      </c>
      <c r="I1562" s="256" t="s">
        <v>188</v>
      </c>
      <c r="J1562" s="257" t="s">
        <v>188</v>
      </c>
      <c r="K1562" s="256" t="s">
        <v>188</v>
      </c>
      <c r="L1562" s="254" t="s">
        <v>188</v>
      </c>
      <c r="M1562" s="257" t="s">
        <v>188</v>
      </c>
      <c r="N1562" s="254" t="s">
        <v>188</v>
      </c>
      <c r="O1562" s="252" t="s">
        <v>188</v>
      </c>
      <c r="P1562" s="244" t="s">
        <v>411</v>
      </c>
      <c r="Q1562" s="244" t="s">
        <v>240</v>
      </c>
      <c r="R1562" s="244" t="s">
        <v>241</v>
      </c>
      <c r="S1562" s="244">
        <v>6</v>
      </c>
      <c r="T1562" s="244">
        <v>12</v>
      </c>
      <c r="U1562" s="252" t="s">
        <v>188</v>
      </c>
      <c r="V1562" s="252" t="s">
        <v>188</v>
      </c>
      <c r="W1562" s="253" t="s">
        <v>188</v>
      </c>
      <c r="X1562" s="253" t="s">
        <v>188</v>
      </c>
      <c r="Y1562" s="254" t="s">
        <v>188</v>
      </c>
      <c r="Z1562" s="254" t="s">
        <v>188</v>
      </c>
      <c r="AA1562" s="254" t="s">
        <v>188</v>
      </c>
      <c r="AB1562" s="255" t="s">
        <v>188</v>
      </c>
    </row>
    <row r="1563" spans="1:28" s="251" customFormat="1" ht="12" x14ac:dyDescent="0.2">
      <c r="A1563" s="243" t="s">
        <v>411</v>
      </c>
      <c r="B1563" s="243" t="s">
        <v>240</v>
      </c>
      <c r="C1563" s="243" t="s">
        <v>241</v>
      </c>
      <c r="D1563" s="244">
        <v>7</v>
      </c>
      <c r="E1563" s="244">
        <v>1</v>
      </c>
      <c r="F1563" s="245">
        <v>40487</v>
      </c>
      <c r="G1563" s="245">
        <v>40512</v>
      </c>
      <c r="H1563" s="246">
        <v>25</v>
      </c>
      <c r="I1563" s="245">
        <v>40516</v>
      </c>
      <c r="J1563" s="247">
        <v>4</v>
      </c>
      <c r="K1563" s="245">
        <v>40516</v>
      </c>
      <c r="L1563" s="246">
        <v>630</v>
      </c>
      <c r="M1563" s="247">
        <v>25</v>
      </c>
      <c r="N1563" s="246">
        <v>605</v>
      </c>
      <c r="O1563" s="248">
        <v>0.96031746031746035</v>
      </c>
      <c r="P1563" s="243" t="s">
        <v>411</v>
      </c>
      <c r="Q1563" s="243" t="s">
        <v>240</v>
      </c>
      <c r="R1563" s="243" t="s">
        <v>241</v>
      </c>
      <c r="S1563" s="244">
        <v>7</v>
      </c>
      <c r="T1563" s="244">
        <v>1</v>
      </c>
      <c r="U1563" s="248">
        <v>0.96583564173591874</v>
      </c>
      <c r="V1563" s="248">
        <v>0.16666666666666666</v>
      </c>
      <c r="W1563" s="249">
        <v>25.5</v>
      </c>
      <c r="X1563" s="249">
        <v>3.5</v>
      </c>
      <c r="Y1563" s="246">
        <v>2</v>
      </c>
      <c r="Z1563" s="246">
        <v>541.5</v>
      </c>
      <c r="AA1563" s="246">
        <v>1046</v>
      </c>
      <c r="AB1563" s="250">
        <v>523</v>
      </c>
    </row>
    <row r="1564" spans="1:28" s="251" customFormat="1" ht="12" x14ac:dyDescent="0.2">
      <c r="A1564" s="244" t="s">
        <v>411</v>
      </c>
      <c r="B1564" s="244" t="s">
        <v>240</v>
      </c>
      <c r="C1564" s="244" t="s">
        <v>241</v>
      </c>
      <c r="D1564" s="244">
        <v>7</v>
      </c>
      <c r="E1564" s="244">
        <v>2</v>
      </c>
      <c r="F1564" s="245">
        <v>40487</v>
      </c>
      <c r="G1564" s="245">
        <v>40513</v>
      </c>
      <c r="H1564" s="246">
        <v>26</v>
      </c>
      <c r="I1564" s="245">
        <v>40516</v>
      </c>
      <c r="J1564" s="247">
        <v>3</v>
      </c>
      <c r="K1564" s="245">
        <v>40516</v>
      </c>
      <c r="L1564" s="246">
        <v>453</v>
      </c>
      <c r="M1564" s="247">
        <v>12</v>
      </c>
      <c r="N1564" s="246">
        <v>441</v>
      </c>
      <c r="O1564" s="248">
        <v>0.97350993377483441</v>
      </c>
      <c r="P1564" s="244" t="s">
        <v>411</v>
      </c>
      <c r="Q1564" s="244" t="s">
        <v>240</v>
      </c>
      <c r="R1564" s="244" t="s">
        <v>241</v>
      </c>
      <c r="S1564" s="244">
        <v>7</v>
      </c>
      <c r="T1564" s="244">
        <v>2</v>
      </c>
      <c r="U1564" s="252" t="s">
        <v>188</v>
      </c>
      <c r="V1564" s="252" t="s">
        <v>188</v>
      </c>
      <c r="W1564" s="253" t="s">
        <v>188</v>
      </c>
      <c r="X1564" s="253" t="s">
        <v>188</v>
      </c>
      <c r="Y1564" s="254" t="s">
        <v>188</v>
      </c>
      <c r="Z1564" s="254" t="s">
        <v>188</v>
      </c>
      <c r="AA1564" s="254" t="s">
        <v>188</v>
      </c>
      <c r="AB1564" s="255" t="s">
        <v>188</v>
      </c>
    </row>
    <row r="1565" spans="1:28" s="251" customFormat="1" ht="12" x14ac:dyDescent="0.2">
      <c r="A1565" s="244" t="s">
        <v>411</v>
      </c>
      <c r="B1565" s="244" t="s">
        <v>240</v>
      </c>
      <c r="C1565" s="244" t="s">
        <v>241</v>
      </c>
      <c r="D1565" s="244">
        <v>7</v>
      </c>
      <c r="E1565" s="244">
        <v>3</v>
      </c>
      <c r="F1565" s="256" t="s">
        <v>188</v>
      </c>
      <c r="G1565" s="256" t="s">
        <v>188</v>
      </c>
      <c r="H1565" s="254" t="s">
        <v>188</v>
      </c>
      <c r="I1565" s="256" t="s">
        <v>188</v>
      </c>
      <c r="J1565" s="257" t="s">
        <v>188</v>
      </c>
      <c r="K1565" s="256" t="s">
        <v>188</v>
      </c>
      <c r="L1565" s="254" t="s">
        <v>188</v>
      </c>
      <c r="M1565" s="257" t="s">
        <v>188</v>
      </c>
      <c r="N1565" s="254" t="s">
        <v>188</v>
      </c>
      <c r="O1565" s="252" t="s">
        <v>188</v>
      </c>
      <c r="P1565" s="244" t="s">
        <v>411</v>
      </c>
      <c r="Q1565" s="244" t="s">
        <v>240</v>
      </c>
      <c r="R1565" s="244" t="s">
        <v>241</v>
      </c>
      <c r="S1565" s="244">
        <v>7</v>
      </c>
      <c r="T1565" s="244">
        <v>3</v>
      </c>
      <c r="U1565" s="252" t="s">
        <v>188</v>
      </c>
      <c r="V1565" s="252" t="s">
        <v>188</v>
      </c>
      <c r="W1565" s="253" t="s">
        <v>188</v>
      </c>
      <c r="X1565" s="253" t="s">
        <v>188</v>
      </c>
      <c r="Y1565" s="254" t="s">
        <v>188</v>
      </c>
      <c r="Z1565" s="254" t="s">
        <v>188</v>
      </c>
      <c r="AA1565" s="254" t="s">
        <v>188</v>
      </c>
      <c r="AB1565" s="255" t="s">
        <v>188</v>
      </c>
    </row>
    <row r="1566" spans="1:28" s="251" customFormat="1" ht="12" x14ac:dyDescent="0.2">
      <c r="A1566" s="244" t="s">
        <v>411</v>
      </c>
      <c r="B1566" s="244" t="s">
        <v>240</v>
      </c>
      <c r="C1566" s="244" t="s">
        <v>241</v>
      </c>
      <c r="D1566" s="244">
        <v>7</v>
      </c>
      <c r="E1566" s="244">
        <v>4</v>
      </c>
      <c r="F1566" s="256" t="s">
        <v>188</v>
      </c>
      <c r="G1566" s="256" t="s">
        <v>188</v>
      </c>
      <c r="H1566" s="254" t="s">
        <v>188</v>
      </c>
      <c r="I1566" s="256" t="s">
        <v>188</v>
      </c>
      <c r="J1566" s="257" t="s">
        <v>188</v>
      </c>
      <c r="K1566" s="256" t="s">
        <v>188</v>
      </c>
      <c r="L1566" s="254" t="s">
        <v>188</v>
      </c>
      <c r="M1566" s="257" t="s">
        <v>188</v>
      </c>
      <c r="N1566" s="254" t="s">
        <v>188</v>
      </c>
      <c r="O1566" s="252" t="s">
        <v>188</v>
      </c>
      <c r="P1566" s="244" t="s">
        <v>411</v>
      </c>
      <c r="Q1566" s="244" t="s">
        <v>240</v>
      </c>
      <c r="R1566" s="244" t="s">
        <v>241</v>
      </c>
      <c r="S1566" s="244">
        <v>7</v>
      </c>
      <c r="T1566" s="244">
        <v>4</v>
      </c>
      <c r="U1566" s="252" t="s">
        <v>188</v>
      </c>
      <c r="V1566" s="252" t="s">
        <v>188</v>
      </c>
      <c r="W1566" s="253" t="s">
        <v>188</v>
      </c>
      <c r="X1566" s="253" t="s">
        <v>188</v>
      </c>
      <c r="Y1566" s="254" t="s">
        <v>188</v>
      </c>
      <c r="Z1566" s="254" t="s">
        <v>188</v>
      </c>
      <c r="AA1566" s="254" t="s">
        <v>188</v>
      </c>
      <c r="AB1566" s="255" t="s">
        <v>188</v>
      </c>
    </row>
    <row r="1567" spans="1:28" s="251" customFormat="1" ht="12" x14ac:dyDescent="0.2">
      <c r="A1567" s="244" t="s">
        <v>411</v>
      </c>
      <c r="B1567" s="244" t="s">
        <v>240</v>
      </c>
      <c r="C1567" s="244" t="s">
        <v>241</v>
      </c>
      <c r="D1567" s="244">
        <v>7</v>
      </c>
      <c r="E1567" s="244">
        <v>5</v>
      </c>
      <c r="F1567" s="256" t="s">
        <v>188</v>
      </c>
      <c r="G1567" s="256" t="s">
        <v>188</v>
      </c>
      <c r="H1567" s="254" t="s">
        <v>188</v>
      </c>
      <c r="I1567" s="256" t="s">
        <v>188</v>
      </c>
      <c r="J1567" s="257" t="s">
        <v>188</v>
      </c>
      <c r="K1567" s="256" t="s">
        <v>188</v>
      </c>
      <c r="L1567" s="254" t="s">
        <v>188</v>
      </c>
      <c r="M1567" s="257" t="s">
        <v>188</v>
      </c>
      <c r="N1567" s="254" t="s">
        <v>188</v>
      </c>
      <c r="O1567" s="252" t="s">
        <v>188</v>
      </c>
      <c r="P1567" s="244" t="s">
        <v>411</v>
      </c>
      <c r="Q1567" s="244" t="s">
        <v>240</v>
      </c>
      <c r="R1567" s="244" t="s">
        <v>241</v>
      </c>
      <c r="S1567" s="244">
        <v>7</v>
      </c>
      <c r="T1567" s="244">
        <v>5</v>
      </c>
      <c r="U1567" s="252" t="s">
        <v>188</v>
      </c>
      <c r="V1567" s="252" t="s">
        <v>188</v>
      </c>
      <c r="W1567" s="253" t="s">
        <v>188</v>
      </c>
      <c r="X1567" s="253" t="s">
        <v>188</v>
      </c>
      <c r="Y1567" s="254" t="s">
        <v>188</v>
      </c>
      <c r="Z1567" s="254" t="s">
        <v>188</v>
      </c>
      <c r="AA1567" s="254" t="s">
        <v>188</v>
      </c>
      <c r="AB1567" s="255" t="s">
        <v>188</v>
      </c>
    </row>
    <row r="1568" spans="1:28" s="251" customFormat="1" ht="12" x14ac:dyDescent="0.2">
      <c r="A1568" s="244" t="s">
        <v>411</v>
      </c>
      <c r="B1568" s="244" t="s">
        <v>240</v>
      </c>
      <c r="C1568" s="244" t="s">
        <v>241</v>
      </c>
      <c r="D1568" s="244">
        <v>7</v>
      </c>
      <c r="E1568" s="244">
        <v>6</v>
      </c>
      <c r="F1568" s="256" t="s">
        <v>188</v>
      </c>
      <c r="G1568" s="256" t="s">
        <v>188</v>
      </c>
      <c r="H1568" s="254" t="s">
        <v>188</v>
      </c>
      <c r="I1568" s="256" t="s">
        <v>188</v>
      </c>
      <c r="J1568" s="257" t="s">
        <v>188</v>
      </c>
      <c r="K1568" s="256" t="s">
        <v>188</v>
      </c>
      <c r="L1568" s="254" t="s">
        <v>188</v>
      </c>
      <c r="M1568" s="257" t="s">
        <v>188</v>
      </c>
      <c r="N1568" s="254" t="s">
        <v>188</v>
      </c>
      <c r="O1568" s="252" t="s">
        <v>188</v>
      </c>
      <c r="P1568" s="244" t="s">
        <v>411</v>
      </c>
      <c r="Q1568" s="244" t="s">
        <v>240</v>
      </c>
      <c r="R1568" s="244" t="s">
        <v>241</v>
      </c>
      <c r="S1568" s="244">
        <v>7</v>
      </c>
      <c r="T1568" s="244">
        <v>6</v>
      </c>
      <c r="U1568" s="252" t="s">
        <v>188</v>
      </c>
      <c r="V1568" s="252" t="s">
        <v>188</v>
      </c>
      <c r="W1568" s="253" t="s">
        <v>188</v>
      </c>
      <c r="X1568" s="253" t="s">
        <v>188</v>
      </c>
      <c r="Y1568" s="254" t="s">
        <v>188</v>
      </c>
      <c r="Z1568" s="254" t="s">
        <v>188</v>
      </c>
      <c r="AA1568" s="254" t="s">
        <v>188</v>
      </c>
      <c r="AB1568" s="255" t="s">
        <v>188</v>
      </c>
    </row>
    <row r="1569" spans="1:28" s="251" customFormat="1" ht="12" x14ac:dyDescent="0.2">
      <c r="A1569" s="244" t="s">
        <v>411</v>
      </c>
      <c r="B1569" s="244" t="s">
        <v>240</v>
      </c>
      <c r="C1569" s="244" t="s">
        <v>241</v>
      </c>
      <c r="D1569" s="244">
        <v>7</v>
      </c>
      <c r="E1569" s="244">
        <v>7</v>
      </c>
      <c r="F1569" s="256" t="s">
        <v>188</v>
      </c>
      <c r="G1569" s="256" t="s">
        <v>188</v>
      </c>
      <c r="H1569" s="254" t="s">
        <v>188</v>
      </c>
      <c r="I1569" s="256" t="s">
        <v>188</v>
      </c>
      <c r="J1569" s="257" t="s">
        <v>188</v>
      </c>
      <c r="K1569" s="256" t="s">
        <v>188</v>
      </c>
      <c r="L1569" s="254" t="s">
        <v>188</v>
      </c>
      <c r="M1569" s="257" t="s">
        <v>188</v>
      </c>
      <c r="N1569" s="254" t="s">
        <v>188</v>
      </c>
      <c r="O1569" s="252" t="s">
        <v>188</v>
      </c>
      <c r="P1569" s="244" t="s">
        <v>411</v>
      </c>
      <c r="Q1569" s="244" t="s">
        <v>240</v>
      </c>
      <c r="R1569" s="244" t="s">
        <v>241</v>
      </c>
      <c r="S1569" s="244">
        <v>7</v>
      </c>
      <c r="T1569" s="244">
        <v>7</v>
      </c>
      <c r="U1569" s="252" t="s">
        <v>188</v>
      </c>
      <c r="V1569" s="252" t="s">
        <v>188</v>
      </c>
      <c r="W1569" s="253" t="s">
        <v>188</v>
      </c>
      <c r="X1569" s="253" t="s">
        <v>188</v>
      </c>
      <c r="Y1569" s="254" t="s">
        <v>188</v>
      </c>
      <c r="Z1569" s="254" t="s">
        <v>188</v>
      </c>
      <c r="AA1569" s="254" t="s">
        <v>188</v>
      </c>
      <c r="AB1569" s="255" t="s">
        <v>188</v>
      </c>
    </row>
    <row r="1570" spans="1:28" s="251" customFormat="1" ht="12" x14ac:dyDescent="0.2">
      <c r="A1570" s="244" t="s">
        <v>411</v>
      </c>
      <c r="B1570" s="244" t="s">
        <v>240</v>
      </c>
      <c r="C1570" s="244" t="s">
        <v>241</v>
      </c>
      <c r="D1570" s="244">
        <v>7</v>
      </c>
      <c r="E1570" s="244">
        <v>8</v>
      </c>
      <c r="F1570" s="256" t="s">
        <v>188</v>
      </c>
      <c r="G1570" s="256" t="s">
        <v>188</v>
      </c>
      <c r="H1570" s="254" t="s">
        <v>188</v>
      </c>
      <c r="I1570" s="256" t="s">
        <v>188</v>
      </c>
      <c r="J1570" s="257" t="s">
        <v>188</v>
      </c>
      <c r="K1570" s="256" t="s">
        <v>188</v>
      </c>
      <c r="L1570" s="254" t="s">
        <v>188</v>
      </c>
      <c r="M1570" s="257" t="s">
        <v>188</v>
      </c>
      <c r="N1570" s="254" t="s">
        <v>188</v>
      </c>
      <c r="O1570" s="252" t="s">
        <v>188</v>
      </c>
      <c r="P1570" s="244" t="s">
        <v>411</v>
      </c>
      <c r="Q1570" s="244" t="s">
        <v>240</v>
      </c>
      <c r="R1570" s="244" t="s">
        <v>241</v>
      </c>
      <c r="S1570" s="244">
        <v>7</v>
      </c>
      <c r="T1570" s="244">
        <v>8</v>
      </c>
      <c r="U1570" s="252" t="s">
        <v>188</v>
      </c>
      <c r="V1570" s="252" t="s">
        <v>188</v>
      </c>
      <c r="W1570" s="253" t="s">
        <v>188</v>
      </c>
      <c r="X1570" s="253" t="s">
        <v>188</v>
      </c>
      <c r="Y1570" s="254" t="s">
        <v>188</v>
      </c>
      <c r="Z1570" s="254" t="s">
        <v>188</v>
      </c>
      <c r="AA1570" s="254" t="s">
        <v>188</v>
      </c>
      <c r="AB1570" s="255" t="s">
        <v>188</v>
      </c>
    </row>
    <row r="1571" spans="1:28" s="251" customFormat="1" ht="12" x14ac:dyDescent="0.2">
      <c r="A1571" s="244" t="s">
        <v>411</v>
      </c>
      <c r="B1571" s="244" t="s">
        <v>240</v>
      </c>
      <c r="C1571" s="244" t="s">
        <v>241</v>
      </c>
      <c r="D1571" s="244">
        <v>7</v>
      </c>
      <c r="E1571" s="244">
        <v>9</v>
      </c>
      <c r="F1571" s="256" t="s">
        <v>188</v>
      </c>
      <c r="G1571" s="256" t="s">
        <v>188</v>
      </c>
      <c r="H1571" s="254" t="s">
        <v>188</v>
      </c>
      <c r="I1571" s="256" t="s">
        <v>188</v>
      </c>
      <c r="J1571" s="257" t="s">
        <v>188</v>
      </c>
      <c r="K1571" s="256" t="s">
        <v>188</v>
      </c>
      <c r="L1571" s="254" t="s">
        <v>188</v>
      </c>
      <c r="M1571" s="257" t="s">
        <v>188</v>
      </c>
      <c r="N1571" s="254" t="s">
        <v>188</v>
      </c>
      <c r="O1571" s="252" t="s">
        <v>188</v>
      </c>
      <c r="P1571" s="244" t="s">
        <v>411</v>
      </c>
      <c r="Q1571" s="244" t="s">
        <v>240</v>
      </c>
      <c r="R1571" s="244" t="s">
        <v>241</v>
      </c>
      <c r="S1571" s="244">
        <v>7</v>
      </c>
      <c r="T1571" s="244">
        <v>9</v>
      </c>
      <c r="U1571" s="252" t="s">
        <v>188</v>
      </c>
      <c r="V1571" s="252" t="s">
        <v>188</v>
      </c>
      <c r="W1571" s="253" t="s">
        <v>188</v>
      </c>
      <c r="X1571" s="253" t="s">
        <v>188</v>
      </c>
      <c r="Y1571" s="254" t="s">
        <v>188</v>
      </c>
      <c r="Z1571" s="254" t="s">
        <v>188</v>
      </c>
      <c r="AA1571" s="254" t="s">
        <v>188</v>
      </c>
      <c r="AB1571" s="255" t="s">
        <v>188</v>
      </c>
    </row>
    <row r="1572" spans="1:28" s="251" customFormat="1" ht="12" x14ac:dyDescent="0.2">
      <c r="A1572" s="244" t="s">
        <v>411</v>
      </c>
      <c r="B1572" s="244" t="s">
        <v>240</v>
      </c>
      <c r="C1572" s="244" t="s">
        <v>241</v>
      </c>
      <c r="D1572" s="244">
        <v>7</v>
      </c>
      <c r="E1572" s="244">
        <v>10</v>
      </c>
      <c r="F1572" s="256" t="s">
        <v>188</v>
      </c>
      <c r="G1572" s="256" t="s">
        <v>188</v>
      </c>
      <c r="H1572" s="254" t="s">
        <v>188</v>
      </c>
      <c r="I1572" s="256" t="s">
        <v>188</v>
      </c>
      <c r="J1572" s="257" t="s">
        <v>188</v>
      </c>
      <c r="K1572" s="256" t="s">
        <v>188</v>
      </c>
      <c r="L1572" s="254" t="s">
        <v>188</v>
      </c>
      <c r="M1572" s="257" t="s">
        <v>188</v>
      </c>
      <c r="N1572" s="254" t="s">
        <v>188</v>
      </c>
      <c r="O1572" s="252" t="s">
        <v>188</v>
      </c>
      <c r="P1572" s="244" t="s">
        <v>411</v>
      </c>
      <c r="Q1572" s="244" t="s">
        <v>240</v>
      </c>
      <c r="R1572" s="244" t="s">
        <v>241</v>
      </c>
      <c r="S1572" s="244">
        <v>7</v>
      </c>
      <c r="T1572" s="244">
        <v>10</v>
      </c>
      <c r="U1572" s="252" t="s">
        <v>188</v>
      </c>
      <c r="V1572" s="252" t="s">
        <v>188</v>
      </c>
      <c r="W1572" s="253" t="s">
        <v>188</v>
      </c>
      <c r="X1572" s="253" t="s">
        <v>188</v>
      </c>
      <c r="Y1572" s="254" t="s">
        <v>188</v>
      </c>
      <c r="Z1572" s="254" t="s">
        <v>188</v>
      </c>
      <c r="AA1572" s="254" t="s">
        <v>188</v>
      </c>
      <c r="AB1572" s="255" t="s">
        <v>188</v>
      </c>
    </row>
    <row r="1573" spans="1:28" s="251" customFormat="1" ht="12" x14ac:dyDescent="0.2">
      <c r="A1573" s="244" t="s">
        <v>411</v>
      </c>
      <c r="B1573" s="244" t="s">
        <v>240</v>
      </c>
      <c r="C1573" s="244" t="s">
        <v>241</v>
      </c>
      <c r="D1573" s="244">
        <v>7</v>
      </c>
      <c r="E1573" s="244">
        <v>11</v>
      </c>
      <c r="F1573" s="256" t="s">
        <v>188</v>
      </c>
      <c r="G1573" s="256" t="s">
        <v>188</v>
      </c>
      <c r="H1573" s="254" t="s">
        <v>188</v>
      </c>
      <c r="I1573" s="256" t="s">
        <v>188</v>
      </c>
      <c r="J1573" s="257" t="s">
        <v>188</v>
      </c>
      <c r="K1573" s="256" t="s">
        <v>188</v>
      </c>
      <c r="L1573" s="254" t="s">
        <v>188</v>
      </c>
      <c r="M1573" s="257" t="s">
        <v>188</v>
      </c>
      <c r="N1573" s="254" t="s">
        <v>188</v>
      </c>
      <c r="O1573" s="252" t="s">
        <v>188</v>
      </c>
      <c r="P1573" s="244" t="s">
        <v>411</v>
      </c>
      <c r="Q1573" s="244" t="s">
        <v>240</v>
      </c>
      <c r="R1573" s="244" t="s">
        <v>241</v>
      </c>
      <c r="S1573" s="244">
        <v>7</v>
      </c>
      <c r="T1573" s="244">
        <v>11</v>
      </c>
      <c r="U1573" s="252" t="s">
        <v>188</v>
      </c>
      <c r="V1573" s="252" t="s">
        <v>188</v>
      </c>
      <c r="W1573" s="253" t="s">
        <v>188</v>
      </c>
      <c r="X1573" s="253" t="s">
        <v>188</v>
      </c>
      <c r="Y1573" s="254" t="s">
        <v>188</v>
      </c>
      <c r="Z1573" s="254" t="s">
        <v>188</v>
      </c>
      <c r="AA1573" s="254" t="s">
        <v>188</v>
      </c>
      <c r="AB1573" s="255" t="s">
        <v>188</v>
      </c>
    </row>
    <row r="1574" spans="1:28" s="251" customFormat="1" ht="12" x14ac:dyDescent="0.2">
      <c r="A1574" s="244" t="s">
        <v>411</v>
      </c>
      <c r="B1574" s="244" t="s">
        <v>240</v>
      </c>
      <c r="C1574" s="244" t="s">
        <v>241</v>
      </c>
      <c r="D1574" s="244">
        <v>7</v>
      </c>
      <c r="E1574" s="244">
        <v>12</v>
      </c>
      <c r="F1574" s="256" t="s">
        <v>188</v>
      </c>
      <c r="G1574" s="256" t="s">
        <v>188</v>
      </c>
      <c r="H1574" s="254" t="s">
        <v>188</v>
      </c>
      <c r="I1574" s="256" t="s">
        <v>188</v>
      </c>
      <c r="J1574" s="257" t="s">
        <v>188</v>
      </c>
      <c r="K1574" s="256" t="s">
        <v>188</v>
      </c>
      <c r="L1574" s="254" t="s">
        <v>188</v>
      </c>
      <c r="M1574" s="257" t="s">
        <v>188</v>
      </c>
      <c r="N1574" s="254" t="s">
        <v>188</v>
      </c>
      <c r="O1574" s="252" t="s">
        <v>188</v>
      </c>
      <c r="P1574" s="244" t="s">
        <v>411</v>
      </c>
      <c r="Q1574" s="244" t="s">
        <v>240</v>
      </c>
      <c r="R1574" s="244" t="s">
        <v>241</v>
      </c>
      <c r="S1574" s="244">
        <v>7</v>
      </c>
      <c r="T1574" s="244">
        <v>12</v>
      </c>
      <c r="U1574" s="252" t="s">
        <v>188</v>
      </c>
      <c r="V1574" s="252" t="s">
        <v>188</v>
      </c>
      <c r="W1574" s="253" t="s">
        <v>188</v>
      </c>
      <c r="X1574" s="253" t="s">
        <v>188</v>
      </c>
      <c r="Y1574" s="254" t="s">
        <v>188</v>
      </c>
      <c r="Z1574" s="254" t="s">
        <v>188</v>
      </c>
      <c r="AA1574" s="254" t="s">
        <v>188</v>
      </c>
      <c r="AB1574" s="255" t="s">
        <v>188</v>
      </c>
    </row>
    <row r="1575" spans="1:28" s="251" customFormat="1" ht="12" x14ac:dyDescent="0.2">
      <c r="A1575" s="243" t="s">
        <v>411</v>
      </c>
      <c r="B1575" s="243" t="s">
        <v>240</v>
      </c>
      <c r="C1575" s="243" t="s">
        <v>241</v>
      </c>
      <c r="D1575" s="244">
        <v>8</v>
      </c>
      <c r="E1575" s="244">
        <v>1</v>
      </c>
      <c r="F1575" s="256" t="s">
        <v>188</v>
      </c>
      <c r="G1575" s="256" t="s">
        <v>188</v>
      </c>
      <c r="H1575" s="254" t="s">
        <v>188</v>
      </c>
      <c r="I1575" s="256" t="s">
        <v>188</v>
      </c>
      <c r="J1575" s="257" t="s">
        <v>188</v>
      </c>
      <c r="K1575" s="256" t="s">
        <v>188</v>
      </c>
      <c r="L1575" s="254" t="s">
        <v>188</v>
      </c>
      <c r="M1575" s="257" t="s">
        <v>188</v>
      </c>
      <c r="N1575" s="254" t="s">
        <v>188</v>
      </c>
      <c r="O1575" s="252" t="s">
        <v>188</v>
      </c>
      <c r="P1575" s="243" t="s">
        <v>411</v>
      </c>
      <c r="Q1575" s="243" t="s">
        <v>240</v>
      </c>
      <c r="R1575" s="243" t="s">
        <v>241</v>
      </c>
      <c r="S1575" s="244">
        <v>8</v>
      </c>
      <c r="T1575" s="244">
        <v>1</v>
      </c>
      <c r="U1575" s="252" t="s">
        <v>188</v>
      </c>
      <c r="V1575" s="248">
        <v>0</v>
      </c>
      <c r="W1575" s="258" t="s">
        <v>188</v>
      </c>
      <c r="X1575" s="258" t="s">
        <v>188</v>
      </c>
      <c r="Y1575" s="246">
        <v>0</v>
      </c>
      <c r="Z1575" s="254" t="s">
        <v>188</v>
      </c>
      <c r="AA1575" s="246">
        <v>0</v>
      </c>
      <c r="AB1575" s="250">
        <v>0</v>
      </c>
    </row>
    <row r="1576" spans="1:28" s="251" customFormat="1" ht="12" x14ac:dyDescent="0.2">
      <c r="A1576" s="244" t="s">
        <v>411</v>
      </c>
      <c r="B1576" s="244" t="s">
        <v>240</v>
      </c>
      <c r="C1576" s="244" t="s">
        <v>241</v>
      </c>
      <c r="D1576" s="244">
        <v>8</v>
      </c>
      <c r="E1576" s="244">
        <v>2</v>
      </c>
      <c r="F1576" s="256" t="s">
        <v>188</v>
      </c>
      <c r="G1576" s="256" t="s">
        <v>188</v>
      </c>
      <c r="H1576" s="254" t="s">
        <v>188</v>
      </c>
      <c r="I1576" s="256" t="s">
        <v>188</v>
      </c>
      <c r="J1576" s="257" t="s">
        <v>188</v>
      </c>
      <c r="K1576" s="256" t="s">
        <v>188</v>
      </c>
      <c r="L1576" s="254" t="s">
        <v>188</v>
      </c>
      <c r="M1576" s="257" t="s">
        <v>188</v>
      </c>
      <c r="N1576" s="254" t="s">
        <v>188</v>
      </c>
      <c r="O1576" s="252" t="s">
        <v>188</v>
      </c>
      <c r="P1576" s="244" t="s">
        <v>411</v>
      </c>
      <c r="Q1576" s="244" t="s">
        <v>240</v>
      </c>
      <c r="R1576" s="244" t="s">
        <v>241</v>
      </c>
      <c r="S1576" s="244">
        <v>8</v>
      </c>
      <c r="T1576" s="244">
        <v>2</v>
      </c>
      <c r="U1576" s="252" t="s">
        <v>188</v>
      </c>
      <c r="V1576" s="252" t="s">
        <v>188</v>
      </c>
      <c r="W1576" s="253" t="s">
        <v>188</v>
      </c>
      <c r="X1576" s="253" t="s">
        <v>188</v>
      </c>
      <c r="Y1576" s="254" t="s">
        <v>188</v>
      </c>
      <c r="Z1576" s="254" t="s">
        <v>188</v>
      </c>
      <c r="AA1576" s="254" t="s">
        <v>188</v>
      </c>
      <c r="AB1576" s="255" t="s">
        <v>188</v>
      </c>
    </row>
    <row r="1577" spans="1:28" s="251" customFormat="1" ht="12" x14ac:dyDescent="0.2">
      <c r="A1577" s="244" t="s">
        <v>411</v>
      </c>
      <c r="B1577" s="244" t="s">
        <v>240</v>
      </c>
      <c r="C1577" s="244" t="s">
        <v>241</v>
      </c>
      <c r="D1577" s="244">
        <v>8</v>
      </c>
      <c r="E1577" s="244">
        <v>3</v>
      </c>
      <c r="F1577" s="256" t="s">
        <v>188</v>
      </c>
      <c r="G1577" s="256" t="s">
        <v>188</v>
      </c>
      <c r="H1577" s="254" t="s">
        <v>188</v>
      </c>
      <c r="I1577" s="256" t="s">
        <v>188</v>
      </c>
      <c r="J1577" s="257" t="s">
        <v>188</v>
      </c>
      <c r="K1577" s="256" t="s">
        <v>188</v>
      </c>
      <c r="L1577" s="254" t="s">
        <v>188</v>
      </c>
      <c r="M1577" s="257" t="s">
        <v>188</v>
      </c>
      <c r="N1577" s="254" t="s">
        <v>188</v>
      </c>
      <c r="O1577" s="252" t="s">
        <v>188</v>
      </c>
      <c r="P1577" s="244" t="s">
        <v>411</v>
      </c>
      <c r="Q1577" s="244" t="s">
        <v>240</v>
      </c>
      <c r="R1577" s="244" t="s">
        <v>241</v>
      </c>
      <c r="S1577" s="244">
        <v>8</v>
      </c>
      <c r="T1577" s="244">
        <v>3</v>
      </c>
      <c r="U1577" s="252" t="s">
        <v>188</v>
      </c>
      <c r="V1577" s="252" t="s">
        <v>188</v>
      </c>
      <c r="W1577" s="253" t="s">
        <v>188</v>
      </c>
      <c r="X1577" s="253" t="s">
        <v>188</v>
      </c>
      <c r="Y1577" s="254" t="s">
        <v>188</v>
      </c>
      <c r="Z1577" s="254" t="s">
        <v>188</v>
      </c>
      <c r="AA1577" s="254" t="s">
        <v>188</v>
      </c>
      <c r="AB1577" s="255" t="s">
        <v>188</v>
      </c>
    </row>
    <row r="1578" spans="1:28" s="251" customFormat="1" ht="12" x14ac:dyDescent="0.2">
      <c r="A1578" s="244" t="s">
        <v>411</v>
      </c>
      <c r="B1578" s="244" t="s">
        <v>240</v>
      </c>
      <c r="C1578" s="244" t="s">
        <v>241</v>
      </c>
      <c r="D1578" s="244">
        <v>8</v>
      </c>
      <c r="E1578" s="244">
        <v>4</v>
      </c>
      <c r="F1578" s="256" t="s">
        <v>188</v>
      </c>
      <c r="G1578" s="256" t="s">
        <v>188</v>
      </c>
      <c r="H1578" s="254" t="s">
        <v>188</v>
      </c>
      <c r="I1578" s="256" t="s">
        <v>188</v>
      </c>
      <c r="J1578" s="257" t="s">
        <v>188</v>
      </c>
      <c r="K1578" s="256" t="s">
        <v>188</v>
      </c>
      <c r="L1578" s="254" t="s">
        <v>188</v>
      </c>
      <c r="M1578" s="257" t="s">
        <v>188</v>
      </c>
      <c r="N1578" s="254" t="s">
        <v>188</v>
      </c>
      <c r="O1578" s="252" t="s">
        <v>188</v>
      </c>
      <c r="P1578" s="244" t="s">
        <v>411</v>
      </c>
      <c r="Q1578" s="244" t="s">
        <v>240</v>
      </c>
      <c r="R1578" s="244" t="s">
        <v>241</v>
      </c>
      <c r="S1578" s="244">
        <v>8</v>
      </c>
      <c r="T1578" s="244">
        <v>4</v>
      </c>
      <c r="U1578" s="252" t="s">
        <v>188</v>
      </c>
      <c r="V1578" s="252" t="s">
        <v>188</v>
      </c>
      <c r="W1578" s="253" t="s">
        <v>188</v>
      </c>
      <c r="X1578" s="253" t="s">
        <v>188</v>
      </c>
      <c r="Y1578" s="254" t="s">
        <v>188</v>
      </c>
      <c r="Z1578" s="254" t="s">
        <v>188</v>
      </c>
      <c r="AA1578" s="254" t="s">
        <v>188</v>
      </c>
      <c r="AB1578" s="255" t="s">
        <v>188</v>
      </c>
    </row>
    <row r="1579" spans="1:28" s="251" customFormat="1" ht="12" x14ac:dyDescent="0.2">
      <c r="A1579" s="244" t="s">
        <v>411</v>
      </c>
      <c r="B1579" s="244" t="s">
        <v>240</v>
      </c>
      <c r="C1579" s="244" t="s">
        <v>241</v>
      </c>
      <c r="D1579" s="244">
        <v>8</v>
      </c>
      <c r="E1579" s="244">
        <v>5</v>
      </c>
      <c r="F1579" s="256" t="s">
        <v>188</v>
      </c>
      <c r="G1579" s="256" t="s">
        <v>188</v>
      </c>
      <c r="H1579" s="254" t="s">
        <v>188</v>
      </c>
      <c r="I1579" s="256" t="s">
        <v>188</v>
      </c>
      <c r="J1579" s="257" t="s">
        <v>188</v>
      </c>
      <c r="K1579" s="256" t="s">
        <v>188</v>
      </c>
      <c r="L1579" s="254" t="s">
        <v>188</v>
      </c>
      <c r="M1579" s="257" t="s">
        <v>188</v>
      </c>
      <c r="N1579" s="254" t="s">
        <v>188</v>
      </c>
      <c r="O1579" s="252" t="s">
        <v>188</v>
      </c>
      <c r="P1579" s="244" t="s">
        <v>411</v>
      </c>
      <c r="Q1579" s="244" t="s">
        <v>240</v>
      </c>
      <c r="R1579" s="244" t="s">
        <v>241</v>
      </c>
      <c r="S1579" s="244">
        <v>8</v>
      </c>
      <c r="T1579" s="244">
        <v>5</v>
      </c>
      <c r="U1579" s="252" t="s">
        <v>188</v>
      </c>
      <c r="V1579" s="252" t="s">
        <v>188</v>
      </c>
      <c r="W1579" s="253" t="s">
        <v>188</v>
      </c>
      <c r="X1579" s="253" t="s">
        <v>188</v>
      </c>
      <c r="Y1579" s="254" t="s">
        <v>188</v>
      </c>
      <c r="Z1579" s="254" t="s">
        <v>188</v>
      </c>
      <c r="AA1579" s="254" t="s">
        <v>188</v>
      </c>
      <c r="AB1579" s="255" t="s">
        <v>188</v>
      </c>
    </row>
    <row r="1580" spans="1:28" s="251" customFormat="1" ht="12" x14ac:dyDescent="0.2">
      <c r="A1580" s="244" t="s">
        <v>411</v>
      </c>
      <c r="B1580" s="244" t="s">
        <v>240</v>
      </c>
      <c r="C1580" s="244" t="s">
        <v>241</v>
      </c>
      <c r="D1580" s="244">
        <v>8</v>
      </c>
      <c r="E1580" s="244">
        <v>6</v>
      </c>
      <c r="F1580" s="256" t="s">
        <v>188</v>
      </c>
      <c r="G1580" s="256" t="s">
        <v>188</v>
      </c>
      <c r="H1580" s="254" t="s">
        <v>188</v>
      </c>
      <c r="I1580" s="256" t="s">
        <v>188</v>
      </c>
      <c r="J1580" s="257" t="s">
        <v>188</v>
      </c>
      <c r="K1580" s="256" t="s">
        <v>188</v>
      </c>
      <c r="L1580" s="254" t="s">
        <v>188</v>
      </c>
      <c r="M1580" s="257" t="s">
        <v>188</v>
      </c>
      <c r="N1580" s="254" t="s">
        <v>188</v>
      </c>
      <c r="O1580" s="252" t="s">
        <v>188</v>
      </c>
      <c r="P1580" s="244" t="s">
        <v>411</v>
      </c>
      <c r="Q1580" s="244" t="s">
        <v>240</v>
      </c>
      <c r="R1580" s="244" t="s">
        <v>241</v>
      </c>
      <c r="S1580" s="244">
        <v>8</v>
      </c>
      <c r="T1580" s="244">
        <v>6</v>
      </c>
      <c r="U1580" s="252" t="s">
        <v>188</v>
      </c>
      <c r="V1580" s="252" t="s">
        <v>188</v>
      </c>
      <c r="W1580" s="253" t="s">
        <v>188</v>
      </c>
      <c r="X1580" s="253" t="s">
        <v>188</v>
      </c>
      <c r="Y1580" s="254" t="s">
        <v>188</v>
      </c>
      <c r="Z1580" s="254" t="s">
        <v>188</v>
      </c>
      <c r="AA1580" s="254" t="s">
        <v>188</v>
      </c>
      <c r="AB1580" s="255" t="s">
        <v>188</v>
      </c>
    </row>
    <row r="1581" spans="1:28" s="251" customFormat="1" ht="12" x14ac:dyDescent="0.2">
      <c r="A1581" s="244" t="s">
        <v>411</v>
      </c>
      <c r="B1581" s="244" t="s">
        <v>240</v>
      </c>
      <c r="C1581" s="244" t="s">
        <v>241</v>
      </c>
      <c r="D1581" s="244">
        <v>8</v>
      </c>
      <c r="E1581" s="244">
        <v>7</v>
      </c>
      <c r="F1581" s="256" t="s">
        <v>188</v>
      </c>
      <c r="G1581" s="256" t="s">
        <v>188</v>
      </c>
      <c r="H1581" s="254" t="s">
        <v>188</v>
      </c>
      <c r="I1581" s="256" t="s">
        <v>188</v>
      </c>
      <c r="J1581" s="257" t="s">
        <v>188</v>
      </c>
      <c r="K1581" s="256" t="s">
        <v>188</v>
      </c>
      <c r="L1581" s="254" t="s">
        <v>188</v>
      </c>
      <c r="M1581" s="257" t="s">
        <v>188</v>
      </c>
      <c r="N1581" s="254" t="s">
        <v>188</v>
      </c>
      <c r="O1581" s="252" t="s">
        <v>188</v>
      </c>
      <c r="P1581" s="244" t="s">
        <v>411</v>
      </c>
      <c r="Q1581" s="244" t="s">
        <v>240</v>
      </c>
      <c r="R1581" s="244" t="s">
        <v>241</v>
      </c>
      <c r="S1581" s="244">
        <v>8</v>
      </c>
      <c r="T1581" s="244">
        <v>7</v>
      </c>
      <c r="U1581" s="252" t="s">
        <v>188</v>
      </c>
      <c r="V1581" s="252" t="s">
        <v>188</v>
      </c>
      <c r="W1581" s="253" t="s">
        <v>188</v>
      </c>
      <c r="X1581" s="253" t="s">
        <v>188</v>
      </c>
      <c r="Y1581" s="254" t="s">
        <v>188</v>
      </c>
      <c r="Z1581" s="254" t="s">
        <v>188</v>
      </c>
      <c r="AA1581" s="254" t="s">
        <v>188</v>
      </c>
      <c r="AB1581" s="255" t="s">
        <v>188</v>
      </c>
    </row>
    <row r="1582" spans="1:28" s="251" customFormat="1" ht="12" x14ac:dyDescent="0.2">
      <c r="A1582" s="244" t="s">
        <v>411</v>
      </c>
      <c r="B1582" s="244" t="s">
        <v>240</v>
      </c>
      <c r="C1582" s="244" t="s">
        <v>241</v>
      </c>
      <c r="D1582" s="244">
        <v>8</v>
      </c>
      <c r="E1582" s="244">
        <v>8</v>
      </c>
      <c r="F1582" s="256" t="s">
        <v>188</v>
      </c>
      <c r="G1582" s="256" t="s">
        <v>188</v>
      </c>
      <c r="H1582" s="254" t="s">
        <v>188</v>
      </c>
      <c r="I1582" s="256" t="s">
        <v>188</v>
      </c>
      <c r="J1582" s="257" t="s">
        <v>188</v>
      </c>
      <c r="K1582" s="256" t="s">
        <v>188</v>
      </c>
      <c r="L1582" s="254" t="s">
        <v>188</v>
      </c>
      <c r="M1582" s="257" t="s">
        <v>188</v>
      </c>
      <c r="N1582" s="254" t="s">
        <v>188</v>
      </c>
      <c r="O1582" s="252" t="s">
        <v>188</v>
      </c>
      <c r="P1582" s="244" t="s">
        <v>411</v>
      </c>
      <c r="Q1582" s="244" t="s">
        <v>240</v>
      </c>
      <c r="R1582" s="244" t="s">
        <v>241</v>
      </c>
      <c r="S1582" s="244">
        <v>8</v>
      </c>
      <c r="T1582" s="244">
        <v>8</v>
      </c>
      <c r="U1582" s="252" t="s">
        <v>188</v>
      </c>
      <c r="V1582" s="252" t="s">
        <v>188</v>
      </c>
      <c r="W1582" s="253" t="s">
        <v>188</v>
      </c>
      <c r="X1582" s="253" t="s">
        <v>188</v>
      </c>
      <c r="Y1582" s="254" t="s">
        <v>188</v>
      </c>
      <c r="Z1582" s="254" t="s">
        <v>188</v>
      </c>
      <c r="AA1582" s="254" t="s">
        <v>188</v>
      </c>
      <c r="AB1582" s="255" t="s">
        <v>188</v>
      </c>
    </row>
    <row r="1583" spans="1:28" s="251" customFormat="1" ht="12" x14ac:dyDescent="0.2">
      <c r="A1583" s="244" t="s">
        <v>411</v>
      </c>
      <c r="B1583" s="244" t="s">
        <v>240</v>
      </c>
      <c r="C1583" s="244" t="s">
        <v>241</v>
      </c>
      <c r="D1583" s="244">
        <v>8</v>
      </c>
      <c r="E1583" s="244">
        <v>9</v>
      </c>
      <c r="F1583" s="256" t="s">
        <v>188</v>
      </c>
      <c r="G1583" s="256" t="s">
        <v>188</v>
      </c>
      <c r="H1583" s="254" t="s">
        <v>188</v>
      </c>
      <c r="I1583" s="256" t="s">
        <v>188</v>
      </c>
      <c r="J1583" s="257" t="s">
        <v>188</v>
      </c>
      <c r="K1583" s="256" t="s">
        <v>188</v>
      </c>
      <c r="L1583" s="254" t="s">
        <v>188</v>
      </c>
      <c r="M1583" s="257" t="s">
        <v>188</v>
      </c>
      <c r="N1583" s="254" t="s">
        <v>188</v>
      </c>
      <c r="O1583" s="252" t="s">
        <v>188</v>
      </c>
      <c r="P1583" s="244" t="s">
        <v>411</v>
      </c>
      <c r="Q1583" s="244" t="s">
        <v>240</v>
      </c>
      <c r="R1583" s="244" t="s">
        <v>241</v>
      </c>
      <c r="S1583" s="244">
        <v>8</v>
      </c>
      <c r="T1583" s="244">
        <v>9</v>
      </c>
      <c r="U1583" s="252" t="s">
        <v>188</v>
      </c>
      <c r="V1583" s="252" t="s">
        <v>188</v>
      </c>
      <c r="W1583" s="253" t="s">
        <v>188</v>
      </c>
      <c r="X1583" s="253" t="s">
        <v>188</v>
      </c>
      <c r="Y1583" s="254" t="s">
        <v>188</v>
      </c>
      <c r="Z1583" s="254" t="s">
        <v>188</v>
      </c>
      <c r="AA1583" s="254" t="s">
        <v>188</v>
      </c>
      <c r="AB1583" s="255" t="s">
        <v>188</v>
      </c>
    </row>
    <row r="1584" spans="1:28" s="251" customFormat="1" ht="12" x14ac:dyDescent="0.2">
      <c r="A1584" s="244" t="s">
        <v>411</v>
      </c>
      <c r="B1584" s="244" t="s">
        <v>240</v>
      </c>
      <c r="C1584" s="244" t="s">
        <v>241</v>
      </c>
      <c r="D1584" s="244">
        <v>8</v>
      </c>
      <c r="E1584" s="244">
        <v>10</v>
      </c>
      <c r="F1584" s="256" t="s">
        <v>188</v>
      </c>
      <c r="G1584" s="256" t="s">
        <v>188</v>
      </c>
      <c r="H1584" s="254" t="s">
        <v>188</v>
      </c>
      <c r="I1584" s="256" t="s">
        <v>188</v>
      </c>
      <c r="J1584" s="257" t="s">
        <v>188</v>
      </c>
      <c r="K1584" s="256" t="s">
        <v>188</v>
      </c>
      <c r="L1584" s="254" t="s">
        <v>188</v>
      </c>
      <c r="M1584" s="257" t="s">
        <v>188</v>
      </c>
      <c r="N1584" s="254" t="s">
        <v>188</v>
      </c>
      <c r="O1584" s="252" t="s">
        <v>188</v>
      </c>
      <c r="P1584" s="244" t="s">
        <v>411</v>
      </c>
      <c r="Q1584" s="244" t="s">
        <v>240</v>
      </c>
      <c r="R1584" s="244" t="s">
        <v>241</v>
      </c>
      <c r="S1584" s="244">
        <v>8</v>
      </c>
      <c r="T1584" s="244">
        <v>10</v>
      </c>
      <c r="U1584" s="252" t="s">
        <v>188</v>
      </c>
      <c r="V1584" s="252" t="s">
        <v>188</v>
      </c>
      <c r="W1584" s="253" t="s">
        <v>188</v>
      </c>
      <c r="X1584" s="253" t="s">
        <v>188</v>
      </c>
      <c r="Y1584" s="254" t="s">
        <v>188</v>
      </c>
      <c r="Z1584" s="254" t="s">
        <v>188</v>
      </c>
      <c r="AA1584" s="254" t="s">
        <v>188</v>
      </c>
      <c r="AB1584" s="255" t="s">
        <v>188</v>
      </c>
    </row>
    <row r="1585" spans="1:28" s="251" customFormat="1" ht="12" x14ac:dyDescent="0.2">
      <c r="A1585" s="244" t="s">
        <v>411</v>
      </c>
      <c r="B1585" s="244" t="s">
        <v>240</v>
      </c>
      <c r="C1585" s="244" t="s">
        <v>241</v>
      </c>
      <c r="D1585" s="244">
        <v>8</v>
      </c>
      <c r="E1585" s="244">
        <v>11</v>
      </c>
      <c r="F1585" s="256" t="s">
        <v>188</v>
      </c>
      <c r="G1585" s="256" t="s">
        <v>188</v>
      </c>
      <c r="H1585" s="254" t="s">
        <v>188</v>
      </c>
      <c r="I1585" s="256" t="s">
        <v>188</v>
      </c>
      <c r="J1585" s="257" t="s">
        <v>188</v>
      </c>
      <c r="K1585" s="256" t="s">
        <v>188</v>
      </c>
      <c r="L1585" s="254" t="s">
        <v>188</v>
      </c>
      <c r="M1585" s="257" t="s">
        <v>188</v>
      </c>
      <c r="N1585" s="254" t="s">
        <v>188</v>
      </c>
      <c r="O1585" s="252" t="s">
        <v>188</v>
      </c>
      <c r="P1585" s="244" t="s">
        <v>411</v>
      </c>
      <c r="Q1585" s="244" t="s">
        <v>240</v>
      </c>
      <c r="R1585" s="244" t="s">
        <v>241</v>
      </c>
      <c r="S1585" s="244">
        <v>8</v>
      </c>
      <c r="T1585" s="244">
        <v>11</v>
      </c>
      <c r="U1585" s="252" t="s">
        <v>188</v>
      </c>
      <c r="V1585" s="252" t="s">
        <v>188</v>
      </c>
      <c r="W1585" s="253" t="s">
        <v>188</v>
      </c>
      <c r="X1585" s="253" t="s">
        <v>188</v>
      </c>
      <c r="Y1585" s="254" t="s">
        <v>188</v>
      </c>
      <c r="Z1585" s="254" t="s">
        <v>188</v>
      </c>
      <c r="AA1585" s="254" t="s">
        <v>188</v>
      </c>
      <c r="AB1585" s="255" t="s">
        <v>188</v>
      </c>
    </row>
    <row r="1586" spans="1:28" s="251" customFormat="1" ht="12" x14ac:dyDescent="0.2">
      <c r="A1586" s="244" t="s">
        <v>411</v>
      </c>
      <c r="B1586" s="244" t="s">
        <v>240</v>
      </c>
      <c r="C1586" s="244" t="s">
        <v>241</v>
      </c>
      <c r="D1586" s="244">
        <v>8</v>
      </c>
      <c r="E1586" s="244">
        <v>12</v>
      </c>
      <c r="F1586" s="256" t="s">
        <v>188</v>
      </c>
      <c r="G1586" s="256" t="s">
        <v>188</v>
      </c>
      <c r="H1586" s="254" t="s">
        <v>188</v>
      </c>
      <c r="I1586" s="256" t="s">
        <v>188</v>
      </c>
      <c r="J1586" s="257" t="s">
        <v>188</v>
      </c>
      <c r="K1586" s="256" t="s">
        <v>188</v>
      </c>
      <c r="L1586" s="254" t="s">
        <v>188</v>
      </c>
      <c r="M1586" s="257" t="s">
        <v>188</v>
      </c>
      <c r="N1586" s="254" t="s">
        <v>188</v>
      </c>
      <c r="O1586" s="252" t="s">
        <v>188</v>
      </c>
      <c r="P1586" s="244" t="s">
        <v>411</v>
      </c>
      <c r="Q1586" s="244" t="s">
        <v>240</v>
      </c>
      <c r="R1586" s="244" t="s">
        <v>241</v>
      </c>
      <c r="S1586" s="244">
        <v>8</v>
      </c>
      <c r="T1586" s="244">
        <v>12</v>
      </c>
      <c r="U1586" s="252" t="s">
        <v>188</v>
      </c>
      <c r="V1586" s="252" t="s">
        <v>188</v>
      </c>
      <c r="W1586" s="253" t="s">
        <v>188</v>
      </c>
      <c r="X1586" s="253" t="s">
        <v>188</v>
      </c>
      <c r="Y1586" s="254" t="s">
        <v>188</v>
      </c>
      <c r="Z1586" s="254" t="s">
        <v>188</v>
      </c>
      <c r="AA1586" s="254" t="s">
        <v>188</v>
      </c>
      <c r="AB1586" s="255" t="s">
        <v>188</v>
      </c>
    </row>
    <row r="1587" spans="1:28" s="251" customFormat="1" ht="12" x14ac:dyDescent="0.2">
      <c r="A1587" s="243" t="s">
        <v>411</v>
      </c>
      <c r="B1587" s="243" t="s">
        <v>240</v>
      </c>
      <c r="C1587" s="243" t="s">
        <v>241</v>
      </c>
      <c r="D1587" s="244">
        <v>9</v>
      </c>
      <c r="E1587" s="244">
        <v>1</v>
      </c>
      <c r="F1587" s="245">
        <v>40487</v>
      </c>
      <c r="G1587" s="245">
        <v>40533</v>
      </c>
      <c r="H1587" s="246">
        <v>46</v>
      </c>
      <c r="I1587" s="245">
        <v>40534</v>
      </c>
      <c r="J1587" s="247">
        <v>1</v>
      </c>
      <c r="K1587" s="256" t="s">
        <v>188</v>
      </c>
      <c r="L1587" s="254" t="s">
        <v>188</v>
      </c>
      <c r="M1587" s="257" t="s">
        <v>188</v>
      </c>
      <c r="N1587" s="254" t="s">
        <v>188</v>
      </c>
      <c r="O1587" s="252" t="s">
        <v>188</v>
      </c>
      <c r="P1587" s="243" t="s">
        <v>411</v>
      </c>
      <c r="Q1587" s="243" t="s">
        <v>240</v>
      </c>
      <c r="R1587" s="243" t="s">
        <v>241</v>
      </c>
      <c r="S1587" s="244">
        <v>9</v>
      </c>
      <c r="T1587" s="244">
        <v>1</v>
      </c>
      <c r="U1587" s="252" t="s">
        <v>188</v>
      </c>
      <c r="V1587" s="248">
        <v>8.3333333333333329E-2</v>
      </c>
      <c r="W1587" s="249">
        <v>46</v>
      </c>
      <c r="X1587" s="249">
        <v>1</v>
      </c>
      <c r="Y1587" s="246">
        <v>0</v>
      </c>
      <c r="Z1587" s="254" t="s">
        <v>188</v>
      </c>
      <c r="AA1587" s="246">
        <v>0</v>
      </c>
      <c r="AB1587" s="250">
        <v>0</v>
      </c>
    </row>
    <row r="1588" spans="1:28" s="251" customFormat="1" ht="12" x14ac:dyDescent="0.2">
      <c r="A1588" s="244" t="s">
        <v>411</v>
      </c>
      <c r="B1588" s="244" t="s">
        <v>240</v>
      </c>
      <c r="C1588" s="244" t="s">
        <v>241</v>
      </c>
      <c r="D1588" s="244">
        <v>9</v>
      </c>
      <c r="E1588" s="244">
        <v>2</v>
      </c>
      <c r="F1588" s="256" t="s">
        <v>188</v>
      </c>
      <c r="G1588" s="256" t="s">
        <v>188</v>
      </c>
      <c r="H1588" s="254" t="s">
        <v>188</v>
      </c>
      <c r="I1588" s="256" t="s">
        <v>188</v>
      </c>
      <c r="J1588" s="257" t="s">
        <v>188</v>
      </c>
      <c r="K1588" s="256" t="s">
        <v>188</v>
      </c>
      <c r="L1588" s="254" t="s">
        <v>188</v>
      </c>
      <c r="M1588" s="257" t="s">
        <v>188</v>
      </c>
      <c r="N1588" s="254" t="s">
        <v>188</v>
      </c>
      <c r="O1588" s="252" t="s">
        <v>188</v>
      </c>
      <c r="P1588" s="244" t="s">
        <v>411</v>
      </c>
      <c r="Q1588" s="244" t="s">
        <v>240</v>
      </c>
      <c r="R1588" s="244" t="s">
        <v>241</v>
      </c>
      <c r="S1588" s="244">
        <v>9</v>
      </c>
      <c r="T1588" s="244">
        <v>2</v>
      </c>
      <c r="U1588" s="252" t="s">
        <v>188</v>
      </c>
      <c r="V1588" s="252" t="s">
        <v>188</v>
      </c>
      <c r="W1588" s="253" t="s">
        <v>188</v>
      </c>
      <c r="X1588" s="253" t="s">
        <v>188</v>
      </c>
      <c r="Y1588" s="254" t="s">
        <v>188</v>
      </c>
      <c r="Z1588" s="254" t="s">
        <v>188</v>
      </c>
      <c r="AA1588" s="254" t="s">
        <v>188</v>
      </c>
      <c r="AB1588" s="255" t="s">
        <v>188</v>
      </c>
    </row>
    <row r="1589" spans="1:28" s="251" customFormat="1" ht="12" x14ac:dyDescent="0.2">
      <c r="A1589" s="244" t="s">
        <v>411</v>
      </c>
      <c r="B1589" s="244" t="s">
        <v>240</v>
      </c>
      <c r="C1589" s="244" t="s">
        <v>241</v>
      </c>
      <c r="D1589" s="244">
        <v>9</v>
      </c>
      <c r="E1589" s="244">
        <v>3</v>
      </c>
      <c r="F1589" s="256" t="s">
        <v>188</v>
      </c>
      <c r="G1589" s="256" t="s">
        <v>188</v>
      </c>
      <c r="H1589" s="254" t="s">
        <v>188</v>
      </c>
      <c r="I1589" s="256" t="s">
        <v>188</v>
      </c>
      <c r="J1589" s="257" t="s">
        <v>188</v>
      </c>
      <c r="K1589" s="256" t="s">
        <v>188</v>
      </c>
      <c r="L1589" s="254" t="s">
        <v>188</v>
      </c>
      <c r="M1589" s="257" t="s">
        <v>188</v>
      </c>
      <c r="N1589" s="254" t="s">
        <v>188</v>
      </c>
      <c r="O1589" s="252" t="s">
        <v>188</v>
      </c>
      <c r="P1589" s="244" t="s">
        <v>411</v>
      </c>
      <c r="Q1589" s="244" t="s">
        <v>240</v>
      </c>
      <c r="R1589" s="244" t="s">
        <v>241</v>
      </c>
      <c r="S1589" s="244">
        <v>9</v>
      </c>
      <c r="T1589" s="244">
        <v>3</v>
      </c>
      <c r="U1589" s="252" t="s">
        <v>188</v>
      </c>
      <c r="V1589" s="252" t="s">
        <v>188</v>
      </c>
      <c r="W1589" s="253" t="s">
        <v>188</v>
      </c>
      <c r="X1589" s="253" t="s">
        <v>188</v>
      </c>
      <c r="Y1589" s="254" t="s">
        <v>188</v>
      </c>
      <c r="Z1589" s="254" t="s">
        <v>188</v>
      </c>
      <c r="AA1589" s="254" t="s">
        <v>188</v>
      </c>
      <c r="AB1589" s="255" t="s">
        <v>188</v>
      </c>
    </row>
    <row r="1590" spans="1:28" s="251" customFormat="1" ht="12" x14ac:dyDescent="0.2">
      <c r="A1590" s="244" t="s">
        <v>411</v>
      </c>
      <c r="B1590" s="244" t="s">
        <v>240</v>
      </c>
      <c r="C1590" s="244" t="s">
        <v>241</v>
      </c>
      <c r="D1590" s="244">
        <v>9</v>
      </c>
      <c r="E1590" s="244">
        <v>4</v>
      </c>
      <c r="F1590" s="256" t="s">
        <v>188</v>
      </c>
      <c r="G1590" s="256" t="s">
        <v>188</v>
      </c>
      <c r="H1590" s="254" t="s">
        <v>188</v>
      </c>
      <c r="I1590" s="256" t="s">
        <v>188</v>
      </c>
      <c r="J1590" s="257" t="s">
        <v>188</v>
      </c>
      <c r="K1590" s="256" t="s">
        <v>188</v>
      </c>
      <c r="L1590" s="254" t="s">
        <v>188</v>
      </c>
      <c r="M1590" s="257" t="s">
        <v>188</v>
      </c>
      <c r="N1590" s="254" t="s">
        <v>188</v>
      </c>
      <c r="O1590" s="252" t="s">
        <v>188</v>
      </c>
      <c r="P1590" s="244" t="s">
        <v>411</v>
      </c>
      <c r="Q1590" s="244" t="s">
        <v>240</v>
      </c>
      <c r="R1590" s="244" t="s">
        <v>241</v>
      </c>
      <c r="S1590" s="244">
        <v>9</v>
      </c>
      <c r="T1590" s="244">
        <v>4</v>
      </c>
      <c r="U1590" s="252" t="s">
        <v>188</v>
      </c>
      <c r="V1590" s="252" t="s">
        <v>188</v>
      </c>
      <c r="W1590" s="253" t="s">
        <v>188</v>
      </c>
      <c r="X1590" s="253" t="s">
        <v>188</v>
      </c>
      <c r="Y1590" s="254" t="s">
        <v>188</v>
      </c>
      <c r="Z1590" s="254" t="s">
        <v>188</v>
      </c>
      <c r="AA1590" s="254" t="s">
        <v>188</v>
      </c>
      <c r="AB1590" s="255" t="s">
        <v>188</v>
      </c>
    </row>
    <row r="1591" spans="1:28" s="251" customFormat="1" ht="12" x14ac:dyDescent="0.2">
      <c r="A1591" s="244" t="s">
        <v>411</v>
      </c>
      <c r="B1591" s="244" t="s">
        <v>240</v>
      </c>
      <c r="C1591" s="244" t="s">
        <v>241</v>
      </c>
      <c r="D1591" s="244">
        <v>9</v>
      </c>
      <c r="E1591" s="244">
        <v>5</v>
      </c>
      <c r="F1591" s="256" t="s">
        <v>188</v>
      </c>
      <c r="G1591" s="256" t="s">
        <v>188</v>
      </c>
      <c r="H1591" s="254" t="s">
        <v>188</v>
      </c>
      <c r="I1591" s="256" t="s">
        <v>188</v>
      </c>
      <c r="J1591" s="257" t="s">
        <v>188</v>
      </c>
      <c r="K1591" s="256" t="s">
        <v>188</v>
      </c>
      <c r="L1591" s="254" t="s">
        <v>188</v>
      </c>
      <c r="M1591" s="257" t="s">
        <v>188</v>
      </c>
      <c r="N1591" s="254" t="s">
        <v>188</v>
      </c>
      <c r="O1591" s="252" t="s">
        <v>188</v>
      </c>
      <c r="P1591" s="244" t="s">
        <v>411</v>
      </c>
      <c r="Q1591" s="244" t="s">
        <v>240</v>
      </c>
      <c r="R1591" s="244" t="s">
        <v>241</v>
      </c>
      <c r="S1591" s="244">
        <v>9</v>
      </c>
      <c r="T1591" s="244">
        <v>5</v>
      </c>
      <c r="U1591" s="252" t="s">
        <v>188</v>
      </c>
      <c r="V1591" s="252" t="s">
        <v>188</v>
      </c>
      <c r="W1591" s="253" t="s">
        <v>188</v>
      </c>
      <c r="X1591" s="253" t="s">
        <v>188</v>
      </c>
      <c r="Y1591" s="254" t="s">
        <v>188</v>
      </c>
      <c r="Z1591" s="254" t="s">
        <v>188</v>
      </c>
      <c r="AA1591" s="254" t="s">
        <v>188</v>
      </c>
      <c r="AB1591" s="255" t="s">
        <v>188</v>
      </c>
    </row>
    <row r="1592" spans="1:28" s="251" customFormat="1" ht="12" x14ac:dyDescent="0.2">
      <c r="A1592" s="244" t="s">
        <v>411</v>
      </c>
      <c r="B1592" s="244" t="s">
        <v>240</v>
      </c>
      <c r="C1592" s="244" t="s">
        <v>241</v>
      </c>
      <c r="D1592" s="244">
        <v>9</v>
      </c>
      <c r="E1592" s="244">
        <v>6</v>
      </c>
      <c r="F1592" s="256" t="s">
        <v>188</v>
      </c>
      <c r="G1592" s="256" t="s">
        <v>188</v>
      </c>
      <c r="H1592" s="254" t="s">
        <v>188</v>
      </c>
      <c r="I1592" s="256" t="s">
        <v>188</v>
      </c>
      <c r="J1592" s="257" t="s">
        <v>188</v>
      </c>
      <c r="K1592" s="256" t="s">
        <v>188</v>
      </c>
      <c r="L1592" s="254" t="s">
        <v>188</v>
      </c>
      <c r="M1592" s="257" t="s">
        <v>188</v>
      </c>
      <c r="N1592" s="254" t="s">
        <v>188</v>
      </c>
      <c r="O1592" s="252" t="s">
        <v>188</v>
      </c>
      <c r="P1592" s="244" t="s">
        <v>411</v>
      </c>
      <c r="Q1592" s="244" t="s">
        <v>240</v>
      </c>
      <c r="R1592" s="244" t="s">
        <v>241</v>
      </c>
      <c r="S1592" s="244">
        <v>9</v>
      </c>
      <c r="T1592" s="244">
        <v>6</v>
      </c>
      <c r="U1592" s="252" t="s">
        <v>188</v>
      </c>
      <c r="V1592" s="252" t="s">
        <v>188</v>
      </c>
      <c r="W1592" s="253" t="s">
        <v>188</v>
      </c>
      <c r="X1592" s="253" t="s">
        <v>188</v>
      </c>
      <c r="Y1592" s="254" t="s">
        <v>188</v>
      </c>
      <c r="Z1592" s="254" t="s">
        <v>188</v>
      </c>
      <c r="AA1592" s="254" t="s">
        <v>188</v>
      </c>
      <c r="AB1592" s="255" t="s">
        <v>188</v>
      </c>
    </row>
    <row r="1593" spans="1:28" s="251" customFormat="1" ht="12" x14ac:dyDescent="0.2">
      <c r="A1593" s="244" t="s">
        <v>411</v>
      </c>
      <c r="B1593" s="244" t="s">
        <v>240</v>
      </c>
      <c r="C1593" s="244" t="s">
        <v>241</v>
      </c>
      <c r="D1593" s="244">
        <v>9</v>
      </c>
      <c r="E1593" s="244">
        <v>7</v>
      </c>
      <c r="F1593" s="256" t="s">
        <v>188</v>
      </c>
      <c r="G1593" s="256" t="s">
        <v>188</v>
      </c>
      <c r="H1593" s="254" t="s">
        <v>188</v>
      </c>
      <c r="I1593" s="256" t="s">
        <v>188</v>
      </c>
      <c r="J1593" s="257" t="s">
        <v>188</v>
      </c>
      <c r="K1593" s="256" t="s">
        <v>188</v>
      </c>
      <c r="L1593" s="254" t="s">
        <v>188</v>
      </c>
      <c r="M1593" s="257" t="s">
        <v>188</v>
      </c>
      <c r="N1593" s="254" t="s">
        <v>188</v>
      </c>
      <c r="O1593" s="252" t="s">
        <v>188</v>
      </c>
      <c r="P1593" s="244" t="s">
        <v>411</v>
      </c>
      <c r="Q1593" s="244" t="s">
        <v>240</v>
      </c>
      <c r="R1593" s="244" t="s">
        <v>241</v>
      </c>
      <c r="S1593" s="244">
        <v>9</v>
      </c>
      <c r="T1593" s="244">
        <v>7</v>
      </c>
      <c r="U1593" s="252" t="s">
        <v>188</v>
      </c>
      <c r="V1593" s="252" t="s">
        <v>188</v>
      </c>
      <c r="W1593" s="253" t="s">
        <v>188</v>
      </c>
      <c r="X1593" s="253" t="s">
        <v>188</v>
      </c>
      <c r="Y1593" s="254" t="s">
        <v>188</v>
      </c>
      <c r="Z1593" s="254" t="s">
        <v>188</v>
      </c>
      <c r="AA1593" s="254" t="s">
        <v>188</v>
      </c>
      <c r="AB1593" s="255" t="s">
        <v>188</v>
      </c>
    </row>
    <row r="1594" spans="1:28" s="251" customFormat="1" ht="12" x14ac:dyDescent="0.2">
      <c r="A1594" s="244" t="s">
        <v>411</v>
      </c>
      <c r="B1594" s="244" t="s">
        <v>240</v>
      </c>
      <c r="C1594" s="244" t="s">
        <v>241</v>
      </c>
      <c r="D1594" s="244">
        <v>9</v>
      </c>
      <c r="E1594" s="244">
        <v>8</v>
      </c>
      <c r="F1594" s="256" t="s">
        <v>188</v>
      </c>
      <c r="G1594" s="256" t="s">
        <v>188</v>
      </c>
      <c r="H1594" s="254" t="s">
        <v>188</v>
      </c>
      <c r="I1594" s="256" t="s">
        <v>188</v>
      </c>
      <c r="J1594" s="257" t="s">
        <v>188</v>
      </c>
      <c r="K1594" s="256" t="s">
        <v>188</v>
      </c>
      <c r="L1594" s="254" t="s">
        <v>188</v>
      </c>
      <c r="M1594" s="257" t="s">
        <v>188</v>
      </c>
      <c r="N1594" s="254" t="s">
        <v>188</v>
      </c>
      <c r="O1594" s="252" t="s">
        <v>188</v>
      </c>
      <c r="P1594" s="244" t="s">
        <v>411</v>
      </c>
      <c r="Q1594" s="244" t="s">
        <v>240</v>
      </c>
      <c r="R1594" s="244" t="s">
        <v>241</v>
      </c>
      <c r="S1594" s="244">
        <v>9</v>
      </c>
      <c r="T1594" s="244">
        <v>8</v>
      </c>
      <c r="U1594" s="252" t="s">
        <v>188</v>
      </c>
      <c r="V1594" s="252" t="s">
        <v>188</v>
      </c>
      <c r="W1594" s="253" t="s">
        <v>188</v>
      </c>
      <c r="X1594" s="253" t="s">
        <v>188</v>
      </c>
      <c r="Y1594" s="254" t="s">
        <v>188</v>
      </c>
      <c r="Z1594" s="254" t="s">
        <v>188</v>
      </c>
      <c r="AA1594" s="254" t="s">
        <v>188</v>
      </c>
      <c r="AB1594" s="255" t="s">
        <v>188</v>
      </c>
    </row>
    <row r="1595" spans="1:28" s="251" customFormat="1" ht="12" x14ac:dyDescent="0.2">
      <c r="A1595" s="244" t="s">
        <v>411</v>
      </c>
      <c r="B1595" s="244" t="s">
        <v>240</v>
      </c>
      <c r="C1595" s="244" t="s">
        <v>241</v>
      </c>
      <c r="D1595" s="244">
        <v>9</v>
      </c>
      <c r="E1595" s="244">
        <v>9</v>
      </c>
      <c r="F1595" s="256" t="s">
        <v>188</v>
      </c>
      <c r="G1595" s="256" t="s">
        <v>188</v>
      </c>
      <c r="H1595" s="254" t="s">
        <v>188</v>
      </c>
      <c r="I1595" s="256" t="s">
        <v>188</v>
      </c>
      <c r="J1595" s="257" t="s">
        <v>188</v>
      </c>
      <c r="K1595" s="256" t="s">
        <v>188</v>
      </c>
      <c r="L1595" s="254" t="s">
        <v>188</v>
      </c>
      <c r="M1595" s="257" t="s">
        <v>188</v>
      </c>
      <c r="N1595" s="254" t="s">
        <v>188</v>
      </c>
      <c r="O1595" s="252" t="s">
        <v>188</v>
      </c>
      <c r="P1595" s="244" t="s">
        <v>411</v>
      </c>
      <c r="Q1595" s="244" t="s">
        <v>240</v>
      </c>
      <c r="R1595" s="244" t="s">
        <v>241</v>
      </c>
      <c r="S1595" s="244">
        <v>9</v>
      </c>
      <c r="T1595" s="244">
        <v>9</v>
      </c>
      <c r="U1595" s="252" t="s">
        <v>188</v>
      </c>
      <c r="V1595" s="252" t="s">
        <v>188</v>
      </c>
      <c r="W1595" s="253" t="s">
        <v>188</v>
      </c>
      <c r="X1595" s="253" t="s">
        <v>188</v>
      </c>
      <c r="Y1595" s="254" t="s">
        <v>188</v>
      </c>
      <c r="Z1595" s="254" t="s">
        <v>188</v>
      </c>
      <c r="AA1595" s="254" t="s">
        <v>188</v>
      </c>
      <c r="AB1595" s="255" t="s">
        <v>188</v>
      </c>
    </row>
    <row r="1596" spans="1:28" s="251" customFormat="1" ht="12" x14ac:dyDescent="0.2">
      <c r="A1596" s="244" t="s">
        <v>411</v>
      </c>
      <c r="B1596" s="244" t="s">
        <v>240</v>
      </c>
      <c r="C1596" s="244" t="s">
        <v>241</v>
      </c>
      <c r="D1596" s="244">
        <v>9</v>
      </c>
      <c r="E1596" s="244">
        <v>10</v>
      </c>
      <c r="F1596" s="256" t="s">
        <v>188</v>
      </c>
      <c r="G1596" s="256" t="s">
        <v>188</v>
      </c>
      <c r="H1596" s="254" t="s">
        <v>188</v>
      </c>
      <c r="I1596" s="256" t="s">
        <v>188</v>
      </c>
      <c r="J1596" s="257" t="s">
        <v>188</v>
      </c>
      <c r="K1596" s="256" t="s">
        <v>188</v>
      </c>
      <c r="L1596" s="254" t="s">
        <v>188</v>
      </c>
      <c r="M1596" s="257" t="s">
        <v>188</v>
      </c>
      <c r="N1596" s="254" t="s">
        <v>188</v>
      </c>
      <c r="O1596" s="252" t="s">
        <v>188</v>
      </c>
      <c r="P1596" s="244" t="s">
        <v>411</v>
      </c>
      <c r="Q1596" s="244" t="s">
        <v>240</v>
      </c>
      <c r="R1596" s="244" t="s">
        <v>241</v>
      </c>
      <c r="S1596" s="244">
        <v>9</v>
      </c>
      <c r="T1596" s="244">
        <v>10</v>
      </c>
      <c r="U1596" s="252" t="s">
        <v>188</v>
      </c>
      <c r="V1596" s="252" t="s">
        <v>188</v>
      </c>
      <c r="W1596" s="253" t="s">
        <v>188</v>
      </c>
      <c r="X1596" s="253" t="s">
        <v>188</v>
      </c>
      <c r="Y1596" s="254" t="s">
        <v>188</v>
      </c>
      <c r="Z1596" s="254" t="s">
        <v>188</v>
      </c>
      <c r="AA1596" s="254" t="s">
        <v>188</v>
      </c>
      <c r="AB1596" s="255" t="s">
        <v>188</v>
      </c>
    </row>
    <row r="1597" spans="1:28" s="251" customFormat="1" ht="12" x14ac:dyDescent="0.2">
      <c r="A1597" s="244" t="s">
        <v>411</v>
      </c>
      <c r="B1597" s="244" t="s">
        <v>240</v>
      </c>
      <c r="C1597" s="244" t="s">
        <v>241</v>
      </c>
      <c r="D1597" s="244">
        <v>9</v>
      </c>
      <c r="E1597" s="244">
        <v>11</v>
      </c>
      <c r="F1597" s="256" t="s">
        <v>188</v>
      </c>
      <c r="G1597" s="256" t="s">
        <v>188</v>
      </c>
      <c r="H1597" s="254" t="s">
        <v>188</v>
      </c>
      <c r="I1597" s="256" t="s">
        <v>188</v>
      </c>
      <c r="J1597" s="257" t="s">
        <v>188</v>
      </c>
      <c r="K1597" s="256" t="s">
        <v>188</v>
      </c>
      <c r="L1597" s="254" t="s">
        <v>188</v>
      </c>
      <c r="M1597" s="257" t="s">
        <v>188</v>
      </c>
      <c r="N1597" s="254" t="s">
        <v>188</v>
      </c>
      <c r="O1597" s="252" t="s">
        <v>188</v>
      </c>
      <c r="P1597" s="244" t="s">
        <v>411</v>
      </c>
      <c r="Q1597" s="244" t="s">
        <v>240</v>
      </c>
      <c r="R1597" s="244" t="s">
        <v>241</v>
      </c>
      <c r="S1597" s="244">
        <v>9</v>
      </c>
      <c r="T1597" s="244">
        <v>11</v>
      </c>
      <c r="U1597" s="252" t="s">
        <v>188</v>
      </c>
      <c r="V1597" s="252" t="s">
        <v>188</v>
      </c>
      <c r="W1597" s="253" t="s">
        <v>188</v>
      </c>
      <c r="X1597" s="253" t="s">
        <v>188</v>
      </c>
      <c r="Y1597" s="254" t="s">
        <v>188</v>
      </c>
      <c r="Z1597" s="254" t="s">
        <v>188</v>
      </c>
      <c r="AA1597" s="254" t="s">
        <v>188</v>
      </c>
      <c r="AB1597" s="255" t="s">
        <v>188</v>
      </c>
    </row>
    <row r="1598" spans="1:28" s="251" customFormat="1" ht="12" x14ac:dyDescent="0.2">
      <c r="A1598" s="244" t="s">
        <v>411</v>
      </c>
      <c r="B1598" s="244" t="s">
        <v>240</v>
      </c>
      <c r="C1598" s="244" t="s">
        <v>241</v>
      </c>
      <c r="D1598" s="244">
        <v>9</v>
      </c>
      <c r="E1598" s="244">
        <v>12</v>
      </c>
      <c r="F1598" s="256" t="s">
        <v>188</v>
      </c>
      <c r="G1598" s="256" t="s">
        <v>188</v>
      </c>
      <c r="H1598" s="254" t="s">
        <v>188</v>
      </c>
      <c r="I1598" s="256" t="s">
        <v>188</v>
      </c>
      <c r="J1598" s="257" t="s">
        <v>188</v>
      </c>
      <c r="K1598" s="256" t="s">
        <v>188</v>
      </c>
      <c r="L1598" s="254" t="s">
        <v>188</v>
      </c>
      <c r="M1598" s="257" t="s">
        <v>188</v>
      </c>
      <c r="N1598" s="254" t="s">
        <v>188</v>
      </c>
      <c r="O1598" s="252" t="s">
        <v>188</v>
      </c>
      <c r="P1598" s="244" t="s">
        <v>411</v>
      </c>
      <c r="Q1598" s="244" t="s">
        <v>240</v>
      </c>
      <c r="R1598" s="244" t="s">
        <v>241</v>
      </c>
      <c r="S1598" s="244">
        <v>9</v>
      </c>
      <c r="T1598" s="244">
        <v>12</v>
      </c>
      <c r="U1598" s="252" t="s">
        <v>188</v>
      </c>
      <c r="V1598" s="252" t="s">
        <v>188</v>
      </c>
      <c r="W1598" s="253" t="s">
        <v>188</v>
      </c>
      <c r="X1598" s="253" t="s">
        <v>188</v>
      </c>
      <c r="Y1598" s="254" t="s">
        <v>188</v>
      </c>
      <c r="Z1598" s="254" t="s">
        <v>188</v>
      </c>
      <c r="AA1598" s="254" t="s">
        <v>188</v>
      </c>
      <c r="AB1598" s="255" t="s">
        <v>188</v>
      </c>
    </row>
    <row r="1599" spans="1:28" s="251" customFormat="1" ht="12" x14ac:dyDescent="0.2">
      <c r="A1599" s="243" t="s">
        <v>411</v>
      </c>
      <c r="B1599" s="243" t="s">
        <v>240</v>
      </c>
      <c r="C1599" s="243" t="s">
        <v>241</v>
      </c>
      <c r="D1599" s="244">
        <v>10</v>
      </c>
      <c r="E1599" s="244">
        <v>1</v>
      </c>
      <c r="F1599" s="256" t="s">
        <v>188</v>
      </c>
      <c r="G1599" s="256" t="s">
        <v>188</v>
      </c>
      <c r="H1599" s="254" t="s">
        <v>188</v>
      </c>
      <c r="I1599" s="256" t="s">
        <v>188</v>
      </c>
      <c r="J1599" s="257" t="s">
        <v>188</v>
      </c>
      <c r="K1599" s="256" t="s">
        <v>188</v>
      </c>
      <c r="L1599" s="254" t="s">
        <v>188</v>
      </c>
      <c r="M1599" s="257" t="s">
        <v>188</v>
      </c>
      <c r="N1599" s="254" t="s">
        <v>188</v>
      </c>
      <c r="O1599" s="252" t="s">
        <v>188</v>
      </c>
      <c r="P1599" s="243" t="s">
        <v>411</v>
      </c>
      <c r="Q1599" s="243" t="s">
        <v>240</v>
      </c>
      <c r="R1599" s="243" t="s">
        <v>241</v>
      </c>
      <c r="S1599" s="244">
        <v>10</v>
      </c>
      <c r="T1599" s="244">
        <v>1</v>
      </c>
      <c r="U1599" s="252" t="s">
        <v>188</v>
      </c>
      <c r="V1599" s="248">
        <v>0</v>
      </c>
      <c r="W1599" s="258" t="s">
        <v>188</v>
      </c>
      <c r="X1599" s="258" t="s">
        <v>188</v>
      </c>
      <c r="Y1599" s="246">
        <v>0</v>
      </c>
      <c r="Z1599" s="254" t="s">
        <v>188</v>
      </c>
      <c r="AA1599" s="246">
        <v>0</v>
      </c>
      <c r="AB1599" s="250">
        <v>0</v>
      </c>
    </row>
    <row r="1600" spans="1:28" s="251" customFormat="1" ht="12" x14ac:dyDescent="0.2">
      <c r="A1600" s="244" t="s">
        <v>411</v>
      </c>
      <c r="B1600" s="244" t="s">
        <v>240</v>
      </c>
      <c r="C1600" s="244" t="s">
        <v>241</v>
      </c>
      <c r="D1600" s="244">
        <v>10</v>
      </c>
      <c r="E1600" s="244">
        <v>2</v>
      </c>
      <c r="F1600" s="256" t="s">
        <v>188</v>
      </c>
      <c r="G1600" s="256" t="s">
        <v>188</v>
      </c>
      <c r="H1600" s="254" t="s">
        <v>188</v>
      </c>
      <c r="I1600" s="256" t="s">
        <v>188</v>
      </c>
      <c r="J1600" s="257" t="s">
        <v>188</v>
      </c>
      <c r="K1600" s="256" t="s">
        <v>188</v>
      </c>
      <c r="L1600" s="254" t="s">
        <v>188</v>
      </c>
      <c r="M1600" s="257" t="s">
        <v>188</v>
      </c>
      <c r="N1600" s="254" t="s">
        <v>188</v>
      </c>
      <c r="O1600" s="252" t="s">
        <v>188</v>
      </c>
      <c r="P1600" s="244" t="s">
        <v>411</v>
      </c>
      <c r="Q1600" s="244" t="s">
        <v>240</v>
      </c>
      <c r="R1600" s="244" t="s">
        <v>241</v>
      </c>
      <c r="S1600" s="244">
        <v>10</v>
      </c>
      <c r="T1600" s="244">
        <v>2</v>
      </c>
      <c r="U1600" s="252" t="s">
        <v>188</v>
      </c>
      <c r="V1600" s="252" t="s">
        <v>188</v>
      </c>
      <c r="W1600" s="253" t="s">
        <v>188</v>
      </c>
      <c r="X1600" s="253" t="s">
        <v>188</v>
      </c>
      <c r="Y1600" s="254" t="s">
        <v>188</v>
      </c>
      <c r="Z1600" s="254" t="s">
        <v>188</v>
      </c>
      <c r="AA1600" s="254" t="s">
        <v>188</v>
      </c>
      <c r="AB1600" s="255" t="s">
        <v>188</v>
      </c>
    </row>
    <row r="1601" spans="1:28" s="251" customFormat="1" ht="12" x14ac:dyDescent="0.2">
      <c r="A1601" s="244" t="s">
        <v>411</v>
      </c>
      <c r="B1601" s="244" t="s">
        <v>240</v>
      </c>
      <c r="C1601" s="244" t="s">
        <v>241</v>
      </c>
      <c r="D1601" s="244">
        <v>10</v>
      </c>
      <c r="E1601" s="244">
        <v>3</v>
      </c>
      <c r="F1601" s="256" t="s">
        <v>188</v>
      </c>
      <c r="G1601" s="256" t="s">
        <v>188</v>
      </c>
      <c r="H1601" s="254" t="s">
        <v>188</v>
      </c>
      <c r="I1601" s="256" t="s">
        <v>188</v>
      </c>
      <c r="J1601" s="257" t="s">
        <v>188</v>
      </c>
      <c r="K1601" s="256" t="s">
        <v>188</v>
      </c>
      <c r="L1601" s="254" t="s">
        <v>188</v>
      </c>
      <c r="M1601" s="257" t="s">
        <v>188</v>
      </c>
      <c r="N1601" s="254" t="s">
        <v>188</v>
      </c>
      <c r="O1601" s="252" t="s">
        <v>188</v>
      </c>
      <c r="P1601" s="244" t="s">
        <v>411</v>
      </c>
      <c r="Q1601" s="244" t="s">
        <v>240</v>
      </c>
      <c r="R1601" s="244" t="s">
        <v>241</v>
      </c>
      <c r="S1601" s="244">
        <v>10</v>
      </c>
      <c r="T1601" s="244">
        <v>3</v>
      </c>
      <c r="U1601" s="252" t="s">
        <v>188</v>
      </c>
      <c r="V1601" s="252" t="s">
        <v>188</v>
      </c>
      <c r="W1601" s="253" t="s">
        <v>188</v>
      </c>
      <c r="X1601" s="253" t="s">
        <v>188</v>
      </c>
      <c r="Y1601" s="254" t="s">
        <v>188</v>
      </c>
      <c r="Z1601" s="254" t="s">
        <v>188</v>
      </c>
      <c r="AA1601" s="254" t="s">
        <v>188</v>
      </c>
      <c r="AB1601" s="255" t="s">
        <v>188</v>
      </c>
    </row>
    <row r="1602" spans="1:28" s="251" customFormat="1" ht="12" x14ac:dyDescent="0.2">
      <c r="A1602" s="244" t="s">
        <v>411</v>
      </c>
      <c r="B1602" s="244" t="s">
        <v>240</v>
      </c>
      <c r="C1602" s="244" t="s">
        <v>241</v>
      </c>
      <c r="D1602" s="244">
        <v>10</v>
      </c>
      <c r="E1602" s="244">
        <v>4</v>
      </c>
      <c r="F1602" s="256" t="s">
        <v>188</v>
      </c>
      <c r="G1602" s="256" t="s">
        <v>188</v>
      </c>
      <c r="H1602" s="254" t="s">
        <v>188</v>
      </c>
      <c r="I1602" s="256" t="s">
        <v>188</v>
      </c>
      <c r="J1602" s="257" t="s">
        <v>188</v>
      </c>
      <c r="K1602" s="256" t="s">
        <v>188</v>
      </c>
      <c r="L1602" s="254" t="s">
        <v>188</v>
      </c>
      <c r="M1602" s="257" t="s">
        <v>188</v>
      </c>
      <c r="N1602" s="254" t="s">
        <v>188</v>
      </c>
      <c r="O1602" s="252" t="s">
        <v>188</v>
      </c>
      <c r="P1602" s="244" t="s">
        <v>411</v>
      </c>
      <c r="Q1602" s="244" t="s">
        <v>240</v>
      </c>
      <c r="R1602" s="244" t="s">
        <v>241</v>
      </c>
      <c r="S1602" s="244">
        <v>10</v>
      </c>
      <c r="T1602" s="244">
        <v>4</v>
      </c>
      <c r="U1602" s="252" t="s">
        <v>188</v>
      </c>
      <c r="V1602" s="252" t="s">
        <v>188</v>
      </c>
      <c r="W1602" s="253" t="s">
        <v>188</v>
      </c>
      <c r="X1602" s="253" t="s">
        <v>188</v>
      </c>
      <c r="Y1602" s="254" t="s">
        <v>188</v>
      </c>
      <c r="Z1602" s="254" t="s">
        <v>188</v>
      </c>
      <c r="AA1602" s="254" t="s">
        <v>188</v>
      </c>
      <c r="AB1602" s="255" t="s">
        <v>188</v>
      </c>
    </row>
    <row r="1603" spans="1:28" s="251" customFormat="1" ht="12" x14ac:dyDescent="0.2">
      <c r="A1603" s="244" t="s">
        <v>411</v>
      </c>
      <c r="B1603" s="244" t="s">
        <v>240</v>
      </c>
      <c r="C1603" s="244" t="s">
        <v>241</v>
      </c>
      <c r="D1603" s="244">
        <v>10</v>
      </c>
      <c r="E1603" s="244">
        <v>5</v>
      </c>
      <c r="F1603" s="256" t="s">
        <v>188</v>
      </c>
      <c r="G1603" s="256" t="s">
        <v>188</v>
      </c>
      <c r="H1603" s="254" t="s">
        <v>188</v>
      </c>
      <c r="I1603" s="256" t="s">
        <v>188</v>
      </c>
      <c r="J1603" s="257" t="s">
        <v>188</v>
      </c>
      <c r="K1603" s="256" t="s">
        <v>188</v>
      </c>
      <c r="L1603" s="254" t="s">
        <v>188</v>
      </c>
      <c r="M1603" s="257" t="s">
        <v>188</v>
      </c>
      <c r="N1603" s="254" t="s">
        <v>188</v>
      </c>
      <c r="O1603" s="252" t="s">
        <v>188</v>
      </c>
      <c r="P1603" s="244" t="s">
        <v>411</v>
      </c>
      <c r="Q1603" s="244" t="s">
        <v>240</v>
      </c>
      <c r="R1603" s="244" t="s">
        <v>241</v>
      </c>
      <c r="S1603" s="244">
        <v>10</v>
      </c>
      <c r="T1603" s="244">
        <v>5</v>
      </c>
      <c r="U1603" s="252" t="s">
        <v>188</v>
      </c>
      <c r="V1603" s="252" t="s">
        <v>188</v>
      </c>
      <c r="W1603" s="253" t="s">
        <v>188</v>
      </c>
      <c r="X1603" s="253" t="s">
        <v>188</v>
      </c>
      <c r="Y1603" s="254" t="s">
        <v>188</v>
      </c>
      <c r="Z1603" s="254" t="s">
        <v>188</v>
      </c>
      <c r="AA1603" s="254" t="s">
        <v>188</v>
      </c>
      <c r="AB1603" s="255" t="s">
        <v>188</v>
      </c>
    </row>
    <row r="1604" spans="1:28" s="251" customFormat="1" ht="12" x14ac:dyDescent="0.2">
      <c r="A1604" s="244" t="s">
        <v>411</v>
      </c>
      <c r="B1604" s="244" t="s">
        <v>240</v>
      </c>
      <c r="C1604" s="244" t="s">
        <v>241</v>
      </c>
      <c r="D1604" s="244">
        <v>10</v>
      </c>
      <c r="E1604" s="244">
        <v>6</v>
      </c>
      <c r="F1604" s="256" t="s">
        <v>188</v>
      </c>
      <c r="G1604" s="256" t="s">
        <v>188</v>
      </c>
      <c r="H1604" s="254" t="s">
        <v>188</v>
      </c>
      <c r="I1604" s="256" t="s">
        <v>188</v>
      </c>
      <c r="J1604" s="257" t="s">
        <v>188</v>
      </c>
      <c r="K1604" s="256" t="s">
        <v>188</v>
      </c>
      <c r="L1604" s="254" t="s">
        <v>188</v>
      </c>
      <c r="M1604" s="257" t="s">
        <v>188</v>
      </c>
      <c r="N1604" s="254" t="s">
        <v>188</v>
      </c>
      <c r="O1604" s="252" t="s">
        <v>188</v>
      </c>
      <c r="P1604" s="244" t="s">
        <v>411</v>
      </c>
      <c r="Q1604" s="244" t="s">
        <v>240</v>
      </c>
      <c r="R1604" s="244" t="s">
        <v>241</v>
      </c>
      <c r="S1604" s="244">
        <v>10</v>
      </c>
      <c r="T1604" s="244">
        <v>6</v>
      </c>
      <c r="U1604" s="252" t="s">
        <v>188</v>
      </c>
      <c r="V1604" s="252" t="s">
        <v>188</v>
      </c>
      <c r="W1604" s="253" t="s">
        <v>188</v>
      </c>
      <c r="X1604" s="253" t="s">
        <v>188</v>
      </c>
      <c r="Y1604" s="254" t="s">
        <v>188</v>
      </c>
      <c r="Z1604" s="254" t="s">
        <v>188</v>
      </c>
      <c r="AA1604" s="254" t="s">
        <v>188</v>
      </c>
      <c r="AB1604" s="255" t="s">
        <v>188</v>
      </c>
    </row>
    <row r="1605" spans="1:28" s="251" customFormat="1" ht="12" x14ac:dyDescent="0.2">
      <c r="A1605" s="244" t="s">
        <v>411</v>
      </c>
      <c r="B1605" s="244" t="s">
        <v>240</v>
      </c>
      <c r="C1605" s="244" t="s">
        <v>241</v>
      </c>
      <c r="D1605" s="244">
        <v>10</v>
      </c>
      <c r="E1605" s="244">
        <v>7</v>
      </c>
      <c r="F1605" s="256" t="s">
        <v>188</v>
      </c>
      <c r="G1605" s="256" t="s">
        <v>188</v>
      </c>
      <c r="H1605" s="254" t="s">
        <v>188</v>
      </c>
      <c r="I1605" s="256" t="s">
        <v>188</v>
      </c>
      <c r="J1605" s="257" t="s">
        <v>188</v>
      </c>
      <c r="K1605" s="256" t="s">
        <v>188</v>
      </c>
      <c r="L1605" s="254" t="s">
        <v>188</v>
      </c>
      <c r="M1605" s="257" t="s">
        <v>188</v>
      </c>
      <c r="N1605" s="254" t="s">
        <v>188</v>
      </c>
      <c r="O1605" s="252" t="s">
        <v>188</v>
      </c>
      <c r="P1605" s="244" t="s">
        <v>411</v>
      </c>
      <c r="Q1605" s="244" t="s">
        <v>240</v>
      </c>
      <c r="R1605" s="244" t="s">
        <v>241</v>
      </c>
      <c r="S1605" s="244">
        <v>10</v>
      </c>
      <c r="T1605" s="244">
        <v>7</v>
      </c>
      <c r="U1605" s="252" t="s">
        <v>188</v>
      </c>
      <c r="V1605" s="252" t="s">
        <v>188</v>
      </c>
      <c r="W1605" s="253" t="s">
        <v>188</v>
      </c>
      <c r="X1605" s="253" t="s">
        <v>188</v>
      </c>
      <c r="Y1605" s="254" t="s">
        <v>188</v>
      </c>
      <c r="Z1605" s="254" t="s">
        <v>188</v>
      </c>
      <c r="AA1605" s="254" t="s">
        <v>188</v>
      </c>
      <c r="AB1605" s="255" t="s">
        <v>188</v>
      </c>
    </row>
    <row r="1606" spans="1:28" s="251" customFormat="1" ht="12" x14ac:dyDescent="0.2">
      <c r="A1606" s="244" t="s">
        <v>411</v>
      </c>
      <c r="B1606" s="244" t="s">
        <v>240</v>
      </c>
      <c r="C1606" s="244" t="s">
        <v>241</v>
      </c>
      <c r="D1606" s="244">
        <v>10</v>
      </c>
      <c r="E1606" s="244">
        <v>8</v>
      </c>
      <c r="F1606" s="256" t="s">
        <v>188</v>
      </c>
      <c r="G1606" s="256" t="s">
        <v>188</v>
      </c>
      <c r="H1606" s="254" t="s">
        <v>188</v>
      </c>
      <c r="I1606" s="256" t="s">
        <v>188</v>
      </c>
      <c r="J1606" s="257" t="s">
        <v>188</v>
      </c>
      <c r="K1606" s="256" t="s">
        <v>188</v>
      </c>
      <c r="L1606" s="254" t="s">
        <v>188</v>
      </c>
      <c r="M1606" s="257" t="s">
        <v>188</v>
      </c>
      <c r="N1606" s="254" t="s">
        <v>188</v>
      </c>
      <c r="O1606" s="252" t="s">
        <v>188</v>
      </c>
      <c r="P1606" s="244" t="s">
        <v>411</v>
      </c>
      <c r="Q1606" s="244" t="s">
        <v>240</v>
      </c>
      <c r="R1606" s="244" t="s">
        <v>241</v>
      </c>
      <c r="S1606" s="244">
        <v>10</v>
      </c>
      <c r="T1606" s="244">
        <v>8</v>
      </c>
      <c r="U1606" s="252" t="s">
        <v>188</v>
      </c>
      <c r="V1606" s="252" t="s">
        <v>188</v>
      </c>
      <c r="W1606" s="253" t="s">
        <v>188</v>
      </c>
      <c r="X1606" s="253" t="s">
        <v>188</v>
      </c>
      <c r="Y1606" s="254" t="s">
        <v>188</v>
      </c>
      <c r="Z1606" s="254" t="s">
        <v>188</v>
      </c>
      <c r="AA1606" s="254" t="s">
        <v>188</v>
      </c>
      <c r="AB1606" s="255" t="s">
        <v>188</v>
      </c>
    </row>
    <row r="1607" spans="1:28" s="251" customFormat="1" ht="12" x14ac:dyDescent="0.2">
      <c r="A1607" s="244" t="s">
        <v>411</v>
      </c>
      <c r="B1607" s="244" t="s">
        <v>240</v>
      </c>
      <c r="C1607" s="244" t="s">
        <v>241</v>
      </c>
      <c r="D1607" s="244">
        <v>10</v>
      </c>
      <c r="E1607" s="244">
        <v>9</v>
      </c>
      <c r="F1607" s="256" t="s">
        <v>188</v>
      </c>
      <c r="G1607" s="256" t="s">
        <v>188</v>
      </c>
      <c r="H1607" s="254" t="s">
        <v>188</v>
      </c>
      <c r="I1607" s="256" t="s">
        <v>188</v>
      </c>
      <c r="J1607" s="257" t="s">
        <v>188</v>
      </c>
      <c r="K1607" s="256" t="s">
        <v>188</v>
      </c>
      <c r="L1607" s="254" t="s">
        <v>188</v>
      </c>
      <c r="M1607" s="257" t="s">
        <v>188</v>
      </c>
      <c r="N1607" s="254" t="s">
        <v>188</v>
      </c>
      <c r="O1607" s="252" t="s">
        <v>188</v>
      </c>
      <c r="P1607" s="244" t="s">
        <v>411</v>
      </c>
      <c r="Q1607" s="244" t="s">
        <v>240</v>
      </c>
      <c r="R1607" s="244" t="s">
        <v>241</v>
      </c>
      <c r="S1607" s="244">
        <v>10</v>
      </c>
      <c r="T1607" s="244">
        <v>9</v>
      </c>
      <c r="U1607" s="252" t="s">
        <v>188</v>
      </c>
      <c r="V1607" s="252" t="s">
        <v>188</v>
      </c>
      <c r="W1607" s="253" t="s">
        <v>188</v>
      </c>
      <c r="X1607" s="253" t="s">
        <v>188</v>
      </c>
      <c r="Y1607" s="254" t="s">
        <v>188</v>
      </c>
      <c r="Z1607" s="254" t="s">
        <v>188</v>
      </c>
      <c r="AA1607" s="254" t="s">
        <v>188</v>
      </c>
      <c r="AB1607" s="255" t="s">
        <v>188</v>
      </c>
    </row>
    <row r="1608" spans="1:28" s="251" customFormat="1" ht="12" x14ac:dyDescent="0.2">
      <c r="A1608" s="244" t="s">
        <v>411</v>
      </c>
      <c r="B1608" s="244" t="s">
        <v>240</v>
      </c>
      <c r="C1608" s="244" t="s">
        <v>241</v>
      </c>
      <c r="D1608" s="244">
        <v>10</v>
      </c>
      <c r="E1608" s="244">
        <v>10</v>
      </c>
      <c r="F1608" s="256" t="s">
        <v>188</v>
      </c>
      <c r="G1608" s="256" t="s">
        <v>188</v>
      </c>
      <c r="H1608" s="254" t="s">
        <v>188</v>
      </c>
      <c r="I1608" s="256" t="s">
        <v>188</v>
      </c>
      <c r="J1608" s="257" t="s">
        <v>188</v>
      </c>
      <c r="K1608" s="256" t="s">
        <v>188</v>
      </c>
      <c r="L1608" s="254" t="s">
        <v>188</v>
      </c>
      <c r="M1608" s="257" t="s">
        <v>188</v>
      </c>
      <c r="N1608" s="254" t="s">
        <v>188</v>
      </c>
      <c r="O1608" s="252" t="s">
        <v>188</v>
      </c>
      <c r="P1608" s="244" t="s">
        <v>411</v>
      </c>
      <c r="Q1608" s="244" t="s">
        <v>240</v>
      </c>
      <c r="R1608" s="244" t="s">
        <v>241</v>
      </c>
      <c r="S1608" s="244">
        <v>10</v>
      </c>
      <c r="T1608" s="244">
        <v>10</v>
      </c>
      <c r="U1608" s="252" t="s">
        <v>188</v>
      </c>
      <c r="V1608" s="252" t="s">
        <v>188</v>
      </c>
      <c r="W1608" s="253" t="s">
        <v>188</v>
      </c>
      <c r="X1608" s="253" t="s">
        <v>188</v>
      </c>
      <c r="Y1608" s="254" t="s">
        <v>188</v>
      </c>
      <c r="Z1608" s="254" t="s">
        <v>188</v>
      </c>
      <c r="AA1608" s="254" t="s">
        <v>188</v>
      </c>
      <c r="AB1608" s="255" t="s">
        <v>188</v>
      </c>
    </row>
    <row r="1609" spans="1:28" s="251" customFormat="1" ht="12" x14ac:dyDescent="0.2">
      <c r="A1609" s="244" t="s">
        <v>411</v>
      </c>
      <c r="B1609" s="244" t="s">
        <v>240</v>
      </c>
      <c r="C1609" s="244" t="s">
        <v>241</v>
      </c>
      <c r="D1609" s="244">
        <v>10</v>
      </c>
      <c r="E1609" s="244">
        <v>11</v>
      </c>
      <c r="F1609" s="256" t="s">
        <v>188</v>
      </c>
      <c r="G1609" s="256" t="s">
        <v>188</v>
      </c>
      <c r="H1609" s="254" t="s">
        <v>188</v>
      </c>
      <c r="I1609" s="256" t="s">
        <v>188</v>
      </c>
      <c r="J1609" s="257" t="s">
        <v>188</v>
      </c>
      <c r="K1609" s="256" t="s">
        <v>188</v>
      </c>
      <c r="L1609" s="254" t="s">
        <v>188</v>
      </c>
      <c r="M1609" s="257" t="s">
        <v>188</v>
      </c>
      <c r="N1609" s="254" t="s">
        <v>188</v>
      </c>
      <c r="O1609" s="252" t="s">
        <v>188</v>
      </c>
      <c r="P1609" s="244" t="s">
        <v>411</v>
      </c>
      <c r="Q1609" s="244" t="s">
        <v>240</v>
      </c>
      <c r="R1609" s="244" t="s">
        <v>241</v>
      </c>
      <c r="S1609" s="244">
        <v>10</v>
      </c>
      <c r="T1609" s="244">
        <v>11</v>
      </c>
      <c r="U1609" s="252" t="s">
        <v>188</v>
      </c>
      <c r="V1609" s="252" t="s">
        <v>188</v>
      </c>
      <c r="W1609" s="253" t="s">
        <v>188</v>
      </c>
      <c r="X1609" s="253" t="s">
        <v>188</v>
      </c>
      <c r="Y1609" s="254" t="s">
        <v>188</v>
      </c>
      <c r="Z1609" s="254" t="s">
        <v>188</v>
      </c>
      <c r="AA1609" s="254" t="s">
        <v>188</v>
      </c>
      <c r="AB1609" s="255" t="s">
        <v>188</v>
      </c>
    </row>
    <row r="1610" spans="1:28" s="251" customFormat="1" ht="12" x14ac:dyDescent="0.2">
      <c r="A1610" s="244" t="s">
        <v>411</v>
      </c>
      <c r="B1610" s="244" t="s">
        <v>240</v>
      </c>
      <c r="C1610" s="244" t="s">
        <v>241</v>
      </c>
      <c r="D1610" s="244">
        <v>10</v>
      </c>
      <c r="E1610" s="244">
        <v>12</v>
      </c>
      <c r="F1610" s="256" t="s">
        <v>188</v>
      </c>
      <c r="G1610" s="256" t="s">
        <v>188</v>
      </c>
      <c r="H1610" s="254" t="s">
        <v>188</v>
      </c>
      <c r="I1610" s="256" t="s">
        <v>188</v>
      </c>
      <c r="J1610" s="257" t="s">
        <v>188</v>
      </c>
      <c r="K1610" s="256" t="s">
        <v>188</v>
      </c>
      <c r="L1610" s="254" t="s">
        <v>188</v>
      </c>
      <c r="M1610" s="257" t="s">
        <v>188</v>
      </c>
      <c r="N1610" s="254" t="s">
        <v>188</v>
      </c>
      <c r="O1610" s="252" t="s">
        <v>188</v>
      </c>
      <c r="P1610" s="244" t="s">
        <v>411</v>
      </c>
      <c r="Q1610" s="244" t="s">
        <v>240</v>
      </c>
      <c r="R1610" s="244" t="s">
        <v>241</v>
      </c>
      <c r="S1610" s="244">
        <v>10</v>
      </c>
      <c r="T1610" s="244">
        <v>12</v>
      </c>
      <c r="U1610" s="252" t="s">
        <v>188</v>
      </c>
      <c r="V1610" s="252" t="s">
        <v>188</v>
      </c>
      <c r="W1610" s="253" t="s">
        <v>188</v>
      </c>
      <c r="X1610" s="253" t="s">
        <v>188</v>
      </c>
      <c r="Y1610" s="254" t="s">
        <v>188</v>
      </c>
      <c r="Z1610" s="254" t="s">
        <v>188</v>
      </c>
      <c r="AA1610" s="254" t="s">
        <v>188</v>
      </c>
      <c r="AB1610" s="255" t="s">
        <v>188</v>
      </c>
    </row>
    <row r="1611" spans="1:28" s="251" customFormat="1" ht="12" x14ac:dyDescent="0.2">
      <c r="A1611" s="243" t="s">
        <v>411</v>
      </c>
      <c r="B1611" s="243" t="s">
        <v>240</v>
      </c>
      <c r="C1611" s="243" t="s">
        <v>241</v>
      </c>
      <c r="D1611" s="244">
        <v>11</v>
      </c>
      <c r="E1611" s="244">
        <v>1</v>
      </c>
      <c r="F1611" s="256" t="s">
        <v>188</v>
      </c>
      <c r="G1611" s="256" t="s">
        <v>188</v>
      </c>
      <c r="H1611" s="254" t="s">
        <v>188</v>
      </c>
      <c r="I1611" s="256" t="s">
        <v>188</v>
      </c>
      <c r="J1611" s="257" t="s">
        <v>188</v>
      </c>
      <c r="K1611" s="256" t="s">
        <v>188</v>
      </c>
      <c r="L1611" s="254" t="s">
        <v>188</v>
      </c>
      <c r="M1611" s="257" t="s">
        <v>188</v>
      </c>
      <c r="N1611" s="254" t="s">
        <v>188</v>
      </c>
      <c r="O1611" s="252" t="s">
        <v>188</v>
      </c>
      <c r="P1611" s="243" t="s">
        <v>411</v>
      </c>
      <c r="Q1611" s="243" t="s">
        <v>240</v>
      </c>
      <c r="R1611" s="243" t="s">
        <v>241</v>
      </c>
      <c r="S1611" s="244">
        <v>11</v>
      </c>
      <c r="T1611" s="244">
        <v>1</v>
      </c>
      <c r="U1611" s="252" t="s">
        <v>188</v>
      </c>
      <c r="V1611" s="248">
        <v>0</v>
      </c>
      <c r="W1611" s="258" t="s">
        <v>188</v>
      </c>
      <c r="X1611" s="258" t="s">
        <v>188</v>
      </c>
      <c r="Y1611" s="246">
        <v>0</v>
      </c>
      <c r="Z1611" s="254" t="s">
        <v>188</v>
      </c>
      <c r="AA1611" s="246">
        <v>0</v>
      </c>
      <c r="AB1611" s="250">
        <v>0</v>
      </c>
    </row>
    <row r="1612" spans="1:28" s="251" customFormat="1" ht="12" x14ac:dyDescent="0.2">
      <c r="A1612" s="244" t="s">
        <v>411</v>
      </c>
      <c r="B1612" s="244" t="s">
        <v>240</v>
      </c>
      <c r="C1612" s="244" t="s">
        <v>241</v>
      </c>
      <c r="D1612" s="244">
        <v>11</v>
      </c>
      <c r="E1612" s="244">
        <v>2</v>
      </c>
      <c r="F1612" s="256" t="s">
        <v>188</v>
      </c>
      <c r="G1612" s="256" t="s">
        <v>188</v>
      </c>
      <c r="H1612" s="254" t="s">
        <v>188</v>
      </c>
      <c r="I1612" s="256" t="s">
        <v>188</v>
      </c>
      <c r="J1612" s="257" t="s">
        <v>188</v>
      </c>
      <c r="K1612" s="256" t="s">
        <v>188</v>
      </c>
      <c r="L1612" s="254" t="s">
        <v>188</v>
      </c>
      <c r="M1612" s="257" t="s">
        <v>188</v>
      </c>
      <c r="N1612" s="254" t="s">
        <v>188</v>
      </c>
      <c r="O1612" s="252" t="s">
        <v>188</v>
      </c>
      <c r="P1612" s="244" t="s">
        <v>411</v>
      </c>
      <c r="Q1612" s="244" t="s">
        <v>240</v>
      </c>
      <c r="R1612" s="244" t="s">
        <v>241</v>
      </c>
      <c r="S1612" s="244">
        <v>11</v>
      </c>
      <c r="T1612" s="244">
        <v>2</v>
      </c>
      <c r="U1612" s="252" t="s">
        <v>188</v>
      </c>
      <c r="V1612" s="252" t="s">
        <v>188</v>
      </c>
      <c r="W1612" s="253" t="s">
        <v>188</v>
      </c>
      <c r="X1612" s="253" t="s">
        <v>188</v>
      </c>
      <c r="Y1612" s="254" t="s">
        <v>188</v>
      </c>
      <c r="Z1612" s="254" t="s">
        <v>188</v>
      </c>
      <c r="AA1612" s="254" t="s">
        <v>188</v>
      </c>
      <c r="AB1612" s="255" t="s">
        <v>188</v>
      </c>
    </row>
    <row r="1613" spans="1:28" s="251" customFormat="1" ht="12" x14ac:dyDescent="0.2">
      <c r="A1613" s="244" t="s">
        <v>411</v>
      </c>
      <c r="B1613" s="244" t="s">
        <v>240</v>
      </c>
      <c r="C1613" s="244" t="s">
        <v>241</v>
      </c>
      <c r="D1613" s="244">
        <v>11</v>
      </c>
      <c r="E1613" s="244">
        <v>3</v>
      </c>
      <c r="F1613" s="256" t="s">
        <v>188</v>
      </c>
      <c r="G1613" s="256" t="s">
        <v>188</v>
      </c>
      <c r="H1613" s="254" t="s">
        <v>188</v>
      </c>
      <c r="I1613" s="256" t="s">
        <v>188</v>
      </c>
      <c r="J1613" s="257" t="s">
        <v>188</v>
      </c>
      <c r="K1613" s="256" t="s">
        <v>188</v>
      </c>
      <c r="L1613" s="254" t="s">
        <v>188</v>
      </c>
      <c r="M1613" s="257" t="s">
        <v>188</v>
      </c>
      <c r="N1613" s="254" t="s">
        <v>188</v>
      </c>
      <c r="O1613" s="252" t="s">
        <v>188</v>
      </c>
      <c r="P1613" s="244" t="s">
        <v>411</v>
      </c>
      <c r="Q1613" s="244" t="s">
        <v>240</v>
      </c>
      <c r="R1613" s="244" t="s">
        <v>241</v>
      </c>
      <c r="S1613" s="244">
        <v>11</v>
      </c>
      <c r="T1613" s="244">
        <v>3</v>
      </c>
      <c r="U1613" s="252" t="s">
        <v>188</v>
      </c>
      <c r="V1613" s="252" t="s">
        <v>188</v>
      </c>
      <c r="W1613" s="253" t="s">
        <v>188</v>
      </c>
      <c r="X1613" s="253" t="s">
        <v>188</v>
      </c>
      <c r="Y1613" s="254" t="s">
        <v>188</v>
      </c>
      <c r="Z1613" s="254" t="s">
        <v>188</v>
      </c>
      <c r="AA1613" s="254" t="s">
        <v>188</v>
      </c>
      <c r="AB1613" s="255" t="s">
        <v>188</v>
      </c>
    </row>
    <row r="1614" spans="1:28" s="251" customFormat="1" ht="12" x14ac:dyDescent="0.2">
      <c r="A1614" s="244" t="s">
        <v>411</v>
      </c>
      <c r="B1614" s="244" t="s">
        <v>240</v>
      </c>
      <c r="C1614" s="244" t="s">
        <v>241</v>
      </c>
      <c r="D1614" s="244">
        <v>11</v>
      </c>
      <c r="E1614" s="244">
        <v>4</v>
      </c>
      <c r="F1614" s="256" t="s">
        <v>188</v>
      </c>
      <c r="G1614" s="256" t="s">
        <v>188</v>
      </c>
      <c r="H1614" s="254" t="s">
        <v>188</v>
      </c>
      <c r="I1614" s="256" t="s">
        <v>188</v>
      </c>
      <c r="J1614" s="257" t="s">
        <v>188</v>
      </c>
      <c r="K1614" s="256" t="s">
        <v>188</v>
      </c>
      <c r="L1614" s="254" t="s">
        <v>188</v>
      </c>
      <c r="M1614" s="257" t="s">
        <v>188</v>
      </c>
      <c r="N1614" s="254" t="s">
        <v>188</v>
      </c>
      <c r="O1614" s="252" t="s">
        <v>188</v>
      </c>
      <c r="P1614" s="244" t="s">
        <v>411</v>
      </c>
      <c r="Q1614" s="244" t="s">
        <v>240</v>
      </c>
      <c r="R1614" s="244" t="s">
        <v>241</v>
      </c>
      <c r="S1614" s="244">
        <v>11</v>
      </c>
      <c r="T1614" s="244">
        <v>4</v>
      </c>
      <c r="U1614" s="252" t="s">
        <v>188</v>
      </c>
      <c r="V1614" s="252" t="s">
        <v>188</v>
      </c>
      <c r="W1614" s="253" t="s">
        <v>188</v>
      </c>
      <c r="X1614" s="253" t="s">
        <v>188</v>
      </c>
      <c r="Y1614" s="254" t="s">
        <v>188</v>
      </c>
      <c r="Z1614" s="254" t="s">
        <v>188</v>
      </c>
      <c r="AA1614" s="254" t="s">
        <v>188</v>
      </c>
      <c r="AB1614" s="255" t="s">
        <v>188</v>
      </c>
    </row>
    <row r="1615" spans="1:28" s="251" customFormat="1" ht="12" x14ac:dyDescent="0.2">
      <c r="A1615" s="244" t="s">
        <v>411</v>
      </c>
      <c r="B1615" s="244" t="s">
        <v>240</v>
      </c>
      <c r="C1615" s="244" t="s">
        <v>241</v>
      </c>
      <c r="D1615" s="244">
        <v>11</v>
      </c>
      <c r="E1615" s="244">
        <v>5</v>
      </c>
      <c r="F1615" s="256" t="s">
        <v>188</v>
      </c>
      <c r="G1615" s="256" t="s">
        <v>188</v>
      </c>
      <c r="H1615" s="254" t="s">
        <v>188</v>
      </c>
      <c r="I1615" s="256" t="s">
        <v>188</v>
      </c>
      <c r="J1615" s="257" t="s">
        <v>188</v>
      </c>
      <c r="K1615" s="256" t="s">
        <v>188</v>
      </c>
      <c r="L1615" s="254" t="s">
        <v>188</v>
      </c>
      <c r="M1615" s="257" t="s">
        <v>188</v>
      </c>
      <c r="N1615" s="254" t="s">
        <v>188</v>
      </c>
      <c r="O1615" s="252" t="s">
        <v>188</v>
      </c>
      <c r="P1615" s="244" t="s">
        <v>411</v>
      </c>
      <c r="Q1615" s="244" t="s">
        <v>240</v>
      </c>
      <c r="R1615" s="244" t="s">
        <v>241</v>
      </c>
      <c r="S1615" s="244">
        <v>11</v>
      </c>
      <c r="T1615" s="244">
        <v>5</v>
      </c>
      <c r="U1615" s="252" t="s">
        <v>188</v>
      </c>
      <c r="V1615" s="252" t="s">
        <v>188</v>
      </c>
      <c r="W1615" s="253" t="s">
        <v>188</v>
      </c>
      <c r="X1615" s="253" t="s">
        <v>188</v>
      </c>
      <c r="Y1615" s="254" t="s">
        <v>188</v>
      </c>
      <c r="Z1615" s="254" t="s">
        <v>188</v>
      </c>
      <c r="AA1615" s="254" t="s">
        <v>188</v>
      </c>
      <c r="AB1615" s="255" t="s">
        <v>188</v>
      </c>
    </row>
    <row r="1616" spans="1:28" s="251" customFormat="1" ht="12" x14ac:dyDescent="0.2">
      <c r="A1616" s="244" t="s">
        <v>411</v>
      </c>
      <c r="B1616" s="244" t="s">
        <v>240</v>
      </c>
      <c r="C1616" s="244" t="s">
        <v>241</v>
      </c>
      <c r="D1616" s="244">
        <v>11</v>
      </c>
      <c r="E1616" s="244">
        <v>6</v>
      </c>
      <c r="F1616" s="256" t="s">
        <v>188</v>
      </c>
      <c r="G1616" s="256" t="s">
        <v>188</v>
      </c>
      <c r="H1616" s="254" t="s">
        <v>188</v>
      </c>
      <c r="I1616" s="256" t="s">
        <v>188</v>
      </c>
      <c r="J1616" s="257" t="s">
        <v>188</v>
      </c>
      <c r="K1616" s="256" t="s">
        <v>188</v>
      </c>
      <c r="L1616" s="254" t="s">
        <v>188</v>
      </c>
      <c r="M1616" s="257" t="s">
        <v>188</v>
      </c>
      <c r="N1616" s="254" t="s">
        <v>188</v>
      </c>
      <c r="O1616" s="252" t="s">
        <v>188</v>
      </c>
      <c r="P1616" s="244" t="s">
        <v>411</v>
      </c>
      <c r="Q1616" s="244" t="s">
        <v>240</v>
      </c>
      <c r="R1616" s="244" t="s">
        <v>241</v>
      </c>
      <c r="S1616" s="244">
        <v>11</v>
      </c>
      <c r="T1616" s="244">
        <v>6</v>
      </c>
      <c r="U1616" s="252" t="s">
        <v>188</v>
      </c>
      <c r="V1616" s="252" t="s">
        <v>188</v>
      </c>
      <c r="W1616" s="253" t="s">
        <v>188</v>
      </c>
      <c r="X1616" s="253" t="s">
        <v>188</v>
      </c>
      <c r="Y1616" s="254" t="s">
        <v>188</v>
      </c>
      <c r="Z1616" s="254" t="s">
        <v>188</v>
      </c>
      <c r="AA1616" s="254" t="s">
        <v>188</v>
      </c>
      <c r="AB1616" s="255" t="s">
        <v>188</v>
      </c>
    </row>
    <row r="1617" spans="1:28" s="251" customFormat="1" ht="12" x14ac:dyDescent="0.2">
      <c r="A1617" s="244" t="s">
        <v>411</v>
      </c>
      <c r="B1617" s="244" t="s">
        <v>240</v>
      </c>
      <c r="C1617" s="244" t="s">
        <v>241</v>
      </c>
      <c r="D1617" s="244">
        <v>11</v>
      </c>
      <c r="E1617" s="244">
        <v>7</v>
      </c>
      <c r="F1617" s="256" t="s">
        <v>188</v>
      </c>
      <c r="G1617" s="256" t="s">
        <v>188</v>
      </c>
      <c r="H1617" s="254" t="s">
        <v>188</v>
      </c>
      <c r="I1617" s="256" t="s">
        <v>188</v>
      </c>
      <c r="J1617" s="257" t="s">
        <v>188</v>
      </c>
      <c r="K1617" s="256" t="s">
        <v>188</v>
      </c>
      <c r="L1617" s="254" t="s">
        <v>188</v>
      </c>
      <c r="M1617" s="257" t="s">
        <v>188</v>
      </c>
      <c r="N1617" s="254" t="s">
        <v>188</v>
      </c>
      <c r="O1617" s="252" t="s">
        <v>188</v>
      </c>
      <c r="P1617" s="244" t="s">
        <v>411</v>
      </c>
      <c r="Q1617" s="244" t="s">
        <v>240</v>
      </c>
      <c r="R1617" s="244" t="s">
        <v>241</v>
      </c>
      <c r="S1617" s="244">
        <v>11</v>
      </c>
      <c r="T1617" s="244">
        <v>7</v>
      </c>
      <c r="U1617" s="252" t="s">
        <v>188</v>
      </c>
      <c r="V1617" s="252" t="s">
        <v>188</v>
      </c>
      <c r="W1617" s="253" t="s">
        <v>188</v>
      </c>
      <c r="X1617" s="253" t="s">
        <v>188</v>
      </c>
      <c r="Y1617" s="254" t="s">
        <v>188</v>
      </c>
      <c r="Z1617" s="254" t="s">
        <v>188</v>
      </c>
      <c r="AA1617" s="254" t="s">
        <v>188</v>
      </c>
      <c r="AB1617" s="255" t="s">
        <v>188</v>
      </c>
    </row>
    <row r="1618" spans="1:28" s="251" customFormat="1" ht="12" x14ac:dyDescent="0.2">
      <c r="A1618" s="244" t="s">
        <v>411</v>
      </c>
      <c r="B1618" s="244" t="s">
        <v>240</v>
      </c>
      <c r="C1618" s="244" t="s">
        <v>241</v>
      </c>
      <c r="D1618" s="244">
        <v>11</v>
      </c>
      <c r="E1618" s="244">
        <v>8</v>
      </c>
      <c r="F1618" s="256" t="s">
        <v>188</v>
      </c>
      <c r="G1618" s="256" t="s">
        <v>188</v>
      </c>
      <c r="H1618" s="254" t="s">
        <v>188</v>
      </c>
      <c r="I1618" s="256" t="s">
        <v>188</v>
      </c>
      <c r="J1618" s="257" t="s">
        <v>188</v>
      </c>
      <c r="K1618" s="256" t="s">
        <v>188</v>
      </c>
      <c r="L1618" s="254" t="s">
        <v>188</v>
      </c>
      <c r="M1618" s="257" t="s">
        <v>188</v>
      </c>
      <c r="N1618" s="254" t="s">
        <v>188</v>
      </c>
      <c r="O1618" s="252" t="s">
        <v>188</v>
      </c>
      <c r="P1618" s="244" t="s">
        <v>411</v>
      </c>
      <c r="Q1618" s="244" t="s">
        <v>240</v>
      </c>
      <c r="R1618" s="244" t="s">
        <v>241</v>
      </c>
      <c r="S1618" s="244">
        <v>11</v>
      </c>
      <c r="T1618" s="244">
        <v>8</v>
      </c>
      <c r="U1618" s="252" t="s">
        <v>188</v>
      </c>
      <c r="V1618" s="252" t="s">
        <v>188</v>
      </c>
      <c r="W1618" s="253" t="s">
        <v>188</v>
      </c>
      <c r="X1618" s="253" t="s">
        <v>188</v>
      </c>
      <c r="Y1618" s="254" t="s">
        <v>188</v>
      </c>
      <c r="Z1618" s="254" t="s">
        <v>188</v>
      </c>
      <c r="AA1618" s="254" t="s">
        <v>188</v>
      </c>
      <c r="AB1618" s="255" t="s">
        <v>188</v>
      </c>
    </row>
    <row r="1619" spans="1:28" s="251" customFormat="1" ht="12" x14ac:dyDescent="0.2">
      <c r="A1619" s="244" t="s">
        <v>411</v>
      </c>
      <c r="B1619" s="244" t="s">
        <v>240</v>
      </c>
      <c r="C1619" s="244" t="s">
        <v>241</v>
      </c>
      <c r="D1619" s="244">
        <v>11</v>
      </c>
      <c r="E1619" s="244">
        <v>9</v>
      </c>
      <c r="F1619" s="256" t="s">
        <v>188</v>
      </c>
      <c r="G1619" s="256" t="s">
        <v>188</v>
      </c>
      <c r="H1619" s="254" t="s">
        <v>188</v>
      </c>
      <c r="I1619" s="256" t="s">
        <v>188</v>
      </c>
      <c r="J1619" s="257" t="s">
        <v>188</v>
      </c>
      <c r="K1619" s="256" t="s">
        <v>188</v>
      </c>
      <c r="L1619" s="254" t="s">
        <v>188</v>
      </c>
      <c r="M1619" s="257" t="s">
        <v>188</v>
      </c>
      <c r="N1619" s="254" t="s">
        <v>188</v>
      </c>
      <c r="O1619" s="252" t="s">
        <v>188</v>
      </c>
      <c r="P1619" s="244" t="s">
        <v>411</v>
      </c>
      <c r="Q1619" s="244" t="s">
        <v>240</v>
      </c>
      <c r="R1619" s="244" t="s">
        <v>241</v>
      </c>
      <c r="S1619" s="244">
        <v>11</v>
      </c>
      <c r="T1619" s="244">
        <v>9</v>
      </c>
      <c r="U1619" s="252" t="s">
        <v>188</v>
      </c>
      <c r="V1619" s="252" t="s">
        <v>188</v>
      </c>
      <c r="W1619" s="253" t="s">
        <v>188</v>
      </c>
      <c r="X1619" s="253" t="s">
        <v>188</v>
      </c>
      <c r="Y1619" s="254" t="s">
        <v>188</v>
      </c>
      <c r="Z1619" s="254" t="s">
        <v>188</v>
      </c>
      <c r="AA1619" s="254" t="s">
        <v>188</v>
      </c>
      <c r="AB1619" s="255" t="s">
        <v>188</v>
      </c>
    </row>
    <row r="1620" spans="1:28" s="251" customFormat="1" ht="12" x14ac:dyDescent="0.2">
      <c r="A1620" s="244" t="s">
        <v>411</v>
      </c>
      <c r="B1620" s="244" t="s">
        <v>240</v>
      </c>
      <c r="C1620" s="244" t="s">
        <v>241</v>
      </c>
      <c r="D1620" s="244">
        <v>11</v>
      </c>
      <c r="E1620" s="244">
        <v>10</v>
      </c>
      <c r="F1620" s="256" t="s">
        <v>188</v>
      </c>
      <c r="G1620" s="256" t="s">
        <v>188</v>
      </c>
      <c r="H1620" s="254" t="s">
        <v>188</v>
      </c>
      <c r="I1620" s="256" t="s">
        <v>188</v>
      </c>
      <c r="J1620" s="257" t="s">
        <v>188</v>
      </c>
      <c r="K1620" s="256" t="s">
        <v>188</v>
      </c>
      <c r="L1620" s="254" t="s">
        <v>188</v>
      </c>
      <c r="M1620" s="257" t="s">
        <v>188</v>
      </c>
      <c r="N1620" s="254" t="s">
        <v>188</v>
      </c>
      <c r="O1620" s="252" t="s">
        <v>188</v>
      </c>
      <c r="P1620" s="244" t="s">
        <v>411</v>
      </c>
      <c r="Q1620" s="244" t="s">
        <v>240</v>
      </c>
      <c r="R1620" s="244" t="s">
        <v>241</v>
      </c>
      <c r="S1620" s="244">
        <v>11</v>
      </c>
      <c r="T1620" s="244">
        <v>10</v>
      </c>
      <c r="U1620" s="252" t="s">
        <v>188</v>
      </c>
      <c r="V1620" s="252" t="s">
        <v>188</v>
      </c>
      <c r="W1620" s="253" t="s">
        <v>188</v>
      </c>
      <c r="X1620" s="253" t="s">
        <v>188</v>
      </c>
      <c r="Y1620" s="254" t="s">
        <v>188</v>
      </c>
      <c r="Z1620" s="254" t="s">
        <v>188</v>
      </c>
      <c r="AA1620" s="254" t="s">
        <v>188</v>
      </c>
      <c r="AB1620" s="255" t="s">
        <v>188</v>
      </c>
    </row>
    <row r="1621" spans="1:28" s="251" customFormat="1" ht="12" x14ac:dyDescent="0.2">
      <c r="A1621" s="244" t="s">
        <v>411</v>
      </c>
      <c r="B1621" s="244" t="s">
        <v>240</v>
      </c>
      <c r="C1621" s="244" t="s">
        <v>241</v>
      </c>
      <c r="D1621" s="244">
        <v>11</v>
      </c>
      <c r="E1621" s="244">
        <v>11</v>
      </c>
      <c r="F1621" s="256" t="s">
        <v>188</v>
      </c>
      <c r="G1621" s="256" t="s">
        <v>188</v>
      </c>
      <c r="H1621" s="254" t="s">
        <v>188</v>
      </c>
      <c r="I1621" s="256" t="s">
        <v>188</v>
      </c>
      <c r="J1621" s="257" t="s">
        <v>188</v>
      </c>
      <c r="K1621" s="256" t="s">
        <v>188</v>
      </c>
      <c r="L1621" s="254" t="s">
        <v>188</v>
      </c>
      <c r="M1621" s="257" t="s">
        <v>188</v>
      </c>
      <c r="N1621" s="254" t="s">
        <v>188</v>
      </c>
      <c r="O1621" s="252" t="s">
        <v>188</v>
      </c>
      <c r="P1621" s="244" t="s">
        <v>411</v>
      </c>
      <c r="Q1621" s="244" t="s">
        <v>240</v>
      </c>
      <c r="R1621" s="244" t="s">
        <v>241</v>
      </c>
      <c r="S1621" s="244">
        <v>11</v>
      </c>
      <c r="T1621" s="244">
        <v>11</v>
      </c>
      <c r="U1621" s="252" t="s">
        <v>188</v>
      </c>
      <c r="V1621" s="252" t="s">
        <v>188</v>
      </c>
      <c r="W1621" s="253" t="s">
        <v>188</v>
      </c>
      <c r="X1621" s="253" t="s">
        <v>188</v>
      </c>
      <c r="Y1621" s="254" t="s">
        <v>188</v>
      </c>
      <c r="Z1621" s="254" t="s">
        <v>188</v>
      </c>
      <c r="AA1621" s="254" t="s">
        <v>188</v>
      </c>
      <c r="AB1621" s="255" t="s">
        <v>188</v>
      </c>
    </row>
    <row r="1622" spans="1:28" s="251" customFormat="1" ht="12" x14ac:dyDescent="0.2">
      <c r="A1622" s="244" t="s">
        <v>411</v>
      </c>
      <c r="B1622" s="244" t="s">
        <v>240</v>
      </c>
      <c r="C1622" s="244" t="s">
        <v>241</v>
      </c>
      <c r="D1622" s="244">
        <v>11</v>
      </c>
      <c r="E1622" s="244">
        <v>12</v>
      </c>
      <c r="F1622" s="256" t="s">
        <v>188</v>
      </c>
      <c r="G1622" s="256" t="s">
        <v>188</v>
      </c>
      <c r="H1622" s="254" t="s">
        <v>188</v>
      </c>
      <c r="I1622" s="256" t="s">
        <v>188</v>
      </c>
      <c r="J1622" s="257" t="s">
        <v>188</v>
      </c>
      <c r="K1622" s="256" t="s">
        <v>188</v>
      </c>
      <c r="L1622" s="254" t="s">
        <v>188</v>
      </c>
      <c r="M1622" s="257" t="s">
        <v>188</v>
      </c>
      <c r="N1622" s="254" t="s">
        <v>188</v>
      </c>
      <c r="O1622" s="252" t="s">
        <v>188</v>
      </c>
      <c r="P1622" s="244" t="s">
        <v>411</v>
      </c>
      <c r="Q1622" s="244" t="s">
        <v>240</v>
      </c>
      <c r="R1622" s="244" t="s">
        <v>241</v>
      </c>
      <c r="S1622" s="244">
        <v>11</v>
      </c>
      <c r="T1622" s="244">
        <v>12</v>
      </c>
      <c r="U1622" s="252" t="s">
        <v>188</v>
      </c>
      <c r="V1622" s="252" t="s">
        <v>188</v>
      </c>
      <c r="W1622" s="253" t="s">
        <v>188</v>
      </c>
      <c r="X1622" s="253" t="s">
        <v>188</v>
      </c>
      <c r="Y1622" s="254" t="s">
        <v>188</v>
      </c>
      <c r="Z1622" s="254" t="s">
        <v>188</v>
      </c>
      <c r="AA1622" s="254" t="s">
        <v>188</v>
      </c>
      <c r="AB1622" s="255" t="s">
        <v>188</v>
      </c>
    </row>
    <row r="1623" spans="1:28" s="251" customFormat="1" ht="12" x14ac:dyDescent="0.2">
      <c r="A1623" s="243" t="s">
        <v>411</v>
      </c>
      <c r="B1623" s="243" t="s">
        <v>240</v>
      </c>
      <c r="C1623" s="243" t="s">
        <v>241</v>
      </c>
      <c r="D1623" s="244">
        <v>12</v>
      </c>
      <c r="E1623" s="244">
        <v>1</v>
      </c>
      <c r="F1623" s="245">
        <v>40487</v>
      </c>
      <c r="G1623" s="245">
        <v>40517</v>
      </c>
      <c r="H1623" s="246">
        <v>30</v>
      </c>
      <c r="I1623" s="245">
        <v>40525</v>
      </c>
      <c r="J1623" s="247">
        <v>8</v>
      </c>
      <c r="K1623" s="256" t="s">
        <v>188</v>
      </c>
      <c r="L1623" s="254" t="s">
        <v>188</v>
      </c>
      <c r="M1623" s="257" t="s">
        <v>188</v>
      </c>
      <c r="N1623" s="254" t="s">
        <v>188</v>
      </c>
      <c r="O1623" s="252" t="s">
        <v>188</v>
      </c>
      <c r="P1623" s="243" t="s">
        <v>411</v>
      </c>
      <c r="Q1623" s="243" t="s">
        <v>240</v>
      </c>
      <c r="R1623" s="243" t="s">
        <v>241</v>
      </c>
      <c r="S1623" s="244">
        <v>12</v>
      </c>
      <c r="T1623" s="244">
        <v>1</v>
      </c>
      <c r="U1623" s="252" t="s">
        <v>188</v>
      </c>
      <c r="V1623" s="248">
        <v>8.3333333333333329E-2</v>
      </c>
      <c r="W1623" s="249">
        <v>30</v>
      </c>
      <c r="X1623" s="249">
        <v>8</v>
      </c>
      <c r="Y1623" s="246">
        <v>0</v>
      </c>
      <c r="Z1623" s="254" t="s">
        <v>188</v>
      </c>
      <c r="AA1623" s="246">
        <v>0</v>
      </c>
      <c r="AB1623" s="250">
        <v>0</v>
      </c>
    </row>
    <row r="1624" spans="1:28" s="251" customFormat="1" ht="12" x14ac:dyDescent="0.2">
      <c r="A1624" s="244" t="s">
        <v>411</v>
      </c>
      <c r="B1624" s="244" t="s">
        <v>240</v>
      </c>
      <c r="C1624" s="244" t="s">
        <v>241</v>
      </c>
      <c r="D1624" s="244">
        <v>12</v>
      </c>
      <c r="E1624" s="244">
        <v>2</v>
      </c>
      <c r="F1624" s="256" t="s">
        <v>188</v>
      </c>
      <c r="G1624" s="256" t="s">
        <v>188</v>
      </c>
      <c r="H1624" s="254" t="s">
        <v>188</v>
      </c>
      <c r="I1624" s="256" t="s">
        <v>188</v>
      </c>
      <c r="J1624" s="257" t="s">
        <v>188</v>
      </c>
      <c r="K1624" s="256" t="s">
        <v>188</v>
      </c>
      <c r="L1624" s="254" t="s">
        <v>188</v>
      </c>
      <c r="M1624" s="257" t="s">
        <v>188</v>
      </c>
      <c r="N1624" s="254" t="s">
        <v>188</v>
      </c>
      <c r="O1624" s="252" t="s">
        <v>188</v>
      </c>
      <c r="P1624" s="244" t="s">
        <v>411</v>
      </c>
      <c r="Q1624" s="244" t="s">
        <v>240</v>
      </c>
      <c r="R1624" s="244" t="s">
        <v>241</v>
      </c>
      <c r="S1624" s="244">
        <v>12</v>
      </c>
      <c r="T1624" s="244">
        <v>2</v>
      </c>
      <c r="U1624" s="252" t="s">
        <v>188</v>
      </c>
      <c r="V1624" s="252" t="s">
        <v>188</v>
      </c>
      <c r="W1624" s="253" t="s">
        <v>188</v>
      </c>
      <c r="X1624" s="253" t="s">
        <v>188</v>
      </c>
      <c r="Y1624" s="254" t="s">
        <v>188</v>
      </c>
      <c r="Z1624" s="254" t="s">
        <v>188</v>
      </c>
      <c r="AA1624" s="254" t="s">
        <v>188</v>
      </c>
      <c r="AB1624" s="255" t="s">
        <v>188</v>
      </c>
    </row>
    <row r="1625" spans="1:28" s="251" customFormat="1" ht="12" x14ac:dyDescent="0.2">
      <c r="A1625" s="244" t="s">
        <v>411</v>
      </c>
      <c r="B1625" s="244" t="s">
        <v>240</v>
      </c>
      <c r="C1625" s="244" t="s">
        <v>241</v>
      </c>
      <c r="D1625" s="244">
        <v>12</v>
      </c>
      <c r="E1625" s="244">
        <v>3</v>
      </c>
      <c r="F1625" s="256" t="s">
        <v>188</v>
      </c>
      <c r="G1625" s="256" t="s">
        <v>188</v>
      </c>
      <c r="H1625" s="254" t="s">
        <v>188</v>
      </c>
      <c r="I1625" s="256" t="s">
        <v>188</v>
      </c>
      <c r="J1625" s="257" t="s">
        <v>188</v>
      </c>
      <c r="K1625" s="256" t="s">
        <v>188</v>
      </c>
      <c r="L1625" s="254" t="s">
        <v>188</v>
      </c>
      <c r="M1625" s="257" t="s">
        <v>188</v>
      </c>
      <c r="N1625" s="254" t="s">
        <v>188</v>
      </c>
      <c r="O1625" s="252" t="s">
        <v>188</v>
      </c>
      <c r="P1625" s="244" t="s">
        <v>411</v>
      </c>
      <c r="Q1625" s="244" t="s">
        <v>240</v>
      </c>
      <c r="R1625" s="244" t="s">
        <v>241</v>
      </c>
      <c r="S1625" s="244">
        <v>12</v>
      </c>
      <c r="T1625" s="244">
        <v>3</v>
      </c>
      <c r="U1625" s="252" t="s">
        <v>188</v>
      </c>
      <c r="V1625" s="252" t="s">
        <v>188</v>
      </c>
      <c r="W1625" s="253" t="s">
        <v>188</v>
      </c>
      <c r="X1625" s="253" t="s">
        <v>188</v>
      </c>
      <c r="Y1625" s="254" t="s">
        <v>188</v>
      </c>
      <c r="Z1625" s="254" t="s">
        <v>188</v>
      </c>
      <c r="AA1625" s="254" t="s">
        <v>188</v>
      </c>
      <c r="AB1625" s="255" t="s">
        <v>188</v>
      </c>
    </row>
    <row r="1626" spans="1:28" s="251" customFormat="1" ht="12" x14ac:dyDescent="0.2">
      <c r="A1626" s="244" t="s">
        <v>411</v>
      </c>
      <c r="B1626" s="244" t="s">
        <v>240</v>
      </c>
      <c r="C1626" s="244" t="s">
        <v>241</v>
      </c>
      <c r="D1626" s="244">
        <v>12</v>
      </c>
      <c r="E1626" s="244">
        <v>4</v>
      </c>
      <c r="F1626" s="256" t="s">
        <v>188</v>
      </c>
      <c r="G1626" s="256" t="s">
        <v>188</v>
      </c>
      <c r="H1626" s="254" t="s">
        <v>188</v>
      </c>
      <c r="I1626" s="256" t="s">
        <v>188</v>
      </c>
      <c r="J1626" s="257" t="s">
        <v>188</v>
      </c>
      <c r="K1626" s="256" t="s">
        <v>188</v>
      </c>
      <c r="L1626" s="254" t="s">
        <v>188</v>
      </c>
      <c r="M1626" s="257" t="s">
        <v>188</v>
      </c>
      <c r="N1626" s="254" t="s">
        <v>188</v>
      </c>
      <c r="O1626" s="252" t="s">
        <v>188</v>
      </c>
      <c r="P1626" s="244" t="s">
        <v>411</v>
      </c>
      <c r="Q1626" s="244" t="s">
        <v>240</v>
      </c>
      <c r="R1626" s="244" t="s">
        <v>241</v>
      </c>
      <c r="S1626" s="244">
        <v>12</v>
      </c>
      <c r="T1626" s="244">
        <v>4</v>
      </c>
      <c r="U1626" s="252" t="s">
        <v>188</v>
      </c>
      <c r="V1626" s="252" t="s">
        <v>188</v>
      </c>
      <c r="W1626" s="253" t="s">
        <v>188</v>
      </c>
      <c r="X1626" s="253" t="s">
        <v>188</v>
      </c>
      <c r="Y1626" s="254" t="s">
        <v>188</v>
      </c>
      <c r="Z1626" s="254" t="s">
        <v>188</v>
      </c>
      <c r="AA1626" s="254" t="s">
        <v>188</v>
      </c>
      <c r="AB1626" s="255" t="s">
        <v>188</v>
      </c>
    </row>
    <row r="1627" spans="1:28" s="251" customFormat="1" ht="12" x14ac:dyDescent="0.2">
      <c r="A1627" s="244" t="s">
        <v>411</v>
      </c>
      <c r="B1627" s="244" t="s">
        <v>240</v>
      </c>
      <c r="C1627" s="244" t="s">
        <v>241</v>
      </c>
      <c r="D1627" s="244">
        <v>12</v>
      </c>
      <c r="E1627" s="244">
        <v>5</v>
      </c>
      <c r="F1627" s="256" t="s">
        <v>188</v>
      </c>
      <c r="G1627" s="256" t="s">
        <v>188</v>
      </c>
      <c r="H1627" s="254" t="s">
        <v>188</v>
      </c>
      <c r="I1627" s="256" t="s">
        <v>188</v>
      </c>
      <c r="J1627" s="257" t="s">
        <v>188</v>
      </c>
      <c r="K1627" s="256" t="s">
        <v>188</v>
      </c>
      <c r="L1627" s="254" t="s">
        <v>188</v>
      </c>
      <c r="M1627" s="257" t="s">
        <v>188</v>
      </c>
      <c r="N1627" s="254" t="s">
        <v>188</v>
      </c>
      <c r="O1627" s="252" t="s">
        <v>188</v>
      </c>
      <c r="P1627" s="244" t="s">
        <v>411</v>
      </c>
      <c r="Q1627" s="244" t="s">
        <v>240</v>
      </c>
      <c r="R1627" s="244" t="s">
        <v>241</v>
      </c>
      <c r="S1627" s="244">
        <v>12</v>
      </c>
      <c r="T1627" s="244">
        <v>5</v>
      </c>
      <c r="U1627" s="252" t="s">
        <v>188</v>
      </c>
      <c r="V1627" s="252" t="s">
        <v>188</v>
      </c>
      <c r="W1627" s="253" t="s">
        <v>188</v>
      </c>
      <c r="X1627" s="253" t="s">
        <v>188</v>
      </c>
      <c r="Y1627" s="254" t="s">
        <v>188</v>
      </c>
      <c r="Z1627" s="254" t="s">
        <v>188</v>
      </c>
      <c r="AA1627" s="254" t="s">
        <v>188</v>
      </c>
      <c r="AB1627" s="255" t="s">
        <v>188</v>
      </c>
    </row>
    <row r="1628" spans="1:28" s="251" customFormat="1" ht="12" x14ac:dyDescent="0.2">
      <c r="A1628" s="244" t="s">
        <v>411</v>
      </c>
      <c r="B1628" s="244" t="s">
        <v>240</v>
      </c>
      <c r="C1628" s="244" t="s">
        <v>241</v>
      </c>
      <c r="D1628" s="244">
        <v>12</v>
      </c>
      <c r="E1628" s="244">
        <v>6</v>
      </c>
      <c r="F1628" s="256" t="s">
        <v>188</v>
      </c>
      <c r="G1628" s="256" t="s">
        <v>188</v>
      </c>
      <c r="H1628" s="254" t="s">
        <v>188</v>
      </c>
      <c r="I1628" s="256" t="s">
        <v>188</v>
      </c>
      <c r="J1628" s="257" t="s">
        <v>188</v>
      </c>
      <c r="K1628" s="256" t="s">
        <v>188</v>
      </c>
      <c r="L1628" s="254" t="s">
        <v>188</v>
      </c>
      <c r="M1628" s="257" t="s">
        <v>188</v>
      </c>
      <c r="N1628" s="254" t="s">
        <v>188</v>
      </c>
      <c r="O1628" s="252" t="s">
        <v>188</v>
      </c>
      <c r="P1628" s="244" t="s">
        <v>411</v>
      </c>
      <c r="Q1628" s="244" t="s">
        <v>240</v>
      </c>
      <c r="R1628" s="244" t="s">
        <v>241</v>
      </c>
      <c r="S1628" s="244">
        <v>12</v>
      </c>
      <c r="T1628" s="244">
        <v>6</v>
      </c>
      <c r="U1628" s="252" t="s">
        <v>188</v>
      </c>
      <c r="V1628" s="252" t="s">
        <v>188</v>
      </c>
      <c r="W1628" s="253" t="s">
        <v>188</v>
      </c>
      <c r="X1628" s="253" t="s">
        <v>188</v>
      </c>
      <c r="Y1628" s="254" t="s">
        <v>188</v>
      </c>
      <c r="Z1628" s="254" t="s">
        <v>188</v>
      </c>
      <c r="AA1628" s="254" t="s">
        <v>188</v>
      </c>
      <c r="AB1628" s="255" t="s">
        <v>188</v>
      </c>
    </row>
    <row r="1629" spans="1:28" s="251" customFormat="1" ht="12" x14ac:dyDescent="0.2">
      <c r="A1629" s="244" t="s">
        <v>411</v>
      </c>
      <c r="B1629" s="244" t="s">
        <v>240</v>
      </c>
      <c r="C1629" s="244" t="s">
        <v>241</v>
      </c>
      <c r="D1629" s="244">
        <v>12</v>
      </c>
      <c r="E1629" s="244">
        <v>7</v>
      </c>
      <c r="F1629" s="256" t="s">
        <v>188</v>
      </c>
      <c r="G1629" s="256" t="s">
        <v>188</v>
      </c>
      <c r="H1629" s="254" t="s">
        <v>188</v>
      </c>
      <c r="I1629" s="256" t="s">
        <v>188</v>
      </c>
      <c r="J1629" s="257" t="s">
        <v>188</v>
      </c>
      <c r="K1629" s="256" t="s">
        <v>188</v>
      </c>
      <c r="L1629" s="254" t="s">
        <v>188</v>
      </c>
      <c r="M1629" s="257" t="s">
        <v>188</v>
      </c>
      <c r="N1629" s="254" t="s">
        <v>188</v>
      </c>
      <c r="O1629" s="252" t="s">
        <v>188</v>
      </c>
      <c r="P1629" s="244" t="s">
        <v>411</v>
      </c>
      <c r="Q1629" s="244" t="s">
        <v>240</v>
      </c>
      <c r="R1629" s="244" t="s">
        <v>241</v>
      </c>
      <c r="S1629" s="244">
        <v>12</v>
      </c>
      <c r="T1629" s="244">
        <v>7</v>
      </c>
      <c r="U1629" s="252" t="s">
        <v>188</v>
      </c>
      <c r="V1629" s="252" t="s">
        <v>188</v>
      </c>
      <c r="W1629" s="253" t="s">
        <v>188</v>
      </c>
      <c r="X1629" s="253" t="s">
        <v>188</v>
      </c>
      <c r="Y1629" s="254" t="s">
        <v>188</v>
      </c>
      <c r="Z1629" s="254" t="s">
        <v>188</v>
      </c>
      <c r="AA1629" s="254" t="s">
        <v>188</v>
      </c>
      <c r="AB1629" s="255" t="s">
        <v>188</v>
      </c>
    </row>
    <row r="1630" spans="1:28" s="251" customFormat="1" ht="12" x14ac:dyDescent="0.2">
      <c r="A1630" s="244" t="s">
        <v>411</v>
      </c>
      <c r="B1630" s="244" t="s">
        <v>240</v>
      </c>
      <c r="C1630" s="244" t="s">
        <v>241</v>
      </c>
      <c r="D1630" s="244">
        <v>12</v>
      </c>
      <c r="E1630" s="244">
        <v>8</v>
      </c>
      <c r="F1630" s="256" t="s">
        <v>188</v>
      </c>
      <c r="G1630" s="256" t="s">
        <v>188</v>
      </c>
      <c r="H1630" s="254" t="s">
        <v>188</v>
      </c>
      <c r="I1630" s="256" t="s">
        <v>188</v>
      </c>
      <c r="J1630" s="257" t="s">
        <v>188</v>
      </c>
      <c r="K1630" s="256" t="s">
        <v>188</v>
      </c>
      <c r="L1630" s="254" t="s">
        <v>188</v>
      </c>
      <c r="M1630" s="257" t="s">
        <v>188</v>
      </c>
      <c r="N1630" s="254" t="s">
        <v>188</v>
      </c>
      <c r="O1630" s="252" t="s">
        <v>188</v>
      </c>
      <c r="P1630" s="244" t="s">
        <v>411</v>
      </c>
      <c r="Q1630" s="244" t="s">
        <v>240</v>
      </c>
      <c r="R1630" s="244" t="s">
        <v>241</v>
      </c>
      <c r="S1630" s="244">
        <v>12</v>
      </c>
      <c r="T1630" s="244">
        <v>8</v>
      </c>
      <c r="U1630" s="252" t="s">
        <v>188</v>
      </c>
      <c r="V1630" s="252" t="s">
        <v>188</v>
      </c>
      <c r="W1630" s="253" t="s">
        <v>188</v>
      </c>
      <c r="X1630" s="253" t="s">
        <v>188</v>
      </c>
      <c r="Y1630" s="254" t="s">
        <v>188</v>
      </c>
      <c r="Z1630" s="254" t="s">
        <v>188</v>
      </c>
      <c r="AA1630" s="254" t="s">
        <v>188</v>
      </c>
      <c r="AB1630" s="255" t="s">
        <v>188</v>
      </c>
    </row>
    <row r="1631" spans="1:28" s="251" customFormat="1" ht="12" x14ac:dyDescent="0.2">
      <c r="A1631" s="244" t="s">
        <v>411</v>
      </c>
      <c r="B1631" s="244" t="s">
        <v>240</v>
      </c>
      <c r="C1631" s="244" t="s">
        <v>241</v>
      </c>
      <c r="D1631" s="244">
        <v>12</v>
      </c>
      <c r="E1631" s="244">
        <v>9</v>
      </c>
      <c r="F1631" s="256" t="s">
        <v>188</v>
      </c>
      <c r="G1631" s="256" t="s">
        <v>188</v>
      </c>
      <c r="H1631" s="254" t="s">
        <v>188</v>
      </c>
      <c r="I1631" s="256" t="s">
        <v>188</v>
      </c>
      <c r="J1631" s="257" t="s">
        <v>188</v>
      </c>
      <c r="K1631" s="256" t="s">
        <v>188</v>
      </c>
      <c r="L1631" s="254" t="s">
        <v>188</v>
      </c>
      <c r="M1631" s="257" t="s">
        <v>188</v>
      </c>
      <c r="N1631" s="254" t="s">
        <v>188</v>
      </c>
      <c r="O1631" s="252" t="s">
        <v>188</v>
      </c>
      <c r="P1631" s="244" t="s">
        <v>411</v>
      </c>
      <c r="Q1631" s="244" t="s">
        <v>240</v>
      </c>
      <c r="R1631" s="244" t="s">
        <v>241</v>
      </c>
      <c r="S1631" s="244">
        <v>12</v>
      </c>
      <c r="T1631" s="244">
        <v>9</v>
      </c>
      <c r="U1631" s="252" t="s">
        <v>188</v>
      </c>
      <c r="V1631" s="252" t="s">
        <v>188</v>
      </c>
      <c r="W1631" s="253" t="s">
        <v>188</v>
      </c>
      <c r="X1631" s="253" t="s">
        <v>188</v>
      </c>
      <c r="Y1631" s="254" t="s">
        <v>188</v>
      </c>
      <c r="Z1631" s="254" t="s">
        <v>188</v>
      </c>
      <c r="AA1631" s="254" t="s">
        <v>188</v>
      </c>
      <c r="AB1631" s="255" t="s">
        <v>188</v>
      </c>
    </row>
    <row r="1632" spans="1:28" s="251" customFormat="1" ht="12" x14ac:dyDescent="0.2">
      <c r="A1632" s="244" t="s">
        <v>411</v>
      </c>
      <c r="B1632" s="244" t="s">
        <v>240</v>
      </c>
      <c r="C1632" s="244" t="s">
        <v>241</v>
      </c>
      <c r="D1632" s="244">
        <v>12</v>
      </c>
      <c r="E1632" s="244">
        <v>10</v>
      </c>
      <c r="F1632" s="256" t="s">
        <v>188</v>
      </c>
      <c r="G1632" s="256" t="s">
        <v>188</v>
      </c>
      <c r="H1632" s="254" t="s">
        <v>188</v>
      </c>
      <c r="I1632" s="256" t="s">
        <v>188</v>
      </c>
      <c r="J1632" s="257" t="s">
        <v>188</v>
      </c>
      <c r="K1632" s="256" t="s">
        <v>188</v>
      </c>
      <c r="L1632" s="254" t="s">
        <v>188</v>
      </c>
      <c r="M1632" s="257" t="s">
        <v>188</v>
      </c>
      <c r="N1632" s="254" t="s">
        <v>188</v>
      </c>
      <c r="O1632" s="252" t="s">
        <v>188</v>
      </c>
      <c r="P1632" s="244" t="s">
        <v>411</v>
      </c>
      <c r="Q1632" s="244" t="s">
        <v>240</v>
      </c>
      <c r="R1632" s="244" t="s">
        <v>241</v>
      </c>
      <c r="S1632" s="244">
        <v>12</v>
      </c>
      <c r="T1632" s="244">
        <v>10</v>
      </c>
      <c r="U1632" s="252" t="s">
        <v>188</v>
      </c>
      <c r="V1632" s="252" t="s">
        <v>188</v>
      </c>
      <c r="W1632" s="253" t="s">
        <v>188</v>
      </c>
      <c r="X1632" s="253" t="s">
        <v>188</v>
      </c>
      <c r="Y1632" s="254" t="s">
        <v>188</v>
      </c>
      <c r="Z1632" s="254" t="s">
        <v>188</v>
      </c>
      <c r="AA1632" s="254" t="s">
        <v>188</v>
      </c>
      <c r="AB1632" s="255" t="s">
        <v>188</v>
      </c>
    </row>
    <row r="1633" spans="1:28" s="251" customFormat="1" ht="12" x14ac:dyDescent="0.2">
      <c r="A1633" s="244" t="s">
        <v>411</v>
      </c>
      <c r="B1633" s="244" t="s">
        <v>240</v>
      </c>
      <c r="C1633" s="244" t="s">
        <v>241</v>
      </c>
      <c r="D1633" s="244">
        <v>12</v>
      </c>
      <c r="E1633" s="244">
        <v>11</v>
      </c>
      <c r="F1633" s="256" t="s">
        <v>188</v>
      </c>
      <c r="G1633" s="256" t="s">
        <v>188</v>
      </c>
      <c r="H1633" s="254" t="s">
        <v>188</v>
      </c>
      <c r="I1633" s="256" t="s">
        <v>188</v>
      </c>
      <c r="J1633" s="257" t="s">
        <v>188</v>
      </c>
      <c r="K1633" s="256" t="s">
        <v>188</v>
      </c>
      <c r="L1633" s="254" t="s">
        <v>188</v>
      </c>
      <c r="M1633" s="257" t="s">
        <v>188</v>
      </c>
      <c r="N1633" s="254" t="s">
        <v>188</v>
      </c>
      <c r="O1633" s="252" t="s">
        <v>188</v>
      </c>
      <c r="P1633" s="244" t="s">
        <v>411</v>
      </c>
      <c r="Q1633" s="244" t="s">
        <v>240</v>
      </c>
      <c r="R1633" s="244" t="s">
        <v>241</v>
      </c>
      <c r="S1633" s="244">
        <v>12</v>
      </c>
      <c r="T1633" s="244">
        <v>11</v>
      </c>
      <c r="U1633" s="252" t="s">
        <v>188</v>
      </c>
      <c r="V1633" s="252" t="s">
        <v>188</v>
      </c>
      <c r="W1633" s="253" t="s">
        <v>188</v>
      </c>
      <c r="X1633" s="253" t="s">
        <v>188</v>
      </c>
      <c r="Y1633" s="254" t="s">
        <v>188</v>
      </c>
      <c r="Z1633" s="254" t="s">
        <v>188</v>
      </c>
      <c r="AA1633" s="254" t="s">
        <v>188</v>
      </c>
      <c r="AB1633" s="255" t="s">
        <v>188</v>
      </c>
    </row>
    <row r="1634" spans="1:28" s="251" customFormat="1" ht="12" x14ac:dyDescent="0.2">
      <c r="A1634" s="244" t="s">
        <v>411</v>
      </c>
      <c r="B1634" s="244" t="s">
        <v>240</v>
      </c>
      <c r="C1634" s="244" t="s">
        <v>241</v>
      </c>
      <c r="D1634" s="244">
        <v>12</v>
      </c>
      <c r="E1634" s="244">
        <v>12</v>
      </c>
      <c r="F1634" s="256" t="s">
        <v>188</v>
      </c>
      <c r="G1634" s="256" t="s">
        <v>188</v>
      </c>
      <c r="H1634" s="254" t="s">
        <v>188</v>
      </c>
      <c r="I1634" s="256" t="s">
        <v>188</v>
      </c>
      <c r="J1634" s="257" t="s">
        <v>188</v>
      </c>
      <c r="K1634" s="256" t="s">
        <v>188</v>
      </c>
      <c r="L1634" s="254" t="s">
        <v>188</v>
      </c>
      <c r="M1634" s="257" t="s">
        <v>188</v>
      </c>
      <c r="N1634" s="254" t="s">
        <v>188</v>
      </c>
      <c r="O1634" s="252" t="s">
        <v>188</v>
      </c>
      <c r="P1634" s="244" t="s">
        <v>411</v>
      </c>
      <c r="Q1634" s="244" t="s">
        <v>240</v>
      </c>
      <c r="R1634" s="244" t="s">
        <v>241</v>
      </c>
      <c r="S1634" s="244">
        <v>12</v>
      </c>
      <c r="T1634" s="244">
        <v>12</v>
      </c>
      <c r="U1634" s="252" t="s">
        <v>188</v>
      </c>
      <c r="V1634" s="252" t="s">
        <v>188</v>
      </c>
      <c r="W1634" s="253" t="s">
        <v>188</v>
      </c>
      <c r="X1634" s="253" t="s">
        <v>188</v>
      </c>
      <c r="Y1634" s="254" t="s">
        <v>188</v>
      </c>
      <c r="Z1634" s="254" t="s">
        <v>188</v>
      </c>
      <c r="AA1634" s="254" t="s">
        <v>188</v>
      </c>
      <c r="AB1634" s="255" t="s">
        <v>188</v>
      </c>
    </row>
    <row r="1635" spans="1:28" s="251" customFormat="1" ht="12" x14ac:dyDescent="0.2">
      <c r="A1635" s="243" t="s">
        <v>412</v>
      </c>
      <c r="B1635" s="243" t="s">
        <v>240</v>
      </c>
      <c r="C1635" s="243" t="s">
        <v>241</v>
      </c>
      <c r="D1635" s="244">
        <v>5</v>
      </c>
      <c r="E1635" s="244">
        <v>1</v>
      </c>
      <c r="F1635" s="245">
        <v>40487</v>
      </c>
      <c r="G1635" s="245">
        <v>40510</v>
      </c>
      <c r="H1635" s="246">
        <v>23</v>
      </c>
      <c r="I1635" s="245">
        <v>40510</v>
      </c>
      <c r="J1635" s="247">
        <v>0</v>
      </c>
      <c r="K1635" s="256" t="s">
        <v>188</v>
      </c>
      <c r="L1635" s="254" t="s">
        <v>188</v>
      </c>
      <c r="M1635" s="257" t="s">
        <v>188</v>
      </c>
      <c r="N1635" s="254" t="s">
        <v>188</v>
      </c>
      <c r="O1635" s="252" t="s">
        <v>188</v>
      </c>
      <c r="P1635" s="243" t="s">
        <v>412</v>
      </c>
      <c r="Q1635" s="243" t="s">
        <v>240</v>
      </c>
      <c r="R1635" s="243" t="s">
        <v>241</v>
      </c>
      <c r="S1635" s="244">
        <v>5</v>
      </c>
      <c r="T1635" s="244">
        <v>1</v>
      </c>
      <c r="U1635" s="248">
        <v>0.96740698009806747</v>
      </c>
      <c r="V1635" s="248">
        <v>0.58333333333333337</v>
      </c>
      <c r="W1635" s="249">
        <v>29</v>
      </c>
      <c r="X1635" s="249">
        <v>4</v>
      </c>
      <c r="Y1635" s="246">
        <v>5</v>
      </c>
      <c r="Z1635" s="246">
        <v>1386.8</v>
      </c>
      <c r="AA1635" s="246">
        <v>6708</v>
      </c>
      <c r="AB1635" s="250">
        <v>1341.6</v>
      </c>
    </row>
    <row r="1636" spans="1:28" s="251" customFormat="1" ht="12" x14ac:dyDescent="0.2">
      <c r="A1636" s="244" t="s">
        <v>412</v>
      </c>
      <c r="B1636" s="244" t="s">
        <v>240</v>
      </c>
      <c r="C1636" s="244" t="s">
        <v>241</v>
      </c>
      <c r="D1636" s="244">
        <v>5</v>
      </c>
      <c r="E1636" s="244">
        <v>2</v>
      </c>
      <c r="F1636" s="245">
        <v>40487</v>
      </c>
      <c r="G1636" s="245">
        <v>40511</v>
      </c>
      <c r="H1636" s="246">
        <v>24</v>
      </c>
      <c r="I1636" s="245">
        <v>40519</v>
      </c>
      <c r="J1636" s="247">
        <v>8</v>
      </c>
      <c r="K1636" s="256" t="s">
        <v>188</v>
      </c>
      <c r="L1636" s="254" t="s">
        <v>188</v>
      </c>
      <c r="M1636" s="257" t="s">
        <v>188</v>
      </c>
      <c r="N1636" s="254" t="s">
        <v>188</v>
      </c>
      <c r="O1636" s="252" t="s">
        <v>188</v>
      </c>
      <c r="P1636" s="244" t="s">
        <v>412</v>
      </c>
      <c r="Q1636" s="244" t="s">
        <v>240</v>
      </c>
      <c r="R1636" s="244" t="s">
        <v>241</v>
      </c>
      <c r="S1636" s="244">
        <v>5</v>
      </c>
      <c r="T1636" s="244">
        <v>2</v>
      </c>
      <c r="U1636" s="252" t="s">
        <v>188</v>
      </c>
      <c r="V1636" s="252" t="s">
        <v>188</v>
      </c>
      <c r="W1636" s="253" t="s">
        <v>188</v>
      </c>
      <c r="X1636" s="253" t="s">
        <v>188</v>
      </c>
      <c r="Y1636" s="254" t="s">
        <v>188</v>
      </c>
      <c r="Z1636" s="254" t="s">
        <v>188</v>
      </c>
      <c r="AA1636" s="254" t="s">
        <v>188</v>
      </c>
      <c r="AB1636" s="255" t="s">
        <v>188</v>
      </c>
    </row>
    <row r="1637" spans="1:28" s="251" customFormat="1" ht="12" x14ac:dyDescent="0.2">
      <c r="A1637" s="244" t="s">
        <v>412</v>
      </c>
      <c r="B1637" s="244" t="s">
        <v>240</v>
      </c>
      <c r="C1637" s="244" t="s">
        <v>241</v>
      </c>
      <c r="D1637" s="244">
        <v>5</v>
      </c>
      <c r="E1637" s="244">
        <v>3</v>
      </c>
      <c r="F1637" s="245">
        <v>40487</v>
      </c>
      <c r="G1637" s="245">
        <v>40511</v>
      </c>
      <c r="H1637" s="246">
        <v>24</v>
      </c>
      <c r="I1637" s="245">
        <v>40516</v>
      </c>
      <c r="J1637" s="247">
        <v>5</v>
      </c>
      <c r="K1637" s="245">
        <v>40512</v>
      </c>
      <c r="L1637" s="246">
        <v>2314</v>
      </c>
      <c r="M1637" s="247">
        <v>112</v>
      </c>
      <c r="N1637" s="246">
        <v>2202</v>
      </c>
      <c r="O1637" s="248">
        <v>0.95159896283491785</v>
      </c>
      <c r="P1637" s="244" t="s">
        <v>412</v>
      </c>
      <c r="Q1637" s="244" t="s">
        <v>240</v>
      </c>
      <c r="R1637" s="244" t="s">
        <v>241</v>
      </c>
      <c r="S1637" s="244">
        <v>5</v>
      </c>
      <c r="T1637" s="244">
        <v>3</v>
      </c>
      <c r="U1637" s="252" t="s">
        <v>188</v>
      </c>
      <c r="V1637" s="252" t="s">
        <v>188</v>
      </c>
      <c r="W1637" s="253" t="s">
        <v>188</v>
      </c>
      <c r="X1637" s="253" t="s">
        <v>188</v>
      </c>
      <c r="Y1637" s="254" t="s">
        <v>188</v>
      </c>
      <c r="Z1637" s="254" t="s">
        <v>188</v>
      </c>
      <c r="AA1637" s="254" t="s">
        <v>188</v>
      </c>
      <c r="AB1637" s="255" t="s">
        <v>188</v>
      </c>
    </row>
    <row r="1638" spans="1:28" s="251" customFormat="1" ht="12" x14ac:dyDescent="0.2">
      <c r="A1638" s="244" t="s">
        <v>412</v>
      </c>
      <c r="B1638" s="244" t="s">
        <v>240</v>
      </c>
      <c r="C1638" s="244" t="s">
        <v>241</v>
      </c>
      <c r="D1638" s="244">
        <v>5</v>
      </c>
      <c r="E1638" s="244">
        <v>4</v>
      </c>
      <c r="F1638" s="245">
        <v>40487</v>
      </c>
      <c r="G1638" s="245">
        <v>40516</v>
      </c>
      <c r="H1638" s="246">
        <v>29</v>
      </c>
      <c r="I1638" s="245">
        <v>40521</v>
      </c>
      <c r="J1638" s="247">
        <v>5</v>
      </c>
      <c r="K1638" s="245">
        <v>40517</v>
      </c>
      <c r="L1638" s="246">
        <v>1876</v>
      </c>
      <c r="M1638" s="247">
        <v>32</v>
      </c>
      <c r="N1638" s="246">
        <v>1844</v>
      </c>
      <c r="O1638" s="248">
        <v>0.98294243070362475</v>
      </c>
      <c r="P1638" s="244" t="s">
        <v>412</v>
      </c>
      <c r="Q1638" s="244" t="s">
        <v>240</v>
      </c>
      <c r="R1638" s="244" t="s">
        <v>241</v>
      </c>
      <c r="S1638" s="244">
        <v>5</v>
      </c>
      <c r="T1638" s="244">
        <v>4</v>
      </c>
      <c r="U1638" s="252" t="s">
        <v>188</v>
      </c>
      <c r="V1638" s="252" t="s">
        <v>188</v>
      </c>
      <c r="W1638" s="253" t="s">
        <v>188</v>
      </c>
      <c r="X1638" s="253" t="s">
        <v>188</v>
      </c>
      <c r="Y1638" s="254" t="s">
        <v>188</v>
      </c>
      <c r="Z1638" s="254" t="s">
        <v>188</v>
      </c>
      <c r="AA1638" s="254" t="s">
        <v>188</v>
      </c>
      <c r="AB1638" s="255" t="s">
        <v>188</v>
      </c>
    </row>
    <row r="1639" spans="1:28" s="251" customFormat="1" ht="12" x14ac:dyDescent="0.2">
      <c r="A1639" s="244" t="s">
        <v>412</v>
      </c>
      <c r="B1639" s="244" t="s">
        <v>240</v>
      </c>
      <c r="C1639" s="244" t="s">
        <v>241</v>
      </c>
      <c r="D1639" s="244">
        <v>5</v>
      </c>
      <c r="E1639" s="244">
        <v>5</v>
      </c>
      <c r="F1639" s="245">
        <v>40487</v>
      </c>
      <c r="G1639" s="245">
        <v>40516</v>
      </c>
      <c r="H1639" s="246">
        <v>29</v>
      </c>
      <c r="I1639" s="245">
        <v>40520</v>
      </c>
      <c r="J1639" s="247">
        <v>4</v>
      </c>
      <c r="K1639" s="245">
        <v>40517</v>
      </c>
      <c r="L1639" s="246">
        <v>594</v>
      </c>
      <c r="M1639" s="247">
        <v>27</v>
      </c>
      <c r="N1639" s="246">
        <v>567</v>
      </c>
      <c r="O1639" s="248">
        <v>0.95454545454545459</v>
      </c>
      <c r="P1639" s="244" t="s">
        <v>412</v>
      </c>
      <c r="Q1639" s="244" t="s">
        <v>240</v>
      </c>
      <c r="R1639" s="244" t="s">
        <v>241</v>
      </c>
      <c r="S1639" s="244">
        <v>5</v>
      </c>
      <c r="T1639" s="244">
        <v>5</v>
      </c>
      <c r="U1639" s="252" t="s">
        <v>188</v>
      </c>
      <c r="V1639" s="252" t="s">
        <v>188</v>
      </c>
      <c r="W1639" s="253" t="s">
        <v>188</v>
      </c>
      <c r="X1639" s="253" t="s">
        <v>188</v>
      </c>
      <c r="Y1639" s="254" t="s">
        <v>188</v>
      </c>
      <c r="Z1639" s="254" t="s">
        <v>188</v>
      </c>
      <c r="AA1639" s="254" t="s">
        <v>188</v>
      </c>
      <c r="AB1639" s="255" t="s">
        <v>188</v>
      </c>
    </row>
    <row r="1640" spans="1:28" s="251" customFormat="1" ht="12" x14ac:dyDescent="0.2">
      <c r="A1640" s="244" t="s">
        <v>412</v>
      </c>
      <c r="B1640" s="244" t="s">
        <v>240</v>
      </c>
      <c r="C1640" s="244" t="s">
        <v>241</v>
      </c>
      <c r="D1640" s="244">
        <v>5</v>
      </c>
      <c r="E1640" s="244">
        <v>6</v>
      </c>
      <c r="F1640" s="245">
        <v>40487</v>
      </c>
      <c r="G1640" s="245">
        <v>40516</v>
      </c>
      <c r="H1640" s="246">
        <v>29</v>
      </c>
      <c r="I1640" s="245">
        <v>40518</v>
      </c>
      <c r="J1640" s="247">
        <v>2</v>
      </c>
      <c r="K1640" s="245">
        <v>40882</v>
      </c>
      <c r="L1640" s="246">
        <v>1289</v>
      </c>
      <c r="M1640" s="247">
        <v>20</v>
      </c>
      <c r="N1640" s="246">
        <v>1269</v>
      </c>
      <c r="O1640" s="248">
        <v>0.98448409619860355</v>
      </c>
      <c r="P1640" s="244" t="s">
        <v>412</v>
      </c>
      <c r="Q1640" s="244" t="s">
        <v>240</v>
      </c>
      <c r="R1640" s="244" t="s">
        <v>241</v>
      </c>
      <c r="S1640" s="244">
        <v>5</v>
      </c>
      <c r="T1640" s="244">
        <v>6</v>
      </c>
      <c r="U1640" s="252" t="s">
        <v>188</v>
      </c>
      <c r="V1640" s="252" t="s">
        <v>188</v>
      </c>
      <c r="W1640" s="253" t="s">
        <v>188</v>
      </c>
      <c r="X1640" s="253" t="s">
        <v>188</v>
      </c>
      <c r="Y1640" s="254" t="s">
        <v>188</v>
      </c>
      <c r="Z1640" s="254" t="s">
        <v>188</v>
      </c>
      <c r="AA1640" s="254" t="s">
        <v>188</v>
      </c>
      <c r="AB1640" s="255" t="s">
        <v>188</v>
      </c>
    </row>
    <row r="1641" spans="1:28" s="251" customFormat="1" ht="12" x14ac:dyDescent="0.2">
      <c r="A1641" s="244" t="s">
        <v>412</v>
      </c>
      <c r="B1641" s="244" t="s">
        <v>240</v>
      </c>
      <c r="C1641" s="244" t="s">
        <v>241</v>
      </c>
      <c r="D1641" s="244">
        <v>5</v>
      </c>
      <c r="E1641" s="244">
        <v>7</v>
      </c>
      <c r="F1641" s="245">
        <v>40487</v>
      </c>
      <c r="G1641" s="245">
        <v>40518</v>
      </c>
      <c r="H1641" s="246">
        <v>31</v>
      </c>
      <c r="I1641" s="245">
        <v>40520</v>
      </c>
      <c r="J1641" s="247">
        <v>2</v>
      </c>
      <c r="K1641" s="245">
        <v>40519</v>
      </c>
      <c r="L1641" s="246">
        <v>861</v>
      </c>
      <c r="M1641" s="247">
        <v>35</v>
      </c>
      <c r="N1641" s="246">
        <v>826</v>
      </c>
      <c r="O1641" s="248">
        <v>0.95934959349593496</v>
      </c>
      <c r="P1641" s="244" t="s">
        <v>412</v>
      </c>
      <c r="Q1641" s="244" t="s">
        <v>240</v>
      </c>
      <c r="R1641" s="244" t="s">
        <v>241</v>
      </c>
      <c r="S1641" s="244">
        <v>5</v>
      </c>
      <c r="T1641" s="244">
        <v>7</v>
      </c>
      <c r="U1641" s="252" t="s">
        <v>188</v>
      </c>
      <c r="V1641" s="252" t="s">
        <v>188</v>
      </c>
      <c r="W1641" s="253" t="s">
        <v>188</v>
      </c>
      <c r="X1641" s="253" t="s">
        <v>188</v>
      </c>
      <c r="Y1641" s="254" t="s">
        <v>188</v>
      </c>
      <c r="Z1641" s="254" t="s">
        <v>188</v>
      </c>
      <c r="AA1641" s="254" t="s">
        <v>188</v>
      </c>
      <c r="AB1641" s="255" t="s">
        <v>188</v>
      </c>
    </row>
    <row r="1642" spans="1:28" s="251" customFormat="1" ht="12" x14ac:dyDescent="0.2">
      <c r="A1642" s="244" t="s">
        <v>412</v>
      </c>
      <c r="B1642" s="244" t="s">
        <v>240</v>
      </c>
      <c r="C1642" s="244" t="s">
        <v>241</v>
      </c>
      <c r="D1642" s="244">
        <v>5</v>
      </c>
      <c r="E1642" s="244">
        <v>8</v>
      </c>
      <c r="F1642" s="256" t="s">
        <v>188</v>
      </c>
      <c r="G1642" s="256" t="s">
        <v>188</v>
      </c>
      <c r="H1642" s="254" t="s">
        <v>188</v>
      </c>
      <c r="I1642" s="256" t="s">
        <v>188</v>
      </c>
      <c r="J1642" s="257" t="s">
        <v>188</v>
      </c>
      <c r="K1642" s="256" t="s">
        <v>188</v>
      </c>
      <c r="L1642" s="254" t="s">
        <v>188</v>
      </c>
      <c r="M1642" s="257" t="s">
        <v>188</v>
      </c>
      <c r="N1642" s="254" t="s">
        <v>188</v>
      </c>
      <c r="O1642" s="252" t="s">
        <v>188</v>
      </c>
      <c r="P1642" s="244" t="s">
        <v>412</v>
      </c>
      <c r="Q1642" s="244" t="s">
        <v>240</v>
      </c>
      <c r="R1642" s="244" t="s">
        <v>241</v>
      </c>
      <c r="S1642" s="244">
        <v>5</v>
      </c>
      <c r="T1642" s="244">
        <v>8</v>
      </c>
      <c r="U1642" s="252" t="s">
        <v>188</v>
      </c>
      <c r="V1642" s="252" t="s">
        <v>188</v>
      </c>
      <c r="W1642" s="253" t="s">
        <v>188</v>
      </c>
      <c r="X1642" s="253" t="s">
        <v>188</v>
      </c>
      <c r="Y1642" s="254" t="s">
        <v>188</v>
      </c>
      <c r="Z1642" s="254" t="s">
        <v>188</v>
      </c>
      <c r="AA1642" s="254" t="s">
        <v>188</v>
      </c>
      <c r="AB1642" s="255" t="s">
        <v>188</v>
      </c>
    </row>
    <row r="1643" spans="1:28" s="251" customFormat="1" ht="12" x14ac:dyDescent="0.2">
      <c r="A1643" s="244" t="s">
        <v>412</v>
      </c>
      <c r="B1643" s="244" t="s">
        <v>240</v>
      </c>
      <c r="C1643" s="244" t="s">
        <v>241</v>
      </c>
      <c r="D1643" s="244">
        <v>5</v>
      </c>
      <c r="E1643" s="244">
        <v>9</v>
      </c>
      <c r="F1643" s="256" t="s">
        <v>188</v>
      </c>
      <c r="G1643" s="256" t="s">
        <v>188</v>
      </c>
      <c r="H1643" s="254" t="s">
        <v>188</v>
      </c>
      <c r="I1643" s="256" t="s">
        <v>188</v>
      </c>
      <c r="J1643" s="257" t="s">
        <v>188</v>
      </c>
      <c r="K1643" s="256" t="s">
        <v>188</v>
      </c>
      <c r="L1643" s="254" t="s">
        <v>188</v>
      </c>
      <c r="M1643" s="257" t="s">
        <v>188</v>
      </c>
      <c r="N1643" s="254" t="s">
        <v>188</v>
      </c>
      <c r="O1643" s="252" t="s">
        <v>188</v>
      </c>
      <c r="P1643" s="244" t="s">
        <v>412</v>
      </c>
      <c r="Q1643" s="244" t="s">
        <v>240</v>
      </c>
      <c r="R1643" s="244" t="s">
        <v>241</v>
      </c>
      <c r="S1643" s="244">
        <v>5</v>
      </c>
      <c r="T1643" s="244">
        <v>9</v>
      </c>
      <c r="U1643" s="252" t="s">
        <v>188</v>
      </c>
      <c r="V1643" s="252" t="s">
        <v>188</v>
      </c>
      <c r="W1643" s="253" t="s">
        <v>188</v>
      </c>
      <c r="X1643" s="253" t="s">
        <v>188</v>
      </c>
      <c r="Y1643" s="254" t="s">
        <v>188</v>
      </c>
      <c r="Z1643" s="254" t="s">
        <v>188</v>
      </c>
      <c r="AA1643" s="254" t="s">
        <v>188</v>
      </c>
      <c r="AB1643" s="255" t="s">
        <v>188</v>
      </c>
    </row>
    <row r="1644" spans="1:28" s="251" customFormat="1" ht="12" x14ac:dyDescent="0.2">
      <c r="A1644" s="244" t="s">
        <v>412</v>
      </c>
      <c r="B1644" s="244" t="s">
        <v>240</v>
      </c>
      <c r="C1644" s="244" t="s">
        <v>241</v>
      </c>
      <c r="D1644" s="244">
        <v>5</v>
      </c>
      <c r="E1644" s="244">
        <v>10</v>
      </c>
      <c r="F1644" s="256" t="s">
        <v>188</v>
      </c>
      <c r="G1644" s="256" t="s">
        <v>188</v>
      </c>
      <c r="H1644" s="254" t="s">
        <v>188</v>
      </c>
      <c r="I1644" s="256" t="s">
        <v>188</v>
      </c>
      <c r="J1644" s="257" t="s">
        <v>188</v>
      </c>
      <c r="K1644" s="256" t="s">
        <v>188</v>
      </c>
      <c r="L1644" s="254" t="s">
        <v>188</v>
      </c>
      <c r="M1644" s="257" t="s">
        <v>188</v>
      </c>
      <c r="N1644" s="254" t="s">
        <v>188</v>
      </c>
      <c r="O1644" s="252" t="s">
        <v>188</v>
      </c>
      <c r="P1644" s="244" t="s">
        <v>412</v>
      </c>
      <c r="Q1644" s="244" t="s">
        <v>240</v>
      </c>
      <c r="R1644" s="244" t="s">
        <v>241</v>
      </c>
      <c r="S1644" s="244">
        <v>5</v>
      </c>
      <c r="T1644" s="244">
        <v>10</v>
      </c>
      <c r="U1644" s="252" t="s">
        <v>188</v>
      </c>
      <c r="V1644" s="252" t="s">
        <v>188</v>
      </c>
      <c r="W1644" s="253" t="s">
        <v>188</v>
      </c>
      <c r="X1644" s="253" t="s">
        <v>188</v>
      </c>
      <c r="Y1644" s="254" t="s">
        <v>188</v>
      </c>
      <c r="Z1644" s="254" t="s">
        <v>188</v>
      </c>
      <c r="AA1644" s="254" t="s">
        <v>188</v>
      </c>
      <c r="AB1644" s="255" t="s">
        <v>188</v>
      </c>
    </row>
    <row r="1645" spans="1:28" s="251" customFormat="1" ht="12" x14ac:dyDescent="0.2">
      <c r="A1645" s="244" t="s">
        <v>412</v>
      </c>
      <c r="B1645" s="244" t="s">
        <v>240</v>
      </c>
      <c r="C1645" s="244" t="s">
        <v>241</v>
      </c>
      <c r="D1645" s="244">
        <v>5</v>
      </c>
      <c r="E1645" s="244">
        <v>11</v>
      </c>
      <c r="F1645" s="256" t="s">
        <v>188</v>
      </c>
      <c r="G1645" s="256" t="s">
        <v>188</v>
      </c>
      <c r="H1645" s="254" t="s">
        <v>188</v>
      </c>
      <c r="I1645" s="256" t="s">
        <v>188</v>
      </c>
      <c r="J1645" s="257" t="s">
        <v>188</v>
      </c>
      <c r="K1645" s="256" t="s">
        <v>188</v>
      </c>
      <c r="L1645" s="254" t="s">
        <v>188</v>
      </c>
      <c r="M1645" s="257" t="s">
        <v>188</v>
      </c>
      <c r="N1645" s="254" t="s">
        <v>188</v>
      </c>
      <c r="O1645" s="252" t="s">
        <v>188</v>
      </c>
      <c r="P1645" s="244" t="s">
        <v>412</v>
      </c>
      <c r="Q1645" s="244" t="s">
        <v>240</v>
      </c>
      <c r="R1645" s="244" t="s">
        <v>241</v>
      </c>
      <c r="S1645" s="244">
        <v>5</v>
      </c>
      <c r="T1645" s="244">
        <v>11</v>
      </c>
      <c r="U1645" s="252" t="s">
        <v>188</v>
      </c>
      <c r="V1645" s="252" t="s">
        <v>188</v>
      </c>
      <c r="W1645" s="253" t="s">
        <v>188</v>
      </c>
      <c r="X1645" s="253" t="s">
        <v>188</v>
      </c>
      <c r="Y1645" s="254" t="s">
        <v>188</v>
      </c>
      <c r="Z1645" s="254" t="s">
        <v>188</v>
      </c>
      <c r="AA1645" s="254" t="s">
        <v>188</v>
      </c>
      <c r="AB1645" s="255" t="s">
        <v>188</v>
      </c>
    </row>
    <row r="1646" spans="1:28" s="251" customFormat="1" ht="12" x14ac:dyDescent="0.2">
      <c r="A1646" s="244" t="s">
        <v>412</v>
      </c>
      <c r="B1646" s="244" t="s">
        <v>240</v>
      </c>
      <c r="C1646" s="244" t="s">
        <v>241</v>
      </c>
      <c r="D1646" s="244">
        <v>5</v>
      </c>
      <c r="E1646" s="244">
        <v>12</v>
      </c>
      <c r="F1646" s="256" t="s">
        <v>188</v>
      </c>
      <c r="G1646" s="256" t="s">
        <v>188</v>
      </c>
      <c r="H1646" s="254" t="s">
        <v>188</v>
      </c>
      <c r="I1646" s="256" t="s">
        <v>188</v>
      </c>
      <c r="J1646" s="257" t="s">
        <v>188</v>
      </c>
      <c r="K1646" s="256" t="s">
        <v>188</v>
      </c>
      <c r="L1646" s="254" t="s">
        <v>188</v>
      </c>
      <c r="M1646" s="257" t="s">
        <v>188</v>
      </c>
      <c r="N1646" s="254" t="s">
        <v>188</v>
      </c>
      <c r="O1646" s="252" t="s">
        <v>188</v>
      </c>
      <c r="P1646" s="244" t="s">
        <v>412</v>
      </c>
      <c r="Q1646" s="244" t="s">
        <v>240</v>
      </c>
      <c r="R1646" s="244" t="s">
        <v>241</v>
      </c>
      <c r="S1646" s="244">
        <v>5</v>
      </c>
      <c r="T1646" s="244">
        <v>12</v>
      </c>
      <c r="U1646" s="252" t="s">
        <v>188</v>
      </c>
      <c r="V1646" s="252" t="s">
        <v>188</v>
      </c>
      <c r="W1646" s="253" t="s">
        <v>188</v>
      </c>
      <c r="X1646" s="253" t="s">
        <v>188</v>
      </c>
      <c r="Y1646" s="254" t="s">
        <v>188</v>
      </c>
      <c r="Z1646" s="254" t="s">
        <v>188</v>
      </c>
      <c r="AA1646" s="254" t="s">
        <v>188</v>
      </c>
      <c r="AB1646" s="255" t="s">
        <v>188</v>
      </c>
    </row>
    <row r="1647" spans="1:28" s="251" customFormat="1" ht="12" x14ac:dyDescent="0.2">
      <c r="A1647" s="243" t="s">
        <v>412</v>
      </c>
      <c r="B1647" s="243" t="s">
        <v>240</v>
      </c>
      <c r="C1647" s="243" t="s">
        <v>241</v>
      </c>
      <c r="D1647" s="244">
        <v>6</v>
      </c>
      <c r="E1647" s="244">
        <v>1</v>
      </c>
      <c r="F1647" s="245">
        <v>40487</v>
      </c>
      <c r="G1647" s="245">
        <v>40509</v>
      </c>
      <c r="H1647" s="246">
        <v>22</v>
      </c>
      <c r="I1647" s="245">
        <v>40511</v>
      </c>
      <c r="J1647" s="247">
        <v>2</v>
      </c>
      <c r="K1647" s="256" t="s">
        <v>188</v>
      </c>
      <c r="L1647" s="254" t="s">
        <v>188</v>
      </c>
      <c r="M1647" s="257" t="s">
        <v>188</v>
      </c>
      <c r="N1647" s="254" t="s">
        <v>188</v>
      </c>
      <c r="O1647" s="252" t="s">
        <v>188</v>
      </c>
      <c r="P1647" s="243" t="s">
        <v>412</v>
      </c>
      <c r="Q1647" s="243" t="s">
        <v>240</v>
      </c>
      <c r="R1647" s="243" t="s">
        <v>241</v>
      </c>
      <c r="S1647" s="244">
        <v>6</v>
      </c>
      <c r="T1647" s="244">
        <v>1</v>
      </c>
      <c r="U1647" s="248">
        <v>0.95864661654135341</v>
      </c>
      <c r="V1647" s="248">
        <v>0.5</v>
      </c>
      <c r="W1647" s="249">
        <v>30</v>
      </c>
      <c r="X1647" s="249">
        <v>4</v>
      </c>
      <c r="Y1647" s="246">
        <v>1</v>
      </c>
      <c r="Z1647" s="246">
        <v>798</v>
      </c>
      <c r="AA1647" s="246">
        <v>765</v>
      </c>
      <c r="AB1647" s="250">
        <v>765</v>
      </c>
    </row>
    <row r="1648" spans="1:28" s="251" customFormat="1" ht="12" x14ac:dyDescent="0.2">
      <c r="A1648" s="244" t="s">
        <v>412</v>
      </c>
      <c r="B1648" s="244" t="s">
        <v>240</v>
      </c>
      <c r="C1648" s="244" t="s">
        <v>241</v>
      </c>
      <c r="D1648" s="244">
        <v>6</v>
      </c>
      <c r="E1648" s="244">
        <v>2</v>
      </c>
      <c r="F1648" s="245">
        <v>40487</v>
      </c>
      <c r="G1648" s="245">
        <v>40509</v>
      </c>
      <c r="H1648" s="246">
        <v>22</v>
      </c>
      <c r="I1648" s="245">
        <v>40509</v>
      </c>
      <c r="J1648" s="247">
        <v>0</v>
      </c>
      <c r="K1648" s="256" t="s">
        <v>188</v>
      </c>
      <c r="L1648" s="254" t="s">
        <v>188</v>
      </c>
      <c r="M1648" s="257" t="s">
        <v>188</v>
      </c>
      <c r="N1648" s="254" t="s">
        <v>188</v>
      </c>
      <c r="O1648" s="252" t="s">
        <v>188</v>
      </c>
      <c r="P1648" s="244" t="s">
        <v>412</v>
      </c>
      <c r="Q1648" s="244" t="s">
        <v>240</v>
      </c>
      <c r="R1648" s="244" t="s">
        <v>241</v>
      </c>
      <c r="S1648" s="244">
        <v>6</v>
      </c>
      <c r="T1648" s="244">
        <v>2</v>
      </c>
      <c r="U1648" s="252" t="s">
        <v>188</v>
      </c>
      <c r="V1648" s="252" t="s">
        <v>188</v>
      </c>
      <c r="W1648" s="253" t="s">
        <v>188</v>
      </c>
      <c r="X1648" s="253" t="s">
        <v>188</v>
      </c>
      <c r="Y1648" s="254" t="s">
        <v>188</v>
      </c>
      <c r="Z1648" s="254" t="s">
        <v>188</v>
      </c>
      <c r="AA1648" s="254" t="s">
        <v>188</v>
      </c>
      <c r="AB1648" s="255" t="s">
        <v>188</v>
      </c>
    </row>
    <row r="1649" spans="1:28" s="251" customFormat="1" ht="12" x14ac:dyDescent="0.2">
      <c r="A1649" s="244" t="s">
        <v>412</v>
      </c>
      <c r="B1649" s="244" t="s">
        <v>240</v>
      </c>
      <c r="C1649" s="244" t="s">
        <v>241</v>
      </c>
      <c r="D1649" s="244">
        <v>6</v>
      </c>
      <c r="E1649" s="244">
        <v>3</v>
      </c>
      <c r="F1649" s="245">
        <v>40487</v>
      </c>
      <c r="G1649" s="245">
        <v>40515</v>
      </c>
      <c r="H1649" s="246">
        <v>28</v>
      </c>
      <c r="I1649" s="245">
        <v>40518</v>
      </c>
      <c r="J1649" s="247">
        <v>3</v>
      </c>
      <c r="K1649" s="245">
        <v>40516</v>
      </c>
      <c r="L1649" s="246">
        <v>798</v>
      </c>
      <c r="M1649" s="247">
        <v>33</v>
      </c>
      <c r="N1649" s="246">
        <v>765</v>
      </c>
      <c r="O1649" s="248">
        <v>0.95864661654135341</v>
      </c>
      <c r="P1649" s="244" t="s">
        <v>412</v>
      </c>
      <c r="Q1649" s="244" t="s">
        <v>240</v>
      </c>
      <c r="R1649" s="244" t="s">
        <v>241</v>
      </c>
      <c r="S1649" s="244">
        <v>6</v>
      </c>
      <c r="T1649" s="244">
        <v>3</v>
      </c>
      <c r="U1649" s="252" t="s">
        <v>188</v>
      </c>
      <c r="V1649" s="252" t="s">
        <v>188</v>
      </c>
      <c r="W1649" s="253" t="s">
        <v>188</v>
      </c>
      <c r="X1649" s="253" t="s">
        <v>188</v>
      </c>
      <c r="Y1649" s="254" t="s">
        <v>188</v>
      </c>
      <c r="Z1649" s="254" t="s">
        <v>188</v>
      </c>
      <c r="AA1649" s="254" t="s">
        <v>188</v>
      </c>
      <c r="AB1649" s="255" t="s">
        <v>188</v>
      </c>
    </row>
    <row r="1650" spans="1:28" s="251" customFormat="1" ht="12" x14ac:dyDescent="0.2">
      <c r="A1650" s="244" t="s">
        <v>412</v>
      </c>
      <c r="B1650" s="244" t="s">
        <v>240</v>
      </c>
      <c r="C1650" s="244" t="s">
        <v>241</v>
      </c>
      <c r="D1650" s="244">
        <v>6</v>
      </c>
      <c r="E1650" s="244">
        <v>4</v>
      </c>
      <c r="F1650" s="245">
        <v>40487</v>
      </c>
      <c r="G1650" s="245">
        <v>40519</v>
      </c>
      <c r="H1650" s="246">
        <v>32</v>
      </c>
      <c r="I1650" s="245">
        <v>40525</v>
      </c>
      <c r="J1650" s="247">
        <v>6</v>
      </c>
      <c r="K1650" s="256" t="s">
        <v>188</v>
      </c>
      <c r="L1650" s="254" t="s">
        <v>188</v>
      </c>
      <c r="M1650" s="257" t="s">
        <v>188</v>
      </c>
      <c r="N1650" s="254" t="s">
        <v>188</v>
      </c>
      <c r="O1650" s="252" t="s">
        <v>188</v>
      </c>
      <c r="P1650" s="244" t="s">
        <v>412</v>
      </c>
      <c r="Q1650" s="244" t="s">
        <v>240</v>
      </c>
      <c r="R1650" s="244" t="s">
        <v>241</v>
      </c>
      <c r="S1650" s="244">
        <v>6</v>
      </c>
      <c r="T1650" s="244">
        <v>4</v>
      </c>
      <c r="U1650" s="252" t="s">
        <v>188</v>
      </c>
      <c r="V1650" s="252" t="s">
        <v>188</v>
      </c>
      <c r="W1650" s="253" t="s">
        <v>188</v>
      </c>
      <c r="X1650" s="253" t="s">
        <v>188</v>
      </c>
      <c r="Y1650" s="254" t="s">
        <v>188</v>
      </c>
      <c r="Z1650" s="254" t="s">
        <v>188</v>
      </c>
      <c r="AA1650" s="254" t="s">
        <v>188</v>
      </c>
      <c r="AB1650" s="255" t="s">
        <v>188</v>
      </c>
    </row>
    <row r="1651" spans="1:28" s="251" customFormat="1" ht="12" x14ac:dyDescent="0.2">
      <c r="A1651" s="244" t="s">
        <v>412</v>
      </c>
      <c r="B1651" s="244" t="s">
        <v>240</v>
      </c>
      <c r="C1651" s="244" t="s">
        <v>241</v>
      </c>
      <c r="D1651" s="244">
        <v>6</v>
      </c>
      <c r="E1651" s="244">
        <v>5</v>
      </c>
      <c r="F1651" s="245">
        <v>40487</v>
      </c>
      <c r="G1651" s="245">
        <v>40520</v>
      </c>
      <c r="H1651" s="246">
        <v>33</v>
      </c>
      <c r="I1651" s="245">
        <v>40525</v>
      </c>
      <c r="J1651" s="247">
        <v>5</v>
      </c>
      <c r="K1651" s="256" t="s">
        <v>188</v>
      </c>
      <c r="L1651" s="254" t="s">
        <v>188</v>
      </c>
      <c r="M1651" s="257" t="s">
        <v>188</v>
      </c>
      <c r="N1651" s="254" t="s">
        <v>188</v>
      </c>
      <c r="O1651" s="252" t="s">
        <v>188</v>
      </c>
      <c r="P1651" s="244" t="s">
        <v>412</v>
      </c>
      <c r="Q1651" s="244" t="s">
        <v>240</v>
      </c>
      <c r="R1651" s="244" t="s">
        <v>241</v>
      </c>
      <c r="S1651" s="244">
        <v>6</v>
      </c>
      <c r="T1651" s="244">
        <v>5</v>
      </c>
      <c r="U1651" s="252" t="s">
        <v>188</v>
      </c>
      <c r="V1651" s="252" t="s">
        <v>188</v>
      </c>
      <c r="W1651" s="253" t="s">
        <v>188</v>
      </c>
      <c r="X1651" s="253" t="s">
        <v>188</v>
      </c>
      <c r="Y1651" s="254" t="s">
        <v>188</v>
      </c>
      <c r="Z1651" s="254" t="s">
        <v>188</v>
      </c>
      <c r="AA1651" s="254" t="s">
        <v>188</v>
      </c>
      <c r="AB1651" s="255" t="s">
        <v>188</v>
      </c>
    </row>
    <row r="1652" spans="1:28" s="251" customFormat="1" ht="12" x14ac:dyDescent="0.2">
      <c r="A1652" s="244" t="s">
        <v>412</v>
      </c>
      <c r="B1652" s="244" t="s">
        <v>240</v>
      </c>
      <c r="C1652" s="244" t="s">
        <v>241</v>
      </c>
      <c r="D1652" s="244">
        <v>6</v>
      </c>
      <c r="E1652" s="244">
        <v>6</v>
      </c>
      <c r="F1652" s="245">
        <v>40487</v>
      </c>
      <c r="G1652" s="245">
        <v>40520</v>
      </c>
      <c r="H1652" s="246">
        <v>33</v>
      </c>
      <c r="I1652" s="245">
        <v>40527</v>
      </c>
      <c r="J1652" s="247">
        <v>7</v>
      </c>
      <c r="K1652" s="256" t="s">
        <v>188</v>
      </c>
      <c r="L1652" s="254" t="s">
        <v>188</v>
      </c>
      <c r="M1652" s="257" t="s">
        <v>188</v>
      </c>
      <c r="N1652" s="254" t="s">
        <v>188</v>
      </c>
      <c r="O1652" s="252" t="s">
        <v>188</v>
      </c>
      <c r="P1652" s="244" t="s">
        <v>412</v>
      </c>
      <c r="Q1652" s="244" t="s">
        <v>240</v>
      </c>
      <c r="R1652" s="244" t="s">
        <v>241</v>
      </c>
      <c r="S1652" s="244">
        <v>6</v>
      </c>
      <c r="T1652" s="244">
        <v>6</v>
      </c>
      <c r="U1652" s="252" t="s">
        <v>188</v>
      </c>
      <c r="V1652" s="252" t="s">
        <v>188</v>
      </c>
      <c r="W1652" s="253" t="s">
        <v>188</v>
      </c>
      <c r="X1652" s="253" t="s">
        <v>188</v>
      </c>
      <c r="Y1652" s="254" t="s">
        <v>188</v>
      </c>
      <c r="Z1652" s="254" t="s">
        <v>188</v>
      </c>
      <c r="AA1652" s="254" t="s">
        <v>188</v>
      </c>
      <c r="AB1652" s="255" t="s">
        <v>188</v>
      </c>
    </row>
    <row r="1653" spans="1:28" s="251" customFormat="1" ht="12" x14ac:dyDescent="0.2">
      <c r="A1653" s="244" t="s">
        <v>412</v>
      </c>
      <c r="B1653" s="244" t="s">
        <v>240</v>
      </c>
      <c r="C1653" s="244" t="s">
        <v>241</v>
      </c>
      <c r="D1653" s="244">
        <v>6</v>
      </c>
      <c r="E1653" s="244">
        <v>7</v>
      </c>
      <c r="F1653" s="256" t="s">
        <v>188</v>
      </c>
      <c r="G1653" s="256" t="s">
        <v>188</v>
      </c>
      <c r="H1653" s="254" t="s">
        <v>188</v>
      </c>
      <c r="I1653" s="256" t="s">
        <v>188</v>
      </c>
      <c r="J1653" s="257" t="s">
        <v>188</v>
      </c>
      <c r="K1653" s="256" t="s">
        <v>188</v>
      </c>
      <c r="L1653" s="254" t="s">
        <v>188</v>
      </c>
      <c r="M1653" s="257" t="s">
        <v>188</v>
      </c>
      <c r="N1653" s="254" t="s">
        <v>188</v>
      </c>
      <c r="O1653" s="252" t="s">
        <v>188</v>
      </c>
      <c r="P1653" s="244" t="s">
        <v>412</v>
      </c>
      <c r="Q1653" s="244" t="s">
        <v>240</v>
      </c>
      <c r="R1653" s="244" t="s">
        <v>241</v>
      </c>
      <c r="S1653" s="244">
        <v>6</v>
      </c>
      <c r="T1653" s="244">
        <v>7</v>
      </c>
      <c r="U1653" s="252" t="s">
        <v>188</v>
      </c>
      <c r="V1653" s="252" t="s">
        <v>188</v>
      </c>
      <c r="W1653" s="253" t="s">
        <v>188</v>
      </c>
      <c r="X1653" s="253" t="s">
        <v>188</v>
      </c>
      <c r="Y1653" s="254" t="s">
        <v>188</v>
      </c>
      <c r="Z1653" s="254" t="s">
        <v>188</v>
      </c>
      <c r="AA1653" s="254" t="s">
        <v>188</v>
      </c>
      <c r="AB1653" s="255" t="s">
        <v>188</v>
      </c>
    </row>
    <row r="1654" spans="1:28" s="251" customFormat="1" ht="12" x14ac:dyDescent="0.2">
      <c r="A1654" s="244" t="s">
        <v>412</v>
      </c>
      <c r="B1654" s="244" t="s">
        <v>240</v>
      </c>
      <c r="C1654" s="244" t="s">
        <v>241</v>
      </c>
      <c r="D1654" s="244">
        <v>6</v>
      </c>
      <c r="E1654" s="244">
        <v>8</v>
      </c>
      <c r="F1654" s="256" t="s">
        <v>188</v>
      </c>
      <c r="G1654" s="256" t="s">
        <v>188</v>
      </c>
      <c r="H1654" s="254" t="s">
        <v>188</v>
      </c>
      <c r="I1654" s="256" t="s">
        <v>188</v>
      </c>
      <c r="J1654" s="257" t="s">
        <v>188</v>
      </c>
      <c r="K1654" s="256" t="s">
        <v>188</v>
      </c>
      <c r="L1654" s="254" t="s">
        <v>188</v>
      </c>
      <c r="M1654" s="257" t="s">
        <v>188</v>
      </c>
      <c r="N1654" s="254" t="s">
        <v>188</v>
      </c>
      <c r="O1654" s="252" t="s">
        <v>188</v>
      </c>
      <c r="P1654" s="244" t="s">
        <v>412</v>
      </c>
      <c r="Q1654" s="244" t="s">
        <v>240</v>
      </c>
      <c r="R1654" s="244" t="s">
        <v>241</v>
      </c>
      <c r="S1654" s="244">
        <v>6</v>
      </c>
      <c r="T1654" s="244">
        <v>8</v>
      </c>
      <c r="U1654" s="252" t="s">
        <v>188</v>
      </c>
      <c r="V1654" s="252" t="s">
        <v>188</v>
      </c>
      <c r="W1654" s="253" t="s">
        <v>188</v>
      </c>
      <c r="X1654" s="253" t="s">
        <v>188</v>
      </c>
      <c r="Y1654" s="254" t="s">
        <v>188</v>
      </c>
      <c r="Z1654" s="254" t="s">
        <v>188</v>
      </c>
      <c r="AA1654" s="254" t="s">
        <v>188</v>
      </c>
      <c r="AB1654" s="255" t="s">
        <v>188</v>
      </c>
    </row>
    <row r="1655" spans="1:28" s="251" customFormat="1" ht="12" x14ac:dyDescent="0.2">
      <c r="A1655" s="244" t="s">
        <v>412</v>
      </c>
      <c r="B1655" s="244" t="s">
        <v>240</v>
      </c>
      <c r="C1655" s="244" t="s">
        <v>241</v>
      </c>
      <c r="D1655" s="244">
        <v>6</v>
      </c>
      <c r="E1655" s="244">
        <v>9</v>
      </c>
      <c r="F1655" s="256" t="s">
        <v>188</v>
      </c>
      <c r="G1655" s="256" t="s">
        <v>188</v>
      </c>
      <c r="H1655" s="254" t="s">
        <v>188</v>
      </c>
      <c r="I1655" s="256" t="s">
        <v>188</v>
      </c>
      <c r="J1655" s="257" t="s">
        <v>188</v>
      </c>
      <c r="K1655" s="256" t="s">
        <v>188</v>
      </c>
      <c r="L1655" s="254" t="s">
        <v>188</v>
      </c>
      <c r="M1655" s="257" t="s">
        <v>188</v>
      </c>
      <c r="N1655" s="254" t="s">
        <v>188</v>
      </c>
      <c r="O1655" s="252" t="s">
        <v>188</v>
      </c>
      <c r="P1655" s="244" t="s">
        <v>412</v>
      </c>
      <c r="Q1655" s="244" t="s">
        <v>240</v>
      </c>
      <c r="R1655" s="244" t="s">
        <v>241</v>
      </c>
      <c r="S1655" s="244">
        <v>6</v>
      </c>
      <c r="T1655" s="244">
        <v>9</v>
      </c>
      <c r="U1655" s="252" t="s">
        <v>188</v>
      </c>
      <c r="V1655" s="252" t="s">
        <v>188</v>
      </c>
      <c r="W1655" s="253" t="s">
        <v>188</v>
      </c>
      <c r="X1655" s="253" t="s">
        <v>188</v>
      </c>
      <c r="Y1655" s="254" t="s">
        <v>188</v>
      </c>
      <c r="Z1655" s="254" t="s">
        <v>188</v>
      </c>
      <c r="AA1655" s="254" t="s">
        <v>188</v>
      </c>
      <c r="AB1655" s="255" t="s">
        <v>188</v>
      </c>
    </row>
    <row r="1656" spans="1:28" s="251" customFormat="1" ht="12" x14ac:dyDescent="0.2">
      <c r="A1656" s="244" t="s">
        <v>412</v>
      </c>
      <c r="B1656" s="244" t="s">
        <v>240</v>
      </c>
      <c r="C1656" s="244" t="s">
        <v>241</v>
      </c>
      <c r="D1656" s="244">
        <v>6</v>
      </c>
      <c r="E1656" s="244">
        <v>10</v>
      </c>
      <c r="F1656" s="256" t="s">
        <v>188</v>
      </c>
      <c r="G1656" s="256" t="s">
        <v>188</v>
      </c>
      <c r="H1656" s="254" t="s">
        <v>188</v>
      </c>
      <c r="I1656" s="256" t="s">
        <v>188</v>
      </c>
      <c r="J1656" s="257" t="s">
        <v>188</v>
      </c>
      <c r="K1656" s="256" t="s">
        <v>188</v>
      </c>
      <c r="L1656" s="254" t="s">
        <v>188</v>
      </c>
      <c r="M1656" s="257" t="s">
        <v>188</v>
      </c>
      <c r="N1656" s="254" t="s">
        <v>188</v>
      </c>
      <c r="O1656" s="252" t="s">
        <v>188</v>
      </c>
      <c r="P1656" s="244" t="s">
        <v>412</v>
      </c>
      <c r="Q1656" s="244" t="s">
        <v>240</v>
      </c>
      <c r="R1656" s="244" t="s">
        <v>241</v>
      </c>
      <c r="S1656" s="244">
        <v>6</v>
      </c>
      <c r="T1656" s="244">
        <v>10</v>
      </c>
      <c r="U1656" s="252" t="s">
        <v>188</v>
      </c>
      <c r="V1656" s="252" t="s">
        <v>188</v>
      </c>
      <c r="W1656" s="253" t="s">
        <v>188</v>
      </c>
      <c r="X1656" s="253" t="s">
        <v>188</v>
      </c>
      <c r="Y1656" s="254" t="s">
        <v>188</v>
      </c>
      <c r="Z1656" s="254" t="s">
        <v>188</v>
      </c>
      <c r="AA1656" s="254" t="s">
        <v>188</v>
      </c>
      <c r="AB1656" s="255" t="s">
        <v>188</v>
      </c>
    </row>
    <row r="1657" spans="1:28" s="251" customFormat="1" ht="12" x14ac:dyDescent="0.2">
      <c r="A1657" s="244" t="s">
        <v>412</v>
      </c>
      <c r="B1657" s="244" t="s">
        <v>240</v>
      </c>
      <c r="C1657" s="244" t="s">
        <v>241</v>
      </c>
      <c r="D1657" s="244">
        <v>6</v>
      </c>
      <c r="E1657" s="244">
        <v>11</v>
      </c>
      <c r="F1657" s="256" t="s">
        <v>188</v>
      </c>
      <c r="G1657" s="256" t="s">
        <v>188</v>
      </c>
      <c r="H1657" s="254" t="s">
        <v>188</v>
      </c>
      <c r="I1657" s="256" t="s">
        <v>188</v>
      </c>
      <c r="J1657" s="257" t="s">
        <v>188</v>
      </c>
      <c r="K1657" s="256" t="s">
        <v>188</v>
      </c>
      <c r="L1657" s="254" t="s">
        <v>188</v>
      </c>
      <c r="M1657" s="257" t="s">
        <v>188</v>
      </c>
      <c r="N1657" s="254" t="s">
        <v>188</v>
      </c>
      <c r="O1657" s="252" t="s">
        <v>188</v>
      </c>
      <c r="P1657" s="244" t="s">
        <v>412</v>
      </c>
      <c r="Q1657" s="244" t="s">
        <v>240</v>
      </c>
      <c r="R1657" s="244" t="s">
        <v>241</v>
      </c>
      <c r="S1657" s="244">
        <v>6</v>
      </c>
      <c r="T1657" s="244">
        <v>11</v>
      </c>
      <c r="U1657" s="252" t="s">
        <v>188</v>
      </c>
      <c r="V1657" s="252" t="s">
        <v>188</v>
      </c>
      <c r="W1657" s="253" t="s">
        <v>188</v>
      </c>
      <c r="X1657" s="253" t="s">
        <v>188</v>
      </c>
      <c r="Y1657" s="254" t="s">
        <v>188</v>
      </c>
      <c r="Z1657" s="254" t="s">
        <v>188</v>
      </c>
      <c r="AA1657" s="254" t="s">
        <v>188</v>
      </c>
      <c r="AB1657" s="255" t="s">
        <v>188</v>
      </c>
    </row>
    <row r="1658" spans="1:28" s="251" customFormat="1" ht="12" x14ac:dyDescent="0.2">
      <c r="A1658" s="244" t="s">
        <v>412</v>
      </c>
      <c r="B1658" s="244" t="s">
        <v>240</v>
      </c>
      <c r="C1658" s="244" t="s">
        <v>241</v>
      </c>
      <c r="D1658" s="244">
        <v>6</v>
      </c>
      <c r="E1658" s="244">
        <v>12</v>
      </c>
      <c r="F1658" s="256" t="s">
        <v>188</v>
      </c>
      <c r="G1658" s="256" t="s">
        <v>188</v>
      </c>
      <c r="H1658" s="254" t="s">
        <v>188</v>
      </c>
      <c r="I1658" s="256" t="s">
        <v>188</v>
      </c>
      <c r="J1658" s="257" t="s">
        <v>188</v>
      </c>
      <c r="K1658" s="256" t="s">
        <v>188</v>
      </c>
      <c r="L1658" s="254" t="s">
        <v>188</v>
      </c>
      <c r="M1658" s="257" t="s">
        <v>188</v>
      </c>
      <c r="N1658" s="254" t="s">
        <v>188</v>
      </c>
      <c r="O1658" s="252" t="s">
        <v>188</v>
      </c>
      <c r="P1658" s="244" t="s">
        <v>412</v>
      </c>
      <c r="Q1658" s="244" t="s">
        <v>240</v>
      </c>
      <c r="R1658" s="244" t="s">
        <v>241</v>
      </c>
      <c r="S1658" s="244">
        <v>6</v>
      </c>
      <c r="T1658" s="244">
        <v>12</v>
      </c>
      <c r="U1658" s="252" t="s">
        <v>188</v>
      </c>
      <c r="V1658" s="252" t="s">
        <v>188</v>
      </c>
      <c r="W1658" s="253" t="s">
        <v>188</v>
      </c>
      <c r="X1658" s="253" t="s">
        <v>188</v>
      </c>
      <c r="Y1658" s="254" t="s">
        <v>188</v>
      </c>
      <c r="Z1658" s="254" t="s">
        <v>188</v>
      </c>
      <c r="AA1658" s="254" t="s">
        <v>188</v>
      </c>
      <c r="AB1658" s="255" t="s">
        <v>188</v>
      </c>
    </row>
    <row r="1659" spans="1:28" s="251" customFormat="1" ht="12" x14ac:dyDescent="0.2">
      <c r="A1659" s="243" t="s">
        <v>412</v>
      </c>
      <c r="B1659" s="243" t="s">
        <v>240</v>
      </c>
      <c r="C1659" s="243" t="s">
        <v>241</v>
      </c>
      <c r="D1659" s="244">
        <v>7</v>
      </c>
      <c r="E1659" s="244">
        <v>1</v>
      </c>
      <c r="F1659" s="245">
        <v>40487</v>
      </c>
      <c r="G1659" s="245">
        <v>40509</v>
      </c>
      <c r="H1659" s="246">
        <v>22</v>
      </c>
      <c r="I1659" s="245">
        <v>40514</v>
      </c>
      <c r="J1659" s="247">
        <v>5</v>
      </c>
      <c r="K1659" s="245">
        <v>40511</v>
      </c>
      <c r="L1659" s="246">
        <v>490</v>
      </c>
      <c r="M1659" s="247">
        <v>61</v>
      </c>
      <c r="N1659" s="246">
        <v>429</v>
      </c>
      <c r="O1659" s="248">
        <v>0.8755102040816326</v>
      </c>
      <c r="P1659" s="243" t="s">
        <v>412</v>
      </c>
      <c r="Q1659" s="243" t="s">
        <v>240</v>
      </c>
      <c r="R1659" s="243" t="s">
        <v>241</v>
      </c>
      <c r="S1659" s="244">
        <v>7</v>
      </c>
      <c r="T1659" s="244">
        <v>1</v>
      </c>
      <c r="U1659" s="248">
        <v>0.97017650639074859</v>
      </c>
      <c r="V1659" s="248">
        <v>0.91666666666666663</v>
      </c>
      <c r="W1659" s="249">
        <v>24</v>
      </c>
      <c r="X1659" s="249">
        <v>5</v>
      </c>
      <c r="Y1659" s="246">
        <v>2</v>
      </c>
      <c r="Z1659" s="246">
        <v>1643</v>
      </c>
      <c r="AA1659" s="246">
        <v>3188</v>
      </c>
      <c r="AB1659" s="250">
        <v>1594</v>
      </c>
    </row>
    <row r="1660" spans="1:28" s="251" customFormat="1" ht="12" x14ac:dyDescent="0.2">
      <c r="A1660" s="244" t="s">
        <v>412</v>
      </c>
      <c r="B1660" s="244" t="s">
        <v>240</v>
      </c>
      <c r="C1660" s="244" t="s">
        <v>241</v>
      </c>
      <c r="D1660" s="244">
        <v>7</v>
      </c>
      <c r="E1660" s="244">
        <v>2</v>
      </c>
      <c r="F1660" s="245">
        <v>40487</v>
      </c>
      <c r="G1660" s="245">
        <v>40509</v>
      </c>
      <c r="H1660" s="246">
        <v>22</v>
      </c>
      <c r="I1660" s="245">
        <v>40511</v>
      </c>
      <c r="J1660" s="247">
        <v>2</v>
      </c>
      <c r="K1660" s="256" t="s">
        <v>188</v>
      </c>
      <c r="L1660" s="254" t="s">
        <v>188</v>
      </c>
      <c r="M1660" s="257" t="s">
        <v>188</v>
      </c>
      <c r="N1660" s="254" t="s">
        <v>188</v>
      </c>
      <c r="O1660" s="252" t="s">
        <v>188</v>
      </c>
      <c r="P1660" s="244" t="s">
        <v>412</v>
      </c>
      <c r="Q1660" s="244" t="s">
        <v>240</v>
      </c>
      <c r="R1660" s="244" t="s">
        <v>241</v>
      </c>
      <c r="S1660" s="244">
        <v>7</v>
      </c>
      <c r="T1660" s="244">
        <v>2</v>
      </c>
      <c r="U1660" s="252" t="s">
        <v>188</v>
      </c>
      <c r="V1660" s="252" t="s">
        <v>188</v>
      </c>
      <c r="W1660" s="253" t="s">
        <v>188</v>
      </c>
      <c r="X1660" s="253" t="s">
        <v>188</v>
      </c>
      <c r="Y1660" s="254" t="s">
        <v>188</v>
      </c>
      <c r="Z1660" s="254" t="s">
        <v>188</v>
      </c>
      <c r="AA1660" s="254" t="s">
        <v>188</v>
      </c>
      <c r="AB1660" s="255" t="s">
        <v>188</v>
      </c>
    </row>
    <row r="1661" spans="1:28" s="251" customFormat="1" ht="12" x14ac:dyDescent="0.2">
      <c r="A1661" s="244" t="s">
        <v>412</v>
      </c>
      <c r="B1661" s="244" t="s">
        <v>240</v>
      </c>
      <c r="C1661" s="244" t="s">
        <v>241</v>
      </c>
      <c r="D1661" s="244">
        <v>7</v>
      </c>
      <c r="E1661" s="244">
        <v>3</v>
      </c>
      <c r="F1661" s="245">
        <v>40487</v>
      </c>
      <c r="G1661" s="245">
        <v>40509</v>
      </c>
      <c r="H1661" s="246">
        <v>22</v>
      </c>
      <c r="I1661" s="245">
        <v>40511</v>
      </c>
      <c r="J1661" s="247">
        <v>2</v>
      </c>
      <c r="K1661" s="256" t="s">
        <v>188</v>
      </c>
      <c r="L1661" s="254" t="s">
        <v>188</v>
      </c>
      <c r="M1661" s="257" t="s">
        <v>188</v>
      </c>
      <c r="N1661" s="254" t="s">
        <v>188</v>
      </c>
      <c r="O1661" s="252" t="s">
        <v>188</v>
      </c>
      <c r="P1661" s="244" t="s">
        <v>412</v>
      </c>
      <c r="Q1661" s="244" t="s">
        <v>240</v>
      </c>
      <c r="R1661" s="244" t="s">
        <v>241</v>
      </c>
      <c r="S1661" s="244">
        <v>7</v>
      </c>
      <c r="T1661" s="244">
        <v>3</v>
      </c>
      <c r="U1661" s="252" t="s">
        <v>188</v>
      </c>
      <c r="V1661" s="252" t="s">
        <v>188</v>
      </c>
      <c r="W1661" s="253" t="s">
        <v>188</v>
      </c>
      <c r="X1661" s="253" t="s">
        <v>188</v>
      </c>
      <c r="Y1661" s="254" t="s">
        <v>188</v>
      </c>
      <c r="Z1661" s="254" t="s">
        <v>188</v>
      </c>
      <c r="AA1661" s="254" t="s">
        <v>188</v>
      </c>
      <c r="AB1661" s="255" t="s">
        <v>188</v>
      </c>
    </row>
    <row r="1662" spans="1:28" s="251" customFormat="1" ht="12" x14ac:dyDescent="0.2">
      <c r="A1662" s="244" t="s">
        <v>412</v>
      </c>
      <c r="B1662" s="244" t="s">
        <v>240</v>
      </c>
      <c r="C1662" s="244" t="s">
        <v>241</v>
      </c>
      <c r="D1662" s="244">
        <v>7</v>
      </c>
      <c r="E1662" s="244">
        <v>4</v>
      </c>
      <c r="F1662" s="245">
        <v>40487</v>
      </c>
      <c r="G1662" s="245">
        <v>40510</v>
      </c>
      <c r="H1662" s="246">
        <v>23</v>
      </c>
      <c r="I1662" s="245">
        <v>40516</v>
      </c>
      <c r="J1662" s="247">
        <v>6</v>
      </c>
      <c r="K1662" s="245">
        <v>40512</v>
      </c>
      <c r="L1662" s="246">
        <v>2796</v>
      </c>
      <c r="M1662" s="247">
        <v>37</v>
      </c>
      <c r="N1662" s="246">
        <v>2759</v>
      </c>
      <c r="O1662" s="248">
        <v>0.98676680972818309</v>
      </c>
      <c r="P1662" s="244" t="s">
        <v>412</v>
      </c>
      <c r="Q1662" s="244" t="s">
        <v>240</v>
      </c>
      <c r="R1662" s="244" t="s">
        <v>241</v>
      </c>
      <c r="S1662" s="244">
        <v>7</v>
      </c>
      <c r="T1662" s="244">
        <v>4</v>
      </c>
      <c r="U1662" s="252" t="s">
        <v>188</v>
      </c>
      <c r="V1662" s="252" t="s">
        <v>188</v>
      </c>
      <c r="W1662" s="253" t="s">
        <v>188</v>
      </c>
      <c r="X1662" s="253" t="s">
        <v>188</v>
      </c>
      <c r="Y1662" s="254" t="s">
        <v>188</v>
      </c>
      <c r="Z1662" s="254" t="s">
        <v>188</v>
      </c>
      <c r="AA1662" s="254" t="s">
        <v>188</v>
      </c>
      <c r="AB1662" s="255" t="s">
        <v>188</v>
      </c>
    </row>
    <row r="1663" spans="1:28" s="251" customFormat="1" ht="12" x14ac:dyDescent="0.2">
      <c r="A1663" s="244" t="s">
        <v>412</v>
      </c>
      <c r="B1663" s="244" t="s">
        <v>240</v>
      </c>
      <c r="C1663" s="244" t="s">
        <v>241</v>
      </c>
      <c r="D1663" s="244">
        <v>7</v>
      </c>
      <c r="E1663" s="244">
        <v>5</v>
      </c>
      <c r="F1663" s="245">
        <v>40487</v>
      </c>
      <c r="G1663" s="245">
        <v>40511</v>
      </c>
      <c r="H1663" s="246">
        <v>24</v>
      </c>
      <c r="I1663" s="245">
        <v>40516</v>
      </c>
      <c r="J1663" s="247">
        <v>5</v>
      </c>
      <c r="K1663" s="256" t="s">
        <v>188</v>
      </c>
      <c r="L1663" s="254" t="s">
        <v>188</v>
      </c>
      <c r="M1663" s="257" t="s">
        <v>188</v>
      </c>
      <c r="N1663" s="254" t="s">
        <v>188</v>
      </c>
      <c r="O1663" s="252" t="s">
        <v>188</v>
      </c>
      <c r="P1663" s="244" t="s">
        <v>412</v>
      </c>
      <c r="Q1663" s="244" t="s">
        <v>240</v>
      </c>
      <c r="R1663" s="244" t="s">
        <v>241</v>
      </c>
      <c r="S1663" s="244">
        <v>7</v>
      </c>
      <c r="T1663" s="244">
        <v>5</v>
      </c>
      <c r="U1663" s="252" t="s">
        <v>188</v>
      </c>
      <c r="V1663" s="252" t="s">
        <v>188</v>
      </c>
      <c r="W1663" s="253" t="s">
        <v>188</v>
      </c>
      <c r="X1663" s="253" t="s">
        <v>188</v>
      </c>
      <c r="Y1663" s="254" t="s">
        <v>188</v>
      </c>
      <c r="Z1663" s="254" t="s">
        <v>188</v>
      </c>
      <c r="AA1663" s="254" t="s">
        <v>188</v>
      </c>
      <c r="AB1663" s="255" t="s">
        <v>188</v>
      </c>
    </row>
    <row r="1664" spans="1:28" s="251" customFormat="1" ht="12" x14ac:dyDescent="0.2">
      <c r="A1664" s="244" t="s">
        <v>412</v>
      </c>
      <c r="B1664" s="244" t="s">
        <v>240</v>
      </c>
      <c r="C1664" s="244" t="s">
        <v>241</v>
      </c>
      <c r="D1664" s="244">
        <v>7</v>
      </c>
      <c r="E1664" s="244">
        <v>6</v>
      </c>
      <c r="F1664" s="245">
        <v>40487</v>
      </c>
      <c r="G1664" s="245">
        <v>40511</v>
      </c>
      <c r="H1664" s="246">
        <v>24</v>
      </c>
      <c r="I1664" s="245">
        <v>40517</v>
      </c>
      <c r="J1664" s="247">
        <v>6</v>
      </c>
      <c r="K1664" s="256" t="s">
        <v>188</v>
      </c>
      <c r="L1664" s="254" t="s">
        <v>188</v>
      </c>
      <c r="M1664" s="257" t="s">
        <v>188</v>
      </c>
      <c r="N1664" s="254" t="s">
        <v>188</v>
      </c>
      <c r="O1664" s="252" t="s">
        <v>188</v>
      </c>
      <c r="P1664" s="244" t="s">
        <v>412</v>
      </c>
      <c r="Q1664" s="244" t="s">
        <v>240</v>
      </c>
      <c r="R1664" s="244" t="s">
        <v>241</v>
      </c>
      <c r="S1664" s="244">
        <v>7</v>
      </c>
      <c r="T1664" s="244">
        <v>6</v>
      </c>
      <c r="U1664" s="252" t="s">
        <v>188</v>
      </c>
      <c r="V1664" s="252" t="s">
        <v>188</v>
      </c>
      <c r="W1664" s="253" t="s">
        <v>188</v>
      </c>
      <c r="X1664" s="253" t="s">
        <v>188</v>
      </c>
      <c r="Y1664" s="254" t="s">
        <v>188</v>
      </c>
      <c r="Z1664" s="254" t="s">
        <v>188</v>
      </c>
      <c r="AA1664" s="254" t="s">
        <v>188</v>
      </c>
      <c r="AB1664" s="255" t="s">
        <v>188</v>
      </c>
    </row>
    <row r="1665" spans="1:28" s="251" customFormat="1" ht="12" x14ac:dyDescent="0.2">
      <c r="A1665" s="244" t="s">
        <v>412</v>
      </c>
      <c r="B1665" s="244" t="s">
        <v>240</v>
      </c>
      <c r="C1665" s="244" t="s">
        <v>241</v>
      </c>
      <c r="D1665" s="244">
        <v>7</v>
      </c>
      <c r="E1665" s="244">
        <v>7</v>
      </c>
      <c r="F1665" s="245">
        <v>40487</v>
      </c>
      <c r="G1665" s="245">
        <v>40511</v>
      </c>
      <c r="H1665" s="246">
        <v>24</v>
      </c>
      <c r="I1665" s="245">
        <v>40516</v>
      </c>
      <c r="J1665" s="247">
        <v>5</v>
      </c>
      <c r="K1665" s="256" t="s">
        <v>188</v>
      </c>
      <c r="L1665" s="254" t="s">
        <v>188</v>
      </c>
      <c r="M1665" s="257" t="s">
        <v>188</v>
      </c>
      <c r="N1665" s="254" t="s">
        <v>188</v>
      </c>
      <c r="O1665" s="252" t="s">
        <v>188</v>
      </c>
      <c r="P1665" s="244" t="s">
        <v>412</v>
      </c>
      <c r="Q1665" s="244" t="s">
        <v>240</v>
      </c>
      <c r="R1665" s="244" t="s">
        <v>241</v>
      </c>
      <c r="S1665" s="244">
        <v>7</v>
      </c>
      <c r="T1665" s="244">
        <v>7</v>
      </c>
      <c r="U1665" s="252" t="s">
        <v>188</v>
      </c>
      <c r="V1665" s="252" t="s">
        <v>188</v>
      </c>
      <c r="W1665" s="253" t="s">
        <v>188</v>
      </c>
      <c r="X1665" s="253" t="s">
        <v>188</v>
      </c>
      <c r="Y1665" s="254" t="s">
        <v>188</v>
      </c>
      <c r="Z1665" s="254" t="s">
        <v>188</v>
      </c>
      <c r="AA1665" s="254" t="s">
        <v>188</v>
      </c>
      <c r="AB1665" s="255" t="s">
        <v>188</v>
      </c>
    </row>
    <row r="1666" spans="1:28" s="251" customFormat="1" ht="12" x14ac:dyDescent="0.2">
      <c r="A1666" s="244" t="s">
        <v>412</v>
      </c>
      <c r="B1666" s="244" t="s">
        <v>240</v>
      </c>
      <c r="C1666" s="244" t="s">
        <v>241</v>
      </c>
      <c r="D1666" s="244">
        <v>7</v>
      </c>
      <c r="E1666" s="244">
        <v>8</v>
      </c>
      <c r="F1666" s="245">
        <v>40487</v>
      </c>
      <c r="G1666" s="245">
        <v>40511</v>
      </c>
      <c r="H1666" s="246">
        <v>24</v>
      </c>
      <c r="I1666" s="245">
        <v>40518</v>
      </c>
      <c r="J1666" s="247">
        <v>7</v>
      </c>
      <c r="K1666" s="256" t="s">
        <v>188</v>
      </c>
      <c r="L1666" s="254" t="s">
        <v>188</v>
      </c>
      <c r="M1666" s="257" t="s">
        <v>188</v>
      </c>
      <c r="N1666" s="254" t="s">
        <v>188</v>
      </c>
      <c r="O1666" s="252" t="s">
        <v>188</v>
      </c>
      <c r="P1666" s="244" t="s">
        <v>412</v>
      </c>
      <c r="Q1666" s="244" t="s">
        <v>240</v>
      </c>
      <c r="R1666" s="244" t="s">
        <v>241</v>
      </c>
      <c r="S1666" s="244">
        <v>7</v>
      </c>
      <c r="T1666" s="244">
        <v>8</v>
      </c>
      <c r="U1666" s="252" t="s">
        <v>188</v>
      </c>
      <c r="V1666" s="252" t="s">
        <v>188</v>
      </c>
      <c r="W1666" s="253" t="s">
        <v>188</v>
      </c>
      <c r="X1666" s="253" t="s">
        <v>188</v>
      </c>
      <c r="Y1666" s="254" t="s">
        <v>188</v>
      </c>
      <c r="Z1666" s="254" t="s">
        <v>188</v>
      </c>
      <c r="AA1666" s="254" t="s">
        <v>188</v>
      </c>
      <c r="AB1666" s="255" t="s">
        <v>188</v>
      </c>
    </row>
    <row r="1667" spans="1:28" s="251" customFormat="1" ht="12" x14ac:dyDescent="0.2">
      <c r="A1667" s="244" t="s">
        <v>412</v>
      </c>
      <c r="B1667" s="244" t="s">
        <v>240</v>
      </c>
      <c r="C1667" s="244" t="s">
        <v>241</v>
      </c>
      <c r="D1667" s="244">
        <v>7</v>
      </c>
      <c r="E1667" s="244">
        <v>9</v>
      </c>
      <c r="F1667" s="245">
        <v>40487</v>
      </c>
      <c r="G1667" s="245">
        <v>40511</v>
      </c>
      <c r="H1667" s="246">
        <v>24</v>
      </c>
      <c r="I1667" s="245">
        <v>40516</v>
      </c>
      <c r="J1667" s="247">
        <v>5</v>
      </c>
      <c r="K1667" s="256" t="s">
        <v>188</v>
      </c>
      <c r="L1667" s="254" t="s">
        <v>188</v>
      </c>
      <c r="M1667" s="257" t="s">
        <v>188</v>
      </c>
      <c r="N1667" s="254" t="s">
        <v>188</v>
      </c>
      <c r="O1667" s="252" t="s">
        <v>188</v>
      </c>
      <c r="P1667" s="244" t="s">
        <v>412</v>
      </c>
      <c r="Q1667" s="244" t="s">
        <v>240</v>
      </c>
      <c r="R1667" s="244" t="s">
        <v>241</v>
      </c>
      <c r="S1667" s="244">
        <v>7</v>
      </c>
      <c r="T1667" s="244">
        <v>9</v>
      </c>
      <c r="U1667" s="252" t="s">
        <v>188</v>
      </c>
      <c r="V1667" s="252" t="s">
        <v>188</v>
      </c>
      <c r="W1667" s="253" t="s">
        <v>188</v>
      </c>
      <c r="X1667" s="253" t="s">
        <v>188</v>
      </c>
      <c r="Y1667" s="254" t="s">
        <v>188</v>
      </c>
      <c r="Z1667" s="254" t="s">
        <v>188</v>
      </c>
      <c r="AA1667" s="254" t="s">
        <v>188</v>
      </c>
      <c r="AB1667" s="255" t="s">
        <v>188</v>
      </c>
    </row>
    <row r="1668" spans="1:28" s="251" customFormat="1" ht="12" x14ac:dyDescent="0.2">
      <c r="A1668" s="244" t="s">
        <v>412</v>
      </c>
      <c r="B1668" s="244" t="s">
        <v>240</v>
      </c>
      <c r="C1668" s="244" t="s">
        <v>241</v>
      </c>
      <c r="D1668" s="244">
        <v>7</v>
      </c>
      <c r="E1668" s="244">
        <v>10</v>
      </c>
      <c r="F1668" s="245">
        <v>40487</v>
      </c>
      <c r="G1668" s="245">
        <v>40512</v>
      </c>
      <c r="H1668" s="246">
        <v>25</v>
      </c>
      <c r="I1668" s="245">
        <v>40518</v>
      </c>
      <c r="J1668" s="247">
        <v>6</v>
      </c>
      <c r="K1668" s="256" t="s">
        <v>188</v>
      </c>
      <c r="L1668" s="254" t="s">
        <v>188</v>
      </c>
      <c r="M1668" s="257" t="s">
        <v>188</v>
      </c>
      <c r="N1668" s="254" t="s">
        <v>188</v>
      </c>
      <c r="O1668" s="252" t="s">
        <v>188</v>
      </c>
      <c r="P1668" s="244" t="s">
        <v>412</v>
      </c>
      <c r="Q1668" s="244" t="s">
        <v>240</v>
      </c>
      <c r="R1668" s="244" t="s">
        <v>241</v>
      </c>
      <c r="S1668" s="244">
        <v>7</v>
      </c>
      <c r="T1668" s="244">
        <v>10</v>
      </c>
      <c r="U1668" s="252" t="s">
        <v>188</v>
      </c>
      <c r="V1668" s="252" t="s">
        <v>188</v>
      </c>
      <c r="W1668" s="253" t="s">
        <v>188</v>
      </c>
      <c r="X1668" s="253" t="s">
        <v>188</v>
      </c>
      <c r="Y1668" s="254" t="s">
        <v>188</v>
      </c>
      <c r="Z1668" s="254" t="s">
        <v>188</v>
      </c>
      <c r="AA1668" s="254" t="s">
        <v>188</v>
      </c>
      <c r="AB1668" s="255" t="s">
        <v>188</v>
      </c>
    </row>
    <row r="1669" spans="1:28" s="251" customFormat="1" ht="12" x14ac:dyDescent="0.2">
      <c r="A1669" s="244" t="s">
        <v>412</v>
      </c>
      <c r="B1669" s="244" t="s">
        <v>240</v>
      </c>
      <c r="C1669" s="244" t="s">
        <v>241</v>
      </c>
      <c r="D1669" s="244">
        <v>7</v>
      </c>
      <c r="E1669" s="244">
        <v>11</v>
      </c>
      <c r="F1669" s="245">
        <v>40487</v>
      </c>
      <c r="G1669" s="245">
        <v>40514</v>
      </c>
      <c r="H1669" s="246">
        <v>27</v>
      </c>
      <c r="I1669" s="245">
        <v>40514</v>
      </c>
      <c r="J1669" s="247">
        <v>0</v>
      </c>
      <c r="K1669" s="256" t="s">
        <v>188</v>
      </c>
      <c r="L1669" s="254" t="s">
        <v>188</v>
      </c>
      <c r="M1669" s="257" t="s">
        <v>188</v>
      </c>
      <c r="N1669" s="254" t="s">
        <v>188</v>
      </c>
      <c r="O1669" s="252" t="s">
        <v>188</v>
      </c>
      <c r="P1669" s="244" t="s">
        <v>412</v>
      </c>
      <c r="Q1669" s="244" t="s">
        <v>240</v>
      </c>
      <c r="R1669" s="244" t="s">
        <v>241</v>
      </c>
      <c r="S1669" s="244">
        <v>7</v>
      </c>
      <c r="T1669" s="244">
        <v>11</v>
      </c>
      <c r="U1669" s="252" t="s">
        <v>188</v>
      </c>
      <c r="V1669" s="252" t="s">
        <v>188</v>
      </c>
      <c r="W1669" s="253" t="s">
        <v>188</v>
      </c>
      <c r="X1669" s="253" t="s">
        <v>188</v>
      </c>
      <c r="Y1669" s="254" t="s">
        <v>188</v>
      </c>
      <c r="Z1669" s="254" t="s">
        <v>188</v>
      </c>
      <c r="AA1669" s="254" t="s">
        <v>188</v>
      </c>
      <c r="AB1669" s="255" t="s">
        <v>188</v>
      </c>
    </row>
    <row r="1670" spans="1:28" s="251" customFormat="1" ht="12" x14ac:dyDescent="0.2">
      <c r="A1670" s="244" t="s">
        <v>412</v>
      </c>
      <c r="B1670" s="244" t="s">
        <v>240</v>
      </c>
      <c r="C1670" s="244" t="s">
        <v>241</v>
      </c>
      <c r="D1670" s="244">
        <v>7</v>
      </c>
      <c r="E1670" s="244">
        <v>12</v>
      </c>
      <c r="F1670" s="256" t="s">
        <v>188</v>
      </c>
      <c r="G1670" s="256" t="s">
        <v>188</v>
      </c>
      <c r="H1670" s="254" t="s">
        <v>188</v>
      </c>
      <c r="I1670" s="256" t="s">
        <v>188</v>
      </c>
      <c r="J1670" s="257" t="s">
        <v>188</v>
      </c>
      <c r="K1670" s="256" t="s">
        <v>188</v>
      </c>
      <c r="L1670" s="254" t="s">
        <v>188</v>
      </c>
      <c r="M1670" s="257" t="s">
        <v>188</v>
      </c>
      <c r="N1670" s="254" t="s">
        <v>188</v>
      </c>
      <c r="O1670" s="252" t="s">
        <v>188</v>
      </c>
      <c r="P1670" s="244" t="s">
        <v>412</v>
      </c>
      <c r="Q1670" s="244" t="s">
        <v>240</v>
      </c>
      <c r="R1670" s="244" t="s">
        <v>241</v>
      </c>
      <c r="S1670" s="244">
        <v>7</v>
      </c>
      <c r="T1670" s="244">
        <v>12</v>
      </c>
      <c r="U1670" s="252" t="s">
        <v>188</v>
      </c>
      <c r="V1670" s="252" t="s">
        <v>188</v>
      </c>
      <c r="W1670" s="253" t="s">
        <v>188</v>
      </c>
      <c r="X1670" s="253" t="s">
        <v>188</v>
      </c>
      <c r="Y1670" s="254" t="s">
        <v>188</v>
      </c>
      <c r="Z1670" s="254" t="s">
        <v>188</v>
      </c>
      <c r="AA1670" s="254" t="s">
        <v>188</v>
      </c>
      <c r="AB1670" s="255" t="s">
        <v>188</v>
      </c>
    </row>
    <row r="1671" spans="1:28" s="251" customFormat="1" ht="12" x14ac:dyDescent="0.2">
      <c r="A1671" s="243" t="s">
        <v>412</v>
      </c>
      <c r="B1671" s="243" t="s">
        <v>240</v>
      </c>
      <c r="C1671" s="243" t="s">
        <v>241</v>
      </c>
      <c r="D1671" s="244">
        <v>8</v>
      </c>
      <c r="E1671" s="244">
        <v>1</v>
      </c>
      <c r="F1671" s="245">
        <v>40487</v>
      </c>
      <c r="G1671" s="245">
        <v>40503</v>
      </c>
      <c r="H1671" s="246">
        <v>16</v>
      </c>
      <c r="I1671" s="245">
        <v>40513</v>
      </c>
      <c r="J1671" s="247">
        <v>10</v>
      </c>
      <c r="K1671" s="256" t="s">
        <v>188</v>
      </c>
      <c r="L1671" s="254" t="s">
        <v>188</v>
      </c>
      <c r="M1671" s="257" t="s">
        <v>188</v>
      </c>
      <c r="N1671" s="254" t="s">
        <v>188</v>
      </c>
      <c r="O1671" s="252" t="s">
        <v>188</v>
      </c>
      <c r="P1671" s="243" t="s">
        <v>412</v>
      </c>
      <c r="Q1671" s="243" t="s">
        <v>240</v>
      </c>
      <c r="R1671" s="243" t="s">
        <v>241</v>
      </c>
      <c r="S1671" s="244">
        <v>8</v>
      </c>
      <c r="T1671" s="244">
        <v>1</v>
      </c>
      <c r="U1671" s="248">
        <v>0.73281162660704302</v>
      </c>
      <c r="V1671" s="248">
        <v>0.66666666666666663</v>
      </c>
      <c r="W1671" s="249">
        <v>26</v>
      </c>
      <c r="X1671" s="249">
        <v>5</v>
      </c>
      <c r="Y1671" s="246">
        <v>2</v>
      </c>
      <c r="Z1671" s="246">
        <v>894.5</v>
      </c>
      <c r="AA1671" s="246">
        <v>1311</v>
      </c>
      <c r="AB1671" s="250">
        <v>655.5</v>
      </c>
    </row>
    <row r="1672" spans="1:28" s="251" customFormat="1" ht="12" x14ac:dyDescent="0.2">
      <c r="A1672" s="244" t="s">
        <v>412</v>
      </c>
      <c r="B1672" s="244" t="s">
        <v>240</v>
      </c>
      <c r="C1672" s="244" t="s">
        <v>241</v>
      </c>
      <c r="D1672" s="244">
        <v>8</v>
      </c>
      <c r="E1672" s="244">
        <v>2</v>
      </c>
      <c r="F1672" s="245">
        <v>40487</v>
      </c>
      <c r="G1672" s="245">
        <v>40509</v>
      </c>
      <c r="H1672" s="246">
        <v>22</v>
      </c>
      <c r="I1672" s="245">
        <v>40514</v>
      </c>
      <c r="J1672" s="247">
        <v>5</v>
      </c>
      <c r="K1672" s="245">
        <v>40511</v>
      </c>
      <c r="L1672" s="246">
        <v>469</v>
      </c>
      <c r="M1672" s="247">
        <v>449</v>
      </c>
      <c r="N1672" s="246">
        <v>20</v>
      </c>
      <c r="O1672" s="248">
        <v>4.2643923240938165E-2</v>
      </c>
      <c r="P1672" s="244" t="s">
        <v>412</v>
      </c>
      <c r="Q1672" s="244" t="s">
        <v>240</v>
      </c>
      <c r="R1672" s="244" t="s">
        <v>241</v>
      </c>
      <c r="S1672" s="244">
        <v>8</v>
      </c>
      <c r="T1672" s="244">
        <v>2</v>
      </c>
      <c r="U1672" s="252" t="s">
        <v>188</v>
      </c>
      <c r="V1672" s="252" t="s">
        <v>188</v>
      </c>
      <c r="W1672" s="253" t="s">
        <v>188</v>
      </c>
      <c r="X1672" s="253" t="s">
        <v>188</v>
      </c>
      <c r="Y1672" s="254" t="s">
        <v>188</v>
      </c>
      <c r="Z1672" s="254" t="s">
        <v>188</v>
      </c>
      <c r="AA1672" s="254" t="s">
        <v>188</v>
      </c>
      <c r="AB1672" s="255" t="s">
        <v>188</v>
      </c>
    </row>
    <row r="1673" spans="1:28" s="251" customFormat="1" ht="12" x14ac:dyDescent="0.2">
      <c r="A1673" s="244" t="s">
        <v>412</v>
      </c>
      <c r="B1673" s="244" t="s">
        <v>240</v>
      </c>
      <c r="C1673" s="244" t="s">
        <v>241</v>
      </c>
      <c r="D1673" s="244">
        <v>8</v>
      </c>
      <c r="E1673" s="244">
        <v>3</v>
      </c>
      <c r="F1673" s="245">
        <v>40487</v>
      </c>
      <c r="G1673" s="245">
        <v>40509</v>
      </c>
      <c r="H1673" s="246">
        <v>22</v>
      </c>
      <c r="I1673" s="245">
        <v>40516</v>
      </c>
      <c r="J1673" s="247">
        <v>7</v>
      </c>
      <c r="K1673" s="245">
        <v>40511</v>
      </c>
      <c r="L1673" s="246">
        <v>1320</v>
      </c>
      <c r="M1673" s="247">
        <v>29</v>
      </c>
      <c r="N1673" s="246">
        <v>1291</v>
      </c>
      <c r="O1673" s="248">
        <v>0.97803030303030303</v>
      </c>
      <c r="P1673" s="244" t="s">
        <v>412</v>
      </c>
      <c r="Q1673" s="244" t="s">
        <v>240</v>
      </c>
      <c r="R1673" s="244" t="s">
        <v>241</v>
      </c>
      <c r="S1673" s="244">
        <v>8</v>
      </c>
      <c r="T1673" s="244">
        <v>3</v>
      </c>
      <c r="U1673" s="252" t="s">
        <v>188</v>
      </c>
      <c r="V1673" s="252" t="s">
        <v>188</v>
      </c>
      <c r="W1673" s="253" t="s">
        <v>188</v>
      </c>
      <c r="X1673" s="253" t="s">
        <v>188</v>
      </c>
      <c r="Y1673" s="254" t="s">
        <v>188</v>
      </c>
      <c r="Z1673" s="254" t="s">
        <v>188</v>
      </c>
      <c r="AA1673" s="254" t="s">
        <v>188</v>
      </c>
      <c r="AB1673" s="255" t="s">
        <v>188</v>
      </c>
    </row>
    <row r="1674" spans="1:28" s="251" customFormat="1" ht="12" x14ac:dyDescent="0.2">
      <c r="A1674" s="244" t="s">
        <v>412</v>
      </c>
      <c r="B1674" s="244" t="s">
        <v>240</v>
      </c>
      <c r="C1674" s="244" t="s">
        <v>241</v>
      </c>
      <c r="D1674" s="244">
        <v>8</v>
      </c>
      <c r="E1674" s="244">
        <v>4</v>
      </c>
      <c r="F1674" s="245">
        <v>40487</v>
      </c>
      <c r="G1674" s="245">
        <v>40513</v>
      </c>
      <c r="H1674" s="246">
        <v>26</v>
      </c>
      <c r="I1674" s="245">
        <v>40518</v>
      </c>
      <c r="J1674" s="247">
        <v>5</v>
      </c>
      <c r="K1674" s="256" t="s">
        <v>188</v>
      </c>
      <c r="L1674" s="254" t="s">
        <v>188</v>
      </c>
      <c r="M1674" s="257" t="s">
        <v>188</v>
      </c>
      <c r="N1674" s="254" t="s">
        <v>188</v>
      </c>
      <c r="O1674" s="252" t="s">
        <v>188</v>
      </c>
      <c r="P1674" s="244" t="s">
        <v>412</v>
      </c>
      <c r="Q1674" s="244" t="s">
        <v>240</v>
      </c>
      <c r="R1674" s="244" t="s">
        <v>241</v>
      </c>
      <c r="S1674" s="244">
        <v>8</v>
      </c>
      <c r="T1674" s="244">
        <v>4</v>
      </c>
      <c r="U1674" s="252" t="s">
        <v>188</v>
      </c>
      <c r="V1674" s="252" t="s">
        <v>188</v>
      </c>
      <c r="W1674" s="253" t="s">
        <v>188</v>
      </c>
      <c r="X1674" s="253" t="s">
        <v>188</v>
      </c>
      <c r="Y1674" s="254" t="s">
        <v>188</v>
      </c>
      <c r="Z1674" s="254" t="s">
        <v>188</v>
      </c>
      <c r="AA1674" s="254" t="s">
        <v>188</v>
      </c>
      <c r="AB1674" s="255" t="s">
        <v>188</v>
      </c>
    </row>
    <row r="1675" spans="1:28" s="251" customFormat="1" ht="12" x14ac:dyDescent="0.2">
      <c r="A1675" s="244" t="s">
        <v>412</v>
      </c>
      <c r="B1675" s="244" t="s">
        <v>240</v>
      </c>
      <c r="C1675" s="244" t="s">
        <v>241</v>
      </c>
      <c r="D1675" s="244">
        <v>8</v>
      </c>
      <c r="E1675" s="244">
        <v>5</v>
      </c>
      <c r="F1675" s="245">
        <v>40487</v>
      </c>
      <c r="G1675" s="245">
        <v>40513</v>
      </c>
      <c r="H1675" s="246">
        <v>26</v>
      </c>
      <c r="I1675" s="245">
        <v>40513</v>
      </c>
      <c r="J1675" s="247">
        <v>0</v>
      </c>
      <c r="K1675" s="256" t="s">
        <v>188</v>
      </c>
      <c r="L1675" s="254" t="s">
        <v>188</v>
      </c>
      <c r="M1675" s="257" t="s">
        <v>188</v>
      </c>
      <c r="N1675" s="254" t="s">
        <v>188</v>
      </c>
      <c r="O1675" s="252" t="s">
        <v>188</v>
      </c>
      <c r="P1675" s="244" t="s">
        <v>412</v>
      </c>
      <c r="Q1675" s="244" t="s">
        <v>240</v>
      </c>
      <c r="R1675" s="244" t="s">
        <v>241</v>
      </c>
      <c r="S1675" s="244">
        <v>8</v>
      </c>
      <c r="T1675" s="244">
        <v>5</v>
      </c>
      <c r="U1675" s="252" t="s">
        <v>188</v>
      </c>
      <c r="V1675" s="252" t="s">
        <v>188</v>
      </c>
      <c r="W1675" s="253" t="s">
        <v>188</v>
      </c>
      <c r="X1675" s="253" t="s">
        <v>188</v>
      </c>
      <c r="Y1675" s="254" t="s">
        <v>188</v>
      </c>
      <c r="Z1675" s="254" t="s">
        <v>188</v>
      </c>
      <c r="AA1675" s="254" t="s">
        <v>188</v>
      </c>
      <c r="AB1675" s="255" t="s">
        <v>188</v>
      </c>
    </row>
    <row r="1676" spans="1:28" s="251" customFormat="1" ht="12" x14ac:dyDescent="0.2">
      <c r="A1676" s="244" t="s">
        <v>412</v>
      </c>
      <c r="B1676" s="244" t="s">
        <v>240</v>
      </c>
      <c r="C1676" s="244" t="s">
        <v>241</v>
      </c>
      <c r="D1676" s="244">
        <v>8</v>
      </c>
      <c r="E1676" s="244">
        <v>6</v>
      </c>
      <c r="F1676" s="245">
        <v>40487</v>
      </c>
      <c r="G1676" s="245">
        <v>40515</v>
      </c>
      <c r="H1676" s="246">
        <v>28</v>
      </c>
      <c r="I1676" s="245">
        <v>40516</v>
      </c>
      <c r="J1676" s="247">
        <v>1</v>
      </c>
      <c r="K1676" s="256" t="s">
        <v>188</v>
      </c>
      <c r="L1676" s="254" t="s">
        <v>188</v>
      </c>
      <c r="M1676" s="257" t="s">
        <v>188</v>
      </c>
      <c r="N1676" s="254" t="s">
        <v>188</v>
      </c>
      <c r="O1676" s="252" t="s">
        <v>188</v>
      </c>
      <c r="P1676" s="244" t="s">
        <v>412</v>
      </c>
      <c r="Q1676" s="244" t="s">
        <v>240</v>
      </c>
      <c r="R1676" s="244" t="s">
        <v>241</v>
      </c>
      <c r="S1676" s="244">
        <v>8</v>
      </c>
      <c r="T1676" s="244">
        <v>6</v>
      </c>
      <c r="U1676" s="252" t="s">
        <v>188</v>
      </c>
      <c r="V1676" s="252" t="s">
        <v>188</v>
      </c>
      <c r="W1676" s="253" t="s">
        <v>188</v>
      </c>
      <c r="X1676" s="253" t="s">
        <v>188</v>
      </c>
      <c r="Y1676" s="254" t="s">
        <v>188</v>
      </c>
      <c r="Z1676" s="254" t="s">
        <v>188</v>
      </c>
      <c r="AA1676" s="254" t="s">
        <v>188</v>
      </c>
      <c r="AB1676" s="255" t="s">
        <v>188</v>
      </c>
    </row>
    <row r="1677" spans="1:28" s="251" customFormat="1" ht="12" x14ac:dyDescent="0.2">
      <c r="A1677" s="244" t="s">
        <v>412</v>
      </c>
      <c r="B1677" s="244" t="s">
        <v>240</v>
      </c>
      <c r="C1677" s="244" t="s">
        <v>241</v>
      </c>
      <c r="D1677" s="244">
        <v>8</v>
      </c>
      <c r="E1677" s="244">
        <v>7</v>
      </c>
      <c r="F1677" s="245">
        <v>40487</v>
      </c>
      <c r="G1677" s="245">
        <v>40515</v>
      </c>
      <c r="H1677" s="246">
        <v>28</v>
      </c>
      <c r="I1677" s="245">
        <v>40518</v>
      </c>
      <c r="J1677" s="247">
        <v>3</v>
      </c>
      <c r="K1677" s="256" t="s">
        <v>188</v>
      </c>
      <c r="L1677" s="254" t="s">
        <v>188</v>
      </c>
      <c r="M1677" s="257" t="s">
        <v>188</v>
      </c>
      <c r="N1677" s="254" t="s">
        <v>188</v>
      </c>
      <c r="O1677" s="252" t="s">
        <v>188</v>
      </c>
      <c r="P1677" s="244" t="s">
        <v>412</v>
      </c>
      <c r="Q1677" s="244" t="s">
        <v>240</v>
      </c>
      <c r="R1677" s="244" t="s">
        <v>241</v>
      </c>
      <c r="S1677" s="244">
        <v>8</v>
      </c>
      <c r="T1677" s="244">
        <v>7</v>
      </c>
      <c r="U1677" s="252" t="s">
        <v>188</v>
      </c>
      <c r="V1677" s="252" t="s">
        <v>188</v>
      </c>
      <c r="W1677" s="253" t="s">
        <v>188</v>
      </c>
      <c r="X1677" s="253" t="s">
        <v>188</v>
      </c>
      <c r="Y1677" s="254" t="s">
        <v>188</v>
      </c>
      <c r="Z1677" s="254" t="s">
        <v>188</v>
      </c>
      <c r="AA1677" s="254" t="s">
        <v>188</v>
      </c>
      <c r="AB1677" s="255" t="s">
        <v>188</v>
      </c>
    </row>
    <row r="1678" spans="1:28" s="251" customFormat="1" ht="12" x14ac:dyDescent="0.2">
      <c r="A1678" s="244" t="s">
        <v>412</v>
      </c>
      <c r="B1678" s="244" t="s">
        <v>240</v>
      </c>
      <c r="C1678" s="244" t="s">
        <v>241</v>
      </c>
      <c r="D1678" s="244">
        <v>8</v>
      </c>
      <c r="E1678" s="244">
        <v>8</v>
      </c>
      <c r="F1678" s="245">
        <v>40487</v>
      </c>
      <c r="G1678" s="245">
        <v>40516</v>
      </c>
      <c r="H1678" s="246">
        <v>29</v>
      </c>
      <c r="I1678" s="245">
        <v>40523</v>
      </c>
      <c r="J1678" s="247">
        <v>7</v>
      </c>
      <c r="K1678" s="256" t="s">
        <v>188</v>
      </c>
      <c r="L1678" s="254" t="s">
        <v>188</v>
      </c>
      <c r="M1678" s="257" t="s">
        <v>188</v>
      </c>
      <c r="N1678" s="254" t="s">
        <v>188</v>
      </c>
      <c r="O1678" s="252" t="s">
        <v>188</v>
      </c>
      <c r="P1678" s="244" t="s">
        <v>412</v>
      </c>
      <c r="Q1678" s="244" t="s">
        <v>240</v>
      </c>
      <c r="R1678" s="244" t="s">
        <v>241</v>
      </c>
      <c r="S1678" s="244">
        <v>8</v>
      </c>
      <c r="T1678" s="244">
        <v>8</v>
      </c>
      <c r="U1678" s="252" t="s">
        <v>188</v>
      </c>
      <c r="V1678" s="252" t="s">
        <v>188</v>
      </c>
      <c r="W1678" s="253" t="s">
        <v>188</v>
      </c>
      <c r="X1678" s="253" t="s">
        <v>188</v>
      </c>
      <c r="Y1678" s="254" t="s">
        <v>188</v>
      </c>
      <c r="Z1678" s="254" t="s">
        <v>188</v>
      </c>
      <c r="AA1678" s="254" t="s">
        <v>188</v>
      </c>
      <c r="AB1678" s="255" t="s">
        <v>188</v>
      </c>
    </row>
    <row r="1679" spans="1:28" s="251" customFormat="1" ht="12" x14ac:dyDescent="0.2">
      <c r="A1679" s="244" t="s">
        <v>412</v>
      </c>
      <c r="B1679" s="244" t="s">
        <v>240</v>
      </c>
      <c r="C1679" s="244" t="s">
        <v>241</v>
      </c>
      <c r="D1679" s="244">
        <v>8</v>
      </c>
      <c r="E1679" s="244">
        <v>9</v>
      </c>
      <c r="F1679" s="256" t="s">
        <v>188</v>
      </c>
      <c r="G1679" s="256" t="s">
        <v>188</v>
      </c>
      <c r="H1679" s="254" t="s">
        <v>188</v>
      </c>
      <c r="I1679" s="256" t="s">
        <v>188</v>
      </c>
      <c r="J1679" s="257" t="s">
        <v>188</v>
      </c>
      <c r="K1679" s="256" t="s">
        <v>188</v>
      </c>
      <c r="L1679" s="254" t="s">
        <v>188</v>
      </c>
      <c r="M1679" s="257" t="s">
        <v>188</v>
      </c>
      <c r="N1679" s="254" t="s">
        <v>188</v>
      </c>
      <c r="O1679" s="252" t="s">
        <v>188</v>
      </c>
      <c r="P1679" s="244" t="s">
        <v>412</v>
      </c>
      <c r="Q1679" s="244" t="s">
        <v>240</v>
      </c>
      <c r="R1679" s="244" t="s">
        <v>241</v>
      </c>
      <c r="S1679" s="244">
        <v>8</v>
      </c>
      <c r="T1679" s="244">
        <v>9</v>
      </c>
      <c r="U1679" s="252" t="s">
        <v>188</v>
      </c>
      <c r="V1679" s="252" t="s">
        <v>188</v>
      </c>
      <c r="W1679" s="253" t="s">
        <v>188</v>
      </c>
      <c r="X1679" s="253" t="s">
        <v>188</v>
      </c>
      <c r="Y1679" s="254" t="s">
        <v>188</v>
      </c>
      <c r="Z1679" s="254" t="s">
        <v>188</v>
      </c>
      <c r="AA1679" s="254" t="s">
        <v>188</v>
      </c>
      <c r="AB1679" s="255" t="s">
        <v>188</v>
      </c>
    </row>
    <row r="1680" spans="1:28" s="251" customFormat="1" ht="12" x14ac:dyDescent="0.2">
      <c r="A1680" s="244" t="s">
        <v>412</v>
      </c>
      <c r="B1680" s="244" t="s">
        <v>240</v>
      </c>
      <c r="C1680" s="244" t="s">
        <v>241</v>
      </c>
      <c r="D1680" s="244">
        <v>8</v>
      </c>
      <c r="E1680" s="244">
        <v>10</v>
      </c>
      <c r="F1680" s="256" t="s">
        <v>188</v>
      </c>
      <c r="G1680" s="256" t="s">
        <v>188</v>
      </c>
      <c r="H1680" s="254" t="s">
        <v>188</v>
      </c>
      <c r="I1680" s="256" t="s">
        <v>188</v>
      </c>
      <c r="J1680" s="257" t="s">
        <v>188</v>
      </c>
      <c r="K1680" s="256" t="s">
        <v>188</v>
      </c>
      <c r="L1680" s="254" t="s">
        <v>188</v>
      </c>
      <c r="M1680" s="257" t="s">
        <v>188</v>
      </c>
      <c r="N1680" s="254" t="s">
        <v>188</v>
      </c>
      <c r="O1680" s="252" t="s">
        <v>188</v>
      </c>
      <c r="P1680" s="244" t="s">
        <v>412</v>
      </c>
      <c r="Q1680" s="244" t="s">
        <v>240</v>
      </c>
      <c r="R1680" s="244" t="s">
        <v>241</v>
      </c>
      <c r="S1680" s="244">
        <v>8</v>
      </c>
      <c r="T1680" s="244">
        <v>10</v>
      </c>
      <c r="U1680" s="252" t="s">
        <v>188</v>
      </c>
      <c r="V1680" s="252" t="s">
        <v>188</v>
      </c>
      <c r="W1680" s="253" t="s">
        <v>188</v>
      </c>
      <c r="X1680" s="253" t="s">
        <v>188</v>
      </c>
      <c r="Y1680" s="254" t="s">
        <v>188</v>
      </c>
      <c r="Z1680" s="254" t="s">
        <v>188</v>
      </c>
      <c r="AA1680" s="254" t="s">
        <v>188</v>
      </c>
      <c r="AB1680" s="255" t="s">
        <v>188</v>
      </c>
    </row>
    <row r="1681" spans="1:28" s="251" customFormat="1" ht="12" x14ac:dyDescent="0.2">
      <c r="A1681" s="244" t="s">
        <v>412</v>
      </c>
      <c r="B1681" s="244" t="s">
        <v>240</v>
      </c>
      <c r="C1681" s="244" t="s">
        <v>241</v>
      </c>
      <c r="D1681" s="244">
        <v>8</v>
      </c>
      <c r="E1681" s="244">
        <v>11</v>
      </c>
      <c r="F1681" s="256" t="s">
        <v>188</v>
      </c>
      <c r="G1681" s="256" t="s">
        <v>188</v>
      </c>
      <c r="H1681" s="254" t="s">
        <v>188</v>
      </c>
      <c r="I1681" s="256" t="s">
        <v>188</v>
      </c>
      <c r="J1681" s="257" t="s">
        <v>188</v>
      </c>
      <c r="K1681" s="256" t="s">
        <v>188</v>
      </c>
      <c r="L1681" s="254" t="s">
        <v>188</v>
      </c>
      <c r="M1681" s="257" t="s">
        <v>188</v>
      </c>
      <c r="N1681" s="254" t="s">
        <v>188</v>
      </c>
      <c r="O1681" s="252" t="s">
        <v>188</v>
      </c>
      <c r="P1681" s="244" t="s">
        <v>412</v>
      </c>
      <c r="Q1681" s="244" t="s">
        <v>240</v>
      </c>
      <c r="R1681" s="244" t="s">
        <v>241</v>
      </c>
      <c r="S1681" s="244">
        <v>8</v>
      </c>
      <c r="T1681" s="244">
        <v>11</v>
      </c>
      <c r="U1681" s="252" t="s">
        <v>188</v>
      </c>
      <c r="V1681" s="252" t="s">
        <v>188</v>
      </c>
      <c r="W1681" s="253" t="s">
        <v>188</v>
      </c>
      <c r="X1681" s="253" t="s">
        <v>188</v>
      </c>
      <c r="Y1681" s="254" t="s">
        <v>188</v>
      </c>
      <c r="Z1681" s="254" t="s">
        <v>188</v>
      </c>
      <c r="AA1681" s="254" t="s">
        <v>188</v>
      </c>
      <c r="AB1681" s="255" t="s">
        <v>188</v>
      </c>
    </row>
    <row r="1682" spans="1:28" s="251" customFormat="1" ht="12" x14ac:dyDescent="0.2">
      <c r="A1682" s="244" t="s">
        <v>412</v>
      </c>
      <c r="B1682" s="244" t="s">
        <v>240</v>
      </c>
      <c r="C1682" s="244" t="s">
        <v>241</v>
      </c>
      <c r="D1682" s="244">
        <v>8</v>
      </c>
      <c r="E1682" s="244">
        <v>12</v>
      </c>
      <c r="F1682" s="256" t="s">
        <v>188</v>
      </c>
      <c r="G1682" s="256" t="s">
        <v>188</v>
      </c>
      <c r="H1682" s="254" t="s">
        <v>188</v>
      </c>
      <c r="I1682" s="256" t="s">
        <v>188</v>
      </c>
      <c r="J1682" s="257" t="s">
        <v>188</v>
      </c>
      <c r="K1682" s="256" t="s">
        <v>188</v>
      </c>
      <c r="L1682" s="254" t="s">
        <v>188</v>
      </c>
      <c r="M1682" s="257" t="s">
        <v>188</v>
      </c>
      <c r="N1682" s="254" t="s">
        <v>188</v>
      </c>
      <c r="O1682" s="252" t="s">
        <v>188</v>
      </c>
      <c r="P1682" s="244" t="s">
        <v>412</v>
      </c>
      <c r="Q1682" s="244" t="s">
        <v>240</v>
      </c>
      <c r="R1682" s="244" t="s">
        <v>241</v>
      </c>
      <c r="S1682" s="244">
        <v>8</v>
      </c>
      <c r="T1682" s="244">
        <v>12</v>
      </c>
      <c r="U1682" s="252" t="s">
        <v>188</v>
      </c>
      <c r="V1682" s="252" t="s">
        <v>188</v>
      </c>
      <c r="W1682" s="253" t="s">
        <v>188</v>
      </c>
      <c r="X1682" s="253" t="s">
        <v>188</v>
      </c>
      <c r="Y1682" s="254" t="s">
        <v>188</v>
      </c>
      <c r="Z1682" s="254" t="s">
        <v>188</v>
      </c>
      <c r="AA1682" s="254" t="s">
        <v>188</v>
      </c>
      <c r="AB1682" s="255" t="s">
        <v>188</v>
      </c>
    </row>
    <row r="1683" spans="1:28" s="251" customFormat="1" ht="12" x14ac:dyDescent="0.2">
      <c r="A1683" s="243" t="s">
        <v>412</v>
      </c>
      <c r="B1683" s="243" t="s">
        <v>240</v>
      </c>
      <c r="C1683" s="243" t="s">
        <v>241</v>
      </c>
      <c r="D1683" s="244">
        <v>9</v>
      </c>
      <c r="E1683" s="244">
        <v>1</v>
      </c>
      <c r="F1683" s="245">
        <v>40487</v>
      </c>
      <c r="G1683" s="245">
        <v>40509</v>
      </c>
      <c r="H1683" s="246">
        <v>22</v>
      </c>
      <c r="I1683" s="245">
        <v>40511</v>
      </c>
      <c r="J1683" s="247">
        <v>2</v>
      </c>
      <c r="K1683" s="245">
        <v>40511</v>
      </c>
      <c r="L1683" s="246">
        <v>469</v>
      </c>
      <c r="M1683" s="247">
        <v>22</v>
      </c>
      <c r="N1683" s="246">
        <v>447</v>
      </c>
      <c r="O1683" s="248">
        <v>0.95309168443496806</v>
      </c>
      <c r="P1683" s="243" t="s">
        <v>412</v>
      </c>
      <c r="Q1683" s="243" t="s">
        <v>240</v>
      </c>
      <c r="R1683" s="243" t="s">
        <v>241</v>
      </c>
      <c r="S1683" s="244">
        <v>9</v>
      </c>
      <c r="T1683" s="244">
        <v>1</v>
      </c>
      <c r="U1683" s="248">
        <v>0.95107273678702253</v>
      </c>
      <c r="V1683" s="248">
        <v>0.91666666666666663</v>
      </c>
      <c r="W1683" s="249">
        <v>26</v>
      </c>
      <c r="X1683" s="249">
        <v>6</v>
      </c>
      <c r="Y1683" s="246">
        <v>5</v>
      </c>
      <c r="Z1683" s="246">
        <v>764.4</v>
      </c>
      <c r="AA1683" s="246">
        <v>3635</v>
      </c>
      <c r="AB1683" s="250">
        <v>727</v>
      </c>
    </row>
    <row r="1684" spans="1:28" s="251" customFormat="1" ht="12" x14ac:dyDescent="0.2">
      <c r="A1684" s="244" t="s">
        <v>412</v>
      </c>
      <c r="B1684" s="244" t="s">
        <v>240</v>
      </c>
      <c r="C1684" s="244" t="s">
        <v>241</v>
      </c>
      <c r="D1684" s="244">
        <v>9</v>
      </c>
      <c r="E1684" s="244">
        <v>2</v>
      </c>
      <c r="F1684" s="245">
        <v>40487</v>
      </c>
      <c r="G1684" s="245">
        <v>40511</v>
      </c>
      <c r="H1684" s="246">
        <v>24</v>
      </c>
      <c r="I1684" s="245">
        <v>40516</v>
      </c>
      <c r="J1684" s="247">
        <v>5</v>
      </c>
      <c r="K1684" s="256" t="s">
        <v>188</v>
      </c>
      <c r="L1684" s="254" t="s">
        <v>188</v>
      </c>
      <c r="M1684" s="257" t="s">
        <v>188</v>
      </c>
      <c r="N1684" s="254" t="s">
        <v>188</v>
      </c>
      <c r="O1684" s="252" t="s">
        <v>188</v>
      </c>
      <c r="P1684" s="244" t="s">
        <v>412</v>
      </c>
      <c r="Q1684" s="244" t="s">
        <v>240</v>
      </c>
      <c r="R1684" s="244" t="s">
        <v>241</v>
      </c>
      <c r="S1684" s="244">
        <v>9</v>
      </c>
      <c r="T1684" s="244">
        <v>2</v>
      </c>
      <c r="U1684" s="252" t="s">
        <v>188</v>
      </c>
      <c r="V1684" s="252" t="s">
        <v>188</v>
      </c>
      <c r="W1684" s="253" t="s">
        <v>188</v>
      </c>
      <c r="X1684" s="253" t="s">
        <v>188</v>
      </c>
      <c r="Y1684" s="254" t="s">
        <v>188</v>
      </c>
      <c r="Z1684" s="254" t="s">
        <v>188</v>
      </c>
      <c r="AA1684" s="254" t="s">
        <v>188</v>
      </c>
      <c r="AB1684" s="255" t="s">
        <v>188</v>
      </c>
    </row>
    <row r="1685" spans="1:28" s="251" customFormat="1" ht="12" x14ac:dyDescent="0.2">
      <c r="A1685" s="244" t="s">
        <v>412</v>
      </c>
      <c r="B1685" s="244" t="s">
        <v>240</v>
      </c>
      <c r="C1685" s="244" t="s">
        <v>241</v>
      </c>
      <c r="D1685" s="244">
        <v>9</v>
      </c>
      <c r="E1685" s="244">
        <v>3</v>
      </c>
      <c r="F1685" s="245">
        <v>40487</v>
      </c>
      <c r="G1685" s="245">
        <v>40511</v>
      </c>
      <c r="H1685" s="246">
        <v>24</v>
      </c>
      <c r="I1685" s="245">
        <v>40515</v>
      </c>
      <c r="J1685" s="247">
        <v>4</v>
      </c>
      <c r="K1685" s="256" t="s">
        <v>188</v>
      </c>
      <c r="L1685" s="254" t="s">
        <v>188</v>
      </c>
      <c r="M1685" s="257" t="s">
        <v>188</v>
      </c>
      <c r="N1685" s="254" t="s">
        <v>188</v>
      </c>
      <c r="O1685" s="252" t="s">
        <v>188</v>
      </c>
      <c r="P1685" s="244" t="s">
        <v>412</v>
      </c>
      <c r="Q1685" s="244" t="s">
        <v>240</v>
      </c>
      <c r="R1685" s="244" t="s">
        <v>241</v>
      </c>
      <c r="S1685" s="244">
        <v>9</v>
      </c>
      <c r="T1685" s="244">
        <v>3</v>
      </c>
      <c r="U1685" s="252" t="s">
        <v>188</v>
      </c>
      <c r="V1685" s="252" t="s">
        <v>188</v>
      </c>
      <c r="W1685" s="253" t="s">
        <v>188</v>
      </c>
      <c r="X1685" s="253" t="s">
        <v>188</v>
      </c>
      <c r="Y1685" s="254" t="s">
        <v>188</v>
      </c>
      <c r="Z1685" s="254" t="s">
        <v>188</v>
      </c>
      <c r="AA1685" s="254" t="s">
        <v>188</v>
      </c>
      <c r="AB1685" s="255" t="s">
        <v>188</v>
      </c>
    </row>
    <row r="1686" spans="1:28" s="251" customFormat="1" ht="12" x14ac:dyDescent="0.2">
      <c r="A1686" s="244" t="s">
        <v>412</v>
      </c>
      <c r="B1686" s="244" t="s">
        <v>240</v>
      </c>
      <c r="C1686" s="244" t="s">
        <v>241</v>
      </c>
      <c r="D1686" s="244">
        <v>9</v>
      </c>
      <c r="E1686" s="244">
        <v>4</v>
      </c>
      <c r="F1686" s="245">
        <v>40487</v>
      </c>
      <c r="G1686" s="245">
        <v>40513</v>
      </c>
      <c r="H1686" s="246">
        <v>26</v>
      </c>
      <c r="I1686" s="245">
        <v>40519</v>
      </c>
      <c r="J1686" s="247">
        <v>6</v>
      </c>
      <c r="K1686" s="256" t="s">
        <v>188</v>
      </c>
      <c r="L1686" s="254" t="s">
        <v>188</v>
      </c>
      <c r="M1686" s="257" t="s">
        <v>188</v>
      </c>
      <c r="N1686" s="254" t="s">
        <v>188</v>
      </c>
      <c r="O1686" s="252" t="s">
        <v>188</v>
      </c>
      <c r="P1686" s="244" t="s">
        <v>412</v>
      </c>
      <c r="Q1686" s="244" t="s">
        <v>240</v>
      </c>
      <c r="R1686" s="244" t="s">
        <v>241</v>
      </c>
      <c r="S1686" s="244">
        <v>9</v>
      </c>
      <c r="T1686" s="244">
        <v>4</v>
      </c>
      <c r="U1686" s="252" t="s">
        <v>188</v>
      </c>
      <c r="V1686" s="252" t="s">
        <v>188</v>
      </c>
      <c r="W1686" s="253" t="s">
        <v>188</v>
      </c>
      <c r="X1686" s="253" t="s">
        <v>188</v>
      </c>
      <c r="Y1686" s="254" t="s">
        <v>188</v>
      </c>
      <c r="Z1686" s="254" t="s">
        <v>188</v>
      </c>
      <c r="AA1686" s="254" t="s">
        <v>188</v>
      </c>
      <c r="AB1686" s="255" t="s">
        <v>188</v>
      </c>
    </row>
    <row r="1687" spans="1:28" s="251" customFormat="1" ht="12" x14ac:dyDescent="0.2">
      <c r="A1687" s="244" t="s">
        <v>412</v>
      </c>
      <c r="B1687" s="244" t="s">
        <v>240</v>
      </c>
      <c r="C1687" s="244" t="s">
        <v>241</v>
      </c>
      <c r="D1687" s="244">
        <v>9</v>
      </c>
      <c r="E1687" s="244">
        <v>5</v>
      </c>
      <c r="F1687" s="245">
        <v>40487</v>
      </c>
      <c r="G1687" s="245">
        <v>40513</v>
      </c>
      <c r="H1687" s="246">
        <v>26</v>
      </c>
      <c r="I1687" s="245">
        <v>40519</v>
      </c>
      <c r="J1687" s="247">
        <v>6</v>
      </c>
      <c r="K1687" s="245">
        <v>40514</v>
      </c>
      <c r="L1687" s="246">
        <v>1075</v>
      </c>
      <c r="M1687" s="247">
        <v>36</v>
      </c>
      <c r="N1687" s="246">
        <v>1039</v>
      </c>
      <c r="O1687" s="248">
        <v>0.96651162790697676</v>
      </c>
      <c r="P1687" s="244" t="s">
        <v>412</v>
      </c>
      <c r="Q1687" s="244" t="s">
        <v>240</v>
      </c>
      <c r="R1687" s="244" t="s">
        <v>241</v>
      </c>
      <c r="S1687" s="244">
        <v>9</v>
      </c>
      <c r="T1687" s="244">
        <v>5</v>
      </c>
      <c r="U1687" s="252" t="s">
        <v>188</v>
      </c>
      <c r="V1687" s="252" t="s">
        <v>188</v>
      </c>
      <c r="W1687" s="253" t="s">
        <v>188</v>
      </c>
      <c r="X1687" s="253" t="s">
        <v>188</v>
      </c>
      <c r="Y1687" s="254" t="s">
        <v>188</v>
      </c>
      <c r="Z1687" s="254" t="s">
        <v>188</v>
      </c>
      <c r="AA1687" s="254" t="s">
        <v>188</v>
      </c>
      <c r="AB1687" s="255" t="s">
        <v>188</v>
      </c>
    </row>
    <row r="1688" spans="1:28" s="251" customFormat="1" ht="12" x14ac:dyDescent="0.2">
      <c r="A1688" s="244" t="s">
        <v>412</v>
      </c>
      <c r="B1688" s="244" t="s">
        <v>240</v>
      </c>
      <c r="C1688" s="244" t="s">
        <v>241</v>
      </c>
      <c r="D1688" s="244">
        <v>9</v>
      </c>
      <c r="E1688" s="244">
        <v>6</v>
      </c>
      <c r="F1688" s="245">
        <v>40487</v>
      </c>
      <c r="G1688" s="245">
        <v>40513</v>
      </c>
      <c r="H1688" s="246">
        <v>26</v>
      </c>
      <c r="I1688" s="245">
        <v>40513</v>
      </c>
      <c r="J1688" s="247">
        <v>0</v>
      </c>
      <c r="K1688" s="256" t="s">
        <v>188</v>
      </c>
      <c r="L1688" s="254" t="s">
        <v>188</v>
      </c>
      <c r="M1688" s="257" t="s">
        <v>188</v>
      </c>
      <c r="N1688" s="254" t="s">
        <v>188</v>
      </c>
      <c r="O1688" s="252" t="s">
        <v>188</v>
      </c>
      <c r="P1688" s="244" t="s">
        <v>412</v>
      </c>
      <c r="Q1688" s="244" t="s">
        <v>240</v>
      </c>
      <c r="R1688" s="244" t="s">
        <v>241</v>
      </c>
      <c r="S1688" s="244">
        <v>9</v>
      </c>
      <c r="T1688" s="244">
        <v>6</v>
      </c>
      <c r="U1688" s="252" t="s">
        <v>188</v>
      </c>
      <c r="V1688" s="252" t="s">
        <v>188</v>
      </c>
      <c r="W1688" s="253" t="s">
        <v>188</v>
      </c>
      <c r="X1688" s="253" t="s">
        <v>188</v>
      </c>
      <c r="Y1688" s="254" t="s">
        <v>188</v>
      </c>
      <c r="Z1688" s="254" t="s">
        <v>188</v>
      </c>
      <c r="AA1688" s="254" t="s">
        <v>188</v>
      </c>
      <c r="AB1688" s="255" t="s">
        <v>188</v>
      </c>
    </row>
    <row r="1689" spans="1:28" s="251" customFormat="1" ht="12" x14ac:dyDescent="0.2">
      <c r="A1689" s="244" t="s">
        <v>412</v>
      </c>
      <c r="B1689" s="244" t="s">
        <v>240</v>
      </c>
      <c r="C1689" s="244" t="s">
        <v>241</v>
      </c>
      <c r="D1689" s="244">
        <v>9</v>
      </c>
      <c r="E1689" s="244">
        <v>7</v>
      </c>
      <c r="F1689" s="245">
        <v>40487</v>
      </c>
      <c r="G1689" s="245">
        <v>40514</v>
      </c>
      <c r="H1689" s="246">
        <v>27</v>
      </c>
      <c r="I1689" s="245">
        <v>40520</v>
      </c>
      <c r="J1689" s="247">
        <v>6</v>
      </c>
      <c r="K1689" s="245">
        <v>40516</v>
      </c>
      <c r="L1689" s="246">
        <v>763</v>
      </c>
      <c r="M1689" s="247">
        <v>28</v>
      </c>
      <c r="N1689" s="246">
        <v>735</v>
      </c>
      <c r="O1689" s="248">
        <v>0.96330275229357798</v>
      </c>
      <c r="P1689" s="244" t="s">
        <v>412</v>
      </c>
      <c r="Q1689" s="244" t="s">
        <v>240</v>
      </c>
      <c r="R1689" s="244" t="s">
        <v>241</v>
      </c>
      <c r="S1689" s="244">
        <v>9</v>
      </c>
      <c r="T1689" s="244">
        <v>7</v>
      </c>
      <c r="U1689" s="252" t="s">
        <v>188</v>
      </c>
      <c r="V1689" s="252" t="s">
        <v>188</v>
      </c>
      <c r="W1689" s="253" t="s">
        <v>188</v>
      </c>
      <c r="X1689" s="253" t="s">
        <v>188</v>
      </c>
      <c r="Y1689" s="254" t="s">
        <v>188</v>
      </c>
      <c r="Z1689" s="254" t="s">
        <v>188</v>
      </c>
      <c r="AA1689" s="254" t="s">
        <v>188</v>
      </c>
      <c r="AB1689" s="255" t="s">
        <v>188</v>
      </c>
    </row>
    <row r="1690" spans="1:28" s="251" customFormat="1" ht="12" x14ac:dyDescent="0.2">
      <c r="A1690" s="244" t="s">
        <v>412</v>
      </c>
      <c r="B1690" s="244" t="s">
        <v>240</v>
      </c>
      <c r="C1690" s="244" t="s">
        <v>241</v>
      </c>
      <c r="D1690" s="244">
        <v>9</v>
      </c>
      <c r="E1690" s="244">
        <v>8</v>
      </c>
      <c r="F1690" s="245">
        <v>40487</v>
      </c>
      <c r="G1690" s="245">
        <v>40515</v>
      </c>
      <c r="H1690" s="246">
        <v>28</v>
      </c>
      <c r="I1690" s="245">
        <v>40521</v>
      </c>
      <c r="J1690" s="247">
        <v>6</v>
      </c>
      <c r="K1690" s="245">
        <v>40516</v>
      </c>
      <c r="L1690" s="246">
        <v>653</v>
      </c>
      <c r="M1690" s="247">
        <v>44</v>
      </c>
      <c r="N1690" s="246">
        <v>609</v>
      </c>
      <c r="O1690" s="248">
        <v>0.93261868300153139</v>
      </c>
      <c r="P1690" s="244" t="s">
        <v>412</v>
      </c>
      <c r="Q1690" s="244" t="s">
        <v>240</v>
      </c>
      <c r="R1690" s="244" t="s">
        <v>241</v>
      </c>
      <c r="S1690" s="244">
        <v>9</v>
      </c>
      <c r="T1690" s="244">
        <v>8</v>
      </c>
      <c r="U1690" s="252" t="s">
        <v>188</v>
      </c>
      <c r="V1690" s="252" t="s">
        <v>188</v>
      </c>
      <c r="W1690" s="253" t="s">
        <v>188</v>
      </c>
      <c r="X1690" s="253" t="s">
        <v>188</v>
      </c>
      <c r="Y1690" s="254" t="s">
        <v>188</v>
      </c>
      <c r="Z1690" s="254" t="s">
        <v>188</v>
      </c>
      <c r="AA1690" s="254" t="s">
        <v>188</v>
      </c>
      <c r="AB1690" s="255" t="s">
        <v>188</v>
      </c>
    </row>
    <row r="1691" spans="1:28" s="251" customFormat="1" ht="12" x14ac:dyDescent="0.2">
      <c r="A1691" s="244" t="s">
        <v>412</v>
      </c>
      <c r="B1691" s="244" t="s">
        <v>240</v>
      </c>
      <c r="C1691" s="244" t="s">
        <v>241</v>
      </c>
      <c r="D1691" s="244">
        <v>9</v>
      </c>
      <c r="E1691" s="244">
        <v>9</v>
      </c>
      <c r="F1691" s="245">
        <v>40487</v>
      </c>
      <c r="G1691" s="245">
        <v>40515</v>
      </c>
      <c r="H1691" s="246">
        <v>28</v>
      </c>
      <c r="I1691" s="245">
        <v>40520</v>
      </c>
      <c r="J1691" s="247">
        <v>5</v>
      </c>
      <c r="K1691" s="256" t="s">
        <v>188</v>
      </c>
      <c r="L1691" s="254" t="s">
        <v>188</v>
      </c>
      <c r="M1691" s="257" t="s">
        <v>188</v>
      </c>
      <c r="N1691" s="254" t="s">
        <v>188</v>
      </c>
      <c r="O1691" s="252" t="s">
        <v>188</v>
      </c>
      <c r="P1691" s="244" t="s">
        <v>412</v>
      </c>
      <c r="Q1691" s="244" t="s">
        <v>240</v>
      </c>
      <c r="R1691" s="244" t="s">
        <v>241</v>
      </c>
      <c r="S1691" s="244">
        <v>9</v>
      </c>
      <c r="T1691" s="244">
        <v>9</v>
      </c>
      <c r="U1691" s="252" t="s">
        <v>188</v>
      </c>
      <c r="V1691" s="252" t="s">
        <v>188</v>
      </c>
      <c r="W1691" s="253" t="s">
        <v>188</v>
      </c>
      <c r="X1691" s="253" t="s">
        <v>188</v>
      </c>
      <c r="Y1691" s="254" t="s">
        <v>188</v>
      </c>
      <c r="Z1691" s="254" t="s">
        <v>188</v>
      </c>
      <c r="AA1691" s="254" t="s">
        <v>188</v>
      </c>
      <c r="AB1691" s="255" t="s">
        <v>188</v>
      </c>
    </row>
    <row r="1692" spans="1:28" s="251" customFormat="1" ht="12" x14ac:dyDescent="0.2">
      <c r="A1692" s="244" t="s">
        <v>412</v>
      </c>
      <c r="B1692" s="244" t="s">
        <v>240</v>
      </c>
      <c r="C1692" s="244" t="s">
        <v>241</v>
      </c>
      <c r="D1692" s="244">
        <v>9</v>
      </c>
      <c r="E1692" s="244">
        <v>10</v>
      </c>
      <c r="F1692" s="245">
        <v>40487</v>
      </c>
      <c r="G1692" s="245">
        <v>40515</v>
      </c>
      <c r="H1692" s="246">
        <v>28</v>
      </c>
      <c r="I1692" s="245">
        <v>40521</v>
      </c>
      <c r="J1692" s="247">
        <v>6</v>
      </c>
      <c r="K1692" s="256" t="s">
        <v>188</v>
      </c>
      <c r="L1692" s="254" t="s">
        <v>188</v>
      </c>
      <c r="M1692" s="257" t="s">
        <v>188</v>
      </c>
      <c r="N1692" s="254" t="s">
        <v>188</v>
      </c>
      <c r="O1692" s="252" t="s">
        <v>188</v>
      </c>
      <c r="P1692" s="244" t="s">
        <v>412</v>
      </c>
      <c r="Q1692" s="244" t="s">
        <v>240</v>
      </c>
      <c r="R1692" s="244" t="s">
        <v>241</v>
      </c>
      <c r="S1692" s="244">
        <v>9</v>
      </c>
      <c r="T1692" s="244">
        <v>10</v>
      </c>
      <c r="U1692" s="252" t="s">
        <v>188</v>
      </c>
      <c r="V1692" s="252" t="s">
        <v>188</v>
      </c>
      <c r="W1692" s="253" t="s">
        <v>188</v>
      </c>
      <c r="X1692" s="253" t="s">
        <v>188</v>
      </c>
      <c r="Y1692" s="254" t="s">
        <v>188</v>
      </c>
      <c r="Z1692" s="254" t="s">
        <v>188</v>
      </c>
      <c r="AA1692" s="254" t="s">
        <v>188</v>
      </c>
      <c r="AB1692" s="255" t="s">
        <v>188</v>
      </c>
    </row>
    <row r="1693" spans="1:28" s="251" customFormat="1" ht="12" x14ac:dyDescent="0.2">
      <c r="A1693" s="244" t="s">
        <v>412</v>
      </c>
      <c r="B1693" s="244" t="s">
        <v>240</v>
      </c>
      <c r="C1693" s="244" t="s">
        <v>241</v>
      </c>
      <c r="D1693" s="244">
        <v>9</v>
      </c>
      <c r="E1693" s="244">
        <v>11</v>
      </c>
      <c r="F1693" s="245">
        <v>40487</v>
      </c>
      <c r="G1693" s="245">
        <v>40516</v>
      </c>
      <c r="H1693" s="246">
        <v>29</v>
      </c>
      <c r="I1693" s="245">
        <v>40525</v>
      </c>
      <c r="J1693" s="247">
        <v>9</v>
      </c>
      <c r="K1693" s="245">
        <v>40522</v>
      </c>
      <c r="L1693" s="246">
        <v>862</v>
      </c>
      <c r="M1693" s="247">
        <v>57</v>
      </c>
      <c r="N1693" s="246">
        <v>805</v>
      </c>
      <c r="O1693" s="248">
        <v>0.93387470997679811</v>
      </c>
      <c r="P1693" s="244" t="s">
        <v>412</v>
      </c>
      <c r="Q1693" s="244" t="s">
        <v>240</v>
      </c>
      <c r="R1693" s="244" t="s">
        <v>241</v>
      </c>
      <c r="S1693" s="244">
        <v>9</v>
      </c>
      <c r="T1693" s="244">
        <v>11</v>
      </c>
      <c r="U1693" s="252" t="s">
        <v>188</v>
      </c>
      <c r="V1693" s="252" t="s">
        <v>188</v>
      </c>
      <c r="W1693" s="253" t="s">
        <v>188</v>
      </c>
      <c r="X1693" s="253" t="s">
        <v>188</v>
      </c>
      <c r="Y1693" s="254" t="s">
        <v>188</v>
      </c>
      <c r="Z1693" s="254" t="s">
        <v>188</v>
      </c>
      <c r="AA1693" s="254" t="s">
        <v>188</v>
      </c>
      <c r="AB1693" s="255" t="s">
        <v>188</v>
      </c>
    </row>
    <row r="1694" spans="1:28" s="251" customFormat="1" ht="12" x14ac:dyDescent="0.2">
      <c r="A1694" s="244" t="s">
        <v>412</v>
      </c>
      <c r="B1694" s="244" t="s">
        <v>240</v>
      </c>
      <c r="C1694" s="244" t="s">
        <v>241</v>
      </c>
      <c r="D1694" s="244">
        <v>9</v>
      </c>
      <c r="E1694" s="244">
        <v>12</v>
      </c>
      <c r="F1694" s="256" t="s">
        <v>188</v>
      </c>
      <c r="G1694" s="256" t="s">
        <v>188</v>
      </c>
      <c r="H1694" s="254" t="s">
        <v>188</v>
      </c>
      <c r="I1694" s="256" t="s">
        <v>188</v>
      </c>
      <c r="J1694" s="257" t="s">
        <v>188</v>
      </c>
      <c r="K1694" s="256" t="s">
        <v>188</v>
      </c>
      <c r="L1694" s="254" t="s">
        <v>188</v>
      </c>
      <c r="M1694" s="257" t="s">
        <v>188</v>
      </c>
      <c r="N1694" s="254" t="s">
        <v>188</v>
      </c>
      <c r="O1694" s="252" t="s">
        <v>188</v>
      </c>
      <c r="P1694" s="244" t="s">
        <v>412</v>
      </c>
      <c r="Q1694" s="244" t="s">
        <v>240</v>
      </c>
      <c r="R1694" s="244" t="s">
        <v>241</v>
      </c>
      <c r="S1694" s="244">
        <v>9</v>
      </c>
      <c r="T1694" s="244">
        <v>12</v>
      </c>
      <c r="U1694" s="252" t="s">
        <v>188</v>
      </c>
      <c r="V1694" s="252" t="s">
        <v>188</v>
      </c>
      <c r="W1694" s="253" t="s">
        <v>188</v>
      </c>
      <c r="X1694" s="253" t="s">
        <v>188</v>
      </c>
      <c r="Y1694" s="254" t="s">
        <v>188</v>
      </c>
      <c r="Z1694" s="254" t="s">
        <v>188</v>
      </c>
      <c r="AA1694" s="254" t="s">
        <v>188</v>
      </c>
      <c r="AB1694" s="255" t="s">
        <v>188</v>
      </c>
    </row>
    <row r="1695" spans="1:28" s="251" customFormat="1" ht="12" x14ac:dyDescent="0.2">
      <c r="A1695" s="243" t="s">
        <v>412</v>
      </c>
      <c r="B1695" s="243" t="s">
        <v>240</v>
      </c>
      <c r="C1695" s="243" t="s">
        <v>241</v>
      </c>
      <c r="D1695" s="244">
        <v>10</v>
      </c>
      <c r="E1695" s="244">
        <v>1</v>
      </c>
      <c r="F1695" s="245">
        <v>40487</v>
      </c>
      <c r="G1695" s="245">
        <v>40506</v>
      </c>
      <c r="H1695" s="246">
        <v>19</v>
      </c>
      <c r="I1695" s="245">
        <v>40508</v>
      </c>
      <c r="J1695" s="247">
        <v>2</v>
      </c>
      <c r="K1695" s="256" t="s">
        <v>188</v>
      </c>
      <c r="L1695" s="254" t="s">
        <v>188</v>
      </c>
      <c r="M1695" s="257" t="s">
        <v>188</v>
      </c>
      <c r="N1695" s="254" t="s">
        <v>188</v>
      </c>
      <c r="O1695" s="252" t="s">
        <v>188</v>
      </c>
      <c r="P1695" s="243" t="s">
        <v>412</v>
      </c>
      <c r="Q1695" s="243" t="s">
        <v>240</v>
      </c>
      <c r="R1695" s="243" t="s">
        <v>241</v>
      </c>
      <c r="S1695" s="244">
        <v>10</v>
      </c>
      <c r="T1695" s="244">
        <v>1</v>
      </c>
      <c r="U1695" s="248">
        <v>0.98012048192771084</v>
      </c>
      <c r="V1695" s="248">
        <v>0.83333333333333337</v>
      </c>
      <c r="W1695" s="249">
        <v>22</v>
      </c>
      <c r="X1695" s="249">
        <v>4</v>
      </c>
      <c r="Y1695" s="246">
        <v>1</v>
      </c>
      <c r="Z1695" s="246">
        <v>1660</v>
      </c>
      <c r="AA1695" s="246">
        <v>1627</v>
      </c>
      <c r="AB1695" s="250">
        <v>1627</v>
      </c>
    </row>
    <row r="1696" spans="1:28" s="251" customFormat="1" ht="12" x14ac:dyDescent="0.2">
      <c r="A1696" s="244" t="s">
        <v>412</v>
      </c>
      <c r="B1696" s="244" t="s">
        <v>240</v>
      </c>
      <c r="C1696" s="244" t="s">
        <v>241</v>
      </c>
      <c r="D1696" s="244">
        <v>10</v>
      </c>
      <c r="E1696" s="244">
        <v>2</v>
      </c>
      <c r="F1696" s="245">
        <v>40487</v>
      </c>
      <c r="G1696" s="245">
        <v>40506</v>
      </c>
      <c r="H1696" s="246">
        <v>19</v>
      </c>
      <c r="I1696" s="245">
        <v>40506</v>
      </c>
      <c r="J1696" s="247">
        <v>0</v>
      </c>
      <c r="K1696" s="256" t="s">
        <v>188</v>
      </c>
      <c r="L1696" s="254" t="s">
        <v>188</v>
      </c>
      <c r="M1696" s="257" t="s">
        <v>188</v>
      </c>
      <c r="N1696" s="254" t="s">
        <v>188</v>
      </c>
      <c r="O1696" s="252" t="s">
        <v>188</v>
      </c>
      <c r="P1696" s="244" t="s">
        <v>412</v>
      </c>
      <c r="Q1696" s="244" t="s">
        <v>240</v>
      </c>
      <c r="R1696" s="244" t="s">
        <v>241</v>
      </c>
      <c r="S1696" s="244">
        <v>10</v>
      </c>
      <c r="T1696" s="244">
        <v>2</v>
      </c>
      <c r="U1696" s="252" t="s">
        <v>188</v>
      </c>
      <c r="V1696" s="252" t="s">
        <v>188</v>
      </c>
      <c r="W1696" s="253" t="s">
        <v>188</v>
      </c>
      <c r="X1696" s="253" t="s">
        <v>188</v>
      </c>
      <c r="Y1696" s="254" t="s">
        <v>188</v>
      </c>
      <c r="Z1696" s="254" t="s">
        <v>188</v>
      </c>
      <c r="AA1696" s="254" t="s">
        <v>188</v>
      </c>
      <c r="AB1696" s="255" t="s">
        <v>188</v>
      </c>
    </row>
    <row r="1697" spans="1:28" s="251" customFormat="1" ht="12" x14ac:dyDescent="0.2">
      <c r="A1697" s="244" t="s">
        <v>412</v>
      </c>
      <c r="B1697" s="244" t="s">
        <v>240</v>
      </c>
      <c r="C1697" s="244" t="s">
        <v>241</v>
      </c>
      <c r="D1697" s="244">
        <v>10</v>
      </c>
      <c r="E1697" s="244">
        <v>3</v>
      </c>
      <c r="F1697" s="245">
        <v>40487</v>
      </c>
      <c r="G1697" s="245">
        <v>40509</v>
      </c>
      <c r="H1697" s="246">
        <v>22</v>
      </c>
      <c r="I1697" s="245">
        <v>40513</v>
      </c>
      <c r="J1697" s="247">
        <v>4</v>
      </c>
      <c r="K1697" s="256" t="s">
        <v>188</v>
      </c>
      <c r="L1697" s="254" t="s">
        <v>188</v>
      </c>
      <c r="M1697" s="257" t="s">
        <v>188</v>
      </c>
      <c r="N1697" s="254" t="s">
        <v>188</v>
      </c>
      <c r="O1697" s="252" t="s">
        <v>188</v>
      </c>
      <c r="P1697" s="244" t="s">
        <v>412</v>
      </c>
      <c r="Q1697" s="244" t="s">
        <v>240</v>
      </c>
      <c r="R1697" s="244" t="s">
        <v>241</v>
      </c>
      <c r="S1697" s="244">
        <v>10</v>
      </c>
      <c r="T1697" s="244">
        <v>3</v>
      </c>
      <c r="U1697" s="252" t="s">
        <v>188</v>
      </c>
      <c r="V1697" s="252" t="s">
        <v>188</v>
      </c>
      <c r="W1697" s="253" t="s">
        <v>188</v>
      </c>
      <c r="X1697" s="253" t="s">
        <v>188</v>
      </c>
      <c r="Y1697" s="254" t="s">
        <v>188</v>
      </c>
      <c r="Z1697" s="254" t="s">
        <v>188</v>
      </c>
      <c r="AA1697" s="254" t="s">
        <v>188</v>
      </c>
      <c r="AB1697" s="255" t="s">
        <v>188</v>
      </c>
    </row>
    <row r="1698" spans="1:28" s="251" customFormat="1" ht="12" x14ac:dyDescent="0.2">
      <c r="A1698" s="244" t="s">
        <v>412</v>
      </c>
      <c r="B1698" s="244" t="s">
        <v>240</v>
      </c>
      <c r="C1698" s="244" t="s">
        <v>241</v>
      </c>
      <c r="D1698" s="244">
        <v>10</v>
      </c>
      <c r="E1698" s="244">
        <v>4</v>
      </c>
      <c r="F1698" s="245">
        <v>40487</v>
      </c>
      <c r="G1698" s="245">
        <v>40509</v>
      </c>
      <c r="H1698" s="246">
        <v>22</v>
      </c>
      <c r="I1698" s="245">
        <v>40513</v>
      </c>
      <c r="J1698" s="247">
        <v>4</v>
      </c>
      <c r="K1698" s="256" t="s">
        <v>188</v>
      </c>
      <c r="L1698" s="254" t="s">
        <v>188</v>
      </c>
      <c r="M1698" s="257" t="s">
        <v>188</v>
      </c>
      <c r="N1698" s="254" t="s">
        <v>188</v>
      </c>
      <c r="O1698" s="252" t="s">
        <v>188</v>
      </c>
      <c r="P1698" s="244" t="s">
        <v>412</v>
      </c>
      <c r="Q1698" s="244" t="s">
        <v>240</v>
      </c>
      <c r="R1698" s="244" t="s">
        <v>241</v>
      </c>
      <c r="S1698" s="244">
        <v>10</v>
      </c>
      <c r="T1698" s="244">
        <v>4</v>
      </c>
      <c r="U1698" s="252" t="s">
        <v>188</v>
      </c>
      <c r="V1698" s="252" t="s">
        <v>188</v>
      </c>
      <c r="W1698" s="253" t="s">
        <v>188</v>
      </c>
      <c r="X1698" s="253" t="s">
        <v>188</v>
      </c>
      <c r="Y1698" s="254" t="s">
        <v>188</v>
      </c>
      <c r="Z1698" s="254" t="s">
        <v>188</v>
      </c>
      <c r="AA1698" s="254" t="s">
        <v>188</v>
      </c>
      <c r="AB1698" s="255" t="s">
        <v>188</v>
      </c>
    </row>
    <row r="1699" spans="1:28" s="251" customFormat="1" ht="12" x14ac:dyDescent="0.2">
      <c r="A1699" s="244" t="s">
        <v>412</v>
      </c>
      <c r="B1699" s="244" t="s">
        <v>240</v>
      </c>
      <c r="C1699" s="244" t="s">
        <v>241</v>
      </c>
      <c r="D1699" s="244">
        <v>10</v>
      </c>
      <c r="E1699" s="244">
        <v>5</v>
      </c>
      <c r="F1699" s="245">
        <v>40487</v>
      </c>
      <c r="G1699" s="245">
        <v>40509</v>
      </c>
      <c r="H1699" s="246">
        <v>22</v>
      </c>
      <c r="I1699" s="245">
        <v>40514</v>
      </c>
      <c r="J1699" s="247">
        <v>5</v>
      </c>
      <c r="K1699" s="256" t="s">
        <v>188</v>
      </c>
      <c r="L1699" s="254" t="s">
        <v>188</v>
      </c>
      <c r="M1699" s="257" t="s">
        <v>188</v>
      </c>
      <c r="N1699" s="254" t="s">
        <v>188</v>
      </c>
      <c r="O1699" s="252" t="s">
        <v>188</v>
      </c>
      <c r="P1699" s="244" t="s">
        <v>412</v>
      </c>
      <c r="Q1699" s="244" t="s">
        <v>240</v>
      </c>
      <c r="R1699" s="244" t="s">
        <v>241</v>
      </c>
      <c r="S1699" s="244">
        <v>10</v>
      </c>
      <c r="T1699" s="244">
        <v>5</v>
      </c>
      <c r="U1699" s="252" t="s">
        <v>188</v>
      </c>
      <c r="V1699" s="252" t="s">
        <v>188</v>
      </c>
      <c r="W1699" s="253" t="s">
        <v>188</v>
      </c>
      <c r="X1699" s="253" t="s">
        <v>188</v>
      </c>
      <c r="Y1699" s="254" t="s">
        <v>188</v>
      </c>
      <c r="Z1699" s="254" t="s">
        <v>188</v>
      </c>
      <c r="AA1699" s="254" t="s">
        <v>188</v>
      </c>
      <c r="AB1699" s="255" t="s">
        <v>188</v>
      </c>
    </row>
    <row r="1700" spans="1:28" s="251" customFormat="1" ht="12" x14ac:dyDescent="0.2">
      <c r="A1700" s="244" t="s">
        <v>412</v>
      </c>
      <c r="B1700" s="244" t="s">
        <v>240</v>
      </c>
      <c r="C1700" s="244" t="s">
        <v>241</v>
      </c>
      <c r="D1700" s="244">
        <v>10</v>
      </c>
      <c r="E1700" s="244">
        <v>6</v>
      </c>
      <c r="F1700" s="245">
        <v>40487</v>
      </c>
      <c r="G1700" s="245">
        <v>40509</v>
      </c>
      <c r="H1700" s="246">
        <v>22</v>
      </c>
      <c r="I1700" s="245">
        <v>40518</v>
      </c>
      <c r="J1700" s="247">
        <v>9</v>
      </c>
      <c r="K1700" s="256" t="s">
        <v>188</v>
      </c>
      <c r="L1700" s="254" t="s">
        <v>188</v>
      </c>
      <c r="M1700" s="257" t="s">
        <v>188</v>
      </c>
      <c r="N1700" s="254" t="s">
        <v>188</v>
      </c>
      <c r="O1700" s="252" t="s">
        <v>188</v>
      </c>
      <c r="P1700" s="244" t="s">
        <v>412</v>
      </c>
      <c r="Q1700" s="244" t="s">
        <v>240</v>
      </c>
      <c r="R1700" s="244" t="s">
        <v>241</v>
      </c>
      <c r="S1700" s="244">
        <v>10</v>
      </c>
      <c r="T1700" s="244">
        <v>6</v>
      </c>
      <c r="U1700" s="252" t="s">
        <v>188</v>
      </c>
      <c r="V1700" s="252" t="s">
        <v>188</v>
      </c>
      <c r="W1700" s="253" t="s">
        <v>188</v>
      </c>
      <c r="X1700" s="253" t="s">
        <v>188</v>
      </c>
      <c r="Y1700" s="254" t="s">
        <v>188</v>
      </c>
      <c r="Z1700" s="254" t="s">
        <v>188</v>
      </c>
      <c r="AA1700" s="254" t="s">
        <v>188</v>
      </c>
      <c r="AB1700" s="255" t="s">
        <v>188</v>
      </c>
    </row>
    <row r="1701" spans="1:28" s="251" customFormat="1" ht="12" x14ac:dyDescent="0.2">
      <c r="A1701" s="244" t="s">
        <v>412</v>
      </c>
      <c r="B1701" s="244" t="s">
        <v>240</v>
      </c>
      <c r="C1701" s="244" t="s">
        <v>241</v>
      </c>
      <c r="D1701" s="244">
        <v>10</v>
      </c>
      <c r="E1701" s="244">
        <v>7</v>
      </c>
      <c r="F1701" s="245">
        <v>40487</v>
      </c>
      <c r="G1701" s="245">
        <v>40512</v>
      </c>
      <c r="H1701" s="246">
        <v>25</v>
      </c>
      <c r="I1701" s="245">
        <v>40514</v>
      </c>
      <c r="J1701" s="247">
        <v>2</v>
      </c>
      <c r="K1701" s="256" t="s">
        <v>188</v>
      </c>
      <c r="L1701" s="254" t="s">
        <v>188</v>
      </c>
      <c r="M1701" s="257" t="s">
        <v>188</v>
      </c>
      <c r="N1701" s="254" t="s">
        <v>188</v>
      </c>
      <c r="O1701" s="252" t="s">
        <v>188</v>
      </c>
      <c r="P1701" s="244" t="s">
        <v>412</v>
      </c>
      <c r="Q1701" s="244" t="s">
        <v>240</v>
      </c>
      <c r="R1701" s="244" t="s">
        <v>241</v>
      </c>
      <c r="S1701" s="244">
        <v>10</v>
      </c>
      <c r="T1701" s="244">
        <v>7</v>
      </c>
      <c r="U1701" s="252" t="s">
        <v>188</v>
      </c>
      <c r="V1701" s="252" t="s">
        <v>188</v>
      </c>
      <c r="W1701" s="253" t="s">
        <v>188</v>
      </c>
      <c r="X1701" s="253" t="s">
        <v>188</v>
      </c>
      <c r="Y1701" s="254" t="s">
        <v>188</v>
      </c>
      <c r="Z1701" s="254" t="s">
        <v>188</v>
      </c>
      <c r="AA1701" s="254" t="s">
        <v>188</v>
      </c>
      <c r="AB1701" s="255" t="s">
        <v>188</v>
      </c>
    </row>
    <row r="1702" spans="1:28" s="251" customFormat="1" ht="12" x14ac:dyDescent="0.2">
      <c r="A1702" s="244" t="s">
        <v>412</v>
      </c>
      <c r="B1702" s="244" t="s">
        <v>240</v>
      </c>
      <c r="C1702" s="244" t="s">
        <v>241</v>
      </c>
      <c r="D1702" s="244">
        <v>10</v>
      </c>
      <c r="E1702" s="244">
        <v>8</v>
      </c>
      <c r="F1702" s="245">
        <v>40487</v>
      </c>
      <c r="G1702" s="245">
        <v>40512</v>
      </c>
      <c r="H1702" s="246">
        <v>25</v>
      </c>
      <c r="I1702" s="245">
        <v>40514</v>
      </c>
      <c r="J1702" s="247">
        <v>2</v>
      </c>
      <c r="K1702" s="245">
        <v>40513</v>
      </c>
      <c r="L1702" s="246">
        <v>1660</v>
      </c>
      <c r="M1702" s="247">
        <v>33</v>
      </c>
      <c r="N1702" s="246">
        <v>1627</v>
      </c>
      <c r="O1702" s="248">
        <v>0.98012048192771084</v>
      </c>
      <c r="P1702" s="244" t="s">
        <v>412</v>
      </c>
      <c r="Q1702" s="244" t="s">
        <v>240</v>
      </c>
      <c r="R1702" s="244" t="s">
        <v>241</v>
      </c>
      <c r="S1702" s="244">
        <v>10</v>
      </c>
      <c r="T1702" s="244">
        <v>8</v>
      </c>
      <c r="U1702" s="252" t="s">
        <v>188</v>
      </c>
      <c r="V1702" s="252" t="s">
        <v>188</v>
      </c>
      <c r="W1702" s="253" t="s">
        <v>188</v>
      </c>
      <c r="X1702" s="253" t="s">
        <v>188</v>
      </c>
      <c r="Y1702" s="254" t="s">
        <v>188</v>
      </c>
      <c r="Z1702" s="254" t="s">
        <v>188</v>
      </c>
      <c r="AA1702" s="254" t="s">
        <v>188</v>
      </c>
      <c r="AB1702" s="255" t="s">
        <v>188</v>
      </c>
    </row>
    <row r="1703" spans="1:28" s="251" customFormat="1" ht="12" x14ac:dyDescent="0.2">
      <c r="A1703" s="244" t="s">
        <v>412</v>
      </c>
      <c r="B1703" s="244" t="s">
        <v>240</v>
      </c>
      <c r="C1703" s="244" t="s">
        <v>241</v>
      </c>
      <c r="D1703" s="244">
        <v>10</v>
      </c>
      <c r="E1703" s="244">
        <v>9</v>
      </c>
      <c r="F1703" s="245">
        <v>40487</v>
      </c>
      <c r="G1703" s="245">
        <v>40517</v>
      </c>
      <c r="H1703" s="246">
        <v>30</v>
      </c>
      <c r="I1703" s="245">
        <v>40522</v>
      </c>
      <c r="J1703" s="247">
        <v>5</v>
      </c>
      <c r="K1703" s="256" t="s">
        <v>188</v>
      </c>
      <c r="L1703" s="254" t="s">
        <v>188</v>
      </c>
      <c r="M1703" s="257" t="s">
        <v>188</v>
      </c>
      <c r="N1703" s="254" t="s">
        <v>188</v>
      </c>
      <c r="O1703" s="252" t="s">
        <v>188</v>
      </c>
      <c r="P1703" s="244" t="s">
        <v>412</v>
      </c>
      <c r="Q1703" s="244" t="s">
        <v>240</v>
      </c>
      <c r="R1703" s="244" t="s">
        <v>241</v>
      </c>
      <c r="S1703" s="244">
        <v>10</v>
      </c>
      <c r="T1703" s="244">
        <v>9</v>
      </c>
      <c r="U1703" s="252" t="s">
        <v>188</v>
      </c>
      <c r="V1703" s="252" t="s">
        <v>188</v>
      </c>
      <c r="W1703" s="253" t="s">
        <v>188</v>
      </c>
      <c r="X1703" s="253" t="s">
        <v>188</v>
      </c>
      <c r="Y1703" s="254" t="s">
        <v>188</v>
      </c>
      <c r="Z1703" s="254" t="s">
        <v>188</v>
      </c>
      <c r="AA1703" s="254" t="s">
        <v>188</v>
      </c>
      <c r="AB1703" s="255" t="s">
        <v>188</v>
      </c>
    </row>
    <row r="1704" spans="1:28" s="251" customFormat="1" ht="12" x14ac:dyDescent="0.2">
      <c r="A1704" s="244" t="s">
        <v>412</v>
      </c>
      <c r="B1704" s="244" t="s">
        <v>240</v>
      </c>
      <c r="C1704" s="244" t="s">
        <v>241</v>
      </c>
      <c r="D1704" s="244">
        <v>10</v>
      </c>
      <c r="E1704" s="244">
        <v>10</v>
      </c>
      <c r="F1704" s="245">
        <v>40487</v>
      </c>
      <c r="G1704" s="245">
        <v>40517</v>
      </c>
      <c r="H1704" s="246">
        <v>30</v>
      </c>
      <c r="I1704" s="245">
        <v>40522</v>
      </c>
      <c r="J1704" s="247">
        <v>5</v>
      </c>
      <c r="K1704" s="256" t="s">
        <v>188</v>
      </c>
      <c r="L1704" s="254" t="s">
        <v>188</v>
      </c>
      <c r="M1704" s="257" t="s">
        <v>188</v>
      </c>
      <c r="N1704" s="254" t="s">
        <v>188</v>
      </c>
      <c r="O1704" s="252" t="s">
        <v>188</v>
      </c>
      <c r="P1704" s="244" t="s">
        <v>412</v>
      </c>
      <c r="Q1704" s="244" t="s">
        <v>240</v>
      </c>
      <c r="R1704" s="244" t="s">
        <v>241</v>
      </c>
      <c r="S1704" s="244">
        <v>10</v>
      </c>
      <c r="T1704" s="244">
        <v>10</v>
      </c>
      <c r="U1704" s="252" t="s">
        <v>188</v>
      </c>
      <c r="V1704" s="252" t="s">
        <v>188</v>
      </c>
      <c r="W1704" s="253" t="s">
        <v>188</v>
      </c>
      <c r="X1704" s="253" t="s">
        <v>188</v>
      </c>
      <c r="Y1704" s="254" t="s">
        <v>188</v>
      </c>
      <c r="Z1704" s="254" t="s">
        <v>188</v>
      </c>
      <c r="AA1704" s="254" t="s">
        <v>188</v>
      </c>
      <c r="AB1704" s="255" t="s">
        <v>188</v>
      </c>
    </row>
    <row r="1705" spans="1:28" s="251" customFormat="1" ht="12" x14ac:dyDescent="0.2">
      <c r="A1705" s="244" t="s">
        <v>412</v>
      </c>
      <c r="B1705" s="244" t="s">
        <v>240</v>
      </c>
      <c r="C1705" s="244" t="s">
        <v>241</v>
      </c>
      <c r="D1705" s="244">
        <v>10</v>
      </c>
      <c r="E1705" s="244">
        <v>11</v>
      </c>
      <c r="F1705" s="256" t="s">
        <v>188</v>
      </c>
      <c r="G1705" s="256" t="s">
        <v>188</v>
      </c>
      <c r="H1705" s="254" t="s">
        <v>188</v>
      </c>
      <c r="I1705" s="256" t="s">
        <v>188</v>
      </c>
      <c r="J1705" s="257" t="s">
        <v>188</v>
      </c>
      <c r="K1705" s="256" t="s">
        <v>188</v>
      </c>
      <c r="L1705" s="254" t="s">
        <v>188</v>
      </c>
      <c r="M1705" s="257" t="s">
        <v>188</v>
      </c>
      <c r="N1705" s="254" t="s">
        <v>188</v>
      </c>
      <c r="O1705" s="252" t="s">
        <v>188</v>
      </c>
      <c r="P1705" s="244" t="s">
        <v>412</v>
      </c>
      <c r="Q1705" s="244" t="s">
        <v>240</v>
      </c>
      <c r="R1705" s="244" t="s">
        <v>241</v>
      </c>
      <c r="S1705" s="244">
        <v>10</v>
      </c>
      <c r="T1705" s="244">
        <v>11</v>
      </c>
      <c r="U1705" s="252" t="s">
        <v>188</v>
      </c>
      <c r="V1705" s="252" t="s">
        <v>188</v>
      </c>
      <c r="W1705" s="253" t="s">
        <v>188</v>
      </c>
      <c r="X1705" s="253" t="s">
        <v>188</v>
      </c>
      <c r="Y1705" s="254" t="s">
        <v>188</v>
      </c>
      <c r="Z1705" s="254" t="s">
        <v>188</v>
      </c>
      <c r="AA1705" s="254" t="s">
        <v>188</v>
      </c>
      <c r="AB1705" s="255" t="s">
        <v>188</v>
      </c>
    </row>
    <row r="1706" spans="1:28" s="251" customFormat="1" ht="12" x14ac:dyDescent="0.2">
      <c r="A1706" s="244" t="s">
        <v>412</v>
      </c>
      <c r="B1706" s="244" t="s">
        <v>240</v>
      </c>
      <c r="C1706" s="244" t="s">
        <v>241</v>
      </c>
      <c r="D1706" s="244">
        <v>10</v>
      </c>
      <c r="E1706" s="244">
        <v>12</v>
      </c>
      <c r="F1706" s="256" t="s">
        <v>188</v>
      </c>
      <c r="G1706" s="256" t="s">
        <v>188</v>
      </c>
      <c r="H1706" s="254" t="s">
        <v>188</v>
      </c>
      <c r="I1706" s="256" t="s">
        <v>188</v>
      </c>
      <c r="J1706" s="257" t="s">
        <v>188</v>
      </c>
      <c r="K1706" s="256" t="s">
        <v>188</v>
      </c>
      <c r="L1706" s="254" t="s">
        <v>188</v>
      </c>
      <c r="M1706" s="257" t="s">
        <v>188</v>
      </c>
      <c r="N1706" s="254" t="s">
        <v>188</v>
      </c>
      <c r="O1706" s="252" t="s">
        <v>188</v>
      </c>
      <c r="P1706" s="244" t="s">
        <v>412</v>
      </c>
      <c r="Q1706" s="244" t="s">
        <v>240</v>
      </c>
      <c r="R1706" s="244" t="s">
        <v>241</v>
      </c>
      <c r="S1706" s="244">
        <v>10</v>
      </c>
      <c r="T1706" s="244">
        <v>12</v>
      </c>
      <c r="U1706" s="252" t="s">
        <v>188</v>
      </c>
      <c r="V1706" s="252" t="s">
        <v>188</v>
      </c>
      <c r="W1706" s="253" t="s">
        <v>188</v>
      </c>
      <c r="X1706" s="253" t="s">
        <v>188</v>
      </c>
      <c r="Y1706" s="254" t="s">
        <v>188</v>
      </c>
      <c r="Z1706" s="254" t="s">
        <v>188</v>
      </c>
      <c r="AA1706" s="254" t="s">
        <v>188</v>
      </c>
      <c r="AB1706" s="255" t="s">
        <v>188</v>
      </c>
    </row>
    <row r="1707" spans="1:28" s="251" customFormat="1" ht="12" x14ac:dyDescent="0.2">
      <c r="A1707" s="243" t="s">
        <v>412</v>
      </c>
      <c r="B1707" s="243" t="s">
        <v>240</v>
      </c>
      <c r="C1707" s="243" t="s">
        <v>241</v>
      </c>
      <c r="D1707" s="244">
        <v>11</v>
      </c>
      <c r="E1707" s="244">
        <v>1</v>
      </c>
      <c r="F1707" s="245">
        <v>40487</v>
      </c>
      <c r="G1707" s="245">
        <v>40513</v>
      </c>
      <c r="H1707" s="246">
        <v>26</v>
      </c>
      <c r="I1707" s="245">
        <v>40519</v>
      </c>
      <c r="J1707" s="247">
        <v>6</v>
      </c>
      <c r="K1707" s="245">
        <v>40514</v>
      </c>
      <c r="L1707" s="246">
        <v>1060</v>
      </c>
      <c r="M1707" s="247">
        <v>22</v>
      </c>
      <c r="N1707" s="246">
        <v>1038</v>
      </c>
      <c r="O1707" s="248">
        <v>0.97924528301886793</v>
      </c>
      <c r="P1707" s="243" t="s">
        <v>412</v>
      </c>
      <c r="Q1707" s="243" t="s">
        <v>240</v>
      </c>
      <c r="R1707" s="243" t="s">
        <v>241</v>
      </c>
      <c r="S1707" s="244">
        <v>11</v>
      </c>
      <c r="T1707" s="244">
        <v>1</v>
      </c>
      <c r="U1707" s="248">
        <v>0.96091445427728617</v>
      </c>
      <c r="V1707" s="248">
        <v>0.5</v>
      </c>
      <c r="W1707" s="249">
        <v>32.5</v>
      </c>
      <c r="X1707" s="249">
        <v>4.5</v>
      </c>
      <c r="Y1707" s="246">
        <v>3</v>
      </c>
      <c r="Z1707" s="246">
        <v>904</v>
      </c>
      <c r="AA1707" s="246">
        <v>2606</v>
      </c>
      <c r="AB1707" s="250">
        <v>868.66666666666663</v>
      </c>
    </row>
    <row r="1708" spans="1:28" s="251" customFormat="1" ht="12" x14ac:dyDescent="0.2">
      <c r="A1708" s="244" t="s">
        <v>412</v>
      </c>
      <c r="B1708" s="244" t="s">
        <v>240</v>
      </c>
      <c r="C1708" s="244" t="s">
        <v>241</v>
      </c>
      <c r="D1708" s="244">
        <v>11</v>
      </c>
      <c r="E1708" s="244">
        <v>2</v>
      </c>
      <c r="F1708" s="245">
        <v>40487</v>
      </c>
      <c r="G1708" s="245">
        <v>40516</v>
      </c>
      <c r="H1708" s="246">
        <v>29</v>
      </c>
      <c r="I1708" s="245">
        <v>40521</v>
      </c>
      <c r="J1708" s="247">
        <v>5</v>
      </c>
      <c r="K1708" s="245">
        <v>40517</v>
      </c>
      <c r="L1708" s="246">
        <v>968</v>
      </c>
      <c r="M1708" s="247">
        <v>61</v>
      </c>
      <c r="N1708" s="246">
        <v>907</v>
      </c>
      <c r="O1708" s="248">
        <v>0.93698347107438018</v>
      </c>
      <c r="P1708" s="244" t="s">
        <v>412</v>
      </c>
      <c r="Q1708" s="244" t="s">
        <v>240</v>
      </c>
      <c r="R1708" s="244" t="s">
        <v>241</v>
      </c>
      <c r="S1708" s="244">
        <v>11</v>
      </c>
      <c r="T1708" s="244">
        <v>2</v>
      </c>
      <c r="U1708" s="252" t="s">
        <v>188</v>
      </c>
      <c r="V1708" s="252" t="s">
        <v>188</v>
      </c>
      <c r="W1708" s="253" t="s">
        <v>188</v>
      </c>
      <c r="X1708" s="253" t="s">
        <v>188</v>
      </c>
      <c r="Y1708" s="254" t="s">
        <v>188</v>
      </c>
      <c r="Z1708" s="254" t="s">
        <v>188</v>
      </c>
      <c r="AA1708" s="254" t="s">
        <v>188</v>
      </c>
      <c r="AB1708" s="255" t="s">
        <v>188</v>
      </c>
    </row>
    <row r="1709" spans="1:28" s="251" customFormat="1" ht="12" x14ac:dyDescent="0.2">
      <c r="A1709" s="244" t="s">
        <v>412</v>
      </c>
      <c r="B1709" s="244" t="s">
        <v>240</v>
      </c>
      <c r="C1709" s="244" t="s">
        <v>241</v>
      </c>
      <c r="D1709" s="244">
        <v>11</v>
      </c>
      <c r="E1709" s="244">
        <v>3</v>
      </c>
      <c r="F1709" s="245">
        <v>40487</v>
      </c>
      <c r="G1709" s="245">
        <v>40516</v>
      </c>
      <c r="H1709" s="246">
        <v>29</v>
      </c>
      <c r="I1709" s="245">
        <v>40520</v>
      </c>
      <c r="J1709" s="247">
        <v>4</v>
      </c>
      <c r="K1709" s="245">
        <v>40517</v>
      </c>
      <c r="L1709" s="246">
        <v>684</v>
      </c>
      <c r="M1709" s="247">
        <v>23</v>
      </c>
      <c r="N1709" s="246">
        <v>661</v>
      </c>
      <c r="O1709" s="248">
        <v>0.966374269005848</v>
      </c>
      <c r="P1709" s="244" t="s">
        <v>412</v>
      </c>
      <c r="Q1709" s="244" t="s">
        <v>240</v>
      </c>
      <c r="R1709" s="244" t="s">
        <v>241</v>
      </c>
      <c r="S1709" s="244">
        <v>11</v>
      </c>
      <c r="T1709" s="244">
        <v>3</v>
      </c>
      <c r="U1709" s="252" t="s">
        <v>188</v>
      </c>
      <c r="V1709" s="252" t="s">
        <v>188</v>
      </c>
      <c r="W1709" s="253" t="s">
        <v>188</v>
      </c>
      <c r="X1709" s="253" t="s">
        <v>188</v>
      </c>
      <c r="Y1709" s="254" t="s">
        <v>188</v>
      </c>
      <c r="Z1709" s="254" t="s">
        <v>188</v>
      </c>
      <c r="AA1709" s="254" t="s">
        <v>188</v>
      </c>
      <c r="AB1709" s="255" t="s">
        <v>188</v>
      </c>
    </row>
    <row r="1710" spans="1:28" s="251" customFormat="1" ht="12" x14ac:dyDescent="0.2">
      <c r="A1710" s="244" t="s">
        <v>412</v>
      </c>
      <c r="B1710" s="244" t="s">
        <v>240</v>
      </c>
      <c r="C1710" s="244" t="s">
        <v>241</v>
      </c>
      <c r="D1710" s="244">
        <v>11</v>
      </c>
      <c r="E1710" s="244">
        <v>4</v>
      </c>
      <c r="F1710" s="245">
        <v>40487</v>
      </c>
      <c r="G1710" s="245">
        <v>40523</v>
      </c>
      <c r="H1710" s="246">
        <v>36</v>
      </c>
      <c r="I1710" s="245">
        <v>40528</v>
      </c>
      <c r="J1710" s="247">
        <v>5</v>
      </c>
      <c r="K1710" s="256" t="s">
        <v>188</v>
      </c>
      <c r="L1710" s="254" t="s">
        <v>188</v>
      </c>
      <c r="M1710" s="257" t="s">
        <v>188</v>
      </c>
      <c r="N1710" s="254" t="s">
        <v>188</v>
      </c>
      <c r="O1710" s="252" t="s">
        <v>188</v>
      </c>
      <c r="P1710" s="244" t="s">
        <v>412</v>
      </c>
      <c r="Q1710" s="244" t="s">
        <v>240</v>
      </c>
      <c r="R1710" s="244" t="s">
        <v>241</v>
      </c>
      <c r="S1710" s="244">
        <v>11</v>
      </c>
      <c r="T1710" s="244">
        <v>4</v>
      </c>
      <c r="U1710" s="252" t="s">
        <v>188</v>
      </c>
      <c r="V1710" s="252" t="s">
        <v>188</v>
      </c>
      <c r="W1710" s="253" t="s">
        <v>188</v>
      </c>
      <c r="X1710" s="253" t="s">
        <v>188</v>
      </c>
      <c r="Y1710" s="254" t="s">
        <v>188</v>
      </c>
      <c r="Z1710" s="254" t="s">
        <v>188</v>
      </c>
      <c r="AA1710" s="254" t="s">
        <v>188</v>
      </c>
      <c r="AB1710" s="255" t="s">
        <v>188</v>
      </c>
    </row>
    <row r="1711" spans="1:28" s="251" customFormat="1" ht="12" x14ac:dyDescent="0.2">
      <c r="A1711" s="244" t="s">
        <v>412</v>
      </c>
      <c r="B1711" s="244" t="s">
        <v>240</v>
      </c>
      <c r="C1711" s="244" t="s">
        <v>241</v>
      </c>
      <c r="D1711" s="244">
        <v>11</v>
      </c>
      <c r="E1711" s="244">
        <v>5</v>
      </c>
      <c r="F1711" s="245">
        <v>40487</v>
      </c>
      <c r="G1711" s="245">
        <v>40523</v>
      </c>
      <c r="H1711" s="246">
        <v>36</v>
      </c>
      <c r="I1711" s="245">
        <v>40526</v>
      </c>
      <c r="J1711" s="247">
        <v>3</v>
      </c>
      <c r="K1711" s="256" t="s">
        <v>188</v>
      </c>
      <c r="L1711" s="254" t="s">
        <v>188</v>
      </c>
      <c r="M1711" s="257" t="s">
        <v>188</v>
      </c>
      <c r="N1711" s="254" t="s">
        <v>188</v>
      </c>
      <c r="O1711" s="252" t="s">
        <v>188</v>
      </c>
      <c r="P1711" s="244" t="s">
        <v>412</v>
      </c>
      <c r="Q1711" s="244" t="s">
        <v>240</v>
      </c>
      <c r="R1711" s="244" t="s">
        <v>241</v>
      </c>
      <c r="S1711" s="244">
        <v>11</v>
      </c>
      <c r="T1711" s="244">
        <v>5</v>
      </c>
      <c r="U1711" s="252" t="s">
        <v>188</v>
      </c>
      <c r="V1711" s="252" t="s">
        <v>188</v>
      </c>
      <c r="W1711" s="253" t="s">
        <v>188</v>
      </c>
      <c r="X1711" s="253" t="s">
        <v>188</v>
      </c>
      <c r="Y1711" s="254" t="s">
        <v>188</v>
      </c>
      <c r="Z1711" s="254" t="s">
        <v>188</v>
      </c>
      <c r="AA1711" s="254" t="s">
        <v>188</v>
      </c>
      <c r="AB1711" s="255" t="s">
        <v>188</v>
      </c>
    </row>
    <row r="1712" spans="1:28" s="251" customFormat="1" ht="12" x14ac:dyDescent="0.2">
      <c r="A1712" s="244" t="s">
        <v>412</v>
      </c>
      <c r="B1712" s="244" t="s">
        <v>240</v>
      </c>
      <c r="C1712" s="244" t="s">
        <v>241</v>
      </c>
      <c r="D1712" s="244">
        <v>11</v>
      </c>
      <c r="E1712" s="244">
        <v>6</v>
      </c>
      <c r="F1712" s="245">
        <v>40487</v>
      </c>
      <c r="G1712" s="245">
        <v>40523</v>
      </c>
      <c r="H1712" s="246">
        <v>36</v>
      </c>
      <c r="I1712" s="245">
        <v>40525</v>
      </c>
      <c r="J1712" s="247">
        <v>2</v>
      </c>
      <c r="K1712" s="256" t="s">
        <v>188</v>
      </c>
      <c r="L1712" s="254" t="s">
        <v>188</v>
      </c>
      <c r="M1712" s="257" t="s">
        <v>188</v>
      </c>
      <c r="N1712" s="254" t="s">
        <v>188</v>
      </c>
      <c r="O1712" s="252" t="s">
        <v>188</v>
      </c>
      <c r="P1712" s="244" t="s">
        <v>412</v>
      </c>
      <c r="Q1712" s="244" t="s">
        <v>240</v>
      </c>
      <c r="R1712" s="244" t="s">
        <v>241</v>
      </c>
      <c r="S1712" s="244">
        <v>11</v>
      </c>
      <c r="T1712" s="244">
        <v>6</v>
      </c>
      <c r="U1712" s="252" t="s">
        <v>188</v>
      </c>
      <c r="V1712" s="252" t="s">
        <v>188</v>
      </c>
      <c r="W1712" s="253" t="s">
        <v>188</v>
      </c>
      <c r="X1712" s="253" t="s">
        <v>188</v>
      </c>
      <c r="Y1712" s="254" t="s">
        <v>188</v>
      </c>
      <c r="Z1712" s="254" t="s">
        <v>188</v>
      </c>
      <c r="AA1712" s="254" t="s">
        <v>188</v>
      </c>
      <c r="AB1712" s="255" t="s">
        <v>188</v>
      </c>
    </row>
    <row r="1713" spans="1:28" s="251" customFormat="1" ht="12" x14ac:dyDescent="0.2">
      <c r="A1713" s="244" t="s">
        <v>412</v>
      </c>
      <c r="B1713" s="244" t="s">
        <v>240</v>
      </c>
      <c r="C1713" s="244" t="s">
        <v>241</v>
      </c>
      <c r="D1713" s="244">
        <v>11</v>
      </c>
      <c r="E1713" s="244">
        <v>7</v>
      </c>
      <c r="F1713" s="256" t="s">
        <v>188</v>
      </c>
      <c r="G1713" s="256" t="s">
        <v>188</v>
      </c>
      <c r="H1713" s="254" t="s">
        <v>188</v>
      </c>
      <c r="I1713" s="256" t="s">
        <v>188</v>
      </c>
      <c r="J1713" s="257" t="s">
        <v>188</v>
      </c>
      <c r="K1713" s="256" t="s">
        <v>188</v>
      </c>
      <c r="L1713" s="254" t="s">
        <v>188</v>
      </c>
      <c r="M1713" s="257" t="s">
        <v>188</v>
      </c>
      <c r="N1713" s="254" t="s">
        <v>188</v>
      </c>
      <c r="O1713" s="252" t="s">
        <v>188</v>
      </c>
      <c r="P1713" s="244" t="s">
        <v>412</v>
      </c>
      <c r="Q1713" s="244" t="s">
        <v>240</v>
      </c>
      <c r="R1713" s="244" t="s">
        <v>241</v>
      </c>
      <c r="S1713" s="244">
        <v>11</v>
      </c>
      <c r="T1713" s="244">
        <v>7</v>
      </c>
      <c r="U1713" s="252" t="s">
        <v>188</v>
      </c>
      <c r="V1713" s="252" t="s">
        <v>188</v>
      </c>
      <c r="W1713" s="253" t="s">
        <v>188</v>
      </c>
      <c r="X1713" s="253" t="s">
        <v>188</v>
      </c>
      <c r="Y1713" s="254" t="s">
        <v>188</v>
      </c>
      <c r="Z1713" s="254" t="s">
        <v>188</v>
      </c>
      <c r="AA1713" s="254" t="s">
        <v>188</v>
      </c>
      <c r="AB1713" s="255" t="s">
        <v>188</v>
      </c>
    </row>
    <row r="1714" spans="1:28" s="251" customFormat="1" ht="12" x14ac:dyDescent="0.2">
      <c r="A1714" s="244" t="s">
        <v>412</v>
      </c>
      <c r="B1714" s="244" t="s">
        <v>240</v>
      </c>
      <c r="C1714" s="244" t="s">
        <v>241</v>
      </c>
      <c r="D1714" s="244">
        <v>11</v>
      </c>
      <c r="E1714" s="244">
        <v>8</v>
      </c>
      <c r="F1714" s="256" t="s">
        <v>188</v>
      </c>
      <c r="G1714" s="256" t="s">
        <v>188</v>
      </c>
      <c r="H1714" s="254" t="s">
        <v>188</v>
      </c>
      <c r="I1714" s="256" t="s">
        <v>188</v>
      </c>
      <c r="J1714" s="257" t="s">
        <v>188</v>
      </c>
      <c r="K1714" s="256" t="s">
        <v>188</v>
      </c>
      <c r="L1714" s="254" t="s">
        <v>188</v>
      </c>
      <c r="M1714" s="257" t="s">
        <v>188</v>
      </c>
      <c r="N1714" s="254" t="s">
        <v>188</v>
      </c>
      <c r="O1714" s="252" t="s">
        <v>188</v>
      </c>
      <c r="P1714" s="244" t="s">
        <v>412</v>
      </c>
      <c r="Q1714" s="244" t="s">
        <v>240</v>
      </c>
      <c r="R1714" s="244" t="s">
        <v>241</v>
      </c>
      <c r="S1714" s="244">
        <v>11</v>
      </c>
      <c r="T1714" s="244">
        <v>8</v>
      </c>
      <c r="U1714" s="252" t="s">
        <v>188</v>
      </c>
      <c r="V1714" s="252" t="s">
        <v>188</v>
      </c>
      <c r="W1714" s="253" t="s">
        <v>188</v>
      </c>
      <c r="X1714" s="253" t="s">
        <v>188</v>
      </c>
      <c r="Y1714" s="254" t="s">
        <v>188</v>
      </c>
      <c r="Z1714" s="254" t="s">
        <v>188</v>
      </c>
      <c r="AA1714" s="254" t="s">
        <v>188</v>
      </c>
      <c r="AB1714" s="255" t="s">
        <v>188</v>
      </c>
    </row>
    <row r="1715" spans="1:28" s="251" customFormat="1" ht="12" x14ac:dyDescent="0.2">
      <c r="A1715" s="244" t="s">
        <v>412</v>
      </c>
      <c r="B1715" s="244" t="s">
        <v>240</v>
      </c>
      <c r="C1715" s="244" t="s">
        <v>241</v>
      </c>
      <c r="D1715" s="244">
        <v>11</v>
      </c>
      <c r="E1715" s="244">
        <v>9</v>
      </c>
      <c r="F1715" s="256" t="s">
        <v>188</v>
      </c>
      <c r="G1715" s="256" t="s">
        <v>188</v>
      </c>
      <c r="H1715" s="254" t="s">
        <v>188</v>
      </c>
      <c r="I1715" s="256" t="s">
        <v>188</v>
      </c>
      <c r="J1715" s="257" t="s">
        <v>188</v>
      </c>
      <c r="K1715" s="256" t="s">
        <v>188</v>
      </c>
      <c r="L1715" s="254" t="s">
        <v>188</v>
      </c>
      <c r="M1715" s="257" t="s">
        <v>188</v>
      </c>
      <c r="N1715" s="254" t="s">
        <v>188</v>
      </c>
      <c r="O1715" s="252" t="s">
        <v>188</v>
      </c>
      <c r="P1715" s="244" t="s">
        <v>412</v>
      </c>
      <c r="Q1715" s="244" t="s">
        <v>240</v>
      </c>
      <c r="R1715" s="244" t="s">
        <v>241</v>
      </c>
      <c r="S1715" s="244">
        <v>11</v>
      </c>
      <c r="T1715" s="244">
        <v>9</v>
      </c>
      <c r="U1715" s="252" t="s">
        <v>188</v>
      </c>
      <c r="V1715" s="252" t="s">
        <v>188</v>
      </c>
      <c r="W1715" s="253" t="s">
        <v>188</v>
      </c>
      <c r="X1715" s="253" t="s">
        <v>188</v>
      </c>
      <c r="Y1715" s="254" t="s">
        <v>188</v>
      </c>
      <c r="Z1715" s="254" t="s">
        <v>188</v>
      </c>
      <c r="AA1715" s="254" t="s">
        <v>188</v>
      </c>
      <c r="AB1715" s="255" t="s">
        <v>188</v>
      </c>
    </row>
    <row r="1716" spans="1:28" s="251" customFormat="1" ht="12" x14ac:dyDescent="0.2">
      <c r="A1716" s="244" t="s">
        <v>412</v>
      </c>
      <c r="B1716" s="244" t="s">
        <v>240</v>
      </c>
      <c r="C1716" s="244" t="s">
        <v>241</v>
      </c>
      <c r="D1716" s="244">
        <v>11</v>
      </c>
      <c r="E1716" s="244">
        <v>10</v>
      </c>
      <c r="F1716" s="256" t="s">
        <v>188</v>
      </c>
      <c r="G1716" s="256" t="s">
        <v>188</v>
      </c>
      <c r="H1716" s="254" t="s">
        <v>188</v>
      </c>
      <c r="I1716" s="256" t="s">
        <v>188</v>
      </c>
      <c r="J1716" s="257" t="s">
        <v>188</v>
      </c>
      <c r="K1716" s="256" t="s">
        <v>188</v>
      </c>
      <c r="L1716" s="254" t="s">
        <v>188</v>
      </c>
      <c r="M1716" s="257" t="s">
        <v>188</v>
      </c>
      <c r="N1716" s="254" t="s">
        <v>188</v>
      </c>
      <c r="O1716" s="252" t="s">
        <v>188</v>
      </c>
      <c r="P1716" s="244" t="s">
        <v>412</v>
      </c>
      <c r="Q1716" s="244" t="s">
        <v>240</v>
      </c>
      <c r="R1716" s="244" t="s">
        <v>241</v>
      </c>
      <c r="S1716" s="244">
        <v>11</v>
      </c>
      <c r="T1716" s="244">
        <v>10</v>
      </c>
      <c r="U1716" s="252" t="s">
        <v>188</v>
      </c>
      <c r="V1716" s="252" t="s">
        <v>188</v>
      </c>
      <c r="W1716" s="253" t="s">
        <v>188</v>
      </c>
      <c r="X1716" s="253" t="s">
        <v>188</v>
      </c>
      <c r="Y1716" s="254" t="s">
        <v>188</v>
      </c>
      <c r="Z1716" s="254" t="s">
        <v>188</v>
      </c>
      <c r="AA1716" s="254" t="s">
        <v>188</v>
      </c>
      <c r="AB1716" s="255" t="s">
        <v>188</v>
      </c>
    </row>
    <row r="1717" spans="1:28" s="251" customFormat="1" ht="12" x14ac:dyDescent="0.2">
      <c r="A1717" s="244" t="s">
        <v>412</v>
      </c>
      <c r="B1717" s="244" t="s">
        <v>240</v>
      </c>
      <c r="C1717" s="244" t="s">
        <v>241</v>
      </c>
      <c r="D1717" s="244">
        <v>11</v>
      </c>
      <c r="E1717" s="244">
        <v>11</v>
      </c>
      <c r="F1717" s="256" t="s">
        <v>188</v>
      </c>
      <c r="G1717" s="256" t="s">
        <v>188</v>
      </c>
      <c r="H1717" s="254" t="s">
        <v>188</v>
      </c>
      <c r="I1717" s="256" t="s">
        <v>188</v>
      </c>
      <c r="J1717" s="257" t="s">
        <v>188</v>
      </c>
      <c r="K1717" s="256" t="s">
        <v>188</v>
      </c>
      <c r="L1717" s="254" t="s">
        <v>188</v>
      </c>
      <c r="M1717" s="257" t="s">
        <v>188</v>
      </c>
      <c r="N1717" s="254" t="s">
        <v>188</v>
      </c>
      <c r="O1717" s="252" t="s">
        <v>188</v>
      </c>
      <c r="P1717" s="244" t="s">
        <v>412</v>
      </c>
      <c r="Q1717" s="244" t="s">
        <v>240</v>
      </c>
      <c r="R1717" s="244" t="s">
        <v>241</v>
      </c>
      <c r="S1717" s="244">
        <v>11</v>
      </c>
      <c r="T1717" s="244">
        <v>11</v>
      </c>
      <c r="U1717" s="252" t="s">
        <v>188</v>
      </c>
      <c r="V1717" s="252" t="s">
        <v>188</v>
      </c>
      <c r="W1717" s="253" t="s">
        <v>188</v>
      </c>
      <c r="X1717" s="253" t="s">
        <v>188</v>
      </c>
      <c r="Y1717" s="254" t="s">
        <v>188</v>
      </c>
      <c r="Z1717" s="254" t="s">
        <v>188</v>
      </c>
      <c r="AA1717" s="254" t="s">
        <v>188</v>
      </c>
      <c r="AB1717" s="255" t="s">
        <v>188</v>
      </c>
    </row>
    <row r="1718" spans="1:28" s="251" customFormat="1" ht="12" x14ac:dyDescent="0.2">
      <c r="A1718" s="244" t="s">
        <v>412</v>
      </c>
      <c r="B1718" s="244" t="s">
        <v>240</v>
      </c>
      <c r="C1718" s="244" t="s">
        <v>241</v>
      </c>
      <c r="D1718" s="244">
        <v>11</v>
      </c>
      <c r="E1718" s="244">
        <v>12</v>
      </c>
      <c r="F1718" s="256" t="s">
        <v>188</v>
      </c>
      <c r="G1718" s="256" t="s">
        <v>188</v>
      </c>
      <c r="H1718" s="254" t="s">
        <v>188</v>
      </c>
      <c r="I1718" s="256" t="s">
        <v>188</v>
      </c>
      <c r="J1718" s="257" t="s">
        <v>188</v>
      </c>
      <c r="K1718" s="256" t="s">
        <v>188</v>
      </c>
      <c r="L1718" s="254" t="s">
        <v>188</v>
      </c>
      <c r="M1718" s="257" t="s">
        <v>188</v>
      </c>
      <c r="N1718" s="254" t="s">
        <v>188</v>
      </c>
      <c r="O1718" s="252" t="s">
        <v>188</v>
      </c>
      <c r="P1718" s="244" t="s">
        <v>412</v>
      </c>
      <c r="Q1718" s="244" t="s">
        <v>240</v>
      </c>
      <c r="R1718" s="244" t="s">
        <v>241</v>
      </c>
      <c r="S1718" s="244">
        <v>11</v>
      </c>
      <c r="T1718" s="244">
        <v>12</v>
      </c>
      <c r="U1718" s="252" t="s">
        <v>188</v>
      </c>
      <c r="V1718" s="252" t="s">
        <v>188</v>
      </c>
      <c r="W1718" s="253" t="s">
        <v>188</v>
      </c>
      <c r="X1718" s="253" t="s">
        <v>188</v>
      </c>
      <c r="Y1718" s="254" t="s">
        <v>188</v>
      </c>
      <c r="Z1718" s="254" t="s">
        <v>188</v>
      </c>
      <c r="AA1718" s="254" t="s">
        <v>188</v>
      </c>
      <c r="AB1718" s="255" t="s">
        <v>188</v>
      </c>
    </row>
    <row r="1719" spans="1:28" s="251" customFormat="1" ht="12" x14ac:dyDescent="0.2">
      <c r="A1719" s="243" t="s">
        <v>412</v>
      </c>
      <c r="B1719" s="243" t="s">
        <v>240</v>
      </c>
      <c r="C1719" s="243" t="s">
        <v>241</v>
      </c>
      <c r="D1719" s="244">
        <v>12</v>
      </c>
      <c r="E1719" s="244">
        <v>1</v>
      </c>
      <c r="F1719" s="245">
        <v>40487</v>
      </c>
      <c r="G1719" s="245">
        <v>40509</v>
      </c>
      <c r="H1719" s="246">
        <v>22</v>
      </c>
      <c r="I1719" s="245">
        <v>40511</v>
      </c>
      <c r="J1719" s="247">
        <v>2</v>
      </c>
      <c r="K1719" s="256" t="s">
        <v>188</v>
      </c>
      <c r="L1719" s="254" t="s">
        <v>188</v>
      </c>
      <c r="M1719" s="257" t="s">
        <v>188</v>
      </c>
      <c r="N1719" s="254" t="s">
        <v>188</v>
      </c>
      <c r="O1719" s="252" t="s">
        <v>188</v>
      </c>
      <c r="P1719" s="243" t="s">
        <v>412</v>
      </c>
      <c r="Q1719" s="243" t="s">
        <v>240</v>
      </c>
      <c r="R1719" s="243" t="s">
        <v>241</v>
      </c>
      <c r="S1719" s="244">
        <v>12</v>
      </c>
      <c r="T1719" s="244">
        <v>1</v>
      </c>
      <c r="U1719" s="248">
        <v>0.9636502287747839</v>
      </c>
      <c r="V1719" s="248">
        <v>1</v>
      </c>
      <c r="W1719" s="249">
        <v>28</v>
      </c>
      <c r="X1719" s="249">
        <v>5.5</v>
      </c>
      <c r="Y1719" s="246">
        <v>5</v>
      </c>
      <c r="Z1719" s="246">
        <v>786.8</v>
      </c>
      <c r="AA1719" s="246">
        <v>3791</v>
      </c>
      <c r="AB1719" s="250">
        <v>758.2</v>
      </c>
    </row>
    <row r="1720" spans="1:28" s="251" customFormat="1" ht="12" x14ac:dyDescent="0.2">
      <c r="A1720" s="244" t="s">
        <v>412</v>
      </c>
      <c r="B1720" s="244" t="s">
        <v>240</v>
      </c>
      <c r="C1720" s="244" t="s">
        <v>241</v>
      </c>
      <c r="D1720" s="244">
        <v>12</v>
      </c>
      <c r="E1720" s="244">
        <v>2</v>
      </c>
      <c r="F1720" s="245">
        <v>40487</v>
      </c>
      <c r="G1720" s="245">
        <v>40509</v>
      </c>
      <c r="H1720" s="246">
        <v>22</v>
      </c>
      <c r="I1720" s="245">
        <v>40509</v>
      </c>
      <c r="J1720" s="247">
        <v>0</v>
      </c>
      <c r="K1720" s="256" t="s">
        <v>188</v>
      </c>
      <c r="L1720" s="254" t="s">
        <v>188</v>
      </c>
      <c r="M1720" s="257" t="s">
        <v>188</v>
      </c>
      <c r="N1720" s="254" t="s">
        <v>188</v>
      </c>
      <c r="O1720" s="252" t="s">
        <v>188</v>
      </c>
      <c r="P1720" s="244" t="s">
        <v>412</v>
      </c>
      <c r="Q1720" s="244" t="s">
        <v>240</v>
      </c>
      <c r="R1720" s="244" t="s">
        <v>241</v>
      </c>
      <c r="S1720" s="244">
        <v>12</v>
      </c>
      <c r="T1720" s="244">
        <v>2</v>
      </c>
      <c r="U1720" s="252" t="s">
        <v>188</v>
      </c>
      <c r="V1720" s="252" t="s">
        <v>188</v>
      </c>
      <c r="W1720" s="253" t="s">
        <v>188</v>
      </c>
      <c r="X1720" s="253" t="s">
        <v>188</v>
      </c>
      <c r="Y1720" s="254" t="s">
        <v>188</v>
      </c>
      <c r="Z1720" s="254" t="s">
        <v>188</v>
      </c>
      <c r="AA1720" s="254" t="s">
        <v>188</v>
      </c>
      <c r="AB1720" s="255" t="s">
        <v>188</v>
      </c>
    </row>
    <row r="1721" spans="1:28" s="251" customFormat="1" ht="12" x14ac:dyDescent="0.2">
      <c r="A1721" s="244" t="s">
        <v>412</v>
      </c>
      <c r="B1721" s="244" t="s">
        <v>240</v>
      </c>
      <c r="C1721" s="244" t="s">
        <v>241</v>
      </c>
      <c r="D1721" s="244">
        <v>12</v>
      </c>
      <c r="E1721" s="244">
        <v>3</v>
      </c>
      <c r="F1721" s="245">
        <v>40487</v>
      </c>
      <c r="G1721" s="245">
        <v>40512</v>
      </c>
      <c r="H1721" s="246">
        <v>25</v>
      </c>
      <c r="I1721" s="245">
        <v>40518</v>
      </c>
      <c r="J1721" s="247">
        <v>6</v>
      </c>
      <c r="K1721" s="245">
        <v>40513</v>
      </c>
      <c r="L1721" s="246">
        <v>1003</v>
      </c>
      <c r="M1721" s="247">
        <v>35</v>
      </c>
      <c r="N1721" s="246">
        <v>968</v>
      </c>
      <c r="O1721" s="248">
        <v>0.96510468594217347</v>
      </c>
      <c r="P1721" s="244" t="s">
        <v>412</v>
      </c>
      <c r="Q1721" s="244" t="s">
        <v>240</v>
      </c>
      <c r="R1721" s="244" t="s">
        <v>241</v>
      </c>
      <c r="S1721" s="244">
        <v>12</v>
      </c>
      <c r="T1721" s="244">
        <v>3</v>
      </c>
      <c r="U1721" s="252" t="s">
        <v>188</v>
      </c>
      <c r="V1721" s="252" t="s">
        <v>188</v>
      </c>
      <c r="W1721" s="253" t="s">
        <v>188</v>
      </c>
      <c r="X1721" s="253" t="s">
        <v>188</v>
      </c>
      <c r="Y1721" s="254" t="s">
        <v>188</v>
      </c>
      <c r="Z1721" s="254" t="s">
        <v>188</v>
      </c>
      <c r="AA1721" s="254" t="s">
        <v>188</v>
      </c>
      <c r="AB1721" s="255" t="s">
        <v>188</v>
      </c>
    </row>
    <row r="1722" spans="1:28" s="251" customFormat="1" ht="12" x14ac:dyDescent="0.2">
      <c r="A1722" s="244" t="s">
        <v>412</v>
      </c>
      <c r="B1722" s="244" t="s">
        <v>240</v>
      </c>
      <c r="C1722" s="244" t="s">
        <v>241</v>
      </c>
      <c r="D1722" s="244">
        <v>12</v>
      </c>
      <c r="E1722" s="244">
        <v>4</v>
      </c>
      <c r="F1722" s="245">
        <v>40487</v>
      </c>
      <c r="G1722" s="245">
        <v>40514</v>
      </c>
      <c r="H1722" s="246">
        <v>27</v>
      </c>
      <c r="I1722" s="245">
        <v>40519</v>
      </c>
      <c r="J1722" s="247">
        <v>5</v>
      </c>
      <c r="K1722" s="256" t="s">
        <v>188</v>
      </c>
      <c r="L1722" s="254" t="s">
        <v>188</v>
      </c>
      <c r="M1722" s="257" t="s">
        <v>188</v>
      </c>
      <c r="N1722" s="254" t="s">
        <v>188</v>
      </c>
      <c r="O1722" s="252" t="s">
        <v>188</v>
      </c>
      <c r="P1722" s="244" t="s">
        <v>412</v>
      </c>
      <c r="Q1722" s="244" t="s">
        <v>240</v>
      </c>
      <c r="R1722" s="244" t="s">
        <v>241</v>
      </c>
      <c r="S1722" s="244">
        <v>12</v>
      </c>
      <c r="T1722" s="244">
        <v>4</v>
      </c>
      <c r="U1722" s="252" t="s">
        <v>188</v>
      </c>
      <c r="V1722" s="252" t="s">
        <v>188</v>
      </c>
      <c r="W1722" s="253" t="s">
        <v>188</v>
      </c>
      <c r="X1722" s="253" t="s">
        <v>188</v>
      </c>
      <c r="Y1722" s="254" t="s">
        <v>188</v>
      </c>
      <c r="Z1722" s="254" t="s">
        <v>188</v>
      </c>
      <c r="AA1722" s="254" t="s">
        <v>188</v>
      </c>
      <c r="AB1722" s="255" t="s">
        <v>188</v>
      </c>
    </row>
    <row r="1723" spans="1:28" s="251" customFormat="1" ht="12" x14ac:dyDescent="0.2">
      <c r="A1723" s="244" t="s">
        <v>412</v>
      </c>
      <c r="B1723" s="244" t="s">
        <v>240</v>
      </c>
      <c r="C1723" s="244" t="s">
        <v>241</v>
      </c>
      <c r="D1723" s="244">
        <v>12</v>
      </c>
      <c r="E1723" s="244">
        <v>5</v>
      </c>
      <c r="F1723" s="245">
        <v>40487</v>
      </c>
      <c r="G1723" s="245">
        <v>40514</v>
      </c>
      <c r="H1723" s="246">
        <v>27</v>
      </c>
      <c r="I1723" s="245">
        <v>40521</v>
      </c>
      <c r="J1723" s="247">
        <v>7</v>
      </c>
      <c r="K1723" s="245">
        <v>40515</v>
      </c>
      <c r="L1723" s="246">
        <v>809</v>
      </c>
      <c r="M1723" s="247">
        <v>34</v>
      </c>
      <c r="N1723" s="246">
        <v>775</v>
      </c>
      <c r="O1723" s="248">
        <v>0.95797280593325096</v>
      </c>
      <c r="P1723" s="244" t="s">
        <v>412</v>
      </c>
      <c r="Q1723" s="244" t="s">
        <v>240</v>
      </c>
      <c r="R1723" s="244" t="s">
        <v>241</v>
      </c>
      <c r="S1723" s="244">
        <v>12</v>
      </c>
      <c r="T1723" s="244">
        <v>5</v>
      </c>
      <c r="U1723" s="252" t="s">
        <v>188</v>
      </c>
      <c r="V1723" s="252" t="s">
        <v>188</v>
      </c>
      <c r="W1723" s="253" t="s">
        <v>188</v>
      </c>
      <c r="X1723" s="253" t="s">
        <v>188</v>
      </c>
      <c r="Y1723" s="254" t="s">
        <v>188</v>
      </c>
      <c r="Z1723" s="254" t="s">
        <v>188</v>
      </c>
      <c r="AA1723" s="254" t="s">
        <v>188</v>
      </c>
      <c r="AB1723" s="255" t="s">
        <v>188</v>
      </c>
    </row>
    <row r="1724" spans="1:28" s="251" customFormat="1" ht="12" x14ac:dyDescent="0.2">
      <c r="A1724" s="244" t="s">
        <v>412</v>
      </c>
      <c r="B1724" s="244" t="s">
        <v>240</v>
      </c>
      <c r="C1724" s="244" t="s">
        <v>241</v>
      </c>
      <c r="D1724" s="244">
        <v>12</v>
      </c>
      <c r="E1724" s="244">
        <v>6</v>
      </c>
      <c r="F1724" s="245">
        <v>40487</v>
      </c>
      <c r="G1724" s="245">
        <v>40515</v>
      </c>
      <c r="H1724" s="246">
        <v>28</v>
      </c>
      <c r="I1724" s="245">
        <v>40520</v>
      </c>
      <c r="J1724" s="247">
        <v>5</v>
      </c>
      <c r="K1724" s="245">
        <v>40516</v>
      </c>
      <c r="L1724" s="246">
        <v>614</v>
      </c>
      <c r="M1724" s="247">
        <v>30</v>
      </c>
      <c r="N1724" s="246">
        <v>584</v>
      </c>
      <c r="O1724" s="248">
        <v>0.95114006514657978</v>
      </c>
      <c r="P1724" s="244" t="s">
        <v>412</v>
      </c>
      <c r="Q1724" s="244" t="s">
        <v>240</v>
      </c>
      <c r="R1724" s="244" t="s">
        <v>241</v>
      </c>
      <c r="S1724" s="244">
        <v>12</v>
      </c>
      <c r="T1724" s="244">
        <v>6</v>
      </c>
      <c r="U1724" s="252" t="s">
        <v>188</v>
      </c>
      <c r="V1724" s="252" t="s">
        <v>188</v>
      </c>
      <c r="W1724" s="253" t="s">
        <v>188</v>
      </c>
      <c r="X1724" s="253" t="s">
        <v>188</v>
      </c>
      <c r="Y1724" s="254" t="s">
        <v>188</v>
      </c>
      <c r="Z1724" s="254" t="s">
        <v>188</v>
      </c>
      <c r="AA1724" s="254" t="s">
        <v>188</v>
      </c>
      <c r="AB1724" s="255" t="s">
        <v>188</v>
      </c>
    </row>
    <row r="1725" spans="1:28" s="251" customFormat="1" ht="12" x14ac:dyDescent="0.2">
      <c r="A1725" s="244" t="s">
        <v>412</v>
      </c>
      <c r="B1725" s="244" t="s">
        <v>240</v>
      </c>
      <c r="C1725" s="244" t="s">
        <v>241</v>
      </c>
      <c r="D1725" s="244">
        <v>12</v>
      </c>
      <c r="E1725" s="244">
        <v>7</v>
      </c>
      <c r="F1725" s="245">
        <v>40487</v>
      </c>
      <c r="G1725" s="245">
        <v>40515</v>
      </c>
      <c r="H1725" s="246">
        <v>28</v>
      </c>
      <c r="I1725" s="245">
        <v>40518</v>
      </c>
      <c r="J1725" s="247">
        <v>3</v>
      </c>
      <c r="K1725" s="245">
        <v>40516</v>
      </c>
      <c r="L1725" s="246">
        <v>637</v>
      </c>
      <c r="M1725" s="247">
        <v>24</v>
      </c>
      <c r="N1725" s="246">
        <v>613</v>
      </c>
      <c r="O1725" s="248">
        <v>0.96232339089481944</v>
      </c>
      <c r="P1725" s="244" t="s">
        <v>412</v>
      </c>
      <c r="Q1725" s="244" t="s">
        <v>240</v>
      </c>
      <c r="R1725" s="244" t="s">
        <v>241</v>
      </c>
      <c r="S1725" s="244">
        <v>12</v>
      </c>
      <c r="T1725" s="244">
        <v>7</v>
      </c>
      <c r="U1725" s="252" t="s">
        <v>188</v>
      </c>
      <c r="V1725" s="252" t="s">
        <v>188</v>
      </c>
      <c r="W1725" s="253" t="s">
        <v>188</v>
      </c>
      <c r="X1725" s="253" t="s">
        <v>188</v>
      </c>
      <c r="Y1725" s="254" t="s">
        <v>188</v>
      </c>
      <c r="Z1725" s="254" t="s">
        <v>188</v>
      </c>
      <c r="AA1725" s="254" t="s">
        <v>188</v>
      </c>
      <c r="AB1725" s="255" t="s">
        <v>188</v>
      </c>
    </row>
    <row r="1726" spans="1:28" s="251" customFormat="1" ht="12" x14ac:dyDescent="0.2">
      <c r="A1726" s="244" t="s">
        <v>412</v>
      </c>
      <c r="B1726" s="244" t="s">
        <v>240</v>
      </c>
      <c r="C1726" s="244" t="s">
        <v>241</v>
      </c>
      <c r="D1726" s="244">
        <v>12</v>
      </c>
      <c r="E1726" s="244">
        <v>8</v>
      </c>
      <c r="F1726" s="245">
        <v>40487</v>
      </c>
      <c r="G1726" s="245">
        <v>40515</v>
      </c>
      <c r="H1726" s="246">
        <v>28</v>
      </c>
      <c r="I1726" s="245">
        <v>40519</v>
      </c>
      <c r="J1726" s="247">
        <v>4</v>
      </c>
      <c r="K1726" s="256" t="s">
        <v>188</v>
      </c>
      <c r="L1726" s="254" t="s">
        <v>188</v>
      </c>
      <c r="M1726" s="257" t="s">
        <v>188</v>
      </c>
      <c r="N1726" s="254" t="s">
        <v>188</v>
      </c>
      <c r="O1726" s="252" t="s">
        <v>188</v>
      </c>
      <c r="P1726" s="244" t="s">
        <v>412</v>
      </c>
      <c r="Q1726" s="244" t="s">
        <v>240</v>
      </c>
      <c r="R1726" s="244" t="s">
        <v>241</v>
      </c>
      <c r="S1726" s="244">
        <v>12</v>
      </c>
      <c r="T1726" s="244">
        <v>8</v>
      </c>
      <c r="U1726" s="252" t="s">
        <v>188</v>
      </c>
      <c r="V1726" s="252" t="s">
        <v>188</v>
      </c>
      <c r="W1726" s="253" t="s">
        <v>188</v>
      </c>
      <c r="X1726" s="253" t="s">
        <v>188</v>
      </c>
      <c r="Y1726" s="254" t="s">
        <v>188</v>
      </c>
      <c r="Z1726" s="254" t="s">
        <v>188</v>
      </c>
      <c r="AA1726" s="254" t="s">
        <v>188</v>
      </c>
      <c r="AB1726" s="255" t="s">
        <v>188</v>
      </c>
    </row>
    <row r="1727" spans="1:28" s="251" customFormat="1" ht="12" x14ac:dyDescent="0.2">
      <c r="A1727" s="244" t="s">
        <v>412</v>
      </c>
      <c r="B1727" s="244" t="s">
        <v>240</v>
      </c>
      <c r="C1727" s="244" t="s">
        <v>241</v>
      </c>
      <c r="D1727" s="244">
        <v>12</v>
      </c>
      <c r="E1727" s="244">
        <v>9</v>
      </c>
      <c r="F1727" s="245">
        <v>40487</v>
      </c>
      <c r="G1727" s="245">
        <v>40515</v>
      </c>
      <c r="H1727" s="246">
        <v>28</v>
      </c>
      <c r="I1727" s="245">
        <v>40521</v>
      </c>
      <c r="J1727" s="247">
        <v>6</v>
      </c>
      <c r="K1727" s="256" t="s">
        <v>188</v>
      </c>
      <c r="L1727" s="254" t="s">
        <v>188</v>
      </c>
      <c r="M1727" s="257" t="s">
        <v>188</v>
      </c>
      <c r="N1727" s="254" t="s">
        <v>188</v>
      </c>
      <c r="O1727" s="252" t="s">
        <v>188</v>
      </c>
      <c r="P1727" s="244" t="s">
        <v>412</v>
      </c>
      <c r="Q1727" s="244" t="s">
        <v>240</v>
      </c>
      <c r="R1727" s="244" t="s">
        <v>241</v>
      </c>
      <c r="S1727" s="244">
        <v>12</v>
      </c>
      <c r="T1727" s="244">
        <v>9</v>
      </c>
      <c r="U1727" s="252" t="s">
        <v>188</v>
      </c>
      <c r="V1727" s="252" t="s">
        <v>188</v>
      </c>
      <c r="W1727" s="253" t="s">
        <v>188</v>
      </c>
      <c r="X1727" s="253" t="s">
        <v>188</v>
      </c>
      <c r="Y1727" s="254" t="s">
        <v>188</v>
      </c>
      <c r="Z1727" s="254" t="s">
        <v>188</v>
      </c>
      <c r="AA1727" s="254" t="s">
        <v>188</v>
      </c>
      <c r="AB1727" s="255" t="s">
        <v>188</v>
      </c>
    </row>
    <row r="1728" spans="1:28" s="251" customFormat="1" ht="12" x14ac:dyDescent="0.2">
      <c r="A1728" s="244" t="s">
        <v>412</v>
      </c>
      <c r="B1728" s="244" t="s">
        <v>240</v>
      </c>
      <c r="C1728" s="244" t="s">
        <v>241</v>
      </c>
      <c r="D1728" s="244">
        <v>12</v>
      </c>
      <c r="E1728" s="244">
        <v>10</v>
      </c>
      <c r="F1728" s="245">
        <v>40487</v>
      </c>
      <c r="G1728" s="245">
        <v>40516</v>
      </c>
      <c r="H1728" s="246">
        <v>29</v>
      </c>
      <c r="I1728" s="245">
        <v>40527</v>
      </c>
      <c r="J1728" s="247">
        <v>11</v>
      </c>
      <c r="K1728" s="245">
        <v>40525</v>
      </c>
      <c r="L1728" s="246">
        <v>871</v>
      </c>
      <c r="M1728" s="247">
        <v>20</v>
      </c>
      <c r="N1728" s="246">
        <v>851</v>
      </c>
      <c r="O1728" s="248">
        <v>0.97703788748564868</v>
      </c>
      <c r="P1728" s="244" t="s">
        <v>412</v>
      </c>
      <c r="Q1728" s="244" t="s">
        <v>240</v>
      </c>
      <c r="R1728" s="244" t="s">
        <v>241</v>
      </c>
      <c r="S1728" s="244">
        <v>12</v>
      </c>
      <c r="T1728" s="244">
        <v>10</v>
      </c>
      <c r="U1728" s="252" t="s">
        <v>188</v>
      </c>
      <c r="V1728" s="252" t="s">
        <v>188</v>
      </c>
      <c r="W1728" s="253" t="s">
        <v>188</v>
      </c>
      <c r="X1728" s="253" t="s">
        <v>188</v>
      </c>
      <c r="Y1728" s="254" t="s">
        <v>188</v>
      </c>
      <c r="Z1728" s="254" t="s">
        <v>188</v>
      </c>
      <c r="AA1728" s="254" t="s">
        <v>188</v>
      </c>
      <c r="AB1728" s="255" t="s">
        <v>188</v>
      </c>
    </row>
    <row r="1729" spans="1:28" s="251" customFormat="1" ht="12" x14ac:dyDescent="0.2">
      <c r="A1729" s="244" t="s">
        <v>412</v>
      </c>
      <c r="B1729" s="244" t="s">
        <v>240</v>
      </c>
      <c r="C1729" s="244" t="s">
        <v>241</v>
      </c>
      <c r="D1729" s="244">
        <v>12</v>
      </c>
      <c r="E1729" s="244">
        <v>11</v>
      </c>
      <c r="F1729" s="245">
        <v>40487</v>
      </c>
      <c r="G1729" s="245">
        <v>40518</v>
      </c>
      <c r="H1729" s="246">
        <v>31</v>
      </c>
      <c r="I1729" s="245">
        <v>40525</v>
      </c>
      <c r="J1729" s="247">
        <v>7</v>
      </c>
      <c r="K1729" s="256" t="s">
        <v>188</v>
      </c>
      <c r="L1729" s="254" t="s">
        <v>188</v>
      </c>
      <c r="M1729" s="257" t="s">
        <v>188</v>
      </c>
      <c r="N1729" s="254" t="s">
        <v>188</v>
      </c>
      <c r="O1729" s="252" t="s">
        <v>188</v>
      </c>
      <c r="P1729" s="244" t="s">
        <v>412</v>
      </c>
      <c r="Q1729" s="244" t="s">
        <v>240</v>
      </c>
      <c r="R1729" s="244" t="s">
        <v>241</v>
      </c>
      <c r="S1729" s="244">
        <v>12</v>
      </c>
      <c r="T1729" s="244">
        <v>11</v>
      </c>
      <c r="U1729" s="252" t="s">
        <v>188</v>
      </c>
      <c r="V1729" s="252" t="s">
        <v>188</v>
      </c>
      <c r="W1729" s="253" t="s">
        <v>188</v>
      </c>
      <c r="X1729" s="253" t="s">
        <v>188</v>
      </c>
      <c r="Y1729" s="254" t="s">
        <v>188</v>
      </c>
      <c r="Z1729" s="254" t="s">
        <v>188</v>
      </c>
      <c r="AA1729" s="254" t="s">
        <v>188</v>
      </c>
      <c r="AB1729" s="255" t="s">
        <v>188</v>
      </c>
    </row>
    <row r="1730" spans="1:28" s="251" customFormat="1" ht="12" x14ac:dyDescent="0.2">
      <c r="A1730" s="244" t="s">
        <v>412</v>
      </c>
      <c r="B1730" s="244" t="s">
        <v>240</v>
      </c>
      <c r="C1730" s="244" t="s">
        <v>241</v>
      </c>
      <c r="D1730" s="244">
        <v>12</v>
      </c>
      <c r="E1730" s="244">
        <v>12</v>
      </c>
      <c r="F1730" s="245">
        <v>40487</v>
      </c>
      <c r="G1730" s="245">
        <v>40518</v>
      </c>
      <c r="H1730" s="246">
        <v>31</v>
      </c>
      <c r="I1730" s="245">
        <v>40525</v>
      </c>
      <c r="J1730" s="247">
        <v>7</v>
      </c>
      <c r="K1730" s="256" t="s">
        <v>188</v>
      </c>
      <c r="L1730" s="254" t="s">
        <v>188</v>
      </c>
      <c r="M1730" s="257" t="s">
        <v>188</v>
      </c>
      <c r="N1730" s="254" t="s">
        <v>188</v>
      </c>
      <c r="O1730" s="252" t="s">
        <v>188</v>
      </c>
      <c r="P1730" s="244" t="s">
        <v>412</v>
      </c>
      <c r="Q1730" s="244" t="s">
        <v>240</v>
      </c>
      <c r="R1730" s="244" t="s">
        <v>241</v>
      </c>
      <c r="S1730" s="244">
        <v>12</v>
      </c>
      <c r="T1730" s="244">
        <v>12</v>
      </c>
      <c r="U1730" s="252" t="s">
        <v>188</v>
      </c>
      <c r="V1730" s="252" t="s">
        <v>188</v>
      </c>
      <c r="W1730" s="253" t="s">
        <v>188</v>
      </c>
      <c r="X1730" s="253" t="s">
        <v>188</v>
      </c>
      <c r="Y1730" s="254" t="s">
        <v>188</v>
      </c>
      <c r="Z1730" s="254" t="s">
        <v>188</v>
      </c>
      <c r="AA1730" s="254" t="s">
        <v>188</v>
      </c>
      <c r="AB1730" s="255" t="s">
        <v>188</v>
      </c>
    </row>
    <row r="1731" spans="1:28" s="251" customFormat="1" ht="12" x14ac:dyDescent="0.2">
      <c r="A1731" s="243" t="s">
        <v>413</v>
      </c>
      <c r="B1731" s="243" t="s">
        <v>245</v>
      </c>
      <c r="C1731" s="243" t="s">
        <v>243</v>
      </c>
      <c r="D1731" s="244">
        <v>1</v>
      </c>
      <c r="E1731" s="244">
        <v>1</v>
      </c>
      <c r="F1731" s="245">
        <v>40564</v>
      </c>
      <c r="G1731" s="245">
        <v>40589</v>
      </c>
      <c r="H1731" s="246">
        <v>25</v>
      </c>
      <c r="I1731" s="256" t="s">
        <v>188</v>
      </c>
      <c r="J1731" s="257" t="s">
        <v>188</v>
      </c>
      <c r="K1731" s="256" t="s">
        <v>188</v>
      </c>
      <c r="L1731" s="254" t="s">
        <v>188</v>
      </c>
      <c r="M1731" s="257" t="s">
        <v>188</v>
      </c>
      <c r="N1731" s="254" t="s">
        <v>188</v>
      </c>
      <c r="O1731" s="252" t="s">
        <v>188</v>
      </c>
      <c r="P1731" s="243" t="s">
        <v>413</v>
      </c>
      <c r="Q1731" s="243" t="s">
        <v>245</v>
      </c>
      <c r="R1731" s="243" t="s">
        <v>243</v>
      </c>
      <c r="S1731" s="244">
        <v>1</v>
      </c>
      <c r="T1731" s="244">
        <v>1</v>
      </c>
      <c r="U1731" s="252" t="s">
        <v>188</v>
      </c>
      <c r="V1731" s="248">
        <v>8.3333333333333329E-2</v>
      </c>
      <c r="W1731" s="249">
        <v>25</v>
      </c>
      <c r="X1731" s="258" t="s">
        <v>188</v>
      </c>
      <c r="Y1731" s="246">
        <v>0</v>
      </c>
      <c r="Z1731" s="254" t="s">
        <v>188</v>
      </c>
      <c r="AA1731" s="246">
        <v>0</v>
      </c>
      <c r="AB1731" s="250">
        <v>0</v>
      </c>
    </row>
    <row r="1732" spans="1:28" s="251" customFormat="1" ht="12" x14ac:dyDescent="0.2">
      <c r="A1732" s="244" t="s">
        <v>413</v>
      </c>
      <c r="B1732" s="244" t="s">
        <v>245</v>
      </c>
      <c r="C1732" s="244" t="s">
        <v>243</v>
      </c>
      <c r="D1732" s="244">
        <v>1</v>
      </c>
      <c r="E1732" s="244">
        <v>2</v>
      </c>
      <c r="F1732" s="256" t="s">
        <v>188</v>
      </c>
      <c r="G1732" s="256" t="s">
        <v>188</v>
      </c>
      <c r="H1732" s="254" t="s">
        <v>188</v>
      </c>
      <c r="I1732" s="256" t="s">
        <v>188</v>
      </c>
      <c r="J1732" s="257" t="s">
        <v>188</v>
      </c>
      <c r="K1732" s="256" t="s">
        <v>188</v>
      </c>
      <c r="L1732" s="254" t="s">
        <v>188</v>
      </c>
      <c r="M1732" s="257" t="s">
        <v>188</v>
      </c>
      <c r="N1732" s="254" t="s">
        <v>188</v>
      </c>
      <c r="O1732" s="252" t="s">
        <v>188</v>
      </c>
      <c r="P1732" s="244" t="s">
        <v>413</v>
      </c>
      <c r="Q1732" s="244" t="s">
        <v>245</v>
      </c>
      <c r="R1732" s="244" t="s">
        <v>243</v>
      </c>
      <c r="S1732" s="244">
        <v>1</v>
      </c>
      <c r="T1732" s="244">
        <v>2</v>
      </c>
      <c r="U1732" s="252" t="s">
        <v>188</v>
      </c>
      <c r="V1732" s="252" t="s">
        <v>188</v>
      </c>
      <c r="W1732" s="253" t="s">
        <v>188</v>
      </c>
      <c r="X1732" s="253" t="s">
        <v>188</v>
      </c>
      <c r="Y1732" s="254" t="s">
        <v>188</v>
      </c>
      <c r="Z1732" s="254" t="s">
        <v>188</v>
      </c>
      <c r="AA1732" s="254" t="s">
        <v>188</v>
      </c>
      <c r="AB1732" s="255" t="s">
        <v>188</v>
      </c>
    </row>
    <row r="1733" spans="1:28" s="251" customFormat="1" ht="12" x14ac:dyDescent="0.2">
      <c r="A1733" s="244" t="s">
        <v>413</v>
      </c>
      <c r="B1733" s="244" t="s">
        <v>245</v>
      </c>
      <c r="C1733" s="244" t="s">
        <v>243</v>
      </c>
      <c r="D1733" s="244">
        <v>1</v>
      </c>
      <c r="E1733" s="244">
        <v>3</v>
      </c>
      <c r="F1733" s="256" t="s">
        <v>188</v>
      </c>
      <c r="G1733" s="256" t="s">
        <v>188</v>
      </c>
      <c r="H1733" s="254" t="s">
        <v>188</v>
      </c>
      <c r="I1733" s="256" t="s">
        <v>188</v>
      </c>
      <c r="J1733" s="257" t="s">
        <v>188</v>
      </c>
      <c r="K1733" s="256" t="s">
        <v>188</v>
      </c>
      <c r="L1733" s="254" t="s">
        <v>188</v>
      </c>
      <c r="M1733" s="257" t="s">
        <v>188</v>
      </c>
      <c r="N1733" s="254" t="s">
        <v>188</v>
      </c>
      <c r="O1733" s="252" t="s">
        <v>188</v>
      </c>
      <c r="P1733" s="244" t="s">
        <v>413</v>
      </c>
      <c r="Q1733" s="244" t="s">
        <v>245</v>
      </c>
      <c r="R1733" s="244" t="s">
        <v>243</v>
      </c>
      <c r="S1733" s="244">
        <v>1</v>
      </c>
      <c r="T1733" s="244">
        <v>3</v>
      </c>
      <c r="U1733" s="252" t="s">
        <v>188</v>
      </c>
      <c r="V1733" s="252" t="s">
        <v>188</v>
      </c>
      <c r="W1733" s="253" t="s">
        <v>188</v>
      </c>
      <c r="X1733" s="253" t="s">
        <v>188</v>
      </c>
      <c r="Y1733" s="254" t="s">
        <v>188</v>
      </c>
      <c r="Z1733" s="254" t="s">
        <v>188</v>
      </c>
      <c r="AA1733" s="254" t="s">
        <v>188</v>
      </c>
      <c r="AB1733" s="255" t="s">
        <v>188</v>
      </c>
    </row>
    <row r="1734" spans="1:28" s="251" customFormat="1" ht="12" x14ac:dyDescent="0.2">
      <c r="A1734" s="244" t="s">
        <v>413</v>
      </c>
      <c r="B1734" s="244" t="s">
        <v>245</v>
      </c>
      <c r="C1734" s="244" t="s">
        <v>243</v>
      </c>
      <c r="D1734" s="244">
        <v>1</v>
      </c>
      <c r="E1734" s="244">
        <v>4</v>
      </c>
      <c r="F1734" s="256" t="s">
        <v>188</v>
      </c>
      <c r="G1734" s="256" t="s">
        <v>188</v>
      </c>
      <c r="H1734" s="254" t="s">
        <v>188</v>
      </c>
      <c r="I1734" s="256" t="s">
        <v>188</v>
      </c>
      <c r="J1734" s="257" t="s">
        <v>188</v>
      </c>
      <c r="K1734" s="256" t="s">
        <v>188</v>
      </c>
      <c r="L1734" s="254" t="s">
        <v>188</v>
      </c>
      <c r="M1734" s="257" t="s">
        <v>188</v>
      </c>
      <c r="N1734" s="254" t="s">
        <v>188</v>
      </c>
      <c r="O1734" s="252" t="s">
        <v>188</v>
      </c>
      <c r="P1734" s="244" t="s">
        <v>413</v>
      </c>
      <c r="Q1734" s="244" t="s">
        <v>245</v>
      </c>
      <c r="R1734" s="244" t="s">
        <v>243</v>
      </c>
      <c r="S1734" s="244">
        <v>1</v>
      </c>
      <c r="T1734" s="244">
        <v>4</v>
      </c>
      <c r="U1734" s="252" t="s">
        <v>188</v>
      </c>
      <c r="V1734" s="252" t="s">
        <v>188</v>
      </c>
      <c r="W1734" s="253" t="s">
        <v>188</v>
      </c>
      <c r="X1734" s="253" t="s">
        <v>188</v>
      </c>
      <c r="Y1734" s="254" t="s">
        <v>188</v>
      </c>
      <c r="Z1734" s="254" t="s">
        <v>188</v>
      </c>
      <c r="AA1734" s="254" t="s">
        <v>188</v>
      </c>
      <c r="AB1734" s="255" t="s">
        <v>188</v>
      </c>
    </row>
    <row r="1735" spans="1:28" s="251" customFormat="1" ht="12" x14ac:dyDescent="0.2">
      <c r="A1735" s="244" t="s">
        <v>413</v>
      </c>
      <c r="B1735" s="244" t="s">
        <v>245</v>
      </c>
      <c r="C1735" s="244" t="s">
        <v>243</v>
      </c>
      <c r="D1735" s="244">
        <v>1</v>
      </c>
      <c r="E1735" s="244">
        <v>5</v>
      </c>
      <c r="F1735" s="256" t="s">
        <v>188</v>
      </c>
      <c r="G1735" s="256" t="s">
        <v>188</v>
      </c>
      <c r="H1735" s="254" t="s">
        <v>188</v>
      </c>
      <c r="I1735" s="256" t="s">
        <v>188</v>
      </c>
      <c r="J1735" s="257" t="s">
        <v>188</v>
      </c>
      <c r="K1735" s="256" t="s">
        <v>188</v>
      </c>
      <c r="L1735" s="254" t="s">
        <v>188</v>
      </c>
      <c r="M1735" s="257" t="s">
        <v>188</v>
      </c>
      <c r="N1735" s="254" t="s">
        <v>188</v>
      </c>
      <c r="O1735" s="252" t="s">
        <v>188</v>
      </c>
      <c r="P1735" s="244" t="s">
        <v>413</v>
      </c>
      <c r="Q1735" s="244" t="s">
        <v>245</v>
      </c>
      <c r="R1735" s="244" t="s">
        <v>243</v>
      </c>
      <c r="S1735" s="244">
        <v>1</v>
      </c>
      <c r="T1735" s="244">
        <v>5</v>
      </c>
      <c r="U1735" s="252" t="s">
        <v>188</v>
      </c>
      <c r="V1735" s="252" t="s">
        <v>188</v>
      </c>
      <c r="W1735" s="253" t="s">
        <v>188</v>
      </c>
      <c r="X1735" s="253" t="s">
        <v>188</v>
      </c>
      <c r="Y1735" s="254" t="s">
        <v>188</v>
      </c>
      <c r="Z1735" s="254" t="s">
        <v>188</v>
      </c>
      <c r="AA1735" s="254" t="s">
        <v>188</v>
      </c>
      <c r="AB1735" s="255" t="s">
        <v>188</v>
      </c>
    </row>
    <row r="1736" spans="1:28" s="251" customFormat="1" ht="12" x14ac:dyDescent="0.2">
      <c r="A1736" s="244" t="s">
        <v>413</v>
      </c>
      <c r="B1736" s="244" t="s">
        <v>245</v>
      </c>
      <c r="C1736" s="244" t="s">
        <v>243</v>
      </c>
      <c r="D1736" s="244">
        <v>1</v>
      </c>
      <c r="E1736" s="244">
        <v>6</v>
      </c>
      <c r="F1736" s="256" t="s">
        <v>188</v>
      </c>
      <c r="G1736" s="256" t="s">
        <v>188</v>
      </c>
      <c r="H1736" s="254" t="s">
        <v>188</v>
      </c>
      <c r="I1736" s="256" t="s">
        <v>188</v>
      </c>
      <c r="J1736" s="257" t="s">
        <v>188</v>
      </c>
      <c r="K1736" s="256" t="s">
        <v>188</v>
      </c>
      <c r="L1736" s="254" t="s">
        <v>188</v>
      </c>
      <c r="M1736" s="257" t="s">
        <v>188</v>
      </c>
      <c r="N1736" s="254" t="s">
        <v>188</v>
      </c>
      <c r="O1736" s="252" t="s">
        <v>188</v>
      </c>
      <c r="P1736" s="244" t="s">
        <v>413</v>
      </c>
      <c r="Q1736" s="244" t="s">
        <v>245</v>
      </c>
      <c r="R1736" s="244" t="s">
        <v>243</v>
      </c>
      <c r="S1736" s="244">
        <v>1</v>
      </c>
      <c r="T1736" s="244">
        <v>6</v>
      </c>
      <c r="U1736" s="252" t="s">
        <v>188</v>
      </c>
      <c r="V1736" s="252" t="s">
        <v>188</v>
      </c>
      <c r="W1736" s="253" t="s">
        <v>188</v>
      </c>
      <c r="X1736" s="253" t="s">
        <v>188</v>
      </c>
      <c r="Y1736" s="254" t="s">
        <v>188</v>
      </c>
      <c r="Z1736" s="254" t="s">
        <v>188</v>
      </c>
      <c r="AA1736" s="254" t="s">
        <v>188</v>
      </c>
      <c r="AB1736" s="255" t="s">
        <v>188</v>
      </c>
    </row>
    <row r="1737" spans="1:28" s="251" customFormat="1" ht="12" x14ac:dyDescent="0.2">
      <c r="A1737" s="244" t="s">
        <v>413</v>
      </c>
      <c r="B1737" s="244" t="s">
        <v>245</v>
      </c>
      <c r="C1737" s="244" t="s">
        <v>243</v>
      </c>
      <c r="D1737" s="244">
        <v>1</v>
      </c>
      <c r="E1737" s="244">
        <v>7</v>
      </c>
      <c r="F1737" s="256" t="s">
        <v>188</v>
      </c>
      <c r="G1737" s="256" t="s">
        <v>188</v>
      </c>
      <c r="H1737" s="254" t="s">
        <v>188</v>
      </c>
      <c r="I1737" s="256" t="s">
        <v>188</v>
      </c>
      <c r="J1737" s="257" t="s">
        <v>188</v>
      </c>
      <c r="K1737" s="256" t="s">
        <v>188</v>
      </c>
      <c r="L1737" s="254" t="s">
        <v>188</v>
      </c>
      <c r="M1737" s="257" t="s">
        <v>188</v>
      </c>
      <c r="N1737" s="254" t="s">
        <v>188</v>
      </c>
      <c r="O1737" s="252" t="s">
        <v>188</v>
      </c>
      <c r="P1737" s="244" t="s">
        <v>413</v>
      </c>
      <c r="Q1737" s="244" t="s">
        <v>245</v>
      </c>
      <c r="R1737" s="244" t="s">
        <v>243</v>
      </c>
      <c r="S1737" s="244">
        <v>1</v>
      </c>
      <c r="T1737" s="244">
        <v>7</v>
      </c>
      <c r="U1737" s="252" t="s">
        <v>188</v>
      </c>
      <c r="V1737" s="252" t="s">
        <v>188</v>
      </c>
      <c r="W1737" s="253" t="s">
        <v>188</v>
      </c>
      <c r="X1737" s="253" t="s">
        <v>188</v>
      </c>
      <c r="Y1737" s="254" t="s">
        <v>188</v>
      </c>
      <c r="Z1737" s="254" t="s">
        <v>188</v>
      </c>
      <c r="AA1737" s="254" t="s">
        <v>188</v>
      </c>
      <c r="AB1737" s="255" t="s">
        <v>188</v>
      </c>
    </row>
    <row r="1738" spans="1:28" s="251" customFormat="1" ht="12" x14ac:dyDescent="0.2">
      <c r="A1738" s="244" t="s">
        <v>413</v>
      </c>
      <c r="B1738" s="244" t="s">
        <v>245</v>
      </c>
      <c r="C1738" s="244" t="s">
        <v>243</v>
      </c>
      <c r="D1738" s="244">
        <v>1</v>
      </c>
      <c r="E1738" s="244">
        <v>8</v>
      </c>
      <c r="F1738" s="256" t="s">
        <v>188</v>
      </c>
      <c r="G1738" s="256" t="s">
        <v>188</v>
      </c>
      <c r="H1738" s="254" t="s">
        <v>188</v>
      </c>
      <c r="I1738" s="256" t="s">
        <v>188</v>
      </c>
      <c r="J1738" s="257" t="s">
        <v>188</v>
      </c>
      <c r="K1738" s="256" t="s">
        <v>188</v>
      </c>
      <c r="L1738" s="254" t="s">
        <v>188</v>
      </c>
      <c r="M1738" s="257" t="s">
        <v>188</v>
      </c>
      <c r="N1738" s="254" t="s">
        <v>188</v>
      </c>
      <c r="O1738" s="252" t="s">
        <v>188</v>
      </c>
      <c r="P1738" s="244" t="s">
        <v>413</v>
      </c>
      <c r="Q1738" s="244" t="s">
        <v>245</v>
      </c>
      <c r="R1738" s="244" t="s">
        <v>243</v>
      </c>
      <c r="S1738" s="244">
        <v>1</v>
      </c>
      <c r="T1738" s="244">
        <v>8</v>
      </c>
      <c r="U1738" s="252" t="s">
        <v>188</v>
      </c>
      <c r="V1738" s="252" t="s">
        <v>188</v>
      </c>
      <c r="W1738" s="253" t="s">
        <v>188</v>
      </c>
      <c r="X1738" s="253" t="s">
        <v>188</v>
      </c>
      <c r="Y1738" s="254" t="s">
        <v>188</v>
      </c>
      <c r="Z1738" s="254" t="s">
        <v>188</v>
      </c>
      <c r="AA1738" s="254" t="s">
        <v>188</v>
      </c>
      <c r="AB1738" s="255" t="s">
        <v>188</v>
      </c>
    </row>
    <row r="1739" spans="1:28" s="251" customFormat="1" ht="12" x14ac:dyDescent="0.2">
      <c r="A1739" s="244" t="s">
        <v>413</v>
      </c>
      <c r="B1739" s="244" t="s">
        <v>245</v>
      </c>
      <c r="C1739" s="244" t="s">
        <v>243</v>
      </c>
      <c r="D1739" s="244">
        <v>1</v>
      </c>
      <c r="E1739" s="244">
        <v>9</v>
      </c>
      <c r="F1739" s="256" t="s">
        <v>188</v>
      </c>
      <c r="G1739" s="256" t="s">
        <v>188</v>
      </c>
      <c r="H1739" s="254" t="s">
        <v>188</v>
      </c>
      <c r="I1739" s="256" t="s">
        <v>188</v>
      </c>
      <c r="J1739" s="257" t="s">
        <v>188</v>
      </c>
      <c r="K1739" s="256" t="s">
        <v>188</v>
      </c>
      <c r="L1739" s="254" t="s">
        <v>188</v>
      </c>
      <c r="M1739" s="257" t="s">
        <v>188</v>
      </c>
      <c r="N1739" s="254" t="s">
        <v>188</v>
      </c>
      <c r="O1739" s="252" t="s">
        <v>188</v>
      </c>
      <c r="P1739" s="244" t="s">
        <v>413</v>
      </c>
      <c r="Q1739" s="244" t="s">
        <v>245</v>
      </c>
      <c r="R1739" s="244" t="s">
        <v>243</v>
      </c>
      <c r="S1739" s="244">
        <v>1</v>
      </c>
      <c r="T1739" s="244">
        <v>9</v>
      </c>
      <c r="U1739" s="252" t="s">
        <v>188</v>
      </c>
      <c r="V1739" s="252" t="s">
        <v>188</v>
      </c>
      <c r="W1739" s="253" t="s">
        <v>188</v>
      </c>
      <c r="X1739" s="253" t="s">
        <v>188</v>
      </c>
      <c r="Y1739" s="254" t="s">
        <v>188</v>
      </c>
      <c r="Z1739" s="254" t="s">
        <v>188</v>
      </c>
      <c r="AA1739" s="254" t="s">
        <v>188</v>
      </c>
      <c r="AB1739" s="255" t="s">
        <v>188</v>
      </c>
    </row>
    <row r="1740" spans="1:28" s="251" customFormat="1" ht="12" x14ac:dyDescent="0.2">
      <c r="A1740" s="244" t="s">
        <v>413</v>
      </c>
      <c r="B1740" s="244" t="s">
        <v>245</v>
      </c>
      <c r="C1740" s="244" t="s">
        <v>243</v>
      </c>
      <c r="D1740" s="244">
        <v>1</v>
      </c>
      <c r="E1740" s="244">
        <v>10</v>
      </c>
      <c r="F1740" s="256" t="s">
        <v>188</v>
      </c>
      <c r="G1740" s="256" t="s">
        <v>188</v>
      </c>
      <c r="H1740" s="254" t="s">
        <v>188</v>
      </c>
      <c r="I1740" s="256" t="s">
        <v>188</v>
      </c>
      <c r="J1740" s="257" t="s">
        <v>188</v>
      </c>
      <c r="K1740" s="256" t="s">
        <v>188</v>
      </c>
      <c r="L1740" s="254" t="s">
        <v>188</v>
      </c>
      <c r="M1740" s="257" t="s">
        <v>188</v>
      </c>
      <c r="N1740" s="254" t="s">
        <v>188</v>
      </c>
      <c r="O1740" s="252" t="s">
        <v>188</v>
      </c>
      <c r="P1740" s="244" t="s">
        <v>413</v>
      </c>
      <c r="Q1740" s="244" t="s">
        <v>245</v>
      </c>
      <c r="R1740" s="244" t="s">
        <v>243</v>
      </c>
      <c r="S1740" s="244">
        <v>1</v>
      </c>
      <c r="T1740" s="244">
        <v>10</v>
      </c>
      <c r="U1740" s="252" t="s">
        <v>188</v>
      </c>
      <c r="V1740" s="252" t="s">
        <v>188</v>
      </c>
      <c r="W1740" s="253" t="s">
        <v>188</v>
      </c>
      <c r="X1740" s="253" t="s">
        <v>188</v>
      </c>
      <c r="Y1740" s="254" t="s">
        <v>188</v>
      </c>
      <c r="Z1740" s="254" t="s">
        <v>188</v>
      </c>
      <c r="AA1740" s="254" t="s">
        <v>188</v>
      </c>
      <c r="AB1740" s="255" t="s">
        <v>188</v>
      </c>
    </row>
    <row r="1741" spans="1:28" s="251" customFormat="1" ht="12" x14ac:dyDescent="0.2">
      <c r="A1741" s="244" t="s">
        <v>413</v>
      </c>
      <c r="B1741" s="244" t="s">
        <v>245</v>
      </c>
      <c r="C1741" s="244" t="s">
        <v>243</v>
      </c>
      <c r="D1741" s="244">
        <v>1</v>
      </c>
      <c r="E1741" s="244">
        <v>11</v>
      </c>
      <c r="F1741" s="256" t="s">
        <v>188</v>
      </c>
      <c r="G1741" s="256" t="s">
        <v>188</v>
      </c>
      <c r="H1741" s="254" t="s">
        <v>188</v>
      </c>
      <c r="I1741" s="256" t="s">
        <v>188</v>
      </c>
      <c r="J1741" s="257" t="s">
        <v>188</v>
      </c>
      <c r="K1741" s="256" t="s">
        <v>188</v>
      </c>
      <c r="L1741" s="254" t="s">
        <v>188</v>
      </c>
      <c r="M1741" s="257" t="s">
        <v>188</v>
      </c>
      <c r="N1741" s="254" t="s">
        <v>188</v>
      </c>
      <c r="O1741" s="252" t="s">
        <v>188</v>
      </c>
      <c r="P1741" s="244" t="s">
        <v>413</v>
      </c>
      <c r="Q1741" s="244" t="s">
        <v>245</v>
      </c>
      <c r="R1741" s="244" t="s">
        <v>243</v>
      </c>
      <c r="S1741" s="244">
        <v>1</v>
      </c>
      <c r="T1741" s="244">
        <v>11</v>
      </c>
      <c r="U1741" s="252" t="s">
        <v>188</v>
      </c>
      <c r="V1741" s="252" t="s">
        <v>188</v>
      </c>
      <c r="W1741" s="253" t="s">
        <v>188</v>
      </c>
      <c r="X1741" s="253" t="s">
        <v>188</v>
      </c>
      <c r="Y1741" s="254" t="s">
        <v>188</v>
      </c>
      <c r="Z1741" s="254" t="s">
        <v>188</v>
      </c>
      <c r="AA1741" s="254" t="s">
        <v>188</v>
      </c>
      <c r="AB1741" s="255" t="s">
        <v>188</v>
      </c>
    </row>
    <row r="1742" spans="1:28" s="251" customFormat="1" ht="12" x14ac:dyDescent="0.2">
      <c r="A1742" s="244" t="s">
        <v>413</v>
      </c>
      <c r="B1742" s="244" t="s">
        <v>245</v>
      </c>
      <c r="C1742" s="244" t="s">
        <v>243</v>
      </c>
      <c r="D1742" s="244">
        <v>1</v>
      </c>
      <c r="E1742" s="244">
        <v>12</v>
      </c>
      <c r="F1742" s="256" t="s">
        <v>188</v>
      </c>
      <c r="G1742" s="256" t="s">
        <v>188</v>
      </c>
      <c r="H1742" s="254" t="s">
        <v>188</v>
      </c>
      <c r="I1742" s="256" t="s">
        <v>188</v>
      </c>
      <c r="J1742" s="257" t="s">
        <v>188</v>
      </c>
      <c r="K1742" s="256" t="s">
        <v>188</v>
      </c>
      <c r="L1742" s="254" t="s">
        <v>188</v>
      </c>
      <c r="M1742" s="257" t="s">
        <v>188</v>
      </c>
      <c r="N1742" s="254" t="s">
        <v>188</v>
      </c>
      <c r="O1742" s="252" t="s">
        <v>188</v>
      </c>
      <c r="P1742" s="244" t="s">
        <v>413</v>
      </c>
      <c r="Q1742" s="244" t="s">
        <v>245</v>
      </c>
      <c r="R1742" s="244" t="s">
        <v>243</v>
      </c>
      <c r="S1742" s="244">
        <v>1</v>
      </c>
      <c r="T1742" s="244">
        <v>12</v>
      </c>
      <c r="U1742" s="252" t="s">
        <v>188</v>
      </c>
      <c r="V1742" s="252" t="s">
        <v>188</v>
      </c>
      <c r="W1742" s="253" t="s">
        <v>188</v>
      </c>
      <c r="X1742" s="253" t="s">
        <v>188</v>
      </c>
      <c r="Y1742" s="254" t="s">
        <v>188</v>
      </c>
      <c r="Z1742" s="254" t="s">
        <v>188</v>
      </c>
      <c r="AA1742" s="254" t="s">
        <v>188</v>
      </c>
      <c r="AB1742" s="255" t="s">
        <v>188</v>
      </c>
    </row>
    <row r="1743" spans="1:28" s="251" customFormat="1" ht="12" x14ac:dyDescent="0.2">
      <c r="A1743" s="243" t="s">
        <v>413</v>
      </c>
      <c r="B1743" s="243" t="s">
        <v>245</v>
      </c>
      <c r="C1743" s="243" t="s">
        <v>243</v>
      </c>
      <c r="D1743" s="244">
        <v>2</v>
      </c>
      <c r="E1743" s="244">
        <v>1</v>
      </c>
      <c r="F1743" s="245">
        <v>40564</v>
      </c>
      <c r="G1743" s="245">
        <v>40598</v>
      </c>
      <c r="H1743" s="246">
        <v>34</v>
      </c>
      <c r="I1743" s="245">
        <v>40600</v>
      </c>
      <c r="J1743" s="247">
        <v>2</v>
      </c>
      <c r="K1743" s="256" t="s">
        <v>188</v>
      </c>
      <c r="L1743" s="254" t="s">
        <v>188</v>
      </c>
      <c r="M1743" s="257" t="s">
        <v>188</v>
      </c>
      <c r="N1743" s="254" t="s">
        <v>188</v>
      </c>
      <c r="O1743" s="252" t="s">
        <v>188</v>
      </c>
      <c r="P1743" s="243" t="s">
        <v>413</v>
      </c>
      <c r="Q1743" s="243" t="s">
        <v>245</v>
      </c>
      <c r="R1743" s="243" t="s">
        <v>243</v>
      </c>
      <c r="S1743" s="244">
        <v>2</v>
      </c>
      <c r="T1743" s="244">
        <v>1</v>
      </c>
      <c r="U1743" s="252" t="s">
        <v>188</v>
      </c>
      <c r="V1743" s="248">
        <v>0.25</v>
      </c>
      <c r="W1743" s="249">
        <v>40</v>
      </c>
      <c r="X1743" s="249">
        <v>2</v>
      </c>
      <c r="Y1743" s="246">
        <v>0</v>
      </c>
      <c r="Z1743" s="254" t="s">
        <v>188</v>
      </c>
      <c r="AA1743" s="246">
        <v>0</v>
      </c>
      <c r="AB1743" s="250">
        <v>0</v>
      </c>
    </row>
    <row r="1744" spans="1:28" s="251" customFormat="1" ht="12" x14ac:dyDescent="0.2">
      <c r="A1744" s="244" t="s">
        <v>413</v>
      </c>
      <c r="B1744" s="244" t="s">
        <v>245</v>
      </c>
      <c r="C1744" s="244" t="s">
        <v>243</v>
      </c>
      <c r="D1744" s="244">
        <v>2</v>
      </c>
      <c r="E1744" s="244">
        <v>2</v>
      </c>
      <c r="F1744" s="245">
        <v>40564</v>
      </c>
      <c r="G1744" s="245">
        <v>40604</v>
      </c>
      <c r="H1744" s="246">
        <v>40</v>
      </c>
      <c r="I1744" s="245">
        <v>40607</v>
      </c>
      <c r="J1744" s="247">
        <v>3</v>
      </c>
      <c r="K1744" s="256" t="s">
        <v>188</v>
      </c>
      <c r="L1744" s="254" t="s">
        <v>188</v>
      </c>
      <c r="M1744" s="257" t="s">
        <v>188</v>
      </c>
      <c r="N1744" s="254" t="s">
        <v>188</v>
      </c>
      <c r="O1744" s="252" t="s">
        <v>188</v>
      </c>
      <c r="P1744" s="244" t="s">
        <v>413</v>
      </c>
      <c r="Q1744" s="244" t="s">
        <v>245</v>
      </c>
      <c r="R1744" s="244" t="s">
        <v>243</v>
      </c>
      <c r="S1744" s="244">
        <v>2</v>
      </c>
      <c r="T1744" s="244">
        <v>2</v>
      </c>
      <c r="U1744" s="252" t="s">
        <v>188</v>
      </c>
      <c r="V1744" s="252" t="s">
        <v>188</v>
      </c>
      <c r="W1744" s="253" t="s">
        <v>188</v>
      </c>
      <c r="X1744" s="253" t="s">
        <v>188</v>
      </c>
      <c r="Y1744" s="254" t="s">
        <v>188</v>
      </c>
      <c r="Z1744" s="254" t="s">
        <v>188</v>
      </c>
      <c r="AA1744" s="254" t="s">
        <v>188</v>
      </c>
      <c r="AB1744" s="255" t="s">
        <v>188</v>
      </c>
    </row>
    <row r="1745" spans="1:28" s="251" customFormat="1" ht="12" x14ac:dyDescent="0.2">
      <c r="A1745" s="244" t="s">
        <v>413</v>
      </c>
      <c r="B1745" s="244" t="s">
        <v>245</v>
      </c>
      <c r="C1745" s="244" t="s">
        <v>243</v>
      </c>
      <c r="D1745" s="244">
        <v>2</v>
      </c>
      <c r="E1745" s="244">
        <v>3</v>
      </c>
      <c r="F1745" s="245">
        <v>40564</v>
      </c>
      <c r="G1745" s="245">
        <v>40610</v>
      </c>
      <c r="H1745" s="246">
        <v>46</v>
      </c>
      <c r="I1745" s="245">
        <v>40611</v>
      </c>
      <c r="J1745" s="247">
        <v>1</v>
      </c>
      <c r="K1745" s="256" t="s">
        <v>188</v>
      </c>
      <c r="L1745" s="254" t="s">
        <v>188</v>
      </c>
      <c r="M1745" s="257" t="s">
        <v>188</v>
      </c>
      <c r="N1745" s="254" t="s">
        <v>188</v>
      </c>
      <c r="O1745" s="252" t="s">
        <v>188</v>
      </c>
      <c r="P1745" s="244" t="s">
        <v>413</v>
      </c>
      <c r="Q1745" s="244" t="s">
        <v>245</v>
      </c>
      <c r="R1745" s="244" t="s">
        <v>243</v>
      </c>
      <c r="S1745" s="244">
        <v>2</v>
      </c>
      <c r="T1745" s="244">
        <v>3</v>
      </c>
      <c r="U1745" s="252" t="s">
        <v>188</v>
      </c>
      <c r="V1745" s="252" t="s">
        <v>188</v>
      </c>
      <c r="W1745" s="253" t="s">
        <v>188</v>
      </c>
      <c r="X1745" s="253" t="s">
        <v>188</v>
      </c>
      <c r="Y1745" s="254" t="s">
        <v>188</v>
      </c>
      <c r="Z1745" s="254" t="s">
        <v>188</v>
      </c>
      <c r="AA1745" s="254" t="s">
        <v>188</v>
      </c>
      <c r="AB1745" s="255" t="s">
        <v>188</v>
      </c>
    </row>
    <row r="1746" spans="1:28" s="251" customFormat="1" ht="12" x14ac:dyDescent="0.2">
      <c r="A1746" s="244" t="s">
        <v>413</v>
      </c>
      <c r="B1746" s="244" t="s">
        <v>245</v>
      </c>
      <c r="C1746" s="244" t="s">
        <v>243</v>
      </c>
      <c r="D1746" s="244">
        <v>2</v>
      </c>
      <c r="E1746" s="244">
        <v>4</v>
      </c>
      <c r="F1746" s="256" t="s">
        <v>188</v>
      </c>
      <c r="G1746" s="256" t="s">
        <v>188</v>
      </c>
      <c r="H1746" s="254" t="s">
        <v>188</v>
      </c>
      <c r="I1746" s="256" t="s">
        <v>188</v>
      </c>
      <c r="J1746" s="257" t="s">
        <v>188</v>
      </c>
      <c r="K1746" s="256" t="s">
        <v>188</v>
      </c>
      <c r="L1746" s="254" t="s">
        <v>188</v>
      </c>
      <c r="M1746" s="257" t="s">
        <v>188</v>
      </c>
      <c r="N1746" s="254" t="s">
        <v>188</v>
      </c>
      <c r="O1746" s="252" t="s">
        <v>188</v>
      </c>
      <c r="P1746" s="244" t="s">
        <v>413</v>
      </c>
      <c r="Q1746" s="244" t="s">
        <v>245</v>
      </c>
      <c r="R1746" s="244" t="s">
        <v>243</v>
      </c>
      <c r="S1746" s="244">
        <v>2</v>
      </c>
      <c r="T1746" s="244">
        <v>4</v>
      </c>
      <c r="U1746" s="252" t="s">
        <v>188</v>
      </c>
      <c r="V1746" s="252" t="s">
        <v>188</v>
      </c>
      <c r="W1746" s="253" t="s">
        <v>188</v>
      </c>
      <c r="X1746" s="253" t="s">
        <v>188</v>
      </c>
      <c r="Y1746" s="254" t="s">
        <v>188</v>
      </c>
      <c r="Z1746" s="254" t="s">
        <v>188</v>
      </c>
      <c r="AA1746" s="254" t="s">
        <v>188</v>
      </c>
      <c r="AB1746" s="255" t="s">
        <v>188</v>
      </c>
    </row>
    <row r="1747" spans="1:28" s="251" customFormat="1" ht="12" x14ac:dyDescent="0.2">
      <c r="A1747" s="244" t="s">
        <v>413</v>
      </c>
      <c r="B1747" s="244" t="s">
        <v>245</v>
      </c>
      <c r="C1747" s="244" t="s">
        <v>243</v>
      </c>
      <c r="D1747" s="244">
        <v>2</v>
      </c>
      <c r="E1747" s="244">
        <v>5</v>
      </c>
      <c r="F1747" s="256" t="s">
        <v>188</v>
      </c>
      <c r="G1747" s="256" t="s">
        <v>188</v>
      </c>
      <c r="H1747" s="254" t="s">
        <v>188</v>
      </c>
      <c r="I1747" s="256" t="s">
        <v>188</v>
      </c>
      <c r="J1747" s="257" t="s">
        <v>188</v>
      </c>
      <c r="K1747" s="256" t="s">
        <v>188</v>
      </c>
      <c r="L1747" s="254" t="s">
        <v>188</v>
      </c>
      <c r="M1747" s="257" t="s">
        <v>188</v>
      </c>
      <c r="N1747" s="254" t="s">
        <v>188</v>
      </c>
      <c r="O1747" s="252" t="s">
        <v>188</v>
      </c>
      <c r="P1747" s="244" t="s">
        <v>413</v>
      </c>
      <c r="Q1747" s="244" t="s">
        <v>245</v>
      </c>
      <c r="R1747" s="244" t="s">
        <v>243</v>
      </c>
      <c r="S1747" s="244">
        <v>2</v>
      </c>
      <c r="T1747" s="244">
        <v>5</v>
      </c>
      <c r="U1747" s="252" t="s">
        <v>188</v>
      </c>
      <c r="V1747" s="252" t="s">
        <v>188</v>
      </c>
      <c r="W1747" s="253" t="s">
        <v>188</v>
      </c>
      <c r="X1747" s="253" t="s">
        <v>188</v>
      </c>
      <c r="Y1747" s="254" t="s">
        <v>188</v>
      </c>
      <c r="Z1747" s="254" t="s">
        <v>188</v>
      </c>
      <c r="AA1747" s="254" t="s">
        <v>188</v>
      </c>
      <c r="AB1747" s="255" t="s">
        <v>188</v>
      </c>
    </row>
    <row r="1748" spans="1:28" s="251" customFormat="1" ht="12" x14ac:dyDescent="0.2">
      <c r="A1748" s="244" t="s">
        <v>413</v>
      </c>
      <c r="B1748" s="244" t="s">
        <v>245</v>
      </c>
      <c r="C1748" s="244" t="s">
        <v>243</v>
      </c>
      <c r="D1748" s="244">
        <v>2</v>
      </c>
      <c r="E1748" s="244">
        <v>6</v>
      </c>
      <c r="F1748" s="256" t="s">
        <v>188</v>
      </c>
      <c r="G1748" s="256" t="s">
        <v>188</v>
      </c>
      <c r="H1748" s="254" t="s">
        <v>188</v>
      </c>
      <c r="I1748" s="256" t="s">
        <v>188</v>
      </c>
      <c r="J1748" s="257" t="s">
        <v>188</v>
      </c>
      <c r="K1748" s="256" t="s">
        <v>188</v>
      </c>
      <c r="L1748" s="254" t="s">
        <v>188</v>
      </c>
      <c r="M1748" s="257" t="s">
        <v>188</v>
      </c>
      <c r="N1748" s="254" t="s">
        <v>188</v>
      </c>
      <c r="O1748" s="252" t="s">
        <v>188</v>
      </c>
      <c r="P1748" s="244" t="s">
        <v>413</v>
      </c>
      <c r="Q1748" s="244" t="s">
        <v>245</v>
      </c>
      <c r="R1748" s="244" t="s">
        <v>243</v>
      </c>
      <c r="S1748" s="244">
        <v>2</v>
      </c>
      <c r="T1748" s="244">
        <v>6</v>
      </c>
      <c r="U1748" s="252" t="s">
        <v>188</v>
      </c>
      <c r="V1748" s="252" t="s">
        <v>188</v>
      </c>
      <c r="W1748" s="253" t="s">
        <v>188</v>
      </c>
      <c r="X1748" s="253" t="s">
        <v>188</v>
      </c>
      <c r="Y1748" s="254" t="s">
        <v>188</v>
      </c>
      <c r="Z1748" s="254" t="s">
        <v>188</v>
      </c>
      <c r="AA1748" s="254" t="s">
        <v>188</v>
      </c>
      <c r="AB1748" s="255" t="s">
        <v>188</v>
      </c>
    </row>
    <row r="1749" spans="1:28" s="251" customFormat="1" ht="12" x14ac:dyDescent="0.2">
      <c r="A1749" s="244" t="s">
        <v>413</v>
      </c>
      <c r="B1749" s="244" t="s">
        <v>245</v>
      </c>
      <c r="C1749" s="244" t="s">
        <v>243</v>
      </c>
      <c r="D1749" s="244">
        <v>2</v>
      </c>
      <c r="E1749" s="244">
        <v>7</v>
      </c>
      <c r="F1749" s="256" t="s">
        <v>188</v>
      </c>
      <c r="G1749" s="256" t="s">
        <v>188</v>
      </c>
      <c r="H1749" s="254" t="s">
        <v>188</v>
      </c>
      <c r="I1749" s="256" t="s">
        <v>188</v>
      </c>
      <c r="J1749" s="257" t="s">
        <v>188</v>
      </c>
      <c r="K1749" s="256" t="s">
        <v>188</v>
      </c>
      <c r="L1749" s="254" t="s">
        <v>188</v>
      </c>
      <c r="M1749" s="257" t="s">
        <v>188</v>
      </c>
      <c r="N1749" s="254" t="s">
        <v>188</v>
      </c>
      <c r="O1749" s="252" t="s">
        <v>188</v>
      </c>
      <c r="P1749" s="244" t="s">
        <v>413</v>
      </c>
      <c r="Q1749" s="244" t="s">
        <v>245</v>
      </c>
      <c r="R1749" s="244" t="s">
        <v>243</v>
      </c>
      <c r="S1749" s="244">
        <v>2</v>
      </c>
      <c r="T1749" s="244">
        <v>7</v>
      </c>
      <c r="U1749" s="252" t="s">
        <v>188</v>
      </c>
      <c r="V1749" s="252" t="s">
        <v>188</v>
      </c>
      <c r="W1749" s="253" t="s">
        <v>188</v>
      </c>
      <c r="X1749" s="253" t="s">
        <v>188</v>
      </c>
      <c r="Y1749" s="254" t="s">
        <v>188</v>
      </c>
      <c r="Z1749" s="254" t="s">
        <v>188</v>
      </c>
      <c r="AA1749" s="254" t="s">
        <v>188</v>
      </c>
      <c r="AB1749" s="255" t="s">
        <v>188</v>
      </c>
    </row>
    <row r="1750" spans="1:28" s="251" customFormat="1" ht="12" x14ac:dyDescent="0.2">
      <c r="A1750" s="244" t="s">
        <v>413</v>
      </c>
      <c r="B1750" s="244" t="s">
        <v>245</v>
      </c>
      <c r="C1750" s="244" t="s">
        <v>243</v>
      </c>
      <c r="D1750" s="244">
        <v>2</v>
      </c>
      <c r="E1750" s="244">
        <v>8</v>
      </c>
      <c r="F1750" s="256" t="s">
        <v>188</v>
      </c>
      <c r="G1750" s="256" t="s">
        <v>188</v>
      </c>
      <c r="H1750" s="254" t="s">
        <v>188</v>
      </c>
      <c r="I1750" s="256" t="s">
        <v>188</v>
      </c>
      <c r="J1750" s="257" t="s">
        <v>188</v>
      </c>
      <c r="K1750" s="256" t="s">
        <v>188</v>
      </c>
      <c r="L1750" s="254" t="s">
        <v>188</v>
      </c>
      <c r="M1750" s="257" t="s">
        <v>188</v>
      </c>
      <c r="N1750" s="254" t="s">
        <v>188</v>
      </c>
      <c r="O1750" s="252" t="s">
        <v>188</v>
      </c>
      <c r="P1750" s="244" t="s">
        <v>413</v>
      </c>
      <c r="Q1750" s="244" t="s">
        <v>245</v>
      </c>
      <c r="R1750" s="244" t="s">
        <v>243</v>
      </c>
      <c r="S1750" s="244">
        <v>2</v>
      </c>
      <c r="T1750" s="244">
        <v>8</v>
      </c>
      <c r="U1750" s="252" t="s">
        <v>188</v>
      </c>
      <c r="V1750" s="252" t="s">
        <v>188</v>
      </c>
      <c r="W1750" s="253" t="s">
        <v>188</v>
      </c>
      <c r="X1750" s="253" t="s">
        <v>188</v>
      </c>
      <c r="Y1750" s="254" t="s">
        <v>188</v>
      </c>
      <c r="Z1750" s="254" t="s">
        <v>188</v>
      </c>
      <c r="AA1750" s="254" t="s">
        <v>188</v>
      </c>
      <c r="AB1750" s="255" t="s">
        <v>188</v>
      </c>
    </row>
    <row r="1751" spans="1:28" s="251" customFormat="1" ht="12" x14ac:dyDescent="0.2">
      <c r="A1751" s="244" t="s">
        <v>413</v>
      </c>
      <c r="B1751" s="244" t="s">
        <v>245</v>
      </c>
      <c r="C1751" s="244" t="s">
        <v>243</v>
      </c>
      <c r="D1751" s="244">
        <v>2</v>
      </c>
      <c r="E1751" s="244">
        <v>9</v>
      </c>
      <c r="F1751" s="256" t="s">
        <v>188</v>
      </c>
      <c r="G1751" s="256" t="s">
        <v>188</v>
      </c>
      <c r="H1751" s="254" t="s">
        <v>188</v>
      </c>
      <c r="I1751" s="256" t="s">
        <v>188</v>
      </c>
      <c r="J1751" s="257" t="s">
        <v>188</v>
      </c>
      <c r="K1751" s="256" t="s">
        <v>188</v>
      </c>
      <c r="L1751" s="254" t="s">
        <v>188</v>
      </c>
      <c r="M1751" s="257" t="s">
        <v>188</v>
      </c>
      <c r="N1751" s="254" t="s">
        <v>188</v>
      </c>
      <c r="O1751" s="252" t="s">
        <v>188</v>
      </c>
      <c r="P1751" s="244" t="s">
        <v>413</v>
      </c>
      <c r="Q1751" s="244" t="s">
        <v>245</v>
      </c>
      <c r="R1751" s="244" t="s">
        <v>243</v>
      </c>
      <c r="S1751" s="244">
        <v>2</v>
      </c>
      <c r="T1751" s="244">
        <v>9</v>
      </c>
      <c r="U1751" s="252" t="s">
        <v>188</v>
      </c>
      <c r="V1751" s="252" t="s">
        <v>188</v>
      </c>
      <c r="W1751" s="253" t="s">
        <v>188</v>
      </c>
      <c r="X1751" s="253" t="s">
        <v>188</v>
      </c>
      <c r="Y1751" s="254" t="s">
        <v>188</v>
      </c>
      <c r="Z1751" s="254" t="s">
        <v>188</v>
      </c>
      <c r="AA1751" s="254" t="s">
        <v>188</v>
      </c>
      <c r="AB1751" s="255" t="s">
        <v>188</v>
      </c>
    </row>
    <row r="1752" spans="1:28" s="251" customFormat="1" ht="12" x14ac:dyDescent="0.2">
      <c r="A1752" s="244" t="s">
        <v>413</v>
      </c>
      <c r="B1752" s="244" t="s">
        <v>245</v>
      </c>
      <c r="C1752" s="244" t="s">
        <v>243</v>
      </c>
      <c r="D1752" s="244">
        <v>2</v>
      </c>
      <c r="E1752" s="244">
        <v>10</v>
      </c>
      <c r="F1752" s="256" t="s">
        <v>188</v>
      </c>
      <c r="G1752" s="256" t="s">
        <v>188</v>
      </c>
      <c r="H1752" s="254" t="s">
        <v>188</v>
      </c>
      <c r="I1752" s="256" t="s">
        <v>188</v>
      </c>
      <c r="J1752" s="257" t="s">
        <v>188</v>
      </c>
      <c r="K1752" s="256" t="s">
        <v>188</v>
      </c>
      <c r="L1752" s="254" t="s">
        <v>188</v>
      </c>
      <c r="M1752" s="257" t="s">
        <v>188</v>
      </c>
      <c r="N1752" s="254" t="s">
        <v>188</v>
      </c>
      <c r="O1752" s="252" t="s">
        <v>188</v>
      </c>
      <c r="P1752" s="244" t="s">
        <v>413</v>
      </c>
      <c r="Q1752" s="244" t="s">
        <v>245</v>
      </c>
      <c r="R1752" s="244" t="s">
        <v>243</v>
      </c>
      <c r="S1752" s="244">
        <v>2</v>
      </c>
      <c r="T1752" s="244">
        <v>10</v>
      </c>
      <c r="U1752" s="252" t="s">
        <v>188</v>
      </c>
      <c r="V1752" s="252" t="s">
        <v>188</v>
      </c>
      <c r="W1752" s="253" t="s">
        <v>188</v>
      </c>
      <c r="X1752" s="253" t="s">
        <v>188</v>
      </c>
      <c r="Y1752" s="254" t="s">
        <v>188</v>
      </c>
      <c r="Z1752" s="254" t="s">
        <v>188</v>
      </c>
      <c r="AA1752" s="254" t="s">
        <v>188</v>
      </c>
      <c r="AB1752" s="255" t="s">
        <v>188</v>
      </c>
    </row>
    <row r="1753" spans="1:28" s="251" customFormat="1" ht="12" x14ac:dyDescent="0.2">
      <c r="A1753" s="244" t="s">
        <v>413</v>
      </c>
      <c r="B1753" s="244" t="s">
        <v>245</v>
      </c>
      <c r="C1753" s="244" t="s">
        <v>243</v>
      </c>
      <c r="D1753" s="244">
        <v>2</v>
      </c>
      <c r="E1753" s="244">
        <v>11</v>
      </c>
      <c r="F1753" s="256" t="s">
        <v>188</v>
      </c>
      <c r="G1753" s="256" t="s">
        <v>188</v>
      </c>
      <c r="H1753" s="254" t="s">
        <v>188</v>
      </c>
      <c r="I1753" s="256" t="s">
        <v>188</v>
      </c>
      <c r="J1753" s="257" t="s">
        <v>188</v>
      </c>
      <c r="K1753" s="256" t="s">
        <v>188</v>
      </c>
      <c r="L1753" s="254" t="s">
        <v>188</v>
      </c>
      <c r="M1753" s="257" t="s">
        <v>188</v>
      </c>
      <c r="N1753" s="254" t="s">
        <v>188</v>
      </c>
      <c r="O1753" s="252" t="s">
        <v>188</v>
      </c>
      <c r="P1753" s="244" t="s">
        <v>413</v>
      </c>
      <c r="Q1753" s="244" t="s">
        <v>245</v>
      </c>
      <c r="R1753" s="244" t="s">
        <v>243</v>
      </c>
      <c r="S1753" s="244">
        <v>2</v>
      </c>
      <c r="T1753" s="244">
        <v>11</v>
      </c>
      <c r="U1753" s="252" t="s">
        <v>188</v>
      </c>
      <c r="V1753" s="252" t="s">
        <v>188</v>
      </c>
      <c r="W1753" s="253" t="s">
        <v>188</v>
      </c>
      <c r="X1753" s="253" t="s">
        <v>188</v>
      </c>
      <c r="Y1753" s="254" t="s">
        <v>188</v>
      </c>
      <c r="Z1753" s="254" t="s">
        <v>188</v>
      </c>
      <c r="AA1753" s="254" t="s">
        <v>188</v>
      </c>
      <c r="AB1753" s="255" t="s">
        <v>188</v>
      </c>
    </row>
    <row r="1754" spans="1:28" s="251" customFormat="1" ht="12" x14ac:dyDescent="0.2">
      <c r="A1754" s="244" t="s">
        <v>413</v>
      </c>
      <c r="B1754" s="244" t="s">
        <v>245</v>
      </c>
      <c r="C1754" s="244" t="s">
        <v>243</v>
      </c>
      <c r="D1754" s="244">
        <v>2</v>
      </c>
      <c r="E1754" s="244">
        <v>12</v>
      </c>
      <c r="F1754" s="256" t="s">
        <v>188</v>
      </c>
      <c r="G1754" s="256" t="s">
        <v>188</v>
      </c>
      <c r="H1754" s="254" t="s">
        <v>188</v>
      </c>
      <c r="I1754" s="256" t="s">
        <v>188</v>
      </c>
      <c r="J1754" s="257" t="s">
        <v>188</v>
      </c>
      <c r="K1754" s="256" t="s">
        <v>188</v>
      </c>
      <c r="L1754" s="254" t="s">
        <v>188</v>
      </c>
      <c r="M1754" s="257" t="s">
        <v>188</v>
      </c>
      <c r="N1754" s="254" t="s">
        <v>188</v>
      </c>
      <c r="O1754" s="252" t="s">
        <v>188</v>
      </c>
      <c r="P1754" s="244" t="s">
        <v>413</v>
      </c>
      <c r="Q1754" s="244" t="s">
        <v>245</v>
      </c>
      <c r="R1754" s="244" t="s">
        <v>243</v>
      </c>
      <c r="S1754" s="244">
        <v>2</v>
      </c>
      <c r="T1754" s="244">
        <v>12</v>
      </c>
      <c r="U1754" s="252" t="s">
        <v>188</v>
      </c>
      <c r="V1754" s="252" t="s">
        <v>188</v>
      </c>
      <c r="W1754" s="253" t="s">
        <v>188</v>
      </c>
      <c r="X1754" s="253" t="s">
        <v>188</v>
      </c>
      <c r="Y1754" s="254" t="s">
        <v>188</v>
      </c>
      <c r="Z1754" s="254" t="s">
        <v>188</v>
      </c>
      <c r="AA1754" s="254" t="s">
        <v>188</v>
      </c>
      <c r="AB1754" s="255" t="s">
        <v>188</v>
      </c>
    </row>
    <row r="1755" spans="1:28" s="251" customFormat="1" ht="12" x14ac:dyDescent="0.2">
      <c r="A1755" s="243" t="s">
        <v>413</v>
      </c>
      <c r="B1755" s="243" t="s">
        <v>245</v>
      </c>
      <c r="C1755" s="243" t="s">
        <v>243</v>
      </c>
      <c r="D1755" s="244">
        <v>3</v>
      </c>
      <c r="E1755" s="244">
        <v>1</v>
      </c>
      <c r="F1755" s="245">
        <v>40564</v>
      </c>
      <c r="G1755" s="245">
        <v>40608</v>
      </c>
      <c r="H1755" s="246">
        <v>44</v>
      </c>
      <c r="I1755" s="245">
        <v>40612</v>
      </c>
      <c r="J1755" s="247">
        <v>4</v>
      </c>
      <c r="K1755" s="256" t="s">
        <v>188</v>
      </c>
      <c r="L1755" s="254" t="s">
        <v>188</v>
      </c>
      <c r="M1755" s="257" t="s">
        <v>188</v>
      </c>
      <c r="N1755" s="254" t="s">
        <v>188</v>
      </c>
      <c r="O1755" s="252" t="s">
        <v>188</v>
      </c>
      <c r="P1755" s="243" t="s">
        <v>413</v>
      </c>
      <c r="Q1755" s="243" t="s">
        <v>245</v>
      </c>
      <c r="R1755" s="243" t="s">
        <v>243</v>
      </c>
      <c r="S1755" s="244">
        <v>3</v>
      </c>
      <c r="T1755" s="244">
        <v>1</v>
      </c>
      <c r="U1755" s="252" t="s">
        <v>188</v>
      </c>
      <c r="V1755" s="248">
        <v>8.3333333333333329E-2</v>
      </c>
      <c r="W1755" s="249">
        <v>44</v>
      </c>
      <c r="X1755" s="249">
        <v>4</v>
      </c>
      <c r="Y1755" s="246">
        <v>0</v>
      </c>
      <c r="Z1755" s="254" t="s">
        <v>188</v>
      </c>
      <c r="AA1755" s="246">
        <v>0</v>
      </c>
      <c r="AB1755" s="250">
        <v>0</v>
      </c>
    </row>
    <row r="1756" spans="1:28" s="251" customFormat="1" ht="12" x14ac:dyDescent="0.2">
      <c r="A1756" s="244" t="s">
        <v>413</v>
      </c>
      <c r="B1756" s="244" t="s">
        <v>245</v>
      </c>
      <c r="C1756" s="244" t="s">
        <v>243</v>
      </c>
      <c r="D1756" s="244">
        <v>3</v>
      </c>
      <c r="E1756" s="244">
        <v>2</v>
      </c>
      <c r="F1756" s="256" t="s">
        <v>188</v>
      </c>
      <c r="G1756" s="256" t="s">
        <v>188</v>
      </c>
      <c r="H1756" s="254" t="s">
        <v>188</v>
      </c>
      <c r="I1756" s="256" t="s">
        <v>188</v>
      </c>
      <c r="J1756" s="257" t="s">
        <v>188</v>
      </c>
      <c r="K1756" s="256" t="s">
        <v>188</v>
      </c>
      <c r="L1756" s="254" t="s">
        <v>188</v>
      </c>
      <c r="M1756" s="257" t="s">
        <v>188</v>
      </c>
      <c r="N1756" s="254" t="s">
        <v>188</v>
      </c>
      <c r="O1756" s="252" t="s">
        <v>188</v>
      </c>
      <c r="P1756" s="244" t="s">
        <v>413</v>
      </c>
      <c r="Q1756" s="244" t="s">
        <v>245</v>
      </c>
      <c r="R1756" s="244" t="s">
        <v>243</v>
      </c>
      <c r="S1756" s="244">
        <v>3</v>
      </c>
      <c r="T1756" s="244">
        <v>2</v>
      </c>
      <c r="U1756" s="252" t="s">
        <v>188</v>
      </c>
      <c r="V1756" s="252" t="s">
        <v>188</v>
      </c>
      <c r="W1756" s="253" t="s">
        <v>188</v>
      </c>
      <c r="X1756" s="253" t="s">
        <v>188</v>
      </c>
      <c r="Y1756" s="254" t="s">
        <v>188</v>
      </c>
      <c r="Z1756" s="254" t="s">
        <v>188</v>
      </c>
      <c r="AA1756" s="254" t="s">
        <v>188</v>
      </c>
      <c r="AB1756" s="255" t="s">
        <v>188</v>
      </c>
    </row>
    <row r="1757" spans="1:28" s="251" customFormat="1" ht="12" x14ac:dyDescent="0.2">
      <c r="A1757" s="244" t="s">
        <v>413</v>
      </c>
      <c r="B1757" s="244" t="s">
        <v>245</v>
      </c>
      <c r="C1757" s="244" t="s">
        <v>243</v>
      </c>
      <c r="D1757" s="244">
        <v>3</v>
      </c>
      <c r="E1757" s="244">
        <v>3</v>
      </c>
      <c r="F1757" s="256" t="s">
        <v>188</v>
      </c>
      <c r="G1757" s="256" t="s">
        <v>188</v>
      </c>
      <c r="H1757" s="254" t="s">
        <v>188</v>
      </c>
      <c r="I1757" s="256" t="s">
        <v>188</v>
      </c>
      <c r="J1757" s="257" t="s">
        <v>188</v>
      </c>
      <c r="K1757" s="256" t="s">
        <v>188</v>
      </c>
      <c r="L1757" s="254" t="s">
        <v>188</v>
      </c>
      <c r="M1757" s="257" t="s">
        <v>188</v>
      </c>
      <c r="N1757" s="254" t="s">
        <v>188</v>
      </c>
      <c r="O1757" s="252" t="s">
        <v>188</v>
      </c>
      <c r="P1757" s="244" t="s">
        <v>413</v>
      </c>
      <c r="Q1757" s="244" t="s">
        <v>245</v>
      </c>
      <c r="R1757" s="244" t="s">
        <v>243</v>
      </c>
      <c r="S1757" s="244">
        <v>3</v>
      </c>
      <c r="T1757" s="244">
        <v>3</v>
      </c>
      <c r="U1757" s="252" t="s">
        <v>188</v>
      </c>
      <c r="V1757" s="252" t="s">
        <v>188</v>
      </c>
      <c r="W1757" s="253" t="s">
        <v>188</v>
      </c>
      <c r="X1757" s="253" t="s">
        <v>188</v>
      </c>
      <c r="Y1757" s="254" t="s">
        <v>188</v>
      </c>
      <c r="Z1757" s="254" t="s">
        <v>188</v>
      </c>
      <c r="AA1757" s="254" t="s">
        <v>188</v>
      </c>
      <c r="AB1757" s="255" t="s">
        <v>188</v>
      </c>
    </row>
    <row r="1758" spans="1:28" s="251" customFormat="1" ht="12" x14ac:dyDescent="0.2">
      <c r="A1758" s="244" t="s">
        <v>413</v>
      </c>
      <c r="B1758" s="244" t="s">
        <v>245</v>
      </c>
      <c r="C1758" s="244" t="s">
        <v>243</v>
      </c>
      <c r="D1758" s="244">
        <v>3</v>
      </c>
      <c r="E1758" s="244">
        <v>4</v>
      </c>
      <c r="F1758" s="256" t="s">
        <v>188</v>
      </c>
      <c r="G1758" s="256" t="s">
        <v>188</v>
      </c>
      <c r="H1758" s="254" t="s">
        <v>188</v>
      </c>
      <c r="I1758" s="256" t="s">
        <v>188</v>
      </c>
      <c r="J1758" s="257" t="s">
        <v>188</v>
      </c>
      <c r="K1758" s="256" t="s">
        <v>188</v>
      </c>
      <c r="L1758" s="254" t="s">
        <v>188</v>
      </c>
      <c r="M1758" s="257" t="s">
        <v>188</v>
      </c>
      <c r="N1758" s="254" t="s">
        <v>188</v>
      </c>
      <c r="O1758" s="252" t="s">
        <v>188</v>
      </c>
      <c r="P1758" s="244" t="s">
        <v>413</v>
      </c>
      <c r="Q1758" s="244" t="s">
        <v>245</v>
      </c>
      <c r="R1758" s="244" t="s">
        <v>243</v>
      </c>
      <c r="S1758" s="244">
        <v>3</v>
      </c>
      <c r="T1758" s="244">
        <v>4</v>
      </c>
      <c r="U1758" s="252" t="s">
        <v>188</v>
      </c>
      <c r="V1758" s="252" t="s">
        <v>188</v>
      </c>
      <c r="W1758" s="253" t="s">
        <v>188</v>
      </c>
      <c r="X1758" s="253" t="s">
        <v>188</v>
      </c>
      <c r="Y1758" s="254" t="s">
        <v>188</v>
      </c>
      <c r="Z1758" s="254" t="s">
        <v>188</v>
      </c>
      <c r="AA1758" s="254" t="s">
        <v>188</v>
      </c>
      <c r="AB1758" s="255" t="s">
        <v>188</v>
      </c>
    </row>
    <row r="1759" spans="1:28" s="251" customFormat="1" ht="12" x14ac:dyDescent="0.2">
      <c r="A1759" s="244" t="s">
        <v>413</v>
      </c>
      <c r="B1759" s="244" t="s">
        <v>245</v>
      </c>
      <c r="C1759" s="244" t="s">
        <v>243</v>
      </c>
      <c r="D1759" s="244">
        <v>3</v>
      </c>
      <c r="E1759" s="244">
        <v>5</v>
      </c>
      <c r="F1759" s="256" t="s">
        <v>188</v>
      </c>
      <c r="G1759" s="256" t="s">
        <v>188</v>
      </c>
      <c r="H1759" s="254" t="s">
        <v>188</v>
      </c>
      <c r="I1759" s="256" t="s">
        <v>188</v>
      </c>
      <c r="J1759" s="257" t="s">
        <v>188</v>
      </c>
      <c r="K1759" s="256" t="s">
        <v>188</v>
      </c>
      <c r="L1759" s="254" t="s">
        <v>188</v>
      </c>
      <c r="M1759" s="257" t="s">
        <v>188</v>
      </c>
      <c r="N1759" s="254" t="s">
        <v>188</v>
      </c>
      <c r="O1759" s="252" t="s">
        <v>188</v>
      </c>
      <c r="P1759" s="244" t="s">
        <v>413</v>
      </c>
      <c r="Q1759" s="244" t="s">
        <v>245</v>
      </c>
      <c r="R1759" s="244" t="s">
        <v>243</v>
      </c>
      <c r="S1759" s="244">
        <v>3</v>
      </c>
      <c r="T1759" s="244">
        <v>5</v>
      </c>
      <c r="U1759" s="252" t="s">
        <v>188</v>
      </c>
      <c r="V1759" s="252" t="s">
        <v>188</v>
      </c>
      <c r="W1759" s="253" t="s">
        <v>188</v>
      </c>
      <c r="X1759" s="253" t="s">
        <v>188</v>
      </c>
      <c r="Y1759" s="254" t="s">
        <v>188</v>
      </c>
      <c r="Z1759" s="254" t="s">
        <v>188</v>
      </c>
      <c r="AA1759" s="254" t="s">
        <v>188</v>
      </c>
      <c r="AB1759" s="255" t="s">
        <v>188</v>
      </c>
    </row>
    <row r="1760" spans="1:28" s="251" customFormat="1" ht="12" x14ac:dyDescent="0.2">
      <c r="A1760" s="244" t="s">
        <v>413</v>
      </c>
      <c r="B1760" s="244" t="s">
        <v>245</v>
      </c>
      <c r="C1760" s="244" t="s">
        <v>243</v>
      </c>
      <c r="D1760" s="244">
        <v>3</v>
      </c>
      <c r="E1760" s="244">
        <v>6</v>
      </c>
      <c r="F1760" s="256" t="s">
        <v>188</v>
      </c>
      <c r="G1760" s="256" t="s">
        <v>188</v>
      </c>
      <c r="H1760" s="254" t="s">
        <v>188</v>
      </c>
      <c r="I1760" s="256" t="s">
        <v>188</v>
      </c>
      <c r="J1760" s="257" t="s">
        <v>188</v>
      </c>
      <c r="K1760" s="256" t="s">
        <v>188</v>
      </c>
      <c r="L1760" s="254" t="s">
        <v>188</v>
      </c>
      <c r="M1760" s="257" t="s">
        <v>188</v>
      </c>
      <c r="N1760" s="254" t="s">
        <v>188</v>
      </c>
      <c r="O1760" s="252" t="s">
        <v>188</v>
      </c>
      <c r="P1760" s="244" t="s">
        <v>413</v>
      </c>
      <c r="Q1760" s="244" t="s">
        <v>245</v>
      </c>
      <c r="R1760" s="244" t="s">
        <v>243</v>
      </c>
      <c r="S1760" s="244">
        <v>3</v>
      </c>
      <c r="T1760" s="244">
        <v>6</v>
      </c>
      <c r="U1760" s="252" t="s">
        <v>188</v>
      </c>
      <c r="V1760" s="252" t="s">
        <v>188</v>
      </c>
      <c r="W1760" s="253" t="s">
        <v>188</v>
      </c>
      <c r="X1760" s="253" t="s">
        <v>188</v>
      </c>
      <c r="Y1760" s="254" t="s">
        <v>188</v>
      </c>
      <c r="Z1760" s="254" t="s">
        <v>188</v>
      </c>
      <c r="AA1760" s="254" t="s">
        <v>188</v>
      </c>
      <c r="AB1760" s="255" t="s">
        <v>188</v>
      </c>
    </row>
    <row r="1761" spans="1:28" s="251" customFormat="1" ht="12" x14ac:dyDescent="0.2">
      <c r="A1761" s="244" t="s">
        <v>413</v>
      </c>
      <c r="B1761" s="244" t="s">
        <v>245</v>
      </c>
      <c r="C1761" s="244" t="s">
        <v>243</v>
      </c>
      <c r="D1761" s="244">
        <v>3</v>
      </c>
      <c r="E1761" s="244">
        <v>7</v>
      </c>
      <c r="F1761" s="256" t="s">
        <v>188</v>
      </c>
      <c r="G1761" s="256" t="s">
        <v>188</v>
      </c>
      <c r="H1761" s="254" t="s">
        <v>188</v>
      </c>
      <c r="I1761" s="256" t="s">
        <v>188</v>
      </c>
      <c r="J1761" s="257" t="s">
        <v>188</v>
      </c>
      <c r="K1761" s="256" t="s">
        <v>188</v>
      </c>
      <c r="L1761" s="254" t="s">
        <v>188</v>
      </c>
      <c r="M1761" s="257" t="s">
        <v>188</v>
      </c>
      <c r="N1761" s="254" t="s">
        <v>188</v>
      </c>
      <c r="O1761" s="252" t="s">
        <v>188</v>
      </c>
      <c r="P1761" s="244" t="s">
        <v>413</v>
      </c>
      <c r="Q1761" s="244" t="s">
        <v>245</v>
      </c>
      <c r="R1761" s="244" t="s">
        <v>243</v>
      </c>
      <c r="S1761" s="244">
        <v>3</v>
      </c>
      <c r="T1761" s="244">
        <v>7</v>
      </c>
      <c r="U1761" s="252" t="s">
        <v>188</v>
      </c>
      <c r="V1761" s="252" t="s">
        <v>188</v>
      </c>
      <c r="W1761" s="253" t="s">
        <v>188</v>
      </c>
      <c r="X1761" s="253" t="s">
        <v>188</v>
      </c>
      <c r="Y1761" s="254" t="s">
        <v>188</v>
      </c>
      <c r="Z1761" s="254" t="s">
        <v>188</v>
      </c>
      <c r="AA1761" s="254" t="s">
        <v>188</v>
      </c>
      <c r="AB1761" s="255" t="s">
        <v>188</v>
      </c>
    </row>
    <row r="1762" spans="1:28" s="251" customFormat="1" ht="12" x14ac:dyDescent="0.2">
      <c r="A1762" s="244" t="s">
        <v>413</v>
      </c>
      <c r="B1762" s="244" t="s">
        <v>245</v>
      </c>
      <c r="C1762" s="244" t="s">
        <v>243</v>
      </c>
      <c r="D1762" s="244">
        <v>3</v>
      </c>
      <c r="E1762" s="244">
        <v>8</v>
      </c>
      <c r="F1762" s="256" t="s">
        <v>188</v>
      </c>
      <c r="G1762" s="256" t="s">
        <v>188</v>
      </c>
      <c r="H1762" s="254" t="s">
        <v>188</v>
      </c>
      <c r="I1762" s="256" t="s">
        <v>188</v>
      </c>
      <c r="J1762" s="257" t="s">
        <v>188</v>
      </c>
      <c r="K1762" s="256" t="s">
        <v>188</v>
      </c>
      <c r="L1762" s="254" t="s">
        <v>188</v>
      </c>
      <c r="M1762" s="257" t="s">
        <v>188</v>
      </c>
      <c r="N1762" s="254" t="s">
        <v>188</v>
      </c>
      <c r="O1762" s="252" t="s">
        <v>188</v>
      </c>
      <c r="P1762" s="244" t="s">
        <v>413</v>
      </c>
      <c r="Q1762" s="244" t="s">
        <v>245</v>
      </c>
      <c r="R1762" s="244" t="s">
        <v>243</v>
      </c>
      <c r="S1762" s="244">
        <v>3</v>
      </c>
      <c r="T1762" s="244">
        <v>8</v>
      </c>
      <c r="U1762" s="252" t="s">
        <v>188</v>
      </c>
      <c r="V1762" s="252" t="s">
        <v>188</v>
      </c>
      <c r="W1762" s="253" t="s">
        <v>188</v>
      </c>
      <c r="X1762" s="253" t="s">
        <v>188</v>
      </c>
      <c r="Y1762" s="254" t="s">
        <v>188</v>
      </c>
      <c r="Z1762" s="254" t="s">
        <v>188</v>
      </c>
      <c r="AA1762" s="254" t="s">
        <v>188</v>
      </c>
      <c r="AB1762" s="255" t="s">
        <v>188</v>
      </c>
    </row>
    <row r="1763" spans="1:28" s="251" customFormat="1" ht="12" x14ac:dyDescent="0.2">
      <c r="A1763" s="244" t="s">
        <v>413</v>
      </c>
      <c r="B1763" s="244" t="s">
        <v>245</v>
      </c>
      <c r="C1763" s="244" t="s">
        <v>243</v>
      </c>
      <c r="D1763" s="244">
        <v>3</v>
      </c>
      <c r="E1763" s="244">
        <v>9</v>
      </c>
      <c r="F1763" s="256" t="s">
        <v>188</v>
      </c>
      <c r="G1763" s="256" t="s">
        <v>188</v>
      </c>
      <c r="H1763" s="254" t="s">
        <v>188</v>
      </c>
      <c r="I1763" s="256" t="s">
        <v>188</v>
      </c>
      <c r="J1763" s="257" t="s">
        <v>188</v>
      </c>
      <c r="K1763" s="256" t="s">
        <v>188</v>
      </c>
      <c r="L1763" s="254" t="s">
        <v>188</v>
      </c>
      <c r="M1763" s="257" t="s">
        <v>188</v>
      </c>
      <c r="N1763" s="254" t="s">
        <v>188</v>
      </c>
      <c r="O1763" s="252" t="s">
        <v>188</v>
      </c>
      <c r="P1763" s="244" t="s">
        <v>413</v>
      </c>
      <c r="Q1763" s="244" t="s">
        <v>245</v>
      </c>
      <c r="R1763" s="244" t="s">
        <v>243</v>
      </c>
      <c r="S1763" s="244">
        <v>3</v>
      </c>
      <c r="T1763" s="244">
        <v>9</v>
      </c>
      <c r="U1763" s="252" t="s">
        <v>188</v>
      </c>
      <c r="V1763" s="252" t="s">
        <v>188</v>
      </c>
      <c r="W1763" s="253" t="s">
        <v>188</v>
      </c>
      <c r="X1763" s="253" t="s">
        <v>188</v>
      </c>
      <c r="Y1763" s="254" t="s">
        <v>188</v>
      </c>
      <c r="Z1763" s="254" t="s">
        <v>188</v>
      </c>
      <c r="AA1763" s="254" t="s">
        <v>188</v>
      </c>
      <c r="AB1763" s="255" t="s">
        <v>188</v>
      </c>
    </row>
    <row r="1764" spans="1:28" s="251" customFormat="1" ht="12" x14ac:dyDescent="0.2">
      <c r="A1764" s="244" t="s">
        <v>413</v>
      </c>
      <c r="B1764" s="244" t="s">
        <v>245</v>
      </c>
      <c r="C1764" s="244" t="s">
        <v>243</v>
      </c>
      <c r="D1764" s="244">
        <v>3</v>
      </c>
      <c r="E1764" s="244">
        <v>10</v>
      </c>
      <c r="F1764" s="256" t="s">
        <v>188</v>
      </c>
      <c r="G1764" s="256" t="s">
        <v>188</v>
      </c>
      <c r="H1764" s="254" t="s">
        <v>188</v>
      </c>
      <c r="I1764" s="256" t="s">
        <v>188</v>
      </c>
      <c r="J1764" s="257" t="s">
        <v>188</v>
      </c>
      <c r="K1764" s="256" t="s">
        <v>188</v>
      </c>
      <c r="L1764" s="254" t="s">
        <v>188</v>
      </c>
      <c r="M1764" s="257" t="s">
        <v>188</v>
      </c>
      <c r="N1764" s="254" t="s">
        <v>188</v>
      </c>
      <c r="O1764" s="252" t="s">
        <v>188</v>
      </c>
      <c r="P1764" s="244" t="s">
        <v>413</v>
      </c>
      <c r="Q1764" s="244" t="s">
        <v>245</v>
      </c>
      <c r="R1764" s="244" t="s">
        <v>243</v>
      </c>
      <c r="S1764" s="244">
        <v>3</v>
      </c>
      <c r="T1764" s="244">
        <v>10</v>
      </c>
      <c r="U1764" s="252" t="s">
        <v>188</v>
      </c>
      <c r="V1764" s="252" t="s">
        <v>188</v>
      </c>
      <c r="W1764" s="253" t="s">
        <v>188</v>
      </c>
      <c r="X1764" s="253" t="s">
        <v>188</v>
      </c>
      <c r="Y1764" s="254" t="s">
        <v>188</v>
      </c>
      <c r="Z1764" s="254" t="s">
        <v>188</v>
      </c>
      <c r="AA1764" s="254" t="s">
        <v>188</v>
      </c>
      <c r="AB1764" s="255" t="s">
        <v>188</v>
      </c>
    </row>
    <row r="1765" spans="1:28" s="251" customFormat="1" ht="12" x14ac:dyDescent="0.2">
      <c r="A1765" s="244" t="s">
        <v>413</v>
      </c>
      <c r="B1765" s="244" t="s">
        <v>245</v>
      </c>
      <c r="C1765" s="244" t="s">
        <v>243</v>
      </c>
      <c r="D1765" s="244">
        <v>3</v>
      </c>
      <c r="E1765" s="244">
        <v>11</v>
      </c>
      <c r="F1765" s="256" t="s">
        <v>188</v>
      </c>
      <c r="G1765" s="256" t="s">
        <v>188</v>
      </c>
      <c r="H1765" s="254" t="s">
        <v>188</v>
      </c>
      <c r="I1765" s="256" t="s">
        <v>188</v>
      </c>
      <c r="J1765" s="257" t="s">
        <v>188</v>
      </c>
      <c r="K1765" s="256" t="s">
        <v>188</v>
      </c>
      <c r="L1765" s="254" t="s">
        <v>188</v>
      </c>
      <c r="M1765" s="257" t="s">
        <v>188</v>
      </c>
      <c r="N1765" s="254" t="s">
        <v>188</v>
      </c>
      <c r="O1765" s="252" t="s">
        <v>188</v>
      </c>
      <c r="P1765" s="244" t="s">
        <v>413</v>
      </c>
      <c r="Q1765" s="244" t="s">
        <v>245</v>
      </c>
      <c r="R1765" s="244" t="s">
        <v>243</v>
      </c>
      <c r="S1765" s="244">
        <v>3</v>
      </c>
      <c r="T1765" s="244">
        <v>11</v>
      </c>
      <c r="U1765" s="252" t="s">
        <v>188</v>
      </c>
      <c r="V1765" s="252" t="s">
        <v>188</v>
      </c>
      <c r="W1765" s="253" t="s">
        <v>188</v>
      </c>
      <c r="X1765" s="253" t="s">
        <v>188</v>
      </c>
      <c r="Y1765" s="254" t="s">
        <v>188</v>
      </c>
      <c r="Z1765" s="254" t="s">
        <v>188</v>
      </c>
      <c r="AA1765" s="254" t="s">
        <v>188</v>
      </c>
      <c r="AB1765" s="255" t="s">
        <v>188</v>
      </c>
    </row>
    <row r="1766" spans="1:28" s="251" customFormat="1" ht="12" x14ac:dyDescent="0.2">
      <c r="A1766" s="244" t="s">
        <v>413</v>
      </c>
      <c r="B1766" s="244" t="s">
        <v>245</v>
      </c>
      <c r="C1766" s="244" t="s">
        <v>243</v>
      </c>
      <c r="D1766" s="244">
        <v>3</v>
      </c>
      <c r="E1766" s="244">
        <v>12</v>
      </c>
      <c r="F1766" s="256" t="s">
        <v>188</v>
      </c>
      <c r="G1766" s="256" t="s">
        <v>188</v>
      </c>
      <c r="H1766" s="254" t="s">
        <v>188</v>
      </c>
      <c r="I1766" s="256" t="s">
        <v>188</v>
      </c>
      <c r="J1766" s="257" t="s">
        <v>188</v>
      </c>
      <c r="K1766" s="256" t="s">
        <v>188</v>
      </c>
      <c r="L1766" s="254" t="s">
        <v>188</v>
      </c>
      <c r="M1766" s="257" t="s">
        <v>188</v>
      </c>
      <c r="N1766" s="254" t="s">
        <v>188</v>
      </c>
      <c r="O1766" s="252" t="s">
        <v>188</v>
      </c>
      <c r="P1766" s="244" t="s">
        <v>413</v>
      </c>
      <c r="Q1766" s="244" t="s">
        <v>245</v>
      </c>
      <c r="R1766" s="244" t="s">
        <v>243</v>
      </c>
      <c r="S1766" s="244">
        <v>3</v>
      </c>
      <c r="T1766" s="244">
        <v>12</v>
      </c>
      <c r="U1766" s="252" t="s">
        <v>188</v>
      </c>
      <c r="V1766" s="252" t="s">
        <v>188</v>
      </c>
      <c r="W1766" s="253" t="s">
        <v>188</v>
      </c>
      <c r="X1766" s="253" t="s">
        <v>188</v>
      </c>
      <c r="Y1766" s="254" t="s">
        <v>188</v>
      </c>
      <c r="Z1766" s="254" t="s">
        <v>188</v>
      </c>
      <c r="AA1766" s="254" t="s">
        <v>188</v>
      </c>
      <c r="AB1766" s="255" t="s">
        <v>188</v>
      </c>
    </row>
    <row r="1767" spans="1:28" s="251" customFormat="1" ht="12" x14ac:dyDescent="0.2">
      <c r="A1767" s="243" t="s">
        <v>413</v>
      </c>
      <c r="B1767" s="243" t="s">
        <v>245</v>
      </c>
      <c r="C1767" s="243" t="s">
        <v>243</v>
      </c>
      <c r="D1767" s="244">
        <v>4</v>
      </c>
      <c r="E1767" s="244">
        <v>1</v>
      </c>
      <c r="F1767" s="245">
        <v>40564</v>
      </c>
      <c r="G1767" s="245">
        <v>40590</v>
      </c>
      <c r="H1767" s="246">
        <v>26</v>
      </c>
      <c r="I1767" s="245">
        <v>40591</v>
      </c>
      <c r="J1767" s="247">
        <v>1</v>
      </c>
      <c r="K1767" s="245">
        <v>40606</v>
      </c>
      <c r="L1767" s="246">
        <v>1445</v>
      </c>
      <c r="M1767" s="247">
        <v>29</v>
      </c>
      <c r="N1767" s="246">
        <v>1416</v>
      </c>
      <c r="O1767" s="248">
        <v>0.97993079584775089</v>
      </c>
      <c r="P1767" s="243" t="s">
        <v>413</v>
      </c>
      <c r="Q1767" s="243" t="s">
        <v>245</v>
      </c>
      <c r="R1767" s="243" t="s">
        <v>243</v>
      </c>
      <c r="S1767" s="244">
        <v>4</v>
      </c>
      <c r="T1767" s="244">
        <v>1</v>
      </c>
      <c r="U1767" s="248">
        <v>0.97993079584775089</v>
      </c>
      <c r="V1767" s="248">
        <v>0.58333333333333337</v>
      </c>
      <c r="W1767" s="249">
        <v>33</v>
      </c>
      <c r="X1767" s="249">
        <v>2</v>
      </c>
      <c r="Y1767" s="246">
        <v>1</v>
      </c>
      <c r="Z1767" s="246">
        <v>1445</v>
      </c>
      <c r="AA1767" s="246">
        <v>1416</v>
      </c>
      <c r="AB1767" s="250">
        <v>1416</v>
      </c>
    </row>
    <row r="1768" spans="1:28" s="251" customFormat="1" ht="12" x14ac:dyDescent="0.2">
      <c r="A1768" s="244" t="s">
        <v>413</v>
      </c>
      <c r="B1768" s="244" t="s">
        <v>245</v>
      </c>
      <c r="C1768" s="244" t="s">
        <v>243</v>
      </c>
      <c r="D1768" s="244">
        <v>4</v>
      </c>
      <c r="E1768" s="244">
        <v>2</v>
      </c>
      <c r="F1768" s="245">
        <v>40564</v>
      </c>
      <c r="G1768" s="245">
        <v>40590</v>
      </c>
      <c r="H1768" s="246">
        <v>26</v>
      </c>
      <c r="I1768" s="245">
        <v>40592</v>
      </c>
      <c r="J1768" s="247">
        <v>2</v>
      </c>
      <c r="K1768" s="256" t="s">
        <v>188</v>
      </c>
      <c r="L1768" s="254" t="s">
        <v>188</v>
      </c>
      <c r="M1768" s="257" t="s">
        <v>188</v>
      </c>
      <c r="N1768" s="254" t="s">
        <v>188</v>
      </c>
      <c r="O1768" s="252" t="s">
        <v>188</v>
      </c>
      <c r="P1768" s="244" t="s">
        <v>413</v>
      </c>
      <c r="Q1768" s="244" t="s">
        <v>245</v>
      </c>
      <c r="R1768" s="244" t="s">
        <v>243</v>
      </c>
      <c r="S1768" s="244">
        <v>4</v>
      </c>
      <c r="T1768" s="244">
        <v>2</v>
      </c>
      <c r="U1768" s="252" t="s">
        <v>188</v>
      </c>
      <c r="V1768" s="252" t="s">
        <v>188</v>
      </c>
      <c r="W1768" s="253" t="s">
        <v>188</v>
      </c>
      <c r="X1768" s="253" t="s">
        <v>188</v>
      </c>
      <c r="Y1768" s="254" t="s">
        <v>188</v>
      </c>
      <c r="Z1768" s="254" t="s">
        <v>188</v>
      </c>
      <c r="AA1768" s="254" t="s">
        <v>188</v>
      </c>
      <c r="AB1768" s="255" t="s">
        <v>188</v>
      </c>
    </row>
    <row r="1769" spans="1:28" s="251" customFormat="1" ht="12" x14ac:dyDescent="0.2">
      <c r="A1769" s="244" t="s">
        <v>413</v>
      </c>
      <c r="B1769" s="244" t="s">
        <v>245</v>
      </c>
      <c r="C1769" s="244" t="s">
        <v>243</v>
      </c>
      <c r="D1769" s="244">
        <v>4</v>
      </c>
      <c r="E1769" s="244">
        <v>3</v>
      </c>
      <c r="F1769" s="245">
        <v>40564</v>
      </c>
      <c r="G1769" s="245">
        <v>40596</v>
      </c>
      <c r="H1769" s="246">
        <v>32</v>
      </c>
      <c r="I1769" s="245">
        <v>40598</v>
      </c>
      <c r="J1769" s="247">
        <v>2</v>
      </c>
      <c r="K1769" s="256" t="s">
        <v>188</v>
      </c>
      <c r="L1769" s="254" t="s">
        <v>188</v>
      </c>
      <c r="M1769" s="257" t="s">
        <v>188</v>
      </c>
      <c r="N1769" s="254" t="s">
        <v>188</v>
      </c>
      <c r="O1769" s="252" t="s">
        <v>188</v>
      </c>
      <c r="P1769" s="244" t="s">
        <v>413</v>
      </c>
      <c r="Q1769" s="244" t="s">
        <v>245</v>
      </c>
      <c r="R1769" s="244" t="s">
        <v>243</v>
      </c>
      <c r="S1769" s="244">
        <v>4</v>
      </c>
      <c r="T1769" s="244">
        <v>3</v>
      </c>
      <c r="U1769" s="252" t="s">
        <v>188</v>
      </c>
      <c r="V1769" s="252" t="s">
        <v>188</v>
      </c>
      <c r="W1769" s="253" t="s">
        <v>188</v>
      </c>
      <c r="X1769" s="253" t="s">
        <v>188</v>
      </c>
      <c r="Y1769" s="254" t="s">
        <v>188</v>
      </c>
      <c r="Z1769" s="254" t="s">
        <v>188</v>
      </c>
      <c r="AA1769" s="254" t="s">
        <v>188</v>
      </c>
      <c r="AB1769" s="255" t="s">
        <v>188</v>
      </c>
    </row>
    <row r="1770" spans="1:28" s="251" customFormat="1" ht="12" x14ac:dyDescent="0.2">
      <c r="A1770" s="244" t="s">
        <v>413</v>
      </c>
      <c r="B1770" s="244" t="s">
        <v>245</v>
      </c>
      <c r="C1770" s="244" t="s">
        <v>243</v>
      </c>
      <c r="D1770" s="244">
        <v>4</v>
      </c>
      <c r="E1770" s="244">
        <v>4</v>
      </c>
      <c r="F1770" s="245">
        <v>40564</v>
      </c>
      <c r="G1770" s="245">
        <v>40597</v>
      </c>
      <c r="H1770" s="246">
        <v>33</v>
      </c>
      <c r="I1770" s="245">
        <v>40604</v>
      </c>
      <c r="J1770" s="247">
        <v>7</v>
      </c>
      <c r="K1770" s="256" t="s">
        <v>188</v>
      </c>
      <c r="L1770" s="254" t="s">
        <v>188</v>
      </c>
      <c r="M1770" s="257" t="s">
        <v>188</v>
      </c>
      <c r="N1770" s="254" t="s">
        <v>188</v>
      </c>
      <c r="O1770" s="252" t="s">
        <v>188</v>
      </c>
      <c r="P1770" s="244" t="s">
        <v>413</v>
      </c>
      <c r="Q1770" s="244" t="s">
        <v>245</v>
      </c>
      <c r="R1770" s="244" t="s">
        <v>243</v>
      </c>
      <c r="S1770" s="244">
        <v>4</v>
      </c>
      <c r="T1770" s="244">
        <v>4</v>
      </c>
      <c r="U1770" s="252" t="s">
        <v>188</v>
      </c>
      <c r="V1770" s="252" t="s">
        <v>188</v>
      </c>
      <c r="W1770" s="253" t="s">
        <v>188</v>
      </c>
      <c r="X1770" s="253" t="s">
        <v>188</v>
      </c>
      <c r="Y1770" s="254" t="s">
        <v>188</v>
      </c>
      <c r="Z1770" s="254" t="s">
        <v>188</v>
      </c>
      <c r="AA1770" s="254" t="s">
        <v>188</v>
      </c>
      <c r="AB1770" s="255" t="s">
        <v>188</v>
      </c>
    </row>
    <row r="1771" spans="1:28" s="251" customFormat="1" ht="12" x14ac:dyDescent="0.2">
      <c r="A1771" s="244" t="s">
        <v>413</v>
      </c>
      <c r="B1771" s="244" t="s">
        <v>245</v>
      </c>
      <c r="C1771" s="244" t="s">
        <v>243</v>
      </c>
      <c r="D1771" s="244">
        <v>4</v>
      </c>
      <c r="E1771" s="244">
        <v>5</v>
      </c>
      <c r="F1771" s="245">
        <v>40564</v>
      </c>
      <c r="G1771" s="245">
        <v>40599</v>
      </c>
      <c r="H1771" s="246">
        <v>35</v>
      </c>
      <c r="I1771" s="245">
        <v>40601</v>
      </c>
      <c r="J1771" s="247">
        <v>2</v>
      </c>
      <c r="K1771" s="256" t="s">
        <v>188</v>
      </c>
      <c r="L1771" s="254" t="s">
        <v>188</v>
      </c>
      <c r="M1771" s="257" t="s">
        <v>188</v>
      </c>
      <c r="N1771" s="254" t="s">
        <v>188</v>
      </c>
      <c r="O1771" s="252" t="s">
        <v>188</v>
      </c>
      <c r="P1771" s="244" t="s">
        <v>413</v>
      </c>
      <c r="Q1771" s="244" t="s">
        <v>245</v>
      </c>
      <c r="R1771" s="244" t="s">
        <v>243</v>
      </c>
      <c r="S1771" s="244">
        <v>4</v>
      </c>
      <c r="T1771" s="244">
        <v>5</v>
      </c>
      <c r="U1771" s="252" t="s">
        <v>188</v>
      </c>
      <c r="V1771" s="252" t="s">
        <v>188</v>
      </c>
      <c r="W1771" s="253" t="s">
        <v>188</v>
      </c>
      <c r="X1771" s="253" t="s">
        <v>188</v>
      </c>
      <c r="Y1771" s="254" t="s">
        <v>188</v>
      </c>
      <c r="Z1771" s="254" t="s">
        <v>188</v>
      </c>
      <c r="AA1771" s="254" t="s">
        <v>188</v>
      </c>
      <c r="AB1771" s="255" t="s">
        <v>188</v>
      </c>
    </row>
    <row r="1772" spans="1:28" s="251" customFormat="1" ht="12" x14ac:dyDescent="0.2">
      <c r="A1772" s="244" t="s">
        <v>413</v>
      </c>
      <c r="B1772" s="244" t="s">
        <v>245</v>
      </c>
      <c r="C1772" s="244" t="s">
        <v>243</v>
      </c>
      <c r="D1772" s="244">
        <v>4</v>
      </c>
      <c r="E1772" s="244">
        <v>6</v>
      </c>
      <c r="F1772" s="245">
        <v>40564</v>
      </c>
      <c r="G1772" s="245">
        <v>40604</v>
      </c>
      <c r="H1772" s="246">
        <v>40</v>
      </c>
      <c r="I1772" s="245">
        <v>40608</v>
      </c>
      <c r="J1772" s="247">
        <v>4</v>
      </c>
      <c r="K1772" s="256" t="s">
        <v>188</v>
      </c>
      <c r="L1772" s="254" t="s">
        <v>188</v>
      </c>
      <c r="M1772" s="257" t="s">
        <v>188</v>
      </c>
      <c r="N1772" s="254" t="s">
        <v>188</v>
      </c>
      <c r="O1772" s="252" t="s">
        <v>188</v>
      </c>
      <c r="P1772" s="244" t="s">
        <v>413</v>
      </c>
      <c r="Q1772" s="244" t="s">
        <v>245</v>
      </c>
      <c r="R1772" s="244" t="s">
        <v>243</v>
      </c>
      <c r="S1772" s="244">
        <v>4</v>
      </c>
      <c r="T1772" s="244">
        <v>6</v>
      </c>
      <c r="U1772" s="252" t="s">
        <v>188</v>
      </c>
      <c r="V1772" s="252" t="s">
        <v>188</v>
      </c>
      <c r="W1772" s="253" t="s">
        <v>188</v>
      </c>
      <c r="X1772" s="253" t="s">
        <v>188</v>
      </c>
      <c r="Y1772" s="254" t="s">
        <v>188</v>
      </c>
      <c r="Z1772" s="254" t="s">
        <v>188</v>
      </c>
      <c r="AA1772" s="254" t="s">
        <v>188</v>
      </c>
      <c r="AB1772" s="255" t="s">
        <v>188</v>
      </c>
    </row>
    <row r="1773" spans="1:28" s="251" customFormat="1" ht="12" x14ac:dyDescent="0.2">
      <c r="A1773" s="244" t="s">
        <v>413</v>
      </c>
      <c r="B1773" s="244" t="s">
        <v>245</v>
      </c>
      <c r="C1773" s="244" t="s">
        <v>243</v>
      </c>
      <c r="D1773" s="244">
        <v>4</v>
      </c>
      <c r="E1773" s="244">
        <v>7</v>
      </c>
      <c r="F1773" s="245">
        <v>40564</v>
      </c>
      <c r="G1773" s="245">
        <v>40611</v>
      </c>
      <c r="H1773" s="246">
        <v>47</v>
      </c>
      <c r="I1773" s="245">
        <v>40613</v>
      </c>
      <c r="J1773" s="247">
        <v>2</v>
      </c>
      <c r="K1773" s="256" t="s">
        <v>188</v>
      </c>
      <c r="L1773" s="254" t="s">
        <v>188</v>
      </c>
      <c r="M1773" s="257" t="s">
        <v>188</v>
      </c>
      <c r="N1773" s="254" t="s">
        <v>188</v>
      </c>
      <c r="O1773" s="252" t="s">
        <v>188</v>
      </c>
      <c r="P1773" s="244" t="s">
        <v>413</v>
      </c>
      <c r="Q1773" s="244" t="s">
        <v>245</v>
      </c>
      <c r="R1773" s="244" t="s">
        <v>243</v>
      </c>
      <c r="S1773" s="244">
        <v>4</v>
      </c>
      <c r="T1773" s="244">
        <v>7</v>
      </c>
      <c r="U1773" s="252" t="s">
        <v>188</v>
      </c>
      <c r="V1773" s="252" t="s">
        <v>188</v>
      </c>
      <c r="W1773" s="253" t="s">
        <v>188</v>
      </c>
      <c r="X1773" s="253" t="s">
        <v>188</v>
      </c>
      <c r="Y1773" s="254" t="s">
        <v>188</v>
      </c>
      <c r="Z1773" s="254" t="s">
        <v>188</v>
      </c>
      <c r="AA1773" s="254" t="s">
        <v>188</v>
      </c>
      <c r="AB1773" s="255" t="s">
        <v>188</v>
      </c>
    </row>
    <row r="1774" spans="1:28" s="251" customFormat="1" ht="12" x14ac:dyDescent="0.2">
      <c r="A1774" s="244" t="s">
        <v>413</v>
      </c>
      <c r="B1774" s="244" t="s">
        <v>245</v>
      </c>
      <c r="C1774" s="244" t="s">
        <v>243</v>
      </c>
      <c r="D1774" s="244">
        <v>4</v>
      </c>
      <c r="E1774" s="244">
        <v>8</v>
      </c>
      <c r="F1774" s="256" t="s">
        <v>188</v>
      </c>
      <c r="G1774" s="256" t="s">
        <v>188</v>
      </c>
      <c r="H1774" s="254" t="s">
        <v>188</v>
      </c>
      <c r="I1774" s="256" t="s">
        <v>188</v>
      </c>
      <c r="J1774" s="257" t="s">
        <v>188</v>
      </c>
      <c r="K1774" s="256" t="s">
        <v>188</v>
      </c>
      <c r="L1774" s="254" t="s">
        <v>188</v>
      </c>
      <c r="M1774" s="257" t="s">
        <v>188</v>
      </c>
      <c r="N1774" s="254" t="s">
        <v>188</v>
      </c>
      <c r="O1774" s="252" t="s">
        <v>188</v>
      </c>
      <c r="P1774" s="244" t="s">
        <v>413</v>
      </c>
      <c r="Q1774" s="244" t="s">
        <v>245</v>
      </c>
      <c r="R1774" s="244" t="s">
        <v>243</v>
      </c>
      <c r="S1774" s="244">
        <v>4</v>
      </c>
      <c r="T1774" s="244">
        <v>8</v>
      </c>
      <c r="U1774" s="252" t="s">
        <v>188</v>
      </c>
      <c r="V1774" s="252" t="s">
        <v>188</v>
      </c>
      <c r="W1774" s="253" t="s">
        <v>188</v>
      </c>
      <c r="X1774" s="253" t="s">
        <v>188</v>
      </c>
      <c r="Y1774" s="254" t="s">
        <v>188</v>
      </c>
      <c r="Z1774" s="254" t="s">
        <v>188</v>
      </c>
      <c r="AA1774" s="254" t="s">
        <v>188</v>
      </c>
      <c r="AB1774" s="255" t="s">
        <v>188</v>
      </c>
    </row>
    <row r="1775" spans="1:28" s="251" customFormat="1" ht="12" x14ac:dyDescent="0.2">
      <c r="A1775" s="244" t="s">
        <v>413</v>
      </c>
      <c r="B1775" s="244" t="s">
        <v>245</v>
      </c>
      <c r="C1775" s="244" t="s">
        <v>243</v>
      </c>
      <c r="D1775" s="244">
        <v>4</v>
      </c>
      <c r="E1775" s="244">
        <v>9</v>
      </c>
      <c r="F1775" s="256" t="s">
        <v>188</v>
      </c>
      <c r="G1775" s="256" t="s">
        <v>188</v>
      </c>
      <c r="H1775" s="254" t="s">
        <v>188</v>
      </c>
      <c r="I1775" s="256" t="s">
        <v>188</v>
      </c>
      <c r="J1775" s="257" t="s">
        <v>188</v>
      </c>
      <c r="K1775" s="256" t="s">
        <v>188</v>
      </c>
      <c r="L1775" s="254" t="s">
        <v>188</v>
      </c>
      <c r="M1775" s="257" t="s">
        <v>188</v>
      </c>
      <c r="N1775" s="254" t="s">
        <v>188</v>
      </c>
      <c r="O1775" s="252" t="s">
        <v>188</v>
      </c>
      <c r="P1775" s="244" t="s">
        <v>413</v>
      </c>
      <c r="Q1775" s="244" t="s">
        <v>245</v>
      </c>
      <c r="R1775" s="244" t="s">
        <v>243</v>
      </c>
      <c r="S1775" s="244">
        <v>4</v>
      </c>
      <c r="T1775" s="244">
        <v>9</v>
      </c>
      <c r="U1775" s="252" t="s">
        <v>188</v>
      </c>
      <c r="V1775" s="252" t="s">
        <v>188</v>
      </c>
      <c r="W1775" s="253" t="s">
        <v>188</v>
      </c>
      <c r="X1775" s="253" t="s">
        <v>188</v>
      </c>
      <c r="Y1775" s="254" t="s">
        <v>188</v>
      </c>
      <c r="Z1775" s="254" t="s">
        <v>188</v>
      </c>
      <c r="AA1775" s="254" t="s">
        <v>188</v>
      </c>
      <c r="AB1775" s="255" t="s">
        <v>188</v>
      </c>
    </row>
    <row r="1776" spans="1:28" s="251" customFormat="1" ht="12" x14ac:dyDescent="0.2">
      <c r="A1776" s="244" t="s">
        <v>413</v>
      </c>
      <c r="B1776" s="244" t="s">
        <v>245</v>
      </c>
      <c r="C1776" s="244" t="s">
        <v>243</v>
      </c>
      <c r="D1776" s="244">
        <v>4</v>
      </c>
      <c r="E1776" s="244">
        <v>10</v>
      </c>
      <c r="F1776" s="256" t="s">
        <v>188</v>
      </c>
      <c r="G1776" s="256" t="s">
        <v>188</v>
      </c>
      <c r="H1776" s="254" t="s">
        <v>188</v>
      </c>
      <c r="I1776" s="256" t="s">
        <v>188</v>
      </c>
      <c r="J1776" s="257" t="s">
        <v>188</v>
      </c>
      <c r="K1776" s="256" t="s">
        <v>188</v>
      </c>
      <c r="L1776" s="254" t="s">
        <v>188</v>
      </c>
      <c r="M1776" s="257" t="s">
        <v>188</v>
      </c>
      <c r="N1776" s="254" t="s">
        <v>188</v>
      </c>
      <c r="O1776" s="252" t="s">
        <v>188</v>
      </c>
      <c r="P1776" s="244" t="s">
        <v>413</v>
      </c>
      <c r="Q1776" s="244" t="s">
        <v>245</v>
      </c>
      <c r="R1776" s="244" t="s">
        <v>243</v>
      </c>
      <c r="S1776" s="244">
        <v>4</v>
      </c>
      <c r="T1776" s="244">
        <v>10</v>
      </c>
      <c r="U1776" s="252" t="s">
        <v>188</v>
      </c>
      <c r="V1776" s="252" t="s">
        <v>188</v>
      </c>
      <c r="W1776" s="253" t="s">
        <v>188</v>
      </c>
      <c r="X1776" s="253" t="s">
        <v>188</v>
      </c>
      <c r="Y1776" s="254" t="s">
        <v>188</v>
      </c>
      <c r="Z1776" s="254" t="s">
        <v>188</v>
      </c>
      <c r="AA1776" s="254" t="s">
        <v>188</v>
      </c>
      <c r="AB1776" s="255" t="s">
        <v>188</v>
      </c>
    </row>
    <row r="1777" spans="1:28" s="251" customFormat="1" ht="12" x14ac:dyDescent="0.2">
      <c r="A1777" s="244" t="s">
        <v>413</v>
      </c>
      <c r="B1777" s="244" t="s">
        <v>245</v>
      </c>
      <c r="C1777" s="244" t="s">
        <v>243</v>
      </c>
      <c r="D1777" s="244">
        <v>4</v>
      </c>
      <c r="E1777" s="244">
        <v>11</v>
      </c>
      <c r="F1777" s="256" t="s">
        <v>188</v>
      </c>
      <c r="G1777" s="256" t="s">
        <v>188</v>
      </c>
      <c r="H1777" s="254" t="s">
        <v>188</v>
      </c>
      <c r="I1777" s="256" t="s">
        <v>188</v>
      </c>
      <c r="J1777" s="257" t="s">
        <v>188</v>
      </c>
      <c r="K1777" s="256" t="s">
        <v>188</v>
      </c>
      <c r="L1777" s="254" t="s">
        <v>188</v>
      </c>
      <c r="M1777" s="257" t="s">
        <v>188</v>
      </c>
      <c r="N1777" s="254" t="s">
        <v>188</v>
      </c>
      <c r="O1777" s="252" t="s">
        <v>188</v>
      </c>
      <c r="P1777" s="244" t="s">
        <v>413</v>
      </c>
      <c r="Q1777" s="244" t="s">
        <v>245</v>
      </c>
      <c r="R1777" s="244" t="s">
        <v>243</v>
      </c>
      <c r="S1777" s="244">
        <v>4</v>
      </c>
      <c r="T1777" s="244">
        <v>11</v>
      </c>
      <c r="U1777" s="252" t="s">
        <v>188</v>
      </c>
      <c r="V1777" s="252" t="s">
        <v>188</v>
      </c>
      <c r="W1777" s="253" t="s">
        <v>188</v>
      </c>
      <c r="X1777" s="253" t="s">
        <v>188</v>
      </c>
      <c r="Y1777" s="254" t="s">
        <v>188</v>
      </c>
      <c r="Z1777" s="254" t="s">
        <v>188</v>
      </c>
      <c r="AA1777" s="254" t="s">
        <v>188</v>
      </c>
      <c r="AB1777" s="255" t="s">
        <v>188</v>
      </c>
    </row>
    <row r="1778" spans="1:28" s="251" customFormat="1" ht="12" x14ac:dyDescent="0.2">
      <c r="A1778" s="244" t="s">
        <v>413</v>
      </c>
      <c r="B1778" s="244" t="s">
        <v>245</v>
      </c>
      <c r="C1778" s="244" t="s">
        <v>243</v>
      </c>
      <c r="D1778" s="244">
        <v>4</v>
      </c>
      <c r="E1778" s="244">
        <v>12</v>
      </c>
      <c r="F1778" s="256" t="s">
        <v>188</v>
      </c>
      <c r="G1778" s="256" t="s">
        <v>188</v>
      </c>
      <c r="H1778" s="254" t="s">
        <v>188</v>
      </c>
      <c r="I1778" s="256" t="s">
        <v>188</v>
      </c>
      <c r="J1778" s="257" t="s">
        <v>188</v>
      </c>
      <c r="K1778" s="256" t="s">
        <v>188</v>
      </c>
      <c r="L1778" s="254" t="s">
        <v>188</v>
      </c>
      <c r="M1778" s="257" t="s">
        <v>188</v>
      </c>
      <c r="N1778" s="254" t="s">
        <v>188</v>
      </c>
      <c r="O1778" s="252" t="s">
        <v>188</v>
      </c>
      <c r="P1778" s="244" t="s">
        <v>413</v>
      </c>
      <c r="Q1778" s="244" t="s">
        <v>245</v>
      </c>
      <c r="R1778" s="244" t="s">
        <v>243</v>
      </c>
      <c r="S1778" s="244">
        <v>4</v>
      </c>
      <c r="T1778" s="244">
        <v>12</v>
      </c>
      <c r="U1778" s="252" t="s">
        <v>188</v>
      </c>
      <c r="V1778" s="252" t="s">
        <v>188</v>
      </c>
      <c r="W1778" s="253" t="s">
        <v>188</v>
      </c>
      <c r="X1778" s="253" t="s">
        <v>188</v>
      </c>
      <c r="Y1778" s="254" t="s">
        <v>188</v>
      </c>
      <c r="Z1778" s="254" t="s">
        <v>188</v>
      </c>
      <c r="AA1778" s="254" t="s">
        <v>188</v>
      </c>
      <c r="AB1778" s="255" t="s">
        <v>188</v>
      </c>
    </row>
    <row r="1779" spans="1:28" s="251" customFormat="1" ht="12" x14ac:dyDescent="0.2">
      <c r="A1779" s="243" t="s">
        <v>413</v>
      </c>
      <c r="B1779" s="243" t="s">
        <v>245</v>
      </c>
      <c r="C1779" s="243" t="s">
        <v>243</v>
      </c>
      <c r="D1779" s="244">
        <v>5</v>
      </c>
      <c r="E1779" s="244">
        <v>1</v>
      </c>
      <c r="F1779" s="245">
        <v>40564</v>
      </c>
      <c r="G1779" s="245">
        <v>40595</v>
      </c>
      <c r="H1779" s="246">
        <v>31</v>
      </c>
      <c r="I1779" s="245">
        <v>40597</v>
      </c>
      <c r="J1779" s="247">
        <v>2</v>
      </c>
      <c r="K1779" s="245">
        <v>40607</v>
      </c>
      <c r="L1779" s="246">
        <v>993</v>
      </c>
      <c r="M1779" s="247">
        <v>12</v>
      </c>
      <c r="N1779" s="246">
        <v>981</v>
      </c>
      <c r="O1779" s="248">
        <v>0.98791540785498488</v>
      </c>
      <c r="P1779" s="243" t="s">
        <v>413</v>
      </c>
      <c r="Q1779" s="243" t="s">
        <v>245</v>
      </c>
      <c r="R1779" s="243" t="s">
        <v>243</v>
      </c>
      <c r="S1779" s="244">
        <v>5</v>
      </c>
      <c r="T1779" s="244">
        <v>1</v>
      </c>
      <c r="U1779" s="248">
        <v>0.97893569844789352</v>
      </c>
      <c r="V1779" s="248">
        <v>0.33333333333333331</v>
      </c>
      <c r="W1779" s="249">
        <v>37</v>
      </c>
      <c r="X1779" s="249">
        <v>2.5</v>
      </c>
      <c r="Y1779" s="246">
        <v>2</v>
      </c>
      <c r="Z1779" s="246">
        <v>902</v>
      </c>
      <c r="AA1779" s="246">
        <v>1766</v>
      </c>
      <c r="AB1779" s="250">
        <v>883</v>
      </c>
    </row>
    <row r="1780" spans="1:28" s="251" customFormat="1" ht="12" x14ac:dyDescent="0.2">
      <c r="A1780" s="244" t="s">
        <v>413</v>
      </c>
      <c r="B1780" s="244" t="s">
        <v>245</v>
      </c>
      <c r="C1780" s="244" t="s">
        <v>243</v>
      </c>
      <c r="D1780" s="244">
        <v>5</v>
      </c>
      <c r="E1780" s="244">
        <v>2</v>
      </c>
      <c r="F1780" s="245">
        <v>40564</v>
      </c>
      <c r="G1780" s="245">
        <v>40596</v>
      </c>
      <c r="H1780" s="246">
        <v>32</v>
      </c>
      <c r="I1780" s="245">
        <v>40598</v>
      </c>
      <c r="J1780" s="247">
        <v>2</v>
      </c>
      <c r="K1780" s="245">
        <v>40612</v>
      </c>
      <c r="L1780" s="246">
        <v>811</v>
      </c>
      <c r="M1780" s="247">
        <v>26</v>
      </c>
      <c r="N1780" s="246">
        <v>785</v>
      </c>
      <c r="O1780" s="248">
        <v>0.96794081381011099</v>
      </c>
      <c r="P1780" s="244" t="s">
        <v>413</v>
      </c>
      <c r="Q1780" s="244" t="s">
        <v>245</v>
      </c>
      <c r="R1780" s="244" t="s">
        <v>243</v>
      </c>
      <c r="S1780" s="244">
        <v>5</v>
      </c>
      <c r="T1780" s="244">
        <v>2</v>
      </c>
      <c r="U1780" s="252" t="s">
        <v>188</v>
      </c>
      <c r="V1780" s="252" t="s">
        <v>188</v>
      </c>
      <c r="W1780" s="253" t="s">
        <v>188</v>
      </c>
      <c r="X1780" s="253" t="s">
        <v>188</v>
      </c>
      <c r="Y1780" s="254" t="s">
        <v>188</v>
      </c>
      <c r="Z1780" s="254" t="s">
        <v>188</v>
      </c>
      <c r="AA1780" s="254" t="s">
        <v>188</v>
      </c>
      <c r="AB1780" s="255" t="s">
        <v>188</v>
      </c>
    </row>
    <row r="1781" spans="1:28" s="251" customFormat="1" ht="12" x14ac:dyDescent="0.2">
      <c r="A1781" s="244" t="s">
        <v>413</v>
      </c>
      <c r="B1781" s="244" t="s">
        <v>245</v>
      </c>
      <c r="C1781" s="244" t="s">
        <v>243</v>
      </c>
      <c r="D1781" s="244">
        <v>5</v>
      </c>
      <c r="E1781" s="244">
        <v>3</v>
      </c>
      <c r="F1781" s="245">
        <v>40564</v>
      </c>
      <c r="G1781" s="245">
        <v>40606</v>
      </c>
      <c r="H1781" s="246">
        <v>42</v>
      </c>
      <c r="I1781" s="245">
        <v>40609</v>
      </c>
      <c r="J1781" s="247">
        <v>3</v>
      </c>
      <c r="K1781" s="256" t="s">
        <v>188</v>
      </c>
      <c r="L1781" s="254" t="s">
        <v>188</v>
      </c>
      <c r="M1781" s="257" t="s">
        <v>188</v>
      </c>
      <c r="N1781" s="254" t="s">
        <v>188</v>
      </c>
      <c r="O1781" s="252" t="s">
        <v>188</v>
      </c>
      <c r="P1781" s="244" t="s">
        <v>413</v>
      </c>
      <c r="Q1781" s="244" t="s">
        <v>245</v>
      </c>
      <c r="R1781" s="244" t="s">
        <v>243</v>
      </c>
      <c r="S1781" s="244">
        <v>5</v>
      </c>
      <c r="T1781" s="244">
        <v>3</v>
      </c>
      <c r="U1781" s="252" t="s">
        <v>188</v>
      </c>
      <c r="V1781" s="252" t="s">
        <v>188</v>
      </c>
      <c r="W1781" s="253" t="s">
        <v>188</v>
      </c>
      <c r="X1781" s="253" t="s">
        <v>188</v>
      </c>
      <c r="Y1781" s="254" t="s">
        <v>188</v>
      </c>
      <c r="Z1781" s="254" t="s">
        <v>188</v>
      </c>
      <c r="AA1781" s="254" t="s">
        <v>188</v>
      </c>
      <c r="AB1781" s="255" t="s">
        <v>188</v>
      </c>
    </row>
    <row r="1782" spans="1:28" s="251" customFormat="1" ht="12" x14ac:dyDescent="0.2">
      <c r="A1782" s="244" t="s">
        <v>413</v>
      </c>
      <c r="B1782" s="244" t="s">
        <v>245</v>
      </c>
      <c r="C1782" s="244" t="s">
        <v>243</v>
      </c>
      <c r="D1782" s="244">
        <v>5</v>
      </c>
      <c r="E1782" s="244">
        <v>4</v>
      </c>
      <c r="F1782" s="245">
        <v>40564</v>
      </c>
      <c r="G1782" s="245">
        <v>40610</v>
      </c>
      <c r="H1782" s="246">
        <v>46</v>
      </c>
      <c r="I1782" s="245">
        <v>40613</v>
      </c>
      <c r="J1782" s="247">
        <v>3</v>
      </c>
      <c r="K1782" s="256" t="s">
        <v>188</v>
      </c>
      <c r="L1782" s="254" t="s">
        <v>188</v>
      </c>
      <c r="M1782" s="257" t="s">
        <v>188</v>
      </c>
      <c r="N1782" s="254" t="s">
        <v>188</v>
      </c>
      <c r="O1782" s="252" t="s">
        <v>188</v>
      </c>
      <c r="P1782" s="244" t="s">
        <v>413</v>
      </c>
      <c r="Q1782" s="244" t="s">
        <v>245</v>
      </c>
      <c r="R1782" s="244" t="s">
        <v>243</v>
      </c>
      <c r="S1782" s="244">
        <v>5</v>
      </c>
      <c r="T1782" s="244">
        <v>4</v>
      </c>
      <c r="U1782" s="252" t="s">
        <v>188</v>
      </c>
      <c r="V1782" s="252" t="s">
        <v>188</v>
      </c>
      <c r="W1782" s="253" t="s">
        <v>188</v>
      </c>
      <c r="X1782" s="253" t="s">
        <v>188</v>
      </c>
      <c r="Y1782" s="254" t="s">
        <v>188</v>
      </c>
      <c r="Z1782" s="254" t="s">
        <v>188</v>
      </c>
      <c r="AA1782" s="254" t="s">
        <v>188</v>
      </c>
      <c r="AB1782" s="255" t="s">
        <v>188</v>
      </c>
    </row>
    <row r="1783" spans="1:28" s="251" customFormat="1" ht="12" x14ac:dyDescent="0.2">
      <c r="A1783" s="244" t="s">
        <v>413</v>
      </c>
      <c r="B1783" s="244" t="s">
        <v>245</v>
      </c>
      <c r="C1783" s="244" t="s">
        <v>243</v>
      </c>
      <c r="D1783" s="244">
        <v>5</v>
      </c>
      <c r="E1783" s="244">
        <v>5</v>
      </c>
      <c r="F1783" s="256" t="s">
        <v>188</v>
      </c>
      <c r="G1783" s="256" t="s">
        <v>188</v>
      </c>
      <c r="H1783" s="254" t="s">
        <v>188</v>
      </c>
      <c r="I1783" s="256" t="s">
        <v>188</v>
      </c>
      <c r="J1783" s="257" t="s">
        <v>188</v>
      </c>
      <c r="K1783" s="256" t="s">
        <v>188</v>
      </c>
      <c r="L1783" s="254" t="s">
        <v>188</v>
      </c>
      <c r="M1783" s="257" t="s">
        <v>188</v>
      </c>
      <c r="N1783" s="254" t="s">
        <v>188</v>
      </c>
      <c r="O1783" s="252" t="s">
        <v>188</v>
      </c>
      <c r="P1783" s="244" t="s">
        <v>413</v>
      </c>
      <c r="Q1783" s="244" t="s">
        <v>245</v>
      </c>
      <c r="R1783" s="244" t="s">
        <v>243</v>
      </c>
      <c r="S1783" s="244">
        <v>5</v>
      </c>
      <c r="T1783" s="244">
        <v>5</v>
      </c>
      <c r="U1783" s="252" t="s">
        <v>188</v>
      </c>
      <c r="V1783" s="252" t="s">
        <v>188</v>
      </c>
      <c r="W1783" s="253" t="s">
        <v>188</v>
      </c>
      <c r="X1783" s="253" t="s">
        <v>188</v>
      </c>
      <c r="Y1783" s="254" t="s">
        <v>188</v>
      </c>
      <c r="Z1783" s="254" t="s">
        <v>188</v>
      </c>
      <c r="AA1783" s="254" t="s">
        <v>188</v>
      </c>
      <c r="AB1783" s="255" t="s">
        <v>188</v>
      </c>
    </row>
    <row r="1784" spans="1:28" s="251" customFormat="1" ht="12" x14ac:dyDescent="0.2">
      <c r="A1784" s="244" t="s">
        <v>413</v>
      </c>
      <c r="B1784" s="244" t="s">
        <v>245</v>
      </c>
      <c r="C1784" s="244" t="s">
        <v>243</v>
      </c>
      <c r="D1784" s="244">
        <v>5</v>
      </c>
      <c r="E1784" s="244">
        <v>6</v>
      </c>
      <c r="F1784" s="256" t="s">
        <v>188</v>
      </c>
      <c r="G1784" s="256" t="s">
        <v>188</v>
      </c>
      <c r="H1784" s="254" t="s">
        <v>188</v>
      </c>
      <c r="I1784" s="256" t="s">
        <v>188</v>
      </c>
      <c r="J1784" s="257" t="s">
        <v>188</v>
      </c>
      <c r="K1784" s="256" t="s">
        <v>188</v>
      </c>
      <c r="L1784" s="254" t="s">
        <v>188</v>
      </c>
      <c r="M1784" s="257" t="s">
        <v>188</v>
      </c>
      <c r="N1784" s="254" t="s">
        <v>188</v>
      </c>
      <c r="O1784" s="252" t="s">
        <v>188</v>
      </c>
      <c r="P1784" s="244" t="s">
        <v>413</v>
      </c>
      <c r="Q1784" s="244" t="s">
        <v>245</v>
      </c>
      <c r="R1784" s="244" t="s">
        <v>243</v>
      </c>
      <c r="S1784" s="244">
        <v>5</v>
      </c>
      <c r="T1784" s="244">
        <v>6</v>
      </c>
      <c r="U1784" s="252" t="s">
        <v>188</v>
      </c>
      <c r="V1784" s="252" t="s">
        <v>188</v>
      </c>
      <c r="W1784" s="253" t="s">
        <v>188</v>
      </c>
      <c r="X1784" s="253" t="s">
        <v>188</v>
      </c>
      <c r="Y1784" s="254" t="s">
        <v>188</v>
      </c>
      <c r="Z1784" s="254" t="s">
        <v>188</v>
      </c>
      <c r="AA1784" s="254" t="s">
        <v>188</v>
      </c>
      <c r="AB1784" s="255" t="s">
        <v>188</v>
      </c>
    </row>
    <row r="1785" spans="1:28" s="251" customFormat="1" ht="12" x14ac:dyDescent="0.2">
      <c r="A1785" s="244" t="s">
        <v>413</v>
      </c>
      <c r="B1785" s="244" t="s">
        <v>245</v>
      </c>
      <c r="C1785" s="244" t="s">
        <v>243</v>
      </c>
      <c r="D1785" s="244">
        <v>5</v>
      </c>
      <c r="E1785" s="244">
        <v>7</v>
      </c>
      <c r="F1785" s="256" t="s">
        <v>188</v>
      </c>
      <c r="G1785" s="256" t="s">
        <v>188</v>
      </c>
      <c r="H1785" s="254" t="s">
        <v>188</v>
      </c>
      <c r="I1785" s="256" t="s">
        <v>188</v>
      </c>
      <c r="J1785" s="257" t="s">
        <v>188</v>
      </c>
      <c r="K1785" s="256" t="s">
        <v>188</v>
      </c>
      <c r="L1785" s="254" t="s">
        <v>188</v>
      </c>
      <c r="M1785" s="257" t="s">
        <v>188</v>
      </c>
      <c r="N1785" s="254" t="s">
        <v>188</v>
      </c>
      <c r="O1785" s="252" t="s">
        <v>188</v>
      </c>
      <c r="P1785" s="244" t="s">
        <v>413</v>
      </c>
      <c r="Q1785" s="244" t="s">
        <v>245</v>
      </c>
      <c r="R1785" s="244" t="s">
        <v>243</v>
      </c>
      <c r="S1785" s="244">
        <v>5</v>
      </c>
      <c r="T1785" s="244">
        <v>7</v>
      </c>
      <c r="U1785" s="252" t="s">
        <v>188</v>
      </c>
      <c r="V1785" s="252" t="s">
        <v>188</v>
      </c>
      <c r="W1785" s="253" t="s">
        <v>188</v>
      </c>
      <c r="X1785" s="253" t="s">
        <v>188</v>
      </c>
      <c r="Y1785" s="254" t="s">
        <v>188</v>
      </c>
      <c r="Z1785" s="254" t="s">
        <v>188</v>
      </c>
      <c r="AA1785" s="254" t="s">
        <v>188</v>
      </c>
      <c r="AB1785" s="255" t="s">
        <v>188</v>
      </c>
    </row>
    <row r="1786" spans="1:28" s="251" customFormat="1" ht="12" x14ac:dyDescent="0.2">
      <c r="A1786" s="244" t="s">
        <v>413</v>
      </c>
      <c r="B1786" s="244" t="s">
        <v>245</v>
      </c>
      <c r="C1786" s="244" t="s">
        <v>243</v>
      </c>
      <c r="D1786" s="244">
        <v>5</v>
      </c>
      <c r="E1786" s="244">
        <v>8</v>
      </c>
      <c r="F1786" s="256" t="s">
        <v>188</v>
      </c>
      <c r="G1786" s="256" t="s">
        <v>188</v>
      </c>
      <c r="H1786" s="254" t="s">
        <v>188</v>
      </c>
      <c r="I1786" s="256" t="s">
        <v>188</v>
      </c>
      <c r="J1786" s="257" t="s">
        <v>188</v>
      </c>
      <c r="K1786" s="256" t="s">
        <v>188</v>
      </c>
      <c r="L1786" s="254" t="s">
        <v>188</v>
      </c>
      <c r="M1786" s="257" t="s">
        <v>188</v>
      </c>
      <c r="N1786" s="254" t="s">
        <v>188</v>
      </c>
      <c r="O1786" s="252" t="s">
        <v>188</v>
      </c>
      <c r="P1786" s="244" t="s">
        <v>413</v>
      </c>
      <c r="Q1786" s="244" t="s">
        <v>245</v>
      </c>
      <c r="R1786" s="244" t="s">
        <v>243</v>
      </c>
      <c r="S1786" s="244">
        <v>5</v>
      </c>
      <c r="T1786" s="244">
        <v>8</v>
      </c>
      <c r="U1786" s="252" t="s">
        <v>188</v>
      </c>
      <c r="V1786" s="252" t="s">
        <v>188</v>
      </c>
      <c r="W1786" s="253" t="s">
        <v>188</v>
      </c>
      <c r="X1786" s="253" t="s">
        <v>188</v>
      </c>
      <c r="Y1786" s="254" t="s">
        <v>188</v>
      </c>
      <c r="Z1786" s="254" t="s">
        <v>188</v>
      </c>
      <c r="AA1786" s="254" t="s">
        <v>188</v>
      </c>
      <c r="AB1786" s="255" t="s">
        <v>188</v>
      </c>
    </row>
    <row r="1787" spans="1:28" s="251" customFormat="1" ht="12" x14ac:dyDescent="0.2">
      <c r="A1787" s="244" t="s">
        <v>413</v>
      </c>
      <c r="B1787" s="244" t="s">
        <v>245</v>
      </c>
      <c r="C1787" s="244" t="s">
        <v>243</v>
      </c>
      <c r="D1787" s="244">
        <v>5</v>
      </c>
      <c r="E1787" s="244">
        <v>9</v>
      </c>
      <c r="F1787" s="256" t="s">
        <v>188</v>
      </c>
      <c r="G1787" s="256" t="s">
        <v>188</v>
      </c>
      <c r="H1787" s="254" t="s">
        <v>188</v>
      </c>
      <c r="I1787" s="256" t="s">
        <v>188</v>
      </c>
      <c r="J1787" s="257" t="s">
        <v>188</v>
      </c>
      <c r="K1787" s="256" t="s">
        <v>188</v>
      </c>
      <c r="L1787" s="254" t="s">
        <v>188</v>
      </c>
      <c r="M1787" s="257" t="s">
        <v>188</v>
      </c>
      <c r="N1787" s="254" t="s">
        <v>188</v>
      </c>
      <c r="O1787" s="252" t="s">
        <v>188</v>
      </c>
      <c r="P1787" s="244" t="s">
        <v>413</v>
      </c>
      <c r="Q1787" s="244" t="s">
        <v>245</v>
      </c>
      <c r="R1787" s="244" t="s">
        <v>243</v>
      </c>
      <c r="S1787" s="244">
        <v>5</v>
      </c>
      <c r="T1787" s="244">
        <v>9</v>
      </c>
      <c r="U1787" s="252" t="s">
        <v>188</v>
      </c>
      <c r="V1787" s="252" t="s">
        <v>188</v>
      </c>
      <c r="W1787" s="253" t="s">
        <v>188</v>
      </c>
      <c r="X1787" s="253" t="s">
        <v>188</v>
      </c>
      <c r="Y1787" s="254" t="s">
        <v>188</v>
      </c>
      <c r="Z1787" s="254" t="s">
        <v>188</v>
      </c>
      <c r="AA1787" s="254" t="s">
        <v>188</v>
      </c>
      <c r="AB1787" s="255" t="s">
        <v>188</v>
      </c>
    </row>
    <row r="1788" spans="1:28" s="251" customFormat="1" ht="12" x14ac:dyDescent="0.2">
      <c r="A1788" s="244" t="s">
        <v>413</v>
      </c>
      <c r="B1788" s="244" t="s">
        <v>245</v>
      </c>
      <c r="C1788" s="244" t="s">
        <v>243</v>
      </c>
      <c r="D1788" s="244">
        <v>5</v>
      </c>
      <c r="E1788" s="244">
        <v>10</v>
      </c>
      <c r="F1788" s="256" t="s">
        <v>188</v>
      </c>
      <c r="G1788" s="256" t="s">
        <v>188</v>
      </c>
      <c r="H1788" s="254" t="s">
        <v>188</v>
      </c>
      <c r="I1788" s="256" t="s">
        <v>188</v>
      </c>
      <c r="J1788" s="257" t="s">
        <v>188</v>
      </c>
      <c r="K1788" s="256" t="s">
        <v>188</v>
      </c>
      <c r="L1788" s="254" t="s">
        <v>188</v>
      </c>
      <c r="M1788" s="257" t="s">
        <v>188</v>
      </c>
      <c r="N1788" s="254" t="s">
        <v>188</v>
      </c>
      <c r="O1788" s="252" t="s">
        <v>188</v>
      </c>
      <c r="P1788" s="244" t="s">
        <v>413</v>
      </c>
      <c r="Q1788" s="244" t="s">
        <v>245</v>
      </c>
      <c r="R1788" s="244" t="s">
        <v>243</v>
      </c>
      <c r="S1788" s="244">
        <v>5</v>
      </c>
      <c r="T1788" s="244">
        <v>10</v>
      </c>
      <c r="U1788" s="252" t="s">
        <v>188</v>
      </c>
      <c r="V1788" s="252" t="s">
        <v>188</v>
      </c>
      <c r="W1788" s="253" t="s">
        <v>188</v>
      </c>
      <c r="X1788" s="253" t="s">
        <v>188</v>
      </c>
      <c r="Y1788" s="254" t="s">
        <v>188</v>
      </c>
      <c r="Z1788" s="254" t="s">
        <v>188</v>
      </c>
      <c r="AA1788" s="254" t="s">
        <v>188</v>
      </c>
      <c r="AB1788" s="255" t="s">
        <v>188</v>
      </c>
    </row>
    <row r="1789" spans="1:28" s="251" customFormat="1" ht="12" x14ac:dyDescent="0.2">
      <c r="A1789" s="244" t="s">
        <v>413</v>
      </c>
      <c r="B1789" s="244" t="s">
        <v>245</v>
      </c>
      <c r="C1789" s="244" t="s">
        <v>243</v>
      </c>
      <c r="D1789" s="244">
        <v>5</v>
      </c>
      <c r="E1789" s="244">
        <v>11</v>
      </c>
      <c r="F1789" s="256" t="s">
        <v>188</v>
      </c>
      <c r="G1789" s="256" t="s">
        <v>188</v>
      </c>
      <c r="H1789" s="254" t="s">
        <v>188</v>
      </c>
      <c r="I1789" s="256" t="s">
        <v>188</v>
      </c>
      <c r="J1789" s="257" t="s">
        <v>188</v>
      </c>
      <c r="K1789" s="256" t="s">
        <v>188</v>
      </c>
      <c r="L1789" s="254" t="s">
        <v>188</v>
      </c>
      <c r="M1789" s="257" t="s">
        <v>188</v>
      </c>
      <c r="N1789" s="254" t="s">
        <v>188</v>
      </c>
      <c r="O1789" s="252" t="s">
        <v>188</v>
      </c>
      <c r="P1789" s="244" t="s">
        <v>413</v>
      </c>
      <c r="Q1789" s="244" t="s">
        <v>245</v>
      </c>
      <c r="R1789" s="244" t="s">
        <v>243</v>
      </c>
      <c r="S1789" s="244">
        <v>5</v>
      </c>
      <c r="T1789" s="244">
        <v>11</v>
      </c>
      <c r="U1789" s="252" t="s">
        <v>188</v>
      </c>
      <c r="V1789" s="252" t="s">
        <v>188</v>
      </c>
      <c r="W1789" s="253" t="s">
        <v>188</v>
      </c>
      <c r="X1789" s="253" t="s">
        <v>188</v>
      </c>
      <c r="Y1789" s="254" t="s">
        <v>188</v>
      </c>
      <c r="Z1789" s="254" t="s">
        <v>188</v>
      </c>
      <c r="AA1789" s="254" t="s">
        <v>188</v>
      </c>
      <c r="AB1789" s="255" t="s">
        <v>188</v>
      </c>
    </row>
    <row r="1790" spans="1:28" s="251" customFormat="1" ht="12" x14ac:dyDescent="0.2">
      <c r="A1790" s="244" t="s">
        <v>413</v>
      </c>
      <c r="B1790" s="244" t="s">
        <v>245</v>
      </c>
      <c r="C1790" s="244" t="s">
        <v>243</v>
      </c>
      <c r="D1790" s="244">
        <v>5</v>
      </c>
      <c r="E1790" s="244">
        <v>12</v>
      </c>
      <c r="F1790" s="256" t="s">
        <v>188</v>
      </c>
      <c r="G1790" s="256" t="s">
        <v>188</v>
      </c>
      <c r="H1790" s="254" t="s">
        <v>188</v>
      </c>
      <c r="I1790" s="256" t="s">
        <v>188</v>
      </c>
      <c r="J1790" s="257" t="s">
        <v>188</v>
      </c>
      <c r="K1790" s="256" t="s">
        <v>188</v>
      </c>
      <c r="L1790" s="254" t="s">
        <v>188</v>
      </c>
      <c r="M1790" s="257" t="s">
        <v>188</v>
      </c>
      <c r="N1790" s="254" t="s">
        <v>188</v>
      </c>
      <c r="O1790" s="252" t="s">
        <v>188</v>
      </c>
      <c r="P1790" s="244" t="s">
        <v>413</v>
      </c>
      <c r="Q1790" s="244" t="s">
        <v>245</v>
      </c>
      <c r="R1790" s="244" t="s">
        <v>243</v>
      </c>
      <c r="S1790" s="244">
        <v>5</v>
      </c>
      <c r="T1790" s="244">
        <v>12</v>
      </c>
      <c r="U1790" s="252" t="s">
        <v>188</v>
      </c>
      <c r="V1790" s="252" t="s">
        <v>188</v>
      </c>
      <c r="W1790" s="253" t="s">
        <v>188</v>
      </c>
      <c r="X1790" s="253" t="s">
        <v>188</v>
      </c>
      <c r="Y1790" s="254" t="s">
        <v>188</v>
      </c>
      <c r="Z1790" s="254" t="s">
        <v>188</v>
      </c>
      <c r="AA1790" s="254" t="s">
        <v>188</v>
      </c>
      <c r="AB1790" s="255" t="s">
        <v>188</v>
      </c>
    </row>
    <row r="1791" spans="1:28" s="251" customFormat="1" ht="12" x14ac:dyDescent="0.2">
      <c r="A1791" s="243" t="s">
        <v>413</v>
      </c>
      <c r="B1791" s="243" t="s">
        <v>245</v>
      </c>
      <c r="C1791" s="243" t="s">
        <v>243</v>
      </c>
      <c r="D1791" s="244">
        <v>6</v>
      </c>
      <c r="E1791" s="244">
        <v>1</v>
      </c>
      <c r="F1791" s="245">
        <v>40564</v>
      </c>
      <c r="G1791" s="245">
        <v>40589</v>
      </c>
      <c r="H1791" s="246">
        <v>25</v>
      </c>
      <c r="I1791" s="245">
        <v>40597</v>
      </c>
      <c r="J1791" s="247">
        <v>8</v>
      </c>
      <c r="K1791" s="245">
        <v>40609</v>
      </c>
      <c r="L1791" s="246">
        <v>792</v>
      </c>
      <c r="M1791" s="247">
        <v>792</v>
      </c>
      <c r="N1791" s="246">
        <v>0</v>
      </c>
      <c r="O1791" s="248">
        <v>0</v>
      </c>
      <c r="P1791" s="243" t="s">
        <v>413</v>
      </c>
      <c r="Q1791" s="243" t="s">
        <v>245</v>
      </c>
      <c r="R1791" s="243" t="s">
        <v>243</v>
      </c>
      <c r="S1791" s="244">
        <v>6</v>
      </c>
      <c r="T1791" s="244">
        <v>1</v>
      </c>
      <c r="U1791" s="248">
        <v>0</v>
      </c>
      <c r="V1791" s="248">
        <v>0.25</v>
      </c>
      <c r="W1791" s="249">
        <v>40</v>
      </c>
      <c r="X1791" s="249">
        <v>5</v>
      </c>
      <c r="Y1791" s="246">
        <v>1</v>
      </c>
      <c r="Z1791" s="246">
        <v>792</v>
      </c>
      <c r="AA1791" s="246">
        <v>0</v>
      </c>
      <c r="AB1791" s="250">
        <v>0</v>
      </c>
    </row>
    <row r="1792" spans="1:28" s="251" customFormat="1" ht="12" x14ac:dyDescent="0.2">
      <c r="A1792" s="244" t="s">
        <v>413</v>
      </c>
      <c r="B1792" s="244" t="s">
        <v>245</v>
      </c>
      <c r="C1792" s="244" t="s">
        <v>243</v>
      </c>
      <c r="D1792" s="244">
        <v>6</v>
      </c>
      <c r="E1792" s="244">
        <v>2</v>
      </c>
      <c r="F1792" s="245">
        <v>40564</v>
      </c>
      <c r="G1792" s="245">
        <v>40604</v>
      </c>
      <c r="H1792" s="246">
        <v>40</v>
      </c>
      <c r="I1792" s="245">
        <v>40609</v>
      </c>
      <c r="J1792" s="247">
        <v>5</v>
      </c>
      <c r="K1792" s="256" t="s">
        <v>188</v>
      </c>
      <c r="L1792" s="254" t="s">
        <v>188</v>
      </c>
      <c r="M1792" s="257" t="s">
        <v>188</v>
      </c>
      <c r="N1792" s="254" t="s">
        <v>188</v>
      </c>
      <c r="O1792" s="252" t="s">
        <v>188</v>
      </c>
      <c r="P1792" s="244" t="s">
        <v>413</v>
      </c>
      <c r="Q1792" s="244" t="s">
        <v>245</v>
      </c>
      <c r="R1792" s="244" t="s">
        <v>243</v>
      </c>
      <c r="S1792" s="244">
        <v>6</v>
      </c>
      <c r="T1792" s="244">
        <v>2</v>
      </c>
      <c r="U1792" s="252" t="s">
        <v>188</v>
      </c>
      <c r="V1792" s="252" t="s">
        <v>188</v>
      </c>
      <c r="W1792" s="253" t="s">
        <v>188</v>
      </c>
      <c r="X1792" s="253" t="s">
        <v>188</v>
      </c>
      <c r="Y1792" s="254" t="s">
        <v>188</v>
      </c>
      <c r="Z1792" s="254" t="s">
        <v>188</v>
      </c>
      <c r="AA1792" s="254" t="s">
        <v>188</v>
      </c>
      <c r="AB1792" s="255" t="s">
        <v>188</v>
      </c>
    </row>
    <row r="1793" spans="1:28" s="251" customFormat="1" ht="12" x14ac:dyDescent="0.2">
      <c r="A1793" s="244" t="s">
        <v>413</v>
      </c>
      <c r="B1793" s="244" t="s">
        <v>245</v>
      </c>
      <c r="C1793" s="244" t="s">
        <v>243</v>
      </c>
      <c r="D1793" s="244">
        <v>6</v>
      </c>
      <c r="E1793" s="244">
        <v>3</v>
      </c>
      <c r="F1793" s="245">
        <v>40564</v>
      </c>
      <c r="G1793" s="245">
        <v>40605</v>
      </c>
      <c r="H1793" s="246">
        <v>41</v>
      </c>
      <c r="I1793" s="245">
        <v>40609</v>
      </c>
      <c r="J1793" s="247">
        <v>4</v>
      </c>
      <c r="K1793" s="256" t="s">
        <v>188</v>
      </c>
      <c r="L1793" s="254" t="s">
        <v>188</v>
      </c>
      <c r="M1793" s="257" t="s">
        <v>188</v>
      </c>
      <c r="N1793" s="254" t="s">
        <v>188</v>
      </c>
      <c r="O1793" s="252" t="s">
        <v>188</v>
      </c>
      <c r="P1793" s="244" t="s">
        <v>413</v>
      </c>
      <c r="Q1793" s="244" t="s">
        <v>245</v>
      </c>
      <c r="R1793" s="244" t="s">
        <v>243</v>
      </c>
      <c r="S1793" s="244">
        <v>6</v>
      </c>
      <c r="T1793" s="244">
        <v>3</v>
      </c>
      <c r="U1793" s="252" t="s">
        <v>188</v>
      </c>
      <c r="V1793" s="252" t="s">
        <v>188</v>
      </c>
      <c r="W1793" s="253" t="s">
        <v>188</v>
      </c>
      <c r="X1793" s="253" t="s">
        <v>188</v>
      </c>
      <c r="Y1793" s="254" t="s">
        <v>188</v>
      </c>
      <c r="Z1793" s="254" t="s">
        <v>188</v>
      </c>
      <c r="AA1793" s="254" t="s">
        <v>188</v>
      </c>
      <c r="AB1793" s="255" t="s">
        <v>188</v>
      </c>
    </row>
    <row r="1794" spans="1:28" s="251" customFormat="1" ht="12" x14ac:dyDescent="0.2">
      <c r="A1794" s="244" t="s">
        <v>413</v>
      </c>
      <c r="B1794" s="244" t="s">
        <v>245</v>
      </c>
      <c r="C1794" s="244" t="s">
        <v>243</v>
      </c>
      <c r="D1794" s="244">
        <v>6</v>
      </c>
      <c r="E1794" s="244">
        <v>4</v>
      </c>
      <c r="F1794" s="256" t="s">
        <v>188</v>
      </c>
      <c r="G1794" s="256" t="s">
        <v>188</v>
      </c>
      <c r="H1794" s="254" t="s">
        <v>188</v>
      </c>
      <c r="I1794" s="256" t="s">
        <v>188</v>
      </c>
      <c r="J1794" s="257" t="s">
        <v>188</v>
      </c>
      <c r="K1794" s="256" t="s">
        <v>188</v>
      </c>
      <c r="L1794" s="254" t="s">
        <v>188</v>
      </c>
      <c r="M1794" s="257" t="s">
        <v>188</v>
      </c>
      <c r="N1794" s="254" t="s">
        <v>188</v>
      </c>
      <c r="O1794" s="252" t="s">
        <v>188</v>
      </c>
      <c r="P1794" s="244" t="s">
        <v>413</v>
      </c>
      <c r="Q1794" s="244" t="s">
        <v>245</v>
      </c>
      <c r="R1794" s="244" t="s">
        <v>243</v>
      </c>
      <c r="S1794" s="244">
        <v>6</v>
      </c>
      <c r="T1794" s="244">
        <v>4</v>
      </c>
      <c r="U1794" s="252" t="s">
        <v>188</v>
      </c>
      <c r="V1794" s="252" t="s">
        <v>188</v>
      </c>
      <c r="W1794" s="253" t="s">
        <v>188</v>
      </c>
      <c r="X1794" s="253" t="s">
        <v>188</v>
      </c>
      <c r="Y1794" s="254" t="s">
        <v>188</v>
      </c>
      <c r="Z1794" s="254" t="s">
        <v>188</v>
      </c>
      <c r="AA1794" s="254" t="s">
        <v>188</v>
      </c>
      <c r="AB1794" s="255" t="s">
        <v>188</v>
      </c>
    </row>
    <row r="1795" spans="1:28" s="251" customFormat="1" ht="12" x14ac:dyDescent="0.2">
      <c r="A1795" s="244" t="s">
        <v>413</v>
      </c>
      <c r="B1795" s="244" t="s">
        <v>245</v>
      </c>
      <c r="C1795" s="244" t="s">
        <v>243</v>
      </c>
      <c r="D1795" s="244">
        <v>6</v>
      </c>
      <c r="E1795" s="244">
        <v>5</v>
      </c>
      <c r="F1795" s="256" t="s">
        <v>188</v>
      </c>
      <c r="G1795" s="256" t="s">
        <v>188</v>
      </c>
      <c r="H1795" s="254" t="s">
        <v>188</v>
      </c>
      <c r="I1795" s="256" t="s">
        <v>188</v>
      </c>
      <c r="J1795" s="257" t="s">
        <v>188</v>
      </c>
      <c r="K1795" s="256" t="s">
        <v>188</v>
      </c>
      <c r="L1795" s="254" t="s">
        <v>188</v>
      </c>
      <c r="M1795" s="257" t="s">
        <v>188</v>
      </c>
      <c r="N1795" s="254" t="s">
        <v>188</v>
      </c>
      <c r="O1795" s="252" t="s">
        <v>188</v>
      </c>
      <c r="P1795" s="244" t="s">
        <v>413</v>
      </c>
      <c r="Q1795" s="244" t="s">
        <v>245</v>
      </c>
      <c r="R1795" s="244" t="s">
        <v>243</v>
      </c>
      <c r="S1795" s="244">
        <v>6</v>
      </c>
      <c r="T1795" s="244">
        <v>5</v>
      </c>
      <c r="U1795" s="252" t="s">
        <v>188</v>
      </c>
      <c r="V1795" s="252" t="s">
        <v>188</v>
      </c>
      <c r="W1795" s="253" t="s">
        <v>188</v>
      </c>
      <c r="X1795" s="253" t="s">
        <v>188</v>
      </c>
      <c r="Y1795" s="254" t="s">
        <v>188</v>
      </c>
      <c r="Z1795" s="254" t="s">
        <v>188</v>
      </c>
      <c r="AA1795" s="254" t="s">
        <v>188</v>
      </c>
      <c r="AB1795" s="255" t="s">
        <v>188</v>
      </c>
    </row>
    <row r="1796" spans="1:28" s="251" customFormat="1" ht="12" x14ac:dyDescent="0.2">
      <c r="A1796" s="244" t="s">
        <v>413</v>
      </c>
      <c r="B1796" s="244" t="s">
        <v>245</v>
      </c>
      <c r="C1796" s="244" t="s">
        <v>243</v>
      </c>
      <c r="D1796" s="244">
        <v>6</v>
      </c>
      <c r="E1796" s="244">
        <v>6</v>
      </c>
      <c r="F1796" s="256" t="s">
        <v>188</v>
      </c>
      <c r="G1796" s="256" t="s">
        <v>188</v>
      </c>
      <c r="H1796" s="254" t="s">
        <v>188</v>
      </c>
      <c r="I1796" s="256" t="s">
        <v>188</v>
      </c>
      <c r="J1796" s="257" t="s">
        <v>188</v>
      </c>
      <c r="K1796" s="256" t="s">
        <v>188</v>
      </c>
      <c r="L1796" s="254" t="s">
        <v>188</v>
      </c>
      <c r="M1796" s="257" t="s">
        <v>188</v>
      </c>
      <c r="N1796" s="254" t="s">
        <v>188</v>
      </c>
      <c r="O1796" s="252" t="s">
        <v>188</v>
      </c>
      <c r="P1796" s="244" t="s">
        <v>413</v>
      </c>
      <c r="Q1796" s="244" t="s">
        <v>245</v>
      </c>
      <c r="R1796" s="244" t="s">
        <v>243</v>
      </c>
      <c r="S1796" s="244">
        <v>6</v>
      </c>
      <c r="T1796" s="244">
        <v>6</v>
      </c>
      <c r="U1796" s="252" t="s">
        <v>188</v>
      </c>
      <c r="V1796" s="252" t="s">
        <v>188</v>
      </c>
      <c r="W1796" s="253" t="s">
        <v>188</v>
      </c>
      <c r="X1796" s="253" t="s">
        <v>188</v>
      </c>
      <c r="Y1796" s="254" t="s">
        <v>188</v>
      </c>
      <c r="Z1796" s="254" t="s">
        <v>188</v>
      </c>
      <c r="AA1796" s="254" t="s">
        <v>188</v>
      </c>
      <c r="AB1796" s="255" t="s">
        <v>188</v>
      </c>
    </row>
    <row r="1797" spans="1:28" s="251" customFormat="1" ht="12" x14ac:dyDescent="0.2">
      <c r="A1797" s="244" t="s">
        <v>413</v>
      </c>
      <c r="B1797" s="244" t="s">
        <v>245</v>
      </c>
      <c r="C1797" s="244" t="s">
        <v>243</v>
      </c>
      <c r="D1797" s="244">
        <v>6</v>
      </c>
      <c r="E1797" s="244">
        <v>7</v>
      </c>
      <c r="F1797" s="256" t="s">
        <v>188</v>
      </c>
      <c r="G1797" s="256" t="s">
        <v>188</v>
      </c>
      <c r="H1797" s="254" t="s">
        <v>188</v>
      </c>
      <c r="I1797" s="256" t="s">
        <v>188</v>
      </c>
      <c r="J1797" s="257" t="s">
        <v>188</v>
      </c>
      <c r="K1797" s="256" t="s">
        <v>188</v>
      </c>
      <c r="L1797" s="254" t="s">
        <v>188</v>
      </c>
      <c r="M1797" s="257" t="s">
        <v>188</v>
      </c>
      <c r="N1797" s="254" t="s">
        <v>188</v>
      </c>
      <c r="O1797" s="252" t="s">
        <v>188</v>
      </c>
      <c r="P1797" s="244" t="s">
        <v>413</v>
      </c>
      <c r="Q1797" s="244" t="s">
        <v>245</v>
      </c>
      <c r="R1797" s="244" t="s">
        <v>243</v>
      </c>
      <c r="S1797" s="244">
        <v>6</v>
      </c>
      <c r="T1797" s="244">
        <v>7</v>
      </c>
      <c r="U1797" s="252" t="s">
        <v>188</v>
      </c>
      <c r="V1797" s="252" t="s">
        <v>188</v>
      </c>
      <c r="W1797" s="253" t="s">
        <v>188</v>
      </c>
      <c r="X1797" s="253" t="s">
        <v>188</v>
      </c>
      <c r="Y1797" s="254" t="s">
        <v>188</v>
      </c>
      <c r="Z1797" s="254" t="s">
        <v>188</v>
      </c>
      <c r="AA1797" s="254" t="s">
        <v>188</v>
      </c>
      <c r="AB1797" s="255" t="s">
        <v>188</v>
      </c>
    </row>
    <row r="1798" spans="1:28" s="251" customFormat="1" ht="12" x14ac:dyDescent="0.2">
      <c r="A1798" s="244" t="s">
        <v>413</v>
      </c>
      <c r="B1798" s="244" t="s">
        <v>245</v>
      </c>
      <c r="C1798" s="244" t="s">
        <v>243</v>
      </c>
      <c r="D1798" s="244">
        <v>6</v>
      </c>
      <c r="E1798" s="244">
        <v>8</v>
      </c>
      <c r="F1798" s="256" t="s">
        <v>188</v>
      </c>
      <c r="G1798" s="256" t="s">
        <v>188</v>
      </c>
      <c r="H1798" s="254" t="s">
        <v>188</v>
      </c>
      <c r="I1798" s="256" t="s">
        <v>188</v>
      </c>
      <c r="J1798" s="257" t="s">
        <v>188</v>
      </c>
      <c r="K1798" s="256" t="s">
        <v>188</v>
      </c>
      <c r="L1798" s="254" t="s">
        <v>188</v>
      </c>
      <c r="M1798" s="257" t="s">
        <v>188</v>
      </c>
      <c r="N1798" s="254" t="s">
        <v>188</v>
      </c>
      <c r="O1798" s="252" t="s">
        <v>188</v>
      </c>
      <c r="P1798" s="244" t="s">
        <v>413</v>
      </c>
      <c r="Q1798" s="244" t="s">
        <v>245</v>
      </c>
      <c r="R1798" s="244" t="s">
        <v>243</v>
      </c>
      <c r="S1798" s="244">
        <v>6</v>
      </c>
      <c r="T1798" s="244">
        <v>8</v>
      </c>
      <c r="U1798" s="252" t="s">
        <v>188</v>
      </c>
      <c r="V1798" s="252" t="s">
        <v>188</v>
      </c>
      <c r="W1798" s="253" t="s">
        <v>188</v>
      </c>
      <c r="X1798" s="253" t="s">
        <v>188</v>
      </c>
      <c r="Y1798" s="254" t="s">
        <v>188</v>
      </c>
      <c r="Z1798" s="254" t="s">
        <v>188</v>
      </c>
      <c r="AA1798" s="254" t="s">
        <v>188</v>
      </c>
      <c r="AB1798" s="255" t="s">
        <v>188</v>
      </c>
    </row>
    <row r="1799" spans="1:28" s="251" customFormat="1" ht="12" x14ac:dyDescent="0.2">
      <c r="A1799" s="244" t="s">
        <v>413</v>
      </c>
      <c r="B1799" s="244" t="s">
        <v>245</v>
      </c>
      <c r="C1799" s="244" t="s">
        <v>243</v>
      </c>
      <c r="D1799" s="244">
        <v>6</v>
      </c>
      <c r="E1799" s="244">
        <v>9</v>
      </c>
      <c r="F1799" s="256" t="s">
        <v>188</v>
      </c>
      <c r="G1799" s="256" t="s">
        <v>188</v>
      </c>
      <c r="H1799" s="254" t="s">
        <v>188</v>
      </c>
      <c r="I1799" s="256" t="s">
        <v>188</v>
      </c>
      <c r="J1799" s="257" t="s">
        <v>188</v>
      </c>
      <c r="K1799" s="256" t="s">
        <v>188</v>
      </c>
      <c r="L1799" s="254" t="s">
        <v>188</v>
      </c>
      <c r="M1799" s="257" t="s">
        <v>188</v>
      </c>
      <c r="N1799" s="254" t="s">
        <v>188</v>
      </c>
      <c r="O1799" s="252" t="s">
        <v>188</v>
      </c>
      <c r="P1799" s="244" t="s">
        <v>413</v>
      </c>
      <c r="Q1799" s="244" t="s">
        <v>245</v>
      </c>
      <c r="R1799" s="244" t="s">
        <v>243</v>
      </c>
      <c r="S1799" s="244">
        <v>6</v>
      </c>
      <c r="T1799" s="244">
        <v>9</v>
      </c>
      <c r="U1799" s="252" t="s">
        <v>188</v>
      </c>
      <c r="V1799" s="252" t="s">
        <v>188</v>
      </c>
      <c r="W1799" s="253" t="s">
        <v>188</v>
      </c>
      <c r="X1799" s="253" t="s">
        <v>188</v>
      </c>
      <c r="Y1799" s="254" t="s">
        <v>188</v>
      </c>
      <c r="Z1799" s="254" t="s">
        <v>188</v>
      </c>
      <c r="AA1799" s="254" t="s">
        <v>188</v>
      </c>
      <c r="AB1799" s="255" t="s">
        <v>188</v>
      </c>
    </row>
    <row r="1800" spans="1:28" s="251" customFormat="1" ht="12" x14ac:dyDescent="0.2">
      <c r="A1800" s="244" t="s">
        <v>413</v>
      </c>
      <c r="B1800" s="244" t="s">
        <v>245</v>
      </c>
      <c r="C1800" s="244" t="s">
        <v>243</v>
      </c>
      <c r="D1800" s="244">
        <v>6</v>
      </c>
      <c r="E1800" s="244">
        <v>10</v>
      </c>
      <c r="F1800" s="256" t="s">
        <v>188</v>
      </c>
      <c r="G1800" s="256" t="s">
        <v>188</v>
      </c>
      <c r="H1800" s="254" t="s">
        <v>188</v>
      </c>
      <c r="I1800" s="256" t="s">
        <v>188</v>
      </c>
      <c r="J1800" s="257" t="s">
        <v>188</v>
      </c>
      <c r="K1800" s="256" t="s">
        <v>188</v>
      </c>
      <c r="L1800" s="254" t="s">
        <v>188</v>
      </c>
      <c r="M1800" s="257" t="s">
        <v>188</v>
      </c>
      <c r="N1800" s="254" t="s">
        <v>188</v>
      </c>
      <c r="O1800" s="252" t="s">
        <v>188</v>
      </c>
      <c r="P1800" s="244" t="s">
        <v>413</v>
      </c>
      <c r="Q1800" s="244" t="s">
        <v>245</v>
      </c>
      <c r="R1800" s="244" t="s">
        <v>243</v>
      </c>
      <c r="S1800" s="244">
        <v>6</v>
      </c>
      <c r="T1800" s="244">
        <v>10</v>
      </c>
      <c r="U1800" s="252" t="s">
        <v>188</v>
      </c>
      <c r="V1800" s="252" t="s">
        <v>188</v>
      </c>
      <c r="W1800" s="253" t="s">
        <v>188</v>
      </c>
      <c r="X1800" s="253" t="s">
        <v>188</v>
      </c>
      <c r="Y1800" s="254" t="s">
        <v>188</v>
      </c>
      <c r="Z1800" s="254" t="s">
        <v>188</v>
      </c>
      <c r="AA1800" s="254" t="s">
        <v>188</v>
      </c>
      <c r="AB1800" s="255" t="s">
        <v>188</v>
      </c>
    </row>
    <row r="1801" spans="1:28" s="251" customFormat="1" ht="12" x14ac:dyDescent="0.2">
      <c r="A1801" s="244" t="s">
        <v>413</v>
      </c>
      <c r="B1801" s="244" t="s">
        <v>245</v>
      </c>
      <c r="C1801" s="244" t="s">
        <v>243</v>
      </c>
      <c r="D1801" s="244">
        <v>6</v>
      </c>
      <c r="E1801" s="244">
        <v>11</v>
      </c>
      <c r="F1801" s="256" t="s">
        <v>188</v>
      </c>
      <c r="G1801" s="256" t="s">
        <v>188</v>
      </c>
      <c r="H1801" s="254" t="s">
        <v>188</v>
      </c>
      <c r="I1801" s="256" t="s">
        <v>188</v>
      </c>
      <c r="J1801" s="257" t="s">
        <v>188</v>
      </c>
      <c r="K1801" s="256" t="s">
        <v>188</v>
      </c>
      <c r="L1801" s="254" t="s">
        <v>188</v>
      </c>
      <c r="M1801" s="257" t="s">
        <v>188</v>
      </c>
      <c r="N1801" s="254" t="s">
        <v>188</v>
      </c>
      <c r="O1801" s="252" t="s">
        <v>188</v>
      </c>
      <c r="P1801" s="244" t="s">
        <v>413</v>
      </c>
      <c r="Q1801" s="244" t="s">
        <v>245</v>
      </c>
      <c r="R1801" s="244" t="s">
        <v>243</v>
      </c>
      <c r="S1801" s="244">
        <v>6</v>
      </c>
      <c r="T1801" s="244">
        <v>11</v>
      </c>
      <c r="U1801" s="252" t="s">
        <v>188</v>
      </c>
      <c r="V1801" s="252" t="s">
        <v>188</v>
      </c>
      <c r="W1801" s="253" t="s">
        <v>188</v>
      </c>
      <c r="X1801" s="253" t="s">
        <v>188</v>
      </c>
      <c r="Y1801" s="254" t="s">
        <v>188</v>
      </c>
      <c r="Z1801" s="254" t="s">
        <v>188</v>
      </c>
      <c r="AA1801" s="254" t="s">
        <v>188</v>
      </c>
      <c r="AB1801" s="255" t="s">
        <v>188</v>
      </c>
    </row>
    <row r="1802" spans="1:28" s="251" customFormat="1" ht="12" x14ac:dyDescent="0.2">
      <c r="A1802" s="244" t="s">
        <v>413</v>
      </c>
      <c r="B1802" s="244" t="s">
        <v>245</v>
      </c>
      <c r="C1802" s="244" t="s">
        <v>243</v>
      </c>
      <c r="D1802" s="244">
        <v>6</v>
      </c>
      <c r="E1802" s="244">
        <v>12</v>
      </c>
      <c r="F1802" s="256" t="s">
        <v>188</v>
      </c>
      <c r="G1802" s="256" t="s">
        <v>188</v>
      </c>
      <c r="H1802" s="254" t="s">
        <v>188</v>
      </c>
      <c r="I1802" s="256" t="s">
        <v>188</v>
      </c>
      <c r="J1802" s="257" t="s">
        <v>188</v>
      </c>
      <c r="K1802" s="256" t="s">
        <v>188</v>
      </c>
      <c r="L1802" s="254" t="s">
        <v>188</v>
      </c>
      <c r="M1802" s="257" t="s">
        <v>188</v>
      </c>
      <c r="N1802" s="254" t="s">
        <v>188</v>
      </c>
      <c r="O1802" s="252" t="s">
        <v>188</v>
      </c>
      <c r="P1802" s="244" t="s">
        <v>413</v>
      </c>
      <c r="Q1802" s="244" t="s">
        <v>245</v>
      </c>
      <c r="R1802" s="244" t="s">
        <v>243</v>
      </c>
      <c r="S1802" s="244">
        <v>6</v>
      </c>
      <c r="T1802" s="244">
        <v>12</v>
      </c>
      <c r="U1802" s="252" t="s">
        <v>188</v>
      </c>
      <c r="V1802" s="252" t="s">
        <v>188</v>
      </c>
      <c r="W1802" s="253" t="s">
        <v>188</v>
      </c>
      <c r="X1802" s="253" t="s">
        <v>188</v>
      </c>
      <c r="Y1802" s="254" t="s">
        <v>188</v>
      </c>
      <c r="Z1802" s="254" t="s">
        <v>188</v>
      </c>
      <c r="AA1802" s="254" t="s">
        <v>188</v>
      </c>
      <c r="AB1802" s="255" t="s">
        <v>188</v>
      </c>
    </row>
    <row r="1803" spans="1:28" s="251" customFormat="1" ht="12" x14ac:dyDescent="0.2">
      <c r="A1803" s="243" t="s">
        <v>413</v>
      </c>
      <c r="B1803" s="243" t="s">
        <v>245</v>
      </c>
      <c r="C1803" s="243" t="s">
        <v>243</v>
      </c>
      <c r="D1803" s="244">
        <v>7</v>
      </c>
      <c r="E1803" s="244">
        <v>1</v>
      </c>
      <c r="F1803" s="245">
        <v>40564</v>
      </c>
      <c r="G1803" s="245">
        <v>40598</v>
      </c>
      <c r="H1803" s="246">
        <v>34</v>
      </c>
      <c r="I1803" s="245">
        <v>40600</v>
      </c>
      <c r="J1803" s="247">
        <v>2</v>
      </c>
      <c r="K1803" s="256" t="s">
        <v>188</v>
      </c>
      <c r="L1803" s="254" t="s">
        <v>188</v>
      </c>
      <c r="M1803" s="257" t="s">
        <v>188</v>
      </c>
      <c r="N1803" s="254" t="s">
        <v>188</v>
      </c>
      <c r="O1803" s="252" t="s">
        <v>188</v>
      </c>
      <c r="P1803" s="243" t="s">
        <v>413</v>
      </c>
      <c r="Q1803" s="243" t="s">
        <v>245</v>
      </c>
      <c r="R1803" s="243" t="s">
        <v>243</v>
      </c>
      <c r="S1803" s="244">
        <v>7</v>
      </c>
      <c r="T1803" s="244">
        <v>1</v>
      </c>
      <c r="U1803" s="252" t="s">
        <v>188</v>
      </c>
      <c r="V1803" s="248">
        <v>0.16666666666666666</v>
      </c>
      <c r="W1803" s="249">
        <v>38.5</v>
      </c>
      <c r="X1803" s="249">
        <v>2</v>
      </c>
      <c r="Y1803" s="246">
        <v>0</v>
      </c>
      <c r="Z1803" s="254" t="s">
        <v>188</v>
      </c>
      <c r="AA1803" s="246">
        <v>0</v>
      </c>
      <c r="AB1803" s="250">
        <v>0</v>
      </c>
    </row>
    <row r="1804" spans="1:28" s="251" customFormat="1" ht="12" x14ac:dyDescent="0.2">
      <c r="A1804" s="244" t="s">
        <v>413</v>
      </c>
      <c r="B1804" s="244" t="s">
        <v>245</v>
      </c>
      <c r="C1804" s="244" t="s">
        <v>243</v>
      </c>
      <c r="D1804" s="244">
        <v>7</v>
      </c>
      <c r="E1804" s="244">
        <v>2</v>
      </c>
      <c r="F1804" s="245">
        <v>40564</v>
      </c>
      <c r="G1804" s="245">
        <v>40607</v>
      </c>
      <c r="H1804" s="246">
        <v>43</v>
      </c>
      <c r="I1804" s="245">
        <v>40609</v>
      </c>
      <c r="J1804" s="247">
        <v>2</v>
      </c>
      <c r="K1804" s="256" t="s">
        <v>188</v>
      </c>
      <c r="L1804" s="254" t="s">
        <v>188</v>
      </c>
      <c r="M1804" s="257" t="s">
        <v>188</v>
      </c>
      <c r="N1804" s="254" t="s">
        <v>188</v>
      </c>
      <c r="O1804" s="252" t="s">
        <v>188</v>
      </c>
      <c r="P1804" s="244" t="s">
        <v>413</v>
      </c>
      <c r="Q1804" s="244" t="s">
        <v>245</v>
      </c>
      <c r="R1804" s="244" t="s">
        <v>243</v>
      </c>
      <c r="S1804" s="244">
        <v>7</v>
      </c>
      <c r="T1804" s="244">
        <v>2</v>
      </c>
      <c r="U1804" s="252" t="s">
        <v>188</v>
      </c>
      <c r="V1804" s="252" t="s">
        <v>188</v>
      </c>
      <c r="W1804" s="253" t="s">
        <v>188</v>
      </c>
      <c r="X1804" s="253" t="s">
        <v>188</v>
      </c>
      <c r="Y1804" s="254" t="s">
        <v>188</v>
      </c>
      <c r="Z1804" s="254" t="s">
        <v>188</v>
      </c>
      <c r="AA1804" s="254" t="s">
        <v>188</v>
      </c>
      <c r="AB1804" s="255" t="s">
        <v>188</v>
      </c>
    </row>
    <row r="1805" spans="1:28" s="251" customFormat="1" ht="12" x14ac:dyDescent="0.2">
      <c r="A1805" s="244" t="s">
        <v>413</v>
      </c>
      <c r="B1805" s="244" t="s">
        <v>245</v>
      </c>
      <c r="C1805" s="244" t="s">
        <v>243</v>
      </c>
      <c r="D1805" s="244">
        <v>7</v>
      </c>
      <c r="E1805" s="244">
        <v>3</v>
      </c>
      <c r="F1805" s="256" t="s">
        <v>188</v>
      </c>
      <c r="G1805" s="256" t="s">
        <v>188</v>
      </c>
      <c r="H1805" s="254" t="s">
        <v>188</v>
      </c>
      <c r="I1805" s="256" t="s">
        <v>188</v>
      </c>
      <c r="J1805" s="257" t="s">
        <v>188</v>
      </c>
      <c r="K1805" s="256" t="s">
        <v>188</v>
      </c>
      <c r="L1805" s="254" t="s">
        <v>188</v>
      </c>
      <c r="M1805" s="257" t="s">
        <v>188</v>
      </c>
      <c r="N1805" s="254" t="s">
        <v>188</v>
      </c>
      <c r="O1805" s="252" t="s">
        <v>188</v>
      </c>
      <c r="P1805" s="244" t="s">
        <v>413</v>
      </c>
      <c r="Q1805" s="244" t="s">
        <v>245</v>
      </c>
      <c r="R1805" s="244" t="s">
        <v>243</v>
      </c>
      <c r="S1805" s="244">
        <v>7</v>
      </c>
      <c r="T1805" s="244">
        <v>3</v>
      </c>
      <c r="U1805" s="252" t="s">
        <v>188</v>
      </c>
      <c r="V1805" s="252" t="s">
        <v>188</v>
      </c>
      <c r="W1805" s="253" t="s">
        <v>188</v>
      </c>
      <c r="X1805" s="253" t="s">
        <v>188</v>
      </c>
      <c r="Y1805" s="254" t="s">
        <v>188</v>
      </c>
      <c r="Z1805" s="254" t="s">
        <v>188</v>
      </c>
      <c r="AA1805" s="254" t="s">
        <v>188</v>
      </c>
      <c r="AB1805" s="255" t="s">
        <v>188</v>
      </c>
    </row>
    <row r="1806" spans="1:28" s="251" customFormat="1" ht="12" x14ac:dyDescent="0.2">
      <c r="A1806" s="244" t="s">
        <v>413</v>
      </c>
      <c r="B1806" s="244" t="s">
        <v>245</v>
      </c>
      <c r="C1806" s="244" t="s">
        <v>243</v>
      </c>
      <c r="D1806" s="244">
        <v>7</v>
      </c>
      <c r="E1806" s="244">
        <v>4</v>
      </c>
      <c r="F1806" s="256" t="s">
        <v>188</v>
      </c>
      <c r="G1806" s="256" t="s">
        <v>188</v>
      </c>
      <c r="H1806" s="254" t="s">
        <v>188</v>
      </c>
      <c r="I1806" s="256" t="s">
        <v>188</v>
      </c>
      <c r="J1806" s="257" t="s">
        <v>188</v>
      </c>
      <c r="K1806" s="256" t="s">
        <v>188</v>
      </c>
      <c r="L1806" s="254" t="s">
        <v>188</v>
      </c>
      <c r="M1806" s="257" t="s">
        <v>188</v>
      </c>
      <c r="N1806" s="254" t="s">
        <v>188</v>
      </c>
      <c r="O1806" s="252" t="s">
        <v>188</v>
      </c>
      <c r="P1806" s="244" t="s">
        <v>413</v>
      </c>
      <c r="Q1806" s="244" t="s">
        <v>245</v>
      </c>
      <c r="R1806" s="244" t="s">
        <v>243</v>
      </c>
      <c r="S1806" s="244">
        <v>7</v>
      </c>
      <c r="T1806" s="244">
        <v>4</v>
      </c>
      <c r="U1806" s="252" t="s">
        <v>188</v>
      </c>
      <c r="V1806" s="252" t="s">
        <v>188</v>
      </c>
      <c r="W1806" s="253" t="s">
        <v>188</v>
      </c>
      <c r="X1806" s="253" t="s">
        <v>188</v>
      </c>
      <c r="Y1806" s="254" t="s">
        <v>188</v>
      </c>
      <c r="Z1806" s="254" t="s">
        <v>188</v>
      </c>
      <c r="AA1806" s="254" t="s">
        <v>188</v>
      </c>
      <c r="AB1806" s="255" t="s">
        <v>188</v>
      </c>
    </row>
    <row r="1807" spans="1:28" s="251" customFormat="1" ht="12" x14ac:dyDescent="0.2">
      <c r="A1807" s="244" t="s">
        <v>413</v>
      </c>
      <c r="B1807" s="244" t="s">
        <v>245</v>
      </c>
      <c r="C1807" s="244" t="s">
        <v>243</v>
      </c>
      <c r="D1807" s="244">
        <v>7</v>
      </c>
      <c r="E1807" s="244">
        <v>5</v>
      </c>
      <c r="F1807" s="256" t="s">
        <v>188</v>
      </c>
      <c r="G1807" s="256" t="s">
        <v>188</v>
      </c>
      <c r="H1807" s="254" t="s">
        <v>188</v>
      </c>
      <c r="I1807" s="256" t="s">
        <v>188</v>
      </c>
      <c r="J1807" s="257" t="s">
        <v>188</v>
      </c>
      <c r="K1807" s="256" t="s">
        <v>188</v>
      </c>
      <c r="L1807" s="254" t="s">
        <v>188</v>
      </c>
      <c r="M1807" s="257" t="s">
        <v>188</v>
      </c>
      <c r="N1807" s="254" t="s">
        <v>188</v>
      </c>
      <c r="O1807" s="252" t="s">
        <v>188</v>
      </c>
      <c r="P1807" s="244" t="s">
        <v>413</v>
      </c>
      <c r="Q1807" s="244" t="s">
        <v>245</v>
      </c>
      <c r="R1807" s="244" t="s">
        <v>243</v>
      </c>
      <c r="S1807" s="244">
        <v>7</v>
      </c>
      <c r="T1807" s="244">
        <v>5</v>
      </c>
      <c r="U1807" s="252" t="s">
        <v>188</v>
      </c>
      <c r="V1807" s="252" t="s">
        <v>188</v>
      </c>
      <c r="W1807" s="253" t="s">
        <v>188</v>
      </c>
      <c r="X1807" s="253" t="s">
        <v>188</v>
      </c>
      <c r="Y1807" s="254" t="s">
        <v>188</v>
      </c>
      <c r="Z1807" s="254" t="s">
        <v>188</v>
      </c>
      <c r="AA1807" s="254" t="s">
        <v>188</v>
      </c>
      <c r="AB1807" s="255" t="s">
        <v>188</v>
      </c>
    </row>
    <row r="1808" spans="1:28" s="251" customFormat="1" ht="12" x14ac:dyDescent="0.2">
      <c r="A1808" s="244" t="s">
        <v>413</v>
      </c>
      <c r="B1808" s="244" t="s">
        <v>245</v>
      </c>
      <c r="C1808" s="244" t="s">
        <v>243</v>
      </c>
      <c r="D1808" s="244">
        <v>7</v>
      </c>
      <c r="E1808" s="244">
        <v>6</v>
      </c>
      <c r="F1808" s="256" t="s">
        <v>188</v>
      </c>
      <c r="G1808" s="256" t="s">
        <v>188</v>
      </c>
      <c r="H1808" s="254" t="s">
        <v>188</v>
      </c>
      <c r="I1808" s="256" t="s">
        <v>188</v>
      </c>
      <c r="J1808" s="257" t="s">
        <v>188</v>
      </c>
      <c r="K1808" s="256" t="s">
        <v>188</v>
      </c>
      <c r="L1808" s="254" t="s">
        <v>188</v>
      </c>
      <c r="M1808" s="257" t="s">
        <v>188</v>
      </c>
      <c r="N1808" s="254" t="s">
        <v>188</v>
      </c>
      <c r="O1808" s="252" t="s">
        <v>188</v>
      </c>
      <c r="P1808" s="244" t="s">
        <v>413</v>
      </c>
      <c r="Q1808" s="244" t="s">
        <v>245</v>
      </c>
      <c r="R1808" s="244" t="s">
        <v>243</v>
      </c>
      <c r="S1808" s="244">
        <v>7</v>
      </c>
      <c r="T1808" s="244">
        <v>6</v>
      </c>
      <c r="U1808" s="252" t="s">
        <v>188</v>
      </c>
      <c r="V1808" s="252" t="s">
        <v>188</v>
      </c>
      <c r="W1808" s="253" t="s">
        <v>188</v>
      </c>
      <c r="X1808" s="253" t="s">
        <v>188</v>
      </c>
      <c r="Y1808" s="254" t="s">
        <v>188</v>
      </c>
      <c r="Z1808" s="254" t="s">
        <v>188</v>
      </c>
      <c r="AA1808" s="254" t="s">
        <v>188</v>
      </c>
      <c r="AB1808" s="255" t="s">
        <v>188</v>
      </c>
    </row>
    <row r="1809" spans="1:28" s="251" customFormat="1" ht="12" x14ac:dyDescent="0.2">
      <c r="A1809" s="244" t="s">
        <v>413</v>
      </c>
      <c r="B1809" s="244" t="s">
        <v>245</v>
      </c>
      <c r="C1809" s="244" t="s">
        <v>243</v>
      </c>
      <c r="D1809" s="244">
        <v>7</v>
      </c>
      <c r="E1809" s="244">
        <v>7</v>
      </c>
      <c r="F1809" s="256" t="s">
        <v>188</v>
      </c>
      <c r="G1809" s="256" t="s">
        <v>188</v>
      </c>
      <c r="H1809" s="254" t="s">
        <v>188</v>
      </c>
      <c r="I1809" s="256" t="s">
        <v>188</v>
      </c>
      <c r="J1809" s="257" t="s">
        <v>188</v>
      </c>
      <c r="K1809" s="256" t="s">
        <v>188</v>
      </c>
      <c r="L1809" s="254" t="s">
        <v>188</v>
      </c>
      <c r="M1809" s="257" t="s">
        <v>188</v>
      </c>
      <c r="N1809" s="254" t="s">
        <v>188</v>
      </c>
      <c r="O1809" s="252" t="s">
        <v>188</v>
      </c>
      <c r="P1809" s="244" t="s">
        <v>413</v>
      </c>
      <c r="Q1809" s="244" t="s">
        <v>245</v>
      </c>
      <c r="R1809" s="244" t="s">
        <v>243</v>
      </c>
      <c r="S1809" s="244">
        <v>7</v>
      </c>
      <c r="T1809" s="244">
        <v>7</v>
      </c>
      <c r="U1809" s="252" t="s">
        <v>188</v>
      </c>
      <c r="V1809" s="252" t="s">
        <v>188</v>
      </c>
      <c r="W1809" s="253" t="s">
        <v>188</v>
      </c>
      <c r="X1809" s="253" t="s">
        <v>188</v>
      </c>
      <c r="Y1809" s="254" t="s">
        <v>188</v>
      </c>
      <c r="Z1809" s="254" t="s">
        <v>188</v>
      </c>
      <c r="AA1809" s="254" t="s">
        <v>188</v>
      </c>
      <c r="AB1809" s="255" t="s">
        <v>188</v>
      </c>
    </row>
    <row r="1810" spans="1:28" s="251" customFormat="1" ht="12" x14ac:dyDescent="0.2">
      <c r="A1810" s="244" t="s">
        <v>413</v>
      </c>
      <c r="B1810" s="244" t="s">
        <v>245</v>
      </c>
      <c r="C1810" s="244" t="s">
        <v>243</v>
      </c>
      <c r="D1810" s="244">
        <v>7</v>
      </c>
      <c r="E1810" s="244">
        <v>8</v>
      </c>
      <c r="F1810" s="256" t="s">
        <v>188</v>
      </c>
      <c r="G1810" s="256" t="s">
        <v>188</v>
      </c>
      <c r="H1810" s="254" t="s">
        <v>188</v>
      </c>
      <c r="I1810" s="256" t="s">
        <v>188</v>
      </c>
      <c r="J1810" s="257" t="s">
        <v>188</v>
      </c>
      <c r="K1810" s="256" t="s">
        <v>188</v>
      </c>
      <c r="L1810" s="254" t="s">
        <v>188</v>
      </c>
      <c r="M1810" s="257" t="s">
        <v>188</v>
      </c>
      <c r="N1810" s="254" t="s">
        <v>188</v>
      </c>
      <c r="O1810" s="252" t="s">
        <v>188</v>
      </c>
      <c r="P1810" s="244" t="s">
        <v>413</v>
      </c>
      <c r="Q1810" s="244" t="s">
        <v>245</v>
      </c>
      <c r="R1810" s="244" t="s">
        <v>243</v>
      </c>
      <c r="S1810" s="244">
        <v>7</v>
      </c>
      <c r="T1810" s="244">
        <v>8</v>
      </c>
      <c r="U1810" s="252" t="s">
        <v>188</v>
      </c>
      <c r="V1810" s="252" t="s">
        <v>188</v>
      </c>
      <c r="W1810" s="253" t="s">
        <v>188</v>
      </c>
      <c r="X1810" s="253" t="s">
        <v>188</v>
      </c>
      <c r="Y1810" s="254" t="s">
        <v>188</v>
      </c>
      <c r="Z1810" s="254" t="s">
        <v>188</v>
      </c>
      <c r="AA1810" s="254" t="s">
        <v>188</v>
      </c>
      <c r="AB1810" s="255" t="s">
        <v>188</v>
      </c>
    </row>
    <row r="1811" spans="1:28" s="251" customFormat="1" ht="12" x14ac:dyDescent="0.2">
      <c r="A1811" s="244" t="s">
        <v>413</v>
      </c>
      <c r="B1811" s="244" t="s">
        <v>245</v>
      </c>
      <c r="C1811" s="244" t="s">
        <v>243</v>
      </c>
      <c r="D1811" s="244">
        <v>7</v>
      </c>
      <c r="E1811" s="244">
        <v>9</v>
      </c>
      <c r="F1811" s="256" t="s">
        <v>188</v>
      </c>
      <c r="G1811" s="256" t="s">
        <v>188</v>
      </c>
      <c r="H1811" s="254" t="s">
        <v>188</v>
      </c>
      <c r="I1811" s="256" t="s">
        <v>188</v>
      </c>
      <c r="J1811" s="257" t="s">
        <v>188</v>
      </c>
      <c r="K1811" s="256" t="s">
        <v>188</v>
      </c>
      <c r="L1811" s="254" t="s">
        <v>188</v>
      </c>
      <c r="M1811" s="257" t="s">
        <v>188</v>
      </c>
      <c r="N1811" s="254" t="s">
        <v>188</v>
      </c>
      <c r="O1811" s="252" t="s">
        <v>188</v>
      </c>
      <c r="P1811" s="244" t="s">
        <v>413</v>
      </c>
      <c r="Q1811" s="244" t="s">
        <v>245</v>
      </c>
      <c r="R1811" s="244" t="s">
        <v>243</v>
      </c>
      <c r="S1811" s="244">
        <v>7</v>
      </c>
      <c r="T1811" s="244">
        <v>9</v>
      </c>
      <c r="U1811" s="252" t="s">
        <v>188</v>
      </c>
      <c r="V1811" s="252" t="s">
        <v>188</v>
      </c>
      <c r="W1811" s="253" t="s">
        <v>188</v>
      </c>
      <c r="X1811" s="253" t="s">
        <v>188</v>
      </c>
      <c r="Y1811" s="254" t="s">
        <v>188</v>
      </c>
      <c r="Z1811" s="254" t="s">
        <v>188</v>
      </c>
      <c r="AA1811" s="254" t="s">
        <v>188</v>
      </c>
      <c r="AB1811" s="255" t="s">
        <v>188</v>
      </c>
    </row>
    <row r="1812" spans="1:28" s="251" customFormat="1" ht="12" x14ac:dyDescent="0.2">
      <c r="A1812" s="244" t="s">
        <v>413</v>
      </c>
      <c r="B1812" s="244" t="s">
        <v>245</v>
      </c>
      <c r="C1812" s="244" t="s">
        <v>243</v>
      </c>
      <c r="D1812" s="244">
        <v>7</v>
      </c>
      <c r="E1812" s="244">
        <v>10</v>
      </c>
      <c r="F1812" s="256" t="s">
        <v>188</v>
      </c>
      <c r="G1812" s="256" t="s">
        <v>188</v>
      </c>
      <c r="H1812" s="254" t="s">
        <v>188</v>
      </c>
      <c r="I1812" s="256" t="s">
        <v>188</v>
      </c>
      <c r="J1812" s="257" t="s">
        <v>188</v>
      </c>
      <c r="K1812" s="256" t="s">
        <v>188</v>
      </c>
      <c r="L1812" s="254" t="s">
        <v>188</v>
      </c>
      <c r="M1812" s="257" t="s">
        <v>188</v>
      </c>
      <c r="N1812" s="254" t="s">
        <v>188</v>
      </c>
      <c r="O1812" s="252" t="s">
        <v>188</v>
      </c>
      <c r="P1812" s="244" t="s">
        <v>413</v>
      </c>
      <c r="Q1812" s="244" t="s">
        <v>245</v>
      </c>
      <c r="R1812" s="244" t="s">
        <v>243</v>
      </c>
      <c r="S1812" s="244">
        <v>7</v>
      </c>
      <c r="T1812" s="244">
        <v>10</v>
      </c>
      <c r="U1812" s="252" t="s">
        <v>188</v>
      </c>
      <c r="V1812" s="252" t="s">
        <v>188</v>
      </c>
      <c r="W1812" s="253" t="s">
        <v>188</v>
      </c>
      <c r="X1812" s="253" t="s">
        <v>188</v>
      </c>
      <c r="Y1812" s="254" t="s">
        <v>188</v>
      </c>
      <c r="Z1812" s="254" t="s">
        <v>188</v>
      </c>
      <c r="AA1812" s="254" t="s">
        <v>188</v>
      </c>
      <c r="AB1812" s="255" t="s">
        <v>188</v>
      </c>
    </row>
    <row r="1813" spans="1:28" s="251" customFormat="1" ht="12" x14ac:dyDescent="0.2">
      <c r="A1813" s="244" t="s">
        <v>413</v>
      </c>
      <c r="B1813" s="244" t="s">
        <v>245</v>
      </c>
      <c r="C1813" s="244" t="s">
        <v>243</v>
      </c>
      <c r="D1813" s="244">
        <v>7</v>
      </c>
      <c r="E1813" s="244">
        <v>11</v>
      </c>
      <c r="F1813" s="256" t="s">
        <v>188</v>
      </c>
      <c r="G1813" s="256" t="s">
        <v>188</v>
      </c>
      <c r="H1813" s="254" t="s">
        <v>188</v>
      </c>
      <c r="I1813" s="256" t="s">
        <v>188</v>
      </c>
      <c r="J1813" s="257" t="s">
        <v>188</v>
      </c>
      <c r="K1813" s="256" t="s">
        <v>188</v>
      </c>
      <c r="L1813" s="254" t="s">
        <v>188</v>
      </c>
      <c r="M1813" s="257" t="s">
        <v>188</v>
      </c>
      <c r="N1813" s="254" t="s">
        <v>188</v>
      </c>
      <c r="O1813" s="252" t="s">
        <v>188</v>
      </c>
      <c r="P1813" s="244" t="s">
        <v>413</v>
      </c>
      <c r="Q1813" s="244" t="s">
        <v>245</v>
      </c>
      <c r="R1813" s="244" t="s">
        <v>243</v>
      </c>
      <c r="S1813" s="244">
        <v>7</v>
      </c>
      <c r="T1813" s="244">
        <v>11</v>
      </c>
      <c r="U1813" s="252" t="s">
        <v>188</v>
      </c>
      <c r="V1813" s="252" t="s">
        <v>188</v>
      </c>
      <c r="W1813" s="253" t="s">
        <v>188</v>
      </c>
      <c r="X1813" s="253" t="s">
        <v>188</v>
      </c>
      <c r="Y1813" s="254" t="s">
        <v>188</v>
      </c>
      <c r="Z1813" s="254" t="s">
        <v>188</v>
      </c>
      <c r="AA1813" s="254" t="s">
        <v>188</v>
      </c>
      <c r="AB1813" s="255" t="s">
        <v>188</v>
      </c>
    </row>
    <row r="1814" spans="1:28" s="251" customFormat="1" ht="12" x14ac:dyDescent="0.2">
      <c r="A1814" s="244" t="s">
        <v>413</v>
      </c>
      <c r="B1814" s="244" t="s">
        <v>245</v>
      </c>
      <c r="C1814" s="244" t="s">
        <v>243</v>
      </c>
      <c r="D1814" s="244">
        <v>7</v>
      </c>
      <c r="E1814" s="244">
        <v>12</v>
      </c>
      <c r="F1814" s="256" t="s">
        <v>188</v>
      </c>
      <c r="G1814" s="256" t="s">
        <v>188</v>
      </c>
      <c r="H1814" s="254" t="s">
        <v>188</v>
      </c>
      <c r="I1814" s="256" t="s">
        <v>188</v>
      </c>
      <c r="J1814" s="257" t="s">
        <v>188</v>
      </c>
      <c r="K1814" s="256" t="s">
        <v>188</v>
      </c>
      <c r="L1814" s="254" t="s">
        <v>188</v>
      </c>
      <c r="M1814" s="257" t="s">
        <v>188</v>
      </c>
      <c r="N1814" s="254" t="s">
        <v>188</v>
      </c>
      <c r="O1814" s="252" t="s">
        <v>188</v>
      </c>
      <c r="P1814" s="244" t="s">
        <v>413</v>
      </c>
      <c r="Q1814" s="244" t="s">
        <v>245</v>
      </c>
      <c r="R1814" s="244" t="s">
        <v>243</v>
      </c>
      <c r="S1814" s="244">
        <v>7</v>
      </c>
      <c r="T1814" s="244">
        <v>12</v>
      </c>
      <c r="U1814" s="252" t="s">
        <v>188</v>
      </c>
      <c r="V1814" s="252" t="s">
        <v>188</v>
      </c>
      <c r="W1814" s="253" t="s">
        <v>188</v>
      </c>
      <c r="X1814" s="253" t="s">
        <v>188</v>
      </c>
      <c r="Y1814" s="254" t="s">
        <v>188</v>
      </c>
      <c r="Z1814" s="254" t="s">
        <v>188</v>
      </c>
      <c r="AA1814" s="254" t="s">
        <v>188</v>
      </c>
      <c r="AB1814" s="255" t="s">
        <v>188</v>
      </c>
    </row>
    <row r="1815" spans="1:28" s="251" customFormat="1" ht="12" x14ac:dyDescent="0.2">
      <c r="A1815" s="243" t="s">
        <v>413</v>
      </c>
      <c r="B1815" s="243" t="s">
        <v>245</v>
      </c>
      <c r="C1815" s="243" t="s">
        <v>243</v>
      </c>
      <c r="D1815" s="244">
        <v>8</v>
      </c>
      <c r="E1815" s="244">
        <v>1</v>
      </c>
      <c r="F1815" s="245">
        <v>40564</v>
      </c>
      <c r="G1815" s="245">
        <v>40589</v>
      </c>
      <c r="H1815" s="246">
        <v>25</v>
      </c>
      <c r="I1815" s="245">
        <v>40591</v>
      </c>
      <c r="J1815" s="247">
        <v>2</v>
      </c>
      <c r="K1815" s="245">
        <v>40590</v>
      </c>
      <c r="L1815" s="246">
        <v>1044</v>
      </c>
      <c r="M1815" s="247">
        <v>41</v>
      </c>
      <c r="N1815" s="246">
        <v>1003</v>
      </c>
      <c r="O1815" s="248">
        <v>0.96072796934865901</v>
      </c>
      <c r="P1815" s="243" t="s">
        <v>413</v>
      </c>
      <c r="Q1815" s="243" t="s">
        <v>245</v>
      </c>
      <c r="R1815" s="243" t="s">
        <v>243</v>
      </c>
      <c r="S1815" s="244">
        <v>8</v>
      </c>
      <c r="T1815" s="244">
        <v>1</v>
      </c>
      <c r="U1815" s="248">
        <v>0.96503884572697007</v>
      </c>
      <c r="V1815" s="248">
        <v>0.16666666666666666</v>
      </c>
      <c r="W1815" s="249">
        <v>29</v>
      </c>
      <c r="X1815" s="249">
        <v>4.5</v>
      </c>
      <c r="Y1815" s="246">
        <v>2</v>
      </c>
      <c r="Z1815" s="246">
        <v>901</v>
      </c>
      <c r="AA1815" s="246">
        <v>1739</v>
      </c>
      <c r="AB1815" s="250">
        <v>869.5</v>
      </c>
    </row>
    <row r="1816" spans="1:28" s="251" customFormat="1" ht="12" x14ac:dyDescent="0.2">
      <c r="A1816" s="244" t="s">
        <v>413</v>
      </c>
      <c r="B1816" s="244" t="s">
        <v>245</v>
      </c>
      <c r="C1816" s="244" t="s">
        <v>243</v>
      </c>
      <c r="D1816" s="244">
        <v>8</v>
      </c>
      <c r="E1816" s="244">
        <v>2</v>
      </c>
      <c r="F1816" s="245">
        <v>40564</v>
      </c>
      <c r="G1816" s="245">
        <v>40597</v>
      </c>
      <c r="H1816" s="246">
        <v>33</v>
      </c>
      <c r="I1816" s="245">
        <v>40604</v>
      </c>
      <c r="J1816" s="247">
        <v>7</v>
      </c>
      <c r="K1816" s="245">
        <v>40599</v>
      </c>
      <c r="L1816" s="246">
        <v>758</v>
      </c>
      <c r="M1816" s="247">
        <v>22</v>
      </c>
      <c r="N1816" s="246">
        <v>736</v>
      </c>
      <c r="O1816" s="248">
        <v>0.97097625329815307</v>
      </c>
      <c r="P1816" s="244" t="s">
        <v>413</v>
      </c>
      <c r="Q1816" s="244" t="s">
        <v>245</v>
      </c>
      <c r="R1816" s="244" t="s">
        <v>243</v>
      </c>
      <c r="S1816" s="244">
        <v>8</v>
      </c>
      <c r="T1816" s="244">
        <v>2</v>
      </c>
      <c r="U1816" s="252" t="s">
        <v>188</v>
      </c>
      <c r="V1816" s="252" t="s">
        <v>188</v>
      </c>
      <c r="W1816" s="253" t="s">
        <v>188</v>
      </c>
      <c r="X1816" s="253" t="s">
        <v>188</v>
      </c>
      <c r="Y1816" s="254" t="s">
        <v>188</v>
      </c>
      <c r="Z1816" s="254" t="s">
        <v>188</v>
      </c>
      <c r="AA1816" s="254" t="s">
        <v>188</v>
      </c>
      <c r="AB1816" s="255" t="s">
        <v>188</v>
      </c>
    </row>
    <row r="1817" spans="1:28" s="251" customFormat="1" ht="12" x14ac:dyDescent="0.2">
      <c r="A1817" s="244" t="s">
        <v>413</v>
      </c>
      <c r="B1817" s="244" t="s">
        <v>245</v>
      </c>
      <c r="C1817" s="244" t="s">
        <v>243</v>
      </c>
      <c r="D1817" s="244">
        <v>8</v>
      </c>
      <c r="E1817" s="244">
        <v>3</v>
      </c>
      <c r="F1817" s="256" t="s">
        <v>188</v>
      </c>
      <c r="G1817" s="256" t="s">
        <v>188</v>
      </c>
      <c r="H1817" s="254" t="s">
        <v>188</v>
      </c>
      <c r="I1817" s="256" t="s">
        <v>188</v>
      </c>
      <c r="J1817" s="257" t="s">
        <v>188</v>
      </c>
      <c r="K1817" s="256" t="s">
        <v>188</v>
      </c>
      <c r="L1817" s="254" t="s">
        <v>188</v>
      </c>
      <c r="M1817" s="257" t="s">
        <v>188</v>
      </c>
      <c r="N1817" s="254" t="s">
        <v>188</v>
      </c>
      <c r="O1817" s="252" t="s">
        <v>188</v>
      </c>
      <c r="P1817" s="244" t="s">
        <v>413</v>
      </c>
      <c r="Q1817" s="244" t="s">
        <v>245</v>
      </c>
      <c r="R1817" s="244" t="s">
        <v>243</v>
      </c>
      <c r="S1817" s="244">
        <v>8</v>
      </c>
      <c r="T1817" s="244">
        <v>3</v>
      </c>
      <c r="U1817" s="252" t="s">
        <v>188</v>
      </c>
      <c r="V1817" s="252" t="s">
        <v>188</v>
      </c>
      <c r="W1817" s="253" t="s">
        <v>188</v>
      </c>
      <c r="X1817" s="253" t="s">
        <v>188</v>
      </c>
      <c r="Y1817" s="254" t="s">
        <v>188</v>
      </c>
      <c r="Z1817" s="254" t="s">
        <v>188</v>
      </c>
      <c r="AA1817" s="254" t="s">
        <v>188</v>
      </c>
      <c r="AB1817" s="255" t="s">
        <v>188</v>
      </c>
    </row>
    <row r="1818" spans="1:28" s="251" customFormat="1" ht="12" x14ac:dyDescent="0.2">
      <c r="A1818" s="244" t="s">
        <v>413</v>
      </c>
      <c r="B1818" s="244" t="s">
        <v>245</v>
      </c>
      <c r="C1818" s="244" t="s">
        <v>243</v>
      </c>
      <c r="D1818" s="244">
        <v>8</v>
      </c>
      <c r="E1818" s="244">
        <v>4</v>
      </c>
      <c r="F1818" s="256" t="s">
        <v>188</v>
      </c>
      <c r="G1818" s="256" t="s">
        <v>188</v>
      </c>
      <c r="H1818" s="254" t="s">
        <v>188</v>
      </c>
      <c r="I1818" s="256" t="s">
        <v>188</v>
      </c>
      <c r="J1818" s="257" t="s">
        <v>188</v>
      </c>
      <c r="K1818" s="256" t="s">
        <v>188</v>
      </c>
      <c r="L1818" s="254" t="s">
        <v>188</v>
      </c>
      <c r="M1818" s="257" t="s">
        <v>188</v>
      </c>
      <c r="N1818" s="254" t="s">
        <v>188</v>
      </c>
      <c r="O1818" s="252" t="s">
        <v>188</v>
      </c>
      <c r="P1818" s="244" t="s">
        <v>413</v>
      </c>
      <c r="Q1818" s="244" t="s">
        <v>245</v>
      </c>
      <c r="R1818" s="244" t="s">
        <v>243</v>
      </c>
      <c r="S1818" s="244">
        <v>8</v>
      </c>
      <c r="T1818" s="244">
        <v>4</v>
      </c>
      <c r="U1818" s="252" t="s">
        <v>188</v>
      </c>
      <c r="V1818" s="252" t="s">
        <v>188</v>
      </c>
      <c r="W1818" s="253" t="s">
        <v>188</v>
      </c>
      <c r="X1818" s="253" t="s">
        <v>188</v>
      </c>
      <c r="Y1818" s="254" t="s">
        <v>188</v>
      </c>
      <c r="Z1818" s="254" t="s">
        <v>188</v>
      </c>
      <c r="AA1818" s="254" t="s">
        <v>188</v>
      </c>
      <c r="AB1818" s="255" t="s">
        <v>188</v>
      </c>
    </row>
    <row r="1819" spans="1:28" s="251" customFormat="1" ht="12" x14ac:dyDescent="0.2">
      <c r="A1819" s="244" t="s">
        <v>413</v>
      </c>
      <c r="B1819" s="244" t="s">
        <v>245</v>
      </c>
      <c r="C1819" s="244" t="s">
        <v>243</v>
      </c>
      <c r="D1819" s="244">
        <v>8</v>
      </c>
      <c r="E1819" s="244">
        <v>5</v>
      </c>
      <c r="F1819" s="256" t="s">
        <v>188</v>
      </c>
      <c r="G1819" s="256" t="s">
        <v>188</v>
      </c>
      <c r="H1819" s="254" t="s">
        <v>188</v>
      </c>
      <c r="I1819" s="256" t="s">
        <v>188</v>
      </c>
      <c r="J1819" s="257" t="s">
        <v>188</v>
      </c>
      <c r="K1819" s="256" t="s">
        <v>188</v>
      </c>
      <c r="L1819" s="254" t="s">
        <v>188</v>
      </c>
      <c r="M1819" s="257" t="s">
        <v>188</v>
      </c>
      <c r="N1819" s="254" t="s">
        <v>188</v>
      </c>
      <c r="O1819" s="252" t="s">
        <v>188</v>
      </c>
      <c r="P1819" s="244" t="s">
        <v>413</v>
      </c>
      <c r="Q1819" s="244" t="s">
        <v>245</v>
      </c>
      <c r="R1819" s="244" t="s">
        <v>243</v>
      </c>
      <c r="S1819" s="244">
        <v>8</v>
      </c>
      <c r="T1819" s="244">
        <v>5</v>
      </c>
      <c r="U1819" s="252" t="s">
        <v>188</v>
      </c>
      <c r="V1819" s="252" t="s">
        <v>188</v>
      </c>
      <c r="W1819" s="253" t="s">
        <v>188</v>
      </c>
      <c r="X1819" s="253" t="s">
        <v>188</v>
      </c>
      <c r="Y1819" s="254" t="s">
        <v>188</v>
      </c>
      <c r="Z1819" s="254" t="s">
        <v>188</v>
      </c>
      <c r="AA1819" s="254" t="s">
        <v>188</v>
      </c>
      <c r="AB1819" s="255" t="s">
        <v>188</v>
      </c>
    </row>
    <row r="1820" spans="1:28" s="251" customFormat="1" ht="12" x14ac:dyDescent="0.2">
      <c r="A1820" s="244" t="s">
        <v>413</v>
      </c>
      <c r="B1820" s="244" t="s">
        <v>245</v>
      </c>
      <c r="C1820" s="244" t="s">
        <v>243</v>
      </c>
      <c r="D1820" s="244">
        <v>8</v>
      </c>
      <c r="E1820" s="244">
        <v>6</v>
      </c>
      <c r="F1820" s="256" t="s">
        <v>188</v>
      </c>
      <c r="G1820" s="256" t="s">
        <v>188</v>
      </c>
      <c r="H1820" s="254" t="s">
        <v>188</v>
      </c>
      <c r="I1820" s="256" t="s">
        <v>188</v>
      </c>
      <c r="J1820" s="257" t="s">
        <v>188</v>
      </c>
      <c r="K1820" s="256" t="s">
        <v>188</v>
      </c>
      <c r="L1820" s="254" t="s">
        <v>188</v>
      </c>
      <c r="M1820" s="257" t="s">
        <v>188</v>
      </c>
      <c r="N1820" s="254" t="s">
        <v>188</v>
      </c>
      <c r="O1820" s="252" t="s">
        <v>188</v>
      </c>
      <c r="P1820" s="244" t="s">
        <v>413</v>
      </c>
      <c r="Q1820" s="244" t="s">
        <v>245</v>
      </c>
      <c r="R1820" s="244" t="s">
        <v>243</v>
      </c>
      <c r="S1820" s="244">
        <v>8</v>
      </c>
      <c r="T1820" s="244">
        <v>6</v>
      </c>
      <c r="U1820" s="252" t="s">
        <v>188</v>
      </c>
      <c r="V1820" s="252" t="s">
        <v>188</v>
      </c>
      <c r="W1820" s="253" t="s">
        <v>188</v>
      </c>
      <c r="X1820" s="253" t="s">
        <v>188</v>
      </c>
      <c r="Y1820" s="254" t="s">
        <v>188</v>
      </c>
      <c r="Z1820" s="254" t="s">
        <v>188</v>
      </c>
      <c r="AA1820" s="254" t="s">
        <v>188</v>
      </c>
      <c r="AB1820" s="255" t="s">
        <v>188</v>
      </c>
    </row>
    <row r="1821" spans="1:28" s="251" customFormat="1" ht="12" x14ac:dyDescent="0.2">
      <c r="A1821" s="244" t="s">
        <v>413</v>
      </c>
      <c r="B1821" s="244" t="s">
        <v>245</v>
      </c>
      <c r="C1821" s="244" t="s">
        <v>243</v>
      </c>
      <c r="D1821" s="244">
        <v>8</v>
      </c>
      <c r="E1821" s="244">
        <v>7</v>
      </c>
      <c r="F1821" s="256" t="s">
        <v>188</v>
      </c>
      <c r="G1821" s="256" t="s">
        <v>188</v>
      </c>
      <c r="H1821" s="254" t="s">
        <v>188</v>
      </c>
      <c r="I1821" s="256" t="s">
        <v>188</v>
      </c>
      <c r="J1821" s="257" t="s">
        <v>188</v>
      </c>
      <c r="K1821" s="256" t="s">
        <v>188</v>
      </c>
      <c r="L1821" s="254" t="s">
        <v>188</v>
      </c>
      <c r="M1821" s="257" t="s">
        <v>188</v>
      </c>
      <c r="N1821" s="254" t="s">
        <v>188</v>
      </c>
      <c r="O1821" s="252" t="s">
        <v>188</v>
      </c>
      <c r="P1821" s="244" t="s">
        <v>413</v>
      </c>
      <c r="Q1821" s="244" t="s">
        <v>245</v>
      </c>
      <c r="R1821" s="244" t="s">
        <v>243</v>
      </c>
      <c r="S1821" s="244">
        <v>8</v>
      </c>
      <c r="T1821" s="244">
        <v>7</v>
      </c>
      <c r="U1821" s="252" t="s">
        <v>188</v>
      </c>
      <c r="V1821" s="252" t="s">
        <v>188</v>
      </c>
      <c r="W1821" s="253" t="s">
        <v>188</v>
      </c>
      <c r="X1821" s="253" t="s">
        <v>188</v>
      </c>
      <c r="Y1821" s="254" t="s">
        <v>188</v>
      </c>
      <c r="Z1821" s="254" t="s">
        <v>188</v>
      </c>
      <c r="AA1821" s="254" t="s">
        <v>188</v>
      </c>
      <c r="AB1821" s="255" t="s">
        <v>188</v>
      </c>
    </row>
    <row r="1822" spans="1:28" s="251" customFormat="1" ht="12" x14ac:dyDescent="0.2">
      <c r="A1822" s="244" t="s">
        <v>413</v>
      </c>
      <c r="B1822" s="244" t="s">
        <v>245</v>
      </c>
      <c r="C1822" s="244" t="s">
        <v>243</v>
      </c>
      <c r="D1822" s="244">
        <v>8</v>
      </c>
      <c r="E1822" s="244">
        <v>8</v>
      </c>
      <c r="F1822" s="256" t="s">
        <v>188</v>
      </c>
      <c r="G1822" s="256" t="s">
        <v>188</v>
      </c>
      <c r="H1822" s="254" t="s">
        <v>188</v>
      </c>
      <c r="I1822" s="256" t="s">
        <v>188</v>
      </c>
      <c r="J1822" s="257" t="s">
        <v>188</v>
      </c>
      <c r="K1822" s="256" t="s">
        <v>188</v>
      </c>
      <c r="L1822" s="254" t="s">
        <v>188</v>
      </c>
      <c r="M1822" s="257" t="s">
        <v>188</v>
      </c>
      <c r="N1822" s="254" t="s">
        <v>188</v>
      </c>
      <c r="O1822" s="252" t="s">
        <v>188</v>
      </c>
      <c r="P1822" s="244" t="s">
        <v>413</v>
      </c>
      <c r="Q1822" s="244" t="s">
        <v>245</v>
      </c>
      <c r="R1822" s="244" t="s">
        <v>243</v>
      </c>
      <c r="S1822" s="244">
        <v>8</v>
      </c>
      <c r="T1822" s="244">
        <v>8</v>
      </c>
      <c r="U1822" s="252" t="s">
        <v>188</v>
      </c>
      <c r="V1822" s="252" t="s">
        <v>188</v>
      </c>
      <c r="W1822" s="253" t="s">
        <v>188</v>
      </c>
      <c r="X1822" s="253" t="s">
        <v>188</v>
      </c>
      <c r="Y1822" s="254" t="s">
        <v>188</v>
      </c>
      <c r="Z1822" s="254" t="s">
        <v>188</v>
      </c>
      <c r="AA1822" s="254" t="s">
        <v>188</v>
      </c>
      <c r="AB1822" s="255" t="s">
        <v>188</v>
      </c>
    </row>
    <row r="1823" spans="1:28" s="251" customFormat="1" ht="12" x14ac:dyDescent="0.2">
      <c r="A1823" s="244" t="s">
        <v>413</v>
      </c>
      <c r="B1823" s="244" t="s">
        <v>245</v>
      </c>
      <c r="C1823" s="244" t="s">
        <v>243</v>
      </c>
      <c r="D1823" s="244">
        <v>8</v>
      </c>
      <c r="E1823" s="244">
        <v>9</v>
      </c>
      <c r="F1823" s="256" t="s">
        <v>188</v>
      </c>
      <c r="G1823" s="256" t="s">
        <v>188</v>
      </c>
      <c r="H1823" s="254" t="s">
        <v>188</v>
      </c>
      <c r="I1823" s="256" t="s">
        <v>188</v>
      </c>
      <c r="J1823" s="257" t="s">
        <v>188</v>
      </c>
      <c r="K1823" s="256" t="s">
        <v>188</v>
      </c>
      <c r="L1823" s="254" t="s">
        <v>188</v>
      </c>
      <c r="M1823" s="257" t="s">
        <v>188</v>
      </c>
      <c r="N1823" s="254" t="s">
        <v>188</v>
      </c>
      <c r="O1823" s="252" t="s">
        <v>188</v>
      </c>
      <c r="P1823" s="244" t="s">
        <v>413</v>
      </c>
      <c r="Q1823" s="244" t="s">
        <v>245</v>
      </c>
      <c r="R1823" s="244" t="s">
        <v>243</v>
      </c>
      <c r="S1823" s="244">
        <v>8</v>
      </c>
      <c r="T1823" s="244">
        <v>9</v>
      </c>
      <c r="U1823" s="252" t="s">
        <v>188</v>
      </c>
      <c r="V1823" s="252" t="s">
        <v>188</v>
      </c>
      <c r="W1823" s="253" t="s">
        <v>188</v>
      </c>
      <c r="X1823" s="253" t="s">
        <v>188</v>
      </c>
      <c r="Y1823" s="254" t="s">
        <v>188</v>
      </c>
      <c r="Z1823" s="254" t="s">
        <v>188</v>
      </c>
      <c r="AA1823" s="254" t="s">
        <v>188</v>
      </c>
      <c r="AB1823" s="255" t="s">
        <v>188</v>
      </c>
    </row>
    <row r="1824" spans="1:28" s="251" customFormat="1" ht="12" x14ac:dyDescent="0.2">
      <c r="A1824" s="244" t="s">
        <v>413</v>
      </c>
      <c r="B1824" s="244" t="s">
        <v>245</v>
      </c>
      <c r="C1824" s="244" t="s">
        <v>243</v>
      </c>
      <c r="D1824" s="244">
        <v>8</v>
      </c>
      <c r="E1824" s="244">
        <v>10</v>
      </c>
      <c r="F1824" s="256" t="s">
        <v>188</v>
      </c>
      <c r="G1824" s="256" t="s">
        <v>188</v>
      </c>
      <c r="H1824" s="254" t="s">
        <v>188</v>
      </c>
      <c r="I1824" s="256" t="s">
        <v>188</v>
      </c>
      <c r="J1824" s="257" t="s">
        <v>188</v>
      </c>
      <c r="K1824" s="256" t="s">
        <v>188</v>
      </c>
      <c r="L1824" s="254" t="s">
        <v>188</v>
      </c>
      <c r="M1824" s="257" t="s">
        <v>188</v>
      </c>
      <c r="N1824" s="254" t="s">
        <v>188</v>
      </c>
      <c r="O1824" s="252" t="s">
        <v>188</v>
      </c>
      <c r="P1824" s="244" t="s">
        <v>413</v>
      </c>
      <c r="Q1824" s="244" t="s">
        <v>245</v>
      </c>
      <c r="R1824" s="244" t="s">
        <v>243</v>
      </c>
      <c r="S1824" s="244">
        <v>8</v>
      </c>
      <c r="T1824" s="244">
        <v>10</v>
      </c>
      <c r="U1824" s="252" t="s">
        <v>188</v>
      </c>
      <c r="V1824" s="252" t="s">
        <v>188</v>
      </c>
      <c r="W1824" s="253" t="s">
        <v>188</v>
      </c>
      <c r="X1824" s="253" t="s">
        <v>188</v>
      </c>
      <c r="Y1824" s="254" t="s">
        <v>188</v>
      </c>
      <c r="Z1824" s="254" t="s">
        <v>188</v>
      </c>
      <c r="AA1824" s="254" t="s">
        <v>188</v>
      </c>
      <c r="AB1824" s="255" t="s">
        <v>188</v>
      </c>
    </row>
    <row r="1825" spans="1:28" s="251" customFormat="1" ht="12" x14ac:dyDescent="0.2">
      <c r="A1825" s="244" t="s">
        <v>413</v>
      </c>
      <c r="B1825" s="244" t="s">
        <v>245</v>
      </c>
      <c r="C1825" s="244" t="s">
        <v>243</v>
      </c>
      <c r="D1825" s="244">
        <v>8</v>
      </c>
      <c r="E1825" s="244">
        <v>11</v>
      </c>
      <c r="F1825" s="256" t="s">
        <v>188</v>
      </c>
      <c r="G1825" s="256" t="s">
        <v>188</v>
      </c>
      <c r="H1825" s="254" t="s">
        <v>188</v>
      </c>
      <c r="I1825" s="256" t="s">
        <v>188</v>
      </c>
      <c r="J1825" s="257" t="s">
        <v>188</v>
      </c>
      <c r="K1825" s="256" t="s">
        <v>188</v>
      </c>
      <c r="L1825" s="254" t="s">
        <v>188</v>
      </c>
      <c r="M1825" s="257" t="s">
        <v>188</v>
      </c>
      <c r="N1825" s="254" t="s">
        <v>188</v>
      </c>
      <c r="O1825" s="252" t="s">
        <v>188</v>
      </c>
      <c r="P1825" s="244" t="s">
        <v>413</v>
      </c>
      <c r="Q1825" s="244" t="s">
        <v>245</v>
      </c>
      <c r="R1825" s="244" t="s">
        <v>243</v>
      </c>
      <c r="S1825" s="244">
        <v>8</v>
      </c>
      <c r="T1825" s="244">
        <v>11</v>
      </c>
      <c r="U1825" s="252" t="s">
        <v>188</v>
      </c>
      <c r="V1825" s="252" t="s">
        <v>188</v>
      </c>
      <c r="W1825" s="253" t="s">
        <v>188</v>
      </c>
      <c r="X1825" s="253" t="s">
        <v>188</v>
      </c>
      <c r="Y1825" s="254" t="s">
        <v>188</v>
      </c>
      <c r="Z1825" s="254" t="s">
        <v>188</v>
      </c>
      <c r="AA1825" s="254" t="s">
        <v>188</v>
      </c>
      <c r="AB1825" s="255" t="s">
        <v>188</v>
      </c>
    </row>
    <row r="1826" spans="1:28" s="251" customFormat="1" ht="12" x14ac:dyDescent="0.2">
      <c r="A1826" s="244" t="s">
        <v>413</v>
      </c>
      <c r="B1826" s="244" t="s">
        <v>245</v>
      </c>
      <c r="C1826" s="244" t="s">
        <v>243</v>
      </c>
      <c r="D1826" s="244">
        <v>8</v>
      </c>
      <c r="E1826" s="244">
        <v>12</v>
      </c>
      <c r="F1826" s="256" t="s">
        <v>188</v>
      </c>
      <c r="G1826" s="256" t="s">
        <v>188</v>
      </c>
      <c r="H1826" s="254" t="s">
        <v>188</v>
      </c>
      <c r="I1826" s="256" t="s">
        <v>188</v>
      </c>
      <c r="J1826" s="257" t="s">
        <v>188</v>
      </c>
      <c r="K1826" s="256" t="s">
        <v>188</v>
      </c>
      <c r="L1826" s="254" t="s">
        <v>188</v>
      </c>
      <c r="M1826" s="257" t="s">
        <v>188</v>
      </c>
      <c r="N1826" s="254" t="s">
        <v>188</v>
      </c>
      <c r="O1826" s="252" t="s">
        <v>188</v>
      </c>
      <c r="P1826" s="244" t="s">
        <v>413</v>
      </c>
      <c r="Q1826" s="244" t="s">
        <v>245</v>
      </c>
      <c r="R1826" s="244" t="s">
        <v>243</v>
      </c>
      <c r="S1826" s="244">
        <v>8</v>
      </c>
      <c r="T1826" s="244">
        <v>12</v>
      </c>
      <c r="U1826" s="252" t="s">
        <v>188</v>
      </c>
      <c r="V1826" s="252" t="s">
        <v>188</v>
      </c>
      <c r="W1826" s="253" t="s">
        <v>188</v>
      </c>
      <c r="X1826" s="253" t="s">
        <v>188</v>
      </c>
      <c r="Y1826" s="254" t="s">
        <v>188</v>
      </c>
      <c r="Z1826" s="254" t="s">
        <v>188</v>
      </c>
      <c r="AA1826" s="254" t="s">
        <v>188</v>
      </c>
      <c r="AB1826" s="255" t="s">
        <v>188</v>
      </c>
    </row>
    <row r="1827" spans="1:28" s="251" customFormat="1" ht="12" x14ac:dyDescent="0.2">
      <c r="A1827" s="243" t="s">
        <v>414</v>
      </c>
      <c r="B1827" s="243" t="s">
        <v>245</v>
      </c>
      <c r="C1827" s="243" t="s">
        <v>243</v>
      </c>
      <c r="D1827" s="244">
        <v>1</v>
      </c>
      <c r="E1827" s="244">
        <v>1</v>
      </c>
      <c r="F1827" s="245">
        <v>40564</v>
      </c>
      <c r="G1827" s="245">
        <v>40591</v>
      </c>
      <c r="H1827" s="246">
        <v>27</v>
      </c>
      <c r="I1827" s="245">
        <v>40598</v>
      </c>
      <c r="J1827" s="247">
        <v>7</v>
      </c>
      <c r="K1827" s="245">
        <v>40599</v>
      </c>
      <c r="L1827" s="246">
        <v>997</v>
      </c>
      <c r="M1827" s="247">
        <v>10</v>
      </c>
      <c r="N1827" s="246">
        <v>987</v>
      </c>
      <c r="O1827" s="248">
        <v>0.98996990972918752</v>
      </c>
      <c r="P1827" s="243" t="s">
        <v>414</v>
      </c>
      <c r="Q1827" s="243" t="s">
        <v>245</v>
      </c>
      <c r="R1827" s="243" t="s">
        <v>243</v>
      </c>
      <c r="S1827" s="244">
        <v>1</v>
      </c>
      <c r="T1827" s="244">
        <v>1</v>
      </c>
      <c r="U1827" s="248">
        <v>0.97388149939540503</v>
      </c>
      <c r="V1827" s="248">
        <v>0.91666666666666663</v>
      </c>
      <c r="W1827" s="249">
        <v>41</v>
      </c>
      <c r="X1827" s="249">
        <v>7</v>
      </c>
      <c r="Y1827" s="246">
        <v>5</v>
      </c>
      <c r="Z1827" s="246">
        <v>827</v>
      </c>
      <c r="AA1827" s="246">
        <v>4027</v>
      </c>
      <c r="AB1827" s="250">
        <v>805.4</v>
      </c>
    </row>
    <row r="1828" spans="1:28" s="251" customFormat="1" ht="12" x14ac:dyDescent="0.2">
      <c r="A1828" s="244" t="s">
        <v>414</v>
      </c>
      <c r="B1828" s="244" t="s">
        <v>245</v>
      </c>
      <c r="C1828" s="244" t="s">
        <v>243</v>
      </c>
      <c r="D1828" s="244">
        <v>1</v>
      </c>
      <c r="E1828" s="244">
        <v>2</v>
      </c>
      <c r="F1828" s="245">
        <v>40564</v>
      </c>
      <c r="G1828" s="245">
        <v>40595</v>
      </c>
      <c r="H1828" s="246">
        <v>31</v>
      </c>
      <c r="I1828" s="245">
        <v>40602</v>
      </c>
      <c r="J1828" s="247">
        <v>7</v>
      </c>
      <c r="K1828" s="245">
        <v>40599</v>
      </c>
      <c r="L1828" s="246">
        <v>616</v>
      </c>
      <c r="M1828" s="247">
        <v>9</v>
      </c>
      <c r="N1828" s="246">
        <v>607</v>
      </c>
      <c r="O1828" s="248">
        <v>0.98538961038961037</v>
      </c>
      <c r="P1828" s="244" t="s">
        <v>414</v>
      </c>
      <c r="Q1828" s="244" t="s">
        <v>245</v>
      </c>
      <c r="R1828" s="244" t="s">
        <v>243</v>
      </c>
      <c r="S1828" s="244">
        <v>1</v>
      </c>
      <c r="T1828" s="244">
        <v>2</v>
      </c>
      <c r="U1828" s="252" t="s">
        <v>188</v>
      </c>
      <c r="V1828" s="252" t="s">
        <v>188</v>
      </c>
      <c r="W1828" s="253" t="s">
        <v>188</v>
      </c>
      <c r="X1828" s="253" t="s">
        <v>188</v>
      </c>
      <c r="Y1828" s="254" t="s">
        <v>188</v>
      </c>
      <c r="Z1828" s="254" t="s">
        <v>188</v>
      </c>
      <c r="AA1828" s="254" t="s">
        <v>188</v>
      </c>
      <c r="AB1828" s="255" t="s">
        <v>188</v>
      </c>
    </row>
    <row r="1829" spans="1:28" s="251" customFormat="1" ht="12" x14ac:dyDescent="0.2">
      <c r="A1829" s="244" t="s">
        <v>414</v>
      </c>
      <c r="B1829" s="244" t="s">
        <v>245</v>
      </c>
      <c r="C1829" s="244" t="s">
        <v>243</v>
      </c>
      <c r="D1829" s="244">
        <v>1</v>
      </c>
      <c r="E1829" s="244">
        <v>3</v>
      </c>
      <c r="F1829" s="245">
        <v>40564</v>
      </c>
      <c r="G1829" s="245">
        <v>40596</v>
      </c>
      <c r="H1829" s="246">
        <v>32</v>
      </c>
      <c r="I1829" s="245">
        <v>40602</v>
      </c>
      <c r="J1829" s="247">
        <v>6</v>
      </c>
      <c r="K1829" s="245">
        <v>40607</v>
      </c>
      <c r="L1829" s="246">
        <v>627</v>
      </c>
      <c r="M1829" s="247">
        <v>10</v>
      </c>
      <c r="N1829" s="246">
        <v>617</v>
      </c>
      <c r="O1829" s="248">
        <v>0.98405103668261562</v>
      </c>
      <c r="P1829" s="244" t="s">
        <v>414</v>
      </c>
      <c r="Q1829" s="244" t="s">
        <v>245</v>
      </c>
      <c r="R1829" s="244" t="s">
        <v>243</v>
      </c>
      <c r="S1829" s="244">
        <v>1</v>
      </c>
      <c r="T1829" s="244">
        <v>3</v>
      </c>
      <c r="U1829" s="252" t="s">
        <v>188</v>
      </c>
      <c r="V1829" s="252" t="s">
        <v>188</v>
      </c>
      <c r="W1829" s="253" t="s">
        <v>188</v>
      </c>
      <c r="X1829" s="253" t="s">
        <v>188</v>
      </c>
      <c r="Y1829" s="254" t="s">
        <v>188</v>
      </c>
      <c r="Z1829" s="254" t="s">
        <v>188</v>
      </c>
      <c r="AA1829" s="254" t="s">
        <v>188</v>
      </c>
      <c r="AB1829" s="255" t="s">
        <v>188</v>
      </c>
    </row>
    <row r="1830" spans="1:28" s="251" customFormat="1" ht="12" x14ac:dyDescent="0.2">
      <c r="A1830" s="244" t="s">
        <v>414</v>
      </c>
      <c r="B1830" s="244" t="s">
        <v>245</v>
      </c>
      <c r="C1830" s="244" t="s">
        <v>243</v>
      </c>
      <c r="D1830" s="244">
        <v>1</v>
      </c>
      <c r="E1830" s="244">
        <v>4</v>
      </c>
      <c r="F1830" s="245">
        <v>40564</v>
      </c>
      <c r="G1830" s="245">
        <v>40598</v>
      </c>
      <c r="H1830" s="246">
        <v>34</v>
      </c>
      <c r="I1830" s="245">
        <v>40607</v>
      </c>
      <c r="J1830" s="247">
        <v>9</v>
      </c>
      <c r="K1830" s="245">
        <v>40610</v>
      </c>
      <c r="L1830" s="246">
        <v>771</v>
      </c>
      <c r="M1830" s="247">
        <v>49</v>
      </c>
      <c r="N1830" s="246">
        <v>722</v>
      </c>
      <c r="O1830" s="248">
        <v>0.93644617380025941</v>
      </c>
      <c r="P1830" s="244" t="s">
        <v>414</v>
      </c>
      <c r="Q1830" s="244" t="s">
        <v>245</v>
      </c>
      <c r="R1830" s="244" t="s">
        <v>243</v>
      </c>
      <c r="S1830" s="244">
        <v>1</v>
      </c>
      <c r="T1830" s="244">
        <v>4</v>
      </c>
      <c r="U1830" s="252" t="s">
        <v>188</v>
      </c>
      <c r="V1830" s="252" t="s">
        <v>188</v>
      </c>
      <c r="W1830" s="253" t="s">
        <v>188</v>
      </c>
      <c r="X1830" s="253" t="s">
        <v>188</v>
      </c>
      <c r="Y1830" s="254" t="s">
        <v>188</v>
      </c>
      <c r="Z1830" s="254" t="s">
        <v>188</v>
      </c>
      <c r="AA1830" s="254" t="s">
        <v>188</v>
      </c>
      <c r="AB1830" s="255" t="s">
        <v>188</v>
      </c>
    </row>
    <row r="1831" spans="1:28" s="251" customFormat="1" ht="12" x14ac:dyDescent="0.2">
      <c r="A1831" s="244" t="s">
        <v>414</v>
      </c>
      <c r="B1831" s="244" t="s">
        <v>245</v>
      </c>
      <c r="C1831" s="244" t="s">
        <v>243</v>
      </c>
      <c r="D1831" s="244">
        <v>1</v>
      </c>
      <c r="E1831" s="244">
        <v>5</v>
      </c>
      <c r="F1831" s="245">
        <v>40564</v>
      </c>
      <c r="G1831" s="245">
        <v>40603</v>
      </c>
      <c r="H1831" s="246">
        <v>39</v>
      </c>
      <c r="I1831" s="245">
        <v>40609</v>
      </c>
      <c r="J1831" s="247">
        <v>6</v>
      </c>
      <c r="K1831" s="245">
        <v>40612</v>
      </c>
      <c r="L1831" s="246">
        <v>1124</v>
      </c>
      <c r="M1831" s="247">
        <v>30</v>
      </c>
      <c r="N1831" s="246">
        <v>1094</v>
      </c>
      <c r="O1831" s="248">
        <v>0.9733096085409253</v>
      </c>
      <c r="P1831" s="244" t="s">
        <v>414</v>
      </c>
      <c r="Q1831" s="244" t="s">
        <v>245</v>
      </c>
      <c r="R1831" s="244" t="s">
        <v>243</v>
      </c>
      <c r="S1831" s="244">
        <v>1</v>
      </c>
      <c r="T1831" s="244">
        <v>5</v>
      </c>
      <c r="U1831" s="252" t="s">
        <v>188</v>
      </c>
      <c r="V1831" s="252" t="s">
        <v>188</v>
      </c>
      <c r="W1831" s="253" t="s">
        <v>188</v>
      </c>
      <c r="X1831" s="253" t="s">
        <v>188</v>
      </c>
      <c r="Y1831" s="254" t="s">
        <v>188</v>
      </c>
      <c r="Z1831" s="254" t="s">
        <v>188</v>
      </c>
      <c r="AA1831" s="254" t="s">
        <v>188</v>
      </c>
      <c r="AB1831" s="255" t="s">
        <v>188</v>
      </c>
    </row>
    <row r="1832" spans="1:28" s="251" customFormat="1" ht="12" x14ac:dyDescent="0.2">
      <c r="A1832" s="244" t="s">
        <v>414</v>
      </c>
      <c r="B1832" s="244" t="s">
        <v>245</v>
      </c>
      <c r="C1832" s="244" t="s">
        <v>243</v>
      </c>
      <c r="D1832" s="244">
        <v>1</v>
      </c>
      <c r="E1832" s="244">
        <v>6</v>
      </c>
      <c r="F1832" s="245">
        <v>40564</v>
      </c>
      <c r="G1832" s="245">
        <v>40605</v>
      </c>
      <c r="H1832" s="246">
        <v>41</v>
      </c>
      <c r="I1832" s="245">
        <v>40612</v>
      </c>
      <c r="J1832" s="247">
        <v>7</v>
      </c>
      <c r="K1832" s="256" t="s">
        <v>188</v>
      </c>
      <c r="L1832" s="254" t="s">
        <v>188</v>
      </c>
      <c r="M1832" s="257" t="s">
        <v>188</v>
      </c>
      <c r="N1832" s="254" t="s">
        <v>188</v>
      </c>
      <c r="O1832" s="252" t="s">
        <v>188</v>
      </c>
      <c r="P1832" s="244" t="s">
        <v>414</v>
      </c>
      <c r="Q1832" s="244" t="s">
        <v>245</v>
      </c>
      <c r="R1832" s="244" t="s">
        <v>243</v>
      </c>
      <c r="S1832" s="244">
        <v>1</v>
      </c>
      <c r="T1832" s="244">
        <v>6</v>
      </c>
      <c r="U1832" s="252" t="s">
        <v>188</v>
      </c>
      <c r="V1832" s="252" t="s">
        <v>188</v>
      </c>
      <c r="W1832" s="253" t="s">
        <v>188</v>
      </c>
      <c r="X1832" s="253" t="s">
        <v>188</v>
      </c>
      <c r="Y1832" s="254" t="s">
        <v>188</v>
      </c>
      <c r="Z1832" s="254" t="s">
        <v>188</v>
      </c>
      <c r="AA1832" s="254" t="s">
        <v>188</v>
      </c>
      <c r="AB1832" s="255" t="s">
        <v>188</v>
      </c>
    </row>
    <row r="1833" spans="1:28" s="251" customFormat="1" ht="12" x14ac:dyDescent="0.2">
      <c r="A1833" s="244" t="s">
        <v>414</v>
      </c>
      <c r="B1833" s="244" t="s">
        <v>245</v>
      </c>
      <c r="C1833" s="244" t="s">
        <v>243</v>
      </c>
      <c r="D1833" s="244">
        <v>1</v>
      </c>
      <c r="E1833" s="244">
        <v>7</v>
      </c>
      <c r="F1833" s="245">
        <v>40564</v>
      </c>
      <c r="G1833" s="245">
        <v>40606</v>
      </c>
      <c r="H1833" s="246">
        <v>42</v>
      </c>
      <c r="I1833" s="245">
        <v>40609</v>
      </c>
      <c r="J1833" s="247">
        <v>3</v>
      </c>
      <c r="K1833" s="256" t="s">
        <v>188</v>
      </c>
      <c r="L1833" s="254" t="s">
        <v>188</v>
      </c>
      <c r="M1833" s="257" t="s">
        <v>188</v>
      </c>
      <c r="N1833" s="254" t="s">
        <v>188</v>
      </c>
      <c r="O1833" s="252" t="s">
        <v>188</v>
      </c>
      <c r="P1833" s="244" t="s">
        <v>414</v>
      </c>
      <c r="Q1833" s="244" t="s">
        <v>245</v>
      </c>
      <c r="R1833" s="244" t="s">
        <v>243</v>
      </c>
      <c r="S1833" s="244">
        <v>1</v>
      </c>
      <c r="T1833" s="244">
        <v>7</v>
      </c>
      <c r="U1833" s="252" t="s">
        <v>188</v>
      </c>
      <c r="V1833" s="252" t="s">
        <v>188</v>
      </c>
      <c r="W1833" s="253" t="s">
        <v>188</v>
      </c>
      <c r="X1833" s="253" t="s">
        <v>188</v>
      </c>
      <c r="Y1833" s="254" t="s">
        <v>188</v>
      </c>
      <c r="Z1833" s="254" t="s">
        <v>188</v>
      </c>
      <c r="AA1833" s="254" t="s">
        <v>188</v>
      </c>
      <c r="AB1833" s="255" t="s">
        <v>188</v>
      </c>
    </row>
    <row r="1834" spans="1:28" s="251" customFormat="1" ht="12" x14ac:dyDescent="0.2">
      <c r="A1834" s="244" t="s">
        <v>414</v>
      </c>
      <c r="B1834" s="244" t="s">
        <v>245</v>
      </c>
      <c r="C1834" s="244" t="s">
        <v>243</v>
      </c>
      <c r="D1834" s="244">
        <v>1</v>
      </c>
      <c r="E1834" s="244">
        <v>8</v>
      </c>
      <c r="F1834" s="245">
        <v>40564</v>
      </c>
      <c r="G1834" s="245">
        <v>40606</v>
      </c>
      <c r="H1834" s="246">
        <v>42</v>
      </c>
      <c r="I1834" s="245">
        <v>40613</v>
      </c>
      <c r="J1834" s="247">
        <v>7</v>
      </c>
      <c r="K1834" s="256" t="s">
        <v>188</v>
      </c>
      <c r="L1834" s="254" t="s">
        <v>188</v>
      </c>
      <c r="M1834" s="257" t="s">
        <v>188</v>
      </c>
      <c r="N1834" s="254" t="s">
        <v>188</v>
      </c>
      <c r="O1834" s="252" t="s">
        <v>188</v>
      </c>
      <c r="P1834" s="244" t="s">
        <v>414</v>
      </c>
      <c r="Q1834" s="244" t="s">
        <v>245</v>
      </c>
      <c r="R1834" s="244" t="s">
        <v>243</v>
      </c>
      <c r="S1834" s="244">
        <v>1</v>
      </c>
      <c r="T1834" s="244">
        <v>8</v>
      </c>
      <c r="U1834" s="252" t="s">
        <v>188</v>
      </c>
      <c r="V1834" s="252" t="s">
        <v>188</v>
      </c>
      <c r="W1834" s="253" t="s">
        <v>188</v>
      </c>
      <c r="X1834" s="253" t="s">
        <v>188</v>
      </c>
      <c r="Y1834" s="254" t="s">
        <v>188</v>
      </c>
      <c r="Z1834" s="254" t="s">
        <v>188</v>
      </c>
      <c r="AA1834" s="254" t="s">
        <v>188</v>
      </c>
      <c r="AB1834" s="255" t="s">
        <v>188</v>
      </c>
    </row>
    <row r="1835" spans="1:28" s="251" customFormat="1" ht="12" x14ac:dyDescent="0.2">
      <c r="A1835" s="244" t="s">
        <v>414</v>
      </c>
      <c r="B1835" s="244" t="s">
        <v>245</v>
      </c>
      <c r="C1835" s="244" t="s">
        <v>243</v>
      </c>
      <c r="D1835" s="244">
        <v>1</v>
      </c>
      <c r="E1835" s="244">
        <v>9</v>
      </c>
      <c r="F1835" s="245">
        <v>40564</v>
      </c>
      <c r="G1835" s="245">
        <v>40607</v>
      </c>
      <c r="H1835" s="246">
        <v>43</v>
      </c>
      <c r="I1835" s="245">
        <v>40612</v>
      </c>
      <c r="J1835" s="247">
        <v>5</v>
      </c>
      <c r="K1835" s="256" t="s">
        <v>188</v>
      </c>
      <c r="L1835" s="254" t="s">
        <v>188</v>
      </c>
      <c r="M1835" s="257" t="s">
        <v>188</v>
      </c>
      <c r="N1835" s="254" t="s">
        <v>188</v>
      </c>
      <c r="O1835" s="252" t="s">
        <v>188</v>
      </c>
      <c r="P1835" s="244" t="s">
        <v>414</v>
      </c>
      <c r="Q1835" s="244" t="s">
        <v>245</v>
      </c>
      <c r="R1835" s="244" t="s">
        <v>243</v>
      </c>
      <c r="S1835" s="244">
        <v>1</v>
      </c>
      <c r="T1835" s="244">
        <v>9</v>
      </c>
      <c r="U1835" s="252" t="s">
        <v>188</v>
      </c>
      <c r="V1835" s="252" t="s">
        <v>188</v>
      </c>
      <c r="W1835" s="253" t="s">
        <v>188</v>
      </c>
      <c r="X1835" s="253" t="s">
        <v>188</v>
      </c>
      <c r="Y1835" s="254" t="s">
        <v>188</v>
      </c>
      <c r="Z1835" s="254" t="s">
        <v>188</v>
      </c>
      <c r="AA1835" s="254" t="s">
        <v>188</v>
      </c>
      <c r="AB1835" s="255" t="s">
        <v>188</v>
      </c>
    </row>
    <row r="1836" spans="1:28" s="251" customFormat="1" ht="12" x14ac:dyDescent="0.2">
      <c r="A1836" s="244" t="s">
        <v>414</v>
      </c>
      <c r="B1836" s="244" t="s">
        <v>245</v>
      </c>
      <c r="C1836" s="244" t="s">
        <v>243</v>
      </c>
      <c r="D1836" s="244">
        <v>1</v>
      </c>
      <c r="E1836" s="244">
        <v>10</v>
      </c>
      <c r="F1836" s="245">
        <v>40564</v>
      </c>
      <c r="G1836" s="245">
        <v>40608</v>
      </c>
      <c r="H1836" s="246">
        <v>44</v>
      </c>
      <c r="I1836" s="245">
        <v>40617</v>
      </c>
      <c r="J1836" s="247">
        <v>9</v>
      </c>
      <c r="K1836" s="256" t="s">
        <v>188</v>
      </c>
      <c r="L1836" s="254" t="s">
        <v>188</v>
      </c>
      <c r="M1836" s="257" t="s">
        <v>188</v>
      </c>
      <c r="N1836" s="254" t="s">
        <v>188</v>
      </c>
      <c r="O1836" s="252" t="s">
        <v>188</v>
      </c>
      <c r="P1836" s="244" t="s">
        <v>414</v>
      </c>
      <c r="Q1836" s="244" t="s">
        <v>245</v>
      </c>
      <c r="R1836" s="244" t="s">
        <v>243</v>
      </c>
      <c r="S1836" s="244">
        <v>1</v>
      </c>
      <c r="T1836" s="244">
        <v>10</v>
      </c>
      <c r="U1836" s="252" t="s">
        <v>188</v>
      </c>
      <c r="V1836" s="252" t="s">
        <v>188</v>
      </c>
      <c r="W1836" s="253" t="s">
        <v>188</v>
      </c>
      <c r="X1836" s="253" t="s">
        <v>188</v>
      </c>
      <c r="Y1836" s="254" t="s">
        <v>188</v>
      </c>
      <c r="Z1836" s="254" t="s">
        <v>188</v>
      </c>
      <c r="AA1836" s="254" t="s">
        <v>188</v>
      </c>
      <c r="AB1836" s="255" t="s">
        <v>188</v>
      </c>
    </row>
    <row r="1837" spans="1:28" s="251" customFormat="1" ht="12" x14ac:dyDescent="0.2">
      <c r="A1837" s="244" t="s">
        <v>414</v>
      </c>
      <c r="B1837" s="244" t="s">
        <v>245</v>
      </c>
      <c r="C1837" s="244" t="s">
        <v>243</v>
      </c>
      <c r="D1837" s="244">
        <v>1</v>
      </c>
      <c r="E1837" s="244">
        <v>11</v>
      </c>
      <c r="F1837" s="245">
        <v>40564</v>
      </c>
      <c r="G1837" s="245">
        <v>40610</v>
      </c>
      <c r="H1837" s="246">
        <v>46</v>
      </c>
      <c r="I1837" s="245">
        <v>40615</v>
      </c>
      <c r="J1837" s="247">
        <v>5</v>
      </c>
      <c r="K1837" s="256" t="s">
        <v>188</v>
      </c>
      <c r="L1837" s="254" t="s">
        <v>188</v>
      </c>
      <c r="M1837" s="257" t="s">
        <v>188</v>
      </c>
      <c r="N1837" s="254" t="s">
        <v>188</v>
      </c>
      <c r="O1837" s="252" t="s">
        <v>188</v>
      </c>
      <c r="P1837" s="244" t="s">
        <v>414</v>
      </c>
      <c r="Q1837" s="244" t="s">
        <v>245</v>
      </c>
      <c r="R1837" s="244" t="s">
        <v>243</v>
      </c>
      <c r="S1837" s="244">
        <v>1</v>
      </c>
      <c r="T1837" s="244">
        <v>11</v>
      </c>
      <c r="U1837" s="252" t="s">
        <v>188</v>
      </c>
      <c r="V1837" s="252" t="s">
        <v>188</v>
      </c>
      <c r="W1837" s="253" t="s">
        <v>188</v>
      </c>
      <c r="X1837" s="253" t="s">
        <v>188</v>
      </c>
      <c r="Y1837" s="254" t="s">
        <v>188</v>
      </c>
      <c r="Z1837" s="254" t="s">
        <v>188</v>
      </c>
      <c r="AA1837" s="254" t="s">
        <v>188</v>
      </c>
      <c r="AB1837" s="255" t="s">
        <v>188</v>
      </c>
    </row>
    <row r="1838" spans="1:28" s="251" customFormat="1" ht="12" x14ac:dyDescent="0.2">
      <c r="A1838" s="244" t="s">
        <v>414</v>
      </c>
      <c r="B1838" s="244" t="s">
        <v>245</v>
      </c>
      <c r="C1838" s="244" t="s">
        <v>243</v>
      </c>
      <c r="D1838" s="244">
        <v>1</v>
      </c>
      <c r="E1838" s="244">
        <v>12</v>
      </c>
      <c r="F1838" s="256" t="s">
        <v>188</v>
      </c>
      <c r="G1838" s="256" t="s">
        <v>188</v>
      </c>
      <c r="H1838" s="254" t="s">
        <v>188</v>
      </c>
      <c r="I1838" s="256" t="s">
        <v>188</v>
      </c>
      <c r="J1838" s="257" t="s">
        <v>188</v>
      </c>
      <c r="K1838" s="256" t="s">
        <v>188</v>
      </c>
      <c r="L1838" s="254" t="s">
        <v>188</v>
      </c>
      <c r="M1838" s="257" t="s">
        <v>188</v>
      </c>
      <c r="N1838" s="254" t="s">
        <v>188</v>
      </c>
      <c r="O1838" s="252" t="s">
        <v>188</v>
      </c>
      <c r="P1838" s="244" t="s">
        <v>414</v>
      </c>
      <c r="Q1838" s="244" t="s">
        <v>245</v>
      </c>
      <c r="R1838" s="244" t="s">
        <v>243</v>
      </c>
      <c r="S1838" s="244">
        <v>1</v>
      </c>
      <c r="T1838" s="244">
        <v>12</v>
      </c>
      <c r="U1838" s="252" t="s">
        <v>188</v>
      </c>
      <c r="V1838" s="252" t="s">
        <v>188</v>
      </c>
      <c r="W1838" s="253" t="s">
        <v>188</v>
      </c>
      <c r="X1838" s="253" t="s">
        <v>188</v>
      </c>
      <c r="Y1838" s="254" t="s">
        <v>188</v>
      </c>
      <c r="Z1838" s="254" t="s">
        <v>188</v>
      </c>
      <c r="AA1838" s="254" t="s">
        <v>188</v>
      </c>
      <c r="AB1838" s="255" t="s">
        <v>188</v>
      </c>
    </row>
    <row r="1839" spans="1:28" s="251" customFormat="1" ht="12" x14ac:dyDescent="0.2">
      <c r="A1839" s="243" t="s">
        <v>414</v>
      </c>
      <c r="B1839" s="243" t="s">
        <v>245</v>
      </c>
      <c r="C1839" s="243" t="s">
        <v>243</v>
      </c>
      <c r="D1839" s="244">
        <v>2</v>
      </c>
      <c r="E1839" s="244">
        <v>1</v>
      </c>
      <c r="F1839" s="245">
        <v>40564</v>
      </c>
      <c r="G1839" s="245">
        <v>40591</v>
      </c>
      <c r="H1839" s="246">
        <v>27</v>
      </c>
      <c r="I1839" s="245">
        <v>40593</v>
      </c>
      <c r="J1839" s="247">
        <v>2</v>
      </c>
      <c r="K1839" s="245">
        <v>40596</v>
      </c>
      <c r="L1839" s="246">
        <v>979</v>
      </c>
      <c r="M1839" s="247">
        <v>2</v>
      </c>
      <c r="N1839" s="246">
        <v>977</v>
      </c>
      <c r="O1839" s="248">
        <v>0.99795709908069463</v>
      </c>
      <c r="P1839" s="243" t="s">
        <v>414</v>
      </c>
      <c r="Q1839" s="243" t="s">
        <v>245</v>
      </c>
      <c r="R1839" s="243" t="s">
        <v>243</v>
      </c>
      <c r="S1839" s="244">
        <v>2</v>
      </c>
      <c r="T1839" s="244">
        <v>1</v>
      </c>
      <c r="U1839" s="248">
        <v>0.64708451626992791</v>
      </c>
      <c r="V1839" s="248">
        <v>0.75</v>
      </c>
      <c r="W1839" s="249">
        <v>31</v>
      </c>
      <c r="X1839" s="249">
        <v>2</v>
      </c>
      <c r="Y1839" s="246">
        <v>4</v>
      </c>
      <c r="Z1839" s="246">
        <v>1144.75</v>
      </c>
      <c r="AA1839" s="246">
        <v>2963</v>
      </c>
      <c r="AB1839" s="250">
        <v>740.75</v>
      </c>
    </row>
    <row r="1840" spans="1:28" s="251" customFormat="1" ht="12" x14ac:dyDescent="0.2">
      <c r="A1840" s="244" t="s">
        <v>414</v>
      </c>
      <c r="B1840" s="244" t="s">
        <v>245</v>
      </c>
      <c r="C1840" s="244" t="s">
        <v>243</v>
      </c>
      <c r="D1840" s="244">
        <v>2</v>
      </c>
      <c r="E1840" s="244">
        <v>2</v>
      </c>
      <c r="F1840" s="245">
        <v>40564</v>
      </c>
      <c r="G1840" s="245">
        <v>40593</v>
      </c>
      <c r="H1840" s="246">
        <v>29</v>
      </c>
      <c r="I1840" s="245">
        <v>40594</v>
      </c>
      <c r="J1840" s="247">
        <v>1</v>
      </c>
      <c r="K1840" s="245">
        <v>40596</v>
      </c>
      <c r="L1840" s="246">
        <v>1591</v>
      </c>
      <c r="M1840" s="247">
        <v>1591</v>
      </c>
      <c r="N1840" s="246">
        <v>0</v>
      </c>
      <c r="O1840" s="248">
        <v>0</v>
      </c>
      <c r="P1840" s="244" t="s">
        <v>414</v>
      </c>
      <c r="Q1840" s="244" t="s">
        <v>245</v>
      </c>
      <c r="R1840" s="244" t="s">
        <v>243</v>
      </c>
      <c r="S1840" s="244">
        <v>2</v>
      </c>
      <c r="T1840" s="244">
        <v>2</v>
      </c>
      <c r="U1840" s="252" t="s">
        <v>188</v>
      </c>
      <c r="V1840" s="252" t="s">
        <v>188</v>
      </c>
      <c r="W1840" s="253" t="s">
        <v>188</v>
      </c>
      <c r="X1840" s="253" t="s">
        <v>188</v>
      </c>
      <c r="Y1840" s="254" t="s">
        <v>188</v>
      </c>
      <c r="Z1840" s="254" t="s">
        <v>188</v>
      </c>
      <c r="AA1840" s="254" t="s">
        <v>188</v>
      </c>
      <c r="AB1840" s="255" t="s">
        <v>188</v>
      </c>
    </row>
    <row r="1841" spans="1:28" s="251" customFormat="1" ht="12" x14ac:dyDescent="0.2">
      <c r="A1841" s="244" t="s">
        <v>414</v>
      </c>
      <c r="B1841" s="244" t="s">
        <v>245</v>
      </c>
      <c r="C1841" s="244" t="s">
        <v>243</v>
      </c>
      <c r="D1841" s="244">
        <v>2</v>
      </c>
      <c r="E1841" s="244">
        <v>3</v>
      </c>
      <c r="F1841" s="245">
        <v>40564</v>
      </c>
      <c r="G1841" s="245">
        <v>40594</v>
      </c>
      <c r="H1841" s="246">
        <v>30</v>
      </c>
      <c r="I1841" s="245">
        <v>40595</v>
      </c>
      <c r="J1841" s="247">
        <v>1</v>
      </c>
      <c r="K1841" s="245">
        <v>40598</v>
      </c>
      <c r="L1841" s="246">
        <v>1164</v>
      </c>
      <c r="M1841" s="247">
        <v>18</v>
      </c>
      <c r="N1841" s="246">
        <v>1146</v>
      </c>
      <c r="O1841" s="248">
        <v>0.98453608247422686</v>
      </c>
      <c r="P1841" s="244" t="s">
        <v>414</v>
      </c>
      <c r="Q1841" s="244" t="s">
        <v>245</v>
      </c>
      <c r="R1841" s="244" t="s">
        <v>243</v>
      </c>
      <c r="S1841" s="244">
        <v>2</v>
      </c>
      <c r="T1841" s="244">
        <v>3</v>
      </c>
      <c r="U1841" s="252" t="s">
        <v>188</v>
      </c>
      <c r="V1841" s="252" t="s">
        <v>188</v>
      </c>
      <c r="W1841" s="253" t="s">
        <v>188</v>
      </c>
      <c r="X1841" s="253" t="s">
        <v>188</v>
      </c>
      <c r="Y1841" s="254" t="s">
        <v>188</v>
      </c>
      <c r="Z1841" s="254" t="s">
        <v>188</v>
      </c>
      <c r="AA1841" s="254" t="s">
        <v>188</v>
      </c>
      <c r="AB1841" s="255" t="s">
        <v>188</v>
      </c>
    </row>
    <row r="1842" spans="1:28" s="251" customFormat="1" ht="12" x14ac:dyDescent="0.2">
      <c r="A1842" s="244" t="s">
        <v>414</v>
      </c>
      <c r="B1842" s="244" t="s">
        <v>245</v>
      </c>
      <c r="C1842" s="244" t="s">
        <v>243</v>
      </c>
      <c r="D1842" s="244">
        <v>2</v>
      </c>
      <c r="E1842" s="244">
        <v>4</v>
      </c>
      <c r="F1842" s="245">
        <v>40564</v>
      </c>
      <c r="G1842" s="245">
        <v>40595</v>
      </c>
      <c r="H1842" s="246">
        <v>31</v>
      </c>
      <c r="I1842" s="245">
        <v>40600</v>
      </c>
      <c r="J1842" s="247">
        <v>5</v>
      </c>
      <c r="K1842" s="245">
        <v>40609</v>
      </c>
      <c r="L1842" s="246">
        <v>845</v>
      </c>
      <c r="M1842" s="247">
        <v>5</v>
      </c>
      <c r="N1842" s="246">
        <v>840</v>
      </c>
      <c r="O1842" s="248">
        <v>0.99408284023668636</v>
      </c>
      <c r="P1842" s="244" t="s">
        <v>414</v>
      </c>
      <c r="Q1842" s="244" t="s">
        <v>245</v>
      </c>
      <c r="R1842" s="244" t="s">
        <v>243</v>
      </c>
      <c r="S1842" s="244">
        <v>2</v>
      </c>
      <c r="T1842" s="244">
        <v>4</v>
      </c>
      <c r="U1842" s="252" t="s">
        <v>188</v>
      </c>
      <c r="V1842" s="252" t="s">
        <v>188</v>
      </c>
      <c r="W1842" s="253" t="s">
        <v>188</v>
      </c>
      <c r="X1842" s="253" t="s">
        <v>188</v>
      </c>
      <c r="Y1842" s="254" t="s">
        <v>188</v>
      </c>
      <c r="Z1842" s="254" t="s">
        <v>188</v>
      </c>
      <c r="AA1842" s="254" t="s">
        <v>188</v>
      </c>
      <c r="AB1842" s="255" t="s">
        <v>188</v>
      </c>
    </row>
    <row r="1843" spans="1:28" s="251" customFormat="1" ht="12" x14ac:dyDescent="0.2">
      <c r="A1843" s="244" t="s">
        <v>414</v>
      </c>
      <c r="B1843" s="244" t="s">
        <v>245</v>
      </c>
      <c r="C1843" s="244" t="s">
        <v>243</v>
      </c>
      <c r="D1843" s="244">
        <v>2</v>
      </c>
      <c r="E1843" s="244">
        <v>5</v>
      </c>
      <c r="F1843" s="245">
        <v>40564</v>
      </c>
      <c r="G1843" s="245">
        <v>40595</v>
      </c>
      <c r="H1843" s="246">
        <v>31</v>
      </c>
      <c r="I1843" s="245">
        <v>40597</v>
      </c>
      <c r="J1843" s="247">
        <v>2</v>
      </c>
      <c r="K1843" s="256" t="s">
        <v>188</v>
      </c>
      <c r="L1843" s="254" t="s">
        <v>188</v>
      </c>
      <c r="M1843" s="257" t="s">
        <v>188</v>
      </c>
      <c r="N1843" s="254" t="s">
        <v>188</v>
      </c>
      <c r="O1843" s="252" t="s">
        <v>188</v>
      </c>
      <c r="P1843" s="244" t="s">
        <v>414</v>
      </c>
      <c r="Q1843" s="244" t="s">
        <v>245</v>
      </c>
      <c r="R1843" s="244" t="s">
        <v>243</v>
      </c>
      <c r="S1843" s="244">
        <v>2</v>
      </c>
      <c r="T1843" s="244">
        <v>5</v>
      </c>
      <c r="U1843" s="252" t="s">
        <v>188</v>
      </c>
      <c r="V1843" s="252" t="s">
        <v>188</v>
      </c>
      <c r="W1843" s="253" t="s">
        <v>188</v>
      </c>
      <c r="X1843" s="253" t="s">
        <v>188</v>
      </c>
      <c r="Y1843" s="254" t="s">
        <v>188</v>
      </c>
      <c r="Z1843" s="254" t="s">
        <v>188</v>
      </c>
      <c r="AA1843" s="254" t="s">
        <v>188</v>
      </c>
      <c r="AB1843" s="255" t="s">
        <v>188</v>
      </c>
    </row>
    <row r="1844" spans="1:28" s="251" customFormat="1" ht="12" x14ac:dyDescent="0.2">
      <c r="A1844" s="244" t="s">
        <v>414</v>
      </c>
      <c r="B1844" s="244" t="s">
        <v>245</v>
      </c>
      <c r="C1844" s="244" t="s">
        <v>243</v>
      </c>
      <c r="D1844" s="244">
        <v>2</v>
      </c>
      <c r="E1844" s="244">
        <v>6</v>
      </c>
      <c r="F1844" s="245">
        <v>40564</v>
      </c>
      <c r="G1844" s="245">
        <v>40595</v>
      </c>
      <c r="H1844" s="246">
        <v>31</v>
      </c>
      <c r="I1844" s="245">
        <v>40603</v>
      </c>
      <c r="J1844" s="247">
        <v>8</v>
      </c>
      <c r="K1844" s="256" t="s">
        <v>188</v>
      </c>
      <c r="L1844" s="254" t="s">
        <v>188</v>
      </c>
      <c r="M1844" s="257" t="s">
        <v>188</v>
      </c>
      <c r="N1844" s="254" t="s">
        <v>188</v>
      </c>
      <c r="O1844" s="252" t="s">
        <v>188</v>
      </c>
      <c r="P1844" s="244" t="s">
        <v>414</v>
      </c>
      <c r="Q1844" s="244" t="s">
        <v>245</v>
      </c>
      <c r="R1844" s="244" t="s">
        <v>243</v>
      </c>
      <c r="S1844" s="244">
        <v>2</v>
      </c>
      <c r="T1844" s="244">
        <v>6</v>
      </c>
      <c r="U1844" s="252" t="s">
        <v>188</v>
      </c>
      <c r="V1844" s="252" t="s">
        <v>188</v>
      </c>
      <c r="W1844" s="253" t="s">
        <v>188</v>
      </c>
      <c r="X1844" s="253" t="s">
        <v>188</v>
      </c>
      <c r="Y1844" s="254" t="s">
        <v>188</v>
      </c>
      <c r="Z1844" s="254" t="s">
        <v>188</v>
      </c>
      <c r="AA1844" s="254" t="s">
        <v>188</v>
      </c>
      <c r="AB1844" s="255" t="s">
        <v>188</v>
      </c>
    </row>
    <row r="1845" spans="1:28" s="251" customFormat="1" ht="12" x14ac:dyDescent="0.2">
      <c r="A1845" s="244" t="s">
        <v>414</v>
      </c>
      <c r="B1845" s="244" t="s">
        <v>245</v>
      </c>
      <c r="C1845" s="244" t="s">
        <v>243</v>
      </c>
      <c r="D1845" s="244">
        <v>2</v>
      </c>
      <c r="E1845" s="244">
        <v>7</v>
      </c>
      <c r="F1845" s="245">
        <v>40564</v>
      </c>
      <c r="G1845" s="245">
        <v>40596</v>
      </c>
      <c r="H1845" s="246">
        <v>32</v>
      </c>
      <c r="I1845" s="245">
        <v>40603</v>
      </c>
      <c r="J1845" s="247">
        <v>7</v>
      </c>
      <c r="K1845" s="256" t="s">
        <v>188</v>
      </c>
      <c r="L1845" s="254" t="s">
        <v>188</v>
      </c>
      <c r="M1845" s="257" t="s">
        <v>188</v>
      </c>
      <c r="N1845" s="254" t="s">
        <v>188</v>
      </c>
      <c r="O1845" s="252" t="s">
        <v>188</v>
      </c>
      <c r="P1845" s="244" t="s">
        <v>414</v>
      </c>
      <c r="Q1845" s="244" t="s">
        <v>245</v>
      </c>
      <c r="R1845" s="244" t="s">
        <v>243</v>
      </c>
      <c r="S1845" s="244">
        <v>2</v>
      </c>
      <c r="T1845" s="244">
        <v>7</v>
      </c>
      <c r="U1845" s="252" t="s">
        <v>188</v>
      </c>
      <c r="V1845" s="252" t="s">
        <v>188</v>
      </c>
      <c r="W1845" s="253" t="s">
        <v>188</v>
      </c>
      <c r="X1845" s="253" t="s">
        <v>188</v>
      </c>
      <c r="Y1845" s="254" t="s">
        <v>188</v>
      </c>
      <c r="Z1845" s="254" t="s">
        <v>188</v>
      </c>
      <c r="AA1845" s="254" t="s">
        <v>188</v>
      </c>
      <c r="AB1845" s="255" t="s">
        <v>188</v>
      </c>
    </row>
    <row r="1846" spans="1:28" s="251" customFormat="1" ht="12" x14ac:dyDescent="0.2">
      <c r="A1846" s="244" t="s">
        <v>414</v>
      </c>
      <c r="B1846" s="244" t="s">
        <v>245</v>
      </c>
      <c r="C1846" s="244" t="s">
        <v>243</v>
      </c>
      <c r="D1846" s="244">
        <v>2</v>
      </c>
      <c r="E1846" s="244">
        <v>8</v>
      </c>
      <c r="F1846" s="245">
        <v>40564</v>
      </c>
      <c r="G1846" s="245">
        <v>40597</v>
      </c>
      <c r="H1846" s="246">
        <v>33</v>
      </c>
      <c r="I1846" s="245">
        <v>40598</v>
      </c>
      <c r="J1846" s="247">
        <v>1</v>
      </c>
      <c r="K1846" s="256" t="s">
        <v>188</v>
      </c>
      <c r="L1846" s="254" t="s">
        <v>188</v>
      </c>
      <c r="M1846" s="257" t="s">
        <v>188</v>
      </c>
      <c r="N1846" s="254" t="s">
        <v>188</v>
      </c>
      <c r="O1846" s="252" t="s">
        <v>188</v>
      </c>
      <c r="P1846" s="244" t="s">
        <v>414</v>
      </c>
      <c r="Q1846" s="244" t="s">
        <v>245</v>
      </c>
      <c r="R1846" s="244" t="s">
        <v>243</v>
      </c>
      <c r="S1846" s="244">
        <v>2</v>
      </c>
      <c r="T1846" s="244">
        <v>8</v>
      </c>
      <c r="U1846" s="252" t="s">
        <v>188</v>
      </c>
      <c r="V1846" s="252" t="s">
        <v>188</v>
      </c>
      <c r="W1846" s="253" t="s">
        <v>188</v>
      </c>
      <c r="X1846" s="253" t="s">
        <v>188</v>
      </c>
      <c r="Y1846" s="254" t="s">
        <v>188</v>
      </c>
      <c r="Z1846" s="254" t="s">
        <v>188</v>
      </c>
      <c r="AA1846" s="254" t="s">
        <v>188</v>
      </c>
      <c r="AB1846" s="255" t="s">
        <v>188</v>
      </c>
    </row>
    <row r="1847" spans="1:28" s="251" customFormat="1" ht="12" x14ac:dyDescent="0.2">
      <c r="A1847" s="244" t="s">
        <v>414</v>
      </c>
      <c r="B1847" s="244" t="s">
        <v>245</v>
      </c>
      <c r="C1847" s="244" t="s">
        <v>243</v>
      </c>
      <c r="D1847" s="244">
        <v>2</v>
      </c>
      <c r="E1847" s="244">
        <v>9</v>
      </c>
      <c r="F1847" s="245">
        <v>40564</v>
      </c>
      <c r="G1847" s="245">
        <v>40602</v>
      </c>
      <c r="H1847" s="246">
        <v>38</v>
      </c>
      <c r="I1847" s="245">
        <v>40610</v>
      </c>
      <c r="J1847" s="247">
        <v>8</v>
      </c>
      <c r="K1847" s="256" t="s">
        <v>188</v>
      </c>
      <c r="L1847" s="254" t="s">
        <v>188</v>
      </c>
      <c r="M1847" s="257" t="s">
        <v>188</v>
      </c>
      <c r="N1847" s="254" t="s">
        <v>188</v>
      </c>
      <c r="O1847" s="252" t="s">
        <v>188</v>
      </c>
      <c r="P1847" s="244" t="s">
        <v>414</v>
      </c>
      <c r="Q1847" s="244" t="s">
        <v>245</v>
      </c>
      <c r="R1847" s="244" t="s">
        <v>243</v>
      </c>
      <c r="S1847" s="244">
        <v>2</v>
      </c>
      <c r="T1847" s="244">
        <v>9</v>
      </c>
      <c r="U1847" s="252" t="s">
        <v>188</v>
      </c>
      <c r="V1847" s="252" t="s">
        <v>188</v>
      </c>
      <c r="W1847" s="253" t="s">
        <v>188</v>
      </c>
      <c r="X1847" s="253" t="s">
        <v>188</v>
      </c>
      <c r="Y1847" s="254" t="s">
        <v>188</v>
      </c>
      <c r="Z1847" s="254" t="s">
        <v>188</v>
      </c>
      <c r="AA1847" s="254" t="s">
        <v>188</v>
      </c>
      <c r="AB1847" s="255" t="s">
        <v>188</v>
      </c>
    </row>
    <row r="1848" spans="1:28" s="251" customFormat="1" ht="12" x14ac:dyDescent="0.2">
      <c r="A1848" s="244" t="s">
        <v>414</v>
      </c>
      <c r="B1848" s="244" t="s">
        <v>245</v>
      </c>
      <c r="C1848" s="244" t="s">
        <v>243</v>
      </c>
      <c r="D1848" s="244">
        <v>2</v>
      </c>
      <c r="E1848" s="244">
        <v>10</v>
      </c>
      <c r="F1848" s="256" t="s">
        <v>188</v>
      </c>
      <c r="G1848" s="256" t="s">
        <v>188</v>
      </c>
      <c r="H1848" s="254" t="s">
        <v>188</v>
      </c>
      <c r="I1848" s="256" t="s">
        <v>188</v>
      </c>
      <c r="J1848" s="257" t="s">
        <v>188</v>
      </c>
      <c r="K1848" s="256" t="s">
        <v>188</v>
      </c>
      <c r="L1848" s="254" t="s">
        <v>188</v>
      </c>
      <c r="M1848" s="257" t="s">
        <v>188</v>
      </c>
      <c r="N1848" s="254" t="s">
        <v>188</v>
      </c>
      <c r="O1848" s="252" t="s">
        <v>188</v>
      </c>
      <c r="P1848" s="244" t="s">
        <v>414</v>
      </c>
      <c r="Q1848" s="244" t="s">
        <v>245</v>
      </c>
      <c r="R1848" s="244" t="s">
        <v>243</v>
      </c>
      <c r="S1848" s="244">
        <v>2</v>
      </c>
      <c r="T1848" s="244">
        <v>10</v>
      </c>
      <c r="U1848" s="252" t="s">
        <v>188</v>
      </c>
      <c r="V1848" s="252" t="s">
        <v>188</v>
      </c>
      <c r="W1848" s="253" t="s">
        <v>188</v>
      </c>
      <c r="X1848" s="253" t="s">
        <v>188</v>
      </c>
      <c r="Y1848" s="254" t="s">
        <v>188</v>
      </c>
      <c r="Z1848" s="254" t="s">
        <v>188</v>
      </c>
      <c r="AA1848" s="254" t="s">
        <v>188</v>
      </c>
      <c r="AB1848" s="255" t="s">
        <v>188</v>
      </c>
    </row>
    <row r="1849" spans="1:28" s="251" customFormat="1" ht="12" x14ac:dyDescent="0.2">
      <c r="A1849" s="244" t="s">
        <v>414</v>
      </c>
      <c r="B1849" s="244" t="s">
        <v>245</v>
      </c>
      <c r="C1849" s="244" t="s">
        <v>243</v>
      </c>
      <c r="D1849" s="244">
        <v>2</v>
      </c>
      <c r="E1849" s="244">
        <v>11</v>
      </c>
      <c r="F1849" s="256" t="s">
        <v>188</v>
      </c>
      <c r="G1849" s="256" t="s">
        <v>188</v>
      </c>
      <c r="H1849" s="254" t="s">
        <v>188</v>
      </c>
      <c r="I1849" s="256" t="s">
        <v>188</v>
      </c>
      <c r="J1849" s="257" t="s">
        <v>188</v>
      </c>
      <c r="K1849" s="256" t="s">
        <v>188</v>
      </c>
      <c r="L1849" s="254" t="s">
        <v>188</v>
      </c>
      <c r="M1849" s="257" t="s">
        <v>188</v>
      </c>
      <c r="N1849" s="254" t="s">
        <v>188</v>
      </c>
      <c r="O1849" s="252" t="s">
        <v>188</v>
      </c>
      <c r="P1849" s="244" t="s">
        <v>414</v>
      </c>
      <c r="Q1849" s="244" t="s">
        <v>245</v>
      </c>
      <c r="R1849" s="244" t="s">
        <v>243</v>
      </c>
      <c r="S1849" s="244">
        <v>2</v>
      </c>
      <c r="T1849" s="244">
        <v>11</v>
      </c>
      <c r="U1849" s="252" t="s">
        <v>188</v>
      </c>
      <c r="V1849" s="252" t="s">
        <v>188</v>
      </c>
      <c r="W1849" s="253" t="s">
        <v>188</v>
      </c>
      <c r="X1849" s="253" t="s">
        <v>188</v>
      </c>
      <c r="Y1849" s="254" t="s">
        <v>188</v>
      </c>
      <c r="Z1849" s="254" t="s">
        <v>188</v>
      </c>
      <c r="AA1849" s="254" t="s">
        <v>188</v>
      </c>
      <c r="AB1849" s="255" t="s">
        <v>188</v>
      </c>
    </row>
    <row r="1850" spans="1:28" s="251" customFormat="1" ht="12" x14ac:dyDescent="0.2">
      <c r="A1850" s="244" t="s">
        <v>414</v>
      </c>
      <c r="B1850" s="244" t="s">
        <v>245</v>
      </c>
      <c r="C1850" s="244" t="s">
        <v>243</v>
      </c>
      <c r="D1850" s="244">
        <v>2</v>
      </c>
      <c r="E1850" s="244">
        <v>12</v>
      </c>
      <c r="F1850" s="256" t="s">
        <v>188</v>
      </c>
      <c r="G1850" s="256" t="s">
        <v>188</v>
      </c>
      <c r="H1850" s="254" t="s">
        <v>188</v>
      </c>
      <c r="I1850" s="256" t="s">
        <v>188</v>
      </c>
      <c r="J1850" s="257" t="s">
        <v>188</v>
      </c>
      <c r="K1850" s="256" t="s">
        <v>188</v>
      </c>
      <c r="L1850" s="254" t="s">
        <v>188</v>
      </c>
      <c r="M1850" s="257" t="s">
        <v>188</v>
      </c>
      <c r="N1850" s="254" t="s">
        <v>188</v>
      </c>
      <c r="O1850" s="252" t="s">
        <v>188</v>
      </c>
      <c r="P1850" s="244" t="s">
        <v>414</v>
      </c>
      <c r="Q1850" s="244" t="s">
        <v>245</v>
      </c>
      <c r="R1850" s="244" t="s">
        <v>243</v>
      </c>
      <c r="S1850" s="244">
        <v>2</v>
      </c>
      <c r="T1850" s="244">
        <v>12</v>
      </c>
      <c r="U1850" s="252" t="s">
        <v>188</v>
      </c>
      <c r="V1850" s="252" t="s">
        <v>188</v>
      </c>
      <c r="W1850" s="253" t="s">
        <v>188</v>
      </c>
      <c r="X1850" s="253" t="s">
        <v>188</v>
      </c>
      <c r="Y1850" s="254" t="s">
        <v>188</v>
      </c>
      <c r="Z1850" s="254" t="s">
        <v>188</v>
      </c>
      <c r="AA1850" s="254" t="s">
        <v>188</v>
      </c>
      <c r="AB1850" s="255" t="s">
        <v>188</v>
      </c>
    </row>
    <row r="1851" spans="1:28" s="251" customFormat="1" ht="12" x14ac:dyDescent="0.2">
      <c r="A1851" s="243" t="s">
        <v>414</v>
      </c>
      <c r="B1851" s="243" t="s">
        <v>245</v>
      </c>
      <c r="C1851" s="243" t="s">
        <v>243</v>
      </c>
      <c r="D1851" s="244">
        <v>3</v>
      </c>
      <c r="E1851" s="244">
        <v>1</v>
      </c>
      <c r="F1851" s="245">
        <v>40564</v>
      </c>
      <c r="G1851" s="245">
        <v>40591</v>
      </c>
      <c r="H1851" s="246">
        <v>27</v>
      </c>
      <c r="I1851" s="245">
        <v>40595</v>
      </c>
      <c r="J1851" s="247">
        <v>4</v>
      </c>
      <c r="K1851" s="245">
        <v>40597</v>
      </c>
      <c r="L1851" s="246">
        <v>1188</v>
      </c>
      <c r="M1851" s="247">
        <v>44</v>
      </c>
      <c r="N1851" s="246">
        <v>1144</v>
      </c>
      <c r="O1851" s="248">
        <v>0.96296296296296291</v>
      </c>
      <c r="P1851" s="243" t="s">
        <v>414</v>
      </c>
      <c r="Q1851" s="243" t="s">
        <v>245</v>
      </c>
      <c r="R1851" s="243" t="s">
        <v>243</v>
      </c>
      <c r="S1851" s="244">
        <v>3</v>
      </c>
      <c r="T1851" s="244">
        <v>1</v>
      </c>
      <c r="U1851" s="248">
        <v>0.98340365682137831</v>
      </c>
      <c r="V1851" s="248">
        <v>0.75</v>
      </c>
      <c r="W1851" s="249">
        <v>33</v>
      </c>
      <c r="X1851" s="249">
        <v>6</v>
      </c>
      <c r="Y1851" s="246">
        <v>6</v>
      </c>
      <c r="Z1851" s="246">
        <v>1185</v>
      </c>
      <c r="AA1851" s="246">
        <v>6992</v>
      </c>
      <c r="AB1851" s="250">
        <v>1165.3333333333333</v>
      </c>
    </row>
    <row r="1852" spans="1:28" s="251" customFormat="1" ht="12" x14ac:dyDescent="0.2">
      <c r="A1852" s="244" t="s">
        <v>414</v>
      </c>
      <c r="B1852" s="244" t="s">
        <v>245</v>
      </c>
      <c r="C1852" s="244" t="s">
        <v>243</v>
      </c>
      <c r="D1852" s="244">
        <v>3</v>
      </c>
      <c r="E1852" s="244">
        <v>2</v>
      </c>
      <c r="F1852" s="245">
        <v>40564</v>
      </c>
      <c r="G1852" s="245">
        <v>40592</v>
      </c>
      <c r="H1852" s="246">
        <v>28</v>
      </c>
      <c r="I1852" s="245">
        <v>40596</v>
      </c>
      <c r="J1852" s="247">
        <v>4</v>
      </c>
      <c r="K1852" s="245">
        <v>40599</v>
      </c>
      <c r="L1852" s="246">
        <v>1061</v>
      </c>
      <c r="M1852" s="247">
        <v>13</v>
      </c>
      <c r="N1852" s="246">
        <v>1048</v>
      </c>
      <c r="O1852" s="248">
        <v>0.98774740810556083</v>
      </c>
      <c r="P1852" s="244" t="s">
        <v>414</v>
      </c>
      <c r="Q1852" s="244" t="s">
        <v>245</v>
      </c>
      <c r="R1852" s="244" t="s">
        <v>243</v>
      </c>
      <c r="S1852" s="244">
        <v>3</v>
      </c>
      <c r="T1852" s="244">
        <v>2</v>
      </c>
      <c r="U1852" s="252" t="s">
        <v>188</v>
      </c>
      <c r="V1852" s="252" t="s">
        <v>188</v>
      </c>
      <c r="W1852" s="253" t="s">
        <v>188</v>
      </c>
      <c r="X1852" s="253" t="s">
        <v>188</v>
      </c>
      <c r="Y1852" s="254" t="s">
        <v>188</v>
      </c>
      <c r="Z1852" s="254" t="s">
        <v>188</v>
      </c>
      <c r="AA1852" s="254" t="s">
        <v>188</v>
      </c>
      <c r="AB1852" s="255" t="s">
        <v>188</v>
      </c>
    </row>
    <row r="1853" spans="1:28" s="251" customFormat="1" ht="12" x14ac:dyDescent="0.2">
      <c r="A1853" s="244" t="s">
        <v>414</v>
      </c>
      <c r="B1853" s="244" t="s">
        <v>245</v>
      </c>
      <c r="C1853" s="244" t="s">
        <v>243</v>
      </c>
      <c r="D1853" s="244">
        <v>3</v>
      </c>
      <c r="E1853" s="244">
        <v>3</v>
      </c>
      <c r="F1853" s="245">
        <v>40564</v>
      </c>
      <c r="G1853" s="245">
        <v>40595</v>
      </c>
      <c r="H1853" s="246">
        <v>31</v>
      </c>
      <c r="I1853" s="245">
        <v>40601</v>
      </c>
      <c r="J1853" s="247">
        <v>6</v>
      </c>
      <c r="K1853" s="245">
        <v>40600</v>
      </c>
      <c r="L1853" s="246">
        <v>1109</v>
      </c>
      <c r="M1853" s="247">
        <v>12</v>
      </c>
      <c r="N1853" s="246">
        <v>1097</v>
      </c>
      <c r="O1853" s="248">
        <v>0.98917944093778176</v>
      </c>
      <c r="P1853" s="244" t="s">
        <v>414</v>
      </c>
      <c r="Q1853" s="244" t="s">
        <v>245</v>
      </c>
      <c r="R1853" s="244" t="s">
        <v>243</v>
      </c>
      <c r="S1853" s="244">
        <v>3</v>
      </c>
      <c r="T1853" s="244">
        <v>3</v>
      </c>
      <c r="U1853" s="252" t="s">
        <v>188</v>
      </c>
      <c r="V1853" s="252" t="s">
        <v>188</v>
      </c>
      <c r="W1853" s="253" t="s">
        <v>188</v>
      </c>
      <c r="X1853" s="253" t="s">
        <v>188</v>
      </c>
      <c r="Y1853" s="254" t="s">
        <v>188</v>
      </c>
      <c r="Z1853" s="254" t="s">
        <v>188</v>
      </c>
      <c r="AA1853" s="254" t="s">
        <v>188</v>
      </c>
      <c r="AB1853" s="255" t="s">
        <v>188</v>
      </c>
    </row>
    <row r="1854" spans="1:28" s="251" customFormat="1" ht="12" x14ac:dyDescent="0.2">
      <c r="A1854" s="244" t="s">
        <v>414</v>
      </c>
      <c r="B1854" s="244" t="s">
        <v>245</v>
      </c>
      <c r="C1854" s="244" t="s">
        <v>243</v>
      </c>
      <c r="D1854" s="244">
        <v>3</v>
      </c>
      <c r="E1854" s="244">
        <v>4</v>
      </c>
      <c r="F1854" s="245">
        <v>40564</v>
      </c>
      <c r="G1854" s="245">
        <v>40596</v>
      </c>
      <c r="H1854" s="246">
        <v>32</v>
      </c>
      <c r="I1854" s="245">
        <v>40602</v>
      </c>
      <c r="J1854" s="247">
        <v>6</v>
      </c>
      <c r="K1854" s="245">
        <v>40599</v>
      </c>
      <c r="L1854" s="246">
        <v>1108</v>
      </c>
      <c r="M1854" s="247">
        <v>9</v>
      </c>
      <c r="N1854" s="246">
        <v>1099</v>
      </c>
      <c r="O1854" s="248">
        <v>0.99187725631768953</v>
      </c>
      <c r="P1854" s="244" t="s">
        <v>414</v>
      </c>
      <c r="Q1854" s="244" t="s">
        <v>245</v>
      </c>
      <c r="R1854" s="244" t="s">
        <v>243</v>
      </c>
      <c r="S1854" s="244">
        <v>3</v>
      </c>
      <c r="T1854" s="244">
        <v>4</v>
      </c>
      <c r="U1854" s="252" t="s">
        <v>188</v>
      </c>
      <c r="V1854" s="252" t="s">
        <v>188</v>
      </c>
      <c r="W1854" s="253" t="s">
        <v>188</v>
      </c>
      <c r="X1854" s="253" t="s">
        <v>188</v>
      </c>
      <c r="Y1854" s="254" t="s">
        <v>188</v>
      </c>
      <c r="Z1854" s="254" t="s">
        <v>188</v>
      </c>
      <c r="AA1854" s="254" t="s">
        <v>188</v>
      </c>
      <c r="AB1854" s="255" t="s">
        <v>188</v>
      </c>
    </row>
    <row r="1855" spans="1:28" s="251" customFormat="1" ht="12" x14ac:dyDescent="0.2">
      <c r="A1855" s="244" t="s">
        <v>414</v>
      </c>
      <c r="B1855" s="244" t="s">
        <v>245</v>
      </c>
      <c r="C1855" s="244" t="s">
        <v>243</v>
      </c>
      <c r="D1855" s="244">
        <v>3</v>
      </c>
      <c r="E1855" s="244">
        <v>5</v>
      </c>
      <c r="F1855" s="245">
        <v>40564</v>
      </c>
      <c r="G1855" s="245">
        <v>40597</v>
      </c>
      <c r="H1855" s="246">
        <v>33</v>
      </c>
      <c r="I1855" s="245">
        <v>40604</v>
      </c>
      <c r="J1855" s="247">
        <v>7</v>
      </c>
      <c r="K1855" s="245">
        <v>40599</v>
      </c>
      <c r="L1855" s="246">
        <v>1190</v>
      </c>
      <c r="M1855" s="247">
        <v>8</v>
      </c>
      <c r="N1855" s="246">
        <v>1182</v>
      </c>
      <c r="O1855" s="248">
        <v>0.99327731092436977</v>
      </c>
      <c r="P1855" s="244" t="s">
        <v>414</v>
      </c>
      <c r="Q1855" s="244" t="s">
        <v>245</v>
      </c>
      <c r="R1855" s="244" t="s">
        <v>243</v>
      </c>
      <c r="S1855" s="244">
        <v>3</v>
      </c>
      <c r="T1855" s="244">
        <v>5</v>
      </c>
      <c r="U1855" s="252" t="s">
        <v>188</v>
      </c>
      <c r="V1855" s="252" t="s">
        <v>188</v>
      </c>
      <c r="W1855" s="253" t="s">
        <v>188</v>
      </c>
      <c r="X1855" s="253" t="s">
        <v>188</v>
      </c>
      <c r="Y1855" s="254" t="s">
        <v>188</v>
      </c>
      <c r="Z1855" s="254" t="s">
        <v>188</v>
      </c>
      <c r="AA1855" s="254" t="s">
        <v>188</v>
      </c>
      <c r="AB1855" s="255" t="s">
        <v>188</v>
      </c>
    </row>
    <row r="1856" spans="1:28" s="251" customFormat="1" ht="12" x14ac:dyDescent="0.2">
      <c r="A1856" s="244" t="s">
        <v>414</v>
      </c>
      <c r="B1856" s="244" t="s">
        <v>245</v>
      </c>
      <c r="C1856" s="244" t="s">
        <v>243</v>
      </c>
      <c r="D1856" s="244">
        <v>3</v>
      </c>
      <c r="E1856" s="244">
        <v>6</v>
      </c>
      <c r="F1856" s="245">
        <v>40564</v>
      </c>
      <c r="G1856" s="245">
        <v>40598</v>
      </c>
      <c r="H1856" s="246">
        <v>34</v>
      </c>
      <c r="I1856" s="245">
        <v>40604</v>
      </c>
      <c r="J1856" s="247">
        <v>6</v>
      </c>
      <c r="K1856" s="245">
        <v>40605</v>
      </c>
      <c r="L1856" s="246">
        <v>1454</v>
      </c>
      <c r="M1856" s="247">
        <v>32</v>
      </c>
      <c r="N1856" s="246">
        <v>1422</v>
      </c>
      <c r="O1856" s="248">
        <v>0.97799174690508939</v>
      </c>
      <c r="P1856" s="244" t="s">
        <v>414</v>
      </c>
      <c r="Q1856" s="244" t="s">
        <v>245</v>
      </c>
      <c r="R1856" s="244" t="s">
        <v>243</v>
      </c>
      <c r="S1856" s="244">
        <v>3</v>
      </c>
      <c r="T1856" s="244">
        <v>6</v>
      </c>
      <c r="U1856" s="252" t="s">
        <v>188</v>
      </c>
      <c r="V1856" s="252" t="s">
        <v>188</v>
      </c>
      <c r="W1856" s="253" t="s">
        <v>188</v>
      </c>
      <c r="X1856" s="253" t="s">
        <v>188</v>
      </c>
      <c r="Y1856" s="254" t="s">
        <v>188</v>
      </c>
      <c r="Z1856" s="254" t="s">
        <v>188</v>
      </c>
      <c r="AA1856" s="254" t="s">
        <v>188</v>
      </c>
      <c r="AB1856" s="255" t="s">
        <v>188</v>
      </c>
    </row>
    <row r="1857" spans="1:28" s="251" customFormat="1" ht="12" x14ac:dyDescent="0.2">
      <c r="A1857" s="244" t="s">
        <v>414</v>
      </c>
      <c r="B1857" s="244" t="s">
        <v>245</v>
      </c>
      <c r="C1857" s="244" t="s">
        <v>243</v>
      </c>
      <c r="D1857" s="244">
        <v>3</v>
      </c>
      <c r="E1857" s="244">
        <v>7</v>
      </c>
      <c r="F1857" s="245">
        <v>40564</v>
      </c>
      <c r="G1857" s="245">
        <v>40598</v>
      </c>
      <c r="H1857" s="246">
        <v>34</v>
      </c>
      <c r="I1857" s="245">
        <v>40604</v>
      </c>
      <c r="J1857" s="247">
        <v>6</v>
      </c>
      <c r="K1857" s="256" t="s">
        <v>188</v>
      </c>
      <c r="L1857" s="254" t="s">
        <v>188</v>
      </c>
      <c r="M1857" s="257" t="s">
        <v>188</v>
      </c>
      <c r="N1857" s="254" t="s">
        <v>188</v>
      </c>
      <c r="O1857" s="252" t="s">
        <v>188</v>
      </c>
      <c r="P1857" s="244" t="s">
        <v>414</v>
      </c>
      <c r="Q1857" s="244" t="s">
        <v>245</v>
      </c>
      <c r="R1857" s="244" t="s">
        <v>243</v>
      </c>
      <c r="S1857" s="244">
        <v>3</v>
      </c>
      <c r="T1857" s="244">
        <v>7</v>
      </c>
      <c r="U1857" s="252" t="s">
        <v>188</v>
      </c>
      <c r="V1857" s="252" t="s">
        <v>188</v>
      </c>
      <c r="W1857" s="253" t="s">
        <v>188</v>
      </c>
      <c r="X1857" s="253" t="s">
        <v>188</v>
      </c>
      <c r="Y1857" s="254" t="s">
        <v>188</v>
      </c>
      <c r="Z1857" s="254" t="s">
        <v>188</v>
      </c>
      <c r="AA1857" s="254" t="s">
        <v>188</v>
      </c>
      <c r="AB1857" s="255" t="s">
        <v>188</v>
      </c>
    </row>
    <row r="1858" spans="1:28" s="251" customFormat="1" ht="12" x14ac:dyDescent="0.2">
      <c r="A1858" s="244" t="s">
        <v>414</v>
      </c>
      <c r="B1858" s="244" t="s">
        <v>245</v>
      </c>
      <c r="C1858" s="244" t="s">
        <v>243</v>
      </c>
      <c r="D1858" s="244">
        <v>3</v>
      </c>
      <c r="E1858" s="244">
        <v>8</v>
      </c>
      <c r="F1858" s="245">
        <v>40564</v>
      </c>
      <c r="G1858" s="245">
        <v>40598</v>
      </c>
      <c r="H1858" s="246">
        <v>34</v>
      </c>
      <c r="I1858" s="245">
        <v>40602</v>
      </c>
      <c r="J1858" s="247">
        <v>4</v>
      </c>
      <c r="K1858" s="256" t="s">
        <v>188</v>
      </c>
      <c r="L1858" s="254" t="s">
        <v>188</v>
      </c>
      <c r="M1858" s="257" t="s">
        <v>188</v>
      </c>
      <c r="N1858" s="254" t="s">
        <v>188</v>
      </c>
      <c r="O1858" s="252" t="s">
        <v>188</v>
      </c>
      <c r="P1858" s="244" t="s">
        <v>414</v>
      </c>
      <c r="Q1858" s="244" t="s">
        <v>245</v>
      </c>
      <c r="R1858" s="244" t="s">
        <v>243</v>
      </c>
      <c r="S1858" s="244">
        <v>3</v>
      </c>
      <c r="T1858" s="244">
        <v>8</v>
      </c>
      <c r="U1858" s="252" t="s">
        <v>188</v>
      </c>
      <c r="V1858" s="252" t="s">
        <v>188</v>
      </c>
      <c r="W1858" s="253" t="s">
        <v>188</v>
      </c>
      <c r="X1858" s="253" t="s">
        <v>188</v>
      </c>
      <c r="Y1858" s="254" t="s">
        <v>188</v>
      </c>
      <c r="Z1858" s="254" t="s">
        <v>188</v>
      </c>
      <c r="AA1858" s="254" t="s">
        <v>188</v>
      </c>
      <c r="AB1858" s="255" t="s">
        <v>188</v>
      </c>
    </row>
    <row r="1859" spans="1:28" s="251" customFormat="1" ht="12" x14ac:dyDescent="0.2">
      <c r="A1859" s="244" t="s">
        <v>414</v>
      </c>
      <c r="B1859" s="244" t="s">
        <v>245</v>
      </c>
      <c r="C1859" s="244" t="s">
        <v>243</v>
      </c>
      <c r="D1859" s="244">
        <v>3</v>
      </c>
      <c r="E1859" s="244">
        <v>9</v>
      </c>
      <c r="F1859" s="245">
        <v>40564</v>
      </c>
      <c r="G1859" s="245">
        <v>40603</v>
      </c>
      <c r="H1859" s="246">
        <v>39</v>
      </c>
      <c r="I1859" s="245">
        <v>40607</v>
      </c>
      <c r="J1859" s="247">
        <v>4</v>
      </c>
      <c r="K1859" s="256" t="s">
        <v>188</v>
      </c>
      <c r="L1859" s="254" t="s">
        <v>188</v>
      </c>
      <c r="M1859" s="257" t="s">
        <v>188</v>
      </c>
      <c r="N1859" s="254" t="s">
        <v>188</v>
      </c>
      <c r="O1859" s="252" t="s">
        <v>188</v>
      </c>
      <c r="P1859" s="244" t="s">
        <v>414</v>
      </c>
      <c r="Q1859" s="244" t="s">
        <v>245</v>
      </c>
      <c r="R1859" s="244" t="s">
        <v>243</v>
      </c>
      <c r="S1859" s="244">
        <v>3</v>
      </c>
      <c r="T1859" s="244">
        <v>9</v>
      </c>
      <c r="U1859" s="252" t="s">
        <v>188</v>
      </c>
      <c r="V1859" s="252" t="s">
        <v>188</v>
      </c>
      <c r="W1859" s="253" t="s">
        <v>188</v>
      </c>
      <c r="X1859" s="253" t="s">
        <v>188</v>
      </c>
      <c r="Y1859" s="254" t="s">
        <v>188</v>
      </c>
      <c r="Z1859" s="254" t="s">
        <v>188</v>
      </c>
      <c r="AA1859" s="254" t="s">
        <v>188</v>
      </c>
      <c r="AB1859" s="255" t="s">
        <v>188</v>
      </c>
    </row>
    <row r="1860" spans="1:28" s="251" customFormat="1" ht="12" x14ac:dyDescent="0.2">
      <c r="A1860" s="244" t="s">
        <v>414</v>
      </c>
      <c r="B1860" s="244" t="s">
        <v>245</v>
      </c>
      <c r="C1860" s="244" t="s">
        <v>243</v>
      </c>
      <c r="D1860" s="244">
        <v>3</v>
      </c>
      <c r="E1860" s="244">
        <v>10</v>
      </c>
      <c r="F1860" s="256" t="s">
        <v>188</v>
      </c>
      <c r="G1860" s="256" t="s">
        <v>188</v>
      </c>
      <c r="H1860" s="254" t="s">
        <v>188</v>
      </c>
      <c r="I1860" s="256" t="s">
        <v>188</v>
      </c>
      <c r="J1860" s="257" t="s">
        <v>188</v>
      </c>
      <c r="K1860" s="256" t="s">
        <v>188</v>
      </c>
      <c r="L1860" s="254" t="s">
        <v>188</v>
      </c>
      <c r="M1860" s="257" t="s">
        <v>188</v>
      </c>
      <c r="N1860" s="254" t="s">
        <v>188</v>
      </c>
      <c r="O1860" s="252" t="s">
        <v>188</v>
      </c>
      <c r="P1860" s="244" t="s">
        <v>414</v>
      </c>
      <c r="Q1860" s="244" t="s">
        <v>245</v>
      </c>
      <c r="R1860" s="244" t="s">
        <v>243</v>
      </c>
      <c r="S1860" s="244">
        <v>3</v>
      </c>
      <c r="T1860" s="244">
        <v>10</v>
      </c>
      <c r="U1860" s="252" t="s">
        <v>188</v>
      </c>
      <c r="V1860" s="252" t="s">
        <v>188</v>
      </c>
      <c r="W1860" s="253" t="s">
        <v>188</v>
      </c>
      <c r="X1860" s="253" t="s">
        <v>188</v>
      </c>
      <c r="Y1860" s="254" t="s">
        <v>188</v>
      </c>
      <c r="Z1860" s="254" t="s">
        <v>188</v>
      </c>
      <c r="AA1860" s="254" t="s">
        <v>188</v>
      </c>
      <c r="AB1860" s="255" t="s">
        <v>188</v>
      </c>
    </row>
    <row r="1861" spans="1:28" s="251" customFormat="1" ht="12" x14ac:dyDescent="0.2">
      <c r="A1861" s="244" t="s">
        <v>414</v>
      </c>
      <c r="B1861" s="244" t="s">
        <v>245</v>
      </c>
      <c r="C1861" s="244" t="s">
        <v>243</v>
      </c>
      <c r="D1861" s="244">
        <v>3</v>
      </c>
      <c r="E1861" s="244">
        <v>11</v>
      </c>
      <c r="F1861" s="256" t="s">
        <v>188</v>
      </c>
      <c r="G1861" s="256" t="s">
        <v>188</v>
      </c>
      <c r="H1861" s="254" t="s">
        <v>188</v>
      </c>
      <c r="I1861" s="256" t="s">
        <v>188</v>
      </c>
      <c r="J1861" s="257" t="s">
        <v>188</v>
      </c>
      <c r="K1861" s="256" t="s">
        <v>188</v>
      </c>
      <c r="L1861" s="254" t="s">
        <v>188</v>
      </c>
      <c r="M1861" s="257" t="s">
        <v>188</v>
      </c>
      <c r="N1861" s="254" t="s">
        <v>188</v>
      </c>
      <c r="O1861" s="252" t="s">
        <v>188</v>
      </c>
      <c r="P1861" s="244" t="s">
        <v>414</v>
      </c>
      <c r="Q1861" s="244" t="s">
        <v>245</v>
      </c>
      <c r="R1861" s="244" t="s">
        <v>243</v>
      </c>
      <c r="S1861" s="244">
        <v>3</v>
      </c>
      <c r="T1861" s="244">
        <v>11</v>
      </c>
      <c r="U1861" s="252" t="s">
        <v>188</v>
      </c>
      <c r="V1861" s="252" t="s">
        <v>188</v>
      </c>
      <c r="W1861" s="253" t="s">
        <v>188</v>
      </c>
      <c r="X1861" s="253" t="s">
        <v>188</v>
      </c>
      <c r="Y1861" s="254" t="s">
        <v>188</v>
      </c>
      <c r="Z1861" s="254" t="s">
        <v>188</v>
      </c>
      <c r="AA1861" s="254" t="s">
        <v>188</v>
      </c>
      <c r="AB1861" s="255" t="s">
        <v>188</v>
      </c>
    </row>
    <row r="1862" spans="1:28" s="251" customFormat="1" ht="12" x14ac:dyDescent="0.2">
      <c r="A1862" s="244" t="s">
        <v>414</v>
      </c>
      <c r="B1862" s="244" t="s">
        <v>245</v>
      </c>
      <c r="C1862" s="244" t="s">
        <v>243</v>
      </c>
      <c r="D1862" s="244">
        <v>3</v>
      </c>
      <c r="E1862" s="244">
        <v>12</v>
      </c>
      <c r="F1862" s="256" t="s">
        <v>188</v>
      </c>
      <c r="G1862" s="256" t="s">
        <v>188</v>
      </c>
      <c r="H1862" s="254" t="s">
        <v>188</v>
      </c>
      <c r="I1862" s="256" t="s">
        <v>188</v>
      </c>
      <c r="J1862" s="257" t="s">
        <v>188</v>
      </c>
      <c r="K1862" s="256" t="s">
        <v>188</v>
      </c>
      <c r="L1862" s="254" t="s">
        <v>188</v>
      </c>
      <c r="M1862" s="257" t="s">
        <v>188</v>
      </c>
      <c r="N1862" s="254" t="s">
        <v>188</v>
      </c>
      <c r="O1862" s="252" t="s">
        <v>188</v>
      </c>
      <c r="P1862" s="244" t="s">
        <v>414</v>
      </c>
      <c r="Q1862" s="244" t="s">
        <v>245</v>
      </c>
      <c r="R1862" s="244" t="s">
        <v>243</v>
      </c>
      <c r="S1862" s="244">
        <v>3</v>
      </c>
      <c r="T1862" s="244">
        <v>12</v>
      </c>
      <c r="U1862" s="252" t="s">
        <v>188</v>
      </c>
      <c r="V1862" s="252" t="s">
        <v>188</v>
      </c>
      <c r="W1862" s="253" t="s">
        <v>188</v>
      </c>
      <c r="X1862" s="253" t="s">
        <v>188</v>
      </c>
      <c r="Y1862" s="254" t="s">
        <v>188</v>
      </c>
      <c r="Z1862" s="254" t="s">
        <v>188</v>
      </c>
      <c r="AA1862" s="254" t="s">
        <v>188</v>
      </c>
      <c r="AB1862" s="255" t="s">
        <v>188</v>
      </c>
    </row>
    <row r="1863" spans="1:28" s="251" customFormat="1" ht="12" x14ac:dyDescent="0.2">
      <c r="A1863" s="243" t="s">
        <v>414</v>
      </c>
      <c r="B1863" s="243" t="s">
        <v>245</v>
      </c>
      <c r="C1863" s="243" t="s">
        <v>243</v>
      </c>
      <c r="D1863" s="244">
        <v>4</v>
      </c>
      <c r="E1863" s="244">
        <v>1</v>
      </c>
      <c r="F1863" s="245">
        <v>40564</v>
      </c>
      <c r="G1863" s="245">
        <v>40586</v>
      </c>
      <c r="H1863" s="246">
        <v>22</v>
      </c>
      <c r="I1863" s="245">
        <v>40588</v>
      </c>
      <c r="J1863" s="247">
        <v>2</v>
      </c>
      <c r="K1863" s="245">
        <v>40598</v>
      </c>
      <c r="L1863" s="246">
        <v>750</v>
      </c>
      <c r="M1863" s="247">
        <v>4</v>
      </c>
      <c r="N1863" s="246">
        <v>746</v>
      </c>
      <c r="O1863" s="248">
        <v>0.9946666666666667</v>
      </c>
      <c r="P1863" s="243" t="s">
        <v>414</v>
      </c>
      <c r="Q1863" s="243" t="s">
        <v>245</v>
      </c>
      <c r="R1863" s="243" t="s">
        <v>243</v>
      </c>
      <c r="S1863" s="244">
        <v>4</v>
      </c>
      <c r="T1863" s="244">
        <v>1</v>
      </c>
      <c r="U1863" s="248">
        <v>0.93824744509676017</v>
      </c>
      <c r="V1863" s="248">
        <v>0.58333333333333337</v>
      </c>
      <c r="W1863" s="249">
        <v>33</v>
      </c>
      <c r="X1863" s="249">
        <v>4</v>
      </c>
      <c r="Y1863" s="246">
        <v>4</v>
      </c>
      <c r="Z1863" s="246">
        <v>1149.75</v>
      </c>
      <c r="AA1863" s="246">
        <v>4315</v>
      </c>
      <c r="AB1863" s="250">
        <v>1078.75</v>
      </c>
    </row>
    <row r="1864" spans="1:28" s="251" customFormat="1" ht="12" x14ac:dyDescent="0.2">
      <c r="A1864" s="244" t="s">
        <v>414</v>
      </c>
      <c r="B1864" s="244" t="s">
        <v>245</v>
      </c>
      <c r="C1864" s="244" t="s">
        <v>243</v>
      </c>
      <c r="D1864" s="244">
        <v>4</v>
      </c>
      <c r="E1864" s="244">
        <v>2</v>
      </c>
      <c r="F1864" s="245">
        <v>40564</v>
      </c>
      <c r="G1864" s="245">
        <v>40591</v>
      </c>
      <c r="H1864" s="246">
        <v>27</v>
      </c>
      <c r="I1864" s="245">
        <v>40593</v>
      </c>
      <c r="J1864" s="247">
        <v>2</v>
      </c>
      <c r="K1864" s="245">
        <v>40602</v>
      </c>
      <c r="L1864" s="246">
        <v>1711</v>
      </c>
      <c r="M1864" s="247">
        <v>18</v>
      </c>
      <c r="N1864" s="246">
        <v>1693</v>
      </c>
      <c r="O1864" s="248">
        <v>0.98947983635300996</v>
      </c>
      <c r="P1864" s="244" t="s">
        <v>414</v>
      </c>
      <c r="Q1864" s="244" t="s">
        <v>245</v>
      </c>
      <c r="R1864" s="244" t="s">
        <v>243</v>
      </c>
      <c r="S1864" s="244">
        <v>4</v>
      </c>
      <c r="T1864" s="244">
        <v>2</v>
      </c>
      <c r="U1864" s="252" t="s">
        <v>188</v>
      </c>
      <c r="V1864" s="252" t="s">
        <v>188</v>
      </c>
      <c r="W1864" s="253" t="s">
        <v>188</v>
      </c>
      <c r="X1864" s="253" t="s">
        <v>188</v>
      </c>
      <c r="Y1864" s="254" t="s">
        <v>188</v>
      </c>
      <c r="Z1864" s="254" t="s">
        <v>188</v>
      </c>
      <c r="AA1864" s="254" t="s">
        <v>188</v>
      </c>
      <c r="AB1864" s="255" t="s">
        <v>188</v>
      </c>
    </row>
    <row r="1865" spans="1:28" s="251" customFormat="1" ht="12" x14ac:dyDescent="0.2">
      <c r="A1865" s="244" t="s">
        <v>414</v>
      </c>
      <c r="B1865" s="244" t="s">
        <v>245</v>
      </c>
      <c r="C1865" s="244" t="s">
        <v>243</v>
      </c>
      <c r="D1865" s="244">
        <v>4</v>
      </c>
      <c r="E1865" s="244">
        <v>3</v>
      </c>
      <c r="F1865" s="245">
        <v>40564</v>
      </c>
      <c r="G1865" s="245">
        <v>40596</v>
      </c>
      <c r="H1865" s="246">
        <v>32</v>
      </c>
      <c r="I1865" s="245">
        <v>40605</v>
      </c>
      <c r="J1865" s="247">
        <v>9</v>
      </c>
      <c r="K1865" s="245">
        <v>40602</v>
      </c>
      <c r="L1865" s="246">
        <v>1265</v>
      </c>
      <c r="M1865" s="247">
        <v>90</v>
      </c>
      <c r="N1865" s="246">
        <v>1175</v>
      </c>
      <c r="O1865" s="248">
        <v>0.92885375494071143</v>
      </c>
      <c r="P1865" s="244" t="s">
        <v>414</v>
      </c>
      <c r="Q1865" s="244" t="s">
        <v>245</v>
      </c>
      <c r="R1865" s="244" t="s">
        <v>243</v>
      </c>
      <c r="S1865" s="244">
        <v>4</v>
      </c>
      <c r="T1865" s="244">
        <v>3</v>
      </c>
      <c r="U1865" s="252" t="s">
        <v>188</v>
      </c>
      <c r="V1865" s="252" t="s">
        <v>188</v>
      </c>
      <c r="W1865" s="253" t="s">
        <v>188</v>
      </c>
      <c r="X1865" s="253" t="s">
        <v>188</v>
      </c>
      <c r="Y1865" s="254" t="s">
        <v>188</v>
      </c>
      <c r="Z1865" s="254" t="s">
        <v>188</v>
      </c>
      <c r="AA1865" s="254" t="s">
        <v>188</v>
      </c>
      <c r="AB1865" s="255" t="s">
        <v>188</v>
      </c>
    </row>
    <row r="1866" spans="1:28" s="251" customFormat="1" ht="12" x14ac:dyDescent="0.2">
      <c r="A1866" s="244" t="s">
        <v>414</v>
      </c>
      <c r="B1866" s="244" t="s">
        <v>245</v>
      </c>
      <c r="C1866" s="244" t="s">
        <v>243</v>
      </c>
      <c r="D1866" s="244">
        <v>4</v>
      </c>
      <c r="E1866" s="244">
        <v>4</v>
      </c>
      <c r="F1866" s="245">
        <v>40564</v>
      </c>
      <c r="G1866" s="245">
        <v>40597</v>
      </c>
      <c r="H1866" s="246">
        <v>33</v>
      </c>
      <c r="I1866" s="256" t="s">
        <v>188</v>
      </c>
      <c r="J1866" s="257" t="s">
        <v>188</v>
      </c>
      <c r="K1866" s="245">
        <v>40602</v>
      </c>
      <c r="L1866" s="246">
        <v>873</v>
      </c>
      <c r="M1866" s="247">
        <v>172</v>
      </c>
      <c r="N1866" s="246">
        <v>701</v>
      </c>
      <c r="O1866" s="248">
        <v>0.80297823596792672</v>
      </c>
      <c r="P1866" s="244" t="s">
        <v>414</v>
      </c>
      <c r="Q1866" s="244" t="s">
        <v>245</v>
      </c>
      <c r="R1866" s="244" t="s">
        <v>243</v>
      </c>
      <c r="S1866" s="244">
        <v>4</v>
      </c>
      <c r="T1866" s="244">
        <v>4</v>
      </c>
      <c r="U1866" s="252" t="s">
        <v>188</v>
      </c>
      <c r="V1866" s="252" t="s">
        <v>188</v>
      </c>
      <c r="W1866" s="253" t="s">
        <v>188</v>
      </c>
      <c r="X1866" s="253" t="s">
        <v>188</v>
      </c>
      <c r="Y1866" s="254" t="s">
        <v>188</v>
      </c>
      <c r="Z1866" s="254" t="s">
        <v>188</v>
      </c>
      <c r="AA1866" s="254" t="s">
        <v>188</v>
      </c>
      <c r="AB1866" s="255" t="s">
        <v>188</v>
      </c>
    </row>
    <row r="1867" spans="1:28" s="251" customFormat="1" ht="12" x14ac:dyDescent="0.2">
      <c r="A1867" s="244" t="s">
        <v>414</v>
      </c>
      <c r="B1867" s="244" t="s">
        <v>245</v>
      </c>
      <c r="C1867" s="244" t="s">
        <v>243</v>
      </c>
      <c r="D1867" s="244">
        <v>4</v>
      </c>
      <c r="E1867" s="244">
        <v>5</v>
      </c>
      <c r="F1867" s="245">
        <v>40564</v>
      </c>
      <c r="G1867" s="245">
        <v>40598</v>
      </c>
      <c r="H1867" s="246">
        <v>34</v>
      </c>
      <c r="I1867" s="245">
        <v>40607</v>
      </c>
      <c r="J1867" s="247">
        <v>9</v>
      </c>
      <c r="K1867" s="256" t="s">
        <v>188</v>
      </c>
      <c r="L1867" s="254" t="s">
        <v>188</v>
      </c>
      <c r="M1867" s="257" t="s">
        <v>188</v>
      </c>
      <c r="N1867" s="254" t="s">
        <v>188</v>
      </c>
      <c r="O1867" s="252" t="s">
        <v>188</v>
      </c>
      <c r="P1867" s="244" t="s">
        <v>414</v>
      </c>
      <c r="Q1867" s="244" t="s">
        <v>245</v>
      </c>
      <c r="R1867" s="244" t="s">
        <v>243</v>
      </c>
      <c r="S1867" s="244">
        <v>4</v>
      </c>
      <c r="T1867" s="244">
        <v>5</v>
      </c>
      <c r="U1867" s="252" t="s">
        <v>188</v>
      </c>
      <c r="V1867" s="252" t="s">
        <v>188</v>
      </c>
      <c r="W1867" s="253" t="s">
        <v>188</v>
      </c>
      <c r="X1867" s="253" t="s">
        <v>188</v>
      </c>
      <c r="Y1867" s="254" t="s">
        <v>188</v>
      </c>
      <c r="Z1867" s="254" t="s">
        <v>188</v>
      </c>
      <c r="AA1867" s="254" t="s">
        <v>188</v>
      </c>
      <c r="AB1867" s="255" t="s">
        <v>188</v>
      </c>
    </row>
    <row r="1868" spans="1:28" s="251" customFormat="1" ht="12" x14ac:dyDescent="0.2">
      <c r="A1868" s="244" t="s">
        <v>414</v>
      </c>
      <c r="B1868" s="244" t="s">
        <v>245</v>
      </c>
      <c r="C1868" s="244" t="s">
        <v>243</v>
      </c>
      <c r="D1868" s="244">
        <v>4</v>
      </c>
      <c r="E1868" s="244">
        <v>6</v>
      </c>
      <c r="F1868" s="245">
        <v>40564</v>
      </c>
      <c r="G1868" s="245">
        <v>40601</v>
      </c>
      <c r="H1868" s="246">
        <v>37</v>
      </c>
      <c r="I1868" s="245">
        <v>40606</v>
      </c>
      <c r="J1868" s="247">
        <v>5</v>
      </c>
      <c r="K1868" s="256" t="s">
        <v>188</v>
      </c>
      <c r="L1868" s="254" t="s">
        <v>188</v>
      </c>
      <c r="M1868" s="257" t="s">
        <v>188</v>
      </c>
      <c r="N1868" s="254" t="s">
        <v>188</v>
      </c>
      <c r="O1868" s="252" t="s">
        <v>188</v>
      </c>
      <c r="P1868" s="244" t="s">
        <v>414</v>
      </c>
      <c r="Q1868" s="244" t="s">
        <v>245</v>
      </c>
      <c r="R1868" s="244" t="s">
        <v>243</v>
      </c>
      <c r="S1868" s="244">
        <v>4</v>
      </c>
      <c r="T1868" s="244">
        <v>6</v>
      </c>
      <c r="U1868" s="252" t="s">
        <v>188</v>
      </c>
      <c r="V1868" s="252" t="s">
        <v>188</v>
      </c>
      <c r="W1868" s="253" t="s">
        <v>188</v>
      </c>
      <c r="X1868" s="253" t="s">
        <v>188</v>
      </c>
      <c r="Y1868" s="254" t="s">
        <v>188</v>
      </c>
      <c r="Z1868" s="254" t="s">
        <v>188</v>
      </c>
      <c r="AA1868" s="254" t="s">
        <v>188</v>
      </c>
      <c r="AB1868" s="255" t="s">
        <v>188</v>
      </c>
    </row>
    <row r="1869" spans="1:28" s="251" customFormat="1" ht="12" x14ac:dyDescent="0.2">
      <c r="A1869" s="244" t="s">
        <v>414</v>
      </c>
      <c r="B1869" s="244" t="s">
        <v>245</v>
      </c>
      <c r="C1869" s="244" t="s">
        <v>243</v>
      </c>
      <c r="D1869" s="244">
        <v>4</v>
      </c>
      <c r="E1869" s="244">
        <v>7</v>
      </c>
      <c r="F1869" s="245">
        <v>40564</v>
      </c>
      <c r="G1869" s="245">
        <v>40601</v>
      </c>
      <c r="H1869" s="246">
        <v>37</v>
      </c>
      <c r="I1869" s="245">
        <v>40604</v>
      </c>
      <c r="J1869" s="247">
        <v>3</v>
      </c>
      <c r="K1869" s="256" t="s">
        <v>188</v>
      </c>
      <c r="L1869" s="254" t="s">
        <v>188</v>
      </c>
      <c r="M1869" s="257" t="s">
        <v>188</v>
      </c>
      <c r="N1869" s="254" t="s">
        <v>188</v>
      </c>
      <c r="O1869" s="252" t="s">
        <v>188</v>
      </c>
      <c r="P1869" s="244" t="s">
        <v>414</v>
      </c>
      <c r="Q1869" s="244" t="s">
        <v>245</v>
      </c>
      <c r="R1869" s="244" t="s">
        <v>243</v>
      </c>
      <c r="S1869" s="244">
        <v>4</v>
      </c>
      <c r="T1869" s="244">
        <v>7</v>
      </c>
      <c r="U1869" s="252" t="s">
        <v>188</v>
      </c>
      <c r="V1869" s="252" t="s">
        <v>188</v>
      </c>
      <c r="W1869" s="253" t="s">
        <v>188</v>
      </c>
      <c r="X1869" s="253" t="s">
        <v>188</v>
      </c>
      <c r="Y1869" s="254" t="s">
        <v>188</v>
      </c>
      <c r="Z1869" s="254" t="s">
        <v>188</v>
      </c>
      <c r="AA1869" s="254" t="s">
        <v>188</v>
      </c>
      <c r="AB1869" s="255" t="s">
        <v>188</v>
      </c>
    </row>
    <row r="1870" spans="1:28" s="251" customFormat="1" ht="12" x14ac:dyDescent="0.2">
      <c r="A1870" s="244" t="s">
        <v>414</v>
      </c>
      <c r="B1870" s="244" t="s">
        <v>245</v>
      </c>
      <c r="C1870" s="244" t="s">
        <v>243</v>
      </c>
      <c r="D1870" s="244">
        <v>4</v>
      </c>
      <c r="E1870" s="244">
        <v>8</v>
      </c>
      <c r="F1870" s="256" t="s">
        <v>188</v>
      </c>
      <c r="G1870" s="256" t="s">
        <v>188</v>
      </c>
      <c r="H1870" s="254" t="s">
        <v>188</v>
      </c>
      <c r="I1870" s="256" t="s">
        <v>188</v>
      </c>
      <c r="J1870" s="257" t="s">
        <v>188</v>
      </c>
      <c r="K1870" s="256" t="s">
        <v>188</v>
      </c>
      <c r="L1870" s="254" t="s">
        <v>188</v>
      </c>
      <c r="M1870" s="257" t="s">
        <v>188</v>
      </c>
      <c r="N1870" s="254" t="s">
        <v>188</v>
      </c>
      <c r="O1870" s="252" t="s">
        <v>188</v>
      </c>
      <c r="P1870" s="244" t="s">
        <v>414</v>
      </c>
      <c r="Q1870" s="244" t="s">
        <v>245</v>
      </c>
      <c r="R1870" s="244" t="s">
        <v>243</v>
      </c>
      <c r="S1870" s="244">
        <v>4</v>
      </c>
      <c r="T1870" s="244">
        <v>8</v>
      </c>
      <c r="U1870" s="252" t="s">
        <v>188</v>
      </c>
      <c r="V1870" s="252" t="s">
        <v>188</v>
      </c>
      <c r="W1870" s="253" t="s">
        <v>188</v>
      </c>
      <c r="X1870" s="253" t="s">
        <v>188</v>
      </c>
      <c r="Y1870" s="254" t="s">
        <v>188</v>
      </c>
      <c r="Z1870" s="254" t="s">
        <v>188</v>
      </c>
      <c r="AA1870" s="254" t="s">
        <v>188</v>
      </c>
      <c r="AB1870" s="255" t="s">
        <v>188</v>
      </c>
    </row>
    <row r="1871" spans="1:28" s="251" customFormat="1" ht="12" x14ac:dyDescent="0.2">
      <c r="A1871" s="244" t="s">
        <v>414</v>
      </c>
      <c r="B1871" s="244" t="s">
        <v>245</v>
      </c>
      <c r="C1871" s="244" t="s">
        <v>243</v>
      </c>
      <c r="D1871" s="244">
        <v>4</v>
      </c>
      <c r="E1871" s="244">
        <v>9</v>
      </c>
      <c r="F1871" s="256" t="s">
        <v>188</v>
      </c>
      <c r="G1871" s="256" t="s">
        <v>188</v>
      </c>
      <c r="H1871" s="254" t="s">
        <v>188</v>
      </c>
      <c r="I1871" s="256" t="s">
        <v>188</v>
      </c>
      <c r="J1871" s="257" t="s">
        <v>188</v>
      </c>
      <c r="K1871" s="256" t="s">
        <v>188</v>
      </c>
      <c r="L1871" s="254" t="s">
        <v>188</v>
      </c>
      <c r="M1871" s="257" t="s">
        <v>188</v>
      </c>
      <c r="N1871" s="254" t="s">
        <v>188</v>
      </c>
      <c r="O1871" s="252" t="s">
        <v>188</v>
      </c>
      <c r="P1871" s="244" t="s">
        <v>414</v>
      </c>
      <c r="Q1871" s="244" t="s">
        <v>245</v>
      </c>
      <c r="R1871" s="244" t="s">
        <v>243</v>
      </c>
      <c r="S1871" s="244">
        <v>4</v>
      </c>
      <c r="T1871" s="244">
        <v>9</v>
      </c>
      <c r="U1871" s="252" t="s">
        <v>188</v>
      </c>
      <c r="V1871" s="252" t="s">
        <v>188</v>
      </c>
      <c r="W1871" s="253" t="s">
        <v>188</v>
      </c>
      <c r="X1871" s="253" t="s">
        <v>188</v>
      </c>
      <c r="Y1871" s="254" t="s">
        <v>188</v>
      </c>
      <c r="Z1871" s="254" t="s">
        <v>188</v>
      </c>
      <c r="AA1871" s="254" t="s">
        <v>188</v>
      </c>
      <c r="AB1871" s="255" t="s">
        <v>188</v>
      </c>
    </row>
    <row r="1872" spans="1:28" s="251" customFormat="1" ht="12" x14ac:dyDescent="0.2">
      <c r="A1872" s="244" t="s">
        <v>414</v>
      </c>
      <c r="B1872" s="244" t="s">
        <v>245</v>
      </c>
      <c r="C1872" s="244" t="s">
        <v>243</v>
      </c>
      <c r="D1872" s="244">
        <v>4</v>
      </c>
      <c r="E1872" s="244">
        <v>10</v>
      </c>
      <c r="F1872" s="256" t="s">
        <v>188</v>
      </c>
      <c r="G1872" s="256" t="s">
        <v>188</v>
      </c>
      <c r="H1872" s="254" t="s">
        <v>188</v>
      </c>
      <c r="I1872" s="256" t="s">
        <v>188</v>
      </c>
      <c r="J1872" s="257" t="s">
        <v>188</v>
      </c>
      <c r="K1872" s="256" t="s">
        <v>188</v>
      </c>
      <c r="L1872" s="254" t="s">
        <v>188</v>
      </c>
      <c r="M1872" s="257" t="s">
        <v>188</v>
      </c>
      <c r="N1872" s="254" t="s">
        <v>188</v>
      </c>
      <c r="O1872" s="252" t="s">
        <v>188</v>
      </c>
      <c r="P1872" s="244" t="s">
        <v>414</v>
      </c>
      <c r="Q1872" s="244" t="s">
        <v>245</v>
      </c>
      <c r="R1872" s="244" t="s">
        <v>243</v>
      </c>
      <c r="S1872" s="244">
        <v>4</v>
      </c>
      <c r="T1872" s="244">
        <v>10</v>
      </c>
      <c r="U1872" s="252" t="s">
        <v>188</v>
      </c>
      <c r="V1872" s="252" t="s">
        <v>188</v>
      </c>
      <c r="W1872" s="253" t="s">
        <v>188</v>
      </c>
      <c r="X1872" s="253" t="s">
        <v>188</v>
      </c>
      <c r="Y1872" s="254" t="s">
        <v>188</v>
      </c>
      <c r="Z1872" s="254" t="s">
        <v>188</v>
      </c>
      <c r="AA1872" s="254" t="s">
        <v>188</v>
      </c>
      <c r="AB1872" s="255" t="s">
        <v>188</v>
      </c>
    </row>
    <row r="1873" spans="1:28" s="251" customFormat="1" ht="12" x14ac:dyDescent="0.2">
      <c r="A1873" s="244" t="s">
        <v>414</v>
      </c>
      <c r="B1873" s="244" t="s">
        <v>245</v>
      </c>
      <c r="C1873" s="244" t="s">
        <v>243</v>
      </c>
      <c r="D1873" s="244">
        <v>4</v>
      </c>
      <c r="E1873" s="244">
        <v>11</v>
      </c>
      <c r="F1873" s="256" t="s">
        <v>188</v>
      </c>
      <c r="G1873" s="256" t="s">
        <v>188</v>
      </c>
      <c r="H1873" s="254" t="s">
        <v>188</v>
      </c>
      <c r="I1873" s="256" t="s">
        <v>188</v>
      </c>
      <c r="J1873" s="257" t="s">
        <v>188</v>
      </c>
      <c r="K1873" s="256" t="s">
        <v>188</v>
      </c>
      <c r="L1873" s="254" t="s">
        <v>188</v>
      </c>
      <c r="M1873" s="257" t="s">
        <v>188</v>
      </c>
      <c r="N1873" s="254" t="s">
        <v>188</v>
      </c>
      <c r="O1873" s="252" t="s">
        <v>188</v>
      </c>
      <c r="P1873" s="244" t="s">
        <v>414</v>
      </c>
      <c r="Q1873" s="244" t="s">
        <v>245</v>
      </c>
      <c r="R1873" s="244" t="s">
        <v>243</v>
      </c>
      <c r="S1873" s="244">
        <v>4</v>
      </c>
      <c r="T1873" s="244">
        <v>11</v>
      </c>
      <c r="U1873" s="252" t="s">
        <v>188</v>
      </c>
      <c r="V1873" s="252" t="s">
        <v>188</v>
      </c>
      <c r="W1873" s="253" t="s">
        <v>188</v>
      </c>
      <c r="X1873" s="253" t="s">
        <v>188</v>
      </c>
      <c r="Y1873" s="254" t="s">
        <v>188</v>
      </c>
      <c r="Z1873" s="254" t="s">
        <v>188</v>
      </c>
      <c r="AA1873" s="254" t="s">
        <v>188</v>
      </c>
      <c r="AB1873" s="255" t="s">
        <v>188</v>
      </c>
    </row>
    <row r="1874" spans="1:28" s="251" customFormat="1" ht="12" x14ac:dyDescent="0.2">
      <c r="A1874" s="244" t="s">
        <v>414</v>
      </c>
      <c r="B1874" s="244" t="s">
        <v>245</v>
      </c>
      <c r="C1874" s="244" t="s">
        <v>243</v>
      </c>
      <c r="D1874" s="244">
        <v>4</v>
      </c>
      <c r="E1874" s="244">
        <v>12</v>
      </c>
      <c r="F1874" s="256" t="s">
        <v>188</v>
      </c>
      <c r="G1874" s="256" t="s">
        <v>188</v>
      </c>
      <c r="H1874" s="254" t="s">
        <v>188</v>
      </c>
      <c r="I1874" s="256" t="s">
        <v>188</v>
      </c>
      <c r="J1874" s="257" t="s">
        <v>188</v>
      </c>
      <c r="K1874" s="256" t="s">
        <v>188</v>
      </c>
      <c r="L1874" s="254" t="s">
        <v>188</v>
      </c>
      <c r="M1874" s="257" t="s">
        <v>188</v>
      </c>
      <c r="N1874" s="254" t="s">
        <v>188</v>
      </c>
      <c r="O1874" s="252" t="s">
        <v>188</v>
      </c>
      <c r="P1874" s="244" t="s">
        <v>414</v>
      </c>
      <c r="Q1874" s="244" t="s">
        <v>245</v>
      </c>
      <c r="R1874" s="244" t="s">
        <v>243</v>
      </c>
      <c r="S1874" s="244">
        <v>4</v>
      </c>
      <c r="T1874" s="244">
        <v>12</v>
      </c>
      <c r="U1874" s="252" t="s">
        <v>188</v>
      </c>
      <c r="V1874" s="252" t="s">
        <v>188</v>
      </c>
      <c r="W1874" s="253" t="s">
        <v>188</v>
      </c>
      <c r="X1874" s="253" t="s">
        <v>188</v>
      </c>
      <c r="Y1874" s="254" t="s">
        <v>188</v>
      </c>
      <c r="Z1874" s="254" t="s">
        <v>188</v>
      </c>
      <c r="AA1874" s="254" t="s">
        <v>188</v>
      </c>
      <c r="AB1874" s="255" t="s">
        <v>188</v>
      </c>
    </row>
    <row r="1875" spans="1:28" s="251" customFormat="1" ht="12" x14ac:dyDescent="0.2">
      <c r="A1875" s="243" t="s">
        <v>414</v>
      </c>
      <c r="B1875" s="243" t="s">
        <v>245</v>
      </c>
      <c r="C1875" s="243" t="s">
        <v>243</v>
      </c>
      <c r="D1875" s="244">
        <v>5</v>
      </c>
      <c r="E1875" s="244">
        <v>1</v>
      </c>
      <c r="F1875" s="245">
        <v>40564</v>
      </c>
      <c r="G1875" s="245">
        <v>40579</v>
      </c>
      <c r="H1875" s="246">
        <v>15</v>
      </c>
      <c r="I1875" s="245">
        <v>40582</v>
      </c>
      <c r="J1875" s="247">
        <v>3</v>
      </c>
      <c r="K1875" s="245">
        <v>40586</v>
      </c>
      <c r="L1875" s="246">
        <v>626</v>
      </c>
      <c r="M1875" s="247">
        <v>40</v>
      </c>
      <c r="N1875" s="246">
        <v>586</v>
      </c>
      <c r="O1875" s="248">
        <v>0.93610223642172519</v>
      </c>
      <c r="P1875" s="243" t="s">
        <v>414</v>
      </c>
      <c r="Q1875" s="243" t="s">
        <v>245</v>
      </c>
      <c r="R1875" s="243" t="s">
        <v>243</v>
      </c>
      <c r="S1875" s="244">
        <v>5</v>
      </c>
      <c r="T1875" s="244">
        <v>1</v>
      </c>
      <c r="U1875" s="248">
        <v>0.97238713240370012</v>
      </c>
      <c r="V1875" s="248">
        <v>0.83333333333333337</v>
      </c>
      <c r="W1875" s="249">
        <v>30.5</v>
      </c>
      <c r="X1875" s="249">
        <v>7</v>
      </c>
      <c r="Y1875" s="246">
        <v>6</v>
      </c>
      <c r="Z1875" s="246">
        <v>1207.1666666666667</v>
      </c>
      <c r="AA1875" s="246">
        <v>7043</v>
      </c>
      <c r="AB1875" s="250">
        <v>1173.8333333333333</v>
      </c>
    </row>
    <row r="1876" spans="1:28" s="251" customFormat="1" ht="12" x14ac:dyDescent="0.2">
      <c r="A1876" s="244" t="s">
        <v>414</v>
      </c>
      <c r="B1876" s="244" t="s">
        <v>245</v>
      </c>
      <c r="C1876" s="244" t="s">
        <v>243</v>
      </c>
      <c r="D1876" s="244">
        <v>5</v>
      </c>
      <c r="E1876" s="244">
        <v>2</v>
      </c>
      <c r="F1876" s="245">
        <v>40564</v>
      </c>
      <c r="G1876" s="245">
        <v>40583</v>
      </c>
      <c r="H1876" s="246">
        <v>19</v>
      </c>
      <c r="I1876" s="245">
        <v>40590</v>
      </c>
      <c r="J1876" s="247">
        <v>7</v>
      </c>
      <c r="K1876" s="245">
        <v>40595</v>
      </c>
      <c r="L1876" s="246">
        <v>1344</v>
      </c>
      <c r="M1876" s="247">
        <v>4</v>
      </c>
      <c r="N1876" s="246">
        <v>1340</v>
      </c>
      <c r="O1876" s="248">
        <v>0.99702380952380953</v>
      </c>
      <c r="P1876" s="244" t="s">
        <v>414</v>
      </c>
      <c r="Q1876" s="244" t="s">
        <v>245</v>
      </c>
      <c r="R1876" s="244" t="s">
        <v>243</v>
      </c>
      <c r="S1876" s="244">
        <v>5</v>
      </c>
      <c r="T1876" s="244">
        <v>2</v>
      </c>
      <c r="U1876" s="252" t="s">
        <v>188</v>
      </c>
      <c r="V1876" s="252" t="s">
        <v>188</v>
      </c>
      <c r="W1876" s="253" t="s">
        <v>188</v>
      </c>
      <c r="X1876" s="253" t="s">
        <v>188</v>
      </c>
      <c r="Y1876" s="254" t="s">
        <v>188</v>
      </c>
      <c r="Z1876" s="254" t="s">
        <v>188</v>
      </c>
      <c r="AA1876" s="254" t="s">
        <v>188</v>
      </c>
      <c r="AB1876" s="255" t="s">
        <v>188</v>
      </c>
    </row>
    <row r="1877" spans="1:28" s="251" customFormat="1" ht="12" x14ac:dyDescent="0.2">
      <c r="A1877" s="244" t="s">
        <v>414</v>
      </c>
      <c r="B1877" s="244" t="s">
        <v>245</v>
      </c>
      <c r="C1877" s="244" t="s">
        <v>243</v>
      </c>
      <c r="D1877" s="244">
        <v>5</v>
      </c>
      <c r="E1877" s="244">
        <v>3</v>
      </c>
      <c r="F1877" s="245">
        <v>40564</v>
      </c>
      <c r="G1877" s="245">
        <v>40585</v>
      </c>
      <c r="H1877" s="246">
        <v>21</v>
      </c>
      <c r="I1877" s="245">
        <v>40592</v>
      </c>
      <c r="J1877" s="247">
        <v>7</v>
      </c>
      <c r="K1877" s="245">
        <v>40598</v>
      </c>
      <c r="L1877" s="246">
        <v>1220</v>
      </c>
      <c r="M1877" s="247">
        <v>25</v>
      </c>
      <c r="N1877" s="246">
        <v>1195</v>
      </c>
      <c r="O1877" s="248">
        <v>0.97950819672131151</v>
      </c>
      <c r="P1877" s="244" t="s">
        <v>414</v>
      </c>
      <c r="Q1877" s="244" t="s">
        <v>245</v>
      </c>
      <c r="R1877" s="244" t="s">
        <v>243</v>
      </c>
      <c r="S1877" s="244">
        <v>5</v>
      </c>
      <c r="T1877" s="244">
        <v>3</v>
      </c>
      <c r="U1877" s="252" t="s">
        <v>188</v>
      </c>
      <c r="V1877" s="252" t="s">
        <v>188</v>
      </c>
      <c r="W1877" s="253" t="s">
        <v>188</v>
      </c>
      <c r="X1877" s="253" t="s">
        <v>188</v>
      </c>
      <c r="Y1877" s="254" t="s">
        <v>188</v>
      </c>
      <c r="Z1877" s="254" t="s">
        <v>188</v>
      </c>
      <c r="AA1877" s="254" t="s">
        <v>188</v>
      </c>
      <c r="AB1877" s="255" t="s">
        <v>188</v>
      </c>
    </row>
    <row r="1878" spans="1:28" s="251" customFormat="1" ht="12" x14ac:dyDescent="0.2">
      <c r="A1878" s="244" t="s">
        <v>414</v>
      </c>
      <c r="B1878" s="244" t="s">
        <v>245</v>
      </c>
      <c r="C1878" s="244" t="s">
        <v>243</v>
      </c>
      <c r="D1878" s="244">
        <v>5</v>
      </c>
      <c r="E1878" s="244">
        <v>4</v>
      </c>
      <c r="F1878" s="245">
        <v>40564</v>
      </c>
      <c r="G1878" s="245">
        <v>40587</v>
      </c>
      <c r="H1878" s="246">
        <v>23</v>
      </c>
      <c r="I1878" s="245">
        <v>40590</v>
      </c>
      <c r="J1878" s="247">
        <v>3</v>
      </c>
      <c r="K1878" s="245">
        <v>40600</v>
      </c>
      <c r="L1878" s="246">
        <v>1646</v>
      </c>
      <c r="M1878" s="247">
        <v>16</v>
      </c>
      <c r="N1878" s="246">
        <v>1630</v>
      </c>
      <c r="O1878" s="248">
        <v>0.99027946537059541</v>
      </c>
      <c r="P1878" s="244" t="s">
        <v>414</v>
      </c>
      <c r="Q1878" s="244" t="s">
        <v>245</v>
      </c>
      <c r="R1878" s="244" t="s">
        <v>243</v>
      </c>
      <c r="S1878" s="244">
        <v>5</v>
      </c>
      <c r="T1878" s="244">
        <v>4</v>
      </c>
      <c r="U1878" s="252" t="s">
        <v>188</v>
      </c>
      <c r="V1878" s="252" t="s">
        <v>188</v>
      </c>
      <c r="W1878" s="253" t="s">
        <v>188</v>
      </c>
      <c r="X1878" s="253" t="s">
        <v>188</v>
      </c>
      <c r="Y1878" s="254" t="s">
        <v>188</v>
      </c>
      <c r="Z1878" s="254" t="s">
        <v>188</v>
      </c>
      <c r="AA1878" s="254" t="s">
        <v>188</v>
      </c>
      <c r="AB1878" s="255" t="s">
        <v>188</v>
      </c>
    </row>
    <row r="1879" spans="1:28" s="251" customFormat="1" ht="12" x14ac:dyDescent="0.2">
      <c r="A1879" s="244" t="s">
        <v>414</v>
      </c>
      <c r="B1879" s="244" t="s">
        <v>245</v>
      </c>
      <c r="C1879" s="244" t="s">
        <v>243</v>
      </c>
      <c r="D1879" s="244">
        <v>5</v>
      </c>
      <c r="E1879" s="244">
        <v>5</v>
      </c>
      <c r="F1879" s="245">
        <v>40564</v>
      </c>
      <c r="G1879" s="245">
        <v>40594</v>
      </c>
      <c r="H1879" s="246">
        <v>30</v>
      </c>
      <c r="I1879" s="245">
        <v>40601</v>
      </c>
      <c r="J1879" s="247">
        <v>7</v>
      </c>
      <c r="K1879" s="245">
        <v>40603</v>
      </c>
      <c r="L1879" s="246">
        <v>1456</v>
      </c>
      <c r="M1879" s="247">
        <v>24</v>
      </c>
      <c r="N1879" s="246">
        <v>1432</v>
      </c>
      <c r="O1879" s="248">
        <v>0.98351648351648346</v>
      </c>
      <c r="P1879" s="244" t="s">
        <v>414</v>
      </c>
      <c r="Q1879" s="244" t="s">
        <v>245</v>
      </c>
      <c r="R1879" s="244" t="s">
        <v>243</v>
      </c>
      <c r="S1879" s="244">
        <v>5</v>
      </c>
      <c r="T1879" s="244">
        <v>5</v>
      </c>
      <c r="U1879" s="252" t="s">
        <v>188</v>
      </c>
      <c r="V1879" s="252" t="s">
        <v>188</v>
      </c>
      <c r="W1879" s="253" t="s">
        <v>188</v>
      </c>
      <c r="X1879" s="253" t="s">
        <v>188</v>
      </c>
      <c r="Y1879" s="254" t="s">
        <v>188</v>
      </c>
      <c r="Z1879" s="254" t="s">
        <v>188</v>
      </c>
      <c r="AA1879" s="254" t="s">
        <v>188</v>
      </c>
      <c r="AB1879" s="255" t="s">
        <v>188</v>
      </c>
    </row>
    <row r="1880" spans="1:28" s="251" customFormat="1" ht="12" x14ac:dyDescent="0.2">
      <c r="A1880" s="244" t="s">
        <v>414</v>
      </c>
      <c r="B1880" s="244" t="s">
        <v>245</v>
      </c>
      <c r="C1880" s="244" t="s">
        <v>243</v>
      </c>
      <c r="D1880" s="244">
        <v>5</v>
      </c>
      <c r="E1880" s="244">
        <v>6</v>
      </c>
      <c r="F1880" s="245">
        <v>40564</v>
      </c>
      <c r="G1880" s="245">
        <v>40595</v>
      </c>
      <c r="H1880" s="246">
        <v>31</v>
      </c>
      <c r="I1880" s="245">
        <v>40601</v>
      </c>
      <c r="J1880" s="247">
        <v>6</v>
      </c>
      <c r="K1880" s="245">
        <v>40608</v>
      </c>
      <c r="L1880" s="246">
        <v>951</v>
      </c>
      <c r="M1880" s="247">
        <v>91</v>
      </c>
      <c r="N1880" s="246">
        <v>860</v>
      </c>
      <c r="O1880" s="248">
        <v>0.90431125131440593</v>
      </c>
      <c r="P1880" s="244" t="s">
        <v>414</v>
      </c>
      <c r="Q1880" s="244" t="s">
        <v>245</v>
      </c>
      <c r="R1880" s="244" t="s">
        <v>243</v>
      </c>
      <c r="S1880" s="244">
        <v>5</v>
      </c>
      <c r="T1880" s="244">
        <v>6</v>
      </c>
      <c r="U1880" s="252" t="s">
        <v>188</v>
      </c>
      <c r="V1880" s="252" t="s">
        <v>188</v>
      </c>
      <c r="W1880" s="253" t="s">
        <v>188</v>
      </c>
      <c r="X1880" s="253" t="s">
        <v>188</v>
      </c>
      <c r="Y1880" s="254" t="s">
        <v>188</v>
      </c>
      <c r="Z1880" s="254" t="s">
        <v>188</v>
      </c>
      <c r="AA1880" s="254" t="s">
        <v>188</v>
      </c>
      <c r="AB1880" s="255" t="s">
        <v>188</v>
      </c>
    </row>
    <row r="1881" spans="1:28" s="251" customFormat="1" ht="12" x14ac:dyDescent="0.2">
      <c r="A1881" s="244" t="s">
        <v>414</v>
      </c>
      <c r="B1881" s="244" t="s">
        <v>245</v>
      </c>
      <c r="C1881" s="244" t="s">
        <v>243</v>
      </c>
      <c r="D1881" s="244">
        <v>5</v>
      </c>
      <c r="E1881" s="244">
        <v>7</v>
      </c>
      <c r="F1881" s="245">
        <v>40564</v>
      </c>
      <c r="G1881" s="245">
        <v>40596</v>
      </c>
      <c r="H1881" s="246">
        <v>32</v>
      </c>
      <c r="I1881" s="245">
        <v>40603</v>
      </c>
      <c r="J1881" s="247">
        <v>7</v>
      </c>
      <c r="K1881" s="256" t="s">
        <v>188</v>
      </c>
      <c r="L1881" s="254" t="s">
        <v>188</v>
      </c>
      <c r="M1881" s="257" t="s">
        <v>188</v>
      </c>
      <c r="N1881" s="254" t="s">
        <v>188</v>
      </c>
      <c r="O1881" s="252" t="s">
        <v>188</v>
      </c>
      <c r="P1881" s="244" t="s">
        <v>414</v>
      </c>
      <c r="Q1881" s="244" t="s">
        <v>245</v>
      </c>
      <c r="R1881" s="244" t="s">
        <v>243</v>
      </c>
      <c r="S1881" s="244">
        <v>5</v>
      </c>
      <c r="T1881" s="244">
        <v>7</v>
      </c>
      <c r="U1881" s="252" t="s">
        <v>188</v>
      </c>
      <c r="V1881" s="252" t="s">
        <v>188</v>
      </c>
      <c r="W1881" s="253" t="s">
        <v>188</v>
      </c>
      <c r="X1881" s="253" t="s">
        <v>188</v>
      </c>
      <c r="Y1881" s="254" t="s">
        <v>188</v>
      </c>
      <c r="Z1881" s="254" t="s">
        <v>188</v>
      </c>
      <c r="AA1881" s="254" t="s">
        <v>188</v>
      </c>
      <c r="AB1881" s="255" t="s">
        <v>188</v>
      </c>
    </row>
    <row r="1882" spans="1:28" s="251" customFormat="1" ht="12" x14ac:dyDescent="0.2">
      <c r="A1882" s="244" t="s">
        <v>414</v>
      </c>
      <c r="B1882" s="244" t="s">
        <v>245</v>
      </c>
      <c r="C1882" s="244" t="s">
        <v>243</v>
      </c>
      <c r="D1882" s="244">
        <v>5</v>
      </c>
      <c r="E1882" s="244">
        <v>8</v>
      </c>
      <c r="F1882" s="245">
        <v>40564</v>
      </c>
      <c r="G1882" s="245">
        <v>40597</v>
      </c>
      <c r="H1882" s="246">
        <v>33</v>
      </c>
      <c r="I1882" s="245">
        <v>40604</v>
      </c>
      <c r="J1882" s="247">
        <v>7</v>
      </c>
      <c r="K1882" s="256" t="s">
        <v>188</v>
      </c>
      <c r="L1882" s="254" t="s">
        <v>188</v>
      </c>
      <c r="M1882" s="257" t="s">
        <v>188</v>
      </c>
      <c r="N1882" s="254" t="s">
        <v>188</v>
      </c>
      <c r="O1882" s="252" t="s">
        <v>188</v>
      </c>
      <c r="P1882" s="244" t="s">
        <v>414</v>
      </c>
      <c r="Q1882" s="244" t="s">
        <v>245</v>
      </c>
      <c r="R1882" s="244" t="s">
        <v>243</v>
      </c>
      <c r="S1882" s="244">
        <v>5</v>
      </c>
      <c r="T1882" s="244">
        <v>8</v>
      </c>
      <c r="U1882" s="252" t="s">
        <v>188</v>
      </c>
      <c r="V1882" s="252" t="s">
        <v>188</v>
      </c>
      <c r="W1882" s="253" t="s">
        <v>188</v>
      </c>
      <c r="X1882" s="253" t="s">
        <v>188</v>
      </c>
      <c r="Y1882" s="254" t="s">
        <v>188</v>
      </c>
      <c r="Z1882" s="254" t="s">
        <v>188</v>
      </c>
      <c r="AA1882" s="254" t="s">
        <v>188</v>
      </c>
      <c r="AB1882" s="255" t="s">
        <v>188</v>
      </c>
    </row>
    <row r="1883" spans="1:28" s="251" customFormat="1" ht="12" x14ac:dyDescent="0.2">
      <c r="A1883" s="244" t="s">
        <v>414</v>
      </c>
      <c r="B1883" s="244" t="s">
        <v>245</v>
      </c>
      <c r="C1883" s="244" t="s">
        <v>243</v>
      </c>
      <c r="D1883" s="244">
        <v>5</v>
      </c>
      <c r="E1883" s="244">
        <v>9</v>
      </c>
      <c r="F1883" s="245">
        <v>40564</v>
      </c>
      <c r="G1883" s="245">
        <v>40602</v>
      </c>
      <c r="H1883" s="246">
        <v>38</v>
      </c>
      <c r="I1883" s="245">
        <v>40606</v>
      </c>
      <c r="J1883" s="247">
        <v>4</v>
      </c>
      <c r="K1883" s="256" t="s">
        <v>188</v>
      </c>
      <c r="L1883" s="254" t="s">
        <v>188</v>
      </c>
      <c r="M1883" s="257" t="s">
        <v>188</v>
      </c>
      <c r="N1883" s="254" t="s">
        <v>188</v>
      </c>
      <c r="O1883" s="252" t="s">
        <v>188</v>
      </c>
      <c r="P1883" s="244" t="s">
        <v>414</v>
      </c>
      <c r="Q1883" s="244" t="s">
        <v>245</v>
      </c>
      <c r="R1883" s="244" t="s">
        <v>243</v>
      </c>
      <c r="S1883" s="244">
        <v>5</v>
      </c>
      <c r="T1883" s="244">
        <v>9</v>
      </c>
      <c r="U1883" s="252" t="s">
        <v>188</v>
      </c>
      <c r="V1883" s="252" t="s">
        <v>188</v>
      </c>
      <c r="W1883" s="253" t="s">
        <v>188</v>
      </c>
      <c r="X1883" s="253" t="s">
        <v>188</v>
      </c>
      <c r="Y1883" s="254" t="s">
        <v>188</v>
      </c>
      <c r="Z1883" s="254" t="s">
        <v>188</v>
      </c>
      <c r="AA1883" s="254" t="s">
        <v>188</v>
      </c>
      <c r="AB1883" s="255" t="s">
        <v>188</v>
      </c>
    </row>
    <row r="1884" spans="1:28" s="251" customFormat="1" ht="12" x14ac:dyDescent="0.2">
      <c r="A1884" s="244" t="s">
        <v>414</v>
      </c>
      <c r="B1884" s="244" t="s">
        <v>245</v>
      </c>
      <c r="C1884" s="244" t="s">
        <v>243</v>
      </c>
      <c r="D1884" s="244">
        <v>5</v>
      </c>
      <c r="E1884" s="244">
        <v>10</v>
      </c>
      <c r="F1884" s="245">
        <v>40564</v>
      </c>
      <c r="G1884" s="245">
        <v>40606</v>
      </c>
      <c r="H1884" s="246">
        <v>42</v>
      </c>
      <c r="I1884" s="245">
        <v>40613</v>
      </c>
      <c r="J1884" s="247">
        <v>7</v>
      </c>
      <c r="K1884" s="256" t="s">
        <v>188</v>
      </c>
      <c r="L1884" s="254" t="s">
        <v>188</v>
      </c>
      <c r="M1884" s="257" t="s">
        <v>188</v>
      </c>
      <c r="N1884" s="254" t="s">
        <v>188</v>
      </c>
      <c r="O1884" s="252" t="s">
        <v>188</v>
      </c>
      <c r="P1884" s="244" t="s">
        <v>414</v>
      </c>
      <c r="Q1884" s="244" t="s">
        <v>245</v>
      </c>
      <c r="R1884" s="244" t="s">
        <v>243</v>
      </c>
      <c r="S1884" s="244">
        <v>5</v>
      </c>
      <c r="T1884" s="244">
        <v>10</v>
      </c>
      <c r="U1884" s="252" t="s">
        <v>188</v>
      </c>
      <c r="V1884" s="252" t="s">
        <v>188</v>
      </c>
      <c r="W1884" s="253" t="s">
        <v>188</v>
      </c>
      <c r="X1884" s="253" t="s">
        <v>188</v>
      </c>
      <c r="Y1884" s="254" t="s">
        <v>188</v>
      </c>
      <c r="Z1884" s="254" t="s">
        <v>188</v>
      </c>
      <c r="AA1884" s="254" t="s">
        <v>188</v>
      </c>
      <c r="AB1884" s="255" t="s">
        <v>188</v>
      </c>
    </row>
    <row r="1885" spans="1:28" s="251" customFormat="1" ht="12" x14ac:dyDescent="0.2">
      <c r="A1885" s="244" t="s">
        <v>414</v>
      </c>
      <c r="B1885" s="244" t="s">
        <v>245</v>
      </c>
      <c r="C1885" s="244" t="s">
        <v>243</v>
      </c>
      <c r="D1885" s="244">
        <v>5</v>
      </c>
      <c r="E1885" s="244">
        <v>11</v>
      </c>
      <c r="F1885" s="256" t="s">
        <v>188</v>
      </c>
      <c r="G1885" s="256" t="s">
        <v>188</v>
      </c>
      <c r="H1885" s="254" t="s">
        <v>188</v>
      </c>
      <c r="I1885" s="256" t="s">
        <v>188</v>
      </c>
      <c r="J1885" s="257" t="s">
        <v>188</v>
      </c>
      <c r="K1885" s="256" t="s">
        <v>188</v>
      </c>
      <c r="L1885" s="254" t="s">
        <v>188</v>
      </c>
      <c r="M1885" s="257" t="s">
        <v>188</v>
      </c>
      <c r="N1885" s="254" t="s">
        <v>188</v>
      </c>
      <c r="O1885" s="252" t="s">
        <v>188</v>
      </c>
      <c r="P1885" s="244" t="s">
        <v>414</v>
      </c>
      <c r="Q1885" s="244" t="s">
        <v>245</v>
      </c>
      <c r="R1885" s="244" t="s">
        <v>243</v>
      </c>
      <c r="S1885" s="244">
        <v>5</v>
      </c>
      <c r="T1885" s="244">
        <v>11</v>
      </c>
      <c r="U1885" s="252" t="s">
        <v>188</v>
      </c>
      <c r="V1885" s="252" t="s">
        <v>188</v>
      </c>
      <c r="W1885" s="253" t="s">
        <v>188</v>
      </c>
      <c r="X1885" s="253" t="s">
        <v>188</v>
      </c>
      <c r="Y1885" s="254" t="s">
        <v>188</v>
      </c>
      <c r="Z1885" s="254" t="s">
        <v>188</v>
      </c>
      <c r="AA1885" s="254" t="s">
        <v>188</v>
      </c>
      <c r="AB1885" s="255" t="s">
        <v>188</v>
      </c>
    </row>
    <row r="1886" spans="1:28" s="251" customFormat="1" ht="12" x14ac:dyDescent="0.2">
      <c r="A1886" s="244" t="s">
        <v>414</v>
      </c>
      <c r="B1886" s="244" t="s">
        <v>245</v>
      </c>
      <c r="C1886" s="244" t="s">
        <v>243</v>
      </c>
      <c r="D1886" s="244">
        <v>5</v>
      </c>
      <c r="E1886" s="244">
        <v>12</v>
      </c>
      <c r="F1886" s="256" t="s">
        <v>188</v>
      </c>
      <c r="G1886" s="256" t="s">
        <v>188</v>
      </c>
      <c r="H1886" s="254" t="s">
        <v>188</v>
      </c>
      <c r="I1886" s="256" t="s">
        <v>188</v>
      </c>
      <c r="J1886" s="257" t="s">
        <v>188</v>
      </c>
      <c r="K1886" s="256" t="s">
        <v>188</v>
      </c>
      <c r="L1886" s="254" t="s">
        <v>188</v>
      </c>
      <c r="M1886" s="257" t="s">
        <v>188</v>
      </c>
      <c r="N1886" s="254" t="s">
        <v>188</v>
      </c>
      <c r="O1886" s="252" t="s">
        <v>188</v>
      </c>
      <c r="P1886" s="244" t="s">
        <v>414</v>
      </c>
      <c r="Q1886" s="244" t="s">
        <v>245</v>
      </c>
      <c r="R1886" s="244" t="s">
        <v>243</v>
      </c>
      <c r="S1886" s="244">
        <v>5</v>
      </c>
      <c r="T1886" s="244">
        <v>12</v>
      </c>
      <c r="U1886" s="252" t="s">
        <v>188</v>
      </c>
      <c r="V1886" s="252" t="s">
        <v>188</v>
      </c>
      <c r="W1886" s="253" t="s">
        <v>188</v>
      </c>
      <c r="X1886" s="253" t="s">
        <v>188</v>
      </c>
      <c r="Y1886" s="254" t="s">
        <v>188</v>
      </c>
      <c r="Z1886" s="254" t="s">
        <v>188</v>
      </c>
      <c r="AA1886" s="254" t="s">
        <v>188</v>
      </c>
      <c r="AB1886" s="255" t="s">
        <v>188</v>
      </c>
    </row>
    <row r="1887" spans="1:28" s="251" customFormat="1" ht="12" x14ac:dyDescent="0.2">
      <c r="A1887" s="243" t="s">
        <v>414</v>
      </c>
      <c r="B1887" s="243" t="s">
        <v>245</v>
      </c>
      <c r="C1887" s="243" t="s">
        <v>243</v>
      </c>
      <c r="D1887" s="244">
        <v>6</v>
      </c>
      <c r="E1887" s="244">
        <v>1</v>
      </c>
      <c r="F1887" s="245">
        <v>40564</v>
      </c>
      <c r="G1887" s="245">
        <v>40585</v>
      </c>
      <c r="H1887" s="246">
        <v>21</v>
      </c>
      <c r="I1887" s="245">
        <v>40587</v>
      </c>
      <c r="J1887" s="247">
        <v>2</v>
      </c>
      <c r="K1887" s="245">
        <v>40598</v>
      </c>
      <c r="L1887" s="246">
        <v>1056</v>
      </c>
      <c r="M1887" s="247">
        <v>0</v>
      </c>
      <c r="N1887" s="246">
        <v>1056</v>
      </c>
      <c r="O1887" s="248">
        <v>1</v>
      </c>
      <c r="P1887" s="243" t="s">
        <v>414</v>
      </c>
      <c r="Q1887" s="243" t="s">
        <v>245</v>
      </c>
      <c r="R1887" s="243" t="s">
        <v>243</v>
      </c>
      <c r="S1887" s="244">
        <v>6</v>
      </c>
      <c r="T1887" s="244">
        <v>1</v>
      </c>
      <c r="U1887" s="248">
        <v>0.98816101026045777</v>
      </c>
      <c r="V1887" s="248">
        <v>0.75</v>
      </c>
      <c r="W1887" s="249">
        <v>27</v>
      </c>
      <c r="X1887" s="249">
        <v>4</v>
      </c>
      <c r="Y1887" s="246">
        <v>2</v>
      </c>
      <c r="Z1887" s="246">
        <v>1267</v>
      </c>
      <c r="AA1887" s="246">
        <v>2504</v>
      </c>
      <c r="AB1887" s="250">
        <v>1252</v>
      </c>
    </row>
    <row r="1888" spans="1:28" s="251" customFormat="1" ht="12" x14ac:dyDescent="0.2">
      <c r="A1888" s="244" t="s">
        <v>414</v>
      </c>
      <c r="B1888" s="244" t="s">
        <v>245</v>
      </c>
      <c r="C1888" s="244" t="s">
        <v>243</v>
      </c>
      <c r="D1888" s="244">
        <v>6</v>
      </c>
      <c r="E1888" s="244">
        <v>2</v>
      </c>
      <c r="F1888" s="245">
        <v>40564</v>
      </c>
      <c r="G1888" s="245">
        <v>40585</v>
      </c>
      <c r="H1888" s="246">
        <v>21</v>
      </c>
      <c r="I1888" s="245">
        <v>40587</v>
      </c>
      <c r="J1888" s="247">
        <v>2</v>
      </c>
      <c r="K1888" s="245">
        <v>40600</v>
      </c>
      <c r="L1888" s="246">
        <v>1478</v>
      </c>
      <c r="M1888" s="247">
        <v>30</v>
      </c>
      <c r="N1888" s="246">
        <v>1448</v>
      </c>
      <c r="O1888" s="248">
        <v>0.97970230040595396</v>
      </c>
      <c r="P1888" s="244" t="s">
        <v>414</v>
      </c>
      <c r="Q1888" s="244" t="s">
        <v>245</v>
      </c>
      <c r="R1888" s="244" t="s">
        <v>243</v>
      </c>
      <c r="S1888" s="244">
        <v>6</v>
      </c>
      <c r="T1888" s="244">
        <v>2</v>
      </c>
      <c r="U1888" s="252" t="s">
        <v>188</v>
      </c>
      <c r="V1888" s="252" t="s">
        <v>188</v>
      </c>
      <c r="W1888" s="253" t="s">
        <v>188</v>
      </c>
      <c r="X1888" s="253" t="s">
        <v>188</v>
      </c>
      <c r="Y1888" s="254" t="s">
        <v>188</v>
      </c>
      <c r="Z1888" s="254" t="s">
        <v>188</v>
      </c>
      <c r="AA1888" s="254" t="s">
        <v>188</v>
      </c>
      <c r="AB1888" s="255" t="s">
        <v>188</v>
      </c>
    </row>
    <row r="1889" spans="1:28" s="251" customFormat="1" ht="12" x14ac:dyDescent="0.2">
      <c r="A1889" s="244" t="s">
        <v>414</v>
      </c>
      <c r="B1889" s="244" t="s">
        <v>245</v>
      </c>
      <c r="C1889" s="244" t="s">
        <v>243</v>
      </c>
      <c r="D1889" s="244">
        <v>6</v>
      </c>
      <c r="E1889" s="244">
        <v>3</v>
      </c>
      <c r="F1889" s="245">
        <v>40564</v>
      </c>
      <c r="G1889" s="245">
        <v>40585</v>
      </c>
      <c r="H1889" s="246">
        <v>21</v>
      </c>
      <c r="I1889" s="245">
        <v>40587</v>
      </c>
      <c r="J1889" s="247">
        <v>2</v>
      </c>
      <c r="K1889" s="256" t="s">
        <v>188</v>
      </c>
      <c r="L1889" s="254" t="s">
        <v>188</v>
      </c>
      <c r="M1889" s="257" t="s">
        <v>188</v>
      </c>
      <c r="N1889" s="254" t="s">
        <v>188</v>
      </c>
      <c r="O1889" s="252" t="s">
        <v>188</v>
      </c>
      <c r="P1889" s="244" t="s">
        <v>414</v>
      </c>
      <c r="Q1889" s="244" t="s">
        <v>245</v>
      </c>
      <c r="R1889" s="244" t="s">
        <v>243</v>
      </c>
      <c r="S1889" s="244">
        <v>6</v>
      </c>
      <c r="T1889" s="244">
        <v>3</v>
      </c>
      <c r="U1889" s="252" t="s">
        <v>188</v>
      </c>
      <c r="V1889" s="252" t="s">
        <v>188</v>
      </c>
      <c r="W1889" s="253" t="s">
        <v>188</v>
      </c>
      <c r="X1889" s="253" t="s">
        <v>188</v>
      </c>
      <c r="Y1889" s="254" t="s">
        <v>188</v>
      </c>
      <c r="Z1889" s="254" t="s">
        <v>188</v>
      </c>
      <c r="AA1889" s="254" t="s">
        <v>188</v>
      </c>
      <c r="AB1889" s="255" t="s">
        <v>188</v>
      </c>
    </row>
    <row r="1890" spans="1:28" s="251" customFormat="1" ht="12" x14ac:dyDescent="0.2">
      <c r="A1890" s="244" t="s">
        <v>414</v>
      </c>
      <c r="B1890" s="244" t="s">
        <v>245</v>
      </c>
      <c r="C1890" s="244" t="s">
        <v>243</v>
      </c>
      <c r="D1890" s="244">
        <v>6</v>
      </c>
      <c r="E1890" s="244">
        <v>4</v>
      </c>
      <c r="F1890" s="245">
        <v>40564</v>
      </c>
      <c r="G1890" s="245">
        <v>40590</v>
      </c>
      <c r="H1890" s="246">
        <v>26</v>
      </c>
      <c r="I1890" s="245">
        <v>40593</v>
      </c>
      <c r="J1890" s="247">
        <v>3</v>
      </c>
      <c r="K1890" s="256" t="s">
        <v>188</v>
      </c>
      <c r="L1890" s="254" t="s">
        <v>188</v>
      </c>
      <c r="M1890" s="257" t="s">
        <v>188</v>
      </c>
      <c r="N1890" s="254" t="s">
        <v>188</v>
      </c>
      <c r="O1890" s="252" t="s">
        <v>188</v>
      </c>
      <c r="P1890" s="244" t="s">
        <v>414</v>
      </c>
      <c r="Q1890" s="244" t="s">
        <v>245</v>
      </c>
      <c r="R1890" s="244" t="s">
        <v>243</v>
      </c>
      <c r="S1890" s="244">
        <v>6</v>
      </c>
      <c r="T1890" s="244">
        <v>4</v>
      </c>
      <c r="U1890" s="252" t="s">
        <v>188</v>
      </c>
      <c r="V1890" s="252" t="s">
        <v>188</v>
      </c>
      <c r="W1890" s="253" t="s">
        <v>188</v>
      </c>
      <c r="X1890" s="253" t="s">
        <v>188</v>
      </c>
      <c r="Y1890" s="254" t="s">
        <v>188</v>
      </c>
      <c r="Z1890" s="254" t="s">
        <v>188</v>
      </c>
      <c r="AA1890" s="254" t="s">
        <v>188</v>
      </c>
      <c r="AB1890" s="255" t="s">
        <v>188</v>
      </c>
    </row>
    <row r="1891" spans="1:28" s="251" customFormat="1" ht="12" x14ac:dyDescent="0.2">
      <c r="A1891" s="244" t="s">
        <v>414</v>
      </c>
      <c r="B1891" s="244" t="s">
        <v>245</v>
      </c>
      <c r="C1891" s="244" t="s">
        <v>243</v>
      </c>
      <c r="D1891" s="244">
        <v>6</v>
      </c>
      <c r="E1891" s="244">
        <v>5</v>
      </c>
      <c r="F1891" s="245">
        <v>40564</v>
      </c>
      <c r="G1891" s="245">
        <v>40591</v>
      </c>
      <c r="H1891" s="246">
        <v>27</v>
      </c>
      <c r="I1891" s="245">
        <v>40595</v>
      </c>
      <c r="J1891" s="247">
        <v>4</v>
      </c>
      <c r="K1891" s="256" t="s">
        <v>188</v>
      </c>
      <c r="L1891" s="254" t="s">
        <v>188</v>
      </c>
      <c r="M1891" s="257" t="s">
        <v>188</v>
      </c>
      <c r="N1891" s="254" t="s">
        <v>188</v>
      </c>
      <c r="O1891" s="252" t="s">
        <v>188</v>
      </c>
      <c r="P1891" s="244" t="s">
        <v>414</v>
      </c>
      <c r="Q1891" s="244" t="s">
        <v>245</v>
      </c>
      <c r="R1891" s="244" t="s">
        <v>243</v>
      </c>
      <c r="S1891" s="244">
        <v>6</v>
      </c>
      <c r="T1891" s="244">
        <v>5</v>
      </c>
      <c r="U1891" s="252" t="s">
        <v>188</v>
      </c>
      <c r="V1891" s="252" t="s">
        <v>188</v>
      </c>
      <c r="W1891" s="253" t="s">
        <v>188</v>
      </c>
      <c r="X1891" s="253" t="s">
        <v>188</v>
      </c>
      <c r="Y1891" s="254" t="s">
        <v>188</v>
      </c>
      <c r="Z1891" s="254" t="s">
        <v>188</v>
      </c>
      <c r="AA1891" s="254" t="s">
        <v>188</v>
      </c>
      <c r="AB1891" s="255" t="s">
        <v>188</v>
      </c>
    </row>
    <row r="1892" spans="1:28" s="251" customFormat="1" ht="12" x14ac:dyDescent="0.2">
      <c r="A1892" s="244" t="s">
        <v>414</v>
      </c>
      <c r="B1892" s="244" t="s">
        <v>245</v>
      </c>
      <c r="C1892" s="244" t="s">
        <v>243</v>
      </c>
      <c r="D1892" s="244">
        <v>6</v>
      </c>
      <c r="E1892" s="244">
        <v>6</v>
      </c>
      <c r="F1892" s="245">
        <v>40564</v>
      </c>
      <c r="G1892" s="245">
        <v>40593</v>
      </c>
      <c r="H1892" s="246">
        <v>29</v>
      </c>
      <c r="I1892" s="245">
        <v>40601</v>
      </c>
      <c r="J1892" s="247">
        <v>8</v>
      </c>
      <c r="K1892" s="256" t="s">
        <v>188</v>
      </c>
      <c r="L1892" s="254" t="s">
        <v>188</v>
      </c>
      <c r="M1892" s="257" t="s">
        <v>188</v>
      </c>
      <c r="N1892" s="254" t="s">
        <v>188</v>
      </c>
      <c r="O1892" s="252" t="s">
        <v>188</v>
      </c>
      <c r="P1892" s="244" t="s">
        <v>414</v>
      </c>
      <c r="Q1892" s="244" t="s">
        <v>245</v>
      </c>
      <c r="R1892" s="244" t="s">
        <v>243</v>
      </c>
      <c r="S1892" s="244">
        <v>6</v>
      </c>
      <c r="T1892" s="244">
        <v>6</v>
      </c>
      <c r="U1892" s="252" t="s">
        <v>188</v>
      </c>
      <c r="V1892" s="252" t="s">
        <v>188</v>
      </c>
      <c r="W1892" s="253" t="s">
        <v>188</v>
      </c>
      <c r="X1892" s="253" t="s">
        <v>188</v>
      </c>
      <c r="Y1892" s="254" t="s">
        <v>188</v>
      </c>
      <c r="Z1892" s="254" t="s">
        <v>188</v>
      </c>
      <c r="AA1892" s="254" t="s">
        <v>188</v>
      </c>
      <c r="AB1892" s="255" t="s">
        <v>188</v>
      </c>
    </row>
    <row r="1893" spans="1:28" s="251" customFormat="1" ht="12" x14ac:dyDescent="0.2">
      <c r="A1893" s="244" t="s">
        <v>414</v>
      </c>
      <c r="B1893" s="244" t="s">
        <v>245</v>
      </c>
      <c r="C1893" s="244" t="s">
        <v>243</v>
      </c>
      <c r="D1893" s="244">
        <v>6</v>
      </c>
      <c r="E1893" s="244">
        <v>7</v>
      </c>
      <c r="F1893" s="245">
        <v>40564</v>
      </c>
      <c r="G1893" s="245">
        <v>40595</v>
      </c>
      <c r="H1893" s="246">
        <v>31</v>
      </c>
      <c r="I1893" s="245">
        <v>40604</v>
      </c>
      <c r="J1893" s="247">
        <v>9</v>
      </c>
      <c r="K1893" s="256" t="s">
        <v>188</v>
      </c>
      <c r="L1893" s="254" t="s">
        <v>188</v>
      </c>
      <c r="M1893" s="257" t="s">
        <v>188</v>
      </c>
      <c r="N1893" s="254" t="s">
        <v>188</v>
      </c>
      <c r="O1893" s="252" t="s">
        <v>188</v>
      </c>
      <c r="P1893" s="244" t="s">
        <v>414</v>
      </c>
      <c r="Q1893" s="244" t="s">
        <v>245</v>
      </c>
      <c r="R1893" s="244" t="s">
        <v>243</v>
      </c>
      <c r="S1893" s="244">
        <v>6</v>
      </c>
      <c r="T1893" s="244">
        <v>7</v>
      </c>
      <c r="U1893" s="252" t="s">
        <v>188</v>
      </c>
      <c r="V1893" s="252" t="s">
        <v>188</v>
      </c>
      <c r="W1893" s="253" t="s">
        <v>188</v>
      </c>
      <c r="X1893" s="253" t="s">
        <v>188</v>
      </c>
      <c r="Y1893" s="254" t="s">
        <v>188</v>
      </c>
      <c r="Z1893" s="254" t="s">
        <v>188</v>
      </c>
      <c r="AA1893" s="254" t="s">
        <v>188</v>
      </c>
      <c r="AB1893" s="255" t="s">
        <v>188</v>
      </c>
    </row>
    <row r="1894" spans="1:28" s="251" customFormat="1" ht="12" x14ac:dyDescent="0.2">
      <c r="A1894" s="244" t="s">
        <v>414</v>
      </c>
      <c r="B1894" s="244" t="s">
        <v>245</v>
      </c>
      <c r="C1894" s="244" t="s">
        <v>243</v>
      </c>
      <c r="D1894" s="244">
        <v>6</v>
      </c>
      <c r="E1894" s="244">
        <v>8</v>
      </c>
      <c r="F1894" s="245">
        <v>40564</v>
      </c>
      <c r="G1894" s="245">
        <v>40596</v>
      </c>
      <c r="H1894" s="246">
        <v>32</v>
      </c>
      <c r="I1894" s="245">
        <v>40601</v>
      </c>
      <c r="J1894" s="247">
        <v>5</v>
      </c>
      <c r="K1894" s="256" t="s">
        <v>188</v>
      </c>
      <c r="L1894" s="254" t="s">
        <v>188</v>
      </c>
      <c r="M1894" s="257" t="s">
        <v>188</v>
      </c>
      <c r="N1894" s="254" t="s">
        <v>188</v>
      </c>
      <c r="O1894" s="252" t="s">
        <v>188</v>
      </c>
      <c r="P1894" s="244" t="s">
        <v>414</v>
      </c>
      <c r="Q1894" s="244" t="s">
        <v>245</v>
      </c>
      <c r="R1894" s="244" t="s">
        <v>243</v>
      </c>
      <c r="S1894" s="244">
        <v>6</v>
      </c>
      <c r="T1894" s="244">
        <v>8</v>
      </c>
      <c r="U1894" s="252" t="s">
        <v>188</v>
      </c>
      <c r="V1894" s="252" t="s">
        <v>188</v>
      </c>
      <c r="W1894" s="253" t="s">
        <v>188</v>
      </c>
      <c r="X1894" s="253" t="s">
        <v>188</v>
      </c>
      <c r="Y1894" s="254" t="s">
        <v>188</v>
      </c>
      <c r="Z1894" s="254" t="s">
        <v>188</v>
      </c>
      <c r="AA1894" s="254" t="s">
        <v>188</v>
      </c>
      <c r="AB1894" s="255" t="s">
        <v>188</v>
      </c>
    </row>
    <row r="1895" spans="1:28" s="251" customFormat="1" ht="12" x14ac:dyDescent="0.2">
      <c r="A1895" s="244" t="s">
        <v>414</v>
      </c>
      <c r="B1895" s="244" t="s">
        <v>245</v>
      </c>
      <c r="C1895" s="244" t="s">
        <v>243</v>
      </c>
      <c r="D1895" s="244">
        <v>6</v>
      </c>
      <c r="E1895" s="244">
        <v>9</v>
      </c>
      <c r="F1895" s="245">
        <v>40564</v>
      </c>
      <c r="G1895" s="245">
        <v>40599</v>
      </c>
      <c r="H1895" s="246">
        <v>35</v>
      </c>
      <c r="I1895" s="245">
        <v>40604</v>
      </c>
      <c r="J1895" s="247">
        <v>5</v>
      </c>
      <c r="K1895" s="256" t="s">
        <v>188</v>
      </c>
      <c r="L1895" s="254" t="s">
        <v>188</v>
      </c>
      <c r="M1895" s="257" t="s">
        <v>188</v>
      </c>
      <c r="N1895" s="254" t="s">
        <v>188</v>
      </c>
      <c r="O1895" s="252" t="s">
        <v>188</v>
      </c>
      <c r="P1895" s="244" t="s">
        <v>414</v>
      </c>
      <c r="Q1895" s="244" t="s">
        <v>245</v>
      </c>
      <c r="R1895" s="244" t="s">
        <v>243</v>
      </c>
      <c r="S1895" s="244">
        <v>6</v>
      </c>
      <c r="T1895" s="244">
        <v>9</v>
      </c>
      <c r="U1895" s="252" t="s">
        <v>188</v>
      </c>
      <c r="V1895" s="252" t="s">
        <v>188</v>
      </c>
      <c r="W1895" s="253" t="s">
        <v>188</v>
      </c>
      <c r="X1895" s="253" t="s">
        <v>188</v>
      </c>
      <c r="Y1895" s="254" t="s">
        <v>188</v>
      </c>
      <c r="Z1895" s="254" t="s">
        <v>188</v>
      </c>
      <c r="AA1895" s="254" t="s">
        <v>188</v>
      </c>
      <c r="AB1895" s="255" t="s">
        <v>188</v>
      </c>
    </row>
    <row r="1896" spans="1:28" s="251" customFormat="1" ht="12" x14ac:dyDescent="0.2">
      <c r="A1896" s="244" t="s">
        <v>414</v>
      </c>
      <c r="B1896" s="244" t="s">
        <v>245</v>
      </c>
      <c r="C1896" s="244" t="s">
        <v>243</v>
      </c>
      <c r="D1896" s="244">
        <v>6</v>
      </c>
      <c r="E1896" s="244">
        <v>10</v>
      </c>
      <c r="F1896" s="256" t="s">
        <v>188</v>
      </c>
      <c r="G1896" s="256" t="s">
        <v>188</v>
      </c>
      <c r="H1896" s="254" t="s">
        <v>188</v>
      </c>
      <c r="I1896" s="256" t="s">
        <v>188</v>
      </c>
      <c r="J1896" s="257" t="s">
        <v>188</v>
      </c>
      <c r="K1896" s="256" t="s">
        <v>188</v>
      </c>
      <c r="L1896" s="254" t="s">
        <v>188</v>
      </c>
      <c r="M1896" s="257" t="s">
        <v>188</v>
      </c>
      <c r="N1896" s="254" t="s">
        <v>188</v>
      </c>
      <c r="O1896" s="252" t="s">
        <v>188</v>
      </c>
      <c r="P1896" s="244" t="s">
        <v>414</v>
      </c>
      <c r="Q1896" s="244" t="s">
        <v>245</v>
      </c>
      <c r="R1896" s="244" t="s">
        <v>243</v>
      </c>
      <c r="S1896" s="244">
        <v>6</v>
      </c>
      <c r="T1896" s="244">
        <v>10</v>
      </c>
      <c r="U1896" s="252" t="s">
        <v>188</v>
      </c>
      <c r="V1896" s="252" t="s">
        <v>188</v>
      </c>
      <c r="W1896" s="253" t="s">
        <v>188</v>
      </c>
      <c r="X1896" s="253" t="s">
        <v>188</v>
      </c>
      <c r="Y1896" s="254" t="s">
        <v>188</v>
      </c>
      <c r="Z1896" s="254" t="s">
        <v>188</v>
      </c>
      <c r="AA1896" s="254" t="s">
        <v>188</v>
      </c>
      <c r="AB1896" s="255" t="s">
        <v>188</v>
      </c>
    </row>
    <row r="1897" spans="1:28" s="251" customFormat="1" ht="12" x14ac:dyDescent="0.2">
      <c r="A1897" s="244" t="s">
        <v>414</v>
      </c>
      <c r="B1897" s="244" t="s">
        <v>245</v>
      </c>
      <c r="C1897" s="244" t="s">
        <v>243</v>
      </c>
      <c r="D1897" s="244">
        <v>6</v>
      </c>
      <c r="E1897" s="244">
        <v>11</v>
      </c>
      <c r="F1897" s="256" t="s">
        <v>188</v>
      </c>
      <c r="G1897" s="256" t="s">
        <v>188</v>
      </c>
      <c r="H1897" s="254" t="s">
        <v>188</v>
      </c>
      <c r="I1897" s="256" t="s">
        <v>188</v>
      </c>
      <c r="J1897" s="257" t="s">
        <v>188</v>
      </c>
      <c r="K1897" s="256" t="s">
        <v>188</v>
      </c>
      <c r="L1897" s="254" t="s">
        <v>188</v>
      </c>
      <c r="M1897" s="257" t="s">
        <v>188</v>
      </c>
      <c r="N1897" s="254" t="s">
        <v>188</v>
      </c>
      <c r="O1897" s="252" t="s">
        <v>188</v>
      </c>
      <c r="P1897" s="244" t="s">
        <v>414</v>
      </c>
      <c r="Q1897" s="244" t="s">
        <v>245</v>
      </c>
      <c r="R1897" s="244" t="s">
        <v>243</v>
      </c>
      <c r="S1897" s="244">
        <v>6</v>
      </c>
      <c r="T1897" s="244">
        <v>11</v>
      </c>
      <c r="U1897" s="252" t="s">
        <v>188</v>
      </c>
      <c r="V1897" s="252" t="s">
        <v>188</v>
      </c>
      <c r="W1897" s="253" t="s">
        <v>188</v>
      </c>
      <c r="X1897" s="253" t="s">
        <v>188</v>
      </c>
      <c r="Y1897" s="254" t="s">
        <v>188</v>
      </c>
      <c r="Z1897" s="254" t="s">
        <v>188</v>
      </c>
      <c r="AA1897" s="254" t="s">
        <v>188</v>
      </c>
      <c r="AB1897" s="255" t="s">
        <v>188</v>
      </c>
    </row>
    <row r="1898" spans="1:28" s="251" customFormat="1" ht="12" x14ac:dyDescent="0.2">
      <c r="A1898" s="244" t="s">
        <v>414</v>
      </c>
      <c r="B1898" s="244" t="s">
        <v>245</v>
      </c>
      <c r="C1898" s="244" t="s">
        <v>243</v>
      </c>
      <c r="D1898" s="244">
        <v>6</v>
      </c>
      <c r="E1898" s="244">
        <v>12</v>
      </c>
      <c r="F1898" s="256" t="s">
        <v>188</v>
      </c>
      <c r="G1898" s="256" t="s">
        <v>188</v>
      </c>
      <c r="H1898" s="254" t="s">
        <v>188</v>
      </c>
      <c r="I1898" s="256" t="s">
        <v>188</v>
      </c>
      <c r="J1898" s="257" t="s">
        <v>188</v>
      </c>
      <c r="K1898" s="256" t="s">
        <v>188</v>
      </c>
      <c r="L1898" s="254" t="s">
        <v>188</v>
      </c>
      <c r="M1898" s="257" t="s">
        <v>188</v>
      </c>
      <c r="N1898" s="254" t="s">
        <v>188</v>
      </c>
      <c r="O1898" s="252" t="s">
        <v>188</v>
      </c>
      <c r="P1898" s="244" t="s">
        <v>414</v>
      </c>
      <c r="Q1898" s="244" t="s">
        <v>245</v>
      </c>
      <c r="R1898" s="244" t="s">
        <v>243</v>
      </c>
      <c r="S1898" s="244">
        <v>6</v>
      </c>
      <c r="T1898" s="244">
        <v>12</v>
      </c>
      <c r="U1898" s="252" t="s">
        <v>188</v>
      </c>
      <c r="V1898" s="252" t="s">
        <v>188</v>
      </c>
      <c r="W1898" s="253" t="s">
        <v>188</v>
      </c>
      <c r="X1898" s="253" t="s">
        <v>188</v>
      </c>
      <c r="Y1898" s="254" t="s">
        <v>188</v>
      </c>
      <c r="Z1898" s="254" t="s">
        <v>188</v>
      </c>
      <c r="AA1898" s="254" t="s">
        <v>188</v>
      </c>
      <c r="AB1898" s="255" t="s">
        <v>188</v>
      </c>
    </row>
    <row r="1899" spans="1:28" s="251" customFormat="1" ht="12" x14ac:dyDescent="0.2">
      <c r="A1899" s="243" t="s">
        <v>414</v>
      </c>
      <c r="B1899" s="243" t="s">
        <v>245</v>
      </c>
      <c r="C1899" s="243" t="s">
        <v>243</v>
      </c>
      <c r="D1899" s="244">
        <v>7</v>
      </c>
      <c r="E1899" s="244">
        <v>1</v>
      </c>
      <c r="F1899" s="245">
        <v>40564</v>
      </c>
      <c r="G1899" s="245">
        <v>40581</v>
      </c>
      <c r="H1899" s="246">
        <v>17</v>
      </c>
      <c r="I1899" s="245">
        <v>40584</v>
      </c>
      <c r="J1899" s="247">
        <v>3</v>
      </c>
      <c r="K1899" s="245">
        <v>40593</v>
      </c>
      <c r="L1899" s="246">
        <v>1154</v>
      </c>
      <c r="M1899" s="247">
        <v>46</v>
      </c>
      <c r="N1899" s="246">
        <v>1108</v>
      </c>
      <c r="O1899" s="248">
        <v>0.96013864818024264</v>
      </c>
      <c r="P1899" s="243" t="s">
        <v>414</v>
      </c>
      <c r="Q1899" s="243" t="s">
        <v>245</v>
      </c>
      <c r="R1899" s="243" t="s">
        <v>243</v>
      </c>
      <c r="S1899" s="244">
        <v>7</v>
      </c>
      <c r="T1899" s="244">
        <v>1</v>
      </c>
      <c r="U1899" s="248">
        <v>0.98344370860927155</v>
      </c>
      <c r="V1899" s="248">
        <v>0.83333333333333337</v>
      </c>
      <c r="W1899" s="249">
        <v>24.5</v>
      </c>
      <c r="X1899" s="249">
        <v>3</v>
      </c>
      <c r="Y1899" s="246">
        <v>3</v>
      </c>
      <c r="Z1899" s="246">
        <v>1510</v>
      </c>
      <c r="AA1899" s="246">
        <v>4455</v>
      </c>
      <c r="AB1899" s="250">
        <v>1485</v>
      </c>
    </row>
    <row r="1900" spans="1:28" s="251" customFormat="1" ht="12" x14ac:dyDescent="0.2">
      <c r="A1900" s="244" t="s">
        <v>414</v>
      </c>
      <c r="B1900" s="244" t="s">
        <v>245</v>
      </c>
      <c r="C1900" s="244" t="s">
        <v>243</v>
      </c>
      <c r="D1900" s="244">
        <v>7</v>
      </c>
      <c r="E1900" s="244">
        <v>2</v>
      </c>
      <c r="F1900" s="245">
        <v>40564</v>
      </c>
      <c r="G1900" s="245">
        <v>40584</v>
      </c>
      <c r="H1900" s="246">
        <v>20</v>
      </c>
      <c r="I1900" s="245">
        <v>40590</v>
      </c>
      <c r="J1900" s="247">
        <v>6</v>
      </c>
      <c r="K1900" s="245">
        <v>40596</v>
      </c>
      <c r="L1900" s="246">
        <v>2016</v>
      </c>
      <c r="M1900" s="247">
        <v>26</v>
      </c>
      <c r="N1900" s="246">
        <v>1990</v>
      </c>
      <c r="O1900" s="248">
        <v>0.98710317460317465</v>
      </c>
      <c r="P1900" s="244" t="s">
        <v>414</v>
      </c>
      <c r="Q1900" s="244" t="s">
        <v>245</v>
      </c>
      <c r="R1900" s="244" t="s">
        <v>243</v>
      </c>
      <c r="S1900" s="244">
        <v>7</v>
      </c>
      <c r="T1900" s="244">
        <v>2</v>
      </c>
      <c r="U1900" s="252" t="s">
        <v>188</v>
      </c>
      <c r="V1900" s="252" t="s">
        <v>188</v>
      </c>
      <c r="W1900" s="253" t="s">
        <v>188</v>
      </c>
      <c r="X1900" s="253" t="s">
        <v>188</v>
      </c>
      <c r="Y1900" s="254" t="s">
        <v>188</v>
      </c>
      <c r="Z1900" s="254" t="s">
        <v>188</v>
      </c>
      <c r="AA1900" s="254" t="s">
        <v>188</v>
      </c>
      <c r="AB1900" s="255" t="s">
        <v>188</v>
      </c>
    </row>
    <row r="1901" spans="1:28" s="251" customFormat="1" ht="12" x14ac:dyDescent="0.2">
      <c r="A1901" s="244" t="s">
        <v>414</v>
      </c>
      <c r="B1901" s="244" t="s">
        <v>245</v>
      </c>
      <c r="C1901" s="244" t="s">
        <v>243</v>
      </c>
      <c r="D1901" s="244">
        <v>7</v>
      </c>
      <c r="E1901" s="244">
        <v>3</v>
      </c>
      <c r="F1901" s="245">
        <v>40564</v>
      </c>
      <c r="G1901" s="245">
        <v>40586</v>
      </c>
      <c r="H1901" s="246">
        <v>22</v>
      </c>
      <c r="I1901" s="245">
        <v>40589</v>
      </c>
      <c r="J1901" s="247">
        <v>3</v>
      </c>
      <c r="K1901" s="245">
        <v>40597</v>
      </c>
      <c r="L1901" s="246">
        <v>1360</v>
      </c>
      <c r="M1901" s="247">
        <v>3</v>
      </c>
      <c r="N1901" s="246">
        <v>1357</v>
      </c>
      <c r="O1901" s="248">
        <v>0.99779411764705883</v>
      </c>
      <c r="P1901" s="244" t="s">
        <v>414</v>
      </c>
      <c r="Q1901" s="244" t="s">
        <v>245</v>
      </c>
      <c r="R1901" s="244" t="s">
        <v>243</v>
      </c>
      <c r="S1901" s="244">
        <v>7</v>
      </c>
      <c r="T1901" s="244">
        <v>3</v>
      </c>
      <c r="U1901" s="252" t="s">
        <v>188</v>
      </c>
      <c r="V1901" s="252" t="s">
        <v>188</v>
      </c>
      <c r="W1901" s="253" t="s">
        <v>188</v>
      </c>
      <c r="X1901" s="253" t="s">
        <v>188</v>
      </c>
      <c r="Y1901" s="254" t="s">
        <v>188</v>
      </c>
      <c r="Z1901" s="254" t="s">
        <v>188</v>
      </c>
      <c r="AA1901" s="254" t="s">
        <v>188</v>
      </c>
      <c r="AB1901" s="255" t="s">
        <v>188</v>
      </c>
    </row>
    <row r="1902" spans="1:28" s="251" customFormat="1" ht="12" x14ac:dyDescent="0.2">
      <c r="A1902" s="244" t="s">
        <v>414</v>
      </c>
      <c r="B1902" s="244" t="s">
        <v>245</v>
      </c>
      <c r="C1902" s="244" t="s">
        <v>243</v>
      </c>
      <c r="D1902" s="244">
        <v>7</v>
      </c>
      <c r="E1902" s="244">
        <v>4</v>
      </c>
      <c r="F1902" s="245">
        <v>40564</v>
      </c>
      <c r="G1902" s="245">
        <v>40587</v>
      </c>
      <c r="H1902" s="246">
        <v>23</v>
      </c>
      <c r="I1902" s="245">
        <v>40589</v>
      </c>
      <c r="J1902" s="247">
        <v>2</v>
      </c>
      <c r="K1902" s="256" t="s">
        <v>188</v>
      </c>
      <c r="L1902" s="254" t="s">
        <v>188</v>
      </c>
      <c r="M1902" s="257" t="s">
        <v>188</v>
      </c>
      <c r="N1902" s="254" t="s">
        <v>188</v>
      </c>
      <c r="O1902" s="252" t="s">
        <v>188</v>
      </c>
      <c r="P1902" s="244" t="s">
        <v>414</v>
      </c>
      <c r="Q1902" s="244" t="s">
        <v>245</v>
      </c>
      <c r="R1902" s="244" t="s">
        <v>243</v>
      </c>
      <c r="S1902" s="244">
        <v>7</v>
      </c>
      <c r="T1902" s="244">
        <v>4</v>
      </c>
      <c r="U1902" s="252" t="s">
        <v>188</v>
      </c>
      <c r="V1902" s="252" t="s">
        <v>188</v>
      </c>
      <c r="W1902" s="253" t="s">
        <v>188</v>
      </c>
      <c r="X1902" s="253" t="s">
        <v>188</v>
      </c>
      <c r="Y1902" s="254" t="s">
        <v>188</v>
      </c>
      <c r="Z1902" s="254" t="s">
        <v>188</v>
      </c>
      <c r="AA1902" s="254" t="s">
        <v>188</v>
      </c>
      <c r="AB1902" s="255" t="s">
        <v>188</v>
      </c>
    </row>
    <row r="1903" spans="1:28" s="251" customFormat="1" ht="12" x14ac:dyDescent="0.2">
      <c r="A1903" s="244" t="s">
        <v>414</v>
      </c>
      <c r="B1903" s="244" t="s">
        <v>245</v>
      </c>
      <c r="C1903" s="244" t="s">
        <v>243</v>
      </c>
      <c r="D1903" s="244">
        <v>7</v>
      </c>
      <c r="E1903" s="244">
        <v>5</v>
      </c>
      <c r="F1903" s="245">
        <v>40564</v>
      </c>
      <c r="G1903" s="245">
        <v>40587</v>
      </c>
      <c r="H1903" s="246">
        <v>23</v>
      </c>
      <c r="I1903" s="245">
        <v>40590</v>
      </c>
      <c r="J1903" s="247">
        <v>3</v>
      </c>
      <c r="K1903" s="256" t="s">
        <v>188</v>
      </c>
      <c r="L1903" s="254" t="s">
        <v>188</v>
      </c>
      <c r="M1903" s="257" t="s">
        <v>188</v>
      </c>
      <c r="N1903" s="254" t="s">
        <v>188</v>
      </c>
      <c r="O1903" s="252" t="s">
        <v>188</v>
      </c>
      <c r="P1903" s="244" t="s">
        <v>414</v>
      </c>
      <c r="Q1903" s="244" t="s">
        <v>245</v>
      </c>
      <c r="R1903" s="244" t="s">
        <v>243</v>
      </c>
      <c r="S1903" s="244">
        <v>7</v>
      </c>
      <c r="T1903" s="244">
        <v>5</v>
      </c>
      <c r="U1903" s="252" t="s">
        <v>188</v>
      </c>
      <c r="V1903" s="252" t="s">
        <v>188</v>
      </c>
      <c r="W1903" s="253" t="s">
        <v>188</v>
      </c>
      <c r="X1903" s="253" t="s">
        <v>188</v>
      </c>
      <c r="Y1903" s="254" t="s">
        <v>188</v>
      </c>
      <c r="Z1903" s="254" t="s">
        <v>188</v>
      </c>
      <c r="AA1903" s="254" t="s">
        <v>188</v>
      </c>
      <c r="AB1903" s="255" t="s">
        <v>188</v>
      </c>
    </row>
    <row r="1904" spans="1:28" s="251" customFormat="1" ht="12" x14ac:dyDescent="0.2">
      <c r="A1904" s="244" t="s">
        <v>414</v>
      </c>
      <c r="B1904" s="244" t="s">
        <v>245</v>
      </c>
      <c r="C1904" s="244" t="s">
        <v>243</v>
      </c>
      <c r="D1904" s="244">
        <v>7</v>
      </c>
      <c r="E1904" s="244">
        <v>6</v>
      </c>
      <c r="F1904" s="245">
        <v>40564</v>
      </c>
      <c r="G1904" s="245">
        <v>40590</v>
      </c>
      <c r="H1904" s="246">
        <v>26</v>
      </c>
      <c r="I1904" s="245">
        <v>40593</v>
      </c>
      <c r="J1904" s="247">
        <v>3</v>
      </c>
      <c r="K1904" s="256" t="s">
        <v>188</v>
      </c>
      <c r="L1904" s="254" t="s">
        <v>188</v>
      </c>
      <c r="M1904" s="257" t="s">
        <v>188</v>
      </c>
      <c r="N1904" s="254" t="s">
        <v>188</v>
      </c>
      <c r="O1904" s="252" t="s">
        <v>188</v>
      </c>
      <c r="P1904" s="244" t="s">
        <v>414</v>
      </c>
      <c r="Q1904" s="244" t="s">
        <v>245</v>
      </c>
      <c r="R1904" s="244" t="s">
        <v>243</v>
      </c>
      <c r="S1904" s="244">
        <v>7</v>
      </c>
      <c r="T1904" s="244">
        <v>6</v>
      </c>
      <c r="U1904" s="252" t="s">
        <v>188</v>
      </c>
      <c r="V1904" s="252" t="s">
        <v>188</v>
      </c>
      <c r="W1904" s="253" t="s">
        <v>188</v>
      </c>
      <c r="X1904" s="253" t="s">
        <v>188</v>
      </c>
      <c r="Y1904" s="254" t="s">
        <v>188</v>
      </c>
      <c r="Z1904" s="254" t="s">
        <v>188</v>
      </c>
      <c r="AA1904" s="254" t="s">
        <v>188</v>
      </c>
      <c r="AB1904" s="255" t="s">
        <v>188</v>
      </c>
    </row>
    <row r="1905" spans="1:28" s="251" customFormat="1" ht="12" x14ac:dyDescent="0.2">
      <c r="A1905" s="244" t="s">
        <v>414</v>
      </c>
      <c r="B1905" s="244" t="s">
        <v>245</v>
      </c>
      <c r="C1905" s="244" t="s">
        <v>243</v>
      </c>
      <c r="D1905" s="244">
        <v>7</v>
      </c>
      <c r="E1905" s="244">
        <v>7</v>
      </c>
      <c r="F1905" s="245">
        <v>40564</v>
      </c>
      <c r="G1905" s="245">
        <v>40592</v>
      </c>
      <c r="H1905" s="246">
        <v>28</v>
      </c>
      <c r="I1905" s="245">
        <v>40598</v>
      </c>
      <c r="J1905" s="247">
        <v>6</v>
      </c>
      <c r="K1905" s="256" t="s">
        <v>188</v>
      </c>
      <c r="L1905" s="254" t="s">
        <v>188</v>
      </c>
      <c r="M1905" s="257" t="s">
        <v>188</v>
      </c>
      <c r="N1905" s="254" t="s">
        <v>188</v>
      </c>
      <c r="O1905" s="252" t="s">
        <v>188</v>
      </c>
      <c r="P1905" s="244" t="s">
        <v>414</v>
      </c>
      <c r="Q1905" s="244" t="s">
        <v>245</v>
      </c>
      <c r="R1905" s="244" t="s">
        <v>243</v>
      </c>
      <c r="S1905" s="244">
        <v>7</v>
      </c>
      <c r="T1905" s="244">
        <v>7</v>
      </c>
      <c r="U1905" s="252" t="s">
        <v>188</v>
      </c>
      <c r="V1905" s="252" t="s">
        <v>188</v>
      </c>
      <c r="W1905" s="253" t="s">
        <v>188</v>
      </c>
      <c r="X1905" s="253" t="s">
        <v>188</v>
      </c>
      <c r="Y1905" s="254" t="s">
        <v>188</v>
      </c>
      <c r="Z1905" s="254" t="s">
        <v>188</v>
      </c>
      <c r="AA1905" s="254" t="s">
        <v>188</v>
      </c>
      <c r="AB1905" s="255" t="s">
        <v>188</v>
      </c>
    </row>
    <row r="1906" spans="1:28" s="251" customFormat="1" ht="12" x14ac:dyDescent="0.2">
      <c r="A1906" s="244" t="s">
        <v>414</v>
      </c>
      <c r="B1906" s="244" t="s">
        <v>245</v>
      </c>
      <c r="C1906" s="244" t="s">
        <v>243</v>
      </c>
      <c r="D1906" s="244">
        <v>7</v>
      </c>
      <c r="E1906" s="244">
        <v>8</v>
      </c>
      <c r="F1906" s="245">
        <v>40564</v>
      </c>
      <c r="G1906" s="245">
        <v>40595</v>
      </c>
      <c r="H1906" s="246">
        <v>31</v>
      </c>
      <c r="I1906" s="245">
        <v>40602</v>
      </c>
      <c r="J1906" s="247">
        <v>7</v>
      </c>
      <c r="K1906" s="256" t="s">
        <v>188</v>
      </c>
      <c r="L1906" s="254" t="s">
        <v>188</v>
      </c>
      <c r="M1906" s="257" t="s">
        <v>188</v>
      </c>
      <c r="N1906" s="254" t="s">
        <v>188</v>
      </c>
      <c r="O1906" s="252" t="s">
        <v>188</v>
      </c>
      <c r="P1906" s="244" t="s">
        <v>414</v>
      </c>
      <c r="Q1906" s="244" t="s">
        <v>245</v>
      </c>
      <c r="R1906" s="244" t="s">
        <v>243</v>
      </c>
      <c r="S1906" s="244">
        <v>7</v>
      </c>
      <c r="T1906" s="244">
        <v>8</v>
      </c>
      <c r="U1906" s="252" t="s">
        <v>188</v>
      </c>
      <c r="V1906" s="252" t="s">
        <v>188</v>
      </c>
      <c r="W1906" s="253" t="s">
        <v>188</v>
      </c>
      <c r="X1906" s="253" t="s">
        <v>188</v>
      </c>
      <c r="Y1906" s="254" t="s">
        <v>188</v>
      </c>
      <c r="Z1906" s="254" t="s">
        <v>188</v>
      </c>
      <c r="AA1906" s="254" t="s">
        <v>188</v>
      </c>
      <c r="AB1906" s="255" t="s">
        <v>188</v>
      </c>
    </row>
    <row r="1907" spans="1:28" s="251" customFormat="1" ht="12" x14ac:dyDescent="0.2">
      <c r="A1907" s="244" t="s">
        <v>414</v>
      </c>
      <c r="B1907" s="244" t="s">
        <v>245</v>
      </c>
      <c r="C1907" s="244" t="s">
        <v>243</v>
      </c>
      <c r="D1907" s="244">
        <v>7</v>
      </c>
      <c r="E1907" s="244">
        <v>9</v>
      </c>
      <c r="F1907" s="245">
        <v>40564</v>
      </c>
      <c r="G1907" s="245">
        <v>40596</v>
      </c>
      <c r="H1907" s="246">
        <v>32</v>
      </c>
      <c r="I1907" s="245">
        <v>40600</v>
      </c>
      <c r="J1907" s="247">
        <v>4</v>
      </c>
      <c r="K1907" s="256" t="s">
        <v>188</v>
      </c>
      <c r="L1907" s="254" t="s">
        <v>188</v>
      </c>
      <c r="M1907" s="257" t="s">
        <v>188</v>
      </c>
      <c r="N1907" s="254" t="s">
        <v>188</v>
      </c>
      <c r="O1907" s="252" t="s">
        <v>188</v>
      </c>
      <c r="P1907" s="244" t="s">
        <v>414</v>
      </c>
      <c r="Q1907" s="244" t="s">
        <v>245</v>
      </c>
      <c r="R1907" s="244" t="s">
        <v>243</v>
      </c>
      <c r="S1907" s="244">
        <v>7</v>
      </c>
      <c r="T1907" s="244">
        <v>9</v>
      </c>
      <c r="U1907" s="252" t="s">
        <v>188</v>
      </c>
      <c r="V1907" s="252" t="s">
        <v>188</v>
      </c>
      <c r="W1907" s="253" t="s">
        <v>188</v>
      </c>
      <c r="X1907" s="253" t="s">
        <v>188</v>
      </c>
      <c r="Y1907" s="254" t="s">
        <v>188</v>
      </c>
      <c r="Z1907" s="254" t="s">
        <v>188</v>
      </c>
      <c r="AA1907" s="254" t="s">
        <v>188</v>
      </c>
      <c r="AB1907" s="255" t="s">
        <v>188</v>
      </c>
    </row>
    <row r="1908" spans="1:28" s="251" customFormat="1" ht="12" x14ac:dyDescent="0.2">
      <c r="A1908" s="244" t="s">
        <v>414</v>
      </c>
      <c r="B1908" s="244" t="s">
        <v>245</v>
      </c>
      <c r="C1908" s="244" t="s">
        <v>243</v>
      </c>
      <c r="D1908" s="244">
        <v>7</v>
      </c>
      <c r="E1908" s="244">
        <v>10</v>
      </c>
      <c r="F1908" s="245">
        <v>40564</v>
      </c>
      <c r="G1908" s="245">
        <v>40600</v>
      </c>
      <c r="H1908" s="246">
        <v>36</v>
      </c>
      <c r="I1908" s="245">
        <v>40603</v>
      </c>
      <c r="J1908" s="247">
        <v>3</v>
      </c>
      <c r="K1908" s="256" t="s">
        <v>188</v>
      </c>
      <c r="L1908" s="254" t="s">
        <v>188</v>
      </c>
      <c r="M1908" s="257" t="s">
        <v>188</v>
      </c>
      <c r="N1908" s="254" t="s">
        <v>188</v>
      </c>
      <c r="O1908" s="252" t="s">
        <v>188</v>
      </c>
      <c r="P1908" s="244" t="s">
        <v>414</v>
      </c>
      <c r="Q1908" s="244" t="s">
        <v>245</v>
      </c>
      <c r="R1908" s="244" t="s">
        <v>243</v>
      </c>
      <c r="S1908" s="244">
        <v>7</v>
      </c>
      <c r="T1908" s="244">
        <v>10</v>
      </c>
      <c r="U1908" s="252" t="s">
        <v>188</v>
      </c>
      <c r="V1908" s="252" t="s">
        <v>188</v>
      </c>
      <c r="W1908" s="253" t="s">
        <v>188</v>
      </c>
      <c r="X1908" s="253" t="s">
        <v>188</v>
      </c>
      <c r="Y1908" s="254" t="s">
        <v>188</v>
      </c>
      <c r="Z1908" s="254" t="s">
        <v>188</v>
      </c>
      <c r="AA1908" s="254" t="s">
        <v>188</v>
      </c>
      <c r="AB1908" s="255" t="s">
        <v>188</v>
      </c>
    </row>
    <row r="1909" spans="1:28" s="251" customFormat="1" ht="12" x14ac:dyDescent="0.2">
      <c r="A1909" s="244" t="s">
        <v>414</v>
      </c>
      <c r="B1909" s="244" t="s">
        <v>245</v>
      </c>
      <c r="C1909" s="244" t="s">
        <v>243</v>
      </c>
      <c r="D1909" s="244">
        <v>7</v>
      </c>
      <c r="E1909" s="244">
        <v>11</v>
      </c>
      <c r="F1909" s="256" t="s">
        <v>188</v>
      </c>
      <c r="G1909" s="256" t="s">
        <v>188</v>
      </c>
      <c r="H1909" s="254" t="s">
        <v>188</v>
      </c>
      <c r="I1909" s="256" t="s">
        <v>188</v>
      </c>
      <c r="J1909" s="257" t="s">
        <v>188</v>
      </c>
      <c r="K1909" s="256" t="s">
        <v>188</v>
      </c>
      <c r="L1909" s="254" t="s">
        <v>188</v>
      </c>
      <c r="M1909" s="257" t="s">
        <v>188</v>
      </c>
      <c r="N1909" s="254" t="s">
        <v>188</v>
      </c>
      <c r="O1909" s="252" t="s">
        <v>188</v>
      </c>
      <c r="P1909" s="244" t="s">
        <v>414</v>
      </c>
      <c r="Q1909" s="244" t="s">
        <v>245</v>
      </c>
      <c r="R1909" s="244" t="s">
        <v>243</v>
      </c>
      <c r="S1909" s="244">
        <v>7</v>
      </c>
      <c r="T1909" s="244">
        <v>11</v>
      </c>
      <c r="U1909" s="252" t="s">
        <v>188</v>
      </c>
      <c r="V1909" s="252" t="s">
        <v>188</v>
      </c>
      <c r="W1909" s="253" t="s">
        <v>188</v>
      </c>
      <c r="X1909" s="253" t="s">
        <v>188</v>
      </c>
      <c r="Y1909" s="254" t="s">
        <v>188</v>
      </c>
      <c r="Z1909" s="254" t="s">
        <v>188</v>
      </c>
      <c r="AA1909" s="254" t="s">
        <v>188</v>
      </c>
      <c r="AB1909" s="255" t="s">
        <v>188</v>
      </c>
    </row>
    <row r="1910" spans="1:28" s="251" customFormat="1" ht="12" x14ac:dyDescent="0.2">
      <c r="A1910" s="244" t="s">
        <v>414</v>
      </c>
      <c r="B1910" s="244" t="s">
        <v>245</v>
      </c>
      <c r="C1910" s="244" t="s">
        <v>243</v>
      </c>
      <c r="D1910" s="244">
        <v>7</v>
      </c>
      <c r="E1910" s="244">
        <v>12</v>
      </c>
      <c r="F1910" s="256" t="s">
        <v>188</v>
      </c>
      <c r="G1910" s="256" t="s">
        <v>188</v>
      </c>
      <c r="H1910" s="254" t="s">
        <v>188</v>
      </c>
      <c r="I1910" s="256" t="s">
        <v>188</v>
      </c>
      <c r="J1910" s="257" t="s">
        <v>188</v>
      </c>
      <c r="K1910" s="256" t="s">
        <v>188</v>
      </c>
      <c r="L1910" s="254" t="s">
        <v>188</v>
      </c>
      <c r="M1910" s="257" t="s">
        <v>188</v>
      </c>
      <c r="N1910" s="254" t="s">
        <v>188</v>
      </c>
      <c r="O1910" s="252" t="s">
        <v>188</v>
      </c>
      <c r="P1910" s="244" t="s">
        <v>414</v>
      </c>
      <c r="Q1910" s="244" t="s">
        <v>245</v>
      </c>
      <c r="R1910" s="244" t="s">
        <v>243</v>
      </c>
      <c r="S1910" s="244">
        <v>7</v>
      </c>
      <c r="T1910" s="244">
        <v>12</v>
      </c>
      <c r="U1910" s="252" t="s">
        <v>188</v>
      </c>
      <c r="V1910" s="252" t="s">
        <v>188</v>
      </c>
      <c r="W1910" s="253" t="s">
        <v>188</v>
      </c>
      <c r="X1910" s="253" t="s">
        <v>188</v>
      </c>
      <c r="Y1910" s="254" t="s">
        <v>188</v>
      </c>
      <c r="Z1910" s="254" t="s">
        <v>188</v>
      </c>
      <c r="AA1910" s="254" t="s">
        <v>188</v>
      </c>
      <c r="AB1910" s="255" t="s">
        <v>188</v>
      </c>
    </row>
    <row r="1911" spans="1:28" s="251" customFormat="1" ht="12" x14ac:dyDescent="0.2">
      <c r="A1911" s="243" t="s">
        <v>414</v>
      </c>
      <c r="B1911" s="243" t="s">
        <v>245</v>
      </c>
      <c r="C1911" s="243" t="s">
        <v>243</v>
      </c>
      <c r="D1911" s="244">
        <v>8</v>
      </c>
      <c r="E1911" s="244">
        <v>1</v>
      </c>
      <c r="F1911" s="245">
        <v>40564</v>
      </c>
      <c r="G1911" s="245">
        <v>40583</v>
      </c>
      <c r="H1911" s="246">
        <v>19</v>
      </c>
      <c r="I1911" s="245">
        <v>40588</v>
      </c>
      <c r="J1911" s="247">
        <v>5</v>
      </c>
      <c r="K1911" s="245">
        <v>40584</v>
      </c>
      <c r="L1911" s="246">
        <v>1039</v>
      </c>
      <c r="M1911" s="247">
        <v>26</v>
      </c>
      <c r="N1911" s="246">
        <v>1013</v>
      </c>
      <c r="O1911" s="248">
        <v>0.97497593840230989</v>
      </c>
      <c r="P1911" s="243" t="s">
        <v>414</v>
      </c>
      <c r="Q1911" s="243" t="s">
        <v>245</v>
      </c>
      <c r="R1911" s="243" t="s">
        <v>243</v>
      </c>
      <c r="S1911" s="244">
        <v>8</v>
      </c>
      <c r="T1911" s="244">
        <v>1</v>
      </c>
      <c r="U1911" s="248">
        <v>0.7717849317377381</v>
      </c>
      <c r="V1911" s="248">
        <v>0.75</v>
      </c>
      <c r="W1911" s="249">
        <v>31</v>
      </c>
      <c r="X1911" s="249">
        <v>5</v>
      </c>
      <c r="Y1911" s="246">
        <v>5</v>
      </c>
      <c r="Z1911" s="246">
        <v>1186.5999999999999</v>
      </c>
      <c r="AA1911" s="246">
        <v>4579</v>
      </c>
      <c r="AB1911" s="250">
        <v>915.8</v>
      </c>
    </row>
    <row r="1912" spans="1:28" s="251" customFormat="1" ht="12" x14ac:dyDescent="0.2">
      <c r="A1912" s="244" t="s">
        <v>414</v>
      </c>
      <c r="B1912" s="244" t="s">
        <v>245</v>
      </c>
      <c r="C1912" s="244" t="s">
        <v>243</v>
      </c>
      <c r="D1912" s="244">
        <v>8</v>
      </c>
      <c r="E1912" s="244">
        <v>2</v>
      </c>
      <c r="F1912" s="245">
        <v>40564</v>
      </c>
      <c r="G1912" s="245">
        <v>40587</v>
      </c>
      <c r="H1912" s="246">
        <v>23</v>
      </c>
      <c r="I1912" s="245">
        <v>40589</v>
      </c>
      <c r="J1912" s="247">
        <v>2</v>
      </c>
      <c r="K1912" s="245">
        <v>40599</v>
      </c>
      <c r="L1912" s="246">
        <v>1560</v>
      </c>
      <c r="M1912" s="247">
        <v>15</v>
      </c>
      <c r="N1912" s="246">
        <v>1545</v>
      </c>
      <c r="O1912" s="248">
        <v>0.99038461538461542</v>
      </c>
      <c r="P1912" s="244" t="s">
        <v>414</v>
      </c>
      <c r="Q1912" s="244" t="s">
        <v>245</v>
      </c>
      <c r="R1912" s="244" t="s">
        <v>243</v>
      </c>
      <c r="S1912" s="244">
        <v>8</v>
      </c>
      <c r="T1912" s="244">
        <v>2</v>
      </c>
      <c r="U1912" s="252" t="s">
        <v>188</v>
      </c>
      <c r="V1912" s="252" t="s">
        <v>188</v>
      </c>
      <c r="W1912" s="253" t="s">
        <v>188</v>
      </c>
      <c r="X1912" s="253" t="s">
        <v>188</v>
      </c>
      <c r="Y1912" s="254" t="s">
        <v>188</v>
      </c>
      <c r="Z1912" s="254" t="s">
        <v>188</v>
      </c>
      <c r="AA1912" s="254" t="s">
        <v>188</v>
      </c>
      <c r="AB1912" s="255" t="s">
        <v>188</v>
      </c>
    </row>
    <row r="1913" spans="1:28" s="251" customFormat="1" ht="12" x14ac:dyDescent="0.2">
      <c r="A1913" s="244" t="s">
        <v>414</v>
      </c>
      <c r="B1913" s="244" t="s">
        <v>245</v>
      </c>
      <c r="C1913" s="244" t="s">
        <v>243</v>
      </c>
      <c r="D1913" s="244">
        <v>8</v>
      </c>
      <c r="E1913" s="244">
        <v>3</v>
      </c>
      <c r="F1913" s="245">
        <v>40564</v>
      </c>
      <c r="G1913" s="245">
        <v>40587</v>
      </c>
      <c r="H1913" s="246">
        <v>23</v>
      </c>
      <c r="I1913" s="245">
        <v>40589</v>
      </c>
      <c r="J1913" s="247">
        <v>2</v>
      </c>
      <c r="K1913" s="245">
        <v>40600</v>
      </c>
      <c r="L1913" s="246">
        <v>1094</v>
      </c>
      <c r="M1913" s="247">
        <v>5</v>
      </c>
      <c r="N1913" s="246">
        <v>1089</v>
      </c>
      <c r="O1913" s="248">
        <v>0.99542961608775138</v>
      </c>
      <c r="P1913" s="244" t="s">
        <v>414</v>
      </c>
      <c r="Q1913" s="244" t="s">
        <v>245</v>
      </c>
      <c r="R1913" s="244" t="s">
        <v>243</v>
      </c>
      <c r="S1913" s="244">
        <v>8</v>
      </c>
      <c r="T1913" s="244">
        <v>3</v>
      </c>
      <c r="U1913" s="252" t="s">
        <v>188</v>
      </c>
      <c r="V1913" s="252" t="s">
        <v>188</v>
      </c>
      <c r="W1913" s="253" t="s">
        <v>188</v>
      </c>
      <c r="X1913" s="253" t="s">
        <v>188</v>
      </c>
      <c r="Y1913" s="254" t="s">
        <v>188</v>
      </c>
      <c r="Z1913" s="254" t="s">
        <v>188</v>
      </c>
      <c r="AA1913" s="254" t="s">
        <v>188</v>
      </c>
      <c r="AB1913" s="255" t="s">
        <v>188</v>
      </c>
    </row>
    <row r="1914" spans="1:28" s="251" customFormat="1" ht="12" x14ac:dyDescent="0.2">
      <c r="A1914" s="244" t="s">
        <v>414</v>
      </c>
      <c r="B1914" s="244" t="s">
        <v>245</v>
      </c>
      <c r="C1914" s="244" t="s">
        <v>243</v>
      </c>
      <c r="D1914" s="244">
        <v>8</v>
      </c>
      <c r="E1914" s="244">
        <v>4</v>
      </c>
      <c r="F1914" s="245">
        <v>40564</v>
      </c>
      <c r="G1914" s="245">
        <v>40589</v>
      </c>
      <c r="H1914" s="246">
        <v>25</v>
      </c>
      <c r="I1914" s="245">
        <v>40590</v>
      </c>
      <c r="J1914" s="247">
        <v>1</v>
      </c>
      <c r="K1914" s="245">
        <v>40599</v>
      </c>
      <c r="L1914" s="246">
        <v>960</v>
      </c>
      <c r="M1914" s="247">
        <v>28</v>
      </c>
      <c r="N1914" s="246">
        <v>932</v>
      </c>
      <c r="O1914" s="248">
        <v>0.97083333333333333</v>
      </c>
      <c r="P1914" s="244" t="s">
        <v>414</v>
      </c>
      <c r="Q1914" s="244" t="s">
        <v>245</v>
      </c>
      <c r="R1914" s="244" t="s">
        <v>243</v>
      </c>
      <c r="S1914" s="244">
        <v>8</v>
      </c>
      <c r="T1914" s="244">
        <v>4</v>
      </c>
      <c r="U1914" s="252" t="s">
        <v>188</v>
      </c>
      <c r="V1914" s="252" t="s">
        <v>188</v>
      </c>
      <c r="W1914" s="253" t="s">
        <v>188</v>
      </c>
      <c r="X1914" s="253" t="s">
        <v>188</v>
      </c>
      <c r="Y1914" s="254" t="s">
        <v>188</v>
      </c>
      <c r="Z1914" s="254" t="s">
        <v>188</v>
      </c>
      <c r="AA1914" s="254" t="s">
        <v>188</v>
      </c>
      <c r="AB1914" s="255" t="s">
        <v>188</v>
      </c>
    </row>
    <row r="1915" spans="1:28" s="251" customFormat="1" ht="12" x14ac:dyDescent="0.2">
      <c r="A1915" s="244" t="s">
        <v>414</v>
      </c>
      <c r="B1915" s="244" t="s">
        <v>245</v>
      </c>
      <c r="C1915" s="244" t="s">
        <v>243</v>
      </c>
      <c r="D1915" s="244">
        <v>8</v>
      </c>
      <c r="E1915" s="244">
        <v>5</v>
      </c>
      <c r="F1915" s="245">
        <v>40564</v>
      </c>
      <c r="G1915" s="245">
        <v>40595</v>
      </c>
      <c r="H1915" s="246">
        <v>31</v>
      </c>
      <c r="I1915" s="245">
        <v>40601</v>
      </c>
      <c r="J1915" s="247">
        <v>6</v>
      </c>
      <c r="K1915" s="245">
        <v>40600</v>
      </c>
      <c r="L1915" s="246">
        <v>1280</v>
      </c>
      <c r="M1915" s="247">
        <v>1280</v>
      </c>
      <c r="N1915" s="246">
        <v>0</v>
      </c>
      <c r="O1915" s="248">
        <v>0</v>
      </c>
      <c r="P1915" s="244" t="s">
        <v>414</v>
      </c>
      <c r="Q1915" s="244" t="s">
        <v>245</v>
      </c>
      <c r="R1915" s="244" t="s">
        <v>243</v>
      </c>
      <c r="S1915" s="244">
        <v>8</v>
      </c>
      <c r="T1915" s="244">
        <v>5</v>
      </c>
      <c r="U1915" s="252" t="s">
        <v>188</v>
      </c>
      <c r="V1915" s="252" t="s">
        <v>188</v>
      </c>
      <c r="W1915" s="253" t="s">
        <v>188</v>
      </c>
      <c r="X1915" s="253" t="s">
        <v>188</v>
      </c>
      <c r="Y1915" s="254" t="s">
        <v>188</v>
      </c>
      <c r="Z1915" s="254" t="s">
        <v>188</v>
      </c>
      <c r="AA1915" s="254" t="s">
        <v>188</v>
      </c>
      <c r="AB1915" s="255" t="s">
        <v>188</v>
      </c>
    </row>
    <row r="1916" spans="1:28" s="251" customFormat="1" ht="12" x14ac:dyDescent="0.2">
      <c r="A1916" s="244" t="s">
        <v>414</v>
      </c>
      <c r="B1916" s="244" t="s">
        <v>245</v>
      </c>
      <c r="C1916" s="244" t="s">
        <v>243</v>
      </c>
      <c r="D1916" s="244">
        <v>8</v>
      </c>
      <c r="E1916" s="244">
        <v>6</v>
      </c>
      <c r="F1916" s="245">
        <v>40564</v>
      </c>
      <c r="G1916" s="245">
        <v>40596</v>
      </c>
      <c r="H1916" s="246">
        <v>32</v>
      </c>
      <c r="I1916" s="245">
        <v>40601</v>
      </c>
      <c r="J1916" s="247">
        <v>5</v>
      </c>
      <c r="K1916" s="256" t="s">
        <v>188</v>
      </c>
      <c r="L1916" s="254" t="s">
        <v>188</v>
      </c>
      <c r="M1916" s="257" t="s">
        <v>188</v>
      </c>
      <c r="N1916" s="254" t="s">
        <v>188</v>
      </c>
      <c r="O1916" s="252" t="s">
        <v>188</v>
      </c>
      <c r="P1916" s="244" t="s">
        <v>414</v>
      </c>
      <c r="Q1916" s="244" t="s">
        <v>245</v>
      </c>
      <c r="R1916" s="244" t="s">
        <v>243</v>
      </c>
      <c r="S1916" s="244">
        <v>8</v>
      </c>
      <c r="T1916" s="244">
        <v>6</v>
      </c>
      <c r="U1916" s="252" t="s">
        <v>188</v>
      </c>
      <c r="V1916" s="252" t="s">
        <v>188</v>
      </c>
      <c r="W1916" s="253" t="s">
        <v>188</v>
      </c>
      <c r="X1916" s="253" t="s">
        <v>188</v>
      </c>
      <c r="Y1916" s="254" t="s">
        <v>188</v>
      </c>
      <c r="Z1916" s="254" t="s">
        <v>188</v>
      </c>
      <c r="AA1916" s="254" t="s">
        <v>188</v>
      </c>
      <c r="AB1916" s="255" t="s">
        <v>188</v>
      </c>
    </row>
    <row r="1917" spans="1:28" s="251" customFormat="1" ht="12" x14ac:dyDescent="0.2">
      <c r="A1917" s="244" t="s">
        <v>414</v>
      </c>
      <c r="B1917" s="244" t="s">
        <v>245</v>
      </c>
      <c r="C1917" s="244" t="s">
        <v>243</v>
      </c>
      <c r="D1917" s="244">
        <v>8</v>
      </c>
      <c r="E1917" s="244">
        <v>7</v>
      </c>
      <c r="F1917" s="245">
        <v>40564</v>
      </c>
      <c r="G1917" s="245">
        <v>40597</v>
      </c>
      <c r="H1917" s="246">
        <v>33</v>
      </c>
      <c r="I1917" s="245">
        <v>40604</v>
      </c>
      <c r="J1917" s="247">
        <v>7</v>
      </c>
      <c r="K1917" s="256" t="s">
        <v>188</v>
      </c>
      <c r="L1917" s="254" t="s">
        <v>188</v>
      </c>
      <c r="M1917" s="257" t="s">
        <v>188</v>
      </c>
      <c r="N1917" s="254" t="s">
        <v>188</v>
      </c>
      <c r="O1917" s="252" t="s">
        <v>188</v>
      </c>
      <c r="P1917" s="244" t="s">
        <v>414</v>
      </c>
      <c r="Q1917" s="244" t="s">
        <v>245</v>
      </c>
      <c r="R1917" s="244" t="s">
        <v>243</v>
      </c>
      <c r="S1917" s="244">
        <v>8</v>
      </c>
      <c r="T1917" s="244">
        <v>7</v>
      </c>
      <c r="U1917" s="252" t="s">
        <v>188</v>
      </c>
      <c r="V1917" s="252" t="s">
        <v>188</v>
      </c>
      <c r="W1917" s="253" t="s">
        <v>188</v>
      </c>
      <c r="X1917" s="253" t="s">
        <v>188</v>
      </c>
      <c r="Y1917" s="254" t="s">
        <v>188</v>
      </c>
      <c r="Z1917" s="254" t="s">
        <v>188</v>
      </c>
      <c r="AA1917" s="254" t="s">
        <v>188</v>
      </c>
      <c r="AB1917" s="255" t="s">
        <v>188</v>
      </c>
    </row>
    <row r="1918" spans="1:28" s="251" customFormat="1" ht="12" x14ac:dyDescent="0.2">
      <c r="A1918" s="244" t="s">
        <v>414</v>
      </c>
      <c r="B1918" s="244" t="s">
        <v>245</v>
      </c>
      <c r="C1918" s="244" t="s">
        <v>243</v>
      </c>
      <c r="D1918" s="244">
        <v>8</v>
      </c>
      <c r="E1918" s="244">
        <v>8</v>
      </c>
      <c r="F1918" s="245">
        <v>40564</v>
      </c>
      <c r="G1918" s="245">
        <v>40597</v>
      </c>
      <c r="H1918" s="246">
        <v>33</v>
      </c>
      <c r="I1918" s="245">
        <v>40602</v>
      </c>
      <c r="J1918" s="247">
        <v>5</v>
      </c>
      <c r="K1918" s="256" t="s">
        <v>188</v>
      </c>
      <c r="L1918" s="254" t="s">
        <v>188</v>
      </c>
      <c r="M1918" s="257" t="s">
        <v>188</v>
      </c>
      <c r="N1918" s="254" t="s">
        <v>188</v>
      </c>
      <c r="O1918" s="252" t="s">
        <v>188</v>
      </c>
      <c r="P1918" s="244" t="s">
        <v>414</v>
      </c>
      <c r="Q1918" s="244" t="s">
        <v>245</v>
      </c>
      <c r="R1918" s="244" t="s">
        <v>243</v>
      </c>
      <c r="S1918" s="244">
        <v>8</v>
      </c>
      <c r="T1918" s="244">
        <v>8</v>
      </c>
      <c r="U1918" s="252" t="s">
        <v>188</v>
      </c>
      <c r="V1918" s="252" t="s">
        <v>188</v>
      </c>
      <c r="W1918" s="253" t="s">
        <v>188</v>
      </c>
      <c r="X1918" s="253" t="s">
        <v>188</v>
      </c>
      <c r="Y1918" s="254" t="s">
        <v>188</v>
      </c>
      <c r="Z1918" s="254" t="s">
        <v>188</v>
      </c>
      <c r="AA1918" s="254" t="s">
        <v>188</v>
      </c>
      <c r="AB1918" s="255" t="s">
        <v>188</v>
      </c>
    </row>
    <row r="1919" spans="1:28" s="251" customFormat="1" ht="12" x14ac:dyDescent="0.2">
      <c r="A1919" s="244" t="s">
        <v>414</v>
      </c>
      <c r="B1919" s="244" t="s">
        <v>245</v>
      </c>
      <c r="C1919" s="244" t="s">
        <v>243</v>
      </c>
      <c r="D1919" s="244">
        <v>8</v>
      </c>
      <c r="E1919" s="244">
        <v>9</v>
      </c>
      <c r="F1919" s="245">
        <v>40564</v>
      </c>
      <c r="G1919" s="245">
        <v>40599</v>
      </c>
      <c r="H1919" s="246">
        <v>35</v>
      </c>
      <c r="I1919" s="245">
        <v>40604</v>
      </c>
      <c r="J1919" s="247">
        <v>5</v>
      </c>
      <c r="K1919" s="256" t="s">
        <v>188</v>
      </c>
      <c r="L1919" s="254" t="s">
        <v>188</v>
      </c>
      <c r="M1919" s="257" t="s">
        <v>188</v>
      </c>
      <c r="N1919" s="254" t="s">
        <v>188</v>
      </c>
      <c r="O1919" s="252" t="s">
        <v>188</v>
      </c>
      <c r="P1919" s="244" t="s">
        <v>414</v>
      </c>
      <c r="Q1919" s="244" t="s">
        <v>245</v>
      </c>
      <c r="R1919" s="244" t="s">
        <v>243</v>
      </c>
      <c r="S1919" s="244">
        <v>8</v>
      </c>
      <c r="T1919" s="244">
        <v>9</v>
      </c>
      <c r="U1919" s="252" t="s">
        <v>188</v>
      </c>
      <c r="V1919" s="252" t="s">
        <v>188</v>
      </c>
      <c r="W1919" s="253" t="s">
        <v>188</v>
      </c>
      <c r="X1919" s="253" t="s">
        <v>188</v>
      </c>
      <c r="Y1919" s="254" t="s">
        <v>188</v>
      </c>
      <c r="Z1919" s="254" t="s">
        <v>188</v>
      </c>
      <c r="AA1919" s="254" t="s">
        <v>188</v>
      </c>
      <c r="AB1919" s="255" t="s">
        <v>188</v>
      </c>
    </row>
    <row r="1920" spans="1:28" s="251" customFormat="1" ht="12" x14ac:dyDescent="0.2">
      <c r="A1920" s="244" t="s">
        <v>414</v>
      </c>
      <c r="B1920" s="244" t="s">
        <v>245</v>
      </c>
      <c r="C1920" s="244" t="s">
        <v>243</v>
      </c>
      <c r="D1920" s="244">
        <v>8</v>
      </c>
      <c r="E1920" s="244">
        <v>10</v>
      </c>
      <c r="F1920" s="256" t="s">
        <v>188</v>
      </c>
      <c r="G1920" s="256" t="s">
        <v>188</v>
      </c>
      <c r="H1920" s="254" t="s">
        <v>188</v>
      </c>
      <c r="I1920" s="256" t="s">
        <v>188</v>
      </c>
      <c r="J1920" s="257" t="s">
        <v>188</v>
      </c>
      <c r="K1920" s="256" t="s">
        <v>188</v>
      </c>
      <c r="L1920" s="254" t="s">
        <v>188</v>
      </c>
      <c r="M1920" s="257" t="s">
        <v>188</v>
      </c>
      <c r="N1920" s="254" t="s">
        <v>188</v>
      </c>
      <c r="O1920" s="252" t="s">
        <v>188</v>
      </c>
      <c r="P1920" s="244" t="s">
        <v>414</v>
      </c>
      <c r="Q1920" s="244" t="s">
        <v>245</v>
      </c>
      <c r="R1920" s="244" t="s">
        <v>243</v>
      </c>
      <c r="S1920" s="244">
        <v>8</v>
      </c>
      <c r="T1920" s="244">
        <v>10</v>
      </c>
      <c r="U1920" s="252" t="s">
        <v>188</v>
      </c>
      <c r="V1920" s="252" t="s">
        <v>188</v>
      </c>
      <c r="W1920" s="253" t="s">
        <v>188</v>
      </c>
      <c r="X1920" s="253" t="s">
        <v>188</v>
      </c>
      <c r="Y1920" s="254" t="s">
        <v>188</v>
      </c>
      <c r="Z1920" s="254" t="s">
        <v>188</v>
      </c>
      <c r="AA1920" s="254" t="s">
        <v>188</v>
      </c>
      <c r="AB1920" s="255" t="s">
        <v>188</v>
      </c>
    </row>
    <row r="1921" spans="1:28" s="251" customFormat="1" ht="12" x14ac:dyDescent="0.2">
      <c r="A1921" s="244" t="s">
        <v>414</v>
      </c>
      <c r="B1921" s="244" t="s">
        <v>245</v>
      </c>
      <c r="C1921" s="244" t="s">
        <v>243</v>
      </c>
      <c r="D1921" s="244">
        <v>8</v>
      </c>
      <c r="E1921" s="244">
        <v>11</v>
      </c>
      <c r="F1921" s="256" t="s">
        <v>188</v>
      </c>
      <c r="G1921" s="256" t="s">
        <v>188</v>
      </c>
      <c r="H1921" s="254" t="s">
        <v>188</v>
      </c>
      <c r="I1921" s="256" t="s">
        <v>188</v>
      </c>
      <c r="J1921" s="257" t="s">
        <v>188</v>
      </c>
      <c r="K1921" s="256" t="s">
        <v>188</v>
      </c>
      <c r="L1921" s="254" t="s">
        <v>188</v>
      </c>
      <c r="M1921" s="257" t="s">
        <v>188</v>
      </c>
      <c r="N1921" s="254" t="s">
        <v>188</v>
      </c>
      <c r="O1921" s="252" t="s">
        <v>188</v>
      </c>
      <c r="P1921" s="244" t="s">
        <v>414</v>
      </c>
      <c r="Q1921" s="244" t="s">
        <v>245</v>
      </c>
      <c r="R1921" s="244" t="s">
        <v>243</v>
      </c>
      <c r="S1921" s="244">
        <v>8</v>
      </c>
      <c r="T1921" s="244">
        <v>11</v>
      </c>
      <c r="U1921" s="252" t="s">
        <v>188</v>
      </c>
      <c r="V1921" s="252" t="s">
        <v>188</v>
      </c>
      <c r="W1921" s="253" t="s">
        <v>188</v>
      </c>
      <c r="X1921" s="253" t="s">
        <v>188</v>
      </c>
      <c r="Y1921" s="254" t="s">
        <v>188</v>
      </c>
      <c r="Z1921" s="254" t="s">
        <v>188</v>
      </c>
      <c r="AA1921" s="254" t="s">
        <v>188</v>
      </c>
      <c r="AB1921" s="255" t="s">
        <v>188</v>
      </c>
    </row>
    <row r="1922" spans="1:28" s="251" customFormat="1" ht="12" x14ac:dyDescent="0.2">
      <c r="A1922" s="244" t="s">
        <v>414</v>
      </c>
      <c r="B1922" s="244" t="s">
        <v>245</v>
      </c>
      <c r="C1922" s="244" t="s">
        <v>243</v>
      </c>
      <c r="D1922" s="244">
        <v>8</v>
      </c>
      <c r="E1922" s="244">
        <v>12</v>
      </c>
      <c r="F1922" s="256" t="s">
        <v>188</v>
      </c>
      <c r="G1922" s="256" t="s">
        <v>188</v>
      </c>
      <c r="H1922" s="254" t="s">
        <v>188</v>
      </c>
      <c r="I1922" s="256" t="s">
        <v>188</v>
      </c>
      <c r="J1922" s="257" t="s">
        <v>188</v>
      </c>
      <c r="K1922" s="256" t="s">
        <v>188</v>
      </c>
      <c r="L1922" s="254" t="s">
        <v>188</v>
      </c>
      <c r="M1922" s="257" t="s">
        <v>188</v>
      </c>
      <c r="N1922" s="254" t="s">
        <v>188</v>
      </c>
      <c r="O1922" s="252" t="s">
        <v>188</v>
      </c>
      <c r="P1922" s="244" t="s">
        <v>414</v>
      </c>
      <c r="Q1922" s="244" t="s">
        <v>245</v>
      </c>
      <c r="R1922" s="244" t="s">
        <v>243</v>
      </c>
      <c r="S1922" s="244">
        <v>8</v>
      </c>
      <c r="T1922" s="244">
        <v>12</v>
      </c>
      <c r="U1922" s="252" t="s">
        <v>188</v>
      </c>
      <c r="V1922" s="252" t="s">
        <v>188</v>
      </c>
      <c r="W1922" s="253" t="s">
        <v>188</v>
      </c>
      <c r="X1922" s="253" t="s">
        <v>188</v>
      </c>
      <c r="Y1922" s="254" t="s">
        <v>188</v>
      </c>
      <c r="Z1922" s="254" t="s">
        <v>188</v>
      </c>
      <c r="AA1922" s="254" t="s">
        <v>188</v>
      </c>
      <c r="AB1922" s="255" t="s">
        <v>188</v>
      </c>
    </row>
    <row r="1923" spans="1:28" s="251" customFormat="1" ht="12" x14ac:dyDescent="0.2">
      <c r="A1923" s="243" t="s">
        <v>415</v>
      </c>
      <c r="B1923" s="243" t="s">
        <v>245</v>
      </c>
      <c r="C1923" s="243" t="s">
        <v>243</v>
      </c>
      <c r="D1923" s="244">
        <v>1</v>
      </c>
      <c r="E1923" s="244">
        <v>1</v>
      </c>
      <c r="F1923" s="245">
        <v>40564</v>
      </c>
      <c r="G1923" s="245">
        <v>40581</v>
      </c>
      <c r="H1923" s="246">
        <v>17</v>
      </c>
      <c r="I1923" s="245">
        <v>40583</v>
      </c>
      <c r="J1923" s="247">
        <v>2</v>
      </c>
      <c r="K1923" s="245">
        <v>40603</v>
      </c>
      <c r="L1923" s="246">
        <v>1387</v>
      </c>
      <c r="M1923" s="247">
        <v>1387</v>
      </c>
      <c r="N1923" s="246">
        <v>0</v>
      </c>
      <c r="O1923" s="248">
        <v>0</v>
      </c>
      <c r="P1923" s="243" t="s">
        <v>415</v>
      </c>
      <c r="Q1923" s="243" t="s">
        <v>245</v>
      </c>
      <c r="R1923" s="243" t="s">
        <v>243</v>
      </c>
      <c r="S1923" s="244">
        <v>1</v>
      </c>
      <c r="T1923" s="244">
        <v>1</v>
      </c>
      <c r="U1923" s="248">
        <v>0</v>
      </c>
      <c r="V1923" s="248">
        <v>0.75</v>
      </c>
      <c r="W1923" s="249">
        <v>25</v>
      </c>
      <c r="X1923" s="249">
        <v>2</v>
      </c>
      <c r="Y1923" s="246">
        <v>1</v>
      </c>
      <c r="Z1923" s="246">
        <v>1387</v>
      </c>
      <c r="AA1923" s="246">
        <v>0</v>
      </c>
      <c r="AB1923" s="250">
        <v>0</v>
      </c>
    </row>
    <row r="1924" spans="1:28" s="251" customFormat="1" ht="12" x14ac:dyDescent="0.2">
      <c r="A1924" s="244" t="s">
        <v>415</v>
      </c>
      <c r="B1924" s="244" t="s">
        <v>245</v>
      </c>
      <c r="C1924" s="244" t="s">
        <v>243</v>
      </c>
      <c r="D1924" s="244">
        <v>1</v>
      </c>
      <c r="E1924" s="244">
        <v>2</v>
      </c>
      <c r="F1924" s="245">
        <v>40564</v>
      </c>
      <c r="G1924" s="245">
        <v>40581</v>
      </c>
      <c r="H1924" s="246">
        <v>17</v>
      </c>
      <c r="I1924" s="245">
        <v>40583</v>
      </c>
      <c r="J1924" s="247">
        <v>2</v>
      </c>
      <c r="K1924" s="256" t="s">
        <v>188</v>
      </c>
      <c r="L1924" s="254" t="s">
        <v>188</v>
      </c>
      <c r="M1924" s="257" t="s">
        <v>188</v>
      </c>
      <c r="N1924" s="254" t="s">
        <v>188</v>
      </c>
      <c r="O1924" s="252" t="s">
        <v>188</v>
      </c>
      <c r="P1924" s="244" t="s">
        <v>415</v>
      </c>
      <c r="Q1924" s="244" t="s">
        <v>245</v>
      </c>
      <c r="R1924" s="244" t="s">
        <v>243</v>
      </c>
      <c r="S1924" s="244">
        <v>1</v>
      </c>
      <c r="T1924" s="244">
        <v>2</v>
      </c>
      <c r="U1924" s="252" t="s">
        <v>188</v>
      </c>
      <c r="V1924" s="252" t="s">
        <v>188</v>
      </c>
      <c r="W1924" s="253" t="s">
        <v>188</v>
      </c>
      <c r="X1924" s="253" t="s">
        <v>188</v>
      </c>
      <c r="Y1924" s="254" t="s">
        <v>188</v>
      </c>
      <c r="Z1924" s="254" t="s">
        <v>188</v>
      </c>
      <c r="AA1924" s="254" t="s">
        <v>188</v>
      </c>
      <c r="AB1924" s="255" t="s">
        <v>188</v>
      </c>
    </row>
    <row r="1925" spans="1:28" s="251" customFormat="1" ht="12" x14ac:dyDescent="0.2">
      <c r="A1925" s="244" t="s">
        <v>415</v>
      </c>
      <c r="B1925" s="244" t="s">
        <v>245</v>
      </c>
      <c r="C1925" s="244" t="s">
        <v>243</v>
      </c>
      <c r="D1925" s="244">
        <v>1</v>
      </c>
      <c r="E1925" s="244">
        <v>3</v>
      </c>
      <c r="F1925" s="245">
        <v>40564</v>
      </c>
      <c r="G1925" s="245">
        <v>40586</v>
      </c>
      <c r="H1925" s="246">
        <v>22</v>
      </c>
      <c r="I1925" s="245">
        <v>40593</v>
      </c>
      <c r="J1925" s="247">
        <v>7</v>
      </c>
      <c r="K1925" s="256" t="s">
        <v>188</v>
      </c>
      <c r="L1925" s="254" t="s">
        <v>188</v>
      </c>
      <c r="M1925" s="257" t="s">
        <v>188</v>
      </c>
      <c r="N1925" s="254" t="s">
        <v>188</v>
      </c>
      <c r="O1925" s="252" t="s">
        <v>188</v>
      </c>
      <c r="P1925" s="244" t="s">
        <v>415</v>
      </c>
      <c r="Q1925" s="244" t="s">
        <v>245</v>
      </c>
      <c r="R1925" s="244" t="s">
        <v>243</v>
      </c>
      <c r="S1925" s="244">
        <v>1</v>
      </c>
      <c r="T1925" s="244">
        <v>3</v>
      </c>
      <c r="U1925" s="252" t="s">
        <v>188</v>
      </c>
      <c r="V1925" s="252" t="s">
        <v>188</v>
      </c>
      <c r="W1925" s="253" t="s">
        <v>188</v>
      </c>
      <c r="X1925" s="253" t="s">
        <v>188</v>
      </c>
      <c r="Y1925" s="254" t="s">
        <v>188</v>
      </c>
      <c r="Z1925" s="254" t="s">
        <v>188</v>
      </c>
      <c r="AA1925" s="254" t="s">
        <v>188</v>
      </c>
      <c r="AB1925" s="255" t="s">
        <v>188</v>
      </c>
    </row>
    <row r="1926" spans="1:28" s="251" customFormat="1" ht="12" x14ac:dyDescent="0.2">
      <c r="A1926" s="244" t="s">
        <v>415</v>
      </c>
      <c r="B1926" s="244" t="s">
        <v>245</v>
      </c>
      <c r="C1926" s="244" t="s">
        <v>243</v>
      </c>
      <c r="D1926" s="244">
        <v>1</v>
      </c>
      <c r="E1926" s="244">
        <v>4</v>
      </c>
      <c r="F1926" s="245">
        <v>40564</v>
      </c>
      <c r="G1926" s="245">
        <v>40589</v>
      </c>
      <c r="H1926" s="246">
        <v>25</v>
      </c>
      <c r="I1926" s="245">
        <v>40591</v>
      </c>
      <c r="J1926" s="247">
        <v>2</v>
      </c>
      <c r="K1926" s="256" t="s">
        <v>188</v>
      </c>
      <c r="L1926" s="254" t="s">
        <v>188</v>
      </c>
      <c r="M1926" s="257" t="s">
        <v>188</v>
      </c>
      <c r="N1926" s="254" t="s">
        <v>188</v>
      </c>
      <c r="O1926" s="252" t="s">
        <v>188</v>
      </c>
      <c r="P1926" s="244" t="s">
        <v>415</v>
      </c>
      <c r="Q1926" s="244" t="s">
        <v>245</v>
      </c>
      <c r="R1926" s="244" t="s">
        <v>243</v>
      </c>
      <c r="S1926" s="244">
        <v>1</v>
      </c>
      <c r="T1926" s="244">
        <v>4</v>
      </c>
      <c r="U1926" s="252" t="s">
        <v>188</v>
      </c>
      <c r="V1926" s="252" t="s">
        <v>188</v>
      </c>
      <c r="W1926" s="253" t="s">
        <v>188</v>
      </c>
      <c r="X1926" s="253" t="s">
        <v>188</v>
      </c>
      <c r="Y1926" s="254" t="s">
        <v>188</v>
      </c>
      <c r="Z1926" s="254" t="s">
        <v>188</v>
      </c>
      <c r="AA1926" s="254" t="s">
        <v>188</v>
      </c>
      <c r="AB1926" s="255" t="s">
        <v>188</v>
      </c>
    </row>
    <row r="1927" spans="1:28" s="251" customFormat="1" ht="12" x14ac:dyDescent="0.2">
      <c r="A1927" s="244" t="s">
        <v>415</v>
      </c>
      <c r="B1927" s="244" t="s">
        <v>245</v>
      </c>
      <c r="C1927" s="244" t="s">
        <v>243</v>
      </c>
      <c r="D1927" s="244">
        <v>1</v>
      </c>
      <c r="E1927" s="244">
        <v>5</v>
      </c>
      <c r="F1927" s="245">
        <v>40564</v>
      </c>
      <c r="G1927" s="245">
        <v>40589</v>
      </c>
      <c r="H1927" s="246">
        <v>25</v>
      </c>
      <c r="I1927" s="245">
        <v>40591</v>
      </c>
      <c r="J1927" s="247">
        <v>2</v>
      </c>
      <c r="K1927" s="256" t="s">
        <v>188</v>
      </c>
      <c r="L1927" s="254" t="s">
        <v>188</v>
      </c>
      <c r="M1927" s="257" t="s">
        <v>188</v>
      </c>
      <c r="N1927" s="254" t="s">
        <v>188</v>
      </c>
      <c r="O1927" s="252" t="s">
        <v>188</v>
      </c>
      <c r="P1927" s="244" t="s">
        <v>415</v>
      </c>
      <c r="Q1927" s="244" t="s">
        <v>245</v>
      </c>
      <c r="R1927" s="244" t="s">
        <v>243</v>
      </c>
      <c r="S1927" s="244">
        <v>1</v>
      </c>
      <c r="T1927" s="244">
        <v>5</v>
      </c>
      <c r="U1927" s="252" t="s">
        <v>188</v>
      </c>
      <c r="V1927" s="252" t="s">
        <v>188</v>
      </c>
      <c r="W1927" s="253" t="s">
        <v>188</v>
      </c>
      <c r="X1927" s="253" t="s">
        <v>188</v>
      </c>
      <c r="Y1927" s="254" t="s">
        <v>188</v>
      </c>
      <c r="Z1927" s="254" t="s">
        <v>188</v>
      </c>
      <c r="AA1927" s="254" t="s">
        <v>188</v>
      </c>
      <c r="AB1927" s="255" t="s">
        <v>188</v>
      </c>
    </row>
    <row r="1928" spans="1:28" s="251" customFormat="1" ht="12" x14ac:dyDescent="0.2">
      <c r="A1928" s="244" t="s">
        <v>415</v>
      </c>
      <c r="B1928" s="244" t="s">
        <v>245</v>
      </c>
      <c r="C1928" s="244" t="s">
        <v>243</v>
      </c>
      <c r="D1928" s="244">
        <v>1</v>
      </c>
      <c r="E1928" s="244">
        <v>6</v>
      </c>
      <c r="F1928" s="245">
        <v>40564</v>
      </c>
      <c r="G1928" s="245">
        <v>40595</v>
      </c>
      <c r="H1928" s="246">
        <v>31</v>
      </c>
      <c r="I1928" s="245">
        <v>40601</v>
      </c>
      <c r="J1928" s="247">
        <v>6</v>
      </c>
      <c r="K1928" s="256" t="s">
        <v>188</v>
      </c>
      <c r="L1928" s="254" t="s">
        <v>188</v>
      </c>
      <c r="M1928" s="257" t="s">
        <v>188</v>
      </c>
      <c r="N1928" s="254" t="s">
        <v>188</v>
      </c>
      <c r="O1928" s="252" t="s">
        <v>188</v>
      </c>
      <c r="P1928" s="244" t="s">
        <v>415</v>
      </c>
      <c r="Q1928" s="244" t="s">
        <v>245</v>
      </c>
      <c r="R1928" s="244" t="s">
        <v>243</v>
      </c>
      <c r="S1928" s="244">
        <v>1</v>
      </c>
      <c r="T1928" s="244">
        <v>6</v>
      </c>
      <c r="U1928" s="252" t="s">
        <v>188</v>
      </c>
      <c r="V1928" s="252" t="s">
        <v>188</v>
      </c>
      <c r="W1928" s="253" t="s">
        <v>188</v>
      </c>
      <c r="X1928" s="253" t="s">
        <v>188</v>
      </c>
      <c r="Y1928" s="254" t="s">
        <v>188</v>
      </c>
      <c r="Z1928" s="254" t="s">
        <v>188</v>
      </c>
      <c r="AA1928" s="254" t="s">
        <v>188</v>
      </c>
      <c r="AB1928" s="255" t="s">
        <v>188</v>
      </c>
    </row>
    <row r="1929" spans="1:28" s="251" customFormat="1" ht="12" x14ac:dyDescent="0.2">
      <c r="A1929" s="244" t="s">
        <v>415</v>
      </c>
      <c r="B1929" s="244" t="s">
        <v>245</v>
      </c>
      <c r="C1929" s="244" t="s">
        <v>243</v>
      </c>
      <c r="D1929" s="244">
        <v>1</v>
      </c>
      <c r="E1929" s="244">
        <v>7</v>
      </c>
      <c r="F1929" s="245">
        <v>40564</v>
      </c>
      <c r="G1929" s="245">
        <v>40602</v>
      </c>
      <c r="H1929" s="246">
        <v>38</v>
      </c>
      <c r="I1929" s="245">
        <v>40606</v>
      </c>
      <c r="J1929" s="247">
        <v>4</v>
      </c>
      <c r="K1929" s="256" t="s">
        <v>188</v>
      </c>
      <c r="L1929" s="254" t="s">
        <v>188</v>
      </c>
      <c r="M1929" s="257" t="s">
        <v>188</v>
      </c>
      <c r="N1929" s="254" t="s">
        <v>188</v>
      </c>
      <c r="O1929" s="252" t="s">
        <v>188</v>
      </c>
      <c r="P1929" s="244" t="s">
        <v>415</v>
      </c>
      <c r="Q1929" s="244" t="s">
        <v>245</v>
      </c>
      <c r="R1929" s="244" t="s">
        <v>243</v>
      </c>
      <c r="S1929" s="244">
        <v>1</v>
      </c>
      <c r="T1929" s="244">
        <v>7</v>
      </c>
      <c r="U1929" s="252" t="s">
        <v>188</v>
      </c>
      <c r="V1929" s="252" t="s">
        <v>188</v>
      </c>
      <c r="W1929" s="253" t="s">
        <v>188</v>
      </c>
      <c r="X1929" s="253" t="s">
        <v>188</v>
      </c>
      <c r="Y1929" s="254" t="s">
        <v>188</v>
      </c>
      <c r="Z1929" s="254" t="s">
        <v>188</v>
      </c>
      <c r="AA1929" s="254" t="s">
        <v>188</v>
      </c>
      <c r="AB1929" s="255" t="s">
        <v>188</v>
      </c>
    </row>
    <row r="1930" spans="1:28" s="251" customFormat="1" ht="12" x14ac:dyDescent="0.2">
      <c r="A1930" s="244" t="s">
        <v>415</v>
      </c>
      <c r="B1930" s="244" t="s">
        <v>245</v>
      </c>
      <c r="C1930" s="244" t="s">
        <v>243</v>
      </c>
      <c r="D1930" s="244">
        <v>1</v>
      </c>
      <c r="E1930" s="244">
        <v>8</v>
      </c>
      <c r="F1930" s="245">
        <v>40564</v>
      </c>
      <c r="G1930" s="245">
        <v>40609</v>
      </c>
      <c r="H1930" s="246">
        <v>45</v>
      </c>
      <c r="I1930" s="245">
        <v>40610</v>
      </c>
      <c r="J1930" s="247">
        <v>1</v>
      </c>
      <c r="K1930" s="256" t="s">
        <v>188</v>
      </c>
      <c r="L1930" s="254" t="s">
        <v>188</v>
      </c>
      <c r="M1930" s="257" t="s">
        <v>188</v>
      </c>
      <c r="N1930" s="254" t="s">
        <v>188</v>
      </c>
      <c r="O1930" s="252" t="s">
        <v>188</v>
      </c>
      <c r="P1930" s="244" t="s">
        <v>415</v>
      </c>
      <c r="Q1930" s="244" t="s">
        <v>245</v>
      </c>
      <c r="R1930" s="244" t="s">
        <v>243</v>
      </c>
      <c r="S1930" s="244">
        <v>1</v>
      </c>
      <c r="T1930" s="244">
        <v>8</v>
      </c>
      <c r="U1930" s="252" t="s">
        <v>188</v>
      </c>
      <c r="V1930" s="252" t="s">
        <v>188</v>
      </c>
      <c r="W1930" s="253" t="s">
        <v>188</v>
      </c>
      <c r="X1930" s="253" t="s">
        <v>188</v>
      </c>
      <c r="Y1930" s="254" t="s">
        <v>188</v>
      </c>
      <c r="Z1930" s="254" t="s">
        <v>188</v>
      </c>
      <c r="AA1930" s="254" t="s">
        <v>188</v>
      </c>
      <c r="AB1930" s="255" t="s">
        <v>188</v>
      </c>
    </row>
    <row r="1931" spans="1:28" s="251" customFormat="1" ht="12" x14ac:dyDescent="0.2">
      <c r="A1931" s="244" t="s">
        <v>415</v>
      </c>
      <c r="B1931" s="244" t="s">
        <v>245</v>
      </c>
      <c r="C1931" s="244" t="s">
        <v>243</v>
      </c>
      <c r="D1931" s="244">
        <v>1</v>
      </c>
      <c r="E1931" s="244">
        <v>9</v>
      </c>
      <c r="F1931" s="245">
        <v>40564</v>
      </c>
      <c r="G1931" s="245">
        <v>40610</v>
      </c>
      <c r="H1931" s="246">
        <v>46</v>
      </c>
      <c r="I1931" s="245">
        <v>40612</v>
      </c>
      <c r="J1931" s="247">
        <v>2</v>
      </c>
      <c r="K1931" s="256" t="s">
        <v>188</v>
      </c>
      <c r="L1931" s="254" t="s">
        <v>188</v>
      </c>
      <c r="M1931" s="257" t="s">
        <v>188</v>
      </c>
      <c r="N1931" s="254" t="s">
        <v>188</v>
      </c>
      <c r="O1931" s="252" t="s">
        <v>188</v>
      </c>
      <c r="P1931" s="244" t="s">
        <v>415</v>
      </c>
      <c r="Q1931" s="244" t="s">
        <v>245</v>
      </c>
      <c r="R1931" s="244" t="s">
        <v>243</v>
      </c>
      <c r="S1931" s="244">
        <v>1</v>
      </c>
      <c r="T1931" s="244">
        <v>9</v>
      </c>
      <c r="U1931" s="252" t="s">
        <v>188</v>
      </c>
      <c r="V1931" s="252" t="s">
        <v>188</v>
      </c>
      <c r="W1931" s="253" t="s">
        <v>188</v>
      </c>
      <c r="X1931" s="253" t="s">
        <v>188</v>
      </c>
      <c r="Y1931" s="254" t="s">
        <v>188</v>
      </c>
      <c r="Z1931" s="254" t="s">
        <v>188</v>
      </c>
      <c r="AA1931" s="254" t="s">
        <v>188</v>
      </c>
      <c r="AB1931" s="255" t="s">
        <v>188</v>
      </c>
    </row>
    <row r="1932" spans="1:28" s="251" customFormat="1" ht="12" x14ac:dyDescent="0.2">
      <c r="A1932" s="244" t="s">
        <v>415</v>
      </c>
      <c r="B1932" s="244" t="s">
        <v>245</v>
      </c>
      <c r="C1932" s="244" t="s">
        <v>243</v>
      </c>
      <c r="D1932" s="244">
        <v>1</v>
      </c>
      <c r="E1932" s="244">
        <v>10</v>
      </c>
      <c r="F1932" s="256" t="s">
        <v>188</v>
      </c>
      <c r="G1932" s="256" t="s">
        <v>188</v>
      </c>
      <c r="H1932" s="254" t="s">
        <v>188</v>
      </c>
      <c r="I1932" s="256" t="s">
        <v>188</v>
      </c>
      <c r="J1932" s="257" t="s">
        <v>188</v>
      </c>
      <c r="K1932" s="256" t="s">
        <v>188</v>
      </c>
      <c r="L1932" s="254" t="s">
        <v>188</v>
      </c>
      <c r="M1932" s="257" t="s">
        <v>188</v>
      </c>
      <c r="N1932" s="254" t="s">
        <v>188</v>
      </c>
      <c r="O1932" s="252" t="s">
        <v>188</v>
      </c>
      <c r="P1932" s="244" t="s">
        <v>415</v>
      </c>
      <c r="Q1932" s="244" t="s">
        <v>245</v>
      </c>
      <c r="R1932" s="244" t="s">
        <v>243</v>
      </c>
      <c r="S1932" s="244">
        <v>1</v>
      </c>
      <c r="T1932" s="244">
        <v>10</v>
      </c>
      <c r="U1932" s="252" t="s">
        <v>188</v>
      </c>
      <c r="V1932" s="252" t="s">
        <v>188</v>
      </c>
      <c r="W1932" s="253" t="s">
        <v>188</v>
      </c>
      <c r="X1932" s="253" t="s">
        <v>188</v>
      </c>
      <c r="Y1932" s="254" t="s">
        <v>188</v>
      </c>
      <c r="Z1932" s="254" t="s">
        <v>188</v>
      </c>
      <c r="AA1932" s="254" t="s">
        <v>188</v>
      </c>
      <c r="AB1932" s="255" t="s">
        <v>188</v>
      </c>
    </row>
    <row r="1933" spans="1:28" s="251" customFormat="1" ht="12" x14ac:dyDescent="0.2">
      <c r="A1933" s="244" t="s">
        <v>415</v>
      </c>
      <c r="B1933" s="244" t="s">
        <v>245</v>
      </c>
      <c r="C1933" s="244" t="s">
        <v>243</v>
      </c>
      <c r="D1933" s="244">
        <v>1</v>
      </c>
      <c r="E1933" s="244">
        <v>11</v>
      </c>
      <c r="F1933" s="256" t="s">
        <v>188</v>
      </c>
      <c r="G1933" s="256" t="s">
        <v>188</v>
      </c>
      <c r="H1933" s="254" t="s">
        <v>188</v>
      </c>
      <c r="I1933" s="256" t="s">
        <v>188</v>
      </c>
      <c r="J1933" s="257" t="s">
        <v>188</v>
      </c>
      <c r="K1933" s="256" t="s">
        <v>188</v>
      </c>
      <c r="L1933" s="254" t="s">
        <v>188</v>
      </c>
      <c r="M1933" s="257" t="s">
        <v>188</v>
      </c>
      <c r="N1933" s="254" t="s">
        <v>188</v>
      </c>
      <c r="O1933" s="252" t="s">
        <v>188</v>
      </c>
      <c r="P1933" s="244" t="s">
        <v>415</v>
      </c>
      <c r="Q1933" s="244" t="s">
        <v>245</v>
      </c>
      <c r="R1933" s="244" t="s">
        <v>243</v>
      </c>
      <c r="S1933" s="244">
        <v>1</v>
      </c>
      <c r="T1933" s="244">
        <v>11</v>
      </c>
      <c r="U1933" s="252" t="s">
        <v>188</v>
      </c>
      <c r="V1933" s="252" t="s">
        <v>188</v>
      </c>
      <c r="W1933" s="253" t="s">
        <v>188</v>
      </c>
      <c r="X1933" s="253" t="s">
        <v>188</v>
      </c>
      <c r="Y1933" s="254" t="s">
        <v>188</v>
      </c>
      <c r="Z1933" s="254" t="s">
        <v>188</v>
      </c>
      <c r="AA1933" s="254" t="s">
        <v>188</v>
      </c>
      <c r="AB1933" s="255" t="s">
        <v>188</v>
      </c>
    </row>
    <row r="1934" spans="1:28" s="251" customFormat="1" ht="12" x14ac:dyDescent="0.2">
      <c r="A1934" s="244" t="s">
        <v>415</v>
      </c>
      <c r="B1934" s="244" t="s">
        <v>245</v>
      </c>
      <c r="C1934" s="244" t="s">
        <v>243</v>
      </c>
      <c r="D1934" s="244">
        <v>1</v>
      </c>
      <c r="E1934" s="244">
        <v>12</v>
      </c>
      <c r="F1934" s="256" t="s">
        <v>188</v>
      </c>
      <c r="G1934" s="256" t="s">
        <v>188</v>
      </c>
      <c r="H1934" s="254" t="s">
        <v>188</v>
      </c>
      <c r="I1934" s="256" t="s">
        <v>188</v>
      </c>
      <c r="J1934" s="257" t="s">
        <v>188</v>
      </c>
      <c r="K1934" s="256" t="s">
        <v>188</v>
      </c>
      <c r="L1934" s="254" t="s">
        <v>188</v>
      </c>
      <c r="M1934" s="257" t="s">
        <v>188</v>
      </c>
      <c r="N1934" s="254" t="s">
        <v>188</v>
      </c>
      <c r="O1934" s="252" t="s">
        <v>188</v>
      </c>
      <c r="P1934" s="244" t="s">
        <v>415</v>
      </c>
      <c r="Q1934" s="244" t="s">
        <v>245</v>
      </c>
      <c r="R1934" s="244" t="s">
        <v>243</v>
      </c>
      <c r="S1934" s="244">
        <v>1</v>
      </c>
      <c r="T1934" s="244">
        <v>12</v>
      </c>
      <c r="U1934" s="252" t="s">
        <v>188</v>
      </c>
      <c r="V1934" s="252" t="s">
        <v>188</v>
      </c>
      <c r="W1934" s="253" t="s">
        <v>188</v>
      </c>
      <c r="X1934" s="253" t="s">
        <v>188</v>
      </c>
      <c r="Y1934" s="254" t="s">
        <v>188</v>
      </c>
      <c r="Z1934" s="254" t="s">
        <v>188</v>
      </c>
      <c r="AA1934" s="254" t="s">
        <v>188</v>
      </c>
      <c r="AB1934" s="255" t="s">
        <v>188</v>
      </c>
    </row>
    <row r="1935" spans="1:28" s="251" customFormat="1" ht="12" x14ac:dyDescent="0.2">
      <c r="A1935" s="243" t="s">
        <v>415</v>
      </c>
      <c r="B1935" s="243" t="s">
        <v>245</v>
      </c>
      <c r="C1935" s="243" t="s">
        <v>243</v>
      </c>
      <c r="D1935" s="244">
        <v>2</v>
      </c>
      <c r="E1935" s="244">
        <v>1</v>
      </c>
      <c r="F1935" s="245">
        <v>40564</v>
      </c>
      <c r="G1935" s="245">
        <v>40593</v>
      </c>
      <c r="H1935" s="246">
        <v>29</v>
      </c>
      <c r="I1935" s="245">
        <v>40600</v>
      </c>
      <c r="J1935" s="247">
        <v>7</v>
      </c>
      <c r="K1935" s="245">
        <v>40594</v>
      </c>
      <c r="L1935" s="246">
        <v>822</v>
      </c>
      <c r="M1935" s="247">
        <v>12</v>
      </c>
      <c r="N1935" s="246">
        <v>810</v>
      </c>
      <c r="O1935" s="248">
        <v>0.98540145985401462</v>
      </c>
      <c r="P1935" s="243" t="s">
        <v>415</v>
      </c>
      <c r="Q1935" s="243" t="s">
        <v>245</v>
      </c>
      <c r="R1935" s="243" t="s">
        <v>243</v>
      </c>
      <c r="S1935" s="244">
        <v>2</v>
      </c>
      <c r="T1935" s="244">
        <v>1</v>
      </c>
      <c r="U1935" s="248">
        <v>0.89405360134003353</v>
      </c>
      <c r="V1935" s="248">
        <v>0.83333333333333337</v>
      </c>
      <c r="W1935" s="249">
        <v>40.5</v>
      </c>
      <c r="X1935" s="249">
        <v>6.5</v>
      </c>
      <c r="Y1935" s="246">
        <v>5</v>
      </c>
      <c r="Z1935" s="246">
        <v>477.6</v>
      </c>
      <c r="AA1935" s="246">
        <v>2135</v>
      </c>
      <c r="AB1935" s="250">
        <v>427</v>
      </c>
    </row>
    <row r="1936" spans="1:28" s="251" customFormat="1" ht="12" x14ac:dyDescent="0.2">
      <c r="A1936" s="244" t="s">
        <v>415</v>
      </c>
      <c r="B1936" s="244" t="s">
        <v>245</v>
      </c>
      <c r="C1936" s="244" t="s">
        <v>243</v>
      </c>
      <c r="D1936" s="244">
        <v>2</v>
      </c>
      <c r="E1936" s="244">
        <v>2</v>
      </c>
      <c r="F1936" s="245">
        <v>40564</v>
      </c>
      <c r="G1936" s="245">
        <v>40596</v>
      </c>
      <c r="H1936" s="246">
        <v>32</v>
      </c>
      <c r="I1936" s="245">
        <v>40604</v>
      </c>
      <c r="J1936" s="247">
        <v>8</v>
      </c>
      <c r="K1936" s="245">
        <v>40599</v>
      </c>
      <c r="L1936" s="246">
        <v>645</v>
      </c>
      <c r="M1936" s="247">
        <v>10</v>
      </c>
      <c r="N1936" s="246">
        <v>635</v>
      </c>
      <c r="O1936" s="248">
        <v>0.98449612403100772</v>
      </c>
      <c r="P1936" s="244" t="s">
        <v>415</v>
      </c>
      <c r="Q1936" s="244" t="s">
        <v>245</v>
      </c>
      <c r="R1936" s="244" t="s">
        <v>243</v>
      </c>
      <c r="S1936" s="244">
        <v>2</v>
      </c>
      <c r="T1936" s="244">
        <v>2</v>
      </c>
      <c r="U1936" s="252" t="s">
        <v>188</v>
      </c>
      <c r="V1936" s="252" t="s">
        <v>188</v>
      </c>
      <c r="W1936" s="253" t="s">
        <v>188</v>
      </c>
      <c r="X1936" s="253" t="s">
        <v>188</v>
      </c>
      <c r="Y1936" s="254" t="s">
        <v>188</v>
      </c>
      <c r="Z1936" s="254" t="s">
        <v>188</v>
      </c>
      <c r="AA1936" s="254" t="s">
        <v>188</v>
      </c>
      <c r="AB1936" s="255" t="s">
        <v>188</v>
      </c>
    </row>
    <row r="1937" spans="1:28" s="251" customFormat="1" ht="12" x14ac:dyDescent="0.2">
      <c r="A1937" s="244" t="s">
        <v>415</v>
      </c>
      <c r="B1937" s="244" t="s">
        <v>245</v>
      </c>
      <c r="C1937" s="244" t="s">
        <v>243</v>
      </c>
      <c r="D1937" s="244">
        <v>2</v>
      </c>
      <c r="E1937" s="244">
        <v>3</v>
      </c>
      <c r="F1937" s="245">
        <v>40564</v>
      </c>
      <c r="G1937" s="245">
        <v>40598</v>
      </c>
      <c r="H1937" s="246">
        <v>34</v>
      </c>
      <c r="I1937" s="245">
        <v>40606</v>
      </c>
      <c r="J1937" s="247">
        <v>8</v>
      </c>
      <c r="K1937" s="245">
        <v>40602</v>
      </c>
      <c r="L1937" s="246">
        <v>156</v>
      </c>
      <c r="M1937" s="247">
        <v>6</v>
      </c>
      <c r="N1937" s="246">
        <v>150</v>
      </c>
      <c r="O1937" s="248">
        <v>0.96153846153846156</v>
      </c>
      <c r="P1937" s="244" t="s">
        <v>415</v>
      </c>
      <c r="Q1937" s="244" t="s">
        <v>245</v>
      </c>
      <c r="R1937" s="244" t="s">
        <v>243</v>
      </c>
      <c r="S1937" s="244">
        <v>2</v>
      </c>
      <c r="T1937" s="244">
        <v>3</v>
      </c>
      <c r="U1937" s="252" t="s">
        <v>188</v>
      </c>
      <c r="V1937" s="252" t="s">
        <v>188</v>
      </c>
      <c r="W1937" s="253" t="s">
        <v>188</v>
      </c>
      <c r="X1937" s="253" t="s">
        <v>188</v>
      </c>
      <c r="Y1937" s="254" t="s">
        <v>188</v>
      </c>
      <c r="Z1937" s="254" t="s">
        <v>188</v>
      </c>
      <c r="AA1937" s="254" t="s">
        <v>188</v>
      </c>
      <c r="AB1937" s="255" t="s">
        <v>188</v>
      </c>
    </row>
    <row r="1938" spans="1:28" s="251" customFormat="1" ht="12" x14ac:dyDescent="0.2">
      <c r="A1938" s="244" t="s">
        <v>415</v>
      </c>
      <c r="B1938" s="244" t="s">
        <v>245</v>
      </c>
      <c r="C1938" s="244" t="s">
        <v>243</v>
      </c>
      <c r="D1938" s="244">
        <v>2</v>
      </c>
      <c r="E1938" s="244">
        <v>4</v>
      </c>
      <c r="F1938" s="245">
        <v>40564</v>
      </c>
      <c r="G1938" s="245">
        <v>40598</v>
      </c>
      <c r="H1938" s="246">
        <v>34</v>
      </c>
      <c r="I1938" s="245">
        <v>40602</v>
      </c>
      <c r="J1938" s="247">
        <v>4</v>
      </c>
      <c r="K1938" s="245">
        <v>40612</v>
      </c>
      <c r="L1938" s="246">
        <v>540</v>
      </c>
      <c r="M1938" s="247">
        <v>0</v>
      </c>
      <c r="N1938" s="246">
        <v>540</v>
      </c>
      <c r="O1938" s="248">
        <v>1</v>
      </c>
      <c r="P1938" s="244" t="s">
        <v>415</v>
      </c>
      <c r="Q1938" s="244" t="s">
        <v>245</v>
      </c>
      <c r="R1938" s="244" t="s">
        <v>243</v>
      </c>
      <c r="S1938" s="244">
        <v>2</v>
      </c>
      <c r="T1938" s="244">
        <v>4</v>
      </c>
      <c r="U1938" s="252" t="s">
        <v>188</v>
      </c>
      <c r="V1938" s="252" t="s">
        <v>188</v>
      </c>
      <c r="W1938" s="253" t="s">
        <v>188</v>
      </c>
      <c r="X1938" s="253" t="s">
        <v>188</v>
      </c>
      <c r="Y1938" s="254" t="s">
        <v>188</v>
      </c>
      <c r="Z1938" s="254" t="s">
        <v>188</v>
      </c>
      <c r="AA1938" s="254" t="s">
        <v>188</v>
      </c>
      <c r="AB1938" s="255" t="s">
        <v>188</v>
      </c>
    </row>
    <row r="1939" spans="1:28" s="251" customFormat="1" ht="12" x14ac:dyDescent="0.2">
      <c r="A1939" s="244" t="s">
        <v>415</v>
      </c>
      <c r="B1939" s="244" t="s">
        <v>245</v>
      </c>
      <c r="C1939" s="244" t="s">
        <v>243</v>
      </c>
      <c r="D1939" s="244">
        <v>2</v>
      </c>
      <c r="E1939" s="244">
        <v>5</v>
      </c>
      <c r="F1939" s="245">
        <v>40564</v>
      </c>
      <c r="G1939" s="245">
        <v>40601</v>
      </c>
      <c r="H1939" s="246">
        <v>37</v>
      </c>
      <c r="I1939" s="245">
        <v>40606</v>
      </c>
      <c r="J1939" s="247">
        <v>5</v>
      </c>
      <c r="K1939" s="245">
        <v>40614</v>
      </c>
      <c r="L1939" s="246">
        <v>225</v>
      </c>
      <c r="M1939" s="247">
        <v>225</v>
      </c>
      <c r="N1939" s="246">
        <v>0</v>
      </c>
      <c r="O1939" s="248">
        <v>0</v>
      </c>
      <c r="P1939" s="244" t="s">
        <v>415</v>
      </c>
      <c r="Q1939" s="244" t="s">
        <v>245</v>
      </c>
      <c r="R1939" s="244" t="s">
        <v>243</v>
      </c>
      <c r="S1939" s="244">
        <v>2</v>
      </c>
      <c r="T1939" s="244">
        <v>5</v>
      </c>
      <c r="U1939" s="252" t="s">
        <v>188</v>
      </c>
      <c r="V1939" s="252" t="s">
        <v>188</v>
      </c>
      <c r="W1939" s="253" t="s">
        <v>188</v>
      </c>
      <c r="X1939" s="253" t="s">
        <v>188</v>
      </c>
      <c r="Y1939" s="254" t="s">
        <v>188</v>
      </c>
      <c r="Z1939" s="254" t="s">
        <v>188</v>
      </c>
      <c r="AA1939" s="254" t="s">
        <v>188</v>
      </c>
      <c r="AB1939" s="255" t="s">
        <v>188</v>
      </c>
    </row>
    <row r="1940" spans="1:28" s="251" customFormat="1" ht="12" x14ac:dyDescent="0.2">
      <c r="A1940" s="244" t="s">
        <v>415</v>
      </c>
      <c r="B1940" s="244" t="s">
        <v>245</v>
      </c>
      <c r="C1940" s="244" t="s">
        <v>243</v>
      </c>
      <c r="D1940" s="244">
        <v>2</v>
      </c>
      <c r="E1940" s="244">
        <v>6</v>
      </c>
      <c r="F1940" s="245">
        <v>40564</v>
      </c>
      <c r="G1940" s="245">
        <v>40608</v>
      </c>
      <c r="H1940" s="246">
        <v>44</v>
      </c>
      <c r="I1940" s="245">
        <v>40617</v>
      </c>
      <c r="J1940" s="247">
        <v>9</v>
      </c>
      <c r="K1940" s="256" t="s">
        <v>188</v>
      </c>
      <c r="L1940" s="254" t="s">
        <v>188</v>
      </c>
      <c r="M1940" s="257" t="s">
        <v>188</v>
      </c>
      <c r="N1940" s="254" t="s">
        <v>188</v>
      </c>
      <c r="O1940" s="252" t="s">
        <v>188</v>
      </c>
      <c r="P1940" s="244" t="s">
        <v>415</v>
      </c>
      <c r="Q1940" s="244" t="s">
        <v>245</v>
      </c>
      <c r="R1940" s="244" t="s">
        <v>243</v>
      </c>
      <c r="S1940" s="244">
        <v>2</v>
      </c>
      <c r="T1940" s="244">
        <v>6</v>
      </c>
      <c r="U1940" s="252" t="s">
        <v>188</v>
      </c>
      <c r="V1940" s="252" t="s">
        <v>188</v>
      </c>
      <c r="W1940" s="253" t="s">
        <v>188</v>
      </c>
      <c r="X1940" s="253" t="s">
        <v>188</v>
      </c>
      <c r="Y1940" s="254" t="s">
        <v>188</v>
      </c>
      <c r="Z1940" s="254" t="s">
        <v>188</v>
      </c>
      <c r="AA1940" s="254" t="s">
        <v>188</v>
      </c>
      <c r="AB1940" s="255" t="s">
        <v>188</v>
      </c>
    </row>
    <row r="1941" spans="1:28" s="251" customFormat="1" ht="12" x14ac:dyDescent="0.2">
      <c r="A1941" s="244" t="s">
        <v>415</v>
      </c>
      <c r="B1941" s="244" t="s">
        <v>245</v>
      </c>
      <c r="C1941" s="244" t="s">
        <v>243</v>
      </c>
      <c r="D1941" s="244">
        <v>2</v>
      </c>
      <c r="E1941" s="244">
        <v>7</v>
      </c>
      <c r="F1941" s="245">
        <v>40564</v>
      </c>
      <c r="G1941" s="245">
        <v>40609</v>
      </c>
      <c r="H1941" s="246">
        <v>45</v>
      </c>
      <c r="I1941" s="245">
        <v>40611</v>
      </c>
      <c r="J1941" s="247">
        <v>2</v>
      </c>
      <c r="K1941" s="256" t="s">
        <v>188</v>
      </c>
      <c r="L1941" s="254" t="s">
        <v>188</v>
      </c>
      <c r="M1941" s="257" t="s">
        <v>188</v>
      </c>
      <c r="N1941" s="254" t="s">
        <v>188</v>
      </c>
      <c r="O1941" s="252" t="s">
        <v>188</v>
      </c>
      <c r="P1941" s="244" t="s">
        <v>415</v>
      </c>
      <c r="Q1941" s="244" t="s">
        <v>245</v>
      </c>
      <c r="R1941" s="244" t="s">
        <v>243</v>
      </c>
      <c r="S1941" s="244">
        <v>2</v>
      </c>
      <c r="T1941" s="244">
        <v>7</v>
      </c>
      <c r="U1941" s="252" t="s">
        <v>188</v>
      </c>
      <c r="V1941" s="252" t="s">
        <v>188</v>
      </c>
      <c r="W1941" s="253" t="s">
        <v>188</v>
      </c>
      <c r="X1941" s="253" t="s">
        <v>188</v>
      </c>
      <c r="Y1941" s="254" t="s">
        <v>188</v>
      </c>
      <c r="Z1941" s="254" t="s">
        <v>188</v>
      </c>
      <c r="AA1941" s="254" t="s">
        <v>188</v>
      </c>
      <c r="AB1941" s="255" t="s">
        <v>188</v>
      </c>
    </row>
    <row r="1942" spans="1:28" s="251" customFormat="1" ht="12" x14ac:dyDescent="0.2">
      <c r="A1942" s="244" t="s">
        <v>415</v>
      </c>
      <c r="B1942" s="244" t="s">
        <v>245</v>
      </c>
      <c r="C1942" s="244" t="s">
        <v>243</v>
      </c>
      <c r="D1942" s="244">
        <v>2</v>
      </c>
      <c r="E1942" s="244">
        <v>8</v>
      </c>
      <c r="F1942" s="245">
        <v>40564</v>
      </c>
      <c r="G1942" s="245">
        <v>40610</v>
      </c>
      <c r="H1942" s="246">
        <v>46</v>
      </c>
      <c r="I1942" s="245">
        <v>40622</v>
      </c>
      <c r="J1942" s="247">
        <v>12</v>
      </c>
      <c r="K1942" s="256" t="s">
        <v>188</v>
      </c>
      <c r="L1942" s="254" t="s">
        <v>188</v>
      </c>
      <c r="M1942" s="257" t="s">
        <v>188</v>
      </c>
      <c r="N1942" s="254" t="s">
        <v>188</v>
      </c>
      <c r="O1942" s="252" t="s">
        <v>188</v>
      </c>
      <c r="P1942" s="244" t="s">
        <v>415</v>
      </c>
      <c r="Q1942" s="244" t="s">
        <v>245</v>
      </c>
      <c r="R1942" s="244" t="s">
        <v>243</v>
      </c>
      <c r="S1942" s="244">
        <v>2</v>
      </c>
      <c r="T1942" s="244">
        <v>8</v>
      </c>
      <c r="U1942" s="252" t="s">
        <v>188</v>
      </c>
      <c r="V1942" s="252" t="s">
        <v>188</v>
      </c>
      <c r="W1942" s="253" t="s">
        <v>188</v>
      </c>
      <c r="X1942" s="253" t="s">
        <v>188</v>
      </c>
      <c r="Y1942" s="254" t="s">
        <v>188</v>
      </c>
      <c r="Z1942" s="254" t="s">
        <v>188</v>
      </c>
      <c r="AA1942" s="254" t="s">
        <v>188</v>
      </c>
      <c r="AB1942" s="255" t="s">
        <v>188</v>
      </c>
    </row>
    <row r="1943" spans="1:28" s="251" customFormat="1" ht="12" x14ac:dyDescent="0.2">
      <c r="A1943" s="244" t="s">
        <v>415</v>
      </c>
      <c r="B1943" s="244" t="s">
        <v>245</v>
      </c>
      <c r="C1943" s="244" t="s">
        <v>243</v>
      </c>
      <c r="D1943" s="244">
        <v>2</v>
      </c>
      <c r="E1943" s="244">
        <v>9</v>
      </c>
      <c r="F1943" s="245">
        <v>40564</v>
      </c>
      <c r="G1943" s="245">
        <v>40611</v>
      </c>
      <c r="H1943" s="246">
        <v>47</v>
      </c>
      <c r="I1943" s="245">
        <v>40617</v>
      </c>
      <c r="J1943" s="247">
        <v>6</v>
      </c>
      <c r="K1943" s="256" t="s">
        <v>188</v>
      </c>
      <c r="L1943" s="254" t="s">
        <v>188</v>
      </c>
      <c r="M1943" s="257" t="s">
        <v>188</v>
      </c>
      <c r="N1943" s="254" t="s">
        <v>188</v>
      </c>
      <c r="O1943" s="252" t="s">
        <v>188</v>
      </c>
      <c r="P1943" s="244" t="s">
        <v>415</v>
      </c>
      <c r="Q1943" s="244" t="s">
        <v>245</v>
      </c>
      <c r="R1943" s="244" t="s">
        <v>243</v>
      </c>
      <c r="S1943" s="244">
        <v>2</v>
      </c>
      <c r="T1943" s="244">
        <v>9</v>
      </c>
      <c r="U1943" s="252" t="s">
        <v>188</v>
      </c>
      <c r="V1943" s="252" t="s">
        <v>188</v>
      </c>
      <c r="W1943" s="253" t="s">
        <v>188</v>
      </c>
      <c r="X1943" s="253" t="s">
        <v>188</v>
      </c>
      <c r="Y1943" s="254" t="s">
        <v>188</v>
      </c>
      <c r="Z1943" s="254" t="s">
        <v>188</v>
      </c>
      <c r="AA1943" s="254" t="s">
        <v>188</v>
      </c>
      <c r="AB1943" s="255" t="s">
        <v>188</v>
      </c>
    </row>
    <row r="1944" spans="1:28" s="251" customFormat="1" ht="12" x14ac:dyDescent="0.2">
      <c r="A1944" s="244" t="s">
        <v>415</v>
      </c>
      <c r="B1944" s="244" t="s">
        <v>245</v>
      </c>
      <c r="C1944" s="244" t="s">
        <v>243</v>
      </c>
      <c r="D1944" s="244">
        <v>2</v>
      </c>
      <c r="E1944" s="244">
        <v>10</v>
      </c>
      <c r="F1944" s="245">
        <v>40564</v>
      </c>
      <c r="G1944" s="245">
        <v>40612</v>
      </c>
      <c r="H1944" s="246">
        <v>48</v>
      </c>
      <c r="I1944" s="245">
        <v>40618</v>
      </c>
      <c r="J1944" s="247">
        <v>6</v>
      </c>
      <c r="K1944" s="256" t="s">
        <v>188</v>
      </c>
      <c r="L1944" s="254" t="s">
        <v>188</v>
      </c>
      <c r="M1944" s="257" t="s">
        <v>188</v>
      </c>
      <c r="N1944" s="254" t="s">
        <v>188</v>
      </c>
      <c r="O1944" s="252" t="s">
        <v>188</v>
      </c>
      <c r="P1944" s="244" t="s">
        <v>415</v>
      </c>
      <c r="Q1944" s="244" t="s">
        <v>245</v>
      </c>
      <c r="R1944" s="244" t="s">
        <v>243</v>
      </c>
      <c r="S1944" s="244">
        <v>2</v>
      </c>
      <c r="T1944" s="244">
        <v>10</v>
      </c>
      <c r="U1944" s="252" t="s">
        <v>188</v>
      </c>
      <c r="V1944" s="252" t="s">
        <v>188</v>
      </c>
      <c r="W1944" s="253" t="s">
        <v>188</v>
      </c>
      <c r="X1944" s="253" t="s">
        <v>188</v>
      </c>
      <c r="Y1944" s="254" t="s">
        <v>188</v>
      </c>
      <c r="Z1944" s="254" t="s">
        <v>188</v>
      </c>
      <c r="AA1944" s="254" t="s">
        <v>188</v>
      </c>
      <c r="AB1944" s="255" t="s">
        <v>188</v>
      </c>
    </row>
    <row r="1945" spans="1:28" s="251" customFormat="1" ht="12" x14ac:dyDescent="0.2">
      <c r="A1945" s="244" t="s">
        <v>415</v>
      </c>
      <c r="B1945" s="244" t="s">
        <v>245</v>
      </c>
      <c r="C1945" s="244" t="s">
        <v>243</v>
      </c>
      <c r="D1945" s="244">
        <v>2</v>
      </c>
      <c r="E1945" s="244">
        <v>11</v>
      </c>
      <c r="F1945" s="256" t="s">
        <v>188</v>
      </c>
      <c r="G1945" s="256" t="s">
        <v>188</v>
      </c>
      <c r="H1945" s="254" t="s">
        <v>188</v>
      </c>
      <c r="I1945" s="256" t="s">
        <v>188</v>
      </c>
      <c r="J1945" s="257" t="s">
        <v>188</v>
      </c>
      <c r="K1945" s="256" t="s">
        <v>188</v>
      </c>
      <c r="L1945" s="254" t="s">
        <v>188</v>
      </c>
      <c r="M1945" s="257" t="s">
        <v>188</v>
      </c>
      <c r="N1945" s="254" t="s">
        <v>188</v>
      </c>
      <c r="O1945" s="252" t="s">
        <v>188</v>
      </c>
      <c r="P1945" s="244" t="s">
        <v>415</v>
      </c>
      <c r="Q1945" s="244" t="s">
        <v>245</v>
      </c>
      <c r="R1945" s="244" t="s">
        <v>243</v>
      </c>
      <c r="S1945" s="244">
        <v>2</v>
      </c>
      <c r="T1945" s="244">
        <v>11</v>
      </c>
      <c r="U1945" s="252" t="s">
        <v>188</v>
      </c>
      <c r="V1945" s="252" t="s">
        <v>188</v>
      </c>
      <c r="W1945" s="253" t="s">
        <v>188</v>
      </c>
      <c r="X1945" s="253" t="s">
        <v>188</v>
      </c>
      <c r="Y1945" s="254" t="s">
        <v>188</v>
      </c>
      <c r="Z1945" s="254" t="s">
        <v>188</v>
      </c>
      <c r="AA1945" s="254" t="s">
        <v>188</v>
      </c>
      <c r="AB1945" s="255" t="s">
        <v>188</v>
      </c>
    </row>
    <row r="1946" spans="1:28" s="251" customFormat="1" ht="12" x14ac:dyDescent="0.2">
      <c r="A1946" s="244" t="s">
        <v>415</v>
      </c>
      <c r="B1946" s="244" t="s">
        <v>245</v>
      </c>
      <c r="C1946" s="244" t="s">
        <v>243</v>
      </c>
      <c r="D1946" s="244">
        <v>2</v>
      </c>
      <c r="E1946" s="244">
        <v>12</v>
      </c>
      <c r="F1946" s="256" t="s">
        <v>188</v>
      </c>
      <c r="G1946" s="256" t="s">
        <v>188</v>
      </c>
      <c r="H1946" s="254" t="s">
        <v>188</v>
      </c>
      <c r="I1946" s="256" t="s">
        <v>188</v>
      </c>
      <c r="J1946" s="257" t="s">
        <v>188</v>
      </c>
      <c r="K1946" s="256" t="s">
        <v>188</v>
      </c>
      <c r="L1946" s="254" t="s">
        <v>188</v>
      </c>
      <c r="M1946" s="257" t="s">
        <v>188</v>
      </c>
      <c r="N1946" s="254" t="s">
        <v>188</v>
      </c>
      <c r="O1946" s="252" t="s">
        <v>188</v>
      </c>
      <c r="P1946" s="244" t="s">
        <v>415</v>
      </c>
      <c r="Q1946" s="244" t="s">
        <v>245</v>
      </c>
      <c r="R1946" s="244" t="s">
        <v>243</v>
      </c>
      <c r="S1946" s="244">
        <v>2</v>
      </c>
      <c r="T1946" s="244">
        <v>12</v>
      </c>
      <c r="U1946" s="252" t="s">
        <v>188</v>
      </c>
      <c r="V1946" s="252" t="s">
        <v>188</v>
      </c>
      <c r="W1946" s="253" t="s">
        <v>188</v>
      </c>
      <c r="X1946" s="253" t="s">
        <v>188</v>
      </c>
      <c r="Y1946" s="254" t="s">
        <v>188</v>
      </c>
      <c r="Z1946" s="254" t="s">
        <v>188</v>
      </c>
      <c r="AA1946" s="254" t="s">
        <v>188</v>
      </c>
      <c r="AB1946" s="255" t="s">
        <v>188</v>
      </c>
    </row>
    <row r="1947" spans="1:28" s="251" customFormat="1" ht="12" x14ac:dyDescent="0.2">
      <c r="A1947" s="243" t="s">
        <v>415</v>
      </c>
      <c r="B1947" s="243" t="s">
        <v>245</v>
      </c>
      <c r="C1947" s="243" t="s">
        <v>243</v>
      </c>
      <c r="D1947" s="244">
        <v>3</v>
      </c>
      <c r="E1947" s="244">
        <v>1</v>
      </c>
      <c r="F1947" s="245">
        <v>40564</v>
      </c>
      <c r="G1947" s="245">
        <v>40585</v>
      </c>
      <c r="H1947" s="246">
        <v>21</v>
      </c>
      <c r="I1947" s="245">
        <v>40588</v>
      </c>
      <c r="J1947" s="247">
        <v>3</v>
      </c>
      <c r="K1947" s="245">
        <v>40604</v>
      </c>
      <c r="L1947" s="246">
        <v>884</v>
      </c>
      <c r="M1947" s="247">
        <v>35</v>
      </c>
      <c r="N1947" s="246">
        <v>849</v>
      </c>
      <c r="O1947" s="248">
        <v>0.96040723981900455</v>
      </c>
      <c r="P1947" s="243" t="s">
        <v>415</v>
      </c>
      <c r="Q1947" s="243" t="s">
        <v>245</v>
      </c>
      <c r="R1947" s="243" t="s">
        <v>243</v>
      </c>
      <c r="S1947" s="244">
        <v>3</v>
      </c>
      <c r="T1947" s="244">
        <v>1</v>
      </c>
      <c r="U1947" s="248">
        <v>0.65290399051758197</v>
      </c>
      <c r="V1947" s="248">
        <v>0.91666666666666663</v>
      </c>
      <c r="W1947" s="249">
        <v>33</v>
      </c>
      <c r="X1947" s="249">
        <v>6</v>
      </c>
      <c r="Y1947" s="246">
        <v>5</v>
      </c>
      <c r="Z1947" s="246">
        <v>1012.4</v>
      </c>
      <c r="AA1947" s="246">
        <v>3305</v>
      </c>
      <c r="AB1947" s="250">
        <v>661</v>
      </c>
    </row>
    <row r="1948" spans="1:28" s="251" customFormat="1" ht="12" x14ac:dyDescent="0.2">
      <c r="A1948" s="244" t="s">
        <v>415</v>
      </c>
      <c r="B1948" s="244" t="s">
        <v>245</v>
      </c>
      <c r="C1948" s="244" t="s">
        <v>243</v>
      </c>
      <c r="D1948" s="244">
        <v>3</v>
      </c>
      <c r="E1948" s="244">
        <v>2</v>
      </c>
      <c r="F1948" s="245">
        <v>40564</v>
      </c>
      <c r="G1948" s="245">
        <v>40585</v>
      </c>
      <c r="H1948" s="246">
        <v>21</v>
      </c>
      <c r="I1948" s="245">
        <v>40587</v>
      </c>
      <c r="J1948" s="247">
        <v>2</v>
      </c>
      <c r="K1948" s="245">
        <v>40611</v>
      </c>
      <c r="L1948" s="246">
        <v>1092</v>
      </c>
      <c r="M1948" s="247">
        <v>0</v>
      </c>
      <c r="N1948" s="246">
        <v>1092</v>
      </c>
      <c r="O1948" s="248">
        <v>1</v>
      </c>
      <c r="P1948" s="244" t="s">
        <v>415</v>
      </c>
      <c r="Q1948" s="244" t="s">
        <v>245</v>
      </c>
      <c r="R1948" s="244" t="s">
        <v>243</v>
      </c>
      <c r="S1948" s="244">
        <v>3</v>
      </c>
      <c r="T1948" s="244">
        <v>2</v>
      </c>
      <c r="U1948" s="252" t="s">
        <v>188</v>
      </c>
      <c r="V1948" s="252" t="s">
        <v>188</v>
      </c>
      <c r="W1948" s="253" t="s">
        <v>188</v>
      </c>
      <c r="X1948" s="253" t="s">
        <v>188</v>
      </c>
      <c r="Y1948" s="254" t="s">
        <v>188</v>
      </c>
      <c r="Z1948" s="254" t="s">
        <v>188</v>
      </c>
      <c r="AA1948" s="254" t="s">
        <v>188</v>
      </c>
      <c r="AB1948" s="255" t="s">
        <v>188</v>
      </c>
    </row>
    <row r="1949" spans="1:28" s="251" customFormat="1" ht="12" x14ac:dyDescent="0.2">
      <c r="A1949" s="244" t="s">
        <v>415</v>
      </c>
      <c r="B1949" s="244" t="s">
        <v>245</v>
      </c>
      <c r="C1949" s="244" t="s">
        <v>243</v>
      </c>
      <c r="D1949" s="244">
        <v>3</v>
      </c>
      <c r="E1949" s="244">
        <v>3</v>
      </c>
      <c r="F1949" s="245">
        <v>40564</v>
      </c>
      <c r="G1949" s="245">
        <v>40588</v>
      </c>
      <c r="H1949" s="246">
        <v>24</v>
      </c>
      <c r="I1949" s="245">
        <v>40596</v>
      </c>
      <c r="J1949" s="247">
        <v>8</v>
      </c>
      <c r="K1949" s="245">
        <v>40611</v>
      </c>
      <c r="L1949" s="246">
        <v>1260</v>
      </c>
      <c r="M1949" s="247">
        <v>1260</v>
      </c>
      <c r="N1949" s="246">
        <v>0</v>
      </c>
      <c r="O1949" s="248">
        <v>0</v>
      </c>
      <c r="P1949" s="244" t="s">
        <v>415</v>
      </c>
      <c r="Q1949" s="244" t="s">
        <v>245</v>
      </c>
      <c r="R1949" s="244" t="s">
        <v>243</v>
      </c>
      <c r="S1949" s="244">
        <v>3</v>
      </c>
      <c r="T1949" s="244">
        <v>3</v>
      </c>
      <c r="U1949" s="252" t="s">
        <v>188</v>
      </c>
      <c r="V1949" s="252" t="s">
        <v>188</v>
      </c>
      <c r="W1949" s="253" t="s">
        <v>188</v>
      </c>
      <c r="X1949" s="253" t="s">
        <v>188</v>
      </c>
      <c r="Y1949" s="254" t="s">
        <v>188</v>
      </c>
      <c r="Z1949" s="254" t="s">
        <v>188</v>
      </c>
      <c r="AA1949" s="254" t="s">
        <v>188</v>
      </c>
      <c r="AB1949" s="255" t="s">
        <v>188</v>
      </c>
    </row>
    <row r="1950" spans="1:28" s="251" customFormat="1" ht="12" x14ac:dyDescent="0.2">
      <c r="A1950" s="244" t="s">
        <v>415</v>
      </c>
      <c r="B1950" s="244" t="s">
        <v>245</v>
      </c>
      <c r="C1950" s="244" t="s">
        <v>243</v>
      </c>
      <c r="D1950" s="244">
        <v>3</v>
      </c>
      <c r="E1950" s="244">
        <v>4</v>
      </c>
      <c r="F1950" s="245">
        <v>40564</v>
      </c>
      <c r="G1950" s="245">
        <v>40592</v>
      </c>
      <c r="H1950" s="246">
        <v>28</v>
      </c>
      <c r="I1950" s="245">
        <v>40600</v>
      </c>
      <c r="J1950" s="247">
        <v>8</v>
      </c>
      <c r="K1950" s="245">
        <v>40617</v>
      </c>
      <c r="L1950" s="246">
        <v>462</v>
      </c>
      <c r="M1950" s="247">
        <v>462</v>
      </c>
      <c r="N1950" s="246">
        <v>0</v>
      </c>
      <c r="O1950" s="248">
        <v>0</v>
      </c>
      <c r="P1950" s="244" t="s">
        <v>415</v>
      </c>
      <c r="Q1950" s="244" t="s">
        <v>245</v>
      </c>
      <c r="R1950" s="244" t="s">
        <v>243</v>
      </c>
      <c r="S1950" s="244">
        <v>3</v>
      </c>
      <c r="T1950" s="244">
        <v>4</v>
      </c>
      <c r="U1950" s="252" t="s">
        <v>188</v>
      </c>
      <c r="V1950" s="252" t="s">
        <v>188</v>
      </c>
      <c r="W1950" s="253" t="s">
        <v>188</v>
      </c>
      <c r="X1950" s="253" t="s">
        <v>188</v>
      </c>
      <c r="Y1950" s="254" t="s">
        <v>188</v>
      </c>
      <c r="Z1950" s="254" t="s">
        <v>188</v>
      </c>
      <c r="AA1950" s="254" t="s">
        <v>188</v>
      </c>
      <c r="AB1950" s="255" t="s">
        <v>188</v>
      </c>
    </row>
    <row r="1951" spans="1:28" s="251" customFormat="1" ht="12" x14ac:dyDescent="0.2">
      <c r="A1951" s="244" t="s">
        <v>415</v>
      </c>
      <c r="B1951" s="244" t="s">
        <v>245</v>
      </c>
      <c r="C1951" s="244" t="s">
        <v>243</v>
      </c>
      <c r="D1951" s="244">
        <v>3</v>
      </c>
      <c r="E1951" s="244">
        <v>5</v>
      </c>
      <c r="F1951" s="245">
        <v>40564</v>
      </c>
      <c r="G1951" s="245">
        <v>40596</v>
      </c>
      <c r="H1951" s="246">
        <v>32</v>
      </c>
      <c r="I1951" s="245">
        <v>40599</v>
      </c>
      <c r="J1951" s="247">
        <v>3</v>
      </c>
      <c r="K1951" s="245">
        <v>40614</v>
      </c>
      <c r="L1951" s="246">
        <v>1364</v>
      </c>
      <c r="M1951" s="247">
        <v>0</v>
      </c>
      <c r="N1951" s="246">
        <v>1364</v>
      </c>
      <c r="O1951" s="248">
        <v>1</v>
      </c>
      <c r="P1951" s="244" t="s">
        <v>415</v>
      </c>
      <c r="Q1951" s="244" t="s">
        <v>245</v>
      </c>
      <c r="R1951" s="244" t="s">
        <v>243</v>
      </c>
      <c r="S1951" s="244">
        <v>3</v>
      </c>
      <c r="T1951" s="244">
        <v>5</v>
      </c>
      <c r="U1951" s="252" t="s">
        <v>188</v>
      </c>
      <c r="V1951" s="252" t="s">
        <v>188</v>
      </c>
      <c r="W1951" s="253" t="s">
        <v>188</v>
      </c>
      <c r="X1951" s="253" t="s">
        <v>188</v>
      </c>
      <c r="Y1951" s="254" t="s">
        <v>188</v>
      </c>
      <c r="Z1951" s="254" t="s">
        <v>188</v>
      </c>
      <c r="AA1951" s="254" t="s">
        <v>188</v>
      </c>
      <c r="AB1951" s="255" t="s">
        <v>188</v>
      </c>
    </row>
    <row r="1952" spans="1:28" s="251" customFormat="1" ht="12" x14ac:dyDescent="0.2">
      <c r="A1952" s="244" t="s">
        <v>415</v>
      </c>
      <c r="B1952" s="244" t="s">
        <v>245</v>
      </c>
      <c r="C1952" s="244" t="s">
        <v>243</v>
      </c>
      <c r="D1952" s="244">
        <v>3</v>
      </c>
      <c r="E1952" s="244">
        <v>6</v>
      </c>
      <c r="F1952" s="245">
        <v>40564</v>
      </c>
      <c r="G1952" s="245">
        <v>40597</v>
      </c>
      <c r="H1952" s="246">
        <v>33</v>
      </c>
      <c r="I1952" s="245">
        <v>40599</v>
      </c>
      <c r="J1952" s="247">
        <v>2</v>
      </c>
      <c r="K1952" s="256" t="s">
        <v>188</v>
      </c>
      <c r="L1952" s="254" t="s">
        <v>188</v>
      </c>
      <c r="M1952" s="257" t="s">
        <v>188</v>
      </c>
      <c r="N1952" s="254" t="s">
        <v>188</v>
      </c>
      <c r="O1952" s="252" t="s">
        <v>188</v>
      </c>
      <c r="P1952" s="244" t="s">
        <v>415</v>
      </c>
      <c r="Q1952" s="244" t="s">
        <v>245</v>
      </c>
      <c r="R1952" s="244" t="s">
        <v>243</v>
      </c>
      <c r="S1952" s="244">
        <v>3</v>
      </c>
      <c r="T1952" s="244">
        <v>6</v>
      </c>
      <c r="U1952" s="252" t="s">
        <v>188</v>
      </c>
      <c r="V1952" s="252" t="s">
        <v>188</v>
      </c>
      <c r="W1952" s="253" t="s">
        <v>188</v>
      </c>
      <c r="X1952" s="253" t="s">
        <v>188</v>
      </c>
      <c r="Y1952" s="254" t="s">
        <v>188</v>
      </c>
      <c r="Z1952" s="254" t="s">
        <v>188</v>
      </c>
      <c r="AA1952" s="254" t="s">
        <v>188</v>
      </c>
      <c r="AB1952" s="255" t="s">
        <v>188</v>
      </c>
    </row>
    <row r="1953" spans="1:28" s="251" customFormat="1" ht="12" x14ac:dyDescent="0.2">
      <c r="A1953" s="244" t="s">
        <v>415</v>
      </c>
      <c r="B1953" s="244" t="s">
        <v>245</v>
      </c>
      <c r="C1953" s="244" t="s">
        <v>243</v>
      </c>
      <c r="D1953" s="244">
        <v>3</v>
      </c>
      <c r="E1953" s="244">
        <v>7</v>
      </c>
      <c r="F1953" s="245">
        <v>40564</v>
      </c>
      <c r="G1953" s="245">
        <v>40602</v>
      </c>
      <c r="H1953" s="246">
        <v>38</v>
      </c>
      <c r="I1953" s="245">
        <v>40610</v>
      </c>
      <c r="J1953" s="247">
        <v>8</v>
      </c>
      <c r="K1953" s="256" t="s">
        <v>188</v>
      </c>
      <c r="L1953" s="254" t="s">
        <v>188</v>
      </c>
      <c r="M1953" s="257" t="s">
        <v>188</v>
      </c>
      <c r="N1953" s="254" t="s">
        <v>188</v>
      </c>
      <c r="O1953" s="252" t="s">
        <v>188</v>
      </c>
      <c r="P1953" s="244" t="s">
        <v>415</v>
      </c>
      <c r="Q1953" s="244" t="s">
        <v>245</v>
      </c>
      <c r="R1953" s="244" t="s">
        <v>243</v>
      </c>
      <c r="S1953" s="244">
        <v>3</v>
      </c>
      <c r="T1953" s="244">
        <v>7</v>
      </c>
      <c r="U1953" s="252" t="s">
        <v>188</v>
      </c>
      <c r="V1953" s="252" t="s">
        <v>188</v>
      </c>
      <c r="W1953" s="253" t="s">
        <v>188</v>
      </c>
      <c r="X1953" s="253" t="s">
        <v>188</v>
      </c>
      <c r="Y1953" s="254" t="s">
        <v>188</v>
      </c>
      <c r="Z1953" s="254" t="s">
        <v>188</v>
      </c>
      <c r="AA1953" s="254" t="s">
        <v>188</v>
      </c>
      <c r="AB1953" s="255" t="s">
        <v>188</v>
      </c>
    </row>
    <row r="1954" spans="1:28" s="251" customFormat="1" ht="12" x14ac:dyDescent="0.2">
      <c r="A1954" s="244" t="s">
        <v>415</v>
      </c>
      <c r="B1954" s="244" t="s">
        <v>245</v>
      </c>
      <c r="C1954" s="244" t="s">
        <v>243</v>
      </c>
      <c r="D1954" s="244">
        <v>3</v>
      </c>
      <c r="E1954" s="244">
        <v>8</v>
      </c>
      <c r="F1954" s="245">
        <v>40564</v>
      </c>
      <c r="G1954" s="245">
        <v>40609</v>
      </c>
      <c r="H1954" s="246">
        <v>45</v>
      </c>
      <c r="I1954" s="245">
        <v>40615</v>
      </c>
      <c r="J1954" s="247">
        <v>6</v>
      </c>
      <c r="K1954" s="256" t="s">
        <v>188</v>
      </c>
      <c r="L1954" s="254" t="s">
        <v>188</v>
      </c>
      <c r="M1954" s="257" t="s">
        <v>188</v>
      </c>
      <c r="N1954" s="254" t="s">
        <v>188</v>
      </c>
      <c r="O1954" s="252" t="s">
        <v>188</v>
      </c>
      <c r="P1954" s="244" t="s">
        <v>415</v>
      </c>
      <c r="Q1954" s="244" t="s">
        <v>245</v>
      </c>
      <c r="R1954" s="244" t="s">
        <v>243</v>
      </c>
      <c r="S1954" s="244">
        <v>3</v>
      </c>
      <c r="T1954" s="244">
        <v>8</v>
      </c>
      <c r="U1954" s="252" t="s">
        <v>188</v>
      </c>
      <c r="V1954" s="252" t="s">
        <v>188</v>
      </c>
      <c r="W1954" s="253" t="s">
        <v>188</v>
      </c>
      <c r="X1954" s="253" t="s">
        <v>188</v>
      </c>
      <c r="Y1954" s="254" t="s">
        <v>188</v>
      </c>
      <c r="Z1954" s="254" t="s">
        <v>188</v>
      </c>
      <c r="AA1954" s="254" t="s">
        <v>188</v>
      </c>
      <c r="AB1954" s="255" t="s">
        <v>188</v>
      </c>
    </row>
    <row r="1955" spans="1:28" s="251" customFormat="1" ht="12" x14ac:dyDescent="0.2">
      <c r="A1955" s="244" t="s">
        <v>415</v>
      </c>
      <c r="B1955" s="244" t="s">
        <v>245</v>
      </c>
      <c r="C1955" s="244" t="s">
        <v>243</v>
      </c>
      <c r="D1955" s="244">
        <v>3</v>
      </c>
      <c r="E1955" s="244">
        <v>9</v>
      </c>
      <c r="F1955" s="245">
        <v>40564</v>
      </c>
      <c r="G1955" s="245">
        <v>40609</v>
      </c>
      <c r="H1955" s="246">
        <v>45</v>
      </c>
      <c r="I1955" s="245">
        <v>40615</v>
      </c>
      <c r="J1955" s="247">
        <v>6</v>
      </c>
      <c r="K1955" s="256" t="s">
        <v>188</v>
      </c>
      <c r="L1955" s="254" t="s">
        <v>188</v>
      </c>
      <c r="M1955" s="257" t="s">
        <v>188</v>
      </c>
      <c r="N1955" s="254" t="s">
        <v>188</v>
      </c>
      <c r="O1955" s="252" t="s">
        <v>188</v>
      </c>
      <c r="P1955" s="244" t="s">
        <v>415</v>
      </c>
      <c r="Q1955" s="244" t="s">
        <v>245</v>
      </c>
      <c r="R1955" s="244" t="s">
        <v>243</v>
      </c>
      <c r="S1955" s="244">
        <v>3</v>
      </c>
      <c r="T1955" s="244">
        <v>9</v>
      </c>
      <c r="U1955" s="252" t="s">
        <v>188</v>
      </c>
      <c r="V1955" s="252" t="s">
        <v>188</v>
      </c>
      <c r="W1955" s="253" t="s">
        <v>188</v>
      </c>
      <c r="X1955" s="253" t="s">
        <v>188</v>
      </c>
      <c r="Y1955" s="254" t="s">
        <v>188</v>
      </c>
      <c r="Z1955" s="254" t="s">
        <v>188</v>
      </c>
      <c r="AA1955" s="254" t="s">
        <v>188</v>
      </c>
      <c r="AB1955" s="255" t="s">
        <v>188</v>
      </c>
    </row>
    <row r="1956" spans="1:28" s="251" customFormat="1" ht="12" x14ac:dyDescent="0.2">
      <c r="A1956" s="244" t="s">
        <v>415</v>
      </c>
      <c r="B1956" s="244" t="s">
        <v>245</v>
      </c>
      <c r="C1956" s="244" t="s">
        <v>243</v>
      </c>
      <c r="D1956" s="244">
        <v>3</v>
      </c>
      <c r="E1956" s="244">
        <v>10</v>
      </c>
      <c r="F1956" s="245">
        <v>40564</v>
      </c>
      <c r="G1956" s="245">
        <v>40610</v>
      </c>
      <c r="H1956" s="246">
        <v>46</v>
      </c>
      <c r="I1956" s="245">
        <v>40617</v>
      </c>
      <c r="J1956" s="247">
        <v>7</v>
      </c>
      <c r="K1956" s="256" t="s">
        <v>188</v>
      </c>
      <c r="L1956" s="254" t="s">
        <v>188</v>
      </c>
      <c r="M1956" s="257" t="s">
        <v>188</v>
      </c>
      <c r="N1956" s="254" t="s">
        <v>188</v>
      </c>
      <c r="O1956" s="252" t="s">
        <v>188</v>
      </c>
      <c r="P1956" s="244" t="s">
        <v>415</v>
      </c>
      <c r="Q1956" s="244" t="s">
        <v>245</v>
      </c>
      <c r="R1956" s="244" t="s">
        <v>243</v>
      </c>
      <c r="S1956" s="244">
        <v>3</v>
      </c>
      <c r="T1956" s="244">
        <v>10</v>
      </c>
      <c r="U1956" s="252" t="s">
        <v>188</v>
      </c>
      <c r="V1956" s="252" t="s">
        <v>188</v>
      </c>
      <c r="W1956" s="253" t="s">
        <v>188</v>
      </c>
      <c r="X1956" s="253" t="s">
        <v>188</v>
      </c>
      <c r="Y1956" s="254" t="s">
        <v>188</v>
      </c>
      <c r="Z1956" s="254" t="s">
        <v>188</v>
      </c>
      <c r="AA1956" s="254" t="s">
        <v>188</v>
      </c>
      <c r="AB1956" s="255" t="s">
        <v>188</v>
      </c>
    </row>
    <row r="1957" spans="1:28" s="251" customFormat="1" ht="12" x14ac:dyDescent="0.2">
      <c r="A1957" s="244" t="s">
        <v>415</v>
      </c>
      <c r="B1957" s="244" t="s">
        <v>245</v>
      </c>
      <c r="C1957" s="244" t="s">
        <v>243</v>
      </c>
      <c r="D1957" s="244">
        <v>3</v>
      </c>
      <c r="E1957" s="244">
        <v>11</v>
      </c>
      <c r="F1957" s="245">
        <v>40564</v>
      </c>
      <c r="G1957" s="245">
        <v>40612</v>
      </c>
      <c r="H1957" s="246">
        <v>48</v>
      </c>
      <c r="I1957" s="245">
        <v>40620</v>
      </c>
      <c r="J1957" s="247">
        <v>8</v>
      </c>
      <c r="K1957" s="256" t="s">
        <v>188</v>
      </c>
      <c r="L1957" s="254" t="s">
        <v>188</v>
      </c>
      <c r="M1957" s="257" t="s">
        <v>188</v>
      </c>
      <c r="N1957" s="254" t="s">
        <v>188</v>
      </c>
      <c r="O1957" s="252" t="s">
        <v>188</v>
      </c>
      <c r="P1957" s="244" t="s">
        <v>415</v>
      </c>
      <c r="Q1957" s="244" t="s">
        <v>245</v>
      </c>
      <c r="R1957" s="244" t="s">
        <v>243</v>
      </c>
      <c r="S1957" s="244">
        <v>3</v>
      </c>
      <c r="T1957" s="244">
        <v>11</v>
      </c>
      <c r="U1957" s="252" t="s">
        <v>188</v>
      </c>
      <c r="V1957" s="252" t="s">
        <v>188</v>
      </c>
      <c r="W1957" s="253" t="s">
        <v>188</v>
      </c>
      <c r="X1957" s="253" t="s">
        <v>188</v>
      </c>
      <c r="Y1957" s="254" t="s">
        <v>188</v>
      </c>
      <c r="Z1957" s="254" t="s">
        <v>188</v>
      </c>
      <c r="AA1957" s="254" t="s">
        <v>188</v>
      </c>
      <c r="AB1957" s="255" t="s">
        <v>188</v>
      </c>
    </row>
    <row r="1958" spans="1:28" s="251" customFormat="1" ht="12" x14ac:dyDescent="0.2">
      <c r="A1958" s="244" t="s">
        <v>415</v>
      </c>
      <c r="B1958" s="244" t="s">
        <v>245</v>
      </c>
      <c r="C1958" s="244" t="s">
        <v>243</v>
      </c>
      <c r="D1958" s="244">
        <v>3</v>
      </c>
      <c r="E1958" s="244">
        <v>12</v>
      </c>
      <c r="F1958" s="256" t="s">
        <v>188</v>
      </c>
      <c r="G1958" s="256" t="s">
        <v>188</v>
      </c>
      <c r="H1958" s="254" t="s">
        <v>188</v>
      </c>
      <c r="I1958" s="256" t="s">
        <v>188</v>
      </c>
      <c r="J1958" s="257" t="s">
        <v>188</v>
      </c>
      <c r="K1958" s="256" t="s">
        <v>188</v>
      </c>
      <c r="L1958" s="254" t="s">
        <v>188</v>
      </c>
      <c r="M1958" s="257" t="s">
        <v>188</v>
      </c>
      <c r="N1958" s="254" t="s">
        <v>188</v>
      </c>
      <c r="O1958" s="252" t="s">
        <v>188</v>
      </c>
      <c r="P1958" s="244" t="s">
        <v>415</v>
      </c>
      <c r="Q1958" s="244" t="s">
        <v>245</v>
      </c>
      <c r="R1958" s="244" t="s">
        <v>243</v>
      </c>
      <c r="S1958" s="244">
        <v>3</v>
      </c>
      <c r="T1958" s="244">
        <v>12</v>
      </c>
      <c r="U1958" s="252" t="s">
        <v>188</v>
      </c>
      <c r="V1958" s="252" t="s">
        <v>188</v>
      </c>
      <c r="W1958" s="253" t="s">
        <v>188</v>
      </c>
      <c r="X1958" s="253" t="s">
        <v>188</v>
      </c>
      <c r="Y1958" s="254" t="s">
        <v>188</v>
      </c>
      <c r="Z1958" s="254" t="s">
        <v>188</v>
      </c>
      <c r="AA1958" s="254" t="s">
        <v>188</v>
      </c>
      <c r="AB1958" s="255" t="s">
        <v>188</v>
      </c>
    </row>
    <row r="1959" spans="1:28" s="251" customFormat="1" ht="12" x14ac:dyDescent="0.2">
      <c r="A1959" s="243" t="s">
        <v>415</v>
      </c>
      <c r="B1959" s="243" t="s">
        <v>245</v>
      </c>
      <c r="C1959" s="243" t="s">
        <v>243</v>
      </c>
      <c r="D1959" s="244">
        <v>4</v>
      </c>
      <c r="E1959" s="244">
        <v>1</v>
      </c>
      <c r="F1959" s="245">
        <v>40564</v>
      </c>
      <c r="G1959" s="245">
        <v>40586</v>
      </c>
      <c r="H1959" s="246">
        <v>22</v>
      </c>
      <c r="I1959" s="245">
        <v>40592</v>
      </c>
      <c r="J1959" s="247">
        <v>6</v>
      </c>
      <c r="K1959" s="245">
        <v>40587</v>
      </c>
      <c r="L1959" s="246">
        <v>927</v>
      </c>
      <c r="M1959" s="247">
        <v>76</v>
      </c>
      <c r="N1959" s="246">
        <v>851</v>
      </c>
      <c r="O1959" s="248">
        <v>0.91801510248112195</v>
      </c>
      <c r="P1959" s="243" t="s">
        <v>415</v>
      </c>
      <c r="Q1959" s="243" t="s">
        <v>245</v>
      </c>
      <c r="R1959" s="243" t="s">
        <v>243</v>
      </c>
      <c r="S1959" s="244">
        <v>4</v>
      </c>
      <c r="T1959" s="244">
        <v>1</v>
      </c>
      <c r="U1959" s="248">
        <v>0.94890510948905105</v>
      </c>
      <c r="V1959" s="248">
        <v>0.75</v>
      </c>
      <c r="W1959" s="249">
        <v>36</v>
      </c>
      <c r="X1959" s="249">
        <v>6</v>
      </c>
      <c r="Y1959" s="246">
        <v>7</v>
      </c>
      <c r="Z1959" s="246">
        <v>861.14285714285711</v>
      </c>
      <c r="AA1959" s="246">
        <v>5720</v>
      </c>
      <c r="AB1959" s="250">
        <v>817.14285714285711</v>
      </c>
    </row>
    <row r="1960" spans="1:28" s="251" customFormat="1" ht="12" x14ac:dyDescent="0.2">
      <c r="A1960" s="244" t="s">
        <v>415</v>
      </c>
      <c r="B1960" s="244" t="s">
        <v>245</v>
      </c>
      <c r="C1960" s="244" t="s">
        <v>243</v>
      </c>
      <c r="D1960" s="244">
        <v>4</v>
      </c>
      <c r="E1960" s="244">
        <v>2</v>
      </c>
      <c r="F1960" s="245">
        <v>40564</v>
      </c>
      <c r="G1960" s="245">
        <v>40597</v>
      </c>
      <c r="H1960" s="246">
        <v>33</v>
      </c>
      <c r="I1960" s="245">
        <v>40605</v>
      </c>
      <c r="J1960" s="247">
        <v>8</v>
      </c>
      <c r="K1960" s="245">
        <v>40598</v>
      </c>
      <c r="L1960" s="246">
        <v>851</v>
      </c>
      <c r="M1960" s="247">
        <v>0</v>
      </c>
      <c r="N1960" s="246">
        <v>851</v>
      </c>
      <c r="O1960" s="248">
        <v>1</v>
      </c>
      <c r="P1960" s="244" t="s">
        <v>415</v>
      </c>
      <c r="Q1960" s="244" t="s">
        <v>245</v>
      </c>
      <c r="R1960" s="244" t="s">
        <v>243</v>
      </c>
      <c r="S1960" s="244">
        <v>4</v>
      </c>
      <c r="T1960" s="244">
        <v>2</v>
      </c>
      <c r="U1960" s="252" t="s">
        <v>188</v>
      </c>
      <c r="V1960" s="252" t="s">
        <v>188</v>
      </c>
      <c r="W1960" s="253" t="s">
        <v>188</v>
      </c>
      <c r="X1960" s="253" t="s">
        <v>188</v>
      </c>
      <c r="Y1960" s="254" t="s">
        <v>188</v>
      </c>
      <c r="Z1960" s="254" t="s">
        <v>188</v>
      </c>
      <c r="AA1960" s="254" t="s">
        <v>188</v>
      </c>
      <c r="AB1960" s="255" t="s">
        <v>188</v>
      </c>
    </row>
    <row r="1961" spans="1:28" s="251" customFormat="1" ht="12" x14ac:dyDescent="0.2">
      <c r="A1961" s="244" t="s">
        <v>415</v>
      </c>
      <c r="B1961" s="244" t="s">
        <v>245</v>
      </c>
      <c r="C1961" s="244" t="s">
        <v>243</v>
      </c>
      <c r="D1961" s="244">
        <v>4</v>
      </c>
      <c r="E1961" s="244">
        <v>3</v>
      </c>
      <c r="F1961" s="245">
        <v>40564</v>
      </c>
      <c r="G1961" s="245">
        <v>40597</v>
      </c>
      <c r="H1961" s="246">
        <v>33</v>
      </c>
      <c r="I1961" s="245">
        <v>40603</v>
      </c>
      <c r="J1961" s="247">
        <v>6</v>
      </c>
      <c r="K1961" s="245">
        <v>40599</v>
      </c>
      <c r="L1961" s="246">
        <v>350</v>
      </c>
      <c r="M1961" s="247">
        <v>65</v>
      </c>
      <c r="N1961" s="246">
        <v>285</v>
      </c>
      <c r="O1961" s="248">
        <v>0.81428571428571428</v>
      </c>
      <c r="P1961" s="244" t="s">
        <v>415</v>
      </c>
      <c r="Q1961" s="244" t="s">
        <v>245</v>
      </c>
      <c r="R1961" s="244" t="s">
        <v>243</v>
      </c>
      <c r="S1961" s="244">
        <v>4</v>
      </c>
      <c r="T1961" s="244">
        <v>3</v>
      </c>
      <c r="U1961" s="252" t="s">
        <v>188</v>
      </c>
      <c r="V1961" s="252" t="s">
        <v>188</v>
      </c>
      <c r="W1961" s="253" t="s">
        <v>188</v>
      </c>
      <c r="X1961" s="253" t="s">
        <v>188</v>
      </c>
      <c r="Y1961" s="254" t="s">
        <v>188</v>
      </c>
      <c r="Z1961" s="254" t="s">
        <v>188</v>
      </c>
      <c r="AA1961" s="254" t="s">
        <v>188</v>
      </c>
      <c r="AB1961" s="255" t="s">
        <v>188</v>
      </c>
    </row>
    <row r="1962" spans="1:28" s="251" customFormat="1" ht="12" x14ac:dyDescent="0.2">
      <c r="A1962" s="244" t="s">
        <v>415</v>
      </c>
      <c r="B1962" s="244" t="s">
        <v>245</v>
      </c>
      <c r="C1962" s="244" t="s">
        <v>243</v>
      </c>
      <c r="D1962" s="244">
        <v>4</v>
      </c>
      <c r="E1962" s="244">
        <v>4</v>
      </c>
      <c r="F1962" s="245">
        <v>40564</v>
      </c>
      <c r="G1962" s="245">
        <v>40598</v>
      </c>
      <c r="H1962" s="246">
        <v>34</v>
      </c>
      <c r="I1962" s="245">
        <v>40603</v>
      </c>
      <c r="J1962" s="247">
        <v>5</v>
      </c>
      <c r="K1962" s="245">
        <v>40602</v>
      </c>
      <c r="L1962" s="246">
        <v>392</v>
      </c>
      <c r="M1962" s="247">
        <v>5</v>
      </c>
      <c r="N1962" s="246">
        <v>387</v>
      </c>
      <c r="O1962" s="248">
        <v>0.98724489795918369</v>
      </c>
      <c r="P1962" s="244" t="s">
        <v>415</v>
      </c>
      <c r="Q1962" s="244" t="s">
        <v>245</v>
      </c>
      <c r="R1962" s="244" t="s">
        <v>243</v>
      </c>
      <c r="S1962" s="244">
        <v>4</v>
      </c>
      <c r="T1962" s="244">
        <v>4</v>
      </c>
      <c r="U1962" s="252" t="s">
        <v>188</v>
      </c>
      <c r="V1962" s="252" t="s">
        <v>188</v>
      </c>
      <c r="W1962" s="253" t="s">
        <v>188</v>
      </c>
      <c r="X1962" s="253" t="s">
        <v>188</v>
      </c>
      <c r="Y1962" s="254" t="s">
        <v>188</v>
      </c>
      <c r="Z1962" s="254" t="s">
        <v>188</v>
      </c>
      <c r="AA1962" s="254" t="s">
        <v>188</v>
      </c>
      <c r="AB1962" s="255" t="s">
        <v>188</v>
      </c>
    </row>
    <row r="1963" spans="1:28" s="251" customFormat="1" ht="12" x14ac:dyDescent="0.2">
      <c r="A1963" s="244" t="s">
        <v>415</v>
      </c>
      <c r="B1963" s="244" t="s">
        <v>245</v>
      </c>
      <c r="C1963" s="244" t="s">
        <v>243</v>
      </c>
      <c r="D1963" s="244">
        <v>4</v>
      </c>
      <c r="E1963" s="244">
        <v>5</v>
      </c>
      <c r="F1963" s="245">
        <v>40564</v>
      </c>
      <c r="G1963" s="245">
        <v>40600</v>
      </c>
      <c r="H1963" s="246">
        <v>36</v>
      </c>
      <c r="I1963" s="245">
        <v>40602</v>
      </c>
      <c r="J1963" s="247">
        <v>2</v>
      </c>
      <c r="K1963" s="245">
        <v>40604</v>
      </c>
      <c r="L1963" s="246">
        <v>1079</v>
      </c>
      <c r="M1963" s="247">
        <v>0</v>
      </c>
      <c r="N1963" s="246">
        <v>1079</v>
      </c>
      <c r="O1963" s="248">
        <v>1</v>
      </c>
      <c r="P1963" s="244" t="s">
        <v>415</v>
      </c>
      <c r="Q1963" s="244" t="s">
        <v>245</v>
      </c>
      <c r="R1963" s="244" t="s">
        <v>243</v>
      </c>
      <c r="S1963" s="244">
        <v>4</v>
      </c>
      <c r="T1963" s="244">
        <v>5</v>
      </c>
      <c r="U1963" s="252" t="s">
        <v>188</v>
      </c>
      <c r="V1963" s="252" t="s">
        <v>188</v>
      </c>
      <c r="W1963" s="253" t="s">
        <v>188</v>
      </c>
      <c r="X1963" s="253" t="s">
        <v>188</v>
      </c>
      <c r="Y1963" s="254" t="s">
        <v>188</v>
      </c>
      <c r="Z1963" s="254" t="s">
        <v>188</v>
      </c>
      <c r="AA1963" s="254" t="s">
        <v>188</v>
      </c>
      <c r="AB1963" s="255" t="s">
        <v>188</v>
      </c>
    </row>
    <row r="1964" spans="1:28" s="251" customFormat="1" ht="12" x14ac:dyDescent="0.2">
      <c r="A1964" s="244" t="s">
        <v>415</v>
      </c>
      <c r="B1964" s="244" t="s">
        <v>245</v>
      </c>
      <c r="C1964" s="244" t="s">
        <v>243</v>
      </c>
      <c r="D1964" s="244">
        <v>4</v>
      </c>
      <c r="E1964" s="244">
        <v>6</v>
      </c>
      <c r="F1964" s="245">
        <v>40564</v>
      </c>
      <c r="G1964" s="245">
        <v>40603</v>
      </c>
      <c r="H1964" s="246">
        <v>39</v>
      </c>
      <c r="I1964" s="245">
        <v>40609</v>
      </c>
      <c r="J1964" s="247">
        <v>6</v>
      </c>
      <c r="K1964" s="245">
        <v>40613</v>
      </c>
      <c r="L1964" s="246">
        <v>1133</v>
      </c>
      <c r="M1964" s="247">
        <v>42</v>
      </c>
      <c r="N1964" s="246">
        <v>1091</v>
      </c>
      <c r="O1964" s="248">
        <v>0.96293027360988526</v>
      </c>
      <c r="P1964" s="244" t="s">
        <v>415</v>
      </c>
      <c r="Q1964" s="244" t="s">
        <v>245</v>
      </c>
      <c r="R1964" s="244" t="s">
        <v>243</v>
      </c>
      <c r="S1964" s="244">
        <v>4</v>
      </c>
      <c r="T1964" s="244">
        <v>6</v>
      </c>
      <c r="U1964" s="252" t="s">
        <v>188</v>
      </c>
      <c r="V1964" s="252" t="s">
        <v>188</v>
      </c>
      <c r="W1964" s="253" t="s">
        <v>188</v>
      </c>
      <c r="X1964" s="253" t="s">
        <v>188</v>
      </c>
      <c r="Y1964" s="254" t="s">
        <v>188</v>
      </c>
      <c r="Z1964" s="254" t="s">
        <v>188</v>
      </c>
      <c r="AA1964" s="254" t="s">
        <v>188</v>
      </c>
      <c r="AB1964" s="255" t="s">
        <v>188</v>
      </c>
    </row>
    <row r="1965" spans="1:28" s="251" customFormat="1" ht="12" x14ac:dyDescent="0.2">
      <c r="A1965" s="244" t="s">
        <v>415</v>
      </c>
      <c r="B1965" s="244" t="s">
        <v>245</v>
      </c>
      <c r="C1965" s="244" t="s">
        <v>243</v>
      </c>
      <c r="D1965" s="244">
        <v>4</v>
      </c>
      <c r="E1965" s="244">
        <v>7</v>
      </c>
      <c r="F1965" s="245">
        <v>40564</v>
      </c>
      <c r="G1965" s="245">
        <v>40608</v>
      </c>
      <c r="H1965" s="246">
        <v>44</v>
      </c>
      <c r="I1965" s="245">
        <v>40613</v>
      </c>
      <c r="J1965" s="247">
        <v>5</v>
      </c>
      <c r="K1965" s="245">
        <v>40611</v>
      </c>
      <c r="L1965" s="246">
        <v>1296</v>
      </c>
      <c r="M1965" s="247">
        <v>120</v>
      </c>
      <c r="N1965" s="246">
        <v>1176</v>
      </c>
      <c r="O1965" s="248">
        <v>0.90740740740740744</v>
      </c>
      <c r="P1965" s="244" t="s">
        <v>415</v>
      </c>
      <c r="Q1965" s="244" t="s">
        <v>245</v>
      </c>
      <c r="R1965" s="244" t="s">
        <v>243</v>
      </c>
      <c r="S1965" s="244">
        <v>4</v>
      </c>
      <c r="T1965" s="244">
        <v>7</v>
      </c>
      <c r="U1965" s="252" t="s">
        <v>188</v>
      </c>
      <c r="V1965" s="252" t="s">
        <v>188</v>
      </c>
      <c r="W1965" s="253" t="s">
        <v>188</v>
      </c>
      <c r="X1965" s="253" t="s">
        <v>188</v>
      </c>
      <c r="Y1965" s="254" t="s">
        <v>188</v>
      </c>
      <c r="Z1965" s="254" t="s">
        <v>188</v>
      </c>
      <c r="AA1965" s="254" t="s">
        <v>188</v>
      </c>
      <c r="AB1965" s="255" t="s">
        <v>188</v>
      </c>
    </row>
    <row r="1966" spans="1:28" s="251" customFormat="1" ht="12" x14ac:dyDescent="0.2">
      <c r="A1966" s="244" t="s">
        <v>415</v>
      </c>
      <c r="B1966" s="244" t="s">
        <v>245</v>
      </c>
      <c r="C1966" s="244" t="s">
        <v>243</v>
      </c>
      <c r="D1966" s="244">
        <v>4</v>
      </c>
      <c r="E1966" s="244">
        <v>8</v>
      </c>
      <c r="F1966" s="245">
        <v>40564</v>
      </c>
      <c r="G1966" s="245">
        <v>40610</v>
      </c>
      <c r="H1966" s="246">
        <v>46</v>
      </c>
      <c r="I1966" s="245">
        <v>40615</v>
      </c>
      <c r="J1966" s="247">
        <v>5</v>
      </c>
      <c r="K1966" s="256" t="s">
        <v>188</v>
      </c>
      <c r="L1966" s="254" t="s">
        <v>188</v>
      </c>
      <c r="M1966" s="257" t="s">
        <v>188</v>
      </c>
      <c r="N1966" s="254" t="s">
        <v>188</v>
      </c>
      <c r="O1966" s="252" t="s">
        <v>188</v>
      </c>
      <c r="P1966" s="244" t="s">
        <v>415</v>
      </c>
      <c r="Q1966" s="244" t="s">
        <v>245</v>
      </c>
      <c r="R1966" s="244" t="s">
        <v>243</v>
      </c>
      <c r="S1966" s="244">
        <v>4</v>
      </c>
      <c r="T1966" s="244">
        <v>8</v>
      </c>
      <c r="U1966" s="252" t="s">
        <v>188</v>
      </c>
      <c r="V1966" s="252" t="s">
        <v>188</v>
      </c>
      <c r="W1966" s="253" t="s">
        <v>188</v>
      </c>
      <c r="X1966" s="253" t="s">
        <v>188</v>
      </c>
      <c r="Y1966" s="254" t="s">
        <v>188</v>
      </c>
      <c r="Z1966" s="254" t="s">
        <v>188</v>
      </c>
      <c r="AA1966" s="254" t="s">
        <v>188</v>
      </c>
      <c r="AB1966" s="255" t="s">
        <v>188</v>
      </c>
    </row>
    <row r="1967" spans="1:28" s="251" customFormat="1" ht="12" x14ac:dyDescent="0.2">
      <c r="A1967" s="244" t="s">
        <v>415</v>
      </c>
      <c r="B1967" s="244" t="s">
        <v>245</v>
      </c>
      <c r="C1967" s="244" t="s">
        <v>243</v>
      </c>
      <c r="D1967" s="244">
        <v>4</v>
      </c>
      <c r="E1967" s="244">
        <v>9</v>
      </c>
      <c r="F1967" s="245">
        <v>40564</v>
      </c>
      <c r="G1967" s="245">
        <v>40610</v>
      </c>
      <c r="H1967" s="246">
        <v>46</v>
      </c>
      <c r="I1967" s="245">
        <v>40618</v>
      </c>
      <c r="J1967" s="247">
        <v>8</v>
      </c>
      <c r="K1967" s="256" t="s">
        <v>188</v>
      </c>
      <c r="L1967" s="254" t="s">
        <v>188</v>
      </c>
      <c r="M1967" s="257" t="s">
        <v>188</v>
      </c>
      <c r="N1967" s="254" t="s">
        <v>188</v>
      </c>
      <c r="O1967" s="252" t="s">
        <v>188</v>
      </c>
      <c r="P1967" s="244" t="s">
        <v>415</v>
      </c>
      <c r="Q1967" s="244" t="s">
        <v>245</v>
      </c>
      <c r="R1967" s="244" t="s">
        <v>243</v>
      </c>
      <c r="S1967" s="244">
        <v>4</v>
      </c>
      <c r="T1967" s="244">
        <v>9</v>
      </c>
      <c r="U1967" s="252" t="s">
        <v>188</v>
      </c>
      <c r="V1967" s="252" t="s">
        <v>188</v>
      </c>
      <c r="W1967" s="253" t="s">
        <v>188</v>
      </c>
      <c r="X1967" s="253" t="s">
        <v>188</v>
      </c>
      <c r="Y1967" s="254" t="s">
        <v>188</v>
      </c>
      <c r="Z1967" s="254" t="s">
        <v>188</v>
      </c>
      <c r="AA1967" s="254" t="s">
        <v>188</v>
      </c>
      <c r="AB1967" s="255" t="s">
        <v>188</v>
      </c>
    </row>
    <row r="1968" spans="1:28" s="251" customFormat="1" ht="12" x14ac:dyDescent="0.2">
      <c r="A1968" s="244" t="s">
        <v>415</v>
      </c>
      <c r="B1968" s="244" t="s">
        <v>245</v>
      </c>
      <c r="C1968" s="244" t="s">
        <v>243</v>
      </c>
      <c r="D1968" s="244">
        <v>4</v>
      </c>
      <c r="E1968" s="244">
        <v>10</v>
      </c>
      <c r="F1968" s="256" t="s">
        <v>188</v>
      </c>
      <c r="G1968" s="256" t="s">
        <v>188</v>
      </c>
      <c r="H1968" s="254" t="s">
        <v>188</v>
      </c>
      <c r="I1968" s="256" t="s">
        <v>188</v>
      </c>
      <c r="J1968" s="257" t="s">
        <v>188</v>
      </c>
      <c r="K1968" s="256" t="s">
        <v>188</v>
      </c>
      <c r="L1968" s="254" t="s">
        <v>188</v>
      </c>
      <c r="M1968" s="257" t="s">
        <v>188</v>
      </c>
      <c r="N1968" s="254" t="s">
        <v>188</v>
      </c>
      <c r="O1968" s="252" t="s">
        <v>188</v>
      </c>
      <c r="P1968" s="244" t="s">
        <v>415</v>
      </c>
      <c r="Q1968" s="244" t="s">
        <v>245</v>
      </c>
      <c r="R1968" s="244" t="s">
        <v>243</v>
      </c>
      <c r="S1968" s="244">
        <v>4</v>
      </c>
      <c r="T1968" s="244">
        <v>10</v>
      </c>
      <c r="U1968" s="252" t="s">
        <v>188</v>
      </c>
      <c r="V1968" s="252" t="s">
        <v>188</v>
      </c>
      <c r="W1968" s="253" t="s">
        <v>188</v>
      </c>
      <c r="X1968" s="253" t="s">
        <v>188</v>
      </c>
      <c r="Y1968" s="254" t="s">
        <v>188</v>
      </c>
      <c r="Z1968" s="254" t="s">
        <v>188</v>
      </c>
      <c r="AA1968" s="254" t="s">
        <v>188</v>
      </c>
      <c r="AB1968" s="255" t="s">
        <v>188</v>
      </c>
    </row>
    <row r="1969" spans="1:28" s="251" customFormat="1" ht="12" x14ac:dyDescent="0.2">
      <c r="A1969" s="244" t="s">
        <v>415</v>
      </c>
      <c r="B1969" s="244" t="s">
        <v>245</v>
      </c>
      <c r="C1969" s="244" t="s">
        <v>243</v>
      </c>
      <c r="D1969" s="244">
        <v>4</v>
      </c>
      <c r="E1969" s="244">
        <v>11</v>
      </c>
      <c r="F1969" s="256" t="s">
        <v>188</v>
      </c>
      <c r="G1969" s="256" t="s">
        <v>188</v>
      </c>
      <c r="H1969" s="254" t="s">
        <v>188</v>
      </c>
      <c r="I1969" s="256" t="s">
        <v>188</v>
      </c>
      <c r="J1969" s="257" t="s">
        <v>188</v>
      </c>
      <c r="K1969" s="256" t="s">
        <v>188</v>
      </c>
      <c r="L1969" s="254" t="s">
        <v>188</v>
      </c>
      <c r="M1969" s="257" t="s">
        <v>188</v>
      </c>
      <c r="N1969" s="254" t="s">
        <v>188</v>
      </c>
      <c r="O1969" s="252" t="s">
        <v>188</v>
      </c>
      <c r="P1969" s="244" t="s">
        <v>415</v>
      </c>
      <c r="Q1969" s="244" t="s">
        <v>245</v>
      </c>
      <c r="R1969" s="244" t="s">
        <v>243</v>
      </c>
      <c r="S1969" s="244">
        <v>4</v>
      </c>
      <c r="T1969" s="244">
        <v>11</v>
      </c>
      <c r="U1969" s="252" t="s">
        <v>188</v>
      </c>
      <c r="V1969" s="252" t="s">
        <v>188</v>
      </c>
      <c r="W1969" s="253" t="s">
        <v>188</v>
      </c>
      <c r="X1969" s="253" t="s">
        <v>188</v>
      </c>
      <c r="Y1969" s="254" t="s">
        <v>188</v>
      </c>
      <c r="Z1969" s="254" t="s">
        <v>188</v>
      </c>
      <c r="AA1969" s="254" t="s">
        <v>188</v>
      </c>
      <c r="AB1969" s="255" t="s">
        <v>188</v>
      </c>
    </row>
    <row r="1970" spans="1:28" s="251" customFormat="1" ht="12" x14ac:dyDescent="0.2">
      <c r="A1970" s="244" t="s">
        <v>415</v>
      </c>
      <c r="B1970" s="244" t="s">
        <v>245</v>
      </c>
      <c r="C1970" s="244" t="s">
        <v>243</v>
      </c>
      <c r="D1970" s="244">
        <v>4</v>
      </c>
      <c r="E1970" s="244">
        <v>12</v>
      </c>
      <c r="F1970" s="256" t="s">
        <v>188</v>
      </c>
      <c r="G1970" s="256" t="s">
        <v>188</v>
      </c>
      <c r="H1970" s="254" t="s">
        <v>188</v>
      </c>
      <c r="I1970" s="256" t="s">
        <v>188</v>
      </c>
      <c r="J1970" s="257" t="s">
        <v>188</v>
      </c>
      <c r="K1970" s="256" t="s">
        <v>188</v>
      </c>
      <c r="L1970" s="254" t="s">
        <v>188</v>
      </c>
      <c r="M1970" s="257" t="s">
        <v>188</v>
      </c>
      <c r="N1970" s="254" t="s">
        <v>188</v>
      </c>
      <c r="O1970" s="252" t="s">
        <v>188</v>
      </c>
      <c r="P1970" s="244" t="s">
        <v>415</v>
      </c>
      <c r="Q1970" s="244" t="s">
        <v>245</v>
      </c>
      <c r="R1970" s="244" t="s">
        <v>243</v>
      </c>
      <c r="S1970" s="244">
        <v>4</v>
      </c>
      <c r="T1970" s="244">
        <v>12</v>
      </c>
      <c r="U1970" s="252" t="s">
        <v>188</v>
      </c>
      <c r="V1970" s="252" t="s">
        <v>188</v>
      </c>
      <c r="W1970" s="253" t="s">
        <v>188</v>
      </c>
      <c r="X1970" s="253" t="s">
        <v>188</v>
      </c>
      <c r="Y1970" s="254" t="s">
        <v>188</v>
      </c>
      <c r="Z1970" s="254" t="s">
        <v>188</v>
      </c>
      <c r="AA1970" s="254" t="s">
        <v>188</v>
      </c>
      <c r="AB1970" s="255" t="s">
        <v>188</v>
      </c>
    </row>
    <row r="1971" spans="1:28" s="251" customFormat="1" ht="12" x14ac:dyDescent="0.2">
      <c r="A1971" s="243" t="s">
        <v>415</v>
      </c>
      <c r="B1971" s="243" t="s">
        <v>245</v>
      </c>
      <c r="C1971" s="243" t="s">
        <v>243</v>
      </c>
      <c r="D1971" s="244">
        <v>5</v>
      </c>
      <c r="E1971" s="244">
        <v>1</v>
      </c>
      <c r="F1971" s="245">
        <v>40564</v>
      </c>
      <c r="G1971" s="245">
        <v>40581</v>
      </c>
      <c r="H1971" s="246">
        <v>17</v>
      </c>
      <c r="I1971" s="245">
        <v>40582</v>
      </c>
      <c r="J1971" s="247">
        <v>1</v>
      </c>
      <c r="K1971" s="245">
        <v>40603</v>
      </c>
      <c r="L1971" s="246">
        <v>850</v>
      </c>
      <c r="M1971" s="247">
        <v>850</v>
      </c>
      <c r="N1971" s="246">
        <v>0</v>
      </c>
      <c r="O1971" s="248">
        <v>0</v>
      </c>
      <c r="P1971" s="243" t="s">
        <v>415</v>
      </c>
      <c r="Q1971" s="243" t="s">
        <v>245</v>
      </c>
      <c r="R1971" s="243" t="s">
        <v>243</v>
      </c>
      <c r="S1971" s="244">
        <v>5</v>
      </c>
      <c r="T1971" s="244">
        <v>1</v>
      </c>
      <c r="U1971" s="248">
        <v>0</v>
      </c>
      <c r="V1971" s="248">
        <v>0.33333333333333331</v>
      </c>
      <c r="W1971" s="249">
        <v>26</v>
      </c>
      <c r="X1971" s="249">
        <v>1.5</v>
      </c>
      <c r="Y1971" s="246">
        <v>1</v>
      </c>
      <c r="Z1971" s="246">
        <v>850</v>
      </c>
      <c r="AA1971" s="246">
        <v>0</v>
      </c>
      <c r="AB1971" s="250">
        <v>0</v>
      </c>
    </row>
    <row r="1972" spans="1:28" s="251" customFormat="1" ht="12" x14ac:dyDescent="0.2">
      <c r="A1972" s="244" t="s">
        <v>415</v>
      </c>
      <c r="B1972" s="244" t="s">
        <v>245</v>
      </c>
      <c r="C1972" s="244" t="s">
        <v>243</v>
      </c>
      <c r="D1972" s="244">
        <v>5</v>
      </c>
      <c r="E1972" s="244">
        <v>2</v>
      </c>
      <c r="F1972" s="245">
        <v>40564</v>
      </c>
      <c r="G1972" s="245">
        <v>40587</v>
      </c>
      <c r="H1972" s="246">
        <v>23</v>
      </c>
      <c r="I1972" s="245">
        <v>40590</v>
      </c>
      <c r="J1972" s="247">
        <v>3</v>
      </c>
      <c r="K1972" s="256" t="s">
        <v>188</v>
      </c>
      <c r="L1972" s="254" t="s">
        <v>188</v>
      </c>
      <c r="M1972" s="257" t="s">
        <v>188</v>
      </c>
      <c r="N1972" s="254" t="s">
        <v>188</v>
      </c>
      <c r="O1972" s="252" t="s">
        <v>188</v>
      </c>
      <c r="P1972" s="244" t="s">
        <v>415</v>
      </c>
      <c r="Q1972" s="244" t="s">
        <v>245</v>
      </c>
      <c r="R1972" s="244" t="s">
        <v>243</v>
      </c>
      <c r="S1972" s="244">
        <v>5</v>
      </c>
      <c r="T1972" s="244">
        <v>2</v>
      </c>
      <c r="U1972" s="252" t="s">
        <v>188</v>
      </c>
      <c r="V1972" s="252" t="s">
        <v>188</v>
      </c>
      <c r="W1972" s="253" t="s">
        <v>188</v>
      </c>
      <c r="X1972" s="253" t="s">
        <v>188</v>
      </c>
      <c r="Y1972" s="254" t="s">
        <v>188</v>
      </c>
      <c r="Z1972" s="254" t="s">
        <v>188</v>
      </c>
      <c r="AA1972" s="254" t="s">
        <v>188</v>
      </c>
      <c r="AB1972" s="255" t="s">
        <v>188</v>
      </c>
    </row>
    <row r="1973" spans="1:28" s="251" customFormat="1" ht="12" x14ac:dyDescent="0.2">
      <c r="A1973" s="244" t="s">
        <v>415</v>
      </c>
      <c r="B1973" s="244" t="s">
        <v>245</v>
      </c>
      <c r="C1973" s="244" t="s">
        <v>243</v>
      </c>
      <c r="D1973" s="244">
        <v>5</v>
      </c>
      <c r="E1973" s="244">
        <v>3</v>
      </c>
      <c r="F1973" s="245">
        <v>40564</v>
      </c>
      <c r="G1973" s="245">
        <v>40593</v>
      </c>
      <c r="H1973" s="246">
        <v>29</v>
      </c>
      <c r="I1973" s="245">
        <v>40594</v>
      </c>
      <c r="J1973" s="247">
        <v>1</v>
      </c>
      <c r="K1973" s="256" t="s">
        <v>188</v>
      </c>
      <c r="L1973" s="254" t="s">
        <v>188</v>
      </c>
      <c r="M1973" s="257" t="s">
        <v>188</v>
      </c>
      <c r="N1973" s="254" t="s">
        <v>188</v>
      </c>
      <c r="O1973" s="252" t="s">
        <v>188</v>
      </c>
      <c r="P1973" s="244" t="s">
        <v>415</v>
      </c>
      <c r="Q1973" s="244" t="s">
        <v>245</v>
      </c>
      <c r="R1973" s="244" t="s">
        <v>243</v>
      </c>
      <c r="S1973" s="244">
        <v>5</v>
      </c>
      <c r="T1973" s="244">
        <v>3</v>
      </c>
      <c r="U1973" s="252" t="s">
        <v>188</v>
      </c>
      <c r="V1973" s="252" t="s">
        <v>188</v>
      </c>
      <c r="W1973" s="253" t="s">
        <v>188</v>
      </c>
      <c r="X1973" s="253" t="s">
        <v>188</v>
      </c>
      <c r="Y1973" s="254" t="s">
        <v>188</v>
      </c>
      <c r="Z1973" s="254" t="s">
        <v>188</v>
      </c>
      <c r="AA1973" s="254" t="s">
        <v>188</v>
      </c>
      <c r="AB1973" s="255" t="s">
        <v>188</v>
      </c>
    </row>
    <row r="1974" spans="1:28" s="251" customFormat="1" ht="12" x14ac:dyDescent="0.2">
      <c r="A1974" s="244" t="s">
        <v>415</v>
      </c>
      <c r="B1974" s="244" t="s">
        <v>245</v>
      </c>
      <c r="C1974" s="244" t="s">
        <v>243</v>
      </c>
      <c r="D1974" s="244">
        <v>5</v>
      </c>
      <c r="E1974" s="244">
        <v>4</v>
      </c>
      <c r="F1974" s="245">
        <v>40564</v>
      </c>
      <c r="G1974" s="245">
        <v>40602</v>
      </c>
      <c r="H1974" s="246">
        <v>38</v>
      </c>
      <c r="I1974" s="245">
        <v>40604</v>
      </c>
      <c r="J1974" s="247">
        <v>2</v>
      </c>
      <c r="K1974" s="256" t="s">
        <v>188</v>
      </c>
      <c r="L1974" s="254" t="s">
        <v>188</v>
      </c>
      <c r="M1974" s="257" t="s">
        <v>188</v>
      </c>
      <c r="N1974" s="254" t="s">
        <v>188</v>
      </c>
      <c r="O1974" s="252" t="s">
        <v>188</v>
      </c>
      <c r="P1974" s="244" t="s">
        <v>415</v>
      </c>
      <c r="Q1974" s="244" t="s">
        <v>245</v>
      </c>
      <c r="R1974" s="244" t="s">
        <v>243</v>
      </c>
      <c r="S1974" s="244">
        <v>5</v>
      </c>
      <c r="T1974" s="244">
        <v>4</v>
      </c>
      <c r="U1974" s="252" t="s">
        <v>188</v>
      </c>
      <c r="V1974" s="252" t="s">
        <v>188</v>
      </c>
      <c r="W1974" s="253" t="s">
        <v>188</v>
      </c>
      <c r="X1974" s="253" t="s">
        <v>188</v>
      </c>
      <c r="Y1974" s="254" t="s">
        <v>188</v>
      </c>
      <c r="Z1974" s="254" t="s">
        <v>188</v>
      </c>
      <c r="AA1974" s="254" t="s">
        <v>188</v>
      </c>
      <c r="AB1974" s="255" t="s">
        <v>188</v>
      </c>
    </row>
    <row r="1975" spans="1:28" s="251" customFormat="1" ht="12" x14ac:dyDescent="0.2">
      <c r="A1975" s="244" t="s">
        <v>415</v>
      </c>
      <c r="B1975" s="244" t="s">
        <v>245</v>
      </c>
      <c r="C1975" s="244" t="s">
        <v>243</v>
      </c>
      <c r="D1975" s="244">
        <v>5</v>
      </c>
      <c r="E1975" s="244">
        <v>5</v>
      </c>
      <c r="F1975" s="256" t="s">
        <v>188</v>
      </c>
      <c r="G1975" s="256" t="s">
        <v>188</v>
      </c>
      <c r="H1975" s="254" t="s">
        <v>188</v>
      </c>
      <c r="I1975" s="256" t="s">
        <v>188</v>
      </c>
      <c r="J1975" s="257" t="s">
        <v>188</v>
      </c>
      <c r="K1975" s="256" t="s">
        <v>188</v>
      </c>
      <c r="L1975" s="254" t="s">
        <v>188</v>
      </c>
      <c r="M1975" s="257" t="s">
        <v>188</v>
      </c>
      <c r="N1975" s="254" t="s">
        <v>188</v>
      </c>
      <c r="O1975" s="252" t="s">
        <v>188</v>
      </c>
      <c r="P1975" s="244" t="s">
        <v>415</v>
      </c>
      <c r="Q1975" s="244" t="s">
        <v>245</v>
      </c>
      <c r="R1975" s="244" t="s">
        <v>243</v>
      </c>
      <c r="S1975" s="244">
        <v>5</v>
      </c>
      <c r="T1975" s="244">
        <v>5</v>
      </c>
      <c r="U1975" s="252" t="s">
        <v>188</v>
      </c>
      <c r="V1975" s="252" t="s">
        <v>188</v>
      </c>
      <c r="W1975" s="253" t="s">
        <v>188</v>
      </c>
      <c r="X1975" s="253" t="s">
        <v>188</v>
      </c>
      <c r="Y1975" s="254" t="s">
        <v>188</v>
      </c>
      <c r="Z1975" s="254" t="s">
        <v>188</v>
      </c>
      <c r="AA1975" s="254" t="s">
        <v>188</v>
      </c>
      <c r="AB1975" s="255" t="s">
        <v>188</v>
      </c>
    </row>
    <row r="1976" spans="1:28" s="251" customFormat="1" ht="12" x14ac:dyDescent="0.2">
      <c r="A1976" s="244" t="s">
        <v>415</v>
      </c>
      <c r="B1976" s="244" t="s">
        <v>245</v>
      </c>
      <c r="C1976" s="244" t="s">
        <v>243</v>
      </c>
      <c r="D1976" s="244">
        <v>5</v>
      </c>
      <c r="E1976" s="244">
        <v>6</v>
      </c>
      <c r="F1976" s="256" t="s">
        <v>188</v>
      </c>
      <c r="G1976" s="256" t="s">
        <v>188</v>
      </c>
      <c r="H1976" s="254" t="s">
        <v>188</v>
      </c>
      <c r="I1976" s="256" t="s">
        <v>188</v>
      </c>
      <c r="J1976" s="257" t="s">
        <v>188</v>
      </c>
      <c r="K1976" s="256" t="s">
        <v>188</v>
      </c>
      <c r="L1976" s="254" t="s">
        <v>188</v>
      </c>
      <c r="M1976" s="257" t="s">
        <v>188</v>
      </c>
      <c r="N1976" s="254" t="s">
        <v>188</v>
      </c>
      <c r="O1976" s="252" t="s">
        <v>188</v>
      </c>
      <c r="P1976" s="244" t="s">
        <v>415</v>
      </c>
      <c r="Q1976" s="244" t="s">
        <v>245</v>
      </c>
      <c r="R1976" s="244" t="s">
        <v>243</v>
      </c>
      <c r="S1976" s="244">
        <v>5</v>
      </c>
      <c r="T1976" s="244">
        <v>6</v>
      </c>
      <c r="U1976" s="252" t="s">
        <v>188</v>
      </c>
      <c r="V1976" s="252" t="s">
        <v>188</v>
      </c>
      <c r="W1976" s="253" t="s">
        <v>188</v>
      </c>
      <c r="X1976" s="253" t="s">
        <v>188</v>
      </c>
      <c r="Y1976" s="254" t="s">
        <v>188</v>
      </c>
      <c r="Z1976" s="254" t="s">
        <v>188</v>
      </c>
      <c r="AA1976" s="254" t="s">
        <v>188</v>
      </c>
      <c r="AB1976" s="255" t="s">
        <v>188</v>
      </c>
    </row>
    <row r="1977" spans="1:28" s="251" customFormat="1" ht="12" x14ac:dyDescent="0.2">
      <c r="A1977" s="244" t="s">
        <v>415</v>
      </c>
      <c r="B1977" s="244" t="s">
        <v>245</v>
      </c>
      <c r="C1977" s="244" t="s">
        <v>243</v>
      </c>
      <c r="D1977" s="244">
        <v>5</v>
      </c>
      <c r="E1977" s="244">
        <v>7</v>
      </c>
      <c r="F1977" s="256" t="s">
        <v>188</v>
      </c>
      <c r="G1977" s="256" t="s">
        <v>188</v>
      </c>
      <c r="H1977" s="254" t="s">
        <v>188</v>
      </c>
      <c r="I1977" s="256" t="s">
        <v>188</v>
      </c>
      <c r="J1977" s="257" t="s">
        <v>188</v>
      </c>
      <c r="K1977" s="256" t="s">
        <v>188</v>
      </c>
      <c r="L1977" s="254" t="s">
        <v>188</v>
      </c>
      <c r="M1977" s="257" t="s">
        <v>188</v>
      </c>
      <c r="N1977" s="254" t="s">
        <v>188</v>
      </c>
      <c r="O1977" s="252" t="s">
        <v>188</v>
      </c>
      <c r="P1977" s="244" t="s">
        <v>415</v>
      </c>
      <c r="Q1977" s="244" t="s">
        <v>245</v>
      </c>
      <c r="R1977" s="244" t="s">
        <v>243</v>
      </c>
      <c r="S1977" s="244">
        <v>5</v>
      </c>
      <c r="T1977" s="244">
        <v>7</v>
      </c>
      <c r="U1977" s="252" t="s">
        <v>188</v>
      </c>
      <c r="V1977" s="252" t="s">
        <v>188</v>
      </c>
      <c r="W1977" s="253" t="s">
        <v>188</v>
      </c>
      <c r="X1977" s="253" t="s">
        <v>188</v>
      </c>
      <c r="Y1977" s="254" t="s">
        <v>188</v>
      </c>
      <c r="Z1977" s="254" t="s">
        <v>188</v>
      </c>
      <c r="AA1977" s="254" t="s">
        <v>188</v>
      </c>
      <c r="AB1977" s="255" t="s">
        <v>188</v>
      </c>
    </row>
    <row r="1978" spans="1:28" s="251" customFormat="1" ht="12" x14ac:dyDescent="0.2">
      <c r="A1978" s="244" t="s">
        <v>415</v>
      </c>
      <c r="B1978" s="244" t="s">
        <v>245</v>
      </c>
      <c r="C1978" s="244" t="s">
        <v>243</v>
      </c>
      <c r="D1978" s="244">
        <v>5</v>
      </c>
      <c r="E1978" s="244">
        <v>8</v>
      </c>
      <c r="F1978" s="256" t="s">
        <v>188</v>
      </c>
      <c r="G1978" s="256" t="s">
        <v>188</v>
      </c>
      <c r="H1978" s="254" t="s">
        <v>188</v>
      </c>
      <c r="I1978" s="256" t="s">
        <v>188</v>
      </c>
      <c r="J1978" s="257" t="s">
        <v>188</v>
      </c>
      <c r="K1978" s="256" t="s">
        <v>188</v>
      </c>
      <c r="L1978" s="254" t="s">
        <v>188</v>
      </c>
      <c r="M1978" s="257" t="s">
        <v>188</v>
      </c>
      <c r="N1978" s="254" t="s">
        <v>188</v>
      </c>
      <c r="O1978" s="252" t="s">
        <v>188</v>
      </c>
      <c r="P1978" s="244" t="s">
        <v>415</v>
      </c>
      <c r="Q1978" s="244" t="s">
        <v>245</v>
      </c>
      <c r="R1978" s="244" t="s">
        <v>243</v>
      </c>
      <c r="S1978" s="244">
        <v>5</v>
      </c>
      <c r="T1978" s="244">
        <v>8</v>
      </c>
      <c r="U1978" s="252" t="s">
        <v>188</v>
      </c>
      <c r="V1978" s="252" t="s">
        <v>188</v>
      </c>
      <c r="W1978" s="253" t="s">
        <v>188</v>
      </c>
      <c r="X1978" s="253" t="s">
        <v>188</v>
      </c>
      <c r="Y1978" s="254" t="s">
        <v>188</v>
      </c>
      <c r="Z1978" s="254" t="s">
        <v>188</v>
      </c>
      <c r="AA1978" s="254" t="s">
        <v>188</v>
      </c>
      <c r="AB1978" s="255" t="s">
        <v>188</v>
      </c>
    </row>
    <row r="1979" spans="1:28" s="251" customFormat="1" ht="12" x14ac:dyDescent="0.2">
      <c r="A1979" s="244" t="s">
        <v>415</v>
      </c>
      <c r="B1979" s="244" t="s">
        <v>245</v>
      </c>
      <c r="C1979" s="244" t="s">
        <v>243</v>
      </c>
      <c r="D1979" s="244">
        <v>5</v>
      </c>
      <c r="E1979" s="244">
        <v>9</v>
      </c>
      <c r="F1979" s="256" t="s">
        <v>188</v>
      </c>
      <c r="G1979" s="256" t="s">
        <v>188</v>
      </c>
      <c r="H1979" s="254" t="s">
        <v>188</v>
      </c>
      <c r="I1979" s="256" t="s">
        <v>188</v>
      </c>
      <c r="J1979" s="257" t="s">
        <v>188</v>
      </c>
      <c r="K1979" s="256" t="s">
        <v>188</v>
      </c>
      <c r="L1979" s="254" t="s">
        <v>188</v>
      </c>
      <c r="M1979" s="257" t="s">
        <v>188</v>
      </c>
      <c r="N1979" s="254" t="s">
        <v>188</v>
      </c>
      <c r="O1979" s="252" t="s">
        <v>188</v>
      </c>
      <c r="P1979" s="244" t="s">
        <v>415</v>
      </c>
      <c r="Q1979" s="244" t="s">
        <v>245</v>
      </c>
      <c r="R1979" s="244" t="s">
        <v>243</v>
      </c>
      <c r="S1979" s="244">
        <v>5</v>
      </c>
      <c r="T1979" s="244">
        <v>9</v>
      </c>
      <c r="U1979" s="252" t="s">
        <v>188</v>
      </c>
      <c r="V1979" s="252" t="s">
        <v>188</v>
      </c>
      <c r="W1979" s="253" t="s">
        <v>188</v>
      </c>
      <c r="X1979" s="253" t="s">
        <v>188</v>
      </c>
      <c r="Y1979" s="254" t="s">
        <v>188</v>
      </c>
      <c r="Z1979" s="254" t="s">
        <v>188</v>
      </c>
      <c r="AA1979" s="254" t="s">
        <v>188</v>
      </c>
      <c r="AB1979" s="255" t="s">
        <v>188</v>
      </c>
    </row>
    <row r="1980" spans="1:28" s="251" customFormat="1" ht="12" x14ac:dyDescent="0.2">
      <c r="A1980" s="244" t="s">
        <v>415</v>
      </c>
      <c r="B1980" s="244" t="s">
        <v>245</v>
      </c>
      <c r="C1980" s="244" t="s">
        <v>243</v>
      </c>
      <c r="D1980" s="244">
        <v>5</v>
      </c>
      <c r="E1980" s="244">
        <v>10</v>
      </c>
      <c r="F1980" s="256" t="s">
        <v>188</v>
      </c>
      <c r="G1980" s="256" t="s">
        <v>188</v>
      </c>
      <c r="H1980" s="254" t="s">
        <v>188</v>
      </c>
      <c r="I1980" s="256" t="s">
        <v>188</v>
      </c>
      <c r="J1980" s="257" t="s">
        <v>188</v>
      </c>
      <c r="K1980" s="256" t="s">
        <v>188</v>
      </c>
      <c r="L1980" s="254" t="s">
        <v>188</v>
      </c>
      <c r="M1980" s="257" t="s">
        <v>188</v>
      </c>
      <c r="N1980" s="254" t="s">
        <v>188</v>
      </c>
      <c r="O1980" s="252" t="s">
        <v>188</v>
      </c>
      <c r="P1980" s="244" t="s">
        <v>415</v>
      </c>
      <c r="Q1980" s="244" t="s">
        <v>245</v>
      </c>
      <c r="R1980" s="244" t="s">
        <v>243</v>
      </c>
      <c r="S1980" s="244">
        <v>5</v>
      </c>
      <c r="T1980" s="244">
        <v>10</v>
      </c>
      <c r="U1980" s="252" t="s">
        <v>188</v>
      </c>
      <c r="V1980" s="252" t="s">
        <v>188</v>
      </c>
      <c r="W1980" s="253" t="s">
        <v>188</v>
      </c>
      <c r="X1980" s="253" t="s">
        <v>188</v>
      </c>
      <c r="Y1980" s="254" t="s">
        <v>188</v>
      </c>
      <c r="Z1980" s="254" t="s">
        <v>188</v>
      </c>
      <c r="AA1980" s="254" t="s">
        <v>188</v>
      </c>
      <c r="AB1980" s="255" t="s">
        <v>188</v>
      </c>
    </row>
    <row r="1981" spans="1:28" s="251" customFormat="1" ht="12" x14ac:dyDescent="0.2">
      <c r="A1981" s="244" t="s">
        <v>415</v>
      </c>
      <c r="B1981" s="244" t="s">
        <v>245</v>
      </c>
      <c r="C1981" s="244" t="s">
        <v>243</v>
      </c>
      <c r="D1981" s="244">
        <v>5</v>
      </c>
      <c r="E1981" s="244">
        <v>11</v>
      </c>
      <c r="F1981" s="256" t="s">
        <v>188</v>
      </c>
      <c r="G1981" s="256" t="s">
        <v>188</v>
      </c>
      <c r="H1981" s="254" t="s">
        <v>188</v>
      </c>
      <c r="I1981" s="256" t="s">
        <v>188</v>
      </c>
      <c r="J1981" s="257" t="s">
        <v>188</v>
      </c>
      <c r="K1981" s="256" t="s">
        <v>188</v>
      </c>
      <c r="L1981" s="254" t="s">
        <v>188</v>
      </c>
      <c r="M1981" s="257" t="s">
        <v>188</v>
      </c>
      <c r="N1981" s="254" t="s">
        <v>188</v>
      </c>
      <c r="O1981" s="252" t="s">
        <v>188</v>
      </c>
      <c r="P1981" s="244" t="s">
        <v>415</v>
      </c>
      <c r="Q1981" s="244" t="s">
        <v>245</v>
      </c>
      <c r="R1981" s="244" t="s">
        <v>243</v>
      </c>
      <c r="S1981" s="244">
        <v>5</v>
      </c>
      <c r="T1981" s="244">
        <v>11</v>
      </c>
      <c r="U1981" s="252" t="s">
        <v>188</v>
      </c>
      <c r="V1981" s="252" t="s">
        <v>188</v>
      </c>
      <c r="W1981" s="253" t="s">
        <v>188</v>
      </c>
      <c r="X1981" s="253" t="s">
        <v>188</v>
      </c>
      <c r="Y1981" s="254" t="s">
        <v>188</v>
      </c>
      <c r="Z1981" s="254" t="s">
        <v>188</v>
      </c>
      <c r="AA1981" s="254" t="s">
        <v>188</v>
      </c>
      <c r="AB1981" s="255" t="s">
        <v>188</v>
      </c>
    </row>
    <row r="1982" spans="1:28" s="251" customFormat="1" ht="12" x14ac:dyDescent="0.2">
      <c r="A1982" s="244" t="s">
        <v>415</v>
      </c>
      <c r="B1982" s="244" t="s">
        <v>245</v>
      </c>
      <c r="C1982" s="244" t="s">
        <v>243</v>
      </c>
      <c r="D1982" s="244">
        <v>5</v>
      </c>
      <c r="E1982" s="244">
        <v>12</v>
      </c>
      <c r="F1982" s="256" t="s">
        <v>188</v>
      </c>
      <c r="G1982" s="256" t="s">
        <v>188</v>
      </c>
      <c r="H1982" s="254" t="s">
        <v>188</v>
      </c>
      <c r="I1982" s="256" t="s">
        <v>188</v>
      </c>
      <c r="J1982" s="257" t="s">
        <v>188</v>
      </c>
      <c r="K1982" s="256" t="s">
        <v>188</v>
      </c>
      <c r="L1982" s="254" t="s">
        <v>188</v>
      </c>
      <c r="M1982" s="257" t="s">
        <v>188</v>
      </c>
      <c r="N1982" s="254" t="s">
        <v>188</v>
      </c>
      <c r="O1982" s="252" t="s">
        <v>188</v>
      </c>
      <c r="P1982" s="244" t="s">
        <v>415</v>
      </c>
      <c r="Q1982" s="244" t="s">
        <v>245</v>
      </c>
      <c r="R1982" s="244" t="s">
        <v>243</v>
      </c>
      <c r="S1982" s="244">
        <v>5</v>
      </c>
      <c r="T1982" s="244">
        <v>12</v>
      </c>
      <c r="U1982" s="252" t="s">
        <v>188</v>
      </c>
      <c r="V1982" s="252" t="s">
        <v>188</v>
      </c>
      <c r="W1982" s="253" t="s">
        <v>188</v>
      </c>
      <c r="X1982" s="253" t="s">
        <v>188</v>
      </c>
      <c r="Y1982" s="254" t="s">
        <v>188</v>
      </c>
      <c r="Z1982" s="254" t="s">
        <v>188</v>
      </c>
      <c r="AA1982" s="254" t="s">
        <v>188</v>
      </c>
      <c r="AB1982" s="255" t="s">
        <v>188</v>
      </c>
    </row>
    <row r="1983" spans="1:28" s="251" customFormat="1" ht="12" x14ac:dyDescent="0.2">
      <c r="A1983" s="243" t="s">
        <v>415</v>
      </c>
      <c r="B1983" s="243" t="s">
        <v>245</v>
      </c>
      <c r="C1983" s="243" t="s">
        <v>243</v>
      </c>
      <c r="D1983" s="244">
        <v>6</v>
      </c>
      <c r="E1983" s="244">
        <v>1</v>
      </c>
      <c r="F1983" s="245">
        <v>40564</v>
      </c>
      <c r="G1983" s="245">
        <v>40600</v>
      </c>
      <c r="H1983" s="246">
        <v>36</v>
      </c>
      <c r="I1983" s="245">
        <v>40609</v>
      </c>
      <c r="J1983" s="247">
        <v>9</v>
      </c>
      <c r="K1983" s="245">
        <v>40602</v>
      </c>
      <c r="L1983" s="246">
        <v>448</v>
      </c>
      <c r="M1983" s="247">
        <v>14</v>
      </c>
      <c r="N1983" s="246">
        <v>434</v>
      </c>
      <c r="O1983" s="248">
        <v>0.96875</v>
      </c>
      <c r="P1983" s="243" t="s">
        <v>415</v>
      </c>
      <c r="Q1983" s="243" t="s">
        <v>245</v>
      </c>
      <c r="R1983" s="243" t="s">
        <v>243</v>
      </c>
      <c r="S1983" s="244">
        <v>6</v>
      </c>
      <c r="T1983" s="244">
        <v>1</v>
      </c>
      <c r="U1983" s="248">
        <v>0.96875</v>
      </c>
      <c r="V1983" s="248">
        <v>0.25</v>
      </c>
      <c r="W1983" s="249">
        <v>36</v>
      </c>
      <c r="X1983" s="249">
        <v>3</v>
      </c>
      <c r="Y1983" s="246">
        <v>1</v>
      </c>
      <c r="Z1983" s="246">
        <v>448</v>
      </c>
      <c r="AA1983" s="246">
        <v>434</v>
      </c>
      <c r="AB1983" s="250">
        <v>434</v>
      </c>
    </row>
    <row r="1984" spans="1:28" s="251" customFormat="1" ht="12" x14ac:dyDescent="0.2">
      <c r="A1984" s="244" t="s">
        <v>415</v>
      </c>
      <c r="B1984" s="244" t="s">
        <v>245</v>
      </c>
      <c r="C1984" s="244" t="s">
        <v>243</v>
      </c>
      <c r="D1984" s="244">
        <v>6</v>
      </c>
      <c r="E1984" s="244">
        <v>2</v>
      </c>
      <c r="F1984" s="245">
        <v>40564</v>
      </c>
      <c r="G1984" s="245">
        <v>40600</v>
      </c>
      <c r="H1984" s="246">
        <v>36</v>
      </c>
      <c r="I1984" s="245">
        <v>40601</v>
      </c>
      <c r="J1984" s="247">
        <v>1</v>
      </c>
      <c r="K1984" s="256" t="s">
        <v>188</v>
      </c>
      <c r="L1984" s="254" t="s">
        <v>188</v>
      </c>
      <c r="M1984" s="257" t="s">
        <v>188</v>
      </c>
      <c r="N1984" s="254" t="s">
        <v>188</v>
      </c>
      <c r="O1984" s="252" t="s">
        <v>188</v>
      </c>
      <c r="P1984" s="244" t="s">
        <v>415</v>
      </c>
      <c r="Q1984" s="244" t="s">
        <v>245</v>
      </c>
      <c r="R1984" s="244" t="s">
        <v>243</v>
      </c>
      <c r="S1984" s="244">
        <v>6</v>
      </c>
      <c r="T1984" s="244">
        <v>2</v>
      </c>
      <c r="U1984" s="252" t="s">
        <v>188</v>
      </c>
      <c r="V1984" s="252" t="s">
        <v>188</v>
      </c>
      <c r="W1984" s="253" t="s">
        <v>188</v>
      </c>
      <c r="X1984" s="253" t="s">
        <v>188</v>
      </c>
      <c r="Y1984" s="254" t="s">
        <v>188</v>
      </c>
      <c r="Z1984" s="254" t="s">
        <v>188</v>
      </c>
      <c r="AA1984" s="254" t="s">
        <v>188</v>
      </c>
      <c r="AB1984" s="255" t="s">
        <v>188</v>
      </c>
    </row>
    <row r="1985" spans="1:28" s="251" customFormat="1" ht="12" x14ac:dyDescent="0.2">
      <c r="A1985" s="244" t="s">
        <v>415</v>
      </c>
      <c r="B1985" s="244" t="s">
        <v>245</v>
      </c>
      <c r="C1985" s="244" t="s">
        <v>243</v>
      </c>
      <c r="D1985" s="244">
        <v>6</v>
      </c>
      <c r="E1985" s="244">
        <v>3</v>
      </c>
      <c r="F1985" s="245">
        <v>40564</v>
      </c>
      <c r="G1985" s="245">
        <v>40609</v>
      </c>
      <c r="H1985" s="246">
        <v>45</v>
      </c>
      <c r="I1985" s="245">
        <v>40612</v>
      </c>
      <c r="J1985" s="247">
        <v>3</v>
      </c>
      <c r="K1985" s="256" t="s">
        <v>188</v>
      </c>
      <c r="L1985" s="254" t="s">
        <v>188</v>
      </c>
      <c r="M1985" s="257" t="s">
        <v>188</v>
      </c>
      <c r="N1985" s="254" t="s">
        <v>188</v>
      </c>
      <c r="O1985" s="252" t="s">
        <v>188</v>
      </c>
      <c r="P1985" s="244" t="s">
        <v>415</v>
      </c>
      <c r="Q1985" s="244" t="s">
        <v>245</v>
      </c>
      <c r="R1985" s="244" t="s">
        <v>243</v>
      </c>
      <c r="S1985" s="244">
        <v>6</v>
      </c>
      <c r="T1985" s="244">
        <v>3</v>
      </c>
      <c r="U1985" s="252" t="s">
        <v>188</v>
      </c>
      <c r="V1985" s="252" t="s">
        <v>188</v>
      </c>
      <c r="W1985" s="253" t="s">
        <v>188</v>
      </c>
      <c r="X1985" s="253" t="s">
        <v>188</v>
      </c>
      <c r="Y1985" s="254" t="s">
        <v>188</v>
      </c>
      <c r="Z1985" s="254" t="s">
        <v>188</v>
      </c>
      <c r="AA1985" s="254" t="s">
        <v>188</v>
      </c>
      <c r="AB1985" s="255" t="s">
        <v>188</v>
      </c>
    </row>
    <row r="1986" spans="1:28" s="251" customFormat="1" ht="12" x14ac:dyDescent="0.2">
      <c r="A1986" s="244" t="s">
        <v>415</v>
      </c>
      <c r="B1986" s="244" t="s">
        <v>245</v>
      </c>
      <c r="C1986" s="244" t="s">
        <v>243</v>
      </c>
      <c r="D1986" s="244">
        <v>6</v>
      </c>
      <c r="E1986" s="244">
        <v>4</v>
      </c>
      <c r="F1986" s="256" t="s">
        <v>188</v>
      </c>
      <c r="G1986" s="256" t="s">
        <v>188</v>
      </c>
      <c r="H1986" s="254" t="s">
        <v>188</v>
      </c>
      <c r="I1986" s="256" t="s">
        <v>188</v>
      </c>
      <c r="J1986" s="257" t="s">
        <v>188</v>
      </c>
      <c r="K1986" s="256" t="s">
        <v>188</v>
      </c>
      <c r="L1986" s="254" t="s">
        <v>188</v>
      </c>
      <c r="M1986" s="257" t="s">
        <v>188</v>
      </c>
      <c r="N1986" s="254" t="s">
        <v>188</v>
      </c>
      <c r="O1986" s="252" t="s">
        <v>188</v>
      </c>
      <c r="P1986" s="244" t="s">
        <v>415</v>
      </c>
      <c r="Q1986" s="244" t="s">
        <v>245</v>
      </c>
      <c r="R1986" s="244" t="s">
        <v>243</v>
      </c>
      <c r="S1986" s="244">
        <v>6</v>
      </c>
      <c r="T1986" s="244">
        <v>4</v>
      </c>
      <c r="U1986" s="252" t="s">
        <v>188</v>
      </c>
      <c r="V1986" s="252" t="s">
        <v>188</v>
      </c>
      <c r="W1986" s="253" t="s">
        <v>188</v>
      </c>
      <c r="X1986" s="253" t="s">
        <v>188</v>
      </c>
      <c r="Y1986" s="254" t="s">
        <v>188</v>
      </c>
      <c r="Z1986" s="254" t="s">
        <v>188</v>
      </c>
      <c r="AA1986" s="254" t="s">
        <v>188</v>
      </c>
      <c r="AB1986" s="255" t="s">
        <v>188</v>
      </c>
    </row>
    <row r="1987" spans="1:28" s="251" customFormat="1" ht="12" x14ac:dyDescent="0.2">
      <c r="A1987" s="244" t="s">
        <v>415</v>
      </c>
      <c r="B1987" s="244" t="s">
        <v>245</v>
      </c>
      <c r="C1987" s="244" t="s">
        <v>243</v>
      </c>
      <c r="D1987" s="244">
        <v>6</v>
      </c>
      <c r="E1987" s="244">
        <v>5</v>
      </c>
      <c r="F1987" s="256" t="s">
        <v>188</v>
      </c>
      <c r="G1987" s="256" t="s">
        <v>188</v>
      </c>
      <c r="H1987" s="254" t="s">
        <v>188</v>
      </c>
      <c r="I1987" s="256" t="s">
        <v>188</v>
      </c>
      <c r="J1987" s="257" t="s">
        <v>188</v>
      </c>
      <c r="K1987" s="256" t="s">
        <v>188</v>
      </c>
      <c r="L1987" s="254" t="s">
        <v>188</v>
      </c>
      <c r="M1987" s="257" t="s">
        <v>188</v>
      </c>
      <c r="N1987" s="254" t="s">
        <v>188</v>
      </c>
      <c r="O1987" s="252" t="s">
        <v>188</v>
      </c>
      <c r="P1987" s="244" t="s">
        <v>415</v>
      </c>
      <c r="Q1987" s="244" t="s">
        <v>245</v>
      </c>
      <c r="R1987" s="244" t="s">
        <v>243</v>
      </c>
      <c r="S1987" s="244">
        <v>6</v>
      </c>
      <c r="T1987" s="244">
        <v>5</v>
      </c>
      <c r="U1987" s="252" t="s">
        <v>188</v>
      </c>
      <c r="V1987" s="252" t="s">
        <v>188</v>
      </c>
      <c r="W1987" s="253" t="s">
        <v>188</v>
      </c>
      <c r="X1987" s="253" t="s">
        <v>188</v>
      </c>
      <c r="Y1987" s="254" t="s">
        <v>188</v>
      </c>
      <c r="Z1987" s="254" t="s">
        <v>188</v>
      </c>
      <c r="AA1987" s="254" t="s">
        <v>188</v>
      </c>
      <c r="AB1987" s="255" t="s">
        <v>188</v>
      </c>
    </row>
    <row r="1988" spans="1:28" s="251" customFormat="1" ht="12" x14ac:dyDescent="0.2">
      <c r="A1988" s="244" t="s">
        <v>415</v>
      </c>
      <c r="B1988" s="244" t="s">
        <v>245</v>
      </c>
      <c r="C1988" s="244" t="s">
        <v>243</v>
      </c>
      <c r="D1988" s="244">
        <v>6</v>
      </c>
      <c r="E1988" s="244">
        <v>6</v>
      </c>
      <c r="F1988" s="256" t="s">
        <v>188</v>
      </c>
      <c r="G1988" s="256" t="s">
        <v>188</v>
      </c>
      <c r="H1988" s="254" t="s">
        <v>188</v>
      </c>
      <c r="I1988" s="256" t="s">
        <v>188</v>
      </c>
      <c r="J1988" s="257" t="s">
        <v>188</v>
      </c>
      <c r="K1988" s="256" t="s">
        <v>188</v>
      </c>
      <c r="L1988" s="254" t="s">
        <v>188</v>
      </c>
      <c r="M1988" s="257" t="s">
        <v>188</v>
      </c>
      <c r="N1988" s="254" t="s">
        <v>188</v>
      </c>
      <c r="O1988" s="252" t="s">
        <v>188</v>
      </c>
      <c r="P1988" s="244" t="s">
        <v>415</v>
      </c>
      <c r="Q1988" s="244" t="s">
        <v>245</v>
      </c>
      <c r="R1988" s="244" t="s">
        <v>243</v>
      </c>
      <c r="S1988" s="244">
        <v>6</v>
      </c>
      <c r="T1988" s="244">
        <v>6</v>
      </c>
      <c r="U1988" s="252" t="s">
        <v>188</v>
      </c>
      <c r="V1988" s="252" t="s">
        <v>188</v>
      </c>
      <c r="W1988" s="253" t="s">
        <v>188</v>
      </c>
      <c r="X1988" s="253" t="s">
        <v>188</v>
      </c>
      <c r="Y1988" s="254" t="s">
        <v>188</v>
      </c>
      <c r="Z1988" s="254" t="s">
        <v>188</v>
      </c>
      <c r="AA1988" s="254" t="s">
        <v>188</v>
      </c>
      <c r="AB1988" s="255" t="s">
        <v>188</v>
      </c>
    </row>
    <row r="1989" spans="1:28" s="251" customFormat="1" ht="12" x14ac:dyDescent="0.2">
      <c r="A1989" s="244" t="s">
        <v>415</v>
      </c>
      <c r="B1989" s="244" t="s">
        <v>245</v>
      </c>
      <c r="C1989" s="244" t="s">
        <v>243</v>
      </c>
      <c r="D1989" s="244">
        <v>6</v>
      </c>
      <c r="E1989" s="244">
        <v>7</v>
      </c>
      <c r="F1989" s="256" t="s">
        <v>188</v>
      </c>
      <c r="G1989" s="256" t="s">
        <v>188</v>
      </c>
      <c r="H1989" s="254" t="s">
        <v>188</v>
      </c>
      <c r="I1989" s="256" t="s">
        <v>188</v>
      </c>
      <c r="J1989" s="257" t="s">
        <v>188</v>
      </c>
      <c r="K1989" s="256" t="s">
        <v>188</v>
      </c>
      <c r="L1989" s="254" t="s">
        <v>188</v>
      </c>
      <c r="M1989" s="257" t="s">
        <v>188</v>
      </c>
      <c r="N1989" s="254" t="s">
        <v>188</v>
      </c>
      <c r="O1989" s="252" t="s">
        <v>188</v>
      </c>
      <c r="P1989" s="244" t="s">
        <v>415</v>
      </c>
      <c r="Q1989" s="244" t="s">
        <v>245</v>
      </c>
      <c r="R1989" s="244" t="s">
        <v>243</v>
      </c>
      <c r="S1989" s="244">
        <v>6</v>
      </c>
      <c r="T1989" s="244">
        <v>7</v>
      </c>
      <c r="U1989" s="252" t="s">
        <v>188</v>
      </c>
      <c r="V1989" s="252" t="s">
        <v>188</v>
      </c>
      <c r="W1989" s="253" t="s">
        <v>188</v>
      </c>
      <c r="X1989" s="253" t="s">
        <v>188</v>
      </c>
      <c r="Y1989" s="254" t="s">
        <v>188</v>
      </c>
      <c r="Z1989" s="254" t="s">
        <v>188</v>
      </c>
      <c r="AA1989" s="254" t="s">
        <v>188</v>
      </c>
      <c r="AB1989" s="255" t="s">
        <v>188</v>
      </c>
    </row>
    <row r="1990" spans="1:28" s="251" customFormat="1" ht="12" x14ac:dyDescent="0.2">
      <c r="A1990" s="244" t="s">
        <v>415</v>
      </c>
      <c r="B1990" s="244" t="s">
        <v>245</v>
      </c>
      <c r="C1990" s="244" t="s">
        <v>243</v>
      </c>
      <c r="D1990" s="244">
        <v>6</v>
      </c>
      <c r="E1990" s="244">
        <v>8</v>
      </c>
      <c r="F1990" s="256" t="s">
        <v>188</v>
      </c>
      <c r="G1990" s="256" t="s">
        <v>188</v>
      </c>
      <c r="H1990" s="254" t="s">
        <v>188</v>
      </c>
      <c r="I1990" s="256" t="s">
        <v>188</v>
      </c>
      <c r="J1990" s="257" t="s">
        <v>188</v>
      </c>
      <c r="K1990" s="256" t="s">
        <v>188</v>
      </c>
      <c r="L1990" s="254" t="s">
        <v>188</v>
      </c>
      <c r="M1990" s="257" t="s">
        <v>188</v>
      </c>
      <c r="N1990" s="254" t="s">
        <v>188</v>
      </c>
      <c r="O1990" s="252" t="s">
        <v>188</v>
      </c>
      <c r="P1990" s="244" t="s">
        <v>415</v>
      </c>
      <c r="Q1990" s="244" t="s">
        <v>245</v>
      </c>
      <c r="R1990" s="244" t="s">
        <v>243</v>
      </c>
      <c r="S1990" s="244">
        <v>6</v>
      </c>
      <c r="T1990" s="244">
        <v>8</v>
      </c>
      <c r="U1990" s="252" t="s">
        <v>188</v>
      </c>
      <c r="V1990" s="252" t="s">
        <v>188</v>
      </c>
      <c r="W1990" s="253" t="s">
        <v>188</v>
      </c>
      <c r="X1990" s="253" t="s">
        <v>188</v>
      </c>
      <c r="Y1990" s="254" t="s">
        <v>188</v>
      </c>
      <c r="Z1990" s="254" t="s">
        <v>188</v>
      </c>
      <c r="AA1990" s="254" t="s">
        <v>188</v>
      </c>
      <c r="AB1990" s="255" t="s">
        <v>188</v>
      </c>
    </row>
    <row r="1991" spans="1:28" s="251" customFormat="1" ht="12" x14ac:dyDescent="0.2">
      <c r="A1991" s="244" t="s">
        <v>415</v>
      </c>
      <c r="B1991" s="244" t="s">
        <v>245</v>
      </c>
      <c r="C1991" s="244" t="s">
        <v>243</v>
      </c>
      <c r="D1991" s="244">
        <v>6</v>
      </c>
      <c r="E1991" s="244">
        <v>9</v>
      </c>
      <c r="F1991" s="256" t="s">
        <v>188</v>
      </c>
      <c r="G1991" s="256" t="s">
        <v>188</v>
      </c>
      <c r="H1991" s="254" t="s">
        <v>188</v>
      </c>
      <c r="I1991" s="256" t="s">
        <v>188</v>
      </c>
      <c r="J1991" s="257" t="s">
        <v>188</v>
      </c>
      <c r="K1991" s="256" t="s">
        <v>188</v>
      </c>
      <c r="L1991" s="254" t="s">
        <v>188</v>
      </c>
      <c r="M1991" s="257" t="s">
        <v>188</v>
      </c>
      <c r="N1991" s="254" t="s">
        <v>188</v>
      </c>
      <c r="O1991" s="252" t="s">
        <v>188</v>
      </c>
      <c r="P1991" s="244" t="s">
        <v>415</v>
      </c>
      <c r="Q1991" s="244" t="s">
        <v>245</v>
      </c>
      <c r="R1991" s="244" t="s">
        <v>243</v>
      </c>
      <c r="S1991" s="244">
        <v>6</v>
      </c>
      <c r="T1991" s="244">
        <v>9</v>
      </c>
      <c r="U1991" s="252" t="s">
        <v>188</v>
      </c>
      <c r="V1991" s="252" t="s">
        <v>188</v>
      </c>
      <c r="W1991" s="253" t="s">
        <v>188</v>
      </c>
      <c r="X1991" s="253" t="s">
        <v>188</v>
      </c>
      <c r="Y1991" s="254" t="s">
        <v>188</v>
      </c>
      <c r="Z1991" s="254" t="s">
        <v>188</v>
      </c>
      <c r="AA1991" s="254" t="s">
        <v>188</v>
      </c>
      <c r="AB1991" s="255" t="s">
        <v>188</v>
      </c>
    </row>
    <row r="1992" spans="1:28" s="251" customFormat="1" ht="12" x14ac:dyDescent="0.2">
      <c r="A1992" s="244" t="s">
        <v>415</v>
      </c>
      <c r="B1992" s="244" t="s">
        <v>245</v>
      </c>
      <c r="C1992" s="244" t="s">
        <v>243</v>
      </c>
      <c r="D1992" s="244">
        <v>6</v>
      </c>
      <c r="E1992" s="244">
        <v>10</v>
      </c>
      <c r="F1992" s="256" t="s">
        <v>188</v>
      </c>
      <c r="G1992" s="256" t="s">
        <v>188</v>
      </c>
      <c r="H1992" s="254" t="s">
        <v>188</v>
      </c>
      <c r="I1992" s="256" t="s">
        <v>188</v>
      </c>
      <c r="J1992" s="257" t="s">
        <v>188</v>
      </c>
      <c r="K1992" s="256" t="s">
        <v>188</v>
      </c>
      <c r="L1992" s="254" t="s">
        <v>188</v>
      </c>
      <c r="M1992" s="257" t="s">
        <v>188</v>
      </c>
      <c r="N1992" s="254" t="s">
        <v>188</v>
      </c>
      <c r="O1992" s="252" t="s">
        <v>188</v>
      </c>
      <c r="P1992" s="244" t="s">
        <v>415</v>
      </c>
      <c r="Q1992" s="244" t="s">
        <v>245</v>
      </c>
      <c r="R1992" s="244" t="s">
        <v>243</v>
      </c>
      <c r="S1992" s="244">
        <v>6</v>
      </c>
      <c r="T1992" s="244">
        <v>10</v>
      </c>
      <c r="U1992" s="252" t="s">
        <v>188</v>
      </c>
      <c r="V1992" s="252" t="s">
        <v>188</v>
      </c>
      <c r="W1992" s="253" t="s">
        <v>188</v>
      </c>
      <c r="X1992" s="253" t="s">
        <v>188</v>
      </c>
      <c r="Y1992" s="254" t="s">
        <v>188</v>
      </c>
      <c r="Z1992" s="254" t="s">
        <v>188</v>
      </c>
      <c r="AA1992" s="254" t="s">
        <v>188</v>
      </c>
      <c r="AB1992" s="255" t="s">
        <v>188</v>
      </c>
    </row>
    <row r="1993" spans="1:28" s="251" customFormat="1" ht="12" x14ac:dyDescent="0.2">
      <c r="A1993" s="244" t="s">
        <v>415</v>
      </c>
      <c r="B1993" s="244" t="s">
        <v>245</v>
      </c>
      <c r="C1993" s="244" t="s">
        <v>243</v>
      </c>
      <c r="D1993" s="244">
        <v>6</v>
      </c>
      <c r="E1993" s="244">
        <v>11</v>
      </c>
      <c r="F1993" s="256" t="s">
        <v>188</v>
      </c>
      <c r="G1993" s="256" t="s">
        <v>188</v>
      </c>
      <c r="H1993" s="254" t="s">
        <v>188</v>
      </c>
      <c r="I1993" s="256" t="s">
        <v>188</v>
      </c>
      <c r="J1993" s="257" t="s">
        <v>188</v>
      </c>
      <c r="K1993" s="256" t="s">
        <v>188</v>
      </c>
      <c r="L1993" s="254" t="s">
        <v>188</v>
      </c>
      <c r="M1993" s="257" t="s">
        <v>188</v>
      </c>
      <c r="N1993" s="254" t="s">
        <v>188</v>
      </c>
      <c r="O1993" s="252" t="s">
        <v>188</v>
      </c>
      <c r="P1993" s="244" t="s">
        <v>415</v>
      </c>
      <c r="Q1993" s="244" t="s">
        <v>245</v>
      </c>
      <c r="R1993" s="244" t="s">
        <v>243</v>
      </c>
      <c r="S1993" s="244">
        <v>6</v>
      </c>
      <c r="T1993" s="244">
        <v>11</v>
      </c>
      <c r="U1993" s="252" t="s">
        <v>188</v>
      </c>
      <c r="V1993" s="252" t="s">
        <v>188</v>
      </c>
      <c r="W1993" s="253" t="s">
        <v>188</v>
      </c>
      <c r="X1993" s="253" t="s">
        <v>188</v>
      </c>
      <c r="Y1993" s="254" t="s">
        <v>188</v>
      </c>
      <c r="Z1993" s="254" t="s">
        <v>188</v>
      </c>
      <c r="AA1993" s="254" t="s">
        <v>188</v>
      </c>
      <c r="AB1993" s="255" t="s">
        <v>188</v>
      </c>
    </row>
    <row r="1994" spans="1:28" s="251" customFormat="1" ht="12" x14ac:dyDescent="0.2">
      <c r="A1994" s="244" t="s">
        <v>415</v>
      </c>
      <c r="B1994" s="244" t="s">
        <v>245</v>
      </c>
      <c r="C1994" s="244" t="s">
        <v>243</v>
      </c>
      <c r="D1994" s="244">
        <v>6</v>
      </c>
      <c r="E1994" s="244">
        <v>12</v>
      </c>
      <c r="F1994" s="256" t="s">
        <v>188</v>
      </c>
      <c r="G1994" s="256" t="s">
        <v>188</v>
      </c>
      <c r="H1994" s="254" t="s">
        <v>188</v>
      </c>
      <c r="I1994" s="256" t="s">
        <v>188</v>
      </c>
      <c r="J1994" s="257" t="s">
        <v>188</v>
      </c>
      <c r="K1994" s="256" t="s">
        <v>188</v>
      </c>
      <c r="L1994" s="254" t="s">
        <v>188</v>
      </c>
      <c r="M1994" s="257" t="s">
        <v>188</v>
      </c>
      <c r="N1994" s="254" t="s">
        <v>188</v>
      </c>
      <c r="O1994" s="252" t="s">
        <v>188</v>
      </c>
      <c r="P1994" s="244" t="s">
        <v>415</v>
      </c>
      <c r="Q1994" s="244" t="s">
        <v>245</v>
      </c>
      <c r="R1994" s="244" t="s">
        <v>243</v>
      </c>
      <c r="S1994" s="244">
        <v>6</v>
      </c>
      <c r="T1994" s="244">
        <v>12</v>
      </c>
      <c r="U1994" s="252" t="s">
        <v>188</v>
      </c>
      <c r="V1994" s="252" t="s">
        <v>188</v>
      </c>
      <c r="W1994" s="253" t="s">
        <v>188</v>
      </c>
      <c r="X1994" s="253" t="s">
        <v>188</v>
      </c>
      <c r="Y1994" s="254" t="s">
        <v>188</v>
      </c>
      <c r="Z1994" s="254" t="s">
        <v>188</v>
      </c>
      <c r="AA1994" s="254" t="s">
        <v>188</v>
      </c>
      <c r="AB1994" s="255" t="s">
        <v>188</v>
      </c>
    </row>
    <row r="1995" spans="1:28" s="251" customFormat="1" ht="12" x14ac:dyDescent="0.2">
      <c r="A1995" s="243" t="s">
        <v>415</v>
      </c>
      <c r="B1995" s="243" t="s">
        <v>245</v>
      </c>
      <c r="C1995" s="243" t="s">
        <v>243</v>
      </c>
      <c r="D1995" s="244">
        <v>7</v>
      </c>
      <c r="E1995" s="244">
        <v>1</v>
      </c>
      <c r="F1995" s="245">
        <v>40564</v>
      </c>
      <c r="G1995" s="245">
        <v>40583</v>
      </c>
      <c r="H1995" s="246">
        <v>19</v>
      </c>
      <c r="I1995" s="245">
        <v>40585</v>
      </c>
      <c r="J1995" s="247">
        <v>2</v>
      </c>
      <c r="K1995" s="245">
        <v>40605</v>
      </c>
      <c r="L1995" s="246">
        <v>750</v>
      </c>
      <c r="M1995" s="247">
        <v>87</v>
      </c>
      <c r="N1995" s="246">
        <v>663</v>
      </c>
      <c r="O1995" s="248">
        <v>0.88400000000000001</v>
      </c>
      <c r="P1995" s="243" t="s">
        <v>415</v>
      </c>
      <c r="Q1995" s="243" t="s">
        <v>245</v>
      </c>
      <c r="R1995" s="243" t="s">
        <v>243</v>
      </c>
      <c r="S1995" s="244">
        <v>7</v>
      </c>
      <c r="T1995" s="244">
        <v>1</v>
      </c>
      <c r="U1995" s="248">
        <v>0.88400000000000001</v>
      </c>
      <c r="V1995" s="248">
        <v>0.5</v>
      </c>
      <c r="W1995" s="249">
        <v>30.5</v>
      </c>
      <c r="X1995" s="249">
        <v>2.5</v>
      </c>
      <c r="Y1995" s="246">
        <v>1</v>
      </c>
      <c r="Z1995" s="246">
        <v>750</v>
      </c>
      <c r="AA1995" s="246">
        <v>663</v>
      </c>
      <c r="AB1995" s="250">
        <v>663</v>
      </c>
    </row>
    <row r="1996" spans="1:28" s="251" customFormat="1" ht="12" x14ac:dyDescent="0.2">
      <c r="A1996" s="244" t="s">
        <v>415</v>
      </c>
      <c r="B1996" s="244" t="s">
        <v>245</v>
      </c>
      <c r="C1996" s="244" t="s">
        <v>243</v>
      </c>
      <c r="D1996" s="244">
        <v>7</v>
      </c>
      <c r="E1996" s="244">
        <v>2</v>
      </c>
      <c r="F1996" s="245">
        <v>40564</v>
      </c>
      <c r="G1996" s="245">
        <v>40589</v>
      </c>
      <c r="H1996" s="246">
        <v>25</v>
      </c>
      <c r="I1996" s="245">
        <v>40592</v>
      </c>
      <c r="J1996" s="247">
        <v>3</v>
      </c>
      <c r="K1996" s="256" t="s">
        <v>188</v>
      </c>
      <c r="L1996" s="254" t="s">
        <v>188</v>
      </c>
      <c r="M1996" s="257" t="s">
        <v>188</v>
      </c>
      <c r="N1996" s="254" t="s">
        <v>188</v>
      </c>
      <c r="O1996" s="252" t="s">
        <v>188</v>
      </c>
      <c r="P1996" s="244" t="s">
        <v>415</v>
      </c>
      <c r="Q1996" s="244" t="s">
        <v>245</v>
      </c>
      <c r="R1996" s="244" t="s">
        <v>243</v>
      </c>
      <c r="S1996" s="244">
        <v>7</v>
      </c>
      <c r="T1996" s="244">
        <v>2</v>
      </c>
      <c r="U1996" s="252" t="s">
        <v>188</v>
      </c>
      <c r="V1996" s="252" t="s">
        <v>188</v>
      </c>
      <c r="W1996" s="253" t="s">
        <v>188</v>
      </c>
      <c r="X1996" s="253" t="s">
        <v>188</v>
      </c>
      <c r="Y1996" s="254" t="s">
        <v>188</v>
      </c>
      <c r="Z1996" s="254" t="s">
        <v>188</v>
      </c>
      <c r="AA1996" s="254" t="s">
        <v>188</v>
      </c>
      <c r="AB1996" s="255" t="s">
        <v>188</v>
      </c>
    </row>
    <row r="1997" spans="1:28" s="251" customFormat="1" ht="12" x14ac:dyDescent="0.2">
      <c r="A1997" s="244" t="s">
        <v>415</v>
      </c>
      <c r="B1997" s="244" t="s">
        <v>245</v>
      </c>
      <c r="C1997" s="244" t="s">
        <v>243</v>
      </c>
      <c r="D1997" s="244">
        <v>7</v>
      </c>
      <c r="E1997" s="244">
        <v>3</v>
      </c>
      <c r="F1997" s="245">
        <v>40564</v>
      </c>
      <c r="G1997" s="245">
        <v>40591</v>
      </c>
      <c r="H1997" s="246">
        <v>27</v>
      </c>
      <c r="I1997" s="245">
        <v>40592</v>
      </c>
      <c r="J1997" s="247">
        <v>1</v>
      </c>
      <c r="K1997" s="256" t="s">
        <v>188</v>
      </c>
      <c r="L1997" s="254" t="s">
        <v>188</v>
      </c>
      <c r="M1997" s="257" t="s">
        <v>188</v>
      </c>
      <c r="N1997" s="254" t="s">
        <v>188</v>
      </c>
      <c r="O1997" s="252" t="s">
        <v>188</v>
      </c>
      <c r="P1997" s="244" t="s">
        <v>415</v>
      </c>
      <c r="Q1997" s="244" t="s">
        <v>245</v>
      </c>
      <c r="R1997" s="244" t="s">
        <v>243</v>
      </c>
      <c r="S1997" s="244">
        <v>7</v>
      </c>
      <c r="T1997" s="244">
        <v>3</v>
      </c>
      <c r="U1997" s="252" t="s">
        <v>188</v>
      </c>
      <c r="V1997" s="252" t="s">
        <v>188</v>
      </c>
      <c r="W1997" s="253" t="s">
        <v>188</v>
      </c>
      <c r="X1997" s="253" t="s">
        <v>188</v>
      </c>
      <c r="Y1997" s="254" t="s">
        <v>188</v>
      </c>
      <c r="Z1997" s="254" t="s">
        <v>188</v>
      </c>
      <c r="AA1997" s="254" t="s">
        <v>188</v>
      </c>
      <c r="AB1997" s="255" t="s">
        <v>188</v>
      </c>
    </row>
    <row r="1998" spans="1:28" s="251" customFormat="1" ht="12" x14ac:dyDescent="0.2">
      <c r="A1998" s="244" t="s">
        <v>415</v>
      </c>
      <c r="B1998" s="244" t="s">
        <v>245</v>
      </c>
      <c r="C1998" s="244" t="s">
        <v>243</v>
      </c>
      <c r="D1998" s="244">
        <v>7</v>
      </c>
      <c r="E1998" s="244">
        <v>4</v>
      </c>
      <c r="F1998" s="245">
        <v>40564</v>
      </c>
      <c r="G1998" s="245">
        <v>40598</v>
      </c>
      <c r="H1998" s="246">
        <v>34</v>
      </c>
      <c r="I1998" s="245">
        <v>40599</v>
      </c>
      <c r="J1998" s="247">
        <v>1</v>
      </c>
      <c r="K1998" s="256" t="s">
        <v>188</v>
      </c>
      <c r="L1998" s="254" t="s">
        <v>188</v>
      </c>
      <c r="M1998" s="257" t="s">
        <v>188</v>
      </c>
      <c r="N1998" s="254" t="s">
        <v>188</v>
      </c>
      <c r="O1998" s="252" t="s">
        <v>188</v>
      </c>
      <c r="P1998" s="244" t="s">
        <v>415</v>
      </c>
      <c r="Q1998" s="244" t="s">
        <v>245</v>
      </c>
      <c r="R1998" s="244" t="s">
        <v>243</v>
      </c>
      <c r="S1998" s="244">
        <v>7</v>
      </c>
      <c r="T1998" s="244">
        <v>4</v>
      </c>
      <c r="U1998" s="252" t="s">
        <v>188</v>
      </c>
      <c r="V1998" s="252" t="s">
        <v>188</v>
      </c>
      <c r="W1998" s="253" t="s">
        <v>188</v>
      </c>
      <c r="X1998" s="253" t="s">
        <v>188</v>
      </c>
      <c r="Y1998" s="254" t="s">
        <v>188</v>
      </c>
      <c r="Z1998" s="254" t="s">
        <v>188</v>
      </c>
      <c r="AA1998" s="254" t="s">
        <v>188</v>
      </c>
      <c r="AB1998" s="255" t="s">
        <v>188</v>
      </c>
    </row>
    <row r="1999" spans="1:28" s="251" customFormat="1" ht="12" x14ac:dyDescent="0.2">
      <c r="A1999" s="244" t="s">
        <v>415</v>
      </c>
      <c r="B1999" s="244" t="s">
        <v>245</v>
      </c>
      <c r="C1999" s="244" t="s">
        <v>243</v>
      </c>
      <c r="D1999" s="244">
        <v>7</v>
      </c>
      <c r="E1999" s="244">
        <v>5</v>
      </c>
      <c r="F1999" s="245">
        <v>40564</v>
      </c>
      <c r="G1999" s="245">
        <v>40603</v>
      </c>
      <c r="H1999" s="246">
        <v>39</v>
      </c>
      <c r="I1999" s="245">
        <v>40611</v>
      </c>
      <c r="J1999" s="247">
        <v>8</v>
      </c>
      <c r="K1999" s="256" t="s">
        <v>188</v>
      </c>
      <c r="L1999" s="254" t="s">
        <v>188</v>
      </c>
      <c r="M1999" s="257" t="s">
        <v>188</v>
      </c>
      <c r="N1999" s="254" t="s">
        <v>188</v>
      </c>
      <c r="O1999" s="252" t="s">
        <v>188</v>
      </c>
      <c r="P1999" s="244" t="s">
        <v>415</v>
      </c>
      <c r="Q1999" s="244" t="s">
        <v>245</v>
      </c>
      <c r="R1999" s="244" t="s">
        <v>243</v>
      </c>
      <c r="S1999" s="244">
        <v>7</v>
      </c>
      <c r="T1999" s="244">
        <v>5</v>
      </c>
      <c r="U1999" s="252" t="s">
        <v>188</v>
      </c>
      <c r="V1999" s="252" t="s">
        <v>188</v>
      </c>
      <c r="W1999" s="253" t="s">
        <v>188</v>
      </c>
      <c r="X1999" s="253" t="s">
        <v>188</v>
      </c>
      <c r="Y1999" s="254" t="s">
        <v>188</v>
      </c>
      <c r="Z1999" s="254" t="s">
        <v>188</v>
      </c>
      <c r="AA1999" s="254" t="s">
        <v>188</v>
      </c>
      <c r="AB1999" s="255" t="s">
        <v>188</v>
      </c>
    </row>
    <row r="2000" spans="1:28" s="251" customFormat="1" ht="12" x14ac:dyDescent="0.2">
      <c r="A2000" s="244" t="s">
        <v>415</v>
      </c>
      <c r="B2000" s="244" t="s">
        <v>245</v>
      </c>
      <c r="C2000" s="244" t="s">
        <v>243</v>
      </c>
      <c r="D2000" s="244">
        <v>7</v>
      </c>
      <c r="E2000" s="244">
        <v>6</v>
      </c>
      <c r="F2000" s="245">
        <v>40564</v>
      </c>
      <c r="G2000" s="245">
        <v>40604</v>
      </c>
      <c r="H2000" s="246">
        <v>40</v>
      </c>
      <c r="I2000" s="245">
        <v>40610</v>
      </c>
      <c r="J2000" s="247">
        <v>6</v>
      </c>
      <c r="K2000" s="256" t="s">
        <v>188</v>
      </c>
      <c r="L2000" s="254" t="s">
        <v>188</v>
      </c>
      <c r="M2000" s="257" t="s">
        <v>188</v>
      </c>
      <c r="N2000" s="254" t="s">
        <v>188</v>
      </c>
      <c r="O2000" s="252" t="s">
        <v>188</v>
      </c>
      <c r="P2000" s="244" t="s">
        <v>415</v>
      </c>
      <c r="Q2000" s="244" t="s">
        <v>245</v>
      </c>
      <c r="R2000" s="244" t="s">
        <v>243</v>
      </c>
      <c r="S2000" s="244">
        <v>7</v>
      </c>
      <c r="T2000" s="244">
        <v>6</v>
      </c>
      <c r="U2000" s="252" t="s">
        <v>188</v>
      </c>
      <c r="V2000" s="252" t="s">
        <v>188</v>
      </c>
      <c r="W2000" s="253" t="s">
        <v>188</v>
      </c>
      <c r="X2000" s="253" t="s">
        <v>188</v>
      </c>
      <c r="Y2000" s="254" t="s">
        <v>188</v>
      </c>
      <c r="Z2000" s="254" t="s">
        <v>188</v>
      </c>
      <c r="AA2000" s="254" t="s">
        <v>188</v>
      </c>
      <c r="AB2000" s="255" t="s">
        <v>188</v>
      </c>
    </row>
    <row r="2001" spans="1:28" s="251" customFormat="1" ht="12" x14ac:dyDescent="0.2">
      <c r="A2001" s="244" t="s">
        <v>415</v>
      </c>
      <c r="B2001" s="244" t="s">
        <v>245</v>
      </c>
      <c r="C2001" s="244" t="s">
        <v>243</v>
      </c>
      <c r="D2001" s="244">
        <v>7</v>
      </c>
      <c r="E2001" s="244">
        <v>7</v>
      </c>
      <c r="F2001" s="256" t="s">
        <v>188</v>
      </c>
      <c r="G2001" s="256" t="s">
        <v>188</v>
      </c>
      <c r="H2001" s="254" t="s">
        <v>188</v>
      </c>
      <c r="I2001" s="256" t="s">
        <v>188</v>
      </c>
      <c r="J2001" s="257" t="s">
        <v>188</v>
      </c>
      <c r="K2001" s="256" t="s">
        <v>188</v>
      </c>
      <c r="L2001" s="254" t="s">
        <v>188</v>
      </c>
      <c r="M2001" s="257" t="s">
        <v>188</v>
      </c>
      <c r="N2001" s="254" t="s">
        <v>188</v>
      </c>
      <c r="O2001" s="252" t="s">
        <v>188</v>
      </c>
      <c r="P2001" s="244" t="s">
        <v>415</v>
      </c>
      <c r="Q2001" s="244" t="s">
        <v>245</v>
      </c>
      <c r="R2001" s="244" t="s">
        <v>243</v>
      </c>
      <c r="S2001" s="244">
        <v>7</v>
      </c>
      <c r="T2001" s="244">
        <v>7</v>
      </c>
      <c r="U2001" s="252" t="s">
        <v>188</v>
      </c>
      <c r="V2001" s="252" t="s">
        <v>188</v>
      </c>
      <c r="W2001" s="253" t="s">
        <v>188</v>
      </c>
      <c r="X2001" s="253" t="s">
        <v>188</v>
      </c>
      <c r="Y2001" s="254" t="s">
        <v>188</v>
      </c>
      <c r="Z2001" s="254" t="s">
        <v>188</v>
      </c>
      <c r="AA2001" s="254" t="s">
        <v>188</v>
      </c>
      <c r="AB2001" s="255" t="s">
        <v>188</v>
      </c>
    </row>
    <row r="2002" spans="1:28" s="251" customFormat="1" ht="12" x14ac:dyDescent="0.2">
      <c r="A2002" s="244" t="s">
        <v>415</v>
      </c>
      <c r="B2002" s="244" t="s">
        <v>245</v>
      </c>
      <c r="C2002" s="244" t="s">
        <v>243</v>
      </c>
      <c r="D2002" s="244">
        <v>7</v>
      </c>
      <c r="E2002" s="244">
        <v>8</v>
      </c>
      <c r="F2002" s="256" t="s">
        <v>188</v>
      </c>
      <c r="G2002" s="256" t="s">
        <v>188</v>
      </c>
      <c r="H2002" s="254" t="s">
        <v>188</v>
      </c>
      <c r="I2002" s="256" t="s">
        <v>188</v>
      </c>
      <c r="J2002" s="257" t="s">
        <v>188</v>
      </c>
      <c r="K2002" s="256" t="s">
        <v>188</v>
      </c>
      <c r="L2002" s="254" t="s">
        <v>188</v>
      </c>
      <c r="M2002" s="257" t="s">
        <v>188</v>
      </c>
      <c r="N2002" s="254" t="s">
        <v>188</v>
      </c>
      <c r="O2002" s="252" t="s">
        <v>188</v>
      </c>
      <c r="P2002" s="244" t="s">
        <v>415</v>
      </c>
      <c r="Q2002" s="244" t="s">
        <v>245</v>
      </c>
      <c r="R2002" s="244" t="s">
        <v>243</v>
      </c>
      <c r="S2002" s="244">
        <v>7</v>
      </c>
      <c r="T2002" s="244">
        <v>8</v>
      </c>
      <c r="U2002" s="252" t="s">
        <v>188</v>
      </c>
      <c r="V2002" s="252" t="s">
        <v>188</v>
      </c>
      <c r="W2002" s="253" t="s">
        <v>188</v>
      </c>
      <c r="X2002" s="253" t="s">
        <v>188</v>
      </c>
      <c r="Y2002" s="254" t="s">
        <v>188</v>
      </c>
      <c r="Z2002" s="254" t="s">
        <v>188</v>
      </c>
      <c r="AA2002" s="254" t="s">
        <v>188</v>
      </c>
      <c r="AB2002" s="255" t="s">
        <v>188</v>
      </c>
    </row>
    <row r="2003" spans="1:28" s="251" customFormat="1" ht="12" x14ac:dyDescent="0.2">
      <c r="A2003" s="244" t="s">
        <v>415</v>
      </c>
      <c r="B2003" s="244" t="s">
        <v>245</v>
      </c>
      <c r="C2003" s="244" t="s">
        <v>243</v>
      </c>
      <c r="D2003" s="244">
        <v>7</v>
      </c>
      <c r="E2003" s="244">
        <v>9</v>
      </c>
      <c r="F2003" s="256" t="s">
        <v>188</v>
      </c>
      <c r="G2003" s="256" t="s">
        <v>188</v>
      </c>
      <c r="H2003" s="254" t="s">
        <v>188</v>
      </c>
      <c r="I2003" s="256" t="s">
        <v>188</v>
      </c>
      <c r="J2003" s="257" t="s">
        <v>188</v>
      </c>
      <c r="K2003" s="256" t="s">
        <v>188</v>
      </c>
      <c r="L2003" s="254" t="s">
        <v>188</v>
      </c>
      <c r="M2003" s="257" t="s">
        <v>188</v>
      </c>
      <c r="N2003" s="254" t="s">
        <v>188</v>
      </c>
      <c r="O2003" s="252" t="s">
        <v>188</v>
      </c>
      <c r="P2003" s="244" t="s">
        <v>415</v>
      </c>
      <c r="Q2003" s="244" t="s">
        <v>245</v>
      </c>
      <c r="R2003" s="244" t="s">
        <v>243</v>
      </c>
      <c r="S2003" s="244">
        <v>7</v>
      </c>
      <c r="T2003" s="244">
        <v>9</v>
      </c>
      <c r="U2003" s="252" t="s">
        <v>188</v>
      </c>
      <c r="V2003" s="252" t="s">
        <v>188</v>
      </c>
      <c r="W2003" s="253" t="s">
        <v>188</v>
      </c>
      <c r="X2003" s="253" t="s">
        <v>188</v>
      </c>
      <c r="Y2003" s="254" t="s">
        <v>188</v>
      </c>
      <c r="Z2003" s="254" t="s">
        <v>188</v>
      </c>
      <c r="AA2003" s="254" t="s">
        <v>188</v>
      </c>
      <c r="AB2003" s="255" t="s">
        <v>188</v>
      </c>
    </row>
    <row r="2004" spans="1:28" s="251" customFormat="1" ht="12" x14ac:dyDescent="0.2">
      <c r="A2004" s="244" t="s">
        <v>415</v>
      </c>
      <c r="B2004" s="244" t="s">
        <v>245</v>
      </c>
      <c r="C2004" s="244" t="s">
        <v>243</v>
      </c>
      <c r="D2004" s="244">
        <v>7</v>
      </c>
      <c r="E2004" s="244">
        <v>10</v>
      </c>
      <c r="F2004" s="256" t="s">
        <v>188</v>
      </c>
      <c r="G2004" s="256" t="s">
        <v>188</v>
      </c>
      <c r="H2004" s="254" t="s">
        <v>188</v>
      </c>
      <c r="I2004" s="256" t="s">
        <v>188</v>
      </c>
      <c r="J2004" s="257" t="s">
        <v>188</v>
      </c>
      <c r="K2004" s="256" t="s">
        <v>188</v>
      </c>
      <c r="L2004" s="254" t="s">
        <v>188</v>
      </c>
      <c r="M2004" s="257" t="s">
        <v>188</v>
      </c>
      <c r="N2004" s="254" t="s">
        <v>188</v>
      </c>
      <c r="O2004" s="252" t="s">
        <v>188</v>
      </c>
      <c r="P2004" s="244" t="s">
        <v>415</v>
      </c>
      <c r="Q2004" s="244" t="s">
        <v>245</v>
      </c>
      <c r="R2004" s="244" t="s">
        <v>243</v>
      </c>
      <c r="S2004" s="244">
        <v>7</v>
      </c>
      <c r="T2004" s="244">
        <v>10</v>
      </c>
      <c r="U2004" s="252" t="s">
        <v>188</v>
      </c>
      <c r="V2004" s="252" t="s">
        <v>188</v>
      </c>
      <c r="W2004" s="253" t="s">
        <v>188</v>
      </c>
      <c r="X2004" s="253" t="s">
        <v>188</v>
      </c>
      <c r="Y2004" s="254" t="s">
        <v>188</v>
      </c>
      <c r="Z2004" s="254" t="s">
        <v>188</v>
      </c>
      <c r="AA2004" s="254" t="s">
        <v>188</v>
      </c>
      <c r="AB2004" s="255" t="s">
        <v>188</v>
      </c>
    </row>
    <row r="2005" spans="1:28" s="251" customFormat="1" ht="12" x14ac:dyDescent="0.2">
      <c r="A2005" s="244" t="s">
        <v>415</v>
      </c>
      <c r="B2005" s="244" t="s">
        <v>245</v>
      </c>
      <c r="C2005" s="244" t="s">
        <v>243</v>
      </c>
      <c r="D2005" s="244">
        <v>7</v>
      </c>
      <c r="E2005" s="244">
        <v>11</v>
      </c>
      <c r="F2005" s="256" t="s">
        <v>188</v>
      </c>
      <c r="G2005" s="256" t="s">
        <v>188</v>
      </c>
      <c r="H2005" s="254" t="s">
        <v>188</v>
      </c>
      <c r="I2005" s="256" t="s">
        <v>188</v>
      </c>
      <c r="J2005" s="257" t="s">
        <v>188</v>
      </c>
      <c r="K2005" s="256" t="s">
        <v>188</v>
      </c>
      <c r="L2005" s="254" t="s">
        <v>188</v>
      </c>
      <c r="M2005" s="257" t="s">
        <v>188</v>
      </c>
      <c r="N2005" s="254" t="s">
        <v>188</v>
      </c>
      <c r="O2005" s="252" t="s">
        <v>188</v>
      </c>
      <c r="P2005" s="244" t="s">
        <v>415</v>
      </c>
      <c r="Q2005" s="244" t="s">
        <v>245</v>
      </c>
      <c r="R2005" s="244" t="s">
        <v>243</v>
      </c>
      <c r="S2005" s="244">
        <v>7</v>
      </c>
      <c r="T2005" s="244">
        <v>11</v>
      </c>
      <c r="U2005" s="252" t="s">
        <v>188</v>
      </c>
      <c r="V2005" s="252" t="s">
        <v>188</v>
      </c>
      <c r="W2005" s="253" t="s">
        <v>188</v>
      </c>
      <c r="X2005" s="253" t="s">
        <v>188</v>
      </c>
      <c r="Y2005" s="254" t="s">
        <v>188</v>
      </c>
      <c r="Z2005" s="254" t="s">
        <v>188</v>
      </c>
      <c r="AA2005" s="254" t="s">
        <v>188</v>
      </c>
      <c r="AB2005" s="255" t="s">
        <v>188</v>
      </c>
    </row>
    <row r="2006" spans="1:28" s="251" customFormat="1" ht="12" x14ac:dyDescent="0.2">
      <c r="A2006" s="244" t="s">
        <v>415</v>
      </c>
      <c r="B2006" s="244" t="s">
        <v>245</v>
      </c>
      <c r="C2006" s="244" t="s">
        <v>243</v>
      </c>
      <c r="D2006" s="244">
        <v>7</v>
      </c>
      <c r="E2006" s="244">
        <v>12</v>
      </c>
      <c r="F2006" s="256" t="s">
        <v>188</v>
      </c>
      <c r="G2006" s="256" t="s">
        <v>188</v>
      </c>
      <c r="H2006" s="254" t="s">
        <v>188</v>
      </c>
      <c r="I2006" s="256" t="s">
        <v>188</v>
      </c>
      <c r="J2006" s="257" t="s">
        <v>188</v>
      </c>
      <c r="K2006" s="256" t="s">
        <v>188</v>
      </c>
      <c r="L2006" s="254" t="s">
        <v>188</v>
      </c>
      <c r="M2006" s="257" t="s">
        <v>188</v>
      </c>
      <c r="N2006" s="254" t="s">
        <v>188</v>
      </c>
      <c r="O2006" s="252" t="s">
        <v>188</v>
      </c>
      <c r="P2006" s="244" t="s">
        <v>415</v>
      </c>
      <c r="Q2006" s="244" t="s">
        <v>245</v>
      </c>
      <c r="R2006" s="244" t="s">
        <v>243</v>
      </c>
      <c r="S2006" s="244">
        <v>7</v>
      </c>
      <c r="T2006" s="244">
        <v>12</v>
      </c>
      <c r="U2006" s="252" t="s">
        <v>188</v>
      </c>
      <c r="V2006" s="252" t="s">
        <v>188</v>
      </c>
      <c r="W2006" s="253" t="s">
        <v>188</v>
      </c>
      <c r="X2006" s="253" t="s">
        <v>188</v>
      </c>
      <c r="Y2006" s="254" t="s">
        <v>188</v>
      </c>
      <c r="Z2006" s="254" t="s">
        <v>188</v>
      </c>
      <c r="AA2006" s="254" t="s">
        <v>188</v>
      </c>
      <c r="AB2006" s="255" t="s">
        <v>188</v>
      </c>
    </row>
    <row r="2007" spans="1:28" s="251" customFormat="1" ht="12" x14ac:dyDescent="0.2">
      <c r="A2007" s="243" t="s">
        <v>415</v>
      </c>
      <c r="B2007" s="243" t="s">
        <v>245</v>
      </c>
      <c r="C2007" s="243" t="s">
        <v>243</v>
      </c>
      <c r="D2007" s="244">
        <v>8</v>
      </c>
      <c r="E2007" s="244">
        <v>1</v>
      </c>
      <c r="F2007" s="245">
        <v>40564</v>
      </c>
      <c r="G2007" s="245">
        <v>40592</v>
      </c>
      <c r="H2007" s="246">
        <v>28</v>
      </c>
      <c r="I2007" s="245">
        <v>40598</v>
      </c>
      <c r="J2007" s="247">
        <v>6</v>
      </c>
      <c r="K2007" s="245">
        <v>40594</v>
      </c>
      <c r="L2007" s="246">
        <v>801</v>
      </c>
      <c r="M2007" s="247">
        <v>2</v>
      </c>
      <c r="N2007" s="246">
        <v>799</v>
      </c>
      <c r="O2007" s="248">
        <v>0.99750312109862671</v>
      </c>
      <c r="P2007" s="243" t="s">
        <v>415</v>
      </c>
      <c r="Q2007" s="243" t="s">
        <v>245</v>
      </c>
      <c r="R2007" s="243" t="s">
        <v>243</v>
      </c>
      <c r="S2007" s="244">
        <v>8</v>
      </c>
      <c r="T2007" s="244">
        <v>1</v>
      </c>
      <c r="U2007" s="248">
        <v>0.92836257309941517</v>
      </c>
      <c r="V2007" s="248">
        <v>0.5</v>
      </c>
      <c r="W2007" s="249">
        <v>32.5</v>
      </c>
      <c r="X2007" s="249">
        <v>5.5</v>
      </c>
      <c r="Y2007" s="246">
        <v>2</v>
      </c>
      <c r="Z2007" s="246">
        <v>684</v>
      </c>
      <c r="AA2007" s="246">
        <v>1270</v>
      </c>
      <c r="AB2007" s="250">
        <v>635</v>
      </c>
    </row>
    <row r="2008" spans="1:28" s="251" customFormat="1" ht="12" x14ac:dyDescent="0.2">
      <c r="A2008" s="244" t="s">
        <v>415</v>
      </c>
      <c r="B2008" s="244" t="s">
        <v>245</v>
      </c>
      <c r="C2008" s="244" t="s">
        <v>243</v>
      </c>
      <c r="D2008" s="244">
        <v>8</v>
      </c>
      <c r="E2008" s="244">
        <v>2</v>
      </c>
      <c r="F2008" s="245">
        <v>40564</v>
      </c>
      <c r="G2008" s="245">
        <v>40593</v>
      </c>
      <c r="H2008" s="246">
        <v>29</v>
      </c>
      <c r="I2008" s="245">
        <v>40601</v>
      </c>
      <c r="J2008" s="247">
        <v>8</v>
      </c>
      <c r="K2008" s="245">
        <v>40597</v>
      </c>
      <c r="L2008" s="246">
        <v>567</v>
      </c>
      <c r="M2008" s="247">
        <v>96</v>
      </c>
      <c r="N2008" s="246">
        <v>471</v>
      </c>
      <c r="O2008" s="248">
        <v>0.8306878306878307</v>
      </c>
      <c r="P2008" s="244" t="s">
        <v>415</v>
      </c>
      <c r="Q2008" s="244" t="s">
        <v>245</v>
      </c>
      <c r="R2008" s="244" t="s">
        <v>243</v>
      </c>
      <c r="S2008" s="244">
        <v>8</v>
      </c>
      <c r="T2008" s="244">
        <v>2</v>
      </c>
      <c r="U2008" s="252" t="s">
        <v>188</v>
      </c>
      <c r="V2008" s="252" t="s">
        <v>188</v>
      </c>
      <c r="W2008" s="253" t="s">
        <v>188</v>
      </c>
      <c r="X2008" s="253" t="s">
        <v>188</v>
      </c>
      <c r="Y2008" s="254" t="s">
        <v>188</v>
      </c>
      <c r="Z2008" s="254" t="s">
        <v>188</v>
      </c>
      <c r="AA2008" s="254" t="s">
        <v>188</v>
      </c>
      <c r="AB2008" s="255" t="s">
        <v>188</v>
      </c>
    </row>
    <row r="2009" spans="1:28" s="251" customFormat="1" ht="12" x14ac:dyDescent="0.2">
      <c r="A2009" s="244" t="s">
        <v>415</v>
      </c>
      <c r="B2009" s="244" t="s">
        <v>245</v>
      </c>
      <c r="C2009" s="244" t="s">
        <v>243</v>
      </c>
      <c r="D2009" s="244">
        <v>8</v>
      </c>
      <c r="E2009" s="244">
        <v>3</v>
      </c>
      <c r="F2009" s="245">
        <v>40564</v>
      </c>
      <c r="G2009" s="245">
        <v>40596</v>
      </c>
      <c r="H2009" s="246">
        <v>32</v>
      </c>
      <c r="I2009" s="245">
        <v>40600</v>
      </c>
      <c r="J2009" s="247">
        <v>4</v>
      </c>
      <c r="K2009" s="256" t="s">
        <v>188</v>
      </c>
      <c r="L2009" s="254" t="s">
        <v>188</v>
      </c>
      <c r="M2009" s="257" t="s">
        <v>188</v>
      </c>
      <c r="N2009" s="254" t="s">
        <v>188</v>
      </c>
      <c r="O2009" s="252" t="s">
        <v>188</v>
      </c>
      <c r="P2009" s="244" t="s">
        <v>415</v>
      </c>
      <c r="Q2009" s="244" t="s">
        <v>245</v>
      </c>
      <c r="R2009" s="244" t="s">
        <v>243</v>
      </c>
      <c r="S2009" s="244">
        <v>8</v>
      </c>
      <c r="T2009" s="244">
        <v>3</v>
      </c>
      <c r="U2009" s="252" t="s">
        <v>188</v>
      </c>
      <c r="V2009" s="252" t="s">
        <v>188</v>
      </c>
      <c r="W2009" s="253" t="s">
        <v>188</v>
      </c>
      <c r="X2009" s="253" t="s">
        <v>188</v>
      </c>
      <c r="Y2009" s="254" t="s">
        <v>188</v>
      </c>
      <c r="Z2009" s="254" t="s">
        <v>188</v>
      </c>
      <c r="AA2009" s="254" t="s">
        <v>188</v>
      </c>
      <c r="AB2009" s="255" t="s">
        <v>188</v>
      </c>
    </row>
    <row r="2010" spans="1:28" s="251" customFormat="1" ht="12" x14ac:dyDescent="0.2">
      <c r="A2010" s="244" t="s">
        <v>415</v>
      </c>
      <c r="B2010" s="244" t="s">
        <v>245</v>
      </c>
      <c r="C2010" s="244" t="s">
        <v>243</v>
      </c>
      <c r="D2010" s="244">
        <v>8</v>
      </c>
      <c r="E2010" s="244">
        <v>4</v>
      </c>
      <c r="F2010" s="245">
        <v>40564</v>
      </c>
      <c r="G2010" s="245">
        <v>40597</v>
      </c>
      <c r="H2010" s="246">
        <v>33</v>
      </c>
      <c r="I2010" s="245">
        <v>40601</v>
      </c>
      <c r="J2010" s="247">
        <v>4</v>
      </c>
      <c r="K2010" s="256" t="s">
        <v>188</v>
      </c>
      <c r="L2010" s="254" t="s">
        <v>188</v>
      </c>
      <c r="M2010" s="257" t="s">
        <v>188</v>
      </c>
      <c r="N2010" s="254" t="s">
        <v>188</v>
      </c>
      <c r="O2010" s="252" t="s">
        <v>188</v>
      </c>
      <c r="P2010" s="244" t="s">
        <v>415</v>
      </c>
      <c r="Q2010" s="244" t="s">
        <v>245</v>
      </c>
      <c r="R2010" s="244" t="s">
        <v>243</v>
      </c>
      <c r="S2010" s="244">
        <v>8</v>
      </c>
      <c r="T2010" s="244">
        <v>4</v>
      </c>
      <c r="U2010" s="252" t="s">
        <v>188</v>
      </c>
      <c r="V2010" s="252" t="s">
        <v>188</v>
      </c>
      <c r="W2010" s="253" t="s">
        <v>188</v>
      </c>
      <c r="X2010" s="253" t="s">
        <v>188</v>
      </c>
      <c r="Y2010" s="254" t="s">
        <v>188</v>
      </c>
      <c r="Z2010" s="254" t="s">
        <v>188</v>
      </c>
      <c r="AA2010" s="254" t="s">
        <v>188</v>
      </c>
      <c r="AB2010" s="255" t="s">
        <v>188</v>
      </c>
    </row>
    <row r="2011" spans="1:28" s="251" customFormat="1" ht="12" x14ac:dyDescent="0.2">
      <c r="A2011" s="244" t="s">
        <v>415</v>
      </c>
      <c r="B2011" s="244" t="s">
        <v>245</v>
      </c>
      <c r="C2011" s="244" t="s">
        <v>243</v>
      </c>
      <c r="D2011" s="244">
        <v>8</v>
      </c>
      <c r="E2011" s="244">
        <v>5</v>
      </c>
      <c r="F2011" s="245">
        <v>40564</v>
      </c>
      <c r="G2011" s="245">
        <v>40610</v>
      </c>
      <c r="H2011" s="246">
        <v>46</v>
      </c>
      <c r="I2011" s="245">
        <v>40617</v>
      </c>
      <c r="J2011" s="247">
        <v>7</v>
      </c>
      <c r="K2011" s="256" t="s">
        <v>188</v>
      </c>
      <c r="L2011" s="254" t="s">
        <v>188</v>
      </c>
      <c r="M2011" s="257" t="s">
        <v>188</v>
      </c>
      <c r="N2011" s="254" t="s">
        <v>188</v>
      </c>
      <c r="O2011" s="252" t="s">
        <v>188</v>
      </c>
      <c r="P2011" s="244" t="s">
        <v>415</v>
      </c>
      <c r="Q2011" s="244" t="s">
        <v>245</v>
      </c>
      <c r="R2011" s="244" t="s">
        <v>243</v>
      </c>
      <c r="S2011" s="244">
        <v>8</v>
      </c>
      <c r="T2011" s="244">
        <v>5</v>
      </c>
      <c r="U2011" s="252" t="s">
        <v>188</v>
      </c>
      <c r="V2011" s="252" t="s">
        <v>188</v>
      </c>
      <c r="W2011" s="253" t="s">
        <v>188</v>
      </c>
      <c r="X2011" s="253" t="s">
        <v>188</v>
      </c>
      <c r="Y2011" s="254" t="s">
        <v>188</v>
      </c>
      <c r="Z2011" s="254" t="s">
        <v>188</v>
      </c>
      <c r="AA2011" s="254" t="s">
        <v>188</v>
      </c>
      <c r="AB2011" s="255" t="s">
        <v>188</v>
      </c>
    </row>
    <row r="2012" spans="1:28" s="251" customFormat="1" ht="12" x14ac:dyDescent="0.2">
      <c r="A2012" s="244" t="s">
        <v>415</v>
      </c>
      <c r="B2012" s="244" t="s">
        <v>245</v>
      </c>
      <c r="C2012" s="244" t="s">
        <v>243</v>
      </c>
      <c r="D2012" s="244">
        <v>8</v>
      </c>
      <c r="E2012" s="244">
        <v>6</v>
      </c>
      <c r="F2012" s="245">
        <v>40564</v>
      </c>
      <c r="G2012" s="245">
        <v>40612</v>
      </c>
      <c r="H2012" s="246">
        <v>48</v>
      </c>
      <c r="I2012" s="245">
        <v>40617</v>
      </c>
      <c r="J2012" s="247">
        <v>5</v>
      </c>
      <c r="K2012" s="256" t="s">
        <v>188</v>
      </c>
      <c r="L2012" s="254" t="s">
        <v>188</v>
      </c>
      <c r="M2012" s="257" t="s">
        <v>188</v>
      </c>
      <c r="N2012" s="254" t="s">
        <v>188</v>
      </c>
      <c r="O2012" s="252" t="s">
        <v>188</v>
      </c>
      <c r="P2012" s="244" t="s">
        <v>415</v>
      </c>
      <c r="Q2012" s="244" t="s">
        <v>245</v>
      </c>
      <c r="R2012" s="244" t="s">
        <v>243</v>
      </c>
      <c r="S2012" s="244">
        <v>8</v>
      </c>
      <c r="T2012" s="244">
        <v>6</v>
      </c>
      <c r="U2012" s="252" t="s">
        <v>188</v>
      </c>
      <c r="V2012" s="252" t="s">
        <v>188</v>
      </c>
      <c r="W2012" s="253" t="s">
        <v>188</v>
      </c>
      <c r="X2012" s="253" t="s">
        <v>188</v>
      </c>
      <c r="Y2012" s="254" t="s">
        <v>188</v>
      </c>
      <c r="Z2012" s="254" t="s">
        <v>188</v>
      </c>
      <c r="AA2012" s="254" t="s">
        <v>188</v>
      </c>
      <c r="AB2012" s="255" t="s">
        <v>188</v>
      </c>
    </row>
    <row r="2013" spans="1:28" s="251" customFormat="1" ht="12" x14ac:dyDescent="0.2">
      <c r="A2013" s="244" t="s">
        <v>415</v>
      </c>
      <c r="B2013" s="244" t="s">
        <v>245</v>
      </c>
      <c r="C2013" s="244" t="s">
        <v>243</v>
      </c>
      <c r="D2013" s="244">
        <v>8</v>
      </c>
      <c r="E2013" s="244">
        <v>7</v>
      </c>
      <c r="F2013" s="256" t="s">
        <v>188</v>
      </c>
      <c r="G2013" s="256" t="s">
        <v>188</v>
      </c>
      <c r="H2013" s="254" t="s">
        <v>188</v>
      </c>
      <c r="I2013" s="256" t="s">
        <v>188</v>
      </c>
      <c r="J2013" s="257" t="s">
        <v>188</v>
      </c>
      <c r="K2013" s="256" t="s">
        <v>188</v>
      </c>
      <c r="L2013" s="254" t="s">
        <v>188</v>
      </c>
      <c r="M2013" s="257" t="s">
        <v>188</v>
      </c>
      <c r="N2013" s="254" t="s">
        <v>188</v>
      </c>
      <c r="O2013" s="252" t="s">
        <v>188</v>
      </c>
      <c r="P2013" s="244" t="s">
        <v>415</v>
      </c>
      <c r="Q2013" s="244" t="s">
        <v>245</v>
      </c>
      <c r="R2013" s="244" t="s">
        <v>243</v>
      </c>
      <c r="S2013" s="244">
        <v>8</v>
      </c>
      <c r="T2013" s="244">
        <v>7</v>
      </c>
      <c r="U2013" s="252" t="s">
        <v>188</v>
      </c>
      <c r="V2013" s="252" t="s">
        <v>188</v>
      </c>
      <c r="W2013" s="253" t="s">
        <v>188</v>
      </c>
      <c r="X2013" s="253" t="s">
        <v>188</v>
      </c>
      <c r="Y2013" s="254" t="s">
        <v>188</v>
      </c>
      <c r="Z2013" s="254" t="s">
        <v>188</v>
      </c>
      <c r="AA2013" s="254" t="s">
        <v>188</v>
      </c>
      <c r="AB2013" s="255" t="s">
        <v>188</v>
      </c>
    </row>
    <row r="2014" spans="1:28" s="251" customFormat="1" ht="12" x14ac:dyDescent="0.2">
      <c r="A2014" s="244" t="s">
        <v>415</v>
      </c>
      <c r="B2014" s="244" t="s">
        <v>245</v>
      </c>
      <c r="C2014" s="244" t="s">
        <v>243</v>
      </c>
      <c r="D2014" s="244">
        <v>8</v>
      </c>
      <c r="E2014" s="244">
        <v>8</v>
      </c>
      <c r="F2014" s="256" t="s">
        <v>188</v>
      </c>
      <c r="G2014" s="256" t="s">
        <v>188</v>
      </c>
      <c r="H2014" s="254" t="s">
        <v>188</v>
      </c>
      <c r="I2014" s="256" t="s">
        <v>188</v>
      </c>
      <c r="J2014" s="257" t="s">
        <v>188</v>
      </c>
      <c r="K2014" s="256" t="s">
        <v>188</v>
      </c>
      <c r="L2014" s="254" t="s">
        <v>188</v>
      </c>
      <c r="M2014" s="257" t="s">
        <v>188</v>
      </c>
      <c r="N2014" s="254" t="s">
        <v>188</v>
      </c>
      <c r="O2014" s="252" t="s">
        <v>188</v>
      </c>
      <c r="P2014" s="244" t="s">
        <v>415</v>
      </c>
      <c r="Q2014" s="244" t="s">
        <v>245</v>
      </c>
      <c r="R2014" s="244" t="s">
        <v>243</v>
      </c>
      <c r="S2014" s="244">
        <v>8</v>
      </c>
      <c r="T2014" s="244">
        <v>8</v>
      </c>
      <c r="U2014" s="252" t="s">
        <v>188</v>
      </c>
      <c r="V2014" s="252" t="s">
        <v>188</v>
      </c>
      <c r="W2014" s="253" t="s">
        <v>188</v>
      </c>
      <c r="X2014" s="253" t="s">
        <v>188</v>
      </c>
      <c r="Y2014" s="254" t="s">
        <v>188</v>
      </c>
      <c r="Z2014" s="254" t="s">
        <v>188</v>
      </c>
      <c r="AA2014" s="254" t="s">
        <v>188</v>
      </c>
      <c r="AB2014" s="255" t="s">
        <v>188</v>
      </c>
    </row>
    <row r="2015" spans="1:28" s="251" customFormat="1" ht="12" x14ac:dyDescent="0.2">
      <c r="A2015" s="244" t="s">
        <v>415</v>
      </c>
      <c r="B2015" s="244" t="s">
        <v>245</v>
      </c>
      <c r="C2015" s="244" t="s">
        <v>243</v>
      </c>
      <c r="D2015" s="244">
        <v>8</v>
      </c>
      <c r="E2015" s="244">
        <v>9</v>
      </c>
      <c r="F2015" s="256" t="s">
        <v>188</v>
      </c>
      <c r="G2015" s="256" t="s">
        <v>188</v>
      </c>
      <c r="H2015" s="254" t="s">
        <v>188</v>
      </c>
      <c r="I2015" s="256" t="s">
        <v>188</v>
      </c>
      <c r="J2015" s="257" t="s">
        <v>188</v>
      </c>
      <c r="K2015" s="256" t="s">
        <v>188</v>
      </c>
      <c r="L2015" s="254" t="s">
        <v>188</v>
      </c>
      <c r="M2015" s="257" t="s">
        <v>188</v>
      </c>
      <c r="N2015" s="254" t="s">
        <v>188</v>
      </c>
      <c r="O2015" s="252" t="s">
        <v>188</v>
      </c>
      <c r="P2015" s="244" t="s">
        <v>415</v>
      </c>
      <c r="Q2015" s="244" t="s">
        <v>245</v>
      </c>
      <c r="R2015" s="244" t="s">
        <v>243</v>
      </c>
      <c r="S2015" s="244">
        <v>8</v>
      </c>
      <c r="T2015" s="244">
        <v>9</v>
      </c>
      <c r="U2015" s="252" t="s">
        <v>188</v>
      </c>
      <c r="V2015" s="252" t="s">
        <v>188</v>
      </c>
      <c r="W2015" s="253" t="s">
        <v>188</v>
      </c>
      <c r="X2015" s="253" t="s">
        <v>188</v>
      </c>
      <c r="Y2015" s="254" t="s">
        <v>188</v>
      </c>
      <c r="Z2015" s="254" t="s">
        <v>188</v>
      </c>
      <c r="AA2015" s="254" t="s">
        <v>188</v>
      </c>
      <c r="AB2015" s="255" t="s">
        <v>188</v>
      </c>
    </row>
    <row r="2016" spans="1:28" s="251" customFormat="1" ht="12" x14ac:dyDescent="0.2">
      <c r="A2016" s="244" t="s">
        <v>415</v>
      </c>
      <c r="B2016" s="244" t="s">
        <v>245</v>
      </c>
      <c r="C2016" s="244" t="s">
        <v>243</v>
      </c>
      <c r="D2016" s="244">
        <v>8</v>
      </c>
      <c r="E2016" s="244">
        <v>10</v>
      </c>
      <c r="F2016" s="256" t="s">
        <v>188</v>
      </c>
      <c r="G2016" s="256" t="s">
        <v>188</v>
      </c>
      <c r="H2016" s="254" t="s">
        <v>188</v>
      </c>
      <c r="I2016" s="256" t="s">
        <v>188</v>
      </c>
      <c r="J2016" s="257" t="s">
        <v>188</v>
      </c>
      <c r="K2016" s="256" t="s">
        <v>188</v>
      </c>
      <c r="L2016" s="254" t="s">
        <v>188</v>
      </c>
      <c r="M2016" s="257" t="s">
        <v>188</v>
      </c>
      <c r="N2016" s="254" t="s">
        <v>188</v>
      </c>
      <c r="O2016" s="252" t="s">
        <v>188</v>
      </c>
      <c r="P2016" s="244" t="s">
        <v>415</v>
      </c>
      <c r="Q2016" s="244" t="s">
        <v>245</v>
      </c>
      <c r="R2016" s="244" t="s">
        <v>243</v>
      </c>
      <c r="S2016" s="244">
        <v>8</v>
      </c>
      <c r="T2016" s="244">
        <v>10</v>
      </c>
      <c r="U2016" s="252" t="s">
        <v>188</v>
      </c>
      <c r="V2016" s="252" t="s">
        <v>188</v>
      </c>
      <c r="W2016" s="253" t="s">
        <v>188</v>
      </c>
      <c r="X2016" s="253" t="s">
        <v>188</v>
      </c>
      <c r="Y2016" s="254" t="s">
        <v>188</v>
      </c>
      <c r="Z2016" s="254" t="s">
        <v>188</v>
      </c>
      <c r="AA2016" s="254" t="s">
        <v>188</v>
      </c>
      <c r="AB2016" s="255" t="s">
        <v>188</v>
      </c>
    </row>
    <row r="2017" spans="1:28" s="251" customFormat="1" ht="12" x14ac:dyDescent="0.2">
      <c r="A2017" s="244" t="s">
        <v>415</v>
      </c>
      <c r="B2017" s="244" t="s">
        <v>245</v>
      </c>
      <c r="C2017" s="244" t="s">
        <v>243</v>
      </c>
      <c r="D2017" s="244">
        <v>8</v>
      </c>
      <c r="E2017" s="244">
        <v>11</v>
      </c>
      <c r="F2017" s="256" t="s">
        <v>188</v>
      </c>
      <c r="G2017" s="256" t="s">
        <v>188</v>
      </c>
      <c r="H2017" s="254" t="s">
        <v>188</v>
      </c>
      <c r="I2017" s="256" t="s">
        <v>188</v>
      </c>
      <c r="J2017" s="257" t="s">
        <v>188</v>
      </c>
      <c r="K2017" s="256" t="s">
        <v>188</v>
      </c>
      <c r="L2017" s="254" t="s">
        <v>188</v>
      </c>
      <c r="M2017" s="257" t="s">
        <v>188</v>
      </c>
      <c r="N2017" s="254" t="s">
        <v>188</v>
      </c>
      <c r="O2017" s="252" t="s">
        <v>188</v>
      </c>
      <c r="P2017" s="244" t="s">
        <v>415</v>
      </c>
      <c r="Q2017" s="244" t="s">
        <v>245</v>
      </c>
      <c r="R2017" s="244" t="s">
        <v>243</v>
      </c>
      <c r="S2017" s="244">
        <v>8</v>
      </c>
      <c r="T2017" s="244">
        <v>11</v>
      </c>
      <c r="U2017" s="252" t="s">
        <v>188</v>
      </c>
      <c r="V2017" s="252" t="s">
        <v>188</v>
      </c>
      <c r="W2017" s="253" t="s">
        <v>188</v>
      </c>
      <c r="X2017" s="253" t="s">
        <v>188</v>
      </c>
      <c r="Y2017" s="254" t="s">
        <v>188</v>
      </c>
      <c r="Z2017" s="254" t="s">
        <v>188</v>
      </c>
      <c r="AA2017" s="254" t="s">
        <v>188</v>
      </c>
      <c r="AB2017" s="255" t="s">
        <v>188</v>
      </c>
    </row>
    <row r="2018" spans="1:28" s="251" customFormat="1" ht="12" x14ac:dyDescent="0.2">
      <c r="A2018" s="244" t="s">
        <v>415</v>
      </c>
      <c r="B2018" s="244" t="s">
        <v>245</v>
      </c>
      <c r="C2018" s="244" t="s">
        <v>243</v>
      </c>
      <c r="D2018" s="244">
        <v>8</v>
      </c>
      <c r="E2018" s="244">
        <v>12</v>
      </c>
      <c r="F2018" s="256" t="s">
        <v>188</v>
      </c>
      <c r="G2018" s="256" t="s">
        <v>188</v>
      </c>
      <c r="H2018" s="254" t="s">
        <v>188</v>
      </c>
      <c r="I2018" s="256" t="s">
        <v>188</v>
      </c>
      <c r="J2018" s="257" t="s">
        <v>188</v>
      </c>
      <c r="K2018" s="256" t="s">
        <v>188</v>
      </c>
      <c r="L2018" s="254" t="s">
        <v>188</v>
      </c>
      <c r="M2018" s="257" t="s">
        <v>188</v>
      </c>
      <c r="N2018" s="254" t="s">
        <v>188</v>
      </c>
      <c r="O2018" s="252" t="s">
        <v>188</v>
      </c>
      <c r="P2018" s="244" t="s">
        <v>415</v>
      </c>
      <c r="Q2018" s="244" t="s">
        <v>245</v>
      </c>
      <c r="R2018" s="244" t="s">
        <v>243</v>
      </c>
      <c r="S2018" s="244">
        <v>8</v>
      </c>
      <c r="T2018" s="244">
        <v>12</v>
      </c>
      <c r="U2018" s="252" t="s">
        <v>188</v>
      </c>
      <c r="V2018" s="252" t="s">
        <v>188</v>
      </c>
      <c r="W2018" s="253" t="s">
        <v>188</v>
      </c>
      <c r="X2018" s="253" t="s">
        <v>188</v>
      </c>
      <c r="Y2018" s="254" t="s">
        <v>188</v>
      </c>
      <c r="Z2018" s="254" t="s">
        <v>188</v>
      </c>
      <c r="AA2018" s="254" t="s">
        <v>188</v>
      </c>
      <c r="AB2018" s="255" t="s">
        <v>188</v>
      </c>
    </row>
    <row r="2019" spans="1:28" s="251" customFormat="1" ht="12" x14ac:dyDescent="0.2">
      <c r="A2019" s="243" t="s">
        <v>416</v>
      </c>
      <c r="B2019" s="243" t="s">
        <v>245</v>
      </c>
      <c r="C2019" s="243" t="s">
        <v>243</v>
      </c>
      <c r="D2019" s="244">
        <v>1</v>
      </c>
      <c r="E2019" s="244">
        <v>1</v>
      </c>
      <c r="F2019" s="245">
        <v>40564</v>
      </c>
      <c r="G2019" s="245">
        <v>40582</v>
      </c>
      <c r="H2019" s="246">
        <v>18</v>
      </c>
      <c r="I2019" s="245">
        <v>40588</v>
      </c>
      <c r="J2019" s="247">
        <v>6</v>
      </c>
      <c r="K2019" s="245">
        <v>40587</v>
      </c>
      <c r="L2019" s="246">
        <v>816</v>
      </c>
      <c r="M2019" s="247">
        <v>12</v>
      </c>
      <c r="N2019" s="246">
        <v>804</v>
      </c>
      <c r="O2019" s="248">
        <v>0.98529411764705888</v>
      </c>
      <c r="P2019" s="243" t="s">
        <v>416</v>
      </c>
      <c r="Q2019" s="243" t="s">
        <v>245</v>
      </c>
      <c r="R2019" s="243" t="s">
        <v>243</v>
      </c>
      <c r="S2019" s="244">
        <v>1</v>
      </c>
      <c r="T2019" s="244">
        <v>1</v>
      </c>
      <c r="U2019" s="248">
        <v>0.99383629191321499</v>
      </c>
      <c r="V2019" s="248">
        <v>0.58333333333333337</v>
      </c>
      <c r="W2019" s="249">
        <v>26</v>
      </c>
      <c r="X2019" s="249">
        <v>6</v>
      </c>
      <c r="Y2019" s="246">
        <v>5</v>
      </c>
      <c r="Z2019" s="246">
        <v>811.2</v>
      </c>
      <c r="AA2019" s="246">
        <v>4031</v>
      </c>
      <c r="AB2019" s="250">
        <v>806.2</v>
      </c>
    </row>
    <row r="2020" spans="1:28" s="251" customFormat="1" ht="12" x14ac:dyDescent="0.2">
      <c r="A2020" s="244" t="s">
        <v>416</v>
      </c>
      <c r="B2020" s="244" t="s">
        <v>245</v>
      </c>
      <c r="C2020" s="244" t="s">
        <v>243</v>
      </c>
      <c r="D2020" s="244">
        <v>1</v>
      </c>
      <c r="E2020" s="244">
        <v>2</v>
      </c>
      <c r="F2020" s="245">
        <v>40564</v>
      </c>
      <c r="G2020" s="245">
        <v>40585</v>
      </c>
      <c r="H2020" s="246">
        <v>21</v>
      </c>
      <c r="I2020" s="245">
        <v>40595</v>
      </c>
      <c r="J2020" s="247">
        <v>10</v>
      </c>
      <c r="K2020" s="245">
        <v>40591</v>
      </c>
      <c r="L2020" s="246">
        <v>840</v>
      </c>
      <c r="M2020" s="247">
        <v>2</v>
      </c>
      <c r="N2020" s="246">
        <v>838</v>
      </c>
      <c r="O2020" s="248">
        <v>0.99761904761904763</v>
      </c>
      <c r="P2020" s="244" t="s">
        <v>416</v>
      </c>
      <c r="Q2020" s="244" t="s">
        <v>245</v>
      </c>
      <c r="R2020" s="244" t="s">
        <v>243</v>
      </c>
      <c r="S2020" s="244">
        <v>1</v>
      </c>
      <c r="T2020" s="244">
        <v>2</v>
      </c>
      <c r="U2020" s="252" t="s">
        <v>188</v>
      </c>
      <c r="V2020" s="252" t="s">
        <v>188</v>
      </c>
      <c r="W2020" s="253" t="s">
        <v>188</v>
      </c>
      <c r="X2020" s="253" t="s">
        <v>188</v>
      </c>
      <c r="Y2020" s="254" t="s">
        <v>188</v>
      </c>
      <c r="Z2020" s="254" t="s">
        <v>188</v>
      </c>
      <c r="AA2020" s="254" t="s">
        <v>188</v>
      </c>
      <c r="AB2020" s="255" t="s">
        <v>188</v>
      </c>
    </row>
    <row r="2021" spans="1:28" s="251" customFormat="1" ht="12" x14ac:dyDescent="0.2">
      <c r="A2021" s="244" t="s">
        <v>416</v>
      </c>
      <c r="B2021" s="244" t="s">
        <v>245</v>
      </c>
      <c r="C2021" s="244" t="s">
        <v>243</v>
      </c>
      <c r="D2021" s="244">
        <v>1</v>
      </c>
      <c r="E2021" s="244">
        <v>3</v>
      </c>
      <c r="F2021" s="245">
        <v>40564</v>
      </c>
      <c r="G2021" s="245">
        <v>40589</v>
      </c>
      <c r="H2021" s="246">
        <v>25</v>
      </c>
      <c r="I2021" s="245">
        <v>40592</v>
      </c>
      <c r="J2021" s="247">
        <v>3</v>
      </c>
      <c r="K2021" s="245">
        <v>40598</v>
      </c>
      <c r="L2021" s="246">
        <v>1074</v>
      </c>
      <c r="M2021" s="247">
        <v>2</v>
      </c>
      <c r="N2021" s="246">
        <v>1072</v>
      </c>
      <c r="O2021" s="248">
        <v>0.9981378026070763</v>
      </c>
      <c r="P2021" s="244" t="s">
        <v>416</v>
      </c>
      <c r="Q2021" s="244" t="s">
        <v>245</v>
      </c>
      <c r="R2021" s="244" t="s">
        <v>243</v>
      </c>
      <c r="S2021" s="244">
        <v>1</v>
      </c>
      <c r="T2021" s="244">
        <v>3</v>
      </c>
      <c r="U2021" s="252" t="s">
        <v>188</v>
      </c>
      <c r="V2021" s="252" t="s">
        <v>188</v>
      </c>
      <c r="W2021" s="253" t="s">
        <v>188</v>
      </c>
      <c r="X2021" s="253" t="s">
        <v>188</v>
      </c>
      <c r="Y2021" s="254" t="s">
        <v>188</v>
      </c>
      <c r="Z2021" s="254" t="s">
        <v>188</v>
      </c>
      <c r="AA2021" s="254" t="s">
        <v>188</v>
      </c>
      <c r="AB2021" s="255" t="s">
        <v>188</v>
      </c>
    </row>
    <row r="2022" spans="1:28" s="251" customFormat="1" ht="12" x14ac:dyDescent="0.2">
      <c r="A2022" s="244" t="s">
        <v>416</v>
      </c>
      <c r="B2022" s="244" t="s">
        <v>245</v>
      </c>
      <c r="C2022" s="244" t="s">
        <v>243</v>
      </c>
      <c r="D2022" s="244">
        <v>1</v>
      </c>
      <c r="E2022" s="244">
        <v>4</v>
      </c>
      <c r="F2022" s="245">
        <v>40564</v>
      </c>
      <c r="G2022" s="245">
        <v>40590</v>
      </c>
      <c r="H2022" s="246">
        <v>26</v>
      </c>
      <c r="I2022" s="245">
        <v>40597</v>
      </c>
      <c r="J2022" s="247">
        <v>7</v>
      </c>
      <c r="K2022" s="245">
        <v>40602</v>
      </c>
      <c r="L2022" s="246">
        <v>122</v>
      </c>
      <c r="M2022" s="247">
        <v>3</v>
      </c>
      <c r="N2022" s="246">
        <v>119</v>
      </c>
      <c r="O2022" s="248">
        <v>0.97540983606557374</v>
      </c>
      <c r="P2022" s="244" t="s">
        <v>416</v>
      </c>
      <c r="Q2022" s="244" t="s">
        <v>245</v>
      </c>
      <c r="R2022" s="244" t="s">
        <v>243</v>
      </c>
      <c r="S2022" s="244">
        <v>1</v>
      </c>
      <c r="T2022" s="244">
        <v>4</v>
      </c>
      <c r="U2022" s="252" t="s">
        <v>188</v>
      </c>
      <c r="V2022" s="252" t="s">
        <v>188</v>
      </c>
      <c r="W2022" s="253" t="s">
        <v>188</v>
      </c>
      <c r="X2022" s="253" t="s">
        <v>188</v>
      </c>
      <c r="Y2022" s="254" t="s">
        <v>188</v>
      </c>
      <c r="Z2022" s="254" t="s">
        <v>188</v>
      </c>
      <c r="AA2022" s="254" t="s">
        <v>188</v>
      </c>
      <c r="AB2022" s="255" t="s">
        <v>188</v>
      </c>
    </row>
    <row r="2023" spans="1:28" s="251" customFormat="1" ht="12" x14ac:dyDescent="0.2">
      <c r="A2023" s="244" t="s">
        <v>416</v>
      </c>
      <c r="B2023" s="244" t="s">
        <v>245</v>
      </c>
      <c r="C2023" s="244" t="s">
        <v>243</v>
      </c>
      <c r="D2023" s="244">
        <v>1</v>
      </c>
      <c r="E2023" s="244">
        <v>5</v>
      </c>
      <c r="F2023" s="245">
        <v>40564</v>
      </c>
      <c r="G2023" s="245">
        <v>40597</v>
      </c>
      <c r="H2023" s="246">
        <v>33</v>
      </c>
      <c r="I2023" s="245">
        <v>40604</v>
      </c>
      <c r="J2023" s="247">
        <v>7</v>
      </c>
      <c r="K2023" s="245">
        <v>40602</v>
      </c>
      <c r="L2023" s="246">
        <v>1204</v>
      </c>
      <c r="M2023" s="247">
        <v>6</v>
      </c>
      <c r="N2023" s="246">
        <v>1198</v>
      </c>
      <c r="O2023" s="248">
        <v>0.99501661129568109</v>
      </c>
      <c r="P2023" s="244" t="s">
        <v>416</v>
      </c>
      <c r="Q2023" s="244" t="s">
        <v>245</v>
      </c>
      <c r="R2023" s="244" t="s">
        <v>243</v>
      </c>
      <c r="S2023" s="244">
        <v>1</v>
      </c>
      <c r="T2023" s="244">
        <v>5</v>
      </c>
      <c r="U2023" s="252" t="s">
        <v>188</v>
      </c>
      <c r="V2023" s="252" t="s">
        <v>188</v>
      </c>
      <c r="W2023" s="253" t="s">
        <v>188</v>
      </c>
      <c r="X2023" s="253" t="s">
        <v>188</v>
      </c>
      <c r="Y2023" s="254" t="s">
        <v>188</v>
      </c>
      <c r="Z2023" s="254" t="s">
        <v>188</v>
      </c>
      <c r="AA2023" s="254" t="s">
        <v>188</v>
      </c>
      <c r="AB2023" s="255" t="s">
        <v>188</v>
      </c>
    </row>
    <row r="2024" spans="1:28" s="251" customFormat="1" ht="12" x14ac:dyDescent="0.2">
      <c r="A2024" s="244" t="s">
        <v>416</v>
      </c>
      <c r="B2024" s="244" t="s">
        <v>245</v>
      </c>
      <c r="C2024" s="244" t="s">
        <v>243</v>
      </c>
      <c r="D2024" s="244">
        <v>1</v>
      </c>
      <c r="E2024" s="244">
        <v>6</v>
      </c>
      <c r="F2024" s="245">
        <v>40564</v>
      </c>
      <c r="G2024" s="245">
        <v>40599</v>
      </c>
      <c r="H2024" s="246">
        <v>35</v>
      </c>
      <c r="I2024" s="245">
        <v>40605</v>
      </c>
      <c r="J2024" s="247">
        <v>6</v>
      </c>
      <c r="K2024" s="256" t="s">
        <v>188</v>
      </c>
      <c r="L2024" s="254" t="s">
        <v>188</v>
      </c>
      <c r="M2024" s="257" t="s">
        <v>188</v>
      </c>
      <c r="N2024" s="254" t="s">
        <v>188</v>
      </c>
      <c r="O2024" s="252" t="s">
        <v>188</v>
      </c>
      <c r="P2024" s="244" t="s">
        <v>416</v>
      </c>
      <c r="Q2024" s="244" t="s">
        <v>245</v>
      </c>
      <c r="R2024" s="244" t="s">
        <v>243</v>
      </c>
      <c r="S2024" s="244">
        <v>1</v>
      </c>
      <c r="T2024" s="244">
        <v>6</v>
      </c>
      <c r="U2024" s="252" t="s">
        <v>188</v>
      </c>
      <c r="V2024" s="252" t="s">
        <v>188</v>
      </c>
      <c r="W2024" s="253" t="s">
        <v>188</v>
      </c>
      <c r="X2024" s="253" t="s">
        <v>188</v>
      </c>
      <c r="Y2024" s="254" t="s">
        <v>188</v>
      </c>
      <c r="Z2024" s="254" t="s">
        <v>188</v>
      </c>
      <c r="AA2024" s="254" t="s">
        <v>188</v>
      </c>
      <c r="AB2024" s="255" t="s">
        <v>188</v>
      </c>
    </row>
    <row r="2025" spans="1:28" s="251" customFormat="1" ht="12" x14ac:dyDescent="0.2">
      <c r="A2025" s="244" t="s">
        <v>416</v>
      </c>
      <c r="B2025" s="244" t="s">
        <v>245</v>
      </c>
      <c r="C2025" s="244" t="s">
        <v>243</v>
      </c>
      <c r="D2025" s="244">
        <v>1</v>
      </c>
      <c r="E2025" s="244">
        <v>7</v>
      </c>
      <c r="F2025" s="245">
        <v>40564</v>
      </c>
      <c r="G2025" s="245">
        <v>40601</v>
      </c>
      <c r="H2025" s="246">
        <v>37</v>
      </c>
      <c r="I2025" s="245">
        <v>40603</v>
      </c>
      <c r="J2025" s="247">
        <v>2</v>
      </c>
      <c r="K2025" s="256" t="s">
        <v>188</v>
      </c>
      <c r="L2025" s="254" t="s">
        <v>188</v>
      </c>
      <c r="M2025" s="257" t="s">
        <v>188</v>
      </c>
      <c r="N2025" s="254" t="s">
        <v>188</v>
      </c>
      <c r="O2025" s="252" t="s">
        <v>188</v>
      </c>
      <c r="P2025" s="244" t="s">
        <v>416</v>
      </c>
      <c r="Q2025" s="244" t="s">
        <v>245</v>
      </c>
      <c r="R2025" s="244" t="s">
        <v>243</v>
      </c>
      <c r="S2025" s="244">
        <v>1</v>
      </c>
      <c r="T2025" s="244">
        <v>7</v>
      </c>
      <c r="U2025" s="252" t="s">
        <v>188</v>
      </c>
      <c r="V2025" s="252" t="s">
        <v>188</v>
      </c>
      <c r="W2025" s="253" t="s">
        <v>188</v>
      </c>
      <c r="X2025" s="253" t="s">
        <v>188</v>
      </c>
      <c r="Y2025" s="254" t="s">
        <v>188</v>
      </c>
      <c r="Z2025" s="254" t="s">
        <v>188</v>
      </c>
      <c r="AA2025" s="254" t="s">
        <v>188</v>
      </c>
      <c r="AB2025" s="255" t="s">
        <v>188</v>
      </c>
    </row>
    <row r="2026" spans="1:28" s="251" customFormat="1" ht="12" x14ac:dyDescent="0.2">
      <c r="A2026" s="244" t="s">
        <v>416</v>
      </c>
      <c r="B2026" s="244" t="s">
        <v>245</v>
      </c>
      <c r="C2026" s="244" t="s">
        <v>243</v>
      </c>
      <c r="D2026" s="244">
        <v>1</v>
      </c>
      <c r="E2026" s="244">
        <v>8</v>
      </c>
      <c r="F2026" s="256" t="s">
        <v>188</v>
      </c>
      <c r="G2026" s="256" t="s">
        <v>188</v>
      </c>
      <c r="H2026" s="254" t="s">
        <v>188</v>
      </c>
      <c r="I2026" s="256" t="s">
        <v>188</v>
      </c>
      <c r="J2026" s="257" t="s">
        <v>188</v>
      </c>
      <c r="K2026" s="256" t="s">
        <v>188</v>
      </c>
      <c r="L2026" s="254" t="s">
        <v>188</v>
      </c>
      <c r="M2026" s="257" t="s">
        <v>188</v>
      </c>
      <c r="N2026" s="254" t="s">
        <v>188</v>
      </c>
      <c r="O2026" s="252" t="s">
        <v>188</v>
      </c>
      <c r="P2026" s="244" t="s">
        <v>416</v>
      </c>
      <c r="Q2026" s="244" t="s">
        <v>245</v>
      </c>
      <c r="R2026" s="244" t="s">
        <v>243</v>
      </c>
      <c r="S2026" s="244">
        <v>1</v>
      </c>
      <c r="T2026" s="244">
        <v>8</v>
      </c>
      <c r="U2026" s="252" t="s">
        <v>188</v>
      </c>
      <c r="V2026" s="252" t="s">
        <v>188</v>
      </c>
      <c r="W2026" s="253" t="s">
        <v>188</v>
      </c>
      <c r="X2026" s="253" t="s">
        <v>188</v>
      </c>
      <c r="Y2026" s="254" t="s">
        <v>188</v>
      </c>
      <c r="Z2026" s="254" t="s">
        <v>188</v>
      </c>
      <c r="AA2026" s="254" t="s">
        <v>188</v>
      </c>
      <c r="AB2026" s="255" t="s">
        <v>188</v>
      </c>
    </row>
    <row r="2027" spans="1:28" s="251" customFormat="1" ht="12" x14ac:dyDescent="0.2">
      <c r="A2027" s="244" t="s">
        <v>416</v>
      </c>
      <c r="B2027" s="244" t="s">
        <v>245</v>
      </c>
      <c r="C2027" s="244" t="s">
        <v>243</v>
      </c>
      <c r="D2027" s="244">
        <v>1</v>
      </c>
      <c r="E2027" s="244">
        <v>9</v>
      </c>
      <c r="F2027" s="256" t="s">
        <v>188</v>
      </c>
      <c r="G2027" s="256" t="s">
        <v>188</v>
      </c>
      <c r="H2027" s="254" t="s">
        <v>188</v>
      </c>
      <c r="I2027" s="256" t="s">
        <v>188</v>
      </c>
      <c r="J2027" s="257" t="s">
        <v>188</v>
      </c>
      <c r="K2027" s="256" t="s">
        <v>188</v>
      </c>
      <c r="L2027" s="254" t="s">
        <v>188</v>
      </c>
      <c r="M2027" s="257" t="s">
        <v>188</v>
      </c>
      <c r="N2027" s="254" t="s">
        <v>188</v>
      </c>
      <c r="O2027" s="252" t="s">
        <v>188</v>
      </c>
      <c r="P2027" s="244" t="s">
        <v>416</v>
      </c>
      <c r="Q2027" s="244" t="s">
        <v>245</v>
      </c>
      <c r="R2027" s="244" t="s">
        <v>243</v>
      </c>
      <c r="S2027" s="244">
        <v>1</v>
      </c>
      <c r="T2027" s="244">
        <v>9</v>
      </c>
      <c r="U2027" s="252" t="s">
        <v>188</v>
      </c>
      <c r="V2027" s="252" t="s">
        <v>188</v>
      </c>
      <c r="W2027" s="253" t="s">
        <v>188</v>
      </c>
      <c r="X2027" s="253" t="s">
        <v>188</v>
      </c>
      <c r="Y2027" s="254" t="s">
        <v>188</v>
      </c>
      <c r="Z2027" s="254" t="s">
        <v>188</v>
      </c>
      <c r="AA2027" s="254" t="s">
        <v>188</v>
      </c>
      <c r="AB2027" s="255" t="s">
        <v>188</v>
      </c>
    </row>
    <row r="2028" spans="1:28" s="251" customFormat="1" ht="12" x14ac:dyDescent="0.2">
      <c r="A2028" s="244" t="s">
        <v>416</v>
      </c>
      <c r="B2028" s="244" t="s">
        <v>245</v>
      </c>
      <c r="C2028" s="244" t="s">
        <v>243</v>
      </c>
      <c r="D2028" s="244">
        <v>1</v>
      </c>
      <c r="E2028" s="244">
        <v>10</v>
      </c>
      <c r="F2028" s="256" t="s">
        <v>188</v>
      </c>
      <c r="G2028" s="256" t="s">
        <v>188</v>
      </c>
      <c r="H2028" s="254" t="s">
        <v>188</v>
      </c>
      <c r="I2028" s="256" t="s">
        <v>188</v>
      </c>
      <c r="J2028" s="257" t="s">
        <v>188</v>
      </c>
      <c r="K2028" s="256" t="s">
        <v>188</v>
      </c>
      <c r="L2028" s="254" t="s">
        <v>188</v>
      </c>
      <c r="M2028" s="257" t="s">
        <v>188</v>
      </c>
      <c r="N2028" s="254" t="s">
        <v>188</v>
      </c>
      <c r="O2028" s="252" t="s">
        <v>188</v>
      </c>
      <c r="P2028" s="244" t="s">
        <v>416</v>
      </c>
      <c r="Q2028" s="244" t="s">
        <v>245</v>
      </c>
      <c r="R2028" s="244" t="s">
        <v>243</v>
      </c>
      <c r="S2028" s="244">
        <v>1</v>
      </c>
      <c r="T2028" s="244">
        <v>10</v>
      </c>
      <c r="U2028" s="252" t="s">
        <v>188</v>
      </c>
      <c r="V2028" s="252" t="s">
        <v>188</v>
      </c>
      <c r="W2028" s="253" t="s">
        <v>188</v>
      </c>
      <c r="X2028" s="253" t="s">
        <v>188</v>
      </c>
      <c r="Y2028" s="254" t="s">
        <v>188</v>
      </c>
      <c r="Z2028" s="254" t="s">
        <v>188</v>
      </c>
      <c r="AA2028" s="254" t="s">
        <v>188</v>
      </c>
      <c r="AB2028" s="255" t="s">
        <v>188</v>
      </c>
    </row>
    <row r="2029" spans="1:28" s="251" customFormat="1" ht="12" x14ac:dyDescent="0.2">
      <c r="A2029" s="244" t="s">
        <v>416</v>
      </c>
      <c r="B2029" s="244" t="s">
        <v>245</v>
      </c>
      <c r="C2029" s="244" t="s">
        <v>243</v>
      </c>
      <c r="D2029" s="244">
        <v>1</v>
      </c>
      <c r="E2029" s="244">
        <v>11</v>
      </c>
      <c r="F2029" s="256" t="s">
        <v>188</v>
      </c>
      <c r="G2029" s="256" t="s">
        <v>188</v>
      </c>
      <c r="H2029" s="254" t="s">
        <v>188</v>
      </c>
      <c r="I2029" s="256" t="s">
        <v>188</v>
      </c>
      <c r="J2029" s="257" t="s">
        <v>188</v>
      </c>
      <c r="K2029" s="256" t="s">
        <v>188</v>
      </c>
      <c r="L2029" s="254" t="s">
        <v>188</v>
      </c>
      <c r="M2029" s="257" t="s">
        <v>188</v>
      </c>
      <c r="N2029" s="254" t="s">
        <v>188</v>
      </c>
      <c r="O2029" s="252" t="s">
        <v>188</v>
      </c>
      <c r="P2029" s="244" t="s">
        <v>416</v>
      </c>
      <c r="Q2029" s="244" t="s">
        <v>245</v>
      </c>
      <c r="R2029" s="244" t="s">
        <v>243</v>
      </c>
      <c r="S2029" s="244">
        <v>1</v>
      </c>
      <c r="T2029" s="244">
        <v>11</v>
      </c>
      <c r="U2029" s="252" t="s">
        <v>188</v>
      </c>
      <c r="V2029" s="252" t="s">
        <v>188</v>
      </c>
      <c r="W2029" s="253" t="s">
        <v>188</v>
      </c>
      <c r="X2029" s="253" t="s">
        <v>188</v>
      </c>
      <c r="Y2029" s="254" t="s">
        <v>188</v>
      </c>
      <c r="Z2029" s="254" t="s">
        <v>188</v>
      </c>
      <c r="AA2029" s="254" t="s">
        <v>188</v>
      </c>
      <c r="AB2029" s="255" t="s">
        <v>188</v>
      </c>
    </row>
    <row r="2030" spans="1:28" s="251" customFormat="1" ht="12" x14ac:dyDescent="0.2">
      <c r="A2030" s="244" t="s">
        <v>416</v>
      </c>
      <c r="B2030" s="244" t="s">
        <v>245</v>
      </c>
      <c r="C2030" s="244" t="s">
        <v>243</v>
      </c>
      <c r="D2030" s="244">
        <v>1</v>
      </c>
      <c r="E2030" s="244">
        <v>12</v>
      </c>
      <c r="F2030" s="256" t="s">
        <v>188</v>
      </c>
      <c r="G2030" s="256" t="s">
        <v>188</v>
      </c>
      <c r="H2030" s="254" t="s">
        <v>188</v>
      </c>
      <c r="I2030" s="256" t="s">
        <v>188</v>
      </c>
      <c r="J2030" s="257" t="s">
        <v>188</v>
      </c>
      <c r="K2030" s="256" t="s">
        <v>188</v>
      </c>
      <c r="L2030" s="254" t="s">
        <v>188</v>
      </c>
      <c r="M2030" s="257" t="s">
        <v>188</v>
      </c>
      <c r="N2030" s="254" t="s">
        <v>188</v>
      </c>
      <c r="O2030" s="252" t="s">
        <v>188</v>
      </c>
      <c r="P2030" s="244" t="s">
        <v>416</v>
      </c>
      <c r="Q2030" s="244" t="s">
        <v>245</v>
      </c>
      <c r="R2030" s="244" t="s">
        <v>243</v>
      </c>
      <c r="S2030" s="244">
        <v>1</v>
      </c>
      <c r="T2030" s="244">
        <v>12</v>
      </c>
      <c r="U2030" s="252" t="s">
        <v>188</v>
      </c>
      <c r="V2030" s="252" t="s">
        <v>188</v>
      </c>
      <c r="W2030" s="253" t="s">
        <v>188</v>
      </c>
      <c r="X2030" s="253" t="s">
        <v>188</v>
      </c>
      <c r="Y2030" s="254" t="s">
        <v>188</v>
      </c>
      <c r="Z2030" s="254" t="s">
        <v>188</v>
      </c>
      <c r="AA2030" s="254" t="s">
        <v>188</v>
      </c>
      <c r="AB2030" s="255" t="s">
        <v>188</v>
      </c>
    </row>
    <row r="2031" spans="1:28" s="251" customFormat="1" ht="12" x14ac:dyDescent="0.2">
      <c r="A2031" s="243" t="s">
        <v>416</v>
      </c>
      <c r="B2031" s="243" t="s">
        <v>245</v>
      </c>
      <c r="C2031" s="243" t="s">
        <v>243</v>
      </c>
      <c r="D2031" s="244">
        <v>2</v>
      </c>
      <c r="E2031" s="244">
        <v>1</v>
      </c>
      <c r="F2031" s="245">
        <v>40564</v>
      </c>
      <c r="G2031" s="245">
        <v>40582</v>
      </c>
      <c r="H2031" s="246">
        <v>18</v>
      </c>
      <c r="I2031" s="245">
        <v>40590</v>
      </c>
      <c r="J2031" s="247">
        <v>8</v>
      </c>
      <c r="K2031" s="245">
        <v>40602</v>
      </c>
      <c r="L2031" s="246">
        <v>1168</v>
      </c>
      <c r="M2031" s="247">
        <v>34</v>
      </c>
      <c r="N2031" s="246">
        <v>1134</v>
      </c>
      <c r="O2031" s="248">
        <v>0.97089041095890416</v>
      </c>
      <c r="P2031" s="243" t="s">
        <v>416</v>
      </c>
      <c r="Q2031" s="243" t="s">
        <v>245</v>
      </c>
      <c r="R2031" s="243" t="s">
        <v>243</v>
      </c>
      <c r="S2031" s="244">
        <v>2</v>
      </c>
      <c r="T2031" s="244">
        <v>1</v>
      </c>
      <c r="U2031" s="248">
        <v>0.96063730084348642</v>
      </c>
      <c r="V2031" s="248">
        <v>0.58333333333333337</v>
      </c>
      <c r="W2031" s="249">
        <v>39</v>
      </c>
      <c r="X2031" s="249">
        <v>5</v>
      </c>
      <c r="Y2031" s="246">
        <v>2</v>
      </c>
      <c r="Z2031" s="246">
        <v>1067</v>
      </c>
      <c r="AA2031" s="246">
        <v>2050</v>
      </c>
      <c r="AB2031" s="250">
        <v>1025</v>
      </c>
    </row>
    <row r="2032" spans="1:28" s="251" customFormat="1" ht="12" x14ac:dyDescent="0.2">
      <c r="A2032" s="244" t="s">
        <v>416</v>
      </c>
      <c r="B2032" s="244" t="s">
        <v>245</v>
      </c>
      <c r="C2032" s="244" t="s">
        <v>243</v>
      </c>
      <c r="D2032" s="244">
        <v>2</v>
      </c>
      <c r="E2032" s="244">
        <v>2</v>
      </c>
      <c r="F2032" s="245">
        <v>40564</v>
      </c>
      <c r="G2032" s="245">
        <v>40601</v>
      </c>
      <c r="H2032" s="246">
        <v>37</v>
      </c>
      <c r="I2032" s="245">
        <v>40606</v>
      </c>
      <c r="J2032" s="247">
        <v>5</v>
      </c>
      <c r="K2032" s="245">
        <v>40605</v>
      </c>
      <c r="L2032" s="246">
        <v>966</v>
      </c>
      <c r="M2032" s="247">
        <v>50</v>
      </c>
      <c r="N2032" s="246">
        <v>916</v>
      </c>
      <c r="O2032" s="248">
        <v>0.94824016563146996</v>
      </c>
      <c r="P2032" s="244" t="s">
        <v>416</v>
      </c>
      <c r="Q2032" s="244" t="s">
        <v>245</v>
      </c>
      <c r="R2032" s="244" t="s">
        <v>243</v>
      </c>
      <c r="S2032" s="244">
        <v>2</v>
      </c>
      <c r="T2032" s="244">
        <v>2</v>
      </c>
      <c r="U2032" s="252" t="s">
        <v>188</v>
      </c>
      <c r="V2032" s="252" t="s">
        <v>188</v>
      </c>
      <c r="W2032" s="253" t="s">
        <v>188</v>
      </c>
      <c r="X2032" s="253" t="s">
        <v>188</v>
      </c>
      <c r="Y2032" s="254" t="s">
        <v>188</v>
      </c>
      <c r="Z2032" s="254" t="s">
        <v>188</v>
      </c>
      <c r="AA2032" s="254" t="s">
        <v>188</v>
      </c>
      <c r="AB2032" s="255" t="s">
        <v>188</v>
      </c>
    </row>
    <row r="2033" spans="1:28" s="251" customFormat="1" ht="12" x14ac:dyDescent="0.2">
      <c r="A2033" s="244" t="s">
        <v>416</v>
      </c>
      <c r="B2033" s="244" t="s">
        <v>245</v>
      </c>
      <c r="C2033" s="244" t="s">
        <v>243</v>
      </c>
      <c r="D2033" s="244">
        <v>2</v>
      </c>
      <c r="E2033" s="244">
        <v>3</v>
      </c>
      <c r="F2033" s="245">
        <v>40564</v>
      </c>
      <c r="G2033" s="245">
        <v>40602</v>
      </c>
      <c r="H2033" s="246">
        <v>38</v>
      </c>
      <c r="I2033" s="245">
        <v>40608</v>
      </c>
      <c r="J2033" s="247">
        <v>6</v>
      </c>
      <c r="K2033" s="256" t="s">
        <v>188</v>
      </c>
      <c r="L2033" s="254" t="s">
        <v>188</v>
      </c>
      <c r="M2033" s="257" t="s">
        <v>188</v>
      </c>
      <c r="N2033" s="254" t="s">
        <v>188</v>
      </c>
      <c r="O2033" s="252" t="s">
        <v>188</v>
      </c>
      <c r="P2033" s="244" t="s">
        <v>416</v>
      </c>
      <c r="Q2033" s="244" t="s">
        <v>245</v>
      </c>
      <c r="R2033" s="244" t="s">
        <v>243</v>
      </c>
      <c r="S2033" s="244">
        <v>2</v>
      </c>
      <c r="T2033" s="244">
        <v>3</v>
      </c>
      <c r="U2033" s="252" t="s">
        <v>188</v>
      </c>
      <c r="V2033" s="252" t="s">
        <v>188</v>
      </c>
      <c r="W2033" s="253" t="s">
        <v>188</v>
      </c>
      <c r="X2033" s="253" t="s">
        <v>188</v>
      </c>
      <c r="Y2033" s="254" t="s">
        <v>188</v>
      </c>
      <c r="Z2033" s="254" t="s">
        <v>188</v>
      </c>
      <c r="AA2033" s="254" t="s">
        <v>188</v>
      </c>
      <c r="AB2033" s="255" t="s">
        <v>188</v>
      </c>
    </row>
    <row r="2034" spans="1:28" s="251" customFormat="1" ht="12" x14ac:dyDescent="0.2">
      <c r="A2034" s="244" t="s">
        <v>416</v>
      </c>
      <c r="B2034" s="244" t="s">
        <v>245</v>
      </c>
      <c r="C2034" s="244" t="s">
        <v>243</v>
      </c>
      <c r="D2034" s="244">
        <v>2</v>
      </c>
      <c r="E2034" s="244">
        <v>4</v>
      </c>
      <c r="F2034" s="245">
        <v>40564</v>
      </c>
      <c r="G2034" s="245">
        <v>40603</v>
      </c>
      <c r="H2034" s="246">
        <v>39</v>
      </c>
      <c r="I2034" s="245">
        <v>40607</v>
      </c>
      <c r="J2034" s="247">
        <v>4</v>
      </c>
      <c r="K2034" s="256" t="s">
        <v>188</v>
      </c>
      <c r="L2034" s="254" t="s">
        <v>188</v>
      </c>
      <c r="M2034" s="257" t="s">
        <v>188</v>
      </c>
      <c r="N2034" s="254" t="s">
        <v>188</v>
      </c>
      <c r="O2034" s="252" t="s">
        <v>188</v>
      </c>
      <c r="P2034" s="244" t="s">
        <v>416</v>
      </c>
      <c r="Q2034" s="244" t="s">
        <v>245</v>
      </c>
      <c r="R2034" s="244" t="s">
        <v>243</v>
      </c>
      <c r="S2034" s="244">
        <v>2</v>
      </c>
      <c r="T2034" s="244">
        <v>4</v>
      </c>
      <c r="U2034" s="252" t="s">
        <v>188</v>
      </c>
      <c r="V2034" s="252" t="s">
        <v>188</v>
      </c>
      <c r="W2034" s="253" t="s">
        <v>188</v>
      </c>
      <c r="X2034" s="253" t="s">
        <v>188</v>
      </c>
      <c r="Y2034" s="254" t="s">
        <v>188</v>
      </c>
      <c r="Z2034" s="254" t="s">
        <v>188</v>
      </c>
      <c r="AA2034" s="254" t="s">
        <v>188</v>
      </c>
      <c r="AB2034" s="255" t="s">
        <v>188</v>
      </c>
    </row>
    <row r="2035" spans="1:28" s="251" customFormat="1" ht="12" x14ac:dyDescent="0.2">
      <c r="A2035" s="244" t="s">
        <v>416</v>
      </c>
      <c r="B2035" s="244" t="s">
        <v>245</v>
      </c>
      <c r="C2035" s="244" t="s">
        <v>243</v>
      </c>
      <c r="D2035" s="244">
        <v>2</v>
      </c>
      <c r="E2035" s="244">
        <v>5</v>
      </c>
      <c r="F2035" s="245">
        <v>40564</v>
      </c>
      <c r="G2035" s="245">
        <v>40608</v>
      </c>
      <c r="H2035" s="246">
        <v>44</v>
      </c>
      <c r="I2035" s="245">
        <v>40614</v>
      </c>
      <c r="J2035" s="247">
        <v>6</v>
      </c>
      <c r="K2035" s="256" t="s">
        <v>188</v>
      </c>
      <c r="L2035" s="254" t="s">
        <v>188</v>
      </c>
      <c r="M2035" s="257" t="s">
        <v>188</v>
      </c>
      <c r="N2035" s="254" t="s">
        <v>188</v>
      </c>
      <c r="O2035" s="252" t="s">
        <v>188</v>
      </c>
      <c r="P2035" s="244" t="s">
        <v>416</v>
      </c>
      <c r="Q2035" s="244" t="s">
        <v>245</v>
      </c>
      <c r="R2035" s="244" t="s">
        <v>243</v>
      </c>
      <c r="S2035" s="244">
        <v>2</v>
      </c>
      <c r="T2035" s="244">
        <v>5</v>
      </c>
      <c r="U2035" s="252" t="s">
        <v>188</v>
      </c>
      <c r="V2035" s="252" t="s">
        <v>188</v>
      </c>
      <c r="W2035" s="253" t="s">
        <v>188</v>
      </c>
      <c r="X2035" s="253" t="s">
        <v>188</v>
      </c>
      <c r="Y2035" s="254" t="s">
        <v>188</v>
      </c>
      <c r="Z2035" s="254" t="s">
        <v>188</v>
      </c>
      <c r="AA2035" s="254" t="s">
        <v>188</v>
      </c>
      <c r="AB2035" s="255" t="s">
        <v>188</v>
      </c>
    </row>
    <row r="2036" spans="1:28" s="251" customFormat="1" ht="12" x14ac:dyDescent="0.2">
      <c r="A2036" s="244" t="s">
        <v>416</v>
      </c>
      <c r="B2036" s="244" t="s">
        <v>245</v>
      </c>
      <c r="C2036" s="244" t="s">
        <v>243</v>
      </c>
      <c r="D2036" s="244">
        <v>2</v>
      </c>
      <c r="E2036" s="244">
        <v>6</v>
      </c>
      <c r="F2036" s="245">
        <v>40564</v>
      </c>
      <c r="G2036" s="245">
        <v>40609</v>
      </c>
      <c r="H2036" s="246">
        <v>45</v>
      </c>
      <c r="I2036" s="245">
        <v>40614</v>
      </c>
      <c r="J2036" s="247">
        <v>5</v>
      </c>
      <c r="K2036" s="256" t="s">
        <v>188</v>
      </c>
      <c r="L2036" s="254" t="s">
        <v>188</v>
      </c>
      <c r="M2036" s="257" t="s">
        <v>188</v>
      </c>
      <c r="N2036" s="254" t="s">
        <v>188</v>
      </c>
      <c r="O2036" s="252" t="s">
        <v>188</v>
      </c>
      <c r="P2036" s="244" t="s">
        <v>416</v>
      </c>
      <c r="Q2036" s="244" t="s">
        <v>245</v>
      </c>
      <c r="R2036" s="244" t="s">
        <v>243</v>
      </c>
      <c r="S2036" s="244">
        <v>2</v>
      </c>
      <c r="T2036" s="244">
        <v>6</v>
      </c>
      <c r="U2036" s="252" t="s">
        <v>188</v>
      </c>
      <c r="V2036" s="252" t="s">
        <v>188</v>
      </c>
      <c r="W2036" s="253" t="s">
        <v>188</v>
      </c>
      <c r="X2036" s="253" t="s">
        <v>188</v>
      </c>
      <c r="Y2036" s="254" t="s">
        <v>188</v>
      </c>
      <c r="Z2036" s="254" t="s">
        <v>188</v>
      </c>
      <c r="AA2036" s="254" t="s">
        <v>188</v>
      </c>
      <c r="AB2036" s="255" t="s">
        <v>188</v>
      </c>
    </row>
    <row r="2037" spans="1:28" s="251" customFormat="1" ht="12" x14ac:dyDescent="0.2">
      <c r="A2037" s="244" t="s">
        <v>416</v>
      </c>
      <c r="B2037" s="244" t="s">
        <v>245</v>
      </c>
      <c r="C2037" s="244" t="s">
        <v>243</v>
      </c>
      <c r="D2037" s="244">
        <v>2</v>
      </c>
      <c r="E2037" s="244">
        <v>7</v>
      </c>
      <c r="F2037" s="245">
        <v>40564</v>
      </c>
      <c r="G2037" s="245">
        <v>40612</v>
      </c>
      <c r="H2037" s="246">
        <v>48</v>
      </c>
      <c r="I2037" s="245">
        <v>40617</v>
      </c>
      <c r="J2037" s="247">
        <v>5</v>
      </c>
      <c r="K2037" s="256" t="s">
        <v>188</v>
      </c>
      <c r="L2037" s="254" t="s">
        <v>188</v>
      </c>
      <c r="M2037" s="257" t="s">
        <v>188</v>
      </c>
      <c r="N2037" s="254" t="s">
        <v>188</v>
      </c>
      <c r="O2037" s="252" t="s">
        <v>188</v>
      </c>
      <c r="P2037" s="244" t="s">
        <v>416</v>
      </c>
      <c r="Q2037" s="244" t="s">
        <v>245</v>
      </c>
      <c r="R2037" s="244" t="s">
        <v>243</v>
      </c>
      <c r="S2037" s="244">
        <v>2</v>
      </c>
      <c r="T2037" s="244">
        <v>7</v>
      </c>
      <c r="U2037" s="252" t="s">
        <v>188</v>
      </c>
      <c r="V2037" s="252" t="s">
        <v>188</v>
      </c>
      <c r="W2037" s="253" t="s">
        <v>188</v>
      </c>
      <c r="X2037" s="253" t="s">
        <v>188</v>
      </c>
      <c r="Y2037" s="254" t="s">
        <v>188</v>
      </c>
      <c r="Z2037" s="254" t="s">
        <v>188</v>
      </c>
      <c r="AA2037" s="254" t="s">
        <v>188</v>
      </c>
      <c r="AB2037" s="255" t="s">
        <v>188</v>
      </c>
    </row>
    <row r="2038" spans="1:28" s="251" customFormat="1" ht="12" x14ac:dyDescent="0.2">
      <c r="A2038" s="244" t="s">
        <v>416</v>
      </c>
      <c r="B2038" s="244" t="s">
        <v>245</v>
      </c>
      <c r="C2038" s="244" t="s">
        <v>243</v>
      </c>
      <c r="D2038" s="244">
        <v>2</v>
      </c>
      <c r="E2038" s="244">
        <v>8</v>
      </c>
      <c r="F2038" s="256" t="s">
        <v>188</v>
      </c>
      <c r="G2038" s="256" t="s">
        <v>188</v>
      </c>
      <c r="H2038" s="254" t="s">
        <v>188</v>
      </c>
      <c r="I2038" s="256" t="s">
        <v>188</v>
      </c>
      <c r="J2038" s="257" t="s">
        <v>188</v>
      </c>
      <c r="K2038" s="256" t="s">
        <v>188</v>
      </c>
      <c r="L2038" s="254" t="s">
        <v>188</v>
      </c>
      <c r="M2038" s="257" t="s">
        <v>188</v>
      </c>
      <c r="N2038" s="254" t="s">
        <v>188</v>
      </c>
      <c r="O2038" s="252" t="s">
        <v>188</v>
      </c>
      <c r="P2038" s="244" t="s">
        <v>416</v>
      </c>
      <c r="Q2038" s="244" t="s">
        <v>245</v>
      </c>
      <c r="R2038" s="244" t="s">
        <v>243</v>
      </c>
      <c r="S2038" s="244">
        <v>2</v>
      </c>
      <c r="T2038" s="244">
        <v>8</v>
      </c>
      <c r="U2038" s="252" t="s">
        <v>188</v>
      </c>
      <c r="V2038" s="252" t="s">
        <v>188</v>
      </c>
      <c r="W2038" s="253" t="s">
        <v>188</v>
      </c>
      <c r="X2038" s="253" t="s">
        <v>188</v>
      </c>
      <c r="Y2038" s="254" t="s">
        <v>188</v>
      </c>
      <c r="Z2038" s="254" t="s">
        <v>188</v>
      </c>
      <c r="AA2038" s="254" t="s">
        <v>188</v>
      </c>
      <c r="AB2038" s="255" t="s">
        <v>188</v>
      </c>
    </row>
    <row r="2039" spans="1:28" s="251" customFormat="1" ht="12" x14ac:dyDescent="0.2">
      <c r="A2039" s="244" t="s">
        <v>416</v>
      </c>
      <c r="B2039" s="244" t="s">
        <v>245</v>
      </c>
      <c r="C2039" s="244" t="s">
        <v>243</v>
      </c>
      <c r="D2039" s="244">
        <v>2</v>
      </c>
      <c r="E2039" s="244">
        <v>9</v>
      </c>
      <c r="F2039" s="256" t="s">
        <v>188</v>
      </c>
      <c r="G2039" s="256" t="s">
        <v>188</v>
      </c>
      <c r="H2039" s="254" t="s">
        <v>188</v>
      </c>
      <c r="I2039" s="256" t="s">
        <v>188</v>
      </c>
      <c r="J2039" s="257" t="s">
        <v>188</v>
      </c>
      <c r="K2039" s="256" t="s">
        <v>188</v>
      </c>
      <c r="L2039" s="254" t="s">
        <v>188</v>
      </c>
      <c r="M2039" s="257" t="s">
        <v>188</v>
      </c>
      <c r="N2039" s="254" t="s">
        <v>188</v>
      </c>
      <c r="O2039" s="252" t="s">
        <v>188</v>
      </c>
      <c r="P2039" s="244" t="s">
        <v>416</v>
      </c>
      <c r="Q2039" s="244" t="s">
        <v>245</v>
      </c>
      <c r="R2039" s="244" t="s">
        <v>243</v>
      </c>
      <c r="S2039" s="244">
        <v>2</v>
      </c>
      <c r="T2039" s="244">
        <v>9</v>
      </c>
      <c r="U2039" s="252" t="s">
        <v>188</v>
      </c>
      <c r="V2039" s="252" t="s">
        <v>188</v>
      </c>
      <c r="W2039" s="253" t="s">
        <v>188</v>
      </c>
      <c r="X2039" s="253" t="s">
        <v>188</v>
      </c>
      <c r="Y2039" s="254" t="s">
        <v>188</v>
      </c>
      <c r="Z2039" s="254" t="s">
        <v>188</v>
      </c>
      <c r="AA2039" s="254" t="s">
        <v>188</v>
      </c>
      <c r="AB2039" s="255" t="s">
        <v>188</v>
      </c>
    </row>
    <row r="2040" spans="1:28" s="251" customFormat="1" ht="12" x14ac:dyDescent="0.2">
      <c r="A2040" s="244" t="s">
        <v>416</v>
      </c>
      <c r="B2040" s="244" t="s">
        <v>245</v>
      </c>
      <c r="C2040" s="244" t="s">
        <v>243</v>
      </c>
      <c r="D2040" s="244">
        <v>2</v>
      </c>
      <c r="E2040" s="244">
        <v>10</v>
      </c>
      <c r="F2040" s="256" t="s">
        <v>188</v>
      </c>
      <c r="G2040" s="256" t="s">
        <v>188</v>
      </c>
      <c r="H2040" s="254" t="s">
        <v>188</v>
      </c>
      <c r="I2040" s="256" t="s">
        <v>188</v>
      </c>
      <c r="J2040" s="257" t="s">
        <v>188</v>
      </c>
      <c r="K2040" s="256" t="s">
        <v>188</v>
      </c>
      <c r="L2040" s="254" t="s">
        <v>188</v>
      </c>
      <c r="M2040" s="257" t="s">
        <v>188</v>
      </c>
      <c r="N2040" s="254" t="s">
        <v>188</v>
      </c>
      <c r="O2040" s="252" t="s">
        <v>188</v>
      </c>
      <c r="P2040" s="244" t="s">
        <v>416</v>
      </c>
      <c r="Q2040" s="244" t="s">
        <v>245</v>
      </c>
      <c r="R2040" s="244" t="s">
        <v>243</v>
      </c>
      <c r="S2040" s="244">
        <v>2</v>
      </c>
      <c r="T2040" s="244">
        <v>10</v>
      </c>
      <c r="U2040" s="252" t="s">
        <v>188</v>
      </c>
      <c r="V2040" s="252" t="s">
        <v>188</v>
      </c>
      <c r="W2040" s="253" t="s">
        <v>188</v>
      </c>
      <c r="X2040" s="253" t="s">
        <v>188</v>
      </c>
      <c r="Y2040" s="254" t="s">
        <v>188</v>
      </c>
      <c r="Z2040" s="254" t="s">
        <v>188</v>
      </c>
      <c r="AA2040" s="254" t="s">
        <v>188</v>
      </c>
      <c r="AB2040" s="255" t="s">
        <v>188</v>
      </c>
    </row>
    <row r="2041" spans="1:28" s="251" customFormat="1" ht="12" x14ac:dyDescent="0.2">
      <c r="A2041" s="244" t="s">
        <v>416</v>
      </c>
      <c r="B2041" s="244" t="s">
        <v>245</v>
      </c>
      <c r="C2041" s="244" t="s">
        <v>243</v>
      </c>
      <c r="D2041" s="244">
        <v>2</v>
      </c>
      <c r="E2041" s="244">
        <v>11</v>
      </c>
      <c r="F2041" s="256" t="s">
        <v>188</v>
      </c>
      <c r="G2041" s="256" t="s">
        <v>188</v>
      </c>
      <c r="H2041" s="254" t="s">
        <v>188</v>
      </c>
      <c r="I2041" s="256" t="s">
        <v>188</v>
      </c>
      <c r="J2041" s="257" t="s">
        <v>188</v>
      </c>
      <c r="K2041" s="256" t="s">
        <v>188</v>
      </c>
      <c r="L2041" s="254" t="s">
        <v>188</v>
      </c>
      <c r="M2041" s="257" t="s">
        <v>188</v>
      </c>
      <c r="N2041" s="254" t="s">
        <v>188</v>
      </c>
      <c r="O2041" s="252" t="s">
        <v>188</v>
      </c>
      <c r="P2041" s="244" t="s">
        <v>416</v>
      </c>
      <c r="Q2041" s="244" t="s">
        <v>245</v>
      </c>
      <c r="R2041" s="244" t="s">
        <v>243</v>
      </c>
      <c r="S2041" s="244">
        <v>2</v>
      </c>
      <c r="T2041" s="244">
        <v>11</v>
      </c>
      <c r="U2041" s="252" t="s">
        <v>188</v>
      </c>
      <c r="V2041" s="252" t="s">
        <v>188</v>
      </c>
      <c r="W2041" s="253" t="s">
        <v>188</v>
      </c>
      <c r="X2041" s="253" t="s">
        <v>188</v>
      </c>
      <c r="Y2041" s="254" t="s">
        <v>188</v>
      </c>
      <c r="Z2041" s="254" t="s">
        <v>188</v>
      </c>
      <c r="AA2041" s="254" t="s">
        <v>188</v>
      </c>
      <c r="AB2041" s="255" t="s">
        <v>188</v>
      </c>
    </row>
    <row r="2042" spans="1:28" s="251" customFormat="1" ht="12" x14ac:dyDescent="0.2">
      <c r="A2042" s="244" t="s">
        <v>416</v>
      </c>
      <c r="B2042" s="244" t="s">
        <v>245</v>
      </c>
      <c r="C2042" s="244" t="s">
        <v>243</v>
      </c>
      <c r="D2042" s="244">
        <v>2</v>
      </c>
      <c r="E2042" s="244">
        <v>12</v>
      </c>
      <c r="F2042" s="256" t="s">
        <v>188</v>
      </c>
      <c r="G2042" s="256" t="s">
        <v>188</v>
      </c>
      <c r="H2042" s="254" t="s">
        <v>188</v>
      </c>
      <c r="I2042" s="256" t="s">
        <v>188</v>
      </c>
      <c r="J2042" s="257" t="s">
        <v>188</v>
      </c>
      <c r="K2042" s="256" t="s">
        <v>188</v>
      </c>
      <c r="L2042" s="254" t="s">
        <v>188</v>
      </c>
      <c r="M2042" s="257" t="s">
        <v>188</v>
      </c>
      <c r="N2042" s="254" t="s">
        <v>188</v>
      </c>
      <c r="O2042" s="252" t="s">
        <v>188</v>
      </c>
      <c r="P2042" s="244" t="s">
        <v>416</v>
      </c>
      <c r="Q2042" s="244" t="s">
        <v>245</v>
      </c>
      <c r="R2042" s="244" t="s">
        <v>243</v>
      </c>
      <c r="S2042" s="244">
        <v>2</v>
      </c>
      <c r="T2042" s="244">
        <v>12</v>
      </c>
      <c r="U2042" s="252" t="s">
        <v>188</v>
      </c>
      <c r="V2042" s="252" t="s">
        <v>188</v>
      </c>
      <c r="W2042" s="253" t="s">
        <v>188</v>
      </c>
      <c r="X2042" s="253" t="s">
        <v>188</v>
      </c>
      <c r="Y2042" s="254" t="s">
        <v>188</v>
      </c>
      <c r="Z2042" s="254" t="s">
        <v>188</v>
      </c>
      <c r="AA2042" s="254" t="s">
        <v>188</v>
      </c>
      <c r="AB2042" s="255" t="s">
        <v>188</v>
      </c>
    </row>
    <row r="2043" spans="1:28" s="251" customFormat="1" ht="12" x14ac:dyDescent="0.2">
      <c r="A2043" s="243" t="s">
        <v>416</v>
      </c>
      <c r="B2043" s="243" t="s">
        <v>245</v>
      </c>
      <c r="C2043" s="243" t="s">
        <v>243</v>
      </c>
      <c r="D2043" s="244">
        <v>3</v>
      </c>
      <c r="E2043" s="244">
        <v>1</v>
      </c>
      <c r="F2043" s="245">
        <v>40564</v>
      </c>
      <c r="G2043" s="245">
        <v>40587</v>
      </c>
      <c r="H2043" s="246">
        <v>23</v>
      </c>
      <c r="I2043" s="245">
        <v>40590</v>
      </c>
      <c r="J2043" s="247">
        <v>3</v>
      </c>
      <c r="K2043" s="245">
        <v>40588</v>
      </c>
      <c r="L2043" s="246">
        <v>910</v>
      </c>
      <c r="M2043" s="247">
        <v>8</v>
      </c>
      <c r="N2043" s="246">
        <v>902</v>
      </c>
      <c r="O2043" s="248">
        <v>0.99120879120879124</v>
      </c>
      <c r="P2043" s="243" t="s">
        <v>416</v>
      </c>
      <c r="Q2043" s="243" t="s">
        <v>245</v>
      </c>
      <c r="R2043" s="243" t="s">
        <v>243</v>
      </c>
      <c r="S2043" s="244">
        <v>3</v>
      </c>
      <c r="T2043" s="244">
        <v>1</v>
      </c>
      <c r="U2043" s="248">
        <v>0.9814753004005341</v>
      </c>
      <c r="V2043" s="248">
        <v>0.75</v>
      </c>
      <c r="W2043" s="249">
        <v>32</v>
      </c>
      <c r="X2043" s="249">
        <v>6</v>
      </c>
      <c r="Y2043" s="246">
        <v>5</v>
      </c>
      <c r="Z2043" s="246">
        <v>1198.4000000000001</v>
      </c>
      <c r="AA2043" s="246">
        <v>5881</v>
      </c>
      <c r="AB2043" s="250">
        <v>1176.2</v>
      </c>
    </row>
    <row r="2044" spans="1:28" s="251" customFormat="1" ht="12" x14ac:dyDescent="0.2">
      <c r="A2044" s="244" t="s">
        <v>416</v>
      </c>
      <c r="B2044" s="244" t="s">
        <v>245</v>
      </c>
      <c r="C2044" s="244" t="s">
        <v>243</v>
      </c>
      <c r="D2044" s="244">
        <v>3</v>
      </c>
      <c r="E2044" s="244">
        <v>2</v>
      </c>
      <c r="F2044" s="245">
        <v>40564</v>
      </c>
      <c r="G2044" s="245">
        <v>40590</v>
      </c>
      <c r="H2044" s="246">
        <v>26</v>
      </c>
      <c r="I2044" s="245">
        <v>40598</v>
      </c>
      <c r="J2044" s="247">
        <v>8</v>
      </c>
      <c r="K2044" s="245">
        <v>40591</v>
      </c>
      <c r="L2044" s="246">
        <v>816</v>
      </c>
      <c r="M2044" s="247">
        <v>8</v>
      </c>
      <c r="N2044" s="246">
        <v>808</v>
      </c>
      <c r="O2044" s="248">
        <v>0.99019607843137258</v>
      </c>
      <c r="P2044" s="244" t="s">
        <v>416</v>
      </c>
      <c r="Q2044" s="244" t="s">
        <v>245</v>
      </c>
      <c r="R2044" s="244" t="s">
        <v>243</v>
      </c>
      <c r="S2044" s="244">
        <v>3</v>
      </c>
      <c r="T2044" s="244">
        <v>2</v>
      </c>
      <c r="U2044" s="252" t="s">
        <v>188</v>
      </c>
      <c r="V2044" s="252" t="s">
        <v>188</v>
      </c>
      <c r="W2044" s="253" t="s">
        <v>188</v>
      </c>
      <c r="X2044" s="253" t="s">
        <v>188</v>
      </c>
      <c r="Y2044" s="254" t="s">
        <v>188</v>
      </c>
      <c r="Z2044" s="254" t="s">
        <v>188</v>
      </c>
      <c r="AA2044" s="254" t="s">
        <v>188</v>
      </c>
      <c r="AB2044" s="255" t="s">
        <v>188</v>
      </c>
    </row>
    <row r="2045" spans="1:28" s="251" customFormat="1" ht="12" x14ac:dyDescent="0.2">
      <c r="A2045" s="244" t="s">
        <v>416</v>
      </c>
      <c r="B2045" s="244" t="s">
        <v>245</v>
      </c>
      <c r="C2045" s="244" t="s">
        <v>243</v>
      </c>
      <c r="D2045" s="244">
        <v>3</v>
      </c>
      <c r="E2045" s="244">
        <v>3</v>
      </c>
      <c r="F2045" s="245">
        <v>40564</v>
      </c>
      <c r="G2045" s="245">
        <v>40590</v>
      </c>
      <c r="H2045" s="246">
        <v>26</v>
      </c>
      <c r="I2045" s="245">
        <v>40594</v>
      </c>
      <c r="J2045" s="247">
        <v>4</v>
      </c>
      <c r="K2045" s="245">
        <v>40595</v>
      </c>
      <c r="L2045" s="246">
        <v>1571</v>
      </c>
      <c r="M2045" s="247">
        <v>22</v>
      </c>
      <c r="N2045" s="246">
        <v>1549</v>
      </c>
      <c r="O2045" s="248">
        <v>0.98599618077657547</v>
      </c>
      <c r="P2045" s="244" t="s">
        <v>416</v>
      </c>
      <c r="Q2045" s="244" t="s">
        <v>245</v>
      </c>
      <c r="R2045" s="244" t="s">
        <v>243</v>
      </c>
      <c r="S2045" s="244">
        <v>3</v>
      </c>
      <c r="T2045" s="244">
        <v>3</v>
      </c>
      <c r="U2045" s="252" t="s">
        <v>188</v>
      </c>
      <c r="V2045" s="252" t="s">
        <v>188</v>
      </c>
      <c r="W2045" s="253" t="s">
        <v>188</v>
      </c>
      <c r="X2045" s="253" t="s">
        <v>188</v>
      </c>
      <c r="Y2045" s="254" t="s">
        <v>188</v>
      </c>
      <c r="Z2045" s="254" t="s">
        <v>188</v>
      </c>
      <c r="AA2045" s="254" t="s">
        <v>188</v>
      </c>
      <c r="AB2045" s="255" t="s">
        <v>188</v>
      </c>
    </row>
    <row r="2046" spans="1:28" s="251" customFormat="1" ht="12" x14ac:dyDescent="0.2">
      <c r="A2046" s="244" t="s">
        <v>416</v>
      </c>
      <c r="B2046" s="244" t="s">
        <v>245</v>
      </c>
      <c r="C2046" s="244" t="s">
        <v>243</v>
      </c>
      <c r="D2046" s="244">
        <v>3</v>
      </c>
      <c r="E2046" s="244">
        <v>4</v>
      </c>
      <c r="F2046" s="245">
        <v>40564</v>
      </c>
      <c r="G2046" s="245">
        <v>40594</v>
      </c>
      <c r="H2046" s="246">
        <v>30</v>
      </c>
      <c r="I2046" s="245">
        <v>40597</v>
      </c>
      <c r="J2046" s="247">
        <v>3</v>
      </c>
      <c r="K2046" s="245">
        <v>40605</v>
      </c>
      <c r="L2046" s="246">
        <v>924</v>
      </c>
      <c r="M2046" s="247">
        <v>33</v>
      </c>
      <c r="N2046" s="246">
        <v>891</v>
      </c>
      <c r="O2046" s="248">
        <v>0.9642857142857143</v>
      </c>
      <c r="P2046" s="244" t="s">
        <v>416</v>
      </c>
      <c r="Q2046" s="244" t="s">
        <v>245</v>
      </c>
      <c r="R2046" s="244" t="s">
        <v>243</v>
      </c>
      <c r="S2046" s="244">
        <v>3</v>
      </c>
      <c r="T2046" s="244">
        <v>4</v>
      </c>
      <c r="U2046" s="252" t="s">
        <v>188</v>
      </c>
      <c r="V2046" s="252" t="s">
        <v>188</v>
      </c>
      <c r="W2046" s="253" t="s">
        <v>188</v>
      </c>
      <c r="X2046" s="253" t="s">
        <v>188</v>
      </c>
      <c r="Y2046" s="254" t="s">
        <v>188</v>
      </c>
      <c r="Z2046" s="254" t="s">
        <v>188</v>
      </c>
      <c r="AA2046" s="254" t="s">
        <v>188</v>
      </c>
      <c r="AB2046" s="255" t="s">
        <v>188</v>
      </c>
    </row>
    <row r="2047" spans="1:28" s="251" customFormat="1" ht="12" x14ac:dyDescent="0.2">
      <c r="A2047" s="244" t="s">
        <v>416</v>
      </c>
      <c r="B2047" s="244" t="s">
        <v>245</v>
      </c>
      <c r="C2047" s="244" t="s">
        <v>243</v>
      </c>
      <c r="D2047" s="244">
        <v>3</v>
      </c>
      <c r="E2047" s="244">
        <v>5</v>
      </c>
      <c r="F2047" s="245">
        <v>40564</v>
      </c>
      <c r="G2047" s="245">
        <v>40596</v>
      </c>
      <c r="H2047" s="246">
        <v>32</v>
      </c>
      <c r="I2047" s="245">
        <v>40602</v>
      </c>
      <c r="J2047" s="247">
        <v>6</v>
      </c>
      <c r="K2047" s="245">
        <v>40610</v>
      </c>
      <c r="L2047" s="246">
        <v>1771</v>
      </c>
      <c r="M2047" s="247">
        <v>40</v>
      </c>
      <c r="N2047" s="246">
        <v>1731</v>
      </c>
      <c r="O2047" s="248">
        <v>0.97741389045736871</v>
      </c>
      <c r="P2047" s="244" t="s">
        <v>416</v>
      </c>
      <c r="Q2047" s="244" t="s">
        <v>245</v>
      </c>
      <c r="R2047" s="244" t="s">
        <v>243</v>
      </c>
      <c r="S2047" s="244">
        <v>3</v>
      </c>
      <c r="T2047" s="244">
        <v>5</v>
      </c>
      <c r="U2047" s="252" t="s">
        <v>188</v>
      </c>
      <c r="V2047" s="252" t="s">
        <v>188</v>
      </c>
      <c r="W2047" s="253" t="s">
        <v>188</v>
      </c>
      <c r="X2047" s="253" t="s">
        <v>188</v>
      </c>
      <c r="Y2047" s="254" t="s">
        <v>188</v>
      </c>
      <c r="Z2047" s="254" t="s">
        <v>188</v>
      </c>
      <c r="AA2047" s="254" t="s">
        <v>188</v>
      </c>
      <c r="AB2047" s="255" t="s">
        <v>188</v>
      </c>
    </row>
    <row r="2048" spans="1:28" s="251" customFormat="1" ht="12" x14ac:dyDescent="0.2">
      <c r="A2048" s="244" t="s">
        <v>416</v>
      </c>
      <c r="B2048" s="244" t="s">
        <v>245</v>
      </c>
      <c r="C2048" s="244" t="s">
        <v>243</v>
      </c>
      <c r="D2048" s="244">
        <v>3</v>
      </c>
      <c r="E2048" s="244">
        <v>6</v>
      </c>
      <c r="F2048" s="245">
        <v>40564</v>
      </c>
      <c r="G2048" s="245">
        <v>40601</v>
      </c>
      <c r="H2048" s="246">
        <v>37</v>
      </c>
      <c r="I2048" s="256" t="s">
        <v>188</v>
      </c>
      <c r="J2048" s="257" t="s">
        <v>188</v>
      </c>
      <c r="K2048" s="256" t="s">
        <v>188</v>
      </c>
      <c r="L2048" s="254" t="s">
        <v>188</v>
      </c>
      <c r="M2048" s="257" t="s">
        <v>188</v>
      </c>
      <c r="N2048" s="254" t="s">
        <v>188</v>
      </c>
      <c r="O2048" s="252" t="s">
        <v>188</v>
      </c>
      <c r="P2048" s="244" t="s">
        <v>416</v>
      </c>
      <c r="Q2048" s="244" t="s">
        <v>245</v>
      </c>
      <c r="R2048" s="244" t="s">
        <v>243</v>
      </c>
      <c r="S2048" s="244">
        <v>3</v>
      </c>
      <c r="T2048" s="244">
        <v>6</v>
      </c>
      <c r="U2048" s="252" t="s">
        <v>188</v>
      </c>
      <c r="V2048" s="252" t="s">
        <v>188</v>
      </c>
      <c r="W2048" s="253" t="s">
        <v>188</v>
      </c>
      <c r="X2048" s="253" t="s">
        <v>188</v>
      </c>
      <c r="Y2048" s="254" t="s">
        <v>188</v>
      </c>
      <c r="Z2048" s="254" t="s">
        <v>188</v>
      </c>
      <c r="AA2048" s="254" t="s">
        <v>188</v>
      </c>
      <c r="AB2048" s="255" t="s">
        <v>188</v>
      </c>
    </row>
    <row r="2049" spans="1:28" s="251" customFormat="1" ht="12" x14ac:dyDescent="0.2">
      <c r="A2049" s="244" t="s">
        <v>416</v>
      </c>
      <c r="B2049" s="244" t="s">
        <v>245</v>
      </c>
      <c r="C2049" s="244" t="s">
        <v>243</v>
      </c>
      <c r="D2049" s="244">
        <v>3</v>
      </c>
      <c r="E2049" s="244">
        <v>7</v>
      </c>
      <c r="F2049" s="245">
        <v>40564</v>
      </c>
      <c r="G2049" s="245">
        <v>40603</v>
      </c>
      <c r="H2049" s="246">
        <v>39</v>
      </c>
      <c r="I2049" s="245">
        <v>40612</v>
      </c>
      <c r="J2049" s="247">
        <v>9</v>
      </c>
      <c r="K2049" s="256" t="s">
        <v>188</v>
      </c>
      <c r="L2049" s="254" t="s">
        <v>188</v>
      </c>
      <c r="M2049" s="257" t="s">
        <v>188</v>
      </c>
      <c r="N2049" s="254" t="s">
        <v>188</v>
      </c>
      <c r="O2049" s="252" t="s">
        <v>188</v>
      </c>
      <c r="P2049" s="244" t="s">
        <v>416</v>
      </c>
      <c r="Q2049" s="244" t="s">
        <v>245</v>
      </c>
      <c r="R2049" s="244" t="s">
        <v>243</v>
      </c>
      <c r="S2049" s="244">
        <v>3</v>
      </c>
      <c r="T2049" s="244">
        <v>7</v>
      </c>
      <c r="U2049" s="252" t="s">
        <v>188</v>
      </c>
      <c r="V2049" s="252" t="s">
        <v>188</v>
      </c>
      <c r="W2049" s="253" t="s">
        <v>188</v>
      </c>
      <c r="X2049" s="253" t="s">
        <v>188</v>
      </c>
      <c r="Y2049" s="254" t="s">
        <v>188</v>
      </c>
      <c r="Z2049" s="254" t="s">
        <v>188</v>
      </c>
      <c r="AA2049" s="254" t="s">
        <v>188</v>
      </c>
      <c r="AB2049" s="255" t="s">
        <v>188</v>
      </c>
    </row>
    <row r="2050" spans="1:28" s="251" customFormat="1" ht="12" x14ac:dyDescent="0.2">
      <c r="A2050" s="244" t="s">
        <v>416</v>
      </c>
      <c r="B2050" s="244" t="s">
        <v>245</v>
      </c>
      <c r="C2050" s="244" t="s">
        <v>243</v>
      </c>
      <c r="D2050" s="244">
        <v>3</v>
      </c>
      <c r="E2050" s="244">
        <v>8</v>
      </c>
      <c r="F2050" s="245">
        <v>40564</v>
      </c>
      <c r="G2050" s="245">
        <v>40609</v>
      </c>
      <c r="H2050" s="246">
        <v>45</v>
      </c>
      <c r="I2050" s="245">
        <v>40615</v>
      </c>
      <c r="J2050" s="247">
        <v>6</v>
      </c>
      <c r="K2050" s="256" t="s">
        <v>188</v>
      </c>
      <c r="L2050" s="254" t="s">
        <v>188</v>
      </c>
      <c r="M2050" s="257" t="s">
        <v>188</v>
      </c>
      <c r="N2050" s="254" t="s">
        <v>188</v>
      </c>
      <c r="O2050" s="252" t="s">
        <v>188</v>
      </c>
      <c r="P2050" s="244" t="s">
        <v>416</v>
      </c>
      <c r="Q2050" s="244" t="s">
        <v>245</v>
      </c>
      <c r="R2050" s="244" t="s">
        <v>243</v>
      </c>
      <c r="S2050" s="244">
        <v>3</v>
      </c>
      <c r="T2050" s="244">
        <v>8</v>
      </c>
      <c r="U2050" s="252" t="s">
        <v>188</v>
      </c>
      <c r="V2050" s="252" t="s">
        <v>188</v>
      </c>
      <c r="W2050" s="253" t="s">
        <v>188</v>
      </c>
      <c r="X2050" s="253" t="s">
        <v>188</v>
      </c>
      <c r="Y2050" s="254" t="s">
        <v>188</v>
      </c>
      <c r="Z2050" s="254" t="s">
        <v>188</v>
      </c>
      <c r="AA2050" s="254" t="s">
        <v>188</v>
      </c>
      <c r="AB2050" s="255" t="s">
        <v>188</v>
      </c>
    </row>
    <row r="2051" spans="1:28" s="251" customFormat="1" ht="12" x14ac:dyDescent="0.2">
      <c r="A2051" s="244" t="s">
        <v>416</v>
      </c>
      <c r="B2051" s="244" t="s">
        <v>245</v>
      </c>
      <c r="C2051" s="244" t="s">
        <v>243</v>
      </c>
      <c r="D2051" s="244">
        <v>3</v>
      </c>
      <c r="E2051" s="244">
        <v>9</v>
      </c>
      <c r="F2051" s="245">
        <v>40564</v>
      </c>
      <c r="G2051" s="245">
        <v>40609</v>
      </c>
      <c r="H2051" s="246">
        <v>45</v>
      </c>
      <c r="I2051" s="245">
        <v>40615</v>
      </c>
      <c r="J2051" s="247">
        <v>6</v>
      </c>
      <c r="K2051" s="256" t="s">
        <v>188</v>
      </c>
      <c r="L2051" s="254" t="s">
        <v>188</v>
      </c>
      <c r="M2051" s="257" t="s">
        <v>188</v>
      </c>
      <c r="N2051" s="254" t="s">
        <v>188</v>
      </c>
      <c r="O2051" s="252" t="s">
        <v>188</v>
      </c>
      <c r="P2051" s="244" t="s">
        <v>416</v>
      </c>
      <c r="Q2051" s="244" t="s">
        <v>245</v>
      </c>
      <c r="R2051" s="244" t="s">
        <v>243</v>
      </c>
      <c r="S2051" s="244">
        <v>3</v>
      </c>
      <c r="T2051" s="244">
        <v>9</v>
      </c>
      <c r="U2051" s="252" t="s">
        <v>188</v>
      </c>
      <c r="V2051" s="252" t="s">
        <v>188</v>
      </c>
      <c r="W2051" s="253" t="s">
        <v>188</v>
      </c>
      <c r="X2051" s="253" t="s">
        <v>188</v>
      </c>
      <c r="Y2051" s="254" t="s">
        <v>188</v>
      </c>
      <c r="Z2051" s="254" t="s">
        <v>188</v>
      </c>
      <c r="AA2051" s="254" t="s">
        <v>188</v>
      </c>
      <c r="AB2051" s="255" t="s">
        <v>188</v>
      </c>
    </row>
    <row r="2052" spans="1:28" s="251" customFormat="1" ht="12" x14ac:dyDescent="0.2">
      <c r="A2052" s="244" t="s">
        <v>416</v>
      </c>
      <c r="B2052" s="244" t="s">
        <v>245</v>
      </c>
      <c r="C2052" s="244" t="s">
        <v>243</v>
      </c>
      <c r="D2052" s="244">
        <v>3</v>
      </c>
      <c r="E2052" s="244">
        <v>10</v>
      </c>
      <c r="F2052" s="256" t="s">
        <v>188</v>
      </c>
      <c r="G2052" s="256" t="s">
        <v>188</v>
      </c>
      <c r="H2052" s="254" t="s">
        <v>188</v>
      </c>
      <c r="I2052" s="256" t="s">
        <v>188</v>
      </c>
      <c r="J2052" s="257" t="s">
        <v>188</v>
      </c>
      <c r="K2052" s="256" t="s">
        <v>188</v>
      </c>
      <c r="L2052" s="254" t="s">
        <v>188</v>
      </c>
      <c r="M2052" s="257" t="s">
        <v>188</v>
      </c>
      <c r="N2052" s="254" t="s">
        <v>188</v>
      </c>
      <c r="O2052" s="252" t="s">
        <v>188</v>
      </c>
      <c r="P2052" s="244" t="s">
        <v>416</v>
      </c>
      <c r="Q2052" s="244" t="s">
        <v>245</v>
      </c>
      <c r="R2052" s="244" t="s">
        <v>243</v>
      </c>
      <c r="S2052" s="244">
        <v>3</v>
      </c>
      <c r="T2052" s="244">
        <v>10</v>
      </c>
      <c r="U2052" s="252" t="s">
        <v>188</v>
      </c>
      <c r="V2052" s="252" t="s">
        <v>188</v>
      </c>
      <c r="W2052" s="253" t="s">
        <v>188</v>
      </c>
      <c r="X2052" s="253" t="s">
        <v>188</v>
      </c>
      <c r="Y2052" s="254" t="s">
        <v>188</v>
      </c>
      <c r="Z2052" s="254" t="s">
        <v>188</v>
      </c>
      <c r="AA2052" s="254" t="s">
        <v>188</v>
      </c>
      <c r="AB2052" s="255" t="s">
        <v>188</v>
      </c>
    </row>
    <row r="2053" spans="1:28" s="251" customFormat="1" ht="12" x14ac:dyDescent="0.2">
      <c r="A2053" s="244" t="s">
        <v>416</v>
      </c>
      <c r="B2053" s="244" t="s">
        <v>245</v>
      </c>
      <c r="C2053" s="244" t="s">
        <v>243</v>
      </c>
      <c r="D2053" s="244">
        <v>3</v>
      </c>
      <c r="E2053" s="244">
        <v>11</v>
      </c>
      <c r="F2053" s="256" t="s">
        <v>188</v>
      </c>
      <c r="G2053" s="256" t="s">
        <v>188</v>
      </c>
      <c r="H2053" s="254" t="s">
        <v>188</v>
      </c>
      <c r="I2053" s="256" t="s">
        <v>188</v>
      </c>
      <c r="J2053" s="257" t="s">
        <v>188</v>
      </c>
      <c r="K2053" s="256" t="s">
        <v>188</v>
      </c>
      <c r="L2053" s="254" t="s">
        <v>188</v>
      </c>
      <c r="M2053" s="257" t="s">
        <v>188</v>
      </c>
      <c r="N2053" s="254" t="s">
        <v>188</v>
      </c>
      <c r="O2053" s="252" t="s">
        <v>188</v>
      </c>
      <c r="P2053" s="244" t="s">
        <v>416</v>
      </c>
      <c r="Q2053" s="244" t="s">
        <v>245</v>
      </c>
      <c r="R2053" s="244" t="s">
        <v>243</v>
      </c>
      <c r="S2053" s="244">
        <v>3</v>
      </c>
      <c r="T2053" s="244">
        <v>11</v>
      </c>
      <c r="U2053" s="252" t="s">
        <v>188</v>
      </c>
      <c r="V2053" s="252" t="s">
        <v>188</v>
      </c>
      <c r="W2053" s="253" t="s">
        <v>188</v>
      </c>
      <c r="X2053" s="253" t="s">
        <v>188</v>
      </c>
      <c r="Y2053" s="254" t="s">
        <v>188</v>
      </c>
      <c r="Z2053" s="254" t="s">
        <v>188</v>
      </c>
      <c r="AA2053" s="254" t="s">
        <v>188</v>
      </c>
      <c r="AB2053" s="255" t="s">
        <v>188</v>
      </c>
    </row>
    <row r="2054" spans="1:28" s="251" customFormat="1" ht="12" x14ac:dyDescent="0.2">
      <c r="A2054" s="244" t="s">
        <v>416</v>
      </c>
      <c r="B2054" s="244" t="s">
        <v>245</v>
      </c>
      <c r="C2054" s="244" t="s">
        <v>243</v>
      </c>
      <c r="D2054" s="244">
        <v>3</v>
      </c>
      <c r="E2054" s="244">
        <v>12</v>
      </c>
      <c r="F2054" s="256" t="s">
        <v>188</v>
      </c>
      <c r="G2054" s="256" t="s">
        <v>188</v>
      </c>
      <c r="H2054" s="254" t="s">
        <v>188</v>
      </c>
      <c r="I2054" s="256" t="s">
        <v>188</v>
      </c>
      <c r="J2054" s="257" t="s">
        <v>188</v>
      </c>
      <c r="K2054" s="256" t="s">
        <v>188</v>
      </c>
      <c r="L2054" s="254" t="s">
        <v>188</v>
      </c>
      <c r="M2054" s="257" t="s">
        <v>188</v>
      </c>
      <c r="N2054" s="254" t="s">
        <v>188</v>
      </c>
      <c r="O2054" s="252" t="s">
        <v>188</v>
      </c>
      <c r="P2054" s="244" t="s">
        <v>416</v>
      </c>
      <c r="Q2054" s="244" t="s">
        <v>245</v>
      </c>
      <c r="R2054" s="244" t="s">
        <v>243</v>
      </c>
      <c r="S2054" s="244">
        <v>3</v>
      </c>
      <c r="T2054" s="244">
        <v>12</v>
      </c>
      <c r="U2054" s="252" t="s">
        <v>188</v>
      </c>
      <c r="V2054" s="252" t="s">
        <v>188</v>
      </c>
      <c r="W2054" s="253" t="s">
        <v>188</v>
      </c>
      <c r="X2054" s="253" t="s">
        <v>188</v>
      </c>
      <c r="Y2054" s="254" t="s">
        <v>188</v>
      </c>
      <c r="Z2054" s="254" t="s">
        <v>188</v>
      </c>
      <c r="AA2054" s="254" t="s">
        <v>188</v>
      </c>
      <c r="AB2054" s="255" t="s">
        <v>188</v>
      </c>
    </row>
    <row r="2055" spans="1:28" s="251" customFormat="1" ht="12" x14ac:dyDescent="0.2">
      <c r="A2055" s="243" t="s">
        <v>416</v>
      </c>
      <c r="B2055" s="243" t="s">
        <v>245</v>
      </c>
      <c r="C2055" s="243" t="s">
        <v>243</v>
      </c>
      <c r="D2055" s="244">
        <v>4</v>
      </c>
      <c r="E2055" s="244">
        <v>1</v>
      </c>
      <c r="F2055" s="245">
        <v>40564</v>
      </c>
      <c r="G2055" s="245">
        <v>40580</v>
      </c>
      <c r="H2055" s="246">
        <v>16</v>
      </c>
      <c r="I2055" s="245">
        <v>40582</v>
      </c>
      <c r="J2055" s="247">
        <v>2</v>
      </c>
      <c r="K2055" s="245">
        <v>40594</v>
      </c>
      <c r="L2055" s="246">
        <v>1362</v>
      </c>
      <c r="M2055" s="247">
        <v>34</v>
      </c>
      <c r="N2055" s="246">
        <v>1328</v>
      </c>
      <c r="O2055" s="248">
        <v>0.97503671071953013</v>
      </c>
      <c r="P2055" s="243" t="s">
        <v>416</v>
      </c>
      <c r="Q2055" s="243" t="s">
        <v>245</v>
      </c>
      <c r="R2055" s="243" t="s">
        <v>243</v>
      </c>
      <c r="S2055" s="244">
        <v>4</v>
      </c>
      <c r="T2055" s="244">
        <v>1</v>
      </c>
      <c r="U2055" s="248">
        <v>0.98175992112398325</v>
      </c>
      <c r="V2055" s="248">
        <v>0.58333333333333337</v>
      </c>
      <c r="W2055" s="249">
        <v>35</v>
      </c>
      <c r="X2055" s="249">
        <v>4</v>
      </c>
      <c r="Y2055" s="246">
        <v>3</v>
      </c>
      <c r="Z2055" s="246">
        <v>1352.3333333333333</v>
      </c>
      <c r="AA2055" s="246">
        <v>3983</v>
      </c>
      <c r="AB2055" s="250">
        <v>1327.6666666666667</v>
      </c>
    </row>
    <row r="2056" spans="1:28" s="251" customFormat="1" ht="12" x14ac:dyDescent="0.2">
      <c r="A2056" s="244" t="s">
        <v>416</v>
      </c>
      <c r="B2056" s="244" t="s">
        <v>245</v>
      </c>
      <c r="C2056" s="244" t="s">
        <v>243</v>
      </c>
      <c r="D2056" s="244">
        <v>4</v>
      </c>
      <c r="E2056" s="244">
        <v>2</v>
      </c>
      <c r="F2056" s="245">
        <v>40564</v>
      </c>
      <c r="G2056" s="245">
        <v>40587</v>
      </c>
      <c r="H2056" s="246">
        <v>23</v>
      </c>
      <c r="I2056" s="245">
        <v>40596</v>
      </c>
      <c r="J2056" s="247">
        <v>9</v>
      </c>
      <c r="K2056" s="245">
        <v>40606</v>
      </c>
      <c r="L2056" s="246">
        <v>1505</v>
      </c>
      <c r="M2056" s="247">
        <v>4</v>
      </c>
      <c r="N2056" s="246">
        <v>1501</v>
      </c>
      <c r="O2056" s="248">
        <v>0.99734219269102986</v>
      </c>
      <c r="P2056" s="244" t="s">
        <v>416</v>
      </c>
      <c r="Q2056" s="244" t="s">
        <v>245</v>
      </c>
      <c r="R2056" s="244" t="s">
        <v>243</v>
      </c>
      <c r="S2056" s="244">
        <v>4</v>
      </c>
      <c r="T2056" s="244">
        <v>2</v>
      </c>
      <c r="U2056" s="252" t="s">
        <v>188</v>
      </c>
      <c r="V2056" s="252" t="s">
        <v>188</v>
      </c>
      <c r="W2056" s="253" t="s">
        <v>188</v>
      </c>
      <c r="X2056" s="253" t="s">
        <v>188</v>
      </c>
      <c r="Y2056" s="254" t="s">
        <v>188</v>
      </c>
      <c r="Z2056" s="254" t="s">
        <v>188</v>
      </c>
      <c r="AA2056" s="254" t="s">
        <v>188</v>
      </c>
      <c r="AB2056" s="255" t="s">
        <v>188</v>
      </c>
    </row>
    <row r="2057" spans="1:28" s="251" customFormat="1" ht="12" x14ac:dyDescent="0.2">
      <c r="A2057" s="244" t="s">
        <v>416</v>
      </c>
      <c r="B2057" s="244" t="s">
        <v>245</v>
      </c>
      <c r="C2057" s="244" t="s">
        <v>243</v>
      </c>
      <c r="D2057" s="244">
        <v>4</v>
      </c>
      <c r="E2057" s="244">
        <v>3</v>
      </c>
      <c r="F2057" s="245">
        <v>40564</v>
      </c>
      <c r="G2057" s="245">
        <v>40593</v>
      </c>
      <c r="H2057" s="246">
        <v>29</v>
      </c>
      <c r="I2057" s="245">
        <v>40596</v>
      </c>
      <c r="J2057" s="247">
        <v>3</v>
      </c>
      <c r="K2057" s="245">
        <v>40607</v>
      </c>
      <c r="L2057" s="246">
        <v>1190</v>
      </c>
      <c r="M2057" s="247">
        <v>36</v>
      </c>
      <c r="N2057" s="246">
        <v>1154</v>
      </c>
      <c r="O2057" s="248">
        <v>0.96974789915966386</v>
      </c>
      <c r="P2057" s="244" t="s">
        <v>416</v>
      </c>
      <c r="Q2057" s="244" t="s">
        <v>245</v>
      </c>
      <c r="R2057" s="244" t="s">
        <v>243</v>
      </c>
      <c r="S2057" s="244">
        <v>4</v>
      </c>
      <c r="T2057" s="244">
        <v>3</v>
      </c>
      <c r="U2057" s="252" t="s">
        <v>188</v>
      </c>
      <c r="V2057" s="252" t="s">
        <v>188</v>
      </c>
      <c r="W2057" s="253" t="s">
        <v>188</v>
      </c>
      <c r="X2057" s="253" t="s">
        <v>188</v>
      </c>
      <c r="Y2057" s="254" t="s">
        <v>188</v>
      </c>
      <c r="Z2057" s="254" t="s">
        <v>188</v>
      </c>
      <c r="AA2057" s="254" t="s">
        <v>188</v>
      </c>
      <c r="AB2057" s="255" t="s">
        <v>188</v>
      </c>
    </row>
    <row r="2058" spans="1:28" s="251" customFormat="1" ht="12" x14ac:dyDescent="0.2">
      <c r="A2058" s="244" t="s">
        <v>416</v>
      </c>
      <c r="B2058" s="244" t="s">
        <v>245</v>
      </c>
      <c r="C2058" s="244" t="s">
        <v>243</v>
      </c>
      <c r="D2058" s="244">
        <v>4</v>
      </c>
      <c r="E2058" s="244">
        <v>4</v>
      </c>
      <c r="F2058" s="245">
        <v>40564</v>
      </c>
      <c r="G2058" s="245">
        <v>40599</v>
      </c>
      <c r="H2058" s="246">
        <v>35</v>
      </c>
      <c r="I2058" s="245">
        <v>40605</v>
      </c>
      <c r="J2058" s="247">
        <v>6</v>
      </c>
      <c r="K2058" s="256" t="s">
        <v>188</v>
      </c>
      <c r="L2058" s="254" t="s">
        <v>188</v>
      </c>
      <c r="M2058" s="257" t="s">
        <v>188</v>
      </c>
      <c r="N2058" s="254" t="s">
        <v>188</v>
      </c>
      <c r="O2058" s="252" t="s">
        <v>188</v>
      </c>
      <c r="P2058" s="244" t="s">
        <v>416</v>
      </c>
      <c r="Q2058" s="244" t="s">
        <v>245</v>
      </c>
      <c r="R2058" s="244" t="s">
        <v>243</v>
      </c>
      <c r="S2058" s="244">
        <v>4</v>
      </c>
      <c r="T2058" s="244">
        <v>4</v>
      </c>
      <c r="U2058" s="252" t="s">
        <v>188</v>
      </c>
      <c r="V2058" s="252" t="s">
        <v>188</v>
      </c>
      <c r="W2058" s="253" t="s">
        <v>188</v>
      </c>
      <c r="X2058" s="253" t="s">
        <v>188</v>
      </c>
      <c r="Y2058" s="254" t="s">
        <v>188</v>
      </c>
      <c r="Z2058" s="254" t="s">
        <v>188</v>
      </c>
      <c r="AA2058" s="254" t="s">
        <v>188</v>
      </c>
      <c r="AB2058" s="255" t="s">
        <v>188</v>
      </c>
    </row>
    <row r="2059" spans="1:28" s="251" customFormat="1" ht="12" x14ac:dyDescent="0.2">
      <c r="A2059" s="244" t="s">
        <v>416</v>
      </c>
      <c r="B2059" s="244" t="s">
        <v>245</v>
      </c>
      <c r="C2059" s="244" t="s">
        <v>243</v>
      </c>
      <c r="D2059" s="244">
        <v>4</v>
      </c>
      <c r="E2059" s="244">
        <v>5</v>
      </c>
      <c r="F2059" s="245">
        <v>40564</v>
      </c>
      <c r="G2059" s="245">
        <v>40605</v>
      </c>
      <c r="H2059" s="246">
        <v>41</v>
      </c>
      <c r="I2059" s="245">
        <v>40609</v>
      </c>
      <c r="J2059" s="247">
        <v>4</v>
      </c>
      <c r="K2059" s="256" t="s">
        <v>188</v>
      </c>
      <c r="L2059" s="254" t="s">
        <v>188</v>
      </c>
      <c r="M2059" s="257" t="s">
        <v>188</v>
      </c>
      <c r="N2059" s="254" t="s">
        <v>188</v>
      </c>
      <c r="O2059" s="252" t="s">
        <v>188</v>
      </c>
      <c r="P2059" s="244" t="s">
        <v>416</v>
      </c>
      <c r="Q2059" s="244" t="s">
        <v>245</v>
      </c>
      <c r="R2059" s="244" t="s">
        <v>243</v>
      </c>
      <c r="S2059" s="244">
        <v>4</v>
      </c>
      <c r="T2059" s="244">
        <v>5</v>
      </c>
      <c r="U2059" s="252" t="s">
        <v>188</v>
      </c>
      <c r="V2059" s="252" t="s">
        <v>188</v>
      </c>
      <c r="W2059" s="253" t="s">
        <v>188</v>
      </c>
      <c r="X2059" s="253" t="s">
        <v>188</v>
      </c>
      <c r="Y2059" s="254" t="s">
        <v>188</v>
      </c>
      <c r="Z2059" s="254" t="s">
        <v>188</v>
      </c>
      <c r="AA2059" s="254" t="s">
        <v>188</v>
      </c>
      <c r="AB2059" s="255" t="s">
        <v>188</v>
      </c>
    </row>
    <row r="2060" spans="1:28" s="251" customFormat="1" ht="12" x14ac:dyDescent="0.2">
      <c r="A2060" s="244" t="s">
        <v>416</v>
      </c>
      <c r="B2060" s="244" t="s">
        <v>245</v>
      </c>
      <c r="C2060" s="244" t="s">
        <v>243</v>
      </c>
      <c r="D2060" s="244">
        <v>4</v>
      </c>
      <c r="E2060" s="244">
        <v>6</v>
      </c>
      <c r="F2060" s="245">
        <v>40564</v>
      </c>
      <c r="G2060" s="245">
        <v>40606</v>
      </c>
      <c r="H2060" s="246">
        <v>42</v>
      </c>
      <c r="I2060" s="245">
        <v>40609</v>
      </c>
      <c r="J2060" s="247">
        <v>3</v>
      </c>
      <c r="K2060" s="256" t="s">
        <v>188</v>
      </c>
      <c r="L2060" s="254" t="s">
        <v>188</v>
      </c>
      <c r="M2060" s="257" t="s">
        <v>188</v>
      </c>
      <c r="N2060" s="254" t="s">
        <v>188</v>
      </c>
      <c r="O2060" s="252" t="s">
        <v>188</v>
      </c>
      <c r="P2060" s="244" t="s">
        <v>416</v>
      </c>
      <c r="Q2060" s="244" t="s">
        <v>245</v>
      </c>
      <c r="R2060" s="244" t="s">
        <v>243</v>
      </c>
      <c r="S2060" s="244">
        <v>4</v>
      </c>
      <c r="T2060" s="244">
        <v>6</v>
      </c>
      <c r="U2060" s="252" t="s">
        <v>188</v>
      </c>
      <c r="V2060" s="252" t="s">
        <v>188</v>
      </c>
      <c r="W2060" s="253" t="s">
        <v>188</v>
      </c>
      <c r="X2060" s="253" t="s">
        <v>188</v>
      </c>
      <c r="Y2060" s="254" t="s">
        <v>188</v>
      </c>
      <c r="Z2060" s="254" t="s">
        <v>188</v>
      </c>
      <c r="AA2060" s="254" t="s">
        <v>188</v>
      </c>
      <c r="AB2060" s="255" t="s">
        <v>188</v>
      </c>
    </row>
    <row r="2061" spans="1:28" s="251" customFormat="1" ht="12" x14ac:dyDescent="0.2">
      <c r="A2061" s="244" t="s">
        <v>416</v>
      </c>
      <c r="B2061" s="244" t="s">
        <v>245</v>
      </c>
      <c r="C2061" s="244" t="s">
        <v>243</v>
      </c>
      <c r="D2061" s="244">
        <v>4</v>
      </c>
      <c r="E2061" s="244">
        <v>7</v>
      </c>
      <c r="F2061" s="245">
        <v>40564</v>
      </c>
      <c r="G2061" s="245">
        <v>40608</v>
      </c>
      <c r="H2061" s="246">
        <v>44</v>
      </c>
      <c r="I2061" s="245">
        <v>40615</v>
      </c>
      <c r="J2061" s="247">
        <v>7</v>
      </c>
      <c r="K2061" s="256" t="s">
        <v>188</v>
      </c>
      <c r="L2061" s="254" t="s">
        <v>188</v>
      </c>
      <c r="M2061" s="257" t="s">
        <v>188</v>
      </c>
      <c r="N2061" s="254" t="s">
        <v>188</v>
      </c>
      <c r="O2061" s="252" t="s">
        <v>188</v>
      </c>
      <c r="P2061" s="244" t="s">
        <v>416</v>
      </c>
      <c r="Q2061" s="244" t="s">
        <v>245</v>
      </c>
      <c r="R2061" s="244" t="s">
        <v>243</v>
      </c>
      <c r="S2061" s="244">
        <v>4</v>
      </c>
      <c r="T2061" s="244">
        <v>7</v>
      </c>
      <c r="U2061" s="252" t="s">
        <v>188</v>
      </c>
      <c r="V2061" s="252" t="s">
        <v>188</v>
      </c>
      <c r="W2061" s="253" t="s">
        <v>188</v>
      </c>
      <c r="X2061" s="253" t="s">
        <v>188</v>
      </c>
      <c r="Y2061" s="254" t="s">
        <v>188</v>
      </c>
      <c r="Z2061" s="254" t="s">
        <v>188</v>
      </c>
      <c r="AA2061" s="254" t="s">
        <v>188</v>
      </c>
      <c r="AB2061" s="255" t="s">
        <v>188</v>
      </c>
    </row>
    <row r="2062" spans="1:28" s="251" customFormat="1" ht="12" x14ac:dyDescent="0.2">
      <c r="A2062" s="244" t="s">
        <v>416</v>
      </c>
      <c r="B2062" s="244" t="s">
        <v>245</v>
      </c>
      <c r="C2062" s="244" t="s">
        <v>243</v>
      </c>
      <c r="D2062" s="244">
        <v>4</v>
      </c>
      <c r="E2062" s="244">
        <v>8</v>
      </c>
      <c r="F2062" s="256" t="s">
        <v>188</v>
      </c>
      <c r="G2062" s="256" t="s">
        <v>188</v>
      </c>
      <c r="H2062" s="254" t="s">
        <v>188</v>
      </c>
      <c r="I2062" s="256" t="s">
        <v>188</v>
      </c>
      <c r="J2062" s="257" t="s">
        <v>188</v>
      </c>
      <c r="K2062" s="256" t="s">
        <v>188</v>
      </c>
      <c r="L2062" s="254" t="s">
        <v>188</v>
      </c>
      <c r="M2062" s="257" t="s">
        <v>188</v>
      </c>
      <c r="N2062" s="254" t="s">
        <v>188</v>
      </c>
      <c r="O2062" s="252" t="s">
        <v>188</v>
      </c>
      <c r="P2062" s="244" t="s">
        <v>416</v>
      </c>
      <c r="Q2062" s="244" t="s">
        <v>245</v>
      </c>
      <c r="R2062" s="244" t="s">
        <v>243</v>
      </c>
      <c r="S2062" s="244">
        <v>4</v>
      </c>
      <c r="T2062" s="244">
        <v>8</v>
      </c>
      <c r="U2062" s="252" t="s">
        <v>188</v>
      </c>
      <c r="V2062" s="252" t="s">
        <v>188</v>
      </c>
      <c r="W2062" s="253" t="s">
        <v>188</v>
      </c>
      <c r="X2062" s="253" t="s">
        <v>188</v>
      </c>
      <c r="Y2062" s="254" t="s">
        <v>188</v>
      </c>
      <c r="Z2062" s="254" t="s">
        <v>188</v>
      </c>
      <c r="AA2062" s="254" t="s">
        <v>188</v>
      </c>
      <c r="AB2062" s="255" t="s">
        <v>188</v>
      </c>
    </row>
    <row r="2063" spans="1:28" s="251" customFormat="1" ht="12" x14ac:dyDescent="0.2">
      <c r="A2063" s="244" t="s">
        <v>416</v>
      </c>
      <c r="B2063" s="244" t="s">
        <v>245</v>
      </c>
      <c r="C2063" s="244" t="s">
        <v>243</v>
      </c>
      <c r="D2063" s="244">
        <v>4</v>
      </c>
      <c r="E2063" s="244">
        <v>9</v>
      </c>
      <c r="F2063" s="256" t="s">
        <v>188</v>
      </c>
      <c r="G2063" s="256" t="s">
        <v>188</v>
      </c>
      <c r="H2063" s="254" t="s">
        <v>188</v>
      </c>
      <c r="I2063" s="256" t="s">
        <v>188</v>
      </c>
      <c r="J2063" s="257" t="s">
        <v>188</v>
      </c>
      <c r="K2063" s="256" t="s">
        <v>188</v>
      </c>
      <c r="L2063" s="254" t="s">
        <v>188</v>
      </c>
      <c r="M2063" s="257" t="s">
        <v>188</v>
      </c>
      <c r="N2063" s="254" t="s">
        <v>188</v>
      </c>
      <c r="O2063" s="252" t="s">
        <v>188</v>
      </c>
      <c r="P2063" s="244" t="s">
        <v>416</v>
      </c>
      <c r="Q2063" s="244" t="s">
        <v>245</v>
      </c>
      <c r="R2063" s="244" t="s">
        <v>243</v>
      </c>
      <c r="S2063" s="244">
        <v>4</v>
      </c>
      <c r="T2063" s="244">
        <v>9</v>
      </c>
      <c r="U2063" s="252" t="s">
        <v>188</v>
      </c>
      <c r="V2063" s="252" t="s">
        <v>188</v>
      </c>
      <c r="W2063" s="253" t="s">
        <v>188</v>
      </c>
      <c r="X2063" s="253" t="s">
        <v>188</v>
      </c>
      <c r="Y2063" s="254" t="s">
        <v>188</v>
      </c>
      <c r="Z2063" s="254" t="s">
        <v>188</v>
      </c>
      <c r="AA2063" s="254" t="s">
        <v>188</v>
      </c>
      <c r="AB2063" s="255" t="s">
        <v>188</v>
      </c>
    </row>
    <row r="2064" spans="1:28" s="251" customFormat="1" ht="12" x14ac:dyDescent="0.2">
      <c r="A2064" s="244" t="s">
        <v>416</v>
      </c>
      <c r="B2064" s="244" t="s">
        <v>245</v>
      </c>
      <c r="C2064" s="244" t="s">
        <v>243</v>
      </c>
      <c r="D2064" s="244">
        <v>4</v>
      </c>
      <c r="E2064" s="244">
        <v>10</v>
      </c>
      <c r="F2064" s="256" t="s">
        <v>188</v>
      </c>
      <c r="G2064" s="256" t="s">
        <v>188</v>
      </c>
      <c r="H2064" s="254" t="s">
        <v>188</v>
      </c>
      <c r="I2064" s="256" t="s">
        <v>188</v>
      </c>
      <c r="J2064" s="257" t="s">
        <v>188</v>
      </c>
      <c r="K2064" s="256" t="s">
        <v>188</v>
      </c>
      <c r="L2064" s="254" t="s">
        <v>188</v>
      </c>
      <c r="M2064" s="257" t="s">
        <v>188</v>
      </c>
      <c r="N2064" s="254" t="s">
        <v>188</v>
      </c>
      <c r="O2064" s="252" t="s">
        <v>188</v>
      </c>
      <c r="P2064" s="244" t="s">
        <v>416</v>
      </c>
      <c r="Q2064" s="244" t="s">
        <v>245</v>
      </c>
      <c r="R2064" s="244" t="s">
        <v>243</v>
      </c>
      <c r="S2064" s="244">
        <v>4</v>
      </c>
      <c r="T2064" s="244">
        <v>10</v>
      </c>
      <c r="U2064" s="252" t="s">
        <v>188</v>
      </c>
      <c r="V2064" s="252" t="s">
        <v>188</v>
      </c>
      <c r="W2064" s="253" t="s">
        <v>188</v>
      </c>
      <c r="X2064" s="253" t="s">
        <v>188</v>
      </c>
      <c r="Y2064" s="254" t="s">
        <v>188</v>
      </c>
      <c r="Z2064" s="254" t="s">
        <v>188</v>
      </c>
      <c r="AA2064" s="254" t="s">
        <v>188</v>
      </c>
      <c r="AB2064" s="255" t="s">
        <v>188</v>
      </c>
    </row>
    <row r="2065" spans="1:28" s="251" customFormat="1" ht="12" x14ac:dyDescent="0.2">
      <c r="A2065" s="244" t="s">
        <v>416</v>
      </c>
      <c r="B2065" s="244" t="s">
        <v>245</v>
      </c>
      <c r="C2065" s="244" t="s">
        <v>243</v>
      </c>
      <c r="D2065" s="244">
        <v>4</v>
      </c>
      <c r="E2065" s="244">
        <v>11</v>
      </c>
      <c r="F2065" s="256" t="s">
        <v>188</v>
      </c>
      <c r="G2065" s="256" t="s">
        <v>188</v>
      </c>
      <c r="H2065" s="254" t="s">
        <v>188</v>
      </c>
      <c r="I2065" s="256" t="s">
        <v>188</v>
      </c>
      <c r="J2065" s="257" t="s">
        <v>188</v>
      </c>
      <c r="K2065" s="256" t="s">
        <v>188</v>
      </c>
      <c r="L2065" s="254" t="s">
        <v>188</v>
      </c>
      <c r="M2065" s="257" t="s">
        <v>188</v>
      </c>
      <c r="N2065" s="254" t="s">
        <v>188</v>
      </c>
      <c r="O2065" s="252" t="s">
        <v>188</v>
      </c>
      <c r="P2065" s="244" t="s">
        <v>416</v>
      </c>
      <c r="Q2065" s="244" t="s">
        <v>245</v>
      </c>
      <c r="R2065" s="244" t="s">
        <v>243</v>
      </c>
      <c r="S2065" s="244">
        <v>4</v>
      </c>
      <c r="T2065" s="244">
        <v>11</v>
      </c>
      <c r="U2065" s="252" t="s">
        <v>188</v>
      </c>
      <c r="V2065" s="252" t="s">
        <v>188</v>
      </c>
      <c r="W2065" s="253" t="s">
        <v>188</v>
      </c>
      <c r="X2065" s="253" t="s">
        <v>188</v>
      </c>
      <c r="Y2065" s="254" t="s">
        <v>188</v>
      </c>
      <c r="Z2065" s="254" t="s">
        <v>188</v>
      </c>
      <c r="AA2065" s="254" t="s">
        <v>188</v>
      </c>
      <c r="AB2065" s="255" t="s">
        <v>188</v>
      </c>
    </row>
    <row r="2066" spans="1:28" s="251" customFormat="1" ht="12" x14ac:dyDescent="0.2">
      <c r="A2066" s="244" t="s">
        <v>416</v>
      </c>
      <c r="B2066" s="244" t="s">
        <v>245</v>
      </c>
      <c r="C2066" s="244" t="s">
        <v>243</v>
      </c>
      <c r="D2066" s="244">
        <v>4</v>
      </c>
      <c r="E2066" s="244">
        <v>12</v>
      </c>
      <c r="F2066" s="256" t="s">
        <v>188</v>
      </c>
      <c r="G2066" s="256" t="s">
        <v>188</v>
      </c>
      <c r="H2066" s="254" t="s">
        <v>188</v>
      </c>
      <c r="I2066" s="256" t="s">
        <v>188</v>
      </c>
      <c r="J2066" s="257" t="s">
        <v>188</v>
      </c>
      <c r="K2066" s="256" t="s">
        <v>188</v>
      </c>
      <c r="L2066" s="254" t="s">
        <v>188</v>
      </c>
      <c r="M2066" s="257" t="s">
        <v>188</v>
      </c>
      <c r="N2066" s="254" t="s">
        <v>188</v>
      </c>
      <c r="O2066" s="252" t="s">
        <v>188</v>
      </c>
      <c r="P2066" s="244" t="s">
        <v>416</v>
      </c>
      <c r="Q2066" s="244" t="s">
        <v>245</v>
      </c>
      <c r="R2066" s="244" t="s">
        <v>243</v>
      </c>
      <c r="S2066" s="244">
        <v>4</v>
      </c>
      <c r="T2066" s="244">
        <v>12</v>
      </c>
      <c r="U2066" s="252" t="s">
        <v>188</v>
      </c>
      <c r="V2066" s="252" t="s">
        <v>188</v>
      </c>
      <c r="W2066" s="253" t="s">
        <v>188</v>
      </c>
      <c r="X2066" s="253" t="s">
        <v>188</v>
      </c>
      <c r="Y2066" s="254" t="s">
        <v>188</v>
      </c>
      <c r="Z2066" s="254" t="s">
        <v>188</v>
      </c>
      <c r="AA2066" s="254" t="s">
        <v>188</v>
      </c>
      <c r="AB2066" s="255" t="s">
        <v>188</v>
      </c>
    </row>
    <row r="2067" spans="1:28" s="251" customFormat="1" ht="12" x14ac:dyDescent="0.2">
      <c r="A2067" s="243" t="s">
        <v>416</v>
      </c>
      <c r="B2067" s="243" t="s">
        <v>245</v>
      </c>
      <c r="C2067" s="243" t="s">
        <v>243</v>
      </c>
      <c r="D2067" s="244">
        <v>5</v>
      </c>
      <c r="E2067" s="244">
        <v>1</v>
      </c>
      <c r="F2067" s="245">
        <v>40564</v>
      </c>
      <c r="G2067" s="245">
        <v>40592</v>
      </c>
      <c r="H2067" s="246">
        <v>28</v>
      </c>
      <c r="I2067" s="245">
        <v>40600</v>
      </c>
      <c r="J2067" s="247">
        <v>8</v>
      </c>
      <c r="K2067" s="245">
        <v>40594</v>
      </c>
      <c r="L2067" s="246">
        <v>718</v>
      </c>
      <c r="M2067" s="247">
        <v>9</v>
      </c>
      <c r="N2067" s="246">
        <v>709</v>
      </c>
      <c r="O2067" s="248">
        <v>0.98746518105849579</v>
      </c>
      <c r="P2067" s="243" t="s">
        <v>416</v>
      </c>
      <c r="Q2067" s="243" t="s">
        <v>245</v>
      </c>
      <c r="R2067" s="243" t="s">
        <v>243</v>
      </c>
      <c r="S2067" s="244">
        <v>5</v>
      </c>
      <c r="T2067" s="244">
        <v>1</v>
      </c>
      <c r="U2067" s="248">
        <v>0.99097744360902251</v>
      </c>
      <c r="V2067" s="248">
        <v>0.25</v>
      </c>
      <c r="W2067" s="249">
        <v>35</v>
      </c>
      <c r="X2067" s="249">
        <v>4</v>
      </c>
      <c r="Y2067" s="246">
        <v>2</v>
      </c>
      <c r="Z2067" s="246">
        <v>665</v>
      </c>
      <c r="AA2067" s="246">
        <v>1318</v>
      </c>
      <c r="AB2067" s="250">
        <v>659</v>
      </c>
    </row>
    <row r="2068" spans="1:28" s="251" customFormat="1" ht="12" x14ac:dyDescent="0.2">
      <c r="A2068" s="244" t="s">
        <v>416</v>
      </c>
      <c r="B2068" s="244" t="s">
        <v>245</v>
      </c>
      <c r="C2068" s="244" t="s">
        <v>243</v>
      </c>
      <c r="D2068" s="244">
        <v>5</v>
      </c>
      <c r="E2068" s="244">
        <v>2</v>
      </c>
      <c r="F2068" s="245">
        <v>40564</v>
      </c>
      <c r="G2068" s="245">
        <v>40599</v>
      </c>
      <c r="H2068" s="246">
        <v>35</v>
      </c>
      <c r="I2068" s="245">
        <v>40603</v>
      </c>
      <c r="J2068" s="247">
        <v>4</v>
      </c>
      <c r="K2068" s="245">
        <v>40601</v>
      </c>
      <c r="L2068" s="246">
        <v>612</v>
      </c>
      <c r="M2068" s="247">
        <v>3</v>
      </c>
      <c r="N2068" s="246">
        <v>609</v>
      </c>
      <c r="O2068" s="248">
        <v>0.99509803921568629</v>
      </c>
      <c r="P2068" s="244" t="s">
        <v>416</v>
      </c>
      <c r="Q2068" s="244" t="s">
        <v>245</v>
      </c>
      <c r="R2068" s="244" t="s">
        <v>243</v>
      </c>
      <c r="S2068" s="244">
        <v>5</v>
      </c>
      <c r="T2068" s="244">
        <v>2</v>
      </c>
      <c r="U2068" s="252" t="s">
        <v>188</v>
      </c>
      <c r="V2068" s="252" t="s">
        <v>188</v>
      </c>
      <c r="W2068" s="253" t="s">
        <v>188</v>
      </c>
      <c r="X2068" s="253" t="s">
        <v>188</v>
      </c>
      <c r="Y2068" s="254" t="s">
        <v>188</v>
      </c>
      <c r="Z2068" s="254" t="s">
        <v>188</v>
      </c>
      <c r="AA2068" s="254" t="s">
        <v>188</v>
      </c>
      <c r="AB2068" s="255" t="s">
        <v>188</v>
      </c>
    </row>
    <row r="2069" spans="1:28" s="251" customFormat="1" ht="12" x14ac:dyDescent="0.2">
      <c r="A2069" s="244" t="s">
        <v>416</v>
      </c>
      <c r="B2069" s="244" t="s">
        <v>245</v>
      </c>
      <c r="C2069" s="244" t="s">
        <v>243</v>
      </c>
      <c r="D2069" s="244">
        <v>5</v>
      </c>
      <c r="E2069" s="244">
        <v>3</v>
      </c>
      <c r="F2069" s="245">
        <v>40564</v>
      </c>
      <c r="G2069" s="245">
        <v>40600</v>
      </c>
      <c r="H2069" s="246">
        <v>36</v>
      </c>
      <c r="I2069" s="245">
        <v>40601</v>
      </c>
      <c r="J2069" s="247">
        <v>1</v>
      </c>
      <c r="K2069" s="256" t="s">
        <v>188</v>
      </c>
      <c r="L2069" s="254" t="s">
        <v>188</v>
      </c>
      <c r="M2069" s="257" t="s">
        <v>188</v>
      </c>
      <c r="N2069" s="254" t="s">
        <v>188</v>
      </c>
      <c r="O2069" s="252" t="s">
        <v>188</v>
      </c>
      <c r="P2069" s="244" t="s">
        <v>416</v>
      </c>
      <c r="Q2069" s="244" t="s">
        <v>245</v>
      </c>
      <c r="R2069" s="244" t="s">
        <v>243</v>
      </c>
      <c r="S2069" s="244">
        <v>5</v>
      </c>
      <c r="T2069" s="244">
        <v>3</v>
      </c>
      <c r="U2069" s="252" t="s">
        <v>188</v>
      </c>
      <c r="V2069" s="252" t="s">
        <v>188</v>
      </c>
      <c r="W2069" s="253" t="s">
        <v>188</v>
      </c>
      <c r="X2069" s="253" t="s">
        <v>188</v>
      </c>
      <c r="Y2069" s="254" t="s">
        <v>188</v>
      </c>
      <c r="Z2069" s="254" t="s">
        <v>188</v>
      </c>
      <c r="AA2069" s="254" t="s">
        <v>188</v>
      </c>
      <c r="AB2069" s="255" t="s">
        <v>188</v>
      </c>
    </row>
    <row r="2070" spans="1:28" s="251" customFormat="1" ht="12" x14ac:dyDescent="0.2">
      <c r="A2070" s="244" t="s">
        <v>416</v>
      </c>
      <c r="B2070" s="244" t="s">
        <v>245</v>
      </c>
      <c r="C2070" s="244" t="s">
        <v>243</v>
      </c>
      <c r="D2070" s="244">
        <v>5</v>
      </c>
      <c r="E2070" s="244">
        <v>4</v>
      </c>
      <c r="F2070" s="256" t="s">
        <v>188</v>
      </c>
      <c r="G2070" s="256" t="s">
        <v>188</v>
      </c>
      <c r="H2070" s="254" t="s">
        <v>188</v>
      </c>
      <c r="I2070" s="256" t="s">
        <v>188</v>
      </c>
      <c r="J2070" s="257" t="s">
        <v>188</v>
      </c>
      <c r="K2070" s="256" t="s">
        <v>188</v>
      </c>
      <c r="L2070" s="254" t="s">
        <v>188</v>
      </c>
      <c r="M2070" s="257" t="s">
        <v>188</v>
      </c>
      <c r="N2070" s="254" t="s">
        <v>188</v>
      </c>
      <c r="O2070" s="252" t="s">
        <v>188</v>
      </c>
      <c r="P2070" s="244" t="s">
        <v>416</v>
      </c>
      <c r="Q2070" s="244" t="s">
        <v>245</v>
      </c>
      <c r="R2070" s="244" t="s">
        <v>243</v>
      </c>
      <c r="S2070" s="244">
        <v>5</v>
      </c>
      <c r="T2070" s="244">
        <v>4</v>
      </c>
      <c r="U2070" s="252" t="s">
        <v>188</v>
      </c>
      <c r="V2070" s="252" t="s">
        <v>188</v>
      </c>
      <c r="W2070" s="253" t="s">
        <v>188</v>
      </c>
      <c r="X2070" s="253" t="s">
        <v>188</v>
      </c>
      <c r="Y2070" s="254" t="s">
        <v>188</v>
      </c>
      <c r="Z2070" s="254" t="s">
        <v>188</v>
      </c>
      <c r="AA2070" s="254" t="s">
        <v>188</v>
      </c>
      <c r="AB2070" s="255" t="s">
        <v>188</v>
      </c>
    </row>
    <row r="2071" spans="1:28" s="251" customFormat="1" ht="12" x14ac:dyDescent="0.2">
      <c r="A2071" s="244" t="s">
        <v>416</v>
      </c>
      <c r="B2071" s="244" t="s">
        <v>245</v>
      </c>
      <c r="C2071" s="244" t="s">
        <v>243</v>
      </c>
      <c r="D2071" s="244">
        <v>5</v>
      </c>
      <c r="E2071" s="244">
        <v>5</v>
      </c>
      <c r="F2071" s="256" t="s">
        <v>188</v>
      </c>
      <c r="G2071" s="256" t="s">
        <v>188</v>
      </c>
      <c r="H2071" s="254" t="s">
        <v>188</v>
      </c>
      <c r="I2071" s="256" t="s">
        <v>188</v>
      </c>
      <c r="J2071" s="257" t="s">
        <v>188</v>
      </c>
      <c r="K2071" s="256" t="s">
        <v>188</v>
      </c>
      <c r="L2071" s="254" t="s">
        <v>188</v>
      </c>
      <c r="M2071" s="257" t="s">
        <v>188</v>
      </c>
      <c r="N2071" s="254" t="s">
        <v>188</v>
      </c>
      <c r="O2071" s="252" t="s">
        <v>188</v>
      </c>
      <c r="P2071" s="244" t="s">
        <v>416</v>
      </c>
      <c r="Q2071" s="244" t="s">
        <v>245</v>
      </c>
      <c r="R2071" s="244" t="s">
        <v>243</v>
      </c>
      <c r="S2071" s="244">
        <v>5</v>
      </c>
      <c r="T2071" s="244">
        <v>5</v>
      </c>
      <c r="U2071" s="252" t="s">
        <v>188</v>
      </c>
      <c r="V2071" s="252" t="s">
        <v>188</v>
      </c>
      <c r="W2071" s="253" t="s">
        <v>188</v>
      </c>
      <c r="X2071" s="253" t="s">
        <v>188</v>
      </c>
      <c r="Y2071" s="254" t="s">
        <v>188</v>
      </c>
      <c r="Z2071" s="254" t="s">
        <v>188</v>
      </c>
      <c r="AA2071" s="254" t="s">
        <v>188</v>
      </c>
      <c r="AB2071" s="255" t="s">
        <v>188</v>
      </c>
    </row>
    <row r="2072" spans="1:28" s="251" customFormat="1" ht="12" x14ac:dyDescent="0.2">
      <c r="A2072" s="244" t="s">
        <v>416</v>
      </c>
      <c r="B2072" s="244" t="s">
        <v>245</v>
      </c>
      <c r="C2072" s="244" t="s">
        <v>243</v>
      </c>
      <c r="D2072" s="244">
        <v>5</v>
      </c>
      <c r="E2072" s="244">
        <v>6</v>
      </c>
      <c r="F2072" s="256" t="s">
        <v>188</v>
      </c>
      <c r="G2072" s="256" t="s">
        <v>188</v>
      </c>
      <c r="H2072" s="254" t="s">
        <v>188</v>
      </c>
      <c r="I2072" s="256" t="s">
        <v>188</v>
      </c>
      <c r="J2072" s="257" t="s">
        <v>188</v>
      </c>
      <c r="K2072" s="256" t="s">
        <v>188</v>
      </c>
      <c r="L2072" s="254" t="s">
        <v>188</v>
      </c>
      <c r="M2072" s="257" t="s">
        <v>188</v>
      </c>
      <c r="N2072" s="254" t="s">
        <v>188</v>
      </c>
      <c r="O2072" s="252" t="s">
        <v>188</v>
      </c>
      <c r="P2072" s="244" t="s">
        <v>416</v>
      </c>
      <c r="Q2072" s="244" t="s">
        <v>245</v>
      </c>
      <c r="R2072" s="244" t="s">
        <v>243</v>
      </c>
      <c r="S2072" s="244">
        <v>5</v>
      </c>
      <c r="T2072" s="244">
        <v>6</v>
      </c>
      <c r="U2072" s="252" t="s">
        <v>188</v>
      </c>
      <c r="V2072" s="252" t="s">
        <v>188</v>
      </c>
      <c r="W2072" s="253" t="s">
        <v>188</v>
      </c>
      <c r="X2072" s="253" t="s">
        <v>188</v>
      </c>
      <c r="Y2072" s="254" t="s">
        <v>188</v>
      </c>
      <c r="Z2072" s="254" t="s">
        <v>188</v>
      </c>
      <c r="AA2072" s="254" t="s">
        <v>188</v>
      </c>
      <c r="AB2072" s="255" t="s">
        <v>188</v>
      </c>
    </row>
    <row r="2073" spans="1:28" s="251" customFormat="1" ht="12" x14ac:dyDescent="0.2">
      <c r="A2073" s="244" t="s">
        <v>416</v>
      </c>
      <c r="B2073" s="244" t="s">
        <v>245</v>
      </c>
      <c r="C2073" s="244" t="s">
        <v>243</v>
      </c>
      <c r="D2073" s="244">
        <v>5</v>
      </c>
      <c r="E2073" s="244">
        <v>7</v>
      </c>
      <c r="F2073" s="256" t="s">
        <v>188</v>
      </c>
      <c r="G2073" s="256" t="s">
        <v>188</v>
      </c>
      <c r="H2073" s="254" t="s">
        <v>188</v>
      </c>
      <c r="I2073" s="256" t="s">
        <v>188</v>
      </c>
      <c r="J2073" s="257" t="s">
        <v>188</v>
      </c>
      <c r="K2073" s="256" t="s">
        <v>188</v>
      </c>
      <c r="L2073" s="254" t="s">
        <v>188</v>
      </c>
      <c r="M2073" s="257" t="s">
        <v>188</v>
      </c>
      <c r="N2073" s="254" t="s">
        <v>188</v>
      </c>
      <c r="O2073" s="252" t="s">
        <v>188</v>
      </c>
      <c r="P2073" s="244" t="s">
        <v>416</v>
      </c>
      <c r="Q2073" s="244" t="s">
        <v>245</v>
      </c>
      <c r="R2073" s="244" t="s">
        <v>243</v>
      </c>
      <c r="S2073" s="244">
        <v>5</v>
      </c>
      <c r="T2073" s="244">
        <v>7</v>
      </c>
      <c r="U2073" s="252" t="s">
        <v>188</v>
      </c>
      <c r="V2073" s="252" t="s">
        <v>188</v>
      </c>
      <c r="W2073" s="253" t="s">
        <v>188</v>
      </c>
      <c r="X2073" s="253" t="s">
        <v>188</v>
      </c>
      <c r="Y2073" s="254" t="s">
        <v>188</v>
      </c>
      <c r="Z2073" s="254" t="s">
        <v>188</v>
      </c>
      <c r="AA2073" s="254" t="s">
        <v>188</v>
      </c>
      <c r="AB2073" s="255" t="s">
        <v>188</v>
      </c>
    </row>
    <row r="2074" spans="1:28" s="251" customFormat="1" ht="12" x14ac:dyDescent="0.2">
      <c r="A2074" s="244" t="s">
        <v>416</v>
      </c>
      <c r="B2074" s="244" t="s">
        <v>245</v>
      </c>
      <c r="C2074" s="244" t="s">
        <v>243</v>
      </c>
      <c r="D2074" s="244">
        <v>5</v>
      </c>
      <c r="E2074" s="244">
        <v>8</v>
      </c>
      <c r="F2074" s="256" t="s">
        <v>188</v>
      </c>
      <c r="G2074" s="256" t="s">
        <v>188</v>
      </c>
      <c r="H2074" s="254" t="s">
        <v>188</v>
      </c>
      <c r="I2074" s="256" t="s">
        <v>188</v>
      </c>
      <c r="J2074" s="257" t="s">
        <v>188</v>
      </c>
      <c r="K2074" s="256" t="s">
        <v>188</v>
      </c>
      <c r="L2074" s="254" t="s">
        <v>188</v>
      </c>
      <c r="M2074" s="257" t="s">
        <v>188</v>
      </c>
      <c r="N2074" s="254" t="s">
        <v>188</v>
      </c>
      <c r="O2074" s="252" t="s">
        <v>188</v>
      </c>
      <c r="P2074" s="244" t="s">
        <v>416</v>
      </c>
      <c r="Q2074" s="244" t="s">
        <v>245</v>
      </c>
      <c r="R2074" s="244" t="s">
        <v>243</v>
      </c>
      <c r="S2074" s="244">
        <v>5</v>
      </c>
      <c r="T2074" s="244">
        <v>8</v>
      </c>
      <c r="U2074" s="252" t="s">
        <v>188</v>
      </c>
      <c r="V2074" s="252" t="s">
        <v>188</v>
      </c>
      <c r="W2074" s="253" t="s">
        <v>188</v>
      </c>
      <c r="X2074" s="253" t="s">
        <v>188</v>
      </c>
      <c r="Y2074" s="254" t="s">
        <v>188</v>
      </c>
      <c r="Z2074" s="254" t="s">
        <v>188</v>
      </c>
      <c r="AA2074" s="254" t="s">
        <v>188</v>
      </c>
      <c r="AB2074" s="255" t="s">
        <v>188</v>
      </c>
    </row>
    <row r="2075" spans="1:28" s="251" customFormat="1" ht="12" x14ac:dyDescent="0.2">
      <c r="A2075" s="244" t="s">
        <v>416</v>
      </c>
      <c r="B2075" s="244" t="s">
        <v>245</v>
      </c>
      <c r="C2075" s="244" t="s">
        <v>243</v>
      </c>
      <c r="D2075" s="244">
        <v>5</v>
      </c>
      <c r="E2075" s="244">
        <v>9</v>
      </c>
      <c r="F2075" s="256" t="s">
        <v>188</v>
      </c>
      <c r="G2075" s="256" t="s">
        <v>188</v>
      </c>
      <c r="H2075" s="254" t="s">
        <v>188</v>
      </c>
      <c r="I2075" s="256" t="s">
        <v>188</v>
      </c>
      <c r="J2075" s="257" t="s">
        <v>188</v>
      </c>
      <c r="K2075" s="256" t="s">
        <v>188</v>
      </c>
      <c r="L2075" s="254" t="s">
        <v>188</v>
      </c>
      <c r="M2075" s="257" t="s">
        <v>188</v>
      </c>
      <c r="N2075" s="254" t="s">
        <v>188</v>
      </c>
      <c r="O2075" s="252" t="s">
        <v>188</v>
      </c>
      <c r="P2075" s="244" t="s">
        <v>416</v>
      </c>
      <c r="Q2075" s="244" t="s">
        <v>245</v>
      </c>
      <c r="R2075" s="244" t="s">
        <v>243</v>
      </c>
      <c r="S2075" s="244">
        <v>5</v>
      </c>
      <c r="T2075" s="244">
        <v>9</v>
      </c>
      <c r="U2075" s="252" t="s">
        <v>188</v>
      </c>
      <c r="V2075" s="252" t="s">
        <v>188</v>
      </c>
      <c r="W2075" s="253" t="s">
        <v>188</v>
      </c>
      <c r="X2075" s="253" t="s">
        <v>188</v>
      </c>
      <c r="Y2075" s="254" t="s">
        <v>188</v>
      </c>
      <c r="Z2075" s="254" t="s">
        <v>188</v>
      </c>
      <c r="AA2075" s="254" t="s">
        <v>188</v>
      </c>
      <c r="AB2075" s="255" t="s">
        <v>188</v>
      </c>
    </row>
    <row r="2076" spans="1:28" s="251" customFormat="1" ht="12" x14ac:dyDescent="0.2">
      <c r="A2076" s="244" t="s">
        <v>416</v>
      </c>
      <c r="B2076" s="244" t="s">
        <v>245</v>
      </c>
      <c r="C2076" s="244" t="s">
        <v>243</v>
      </c>
      <c r="D2076" s="244">
        <v>5</v>
      </c>
      <c r="E2076" s="244">
        <v>10</v>
      </c>
      <c r="F2076" s="256" t="s">
        <v>188</v>
      </c>
      <c r="G2076" s="256" t="s">
        <v>188</v>
      </c>
      <c r="H2076" s="254" t="s">
        <v>188</v>
      </c>
      <c r="I2076" s="256" t="s">
        <v>188</v>
      </c>
      <c r="J2076" s="257" t="s">
        <v>188</v>
      </c>
      <c r="K2076" s="256" t="s">
        <v>188</v>
      </c>
      <c r="L2076" s="254" t="s">
        <v>188</v>
      </c>
      <c r="M2076" s="257" t="s">
        <v>188</v>
      </c>
      <c r="N2076" s="254" t="s">
        <v>188</v>
      </c>
      <c r="O2076" s="252" t="s">
        <v>188</v>
      </c>
      <c r="P2076" s="244" t="s">
        <v>416</v>
      </c>
      <c r="Q2076" s="244" t="s">
        <v>245</v>
      </c>
      <c r="R2076" s="244" t="s">
        <v>243</v>
      </c>
      <c r="S2076" s="244">
        <v>5</v>
      </c>
      <c r="T2076" s="244">
        <v>10</v>
      </c>
      <c r="U2076" s="252" t="s">
        <v>188</v>
      </c>
      <c r="V2076" s="252" t="s">
        <v>188</v>
      </c>
      <c r="W2076" s="253" t="s">
        <v>188</v>
      </c>
      <c r="X2076" s="253" t="s">
        <v>188</v>
      </c>
      <c r="Y2076" s="254" t="s">
        <v>188</v>
      </c>
      <c r="Z2076" s="254" t="s">
        <v>188</v>
      </c>
      <c r="AA2076" s="254" t="s">
        <v>188</v>
      </c>
      <c r="AB2076" s="255" t="s">
        <v>188</v>
      </c>
    </row>
    <row r="2077" spans="1:28" s="251" customFormat="1" ht="12" x14ac:dyDescent="0.2">
      <c r="A2077" s="244" t="s">
        <v>416</v>
      </c>
      <c r="B2077" s="244" t="s">
        <v>245</v>
      </c>
      <c r="C2077" s="244" t="s">
        <v>243</v>
      </c>
      <c r="D2077" s="244">
        <v>5</v>
      </c>
      <c r="E2077" s="244">
        <v>11</v>
      </c>
      <c r="F2077" s="256" t="s">
        <v>188</v>
      </c>
      <c r="G2077" s="256" t="s">
        <v>188</v>
      </c>
      <c r="H2077" s="254" t="s">
        <v>188</v>
      </c>
      <c r="I2077" s="256" t="s">
        <v>188</v>
      </c>
      <c r="J2077" s="257" t="s">
        <v>188</v>
      </c>
      <c r="K2077" s="256" t="s">
        <v>188</v>
      </c>
      <c r="L2077" s="254" t="s">
        <v>188</v>
      </c>
      <c r="M2077" s="257" t="s">
        <v>188</v>
      </c>
      <c r="N2077" s="254" t="s">
        <v>188</v>
      </c>
      <c r="O2077" s="252" t="s">
        <v>188</v>
      </c>
      <c r="P2077" s="244" t="s">
        <v>416</v>
      </c>
      <c r="Q2077" s="244" t="s">
        <v>245</v>
      </c>
      <c r="R2077" s="244" t="s">
        <v>243</v>
      </c>
      <c r="S2077" s="244">
        <v>5</v>
      </c>
      <c r="T2077" s="244">
        <v>11</v>
      </c>
      <c r="U2077" s="252" t="s">
        <v>188</v>
      </c>
      <c r="V2077" s="252" t="s">
        <v>188</v>
      </c>
      <c r="W2077" s="253" t="s">
        <v>188</v>
      </c>
      <c r="X2077" s="253" t="s">
        <v>188</v>
      </c>
      <c r="Y2077" s="254" t="s">
        <v>188</v>
      </c>
      <c r="Z2077" s="254" t="s">
        <v>188</v>
      </c>
      <c r="AA2077" s="254" t="s">
        <v>188</v>
      </c>
      <c r="AB2077" s="255" t="s">
        <v>188</v>
      </c>
    </row>
    <row r="2078" spans="1:28" s="251" customFormat="1" ht="12" x14ac:dyDescent="0.2">
      <c r="A2078" s="244" t="s">
        <v>416</v>
      </c>
      <c r="B2078" s="244" t="s">
        <v>245</v>
      </c>
      <c r="C2078" s="244" t="s">
        <v>243</v>
      </c>
      <c r="D2078" s="244">
        <v>5</v>
      </c>
      <c r="E2078" s="244">
        <v>12</v>
      </c>
      <c r="F2078" s="256" t="s">
        <v>188</v>
      </c>
      <c r="G2078" s="256" t="s">
        <v>188</v>
      </c>
      <c r="H2078" s="254" t="s">
        <v>188</v>
      </c>
      <c r="I2078" s="256" t="s">
        <v>188</v>
      </c>
      <c r="J2078" s="257" t="s">
        <v>188</v>
      </c>
      <c r="K2078" s="256" t="s">
        <v>188</v>
      </c>
      <c r="L2078" s="254" t="s">
        <v>188</v>
      </c>
      <c r="M2078" s="257" t="s">
        <v>188</v>
      </c>
      <c r="N2078" s="254" t="s">
        <v>188</v>
      </c>
      <c r="O2078" s="252" t="s">
        <v>188</v>
      </c>
      <c r="P2078" s="244" t="s">
        <v>416</v>
      </c>
      <c r="Q2078" s="244" t="s">
        <v>245</v>
      </c>
      <c r="R2078" s="244" t="s">
        <v>243</v>
      </c>
      <c r="S2078" s="244">
        <v>5</v>
      </c>
      <c r="T2078" s="244">
        <v>12</v>
      </c>
      <c r="U2078" s="252" t="s">
        <v>188</v>
      </c>
      <c r="V2078" s="252" t="s">
        <v>188</v>
      </c>
      <c r="W2078" s="253" t="s">
        <v>188</v>
      </c>
      <c r="X2078" s="253" t="s">
        <v>188</v>
      </c>
      <c r="Y2078" s="254" t="s">
        <v>188</v>
      </c>
      <c r="Z2078" s="254" t="s">
        <v>188</v>
      </c>
      <c r="AA2078" s="254" t="s">
        <v>188</v>
      </c>
      <c r="AB2078" s="255" t="s">
        <v>188</v>
      </c>
    </row>
    <row r="2079" spans="1:28" s="251" customFormat="1" ht="12" x14ac:dyDescent="0.2">
      <c r="A2079" s="243" t="s">
        <v>416</v>
      </c>
      <c r="B2079" s="243" t="s">
        <v>245</v>
      </c>
      <c r="C2079" s="243" t="s">
        <v>243</v>
      </c>
      <c r="D2079" s="244">
        <v>6</v>
      </c>
      <c r="E2079" s="244">
        <v>1</v>
      </c>
      <c r="F2079" s="245">
        <v>40564</v>
      </c>
      <c r="G2079" s="245">
        <v>40594</v>
      </c>
      <c r="H2079" s="246">
        <v>30</v>
      </c>
      <c r="I2079" s="245">
        <v>40600</v>
      </c>
      <c r="J2079" s="247">
        <v>6</v>
      </c>
      <c r="K2079" s="245">
        <v>40595</v>
      </c>
      <c r="L2079" s="246">
        <v>986</v>
      </c>
      <c r="M2079" s="247">
        <v>5</v>
      </c>
      <c r="N2079" s="246">
        <v>981</v>
      </c>
      <c r="O2079" s="248">
        <v>0.99492900608519275</v>
      </c>
      <c r="P2079" s="243" t="s">
        <v>416</v>
      </c>
      <c r="Q2079" s="243" t="s">
        <v>245</v>
      </c>
      <c r="R2079" s="243" t="s">
        <v>243</v>
      </c>
      <c r="S2079" s="244">
        <v>6</v>
      </c>
      <c r="T2079" s="244">
        <v>1</v>
      </c>
      <c r="U2079" s="248">
        <v>0.97644401419812843</v>
      </c>
      <c r="V2079" s="248">
        <v>0.33333333333333331</v>
      </c>
      <c r="W2079" s="249">
        <v>32.5</v>
      </c>
      <c r="X2079" s="249">
        <v>5.5</v>
      </c>
      <c r="Y2079" s="246">
        <v>3</v>
      </c>
      <c r="Z2079" s="246">
        <v>1033</v>
      </c>
      <c r="AA2079" s="246">
        <v>3026</v>
      </c>
      <c r="AB2079" s="250">
        <v>1008.6666666666666</v>
      </c>
    </row>
    <row r="2080" spans="1:28" s="251" customFormat="1" ht="12" x14ac:dyDescent="0.2">
      <c r="A2080" s="244" t="s">
        <v>416</v>
      </c>
      <c r="B2080" s="244" t="s">
        <v>245</v>
      </c>
      <c r="C2080" s="244" t="s">
        <v>243</v>
      </c>
      <c r="D2080" s="244">
        <v>6</v>
      </c>
      <c r="E2080" s="244">
        <v>2</v>
      </c>
      <c r="F2080" s="245">
        <v>40564</v>
      </c>
      <c r="G2080" s="245">
        <v>40596</v>
      </c>
      <c r="H2080" s="246">
        <v>32</v>
      </c>
      <c r="I2080" s="245">
        <v>40602</v>
      </c>
      <c r="J2080" s="247">
        <v>6</v>
      </c>
      <c r="K2080" s="245">
        <v>40599</v>
      </c>
      <c r="L2080" s="246">
        <v>1017</v>
      </c>
      <c r="M2080" s="247">
        <v>26</v>
      </c>
      <c r="N2080" s="246">
        <v>991</v>
      </c>
      <c r="O2080" s="248">
        <v>0.97443461160275324</v>
      </c>
      <c r="P2080" s="244" t="s">
        <v>416</v>
      </c>
      <c r="Q2080" s="244" t="s">
        <v>245</v>
      </c>
      <c r="R2080" s="244" t="s">
        <v>243</v>
      </c>
      <c r="S2080" s="244">
        <v>6</v>
      </c>
      <c r="T2080" s="244">
        <v>2</v>
      </c>
      <c r="U2080" s="252" t="s">
        <v>188</v>
      </c>
      <c r="V2080" s="252" t="s">
        <v>188</v>
      </c>
      <c r="W2080" s="253" t="s">
        <v>188</v>
      </c>
      <c r="X2080" s="253" t="s">
        <v>188</v>
      </c>
      <c r="Y2080" s="254" t="s">
        <v>188</v>
      </c>
      <c r="Z2080" s="254" t="s">
        <v>188</v>
      </c>
      <c r="AA2080" s="254" t="s">
        <v>188</v>
      </c>
      <c r="AB2080" s="255" t="s">
        <v>188</v>
      </c>
    </row>
    <row r="2081" spans="1:28" s="251" customFormat="1" ht="12" x14ac:dyDescent="0.2">
      <c r="A2081" s="244" t="s">
        <v>416</v>
      </c>
      <c r="B2081" s="244" t="s">
        <v>245</v>
      </c>
      <c r="C2081" s="244" t="s">
        <v>243</v>
      </c>
      <c r="D2081" s="244">
        <v>6</v>
      </c>
      <c r="E2081" s="244">
        <v>3</v>
      </c>
      <c r="F2081" s="245">
        <v>40564</v>
      </c>
      <c r="G2081" s="245">
        <v>40597</v>
      </c>
      <c r="H2081" s="246">
        <v>33</v>
      </c>
      <c r="I2081" s="245">
        <v>40602</v>
      </c>
      <c r="J2081" s="247">
        <v>5</v>
      </c>
      <c r="K2081" s="245">
        <v>40603</v>
      </c>
      <c r="L2081" s="246">
        <v>1096</v>
      </c>
      <c r="M2081" s="247">
        <v>42</v>
      </c>
      <c r="N2081" s="246">
        <v>1054</v>
      </c>
      <c r="O2081" s="248">
        <v>0.96167883211678828</v>
      </c>
      <c r="P2081" s="244" t="s">
        <v>416</v>
      </c>
      <c r="Q2081" s="244" t="s">
        <v>245</v>
      </c>
      <c r="R2081" s="244" t="s">
        <v>243</v>
      </c>
      <c r="S2081" s="244">
        <v>6</v>
      </c>
      <c r="T2081" s="244">
        <v>3</v>
      </c>
      <c r="U2081" s="252" t="s">
        <v>188</v>
      </c>
      <c r="V2081" s="252" t="s">
        <v>188</v>
      </c>
      <c r="W2081" s="253" t="s">
        <v>188</v>
      </c>
      <c r="X2081" s="253" t="s">
        <v>188</v>
      </c>
      <c r="Y2081" s="254" t="s">
        <v>188</v>
      </c>
      <c r="Z2081" s="254" t="s">
        <v>188</v>
      </c>
      <c r="AA2081" s="254" t="s">
        <v>188</v>
      </c>
      <c r="AB2081" s="255" t="s">
        <v>188</v>
      </c>
    </row>
    <row r="2082" spans="1:28" s="251" customFormat="1" ht="12" x14ac:dyDescent="0.2">
      <c r="A2082" s="244" t="s">
        <v>416</v>
      </c>
      <c r="B2082" s="244" t="s">
        <v>245</v>
      </c>
      <c r="C2082" s="244" t="s">
        <v>243</v>
      </c>
      <c r="D2082" s="244">
        <v>6</v>
      </c>
      <c r="E2082" s="244">
        <v>4</v>
      </c>
      <c r="F2082" s="245">
        <v>40564</v>
      </c>
      <c r="G2082" s="245">
        <v>40602</v>
      </c>
      <c r="H2082" s="246">
        <v>38</v>
      </c>
      <c r="I2082" s="245">
        <v>40606</v>
      </c>
      <c r="J2082" s="247">
        <v>4</v>
      </c>
      <c r="K2082" s="256" t="s">
        <v>188</v>
      </c>
      <c r="L2082" s="254" t="s">
        <v>188</v>
      </c>
      <c r="M2082" s="257" t="s">
        <v>188</v>
      </c>
      <c r="N2082" s="254" t="s">
        <v>188</v>
      </c>
      <c r="O2082" s="252" t="s">
        <v>188</v>
      </c>
      <c r="P2082" s="244" t="s">
        <v>416</v>
      </c>
      <c r="Q2082" s="244" t="s">
        <v>245</v>
      </c>
      <c r="R2082" s="244" t="s">
        <v>243</v>
      </c>
      <c r="S2082" s="244">
        <v>6</v>
      </c>
      <c r="T2082" s="244">
        <v>4</v>
      </c>
      <c r="U2082" s="252" t="s">
        <v>188</v>
      </c>
      <c r="V2082" s="252" t="s">
        <v>188</v>
      </c>
      <c r="W2082" s="253" t="s">
        <v>188</v>
      </c>
      <c r="X2082" s="253" t="s">
        <v>188</v>
      </c>
      <c r="Y2082" s="254" t="s">
        <v>188</v>
      </c>
      <c r="Z2082" s="254" t="s">
        <v>188</v>
      </c>
      <c r="AA2082" s="254" t="s">
        <v>188</v>
      </c>
      <c r="AB2082" s="255" t="s">
        <v>188</v>
      </c>
    </row>
    <row r="2083" spans="1:28" s="251" customFormat="1" ht="12" x14ac:dyDescent="0.2">
      <c r="A2083" s="244" t="s">
        <v>416</v>
      </c>
      <c r="B2083" s="244" t="s">
        <v>245</v>
      </c>
      <c r="C2083" s="244" t="s">
        <v>243</v>
      </c>
      <c r="D2083" s="244">
        <v>6</v>
      </c>
      <c r="E2083" s="244">
        <v>5</v>
      </c>
      <c r="F2083" s="256" t="s">
        <v>188</v>
      </c>
      <c r="G2083" s="256" t="s">
        <v>188</v>
      </c>
      <c r="H2083" s="254" t="s">
        <v>188</v>
      </c>
      <c r="I2083" s="256" t="s">
        <v>188</v>
      </c>
      <c r="J2083" s="257" t="s">
        <v>188</v>
      </c>
      <c r="K2083" s="256" t="s">
        <v>188</v>
      </c>
      <c r="L2083" s="254" t="s">
        <v>188</v>
      </c>
      <c r="M2083" s="257" t="s">
        <v>188</v>
      </c>
      <c r="N2083" s="254" t="s">
        <v>188</v>
      </c>
      <c r="O2083" s="252" t="s">
        <v>188</v>
      </c>
      <c r="P2083" s="244" t="s">
        <v>416</v>
      </c>
      <c r="Q2083" s="244" t="s">
        <v>245</v>
      </c>
      <c r="R2083" s="244" t="s">
        <v>243</v>
      </c>
      <c r="S2083" s="244">
        <v>6</v>
      </c>
      <c r="T2083" s="244">
        <v>5</v>
      </c>
      <c r="U2083" s="252" t="s">
        <v>188</v>
      </c>
      <c r="V2083" s="252" t="s">
        <v>188</v>
      </c>
      <c r="W2083" s="253" t="s">
        <v>188</v>
      </c>
      <c r="X2083" s="253" t="s">
        <v>188</v>
      </c>
      <c r="Y2083" s="254" t="s">
        <v>188</v>
      </c>
      <c r="Z2083" s="254" t="s">
        <v>188</v>
      </c>
      <c r="AA2083" s="254" t="s">
        <v>188</v>
      </c>
      <c r="AB2083" s="255" t="s">
        <v>188</v>
      </c>
    </row>
    <row r="2084" spans="1:28" s="251" customFormat="1" ht="12" x14ac:dyDescent="0.2">
      <c r="A2084" s="244" t="s">
        <v>416</v>
      </c>
      <c r="B2084" s="244" t="s">
        <v>245</v>
      </c>
      <c r="C2084" s="244" t="s">
        <v>243</v>
      </c>
      <c r="D2084" s="244">
        <v>6</v>
      </c>
      <c r="E2084" s="244">
        <v>6</v>
      </c>
      <c r="F2084" s="256" t="s">
        <v>188</v>
      </c>
      <c r="G2084" s="256" t="s">
        <v>188</v>
      </c>
      <c r="H2084" s="254" t="s">
        <v>188</v>
      </c>
      <c r="I2084" s="256" t="s">
        <v>188</v>
      </c>
      <c r="J2084" s="257" t="s">
        <v>188</v>
      </c>
      <c r="K2084" s="256" t="s">
        <v>188</v>
      </c>
      <c r="L2084" s="254" t="s">
        <v>188</v>
      </c>
      <c r="M2084" s="257" t="s">
        <v>188</v>
      </c>
      <c r="N2084" s="254" t="s">
        <v>188</v>
      </c>
      <c r="O2084" s="252" t="s">
        <v>188</v>
      </c>
      <c r="P2084" s="244" t="s">
        <v>416</v>
      </c>
      <c r="Q2084" s="244" t="s">
        <v>245</v>
      </c>
      <c r="R2084" s="244" t="s">
        <v>243</v>
      </c>
      <c r="S2084" s="244">
        <v>6</v>
      </c>
      <c r="T2084" s="244">
        <v>6</v>
      </c>
      <c r="U2084" s="252" t="s">
        <v>188</v>
      </c>
      <c r="V2084" s="252" t="s">
        <v>188</v>
      </c>
      <c r="W2084" s="253" t="s">
        <v>188</v>
      </c>
      <c r="X2084" s="253" t="s">
        <v>188</v>
      </c>
      <c r="Y2084" s="254" t="s">
        <v>188</v>
      </c>
      <c r="Z2084" s="254" t="s">
        <v>188</v>
      </c>
      <c r="AA2084" s="254" t="s">
        <v>188</v>
      </c>
      <c r="AB2084" s="255" t="s">
        <v>188</v>
      </c>
    </row>
    <row r="2085" spans="1:28" s="251" customFormat="1" ht="12" x14ac:dyDescent="0.2">
      <c r="A2085" s="244" t="s">
        <v>416</v>
      </c>
      <c r="B2085" s="244" t="s">
        <v>245</v>
      </c>
      <c r="C2085" s="244" t="s">
        <v>243</v>
      </c>
      <c r="D2085" s="244">
        <v>6</v>
      </c>
      <c r="E2085" s="244">
        <v>7</v>
      </c>
      <c r="F2085" s="256" t="s">
        <v>188</v>
      </c>
      <c r="G2085" s="256" t="s">
        <v>188</v>
      </c>
      <c r="H2085" s="254" t="s">
        <v>188</v>
      </c>
      <c r="I2085" s="256" t="s">
        <v>188</v>
      </c>
      <c r="J2085" s="257" t="s">
        <v>188</v>
      </c>
      <c r="K2085" s="256" t="s">
        <v>188</v>
      </c>
      <c r="L2085" s="254" t="s">
        <v>188</v>
      </c>
      <c r="M2085" s="257" t="s">
        <v>188</v>
      </c>
      <c r="N2085" s="254" t="s">
        <v>188</v>
      </c>
      <c r="O2085" s="252" t="s">
        <v>188</v>
      </c>
      <c r="P2085" s="244" t="s">
        <v>416</v>
      </c>
      <c r="Q2085" s="244" t="s">
        <v>245</v>
      </c>
      <c r="R2085" s="244" t="s">
        <v>243</v>
      </c>
      <c r="S2085" s="244">
        <v>6</v>
      </c>
      <c r="T2085" s="244">
        <v>7</v>
      </c>
      <c r="U2085" s="252" t="s">
        <v>188</v>
      </c>
      <c r="V2085" s="252" t="s">
        <v>188</v>
      </c>
      <c r="W2085" s="253" t="s">
        <v>188</v>
      </c>
      <c r="X2085" s="253" t="s">
        <v>188</v>
      </c>
      <c r="Y2085" s="254" t="s">
        <v>188</v>
      </c>
      <c r="Z2085" s="254" t="s">
        <v>188</v>
      </c>
      <c r="AA2085" s="254" t="s">
        <v>188</v>
      </c>
      <c r="AB2085" s="255" t="s">
        <v>188</v>
      </c>
    </row>
    <row r="2086" spans="1:28" s="251" customFormat="1" ht="12" x14ac:dyDescent="0.2">
      <c r="A2086" s="244" t="s">
        <v>416</v>
      </c>
      <c r="B2086" s="244" t="s">
        <v>245</v>
      </c>
      <c r="C2086" s="244" t="s">
        <v>243</v>
      </c>
      <c r="D2086" s="244">
        <v>6</v>
      </c>
      <c r="E2086" s="244">
        <v>8</v>
      </c>
      <c r="F2086" s="256" t="s">
        <v>188</v>
      </c>
      <c r="G2086" s="256" t="s">
        <v>188</v>
      </c>
      <c r="H2086" s="254" t="s">
        <v>188</v>
      </c>
      <c r="I2086" s="256" t="s">
        <v>188</v>
      </c>
      <c r="J2086" s="257" t="s">
        <v>188</v>
      </c>
      <c r="K2086" s="256" t="s">
        <v>188</v>
      </c>
      <c r="L2086" s="254" t="s">
        <v>188</v>
      </c>
      <c r="M2086" s="257" t="s">
        <v>188</v>
      </c>
      <c r="N2086" s="254" t="s">
        <v>188</v>
      </c>
      <c r="O2086" s="252" t="s">
        <v>188</v>
      </c>
      <c r="P2086" s="244" t="s">
        <v>416</v>
      </c>
      <c r="Q2086" s="244" t="s">
        <v>245</v>
      </c>
      <c r="R2086" s="244" t="s">
        <v>243</v>
      </c>
      <c r="S2086" s="244">
        <v>6</v>
      </c>
      <c r="T2086" s="244">
        <v>8</v>
      </c>
      <c r="U2086" s="252" t="s">
        <v>188</v>
      </c>
      <c r="V2086" s="252" t="s">
        <v>188</v>
      </c>
      <c r="W2086" s="253" t="s">
        <v>188</v>
      </c>
      <c r="X2086" s="253" t="s">
        <v>188</v>
      </c>
      <c r="Y2086" s="254" t="s">
        <v>188</v>
      </c>
      <c r="Z2086" s="254" t="s">
        <v>188</v>
      </c>
      <c r="AA2086" s="254" t="s">
        <v>188</v>
      </c>
      <c r="AB2086" s="255" t="s">
        <v>188</v>
      </c>
    </row>
    <row r="2087" spans="1:28" s="251" customFormat="1" ht="12" x14ac:dyDescent="0.2">
      <c r="A2087" s="244" t="s">
        <v>416</v>
      </c>
      <c r="B2087" s="244" t="s">
        <v>245</v>
      </c>
      <c r="C2087" s="244" t="s">
        <v>243</v>
      </c>
      <c r="D2087" s="244">
        <v>6</v>
      </c>
      <c r="E2087" s="244">
        <v>9</v>
      </c>
      <c r="F2087" s="256" t="s">
        <v>188</v>
      </c>
      <c r="G2087" s="256" t="s">
        <v>188</v>
      </c>
      <c r="H2087" s="254" t="s">
        <v>188</v>
      </c>
      <c r="I2087" s="256" t="s">
        <v>188</v>
      </c>
      <c r="J2087" s="257" t="s">
        <v>188</v>
      </c>
      <c r="K2087" s="256" t="s">
        <v>188</v>
      </c>
      <c r="L2087" s="254" t="s">
        <v>188</v>
      </c>
      <c r="M2087" s="257" t="s">
        <v>188</v>
      </c>
      <c r="N2087" s="254" t="s">
        <v>188</v>
      </c>
      <c r="O2087" s="252" t="s">
        <v>188</v>
      </c>
      <c r="P2087" s="244" t="s">
        <v>416</v>
      </c>
      <c r="Q2087" s="244" t="s">
        <v>245</v>
      </c>
      <c r="R2087" s="244" t="s">
        <v>243</v>
      </c>
      <c r="S2087" s="244">
        <v>6</v>
      </c>
      <c r="T2087" s="244">
        <v>9</v>
      </c>
      <c r="U2087" s="252" t="s">
        <v>188</v>
      </c>
      <c r="V2087" s="252" t="s">
        <v>188</v>
      </c>
      <c r="W2087" s="253" t="s">
        <v>188</v>
      </c>
      <c r="X2087" s="253" t="s">
        <v>188</v>
      </c>
      <c r="Y2087" s="254" t="s">
        <v>188</v>
      </c>
      <c r="Z2087" s="254" t="s">
        <v>188</v>
      </c>
      <c r="AA2087" s="254" t="s">
        <v>188</v>
      </c>
      <c r="AB2087" s="255" t="s">
        <v>188</v>
      </c>
    </row>
    <row r="2088" spans="1:28" s="251" customFormat="1" ht="12" x14ac:dyDescent="0.2">
      <c r="A2088" s="244" t="s">
        <v>416</v>
      </c>
      <c r="B2088" s="244" t="s">
        <v>245</v>
      </c>
      <c r="C2088" s="244" t="s">
        <v>243</v>
      </c>
      <c r="D2088" s="244">
        <v>6</v>
      </c>
      <c r="E2088" s="244">
        <v>10</v>
      </c>
      <c r="F2088" s="256" t="s">
        <v>188</v>
      </c>
      <c r="G2088" s="256" t="s">
        <v>188</v>
      </c>
      <c r="H2088" s="254" t="s">
        <v>188</v>
      </c>
      <c r="I2088" s="256" t="s">
        <v>188</v>
      </c>
      <c r="J2088" s="257" t="s">
        <v>188</v>
      </c>
      <c r="K2088" s="256" t="s">
        <v>188</v>
      </c>
      <c r="L2088" s="254" t="s">
        <v>188</v>
      </c>
      <c r="M2088" s="257" t="s">
        <v>188</v>
      </c>
      <c r="N2088" s="254" t="s">
        <v>188</v>
      </c>
      <c r="O2088" s="252" t="s">
        <v>188</v>
      </c>
      <c r="P2088" s="244" t="s">
        <v>416</v>
      </c>
      <c r="Q2088" s="244" t="s">
        <v>245</v>
      </c>
      <c r="R2088" s="244" t="s">
        <v>243</v>
      </c>
      <c r="S2088" s="244">
        <v>6</v>
      </c>
      <c r="T2088" s="244">
        <v>10</v>
      </c>
      <c r="U2088" s="252" t="s">
        <v>188</v>
      </c>
      <c r="V2088" s="252" t="s">
        <v>188</v>
      </c>
      <c r="W2088" s="253" t="s">
        <v>188</v>
      </c>
      <c r="X2088" s="253" t="s">
        <v>188</v>
      </c>
      <c r="Y2088" s="254" t="s">
        <v>188</v>
      </c>
      <c r="Z2088" s="254" t="s">
        <v>188</v>
      </c>
      <c r="AA2088" s="254" t="s">
        <v>188</v>
      </c>
      <c r="AB2088" s="255" t="s">
        <v>188</v>
      </c>
    </row>
    <row r="2089" spans="1:28" s="251" customFormat="1" ht="12" x14ac:dyDescent="0.2">
      <c r="A2089" s="244" t="s">
        <v>416</v>
      </c>
      <c r="B2089" s="244" t="s">
        <v>245</v>
      </c>
      <c r="C2089" s="244" t="s">
        <v>243</v>
      </c>
      <c r="D2089" s="244">
        <v>6</v>
      </c>
      <c r="E2089" s="244">
        <v>11</v>
      </c>
      <c r="F2089" s="256" t="s">
        <v>188</v>
      </c>
      <c r="G2089" s="256" t="s">
        <v>188</v>
      </c>
      <c r="H2089" s="254" t="s">
        <v>188</v>
      </c>
      <c r="I2089" s="256" t="s">
        <v>188</v>
      </c>
      <c r="J2089" s="257" t="s">
        <v>188</v>
      </c>
      <c r="K2089" s="256" t="s">
        <v>188</v>
      </c>
      <c r="L2089" s="254" t="s">
        <v>188</v>
      </c>
      <c r="M2089" s="257" t="s">
        <v>188</v>
      </c>
      <c r="N2089" s="254" t="s">
        <v>188</v>
      </c>
      <c r="O2089" s="252" t="s">
        <v>188</v>
      </c>
      <c r="P2089" s="244" t="s">
        <v>416</v>
      </c>
      <c r="Q2089" s="244" t="s">
        <v>245</v>
      </c>
      <c r="R2089" s="244" t="s">
        <v>243</v>
      </c>
      <c r="S2089" s="244">
        <v>6</v>
      </c>
      <c r="T2089" s="244">
        <v>11</v>
      </c>
      <c r="U2089" s="252" t="s">
        <v>188</v>
      </c>
      <c r="V2089" s="252" t="s">
        <v>188</v>
      </c>
      <c r="W2089" s="253" t="s">
        <v>188</v>
      </c>
      <c r="X2089" s="253" t="s">
        <v>188</v>
      </c>
      <c r="Y2089" s="254" t="s">
        <v>188</v>
      </c>
      <c r="Z2089" s="254" t="s">
        <v>188</v>
      </c>
      <c r="AA2089" s="254" t="s">
        <v>188</v>
      </c>
      <c r="AB2089" s="255" t="s">
        <v>188</v>
      </c>
    </row>
    <row r="2090" spans="1:28" s="251" customFormat="1" ht="12" x14ac:dyDescent="0.2">
      <c r="A2090" s="244" t="s">
        <v>416</v>
      </c>
      <c r="B2090" s="244" t="s">
        <v>245</v>
      </c>
      <c r="C2090" s="244" t="s">
        <v>243</v>
      </c>
      <c r="D2090" s="244">
        <v>6</v>
      </c>
      <c r="E2090" s="244">
        <v>12</v>
      </c>
      <c r="F2090" s="256" t="s">
        <v>188</v>
      </c>
      <c r="G2090" s="256" t="s">
        <v>188</v>
      </c>
      <c r="H2090" s="254" t="s">
        <v>188</v>
      </c>
      <c r="I2090" s="256" t="s">
        <v>188</v>
      </c>
      <c r="J2090" s="257" t="s">
        <v>188</v>
      </c>
      <c r="K2090" s="256" t="s">
        <v>188</v>
      </c>
      <c r="L2090" s="254" t="s">
        <v>188</v>
      </c>
      <c r="M2090" s="257" t="s">
        <v>188</v>
      </c>
      <c r="N2090" s="254" t="s">
        <v>188</v>
      </c>
      <c r="O2090" s="252" t="s">
        <v>188</v>
      </c>
      <c r="P2090" s="244" t="s">
        <v>416</v>
      </c>
      <c r="Q2090" s="244" t="s">
        <v>245</v>
      </c>
      <c r="R2090" s="244" t="s">
        <v>243</v>
      </c>
      <c r="S2090" s="244">
        <v>6</v>
      </c>
      <c r="T2090" s="244">
        <v>12</v>
      </c>
      <c r="U2090" s="252" t="s">
        <v>188</v>
      </c>
      <c r="V2090" s="252" t="s">
        <v>188</v>
      </c>
      <c r="W2090" s="253" t="s">
        <v>188</v>
      </c>
      <c r="X2090" s="253" t="s">
        <v>188</v>
      </c>
      <c r="Y2090" s="254" t="s">
        <v>188</v>
      </c>
      <c r="Z2090" s="254" t="s">
        <v>188</v>
      </c>
      <c r="AA2090" s="254" t="s">
        <v>188</v>
      </c>
      <c r="AB2090" s="255" t="s">
        <v>188</v>
      </c>
    </row>
    <row r="2091" spans="1:28" s="251" customFormat="1" ht="12" x14ac:dyDescent="0.2">
      <c r="A2091" s="243" t="s">
        <v>416</v>
      </c>
      <c r="B2091" s="243" t="s">
        <v>245</v>
      </c>
      <c r="C2091" s="243" t="s">
        <v>243</v>
      </c>
      <c r="D2091" s="244">
        <v>7</v>
      </c>
      <c r="E2091" s="244">
        <v>1</v>
      </c>
      <c r="F2091" s="245">
        <v>40564</v>
      </c>
      <c r="G2091" s="245">
        <v>40583</v>
      </c>
      <c r="H2091" s="246">
        <v>19</v>
      </c>
      <c r="I2091" s="245">
        <v>40590</v>
      </c>
      <c r="J2091" s="247">
        <v>7</v>
      </c>
      <c r="K2091" s="245">
        <v>40585</v>
      </c>
      <c r="L2091" s="246">
        <v>973</v>
      </c>
      <c r="M2091" s="247">
        <v>0</v>
      </c>
      <c r="N2091" s="246">
        <v>973</v>
      </c>
      <c r="O2091" s="248">
        <v>1</v>
      </c>
      <c r="P2091" s="243" t="s">
        <v>416</v>
      </c>
      <c r="Q2091" s="243" t="s">
        <v>245</v>
      </c>
      <c r="R2091" s="243" t="s">
        <v>243</v>
      </c>
      <c r="S2091" s="244">
        <v>7</v>
      </c>
      <c r="T2091" s="244">
        <v>1</v>
      </c>
      <c r="U2091" s="248">
        <v>0.98746327130264444</v>
      </c>
      <c r="V2091" s="248">
        <v>0.41666666666666669</v>
      </c>
      <c r="W2091" s="249">
        <v>37</v>
      </c>
      <c r="X2091" s="249">
        <v>7</v>
      </c>
      <c r="Y2091" s="246">
        <v>4</v>
      </c>
      <c r="Z2091" s="246">
        <v>1276.25</v>
      </c>
      <c r="AA2091" s="246">
        <v>5041</v>
      </c>
      <c r="AB2091" s="250">
        <v>1260.25</v>
      </c>
    </row>
    <row r="2092" spans="1:28" s="251" customFormat="1" ht="12" x14ac:dyDescent="0.2">
      <c r="A2092" s="244" t="s">
        <v>416</v>
      </c>
      <c r="B2092" s="244" t="s">
        <v>245</v>
      </c>
      <c r="C2092" s="244" t="s">
        <v>243</v>
      </c>
      <c r="D2092" s="244">
        <v>7</v>
      </c>
      <c r="E2092" s="244">
        <v>2</v>
      </c>
      <c r="F2092" s="245">
        <v>40564</v>
      </c>
      <c r="G2092" s="245">
        <v>40587</v>
      </c>
      <c r="H2092" s="246">
        <v>23</v>
      </c>
      <c r="I2092" s="245">
        <v>40588</v>
      </c>
      <c r="J2092" s="247">
        <v>1</v>
      </c>
      <c r="K2092" s="245">
        <v>40602</v>
      </c>
      <c r="L2092" s="246">
        <v>1686</v>
      </c>
      <c r="M2092" s="247">
        <v>8</v>
      </c>
      <c r="N2092" s="246">
        <v>1678</v>
      </c>
      <c r="O2092" s="248">
        <v>0.99525504151838673</v>
      </c>
      <c r="P2092" s="244" t="s">
        <v>416</v>
      </c>
      <c r="Q2092" s="244" t="s">
        <v>245</v>
      </c>
      <c r="R2092" s="244" t="s">
        <v>243</v>
      </c>
      <c r="S2092" s="244">
        <v>7</v>
      </c>
      <c r="T2092" s="244">
        <v>2</v>
      </c>
      <c r="U2092" s="252" t="s">
        <v>188</v>
      </c>
      <c r="V2092" s="252" t="s">
        <v>188</v>
      </c>
      <c r="W2092" s="253" t="s">
        <v>188</v>
      </c>
      <c r="X2092" s="253" t="s">
        <v>188</v>
      </c>
      <c r="Y2092" s="254" t="s">
        <v>188</v>
      </c>
      <c r="Z2092" s="254" t="s">
        <v>188</v>
      </c>
      <c r="AA2092" s="254" t="s">
        <v>188</v>
      </c>
      <c r="AB2092" s="255" t="s">
        <v>188</v>
      </c>
    </row>
    <row r="2093" spans="1:28" s="251" customFormat="1" ht="12" x14ac:dyDescent="0.2">
      <c r="A2093" s="244" t="s">
        <v>416</v>
      </c>
      <c r="B2093" s="244" t="s">
        <v>245</v>
      </c>
      <c r="C2093" s="244" t="s">
        <v>243</v>
      </c>
      <c r="D2093" s="244">
        <v>7</v>
      </c>
      <c r="E2093" s="244">
        <v>3</v>
      </c>
      <c r="F2093" s="245">
        <v>40564</v>
      </c>
      <c r="G2093" s="245">
        <v>40601</v>
      </c>
      <c r="H2093" s="246">
        <v>37</v>
      </c>
      <c r="I2093" s="245">
        <v>40606</v>
      </c>
      <c r="J2093" s="247">
        <v>5</v>
      </c>
      <c r="K2093" s="245">
        <v>40606</v>
      </c>
      <c r="L2093" s="246">
        <v>1544</v>
      </c>
      <c r="M2093" s="247">
        <v>8</v>
      </c>
      <c r="N2093" s="246">
        <v>1536</v>
      </c>
      <c r="O2093" s="248">
        <v>0.99481865284974091</v>
      </c>
      <c r="P2093" s="244" t="s">
        <v>416</v>
      </c>
      <c r="Q2093" s="244" t="s">
        <v>245</v>
      </c>
      <c r="R2093" s="244" t="s">
        <v>243</v>
      </c>
      <c r="S2093" s="244">
        <v>7</v>
      </c>
      <c r="T2093" s="244">
        <v>3</v>
      </c>
      <c r="U2093" s="252" t="s">
        <v>188</v>
      </c>
      <c r="V2093" s="252" t="s">
        <v>188</v>
      </c>
      <c r="W2093" s="253" t="s">
        <v>188</v>
      </c>
      <c r="X2093" s="253" t="s">
        <v>188</v>
      </c>
      <c r="Y2093" s="254" t="s">
        <v>188</v>
      </c>
      <c r="Z2093" s="254" t="s">
        <v>188</v>
      </c>
      <c r="AA2093" s="254" t="s">
        <v>188</v>
      </c>
      <c r="AB2093" s="255" t="s">
        <v>188</v>
      </c>
    </row>
    <row r="2094" spans="1:28" s="251" customFormat="1" ht="12" x14ac:dyDescent="0.2">
      <c r="A2094" s="244" t="s">
        <v>416</v>
      </c>
      <c r="B2094" s="244" t="s">
        <v>245</v>
      </c>
      <c r="C2094" s="244" t="s">
        <v>243</v>
      </c>
      <c r="D2094" s="244">
        <v>7</v>
      </c>
      <c r="E2094" s="244">
        <v>4</v>
      </c>
      <c r="F2094" s="245">
        <v>40564</v>
      </c>
      <c r="G2094" s="245">
        <v>40604</v>
      </c>
      <c r="H2094" s="246">
        <v>40</v>
      </c>
      <c r="I2094" s="245">
        <v>40611</v>
      </c>
      <c r="J2094" s="247">
        <v>7</v>
      </c>
      <c r="K2094" s="245">
        <v>40607</v>
      </c>
      <c r="L2094" s="246">
        <v>902</v>
      </c>
      <c r="M2094" s="247">
        <v>48</v>
      </c>
      <c r="N2094" s="246">
        <v>854</v>
      </c>
      <c r="O2094" s="248">
        <v>0.94678492239467849</v>
      </c>
      <c r="P2094" s="244" t="s">
        <v>416</v>
      </c>
      <c r="Q2094" s="244" t="s">
        <v>245</v>
      </c>
      <c r="R2094" s="244" t="s">
        <v>243</v>
      </c>
      <c r="S2094" s="244">
        <v>7</v>
      </c>
      <c r="T2094" s="244">
        <v>4</v>
      </c>
      <c r="U2094" s="252" t="s">
        <v>188</v>
      </c>
      <c r="V2094" s="252" t="s">
        <v>188</v>
      </c>
      <c r="W2094" s="253" t="s">
        <v>188</v>
      </c>
      <c r="X2094" s="253" t="s">
        <v>188</v>
      </c>
      <c r="Y2094" s="254" t="s">
        <v>188</v>
      </c>
      <c r="Z2094" s="254" t="s">
        <v>188</v>
      </c>
      <c r="AA2094" s="254" t="s">
        <v>188</v>
      </c>
      <c r="AB2094" s="255" t="s">
        <v>188</v>
      </c>
    </row>
    <row r="2095" spans="1:28" s="251" customFormat="1" ht="12" x14ac:dyDescent="0.2">
      <c r="A2095" s="244" t="s">
        <v>416</v>
      </c>
      <c r="B2095" s="244" t="s">
        <v>245</v>
      </c>
      <c r="C2095" s="244" t="s">
        <v>243</v>
      </c>
      <c r="D2095" s="244">
        <v>7</v>
      </c>
      <c r="E2095" s="244">
        <v>5</v>
      </c>
      <c r="F2095" s="245">
        <v>40564</v>
      </c>
      <c r="G2095" s="245">
        <v>40605</v>
      </c>
      <c r="H2095" s="246">
        <v>41</v>
      </c>
      <c r="I2095" s="245">
        <v>40613</v>
      </c>
      <c r="J2095" s="247">
        <v>8</v>
      </c>
      <c r="K2095" s="256" t="s">
        <v>188</v>
      </c>
      <c r="L2095" s="254" t="s">
        <v>188</v>
      </c>
      <c r="M2095" s="257" t="s">
        <v>188</v>
      </c>
      <c r="N2095" s="254" t="s">
        <v>188</v>
      </c>
      <c r="O2095" s="252" t="s">
        <v>188</v>
      </c>
      <c r="P2095" s="244" t="s">
        <v>416</v>
      </c>
      <c r="Q2095" s="244" t="s">
        <v>245</v>
      </c>
      <c r="R2095" s="244" t="s">
        <v>243</v>
      </c>
      <c r="S2095" s="244">
        <v>7</v>
      </c>
      <c r="T2095" s="244">
        <v>5</v>
      </c>
      <c r="U2095" s="252" t="s">
        <v>188</v>
      </c>
      <c r="V2095" s="252" t="s">
        <v>188</v>
      </c>
      <c r="W2095" s="253" t="s">
        <v>188</v>
      </c>
      <c r="X2095" s="253" t="s">
        <v>188</v>
      </c>
      <c r="Y2095" s="254" t="s">
        <v>188</v>
      </c>
      <c r="Z2095" s="254" t="s">
        <v>188</v>
      </c>
      <c r="AA2095" s="254" t="s">
        <v>188</v>
      </c>
      <c r="AB2095" s="255" t="s">
        <v>188</v>
      </c>
    </row>
    <row r="2096" spans="1:28" s="251" customFormat="1" ht="12" x14ac:dyDescent="0.2">
      <c r="A2096" s="244" t="s">
        <v>416</v>
      </c>
      <c r="B2096" s="244" t="s">
        <v>245</v>
      </c>
      <c r="C2096" s="244" t="s">
        <v>243</v>
      </c>
      <c r="D2096" s="244">
        <v>7</v>
      </c>
      <c r="E2096" s="244">
        <v>6</v>
      </c>
      <c r="F2096" s="256" t="s">
        <v>188</v>
      </c>
      <c r="G2096" s="256" t="s">
        <v>188</v>
      </c>
      <c r="H2096" s="254" t="s">
        <v>188</v>
      </c>
      <c r="I2096" s="256" t="s">
        <v>188</v>
      </c>
      <c r="J2096" s="257" t="s">
        <v>188</v>
      </c>
      <c r="K2096" s="256" t="s">
        <v>188</v>
      </c>
      <c r="L2096" s="254" t="s">
        <v>188</v>
      </c>
      <c r="M2096" s="257" t="s">
        <v>188</v>
      </c>
      <c r="N2096" s="254" t="s">
        <v>188</v>
      </c>
      <c r="O2096" s="252" t="s">
        <v>188</v>
      </c>
      <c r="P2096" s="244" t="s">
        <v>416</v>
      </c>
      <c r="Q2096" s="244" t="s">
        <v>245</v>
      </c>
      <c r="R2096" s="244" t="s">
        <v>243</v>
      </c>
      <c r="S2096" s="244">
        <v>7</v>
      </c>
      <c r="T2096" s="244">
        <v>6</v>
      </c>
      <c r="U2096" s="252" t="s">
        <v>188</v>
      </c>
      <c r="V2096" s="252" t="s">
        <v>188</v>
      </c>
      <c r="W2096" s="253" t="s">
        <v>188</v>
      </c>
      <c r="X2096" s="253" t="s">
        <v>188</v>
      </c>
      <c r="Y2096" s="254" t="s">
        <v>188</v>
      </c>
      <c r="Z2096" s="254" t="s">
        <v>188</v>
      </c>
      <c r="AA2096" s="254" t="s">
        <v>188</v>
      </c>
      <c r="AB2096" s="255" t="s">
        <v>188</v>
      </c>
    </row>
    <row r="2097" spans="1:28" s="251" customFormat="1" ht="12" x14ac:dyDescent="0.2">
      <c r="A2097" s="244" t="s">
        <v>416</v>
      </c>
      <c r="B2097" s="244" t="s">
        <v>245</v>
      </c>
      <c r="C2097" s="244" t="s">
        <v>243</v>
      </c>
      <c r="D2097" s="244">
        <v>7</v>
      </c>
      <c r="E2097" s="244">
        <v>7</v>
      </c>
      <c r="F2097" s="256" t="s">
        <v>188</v>
      </c>
      <c r="G2097" s="256" t="s">
        <v>188</v>
      </c>
      <c r="H2097" s="254" t="s">
        <v>188</v>
      </c>
      <c r="I2097" s="256" t="s">
        <v>188</v>
      </c>
      <c r="J2097" s="257" t="s">
        <v>188</v>
      </c>
      <c r="K2097" s="256" t="s">
        <v>188</v>
      </c>
      <c r="L2097" s="254" t="s">
        <v>188</v>
      </c>
      <c r="M2097" s="257" t="s">
        <v>188</v>
      </c>
      <c r="N2097" s="254" t="s">
        <v>188</v>
      </c>
      <c r="O2097" s="252" t="s">
        <v>188</v>
      </c>
      <c r="P2097" s="244" t="s">
        <v>416</v>
      </c>
      <c r="Q2097" s="244" t="s">
        <v>245</v>
      </c>
      <c r="R2097" s="244" t="s">
        <v>243</v>
      </c>
      <c r="S2097" s="244">
        <v>7</v>
      </c>
      <c r="T2097" s="244">
        <v>7</v>
      </c>
      <c r="U2097" s="252" t="s">
        <v>188</v>
      </c>
      <c r="V2097" s="252" t="s">
        <v>188</v>
      </c>
      <c r="W2097" s="253" t="s">
        <v>188</v>
      </c>
      <c r="X2097" s="253" t="s">
        <v>188</v>
      </c>
      <c r="Y2097" s="254" t="s">
        <v>188</v>
      </c>
      <c r="Z2097" s="254" t="s">
        <v>188</v>
      </c>
      <c r="AA2097" s="254" t="s">
        <v>188</v>
      </c>
      <c r="AB2097" s="255" t="s">
        <v>188</v>
      </c>
    </row>
    <row r="2098" spans="1:28" s="251" customFormat="1" ht="12" x14ac:dyDescent="0.2">
      <c r="A2098" s="244" t="s">
        <v>416</v>
      </c>
      <c r="B2098" s="244" t="s">
        <v>245</v>
      </c>
      <c r="C2098" s="244" t="s">
        <v>243</v>
      </c>
      <c r="D2098" s="244">
        <v>7</v>
      </c>
      <c r="E2098" s="244">
        <v>8</v>
      </c>
      <c r="F2098" s="256" t="s">
        <v>188</v>
      </c>
      <c r="G2098" s="256" t="s">
        <v>188</v>
      </c>
      <c r="H2098" s="254" t="s">
        <v>188</v>
      </c>
      <c r="I2098" s="256" t="s">
        <v>188</v>
      </c>
      <c r="J2098" s="257" t="s">
        <v>188</v>
      </c>
      <c r="K2098" s="256" t="s">
        <v>188</v>
      </c>
      <c r="L2098" s="254" t="s">
        <v>188</v>
      </c>
      <c r="M2098" s="257" t="s">
        <v>188</v>
      </c>
      <c r="N2098" s="254" t="s">
        <v>188</v>
      </c>
      <c r="O2098" s="252" t="s">
        <v>188</v>
      </c>
      <c r="P2098" s="244" t="s">
        <v>416</v>
      </c>
      <c r="Q2098" s="244" t="s">
        <v>245</v>
      </c>
      <c r="R2098" s="244" t="s">
        <v>243</v>
      </c>
      <c r="S2098" s="244">
        <v>7</v>
      </c>
      <c r="T2098" s="244">
        <v>8</v>
      </c>
      <c r="U2098" s="252" t="s">
        <v>188</v>
      </c>
      <c r="V2098" s="252" t="s">
        <v>188</v>
      </c>
      <c r="W2098" s="253" t="s">
        <v>188</v>
      </c>
      <c r="X2098" s="253" t="s">
        <v>188</v>
      </c>
      <c r="Y2098" s="254" t="s">
        <v>188</v>
      </c>
      <c r="Z2098" s="254" t="s">
        <v>188</v>
      </c>
      <c r="AA2098" s="254" t="s">
        <v>188</v>
      </c>
      <c r="AB2098" s="255" t="s">
        <v>188</v>
      </c>
    </row>
    <row r="2099" spans="1:28" s="251" customFormat="1" ht="12" x14ac:dyDescent="0.2">
      <c r="A2099" s="244" t="s">
        <v>416</v>
      </c>
      <c r="B2099" s="244" t="s">
        <v>245</v>
      </c>
      <c r="C2099" s="244" t="s">
        <v>243</v>
      </c>
      <c r="D2099" s="244">
        <v>7</v>
      </c>
      <c r="E2099" s="244">
        <v>9</v>
      </c>
      <c r="F2099" s="256" t="s">
        <v>188</v>
      </c>
      <c r="G2099" s="256" t="s">
        <v>188</v>
      </c>
      <c r="H2099" s="254" t="s">
        <v>188</v>
      </c>
      <c r="I2099" s="256" t="s">
        <v>188</v>
      </c>
      <c r="J2099" s="257" t="s">
        <v>188</v>
      </c>
      <c r="K2099" s="256" t="s">
        <v>188</v>
      </c>
      <c r="L2099" s="254" t="s">
        <v>188</v>
      </c>
      <c r="M2099" s="257" t="s">
        <v>188</v>
      </c>
      <c r="N2099" s="254" t="s">
        <v>188</v>
      </c>
      <c r="O2099" s="252" t="s">
        <v>188</v>
      </c>
      <c r="P2099" s="244" t="s">
        <v>416</v>
      </c>
      <c r="Q2099" s="244" t="s">
        <v>245</v>
      </c>
      <c r="R2099" s="244" t="s">
        <v>243</v>
      </c>
      <c r="S2099" s="244">
        <v>7</v>
      </c>
      <c r="T2099" s="244">
        <v>9</v>
      </c>
      <c r="U2099" s="252" t="s">
        <v>188</v>
      </c>
      <c r="V2099" s="252" t="s">
        <v>188</v>
      </c>
      <c r="W2099" s="253" t="s">
        <v>188</v>
      </c>
      <c r="X2099" s="253" t="s">
        <v>188</v>
      </c>
      <c r="Y2099" s="254" t="s">
        <v>188</v>
      </c>
      <c r="Z2099" s="254" t="s">
        <v>188</v>
      </c>
      <c r="AA2099" s="254" t="s">
        <v>188</v>
      </c>
      <c r="AB2099" s="255" t="s">
        <v>188</v>
      </c>
    </row>
    <row r="2100" spans="1:28" s="251" customFormat="1" ht="12" x14ac:dyDescent="0.2">
      <c r="A2100" s="244" t="s">
        <v>416</v>
      </c>
      <c r="B2100" s="244" t="s">
        <v>245</v>
      </c>
      <c r="C2100" s="244" t="s">
        <v>243</v>
      </c>
      <c r="D2100" s="244">
        <v>7</v>
      </c>
      <c r="E2100" s="244">
        <v>10</v>
      </c>
      <c r="F2100" s="256" t="s">
        <v>188</v>
      </c>
      <c r="G2100" s="256" t="s">
        <v>188</v>
      </c>
      <c r="H2100" s="254" t="s">
        <v>188</v>
      </c>
      <c r="I2100" s="256" t="s">
        <v>188</v>
      </c>
      <c r="J2100" s="257" t="s">
        <v>188</v>
      </c>
      <c r="K2100" s="256" t="s">
        <v>188</v>
      </c>
      <c r="L2100" s="254" t="s">
        <v>188</v>
      </c>
      <c r="M2100" s="257" t="s">
        <v>188</v>
      </c>
      <c r="N2100" s="254" t="s">
        <v>188</v>
      </c>
      <c r="O2100" s="252" t="s">
        <v>188</v>
      </c>
      <c r="P2100" s="244" t="s">
        <v>416</v>
      </c>
      <c r="Q2100" s="244" t="s">
        <v>245</v>
      </c>
      <c r="R2100" s="244" t="s">
        <v>243</v>
      </c>
      <c r="S2100" s="244">
        <v>7</v>
      </c>
      <c r="T2100" s="244">
        <v>10</v>
      </c>
      <c r="U2100" s="252" t="s">
        <v>188</v>
      </c>
      <c r="V2100" s="252" t="s">
        <v>188</v>
      </c>
      <c r="W2100" s="253" t="s">
        <v>188</v>
      </c>
      <c r="X2100" s="253" t="s">
        <v>188</v>
      </c>
      <c r="Y2100" s="254" t="s">
        <v>188</v>
      </c>
      <c r="Z2100" s="254" t="s">
        <v>188</v>
      </c>
      <c r="AA2100" s="254" t="s">
        <v>188</v>
      </c>
      <c r="AB2100" s="255" t="s">
        <v>188</v>
      </c>
    </row>
    <row r="2101" spans="1:28" s="251" customFormat="1" ht="12" x14ac:dyDescent="0.2">
      <c r="A2101" s="244" t="s">
        <v>416</v>
      </c>
      <c r="B2101" s="244" t="s">
        <v>245</v>
      </c>
      <c r="C2101" s="244" t="s">
        <v>243</v>
      </c>
      <c r="D2101" s="244">
        <v>7</v>
      </c>
      <c r="E2101" s="244">
        <v>11</v>
      </c>
      <c r="F2101" s="256" t="s">
        <v>188</v>
      </c>
      <c r="G2101" s="256" t="s">
        <v>188</v>
      </c>
      <c r="H2101" s="254" t="s">
        <v>188</v>
      </c>
      <c r="I2101" s="256" t="s">
        <v>188</v>
      </c>
      <c r="J2101" s="257" t="s">
        <v>188</v>
      </c>
      <c r="K2101" s="256" t="s">
        <v>188</v>
      </c>
      <c r="L2101" s="254" t="s">
        <v>188</v>
      </c>
      <c r="M2101" s="257" t="s">
        <v>188</v>
      </c>
      <c r="N2101" s="254" t="s">
        <v>188</v>
      </c>
      <c r="O2101" s="252" t="s">
        <v>188</v>
      </c>
      <c r="P2101" s="244" t="s">
        <v>416</v>
      </c>
      <c r="Q2101" s="244" t="s">
        <v>245</v>
      </c>
      <c r="R2101" s="244" t="s">
        <v>243</v>
      </c>
      <c r="S2101" s="244">
        <v>7</v>
      </c>
      <c r="T2101" s="244">
        <v>11</v>
      </c>
      <c r="U2101" s="252" t="s">
        <v>188</v>
      </c>
      <c r="V2101" s="252" t="s">
        <v>188</v>
      </c>
      <c r="W2101" s="253" t="s">
        <v>188</v>
      </c>
      <c r="X2101" s="253" t="s">
        <v>188</v>
      </c>
      <c r="Y2101" s="254" t="s">
        <v>188</v>
      </c>
      <c r="Z2101" s="254" t="s">
        <v>188</v>
      </c>
      <c r="AA2101" s="254" t="s">
        <v>188</v>
      </c>
      <c r="AB2101" s="255" t="s">
        <v>188</v>
      </c>
    </row>
    <row r="2102" spans="1:28" s="251" customFormat="1" ht="12" x14ac:dyDescent="0.2">
      <c r="A2102" s="244" t="s">
        <v>416</v>
      </c>
      <c r="B2102" s="244" t="s">
        <v>245</v>
      </c>
      <c r="C2102" s="244" t="s">
        <v>243</v>
      </c>
      <c r="D2102" s="244">
        <v>7</v>
      </c>
      <c r="E2102" s="244">
        <v>12</v>
      </c>
      <c r="F2102" s="256" t="s">
        <v>188</v>
      </c>
      <c r="G2102" s="256" t="s">
        <v>188</v>
      </c>
      <c r="H2102" s="254" t="s">
        <v>188</v>
      </c>
      <c r="I2102" s="256" t="s">
        <v>188</v>
      </c>
      <c r="J2102" s="257" t="s">
        <v>188</v>
      </c>
      <c r="K2102" s="256" t="s">
        <v>188</v>
      </c>
      <c r="L2102" s="254" t="s">
        <v>188</v>
      </c>
      <c r="M2102" s="257" t="s">
        <v>188</v>
      </c>
      <c r="N2102" s="254" t="s">
        <v>188</v>
      </c>
      <c r="O2102" s="252" t="s">
        <v>188</v>
      </c>
      <c r="P2102" s="244" t="s">
        <v>416</v>
      </c>
      <c r="Q2102" s="244" t="s">
        <v>245</v>
      </c>
      <c r="R2102" s="244" t="s">
        <v>243</v>
      </c>
      <c r="S2102" s="244">
        <v>7</v>
      </c>
      <c r="T2102" s="244">
        <v>12</v>
      </c>
      <c r="U2102" s="252" t="s">
        <v>188</v>
      </c>
      <c r="V2102" s="252" t="s">
        <v>188</v>
      </c>
      <c r="W2102" s="253" t="s">
        <v>188</v>
      </c>
      <c r="X2102" s="253" t="s">
        <v>188</v>
      </c>
      <c r="Y2102" s="254" t="s">
        <v>188</v>
      </c>
      <c r="Z2102" s="254" t="s">
        <v>188</v>
      </c>
      <c r="AA2102" s="254" t="s">
        <v>188</v>
      </c>
      <c r="AB2102" s="255" t="s">
        <v>188</v>
      </c>
    </row>
    <row r="2103" spans="1:28" s="251" customFormat="1" ht="12" x14ac:dyDescent="0.2">
      <c r="A2103" s="243" t="s">
        <v>416</v>
      </c>
      <c r="B2103" s="243" t="s">
        <v>245</v>
      </c>
      <c r="C2103" s="243" t="s">
        <v>243</v>
      </c>
      <c r="D2103" s="244">
        <v>8</v>
      </c>
      <c r="E2103" s="244">
        <v>1</v>
      </c>
      <c r="F2103" s="245">
        <v>40564</v>
      </c>
      <c r="G2103" s="245">
        <v>40583</v>
      </c>
      <c r="H2103" s="246">
        <v>19</v>
      </c>
      <c r="I2103" s="245">
        <v>40588</v>
      </c>
      <c r="J2103" s="247">
        <v>5</v>
      </c>
      <c r="K2103" s="256" t="s">
        <v>188</v>
      </c>
      <c r="L2103" s="254" t="s">
        <v>188</v>
      </c>
      <c r="M2103" s="257" t="s">
        <v>188</v>
      </c>
      <c r="N2103" s="254" t="s">
        <v>188</v>
      </c>
      <c r="O2103" s="252" t="s">
        <v>188</v>
      </c>
      <c r="P2103" s="243" t="s">
        <v>416</v>
      </c>
      <c r="Q2103" s="243" t="s">
        <v>245</v>
      </c>
      <c r="R2103" s="243" t="s">
        <v>243</v>
      </c>
      <c r="S2103" s="244">
        <v>8</v>
      </c>
      <c r="T2103" s="244">
        <v>1</v>
      </c>
      <c r="U2103" s="252" t="s">
        <v>188</v>
      </c>
      <c r="V2103" s="248">
        <v>0.66666666666666663</v>
      </c>
      <c r="W2103" s="249">
        <v>33.5</v>
      </c>
      <c r="X2103" s="249">
        <v>5</v>
      </c>
      <c r="Y2103" s="246">
        <v>0</v>
      </c>
      <c r="Z2103" s="254" t="s">
        <v>188</v>
      </c>
      <c r="AA2103" s="246">
        <v>0</v>
      </c>
      <c r="AB2103" s="250">
        <v>0</v>
      </c>
    </row>
    <row r="2104" spans="1:28" s="251" customFormat="1" ht="12" x14ac:dyDescent="0.2">
      <c r="A2104" s="244" t="s">
        <v>416</v>
      </c>
      <c r="B2104" s="244" t="s">
        <v>245</v>
      </c>
      <c r="C2104" s="244" t="s">
        <v>243</v>
      </c>
      <c r="D2104" s="244">
        <v>8</v>
      </c>
      <c r="E2104" s="244">
        <v>2</v>
      </c>
      <c r="F2104" s="245">
        <v>40564</v>
      </c>
      <c r="G2104" s="245">
        <v>40585</v>
      </c>
      <c r="H2104" s="246">
        <v>21</v>
      </c>
      <c r="I2104" s="245">
        <v>40593</v>
      </c>
      <c r="J2104" s="247">
        <v>8</v>
      </c>
      <c r="K2104" s="256" t="s">
        <v>188</v>
      </c>
      <c r="L2104" s="254" t="s">
        <v>188</v>
      </c>
      <c r="M2104" s="257" t="s">
        <v>188</v>
      </c>
      <c r="N2104" s="254" t="s">
        <v>188</v>
      </c>
      <c r="O2104" s="252" t="s">
        <v>188</v>
      </c>
      <c r="P2104" s="244" t="s">
        <v>416</v>
      </c>
      <c r="Q2104" s="244" t="s">
        <v>245</v>
      </c>
      <c r="R2104" s="244" t="s">
        <v>243</v>
      </c>
      <c r="S2104" s="244">
        <v>8</v>
      </c>
      <c r="T2104" s="244">
        <v>2</v>
      </c>
      <c r="U2104" s="252" t="s">
        <v>188</v>
      </c>
      <c r="V2104" s="252" t="s">
        <v>188</v>
      </c>
      <c r="W2104" s="253" t="s">
        <v>188</v>
      </c>
      <c r="X2104" s="253" t="s">
        <v>188</v>
      </c>
      <c r="Y2104" s="254" t="s">
        <v>188</v>
      </c>
      <c r="Z2104" s="254" t="s">
        <v>188</v>
      </c>
      <c r="AA2104" s="254" t="s">
        <v>188</v>
      </c>
      <c r="AB2104" s="255" t="s">
        <v>188</v>
      </c>
    </row>
    <row r="2105" spans="1:28" s="251" customFormat="1" ht="12" x14ac:dyDescent="0.2">
      <c r="A2105" s="244" t="s">
        <v>416</v>
      </c>
      <c r="B2105" s="244" t="s">
        <v>245</v>
      </c>
      <c r="C2105" s="244" t="s">
        <v>243</v>
      </c>
      <c r="D2105" s="244">
        <v>8</v>
      </c>
      <c r="E2105" s="244">
        <v>3</v>
      </c>
      <c r="F2105" s="245">
        <v>40564</v>
      </c>
      <c r="G2105" s="245">
        <v>40593</v>
      </c>
      <c r="H2105" s="246">
        <v>29</v>
      </c>
      <c r="I2105" s="245">
        <v>40601</v>
      </c>
      <c r="J2105" s="247">
        <v>8</v>
      </c>
      <c r="K2105" s="256" t="s">
        <v>188</v>
      </c>
      <c r="L2105" s="254" t="s">
        <v>188</v>
      </c>
      <c r="M2105" s="257" t="s">
        <v>188</v>
      </c>
      <c r="N2105" s="254" t="s">
        <v>188</v>
      </c>
      <c r="O2105" s="252" t="s">
        <v>188</v>
      </c>
      <c r="P2105" s="244" t="s">
        <v>416</v>
      </c>
      <c r="Q2105" s="244" t="s">
        <v>245</v>
      </c>
      <c r="R2105" s="244" t="s">
        <v>243</v>
      </c>
      <c r="S2105" s="244">
        <v>8</v>
      </c>
      <c r="T2105" s="244">
        <v>3</v>
      </c>
      <c r="U2105" s="252" t="s">
        <v>188</v>
      </c>
      <c r="V2105" s="252" t="s">
        <v>188</v>
      </c>
      <c r="W2105" s="253" t="s">
        <v>188</v>
      </c>
      <c r="X2105" s="253" t="s">
        <v>188</v>
      </c>
      <c r="Y2105" s="254" t="s">
        <v>188</v>
      </c>
      <c r="Z2105" s="254" t="s">
        <v>188</v>
      </c>
      <c r="AA2105" s="254" t="s">
        <v>188</v>
      </c>
      <c r="AB2105" s="255" t="s">
        <v>188</v>
      </c>
    </row>
    <row r="2106" spans="1:28" s="251" customFormat="1" ht="12" x14ac:dyDescent="0.2">
      <c r="A2106" s="244" t="s">
        <v>416</v>
      </c>
      <c r="B2106" s="244" t="s">
        <v>245</v>
      </c>
      <c r="C2106" s="244" t="s">
        <v>243</v>
      </c>
      <c r="D2106" s="244">
        <v>8</v>
      </c>
      <c r="E2106" s="244">
        <v>4</v>
      </c>
      <c r="F2106" s="245">
        <v>40564</v>
      </c>
      <c r="G2106" s="245">
        <v>40595</v>
      </c>
      <c r="H2106" s="246">
        <v>31</v>
      </c>
      <c r="I2106" s="245">
        <v>40597</v>
      </c>
      <c r="J2106" s="247">
        <v>2</v>
      </c>
      <c r="K2106" s="256" t="s">
        <v>188</v>
      </c>
      <c r="L2106" s="254" t="s">
        <v>188</v>
      </c>
      <c r="M2106" s="257" t="s">
        <v>188</v>
      </c>
      <c r="N2106" s="254" t="s">
        <v>188</v>
      </c>
      <c r="O2106" s="252" t="s">
        <v>188</v>
      </c>
      <c r="P2106" s="244" t="s">
        <v>416</v>
      </c>
      <c r="Q2106" s="244" t="s">
        <v>245</v>
      </c>
      <c r="R2106" s="244" t="s">
        <v>243</v>
      </c>
      <c r="S2106" s="244">
        <v>8</v>
      </c>
      <c r="T2106" s="244">
        <v>4</v>
      </c>
      <c r="U2106" s="252" t="s">
        <v>188</v>
      </c>
      <c r="V2106" s="252" t="s">
        <v>188</v>
      </c>
      <c r="W2106" s="253" t="s">
        <v>188</v>
      </c>
      <c r="X2106" s="253" t="s">
        <v>188</v>
      </c>
      <c r="Y2106" s="254" t="s">
        <v>188</v>
      </c>
      <c r="Z2106" s="254" t="s">
        <v>188</v>
      </c>
      <c r="AA2106" s="254" t="s">
        <v>188</v>
      </c>
      <c r="AB2106" s="255" t="s">
        <v>188</v>
      </c>
    </row>
    <row r="2107" spans="1:28" s="251" customFormat="1" ht="12" x14ac:dyDescent="0.2">
      <c r="A2107" s="244" t="s">
        <v>416</v>
      </c>
      <c r="B2107" s="244" t="s">
        <v>245</v>
      </c>
      <c r="C2107" s="244" t="s">
        <v>243</v>
      </c>
      <c r="D2107" s="244">
        <v>8</v>
      </c>
      <c r="E2107" s="244">
        <v>5</v>
      </c>
      <c r="F2107" s="245">
        <v>40564</v>
      </c>
      <c r="G2107" s="245">
        <v>40600</v>
      </c>
      <c r="H2107" s="246">
        <v>36</v>
      </c>
      <c r="I2107" s="245">
        <v>40603</v>
      </c>
      <c r="J2107" s="247">
        <v>3</v>
      </c>
      <c r="K2107" s="256" t="s">
        <v>188</v>
      </c>
      <c r="L2107" s="254" t="s">
        <v>188</v>
      </c>
      <c r="M2107" s="257" t="s">
        <v>188</v>
      </c>
      <c r="N2107" s="254" t="s">
        <v>188</v>
      </c>
      <c r="O2107" s="252" t="s">
        <v>188</v>
      </c>
      <c r="P2107" s="244" t="s">
        <v>416</v>
      </c>
      <c r="Q2107" s="244" t="s">
        <v>245</v>
      </c>
      <c r="R2107" s="244" t="s">
        <v>243</v>
      </c>
      <c r="S2107" s="244">
        <v>8</v>
      </c>
      <c r="T2107" s="244">
        <v>5</v>
      </c>
      <c r="U2107" s="252" t="s">
        <v>188</v>
      </c>
      <c r="V2107" s="252" t="s">
        <v>188</v>
      </c>
      <c r="W2107" s="253" t="s">
        <v>188</v>
      </c>
      <c r="X2107" s="253" t="s">
        <v>188</v>
      </c>
      <c r="Y2107" s="254" t="s">
        <v>188</v>
      </c>
      <c r="Z2107" s="254" t="s">
        <v>188</v>
      </c>
      <c r="AA2107" s="254" t="s">
        <v>188</v>
      </c>
      <c r="AB2107" s="255" t="s">
        <v>188</v>
      </c>
    </row>
    <row r="2108" spans="1:28" s="251" customFormat="1" ht="12" x14ac:dyDescent="0.2">
      <c r="A2108" s="244" t="s">
        <v>416</v>
      </c>
      <c r="B2108" s="244" t="s">
        <v>245</v>
      </c>
      <c r="C2108" s="244" t="s">
        <v>243</v>
      </c>
      <c r="D2108" s="244">
        <v>8</v>
      </c>
      <c r="E2108" s="244">
        <v>6</v>
      </c>
      <c r="F2108" s="245">
        <v>40564</v>
      </c>
      <c r="G2108" s="245">
        <v>40601</v>
      </c>
      <c r="H2108" s="246">
        <v>37</v>
      </c>
      <c r="I2108" s="245">
        <v>40606</v>
      </c>
      <c r="J2108" s="247">
        <v>5</v>
      </c>
      <c r="K2108" s="256" t="s">
        <v>188</v>
      </c>
      <c r="L2108" s="254" t="s">
        <v>188</v>
      </c>
      <c r="M2108" s="257" t="s">
        <v>188</v>
      </c>
      <c r="N2108" s="254" t="s">
        <v>188</v>
      </c>
      <c r="O2108" s="252" t="s">
        <v>188</v>
      </c>
      <c r="P2108" s="244" t="s">
        <v>416</v>
      </c>
      <c r="Q2108" s="244" t="s">
        <v>245</v>
      </c>
      <c r="R2108" s="244" t="s">
        <v>243</v>
      </c>
      <c r="S2108" s="244">
        <v>8</v>
      </c>
      <c r="T2108" s="244">
        <v>6</v>
      </c>
      <c r="U2108" s="252" t="s">
        <v>188</v>
      </c>
      <c r="V2108" s="252" t="s">
        <v>188</v>
      </c>
      <c r="W2108" s="253" t="s">
        <v>188</v>
      </c>
      <c r="X2108" s="253" t="s">
        <v>188</v>
      </c>
      <c r="Y2108" s="254" t="s">
        <v>188</v>
      </c>
      <c r="Z2108" s="254" t="s">
        <v>188</v>
      </c>
      <c r="AA2108" s="254" t="s">
        <v>188</v>
      </c>
      <c r="AB2108" s="255" t="s">
        <v>188</v>
      </c>
    </row>
    <row r="2109" spans="1:28" s="251" customFormat="1" ht="12" x14ac:dyDescent="0.2">
      <c r="A2109" s="244" t="s">
        <v>416</v>
      </c>
      <c r="B2109" s="244" t="s">
        <v>245</v>
      </c>
      <c r="C2109" s="244" t="s">
        <v>243</v>
      </c>
      <c r="D2109" s="244">
        <v>8</v>
      </c>
      <c r="E2109" s="244">
        <v>7</v>
      </c>
      <c r="F2109" s="245">
        <v>40564</v>
      </c>
      <c r="G2109" s="245">
        <v>40601</v>
      </c>
      <c r="H2109" s="246">
        <v>37</v>
      </c>
      <c r="I2109" s="245">
        <v>40607</v>
      </c>
      <c r="J2109" s="247">
        <v>6</v>
      </c>
      <c r="K2109" s="256" t="s">
        <v>188</v>
      </c>
      <c r="L2109" s="254" t="s">
        <v>188</v>
      </c>
      <c r="M2109" s="257" t="s">
        <v>188</v>
      </c>
      <c r="N2109" s="254" t="s">
        <v>188</v>
      </c>
      <c r="O2109" s="252" t="s">
        <v>188</v>
      </c>
      <c r="P2109" s="244" t="s">
        <v>416</v>
      </c>
      <c r="Q2109" s="244" t="s">
        <v>245</v>
      </c>
      <c r="R2109" s="244" t="s">
        <v>243</v>
      </c>
      <c r="S2109" s="244">
        <v>8</v>
      </c>
      <c r="T2109" s="244">
        <v>7</v>
      </c>
      <c r="U2109" s="252" t="s">
        <v>188</v>
      </c>
      <c r="V2109" s="252" t="s">
        <v>188</v>
      </c>
      <c r="W2109" s="253" t="s">
        <v>188</v>
      </c>
      <c r="X2109" s="253" t="s">
        <v>188</v>
      </c>
      <c r="Y2109" s="254" t="s">
        <v>188</v>
      </c>
      <c r="Z2109" s="254" t="s">
        <v>188</v>
      </c>
      <c r="AA2109" s="254" t="s">
        <v>188</v>
      </c>
      <c r="AB2109" s="255" t="s">
        <v>188</v>
      </c>
    </row>
    <row r="2110" spans="1:28" s="251" customFormat="1" ht="12" x14ac:dyDescent="0.2">
      <c r="A2110" s="244" t="s">
        <v>416</v>
      </c>
      <c r="B2110" s="244" t="s">
        <v>245</v>
      </c>
      <c r="C2110" s="244" t="s">
        <v>243</v>
      </c>
      <c r="D2110" s="244">
        <v>8</v>
      </c>
      <c r="E2110" s="244">
        <v>8</v>
      </c>
      <c r="F2110" s="245">
        <v>40564</v>
      </c>
      <c r="G2110" s="245">
        <v>40609</v>
      </c>
      <c r="H2110" s="246">
        <v>45</v>
      </c>
      <c r="I2110" s="245">
        <v>40614</v>
      </c>
      <c r="J2110" s="247">
        <v>5</v>
      </c>
      <c r="K2110" s="256" t="s">
        <v>188</v>
      </c>
      <c r="L2110" s="254" t="s">
        <v>188</v>
      </c>
      <c r="M2110" s="257" t="s">
        <v>188</v>
      </c>
      <c r="N2110" s="254" t="s">
        <v>188</v>
      </c>
      <c r="O2110" s="252" t="s">
        <v>188</v>
      </c>
      <c r="P2110" s="244" t="s">
        <v>416</v>
      </c>
      <c r="Q2110" s="244" t="s">
        <v>245</v>
      </c>
      <c r="R2110" s="244" t="s">
        <v>243</v>
      </c>
      <c r="S2110" s="244">
        <v>8</v>
      </c>
      <c r="T2110" s="244">
        <v>8</v>
      </c>
      <c r="U2110" s="252" t="s">
        <v>188</v>
      </c>
      <c r="V2110" s="252" t="s">
        <v>188</v>
      </c>
      <c r="W2110" s="253" t="s">
        <v>188</v>
      </c>
      <c r="X2110" s="253" t="s">
        <v>188</v>
      </c>
      <c r="Y2110" s="254" t="s">
        <v>188</v>
      </c>
      <c r="Z2110" s="254" t="s">
        <v>188</v>
      </c>
      <c r="AA2110" s="254" t="s">
        <v>188</v>
      </c>
      <c r="AB2110" s="255" t="s">
        <v>188</v>
      </c>
    </row>
    <row r="2111" spans="1:28" s="251" customFormat="1" ht="12" x14ac:dyDescent="0.2">
      <c r="A2111" s="244" t="s">
        <v>416</v>
      </c>
      <c r="B2111" s="244" t="s">
        <v>245</v>
      </c>
      <c r="C2111" s="244" t="s">
        <v>243</v>
      </c>
      <c r="D2111" s="244">
        <v>8</v>
      </c>
      <c r="E2111" s="244">
        <v>9</v>
      </c>
      <c r="F2111" s="256" t="s">
        <v>188</v>
      </c>
      <c r="G2111" s="256" t="s">
        <v>188</v>
      </c>
      <c r="H2111" s="254" t="s">
        <v>188</v>
      </c>
      <c r="I2111" s="256" t="s">
        <v>188</v>
      </c>
      <c r="J2111" s="257" t="s">
        <v>188</v>
      </c>
      <c r="K2111" s="256" t="s">
        <v>188</v>
      </c>
      <c r="L2111" s="254" t="s">
        <v>188</v>
      </c>
      <c r="M2111" s="257" t="s">
        <v>188</v>
      </c>
      <c r="N2111" s="254" t="s">
        <v>188</v>
      </c>
      <c r="O2111" s="252" t="s">
        <v>188</v>
      </c>
      <c r="P2111" s="244" t="s">
        <v>416</v>
      </c>
      <c r="Q2111" s="244" t="s">
        <v>245</v>
      </c>
      <c r="R2111" s="244" t="s">
        <v>243</v>
      </c>
      <c r="S2111" s="244">
        <v>8</v>
      </c>
      <c r="T2111" s="244">
        <v>9</v>
      </c>
      <c r="U2111" s="252" t="s">
        <v>188</v>
      </c>
      <c r="V2111" s="252" t="s">
        <v>188</v>
      </c>
      <c r="W2111" s="253" t="s">
        <v>188</v>
      </c>
      <c r="X2111" s="253" t="s">
        <v>188</v>
      </c>
      <c r="Y2111" s="254" t="s">
        <v>188</v>
      </c>
      <c r="Z2111" s="254" t="s">
        <v>188</v>
      </c>
      <c r="AA2111" s="254" t="s">
        <v>188</v>
      </c>
      <c r="AB2111" s="255" t="s">
        <v>188</v>
      </c>
    </row>
    <row r="2112" spans="1:28" s="251" customFormat="1" ht="12" x14ac:dyDescent="0.2">
      <c r="A2112" s="244" t="s">
        <v>416</v>
      </c>
      <c r="B2112" s="244" t="s">
        <v>245</v>
      </c>
      <c r="C2112" s="244" t="s">
        <v>243</v>
      </c>
      <c r="D2112" s="244">
        <v>8</v>
      </c>
      <c r="E2112" s="244">
        <v>10</v>
      </c>
      <c r="F2112" s="256" t="s">
        <v>188</v>
      </c>
      <c r="G2112" s="256" t="s">
        <v>188</v>
      </c>
      <c r="H2112" s="254" t="s">
        <v>188</v>
      </c>
      <c r="I2112" s="256" t="s">
        <v>188</v>
      </c>
      <c r="J2112" s="257" t="s">
        <v>188</v>
      </c>
      <c r="K2112" s="256" t="s">
        <v>188</v>
      </c>
      <c r="L2112" s="254" t="s">
        <v>188</v>
      </c>
      <c r="M2112" s="257" t="s">
        <v>188</v>
      </c>
      <c r="N2112" s="254" t="s">
        <v>188</v>
      </c>
      <c r="O2112" s="252" t="s">
        <v>188</v>
      </c>
      <c r="P2112" s="244" t="s">
        <v>416</v>
      </c>
      <c r="Q2112" s="244" t="s">
        <v>245</v>
      </c>
      <c r="R2112" s="244" t="s">
        <v>243</v>
      </c>
      <c r="S2112" s="244">
        <v>8</v>
      </c>
      <c r="T2112" s="244">
        <v>10</v>
      </c>
      <c r="U2112" s="252" t="s">
        <v>188</v>
      </c>
      <c r="V2112" s="252" t="s">
        <v>188</v>
      </c>
      <c r="W2112" s="253" t="s">
        <v>188</v>
      </c>
      <c r="X2112" s="253" t="s">
        <v>188</v>
      </c>
      <c r="Y2112" s="254" t="s">
        <v>188</v>
      </c>
      <c r="Z2112" s="254" t="s">
        <v>188</v>
      </c>
      <c r="AA2112" s="254" t="s">
        <v>188</v>
      </c>
      <c r="AB2112" s="255" t="s">
        <v>188</v>
      </c>
    </row>
    <row r="2113" spans="1:28" s="251" customFormat="1" ht="12" x14ac:dyDescent="0.2">
      <c r="A2113" s="244" t="s">
        <v>416</v>
      </c>
      <c r="B2113" s="244" t="s">
        <v>245</v>
      </c>
      <c r="C2113" s="244" t="s">
        <v>243</v>
      </c>
      <c r="D2113" s="244">
        <v>8</v>
      </c>
      <c r="E2113" s="244">
        <v>11</v>
      </c>
      <c r="F2113" s="256" t="s">
        <v>188</v>
      </c>
      <c r="G2113" s="256" t="s">
        <v>188</v>
      </c>
      <c r="H2113" s="254" t="s">
        <v>188</v>
      </c>
      <c r="I2113" s="256" t="s">
        <v>188</v>
      </c>
      <c r="J2113" s="257" t="s">
        <v>188</v>
      </c>
      <c r="K2113" s="256" t="s">
        <v>188</v>
      </c>
      <c r="L2113" s="254" t="s">
        <v>188</v>
      </c>
      <c r="M2113" s="257" t="s">
        <v>188</v>
      </c>
      <c r="N2113" s="254" t="s">
        <v>188</v>
      </c>
      <c r="O2113" s="252" t="s">
        <v>188</v>
      </c>
      <c r="P2113" s="244" t="s">
        <v>416</v>
      </c>
      <c r="Q2113" s="244" t="s">
        <v>245</v>
      </c>
      <c r="R2113" s="244" t="s">
        <v>243</v>
      </c>
      <c r="S2113" s="244">
        <v>8</v>
      </c>
      <c r="T2113" s="244">
        <v>11</v>
      </c>
      <c r="U2113" s="252" t="s">
        <v>188</v>
      </c>
      <c r="V2113" s="252" t="s">
        <v>188</v>
      </c>
      <c r="W2113" s="253" t="s">
        <v>188</v>
      </c>
      <c r="X2113" s="253" t="s">
        <v>188</v>
      </c>
      <c r="Y2113" s="254" t="s">
        <v>188</v>
      </c>
      <c r="Z2113" s="254" t="s">
        <v>188</v>
      </c>
      <c r="AA2113" s="254" t="s">
        <v>188</v>
      </c>
      <c r="AB2113" s="255" t="s">
        <v>188</v>
      </c>
    </row>
    <row r="2114" spans="1:28" s="251" customFormat="1" ht="12" x14ac:dyDescent="0.2">
      <c r="A2114" s="244" t="s">
        <v>416</v>
      </c>
      <c r="B2114" s="244" t="s">
        <v>245</v>
      </c>
      <c r="C2114" s="244" t="s">
        <v>243</v>
      </c>
      <c r="D2114" s="244">
        <v>8</v>
      </c>
      <c r="E2114" s="244">
        <v>12</v>
      </c>
      <c r="F2114" s="256" t="s">
        <v>188</v>
      </c>
      <c r="G2114" s="256" t="s">
        <v>188</v>
      </c>
      <c r="H2114" s="254" t="s">
        <v>188</v>
      </c>
      <c r="I2114" s="256" t="s">
        <v>188</v>
      </c>
      <c r="J2114" s="257" t="s">
        <v>188</v>
      </c>
      <c r="K2114" s="256" t="s">
        <v>188</v>
      </c>
      <c r="L2114" s="254" t="s">
        <v>188</v>
      </c>
      <c r="M2114" s="257" t="s">
        <v>188</v>
      </c>
      <c r="N2114" s="254" t="s">
        <v>188</v>
      </c>
      <c r="O2114" s="252" t="s">
        <v>188</v>
      </c>
      <c r="P2114" s="244" t="s">
        <v>416</v>
      </c>
      <c r="Q2114" s="244" t="s">
        <v>245</v>
      </c>
      <c r="R2114" s="244" t="s">
        <v>243</v>
      </c>
      <c r="S2114" s="244">
        <v>8</v>
      </c>
      <c r="T2114" s="244">
        <v>12</v>
      </c>
      <c r="U2114" s="252" t="s">
        <v>188</v>
      </c>
      <c r="V2114" s="252" t="s">
        <v>188</v>
      </c>
      <c r="W2114" s="253" t="s">
        <v>188</v>
      </c>
      <c r="X2114" s="253" t="s">
        <v>188</v>
      </c>
      <c r="Y2114" s="254" t="s">
        <v>188</v>
      </c>
      <c r="Z2114" s="254" t="s">
        <v>188</v>
      </c>
      <c r="AA2114" s="254" t="s">
        <v>188</v>
      </c>
      <c r="AB2114" s="255" t="s">
        <v>188</v>
      </c>
    </row>
    <row r="2115" spans="1:28" s="251" customFormat="1" ht="12" x14ac:dyDescent="0.2">
      <c r="A2115" s="243" t="s">
        <v>417</v>
      </c>
      <c r="B2115" s="243" t="s">
        <v>245</v>
      </c>
      <c r="C2115" s="243" t="s">
        <v>243</v>
      </c>
      <c r="D2115" s="244">
        <v>1</v>
      </c>
      <c r="E2115" s="244">
        <v>1</v>
      </c>
      <c r="F2115" s="245">
        <v>40564</v>
      </c>
      <c r="G2115" s="245">
        <v>40584</v>
      </c>
      <c r="H2115" s="246">
        <v>20</v>
      </c>
      <c r="I2115" s="245">
        <v>40586</v>
      </c>
      <c r="J2115" s="247">
        <v>2</v>
      </c>
      <c r="K2115" s="245">
        <v>40597</v>
      </c>
      <c r="L2115" s="246">
        <v>930</v>
      </c>
      <c r="M2115" s="247">
        <v>28</v>
      </c>
      <c r="N2115" s="246">
        <v>902</v>
      </c>
      <c r="O2115" s="248">
        <v>0.96989247311827953</v>
      </c>
      <c r="P2115" s="243" t="s">
        <v>417</v>
      </c>
      <c r="Q2115" s="243" t="s">
        <v>245</v>
      </c>
      <c r="R2115" s="243" t="s">
        <v>243</v>
      </c>
      <c r="S2115" s="244">
        <v>1</v>
      </c>
      <c r="T2115" s="244">
        <v>1</v>
      </c>
      <c r="U2115" s="248">
        <v>0.98038695997879677</v>
      </c>
      <c r="V2115" s="248">
        <v>0.41666666666666669</v>
      </c>
      <c r="W2115" s="249">
        <v>32</v>
      </c>
      <c r="X2115" s="249">
        <v>4</v>
      </c>
      <c r="Y2115" s="246">
        <v>3</v>
      </c>
      <c r="Z2115" s="246">
        <v>1257.6666666666667</v>
      </c>
      <c r="AA2115" s="246">
        <v>3699</v>
      </c>
      <c r="AB2115" s="250">
        <v>1233</v>
      </c>
    </row>
    <row r="2116" spans="1:28" s="251" customFormat="1" ht="12" x14ac:dyDescent="0.2">
      <c r="A2116" s="244" t="s">
        <v>417</v>
      </c>
      <c r="B2116" s="244" t="s">
        <v>245</v>
      </c>
      <c r="C2116" s="244" t="s">
        <v>243</v>
      </c>
      <c r="D2116" s="244">
        <v>1</v>
      </c>
      <c r="E2116" s="244">
        <v>2</v>
      </c>
      <c r="F2116" s="245">
        <v>40564</v>
      </c>
      <c r="G2116" s="245">
        <v>40596</v>
      </c>
      <c r="H2116" s="246">
        <v>32</v>
      </c>
      <c r="I2116" s="245">
        <v>40599</v>
      </c>
      <c r="J2116" s="247">
        <v>3</v>
      </c>
      <c r="K2116" s="245">
        <v>40598</v>
      </c>
      <c r="L2116" s="246">
        <v>1279</v>
      </c>
      <c r="M2116" s="247">
        <v>16</v>
      </c>
      <c r="N2116" s="246">
        <v>1263</v>
      </c>
      <c r="O2116" s="248">
        <v>0.98749022673964038</v>
      </c>
      <c r="P2116" s="244" t="s">
        <v>417</v>
      </c>
      <c r="Q2116" s="244" t="s">
        <v>245</v>
      </c>
      <c r="R2116" s="244" t="s">
        <v>243</v>
      </c>
      <c r="S2116" s="244">
        <v>1</v>
      </c>
      <c r="T2116" s="244">
        <v>2</v>
      </c>
      <c r="U2116" s="252" t="s">
        <v>188</v>
      </c>
      <c r="V2116" s="252" t="s">
        <v>188</v>
      </c>
      <c r="W2116" s="253" t="s">
        <v>188</v>
      </c>
      <c r="X2116" s="253" t="s">
        <v>188</v>
      </c>
      <c r="Y2116" s="254" t="s">
        <v>188</v>
      </c>
      <c r="Z2116" s="254" t="s">
        <v>188</v>
      </c>
      <c r="AA2116" s="254" t="s">
        <v>188</v>
      </c>
      <c r="AB2116" s="255" t="s">
        <v>188</v>
      </c>
    </row>
    <row r="2117" spans="1:28" s="251" customFormat="1" ht="12" x14ac:dyDescent="0.2">
      <c r="A2117" s="244" t="s">
        <v>417</v>
      </c>
      <c r="B2117" s="244" t="s">
        <v>245</v>
      </c>
      <c r="C2117" s="244" t="s">
        <v>243</v>
      </c>
      <c r="D2117" s="244">
        <v>1</v>
      </c>
      <c r="E2117" s="244">
        <v>3</v>
      </c>
      <c r="F2117" s="245">
        <v>40564</v>
      </c>
      <c r="G2117" s="245">
        <v>40596</v>
      </c>
      <c r="H2117" s="246">
        <v>32</v>
      </c>
      <c r="I2117" s="245">
        <v>40600</v>
      </c>
      <c r="J2117" s="247">
        <v>4</v>
      </c>
      <c r="K2117" s="245">
        <v>40604</v>
      </c>
      <c r="L2117" s="246">
        <v>1564</v>
      </c>
      <c r="M2117" s="247">
        <v>30</v>
      </c>
      <c r="N2117" s="246">
        <v>1534</v>
      </c>
      <c r="O2117" s="248">
        <v>0.98081841432225059</v>
      </c>
      <c r="P2117" s="244" t="s">
        <v>417</v>
      </c>
      <c r="Q2117" s="244" t="s">
        <v>245</v>
      </c>
      <c r="R2117" s="244" t="s">
        <v>243</v>
      </c>
      <c r="S2117" s="244">
        <v>1</v>
      </c>
      <c r="T2117" s="244">
        <v>3</v>
      </c>
      <c r="U2117" s="252" t="s">
        <v>188</v>
      </c>
      <c r="V2117" s="252" t="s">
        <v>188</v>
      </c>
      <c r="W2117" s="253" t="s">
        <v>188</v>
      </c>
      <c r="X2117" s="253" t="s">
        <v>188</v>
      </c>
      <c r="Y2117" s="254" t="s">
        <v>188</v>
      </c>
      <c r="Z2117" s="254" t="s">
        <v>188</v>
      </c>
      <c r="AA2117" s="254" t="s">
        <v>188</v>
      </c>
      <c r="AB2117" s="255" t="s">
        <v>188</v>
      </c>
    </row>
    <row r="2118" spans="1:28" s="251" customFormat="1" ht="12" x14ac:dyDescent="0.2">
      <c r="A2118" s="244" t="s">
        <v>417</v>
      </c>
      <c r="B2118" s="244" t="s">
        <v>245</v>
      </c>
      <c r="C2118" s="244" t="s">
        <v>243</v>
      </c>
      <c r="D2118" s="244">
        <v>1</v>
      </c>
      <c r="E2118" s="244">
        <v>4</v>
      </c>
      <c r="F2118" s="245">
        <v>40564</v>
      </c>
      <c r="G2118" s="245">
        <v>40598</v>
      </c>
      <c r="H2118" s="246">
        <v>34</v>
      </c>
      <c r="I2118" s="245">
        <v>40606</v>
      </c>
      <c r="J2118" s="247">
        <v>8</v>
      </c>
      <c r="K2118" s="256" t="s">
        <v>188</v>
      </c>
      <c r="L2118" s="254" t="s">
        <v>188</v>
      </c>
      <c r="M2118" s="257" t="s">
        <v>188</v>
      </c>
      <c r="N2118" s="254" t="s">
        <v>188</v>
      </c>
      <c r="O2118" s="252" t="s">
        <v>188</v>
      </c>
      <c r="P2118" s="244" t="s">
        <v>417</v>
      </c>
      <c r="Q2118" s="244" t="s">
        <v>245</v>
      </c>
      <c r="R2118" s="244" t="s">
        <v>243</v>
      </c>
      <c r="S2118" s="244">
        <v>1</v>
      </c>
      <c r="T2118" s="244">
        <v>4</v>
      </c>
      <c r="U2118" s="252" t="s">
        <v>188</v>
      </c>
      <c r="V2118" s="252" t="s">
        <v>188</v>
      </c>
      <c r="W2118" s="253" t="s">
        <v>188</v>
      </c>
      <c r="X2118" s="253" t="s">
        <v>188</v>
      </c>
      <c r="Y2118" s="254" t="s">
        <v>188</v>
      </c>
      <c r="Z2118" s="254" t="s">
        <v>188</v>
      </c>
      <c r="AA2118" s="254" t="s">
        <v>188</v>
      </c>
      <c r="AB2118" s="255" t="s">
        <v>188</v>
      </c>
    </row>
    <row r="2119" spans="1:28" s="251" customFormat="1" ht="12" x14ac:dyDescent="0.2">
      <c r="A2119" s="244" t="s">
        <v>417</v>
      </c>
      <c r="B2119" s="244" t="s">
        <v>245</v>
      </c>
      <c r="C2119" s="244" t="s">
        <v>243</v>
      </c>
      <c r="D2119" s="244">
        <v>1</v>
      </c>
      <c r="E2119" s="244">
        <v>5</v>
      </c>
      <c r="F2119" s="245">
        <v>40564</v>
      </c>
      <c r="G2119" s="245">
        <v>40603</v>
      </c>
      <c r="H2119" s="246">
        <v>39</v>
      </c>
      <c r="I2119" s="245">
        <v>40610</v>
      </c>
      <c r="J2119" s="247">
        <v>7</v>
      </c>
      <c r="K2119" s="256" t="s">
        <v>188</v>
      </c>
      <c r="L2119" s="254" t="s">
        <v>188</v>
      </c>
      <c r="M2119" s="257" t="s">
        <v>188</v>
      </c>
      <c r="N2119" s="254" t="s">
        <v>188</v>
      </c>
      <c r="O2119" s="252" t="s">
        <v>188</v>
      </c>
      <c r="P2119" s="244" t="s">
        <v>417</v>
      </c>
      <c r="Q2119" s="244" t="s">
        <v>245</v>
      </c>
      <c r="R2119" s="244" t="s">
        <v>243</v>
      </c>
      <c r="S2119" s="244">
        <v>1</v>
      </c>
      <c r="T2119" s="244">
        <v>5</v>
      </c>
      <c r="U2119" s="252" t="s">
        <v>188</v>
      </c>
      <c r="V2119" s="252" t="s">
        <v>188</v>
      </c>
      <c r="W2119" s="253" t="s">
        <v>188</v>
      </c>
      <c r="X2119" s="253" t="s">
        <v>188</v>
      </c>
      <c r="Y2119" s="254" t="s">
        <v>188</v>
      </c>
      <c r="Z2119" s="254" t="s">
        <v>188</v>
      </c>
      <c r="AA2119" s="254" t="s">
        <v>188</v>
      </c>
      <c r="AB2119" s="255" t="s">
        <v>188</v>
      </c>
    </row>
    <row r="2120" spans="1:28" s="251" customFormat="1" ht="12" x14ac:dyDescent="0.2">
      <c r="A2120" s="244" t="s">
        <v>417</v>
      </c>
      <c r="B2120" s="244" t="s">
        <v>245</v>
      </c>
      <c r="C2120" s="244" t="s">
        <v>243</v>
      </c>
      <c r="D2120" s="244">
        <v>1</v>
      </c>
      <c r="E2120" s="244">
        <v>6</v>
      </c>
      <c r="F2120" s="256" t="s">
        <v>188</v>
      </c>
      <c r="G2120" s="256" t="s">
        <v>188</v>
      </c>
      <c r="H2120" s="254" t="s">
        <v>188</v>
      </c>
      <c r="I2120" s="256" t="s">
        <v>188</v>
      </c>
      <c r="J2120" s="257" t="s">
        <v>188</v>
      </c>
      <c r="K2120" s="256" t="s">
        <v>188</v>
      </c>
      <c r="L2120" s="254" t="s">
        <v>188</v>
      </c>
      <c r="M2120" s="257" t="s">
        <v>188</v>
      </c>
      <c r="N2120" s="254" t="s">
        <v>188</v>
      </c>
      <c r="O2120" s="252" t="s">
        <v>188</v>
      </c>
      <c r="P2120" s="244" t="s">
        <v>417</v>
      </c>
      <c r="Q2120" s="244" t="s">
        <v>245</v>
      </c>
      <c r="R2120" s="244" t="s">
        <v>243</v>
      </c>
      <c r="S2120" s="244">
        <v>1</v>
      </c>
      <c r="T2120" s="244">
        <v>6</v>
      </c>
      <c r="U2120" s="252" t="s">
        <v>188</v>
      </c>
      <c r="V2120" s="252" t="s">
        <v>188</v>
      </c>
      <c r="W2120" s="253" t="s">
        <v>188</v>
      </c>
      <c r="X2120" s="253" t="s">
        <v>188</v>
      </c>
      <c r="Y2120" s="254" t="s">
        <v>188</v>
      </c>
      <c r="Z2120" s="254" t="s">
        <v>188</v>
      </c>
      <c r="AA2120" s="254" t="s">
        <v>188</v>
      </c>
      <c r="AB2120" s="255" t="s">
        <v>188</v>
      </c>
    </row>
    <row r="2121" spans="1:28" s="251" customFormat="1" ht="12" x14ac:dyDescent="0.2">
      <c r="A2121" s="244" t="s">
        <v>417</v>
      </c>
      <c r="B2121" s="244" t="s">
        <v>245</v>
      </c>
      <c r="C2121" s="244" t="s">
        <v>243</v>
      </c>
      <c r="D2121" s="244">
        <v>1</v>
      </c>
      <c r="E2121" s="244">
        <v>7</v>
      </c>
      <c r="F2121" s="256" t="s">
        <v>188</v>
      </c>
      <c r="G2121" s="256" t="s">
        <v>188</v>
      </c>
      <c r="H2121" s="254" t="s">
        <v>188</v>
      </c>
      <c r="I2121" s="256" t="s">
        <v>188</v>
      </c>
      <c r="J2121" s="257" t="s">
        <v>188</v>
      </c>
      <c r="K2121" s="256" t="s">
        <v>188</v>
      </c>
      <c r="L2121" s="254" t="s">
        <v>188</v>
      </c>
      <c r="M2121" s="257" t="s">
        <v>188</v>
      </c>
      <c r="N2121" s="254" t="s">
        <v>188</v>
      </c>
      <c r="O2121" s="252" t="s">
        <v>188</v>
      </c>
      <c r="P2121" s="244" t="s">
        <v>417</v>
      </c>
      <c r="Q2121" s="244" t="s">
        <v>245</v>
      </c>
      <c r="R2121" s="244" t="s">
        <v>243</v>
      </c>
      <c r="S2121" s="244">
        <v>1</v>
      </c>
      <c r="T2121" s="244">
        <v>7</v>
      </c>
      <c r="U2121" s="252" t="s">
        <v>188</v>
      </c>
      <c r="V2121" s="252" t="s">
        <v>188</v>
      </c>
      <c r="W2121" s="253" t="s">
        <v>188</v>
      </c>
      <c r="X2121" s="253" t="s">
        <v>188</v>
      </c>
      <c r="Y2121" s="254" t="s">
        <v>188</v>
      </c>
      <c r="Z2121" s="254" t="s">
        <v>188</v>
      </c>
      <c r="AA2121" s="254" t="s">
        <v>188</v>
      </c>
      <c r="AB2121" s="255" t="s">
        <v>188</v>
      </c>
    </row>
    <row r="2122" spans="1:28" s="251" customFormat="1" ht="12" x14ac:dyDescent="0.2">
      <c r="A2122" s="244" t="s">
        <v>417</v>
      </c>
      <c r="B2122" s="244" t="s">
        <v>245</v>
      </c>
      <c r="C2122" s="244" t="s">
        <v>243</v>
      </c>
      <c r="D2122" s="244">
        <v>1</v>
      </c>
      <c r="E2122" s="244">
        <v>8</v>
      </c>
      <c r="F2122" s="256" t="s">
        <v>188</v>
      </c>
      <c r="G2122" s="256" t="s">
        <v>188</v>
      </c>
      <c r="H2122" s="254" t="s">
        <v>188</v>
      </c>
      <c r="I2122" s="256" t="s">
        <v>188</v>
      </c>
      <c r="J2122" s="257" t="s">
        <v>188</v>
      </c>
      <c r="K2122" s="256" t="s">
        <v>188</v>
      </c>
      <c r="L2122" s="254" t="s">
        <v>188</v>
      </c>
      <c r="M2122" s="257" t="s">
        <v>188</v>
      </c>
      <c r="N2122" s="254" t="s">
        <v>188</v>
      </c>
      <c r="O2122" s="252" t="s">
        <v>188</v>
      </c>
      <c r="P2122" s="244" t="s">
        <v>417</v>
      </c>
      <c r="Q2122" s="244" t="s">
        <v>245</v>
      </c>
      <c r="R2122" s="244" t="s">
        <v>243</v>
      </c>
      <c r="S2122" s="244">
        <v>1</v>
      </c>
      <c r="T2122" s="244">
        <v>8</v>
      </c>
      <c r="U2122" s="252" t="s">
        <v>188</v>
      </c>
      <c r="V2122" s="252" t="s">
        <v>188</v>
      </c>
      <c r="W2122" s="253" t="s">
        <v>188</v>
      </c>
      <c r="X2122" s="253" t="s">
        <v>188</v>
      </c>
      <c r="Y2122" s="254" t="s">
        <v>188</v>
      </c>
      <c r="Z2122" s="254" t="s">
        <v>188</v>
      </c>
      <c r="AA2122" s="254" t="s">
        <v>188</v>
      </c>
      <c r="AB2122" s="255" t="s">
        <v>188</v>
      </c>
    </row>
    <row r="2123" spans="1:28" s="251" customFormat="1" ht="12" x14ac:dyDescent="0.2">
      <c r="A2123" s="244" t="s">
        <v>417</v>
      </c>
      <c r="B2123" s="244" t="s">
        <v>245</v>
      </c>
      <c r="C2123" s="244" t="s">
        <v>243</v>
      </c>
      <c r="D2123" s="244">
        <v>1</v>
      </c>
      <c r="E2123" s="244">
        <v>9</v>
      </c>
      <c r="F2123" s="256" t="s">
        <v>188</v>
      </c>
      <c r="G2123" s="256" t="s">
        <v>188</v>
      </c>
      <c r="H2123" s="254" t="s">
        <v>188</v>
      </c>
      <c r="I2123" s="256" t="s">
        <v>188</v>
      </c>
      <c r="J2123" s="257" t="s">
        <v>188</v>
      </c>
      <c r="K2123" s="256" t="s">
        <v>188</v>
      </c>
      <c r="L2123" s="254" t="s">
        <v>188</v>
      </c>
      <c r="M2123" s="257" t="s">
        <v>188</v>
      </c>
      <c r="N2123" s="254" t="s">
        <v>188</v>
      </c>
      <c r="O2123" s="252" t="s">
        <v>188</v>
      </c>
      <c r="P2123" s="244" t="s">
        <v>417</v>
      </c>
      <c r="Q2123" s="244" t="s">
        <v>245</v>
      </c>
      <c r="R2123" s="244" t="s">
        <v>243</v>
      </c>
      <c r="S2123" s="244">
        <v>1</v>
      </c>
      <c r="T2123" s="244">
        <v>9</v>
      </c>
      <c r="U2123" s="252" t="s">
        <v>188</v>
      </c>
      <c r="V2123" s="252" t="s">
        <v>188</v>
      </c>
      <c r="W2123" s="253" t="s">
        <v>188</v>
      </c>
      <c r="X2123" s="253" t="s">
        <v>188</v>
      </c>
      <c r="Y2123" s="254" t="s">
        <v>188</v>
      </c>
      <c r="Z2123" s="254" t="s">
        <v>188</v>
      </c>
      <c r="AA2123" s="254" t="s">
        <v>188</v>
      </c>
      <c r="AB2123" s="255" t="s">
        <v>188</v>
      </c>
    </row>
    <row r="2124" spans="1:28" s="251" customFormat="1" ht="12" x14ac:dyDescent="0.2">
      <c r="A2124" s="244" t="s">
        <v>417</v>
      </c>
      <c r="B2124" s="244" t="s">
        <v>245</v>
      </c>
      <c r="C2124" s="244" t="s">
        <v>243</v>
      </c>
      <c r="D2124" s="244">
        <v>1</v>
      </c>
      <c r="E2124" s="244">
        <v>10</v>
      </c>
      <c r="F2124" s="256" t="s">
        <v>188</v>
      </c>
      <c r="G2124" s="256" t="s">
        <v>188</v>
      </c>
      <c r="H2124" s="254" t="s">
        <v>188</v>
      </c>
      <c r="I2124" s="256" t="s">
        <v>188</v>
      </c>
      <c r="J2124" s="257" t="s">
        <v>188</v>
      </c>
      <c r="K2124" s="256" t="s">
        <v>188</v>
      </c>
      <c r="L2124" s="254" t="s">
        <v>188</v>
      </c>
      <c r="M2124" s="257" t="s">
        <v>188</v>
      </c>
      <c r="N2124" s="254" t="s">
        <v>188</v>
      </c>
      <c r="O2124" s="252" t="s">
        <v>188</v>
      </c>
      <c r="P2124" s="244" t="s">
        <v>417</v>
      </c>
      <c r="Q2124" s="244" t="s">
        <v>245</v>
      </c>
      <c r="R2124" s="244" t="s">
        <v>243</v>
      </c>
      <c r="S2124" s="244">
        <v>1</v>
      </c>
      <c r="T2124" s="244">
        <v>10</v>
      </c>
      <c r="U2124" s="252" t="s">
        <v>188</v>
      </c>
      <c r="V2124" s="252" t="s">
        <v>188</v>
      </c>
      <c r="W2124" s="253" t="s">
        <v>188</v>
      </c>
      <c r="X2124" s="253" t="s">
        <v>188</v>
      </c>
      <c r="Y2124" s="254" t="s">
        <v>188</v>
      </c>
      <c r="Z2124" s="254" t="s">
        <v>188</v>
      </c>
      <c r="AA2124" s="254" t="s">
        <v>188</v>
      </c>
      <c r="AB2124" s="255" t="s">
        <v>188</v>
      </c>
    </row>
    <row r="2125" spans="1:28" s="251" customFormat="1" ht="12" x14ac:dyDescent="0.2">
      <c r="A2125" s="244" t="s">
        <v>417</v>
      </c>
      <c r="B2125" s="244" t="s">
        <v>245</v>
      </c>
      <c r="C2125" s="244" t="s">
        <v>243</v>
      </c>
      <c r="D2125" s="244">
        <v>1</v>
      </c>
      <c r="E2125" s="244">
        <v>11</v>
      </c>
      <c r="F2125" s="256" t="s">
        <v>188</v>
      </c>
      <c r="G2125" s="256" t="s">
        <v>188</v>
      </c>
      <c r="H2125" s="254" t="s">
        <v>188</v>
      </c>
      <c r="I2125" s="256" t="s">
        <v>188</v>
      </c>
      <c r="J2125" s="257" t="s">
        <v>188</v>
      </c>
      <c r="K2125" s="256" t="s">
        <v>188</v>
      </c>
      <c r="L2125" s="254" t="s">
        <v>188</v>
      </c>
      <c r="M2125" s="257" t="s">
        <v>188</v>
      </c>
      <c r="N2125" s="254" t="s">
        <v>188</v>
      </c>
      <c r="O2125" s="252" t="s">
        <v>188</v>
      </c>
      <c r="P2125" s="244" t="s">
        <v>417</v>
      </c>
      <c r="Q2125" s="244" t="s">
        <v>245</v>
      </c>
      <c r="R2125" s="244" t="s">
        <v>243</v>
      </c>
      <c r="S2125" s="244">
        <v>1</v>
      </c>
      <c r="T2125" s="244">
        <v>11</v>
      </c>
      <c r="U2125" s="252" t="s">
        <v>188</v>
      </c>
      <c r="V2125" s="252" t="s">
        <v>188</v>
      </c>
      <c r="W2125" s="253" t="s">
        <v>188</v>
      </c>
      <c r="X2125" s="253" t="s">
        <v>188</v>
      </c>
      <c r="Y2125" s="254" t="s">
        <v>188</v>
      </c>
      <c r="Z2125" s="254" t="s">
        <v>188</v>
      </c>
      <c r="AA2125" s="254" t="s">
        <v>188</v>
      </c>
      <c r="AB2125" s="255" t="s">
        <v>188</v>
      </c>
    </row>
    <row r="2126" spans="1:28" s="251" customFormat="1" ht="12" x14ac:dyDescent="0.2">
      <c r="A2126" s="244" t="s">
        <v>417</v>
      </c>
      <c r="B2126" s="244" t="s">
        <v>245</v>
      </c>
      <c r="C2126" s="244" t="s">
        <v>243</v>
      </c>
      <c r="D2126" s="244">
        <v>1</v>
      </c>
      <c r="E2126" s="244">
        <v>12</v>
      </c>
      <c r="F2126" s="256" t="s">
        <v>188</v>
      </c>
      <c r="G2126" s="256" t="s">
        <v>188</v>
      </c>
      <c r="H2126" s="254" t="s">
        <v>188</v>
      </c>
      <c r="I2126" s="256" t="s">
        <v>188</v>
      </c>
      <c r="J2126" s="257" t="s">
        <v>188</v>
      </c>
      <c r="K2126" s="256" t="s">
        <v>188</v>
      </c>
      <c r="L2126" s="254" t="s">
        <v>188</v>
      </c>
      <c r="M2126" s="257" t="s">
        <v>188</v>
      </c>
      <c r="N2126" s="254" t="s">
        <v>188</v>
      </c>
      <c r="O2126" s="252" t="s">
        <v>188</v>
      </c>
      <c r="P2126" s="244" t="s">
        <v>417</v>
      </c>
      <c r="Q2126" s="244" t="s">
        <v>245</v>
      </c>
      <c r="R2126" s="244" t="s">
        <v>243</v>
      </c>
      <c r="S2126" s="244">
        <v>1</v>
      </c>
      <c r="T2126" s="244">
        <v>12</v>
      </c>
      <c r="U2126" s="252" t="s">
        <v>188</v>
      </c>
      <c r="V2126" s="252" t="s">
        <v>188</v>
      </c>
      <c r="W2126" s="253" t="s">
        <v>188</v>
      </c>
      <c r="X2126" s="253" t="s">
        <v>188</v>
      </c>
      <c r="Y2126" s="254" t="s">
        <v>188</v>
      </c>
      <c r="Z2126" s="254" t="s">
        <v>188</v>
      </c>
      <c r="AA2126" s="254" t="s">
        <v>188</v>
      </c>
      <c r="AB2126" s="255" t="s">
        <v>188</v>
      </c>
    </row>
    <row r="2127" spans="1:28" s="251" customFormat="1" ht="12" x14ac:dyDescent="0.2">
      <c r="A2127" s="243" t="s">
        <v>417</v>
      </c>
      <c r="B2127" s="243" t="s">
        <v>245</v>
      </c>
      <c r="C2127" s="243" t="s">
        <v>243</v>
      </c>
      <c r="D2127" s="244">
        <v>2</v>
      </c>
      <c r="E2127" s="244">
        <v>1</v>
      </c>
      <c r="F2127" s="245">
        <v>40564</v>
      </c>
      <c r="G2127" s="245">
        <v>40590</v>
      </c>
      <c r="H2127" s="246">
        <v>26</v>
      </c>
      <c r="I2127" s="245">
        <v>40598</v>
      </c>
      <c r="J2127" s="247">
        <v>8</v>
      </c>
      <c r="K2127" s="245">
        <v>40591</v>
      </c>
      <c r="L2127" s="246">
        <v>1330</v>
      </c>
      <c r="M2127" s="247">
        <v>125</v>
      </c>
      <c r="N2127" s="246">
        <v>1205</v>
      </c>
      <c r="O2127" s="248">
        <v>0.90601503759398494</v>
      </c>
      <c r="P2127" s="243" t="s">
        <v>417</v>
      </c>
      <c r="Q2127" s="243" t="s">
        <v>245</v>
      </c>
      <c r="R2127" s="243" t="s">
        <v>243</v>
      </c>
      <c r="S2127" s="244">
        <v>2</v>
      </c>
      <c r="T2127" s="244">
        <v>1</v>
      </c>
      <c r="U2127" s="248">
        <v>0.96746104491292395</v>
      </c>
      <c r="V2127" s="248">
        <v>0.58333333333333337</v>
      </c>
      <c r="W2127" s="249">
        <v>36</v>
      </c>
      <c r="X2127" s="249">
        <v>4</v>
      </c>
      <c r="Y2127" s="246">
        <v>6</v>
      </c>
      <c r="Z2127" s="246">
        <v>1091</v>
      </c>
      <c r="AA2127" s="246">
        <v>6333</v>
      </c>
      <c r="AB2127" s="250">
        <v>1055.5</v>
      </c>
    </row>
    <row r="2128" spans="1:28" s="251" customFormat="1" ht="12" x14ac:dyDescent="0.2">
      <c r="A2128" s="244" t="s">
        <v>417</v>
      </c>
      <c r="B2128" s="244" t="s">
        <v>245</v>
      </c>
      <c r="C2128" s="244" t="s">
        <v>243</v>
      </c>
      <c r="D2128" s="244">
        <v>2</v>
      </c>
      <c r="E2128" s="244">
        <v>2</v>
      </c>
      <c r="F2128" s="245">
        <v>40564</v>
      </c>
      <c r="G2128" s="245">
        <v>40590</v>
      </c>
      <c r="H2128" s="246">
        <v>26</v>
      </c>
      <c r="I2128" s="245">
        <v>40594</v>
      </c>
      <c r="J2128" s="247">
        <v>4</v>
      </c>
      <c r="K2128" s="245">
        <v>40591</v>
      </c>
      <c r="L2128" s="246">
        <v>884</v>
      </c>
      <c r="M2128" s="247">
        <v>34</v>
      </c>
      <c r="N2128" s="246">
        <v>850</v>
      </c>
      <c r="O2128" s="248">
        <v>0.96153846153846156</v>
      </c>
      <c r="P2128" s="244" t="s">
        <v>417</v>
      </c>
      <c r="Q2128" s="244" t="s">
        <v>245</v>
      </c>
      <c r="R2128" s="244" t="s">
        <v>243</v>
      </c>
      <c r="S2128" s="244">
        <v>2</v>
      </c>
      <c r="T2128" s="244">
        <v>2</v>
      </c>
      <c r="U2128" s="252" t="s">
        <v>188</v>
      </c>
      <c r="V2128" s="252" t="s">
        <v>188</v>
      </c>
      <c r="W2128" s="253" t="s">
        <v>188</v>
      </c>
      <c r="X2128" s="253" t="s">
        <v>188</v>
      </c>
      <c r="Y2128" s="254" t="s">
        <v>188</v>
      </c>
      <c r="Z2128" s="254" t="s">
        <v>188</v>
      </c>
      <c r="AA2128" s="254" t="s">
        <v>188</v>
      </c>
      <c r="AB2128" s="255" t="s">
        <v>188</v>
      </c>
    </row>
    <row r="2129" spans="1:28" s="251" customFormat="1" ht="12" x14ac:dyDescent="0.2">
      <c r="A2129" s="244" t="s">
        <v>417</v>
      </c>
      <c r="B2129" s="244" t="s">
        <v>245</v>
      </c>
      <c r="C2129" s="244" t="s">
        <v>243</v>
      </c>
      <c r="D2129" s="244">
        <v>2</v>
      </c>
      <c r="E2129" s="244">
        <v>3</v>
      </c>
      <c r="F2129" s="245">
        <v>40564</v>
      </c>
      <c r="G2129" s="245">
        <v>40590</v>
      </c>
      <c r="H2129" s="246">
        <v>26</v>
      </c>
      <c r="I2129" s="245">
        <v>40593</v>
      </c>
      <c r="J2129" s="247">
        <v>3</v>
      </c>
      <c r="K2129" s="245">
        <v>40601</v>
      </c>
      <c r="L2129" s="246">
        <v>660</v>
      </c>
      <c r="M2129" s="247">
        <v>7</v>
      </c>
      <c r="N2129" s="246">
        <v>653</v>
      </c>
      <c r="O2129" s="248">
        <v>0.98939393939393938</v>
      </c>
      <c r="P2129" s="244" t="s">
        <v>417</v>
      </c>
      <c r="Q2129" s="244" t="s">
        <v>245</v>
      </c>
      <c r="R2129" s="244" t="s">
        <v>243</v>
      </c>
      <c r="S2129" s="244">
        <v>2</v>
      </c>
      <c r="T2129" s="244">
        <v>3</v>
      </c>
      <c r="U2129" s="252" t="s">
        <v>188</v>
      </c>
      <c r="V2129" s="252" t="s">
        <v>188</v>
      </c>
      <c r="W2129" s="253" t="s">
        <v>188</v>
      </c>
      <c r="X2129" s="253" t="s">
        <v>188</v>
      </c>
      <c r="Y2129" s="254" t="s">
        <v>188</v>
      </c>
      <c r="Z2129" s="254" t="s">
        <v>188</v>
      </c>
      <c r="AA2129" s="254" t="s">
        <v>188</v>
      </c>
      <c r="AB2129" s="255" t="s">
        <v>188</v>
      </c>
    </row>
    <row r="2130" spans="1:28" s="251" customFormat="1" ht="12" x14ac:dyDescent="0.2">
      <c r="A2130" s="244" t="s">
        <v>417</v>
      </c>
      <c r="B2130" s="244" t="s">
        <v>245</v>
      </c>
      <c r="C2130" s="244" t="s">
        <v>243</v>
      </c>
      <c r="D2130" s="244">
        <v>2</v>
      </c>
      <c r="E2130" s="244">
        <v>4</v>
      </c>
      <c r="F2130" s="245">
        <v>40564</v>
      </c>
      <c r="G2130" s="245">
        <v>40600</v>
      </c>
      <c r="H2130" s="246">
        <v>36</v>
      </c>
      <c r="I2130" s="245">
        <v>40604</v>
      </c>
      <c r="J2130" s="247">
        <v>4</v>
      </c>
      <c r="K2130" s="245">
        <v>40602</v>
      </c>
      <c r="L2130" s="246">
        <v>936</v>
      </c>
      <c r="M2130" s="247">
        <v>24</v>
      </c>
      <c r="N2130" s="246">
        <v>912</v>
      </c>
      <c r="O2130" s="248">
        <v>0.97435897435897434</v>
      </c>
      <c r="P2130" s="244" t="s">
        <v>417</v>
      </c>
      <c r="Q2130" s="244" t="s">
        <v>245</v>
      </c>
      <c r="R2130" s="244" t="s">
        <v>243</v>
      </c>
      <c r="S2130" s="244">
        <v>2</v>
      </c>
      <c r="T2130" s="244">
        <v>4</v>
      </c>
      <c r="U2130" s="252" t="s">
        <v>188</v>
      </c>
      <c r="V2130" s="252" t="s">
        <v>188</v>
      </c>
      <c r="W2130" s="253" t="s">
        <v>188</v>
      </c>
      <c r="X2130" s="253" t="s">
        <v>188</v>
      </c>
      <c r="Y2130" s="254" t="s">
        <v>188</v>
      </c>
      <c r="Z2130" s="254" t="s">
        <v>188</v>
      </c>
      <c r="AA2130" s="254" t="s">
        <v>188</v>
      </c>
      <c r="AB2130" s="255" t="s">
        <v>188</v>
      </c>
    </row>
    <row r="2131" spans="1:28" s="251" customFormat="1" ht="12" x14ac:dyDescent="0.2">
      <c r="A2131" s="244" t="s">
        <v>417</v>
      </c>
      <c r="B2131" s="244" t="s">
        <v>245</v>
      </c>
      <c r="C2131" s="244" t="s">
        <v>243</v>
      </c>
      <c r="D2131" s="244">
        <v>2</v>
      </c>
      <c r="E2131" s="244">
        <v>5</v>
      </c>
      <c r="F2131" s="245">
        <v>40564</v>
      </c>
      <c r="G2131" s="245">
        <v>40601</v>
      </c>
      <c r="H2131" s="246">
        <v>37</v>
      </c>
      <c r="I2131" s="245">
        <v>40602</v>
      </c>
      <c r="J2131" s="247">
        <v>1</v>
      </c>
      <c r="K2131" s="245">
        <v>40608</v>
      </c>
      <c r="L2131" s="246">
        <v>1456</v>
      </c>
      <c r="M2131" s="247">
        <v>0</v>
      </c>
      <c r="N2131" s="246">
        <v>1456</v>
      </c>
      <c r="O2131" s="248">
        <v>1</v>
      </c>
      <c r="P2131" s="244" t="s">
        <v>417</v>
      </c>
      <c r="Q2131" s="244" t="s">
        <v>245</v>
      </c>
      <c r="R2131" s="244" t="s">
        <v>243</v>
      </c>
      <c r="S2131" s="244">
        <v>2</v>
      </c>
      <c r="T2131" s="244">
        <v>5</v>
      </c>
      <c r="U2131" s="252" t="s">
        <v>188</v>
      </c>
      <c r="V2131" s="252" t="s">
        <v>188</v>
      </c>
      <c r="W2131" s="253" t="s">
        <v>188</v>
      </c>
      <c r="X2131" s="253" t="s">
        <v>188</v>
      </c>
      <c r="Y2131" s="254" t="s">
        <v>188</v>
      </c>
      <c r="Z2131" s="254" t="s">
        <v>188</v>
      </c>
      <c r="AA2131" s="254" t="s">
        <v>188</v>
      </c>
      <c r="AB2131" s="255" t="s">
        <v>188</v>
      </c>
    </row>
    <row r="2132" spans="1:28" s="251" customFormat="1" ht="12" x14ac:dyDescent="0.2">
      <c r="A2132" s="244" t="s">
        <v>417</v>
      </c>
      <c r="B2132" s="244" t="s">
        <v>245</v>
      </c>
      <c r="C2132" s="244" t="s">
        <v>243</v>
      </c>
      <c r="D2132" s="244">
        <v>2</v>
      </c>
      <c r="E2132" s="244">
        <v>6</v>
      </c>
      <c r="F2132" s="245">
        <v>40564</v>
      </c>
      <c r="G2132" s="245">
        <v>40606</v>
      </c>
      <c r="H2132" s="246">
        <v>42</v>
      </c>
      <c r="I2132" s="245">
        <v>40613</v>
      </c>
      <c r="J2132" s="247">
        <v>7</v>
      </c>
      <c r="K2132" s="245">
        <v>40611</v>
      </c>
      <c r="L2132" s="246">
        <v>1280</v>
      </c>
      <c r="M2132" s="247">
        <v>23</v>
      </c>
      <c r="N2132" s="246">
        <v>1257</v>
      </c>
      <c r="O2132" s="248">
        <v>0.98203125000000002</v>
      </c>
      <c r="P2132" s="244" t="s">
        <v>417</v>
      </c>
      <c r="Q2132" s="244" t="s">
        <v>245</v>
      </c>
      <c r="R2132" s="244" t="s">
        <v>243</v>
      </c>
      <c r="S2132" s="244">
        <v>2</v>
      </c>
      <c r="T2132" s="244">
        <v>6</v>
      </c>
      <c r="U2132" s="252" t="s">
        <v>188</v>
      </c>
      <c r="V2132" s="252" t="s">
        <v>188</v>
      </c>
      <c r="W2132" s="253" t="s">
        <v>188</v>
      </c>
      <c r="X2132" s="253" t="s">
        <v>188</v>
      </c>
      <c r="Y2132" s="254" t="s">
        <v>188</v>
      </c>
      <c r="Z2132" s="254" t="s">
        <v>188</v>
      </c>
      <c r="AA2132" s="254" t="s">
        <v>188</v>
      </c>
      <c r="AB2132" s="255" t="s">
        <v>188</v>
      </c>
    </row>
    <row r="2133" spans="1:28" s="251" customFormat="1" ht="12" x14ac:dyDescent="0.2">
      <c r="A2133" s="244" t="s">
        <v>417</v>
      </c>
      <c r="B2133" s="244" t="s">
        <v>245</v>
      </c>
      <c r="C2133" s="244" t="s">
        <v>243</v>
      </c>
      <c r="D2133" s="244">
        <v>2</v>
      </c>
      <c r="E2133" s="244">
        <v>7</v>
      </c>
      <c r="F2133" s="245">
        <v>40564</v>
      </c>
      <c r="G2133" s="245">
        <v>40609</v>
      </c>
      <c r="H2133" s="246">
        <v>45</v>
      </c>
      <c r="I2133" s="245">
        <v>40616</v>
      </c>
      <c r="J2133" s="247">
        <v>7</v>
      </c>
      <c r="K2133" s="256" t="s">
        <v>188</v>
      </c>
      <c r="L2133" s="254" t="s">
        <v>188</v>
      </c>
      <c r="M2133" s="257" t="s">
        <v>188</v>
      </c>
      <c r="N2133" s="254" t="s">
        <v>188</v>
      </c>
      <c r="O2133" s="252" t="s">
        <v>188</v>
      </c>
      <c r="P2133" s="244" t="s">
        <v>417</v>
      </c>
      <c r="Q2133" s="244" t="s">
        <v>245</v>
      </c>
      <c r="R2133" s="244" t="s">
        <v>243</v>
      </c>
      <c r="S2133" s="244">
        <v>2</v>
      </c>
      <c r="T2133" s="244">
        <v>7</v>
      </c>
      <c r="U2133" s="252" t="s">
        <v>188</v>
      </c>
      <c r="V2133" s="252" t="s">
        <v>188</v>
      </c>
      <c r="W2133" s="253" t="s">
        <v>188</v>
      </c>
      <c r="X2133" s="253" t="s">
        <v>188</v>
      </c>
      <c r="Y2133" s="254" t="s">
        <v>188</v>
      </c>
      <c r="Z2133" s="254" t="s">
        <v>188</v>
      </c>
      <c r="AA2133" s="254" t="s">
        <v>188</v>
      </c>
      <c r="AB2133" s="255" t="s">
        <v>188</v>
      </c>
    </row>
    <row r="2134" spans="1:28" s="251" customFormat="1" ht="12" x14ac:dyDescent="0.2">
      <c r="A2134" s="244" t="s">
        <v>417</v>
      </c>
      <c r="B2134" s="244" t="s">
        <v>245</v>
      </c>
      <c r="C2134" s="244" t="s">
        <v>243</v>
      </c>
      <c r="D2134" s="244">
        <v>2</v>
      </c>
      <c r="E2134" s="244">
        <v>8</v>
      </c>
      <c r="F2134" s="256" t="s">
        <v>188</v>
      </c>
      <c r="G2134" s="256" t="s">
        <v>188</v>
      </c>
      <c r="H2134" s="254" t="s">
        <v>188</v>
      </c>
      <c r="I2134" s="256" t="s">
        <v>188</v>
      </c>
      <c r="J2134" s="257" t="s">
        <v>188</v>
      </c>
      <c r="K2134" s="256" t="s">
        <v>188</v>
      </c>
      <c r="L2134" s="254" t="s">
        <v>188</v>
      </c>
      <c r="M2134" s="257" t="s">
        <v>188</v>
      </c>
      <c r="N2134" s="254" t="s">
        <v>188</v>
      </c>
      <c r="O2134" s="252" t="s">
        <v>188</v>
      </c>
      <c r="P2134" s="244" t="s">
        <v>417</v>
      </c>
      <c r="Q2134" s="244" t="s">
        <v>245</v>
      </c>
      <c r="R2134" s="244" t="s">
        <v>243</v>
      </c>
      <c r="S2134" s="244">
        <v>2</v>
      </c>
      <c r="T2134" s="244">
        <v>8</v>
      </c>
      <c r="U2134" s="252" t="s">
        <v>188</v>
      </c>
      <c r="V2134" s="252" t="s">
        <v>188</v>
      </c>
      <c r="W2134" s="253" t="s">
        <v>188</v>
      </c>
      <c r="X2134" s="253" t="s">
        <v>188</v>
      </c>
      <c r="Y2134" s="254" t="s">
        <v>188</v>
      </c>
      <c r="Z2134" s="254" t="s">
        <v>188</v>
      </c>
      <c r="AA2134" s="254" t="s">
        <v>188</v>
      </c>
      <c r="AB2134" s="255" t="s">
        <v>188</v>
      </c>
    </row>
    <row r="2135" spans="1:28" s="251" customFormat="1" ht="12" x14ac:dyDescent="0.2">
      <c r="A2135" s="244" t="s">
        <v>417</v>
      </c>
      <c r="B2135" s="244" t="s">
        <v>245</v>
      </c>
      <c r="C2135" s="244" t="s">
        <v>243</v>
      </c>
      <c r="D2135" s="244">
        <v>2</v>
      </c>
      <c r="E2135" s="244">
        <v>9</v>
      </c>
      <c r="F2135" s="256" t="s">
        <v>188</v>
      </c>
      <c r="G2135" s="256" t="s">
        <v>188</v>
      </c>
      <c r="H2135" s="254" t="s">
        <v>188</v>
      </c>
      <c r="I2135" s="256" t="s">
        <v>188</v>
      </c>
      <c r="J2135" s="257" t="s">
        <v>188</v>
      </c>
      <c r="K2135" s="256" t="s">
        <v>188</v>
      </c>
      <c r="L2135" s="254" t="s">
        <v>188</v>
      </c>
      <c r="M2135" s="257" t="s">
        <v>188</v>
      </c>
      <c r="N2135" s="254" t="s">
        <v>188</v>
      </c>
      <c r="O2135" s="252" t="s">
        <v>188</v>
      </c>
      <c r="P2135" s="244" t="s">
        <v>417</v>
      </c>
      <c r="Q2135" s="244" t="s">
        <v>245</v>
      </c>
      <c r="R2135" s="244" t="s">
        <v>243</v>
      </c>
      <c r="S2135" s="244">
        <v>2</v>
      </c>
      <c r="T2135" s="244">
        <v>9</v>
      </c>
      <c r="U2135" s="252" t="s">
        <v>188</v>
      </c>
      <c r="V2135" s="252" t="s">
        <v>188</v>
      </c>
      <c r="W2135" s="253" t="s">
        <v>188</v>
      </c>
      <c r="X2135" s="253" t="s">
        <v>188</v>
      </c>
      <c r="Y2135" s="254" t="s">
        <v>188</v>
      </c>
      <c r="Z2135" s="254" t="s">
        <v>188</v>
      </c>
      <c r="AA2135" s="254" t="s">
        <v>188</v>
      </c>
      <c r="AB2135" s="255" t="s">
        <v>188</v>
      </c>
    </row>
    <row r="2136" spans="1:28" s="251" customFormat="1" ht="12" x14ac:dyDescent="0.2">
      <c r="A2136" s="244" t="s">
        <v>417</v>
      </c>
      <c r="B2136" s="244" t="s">
        <v>245</v>
      </c>
      <c r="C2136" s="244" t="s">
        <v>243</v>
      </c>
      <c r="D2136" s="244">
        <v>2</v>
      </c>
      <c r="E2136" s="244">
        <v>10</v>
      </c>
      <c r="F2136" s="256" t="s">
        <v>188</v>
      </c>
      <c r="G2136" s="256" t="s">
        <v>188</v>
      </c>
      <c r="H2136" s="254" t="s">
        <v>188</v>
      </c>
      <c r="I2136" s="256" t="s">
        <v>188</v>
      </c>
      <c r="J2136" s="257" t="s">
        <v>188</v>
      </c>
      <c r="K2136" s="256" t="s">
        <v>188</v>
      </c>
      <c r="L2136" s="254" t="s">
        <v>188</v>
      </c>
      <c r="M2136" s="257" t="s">
        <v>188</v>
      </c>
      <c r="N2136" s="254" t="s">
        <v>188</v>
      </c>
      <c r="O2136" s="252" t="s">
        <v>188</v>
      </c>
      <c r="P2136" s="244" t="s">
        <v>417</v>
      </c>
      <c r="Q2136" s="244" t="s">
        <v>245</v>
      </c>
      <c r="R2136" s="244" t="s">
        <v>243</v>
      </c>
      <c r="S2136" s="244">
        <v>2</v>
      </c>
      <c r="T2136" s="244">
        <v>10</v>
      </c>
      <c r="U2136" s="252" t="s">
        <v>188</v>
      </c>
      <c r="V2136" s="252" t="s">
        <v>188</v>
      </c>
      <c r="W2136" s="253" t="s">
        <v>188</v>
      </c>
      <c r="X2136" s="253" t="s">
        <v>188</v>
      </c>
      <c r="Y2136" s="254" t="s">
        <v>188</v>
      </c>
      <c r="Z2136" s="254" t="s">
        <v>188</v>
      </c>
      <c r="AA2136" s="254" t="s">
        <v>188</v>
      </c>
      <c r="AB2136" s="255" t="s">
        <v>188</v>
      </c>
    </row>
    <row r="2137" spans="1:28" s="251" customFormat="1" ht="12" x14ac:dyDescent="0.2">
      <c r="A2137" s="244" t="s">
        <v>417</v>
      </c>
      <c r="B2137" s="244" t="s">
        <v>245</v>
      </c>
      <c r="C2137" s="244" t="s">
        <v>243</v>
      </c>
      <c r="D2137" s="244">
        <v>2</v>
      </c>
      <c r="E2137" s="244">
        <v>11</v>
      </c>
      <c r="F2137" s="256" t="s">
        <v>188</v>
      </c>
      <c r="G2137" s="256" t="s">
        <v>188</v>
      </c>
      <c r="H2137" s="254" t="s">
        <v>188</v>
      </c>
      <c r="I2137" s="256" t="s">
        <v>188</v>
      </c>
      <c r="J2137" s="257" t="s">
        <v>188</v>
      </c>
      <c r="K2137" s="256" t="s">
        <v>188</v>
      </c>
      <c r="L2137" s="254" t="s">
        <v>188</v>
      </c>
      <c r="M2137" s="257" t="s">
        <v>188</v>
      </c>
      <c r="N2137" s="254" t="s">
        <v>188</v>
      </c>
      <c r="O2137" s="252" t="s">
        <v>188</v>
      </c>
      <c r="P2137" s="244" t="s">
        <v>417</v>
      </c>
      <c r="Q2137" s="244" t="s">
        <v>245</v>
      </c>
      <c r="R2137" s="244" t="s">
        <v>243</v>
      </c>
      <c r="S2137" s="244">
        <v>2</v>
      </c>
      <c r="T2137" s="244">
        <v>11</v>
      </c>
      <c r="U2137" s="252" t="s">
        <v>188</v>
      </c>
      <c r="V2137" s="252" t="s">
        <v>188</v>
      </c>
      <c r="W2137" s="253" t="s">
        <v>188</v>
      </c>
      <c r="X2137" s="253" t="s">
        <v>188</v>
      </c>
      <c r="Y2137" s="254" t="s">
        <v>188</v>
      </c>
      <c r="Z2137" s="254" t="s">
        <v>188</v>
      </c>
      <c r="AA2137" s="254" t="s">
        <v>188</v>
      </c>
      <c r="AB2137" s="255" t="s">
        <v>188</v>
      </c>
    </row>
    <row r="2138" spans="1:28" s="251" customFormat="1" ht="12" x14ac:dyDescent="0.2">
      <c r="A2138" s="244" t="s">
        <v>417</v>
      </c>
      <c r="B2138" s="244" t="s">
        <v>245</v>
      </c>
      <c r="C2138" s="244" t="s">
        <v>243</v>
      </c>
      <c r="D2138" s="244">
        <v>2</v>
      </c>
      <c r="E2138" s="244">
        <v>12</v>
      </c>
      <c r="F2138" s="256" t="s">
        <v>188</v>
      </c>
      <c r="G2138" s="256" t="s">
        <v>188</v>
      </c>
      <c r="H2138" s="254" t="s">
        <v>188</v>
      </c>
      <c r="I2138" s="256" t="s">
        <v>188</v>
      </c>
      <c r="J2138" s="257" t="s">
        <v>188</v>
      </c>
      <c r="K2138" s="256" t="s">
        <v>188</v>
      </c>
      <c r="L2138" s="254" t="s">
        <v>188</v>
      </c>
      <c r="M2138" s="257" t="s">
        <v>188</v>
      </c>
      <c r="N2138" s="254" t="s">
        <v>188</v>
      </c>
      <c r="O2138" s="252" t="s">
        <v>188</v>
      </c>
      <c r="P2138" s="244" t="s">
        <v>417</v>
      </c>
      <c r="Q2138" s="244" t="s">
        <v>245</v>
      </c>
      <c r="R2138" s="244" t="s">
        <v>243</v>
      </c>
      <c r="S2138" s="244">
        <v>2</v>
      </c>
      <c r="T2138" s="244">
        <v>12</v>
      </c>
      <c r="U2138" s="252" t="s">
        <v>188</v>
      </c>
      <c r="V2138" s="252" t="s">
        <v>188</v>
      </c>
      <c r="W2138" s="253" t="s">
        <v>188</v>
      </c>
      <c r="X2138" s="253" t="s">
        <v>188</v>
      </c>
      <c r="Y2138" s="254" t="s">
        <v>188</v>
      </c>
      <c r="Z2138" s="254" t="s">
        <v>188</v>
      </c>
      <c r="AA2138" s="254" t="s">
        <v>188</v>
      </c>
      <c r="AB2138" s="255" t="s">
        <v>188</v>
      </c>
    </row>
    <row r="2139" spans="1:28" s="251" customFormat="1" ht="12" x14ac:dyDescent="0.2">
      <c r="A2139" s="243" t="s">
        <v>417</v>
      </c>
      <c r="B2139" s="243" t="s">
        <v>245</v>
      </c>
      <c r="C2139" s="243" t="s">
        <v>243</v>
      </c>
      <c r="D2139" s="244">
        <v>3</v>
      </c>
      <c r="E2139" s="244">
        <v>1</v>
      </c>
      <c r="F2139" s="245">
        <v>40564</v>
      </c>
      <c r="G2139" s="245">
        <v>40591</v>
      </c>
      <c r="H2139" s="246">
        <v>27</v>
      </c>
      <c r="I2139" s="245">
        <v>40595</v>
      </c>
      <c r="J2139" s="247">
        <v>4</v>
      </c>
      <c r="K2139" s="245">
        <v>40592</v>
      </c>
      <c r="L2139" s="246">
        <v>835</v>
      </c>
      <c r="M2139" s="247">
        <v>36</v>
      </c>
      <c r="N2139" s="246">
        <v>799</v>
      </c>
      <c r="O2139" s="248">
        <v>0.95688622754491015</v>
      </c>
      <c r="P2139" s="243" t="s">
        <v>417</v>
      </c>
      <c r="Q2139" s="243" t="s">
        <v>245</v>
      </c>
      <c r="R2139" s="243" t="s">
        <v>243</v>
      </c>
      <c r="S2139" s="244">
        <v>3</v>
      </c>
      <c r="T2139" s="244">
        <v>1</v>
      </c>
      <c r="U2139" s="248">
        <v>0.95688622754491015</v>
      </c>
      <c r="V2139" s="248">
        <v>0.41666666666666669</v>
      </c>
      <c r="W2139" s="249">
        <v>32</v>
      </c>
      <c r="X2139" s="249">
        <v>5</v>
      </c>
      <c r="Y2139" s="246">
        <v>1</v>
      </c>
      <c r="Z2139" s="246">
        <v>835</v>
      </c>
      <c r="AA2139" s="246">
        <v>799</v>
      </c>
      <c r="AB2139" s="250">
        <v>799</v>
      </c>
    </row>
    <row r="2140" spans="1:28" s="251" customFormat="1" ht="12" x14ac:dyDescent="0.2">
      <c r="A2140" s="244" t="s">
        <v>417</v>
      </c>
      <c r="B2140" s="244" t="s">
        <v>245</v>
      </c>
      <c r="C2140" s="244" t="s">
        <v>243</v>
      </c>
      <c r="D2140" s="244">
        <v>3</v>
      </c>
      <c r="E2140" s="244">
        <v>2</v>
      </c>
      <c r="F2140" s="245">
        <v>40564</v>
      </c>
      <c r="G2140" s="245">
        <v>40595</v>
      </c>
      <c r="H2140" s="246">
        <v>31</v>
      </c>
      <c r="I2140" s="245">
        <v>40602</v>
      </c>
      <c r="J2140" s="247">
        <v>7</v>
      </c>
      <c r="K2140" s="256" t="s">
        <v>188</v>
      </c>
      <c r="L2140" s="254" t="s">
        <v>188</v>
      </c>
      <c r="M2140" s="257" t="s">
        <v>188</v>
      </c>
      <c r="N2140" s="254" t="s">
        <v>188</v>
      </c>
      <c r="O2140" s="252" t="s">
        <v>188</v>
      </c>
      <c r="P2140" s="244" t="s">
        <v>417</v>
      </c>
      <c r="Q2140" s="244" t="s">
        <v>245</v>
      </c>
      <c r="R2140" s="244" t="s">
        <v>243</v>
      </c>
      <c r="S2140" s="244">
        <v>3</v>
      </c>
      <c r="T2140" s="244">
        <v>2</v>
      </c>
      <c r="U2140" s="252" t="s">
        <v>188</v>
      </c>
      <c r="V2140" s="252" t="s">
        <v>188</v>
      </c>
      <c r="W2140" s="253" t="s">
        <v>188</v>
      </c>
      <c r="X2140" s="253" t="s">
        <v>188</v>
      </c>
      <c r="Y2140" s="254" t="s">
        <v>188</v>
      </c>
      <c r="Z2140" s="254" t="s">
        <v>188</v>
      </c>
      <c r="AA2140" s="254" t="s">
        <v>188</v>
      </c>
      <c r="AB2140" s="255" t="s">
        <v>188</v>
      </c>
    </row>
    <row r="2141" spans="1:28" s="251" customFormat="1" ht="12" x14ac:dyDescent="0.2">
      <c r="A2141" s="244" t="s">
        <v>417</v>
      </c>
      <c r="B2141" s="244" t="s">
        <v>245</v>
      </c>
      <c r="C2141" s="244" t="s">
        <v>243</v>
      </c>
      <c r="D2141" s="244">
        <v>3</v>
      </c>
      <c r="E2141" s="244">
        <v>3</v>
      </c>
      <c r="F2141" s="245">
        <v>40564</v>
      </c>
      <c r="G2141" s="245">
        <v>40596</v>
      </c>
      <c r="H2141" s="246">
        <v>32</v>
      </c>
      <c r="I2141" s="245">
        <v>40601</v>
      </c>
      <c r="J2141" s="247">
        <v>5</v>
      </c>
      <c r="K2141" s="256" t="s">
        <v>188</v>
      </c>
      <c r="L2141" s="254" t="s">
        <v>188</v>
      </c>
      <c r="M2141" s="257" t="s">
        <v>188</v>
      </c>
      <c r="N2141" s="254" t="s">
        <v>188</v>
      </c>
      <c r="O2141" s="252" t="s">
        <v>188</v>
      </c>
      <c r="P2141" s="244" t="s">
        <v>417</v>
      </c>
      <c r="Q2141" s="244" t="s">
        <v>245</v>
      </c>
      <c r="R2141" s="244" t="s">
        <v>243</v>
      </c>
      <c r="S2141" s="244">
        <v>3</v>
      </c>
      <c r="T2141" s="244">
        <v>3</v>
      </c>
      <c r="U2141" s="252" t="s">
        <v>188</v>
      </c>
      <c r="V2141" s="252" t="s">
        <v>188</v>
      </c>
      <c r="W2141" s="253" t="s">
        <v>188</v>
      </c>
      <c r="X2141" s="253" t="s">
        <v>188</v>
      </c>
      <c r="Y2141" s="254" t="s">
        <v>188</v>
      </c>
      <c r="Z2141" s="254" t="s">
        <v>188</v>
      </c>
      <c r="AA2141" s="254" t="s">
        <v>188</v>
      </c>
      <c r="AB2141" s="255" t="s">
        <v>188</v>
      </c>
    </row>
    <row r="2142" spans="1:28" s="251" customFormat="1" ht="12" x14ac:dyDescent="0.2">
      <c r="A2142" s="244" t="s">
        <v>417</v>
      </c>
      <c r="B2142" s="244" t="s">
        <v>245</v>
      </c>
      <c r="C2142" s="244" t="s">
        <v>243</v>
      </c>
      <c r="D2142" s="244">
        <v>3</v>
      </c>
      <c r="E2142" s="244">
        <v>4</v>
      </c>
      <c r="F2142" s="245">
        <v>40564</v>
      </c>
      <c r="G2142" s="245">
        <v>40600</v>
      </c>
      <c r="H2142" s="246">
        <v>36</v>
      </c>
      <c r="I2142" s="245">
        <v>40601</v>
      </c>
      <c r="J2142" s="247">
        <v>1</v>
      </c>
      <c r="K2142" s="256" t="s">
        <v>188</v>
      </c>
      <c r="L2142" s="254" t="s">
        <v>188</v>
      </c>
      <c r="M2142" s="257" t="s">
        <v>188</v>
      </c>
      <c r="N2142" s="254" t="s">
        <v>188</v>
      </c>
      <c r="O2142" s="252" t="s">
        <v>188</v>
      </c>
      <c r="P2142" s="244" t="s">
        <v>417</v>
      </c>
      <c r="Q2142" s="244" t="s">
        <v>245</v>
      </c>
      <c r="R2142" s="244" t="s">
        <v>243</v>
      </c>
      <c r="S2142" s="244">
        <v>3</v>
      </c>
      <c r="T2142" s="244">
        <v>4</v>
      </c>
      <c r="U2142" s="252" t="s">
        <v>188</v>
      </c>
      <c r="V2142" s="252" t="s">
        <v>188</v>
      </c>
      <c r="W2142" s="253" t="s">
        <v>188</v>
      </c>
      <c r="X2142" s="253" t="s">
        <v>188</v>
      </c>
      <c r="Y2142" s="254" t="s">
        <v>188</v>
      </c>
      <c r="Z2142" s="254" t="s">
        <v>188</v>
      </c>
      <c r="AA2142" s="254" t="s">
        <v>188</v>
      </c>
      <c r="AB2142" s="255" t="s">
        <v>188</v>
      </c>
    </row>
    <row r="2143" spans="1:28" s="251" customFormat="1" ht="12" x14ac:dyDescent="0.2">
      <c r="A2143" s="244" t="s">
        <v>417</v>
      </c>
      <c r="B2143" s="244" t="s">
        <v>245</v>
      </c>
      <c r="C2143" s="244" t="s">
        <v>243</v>
      </c>
      <c r="D2143" s="244">
        <v>3</v>
      </c>
      <c r="E2143" s="244">
        <v>5</v>
      </c>
      <c r="F2143" s="245">
        <v>40564</v>
      </c>
      <c r="G2143" s="245">
        <v>40600</v>
      </c>
      <c r="H2143" s="246">
        <v>36</v>
      </c>
      <c r="I2143" s="245">
        <v>40606</v>
      </c>
      <c r="J2143" s="247">
        <v>6</v>
      </c>
      <c r="K2143" s="256" t="s">
        <v>188</v>
      </c>
      <c r="L2143" s="254" t="s">
        <v>188</v>
      </c>
      <c r="M2143" s="257" t="s">
        <v>188</v>
      </c>
      <c r="N2143" s="254" t="s">
        <v>188</v>
      </c>
      <c r="O2143" s="252" t="s">
        <v>188</v>
      </c>
      <c r="P2143" s="244" t="s">
        <v>417</v>
      </c>
      <c r="Q2143" s="244" t="s">
        <v>245</v>
      </c>
      <c r="R2143" s="244" t="s">
        <v>243</v>
      </c>
      <c r="S2143" s="244">
        <v>3</v>
      </c>
      <c r="T2143" s="244">
        <v>5</v>
      </c>
      <c r="U2143" s="252" t="s">
        <v>188</v>
      </c>
      <c r="V2143" s="252" t="s">
        <v>188</v>
      </c>
      <c r="W2143" s="253" t="s">
        <v>188</v>
      </c>
      <c r="X2143" s="253" t="s">
        <v>188</v>
      </c>
      <c r="Y2143" s="254" t="s">
        <v>188</v>
      </c>
      <c r="Z2143" s="254" t="s">
        <v>188</v>
      </c>
      <c r="AA2143" s="254" t="s">
        <v>188</v>
      </c>
      <c r="AB2143" s="255" t="s">
        <v>188</v>
      </c>
    </row>
    <row r="2144" spans="1:28" s="251" customFormat="1" ht="12" x14ac:dyDescent="0.2">
      <c r="A2144" s="244" t="s">
        <v>417</v>
      </c>
      <c r="B2144" s="244" t="s">
        <v>245</v>
      </c>
      <c r="C2144" s="244" t="s">
        <v>243</v>
      </c>
      <c r="D2144" s="244">
        <v>3</v>
      </c>
      <c r="E2144" s="244">
        <v>6</v>
      </c>
      <c r="F2144" s="256" t="s">
        <v>188</v>
      </c>
      <c r="G2144" s="256" t="s">
        <v>188</v>
      </c>
      <c r="H2144" s="254" t="s">
        <v>188</v>
      </c>
      <c r="I2144" s="256" t="s">
        <v>188</v>
      </c>
      <c r="J2144" s="257" t="s">
        <v>188</v>
      </c>
      <c r="K2144" s="256" t="s">
        <v>188</v>
      </c>
      <c r="L2144" s="254" t="s">
        <v>188</v>
      </c>
      <c r="M2144" s="257" t="s">
        <v>188</v>
      </c>
      <c r="N2144" s="254" t="s">
        <v>188</v>
      </c>
      <c r="O2144" s="252" t="s">
        <v>188</v>
      </c>
      <c r="P2144" s="244" t="s">
        <v>417</v>
      </c>
      <c r="Q2144" s="244" t="s">
        <v>245</v>
      </c>
      <c r="R2144" s="244" t="s">
        <v>243</v>
      </c>
      <c r="S2144" s="244">
        <v>3</v>
      </c>
      <c r="T2144" s="244">
        <v>6</v>
      </c>
      <c r="U2144" s="252" t="s">
        <v>188</v>
      </c>
      <c r="V2144" s="252" t="s">
        <v>188</v>
      </c>
      <c r="W2144" s="253" t="s">
        <v>188</v>
      </c>
      <c r="X2144" s="253" t="s">
        <v>188</v>
      </c>
      <c r="Y2144" s="254" t="s">
        <v>188</v>
      </c>
      <c r="Z2144" s="254" t="s">
        <v>188</v>
      </c>
      <c r="AA2144" s="254" t="s">
        <v>188</v>
      </c>
      <c r="AB2144" s="255" t="s">
        <v>188</v>
      </c>
    </row>
    <row r="2145" spans="1:28" s="251" customFormat="1" ht="12" x14ac:dyDescent="0.2">
      <c r="A2145" s="244" t="s">
        <v>417</v>
      </c>
      <c r="B2145" s="244" t="s">
        <v>245</v>
      </c>
      <c r="C2145" s="244" t="s">
        <v>243</v>
      </c>
      <c r="D2145" s="244">
        <v>3</v>
      </c>
      <c r="E2145" s="244">
        <v>7</v>
      </c>
      <c r="F2145" s="256" t="s">
        <v>188</v>
      </c>
      <c r="G2145" s="256" t="s">
        <v>188</v>
      </c>
      <c r="H2145" s="254" t="s">
        <v>188</v>
      </c>
      <c r="I2145" s="256" t="s">
        <v>188</v>
      </c>
      <c r="J2145" s="257" t="s">
        <v>188</v>
      </c>
      <c r="K2145" s="256" t="s">
        <v>188</v>
      </c>
      <c r="L2145" s="254" t="s">
        <v>188</v>
      </c>
      <c r="M2145" s="257" t="s">
        <v>188</v>
      </c>
      <c r="N2145" s="254" t="s">
        <v>188</v>
      </c>
      <c r="O2145" s="252" t="s">
        <v>188</v>
      </c>
      <c r="P2145" s="244" t="s">
        <v>417</v>
      </c>
      <c r="Q2145" s="244" t="s">
        <v>245</v>
      </c>
      <c r="R2145" s="244" t="s">
        <v>243</v>
      </c>
      <c r="S2145" s="244">
        <v>3</v>
      </c>
      <c r="T2145" s="244">
        <v>7</v>
      </c>
      <c r="U2145" s="252" t="s">
        <v>188</v>
      </c>
      <c r="V2145" s="252" t="s">
        <v>188</v>
      </c>
      <c r="W2145" s="253" t="s">
        <v>188</v>
      </c>
      <c r="X2145" s="253" t="s">
        <v>188</v>
      </c>
      <c r="Y2145" s="254" t="s">
        <v>188</v>
      </c>
      <c r="Z2145" s="254" t="s">
        <v>188</v>
      </c>
      <c r="AA2145" s="254" t="s">
        <v>188</v>
      </c>
      <c r="AB2145" s="255" t="s">
        <v>188</v>
      </c>
    </row>
    <row r="2146" spans="1:28" s="251" customFormat="1" ht="12" x14ac:dyDescent="0.2">
      <c r="A2146" s="244" t="s">
        <v>417</v>
      </c>
      <c r="B2146" s="244" t="s">
        <v>245</v>
      </c>
      <c r="C2146" s="244" t="s">
        <v>243</v>
      </c>
      <c r="D2146" s="244">
        <v>3</v>
      </c>
      <c r="E2146" s="244">
        <v>8</v>
      </c>
      <c r="F2146" s="256" t="s">
        <v>188</v>
      </c>
      <c r="G2146" s="256" t="s">
        <v>188</v>
      </c>
      <c r="H2146" s="254" t="s">
        <v>188</v>
      </c>
      <c r="I2146" s="256" t="s">
        <v>188</v>
      </c>
      <c r="J2146" s="257" t="s">
        <v>188</v>
      </c>
      <c r="K2146" s="256" t="s">
        <v>188</v>
      </c>
      <c r="L2146" s="254" t="s">
        <v>188</v>
      </c>
      <c r="M2146" s="257" t="s">
        <v>188</v>
      </c>
      <c r="N2146" s="254" t="s">
        <v>188</v>
      </c>
      <c r="O2146" s="252" t="s">
        <v>188</v>
      </c>
      <c r="P2146" s="244" t="s">
        <v>417</v>
      </c>
      <c r="Q2146" s="244" t="s">
        <v>245</v>
      </c>
      <c r="R2146" s="244" t="s">
        <v>243</v>
      </c>
      <c r="S2146" s="244">
        <v>3</v>
      </c>
      <c r="T2146" s="244">
        <v>8</v>
      </c>
      <c r="U2146" s="252" t="s">
        <v>188</v>
      </c>
      <c r="V2146" s="252" t="s">
        <v>188</v>
      </c>
      <c r="W2146" s="253" t="s">
        <v>188</v>
      </c>
      <c r="X2146" s="253" t="s">
        <v>188</v>
      </c>
      <c r="Y2146" s="254" t="s">
        <v>188</v>
      </c>
      <c r="Z2146" s="254" t="s">
        <v>188</v>
      </c>
      <c r="AA2146" s="254" t="s">
        <v>188</v>
      </c>
      <c r="AB2146" s="255" t="s">
        <v>188</v>
      </c>
    </row>
    <row r="2147" spans="1:28" s="251" customFormat="1" ht="12" x14ac:dyDescent="0.2">
      <c r="A2147" s="244" t="s">
        <v>417</v>
      </c>
      <c r="B2147" s="244" t="s">
        <v>245</v>
      </c>
      <c r="C2147" s="244" t="s">
        <v>243</v>
      </c>
      <c r="D2147" s="244">
        <v>3</v>
      </c>
      <c r="E2147" s="244">
        <v>9</v>
      </c>
      <c r="F2147" s="256" t="s">
        <v>188</v>
      </c>
      <c r="G2147" s="256" t="s">
        <v>188</v>
      </c>
      <c r="H2147" s="254" t="s">
        <v>188</v>
      </c>
      <c r="I2147" s="256" t="s">
        <v>188</v>
      </c>
      <c r="J2147" s="257" t="s">
        <v>188</v>
      </c>
      <c r="K2147" s="256" t="s">
        <v>188</v>
      </c>
      <c r="L2147" s="254" t="s">
        <v>188</v>
      </c>
      <c r="M2147" s="257" t="s">
        <v>188</v>
      </c>
      <c r="N2147" s="254" t="s">
        <v>188</v>
      </c>
      <c r="O2147" s="252" t="s">
        <v>188</v>
      </c>
      <c r="P2147" s="244" t="s">
        <v>417</v>
      </c>
      <c r="Q2147" s="244" t="s">
        <v>245</v>
      </c>
      <c r="R2147" s="244" t="s">
        <v>243</v>
      </c>
      <c r="S2147" s="244">
        <v>3</v>
      </c>
      <c r="T2147" s="244">
        <v>9</v>
      </c>
      <c r="U2147" s="252" t="s">
        <v>188</v>
      </c>
      <c r="V2147" s="252" t="s">
        <v>188</v>
      </c>
      <c r="W2147" s="253" t="s">
        <v>188</v>
      </c>
      <c r="X2147" s="253" t="s">
        <v>188</v>
      </c>
      <c r="Y2147" s="254" t="s">
        <v>188</v>
      </c>
      <c r="Z2147" s="254" t="s">
        <v>188</v>
      </c>
      <c r="AA2147" s="254" t="s">
        <v>188</v>
      </c>
      <c r="AB2147" s="255" t="s">
        <v>188</v>
      </c>
    </row>
    <row r="2148" spans="1:28" s="251" customFormat="1" ht="12" x14ac:dyDescent="0.2">
      <c r="A2148" s="244" t="s">
        <v>417</v>
      </c>
      <c r="B2148" s="244" t="s">
        <v>245</v>
      </c>
      <c r="C2148" s="244" t="s">
        <v>243</v>
      </c>
      <c r="D2148" s="244">
        <v>3</v>
      </c>
      <c r="E2148" s="244">
        <v>10</v>
      </c>
      <c r="F2148" s="256" t="s">
        <v>188</v>
      </c>
      <c r="G2148" s="256" t="s">
        <v>188</v>
      </c>
      <c r="H2148" s="254" t="s">
        <v>188</v>
      </c>
      <c r="I2148" s="256" t="s">
        <v>188</v>
      </c>
      <c r="J2148" s="257" t="s">
        <v>188</v>
      </c>
      <c r="K2148" s="256" t="s">
        <v>188</v>
      </c>
      <c r="L2148" s="254" t="s">
        <v>188</v>
      </c>
      <c r="M2148" s="257" t="s">
        <v>188</v>
      </c>
      <c r="N2148" s="254" t="s">
        <v>188</v>
      </c>
      <c r="O2148" s="252" t="s">
        <v>188</v>
      </c>
      <c r="P2148" s="244" t="s">
        <v>417</v>
      </c>
      <c r="Q2148" s="244" t="s">
        <v>245</v>
      </c>
      <c r="R2148" s="244" t="s">
        <v>243</v>
      </c>
      <c r="S2148" s="244">
        <v>3</v>
      </c>
      <c r="T2148" s="244">
        <v>10</v>
      </c>
      <c r="U2148" s="252" t="s">
        <v>188</v>
      </c>
      <c r="V2148" s="252" t="s">
        <v>188</v>
      </c>
      <c r="W2148" s="253" t="s">
        <v>188</v>
      </c>
      <c r="X2148" s="253" t="s">
        <v>188</v>
      </c>
      <c r="Y2148" s="254" t="s">
        <v>188</v>
      </c>
      <c r="Z2148" s="254" t="s">
        <v>188</v>
      </c>
      <c r="AA2148" s="254" t="s">
        <v>188</v>
      </c>
      <c r="AB2148" s="255" t="s">
        <v>188</v>
      </c>
    </row>
    <row r="2149" spans="1:28" s="251" customFormat="1" ht="12" x14ac:dyDescent="0.2">
      <c r="A2149" s="244" t="s">
        <v>417</v>
      </c>
      <c r="B2149" s="244" t="s">
        <v>245</v>
      </c>
      <c r="C2149" s="244" t="s">
        <v>243</v>
      </c>
      <c r="D2149" s="244">
        <v>3</v>
      </c>
      <c r="E2149" s="244">
        <v>11</v>
      </c>
      <c r="F2149" s="256" t="s">
        <v>188</v>
      </c>
      <c r="G2149" s="256" t="s">
        <v>188</v>
      </c>
      <c r="H2149" s="254" t="s">
        <v>188</v>
      </c>
      <c r="I2149" s="256" t="s">
        <v>188</v>
      </c>
      <c r="J2149" s="257" t="s">
        <v>188</v>
      </c>
      <c r="K2149" s="256" t="s">
        <v>188</v>
      </c>
      <c r="L2149" s="254" t="s">
        <v>188</v>
      </c>
      <c r="M2149" s="257" t="s">
        <v>188</v>
      </c>
      <c r="N2149" s="254" t="s">
        <v>188</v>
      </c>
      <c r="O2149" s="252" t="s">
        <v>188</v>
      </c>
      <c r="P2149" s="244" t="s">
        <v>417</v>
      </c>
      <c r="Q2149" s="244" t="s">
        <v>245</v>
      </c>
      <c r="R2149" s="244" t="s">
        <v>243</v>
      </c>
      <c r="S2149" s="244">
        <v>3</v>
      </c>
      <c r="T2149" s="244">
        <v>11</v>
      </c>
      <c r="U2149" s="252" t="s">
        <v>188</v>
      </c>
      <c r="V2149" s="252" t="s">
        <v>188</v>
      </c>
      <c r="W2149" s="253" t="s">
        <v>188</v>
      </c>
      <c r="X2149" s="253" t="s">
        <v>188</v>
      </c>
      <c r="Y2149" s="254" t="s">
        <v>188</v>
      </c>
      <c r="Z2149" s="254" t="s">
        <v>188</v>
      </c>
      <c r="AA2149" s="254" t="s">
        <v>188</v>
      </c>
      <c r="AB2149" s="255" t="s">
        <v>188</v>
      </c>
    </row>
    <row r="2150" spans="1:28" s="251" customFormat="1" ht="12" x14ac:dyDescent="0.2">
      <c r="A2150" s="244" t="s">
        <v>417</v>
      </c>
      <c r="B2150" s="244" t="s">
        <v>245</v>
      </c>
      <c r="C2150" s="244" t="s">
        <v>243</v>
      </c>
      <c r="D2150" s="244">
        <v>3</v>
      </c>
      <c r="E2150" s="244">
        <v>12</v>
      </c>
      <c r="F2150" s="256" t="s">
        <v>188</v>
      </c>
      <c r="G2150" s="256" t="s">
        <v>188</v>
      </c>
      <c r="H2150" s="254" t="s">
        <v>188</v>
      </c>
      <c r="I2150" s="256" t="s">
        <v>188</v>
      </c>
      <c r="J2150" s="257" t="s">
        <v>188</v>
      </c>
      <c r="K2150" s="256" t="s">
        <v>188</v>
      </c>
      <c r="L2150" s="254" t="s">
        <v>188</v>
      </c>
      <c r="M2150" s="257" t="s">
        <v>188</v>
      </c>
      <c r="N2150" s="254" t="s">
        <v>188</v>
      </c>
      <c r="O2150" s="252" t="s">
        <v>188</v>
      </c>
      <c r="P2150" s="244" t="s">
        <v>417</v>
      </c>
      <c r="Q2150" s="244" t="s">
        <v>245</v>
      </c>
      <c r="R2150" s="244" t="s">
        <v>243</v>
      </c>
      <c r="S2150" s="244">
        <v>3</v>
      </c>
      <c r="T2150" s="244">
        <v>12</v>
      </c>
      <c r="U2150" s="252" t="s">
        <v>188</v>
      </c>
      <c r="V2150" s="252" t="s">
        <v>188</v>
      </c>
      <c r="W2150" s="253" t="s">
        <v>188</v>
      </c>
      <c r="X2150" s="253" t="s">
        <v>188</v>
      </c>
      <c r="Y2150" s="254" t="s">
        <v>188</v>
      </c>
      <c r="Z2150" s="254" t="s">
        <v>188</v>
      </c>
      <c r="AA2150" s="254" t="s">
        <v>188</v>
      </c>
      <c r="AB2150" s="255" t="s">
        <v>188</v>
      </c>
    </row>
    <row r="2151" spans="1:28" s="251" customFormat="1" ht="12" x14ac:dyDescent="0.2">
      <c r="A2151" s="243" t="s">
        <v>417</v>
      </c>
      <c r="B2151" s="243" t="s">
        <v>245</v>
      </c>
      <c r="C2151" s="243" t="s">
        <v>243</v>
      </c>
      <c r="D2151" s="244">
        <v>4</v>
      </c>
      <c r="E2151" s="244">
        <v>1</v>
      </c>
      <c r="F2151" s="245">
        <v>40564</v>
      </c>
      <c r="G2151" s="245">
        <v>40584</v>
      </c>
      <c r="H2151" s="246">
        <v>20</v>
      </c>
      <c r="I2151" s="245">
        <v>40586</v>
      </c>
      <c r="J2151" s="247">
        <v>2</v>
      </c>
      <c r="K2151" s="256" t="s">
        <v>188</v>
      </c>
      <c r="L2151" s="254" t="s">
        <v>188</v>
      </c>
      <c r="M2151" s="257" t="s">
        <v>188</v>
      </c>
      <c r="N2151" s="254" t="s">
        <v>188</v>
      </c>
      <c r="O2151" s="252" t="s">
        <v>188</v>
      </c>
      <c r="P2151" s="243" t="s">
        <v>417</v>
      </c>
      <c r="Q2151" s="243" t="s">
        <v>245</v>
      </c>
      <c r="R2151" s="243" t="s">
        <v>243</v>
      </c>
      <c r="S2151" s="244">
        <v>4</v>
      </c>
      <c r="T2151" s="244">
        <v>1</v>
      </c>
      <c r="U2151" s="252" t="s">
        <v>188</v>
      </c>
      <c r="V2151" s="248">
        <v>0.33333333333333331</v>
      </c>
      <c r="W2151" s="249">
        <v>25.5</v>
      </c>
      <c r="X2151" s="249">
        <v>6.5</v>
      </c>
      <c r="Y2151" s="246">
        <v>0</v>
      </c>
      <c r="Z2151" s="254" t="s">
        <v>188</v>
      </c>
      <c r="AA2151" s="246">
        <v>0</v>
      </c>
      <c r="AB2151" s="250">
        <v>0</v>
      </c>
    </row>
    <row r="2152" spans="1:28" s="251" customFormat="1" ht="12" x14ac:dyDescent="0.2">
      <c r="A2152" s="244" t="s">
        <v>417</v>
      </c>
      <c r="B2152" s="244" t="s">
        <v>245</v>
      </c>
      <c r="C2152" s="244" t="s">
        <v>243</v>
      </c>
      <c r="D2152" s="244">
        <v>4</v>
      </c>
      <c r="E2152" s="244">
        <v>2</v>
      </c>
      <c r="F2152" s="245">
        <v>40564</v>
      </c>
      <c r="G2152" s="245">
        <v>40589</v>
      </c>
      <c r="H2152" s="246">
        <v>25</v>
      </c>
      <c r="I2152" s="245">
        <v>40595</v>
      </c>
      <c r="J2152" s="247">
        <v>6</v>
      </c>
      <c r="K2152" s="256" t="s">
        <v>188</v>
      </c>
      <c r="L2152" s="254" t="s">
        <v>188</v>
      </c>
      <c r="M2152" s="257" t="s">
        <v>188</v>
      </c>
      <c r="N2152" s="254" t="s">
        <v>188</v>
      </c>
      <c r="O2152" s="252" t="s">
        <v>188</v>
      </c>
      <c r="P2152" s="244" t="s">
        <v>417</v>
      </c>
      <c r="Q2152" s="244" t="s">
        <v>245</v>
      </c>
      <c r="R2152" s="244" t="s">
        <v>243</v>
      </c>
      <c r="S2152" s="244">
        <v>4</v>
      </c>
      <c r="T2152" s="244">
        <v>2</v>
      </c>
      <c r="U2152" s="252" t="s">
        <v>188</v>
      </c>
      <c r="V2152" s="252" t="s">
        <v>188</v>
      </c>
      <c r="W2152" s="253" t="s">
        <v>188</v>
      </c>
      <c r="X2152" s="253" t="s">
        <v>188</v>
      </c>
      <c r="Y2152" s="254" t="s">
        <v>188</v>
      </c>
      <c r="Z2152" s="254" t="s">
        <v>188</v>
      </c>
      <c r="AA2152" s="254" t="s">
        <v>188</v>
      </c>
      <c r="AB2152" s="255" t="s">
        <v>188</v>
      </c>
    </row>
    <row r="2153" spans="1:28" s="251" customFormat="1" ht="12" x14ac:dyDescent="0.2">
      <c r="A2153" s="244" t="s">
        <v>417</v>
      </c>
      <c r="B2153" s="244" t="s">
        <v>245</v>
      </c>
      <c r="C2153" s="244" t="s">
        <v>243</v>
      </c>
      <c r="D2153" s="244">
        <v>4</v>
      </c>
      <c r="E2153" s="244">
        <v>3</v>
      </c>
      <c r="F2153" s="245">
        <v>40564</v>
      </c>
      <c r="G2153" s="245">
        <v>40590</v>
      </c>
      <c r="H2153" s="246">
        <v>26</v>
      </c>
      <c r="I2153" s="245">
        <v>40597</v>
      </c>
      <c r="J2153" s="247">
        <v>7</v>
      </c>
      <c r="K2153" s="256" t="s">
        <v>188</v>
      </c>
      <c r="L2153" s="254" t="s">
        <v>188</v>
      </c>
      <c r="M2153" s="257" t="s">
        <v>188</v>
      </c>
      <c r="N2153" s="254" t="s">
        <v>188</v>
      </c>
      <c r="O2153" s="252" t="s">
        <v>188</v>
      </c>
      <c r="P2153" s="244" t="s">
        <v>417</v>
      </c>
      <c r="Q2153" s="244" t="s">
        <v>245</v>
      </c>
      <c r="R2153" s="244" t="s">
        <v>243</v>
      </c>
      <c r="S2153" s="244">
        <v>4</v>
      </c>
      <c r="T2153" s="244">
        <v>3</v>
      </c>
      <c r="U2153" s="252" t="s">
        <v>188</v>
      </c>
      <c r="V2153" s="252" t="s">
        <v>188</v>
      </c>
      <c r="W2153" s="253" t="s">
        <v>188</v>
      </c>
      <c r="X2153" s="253" t="s">
        <v>188</v>
      </c>
      <c r="Y2153" s="254" t="s">
        <v>188</v>
      </c>
      <c r="Z2153" s="254" t="s">
        <v>188</v>
      </c>
      <c r="AA2153" s="254" t="s">
        <v>188</v>
      </c>
      <c r="AB2153" s="255" t="s">
        <v>188</v>
      </c>
    </row>
    <row r="2154" spans="1:28" s="251" customFormat="1" ht="12" x14ac:dyDescent="0.2">
      <c r="A2154" s="244" t="s">
        <v>417</v>
      </c>
      <c r="B2154" s="244" t="s">
        <v>245</v>
      </c>
      <c r="C2154" s="244" t="s">
        <v>243</v>
      </c>
      <c r="D2154" s="244">
        <v>4</v>
      </c>
      <c r="E2154" s="244">
        <v>4</v>
      </c>
      <c r="F2154" s="245">
        <v>40564</v>
      </c>
      <c r="G2154" s="245">
        <v>40601</v>
      </c>
      <c r="H2154" s="246">
        <v>37</v>
      </c>
      <c r="I2154" s="245">
        <v>40608</v>
      </c>
      <c r="J2154" s="247">
        <v>7</v>
      </c>
      <c r="K2154" s="256" t="s">
        <v>188</v>
      </c>
      <c r="L2154" s="254" t="s">
        <v>188</v>
      </c>
      <c r="M2154" s="257" t="s">
        <v>188</v>
      </c>
      <c r="N2154" s="254" t="s">
        <v>188</v>
      </c>
      <c r="O2154" s="252" t="s">
        <v>188</v>
      </c>
      <c r="P2154" s="244" t="s">
        <v>417</v>
      </c>
      <c r="Q2154" s="244" t="s">
        <v>245</v>
      </c>
      <c r="R2154" s="244" t="s">
        <v>243</v>
      </c>
      <c r="S2154" s="244">
        <v>4</v>
      </c>
      <c r="T2154" s="244">
        <v>4</v>
      </c>
      <c r="U2154" s="252" t="s">
        <v>188</v>
      </c>
      <c r="V2154" s="252" t="s">
        <v>188</v>
      </c>
      <c r="W2154" s="253" t="s">
        <v>188</v>
      </c>
      <c r="X2154" s="253" t="s">
        <v>188</v>
      </c>
      <c r="Y2154" s="254" t="s">
        <v>188</v>
      </c>
      <c r="Z2154" s="254" t="s">
        <v>188</v>
      </c>
      <c r="AA2154" s="254" t="s">
        <v>188</v>
      </c>
      <c r="AB2154" s="255" t="s">
        <v>188</v>
      </c>
    </row>
    <row r="2155" spans="1:28" s="251" customFormat="1" ht="12" x14ac:dyDescent="0.2">
      <c r="A2155" s="244" t="s">
        <v>417</v>
      </c>
      <c r="B2155" s="244" t="s">
        <v>245</v>
      </c>
      <c r="C2155" s="244" t="s">
        <v>243</v>
      </c>
      <c r="D2155" s="244">
        <v>4</v>
      </c>
      <c r="E2155" s="244">
        <v>5</v>
      </c>
      <c r="F2155" s="256" t="s">
        <v>188</v>
      </c>
      <c r="G2155" s="256" t="s">
        <v>188</v>
      </c>
      <c r="H2155" s="254" t="s">
        <v>188</v>
      </c>
      <c r="I2155" s="256" t="s">
        <v>188</v>
      </c>
      <c r="J2155" s="257" t="s">
        <v>188</v>
      </c>
      <c r="K2155" s="256" t="s">
        <v>188</v>
      </c>
      <c r="L2155" s="254" t="s">
        <v>188</v>
      </c>
      <c r="M2155" s="257" t="s">
        <v>188</v>
      </c>
      <c r="N2155" s="254" t="s">
        <v>188</v>
      </c>
      <c r="O2155" s="252" t="s">
        <v>188</v>
      </c>
      <c r="P2155" s="244" t="s">
        <v>417</v>
      </c>
      <c r="Q2155" s="244" t="s">
        <v>245</v>
      </c>
      <c r="R2155" s="244" t="s">
        <v>243</v>
      </c>
      <c r="S2155" s="244">
        <v>4</v>
      </c>
      <c r="T2155" s="244">
        <v>5</v>
      </c>
      <c r="U2155" s="252" t="s">
        <v>188</v>
      </c>
      <c r="V2155" s="252" t="s">
        <v>188</v>
      </c>
      <c r="W2155" s="253" t="s">
        <v>188</v>
      </c>
      <c r="X2155" s="253" t="s">
        <v>188</v>
      </c>
      <c r="Y2155" s="254" t="s">
        <v>188</v>
      </c>
      <c r="Z2155" s="254" t="s">
        <v>188</v>
      </c>
      <c r="AA2155" s="254" t="s">
        <v>188</v>
      </c>
      <c r="AB2155" s="255" t="s">
        <v>188</v>
      </c>
    </row>
    <row r="2156" spans="1:28" s="251" customFormat="1" ht="12" x14ac:dyDescent="0.2">
      <c r="A2156" s="244" t="s">
        <v>417</v>
      </c>
      <c r="B2156" s="244" t="s">
        <v>245</v>
      </c>
      <c r="C2156" s="244" t="s">
        <v>243</v>
      </c>
      <c r="D2156" s="244">
        <v>4</v>
      </c>
      <c r="E2156" s="244">
        <v>6</v>
      </c>
      <c r="F2156" s="256" t="s">
        <v>188</v>
      </c>
      <c r="G2156" s="256" t="s">
        <v>188</v>
      </c>
      <c r="H2156" s="254" t="s">
        <v>188</v>
      </c>
      <c r="I2156" s="256" t="s">
        <v>188</v>
      </c>
      <c r="J2156" s="257" t="s">
        <v>188</v>
      </c>
      <c r="K2156" s="256" t="s">
        <v>188</v>
      </c>
      <c r="L2156" s="254" t="s">
        <v>188</v>
      </c>
      <c r="M2156" s="257" t="s">
        <v>188</v>
      </c>
      <c r="N2156" s="254" t="s">
        <v>188</v>
      </c>
      <c r="O2156" s="252" t="s">
        <v>188</v>
      </c>
      <c r="P2156" s="244" t="s">
        <v>417</v>
      </c>
      <c r="Q2156" s="244" t="s">
        <v>245</v>
      </c>
      <c r="R2156" s="244" t="s">
        <v>243</v>
      </c>
      <c r="S2156" s="244">
        <v>4</v>
      </c>
      <c r="T2156" s="244">
        <v>6</v>
      </c>
      <c r="U2156" s="252" t="s">
        <v>188</v>
      </c>
      <c r="V2156" s="252" t="s">
        <v>188</v>
      </c>
      <c r="W2156" s="253" t="s">
        <v>188</v>
      </c>
      <c r="X2156" s="253" t="s">
        <v>188</v>
      </c>
      <c r="Y2156" s="254" t="s">
        <v>188</v>
      </c>
      <c r="Z2156" s="254" t="s">
        <v>188</v>
      </c>
      <c r="AA2156" s="254" t="s">
        <v>188</v>
      </c>
      <c r="AB2156" s="255" t="s">
        <v>188</v>
      </c>
    </row>
    <row r="2157" spans="1:28" s="251" customFormat="1" ht="12" x14ac:dyDescent="0.2">
      <c r="A2157" s="244" t="s">
        <v>417</v>
      </c>
      <c r="B2157" s="244" t="s">
        <v>245</v>
      </c>
      <c r="C2157" s="244" t="s">
        <v>243</v>
      </c>
      <c r="D2157" s="244">
        <v>4</v>
      </c>
      <c r="E2157" s="244">
        <v>7</v>
      </c>
      <c r="F2157" s="256" t="s">
        <v>188</v>
      </c>
      <c r="G2157" s="256" t="s">
        <v>188</v>
      </c>
      <c r="H2157" s="254" t="s">
        <v>188</v>
      </c>
      <c r="I2157" s="256" t="s">
        <v>188</v>
      </c>
      <c r="J2157" s="257" t="s">
        <v>188</v>
      </c>
      <c r="K2157" s="256" t="s">
        <v>188</v>
      </c>
      <c r="L2157" s="254" t="s">
        <v>188</v>
      </c>
      <c r="M2157" s="257" t="s">
        <v>188</v>
      </c>
      <c r="N2157" s="254" t="s">
        <v>188</v>
      </c>
      <c r="O2157" s="252" t="s">
        <v>188</v>
      </c>
      <c r="P2157" s="244" t="s">
        <v>417</v>
      </c>
      <c r="Q2157" s="244" t="s">
        <v>245</v>
      </c>
      <c r="R2157" s="244" t="s">
        <v>243</v>
      </c>
      <c r="S2157" s="244">
        <v>4</v>
      </c>
      <c r="T2157" s="244">
        <v>7</v>
      </c>
      <c r="U2157" s="252" t="s">
        <v>188</v>
      </c>
      <c r="V2157" s="252" t="s">
        <v>188</v>
      </c>
      <c r="W2157" s="253" t="s">
        <v>188</v>
      </c>
      <c r="X2157" s="253" t="s">
        <v>188</v>
      </c>
      <c r="Y2157" s="254" t="s">
        <v>188</v>
      </c>
      <c r="Z2157" s="254" t="s">
        <v>188</v>
      </c>
      <c r="AA2157" s="254" t="s">
        <v>188</v>
      </c>
      <c r="AB2157" s="255" t="s">
        <v>188</v>
      </c>
    </row>
    <row r="2158" spans="1:28" s="251" customFormat="1" ht="12" x14ac:dyDescent="0.2">
      <c r="A2158" s="244" t="s">
        <v>417</v>
      </c>
      <c r="B2158" s="244" t="s">
        <v>245</v>
      </c>
      <c r="C2158" s="244" t="s">
        <v>243</v>
      </c>
      <c r="D2158" s="244">
        <v>4</v>
      </c>
      <c r="E2158" s="244">
        <v>8</v>
      </c>
      <c r="F2158" s="256" t="s">
        <v>188</v>
      </c>
      <c r="G2158" s="256" t="s">
        <v>188</v>
      </c>
      <c r="H2158" s="254" t="s">
        <v>188</v>
      </c>
      <c r="I2158" s="256" t="s">
        <v>188</v>
      </c>
      <c r="J2158" s="257" t="s">
        <v>188</v>
      </c>
      <c r="K2158" s="256" t="s">
        <v>188</v>
      </c>
      <c r="L2158" s="254" t="s">
        <v>188</v>
      </c>
      <c r="M2158" s="257" t="s">
        <v>188</v>
      </c>
      <c r="N2158" s="254" t="s">
        <v>188</v>
      </c>
      <c r="O2158" s="252" t="s">
        <v>188</v>
      </c>
      <c r="P2158" s="244" t="s">
        <v>417</v>
      </c>
      <c r="Q2158" s="244" t="s">
        <v>245</v>
      </c>
      <c r="R2158" s="244" t="s">
        <v>243</v>
      </c>
      <c r="S2158" s="244">
        <v>4</v>
      </c>
      <c r="T2158" s="244">
        <v>8</v>
      </c>
      <c r="U2158" s="252" t="s">
        <v>188</v>
      </c>
      <c r="V2158" s="252" t="s">
        <v>188</v>
      </c>
      <c r="W2158" s="253" t="s">
        <v>188</v>
      </c>
      <c r="X2158" s="253" t="s">
        <v>188</v>
      </c>
      <c r="Y2158" s="254" t="s">
        <v>188</v>
      </c>
      <c r="Z2158" s="254" t="s">
        <v>188</v>
      </c>
      <c r="AA2158" s="254" t="s">
        <v>188</v>
      </c>
      <c r="AB2158" s="255" t="s">
        <v>188</v>
      </c>
    </row>
    <row r="2159" spans="1:28" s="251" customFormat="1" ht="12" x14ac:dyDescent="0.2">
      <c r="A2159" s="244" t="s">
        <v>417</v>
      </c>
      <c r="B2159" s="244" t="s">
        <v>245</v>
      </c>
      <c r="C2159" s="244" t="s">
        <v>243</v>
      </c>
      <c r="D2159" s="244">
        <v>4</v>
      </c>
      <c r="E2159" s="244">
        <v>9</v>
      </c>
      <c r="F2159" s="256" t="s">
        <v>188</v>
      </c>
      <c r="G2159" s="256" t="s">
        <v>188</v>
      </c>
      <c r="H2159" s="254" t="s">
        <v>188</v>
      </c>
      <c r="I2159" s="256" t="s">
        <v>188</v>
      </c>
      <c r="J2159" s="257" t="s">
        <v>188</v>
      </c>
      <c r="K2159" s="256" t="s">
        <v>188</v>
      </c>
      <c r="L2159" s="254" t="s">
        <v>188</v>
      </c>
      <c r="M2159" s="257" t="s">
        <v>188</v>
      </c>
      <c r="N2159" s="254" t="s">
        <v>188</v>
      </c>
      <c r="O2159" s="252" t="s">
        <v>188</v>
      </c>
      <c r="P2159" s="244" t="s">
        <v>417</v>
      </c>
      <c r="Q2159" s="244" t="s">
        <v>245</v>
      </c>
      <c r="R2159" s="244" t="s">
        <v>243</v>
      </c>
      <c r="S2159" s="244">
        <v>4</v>
      </c>
      <c r="T2159" s="244">
        <v>9</v>
      </c>
      <c r="U2159" s="252" t="s">
        <v>188</v>
      </c>
      <c r="V2159" s="252" t="s">
        <v>188</v>
      </c>
      <c r="W2159" s="253" t="s">
        <v>188</v>
      </c>
      <c r="X2159" s="253" t="s">
        <v>188</v>
      </c>
      <c r="Y2159" s="254" t="s">
        <v>188</v>
      </c>
      <c r="Z2159" s="254" t="s">
        <v>188</v>
      </c>
      <c r="AA2159" s="254" t="s">
        <v>188</v>
      </c>
      <c r="AB2159" s="255" t="s">
        <v>188</v>
      </c>
    </row>
    <row r="2160" spans="1:28" s="251" customFormat="1" ht="12" x14ac:dyDescent="0.2">
      <c r="A2160" s="244" t="s">
        <v>417</v>
      </c>
      <c r="B2160" s="244" t="s">
        <v>245</v>
      </c>
      <c r="C2160" s="244" t="s">
        <v>243</v>
      </c>
      <c r="D2160" s="244">
        <v>4</v>
      </c>
      <c r="E2160" s="244">
        <v>10</v>
      </c>
      <c r="F2160" s="256" t="s">
        <v>188</v>
      </c>
      <c r="G2160" s="256" t="s">
        <v>188</v>
      </c>
      <c r="H2160" s="254" t="s">
        <v>188</v>
      </c>
      <c r="I2160" s="256" t="s">
        <v>188</v>
      </c>
      <c r="J2160" s="257" t="s">
        <v>188</v>
      </c>
      <c r="K2160" s="256" t="s">
        <v>188</v>
      </c>
      <c r="L2160" s="254" t="s">
        <v>188</v>
      </c>
      <c r="M2160" s="257" t="s">
        <v>188</v>
      </c>
      <c r="N2160" s="254" t="s">
        <v>188</v>
      </c>
      <c r="O2160" s="252" t="s">
        <v>188</v>
      </c>
      <c r="P2160" s="244" t="s">
        <v>417</v>
      </c>
      <c r="Q2160" s="244" t="s">
        <v>245</v>
      </c>
      <c r="R2160" s="244" t="s">
        <v>243</v>
      </c>
      <c r="S2160" s="244">
        <v>4</v>
      </c>
      <c r="T2160" s="244">
        <v>10</v>
      </c>
      <c r="U2160" s="252" t="s">
        <v>188</v>
      </c>
      <c r="V2160" s="252" t="s">
        <v>188</v>
      </c>
      <c r="W2160" s="253" t="s">
        <v>188</v>
      </c>
      <c r="X2160" s="253" t="s">
        <v>188</v>
      </c>
      <c r="Y2160" s="254" t="s">
        <v>188</v>
      </c>
      <c r="Z2160" s="254" t="s">
        <v>188</v>
      </c>
      <c r="AA2160" s="254" t="s">
        <v>188</v>
      </c>
      <c r="AB2160" s="255" t="s">
        <v>188</v>
      </c>
    </row>
    <row r="2161" spans="1:28" s="251" customFormat="1" ht="12" x14ac:dyDescent="0.2">
      <c r="A2161" s="244" t="s">
        <v>417</v>
      </c>
      <c r="B2161" s="244" t="s">
        <v>245</v>
      </c>
      <c r="C2161" s="244" t="s">
        <v>243</v>
      </c>
      <c r="D2161" s="244">
        <v>4</v>
      </c>
      <c r="E2161" s="244">
        <v>11</v>
      </c>
      <c r="F2161" s="256" t="s">
        <v>188</v>
      </c>
      <c r="G2161" s="256" t="s">
        <v>188</v>
      </c>
      <c r="H2161" s="254" t="s">
        <v>188</v>
      </c>
      <c r="I2161" s="256" t="s">
        <v>188</v>
      </c>
      <c r="J2161" s="257" t="s">
        <v>188</v>
      </c>
      <c r="K2161" s="256" t="s">
        <v>188</v>
      </c>
      <c r="L2161" s="254" t="s">
        <v>188</v>
      </c>
      <c r="M2161" s="257" t="s">
        <v>188</v>
      </c>
      <c r="N2161" s="254" t="s">
        <v>188</v>
      </c>
      <c r="O2161" s="252" t="s">
        <v>188</v>
      </c>
      <c r="P2161" s="244" t="s">
        <v>417</v>
      </c>
      <c r="Q2161" s="244" t="s">
        <v>245</v>
      </c>
      <c r="R2161" s="244" t="s">
        <v>243</v>
      </c>
      <c r="S2161" s="244">
        <v>4</v>
      </c>
      <c r="T2161" s="244">
        <v>11</v>
      </c>
      <c r="U2161" s="252" t="s">
        <v>188</v>
      </c>
      <c r="V2161" s="252" t="s">
        <v>188</v>
      </c>
      <c r="W2161" s="253" t="s">
        <v>188</v>
      </c>
      <c r="X2161" s="253" t="s">
        <v>188</v>
      </c>
      <c r="Y2161" s="254" t="s">
        <v>188</v>
      </c>
      <c r="Z2161" s="254" t="s">
        <v>188</v>
      </c>
      <c r="AA2161" s="254" t="s">
        <v>188</v>
      </c>
      <c r="AB2161" s="255" t="s">
        <v>188</v>
      </c>
    </row>
    <row r="2162" spans="1:28" s="251" customFormat="1" ht="12" x14ac:dyDescent="0.2">
      <c r="A2162" s="244" t="s">
        <v>417</v>
      </c>
      <c r="B2162" s="244" t="s">
        <v>245</v>
      </c>
      <c r="C2162" s="244" t="s">
        <v>243</v>
      </c>
      <c r="D2162" s="244">
        <v>4</v>
      </c>
      <c r="E2162" s="244">
        <v>12</v>
      </c>
      <c r="F2162" s="256" t="s">
        <v>188</v>
      </c>
      <c r="G2162" s="256" t="s">
        <v>188</v>
      </c>
      <c r="H2162" s="254" t="s">
        <v>188</v>
      </c>
      <c r="I2162" s="256" t="s">
        <v>188</v>
      </c>
      <c r="J2162" s="257" t="s">
        <v>188</v>
      </c>
      <c r="K2162" s="256" t="s">
        <v>188</v>
      </c>
      <c r="L2162" s="254" t="s">
        <v>188</v>
      </c>
      <c r="M2162" s="257" t="s">
        <v>188</v>
      </c>
      <c r="N2162" s="254" t="s">
        <v>188</v>
      </c>
      <c r="O2162" s="252" t="s">
        <v>188</v>
      </c>
      <c r="P2162" s="244" t="s">
        <v>417</v>
      </c>
      <c r="Q2162" s="244" t="s">
        <v>245</v>
      </c>
      <c r="R2162" s="244" t="s">
        <v>243</v>
      </c>
      <c r="S2162" s="244">
        <v>4</v>
      </c>
      <c r="T2162" s="244">
        <v>12</v>
      </c>
      <c r="U2162" s="252" t="s">
        <v>188</v>
      </c>
      <c r="V2162" s="252" t="s">
        <v>188</v>
      </c>
      <c r="W2162" s="253" t="s">
        <v>188</v>
      </c>
      <c r="X2162" s="253" t="s">
        <v>188</v>
      </c>
      <c r="Y2162" s="254" t="s">
        <v>188</v>
      </c>
      <c r="Z2162" s="254" t="s">
        <v>188</v>
      </c>
      <c r="AA2162" s="254" t="s">
        <v>188</v>
      </c>
      <c r="AB2162" s="255" t="s">
        <v>188</v>
      </c>
    </row>
    <row r="2163" spans="1:28" s="251" customFormat="1" ht="12" x14ac:dyDescent="0.2">
      <c r="A2163" s="243" t="s">
        <v>417</v>
      </c>
      <c r="B2163" s="243" t="s">
        <v>245</v>
      </c>
      <c r="C2163" s="243" t="s">
        <v>243</v>
      </c>
      <c r="D2163" s="244">
        <v>5</v>
      </c>
      <c r="E2163" s="244">
        <v>1</v>
      </c>
      <c r="F2163" s="245">
        <v>40564</v>
      </c>
      <c r="G2163" s="245">
        <v>40604</v>
      </c>
      <c r="H2163" s="246">
        <v>40</v>
      </c>
      <c r="I2163" s="245">
        <v>40606</v>
      </c>
      <c r="J2163" s="247">
        <v>2</v>
      </c>
      <c r="K2163" s="245">
        <v>40614</v>
      </c>
      <c r="L2163" s="246">
        <v>1155</v>
      </c>
      <c r="M2163" s="247">
        <v>104</v>
      </c>
      <c r="N2163" s="246">
        <v>1051</v>
      </c>
      <c r="O2163" s="248">
        <v>0.90995670995670996</v>
      </c>
      <c r="P2163" s="243" t="s">
        <v>417</v>
      </c>
      <c r="Q2163" s="243" t="s">
        <v>245</v>
      </c>
      <c r="R2163" s="243" t="s">
        <v>243</v>
      </c>
      <c r="S2163" s="244">
        <v>5</v>
      </c>
      <c r="T2163" s="244">
        <v>1</v>
      </c>
      <c r="U2163" s="248">
        <v>0.90995670995670996</v>
      </c>
      <c r="V2163" s="248">
        <v>0.33333333333333331</v>
      </c>
      <c r="W2163" s="249">
        <v>43</v>
      </c>
      <c r="X2163" s="249">
        <v>4.5</v>
      </c>
      <c r="Y2163" s="246">
        <v>1</v>
      </c>
      <c r="Z2163" s="246">
        <v>1155</v>
      </c>
      <c r="AA2163" s="246">
        <v>1051</v>
      </c>
      <c r="AB2163" s="250">
        <v>1051</v>
      </c>
    </row>
    <row r="2164" spans="1:28" s="251" customFormat="1" ht="12" x14ac:dyDescent="0.2">
      <c r="A2164" s="244" t="s">
        <v>417</v>
      </c>
      <c r="B2164" s="244" t="s">
        <v>245</v>
      </c>
      <c r="C2164" s="244" t="s">
        <v>243</v>
      </c>
      <c r="D2164" s="244">
        <v>5</v>
      </c>
      <c r="E2164" s="244">
        <v>2</v>
      </c>
      <c r="F2164" s="245">
        <v>40564</v>
      </c>
      <c r="G2164" s="245">
        <v>40606</v>
      </c>
      <c r="H2164" s="246">
        <v>42</v>
      </c>
      <c r="I2164" s="245">
        <v>40613</v>
      </c>
      <c r="J2164" s="247">
        <v>7</v>
      </c>
      <c r="K2164" s="256" t="s">
        <v>188</v>
      </c>
      <c r="L2164" s="254" t="s">
        <v>188</v>
      </c>
      <c r="M2164" s="257" t="s">
        <v>188</v>
      </c>
      <c r="N2164" s="254" t="s">
        <v>188</v>
      </c>
      <c r="O2164" s="252" t="s">
        <v>188</v>
      </c>
      <c r="P2164" s="244" t="s">
        <v>417</v>
      </c>
      <c r="Q2164" s="244" t="s">
        <v>245</v>
      </c>
      <c r="R2164" s="244" t="s">
        <v>243</v>
      </c>
      <c r="S2164" s="244">
        <v>5</v>
      </c>
      <c r="T2164" s="244">
        <v>2</v>
      </c>
      <c r="U2164" s="252" t="s">
        <v>188</v>
      </c>
      <c r="V2164" s="252" t="s">
        <v>188</v>
      </c>
      <c r="W2164" s="253" t="s">
        <v>188</v>
      </c>
      <c r="X2164" s="253" t="s">
        <v>188</v>
      </c>
      <c r="Y2164" s="254" t="s">
        <v>188</v>
      </c>
      <c r="Z2164" s="254" t="s">
        <v>188</v>
      </c>
      <c r="AA2164" s="254" t="s">
        <v>188</v>
      </c>
      <c r="AB2164" s="255" t="s">
        <v>188</v>
      </c>
    </row>
    <row r="2165" spans="1:28" s="251" customFormat="1" ht="12" x14ac:dyDescent="0.2">
      <c r="A2165" s="244" t="s">
        <v>417</v>
      </c>
      <c r="B2165" s="244" t="s">
        <v>245</v>
      </c>
      <c r="C2165" s="244" t="s">
        <v>243</v>
      </c>
      <c r="D2165" s="244">
        <v>5</v>
      </c>
      <c r="E2165" s="244">
        <v>3</v>
      </c>
      <c r="F2165" s="245">
        <v>40564</v>
      </c>
      <c r="G2165" s="245">
        <v>40608</v>
      </c>
      <c r="H2165" s="246">
        <v>44</v>
      </c>
      <c r="I2165" s="245">
        <v>40614</v>
      </c>
      <c r="J2165" s="247">
        <v>6</v>
      </c>
      <c r="K2165" s="256" t="s">
        <v>188</v>
      </c>
      <c r="L2165" s="254" t="s">
        <v>188</v>
      </c>
      <c r="M2165" s="257" t="s">
        <v>188</v>
      </c>
      <c r="N2165" s="254" t="s">
        <v>188</v>
      </c>
      <c r="O2165" s="252" t="s">
        <v>188</v>
      </c>
      <c r="P2165" s="244" t="s">
        <v>417</v>
      </c>
      <c r="Q2165" s="244" t="s">
        <v>245</v>
      </c>
      <c r="R2165" s="244" t="s">
        <v>243</v>
      </c>
      <c r="S2165" s="244">
        <v>5</v>
      </c>
      <c r="T2165" s="244">
        <v>3</v>
      </c>
      <c r="U2165" s="252" t="s">
        <v>188</v>
      </c>
      <c r="V2165" s="252" t="s">
        <v>188</v>
      </c>
      <c r="W2165" s="253" t="s">
        <v>188</v>
      </c>
      <c r="X2165" s="253" t="s">
        <v>188</v>
      </c>
      <c r="Y2165" s="254" t="s">
        <v>188</v>
      </c>
      <c r="Z2165" s="254" t="s">
        <v>188</v>
      </c>
      <c r="AA2165" s="254" t="s">
        <v>188</v>
      </c>
      <c r="AB2165" s="255" t="s">
        <v>188</v>
      </c>
    </row>
    <row r="2166" spans="1:28" s="251" customFormat="1" ht="12" x14ac:dyDescent="0.2">
      <c r="A2166" s="244" t="s">
        <v>417</v>
      </c>
      <c r="B2166" s="244" t="s">
        <v>245</v>
      </c>
      <c r="C2166" s="244" t="s">
        <v>243</v>
      </c>
      <c r="D2166" s="244">
        <v>5</v>
      </c>
      <c r="E2166" s="244">
        <v>4</v>
      </c>
      <c r="F2166" s="245">
        <v>40564</v>
      </c>
      <c r="G2166" s="245">
        <v>40612</v>
      </c>
      <c r="H2166" s="246">
        <v>48</v>
      </c>
      <c r="I2166" s="245">
        <v>40615</v>
      </c>
      <c r="J2166" s="247">
        <v>3</v>
      </c>
      <c r="K2166" s="256" t="s">
        <v>188</v>
      </c>
      <c r="L2166" s="254" t="s">
        <v>188</v>
      </c>
      <c r="M2166" s="257" t="s">
        <v>188</v>
      </c>
      <c r="N2166" s="254" t="s">
        <v>188</v>
      </c>
      <c r="O2166" s="252" t="s">
        <v>188</v>
      </c>
      <c r="P2166" s="244" t="s">
        <v>417</v>
      </c>
      <c r="Q2166" s="244" t="s">
        <v>245</v>
      </c>
      <c r="R2166" s="244" t="s">
        <v>243</v>
      </c>
      <c r="S2166" s="244">
        <v>5</v>
      </c>
      <c r="T2166" s="244">
        <v>4</v>
      </c>
      <c r="U2166" s="252" t="s">
        <v>188</v>
      </c>
      <c r="V2166" s="252" t="s">
        <v>188</v>
      </c>
      <c r="W2166" s="253" t="s">
        <v>188</v>
      </c>
      <c r="X2166" s="253" t="s">
        <v>188</v>
      </c>
      <c r="Y2166" s="254" t="s">
        <v>188</v>
      </c>
      <c r="Z2166" s="254" t="s">
        <v>188</v>
      </c>
      <c r="AA2166" s="254" t="s">
        <v>188</v>
      </c>
      <c r="AB2166" s="255" t="s">
        <v>188</v>
      </c>
    </row>
    <row r="2167" spans="1:28" s="251" customFormat="1" ht="12" x14ac:dyDescent="0.2">
      <c r="A2167" s="244" t="s">
        <v>417</v>
      </c>
      <c r="B2167" s="244" t="s">
        <v>245</v>
      </c>
      <c r="C2167" s="244" t="s">
        <v>243</v>
      </c>
      <c r="D2167" s="244">
        <v>5</v>
      </c>
      <c r="E2167" s="244">
        <v>5</v>
      </c>
      <c r="F2167" s="256" t="s">
        <v>188</v>
      </c>
      <c r="G2167" s="256" t="s">
        <v>188</v>
      </c>
      <c r="H2167" s="254" t="s">
        <v>188</v>
      </c>
      <c r="I2167" s="256" t="s">
        <v>188</v>
      </c>
      <c r="J2167" s="257" t="s">
        <v>188</v>
      </c>
      <c r="K2167" s="256" t="s">
        <v>188</v>
      </c>
      <c r="L2167" s="254" t="s">
        <v>188</v>
      </c>
      <c r="M2167" s="257" t="s">
        <v>188</v>
      </c>
      <c r="N2167" s="254" t="s">
        <v>188</v>
      </c>
      <c r="O2167" s="252" t="s">
        <v>188</v>
      </c>
      <c r="P2167" s="244" t="s">
        <v>417</v>
      </c>
      <c r="Q2167" s="244" t="s">
        <v>245</v>
      </c>
      <c r="R2167" s="244" t="s">
        <v>243</v>
      </c>
      <c r="S2167" s="244">
        <v>5</v>
      </c>
      <c r="T2167" s="244">
        <v>5</v>
      </c>
      <c r="U2167" s="252" t="s">
        <v>188</v>
      </c>
      <c r="V2167" s="252" t="s">
        <v>188</v>
      </c>
      <c r="W2167" s="253" t="s">
        <v>188</v>
      </c>
      <c r="X2167" s="253" t="s">
        <v>188</v>
      </c>
      <c r="Y2167" s="254" t="s">
        <v>188</v>
      </c>
      <c r="Z2167" s="254" t="s">
        <v>188</v>
      </c>
      <c r="AA2167" s="254" t="s">
        <v>188</v>
      </c>
      <c r="AB2167" s="255" t="s">
        <v>188</v>
      </c>
    </row>
    <row r="2168" spans="1:28" s="251" customFormat="1" ht="12" x14ac:dyDescent="0.2">
      <c r="A2168" s="244" t="s">
        <v>417</v>
      </c>
      <c r="B2168" s="244" t="s">
        <v>245</v>
      </c>
      <c r="C2168" s="244" t="s">
        <v>243</v>
      </c>
      <c r="D2168" s="244">
        <v>5</v>
      </c>
      <c r="E2168" s="244">
        <v>6</v>
      </c>
      <c r="F2168" s="256" t="s">
        <v>188</v>
      </c>
      <c r="G2168" s="256" t="s">
        <v>188</v>
      </c>
      <c r="H2168" s="254" t="s">
        <v>188</v>
      </c>
      <c r="I2168" s="256" t="s">
        <v>188</v>
      </c>
      <c r="J2168" s="257" t="s">
        <v>188</v>
      </c>
      <c r="K2168" s="256" t="s">
        <v>188</v>
      </c>
      <c r="L2168" s="254" t="s">
        <v>188</v>
      </c>
      <c r="M2168" s="257" t="s">
        <v>188</v>
      </c>
      <c r="N2168" s="254" t="s">
        <v>188</v>
      </c>
      <c r="O2168" s="252" t="s">
        <v>188</v>
      </c>
      <c r="P2168" s="244" t="s">
        <v>417</v>
      </c>
      <c r="Q2168" s="244" t="s">
        <v>245</v>
      </c>
      <c r="R2168" s="244" t="s">
        <v>243</v>
      </c>
      <c r="S2168" s="244">
        <v>5</v>
      </c>
      <c r="T2168" s="244">
        <v>6</v>
      </c>
      <c r="U2168" s="252" t="s">
        <v>188</v>
      </c>
      <c r="V2168" s="252" t="s">
        <v>188</v>
      </c>
      <c r="W2168" s="253" t="s">
        <v>188</v>
      </c>
      <c r="X2168" s="253" t="s">
        <v>188</v>
      </c>
      <c r="Y2168" s="254" t="s">
        <v>188</v>
      </c>
      <c r="Z2168" s="254" t="s">
        <v>188</v>
      </c>
      <c r="AA2168" s="254" t="s">
        <v>188</v>
      </c>
      <c r="AB2168" s="255" t="s">
        <v>188</v>
      </c>
    </row>
    <row r="2169" spans="1:28" s="251" customFormat="1" ht="12" x14ac:dyDescent="0.2">
      <c r="A2169" s="244" t="s">
        <v>417</v>
      </c>
      <c r="B2169" s="244" t="s">
        <v>245</v>
      </c>
      <c r="C2169" s="244" t="s">
        <v>243</v>
      </c>
      <c r="D2169" s="244">
        <v>5</v>
      </c>
      <c r="E2169" s="244">
        <v>7</v>
      </c>
      <c r="F2169" s="256" t="s">
        <v>188</v>
      </c>
      <c r="G2169" s="256" t="s">
        <v>188</v>
      </c>
      <c r="H2169" s="254" t="s">
        <v>188</v>
      </c>
      <c r="I2169" s="256" t="s">
        <v>188</v>
      </c>
      <c r="J2169" s="257" t="s">
        <v>188</v>
      </c>
      <c r="K2169" s="256" t="s">
        <v>188</v>
      </c>
      <c r="L2169" s="254" t="s">
        <v>188</v>
      </c>
      <c r="M2169" s="257" t="s">
        <v>188</v>
      </c>
      <c r="N2169" s="254" t="s">
        <v>188</v>
      </c>
      <c r="O2169" s="252" t="s">
        <v>188</v>
      </c>
      <c r="P2169" s="244" t="s">
        <v>417</v>
      </c>
      <c r="Q2169" s="244" t="s">
        <v>245</v>
      </c>
      <c r="R2169" s="244" t="s">
        <v>243</v>
      </c>
      <c r="S2169" s="244">
        <v>5</v>
      </c>
      <c r="T2169" s="244">
        <v>7</v>
      </c>
      <c r="U2169" s="252" t="s">
        <v>188</v>
      </c>
      <c r="V2169" s="252" t="s">
        <v>188</v>
      </c>
      <c r="W2169" s="253" t="s">
        <v>188</v>
      </c>
      <c r="X2169" s="253" t="s">
        <v>188</v>
      </c>
      <c r="Y2169" s="254" t="s">
        <v>188</v>
      </c>
      <c r="Z2169" s="254" t="s">
        <v>188</v>
      </c>
      <c r="AA2169" s="254" t="s">
        <v>188</v>
      </c>
      <c r="AB2169" s="255" t="s">
        <v>188</v>
      </c>
    </row>
    <row r="2170" spans="1:28" s="251" customFormat="1" ht="12" x14ac:dyDescent="0.2">
      <c r="A2170" s="244" t="s">
        <v>417</v>
      </c>
      <c r="B2170" s="244" t="s">
        <v>245</v>
      </c>
      <c r="C2170" s="244" t="s">
        <v>243</v>
      </c>
      <c r="D2170" s="244">
        <v>5</v>
      </c>
      <c r="E2170" s="244">
        <v>8</v>
      </c>
      <c r="F2170" s="256" t="s">
        <v>188</v>
      </c>
      <c r="G2170" s="256" t="s">
        <v>188</v>
      </c>
      <c r="H2170" s="254" t="s">
        <v>188</v>
      </c>
      <c r="I2170" s="256" t="s">
        <v>188</v>
      </c>
      <c r="J2170" s="257" t="s">
        <v>188</v>
      </c>
      <c r="K2170" s="256" t="s">
        <v>188</v>
      </c>
      <c r="L2170" s="254" t="s">
        <v>188</v>
      </c>
      <c r="M2170" s="257" t="s">
        <v>188</v>
      </c>
      <c r="N2170" s="254" t="s">
        <v>188</v>
      </c>
      <c r="O2170" s="252" t="s">
        <v>188</v>
      </c>
      <c r="P2170" s="244" t="s">
        <v>417</v>
      </c>
      <c r="Q2170" s="244" t="s">
        <v>245</v>
      </c>
      <c r="R2170" s="244" t="s">
        <v>243</v>
      </c>
      <c r="S2170" s="244">
        <v>5</v>
      </c>
      <c r="T2170" s="244">
        <v>8</v>
      </c>
      <c r="U2170" s="252" t="s">
        <v>188</v>
      </c>
      <c r="V2170" s="252" t="s">
        <v>188</v>
      </c>
      <c r="W2170" s="253" t="s">
        <v>188</v>
      </c>
      <c r="X2170" s="253" t="s">
        <v>188</v>
      </c>
      <c r="Y2170" s="254" t="s">
        <v>188</v>
      </c>
      <c r="Z2170" s="254" t="s">
        <v>188</v>
      </c>
      <c r="AA2170" s="254" t="s">
        <v>188</v>
      </c>
      <c r="AB2170" s="255" t="s">
        <v>188</v>
      </c>
    </row>
    <row r="2171" spans="1:28" s="251" customFormat="1" ht="12" x14ac:dyDescent="0.2">
      <c r="A2171" s="244" t="s">
        <v>417</v>
      </c>
      <c r="B2171" s="244" t="s">
        <v>245</v>
      </c>
      <c r="C2171" s="244" t="s">
        <v>243</v>
      </c>
      <c r="D2171" s="244">
        <v>5</v>
      </c>
      <c r="E2171" s="244">
        <v>9</v>
      </c>
      <c r="F2171" s="256" t="s">
        <v>188</v>
      </c>
      <c r="G2171" s="256" t="s">
        <v>188</v>
      </c>
      <c r="H2171" s="254" t="s">
        <v>188</v>
      </c>
      <c r="I2171" s="256" t="s">
        <v>188</v>
      </c>
      <c r="J2171" s="257" t="s">
        <v>188</v>
      </c>
      <c r="K2171" s="256" t="s">
        <v>188</v>
      </c>
      <c r="L2171" s="254" t="s">
        <v>188</v>
      </c>
      <c r="M2171" s="257" t="s">
        <v>188</v>
      </c>
      <c r="N2171" s="254" t="s">
        <v>188</v>
      </c>
      <c r="O2171" s="252" t="s">
        <v>188</v>
      </c>
      <c r="P2171" s="244" t="s">
        <v>417</v>
      </c>
      <c r="Q2171" s="244" t="s">
        <v>245</v>
      </c>
      <c r="R2171" s="244" t="s">
        <v>243</v>
      </c>
      <c r="S2171" s="244">
        <v>5</v>
      </c>
      <c r="T2171" s="244">
        <v>9</v>
      </c>
      <c r="U2171" s="252" t="s">
        <v>188</v>
      </c>
      <c r="V2171" s="252" t="s">
        <v>188</v>
      </c>
      <c r="W2171" s="253" t="s">
        <v>188</v>
      </c>
      <c r="X2171" s="253" t="s">
        <v>188</v>
      </c>
      <c r="Y2171" s="254" t="s">
        <v>188</v>
      </c>
      <c r="Z2171" s="254" t="s">
        <v>188</v>
      </c>
      <c r="AA2171" s="254" t="s">
        <v>188</v>
      </c>
      <c r="AB2171" s="255" t="s">
        <v>188</v>
      </c>
    </row>
    <row r="2172" spans="1:28" s="251" customFormat="1" ht="12" x14ac:dyDescent="0.2">
      <c r="A2172" s="244" t="s">
        <v>417</v>
      </c>
      <c r="B2172" s="244" t="s">
        <v>245</v>
      </c>
      <c r="C2172" s="244" t="s">
        <v>243</v>
      </c>
      <c r="D2172" s="244">
        <v>5</v>
      </c>
      <c r="E2172" s="244">
        <v>10</v>
      </c>
      <c r="F2172" s="256" t="s">
        <v>188</v>
      </c>
      <c r="G2172" s="256" t="s">
        <v>188</v>
      </c>
      <c r="H2172" s="254" t="s">
        <v>188</v>
      </c>
      <c r="I2172" s="256" t="s">
        <v>188</v>
      </c>
      <c r="J2172" s="257" t="s">
        <v>188</v>
      </c>
      <c r="K2172" s="256" t="s">
        <v>188</v>
      </c>
      <c r="L2172" s="254" t="s">
        <v>188</v>
      </c>
      <c r="M2172" s="257" t="s">
        <v>188</v>
      </c>
      <c r="N2172" s="254" t="s">
        <v>188</v>
      </c>
      <c r="O2172" s="252" t="s">
        <v>188</v>
      </c>
      <c r="P2172" s="244" t="s">
        <v>417</v>
      </c>
      <c r="Q2172" s="244" t="s">
        <v>245</v>
      </c>
      <c r="R2172" s="244" t="s">
        <v>243</v>
      </c>
      <c r="S2172" s="244">
        <v>5</v>
      </c>
      <c r="T2172" s="244">
        <v>10</v>
      </c>
      <c r="U2172" s="252" t="s">
        <v>188</v>
      </c>
      <c r="V2172" s="252" t="s">
        <v>188</v>
      </c>
      <c r="W2172" s="253" t="s">
        <v>188</v>
      </c>
      <c r="X2172" s="253" t="s">
        <v>188</v>
      </c>
      <c r="Y2172" s="254" t="s">
        <v>188</v>
      </c>
      <c r="Z2172" s="254" t="s">
        <v>188</v>
      </c>
      <c r="AA2172" s="254" t="s">
        <v>188</v>
      </c>
      <c r="AB2172" s="255" t="s">
        <v>188</v>
      </c>
    </row>
    <row r="2173" spans="1:28" s="251" customFormat="1" ht="12" x14ac:dyDescent="0.2">
      <c r="A2173" s="244" t="s">
        <v>417</v>
      </c>
      <c r="B2173" s="244" t="s">
        <v>245</v>
      </c>
      <c r="C2173" s="244" t="s">
        <v>243</v>
      </c>
      <c r="D2173" s="244">
        <v>5</v>
      </c>
      <c r="E2173" s="244">
        <v>11</v>
      </c>
      <c r="F2173" s="256" t="s">
        <v>188</v>
      </c>
      <c r="G2173" s="256" t="s">
        <v>188</v>
      </c>
      <c r="H2173" s="254" t="s">
        <v>188</v>
      </c>
      <c r="I2173" s="256" t="s">
        <v>188</v>
      </c>
      <c r="J2173" s="257" t="s">
        <v>188</v>
      </c>
      <c r="K2173" s="256" t="s">
        <v>188</v>
      </c>
      <c r="L2173" s="254" t="s">
        <v>188</v>
      </c>
      <c r="M2173" s="257" t="s">
        <v>188</v>
      </c>
      <c r="N2173" s="254" t="s">
        <v>188</v>
      </c>
      <c r="O2173" s="252" t="s">
        <v>188</v>
      </c>
      <c r="P2173" s="244" t="s">
        <v>417</v>
      </c>
      <c r="Q2173" s="244" t="s">
        <v>245</v>
      </c>
      <c r="R2173" s="244" t="s">
        <v>243</v>
      </c>
      <c r="S2173" s="244">
        <v>5</v>
      </c>
      <c r="T2173" s="244">
        <v>11</v>
      </c>
      <c r="U2173" s="252" t="s">
        <v>188</v>
      </c>
      <c r="V2173" s="252" t="s">
        <v>188</v>
      </c>
      <c r="W2173" s="253" t="s">
        <v>188</v>
      </c>
      <c r="X2173" s="253" t="s">
        <v>188</v>
      </c>
      <c r="Y2173" s="254" t="s">
        <v>188</v>
      </c>
      <c r="Z2173" s="254" t="s">
        <v>188</v>
      </c>
      <c r="AA2173" s="254" t="s">
        <v>188</v>
      </c>
      <c r="AB2173" s="255" t="s">
        <v>188</v>
      </c>
    </row>
    <row r="2174" spans="1:28" s="251" customFormat="1" ht="12" x14ac:dyDescent="0.2">
      <c r="A2174" s="244" t="s">
        <v>417</v>
      </c>
      <c r="B2174" s="244" t="s">
        <v>245</v>
      </c>
      <c r="C2174" s="244" t="s">
        <v>243</v>
      </c>
      <c r="D2174" s="244">
        <v>5</v>
      </c>
      <c r="E2174" s="244">
        <v>12</v>
      </c>
      <c r="F2174" s="256" t="s">
        <v>188</v>
      </c>
      <c r="G2174" s="256" t="s">
        <v>188</v>
      </c>
      <c r="H2174" s="254" t="s">
        <v>188</v>
      </c>
      <c r="I2174" s="256" t="s">
        <v>188</v>
      </c>
      <c r="J2174" s="257" t="s">
        <v>188</v>
      </c>
      <c r="K2174" s="256" t="s">
        <v>188</v>
      </c>
      <c r="L2174" s="254" t="s">
        <v>188</v>
      </c>
      <c r="M2174" s="257" t="s">
        <v>188</v>
      </c>
      <c r="N2174" s="254" t="s">
        <v>188</v>
      </c>
      <c r="O2174" s="252" t="s">
        <v>188</v>
      </c>
      <c r="P2174" s="244" t="s">
        <v>417</v>
      </c>
      <c r="Q2174" s="244" t="s">
        <v>245</v>
      </c>
      <c r="R2174" s="244" t="s">
        <v>243</v>
      </c>
      <c r="S2174" s="244">
        <v>5</v>
      </c>
      <c r="T2174" s="244">
        <v>12</v>
      </c>
      <c r="U2174" s="252" t="s">
        <v>188</v>
      </c>
      <c r="V2174" s="252" t="s">
        <v>188</v>
      </c>
      <c r="W2174" s="253" t="s">
        <v>188</v>
      </c>
      <c r="X2174" s="253" t="s">
        <v>188</v>
      </c>
      <c r="Y2174" s="254" t="s">
        <v>188</v>
      </c>
      <c r="Z2174" s="254" t="s">
        <v>188</v>
      </c>
      <c r="AA2174" s="254" t="s">
        <v>188</v>
      </c>
      <c r="AB2174" s="255" t="s">
        <v>188</v>
      </c>
    </row>
    <row r="2175" spans="1:28" s="251" customFormat="1" ht="12" x14ac:dyDescent="0.2">
      <c r="A2175" s="243" t="s">
        <v>417</v>
      </c>
      <c r="B2175" s="243" t="s">
        <v>245</v>
      </c>
      <c r="C2175" s="243" t="s">
        <v>243</v>
      </c>
      <c r="D2175" s="244">
        <v>6</v>
      </c>
      <c r="E2175" s="244">
        <v>1</v>
      </c>
      <c r="F2175" s="245">
        <v>40564</v>
      </c>
      <c r="G2175" s="245">
        <v>40591</v>
      </c>
      <c r="H2175" s="246">
        <v>27</v>
      </c>
      <c r="I2175" s="245">
        <v>40597</v>
      </c>
      <c r="J2175" s="247">
        <v>6</v>
      </c>
      <c r="K2175" s="245">
        <v>40592</v>
      </c>
      <c r="L2175" s="246">
        <v>1076</v>
      </c>
      <c r="M2175" s="247">
        <v>28</v>
      </c>
      <c r="N2175" s="246">
        <v>1048</v>
      </c>
      <c r="O2175" s="248">
        <v>0.97397769516728627</v>
      </c>
      <c r="P2175" s="243" t="s">
        <v>417</v>
      </c>
      <c r="Q2175" s="243" t="s">
        <v>245</v>
      </c>
      <c r="R2175" s="243" t="s">
        <v>243</v>
      </c>
      <c r="S2175" s="244">
        <v>6</v>
      </c>
      <c r="T2175" s="244">
        <v>1</v>
      </c>
      <c r="U2175" s="248">
        <v>0.95952469365020421</v>
      </c>
      <c r="V2175" s="248">
        <v>0.58333333333333337</v>
      </c>
      <c r="W2175" s="249">
        <v>34</v>
      </c>
      <c r="X2175" s="249">
        <v>6</v>
      </c>
      <c r="Y2175" s="246">
        <v>5</v>
      </c>
      <c r="Z2175" s="246">
        <v>1077.2</v>
      </c>
      <c r="AA2175" s="246">
        <v>5168</v>
      </c>
      <c r="AB2175" s="250">
        <v>1033.5999999999999</v>
      </c>
    </row>
    <row r="2176" spans="1:28" s="251" customFormat="1" ht="12" x14ac:dyDescent="0.2">
      <c r="A2176" s="244" t="s">
        <v>417</v>
      </c>
      <c r="B2176" s="244" t="s">
        <v>245</v>
      </c>
      <c r="C2176" s="244" t="s">
        <v>243</v>
      </c>
      <c r="D2176" s="244">
        <v>6</v>
      </c>
      <c r="E2176" s="244">
        <v>2</v>
      </c>
      <c r="F2176" s="245">
        <v>40564</v>
      </c>
      <c r="G2176" s="245">
        <v>40593</v>
      </c>
      <c r="H2176" s="246">
        <v>29</v>
      </c>
      <c r="I2176" s="245">
        <v>40600</v>
      </c>
      <c r="J2176" s="247">
        <v>7</v>
      </c>
      <c r="K2176" s="245">
        <v>40594</v>
      </c>
      <c r="L2176" s="246">
        <v>1196</v>
      </c>
      <c r="M2176" s="247">
        <v>40</v>
      </c>
      <c r="N2176" s="246">
        <v>1156</v>
      </c>
      <c r="O2176" s="248">
        <v>0.96655518394648832</v>
      </c>
      <c r="P2176" s="244" t="s">
        <v>417</v>
      </c>
      <c r="Q2176" s="244" t="s">
        <v>245</v>
      </c>
      <c r="R2176" s="244" t="s">
        <v>243</v>
      </c>
      <c r="S2176" s="244">
        <v>6</v>
      </c>
      <c r="T2176" s="244">
        <v>2</v>
      </c>
      <c r="U2176" s="252" t="s">
        <v>188</v>
      </c>
      <c r="V2176" s="252" t="s">
        <v>188</v>
      </c>
      <c r="W2176" s="253" t="s">
        <v>188</v>
      </c>
      <c r="X2176" s="253" t="s">
        <v>188</v>
      </c>
      <c r="Y2176" s="254" t="s">
        <v>188</v>
      </c>
      <c r="Z2176" s="254" t="s">
        <v>188</v>
      </c>
      <c r="AA2176" s="254" t="s">
        <v>188</v>
      </c>
      <c r="AB2176" s="255" t="s">
        <v>188</v>
      </c>
    </row>
    <row r="2177" spans="1:28" s="251" customFormat="1" ht="12" x14ac:dyDescent="0.2">
      <c r="A2177" s="244" t="s">
        <v>417</v>
      </c>
      <c r="B2177" s="244" t="s">
        <v>245</v>
      </c>
      <c r="C2177" s="244" t="s">
        <v>243</v>
      </c>
      <c r="D2177" s="244">
        <v>6</v>
      </c>
      <c r="E2177" s="244">
        <v>3</v>
      </c>
      <c r="F2177" s="245">
        <v>40564</v>
      </c>
      <c r="G2177" s="245">
        <v>40597</v>
      </c>
      <c r="H2177" s="246">
        <v>33</v>
      </c>
      <c r="I2177" s="245">
        <v>40605</v>
      </c>
      <c r="J2177" s="247">
        <v>8</v>
      </c>
      <c r="K2177" s="245">
        <v>40599</v>
      </c>
      <c r="L2177" s="246">
        <v>392</v>
      </c>
      <c r="M2177" s="247">
        <v>26</v>
      </c>
      <c r="N2177" s="246">
        <v>366</v>
      </c>
      <c r="O2177" s="248">
        <v>0.93367346938775508</v>
      </c>
      <c r="P2177" s="244" t="s">
        <v>417</v>
      </c>
      <c r="Q2177" s="244" t="s">
        <v>245</v>
      </c>
      <c r="R2177" s="244" t="s">
        <v>243</v>
      </c>
      <c r="S2177" s="244">
        <v>6</v>
      </c>
      <c r="T2177" s="244">
        <v>3</v>
      </c>
      <c r="U2177" s="252" t="s">
        <v>188</v>
      </c>
      <c r="V2177" s="252" t="s">
        <v>188</v>
      </c>
      <c r="W2177" s="253" t="s">
        <v>188</v>
      </c>
      <c r="X2177" s="253" t="s">
        <v>188</v>
      </c>
      <c r="Y2177" s="254" t="s">
        <v>188</v>
      </c>
      <c r="Z2177" s="254" t="s">
        <v>188</v>
      </c>
      <c r="AA2177" s="254" t="s">
        <v>188</v>
      </c>
      <c r="AB2177" s="255" t="s">
        <v>188</v>
      </c>
    </row>
    <row r="2178" spans="1:28" s="251" customFormat="1" ht="12" x14ac:dyDescent="0.2">
      <c r="A2178" s="244" t="s">
        <v>417</v>
      </c>
      <c r="B2178" s="244" t="s">
        <v>245</v>
      </c>
      <c r="C2178" s="244" t="s">
        <v>243</v>
      </c>
      <c r="D2178" s="244">
        <v>6</v>
      </c>
      <c r="E2178" s="244">
        <v>4</v>
      </c>
      <c r="F2178" s="245">
        <v>40564</v>
      </c>
      <c r="G2178" s="245">
        <v>40598</v>
      </c>
      <c r="H2178" s="246">
        <v>34</v>
      </c>
      <c r="I2178" s="245">
        <v>40606</v>
      </c>
      <c r="J2178" s="247">
        <v>8</v>
      </c>
      <c r="K2178" s="245">
        <v>40601</v>
      </c>
      <c r="L2178" s="246">
        <v>1581</v>
      </c>
      <c r="M2178" s="247">
        <v>29</v>
      </c>
      <c r="N2178" s="246">
        <v>1552</v>
      </c>
      <c r="O2178" s="248">
        <v>0.98165717900063254</v>
      </c>
      <c r="P2178" s="244" t="s">
        <v>417</v>
      </c>
      <c r="Q2178" s="244" t="s">
        <v>245</v>
      </c>
      <c r="R2178" s="244" t="s">
        <v>243</v>
      </c>
      <c r="S2178" s="244">
        <v>6</v>
      </c>
      <c r="T2178" s="244">
        <v>4</v>
      </c>
      <c r="U2178" s="252" t="s">
        <v>188</v>
      </c>
      <c r="V2178" s="252" t="s">
        <v>188</v>
      </c>
      <c r="W2178" s="253" t="s">
        <v>188</v>
      </c>
      <c r="X2178" s="253" t="s">
        <v>188</v>
      </c>
      <c r="Y2178" s="254" t="s">
        <v>188</v>
      </c>
      <c r="Z2178" s="254" t="s">
        <v>188</v>
      </c>
      <c r="AA2178" s="254" t="s">
        <v>188</v>
      </c>
      <c r="AB2178" s="255" t="s">
        <v>188</v>
      </c>
    </row>
    <row r="2179" spans="1:28" s="251" customFormat="1" ht="12" x14ac:dyDescent="0.2">
      <c r="A2179" s="244" t="s">
        <v>417</v>
      </c>
      <c r="B2179" s="244" t="s">
        <v>245</v>
      </c>
      <c r="C2179" s="244" t="s">
        <v>243</v>
      </c>
      <c r="D2179" s="244">
        <v>6</v>
      </c>
      <c r="E2179" s="244">
        <v>5</v>
      </c>
      <c r="F2179" s="245">
        <v>40564</v>
      </c>
      <c r="G2179" s="245">
        <v>40600</v>
      </c>
      <c r="H2179" s="246">
        <v>36</v>
      </c>
      <c r="I2179" s="245">
        <v>40601</v>
      </c>
      <c r="J2179" s="247">
        <v>1</v>
      </c>
      <c r="K2179" s="245">
        <v>40604</v>
      </c>
      <c r="L2179" s="246">
        <v>1141</v>
      </c>
      <c r="M2179" s="247">
        <v>95</v>
      </c>
      <c r="N2179" s="246">
        <v>1046</v>
      </c>
      <c r="O2179" s="248">
        <v>0.91673970201577559</v>
      </c>
      <c r="P2179" s="244" t="s">
        <v>417</v>
      </c>
      <c r="Q2179" s="244" t="s">
        <v>245</v>
      </c>
      <c r="R2179" s="244" t="s">
        <v>243</v>
      </c>
      <c r="S2179" s="244">
        <v>6</v>
      </c>
      <c r="T2179" s="244">
        <v>5</v>
      </c>
      <c r="U2179" s="252" t="s">
        <v>188</v>
      </c>
      <c r="V2179" s="252" t="s">
        <v>188</v>
      </c>
      <c r="W2179" s="253" t="s">
        <v>188</v>
      </c>
      <c r="X2179" s="253" t="s">
        <v>188</v>
      </c>
      <c r="Y2179" s="254" t="s">
        <v>188</v>
      </c>
      <c r="Z2179" s="254" t="s">
        <v>188</v>
      </c>
      <c r="AA2179" s="254" t="s">
        <v>188</v>
      </c>
      <c r="AB2179" s="255" t="s">
        <v>188</v>
      </c>
    </row>
    <row r="2180" spans="1:28" s="251" customFormat="1" ht="12" x14ac:dyDescent="0.2">
      <c r="A2180" s="244" t="s">
        <v>417</v>
      </c>
      <c r="B2180" s="244" t="s">
        <v>245</v>
      </c>
      <c r="C2180" s="244" t="s">
        <v>243</v>
      </c>
      <c r="D2180" s="244">
        <v>6</v>
      </c>
      <c r="E2180" s="244">
        <v>6</v>
      </c>
      <c r="F2180" s="245">
        <v>40564</v>
      </c>
      <c r="G2180" s="245">
        <v>40603</v>
      </c>
      <c r="H2180" s="246">
        <v>39</v>
      </c>
      <c r="I2180" s="245">
        <v>40607</v>
      </c>
      <c r="J2180" s="247">
        <v>4</v>
      </c>
      <c r="K2180" s="256" t="s">
        <v>188</v>
      </c>
      <c r="L2180" s="254" t="s">
        <v>188</v>
      </c>
      <c r="M2180" s="257" t="s">
        <v>188</v>
      </c>
      <c r="N2180" s="254" t="s">
        <v>188</v>
      </c>
      <c r="O2180" s="252" t="s">
        <v>188</v>
      </c>
      <c r="P2180" s="244" t="s">
        <v>417</v>
      </c>
      <c r="Q2180" s="244" t="s">
        <v>245</v>
      </c>
      <c r="R2180" s="244" t="s">
        <v>243</v>
      </c>
      <c r="S2180" s="244">
        <v>6</v>
      </c>
      <c r="T2180" s="244">
        <v>6</v>
      </c>
      <c r="U2180" s="252" t="s">
        <v>188</v>
      </c>
      <c r="V2180" s="252" t="s">
        <v>188</v>
      </c>
      <c r="W2180" s="253" t="s">
        <v>188</v>
      </c>
      <c r="X2180" s="253" t="s">
        <v>188</v>
      </c>
      <c r="Y2180" s="254" t="s">
        <v>188</v>
      </c>
      <c r="Z2180" s="254" t="s">
        <v>188</v>
      </c>
      <c r="AA2180" s="254" t="s">
        <v>188</v>
      </c>
      <c r="AB2180" s="255" t="s">
        <v>188</v>
      </c>
    </row>
    <row r="2181" spans="1:28" s="251" customFormat="1" ht="12" x14ac:dyDescent="0.2">
      <c r="A2181" s="244" t="s">
        <v>417</v>
      </c>
      <c r="B2181" s="244" t="s">
        <v>245</v>
      </c>
      <c r="C2181" s="244" t="s">
        <v>243</v>
      </c>
      <c r="D2181" s="244">
        <v>6</v>
      </c>
      <c r="E2181" s="244">
        <v>7</v>
      </c>
      <c r="F2181" s="245">
        <v>40564</v>
      </c>
      <c r="G2181" s="245">
        <v>40603</v>
      </c>
      <c r="H2181" s="246">
        <v>39</v>
      </c>
      <c r="I2181" s="245">
        <v>40608</v>
      </c>
      <c r="J2181" s="247">
        <v>5</v>
      </c>
      <c r="K2181" s="256" t="s">
        <v>188</v>
      </c>
      <c r="L2181" s="254" t="s">
        <v>188</v>
      </c>
      <c r="M2181" s="257" t="s">
        <v>188</v>
      </c>
      <c r="N2181" s="254" t="s">
        <v>188</v>
      </c>
      <c r="O2181" s="252" t="s">
        <v>188</v>
      </c>
      <c r="P2181" s="244" t="s">
        <v>417</v>
      </c>
      <c r="Q2181" s="244" t="s">
        <v>245</v>
      </c>
      <c r="R2181" s="244" t="s">
        <v>243</v>
      </c>
      <c r="S2181" s="244">
        <v>6</v>
      </c>
      <c r="T2181" s="244">
        <v>7</v>
      </c>
      <c r="U2181" s="252" t="s">
        <v>188</v>
      </c>
      <c r="V2181" s="252" t="s">
        <v>188</v>
      </c>
      <c r="W2181" s="253" t="s">
        <v>188</v>
      </c>
      <c r="X2181" s="253" t="s">
        <v>188</v>
      </c>
      <c r="Y2181" s="254" t="s">
        <v>188</v>
      </c>
      <c r="Z2181" s="254" t="s">
        <v>188</v>
      </c>
      <c r="AA2181" s="254" t="s">
        <v>188</v>
      </c>
      <c r="AB2181" s="255" t="s">
        <v>188</v>
      </c>
    </row>
    <row r="2182" spans="1:28" s="251" customFormat="1" ht="12" x14ac:dyDescent="0.2">
      <c r="A2182" s="244" t="s">
        <v>417</v>
      </c>
      <c r="B2182" s="244" t="s">
        <v>245</v>
      </c>
      <c r="C2182" s="244" t="s">
        <v>243</v>
      </c>
      <c r="D2182" s="244">
        <v>6</v>
      </c>
      <c r="E2182" s="244">
        <v>8</v>
      </c>
      <c r="F2182" s="256" t="s">
        <v>188</v>
      </c>
      <c r="G2182" s="256" t="s">
        <v>188</v>
      </c>
      <c r="H2182" s="254" t="s">
        <v>188</v>
      </c>
      <c r="I2182" s="256" t="s">
        <v>188</v>
      </c>
      <c r="J2182" s="257" t="s">
        <v>188</v>
      </c>
      <c r="K2182" s="256" t="s">
        <v>188</v>
      </c>
      <c r="L2182" s="254" t="s">
        <v>188</v>
      </c>
      <c r="M2182" s="257" t="s">
        <v>188</v>
      </c>
      <c r="N2182" s="254" t="s">
        <v>188</v>
      </c>
      <c r="O2182" s="252" t="s">
        <v>188</v>
      </c>
      <c r="P2182" s="244" t="s">
        <v>417</v>
      </c>
      <c r="Q2182" s="244" t="s">
        <v>245</v>
      </c>
      <c r="R2182" s="244" t="s">
        <v>243</v>
      </c>
      <c r="S2182" s="244">
        <v>6</v>
      </c>
      <c r="T2182" s="244">
        <v>8</v>
      </c>
      <c r="U2182" s="252" t="s">
        <v>188</v>
      </c>
      <c r="V2182" s="252" t="s">
        <v>188</v>
      </c>
      <c r="W2182" s="253" t="s">
        <v>188</v>
      </c>
      <c r="X2182" s="253" t="s">
        <v>188</v>
      </c>
      <c r="Y2182" s="254" t="s">
        <v>188</v>
      </c>
      <c r="Z2182" s="254" t="s">
        <v>188</v>
      </c>
      <c r="AA2182" s="254" t="s">
        <v>188</v>
      </c>
      <c r="AB2182" s="255" t="s">
        <v>188</v>
      </c>
    </row>
    <row r="2183" spans="1:28" s="251" customFormat="1" ht="12" x14ac:dyDescent="0.2">
      <c r="A2183" s="244" t="s">
        <v>417</v>
      </c>
      <c r="B2183" s="244" t="s">
        <v>245</v>
      </c>
      <c r="C2183" s="244" t="s">
        <v>243</v>
      </c>
      <c r="D2183" s="244">
        <v>6</v>
      </c>
      <c r="E2183" s="244">
        <v>9</v>
      </c>
      <c r="F2183" s="256" t="s">
        <v>188</v>
      </c>
      <c r="G2183" s="256" t="s">
        <v>188</v>
      </c>
      <c r="H2183" s="254" t="s">
        <v>188</v>
      </c>
      <c r="I2183" s="256" t="s">
        <v>188</v>
      </c>
      <c r="J2183" s="257" t="s">
        <v>188</v>
      </c>
      <c r="K2183" s="256" t="s">
        <v>188</v>
      </c>
      <c r="L2183" s="254" t="s">
        <v>188</v>
      </c>
      <c r="M2183" s="257" t="s">
        <v>188</v>
      </c>
      <c r="N2183" s="254" t="s">
        <v>188</v>
      </c>
      <c r="O2183" s="252" t="s">
        <v>188</v>
      </c>
      <c r="P2183" s="244" t="s">
        <v>417</v>
      </c>
      <c r="Q2183" s="244" t="s">
        <v>245</v>
      </c>
      <c r="R2183" s="244" t="s">
        <v>243</v>
      </c>
      <c r="S2183" s="244">
        <v>6</v>
      </c>
      <c r="T2183" s="244">
        <v>9</v>
      </c>
      <c r="U2183" s="252" t="s">
        <v>188</v>
      </c>
      <c r="V2183" s="252" t="s">
        <v>188</v>
      </c>
      <c r="W2183" s="253" t="s">
        <v>188</v>
      </c>
      <c r="X2183" s="253" t="s">
        <v>188</v>
      </c>
      <c r="Y2183" s="254" t="s">
        <v>188</v>
      </c>
      <c r="Z2183" s="254" t="s">
        <v>188</v>
      </c>
      <c r="AA2183" s="254" t="s">
        <v>188</v>
      </c>
      <c r="AB2183" s="255" t="s">
        <v>188</v>
      </c>
    </row>
    <row r="2184" spans="1:28" s="251" customFormat="1" ht="12" x14ac:dyDescent="0.2">
      <c r="A2184" s="244" t="s">
        <v>417</v>
      </c>
      <c r="B2184" s="244" t="s">
        <v>245</v>
      </c>
      <c r="C2184" s="244" t="s">
        <v>243</v>
      </c>
      <c r="D2184" s="244">
        <v>6</v>
      </c>
      <c r="E2184" s="244">
        <v>10</v>
      </c>
      <c r="F2184" s="256" t="s">
        <v>188</v>
      </c>
      <c r="G2184" s="256" t="s">
        <v>188</v>
      </c>
      <c r="H2184" s="254" t="s">
        <v>188</v>
      </c>
      <c r="I2184" s="256" t="s">
        <v>188</v>
      </c>
      <c r="J2184" s="257" t="s">
        <v>188</v>
      </c>
      <c r="K2184" s="256" t="s">
        <v>188</v>
      </c>
      <c r="L2184" s="254" t="s">
        <v>188</v>
      </c>
      <c r="M2184" s="257" t="s">
        <v>188</v>
      </c>
      <c r="N2184" s="254" t="s">
        <v>188</v>
      </c>
      <c r="O2184" s="252" t="s">
        <v>188</v>
      </c>
      <c r="P2184" s="244" t="s">
        <v>417</v>
      </c>
      <c r="Q2184" s="244" t="s">
        <v>245</v>
      </c>
      <c r="R2184" s="244" t="s">
        <v>243</v>
      </c>
      <c r="S2184" s="244">
        <v>6</v>
      </c>
      <c r="T2184" s="244">
        <v>10</v>
      </c>
      <c r="U2184" s="252" t="s">
        <v>188</v>
      </c>
      <c r="V2184" s="252" t="s">
        <v>188</v>
      </c>
      <c r="W2184" s="253" t="s">
        <v>188</v>
      </c>
      <c r="X2184" s="253" t="s">
        <v>188</v>
      </c>
      <c r="Y2184" s="254" t="s">
        <v>188</v>
      </c>
      <c r="Z2184" s="254" t="s">
        <v>188</v>
      </c>
      <c r="AA2184" s="254" t="s">
        <v>188</v>
      </c>
      <c r="AB2184" s="255" t="s">
        <v>188</v>
      </c>
    </row>
    <row r="2185" spans="1:28" s="251" customFormat="1" ht="12" x14ac:dyDescent="0.2">
      <c r="A2185" s="244" t="s">
        <v>417</v>
      </c>
      <c r="B2185" s="244" t="s">
        <v>245</v>
      </c>
      <c r="C2185" s="244" t="s">
        <v>243</v>
      </c>
      <c r="D2185" s="244">
        <v>6</v>
      </c>
      <c r="E2185" s="244">
        <v>11</v>
      </c>
      <c r="F2185" s="256" t="s">
        <v>188</v>
      </c>
      <c r="G2185" s="256" t="s">
        <v>188</v>
      </c>
      <c r="H2185" s="254" t="s">
        <v>188</v>
      </c>
      <c r="I2185" s="256" t="s">
        <v>188</v>
      </c>
      <c r="J2185" s="257" t="s">
        <v>188</v>
      </c>
      <c r="K2185" s="256" t="s">
        <v>188</v>
      </c>
      <c r="L2185" s="254" t="s">
        <v>188</v>
      </c>
      <c r="M2185" s="257" t="s">
        <v>188</v>
      </c>
      <c r="N2185" s="254" t="s">
        <v>188</v>
      </c>
      <c r="O2185" s="252" t="s">
        <v>188</v>
      </c>
      <c r="P2185" s="244" t="s">
        <v>417</v>
      </c>
      <c r="Q2185" s="244" t="s">
        <v>245</v>
      </c>
      <c r="R2185" s="244" t="s">
        <v>243</v>
      </c>
      <c r="S2185" s="244">
        <v>6</v>
      </c>
      <c r="T2185" s="244">
        <v>11</v>
      </c>
      <c r="U2185" s="252" t="s">
        <v>188</v>
      </c>
      <c r="V2185" s="252" t="s">
        <v>188</v>
      </c>
      <c r="W2185" s="253" t="s">
        <v>188</v>
      </c>
      <c r="X2185" s="253" t="s">
        <v>188</v>
      </c>
      <c r="Y2185" s="254" t="s">
        <v>188</v>
      </c>
      <c r="Z2185" s="254" t="s">
        <v>188</v>
      </c>
      <c r="AA2185" s="254" t="s">
        <v>188</v>
      </c>
      <c r="AB2185" s="255" t="s">
        <v>188</v>
      </c>
    </row>
    <row r="2186" spans="1:28" s="251" customFormat="1" ht="12" x14ac:dyDescent="0.2">
      <c r="A2186" s="244" t="s">
        <v>417</v>
      </c>
      <c r="B2186" s="244" t="s">
        <v>245</v>
      </c>
      <c r="C2186" s="244" t="s">
        <v>243</v>
      </c>
      <c r="D2186" s="244">
        <v>6</v>
      </c>
      <c r="E2186" s="244">
        <v>12</v>
      </c>
      <c r="F2186" s="256" t="s">
        <v>188</v>
      </c>
      <c r="G2186" s="256" t="s">
        <v>188</v>
      </c>
      <c r="H2186" s="254" t="s">
        <v>188</v>
      </c>
      <c r="I2186" s="256" t="s">
        <v>188</v>
      </c>
      <c r="J2186" s="257" t="s">
        <v>188</v>
      </c>
      <c r="K2186" s="256" t="s">
        <v>188</v>
      </c>
      <c r="L2186" s="254" t="s">
        <v>188</v>
      </c>
      <c r="M2186" s="257" t="s">
        <v>188</v>
      </c>
      <c r="N2186" s="254" t="s">
        <v>188</v>
      </c>
      <c r="O2186" s="252" t="s">
        <v>188</v>
      </c>
      <c r="P2186" s="244" t="s">
        <v>417</v>
      </c>
      <c r="Q2186" s="244" t="s">
        <v>245</v>
      </c>
      <c r="R2186" s="244" t="s">
        <v>243</v>
      </c>
      <c r="S2186" s="244">
        <v>6</v>
      </c>
      <c r="T2186" s="244">
        <v>12</v>
      </c>
      <c r="U2186" s="252" t="s">
        <v>188</v>
      </c>
      <c r="V2186" s="252" t="s">
        <v>188</v>
      </c>
      <c r="W2186" s="253" t="s">
        <v>188</v>
      </c>
      <c r="X2186" s="253" t="s">
        <v>188</v>
      </c>
      <c r="Y2186" s="254" t="s">
        <v>188</v>
      </c>
      <c r="Z2186" s="254" t="s">
        <v>188</v>
      </c>
      <c r="AA2186" s="254" t="s">
        <v>188</v>
      </c>
      <c r="AB2186" s="255" t="s">
        <v>188</v>
      </c>
    </row>
    <row r="2187" spans="1:28" s="251" customFormat="1" ht="12" x14ac:dyDescent="0.2">
      <c r="A2187" s="243" t="s">
        <v>417</v>
      </c>
      <c r="B2187" s="243" t="s">
        <v>245</v>
      </c>
      <c r="C2187" s="243" t="s">
        <v>243</v>
      </c>
      <c r="D2187" s="244">
        <v>7</v>
      </c>
      <c r="E2187" s="244">
        <v>1</v>
      </c>
      <c r="F2187" s="245">
        <v>40564</v>
      </c>
      <c r="G2187" s="245">
        <v>40594</v>
      </c>
      <c r="H2187" s="246">
        <v>30</v>
      </c>
      <c r="I2187" s="245">
        <v>40600</v>
      </c>
      <c r="J2187" s="247">
        <v>6</v>
      </c>
      <c r="K2187" s="245">
        <v>40595</v>
      </c>
      <c r="L2187" s="246">
        <v>1035</v>
      </c>
      <c r="M2187" s="247">
        <v>37</v>
      </c>
      <c r="N2187" s="246">
        <v>998</v>
      </c>
      <c r="O2187" s="248">
        <v>0.9642512077294686</v>
      </c>
      <c r="P2187" s="243" t="s">
        <v>417</v>
      </c>
      <c r="Q2187" s="243" t="s">
        <v>245</v>
      </c>
      <c r="R2187" s="243" t="s">
        <v>243</v>
      </c>
      <c r="S2187" s="244">
        <v>7</v>
      </c>
      <c r="T2187" s="244">
        <v>1</v>
      </c>
      <c r="U2187" s="248">
        <v>0.95236451501553332</v>
      </c>
      <c r="V2187" s="248">
        <v>0.25</v>
      </c>
      <c r="W2187" s="249">
        <v>31</v>
      </c>
      <c r="X2187" s="249">
        <v>6</v>
      </c>
      <c r="Y2187" s="246">
        <v>3</v>
      </c>
      <c r="Z2187" s="246">
        <v>965.66666666666663</v>
      </c>
      <c r="AA2187" s="246">
        <v>2759</v>
      </c>
      <c r="AB2187" s="250">
        <v>919.66666666666663</v>
      </c>
    </row>
    <row r="2188" spans="1:28" s="251" customFormat="1" ht="12" x14ac:dyDescent="0.2">
      <c r="A2188" s="244" t="s">
        <v>417</v>
      </c>
      <c r="B2188" s="244" t="s">
        <v>245</v>
      </c>
      <c r="C2188" s="244" t="s">
        <v>243</v>
      </c>
      <c r="D2188" s="244">
        <v>7</v>
      </c>
      <c r="E2188" s="244">
        <v>2</v>
      </c>
      <c r="F2188" s="245">
        <v>40564</v>
      </c>
      <c r="G2188" s="245">
        <v>40595</v>
      </c>
      <c r="H2188" s="246">
        <v>31</v>
      </c>
      <c r="I2188" s="245">
        <v>40601</v>
      </c>
      <c r="J2188" s="247">
        <v>6</v>
      </c>
      <c r="K2188" s="245">
        <v>40596</v>
      </c>
      <c r="L2188" s="246">
        <v>941</v>
      </c>
      <c r="M2188" s="247">
        <v>15</v>
      </c>
      <c r="N2188" s="246">
        <v>926</v>
      </c>
      <c r="O2188" s="248">
        <v>0.98405951115834223</v>
      </c>
      <c r="P2188" s="244" t="s">
        <v>417</v>
      </c>
      <c r="Q2188" s="244" t="s">
        <v>245</v>
      </c>
      <c r="R2188" s="244" t="s">
        <v>243</v>
      </c>
      <c r="S2188" s="244">
        <v>7</v>
      </c>
      <c r="T2188" s="244">
        <v>2</v>
      </c>
      <c r="U2188" s="252" t="s">
        <v>188</v>
      </c>
      <c r="V2188" s="252" t="s">
        <v>188</v>
      </c>
      <c r="W2188" s="253" t="s">
        <v>188</v>
      </c>
      <c r="X2188" s="253" t="s">
        <v>188</v>
      </c>
      <c r="Y2188" s="254" t="s">
        <v>188</v>
      </c>
      <c r="Z2188" s="254" t="s">
        <v>188</v>
      </c>
      <c r="AA2188" s="254" t="s">
        <v>188</v>
      </c>
      <c r="AB2188" s="255" t="s">
        <v>188</v>
      </c>
    </row>
    <row r="2189" spans="1:28" s="251" customFormat="1" ht="12" x14ac:dyDescent="0.2">
      <c r="A2189" s="244" t="s">
        <v>417</v>
      </c>
      <c r="B2189" s="244" t="s">
        <v>245</v>
      </c>
      <c r="C2189" s="244" t="s">
        <v>243</v>
      </c>
      <c r="D2189" s="244">
        <v>7</v>
      </c>
      <c r="E2189" s="244">
        <v>3</v>
      </c>
      <c r="F2189" s="245">
        <v>40564</v>
      </c>
      <c r="G2189" s="245">
        <v>40606</v>
      </c>
      <c r="H2189" s="246">
        <v>42</v>
      </c>
      <c r="I2189" s="245">
        <v>40612</v>
      </c>
      <c r="J2189" s="247">
        <v>6</v>
      </c>
      <c r="K2189" s="245">
        <v>40607</v>
      </c>
      <c r="L2189" s="246">
        <v>921</v>
      </c>
      <c r="M2189" s="247">
        <v>86</v>
      </c>
      <c r="N2189" s="246">
        <v>835</v>
      </c>
      <c r="O2189" s="248">
        <v>0.90662323561346359</v>
      </c>
      <c r="P2189" s="244" t="s">
        <v>417</v>
      </c>
      <c r="Q2189" s="244" t="s">
        <v>245</v>
      </c>
      <c r="R2189" s="244" t="s">
        <v>243</v>
      </c>
      <c r="S2189" s="244">
        <v>7</v>
      </c>
      <c r="T2189" s="244">
        <v>3</v>
      </c>
      <c r="U2189" s="252" t="s">
        <v>188</v>
      </c>
      <c r="V2189" s="252" t="s">
        <v>188</v>
      </c>
      <c r="W2189" s="253" t="s">
        <v>188</v>
      </c>
      <c r="X2189" s="253" t="s">
        <v>188</v>
      </c>
      <c r="Y2189" s="254" t="s">
        <v>188</v>
      </c>
      <c r="Z2189" s="254" t="s">
        <v>188</v>
      </c>
      <c r="AA2189" s="254" t="s">
        <v>188</v>
      </c>
      <c r="AB2189" s="255" t="s">
        <v>188</v>
      </c>
    </row>
    <row r="2190" spans="1:28" s="251" customFormat="1" ht="12" x14ac:dyDescent="0.2">
      <c r="A2190" s="244" t="s">
        <v>417</v>
      </c>
      <c r="B2190" s="244" t="s">
        <v>245</v>
      </c>
      <c r="C2190" s="244" t="s">
        <v>243</v>
      </c>
      <c r="D2190" s="244">
        <v>7</v>
      </c>
      <c r="E2190" s="244">
        <v>4</v>
      </c>
      <c r="F2190" s="256" t="s">
        <v>188</v>
      </c>
      <c r="G2190" s="256" t="s">
        <v>188</v>
      </c>
      <c r="H2190" s="254" t="s">
        <v>188</v>
      </c>
      <c r="I2190" s="256" t="s">
        <v>188</v>
      </c>
      <c r="J2190" s="257" t="s">
        <v>188</v>
      </c>
      <c r="K2190" s="256" t="s">
        <v>188</v>
      </c>
      <c r="L2190" s="254" t="s">
        <v>188</v>
      </c>
      <c r="M2190" s="257" t="s">
        <v>188</v>
      </c>
      <c r="N2190" s="254" t="s">
        <v>188</v>
      </c>
      <c r="O2190" s="252" t="s">
        <v>188</v>
      </c>
      <c r="P2190" s="244" t="s">
        <v>417</v>
      </c>
      <c r="Q2190" s="244" t="s">
        <v>245</v>
      </c>
      <c r="R2190" s="244" t="s">
        <v>243</v>
      </c>
      <c r="S2190" s="244">
        <v>7</v>
      </c>
      <c r="T2190" s="244">
        <v>4</v>
      </c>
      <c r="U2190" s="252" t="s">
        <v>188</v>
      </c>
      <c r="V2190" s="252" t="s">
        <v>188</v>
      </c>
      <c r="W2190" s="253" t="s">
        <v>188</v>
      </c>
      <c r="X2190" s="253" t="s">
        <v>188</v>
      </c>
      <c r="Y2190" s="254" t="s">
        <v>188</v>
      </c>
      <c r="Z2190" s="254" t="s">
        <v>188</v>
      </c>
      <c r="AA2190" s="254" t="s">
        <v>188</v>
      </c>
      <c r="AB2190" s="255" t="s">
        <v>188</v>
      </c>
    </row>
    <row r="2191" spans="1:28" s="251" customFormat="1" ht="12" x14ac:dyDescent="0.2">
      <c r="A2191" s="244" t="s">
        <v>417</v>
      </c>
      <c r="B2191" s="244" t="s">
        <v>245</v>
      </c>
      <c r="C2191" s="244" t="s">
        <v>243</v>
      </c>
      <c r="D2191" s="244">
        <v>7</v>
      </c>
      <c r="E2191" s="244">
        <v>5</v>
      </c>
      <c r="F2191" s="256" t="s">
        <v>188</v>
      </c>
      <c r="G2191" s="256" t="s">
        <v>188</v>
      </c>
      <c r="H2191" s="254" t="s">
        <v>188</v>
      </c>
      <c r="I2191" s="256" t="s">
        <v>188</v>
      </c>
      <c r="J2191" s="257" t="s">
        <v>188</v>
      </c>
      <c r="K2191" s="256" t="s">
        <v>188</v>
      </c>
      <c r="L2191" s="254" t="s">
        <v>188</v>
      </c>
      <c r="M2191" s="257" t="s">
        <v>188</v>
      </c>
      <c r="N2191" s="254" t="s">
        <v>188</v>
      </c>
      <c r="O2191" s="252" t="s">
        <v>188</v>
      </c>
      <c r="P2191" s="244" t="s">
        <v>417</v>
      </c>
      <c r="Q2191" s="244" t="s">
        <v>245</v>
      </c>
      <c r="R2191" s="244" t="s">
        <v>243</v>
      </c>
      <c r="S2191" s="244">
        <v>7</v>
      </c>
      <c r="T2191" s="244">
        <v>5</v>
      </c>
      <c r="U2191" s="252" t="s">
        <v>188</v>
      </c>
      <c r="V2191" s="252" t="s">
        <v>188</v>
      </c>
      <c r="W2191" s="253" t="s">
        <v>188</v>
      </c>
      <c r="X2191" s="253" t="s">
        <v>188</v>
      </c>
      <c r="Y2191" s="254" t="s">
        <v>188</v>
      </c>
      <c r="Z2191" s="254" t="s">
        <v>188</v>
      </c>
      <c r="AA2191" s="254" t="s">
        <v>188</v>
      </c>
      <c r="AB2191" s="255" t="s">
        <v>188</v>
      </c>
    </row>
    <row r="2192" spans="1:28" s="251" customFormat="1" ht="12" x14ac:dyDescent="0.2">
      <c r="A2192" s="244" t="s">
        <v>417</v>
      </c>
      <c r="B2192" s="244" t="s">
        <v>245</v>
      </c>
      <c r="C2192" s="244" t="s">
        <v>243</v>
      </c>
      <c r="D2192" s="244">
        <v>7</v>
      </c>
      <c r="E2192" s="244">
        <v>6</v>
      </c>
      <c r="F2192" s="256" t="s">
        <v>188</v>
      </c>
      <c r="G2192" s="256" t="s">
        <v>188</v>
      </c>
      <c r="H2192" s="254" t="s">
        <v>188</v>
      </c>
      <c r="I2192" s="256" t="s">
        <v>188</v>
      </c>
      <c r="J2192" s="257" t="s">
        <v>188</v>
      </c>
      <c r="K2192" s="256" t="s">
        <v>188</v>
      </c>
      <c r="L2192" s="254" t="s">
        <v>188</v>
      </c>
      <c r="M2192" s="257" t="s">
        <v>188</v>
      </c>
      <c r="N2192" s="254" t="s">
        <v>188</v>
      </c>
      <c r="O2192" s="252" t="s">
        <v>188</v>
      </c>
      <c r="P2192" s="244" t="s">
        <v>417</v>
      </c>
      <c r="Q2192" s="244" t="s">
        <v>245</v>
      </c>
      <c r="R2192" s="244" t="s">
        <v>243</v>
      </c>
      <c r="S2192" s="244">
        <v>7</v>
      </c>
      <c r="T2192" s="244">
        <v>6</v>
      </c>
      <c r="U2192" s="252" t="s">
        <v>188</v>
      </c>
      <c r="V2192" s="252" t="s">
        <v>188</v>
      </c>
      <c r="W2192" s="253" t="s">
        <v>188</v>
      </c>
      <c r="X2192" s="253" t="s">
        <v>188</v>
      </c>
      <c r="Y2192" s="254" t="s">
        <v>188</v>
      </c>
      <c r="Z2192" s="254" t="s">
        <v>188</v>
      </c>
      <c r="AA2192" s="254" t="s">
        <v>188</v>
      </c>
      <c r="AB2192" s="255" t="s">
        <v>188</v>
      </c>
    </row>
    <row r="2193" spans="1:28" s="251" customFormat="1" ht="12" x14ac:dyDescent="0.2">
      <c r="A2193" s="244" t="s">
        <v>417</v>
      </c>
      <c r="B2193" s="244" t="s">
        <v>245</v>
      </c>
      <c r="C2193" s="244" t="s">
        <v>243</v>
      </c>
      <c r="D2193" s="244">
        <v>7</v>
      </c>
      <c r="E2193" s="244">
        <v>7</v>
      </c>
      <c r="F2193" s="256" t="s">
        <v>188</v>
      </c>
      <c r="G2193" s="256" t="s">
        <v>188</v>
      </c>
      <c r="H2193" s="254" t="s">
        <v>188</v>
      </c>
      <c r="I2193" s="256" t="s">
        <v>188</v>
      </c>
      <c r="J2193" s="257" t="s">
        <v>188</v>
      </c>
      <c r="K2193" s="256" t="s">
        <v>188</v>
      </c>
      <c r="L2193" s="254" t="s">
        <v>188</v>
      </c>
      <c r="M2193" s="257" t="s">
        <v>188</v>
      </c>
      <c r="N2193" s="254" t="s">
        <v>188</v>
      </c>
      <c r="O2193" s="252" t="s">
        <v>188</v>
      </c>
      <c r="P2193" s="244" t="s">
        <v>417</v>
      </c>
      <c r="Q2193" s="244" t="s">
        <v>245</v>
      </c>
      <c r="R2193" s="244" t="s">
        <v>243</v>
      </c>
      <c r="S2193" s="244">
        <v>7</v>
      </c>
      <c r="T2193" s="244">
        <v>7</v>
      </c>
      <c r="U2193" s="252" t="s">
        <v>188</v>
      </c>
      <c r="V2193" s="252" t="s">
        <v>188</v>
      </c>
      <c r="W2193" s="253" t="s">
        <v>188</v>
      </c>
      <c r="X2193" s="253" t="s">
        <v>188</v>
      </c>
      <c r="Y2193" s="254" t="s">
        <v>188</v>
      </c>
      <c r="Z2193" s="254" t="s">
        <v>188</v>
      </c>
      <c r="AA2193" s="254" t="s">
        <v>188</v>
      </c>
      <c r="AB2193" s="255" t="s">
        <v>188</v>
      </c>
    </row>
    <row r="2194" spans="1:28" s="251" customFormat="1" ht="12" x14ac:dyDescent="0.2">
      <c r="A2194" s="244" t="s">
        <v>417</v>
      </c>
      <c r="B2194" s="244" t="s">
        <v>245</v>
      </c>
      <c r="C2194" s="244" t="s">
        <v>243</v>
      </c>
      <c r="D2194" s="244">
        <v>7</v>
      </c>
      <c r="E2194" s="244">
        <v>8</v>
      </c>
      <c r="F2194" s="256" t="s">
        <v>188</v>
      </c>
      <c r="G2194" s="256" t="s">
        <v>188</v>
      </c>
      <c r="H2194" s="254" t="s">
        <v>188</v>
      </c>
      <c r="I2194" s="256" t="s">
        <v>188</v>
      </c>
      <c r="J2194" s="257" t="s">
        <v>188</v>
      </c>
      <c r="K2194" s="256" t="s">
        <v>188</v>
      </c>
      <c r="L2194" s="254" t="s">
        <v>188</v>
      </c>
      <c r="M2194" s="257" t="s">
        <v>188</v>
      </c>
      <c r="N2194" s="254" t="s">
        <v>188</v>
      </c>
      <c r="O2194" s="252" t="s">
        <v>188</v>
      </c>
      <c r="P2194" s="244" t="s">
        <v>417</v>
      </c>
      <c r="Q2194" s="244" t="s">
        <v>245</v>
      </c>
      <c r="R2194" s="244" t="s">
        <v>243</v>
      </c>
      <c r="S2194" s="244">
        <v>7</v>
      </c>
      <c r="T2194" s="244">
        <v>8</v>
      </c>
      <c r="U2194" s="252" t="s">
        <v>188</v>
      </c>
      <c r="V2194" s="252" t="s">
        <v>188</v>
      </c>
      <c r="W2194" s="253" t="s">
        <v>188</v>
      </c>
      <c r="X2194" s="253" t="s">
        <v>188</v>
      </c>
      <c r="Y2194" s="254" t="s">
        <v>188</v>
      </c>
      <c r="Z2194" s="254" t="s">
        <v>188</v>
      </c>
      <c r="AA2194" s="254" t="s">
        <v>188</v>
      </c>
      <c r="AB2194" s="255" t="s">
        <v>188</v>
      </c>
    </row>
    <row r="2195" spans="1:28" s="251" customFormat="1" ht="12" x14ac:dyDescent="0.2">
      <c r="A2195" s="244" t="s">
        <v>417</v>
      </c>
      <c r="B2195" s="244" t="s">
        <v>245</v>
      </c>
      <c r="C2195" s="244" t="s">
        <v>243</v>
      </c>
      <c r="D2195" s="244">
        <v>7</v>
      </c>
      <c r="E2195" s="244">
        <v>9</v>
      </c>
      <c r="F2195" s="256" t="s">
        <v>188</v>
      </c>
      <c r="G2195" s="256" t="s">
        <v>188</v>
      </c>
      <c r="H2195" s="254" t="s">
        <v>188</v>
      </c>
      <c r="I2195" s="256" t="s">
        <v>188</v>
      </c>
      <c r="J2195" s="257" t="s">
        <v>188</v>
      </c>
      <c r="K2195" s="256" t="s">
        <v>188</v>
      </c>
      <c r="L2195" s="254" t="s">
        <v>188</v>
      </c>
      <c r="M2195" s="257" t="s">
        <v>188</v>
      </c>
      <c r="N2195" s="254" t="s">
        <v>188</v>
      </c>
      <c r="O2195" s="252" t="s">
        <v>188</v>
      </c>
      <c r="P2195" s="244" t="s">
        <v>417</v>
      </c>
      <c r="Q2195" s="244" t="s">
        <v>245</v>
      </c>
      <c r="R2195" s="244" t="s">
        <v>243</v>
      </c>
      <c r="S2195" s="244">
        <v>7</v>
      </c>
      <c r="T2195" s="244">
        <v>9</v>
      </c>
      <c r="U2195" s="252" t="s">
        <v>188</v>
      </c>
      <c r="V2195" s="252" t="s">
        <v>188</v>
      </c>
      <c r="W2195" s="253" t="s">
        <v>188</v>
      </c>
      <c r="X2195" s="253" t="s">
        <v>188</v>
      </c>
      <c r="Y2195" s="254" t="s">
        <v>188</v>
      </c>
      <c r="Z2195" s="254" t="s">
        <v>188</v>
      </c>
      <c r="AA2195" s="254" t="s">
        <v>188</v>
      </c>
      <c r="AB2195" s="255" t="s">
        <v>188</v>
      </c>
    </row>
    <row r="2196" spans="1:28" s="251" customFormat="1" ht="12" x14ac:dyDescent="0.2">
      <c r="A2196" s="244" t="s">
        <v>417</v>
      </c>
      <c r="B2196" s="244" t="s">
        <v>245</v>
      </c>
      <c r="C2196" s="244" t="s">
        <v>243</v>
      </c>
      <c r="D2196" s="244">
        <v>7</v>
      </c>
      <c r="E2196" s="244">
        <v>10</v>
      </c>
      <c r="F2196" s="256" t="s">
        <v>188</v>
      </c>
      <c r="G2196" s="256" t="s">
        <v>188</v>
      </c>
      <c r="H2196" s="254" t="s">
        <v>188</v>
      </c>
      <c r="I2196" s="256" t="s">
        <v>188</v>
      </c>
      <c r="J2196" s="257" t="s">
        <v>188</v>
      </c>
      <c r="K2196" s="256" t="s">
        <v>188</v>
      </c>
      <c r="L2196" s="254" t="s">
        <v>188</v>
      </c>
      <c r="M2196" s="257" t="s">
        <v>188</v>
      </c>
      <c r="N2196" s="254" t="s">
        <v>188</v>
      </c>
      <c r="O2196" s="252" t="s">
        <v>188</v>
      </c>
      <c r="P2196" s="244" t="s">
        <v>417</v>
      </c>
      <c r="Q2196" s="244" t="s">
        <v>245</v>
      </c>
      <c r="R2196" s="244" t="s">
        <v>243</v>
      </c>
      <c r="S2196" s="244">
        <v>7</v>
      </c>
      <c r="T2196" s="244">
        <v>10</v>
      </c>
      <c r="U2196" s="252" t="s">
        <v>188</v>
      </c>
      <c r="V2196" s="252" t="s">
        <v>188</v>
      </c>
      <c r="W2196" s="253" t="s">
        <v>188</v>
      </c>
      <c r="X2196" s="253" t="s">
        <v>188</v>
      </c>
      <c r="Y2196" s="254" t="s">
        <v>188</v>
      </c>
      <c r="Z2196" s="254" t="s">
        <v>188</v>
      </c>
      <c r="AA2196" s="254" t="s">
        <v>188</v>
      </c>
      <c r="AB2196" s="255" t="s">
        <v>188</v>
      </c>
    </row>
    <row r="2197" spans="1:28" s="251" customFormat="1" ht="12" x14ac:dyDescent="0.2">
      <c r="A2197" s="244" t="s">
        <v>417</v>
      </c>
      <c r="B2197" s="244" t="s">
        <v>245</v>
      </c>
      <c r="C2197" s="244" t="s">
        <v>243</v>
      </c>
      <c r="D2197" s="244">
        <v>7</v>
      </c>
      <c r="E2197" s="244">
        <v>11</v>
      </c>
      <c r="F2197" s="256" t="s">
        <v>188</v>
      </c>
      <c r="G2197" s="256" t="s">
        <v>188</v>
      </c>
      <c r="H2197" s="254" t="s">
        <v>188</v>
      </c>
      <c r="I2197" s="256" t="s">
        <v>188</v>
      </c>
      <c r="J2197" s="257" t="s">
        <v>188</v>
      </c>
      <c r="K2197" s="256" t="s">
        <v>188</v>
      </c>
      <c r="L2197" s="254" t="s">
        <v>188</v>
      </c>
      <c r="M2197" s="257" t="s">
        <v>188</v>
      </c>
      <c r="N2197" s="254" t="s">
        <v>188</v>
      </c>
      <c r="O2197" s="252" t="s">
        <v>188</v>
      </c>
      <c r="P2197" s="244" t="s">
        <v>417</v>
      </c>
      <c r="Q2197" s="244" t="s">
        <v>245</v>
      </c>
      <c r="R2197" s="244" t="s">
        <v>243</v>
      </c>
      <c r="S2197" s="244">
        <v>7</v>
      </c>
      <c r="T2197" s="244">
        <v>11</v>
      </c>
      <c r="U2197" s="252" t="s">
        <v>188</v>
      </c>
      <c r="V2197" s="252" t="s">
        <v>188</v>
      </c>
      <c r="W2197" s="253" t="s">
        <v>188</v>
      </c>
      <c r="X2197" s="253" t="s">
        <v>188</v>
      </c>
      <c r="Y2197" s="254" t="s">
        <v>188</v>
      </c>
      <c r="Z2197" s="254" t="s">
        <v>188</v>
      </c>
      <c r="AA2197" s="254" t="s">
        <v>188</v>
      </c>
      <c r="AB2197" s="255" t="s">
        <v>188</v>
      </c>
    </row>
    <row r="2198" spans="1:28" s="251" customFormat="1" ht="12" x14ac:dyDescent="0.2">
      <c r="A2198" s="244" t="s">
        <v>417</v>
      </c>
      <c r="B2198" s="244" t="s">
        <v>245</v>
      </c>
      <c r="C2198" s="244" t="s">
        <v>243</v>
      </c>
      <c r="D2198" s="244">
        <v>7</v>
      </c>
      <c r="E2198" s="244">
        <v>12</v>
      </c>
      <c r="F2198" s="256" t="s">
        <v>188</v>
      </c>
      <c r="G2198" s="256" t="s">
        <v>188</v>
      </c>
      <c r="H2198" s="254" t="s">
        <v>188</v>
      </c>
      <c r="I2198" s="256" t="s">
        <v>188</v>
      </c>
      <c r="J2198" s="257" t="s">
        <v>188</v>
      </c>
      <c r="K2198" s="256" t="s">
        <v>188</v>
      </c>
      <c r="L2198" s="254" t="s">
        <v>188</v>
      </c>
      <c r="M2198" s="257" t="s">
        <v>188</v>
      </c>
      <c r="N2198" s="254" t="s">
        <v>188</v>
      </c>
      <c r="O2198" s="252" t="s">
        <v>188</v>
      </c>
      <c r="P2198" s="244" t="s">
        <v>417</v>
      </c>
      <c r="Q2198" s="244" t="s">
        <v>245</v>
      </c>
      <c r="R2198" s="244" t="s">
        <v>243</v>
      </c>
      <c r="S2198" s="244">
        <v>7</v>
      </c>
      <c r="T2198" s="244">
        <v>12</v>
      </c>
      <c r="U2198" s="252" t="s">
        <v>188</v>
      </c>
      <c r="V2198" s="252" t="s">
        <v>188</v>
      </c>
      <c r="W2198" s="253" t="s">
        <v>188</v>
      </c>
      <c r="X2198" s="253" t="s">
        <v>188</v>
      </c>
      <c r="Y2198" s="254" t="s">
        <v>188</v>
      </c>
      <c r="Z2198" s="254" t="s">
        <v>188</v>
      </c>
      <c r="AA2198" s="254" t="s">
        <v>188</v>
      </c>
      <c r="AB2198" s="255" t="s">
        <v>188</v>
      </c>
    </row>
    <row r="2199" spans="1:28" s="251" customFormat="1" ht="12" x14ac:dyDescent="0.2">
      <c r="A2199" s="243" t="s">
        <v>417</v>
      </c>
      <c r="B2199" s="243" t="s">
        <v>245</v>
      </c>
      <c r="C2199" s="243" t="s">
        <v>243</v>
      </c>
      <c r="D2199" s="244">
        <v>8</v>
      </c>
      <c r="E2199" s="244">
        <v>1</v>
      </c>
      <c r="F2199" s="245">
        <v>40564</v>
      </c>
      <c r="G2199" s="245">
        <v>40586</v>
      </c>
      <c r="H2199" s="246">
        <v>22</v>
      </c>
      <c r="I2199" s="245">
        <v>40587</v>
      </c>
      <c r="J2199" s="247">
        <v>1</v>
      </c>
      <c r="K2199" s="245">
        <v>40591</v>
      </c>
      <c r="L2199" s="246">
        <v>862</v>
      </c>
      <c r="M2199" s="247">
        <v>26</v>
      </c>
      <c r="N2199" s="246">
        <v>836</v>
      </c>
      <c r="O2199" s="248">
        <v>0.96983758700696054</v>
      </c>
      <c r="P2199" s="243" t="s">
        <v>417</v>
      </c>
      <c r="Q2199" s="243" t="s">
        <v>245</v>
      </c>
      <c r="R2199" s="243" t="s">
        <v>243</v>
      </c>
      <c r="S2199" s="244">
        <v>8</v>
      </c>
      <c r="T2199" s="244">
        <v>1</v>
      </c>
      <c r="U2199" s="248">
        <v>0.9685761047463175</v>
      </c>
      <c r="V2199" s="248">
        <v>0.58333333333333337</v>
      </c>
      <c r="W2199" s="249">
        <v>28</v>
      </c>
      <c r="X2199" s="249">
        <v>4</v>
      </c>
      <c r="Y2199" s="246">
        <v>5</v>
      </c>
      <c r="Z2199" s="246">
        <v>1222</v>
      </c>
      <c r="AA2199" s="246">
        <v>5918</v>
      </c>
      <c r="AB2199" s="250">
        <v>1183.5999999999999</v>
      </c>
    </row>
    <row r="2200" spans="1:28" s="251" customFormat="1" ht="12" x14ac:dyDescent="0.2">
      <c r="A2200" s="244" t="s">
        <v>417</v>
      </c>
      <c r="B2200" s="244" t="s">
        <v>245</v>
      </c>
      <c r="C2200" s="244" t="s">
        <v>243</v>
      </c>
      <c r="D2200" s="244">
        <v>8</v>
      </c>
      <c r="E2200" s="244">
        <v>2</v>
      </c>
      <c r="F2200" s="245">
        <v>40564</v>
      </c>
      <c r="G2200" s="245">
        <v>40590</v>
      </c>
      <c r="H2200" s="246">
        <v>26</v>
      </c>
      <c r="I2200" s="245">
        <v>40593</v>
      </c>
      <c r="J2200" s="247">
        <v>3</v>
      </c>
      <c r="K2200" s="245">
        <v>40592</v>
      </c>
      <c r="L2200" s="246">
        <v>1152</v>
      </c>
      <c r="M2200" s="247">
        <v>19</v>
      </c>
      <c r="N2200" s="246">
        <v>1133</v>
      </c>
      <c r="O2200" s="248">
        <v>0.98350694444444442</v>
      </c>
      <c r="P2200" s="244" t="s">
        <v>417</v>
      </c>
      <c r="Q2200" s="244" t="s">
        <v>245</v>
      </c>
      <c r="R2200" s="244" t="s">
        <v>243</v>
      </c>
      <c r="S2200" s="244">
        <v>8</v>
      </c>
      <c r="T2200" s="244">
        <v>2</v>
      </c>
      <c r="U2200" s="252" t="s">
        <v>188</v>
      </c>
      <c r="V2200" s="252" t="s">
        <v>188</v>
      </c>
      <c r="W2200" s="253" t="s">
        <v>188</v>
      </c>
      <c r="X2200" s="253" t="s">
        <v>188</v>
      </c>
      <c r="Y2200" s="254" t="s">
        <v>188</v>
      </c>
      <c r="Z2200" s="254" t="s">
        <v>188</v>
      </c>
      <c r="AA2200" s="254" t="s">
        <v>188</v>
      </c>
      <c r="AB2200" s="255" t="s">
        <v>188</v>
      </c>
    </row>
    <row r="2201" spans="1:28" s="251" customFormat="1" ht="12" x14ac:dyDescent="0.2">
      <c r="A2201" s="244" t="s">
        <v>417</v>
      </c>
      <c r="B2201" s="244" t="s">
        <v>245</v>
      </c>
      <c r="C2201" s="244" t="s">
        <v>243</v>
      </c>
      <c r="D2201" s="244">
        <v>8</v>
      </c>
      <c r="E2201" s="244">
        <v>3</v>
      </c>
      <c r="F2201" s="245">
        <v>40564</v>
      </c>
      <c r="G2201" s="245">
        <v>40590</v>
      </c>
      <c r="H2201" s="246">
        <v>26</v>
      </c>
      <c r="I2201" s="245">
        <v>40593</v>
      </c>
      <c r="J2201" s="247">
        <v>3</v>
      </c>
      <c r="K2201" s="245">
        <v>40595</v>
      </c>
      <c r="L2201" s="246">
        <v>957</v>
      </c>
      <c r="M2201" s="247">
        <v>40</v>
      </c>
      <c r="N2201" s="246">
        <v>917</v>
      </c>
      <c r="O2201" s="248">
        <v>0.95820271682340652</v>
      </c>
      <c r="P2201" s="244" t="s">
        <v>417</v>
      </c>
      <c r="Q2201" s="244" t="s">
        <v>245</v>
      </c>
      <c r="R2201" s="244" t="s">
        <v>243</v>
      </c>
      <c r="S2201" s="244">
        <v>8</v>
      </c>
      <c r="T2201" s="244">
        <v>3</v>
      </c>
      <c r="U2201" s="252" t="s">
        <v>188</v>
      </c>
      <c r="V2201" s="252" t="s">
        <v>188</v>
      </c>
      <c r="W2201" s="253" t="s">
        <v>188</v>
      </c>
      <c r="X2201" s="253" t="s">
        <v>188</v>
      </c>
      <c r="Y2201" s="254" t="s">
        <v>188</v>
      </c>
      <c r="Z2201" s="254" t="s">
        <v>188</v>
      </c>
      <c r="AA2201" s="254" t="s">
        <v>188</v>
      </c>
      <c r="AB2201" s="255" t="s">
        <v>188</v>
      </c>
    </row>
    <row r="2202" spans="1:28" s="251" customFormat="1" ht="12" x14ac:dyDescent="0.2">
      <c r="A2202" s="244" t="s">
        <v>417</v>
      </c>
      <c r="B2202" s="244" t="s">
        <v>245</v>
      </c>
      <c r="C2202" s="244" t="s">
        <v>243</v>
      </c>
      <c r="D2202" s="244">
        <v>8</v>
      </c>
      <c r="E2202" s="244">
        <v>4</v>
      </c>
      <c r="F2202" s="245">
        <v>40564</v>
      </c>
      <c r="G2202" s="245">
        <v>40592</v>
      </c>
      <c r="H2202" s="246">
        <v>28</v>
      </c>
      <c r="I2202" s="245">
        <v>40596</v>
      </c>
      <c r="J2202" s="247">
        <v>4</v>
      </c>
      <c r="K2202" s="245">
        <v>40599</v>
      </c>
      <c r="L2202" s="246">
        <v>1454</v>
      </c>
      <c r="M2202" s="247">
        <v>40</v>
      </c>
      <c r="N2202" s="246">
        <v>1414</v>
      </c>
      <c r="O2202" s="248">
        <v>0.97248968363136179</v>
      </c>
      <c r="P2202" s="244" t="s">
        <v>417</v>
      </c>
      <c r="Q2202" s="244" t="s">
        <v>245</v>
      </c>
      <c r="R2202" s="244" t="s">
        <v>243</v>
      </c>
      <c r="S2202" s="244">
        <v>8</v>
      </c>
      <c r="T2202" s="244">
        <v>4</v>
      </c>
      <c r="U2202" s="252" t="s">
        <v>188</v>
      </c>
      <c r="V2202" s="252" t="s">
        <v>188</v>
      </c>
      <c r="W2202" s="253" t="s">
        <v>188</v>
      </c>
      <c r="X2202" s="253" t="s">
        <v>188</v>
      </c>
      <c r="Y2202" s="254" t="s">
        <v>188</v>
      </c>
      <c r="Z2202" s="254" t="s">
        <v>188</v>
      </c>
      <c r="AA2202" s="254" t="s">
        <v>188</v>
      </c>
      <c r="AB2202" s="255" t="s">
        <v>188</v>
      </c>
    </row>
    <row r="2203" spans="1:28" s="251" customFormat="1" ht="12" x14ac:dyDescent="0.2">
      <c r="A2203" s="244" t="s">
        <v>417</v>
      </c>
      <c r="B2203" s="244" t="s">
        <v>245</v>
      </c>
      <c r="C2203" s="244" t="s">
        <v>243</v>
      </c>
      <c r="D2203" s="244">
        <v>8</v>
      </c>
      <c r="E2203" s="244">
        <v>5</v>
      </c>
      <c r="F2203" s="245">
        <v>40564</v>
      </c>
      <c r="G2203" s="245">
        <v>40593</v>
      </c>
      <c r="H2203" s="246">
        <v>29</v>
      </c>
      <c r="I2203" s="245">
        <v>40603</v>
      </c>
      <c r="J2203" s="247">
        <v>10</v>
      </c>
      <c r="K2203" s="245">
        <v>40609</v>
      </c>
      <c r="L2203" s="246">
        <v>1685</v>
      </c>
      <c r="M2203" s="247">
        <v>67</v>
      </c>
      <c r="N2203" s="246">
        <v>1618</v>
      </c>
      <c r="O2203" s="248">
        <v>0.96023738872403563</v>
      </c>
      <c r="P2203" s="244" t="s">
        <v>417</v>
      </c>
      <c r="Q2203" s="244" t="s">
        <v>245</v>
      </c>
      <c r="R2203" s="244" t="s">
        <v>243</v>
      </c>
      <c r="S2203" s="244">
        <v>8</v>
      </c>
      <c r="T2203" s="244">
        <v>5</v>
      </c>
      <c r="U2203" s="252" t="s">
        <v>188</v>
      </c>
      <c r="V2203" s="252" t="s">
        <v>188</v>
      </c>
      <c r="W2203" s="253" t="s">
        <v>188</v>
      </c>
      <c r="X2203" s="253" t="s">
        <v>188</v>
      </c>
      <c r="Y2203" s="254" t="s">
        <v>188</v>
      </c>
      <c r="Z2203" s="254" t="s">
        <v>188</v>
      </c>
      <c r="AA2203" s="254" t="s">
        <v>188</v>
      </c>
      <c r="AB2203" s="255" t="s">
        <v>188</v>
      </c>
    </row>
    <row r="2204" spans="1:28" s="251" customFormat="1" ht="12" x14ac:dyDescent="0.2">
      <c r="A2204" s="244" t="s">
        <v>417</v>
      </c>
      <c r="B2204" s="244" t="s">
        <v>245</v>
      </c>
      <c r="C2204" s="244" t="s">
        <v>243</v>
      </c>
      <c r="D2204" s="244">
        <v>8</v>
      </c>
      <c r="E2204" s="244">
        <v>6</v>
      </c>
      <c r="F2204" s="245">
        <v>40564</v>
      </c>
      <c r="G2204" s="245">
        <v>40597</v>
      </c>
      <c r="H2204" s="246">
        <v>33</v>
      </c>
      <c r="I2204" s="245">
        <v>40604</v>
      </c>
      <c r="J2204" s="247">
        <v>7</v>
      </c>
      <c r="K2204" s="256" t="s">
        <v>188</v>
      </c>
      <c r="L2204" s="254" t="s">
        <v>188</v>
      </c>
      <c r="M2204" s="257" t="s">
        <v>188</v>
      </c>
      <c r="N2204" s="254" t="s">
        <v>188</v>
      </c>
      <c r="O2204" s="252" t="s">
        <v>188</v>
      </c>
      <c r="P2204" s="244" t="s">
        <v>417</v>
      </c>
      <c r="Q2204" s="244" t="s">
        <v>245</v>
      </c>
      <c r="R2204" s="244" t="s">
        <v>243</v>
      </c>
      <c r="S2204" s="244">
        <v>8</v>
      </c>
      <c r="T2204" s="244">
        <v>6</v>
      </c>
      <c r="U2204" s="252" t="s">
        <v>188</v>
      </c>
      <c r="V2204" s="252" t="s">
        <v>188</v>
      </c>
      <c r="W2204" s="253" t="s">
        <v>188</v>
      </c>
      <c r="X2204" s="253" t="s">
        <v>188</v>
      </c>
      <c r="Y2204" s="254" t="s">
        <v>188</v>
      </c>
      <c r="Z2204" s="254" t="s">
        <v>188</v>
      </c>
      <c r="AA2204" s="254" t="s">
        <v>188</v>
      </c>
      <c r="AB2204" s="255" t="s">
        <v>188</v>
      </c>
    </row>
    <row r="2205" spans="1:28" s="251" customFormat="1" ht="12" x14ac:dyDescent="0.2">
      <c r="A2205" s="244" t="s">
        <v>417</v>
      </c>
      <c r="B2205" s="244" t="s">
        <v>245</v>
      </c>
      <c r="C2205" s="244" t="s">
        <v>243</v>
      </c>
      <c r="D2205" s="244">
        <v>8</v>
      </c>
      <c r="E2205" s="244">
        <v>7</v>
      </c>
      <c r="F2205" s="245">
        <v>40564</v>
      </c>
      <c r="G2205" s="245">
        <v>40608</v>
      </c>
      <c r="H2205" s="246">
        <v>44</v>
      </c>
      <c r="I2205" s="245">
        <v>40620</v>
      </c>
      <c r="J2205" s="247">
        <v>12</v>
      </c>
      <c r="K2205" s="256" t="s">
        <v>188</v>
      </c>
      <c r="L2205" s="254" t="s">
        <v>188</v>
      </c>
      <c r="M2205" s="257" t="s">
        <v>188</v>
      </c>
      <c r="N2205" s="254" t="s">
        <v>188</v>
      </c>
      <c r="O2205" s="252" t="s">
        <v>188</v>
      </c>
      <c r="P2205" s="244" t="s">
        <v>417</v>
      </c>
      <c r="Q2205" s="244" t="s">
        <v>245</v>
      </c>
      <c r="R2205" s="244" t="s">
        <v>243</v>
      </c>
      <c r="S2205" s="244">
        <v>8</v>
      </c>
      <c r="T2205" s="244">
        <v>7</v>
      </c>
      <c r="U2205" s="252" t="s">
        <v>188</v>
      </c>
      <c r="V2205" s="252" t="s">
        <v>188</v>
      </c>
      <c r="W2205" s="253" t="s">
        <v>188</v>
      </c>
      <c r="X2205" s="253" t="s">
        <v>188</v>
      </c>
      <c r="Y2205" s="254" t="s">
        <v>188</v>
      </c>
      <c r="Z2205" s="254" t="s">
        <v>188</v>
      </c>
      <c r="AA2205" s="254" t="s">
        <v>188</v>
      </c>
      <c r="AB2205" s="255" t="s">
        <v>188</v>
      </c>
    </row>
    <row r="2206" spans="1:28" s="251" customFormat="1" ht="12" x14ac:dyDescent="0.2">
      <c r="A2206" s="244" t="s">
        <v>417</v>
      </c>
      <c r="B2206" s="244" t="s">
        <v>245</v>
      </c>
      <c r="C2206" s="244" t="s">
        <v>243</v>
      </c>
      <c r="D2206" s="244">
        <v>8</v>
      </c>
      <c r="E2206" s="244">
        <v>8</v>
      </c>
      <c r="F2206" s="256" t="s">
        <v>188</v>
      </c>
      <c r="G2206" s="256" t="s">
        <v>188</v>
      </c>
      <c r="H2206" s="254" t="s">
        <v>188</v>
      </c>
      <c r="I2206" s="256" t="s">
        <v>188</v>
      </c>
      <c r="J2206" s="257" t="s">
        <v>188</v>
      </c>
      <c r="K2206" s="256" t="s">
        <v>188</v>
      </c>
      <c r="L2206" s="254" t="s">
        <v>188</v>
      </c>
      <c r="M2206" s="257" t="s">
        <v>188</v>
      </c>
      <c r="N2206" s="254" t="s">
        <v>188</v>
      </c>
      <c r="O2206" s="252" t="s">
        <v>188</v>
      </c>
      <c r="P2206" s="244" t="s">
        <v>417</v>
      </c>
      <c r="Q2206" s="244" t="s">
        <v>245</v>
      </c>
      <c r="R2206" s="244" t="s">
        <v>243</v>
      </c>
      <c r="S2206" s="244">
        <v>8</v>
      </c>
      <c r="T2206" s="244">
        <v>8</v>
      </c>
      <c r="U2206" s="252" t="s">
        <v>188</v>
      </c>
      <c r="V2206" s="252" t="s">
        <v>188</v>
      </c>
      <c r="W2206" s="253" t="s">
        <v>188</v>
      </c>
      <c r="X2206" s="253" t="s">
        <v>188</v>
      </c>
      <c r="Y2206" s="254" t="s">
        <v>188</v>
      </c>
      <c r="Z2206" s="254" t="s">
        <v>188</v>
      </c>
      <c r="AA2206" s="254" t="s">
        <v>188</v>
      </c>
      <c r="AB2206" s="255" t="s">
        <v>188</v>
      </c>
    </row>
    <row r="2207" spans="1:28" s="251" customFormat="1" ht="12" x14ac:dyDescent="0.2">
      <c r="A2207" s="244" t="s">
        <v>417</v>
      </c>
      <c r="B2207" s="244" t="s">
        <v>245</v>
      </c>
      <c r="C2207" s="244" t="s">
        <v>243</v>
      </c>
      <c r="D2207" s="244">
        <v>8</v>
      </c>
      <c r="E2207" s="244">
        <v>9</v>
      </c>
      <c r="F2207" s="256" t="s">
        <v>188</v>
      </c>
      <c r="G2207" s="256" t="s">
        <v>188</v>
      </c>
      <c r="H2207" s="254" t="s">
        <v>188</v>
      </c>
      <c r="I2207" s="256" t="s">
        <v>188</v>
      </c>
      <c r="J2207" s="257" t="s">
        <v>188</v>
      </c>
      <c r="K2207" s="256" t="s">
        <v>188</v>
      </c>
      <c r="L2207" s="254" t="s">
        <v>188</v>
      </c>
      <c r="M2207" s="257" t="s">
        <v>188</v>
      </c>
      <c r="N2207" s="254" t="s">
        <v>188</v>
      </c>
      <c r="O2207" s="252" t="s">
        <v>188</v>
      </c>
      <c r="P2207" s="244" t="s">
        <v>417</v>
      </c>
      <c r="Q2207" s="244" t="s">
        <v>245</v>
      </c>
      <c r="R2207" s="244" t="s">
        <v>243</v>
      </c>
      <c r="S2207" s="244">
        <v>8</v>
      </c>
      <c r="T2207" s="244">
        <v>9</v>
      </c>
      <c r="U2207" s="252" t="s">
        <v>188</v>
      </c>
      <c r="V2207" s="252" t="s">
        <v>188</v>
      </c>
      <c r="W2207" s="253" t="s">
        <v>188</v>
      </c>
      <c r="X2207" s="253" t="s">
        <v>188</v>
      </c>
      <c r="Y2207" s="254" t="s">
        <v>188</v>
      </c>
      <c r="Z2207" s="254" t="s">
        <v>188</v>
      </c>
      <c r="AA2207" s="254" t="s">
        <v>188</v>
      </c>
      <c r="AB2207" s="255" t="s">
        <v>188</v>
      </c>
    </row>
    <row r="2208" spans="1:28" s="251" customFormat="1" ht="12" x14ac:dyDescent="0.2">
      <c r="A2208" s="244" t="s">
        <v>417</v>
      </c>
      <c r="B2208" s="244" t="s">
        <v>245</v>
      </c>
      <c r="C2208" s="244" t="s">
        <v>243</v>
      </c>
      <c r="D2208" s="244">
        <v>8</v>
      </c>
      <c r="E2208" s="244">
        <v>10</v>
      </c>
      <c r="F2208" s="256" t="s">
        <v>188</v>
      </c>
      <c r="G2208" s="256" t="s">
        <v>188</v>
      </c>
      <c r="H2208" s="254" t="s">
        <v>188</v>
      </c>
      <c r="I2208" s="256" t="s">
        <v>188</v>
      </c>
      <c r="J2208" s="257" t="s">
        <v>188</v>
      </c>
      <c r="K2208" s="256" t="s">
        <v>188</v>
      </c>
      <c r="L2208" s="254" t="s">
        <v>188</v>
      </c>
      <c r="M2208" s="257" t="s">
        <v>188</v>
      </c>
      <c r="N2208" s="254" t="s">
        <v>188</v>
      </c>
      <c r="O2208" s="252" t="s">
        <v>188</v>
      </c>
      <c r="P2208" s="244" t="s">
        <v>417</v>
      </c>
      <c r="Q2208" s="244" t="s">
        <v>245</v>
      </c>
      <c r="R2208" s="244" t="s">
        <v>243</v>
      </c>
      <c r="S2208" s="244">
        <v>8</v>
      </c>
      <c r="T2208" s="244">
        <v>10</v>
      </c>
      <c r="U2208" s="252" t="s">
        <v>188</v>
      </c>
      <c r="V2208" s="252" t="s">
        <v>188</v>
      </c>
      <c r="W2208" s="253" t="s">
        <v>188</v>
      </c>
      <c r="X2208" s="253" t="s">
        <v>188</v>
      </c>
      <c r="Y2208" s="254" t="s">
        <v>188</v>
      </c>
      <c r="Z2208" s="254" t="s">
        <v>188</v>
      </c>
      <c r="AA2208" s="254" t="s">
        <v>188</v>
      </c>
      <c r="AB2208" s="255" t="s">
        <v>188</v>
      </c>
    </row>
    <row r="2209" spans="1:28" s="251" customFormat="1" ht="12" x14ac:dyDescent="0.2">
      <c r="A2209" s="244" t="s">
        <v>417</v>
      </c>
      <c r="B2209" s="244" t="s">
        <v>245</v>
      </c>
      <c r="C2209" s="244" t="s">
        <v>243</v>
      </c>
      <c r="D2209" s="244">
        <v>8</v>
      </c>
      <c r="E2209" s="244">
        <v>11</v>
      </c>
      <c r="F2209" s="256" t="s">
        <v>188</v>
      </c>
      <c r="G2209" s="256" t="s">
        <v>188</v>
      </c>
      <c r="H2209" s="254" t="s">
        <v>188</v>
      </c>
      <c r="I2209" s="256" t="s">
        <v>188</v>
      </c>
      <c r="J2209" s="257" t="s">
        <v>188</v>
      </c>
      <c r="K2209" s="256" t="s">
        <v>188</v>
      </c>
      <c r="L2209" s="254" t="s">
        <v>188</v>
      </c>
      <c r="M2209" s="257" t="s">
        <v>188</v>
      </c>
      <c r="N2209" s="254" t="s">
        <v>188</v>
      </c>
      <c r="O2209" s="252" t="s">
        <v>188</v>
      </c>
      <c r="P2209" s="244" t="s">
        <v>417</v>
      </c>
      <c r="Q2209" s="244" t="s">
        <v>245</v>
      </c>
      <c r="R2209" s="244" t="s">
        <v>243</v>
      </c>
      <c r="S2209" s="244">
        <v>8</v>
      </c>
      <c r="T2209" s="244">
        <v>11</v>
      </c>
      <c r="U2209" s="252" t="s">
        <v>188</v>
      </c>
      <c r="V2209" s="252" t="s">
        <v>188</v>
      </c>
      <c r="W2209" s="253" t="s">
        <v>188</v>
      </c>
      <c r="X2209" s="253" t="s">
        <v>188</v>
      </c>
      <c r="Y2209" s="254" t="s">
        <v>188</v>
      </c>
      <c r="Z2209" s="254" t="s">
        <v>188</v>
      </c>
      <c r="AA2209" s="254" t="s">
        <v>188</v>
      </c>
      <c r="AB2209" s="255" t="s">
        <v>188</v>
      </c>
    </row>
    <row r="2210" spans="1:28" s="251" customFormat="1" ht="12" x14ac:dyDescent="0.2">
      <c r="A2210" s="244" t="s">
        <v>417</v>
      </c>
      <c r="B2210" s="244" t="s">
        <v>245</v>
      </c>
      <c r="C2210" s="244" t="s">
        <v>243</v>
      </c>
      <c r="D2210" s="244">
        <v>8</v>
      </c>
      <c r="E2210" s="244">
        <v>12</v>
      </c>
      <c r="F2210" s="256" t="s">
        <v>188</v>
      </c>
      <c r="G2210" s="256" t="s">
        <v>188</v>
      </c>
      <c r="H2210" s="254" t="s">
        <v>188</v>
      </c>
      <c r="I2210" s="256" t="s">
        <v>188</v>
      </c>
      <c r="J2210" s="257" t="s">
        <v>188</v>
      </c>
      <c r="K2210" s="256" t="s">
        <v>188</v>
      </c>
      <c r="L2210" s="254" t="s">
        <v>188</v>
      </c>
      <c r="M2210" s="257" t="s">
        <v>188</v>
      </c>
      <c r="N2210" s="254" t="s">
        <v>188</v>
      </c>
      <c r="O2210" s="252" t="s">
        <v>188</v>
      </c>
      <c r="P2210" s="244" t="s">
        <v>417</v>
      </c>
      <c r="Q2210" s="244" t="s">
        <v>245</v>
      </c>
      <c r="R2210" s="244" t="s">
        <v>243</v>
      </c>
      <c r="S2210" s="244">
        <v>8</v>
      </c>
      <c r="T2210" s="244">
        <v>12</v>
      </c>
      <c r="U2210" s="252" t="s">
        <v>188</v>
      </c>
      <c r="V2210" s="252" t="s">
        <v>188</v>
      </c>
      <c r="W2210" s="253" t="s">
        <v>188</v>
      </c>
      <c r="X2210" s="253" t="s">
        <v>188</v>
      </c>
      <c r="Y2210" s="254" t="s">
        <v>188</v>
      </c>
      <c r="Z2210" s="254" t="s">
        <v>188</v>
      </c>
      <c r="AA2210" s="254" t="s">
        <v>188</v>
      </c>
      <c r="AB2210" s="255" t="s">
        <v>188</v>
      </c>
    </row>
    <row r="2211" spans="1:28" s="251" customFormat="1" ht="12" x14ac:dyDescent="0.2">
      <c r="A2211" s="243" t="s">
        <v>418</v>
      </c>
      <c r="B2211" s="243" t="s">
        <v>245</v>
      </c>
      <c r="C2211" s="243" t="s">
        <v>243</v>
      </c>
      <c r="D2211" s="244">
        <v>1</v>
      </c>
      <c r="E2211" s="244">
        <v>1</v>
      </c>
      <c r="F2211" s="245">
        <v>40564</v>
      </c>
      <c r="G2211" s="245">
        <v>40595</v>
      </c>
      <c r="H2211" s="246">
        <v>31</v>
      </c>
      <c r="I2211" s="245">
        <v>40603</v>
      </c>
      <c r="J2211" s="247">
        <v>8</v>
      </c>
      <c r="K2211" s="245">
        <v>40597</v>
      </c>
      <c r="L2211" s="246">
        <v>1279</v>
      </c>
      <c r="M2211" s="247">
        <v>31</v>
      </c>
      <c r="N2211" s="246">
        <v>1248</v>
      </c>
      <c r="O2211" s="248">
        <v>0.97576231430805316</v>
      </c>
      <c r="P2211" s="243" t="s">
        <v>418</v>
      </c>
      <c r="Q2211" s="243" t="s">
        <v>245</v>
      </c>
      <c r="R2211" s="243" t="s">
        <v>243</v>
      </c>
      <c r="S2211" s="244">
        <v>1</v>
      </c>
      <c r="T2211" s="244">
        <v>1</v>
      </c>
      <c r="U2211" s="248">
        <v>0.97744191292578386</v>
      </c>
      <c r="V2211" s="248">
        <v>0.33333333333333331</v>
      </c>
      <c r="W2211" s="249">
        <v>36</v>
      </c>
      <c r="X2211" s="249">
        <v>6</v>
      </c>
      <c r="Y2211" s="246">
        <v>3</v>
      </c>
      <c r="Z2211" s="246">
        <v>1477.6666666666667</v>
      </c>
      <c r="AA2211" s="246">
        <v>4333</v>
      </c>
      <c r="AB2211" s="250">
        <v>1444.3333333333333</v>
      </c>
    </row>
    <row r="2212" spans="1:28" s="251" customFormat="1" ht="12" x14ac:dyDescent="0.2">
      <c r="A2212" s="244" t="s">
        <v>418</v>
      </c>
      <c r="B2212" s="244" t="s">
        <v>245</v>
      </c>
      <c r="C2212" s="244" t="s">
        <v>243</v>
      </c>
      <c r="D2212" s="244">
        <v>1</v>
      </c>
      <c r="E2212" s="244">
        <v>2</v>
      </c>
      <c r="F2212" s="245">
        <v>40564</v>
      </c>
      <c r="G2212" s="245">
        <v>40598</v>
      </c>
      <c r="H2212" s="246">
        <v>34</v>
      </c>
      <c r="I2212" s="245">
        <v>40602</v>
      </c>
      <c r="J2212" s="247">
        <v>4</v>
      </c>
      <c r="K2212" s="245">
        <v>40599</v>
      </c>
      <c r="L2212" s="246">
        <v>1730</v>
      </c>
      <c r="M2212" s="247">
        <v>17</v>
      </c>
      <c r="N2212" s="246">
        <v>1713</v>
      </c>
      <c r="O2212" s="248">
        <v>0.99017341040462425</v>
      </c>
      <c r="P2212" s="244" t="s">
        <v>418</v>
      </c>
      <c r="Q2212" s="244" t="s">
        <v>245</v>
      </c>
      <c r="R2212" s="244" t="s">
        <v>243</v>
      </c>
      <c r="S2212" s="244">
        <v>1</v>
      </c>
      <c r="T2212" s="244">
        <v>2</v>
      </c>
      <c r="U2212" s="252" t="s">
        <v>188</v>
      </c>
      <c r="V2212" s="252" t="s">
        <v>188</v>
      </c>
      <c r="W2212" s="253" t="s">
        <v>188</v>
      </c>
      <c r="X2212" s="253" t="s">
        <v>188</v>
      </c>
      <c r="Y2212" s="254" t="s">
        <v>188</v>
      </c>
      <c r="Z2212" s="254" t="s">
        <v>188</v>
      </c>
      <c r="AA2212" s="254" t="s">
        <v>188</v>
      </c>
      <c r="AB2212" s="255" t="s">
        <v>188</v>
      </c>
    </row>
    <row r="2213" spans="1:28" s="251" customFormat="1" ht="12" x14ac:dyDescent="0.2">
      <c r="A2213" s="244" t="s">
        <v>418</v>
      </c>
      <c r="B2213" s="244" t="s">
        <v>245</v>
      </c>
      <c r="C2213" s="244" t="s">
        <v>243</v>
      </c>
      <c r="D2213" s="244">
        <v>1</v>
      </c>
      <c r="E2213" s="244">
        <v>3</v>
      </c>
      <c r="F2213" s="245">
        <v>40564</v>
      </c>
      <c r="G2213" s="245">
        <v>40602</v>
      </c>
      <c r="H2213" s="246">
        <v>38</v>
      </c>
      <c r="I2213" s="245">
        <v>40605</v>
      </c>
      <c r="J2213" s="247">
        <v>3</v>
      </c>
      <c r="K2213" s="245">
        <v>40603</v>
      </c>
      <c r="L2213" s="246">
        <v>1424</v>
      </c>
      <c r="M2213" s="247">
        <v>52</v>
      </c>
      <c r="N2213" s="246">
        <v>1372</v>
      </c>
      <c r="O2213" s="248">
        <v>0.9634831460674157</v>
      </c>
      <c r="P2213" s="244" t="s">
        <v>418</v>
      </c>
      <c r="Q2213" s="244" t="s">
        <v>245</v>
      </c>
      <c r="R2213" s="244" t="s">
        <v>243</v>
      </c>
      <c r="S2213" s="244">
        <v>1</v>
      </c>
      <c r="T2213" s="244">
        <v>3</v>
      </c>
      <c r="U2213" s="252" t="s">
        <v>188</v>
      </c>
      <c r="V2213" s="252" t="s">
        <v>188</v>
      </c>
      <c r="W2213" s="253" t="s">
        <v>188</v>
      </c>
      <c r="X2213" s="253" t="s">
        <v>188</v>
      </c>
      <c r="Y2213" s="254" t="s">
        <v>188</v>
      </c>
      <c r="Z2213" s="254" t="s">
        <v>188</v>
      </c>
      <c r="AA2213" s="254" t="s">
        <v>188</v>
      </c>
      <c r="AB2213" s="255" t="s">
        <v>188</v>
      </c>
    </row>
    <row r="2214" spans="1:28" s="251" customFormat="1" ht="12" x14ac:dyDescent="0.2">
      <c r="A2214" s="244" t="s">
        <v>418</v>
      </c>
      <c r="B2214" s="244" t="s">
        <v>245</v>
      </c>
      <c r="C2214" s="244" t="s">
        <v>243</v>
      </c>
      <c r="D2214" s="244">
        <v>1</v>
      </c>
      <c r="E2214" s="244">
        <v>4</v>
      </c>
      <c r="F2214" s="245">
        <v>40564</v>
      </c>
      <c r="G2214" s="245">
        <v>40607</v>
      </c>
      <c r="H2214" s="246">
        <v>43</v>
      </c>
      <c r="I2214" s="245">
        <v>40617</v>
      </c>
      <c r="J2214" s="247">
        <v>10</v>
      </c>
      <c r="K2214" s="256" t="s">
        <v>188</v>
      </c>
      <c r="L2214" s="254" t="s">
        <v>188</v>
      </c>
      <c r="M2214" s="257" t="s">
        <v>188</v>
      </c>
      <c r="N2214" s="254" t="s">
        <v>188</v>
      </c>
      <c r="O2214" s="252" t="s">
        <v>188</v>
      </c>
      <c r="P2214" s="244" t="s">
        <v>418</v>
      </c>
      <c r="Q2214" s="244" t="s">
        <v>245</v>
      </c>
      <c r="R2214" s="244" t="s">
        <v>243</v>
      </c>
      <c r="S2214" s="244">
        <v>1</v>
      </c>
      <c r="T2214" s="244">
        <v>4</v>
      </c>
      <c r="U2214" s="252" t="s">
        <v>188</v>
      </c>
      <c r="V2214" s="252" t="s">
        <v>188</v>
      </c>
      <c r="W2214" s="253" t="s">
        <v>188</v>
      </c>
      <c r="X2214" s="253" t="s">
        <v>188</v>
      </c>
      <c r="Y2214" s="254" t="s">
        <v>188</v>
      </c>
      <c r="Z2214" s="254" t="s">
        <v>188</v>
      </c>
      <c r="AA2214" s="254" t="s">
        <v>188</v>
      </c>
      <c r="AB2214" s="255" t="s">
        <v>188</v>
      </c>
    </row>
    <row r="2215" spans="1:28" s="251" customFormat="1" ht="12" x14ac:dyDescent="0.2">
      <c r="A2215" s="244" t="s">
        <v>418</v>
      </c>
      <c r="B2215" s="244" t="s">
        <v>245</v>
      </c>
      <c r="C2215" s="244" t="s">
        <v>243</v>
      </c>
      <c r="D2215" s="244">
        <v>1</v>
      </c>
      <c r="E2215" s="244">
        <v>5</v>
      </c>
      <c r="F2215" s="256" t="s">
        <v>188</v>
      </c>
      <c r="G2215" s="256" t="s">
        <v>188</v>
      </c>
      <c r="H2215" s="254" t="s">
        <v>188</v>
      </c>
      <c r="I2215" s="256" t="s">
        <v>188</v>
      </c>
      <c r="J2215" s="257" t="s">
        <v>188</v>
      </c>
      <c r="K2215" s="256" t="s">
        <v>188</v>
      </c>
      <c r="L2215" s="254" t="s">
        <v>188</v>
      </c>
      <c r="M2215" s="257" t="s">
        <v>188</v>
      </c>
      <c r="N2215" s="254" t="s">
        <v>188</v>
      </c>
      <c r="O2215" s="252" t="s">
        <v>188</v>
      </c>
      <c r="P2215" s="244" t="s">
        <v>418</v>
      </c>
      <c r="Q2215" s="244" t="s">
        <v>245</v>
      </c>
      <c r="R2215" s="244" t="s">
        <v>243</v>
      </c>
      <c r="S2215" s="244">
        <v>1</v>
      </c>
      <c r="T2215" s="244">
        <v>5</v>
      </c>
      <c r="U2215" s="252" t="s">
        <v>188</v>
      </c>
      <c r="V2215" s="252" t="s">
        <v>188</v>
      </c>
      <c r="W2215" s="253" t="s">
        <v>188</v>
      </c>
      <c r="X2215" s="253" t="s">
        <v>188</v>
      </c>
      <c r="Y2215" s="254" t="s">
        <v>188</v>
      </c>
      <c r="Z2215" s="254" t="s">
        <v>188</v>
      </c>
      <c r="AA2215" s="254" t="s">
        <v>188</v>
      </c>
      <c r="AB2215" s="255" t="s">
        <v>188</v>
      </c>
    </row>
    <row r="2216" spans="1:28" s="251" customFormat="1" ht="12" x14ac:dyDescent="0.2">
      <c r="A2216" s="244" t="s">
        <v>418</v>
      </c>
      <c r="B2216" s="244" t="s">
        <v>245</v>
      </c>
      <c r="C2216" s="244" t="s">
        <v>243</v>
      </c>
      <c r="D2216" s="244">
        <v>1</v>
      </c>
      <c r="E2216" s="244">
        <v>6</v>
      </c>
      <c r="F2216" s="256" t="s">
        <v>188</v>
      </c>
      <c r="G2216" s="256" t="s">
        <v>188</v>
      </c>
      <c r="H2216" s="254" t="s">
        <v>188</v>
      </c>
      <c r="I2216" s="256" t="s">
        <v>188</v>
      </c>
      <c r="J2216" s="257" t="s">
        <v>188</v>
      </c>
      <c r="K2216" s="256" t="s">
        <v>188</v>
      </c>
      <c r="L2216" s="254" t="s">
        <v>188</v>
      </c>
      <c r="M2216" s="257" t="s">
        <v>188</v>
      </c>
      <c r="N2216" s="254" t="s">
        <v>188</v>
      </c>
      <c r="O2216" s="252" t="s">
        <v>188</v>
      </c>
      <c r="P2216" s="244" t="s">
        <v>418</v>
      </c>
      <c r="Q2216" s="244" t="s">
        <v>245</v>
      </c>
      <c r="R2216" s="244" t="s">
        <v>243</v>
      </c>
      <c r="S2216" s="244">
        <v>1</v>
      </c>
      <c r="T2216" s="244">
        <v>6</v>
      </c>
      <c r="U2216" s="252" t="s">
        <v>188</v>
      </c>
      <c r="V2216" s="252" t="s">
        <v>188</v>
      </c>
      <c r="W2216" s="253" t="s">
        <v>188</v>
      </c>
      <c r="X2216" s="253" t="s">
        <v>188</v>
      </c>
      <c r="Y2216" s="254" t="s">
        <v>188</v>
      </c>
      <c r="Z2216" s="254" t="s">
        <v>188</v>
      </c>
      <c r="AA2216" s="254" t="s">
        <v>188</v>
      </c>
      <c r="AB2216" s="255" t="s">
        <v>188</v>
      </c>
    </row>
    <row r="2217" spans="1:28" s="251" customFormat="1" ht="12" x14ac:dyDescent="0.2">
      <c r="A2217" s="244" t="s">
        <v>418</v>
      </c>
      <c r="B2217" s="244" t="s">
        <v>245</v>
      </c>
      <c r="C2217" s="244" t="s">
        <v>243</v>
      </c>
      <c r="D2217" s="244">
        <v>1</v>
      </c>
      <c r="E2217" s="244">
        <v>7</v>
      </c>
      <c r="F2217" s="256" t="s">
        <v>188</v>
      </c>
      <c r="G2217" s="256" t="s">
        <v>188</v>
      </c>
      <c r="H2217" s="254" t="s">
        <v>188</v>
      </c>
      <c r="I2217" s="256" t="s">
        <v>188</v>
      </c>
      <c r="J2217" s="257" t="s">
        <v>188</v>
      </c>
      <c r="K2217" s="256" t="s">
        <v>188</v>
      </c>
      <c r="L2217" s="254" t="s">
        <v>188</v>
      </c>
      <c r="M2217" s="257" t="s">
        <v>188</v>
      </c>
      <c r="N2217" s="254" t="s">
        <v>188</v>
      </c>
      <c r="O2217" s="252" t="s">
        <v>188</v>
      </c>
      <c r="P2217" s="244" t="s">
        <v>418</v>
      </c>
      <c r="Q2217" s="244" t="s">
        <v>245</v>
      </c>
      <c r="R2217" s="244" t="s">
        <v>243</v>
      </c>
      <c r="S2217" s="244">
        <v>1</v>
      </c>
      <c r="T2217" s="244">
        <v>7</v>
      </c>
      <c r="U2217" s="252" t="s">
        <v>188</v>
      </c>
      <c r="V2217" s="252" t="s">
        <v>188</v>
      </c>
      <c r="W2217" s="253" t="s">
        <v>188</v>
      </c>
      <c r="X2217" s="253" t="s">
        <v>188</v>
      </c>
      <c r="Y2217" s="254" t="s">
        <v>188</v>
      </c>
      <c r="Z2217" s="254" t="s">
        <v>188</v>
      </c>
      <c r="AA2217" s="254" t="s">
        <v>188</v>
      </c>
      <c r="AB2217" s="255" t="s">
        <v>188</v>
      </c>
    </row>
    <row r="2218" spans="1:28" s="251" customFormat="1" ht="12" x14ac:dyDescent="0.2">
      <c r="A2218" s="244" t="s">
        <v>418</v>
      </c>
      <c r="B2218" s="244" t="s">
        <v>245</v>
      </c>
      <c r="C2218" s="244" t="s">
        <v>243</v>
      </c>
      <c r="D2218" s="244">
        <v>1</v>
      </c>
      <c r="E2218" s="244">
        <v>8</v>
      </c>
      <c r="F2218" s="256" t="s">
        <v>188</v>
      </c>
      <c r="G2218" s="256" t="s">
        <v>188</v>
      </c>
      <c r="H2218" s="254" t="s">
        <v>188</v>
      </c>
      <c r="I2218" s="256" t="s">
        <v>188</v>
      </c>
      <c r="J2218" s="257" t="s">
        <v>188</v>
      </c>
      <c r="K2218" s="256" t="s">
        <v>188</v>
      </c>
      <c r="L2218" s="254" t="s">
        <v>188</v>
      </c>
      <c r="M2218" s="257" t="s">
        <v>188</v>
      </c>
      <c r="N2218" s="254" t="s">
        <v>188</v>
      </c>
      <c r="O2218" s="252" t="s">
        <v>188</v>
      </c>
      <c r="P2218" s="244" t="s">
        <v>418</v>
      </c>
      <c r="Q2218" s="244" t="s">
        <v>245</v>
      </c>
      <c r="R2218" s="244" t="s">
        <v>243</v>
      </c>
      <c r="S2218" s="244">
        <v>1</v>
      </c>
      <c r="T2218" s="244">
        <v>8</v>
      </c>
      <c r="U2218" s="252" t="s">
        <v>188</v>
      </c>
      <c r="V2218" s="252" t="s">
        <v>188</v>
      </c>
      <c r="W2218" s="253" t="s">
        <v>188</v>
      </c>
      <c r="X2218" s="253" t="s">
        <v>188</v>
      </c>
      <c r="Y2218" s="254" t="s">
        <v>188</v>
      </c>
      <c r="Z2218" s="254" t="s">
        <v>188</v>
      </c>
      <c r="AA2218" s="254" t="s">
        <v>188</v>
      </c>
      <c r="AB2218" s="255" t="s">
        <v>188</v>
      </c>
    </row>
    <row r="2219" spans="1:28" s="251" customFormat="1" ht="12" x14ac:dyDescent="0.2">
      <c r="A2219" s="244" t="s">
        <v>418</v>
      </c>
      <c r="B2219" s="244" t="s">
        <v>245</v>
      </c>
      <c r="C2219" s="244" t="s">
        <v>243</v>
      </c>
      <c r="D2219" s="244">
        <v>1</v>
      </c>
      <c r="E2219" s="244">
        <v>9</v>
      </c>
      <c r="F2219" s="256" t="s">
        <v>188</v>
      </c>
      <c r="G2219" s="256" t="s">
        <v>188</v>
      </c>
      <c r="H2219" s="254" t="s">
        <v>188</v>
      </c>
      <c r="I2219" s="256" t="s">
        <v>188</v>
      </c>
      <c r="J2219" s="257" t="s">
        <v>188</v>
      </c>
      <c r="K2219" s="256" t="s">
        <v>188</v>
      </c>
      <c r="L2219" s="254" t="s">
        <v>188</v>
      </c>
      <c r="M2219" s="257" t="s">
        <v>188</v>
      </c>
      <c r="N2219" s="254" t="s">
        <v>188</v>
      </c>
      <c r="O2219" s="252" t="s">
        <v>188</v>
      </c>
      <c r="P2219" s="244" t="s">
        <v>418</v>
      </c>
      <c r="Q2219" s="244" t="s">
        <v>245</v>
      </c>
      <c r="R2219" s="244" t="s">
        <v>243</v>
      </c>
      <c r="S2219" s="244">
        <v>1</v>
      </c>
      <c r="T2219" s="244">
        <v>9</v>
      </c>
      <c r="U2219" s="252" t="s">
        <v>188</v>
      </c>
      <c r="V2219" s="252" t="s">
        <v>188</v>
      </c>
      <c r="W2219" s="253" t="s">
        <v>188</v>
      </c>
      <c r="X2219" s="253" t="s">
        <v>188</v>
      </c>
      <c r="Y2219" s="254" t="s">
        <v>188</v>
      </c>
      <c r="Z2219" s="254" t="s">
        <v>188</v>
      </c>
      <c r="AA2219" s="254" t="s">
        <v>188</v>
      </c>
      <c r="AB2219" s="255" t="s">
        <v>188</v>
      </c>
    </row>
    <row r="2220" spans="1:28" s="251" customFormat="1" ht="12" x14ac:dyDescent="0.2">
      <c r="A2220" s="244" t="s">
        <v>418</v>
      </c>
      <c r="B2220" s="244" t="s">
        <v>245</v>
      </c>
      <c r="C2220" s="244" t="s">
        <v>243</v>
      </c>
      <c r="D2220" s="244">
        <v>1</v>
      </c>
      <c r="E2220" s="244">
        <v>10</v>
      </c>
      <c r="F2220" s="256" t="s">
        <v>188</v>
      </c>
      <c r="G2220" s="256" t="s">
        <v>188</v>
      </c>
      <c r="H2220" s="254" t="s">
        <v>188</v>
      </c>
      <c r="I2220" s="256" t="s">
        <v>188</v>
      </c>
      <c r="J2220" s="257" t="s">
        <v>188</v>
      </c>
      <c r="K2220" s="256" t="s">
        <v>188</v>
      </c>
      <c r="L2220" s="254" t="s">
        <v>188</v>
      </c>
      <c r="M2220" s="257" t="s">
        <v>188</v>
      </c>
      <c r="N2220" s="254" t="s">
        <v>188</v>
      </c>
      <c r="O2220" s="252" t="s">
        <v>188</v>
      </c>
      <c r="P2220" s="244" t="s">
        <v>418</v>
      </c>
      <c r="Q2220" s="244" t="s">
        <v>245</v>
      </c>
      <c r="R2220" s="244" t="s">
        <v>243</v>
      </c>
      <c r="S2220" s="244">
        <v>1</v>
      </c>
      <c r="T2220" s="244">
        <v>10</v>
      </c>
      <c r="U2220" s="252" t="s">
        <v>188</v>
      </c>
      <c r="V2220" s="252" t="s">
        <v>188</v>
      </c>
      <c r="W2220" s="253" t="s">
        <v>188</v>
      </c>
      <c r="X2220" s="253" t="s">
        <v>188</v>
      </c>
      <c r="Y2220" s="254" t="s">
        <v>188</v>
      </c>
      <c r="Z2220" s="254" t="s">
        <v>188</v>
      </c>
      <c r="AA2220" s="254" t="s">
        <v>188</v>
      </c>
      <c r="AB2220" s="255" t="s">
        <v>188</v>
      </c>
    </row>
    <row r="2221" spans="1:28" s="251" customFormat="1" ht="12" x14ac:dyDescent="0.2">
      <c r="A2221" s="244" t="s">
        <v>418</v>
      </c>
      <c r="B2221" s="244" t="s">
        <v>245</v>
      </c>
      <c r="C2221" s="244" t="s">
        <v>243</v>
      </c>
      <c r="D2221" s="244">
        <v>1</v>
      </c>
      <c r="E2221" s="244">
        <v>11</v>
      </c>
      <c r="F2221" s="256" t="s">
        <v>188</v>
      </c>
      <c r="G2221" s="256" t="s">
        <v>188</v>
      </c>
      <c r="H2221" s="254" t="s">
        <v>188</v>
      </c>
      <c r="I2221" s="256" t="s">
        <v>188</v>
      </c>
      <c r="J2221" s="257" t="s">
        <v>188</v>
      </c>
      <c r="K2221" s="256" t="s">
        <v>188</v>
      </c>
      <c r="L2221" s="254" t="s">
        <v>188</v>
      </c>
      <c r="M2221" s="257" t="s">
        <v>188</v>
      </c>
      <c r="N2221" s="254" t="s">
        <v>188</v>
      </c>
      <c r="O2221" s="252" t="s">
        <v>188</v>
      </c>
      <c r="P2221" s="244" t="s">
        <v>418</v>
      </c>
      <c r="Q2221" s="244" t="s">
        <v>245</v>
      </c>
      <c r="R2221" s="244" t="s">
        <v>243</v>
      </c>
      <c r="S2221" s="244">
        <v>1</v>
      </c>
      <c r="T2221" s="244">
        <v>11</v>
      </c>
      <c r="U2221" s="252" t="s">
        <v>188</v>
      </c>
      <c r="V2221" s="252" t="s">
        <v>188</v>
      </c>
      <c r="W2221" s="253" t="s">
        <v>188</v>
      </c>
      <c r="X2221" s="253" t="s">
        <v>188</v>
      </c>
      <c r="Y2221" s="254" t="s">
        <v>188</v>
      </c>
      <c r="Z2221" s="254" t="s">
        <v>188</v>
      </c>
      <c r="AA2221" s="254" t="s">
        <v>188</v>
      </c>
      <c r="AB2221" s="255" t="s">
        <v>188</v>
      </c>
    </row>
    <row r="2222" spans="1:28" s="251" customFormat="1" ht="12" x14ac:dyDescent="0.2">
      <c r="A2222" s="244" t="s">
        <v>418</v>
      </c>
      <c r="B2222" s="244" t="s">
        <v>245</v>
      </c>
      <c r="C2222" s="244" t="s">
        <v>243</v>
      </c>
      <c r="D2222" s="244">
        <v>1</v>
      </c>
      <c r="E2222" s="244">
        <v>12</v>
      </c>
      <c r="F2222" s="256" t="s">
        <v>188</v>
      </c>
      <c r="G2222" s="256" t="s">
        <v>188</v>
      </c>
      <c r="H2222" s="254" t="s">
        <v>188</v>
      </c>
      <c r="I2222" s="256" t="s">
        <v>188</v>
      </c>
      <c r="J2222" s="257" t="s">
        <v>188</v>
      </c>
      <c r="K2222" s="256" t="s">
        <v>188</v>
      </c>
      <c r="L2222" s="254" t="s">
        <v>188</v>
      </c>
      <c r="M2222" s="257" t="s">
        <v>188</v>
      </c>
      <c r="N2222" s="254" t="s">
        <v>188</v>
      </c>
      <c r="O2222" s="252" t="s">
        <v>188</v>
      </c>
      <c r="P2222" s="244" t="s">
        <v>418</v>
      </c>
      <c r="Q2222" s="244" t="s">
        <v>245</v>
      </c>
      <c r="R2222" s="244" t="s">
        <v>243</v>
      </c>
      <c r="S2222" s="244">
        <v>1</v>
      </c>
      <c r="T2222" s="244">
        <v>12</v>
      </c>
      <c r="U2222" s="252" t="s">
        <v>188</v>
      </c>
      <c r="V2222" s="252" t="s">
        <v>188</v>
      </c>
      <c r="W2222" s="253" t="s">
        <v>188</v>
      </c>
      <c r="X2222" s="253" t="s">
        <v>188</v>
      </c>
      <c r="Y2222" s="254" t="s">
        <v>188</v>
      </c>
      <c r="Z2222" s="254" t="s">
        <v>188</v>
      </c>
      <c r="AA2222" s="254" t="s">
        <v>188</v>
      </c>
      <c r="AB2222" s="255" t="s">
        <v>188</v>
      </c>
    </row>
    <row r="2223" spans="1:28" s="251" customFormat="1" ht="12" x14ac:dyDescent="0.2">
      <c r="A2223" s="243" t="s">
        <v>418</v>
      </c>
      <c r="B2223" s="243" t="s">
        <v>245</v>
      </c>
      <c r="C2223" s="243" t="s">
        <v>243</v>
      </c>
      <c r="D2223" s="244">
        <v>2</v>
      </c>
      <c r="E2223" s="244">
        <v>1</v>
      </c>
      <c r="F2223" s="245">
        <v>40564</v>
      </c>
      <c r="G2223" s="245">
        <v>40581</v>
      </c>
      <c r="H2223" s="246">
        <v>17</v>
      </c>
      <c r="I2223" s="245">
        <v>40584</v>
      </c>
      <c r="J2223" s="247">
        <v>3</v>
      </c>
      <c r="K2223" s="245">
        <v>40598</v>
      </c>
      <c r="L2223" s="246">
        <v>1126</v>
      </c>
      <c r="M2223" s="247">
        <v>0</v>
      </c>
      <c r="N2223" s="246">
        <v>1126</v>
      </c>
      <c r="O2223" s="248">
        <v>1</v>
      </c>
      <c r="P2223" s="243" t="s">
        <v>418</v>
      </c>
      <c r="Q2223" s="243" t="s">
        <v>245</v>
      </c>
      <c r="R2223" s="243" t="s">
        <v>243</v>
      </c>
      <c r="S2223" s="244">
        <v>2</v>
      </c>
      <c r="T2223" s="244">
        <v>1</v>
      </c>
      <c r="U2223" s="248">
        <v>0.99380014587892052</v>
      </c>
      <c r="V2223" s="248">
        <v>0.25</v>
      </c>
      <c r="W2223" s="249">
        <v>33</v>
      </c>
      <c r="X2223" s="249">
        <v>5</v>
      </c>
      <c r="Y2223" s="246">
        <v>2</v>
      </c>
      <c r="Z2223" s="246">
        <v>1371</v>
      </c>
      <c r="AA2223" s="246">
        <v>2725</v>
      </c>
      <c r="AB2223" s="250">
        <v>1362.5</v>
      </c>
    </row>
    <row r="2224" spans="1:28" s="251" customFormat="1" ht="12" x14ac:dyDescent="0.2">
      <c r="A2224" s="244" t="s">
        <v>418</v>
      </c>
      <c r="B2224" s="244" t="s">
        <v>245</v>
      </c>
      <c r="C2224" s="244" t="s">
        <v>243</v>
      </c>
      <c r="D2224" s="244">
        <v>2</v>
      </c>
      <c r="E2224" s="244">
        <v>2</v>
      </c>
      <c r="F2224" s="245">
        <v>40564</v>
      </c>
      <c r="G2224" s="245">
        <v>40597</v>
      </c>
      <c r="H2224" s="246">
        <v>33</v>
      </c>
      <c r="I2224" s="245">
        <v>40603</v>
      </c>
      <c r="J2224" s="247">
        <v>6</v>
      </c>
      <c r="K2224" s="245">
        <v>40600</v>
      </c>
      <c r="L2224" s="246">
        <v>1616</v>
      </c>
      <c r="M2224" s="247">
        <v>17</v>
      </c>
      <c r="N2224" s="246">
        <v>1599</v>
      </c>
      <c r="O2224" s="248">
        <v>0.98948019801980203</v>
      </c>
      <c r="P2224" s="244" t="s">
        <v>418</v>
      </c>
      <c r="Q2224" s="244" t="s">
        <v>245</v>
      </c>
      <c r="R2224" s="244" t="s">
        <v>243</v>
      </c>
      <c r="S2224" s="244">
        <v>2</v>
      </c>
      <c r="T2224" s="244">
        <v>2</v>
      </c>
      <c r="U2224" s="252" t="s">
        <v>188</v>
      </c>
      <c r="V2224" s="252" t="s">
        <v>188</v>
      </c>
      <c r="W2224" s="253" t="s">
        <v>188</v>
      </c>
      <c r="X2224" s="253" t="s">
        <v>188</v>
      </c>
      <c r="Y2224" s="254" t="s">
        <v>188</v>
      </c>
      <c r="Z2224" s="254" t="s">
        <v>188</v>
      </c>
      <c r="AA2224" s="254" t="s">
        <v>188</v>
      </c>
      <c r="AB2224" s="255" t="s">
        <v>188</v>
      </c>
    </row>
    <row r="2225" spans="1:28" s="251" customFormat="1" ht="12" x14ac:dyDescent="0.2">
      <c r="A2225" s="244" t="s">
        <v>418</v>
      </c>
      <c r="B2225" s="244" t="s">
        <v>245</v>
      </c>
      <c r="C2225" s="244" t="s">
        <v>243</v>
      </c>
      <c r="D2225" s="244">
        <v>2</v>
      </c>
      <c r="E2225" s="244">
        <v>3</v>
      </c>
      <c r="F2225" s="245">
        <v>40564</v>
      </c>
      <c r="G2225" s="245">
        <v>40599</v>
      </c>
      <c r="H2225" s="246">
        <v>35</v>
      </c>
      <c r="I2225" s="245">
        <v>40604</v>
      </c>
      <c r="J2225" s="247">
        <v>5</v>
      </c>
      <c r="K2225" s="256" t="s">
        <v>188</v>
      </c>
      <c r="L2225" s="254" t="s">
        <v>188</v>
      </c>
      <c r="M2225" s="257" t="s">
        <v>188</v>
      </c>
      <c r="N2225" s="254" t="s">
        <v>188</v>
      </c>
      <c r="O2225" s="252" t="s">
        <v>188</v>
      </c>
      <c r="P2225" s="244" t="s">
        <v>418</v>
      </c>
      <c r="Q2225" s="244" t="s">
        <v>245</v>
      </c>
      <c r="R2225" s="244" t="s">
        <v>243</v>
      </c>
      <c r="S2225" s="244">
        <v>2</v>
      </c>
      <c r="T2225" s="244">
        <v>3</v>
      </c>
      <c r="U2225" s="252" t="s">
        <v>188</v>
      </c>
      <c r="V2225" s="252" t="s">
        <v>188</v>
      </c>
      <c r="W2225" s="253" t="s">
        <v>188</v>
      </c>
      <c r="X2225" s="253" t="s">
        <v>188</v>
      </c>
      <c r="Y2225" s="254" t="s">
        <v>188</v>
      </c>
      <c r="Z2225" s="254" t="s">
        <v>188</v>
      </c>
      <c r="AA2225" s="254" t="s">
        <v>188</v>
      </c>
      <c r="AB2225" s="255" t="s">
        <v>188</v>
      </c>
    </row>
    <row r="2226" spans="1:28" s="251" customFormat="1" ht="12" x14ac:dyDescent="0.2">
      <c r="A2226" s="244" t="s">
        <v>418</v>
      </c>
      <c r="B2226" s="244" t="s">
        <v>245</v>
      </c>
      <c r="C2226" s="244" t="s">
        <v>243</v>
      </c>
      <c r="D2226" s="244">
        <v>2</v>
      </c>
      <c r="E2226" s="244">
        <v>4</v>
      </c>
      <c r="F2226" s="256" t="s">
        <v>188</v>
      </c>
      <c r="G2226" s="256" t="s">
        <v>188</v>
      </c>
      <c r="H2226" s="254" t="s">
        <v>188</v>
      </c>
      <c r="I2226" s="256" t="s">
        <v>188</v>
      </c>
      <c r="J2226" s="257" t="s">
        <v>188</v>
      </c>
      <c r="K2226" s="256" t="s">
        <v>188</v>
      </c>
      <c r="L2226" s="254" t="s">
        <v>188</v>
      </c>
      <c r="M2226" s="257" t="s">
        <v>188</v>
      </c>
      <c r="N2226" s="254" t="s">
        <v>188</v>
      </c>
      <c r="O2226" s="252" t="s">
        <v>188</v>
      </c>
      <c r="P2226" s="244" t="s">
        <v>418</v>
      </c>
      <c r="Q2226" s="244" t="s">
        <v>245</v>
      </c>
      <c r="R2226" s="244" t="s">
        <v>243</v>
      </c>
      <c r="S2226" s="244">
        <v>2</v>
      </c>
      <c r="T2226" s="244">
        <v>4</v>
      </c>
      <c r="U2226" s="252" t="s">
        <v>188</v>
      </c>
      <c r="V2226" s="252" t="s">
        <v>188</v>
      </c>
      <c r="W2226" s="253" t="s">
        <v>188</v>
      </c>
      <c r="X2226" s="253" t="s">
        <v>188</v>
      </c>
      <c r="Y2226" s="254" t="s">
        <v>188</v>
      </c>
      <c r="Z2226" s="254" t="s">
        <v>188</v>
      </c>
      <c r="AA2226" s="254" t="s">
        <v>188</v>
      </c>
      <c r="AB2226" s="255" t="s">
        <v>188</v>
      </c>
    </row>
    <row r="2227" spans="1:28" s="251" customFormat="1" ht="12" x14ac:dyDescent="0.2">
      <c r="A2227" s="244" t="s">
        <v>418</v>
      </c>
      <c r="B2227" s="244" t="s">
        <v>245</v>
      </c>
      <c r="C2227" s="244" t="s">
        <v>243</v>
      </c>
      <c r="D2227" s="244">
        <v>2</v>
      </c>
      <c r="E2227" s="244">
        <v>5</v>
      </c>
      <c r="F2227" s="256" t="s">
        <v>188</v>
      </c>
      <c r="G2227" s="256" t="s">
        <v>188</v>
      </c>
      <c r="H2227" s="254" t="s">
        <v>188</v>
      </c>
      <c r="I2227" s="256" t="s">
        <v>188</v>
      </c>
      <c r="J2227" s="257" t="s">
        <v>188</v>
      </c>
      <c r="K2227" s="256" t="s">
        <v>188</v>
      </c>
      <c r="L2227" s="254" t="s">
        <v>188</v>
      </c>
      <c r="M2227" s="257" t="s">
        <v>188</v>
      </c>
      <c r="N2227" s="254" t="s">
        <v>188</v>
      </c>
      <c r="O2227" s="252" t="s">
        <v>188</v>
      </c>
      <c r="P2227" s="244" t="s">
        <v>418</v>
      </c>
      <c r="Q2227" s="244" t="s">
        <v>245</v>
      </c>
      <c r="R2227" s="244" t="s">
        <v>243</v>
      </c>
      <c r="S2227" s="244">
        <v>2</v>
      </c>
      <c r="T2227" s="244">
        <v>5</v>
      </c>
      <c r="U2227" s="252" t="s">
        <v>188</v>
      </c>
      <c r="V2227" s="252" t="s">
        <v>188</v>
      </c>
      <c r="W2227" s="253" t="s">
        <v>188</v>
      </c>
      <c r="X2227" s="253" t="s">
        <v>188</v>
      </c>
      <c r="Y2227" s="254" t="s">
        <v>188</v>
      </c>
      <c r="Z2227" s="254" t="s">
        <v>188</v>
      </c>
      <c r="AA2227" s="254" t="s">
        <v>188</v>
      </c>
      <c r="AB2227" s="255" t="s">
        <v>188</v>
      </c>
    </row>
    <row r="2228" spans="1:28" s="251" customFormat="1" ht="12" x14ac:dyDescent="0.2">
      <c r="A2228" s="244" t="s">
        <v>418</v>
      </c>
      <c r="B2228" s="244" t="s">
        <v>245</v>
      </c>
      <c r="C2228" s="244" t="s">
        <v>243</v>
      </c>
      <c r="D2228" s="244">
        <v>2</v>
      </c>
      <c r="E2228" s="244">
        <v>6</v>
      </c>
      <c r="F2228" s="256" t="s">
        <v>188</v>
      </c>
      <c r="G2228" s="256" t="s">
        <v>188</v>
      </c>
      <c r="H2228" s="254" t="s">
        <v>188</v>
      </c>
      <c r="I2228" s="256" t="s">
        <v>188</v>
      </c>
      <c r="J2228" s="257" t="s">
        <v>188</v>
      </c>
      <c r="K2228" s="256" t="s">
        <v>188</v>
      </c>
      <c r="L2228" s="254" t="s">
        <v>188</v>
      </c>
      <c r="M2228" s="257" t="s">
        <v>188</v>
      </c>
      <c r="N2228" s="254" t="s">
        <v>188</v>
      </c>
      <c r="O2228" s="252" t="s">
        <v>188</v>
      </c>
      <c r="P2228" s="244" t="s">
        <v>418</v>
      </c>
      <c r="Q2228" s="244" t="s">
        <v>245</v>
      </c>
      <c r="R2228" s="244" t="s">
        <v>243</v>
      </c>
      <c r="S2228" s="244">
        <v>2</v>
      </c>
      <c r="T2228" s="244">
        <v>6</v>
      </c>
      <c r="U2228" s="252" t="s">
        <v>188</v>
      </c>
      <c r="V2228" s="252" t="s">
        <v>188</v>
      </c>
      <c r="W2228" s="253" t="s">
        <v>188</v>
      </c>
      <c r="X2228" s="253" t="s">
        <v>188</v>
      </c>
      <c r="Y2228" s="254" t="s">
        <v>188</v>
      </c>
      <c r="Z2228" s="254" t="s">
        <v>188</v>
      </c>
      <c r="AA2228" s="254" t="s">
        <v>188</v>
      </c>
      <c r="AB2228" s="255" t="s">
        <v>188</v>
      </c>
    </row>
    <row r="2229" spans="1:28" s="251" customFormat="1" ht="12" x14ac:dyDescent="0.2">
      <c r="A2229" s="244" t="s">
        <v>418</v>
      </c>
      <c r="B2229" s="244" t="s">
        <v>245</v>
      </c>
      <c r="C2229" s="244" t="s">
        <v>243</v>
      </c>
      <c r="D2229" s="244">
        <v>2</v>
      </c>
      <c r="E2229" s="244">
        <v>7</v>
      </c>
      <c r="F2229" s="256" t="s">
        <v>188</v>
      </c>
      <c r="G2229" s="256" t="s">
        <v>188</v>
      </c>
      <c r="H2229" s="254" t="s">
        <v>188</v>
      </c>
      <c r="I2229" s="256" t="s">
        <v>188</v>
      </c>
      <c r="J2229" s="257" t="s">
        <v>188</v>
      </c>
      <c r="K2229" s="256" t="s">
        <v>188</v>
      </c>
      <c r="L2229" s="254" t="s">
        <v>188</v>
      </c>
      <c r="M2229" s="257" t="s">
        <v>188</v>
      </c>
      <c r="N2229" s="254" t="s">
        <v>188</v>
      </c>
      <c r="O2229" s="252" t="s">
        <v>188</v>
      </c>
      <c r="P2229" s="244" t="s">
        <v>418</v>
      </c>
      <c r="Q2229" s="244" t="s">
        <v>245</v>
      </c>
      <c r="R2229" s="244" t="s">
        <v>243</v>
      </c>
      <c r="S2229" s="244">
        <v>2</v>
      </c>
      <c r="T2229" s="244">
        <v>7</v>
      </c>
      <c r="U2229" s="252" t="s">
        <v>188</v>
      </c>
      <c r="V2229" s="252" t="s">
        <v>188</v>
      </c>
      <c r="W2229" s="253" t="s">
        <v>188</v>
      </c>
      <c r="X2229" s="253" t="s">
        <v>188</v>
      </c>
      <c r="Y2229" s="254" t="s">
        <v>188</v>
      </c>
      <c r="Z2229" s="254" t="s">
        <v>188</v>
      </c>
      <c r="AA2229" s="254" t="s">
        <v>188</v>
      </c>
      <c r="AB2229" s="255" t="s">
        <v>188</v>
      </c>
    </row>
    <row r="2230" spans="1:28" s="251" customFormat="1" ht="12" x14ac:dyDescent="0.2">
      <c r="A2230" s="244" t="s">
        <v>418</v>
      </c>
      <c r="B2230" s="244" t="s">
        <v>245</v>
      </c>
      <c r="C2230" s="244" t="s">
        <v>243</v>
      </c>
      <c r="D2230" s="244">
        <v>2</v>
      </c>
      <c r="E2230" s="244">
        <v>8</v>
      </c>
      <c r="F2230" s="256" t="s">
        <v>188</v>
      </c>
      <c r="G2230" s="256" t="s">
        <v>188</v>
      </c>
      <c r="H2230" s="254" t="s">
        <v>188</v>
      </c>
      <c r="I2230" s="256" t="s">
        <v>188</v>
      </c>
      <c r="J2230" s="257" t="s">
        <v>188</v>
      </c>
      <c r="K2230" s="256" t="s">
        <v>188</v>
      </c>
      <c r="L2230" s="254" t="s">
        <v>188</v>
      </c>
      <c r="M2230" s="257" t="s">
        <v>188</v>
      </c>
      <c r="N2230" s="254" t="s">
        <v>188</v>
      </c>
      <c r="O2230" s="252" t="s">
        <v>188</v>
      </c>
      <c r="P2230" s="244" t="s">
        <v>418</v>
      </c>
      <c r="Q2230" s="244" t="s">
        <v>245</v>
      </c>
      <c r="R2230" s="244" t="s">
        <v>243</v>
      </c>
      <c r="S2230" s="244">
        <v>2</v>
      </c>
      <c r="T2230" s="244">
        <v>8</v>
      </c>
      <c r="U2230" s="252" t="s">
        <v>188</v>
      </c>
      <c r="V2230" s="252" t="s">
        <v>188</v>
      </c>
      <c r="W2230" s="253" t="s">
        <v>188</v>
      </c>
      <c r="X2230" s="253" t="s">
        <v>188</v>
      </c>
      <c r="Y2230" s="254" t="s">
        <v>188</v>
      </c>
      <c r="Z2230" s="254" t="s">
        <v>188</v>
      </c>
      <c r="AA2230" s="254" t="s">
        <v>188</v>
      </c>
      <c r="AB2230" s="255" t="s">
        <v>188</v>
      </c>
    </row>
    <row r="2231" spans="1:28" s="251" customFormat="1" ht="12" x14ac:dyDescent="0.2">
      <c r="A2231" s="244" t="s">
        <v>418</v>
      </c>
      <c r="B2231" s="244" t="s">
        <v>245</v>
      </c>
      <c r="C2231" s="244" t="s">
        <v>243</v>
      </c>
      <c r="D2231" s="244">
        <v>2</v>
      </c>
      <c r="E2231" s="244">
        <v>9</v>
      </c>
      <c r="F2231" s="256" t="s">
        <v>188</v>
      </c>
      <c r="G2231" s="256" t="s">
        <v>188</v>
      </c>
      <c r="H2231" s="254" t="s">
        <v>188</v>
      </c>
      <c r="I2231" s="256" t="s">
        <v>188</v>
      </c>
      <c r="J2231" s="257" t="s">
        <v>188</v>
      </c>
      <c r="K2231" s="256" t="s">
        <v>188</v>
      </c>
      <c r="L2231" s="254" t="s">
        <v>188</v>
      </c>
      <c r="M2231" s="257" t="s">
        <v>188</v>
      </c>
      <c r="N2231" s="254" t="s">
        <v>188</v>
      </c>
      <c r="O2231" s="252" t="s">
        <v>188</v>
      </c>
      <c r="P2231" s="244" t="s">
        <v>418</v>
      </c>
      <c r="Q2231" s="244" t="s">
        <v>245</v>
      </c>
      <c r="R2231" s="244" t="s">
        <v>243</v>
      </c>
      <c r="S2231" s="244">
        <v>2</v>
      </c>
      <c r="T2231" s="244">
        <v>9</v>
      </c>
      <c r="U2231" s="252" t="s">
        <v>188</v>
      </c>
      <c r="V2231" s="252" t="s">
        <v>188</v>
      </c>
      <c r="W2231" s="253" t="s">
        <v>188</v>
      </c>
      <c r="X2231" s="253" t="s">
        <v>188</v>
      </c>
      <c r="Y2231" s="254" t="s">
        <v>188</v>
      </c>
      <c r="Z2231" s="254" t="s">
        <v>188</v>
      </c>
      <c r="AA2231" s="254" t="s">
        <v>188</v>
      </c>
      <c r="AB2231" s="255" t="s">
        <v>188</v>
      </c>
    </row>
    <row r="2232" spans="1:28" s="251" customFormat="1" ht="12" x14ac:dyDescent="0.2">
      <c r="A2232" s="244" t="s">
        <v>418</v>
      </c>
      <c r="B2232" s="244" t="s">
        <v>245</v>
      </c>
      <c r="C2232" s="244" t="s">
        <v>243</v>
      </c>
      <c r="D2232" s="244">
        <v>2</v>
      </c>
      <c r="E2232" s="244">
        <v>10</v>
      </c>
      <c r="F2232" s="256" t="s">
        <v>188</v>
      </c>
      <c r="G2232" s="256" t="s">
        <v>188</v>
      </c>
      <c r="H2232" s="254" t="s">
        <v>188</v>
      </c>
      <c r="I2232" s="256" t="s">
        <v>188</v>
      </c>
      <c r="J2232" s="257" t="s">
        <v>188</v>
      </c>
      <c r="K2232" s="256" t="s">
        <v>188</v>
      </c>
      <c r="L2232" s="254" t="s">
        <v>188</v>
      </c>
      <c r="M2232" s="257" t="s">
        <v>188</v>
      </c>
      <c r="N2232" s="254" t="s">
        <v>188</v>
      </c>
      <c r="O2232" s="252" t="s">
        <v>188</v>
      </c>
      <c r="P2232" s="244" t="s">
        <v>418</v>
      </c>
      <c r="Q2232" s="244" t="s">
        <v>245</v>
      </c>
      <c r="R2232" s="244" t="s">
        <v>243</v>
      </c>
      <c r="S2232" s="244">
        <v>2</v>
      </c>
      <c r="T2232" s="244">
        <v>10</v>
      </c>
      <c r="U2232" s="252" t="s">
        <v>188</v>
      </c>
      <c r="V2232" s="252" t="s">
        <v>188</v>
      </c>
      <c r="W2232" s="253" t="s">
        <v>188</v>
      </c>
      <c r="X2232" s="253" t="s">
        <v>188</v>
      </c>
      <c r="Y2232" s="254" t="s">
        <v>188</v>
      </c>
      <c r="Z2232" s="254" t="s">
        <v>188</v>
      </c>
      <c r="AA2232" s="254" t="s">
        <v>188</v>
      </c>
      <c r="AB2232" s="255" t="s">
        <v>188</v>
      </c>
    </row>
    <row r="2233" spans="1:28" s="251" customFormat="1" ht="12" x14ac:dyDescent="0.2">
      <c r="A2233" s="244" t="s">
        <v>418</v>
      </c>
      <c r="B2233" s="244" t="s">
        <v>245</v>
      </c>
      <c r="C2233" s="244" t="s">
        <v>243</v>
      </c>
      <c r="D2233" s="244">
        <v>2</v>
      </c>
      <c r="E2233" s="244">
        <v>11</v>
      </c>
      <c r="F2233" s="256" t="s">
        <v>188</v>
      </c>
      <c r="G2233" s="256" t="s">
        <v>188</v>
      </c>
      <c r="H2233" s="254" t="s">
        <v>188</v>
      </c>
      <c r="I2233" s="256" t="s">
        <v>188</v>
      </c>
      <c r="J2233" s="257" t="s">
        <v>188</v>
      </c>
      <c r="K2233" s="256" t="s">
        <v>188</v>
      </c>
      <c r="L2233" s="254" t="s">
        <v>188</v>
      </c>
      <c r="M2233" s="257" t="s">
        <v>188</v>
      </c>
      <c r="N2233" s="254" t="s">
        <v>188</v>
      </c>
      <c r="O2233" s="252" t="s">
        <v>188</v>
      </c>
      <c r="P2233" s="244" t="s">
        <v>418</v>
      </c>
      <c r="Q2233" s="244" t="s">
        <v>245</v>
      </c>
      <c r="R2233" s="244" t="s">
        <v>243</v>
      </c>
      <c r="S2233" s="244">
        <v>2</v>
      </c>
      <c r="T2233" s="244">
        <v>11</v>
      </c>
      <c r="U2233" s="252" t="s">
        <v>188</v>
      </c>
      <c r="V2233" s="252" t="s">
        <v>188</v>
      </c>
      <c r="W2233" s="253" t="s">
        <v>188</v>
      </c>
      <c r="X2233" s="253" t="s">
        <v>188</v>
      </c>
      <c r="Y2233" s="254" t="s">
        <v>188</v>
      </c>
      <c r="Z2233" s="254" t="s">
        <v>188</v>
      </c>
      <c r="AA2233" s="254" t="s">
        <v>188</v>
      </c>
      <c r="AB2233" s="255" t="s">
        <v>188</v>
      </c>
    </row>
    <row r="2234" spans="1:28" s="251" customFormat="1" ht="12" x14ac:dyDescent="0.2">
      <c r="A2234" s="244" t="s">
        <v>418</v>
      </c>
      <c r="B2234" s="244" t="s">
        <v>245</v>
      </c>
      <c r="C2234" s="244" t="s">
        <v>243</v>
      </c>
      <c r="D2234" s="244">
        <v>2</v>
      </c>
      <c r="E2234" s="244">
        <v>12</v>
      </c>
      <c r="F2234" s="256" t="s">
        <v>188</v>
      </c>
      <c r="G2234" s="256" t="s">
        <v>188</v>
      </c>
      <c r="H2234" s="254" t="s">
        <v>188</v>
      </c>
      <c r="I2234" s="256" t="s">
        <v>188</v>
      </c>
      <c r="J2234" s="257" t="s">
        <v>188</v>
      </c>
      <c r="K2234" s="256" t="s">
        <v>188</v>
      </c>
      <c r="L2234" s="254" t="s">
        <v>188</v>
      </c>
      <c r="M2234" s="257" t="s">
        <v>188</v>
      </c>
      <c r="N2234" s="254" t="s">
        <v>188</v>
      </c>
      <c r="O2234" s="252" t="s">
        <v>188</v>
      </c>
      <c r="P2234" s="244" t="s">
        <v>418</v>
      </c>
      <c r="Q2234" s="244" t="s">
        <v>245</v>
      </c>
      <c r="R2234" s="244" t="s">
        <v>243</v>
      </c>
      <c r="S2234" s="244">
        <v>2</v>
      </c>
      <c r="T2234" s="244">
        <v>12</v>
      </c>
      <c r="U2234" s="252" t="s">
        <v>188</v>
      </c>
      <c r="V2234" s="252" t="s">
        <v>188</v>
      </c>
      <c r="W2234" s="253" t="s">
        <v>188</v>
      </c>
      <c r="X2234" s="253" t="s">
        <v>188</v>
      </c>
      <c r="Y2234" s="254" t="s">
        <v>188</v>
      </c>
      <c r="Z2234" s="254" t="s">
        <v>188</v>
      </c>
      <c r="AA2234" s="254" t="s">
        <v>188</v>
      </c>
      <c r="AB2234" s="255" t="s">
        <v>188</v>
      </c>
    </row>
    <row r="2235" spans="1:28" s="251" customFormat="1" ht="12" x14ac:dyDescent="0.2">
      <c r="A2235" s="243" t="s">
        <v>418</v>
      </c>
      <c r="B2235" s="243" t="s">
        <v>245</v>
      </c>
      <c r="C2235" s="243" t="s">
        <v>243</v>
      </c>
      <c r="D2235" s="244">
        <v>3</v>
      </c>
      <c r="E2235" s="244">
        <v>1</v>
      </c>
      <c r="F2235" s="245">
        <v>40564</v>
      </c>
      <c r="G2235" s="245">
        <v>40596</v>
      </c>
      <c r="H2235" s="246">
        <v>32</v>
      </c>
      <c r="I2235" s="245">
        <v>40599</v>
      </c>
      <c r="J2235" s="247">
        <v>3</v>
      </c>
      <c r="K2235" s="245">
        <v>40597</v>
      </c>
      <c r="L2235" s="246">
        <v>1344</v>
      </c>
      <c r="M2235" s="247">
        <v>3</v>
      </c>
      <c r="N2235" s="246">
        <v>1341</v>
      </c>
      <c r="O2235" s="248">
        <v>0.9977678571428571</v>
      </c>
      <c r="P2235" s="243" t="s">
        <v>418</v>
      </c>
      <c r="Q2235" s="243" t="s">
        <v>245</v>
      </c>
      <c r="R2235" s="243" t="s">
        <v>243</v>
      </c>
      <c r="S2235" s="244">
        <v>3</v>
      </c>
      <c r="T2235" s="244">
        <v>1</v>
      </c>
      <c r="U2235" s="248">
        <v>0.98383272256951926</v>
      </c>
      <c r="V2235" s="248">
        <v>0.41666666666666669</v>
      </c>
      <c r="W2235" s="249">
        <v>35</v>
      </c>
      <c r="X2235" s="249">
        <v>6</v>
      </c>
      <c r="Y2235" s="246">
        <v>4</v>
      </c>
      <c r="Z2235" s="246">
        <v>1159.75</v>
      </c>
      <c r="AA2235" s="246">
        <v>4564</v>
      </c>
      <c r="AB2235" s="250">
        <v>1141</v>
      </c>
    </row>
    <row r="2236" spans="1:28" s="251" customFormat="1" ht="12" x14ac:dyDescent="0.2">
      <c r="A2236" s="244" t="s">
        <v>418</v>
      </c>
      <c r="B2236" s="244" t="s">
        <v>245</v>
      </c>
      <c r="C2236" s="244" t="s">
        <v>243</v>
      </c>
      <c r="D2236" s="244">
        <v>3</v>
      </c>
      <c r="E2236" s="244">
        <v>2</v>
      </c>
      <c r="F2236" s="245">
        <v>40564</v>
      </c>
      <c r="G2236" s="245">
        <v>40596</v>
      </c>
      <c r="H2236" s="246">
        <v>32</v>
      </c>
      <c r="I2236" s="245">
        <v>40601</v>
      </c>
      <c r="J2236" s="247">
        <v>5</v>
      </c>
      <c r="K2236" s="245">
        <v>40600</v>
      </c>
      <c r="L2236" s="246">
        <v>1016</v>
      </c>
      <c r="M2236" s="247">
        <v>7</v>
      </c>
      <c r="N2236" s="246">
        <v>1009</v>
      </c>
      <c r="O2236" s="248">
        <v>0.99311023622047245</v>
      </c>
      <c r="P2236" s="244" t="s">
        <v>418</v>
      </c>
      <c r="Q2236" s="244" t="s">
        <v>245</v>
      </c>
      <c r="R2236" s="244" t="s">
        <v>243</v>
      </c>
      <c r="S2236" s="244">
        <v>3</v>
      </c>
      <c r="T2236" s="244">
        <v>2</v>
      </c>
      <c r="U2236" s="252" t="s">
        <v>188</v>
      </c>
      <c r="V2236" s="252" t="s">
        <v>188</v>
      </c>
      <c r="W2236" s="253" t="s">
        <v>188</v>
      </c>
      <c r="X2236" s="253" t="s">
        <v>188</v>
      </c>
      <c r="Y2236" s="254" t="s">
        <v>188</v>
      </c>
      <c r="Z2236" s="254" t="s">
        <v>188</v>
      </c>
      <c r="AA2236" s="254" t="s">
        <v>188</v>
      </c>
      <c r="AB2236" s="255" t="s">
        <v>188</v>
      </c>
    </row>
    <row r="2237" spans="1:28" s="251" customFormat="1" ht="12" x14ac:dyDescent="0.2">
      <c r="A2237" s="244" t="s">
        <v>418</v>
      </c>
      <c r="B2237" s="244" t="s">
        <v>245</v>
      </c>
      <c r="C2237" s="244" t="s">
        <v>243</v>
      </c>
      <c r="D2237" s="244">
        <v>3</v>
      </c>
      <c r="E2237" s="244">
        <v>3</v>
      </c>
      <c r="F2237" s="245">
        <v>40564</v>
      </c>
      <c r="G2237" s="245">
        <v>40599</v>
      </c>
      <c r="H2237" s="246">
        <v>35</v>
      </c>
      <c r="I2237" s="245">
        <v>40605</v>
      </c>
      <c r="J2237" s="247">
        <v>6</v>
      </c>
      <c r="K2237" s="245">
        <v>40601</v>
      </c>
      <c r="L2237" s="246">
        <v>1135</v>
      </c>
      <c r="M2237" s="247">
        <v>39</v>
      </c>
      <c r="N2237" s="246">
        <v>1096</v>
      </c>
      <c r="O2237" s="248">
        <v>0.96563876651982383</v>
      </c>
      <c r="P2237" s="244" t="s">
        <v>418</v>
      </c>
      <c r="Q2237" s="244" t="s">
        <v>245</v>
      </c>
      <c r="R2237" s="244" t="s">
        <v>243</v>
      </c>
      <c r="S2237" s="244">
        <v>3</v>
      </c>
      <c r="T2237" s="244">
        <v>3</v>
      </c>
      <c r="U2237" s="252" t="s">
        <v>188</v>
      </c>
      <c r="V2237" s="252" t="s">
        <v>188</v>
      </c>
      <c r="W2237" s="253" t="s">
        <v>188</v>
      </c>
      <c r="X2237" s="253" t="s">
        <v>188</v>
      </c>
      <c r="Y2237" s="254" t="s">
        <v>188</v>
      </c>
      <c r="Z2237" s="254" t="s">
        <v>188</v>
      </c>
      <c r="AA2237" s="254" t="s">
        <v>188</v>
      </c>
      <c r="AB2237" s="255" t="s">
        <v>188</v>
      </c>
    </row>
    <row r="2238" spans="1:28" s="251" customFormat="1" ht="12" x14ac:dyDescent="0.2">
      <c r="A2238" s="244" t="s">
        <v>418</v>
      </c>
      <c r="B2238" s="244" t="s">
        <v>245</v>
      </c>
      <c r="C2238" s="244" t="s">
        <v>243</v>
      </c>
      <c r="D2238" s="244">
        <v>3</v>
      </c>
      <c r="E2238" s="244">
        <v>4</v>
      </c>
      <c r="F2238" s="245">
        <v>40564</v>
      </c>
      <c r="G2238" s="245">
        <v>40599</v>
      </c>
      <c r="H2238" s="246">
        <v>35</v>
      </c>
      <c r="I2238" s="245">
        <v>40606</v>
      </c>
      <c r="J2238" s="247">
        <v>7</v>
      </c>
      <c r="K2238" s="245">
        <v>40602</v>
      </c>
      <c r="L2238" s="246">
        <v>1144</v>
      </c>
      <c r="M2238" s="247">
        <v>26</v>
      </c>
      <c r="N2238" s="246">
        <v>1118</v>
      </c>
      <c r="O2238" s="248">
        <v>0.97727272727272729</v>
      </c>
      <c r="P2238" s="244" t="s">
        <v>418</v>
      </c>
      <c r="Q2238" s="244" t="s">
        <v>245</v>
      </c>
      <c r="R2238" s="244" t="s">
        <v>243</v>
      </c>
      <c r="S2238" s="244">
        <v>3</v>
      </c>
      <c r="T2238" s="244">
        <v>4</v>
      </c>
      <c r="U2238" s="252" t="s">
        <v>188</v>
      </c>
      <c r="V2238" s="252" t="s">
        <v>188</v>
      </c>
      <c r="W2238" s="253" t="s">
        <v>188</v>
      </c>
      <c r="X2238" s="253" t="s">
        <v>188</v>
      </c>
      <c r="Y2238" s="254" t="s">
        <v>188</v>
      </c>
      <c r="Z2238" s="254" t="s">
        <v>188</v>
      </c>
      <c r="AA2238" s="254" t="s">
        <v>188</v>
      </c>
      <c r="AB2238" s="255" t="s">
        <v>188</v>
      </c>
    </row>
    <row r="2239" spans="1:28" s="251" customFormat="1" ht="12" x14ac:dyDescent="0.2">
      <c r="A2239" s="244" t="s">
        <v>418</v>
      </c>
      <c r="B2239" s="244" t="s">
        <v>245</v>
      </c>
      <c r="C2239" s="244" t="s">
        <v>243</v>
      </c>
      <c r="D2239" s="244">
        <v>3</v>
      </c>
      <c r="E2239" s="244">
        <v>5</v>
      </c>
      <c r="F2239" s="245">
        <v>40564</v>
      </c>
      <c r="G2239" s="245">
        <v>40601</v>
      </c>
      <c r="H2239" s="246">
        <v>37</v>
      </c>
      <c r="I2239" s="245">
        <v>40608</v>
      </c>
      <c r="J2239" s="247">
        <v>7</v>
      </c>
      <c r="K2239" s="256" t="s">
        <v>188</v>
      </c>
      <c r="L2239" s="254" t="s">
        <v>188</v>
      </c>
      <c r="M2239" s="257" t="s">
        <v>188</v>
      </c>
      <c r="N2239" s="254" t="s">
        <v>188</v>
      </c>
      <c r="O2239" s="252" t="s">
        <v>188</v>
      </c>
      <c r="P2239" s="244" t="s">
        <v>418</v>
      </c>
      <c r="Q2239" s="244" t="s">
        <v>245</v>
      </c>
      <c r="R2239" s="244" t="s">
        <v>243</v>
      </c>
      <c r="S2239" s="244">
        <v>3</v>
      </c>
      <c r="T2239" s="244">
        <v>5</v>
      </c>
      <c r="U2239" s="252" t="s">
        <v>188</v>
      </c>
      <c r="V2239" s="252" t="s">
        <v>188</v>
      </c>
      <c r="W2239" s="253" t="s">
        <v>188</v>
      </c>
      <c r="X2239" s="253" t="s">
        <v>188</v>
      </c>
      <c r="Y2239" s="254" t="s">
        <v>188</v>
      </c>
      <c r="Z2239" s="254" t="s">
        <v>188</v>
      </c>
      <c r="AA2239" s="254" t="s">
        <v>188</v>
      </c>
      <c r="AB2239" s="255" t="s">
        <v>188</v>
      </c>
    </row>
    <row r="2240" spans="1:28" s="251" customFormat="1" ht="12" x14ac:dyDescent="0.2">
      <c r="A2240" s="244" t="s">
        <v>418</v>
      </c>
      <c r="B2240" s="244" t="s">
        <v>245</v>
      </c>
      <c r="C2240" s="244" t="s">
        <v>243</v>
      </c>
      <c r="D2240" s="244">
        <v>3</v>
      </c>
      <c r="E2240" s="244">
        <v>6</v>
      </c>
      <c r="F2240" s="256" t="s">
        <v>188</v>
      </c>
      <c r="G2240" s="256" t="s">
        <v>188</v>
      </c>
      <c r="H2240" s="254" t="s">
        <v>188</v>
      </c>
      <c r="I2240" s="256" t="s">
        <v>188</v>
      </c>
      <c r="J2240" s="257" t="s">
        <v>188</v>
      </c>
      <c r="K2240" s="256" t="s">
        <v>188</v>
      </c>
      <c r="L2240" s="254" t="s">
        <v>188</v>
      </c>
      <c r="M2240" s="257" t="s">
        <v>188</v>
      </c>
      <c r="N2240" s="254" t="s">
        <v>188</v>
      </c>
      <c r="O2240" s="252" t="s">
        <v>188</v>
      </c>
      <c r="P2240" s="244" t="s">
        <v>418</v>
      </c>
      <c r="Q2240" s="244" t="s">
        <v>245</v>
      </c>
      <c r="R2240" s="244" t="s">
        <v>243</v>
      </c>
      <c r="S2240" s="244">
        <v>3</v>
      </c>
      <c r="T2240" s="244">
        <v>6</v>
      </c>
      <c r="U2240" s="252" t="s">
        <v>188</v>
      </c>
      <c r="V2240" s="252" t="s">
        <v>188</v>
      </c>
      <c r="W2240" s="253" t="s">
        <v>188</v>
      </c>
      <c r="X2240" s="253" t="s">
        <v>188</v>
      </c>
      <c r="Y2240" s="254" t="s">
        <v>188</v>
      </c>
      <c r="Z2240" s="254" t="s">
        <v>188</v>
      </c>
      <c r="AA2240" s="254" t="s">
        <v>188</v>
      </c>
      <c r="AB2240" s="255" t="s">
        <v>188</v>
      </c>
    </row>
    <row r="2241" spans="1:28" s="251" customFormat="1" ht="12" x14ac:dyDescent="0.2">
      <c r="A2241" s="244" t="s">
        <v>418</v>
      </c>
      <c r="B2241" s="244" t="s">
        <v>245</v>
      </c>
      <c r="C2241" s="244" t="s">
        <v>243</v>
      </c>
      <c r="D2241" s="244">
        <v>3</v>
      </c>
      <c r="E2241" s="244">
        <v>7</v>
      </c>
      <c r="F2241" s="256" t="s">
        <v>188</v>
      </c>
      <c r="G2241" s="256" t="s">
        <v>188</v>
      </c>
      <c r="H2241" s="254" t="s">
        <v>188</v>
      </c>
      <c r="I2241" s="256" t="s">
        <v>188</v>
      </c>
      <c r="J2241" s="257" t="s">
        <v>188</v>
      </c>
      <c r="K2241" s="256" t="s">
        <v>188</v>
      </c>
      <c r="L2241" s="254" t="s">
        <v>188</v>
      </c>
      <c r="M2241" s="257" t="s">
        <v>188</v>
      </c>
      <c r="N2241" s="254" t="s">
        <v>188</v>
      </c>
      <c r="O2241" s="252" t="s">
        <v>188</v>
      </c>
      <c r="P2241" s="244" t="s">
        <v>418</v>
      </c>
      <c r="Q2241" s="244" t="s">
        <v>245</v>
      </c>
      <c r="R2241" s="244" t="s">
        <v>243</v>
      </c>
      <c r="S2241" s="244">
        <v>3</v>
      </c>
      <c r="T2241" s="244">
        <v>7</v>
      </c>
      <c r="U2241" s="252" t="s">
        <v>188</v>
      </c>
      <c r="V2241" s="252" t="s">
        <v>188</v>
      </c>
      <c r="W2241" s="253" t="s">
        <v>188</v>
      </c>
      <c r="X2241" s="253" t="s">
        <v>188</v>
      </c>
      <c r="Y2241" s="254" t="s">
        <v>188</v>
      </c>
      <c r="Z2241" s="254" t="s">
        <v>188</v>
      </c>
      <c r="AA2241" s="254" t="s">
        <v>188</v>
      </c>
      <c r="AB2241" s="255" t="s">
        <v>188</v>
      </c>
    </row>
    <row r="2242" spans="1:28" s="251" customFormat="1" ht="12" x14ac:dyDescent="0.2">
      <c r="A2242" s="244" t="s">
        <v>418</v>
      </c>
      <c r="B2242" s="244" t="s">
        <v>245</v>
      </c>
      <c r="C2242" s="244" t="s">
        <v>243</v>
      </c>
      <c r="D2242" s="244">
        <v>3</v>
      </c>
      <c r="E2242" s="244">
        <v>8</v>
      </c>
      <c r="F2242" s="256" t="s">
        <v>188</v>
      </c>
      <c r="G2242" s="256" t="s">
        <v>188</v>
      </c>
      <c r="H2242" s="254" t="s">
        <v>188</v>
      </c>
      <c r="I2242" s="256" t="s">
        <v>188</v>
      </c>
      <c r="J2242" s="257" t="s">
        <v>188</v>
      </c>
      <c r="K2242" s="256" t="s">
        <v>188</v>
      </c>
      <c r="L2242" s="254" t="s">
        <v>188</v>
      </c>
      <c r="M2242" s="257" t="s">
        <v>188</v>
      </c>
      <c r="N2242" s="254" t="s">
        <v>188</v>
      </c>
      <c r="O2242" s="252" t="s">
        <v>188</v>
      </c>
      <c r="P2242" s="244" t="s">
        <v>418</v>
      </c>
      <c r="Q2242" s="244" t="s">
        <v>245</v>
      </c>
      <c r="R2242" s="244" t="s">
        <v>243</v>
      </c>
      <c r="S2242" s="244">
        <v>3</v>
      </c>
      <c r="T2242" s="244">
        <v>8</v>
      </c>
      <c r="U2242" s="252" t="s">
        <v>188</v>
      </c>
      <c r="V2242" s="252" t="s">
        <v>188</v>
      </c>
      <c r="W2242" s="253" t="s">
        <v>188</v>
      </c>
      <c r="X2242" s="253" t="s">
        <v>188</v>
      </c>
      <c r="Y2242" s="254" t="s">
        <v>188</v>
      </c>
      <c r="Z2242" s="254" t="s">
        <v>188</v>
      </c>
      <c r="AA2242" s="254" t="s">
        <v>188</v>
      </c>
      <c r="AB2242" s="255" t="s">
        <v>188</v>
      </c>
    </row>
    <row r="2243" spans="1:28" s="251" customFormat="1" ht="12" x14ac:dyDescent="0.2">
      <c r="A2243" s="244" t="s">
        <v>418</v>
      </c>
      <c r="B2243" s="244" t="s">
        <v>245</v>
      </c>
      <c r="C2243" s="244" t="s">
        <v>243</v>
      </c>
      <c r="D2243" s="244">
        <v>3</v>
      </c>
      <c r="E2243" s="244">
        <v>9</v>
      </c>
      <c r="F2243" s="256" t="s">
        <v>188</v>
      </c>
      <c r="G2243" s="256" t="s">
        <v>188</v>
      </c>
      <c r="H2243" s="254" t="s">
        <v>188</v>
      </c>
      <c r="I2243" s="256" t="s">
        <v>188</v>
      </c>
      <c r="J2243" s="257" t="s">
        <v>188</v>
      </c>
      <c r="K2243" s="256" t="s">
        <v>188</v>
      </c>
      <c r="L2243" s="254" t="s">
        <v>188</v>
      </c>
      <c r="M2243" s="257" t="s">
        <v>188</v>
      </c>
      <c r="N2243" s="254" t="s">
        <v>188</v>
      </c>
      <c r="O2243" s="252" t="s">
        <v>188</v>
      </c>
      <c r="P2243" s="244" t="s">
        <v>418</v>
      </c>
      <c r="Q2243" s="244" t="s">
        <v>245</v>
      </c>
      <c r="R2243" s="244" t="s">
        <v>243</v>
      </c>
      <c r="S2243" s="244">
        <v>3</v>
      </c>
      <c r="T2243" s="244">
        <v>9</v>
      </c>
      <c r="U2243" s="252" t="s">
        <v>188</v>
      </c>
      <c r="V2243" s="252" t="s">
        <v>188</v>
      </c>
      <c r="W2243" s="253" t="s">
        <v>188</v>
      </c>
      <c r="X2243" s="253" t="s">
        <v>188</v>
      </c>
      <c r="Y2243" s="254" t="s">
        <v>188</v>
      </c>
      <c r="Z2243" s="254" t="s">
        <v>188</v>
      </c>
      <c r="AA2243" s="254" t="s">
        <v>188</v>
      </c>
      <c r="AB2243" s="255" t="s">
        <v>188</v>
      </c>
    </row>
    <row r="2244" spans="1:28" s="251" customFormat="1" ht="12" x14ac:dyDescent="0.2">
      <c r="A2244" s="244" t="s">
        <v>418</v>
      </c>
      <c r="B2244" s="244" t="s">
        <v>245</v>
      </c>
      <c r="C2244" s="244" t="s">
        <v>243</v>
      </c>
      <c r="D2244" s="244">
        <v>3</v>
      </c>
      <c r="E2244" s="244">
        <v>10</v>
      </c>
      <c r="F2244" s="256" t="s">
        <v>188</v>
      </c>
      <c r="G2244" s="256" t="s">
        <v>188</v>
      </c>
      <c r="H2244" s="254" t="s">
        <v>188</v>
      </c>
      <c r="I2244" s="256" t="s">
        <v>188</v>
      </c>
      <c r="J2244" s="257" t="s">
        <v>188</v>
      </c>
      <c r="K2244" s="256" t="s">
        <v>188</v>
      </c>
      <c r="L2244" s="254" t="s">
        <v>188</v>
      </c>
      <c r="M2244" s="257" t="s">
        <v>188</v>
      </c>
      <c r="N2244" s="254" t="s">
        <v>188</v>
      </c>
      <c r="O2244" s="252" t="s">
        <v>188</v>
      </c>
      <c r="P2244" s="244" t="s">
        <v>418</v>
      </c>
      <c r="Q2244" s="244" t="s">
        <v>245</v>
      </c>
      <c r="R2244" s="244" t="s">
        <v>243</v>
      </c>
      <c r="S2244" s="244">
        <v>3</v>
      </c>
      <c r="T2244" s="244">
        <v>10</v>
      </c>
      <c r="U2244" s="252" t="s">
        <v>188</v>
      </c>
      <c r="V2244" s="252" t="s">
        <v>188</v>
      </c>
      <c r="W2244" s="253" t="s">
        <v>188</v>
      </c>
      <c r="X2244" s="253" t="s">
        <v>188</v>
      </c>
      <c r="Y2244" s="254" t="s">
        <v>188</v>
      </c>
      <c r="Z2244" s="254" t="s">
        <v>188</v>
      </c>
      <c r="AA2244" s="254" t="s">
        <v>188</v>
      </c>
      <c r="AB2244" s="255" t="s">
        <v>188</v>
      </c>
    </row>
    <row r="2245" spans="1:28" s="251" customFormat="1" ht="12" x14ac:dyDescent="0.2">
      <c r="A2245" s="244" t="s">
        <v>418</v>
      </c>
      <c r="B2245" s="244" t="s">
        <v>245</v>
      </c>
      <c r="C2245" s="244" t="s">
        <v>243</v>
      </c>
      <c r="D2245" s="244">
        <v>3</v>
      </c>
      <c r="E2245" s="244">
        <v>11</v>
      </c>
      <c r="F2245" s="256" t="s">
        <v>188</v>
      </c>
      <c r="G2245" s="256" t="s">
        <v>188</v>
      </c>
      <c r="H2245" s="254" t="s">
        <v>188</v>
      </c>
      <c r="I2245" s="256" t="s">
        <v>188</v>
      </c>
      <c r="J2245" s="257" t="s">
        <v>188</v>
      </c>
      <c r="K2245" s="256" t="s">
        <v>188</v>
      </c>
      <c r="L2245" s="254" t="s">
        <v>188</v>
      </c>
      <c r="M2245" s="257" t="s">
        <v>188</v>
      </c>
      <c r="N2245" s="254" t="s">
        <v>188</v>
      </c>
      <c r="O2245" s="252" t="s">
        <v>188</v>
      </c>
      <c r="P2245" s="244" t="s">
        <v>418</v>
      </c>
      <c r="Q2245" s="244" t="s">
        <v>245</v>
      </c>
      <c r="R2245" s="244" t="s">
        <v>243</v>
      </c>
      <c r="S2245" s="244">
        <v>3</v>
      </c>
      <c r="T2245" s="244">
        <v>11</v>
      </c>
      <c r="U2245" s="252" t="s">
        <v>188</v>
      </c>
      <c r="V2245" s="252" t="s">
        <v>188</v>
      </c>
      <c r="W2245" s="253" t="s">
        <v>188</v>
      </c>
      <c r="X2245" s="253" t="s">
        <v>188</v>
      </c>
      <c r="Y2245" s="254" t="s">
        <v>188</v>
      </c>
      <c r="Z2245" s="254" t="s">
        <v>188</v>
      </c>
      <c r="AA2245" s="254" t="s">
        <v>188</v>
      </c>
      <c r="AB2245" s="255" t="s">
        <v>188</v>
      </c>
    </row>
    <row r="2246" spans="1:28" s="251" customFormat="1" ht="12" x14ac:dyDescent="0.2">
      <c r="A2246" s="244" t="s">
        <v>418</v>
      </c>
      <c r="B2246" s="244" t="s">
        <v>245</v>
      </c>
      <c r="C2246" s="244" t="s">
        <v>243</v>
      </c>
      <c r="D2246" s="244">
        <v>3</v>
      </c>
      <c r="E2246" s="244">
        <v>12</v>
      </c>
      <c r="F2246" s="256" t="s">
        <v>188</v>
      </c>
      <c r="G2246" s="256" t="s">
        <v>188</v>
      </c>
      <c r="H2246" s="254" t="s">
        <v>188</v>
      </c>
      <c r="I2246" s="256" t="s">
        <v>188</v>
      </c>
      <c r="J2246" s="257" t="s">
        <v>188</v>
      </c>
      <c r="K2246" s="256" t="s">
        <v>188</v>
      </c>
      <c r="L2246" s="254" t="s">
        <v>188</v>
      </c>
      <c r="M2246" s="257" t="s">
        <v>188</v>
      </c>
      <c r="N2246" s="254" t="s">
        <v>188</v>
      </c>
      <c r="O2246" s="252" t="s">
        <v>188</v>
      </c>
      <c r="P2246" s="244" t="s">
        <v>418</v>
      </c>
      <c r="Q2246" s="244" t="s">
        <v>245</v>
      </c>
      <c r="R2246" s="244" t="s">
        <v>243</v>
      </c>
      <c r="S2246" s="244">
        <v>3</v>
      </c>
      <c r="T2246" s="244">
        <v>12</v>
      </c>
      <c r="U2246" s="252" t="s">
        <v>188</v>
      </c>
      <c r="V2246" s="252" t="s">
        <v>188</v>
      </c>
      <c r="W2246" s="253" t="s">
        <v>188</v>
      </c>
      <c r="X2246" s="253" t="s">
        <v>188</v>
      </c>
      <c r="Y2246" s="254" t="s">
        <v>188</v>
      </c>
      <c r="Z2246" s="254" t="s">
        <v>188</v>
      </c>
      <c r="AA2246" s="254" t="s">
        <v>188</v>
      </c>
      <c r="AB2246" s="255" t="s">
        <v>188</v>
      </c>
    </row>
    <row r="2247" spans="1:28" s="251" customFormat="1" ht="12" x14ac:dyDescent="0.2">
      <c r="A2247" s="243" t="s">
        <v>418</v>
      </c>
      <c r="B2247" s="243" t="s">
        <v>245</v>
      </c>
      <c r="C2247" s="243" t="s">
        <v>243</v>
      </c>
      <c r="D2247" s="244">
        <v>4</v>
      </c>
      <c r="E2247" s="244">
        <v>1</v>
      </c>
      <c r="F2247" s="245">
        <v>40564</v>
      </c>
      <c r="G2247" s="245">
        <v>40588</v>
      </c>
      <c r="H2247" s="246">
        <v>24</v>
      </c>
      <c r="I2247" s="245">
        <v>40591</v>
      </c>
      <c r="J2247" s="247">
        <v>3</v>
      </c>
      <c r="K2247" s="245">
        <v>40589</v>
      </c>
      <c r="L2247" s="246">
        <v>787</v>
      </c>
      <c r="M2247" s="247">
        <v>10</v>
      </c>
      <c r="N2247" s="246">
        <v>777</v>
      </c>
      <c r="O2247" s="248">
        <v>0.98729351969504442</v>
      </c>
      <c r="P2247" s="243" t="s">
        <v>418</v>
      </c>
      <c r="Q2247" s="243" t="s">
        <v>245</v>
      </c>
      <c r="R2247" s="243" t="s">
        <v>243</v>
      </c>
      <c r="S2247" s="244">
        <v>4</v>
      </c>
      <c r="T2247" s="244">
        <v>1</v>
      </c>
      <c r="U2247" s="248">
        <v>0.99181360201511337</v>
      </c>
      <c r="V2247" s="248">
        <v>0.58333333333333337</v>
      </c>
      <c r="W2247" s="249">
        <v>26</v>
      </c>
      <c r="X2247" s="249">
        <v>8</v>
      </c>
      <c r="Y2247" s="246">
        <v>5</v>
      </c>
      <c r="Z2247" s="246">
        <v>952.8</v>
      </c>
      <c r="AA2247" s="246">
        <v>4725</v>
      </c>
      <c r="AB2247" s="250">
        <v>945</v>
      </c>
    </row>
    <row r="2248" spans="1:28" s="251" customFormat="1" ht="12" x14ac:dyDescent="0.2">
      <c r="A2248" s="244" t="s">
        <v>418</v>
      </c>
      <c r="B2248" s="244" t="s">
        <v>245</v>
      </c>
      <c r="C2248" s="244" t="s">
        <v>243</v>
      </c>
      <c r="D2248" s="244">
        <v>4</v>
      </c>
      <c r="E2248" s="244">
        <v>2</v>
      </c>
      <c r="F2248" s="245">
        <v>40564</v>
      </c>
      <c r="G2248" s="245">
        <v>40588</v>
      </c>
      <c r="H2248" s="246">
        <v>24</v>
      </c>
      <c r="I2248" s="245">
        <v>40597</v>
      </c>
      <c r="J2248" s="247">
        <v>9</v>
      </c>
      <c r="K2248" s="245">
        <v>40591</v>
      </c>
      <c r="L2248" s="246">
        <v>695</v>
      </c>
      <c r="M2248" s="247">
        <v>3</v>
      </c>
      <c r="N2248" s="246">
        <v>692</v>
      </c>
      <c r="O2248" s="248">
        <v>0.99568345323741003</v>
      </c>
      <c r="P2248" s="244" t="s">
        <v>418</v>
      </c>
      <c r="Q2248" s="244" t="s">
        <v>245</v>
      </c>
      <c r="R2248" s="244" t="s">
        <v>243</v>
      </c>
      <c r="S2248" s="244">
        <v>4</v>
      </c>
      <c r="T2248" s="244">
        <v>2</v>
      </c>
      <c r="U2248" s="252" t="s">
        <v>188</v>
      </c>
      <c r="V2248" s="252" t="s">
        <v>188</v>
      </c>
      <c r="W2248" s="253" t="s">
        <v>188</v>
      </c>
      <c r="X2248" s="253" t="s">
        <v>188</v>
      </c>
      <c r="Y2248" s="254" t="s">
        <v>188</v>
      </c>
      <c r="Z2248" s="254" t="s">
        <v>188</v>
      </c>
      <c r="AA2248" s="254" t="s">
        <v>188</v>
      </c>
      <c r="AB2248" s="255" t="s">
        <v>188</v>
      </c>
    </row>
    <row r="2249" spans="1:28" s="251" customFormat="1" ht="12" x14ac:dyDescent="0.2">
      <c r="A2249" s="244" t="s">
        <v>418</v>
      </c>
      <c r="B2249" s="244" t="s">
        <v>245</v>
      </c>
      <c r="C2249" s="244" t="s">
        <v>243</v>
      </c>
      <c r="D2249" s="244">
        <v>4</v>
      </c>
      <c r="E2249" s="244">
        <v>3</v>
      </c>
      <c r="F2249" s="245">
        <v>40564</v>
      </c>
      <c r="G2249" s="245">
        <v>40589</v>
      </c>
      <c r="H2249" s="246">
        <v>25</v>
      </c>
      <c r="I2249" s="245">
        <v>40598</v>
      </c>
      <c r="J2249" s="247">
        <v>9</v>
      </c>
      <c r="K2249" s="245">
        <v>40601</v>
      </c>
      <c r="L2249" s="246">
        <v>632</v>
      </c>
      <c r="M2249" s="247">
        <v>13</v>
      </c>
      <c r="N2249" s="246">
        <v>619</v>
      </c>
      <c r="O2249" s="248">
        <v>0.97943037974683544</v>
      </c>
      <c r="P2249" s="244" t="s">
        <v>418</v>
      </c>
      <c r="Q2249" s="244" t="s">
        <v>245</v>
      </c>
      <c r="R2249" s="244" t="s">
        <v>243</v>
      </c>
      <c r="S2249" s="244">
        <v>4</v>
      </c>
      <c r="T2249" s="244">
        <v>3</v>
      </c>
      <c r="U2249" s="252" t="s">
        <v>188</v>
      </c>
      <c r="V2249" s="252" t="s">
        <v>188</v>
      </c>
      <c r="W2249" s="253" t="s">
        <v>188</v>
      </c>
      <c r="X2249" s="253" t="s">
        <v>188</v>
      </c>
      <c r="Y2249" s="254" t="s">
        <v>188</v>
      </c>
      <c r="Z2249" s="254" t="s">
        <v>188</v>
      </c>
      <c r="AA2249" s="254" t="s">
        <v>188</v>
      </c>
      <c r="AB2249" s="255" t="s">
        <v>188</v>
      </c>
    </row>
    <row r="2250" spans="1:28" s="251" customFormat="1" ht="12" x14ac:dyDescent="0.2">
      <c r="A2250" s="244" t="s">
        <v>418</v>
      </c>
      <c r="B2250" s="244" t="s">
        <v>245</v>
      </c>
      <c r="C2250" s="244" t="s">
        <v>243</v>
      </c>
      <c r="D2250" s="244">
        <v>4</v>
      </c>
      <c r="E2250" s="244">
        <v>4</v>
      </c>
      <c r="F2250" s="245">
        <v>40564</v>
      </c>
      <c r="G2250" s="245">
        <v>40590</v>
      </c>
      <c r="H2250" s="246">
        <v>26</v>
      </c>
      <c r="I2250" s="245">
        <v>40597</v>
      </c>
      <c r="J2250" s="247">
        <v>7</v>
      </c>
      <c r="K2250" s="245">
        <v>40603</v>
      </c>
      <c r="L2250" s="246">
        <v>1334</v>
      </c>
      <c r="M2250" s="247">
        <v>5</v>
      </c>
      <c r="N2250" s="246">
        <v>1329</v>
      </c>
      <c r="O2250" s="248">
        <v>0.99625187406296856</v>
      </c>
      <c r="P2250" s="244" t="s">
        <v>418</v>
      </c>
      <c r="Q2250" s="244" t="s">
        <v>245</v>
      </c>
      <c r="R2250" s="244" t="s">
        <v>243</v>
      </c>
      <c r="S2250" s="244">
        <v>4</v>
      </c>
      <c r="T2250" s="244">
        <v>4</v>
      </c>
      <c r="U2250" s="252" t="s">
        <v>188</v>
      </c>
      <c r="V2250" s="252" t="s">
        <v>188</v>
      </c>
      <c r="W2250" s="253" t="s">
        <v>188</v>
      </c>
      <c r="X2250" s="253" t="s">
        <v>188</v>
      </c>
      <c r="Y2250" s="254" t="s">
        <v>188</v>
      </c>
      <c r="Z2250" s="254" t="s">
        <v>188</v>
      </c>
      <c r="AA2250" s="254" t="s">
        <v>188</v>
      </c>
      <c r="AB2250" s="255" t="s">
        <v>188</v>
      </c>
    </row>
    <row r="2251" spans="1:28" s="251" customFormat="1" ht="12" x14ac:dyDescent="0.2">
      <c r="A2251" s="244" t="s">
        <v>418</v>
      </c>
      <c r="B2251" s="244" t="s">
        <v>245</v>
      </c>
      <c r="C2251" s="244" t="s">
        <v>243</v>
      </c>
      <c r="D2251" s="244">
        <v>4</v>
      </c>
      <c r="E2251" s="244">
        <v>5</v>
      </c>
      <c r="F2251" s="245">
        <v>40564</v>
      </c>
      <c r="G2251" s="245">
        <v>40599</v>
      </c>
      <c r="H2251" s="246">
        <v>35</v>
      </c>
      <c r="I2251" s="245">
        <v>40609</v>
      </c>
      <c r="J2251" s="247">
        <v>10</v>
      </c>
      <c r="K2251" s="245">
        <v>40604</v>
      </c>
      <c r="L2251" s="246">
        <v>1316</v>
      </c>
      <c r="M2251" s="247">
        <v>8</v>
      </c>
      <c r="N2251" s="246">
        <v>1308</v>
      </c>
      <c r="O2251" s="248">
        <v>0.99392097264437695</v>
      </c>
      <c r="P2251" s="244" t="s">
        <v>418</v>
      </c>
      <c r="Q2251" s="244" t="s">
        <v>245</v>
      </c>
      <c r="R2251" s="244" t="s">
        <v>243</v>
      </c>
      <c r="S2251" s="244">
        <v>4</v>
      </c>
      <c r="T2251" s="244">
        <v>5</v>
      </c>
      <c r="U2251" s="252" t="s">
        <v>188</v>
      </c>
      <c r="V2251" s="252" t="s">
        <v>188</v>
      </c>
      <c r="W2251" s="253" t="s">
        <v>188</v>
      </c>
      <c r="X2251" s="253" t="s">
        <v>188</v>
      </c>
      <c r="Y2251" s="254" t="s">
        <v>188</v>
      </c>
      <c r="Z2251" s="254" t="s">
        <v>188</v>
      </c>
      <c r="AA2251" s="254" t="s">
        <v>188</v>
      </c>
      <c r="AB2251" s="255" t="s">
        <v>188</v>
      </c>
    </row>
    <row r="2252" spans="1:28" s="251" customFormat="1" ht="12" x14ac:dyDescent="0.2">
      <c r="A2252" s="244" t="s">
        <v>418</v>
      </c>
      <c r="B2252" s="244" t="s">
        <v>245</v>
      </c>
      <c r="C2252" s="244" t="s">
        <v>243</v>
      </c>
      <c r="D2252" s="244">
        <v>4</v>
      </c>
      <c r="E2252" s="244">
        <v>6</v>
      </c>
      <c r="F2252" s="245">
        <v>40564</v>
      </c>
      <c r="G2252" s="245">
        <v>40602</v>
      </c>
      <c r="H2252" s="246">
        <v>38</v>
      </c>
      <c r="I2252" s="245">
        <v>40605</v>
      </c>
      <c r="J2252" s="247">
        <v>3</v>
      </c>
      <c r="K2252" s="256" t="s">
        <v>188</v>
      </c>
      <c r="L2252" s="254" t="s">
        <v>188</v>
      </c>
      <c r="M2252" s="257" t="s">
        <v>188</v>
      </c>
      <c r="N2252" s="254" t="s">
        <v>188</v>
      </c>
      <c r="O2252" s="252" t="s">
        <v>188</v>
      </c>
      <c r="P2252" s="244" t="s">
        <v>418</v>
      </c>
      <c r="Q2252" s="244" t="s">
        <v>245</v>
      </c>
      <c r="R2252" s="244" t="s">
        <v>243</v>
      </c>
      <c r="S2252" s="244">
        <v>4</v>
      </c>
      <c r="T2252" s="244">
        <v>6</v>
      </c>
      <c r="U2252" s="252" t="s">
        <v>188</v>
      </c>
      <c r="V2252" s="252" t="s">
        <v>188</v>
      </c>
      <c r="W2252" s="253" t="s">
        <v>188</v>
      </c>
      <c r="X2252" s="253" t="s">
        <v>188</v>
      </c>
      <c r="Y2252" s="254" t="s">
        <v>188</v>
      </c>
      <c r="Z2252" s="254" t="s">
        <v>188</v>
      </c>
      <c r="AA2252" s="254" t="s">
        <v>188</v>
      </c>
      <c r="AB2252" s="255" t="s">
        <v>188</v>
      </c>
    </row>
    <row r="2253" spans="1:28" s="251" customFormat="1" ht="12" x14ac:dyDescent="0.2">
      <c r="A2253" s="244" t="s">
        <v>418</v>
      </c>
      <c r="B2253" s="244" t="s">
        <v>245</v>
      </c>
      <c r="C2253" s="244" t="s">
        <v>243</v>
      </c>
      <c r="D2253" s="244">
        <v>4</v>
      </c>
      <c r="E2253" s="244">
        <v>7</v>
      </c>
      <c r="F2253" s="245">
        <v>40564</v>
      </c>
      <c r="G2253" s="245">
        <v>40602</v>
      </c>
      <c r="H2253" s="246">
        <v>38</v>
      </c>
      <c r="I2253" s="245">
        <v>40610</v>
      </c>
      <c r="J2253" s="247">
        <v>8</v>
      </c>
      <c r="K2253" s="256" t="s">
        <v>188</v>
      </c>
      <c r="L2253" s="254" t="s">
        <v>188</v>
      </c>
      <c r="M2253" s="257" t="s">
        <v>188</v>
      </c>
      <c r="N2253" s="254" t="s">
        <v>188</v>
      </c>
      <c r="O2253" s="252" t="s">
        <v>188</v>
      </c>
      <c r="P2253" s="244" t="s">
        <v>418</v>
      </c>
      <c r="Q2253" s="244" t="s">
        <v>245</v>
      </c>
      <c r="R2253" s="244" t="s">
        <v>243</v>
      </c>
      <c r="S2253" s="244">
        <v>4</v>
      </c>
      <c r="T2253" s="244">
        <v>7</v>
      </c>
      <c r="U2253" s="252" t="s">
        <v>188</v>
      </c>
      <c r="V2253" s="252" t="s">
        <v>188</v>
      </c>
      <c r="W2253" s="253" t="s">
        <v>188</v>
      </c>
      <c r="X2253" s="253" t="s">
        <v>188</v>
      </c>
      <c r="Y2253" s="254" t="s">
        <v>188</v>
      </c>
      <c r="Z2253" s="254" t="s">
        <v>188</v>
      </c>
      <c r="AA2253" s="254" t="s">
        <v>188</v>
      </c>
      <c r="AB2253" s="255" t="s">
        <v>188</v>
      </c>
    </row>
    <row r="2254" spans="1:28" s="251" customFormat="1" ht="12" x14ac:dyDescent="0.2">
      <c r="A2254" s="244" t="s">
        <v>418</v>
      </c>
      <c r="B2254" s="244" t="s">
        <v>245</v>
      </c>
      <c r="C2254" s="244" t="s">
        <v>243</v>
      </c>
      <c r="D2254" s="244">
        <v>4</v>
      </c>
      <c r="E2254" s="244">
        <v>8</v>
      </c>
      <c r="F2254" s="256" t="s">
        <v>188</v>
      </c>
      <c r="G2254" s="256" t="s">
        <v>188</v>
      </c>
      <c r="H2254" s="254" t="s">
        <v>188</v>
      </c>
      <c r="I2254" s="256" t="s">
        <v>188</v>
      </c>
      <c r="J2254" s="257" t="s">
        <v>188</v>
      </c>
      <c r="K2254" s="256" t="s">
        <v>188</v>
      </c>
      <c r="L2254" s="254" t="s">
        <v>188</v>
      </c>
      <c r="M2254" s="257" t="s">
        <v>188</v>
      </c>
      <c r="N2254" s="254" t="s">
        <v>188</v>
      </c>
      <c r="O2254" s="252" t="s">
        <v>188</v>
      </c>
      <c r="P2254" s="244" t="s">
        <v>418</v>
      </c>
      <c r="Q2254" s="244" t="s">
        <v>245</v>
      </c>
      <c r="R2254" s="244" t="s">
        <v>243</v>
      </c>
      <c r="S2254" s="244">
        <v>4</v>
      </c>
      <c r="T2254" s="244">
        <v>8</v>
      </c>
      <c r="U2254" s="252" t="s">
        <v>188</v>
      </c>
      <c r="V2254" s="252" t="s">
        <v>188</v>
      </c>
      <c r="W2254" s="253" t="s">
        <v>188</v>
      </c>
      <c r="X2254" s="253" t="s">
        <v>188</v>
      </c>
      <c r="Y2254" s="254" t="s">
        <v>188</v>
      </c>
      <c r="Z2254" s="254" t="s">
        <v>188</v>
      </c>
      <c r="AA2254" s="254" t="s">
        <v>188</v>
      </c>
      <c r="AB2254" s="255" t="s">
        <v>188</v>
      </c>
    </row>
    <row r="2255" spans="1:28" s="251" customFormat="1" ht="12" x14ac:dyDescent="0.2">
      <c r="A2255" s="244" t="s">
        <v>418</v>
      </c>
      <c r="B2255" s="244" t="s">
        <v>245</v>
      </c>
      <c r="C2255" s="244" t="s">
        <v>243</v>
      </c>
      <c r="D2255" s="244">
        <v>4</v>
      </c>
      <c r="E2255" s="244">
        <v>9</v>
      </c>
      <c r="F2255" s="256" t="s">
        <v>188</v>
      </c>
      <c r="G2255" s="256" t="s">
        <v>188</v>
      </c>
      <c r="H2255" s="254" t="s">
        <v>188</v>
      </c>
      <c r="I2255" s="256" t="s">
        <v>188</v>
      </c>
      <c r="J2255" s="257" t="s">
        <v>188</v>
      </c>
      <c r="K2255" s="256" t="s">
        <v>188</v>
      </c>
      <c r="L2255" s="254" t="s">
        <v>188</v>
      </c>
      <c r="M2255" s="257" t="s">
        <v>188</v>
      </c>
      <c r="N2255" s="254" t="s">
        <v>188</v>
      </c>
      <c r="O2255" s="252" t="s">
        <v>188</v>
      </c>
      <c r="P2255" s="244" t="s">
        <v>418</v>
      </c>
      <c r="Q2255" s="244" t="s">
        <v>245</v>
      </c>
      <c r="R2255" s="244" t="s">
        <v>243</v>
      </c>
      <c r="S2255" s="244">
        <v>4</v>
      </c>
      <c r="T2255" s="244">
        <v>9</v>
      </c>
      <c r="U2255" s="252" t="s">
        <v>188</v>
      </c>
      <c r="V2255" s="252" t="s">
        <v>188</v>
      </c>
      <c r="W2255" s="253" t="s">
        <v>188</v>
      </c>
      <c r="X2255" s="253" t="s">
        <v>188</v>
      </c>
      <c r="Y2255" s="254" t="s">
        <v>188</v>
      </c>
      <c r="Z2255" s="254" t="s">
        <v>188</v>
      </c>
      <c r="AA2255" s="254" t="s">
        <v>188</v>
      </c>
      <c r="AB2255" s="255" t="s">
        <v>188</v>
      </c>
    </row>
    <row r="2256" spans="1:28" s="251" customFormat="1" ht="12" x14ac:dyDescent="0.2">
      <c r="A2256" s="244" t="s">
        <v>418</v>
      </c>
      <c r="B2256" s="244" t="s">
        <v>245</v>
      </c>
      <c r="C2256" s="244" t="s">
        <v>243</v>
      </c>
      <c r="D2256" s="244">
        <v>4</v>
      </c>
      <c r="E2256" s="244">
        <v>10</v>
      </c>
      <c r="F2256" s="256" t="s">
        <v>188</v>
      </c>
      <c r="G2256" s="256" t="s">
        <v>188</v>
      </c>
      <c r="H2256" s="254" t="s">
        <v>188</v>
      </c>
      <c r="I2256" s="256" t="s">
        <v>188</v>
      </c>
      <c r="J2256" s="257" t="s">
        <v>188</v>
      </c>
      <c r="K2256" s="256" t="s">
        <v>188</v>
      </c>
      <c r="L2256" s="254" t="s">
        <v>188</v>
      </c>
      <c r="M2256" s="257" t="s">
        <v>188</v>
      </c>
      <c r="N2256" s="254" t="s">
        <v>188</v>
      </c>
      <c r="O2256" s="252" t="s">
        <v>188</v>
      </c>
      <c r="P2256" s="244" t="s">
        <v>418</v>
      </c>
      <c r="Q2256" s="244" t="s">
        <v>245</v>
      </c>
      <c r="R2256" s="244" t="s">
        <v>243</v>
      </c>
      <c r="S2256" s="244">
        <v>4</v>
      </c>
      <c r="T2256" s="244">
        <v>10</v>
      </c>
      <c r="U2256" s="252" t="s">
        <v>188</v>
      </c>
      <c r="V2256" s="252" t="s">
        <v>188</v>
      </c>
      <c r="W2256" s="253" t="s">
        <v>188</v>
      </c>
      <c r="X2256" s="253" t="s">
        <v>188</v>
      </c>
      <c r="Y2256" s="254" t="s">
        <v>188</v>
      </c>
      <c r="Z2256" s="254" t="s">
        <v>188</v>
      </c>
      <c r="AA2256" s="254" t="s">
        <v>188</v>
      </c>
      <c r="AB2256" s="255" t="s">
        <v>188</v>
      </c>
    </row>
    <row r="2257" spans="1:28" s="251" customFormat="1" ht="12" x14ac:dyDescent="0.2">
      <c r="A2257" s="244" t="s">
        <v>418</v>
      </c>
      <c r="B2257" s="244" t="s">
        <v>245</v>
      </c>
      <c r="C2257" s="244" t="s">
        <v>243</v>
      </c>
      <c r="D2257" s="244">
        <v>4</v>
      </c>
      <c r="E2257" s="244">
        <v>11</v>
      </c>
      <c r="F2257" s="256" t="s">
        <v>188</v>
      </c>
      <c r="G2257" s="256" t="s">
        <v>188</v>
      </c>
      <c r="H2257" s="254" t="s">
        <v>188</v>
      </c>
      <c r="I2257" s="256" t="s">
        <v>188</v>
      </c>
      <c r="J2257" s="257" t="s">
        <v>188</v>
      </c>
      <c r="K2257" s="256" t="s">
        <v>188</v>
      </c>
      <c r="L2257" s="254" t="s">
        <v>188</v>
      </c>
      <c r="M2257" s="257" t="s">
        <v>188</v>
      </c>
      <c r="N2257" s="254" t="s">
        <v>188</v>
      </c>
      <c r="O2257" s="252" t="s">
        <v>188</v>
      </c>
      <c r="P2257" s="244" t="s">
        <v>418</v>
      </c>
      <c r="Q2257" s="244" t="s">
        <v>245</v>
      </c>
      <c r="R2257" s="244" t="s">
        <v>243</v>
      </c>
      <c r="S2257" s="244">
        <v>4</v>
      </c>
      <c r="T2257" s="244">
        <v>11</v>
      </c>
      <c r="U2257" s="252" t="s">
        <v>188</v>
      </c>
      <c r="V2257" s="252" t="s">
        <v>188</v>
      </c>
      <c r="W2257" s="253" t="s">
        <v>188</v>
      </c>
      <c r="X2257" s="253" t="s">
        <v>188</v>
      </c>
      <c r="Y2257" s="254" t="s">
        <v>188</v>
      </c>
      <c r="Z2257" s="254" t="s">
        <v>188</v>
      </c>
      <c r="AA2257" s="254" t="s">
        <v>188</v>
      </c>
      <c r="AB2257" s="255" t="s">
        <v>188</v>
      </c>
    </row>
    <row r="2258" spans="1:28" s="251" customFormat="1" ht="12" x14ac:dyDescent="0.2">
      <c r="A2258" s="244" t="s">
        <v>418</v>
      </c>
      <c r="B2258" s="244" t="s">
        <v>245</v>
      </c>
      <c r="C2258" s="244" t="s">
        <v>243</v>
      </c>
      <c r="D2258" s="244">
        <v>4</v>
      </c>
      <c r="E2258" s="244">
        <v>12</v>
      </c>
      <c r="F2258" s="256" t="s">
        <v>188</v>
      </c>
      <c r="G2258" s="256" t="s">
        <v>188</v>
      </c>
      <c r="H2258" s="254" t="s">
        <v>188</v>
      </c>
      <c r="I2258" s="256" t="s">
        <v>188</v>
      </c>
      <c r="J2258" s="257" t="s">
        <v>188</v>
      </c>
      <c r="K2258" s="256" t="s">
        <v>188</v>
      </c>
      <c r="L2258" s="254" t="s">
        <v>188</v>
      </c>
      <c r="M2258" s="257" t="s">
        <v>188</v>
      </c>
      <c r="N2258" s="254" t="s">
        <v>188</v>
      </c>
      <c r="O2258" s="252" t="s">
        <v>188</v>
      </c>
      <c r="P2258" s="244" t="s">
        <v>418</v>
      </c>
      <c r="Q2258" s="244" t="s">
        <v>245</v>
      </c>
      <c r="R2258" s="244" t="s">
        <v>243</v>
      </c>
      <c r="S2258" s="244">
        <v>4</v>
      </c>
      <c r="T2258" s="244">
        <v>12</v>
      </c>
      <c r="U2258" s="252" t="s">
        <v>188</v>
      </c>
      <c r="V2258" s="252" t="s">
        <v>188</v>
      </c>
      <c r="W2258" s="253" t="s">
        <v>188</v>
      </c>
      <c r="X2258" s="253" t="s">
        <v>188</v>
      </c>
      <c r="Y2258" s="254" t="s">
        <v>188</v>
      </c>
      <c r="Z2258" s="254" t="s">
        <v>188</v>
      </c>
      <c r="AA2258" s="254" t="s">
        <v>188</v>
      </c>
      <c r="AB2258" s="255" t="s">
        <v>188</v>
      </c>
    </row>
    <row r="2259" spans="1:28" s="251" customFormat="1" ht="12" x14ac:dyDescent="0.2">
      <c r="A2259" s="243" t="s">
        <v>418</v>
      </c>
      <c r="B2259" s="243" t="s">
        <v>245</v>
      </c>
      <c r="C2259" s="243" t="s">
        <v>243</v>
      </c>
      <c r="D2259" s="244">
        <v>5</v>
      </c>
      <c r="E2259" s="244">
        <v>1</v>
      </c>
      <c r="F2259" s="245">
        <v>40564</v>
      </c>
      <c r="G2259" s="245">
        <v>40588</v>
      </c>
      <c r="H2259" s="246">
        <v>24</v>
      </c>
      <c r="I2259" s="245">
        <v>40591</v>
      </c>
      <c r="J2259" s="247">
        <v>3</v>
      </c>
      <c r="K2259" s="245">
        <v>40590</v>
      </c>
      <c r="L2259" s="246">
        <v>918</v>
      </c>
      <c r="M2259" s="247">
        <v>85</v>
      </c>
      <c r="N2259" s="246">
        <v>833</v>
      </c>
      <c r="O2259" s="248">
        <v>0.90740740740740744</v>
      </c>
      <c r="P2259" s="243" t="s">
        <v>418</v>
      </c>
      <c r="Q2259" s="243" t="s">
        <v>245</v>
      </c>
      <c r="R2259" s="243" t="s">
        <v>243</v>
      </c>
      <c r="S2259" s="244">
        <v>5</v>
      </c>
      <c r="T2259" s="244">
        <v>1</v>
      </c>
      <c r="U2259" s="248">
        <v>0.93282515483563599</v>
      </c>
      <c r="V2259" s="248">
        <v>0.41666666666666669</v>
      </c>
      <c r="W2259" s="249">
        <v>41</v>
      </c>
      <c r="X2259" s="249">
        <v>5</v>
      </c>
      <c r="Y2259" s="246">
        <v>3</v>
      </c>
      <c r="Z2259" s="246">
        <v>699.66666666666663</v>
      </c>
      <c r="AA2259" s="246">
        <v>1958</v>
      </c>
      <c r="AB2259" s="250">
        <v>652.66666666666663</v>
      </c>
    </row>
    <row r="2260" spans="1:28" s="251" customFormat="1" ht="12" x14ac:dyDescent="0.2">
      <c r="A2260" s="244" t="s">
        <v>418</v>
      </c>
      <c r="B2260" s="244" t="s">
        <v>245</v>
      </c>
      <c r="C2260" s="244" t="s">
        <v>243</v>
      </c>
      <c r="D2260" s="244">
        <v>5</v>
      </c>
      <c r="E2260" s="244">
        <v>2</v>
      </c>
      <c r="F2260" s="245">
        <v>40564</v>
      </c>
      <c r="G2260" s="245">
        <v>40598</v>
      </c>
      <c r="H2260" s="246">
        <v>34</v>
      </c>
      <c r="I2260" s="245">
        <v>40605</v>
      </c>
      <c r="J2260" s="247">
        <v>7</v>
      </c>
      <c r="K2260" s="245">
        <v>40611</v>
      </c>
      <c r="L2260" s="246">
        <v>785</v>
      </c>
      <c r="M2260" s="247">
        <v>35</v>
      </c>
      <c r="N2260" s="246">
        <v>750</v>
      </c>
      <c r="O2260" s="248">
        <v>0.95541401273885351</v>
      </c>
      <c r="P2260" s="244" t="s">
        <v>418</v>
      </c>
      <c r="Q2260" s="244" t="s">
        <v>245</v>
      </c>
      <c r="R2260" s="244" t="s">
        <v>243</v>
      </c>
      <c r="S2260" s="244">
        <v>5</v>
      </c>
      <c r="T2260" s="244">
        <v>2</v>
      </c>
      <c r="U2260" s="252" t="s">
        <v>188</v>
      </c>
      <c r="V2260" s="252" t="s">
        <v>188</v>
      </c>
      <c r="W2260" s="253" t="s">
        <v>188</v>
      </c>
      <c r="X2260" s="253" t="s">
        <v>188</v>
      </c>
      <c r="Y2260" s="254" t="s">
        <v>188</v>
      </c>
      <c r="Z2260" s="254" t="s">
        <v>188</v>
      </c>
      <c r="AA2260" s="254" t="s">
        <v>188</v>
      </c>
      <c r="AB2260" s="255" t="s">
        <v>188</v>
      </c>
    </row>
    <row r="2261" spans="1:28" s="251" customFormat="1" ht="12" x14ac:dyDescent="0.2">
      <c r="A2261" s="244" t="s">
        <v>418</v>
      </c>
      <c r="B2261" s="244" t="s">
        <v>245</v>
      </c>
      <c r="C2261" s="244" t="s">
        <v>243</v>
      </c>
      <c r="D2261" s="244">
        <v>5</v>
      </c>
      <c r="E2261" s="244">
        <v>3</v>
      </c>
      <c r="F2261" s="245">
        <v>40564</v>
      </c>
      <c r="G2261" s="245">
        <v>40605</v>
      </c>
      <c r="H2261" s="246">
        <v>41</v>
      </c>
      <c r="I2261" s="245">
        <v>40607</v>
      </c>
      <c r="J2261" s="247">
        <v>2</v>
      </c>
      <c r="K2261" s="245">
        <v>40614</v>
      </c>
      <c r="L2261" s="246">
        <v>396</v>
      </c>
      <c r="M2261" s="247">
        <v>21</v>
      </c>
      <c r="N2261" s="246">
        <v>375</v>
      </c>
      <c r="O2261" s="248">
        <v>0.94696969696969702</v>
      </c>
      <c r="P2261" s="244" t="s">
        <v>418</v>
      </c>
      <c r="Q2261" s="244" t="s">
        <v>245</v>
      </c>
      <c r="R2261" s="244" t="s">
        <v>243</v>
      </c>
      <c r="S2261" s="244">
        <v>5</v>
      </c>
      <c r="T2261" s="244">
        <v>3</v>
      </c>
      <c r="U2261" s="252" t="s">
        <v>188</v>
      </c>
      <c r="V2261" s="252" t="s">
        <v>188</v>
      </c>
      <c r="W2261" s="253" t="s">
        <v>188</v>
      </c>
      <c r="X2261" s="253" t="s">
        <v>188</v>
      </c>
      <c r="Y2261" s="254" t="s">
        <v>188</v>
      </c>
      <c r="Z2261" s="254" t="s">
        <v>188</v>
      </c>
      <c r="AA2261" s="254" t="s">
        <v>188</v>
      </c>
      <c r="AB2261" s="255" t="s">
        <v>188</v>
      </c>
    </row>
    <row r="2262" spans="1:28" s="251" customFormat="1" ht="12" x14ac:dyDescent="0.2">
      <c r="A2262" s="244" t="s">
        <v>418</v>
      </c>
      <c r="B2262" s="244" t="s">
        <v>245</v>
      </c>
      <c r="C2262" s="244" t="s">
        <v>243</v>
      </c>
      <c r="D2262" s="244">
        <v>5</v>
      </c>
      <c r="E2262" s="244">
        <v>4</v>
      </c>
      <c r="F2262" s="245">
        <v>40564</v>
      </c>
      <c r="G2262" s="245">
        <v>40610</v>
      </c>
      <c r="H2262" s="246">
        <v>46</v>
      </c>
      <c r="I2262" s="245">
        <v>40615</v>
      </c>
      <c r="J2262" s="247">
        <v>5</v>
      </c>
      <c r="K2262" s="256" t="s">
        <v>188</v>
      </c>
      <c r="L2262" s="254" t="s">
        <v>188</v>
      </c>
      <c r="M2262" s="257" t="s">
        <v>188</v>
      </c>
      <c r="N2262" s="254" t="s">
        <v>188</v>
      </c>
      <c r="O2262" s="252" t="s">
        <v>188</v>
      </c>
      <c r="P2262" s="244" t="s">
        <v>418</v>
      </c>
      <c r="Q2262" s="244" t="s">
        <v>245</v>
      </c>
      <c r="R2262" s="244" t="s">
        <v>243</v>
      </c>
      <c r="S2262" s="244">
        <v>5</v>
      </c>
      <c r="T2262" s="244">
        <v>4</v>
      </c>
      <c r="U2262" s="252" t="s">
        <v>188</v>
      </c>
      <c r="V2262" s="252" t="s">
        <v>188</v>
      </c>
      <c r="W2262" s="253" t="s">
        <v>188</v>
      </c>
      <c r="X2262" s="253" t="s">
        <v>188</v>
      </c>
      <c r="Y2262" s="254" t="s">
        <v>188</v>
      </c>
      <c r="Z2262" s="254" t="s">
        <v>188</v>
      </c>
      <c r="AA2262" s="254" t="s">
        <v>188</v>
      </c>
      <c r="AB2262" s="255" t="s">
        <v>188</v>
      </c>
    </row>
    <row r="2263" spans="1:28" s="251" customFormat="1" ht="12" x14ac:dyDescent="0.2">
      <c r="A2263" s="244" t="s">
        <v>418</v>
      </c>
      <c r="B2263" s="244" t="s">
        <v>245</v>
      </c>
      <c r="C2263" s="244" t="s">
        <v>243</v>
      </c>
      <c r="D2263" s="244">
        <v>5</v>
      </c>
      <c r="E2263" s="244">
        <v>5</v>
      </c>
      <c r="F2263" s="245">
        <v>40564</v>
      </c>
      <c r="G2263" s="245">
        <v>40611</v>
      </c>
      <c r="H2263" s="246">
        <v>47</v>
      </c>
      <c r="I2263" s="245">
        <v>40622</v>
      </c>
      <c r="J2263" s="247">
        <v>11</v>
      </c>
      <c r="K2263" s="256" t="s">
        <v>188</v>
      </c>
      <c r="L2263" s="254" t="s">
        <v>188</v>
      </c>
      <c r="M2263" s="257" t="s">
        <v>188</v>
      </c>
      <c r="N2263" s="254" t="s">
        <v>188</v>
      </c>
      <c r="O2263" s="252" t="s">
        <v>188</v>
      </c>
      <c r="P2263" s="244" t="s">
        <v>418</v>
      </c>
      <c r="Q2263" s="244" t="s">
        <v>245</v>
      </c>
      <c r="R2263" s="244" t="s">
        <v>243</v>
      </c>
      <c r="S2263" s="244">
        <v>5</v>
      </c>
      <c r="T2263" s="244">
        <v>5</v>
      </c>
      <c r="U2263" s="252" t="s">
        <v>188</v>
      </c>
      <c r="V2263" s="252" t="s">
        <v>188</v>
      </c>
      <c r="W2263" s="253" t="s">
        <v>188</v>
      </c>
      <c r="X2263" s="253" t="s">
        <v>188</v>
      </c>
      <c r="Y2263" s="254" t="s">
        <v>188</v>
      </c>
      <c r="Z2263" s="254" t="s">
        <v>188</v>
      </c>
      <c r="AA2263" s="254" t="s">
        <v>188</v>
      </c>
      <c r="AB2263" s="255" t="s">
        <v>188</v>
      </c>
    </row>
    <row r="2264" spans="1:28" s="251" customFormat="1" ht="12" x14ac:dyDescent="0.2">
      <c r="A2264" s="244" t="s">
        <v>418</v>
      </c>
      <c r="B2264" s="244" t="s">
        <v>245</v>
      </c>
      <c r="C2264" s="244" t="s">
        <v>243</v>
      </c>
      <c r="D2264" s="244">
        <v>5</v>
      </c>
      <c r="E2264" s="244">
        <v>6</v>
      </c>
      <c r="F2264" s="256" t="s">
        <v>188</v>
      </c>
      <c r="G2264" s="256" t="s">
        <v>188</v>
      </c>
      <c r="H2264" s="254" t="s">
        <v>188</v>
      </c>
      <c r="I2264" s="256" t="s">
        <v>188</v>
      </c>
      <c r="J2264" s="257" t="s">
        <v>188</v>
      </c>
      <c r="K2264" s="256" t="s">
        <v>188</v>
      </c>
      <c r="L2264" s="254" t="s">
        <v>188</v>
      </c>
      <c r="M2264" s="257" t="s">
        <v>188</v>
      </c>
      <c r="N2264" s="254" t="s">
        <v>188</v>
      </c>
      <c r="O2264" s="252" t="s">
        <v>188</v>
      </c>
      <c r="P2264" s="244" t="s">
        <v>418</v>
      </c>
      <c r="Q2264" s="244" t="s">
        <v>245</v>
      </c>
      <c r="R2264" s="244" t="s">
        <v>243</v>
      </c>
      <c r="S2264" s="244">
        <v>5</v>
      </c>
      <c r="T2264" s="244">
        <v>6</v>
      </c>
      <c r="U2264" s="252" t="s">
        <v>188</v>
      </c>
      <c r="V2264" s="252" t="s">
        <v>188</v>
      </c>
      <c r="W2264" s="253" t="s">
        <v>188</v>
      </c>
      <c r="X2264" s="253" t="s">
        <v>188</v>
      </c>
      <c r="Y2264" s="254" t="s">
        <v>188</v>
      </c>
      <c r="Z2264" s="254" t="s">
        <v>188</v>
      </c>
      <c r="AA2264" s="254" t="s">
        <v>188</v>
      </c>
      <c r="AB2264" s="255" t="s">
        <v>188</v>
      </c>
    </row>
    <row r="2265" spans="1:28" s="251" customFormat="1" ht="12" x14ac:dyDescent="0.2">
      <c r="A2265" s="244" t="s">
        <v>418</v>
      </c>
      <c r="B2265" s="244" t="s">
        <v>245</v>
      </c>
      <c r="C2265" s="244" t="s">
        <v>243</v>
      </c>
      <c r="D2265" s="244">
        <v>5</v>
      </c>
      <c r="E2265" s="244">
        <v>7</v>
      </c>
      <c r="F2265" s="256" t="s">
        <v>188</v>
      </c>
      <c r="G2265" s="256" t="s">
        <v>188</v>
      </c>
      <c r="H2265" s="254" t="s">
        <v>188</v>
      </c>
      <c r="I2265" s="256" t="s">
        <v>188</v>
      </c>
      <c r="J2265" s="257" t="s">
        <v>188</v>
      </c>
      <c r="K2265" s="256" t="s">
        <v>188</v>
      </c>
      <c r="L2265" s="254" t="s">
        <v>188</v>
      </c>
      <c r="M2265" s="257" t="s">
        <v>188</v>
      </c>
      <c r="N2265" s="254" t="s">
        <v>188</v>
      </c>
      <c r="O2265" s="252" t="s">
        <v>188</v>
      </c>
      <c r="P2265" s="244" t="s">
        <v>418</v>
      </c>
      <c r="Q2265" s="244" t="s">
        <v>245</v>
      </c>
      <c r="R2265" s="244" t="s">
        <v>243</v>
      </c>
      <c r="S2265" s="244">
        <v>5</v>
      </c>
      <c r="T2265" s="244">
        <v>7</v>
      </c>
      <c r="U2265" s="252" t="s">
        <v>188</v>
      </c>
      <c r="V2265" s="252" t="s">
        <v>188</v>
      </c>
      <c r="W2265" s="253" t="s">
        <v>188</v>
      </c>
      <c r="X2265" s="253" t="s">
        <v>188</v>
      </c>
      <c r="Y2265" s="254" t="s">
        <v>188</v>
      </c>
      <c r="Z2265" s="254" t="s">
        <v>188</v>
      </c>
      <c r="AA2265" s="254" t="s">
        <v>188</v>
      </c>
      <c r="AB2265" s="255" t="s">
        <v>188</v>
      </c>
    </row>
    <row r="2266" spans="1:28" s="251" customFormat="1" ht="12" x14ac:dyDescent="0.2">
      <c r="A2266" s="244" t="s">
        <v>418</v>
      </c>
      <c r="B2266" s="244" t="s">
        <v>245</v>
      </c>
      <c r="C2266" s="244" t="s">
        <v>243</v>
      </c>
      <c r="D2266" s="244">
        <v>5</v>
      </c>
      <c r="E2266" s="244">
        <v>8</v>
      </c>
      <c r="F2266" s="256" t="s">
        <v>188</v>
      </c>
      <c r="G2266" s="256" t="s">
        <v>188</v>
      </c>
      <c r="H2266" s="254" t="s">
        <v>188</v>
      </c>
      <c r="I2266" s="256" t="s">
        <v>188</v>
      </c>
      <c r="J2266" s="257" t="s">
        <v>188</v>
      </c>
      <c r="K2266" s="256" t="s">
        <v>188</v>
      </c>
      <c r="L2266" s="254" t="s">
        <v>188</v>
      </c>
      <c r="M2266" s="257" t="s">
        <v>188</v>
      </c>
      <c r="N2266" s="254" t="s">
        <v>188</v>
      </c>
      <c r="O2266" s="252" t="s">
        <v>188</v>
      </c>
      <c r="P2266" s="244" t="s">
        <v>418</v>
      </c>
      <c r="Q2266" s="244" t="s">
        <v>245</v>
      </c>
      <c r="R2266" s="244" t="s">
        <v>243</v>
      </c>
      <c r="S2266" s="244">
        <v>5</v>
      </c>
      <c r="T2266" s="244">
        <v>8</v>
      </c>
      <c r="U2266" s="252" t="s">
        <v>188</v>
      </c>
      <c r="V2266" s="252" t="s">
        <v>188</v>
      </c>
      <c r="W2266" s="253" t="s">
        <v>188</v>
      </c>
      <c r="X2266" s="253" t="s">
        <v>188</v>
      </c>
      <c r="Y2266" s="254" t="s">
        <v>188</v>
      </c>
      <c r="Z2266" s="254" t="s">
        <v>188</v>
      </c>
      <c r="AA2266" s="254" t="s">
        <v>188</v>
      </c>
      <c r="AB2266" s="255" t="s">
        <v>188</v>
      </c>
    </row>
    <row r="2267" spans="1:28" s="251" customFormat="1" ht="12" x14ac:dyDescent="0.2">
      <c r="A2267" s="244" t="s">
        <v>418</v>
      </c>
      <c r="B2267" s="244" t="s">
        <v>245</v>
      </c>
      <c r="C2267" s="244" t="s">
        <v>243</v>
      </c>
      <c r="D2267" s="244">
        <v>5</v>
      </c>
      <c r="E2267" s="244">
        <v>9</v>
      </c>
      <c r="F2267" s="256" t="s">
        <v>188</v>
      </c>
      <c r="G2267" s="256" t="s">
        <v>188</v>
      </c>
      <c r="H2267" s="254" t="s">
        <v>188</v>
      </c>
      <c r="I2267" s="256" t="s">
        <v>188</v>
      </c>
      <c r="J2267" s="257" t="s">
        <v>188</v>
      </c>
      <c r="K2267" s="256" t="s">
        <v>188</v>
      </c>
      <c r="L2267" s="254" t="s">
        <v>188</v>
      </c>
      <c r="M2267" s="257" t="s">
        <v>188</v>
      </c>
      <c r="N2267" s="254" t="s">
        <v>188</v>
      </c>
      <c r="O2267" s="252" t="s">
        <v>188</v>
      </c>
      <c r="P2267" s="244" t="s">
        <v>418</v>
      </c>
      <c r="Q2267" s="244" t="s">
        <v>245</v>
      </c>
      <c r="R2267" s="244" t="s">
        <v>243</v>
      </c>
      <c r="S2267" s="244">
        <v>5</v>
      </c>
      <c r="T2267" s="244">
        <v>9</v>
      </c>
      <c r="U2267" s="252" t="s">
        <v>188</v>
      </c>
      <c r="V2267" s="252" t="s">
        <v>188</v>
      </c>
      <c r="W2267" s="253" t="s">
        <v>188</v>
      </c>
      <c r="X2267" s="253" t="s">
        <v>188</v>
      </c>
      <c r="Y2267" s="254" t="s">
        <v>188</v>
      </c>
      <c r="Z2267" s="254" t="s">
        <v>188</v>
      </c>
      <c r="AA2267" s="254" t="s">
        <v>188</v>
      </c>
      <c r="AB2267" s="255" t="s">
        <v>188</v>
      </c>
    </row>
    <row r="2268" spans="1:28" s="251" customFormat="1" ht="12" x14ac:dyDescent="0.2">
      <c r="A2268" s="244" t="s">
        <v>418</v>
      </c>
      <c r="B2268" s="244" t="s">
        <v>245</v>
      </c>
      <c r="C2268" s="244" t="s">
        <v>243</v>
      </c>
      <c r="D2268" s="244">
        <v>5</v>
      </c>
      <c r="E2268" s="244">
        <v>10</v>
      </c>
      <c r="F2268" s="256" t="s">
        <v>188</v>
      </c>
      <c r="G2268" s="256" t="s">
        <v>188</v>
      </c>
      <c r="H2268" s="254" t="s">
        <v>188</v>
      </c>
      <c r="I2268" s="256" t="s">
        <v>188</v>
      </c>
      <c r="J2268" s="257" t="s">
        <v>188</v>
      </c>
      <c r="K2268" s="256" t="s">
        <v>188</v>
      </c>
      <c r="L2268" s="254" t="s">
        <v>188</v>
      </c>
      <c r="M2268" s="257" t="s">
        <v>188</v>
      </c>
      <c r="N2268" s="254" t="s">
        <v>188</v>
      </c>
      <c r="O2268" s="252" t="s">
        <v>188</v>
      </c>
      <c r="P2268" s="244" t="s">
        <v>418</v>
      </c>
      <c r="Q2268" s="244" t="s">
        <v>245</v>
      </c>
      <c r="R2268" s="244" t="s">
        <v>243</v>
      </c>
      <c r="S2268" s="244">
        <v>5</v>
      </c>
      <c r="T2268" s="244">
        <v>10</v>
      </c>
      <c r="U2268" s="252" t="s">
        <v>188</v>
      </c>
      <c r="V2268" s="252" t="s">
        <v>188</v>
      </c>
      <c r="W2268" s="253" t="s">
        <v>188</v>
      </c>
      <c r="X2268" s="253" t="s">
        <v>188</v>
      </c>
      <c r="Y2268" s="254" t="s">
        <v>188</v>
      </c>
      <c r="Z2268" s="254" t="s">
        <v>188</v>
      </c>
      <c r="AA2268" s="254" t="s">
        <v>188</v>
      </c>
      <c r="AB2268" s="255" t="s">
        <v>188</v>
      </c>
    </row>
    <row r="2269" spans="1:28" s="251" customFormat="1" ht="12" x14ac:dyDescent="0.2">
      <c r="A2269" s="244" t="s">
        <v>418</v>
      </c>
      <c r="B2269" s="244" t="s">
        <v>245</v>
      </c>
      <c r="C2269" s="244" t="s">
        <v>243</v>
      </c>
      <c r="D2269" s="244">
        <v>5</v>
      </c>
      <c r="E2269" s="244">
        <v>11</v>
      </c>
      <c r="F2269" s="256" t="s">
        <v>188</v>
      </c>
      <c r="G2269" s="256" t="s">
        <v>188</v>
      </c>
      <c r="H2269" s="254" t="s">
        <v>188</v>
      </c>
      <c r="I2269" s="256" t="s">
        <v>188</v>
      </c>
      <c r="J2269" s="257" t="s">
        <v>188</v>
      </c>
      <c r="K2269" s="256" t="s">
        <v>188</v>
      </c>
      <c r="L2269" s="254" t="s">
        <v>188</v>
      </c>
      <c r="M2269" s="257" t="s">
        <v>188</v>
      </c>
      <c r="N2269" s="254" t="s">
        <v>188</v>
      </c>
      <c r="O2269" s="252" t="s">
        <v>188</v>
      </c>
      <c r="P2269" s="244" t="s">
        <v>418</v>
      </c>
      <c r="Q2269" s="244" t="s">
        <v>245</v>
      </c>
      <c r="R2269" s="244" t="s">
        <v>243</v>
      </c>
      <c r="S2269" s="244">
        <v>5</v>
      </c>
      <c r="T2269" s="244">
        <v>11</v>
      </c>
      <c r="U2269" s="252" t="s">
        <v>188</v>
      </c>
      <c r="V2269" s="252" t="s">
        <v>188</v>
      </c>
      <c r="W2269" s="253" t="s">
        <v>188</v>
      </c>
      <c r="X2269" s="253" t="s">
        <v>188</v>
      </c>
      <c r="Y2269" s="254" t="s">
        <v>188</v>
      </c>
      <c r="Z2269" s="254" t="s">
        <v>188</v>
      </c>
      <c r="AA2269" s="254" t="s">
        <v>188</v>
      </c>
      <c r="AB2269" s="255" t="s">
        <v>188</v>
      </c>
    </row>
    <row r="2270" spans="1:28" s="251" customFormat="1" ht="12" x14ac:dyDescent="0.2">
      <c r="A2270" s="244" t="s">
        <v>418</v>
      </c>
      <c r="B2270" s="244" t="s">
        <v>245</v>
      </c>
      <c r="C2270" s="244" t="s">
        <v>243</v>
      </c>
      <c r="D2270" s="244">
        <v>5</v>
      </c>
      <c r="E2270" s="244">
        <v>12</v>
      </c>
      <c r="F2270" s="256" t="s">
        <v>188</v>
      </c>
      <c r="G2270" s="256" t="s">
        <v>188</v>
      </c>
      <c r="H2270" s="254" t="s">
        <v>188</v>
      </c>
      <c r="I2270" s="256" t="s">
        <v>188</v>
      </c>
      <c r="J2270" s="257" t="s">
        <v>188</v>
      </c>
      <c r="K2270" s="256" t="s">
        <v>188</v>
      </c>
      <c r="L2270" s="254" t="s">
        <v>188</v>
      </c>
      <c r="M2270" s="257" t="s">
        <v>188</v>
      </c>
      <c r="N2270" s="254" t="s">
        <v>188</v>
      </c>
      <c r="O2270" s="252" t="s">
        <v>188</v>
      </c>
      <c r="P2270" s="244" t="s">
        <v>418</v>
      </c>
      <c r="Q2270" s="244" t="s">
        <v>245</v>
      </c>
      <c r="R2270" s="244" t="s">
        <v>243</v>
      </c>
      <c r="S2270" s="244">
        <v>5</v>
      </c>
      <c r="T2270" s="244">
        <v>12</v>
      </c>
      <c r="U2270" s="252" t="s">
        <v>188</v>
      </c>
      <c r="V2270" s="252" t="s">
        <v>188</v>
      </c>
      <c r="W2270" s="253" t="s">
        <v>188</v>
      </c>
      <c r="X2270" s="253" t="s">
        <v>188</v>
      </c>
      <c r="Y2270" s="254" t="s">
        <v>188</v>
      </c>
      <c r="Z2270" s="254" t="s">
        <v>188</v>
      </c>
      <c r="AA2270" s="254" t="s">
        <v>188</v>
      </c>
      <c r="AB2270" s="255" t="s">
        <v>188</v>
      </c>
    </row>
    <row r="2271" spans="1:28" s="251" customFormat="1" ht="12" x14ac:dyDescent="0.2">
      <c r="A2271" s="243" t="s">
        <v>418</v>
      </c>
      <c r="B2271" s="243" t="s">
        <v>245</v>
      </c>
      <c r="C2271" s="243" t="s">
        <v>243</v>
      </c>
      <c r="D2271" s="244">
        <v>6</v>
      </c>
      <c r="E2271" s="244">
        <v>1</v>
      </c>
      <c r="F2271" s="245">
        <v>40564</v>
      </c>
      <c r="G2271" s="245">
        <v>40580</v>
      </c>
      <c r="H2271" s="246">
        <v>16</v>
      </c>
      <c r="I2271" s="245">
        <v>40583</v>
      </c>
      <c r="J2271" s="247">
        <v>3</v>
      </c>
      <c r="K2271" s="245">
        <v>40599</v>
      </c>
      <c r="L2271" s="246">
        <v>1017</v>
      </c>
      <c r="M2271" s="247">
        <v>54</v>
      </c>
      <c r="N2271" s="246">
        <v>963</v>
      </c>
      <c r="O2271" s="248">
        <v>0.94690265486725667</v>
      </c>
      <c r="P2271" s="243" t="s">
        <v>418</v>
      </c>
      <c r="Q2271" s="243" t="s">
        <v>245</v>
      </c>
      <c r="R2271" s="243" t="s">
        <v>243</v>
      </c>
      <c r="S2271" s="244">
        <v>6</v>
      </c>
      <c r="T2271" s="244">
        <v>1</v>
      </c>
      <c r="U2271" s="248">
        <v>0.92919254658385098</v>
      </c>
      <c r="V2271" s="248">
        <v>0.5</v>
      </c>
      <c r="W2271" s="249">
        <v>38.5</v>
      </c>
      <c r="X2271" s="249">
        <v>5.5</v>
      </c>
      <c r="Y2271" s="246">
        <v>2</v>
      </c>
      <c r="Z2271" s="246">
        <v>805</v>
      </c>
      <c r="AA2271" s="246">
        <v>1496</v>
      </c>
      <c r="AB2271" s="250">
        <v>748</v>
      </c>
    </row>
    <row r="2272" spans="1:28" s="251" customFormat="1" ht="12" x14ac:dyDescent="0.2">
      <c r="A2272" s="244" t="s">
        <v>418</v>
      </c>
      <c r="B2272" s="244" t="s">
        <v>245</v>
      </c>
      <c r="C2272" s="244" t="s">
        <v>243</v>
      </c>
      <c r="D2272" s="244">
        <v>6</v>
      </c>
      <c r="E2272" s="244">
        <v>2</v>
      </c>
      <c r="F2272" s="245">
        <v>40564</v>
      </c>
      <c r="G2272" s="245">
        <v>40598</v>
      </c>
      <c r="H2272" s="246">
        <v>34</v>
      </c>
      <c r="I2272" s="245">
        <v>40605</v>
      </c>
      <c r="J2272" s="247">
        <v>7</v>
      </c>
      <c r="K2272" s="245">
        <v>40610</v>
      </c>
      <c r="L2272" s="246">
        <v>593</v>
      </c>
      <c r="M2272" s="247">
        <v>60</v>
      </c>
      <c r="N2272" s="246">
        <v>533</v>
      </c>
      <c r="O2272" s="248">
        <v>0.89881956155143339</v>
      </c>
      <c r="P2272" s="244" t="s">
        <v>418</v>
      </c>
      <c r="Q2272" s="244" t="s">
        <v>245</v>
      </c>
      <c r="R2272" s="244" t="s">
        <v>243</v>
      </c>
      <c r="S2272" s="244">
        <v>6</v>
      </c>
      <c r="T2272" s="244">
        <v>2</v>
      </c>
      <c r="U2272" s="252" t="s">
        <v>188</v>
      </c>
      <c r="V2272" s="252" t="s">
        <v>188</v>
      </c>
      <c r="W2272" s="253" t="s">
        <v>188</v>
      </c>
      <c r="X2272" s="253" t="s">
        <v>188</v>
      </c>
      <c r="Y2272" s="254" t="s">
        <v>188</v>
      </c>
      <c r="Z2272" s="254" t="s">
        <v>188</v>
      </c>
      <c r="AA2272" s="254" t="s">
        <v>188</v>
      </c>
      <c r="AB2272" s="255" t="s">
        <v>188</v>
      </c>
    </row>
    <row r="2273" spans="1:28" s="251" customFormat="1" ht="12" x14ac:dyDescent="0.2">
      <c r="A2273" s="244" t="s">
        <v>418</v>
      </c>
      <c r="B2273" s="244" t="s">
        <v>245</v>
      </c>
      <c r="C2273" s="244" t="s">
        <v>243</v>
      </c>
      <c r="D2273" s="244">
        <v>6</v>
      </c>
      <c r="E2273" s="244">
        <v>3</v>
      </c>
      <c r="F2273" s="245">
        <v>40564</v>
      </c>
      <c r="G2273" s="245">
        <v>40598</v>
      </c>
      <c r="H2273" s="246">
        <v>34</v>
      </c>
      <c r="I2273" s="245">
        <v>40602</v>
      </c>
      <c r="J2273" s="247">
        <v>4</v>
      </c>
      <c r="K2273" s="256" t="s">
        <v>188</v>
      </c>
      <c r="L2273" s="254" t="s">
        <v>188</v>
      </c>
      <c r="M2273" s="257" t="s">
        <v>188</v>
      </c>
      <c r="N2273" s="254" t="s">
        <v>188</v>
      </c>
      <c r="O2273" s="252" t="s">
        <v>188</v>
      </c>
      <c r="P2273" s="244" t="s">
        <v>418</v>
      </c>
      <c r="Q2273" s="244" t="s">
        <v>245</v>
      </c>
      <c r="R2273" s="244" t="s">
        <v>243</v>
      </c>
      <c r="S2273" s="244">
        <v>6</v>
      </c>
      <c r="T2273" s="244">
        <v>3</v>
      </c>
      <c r="U2273" s="252" t="s">
        <v>188</v>
      </c>
      <c r="V2273" s="252" t="s">
        <v>188</v>
      </c>
      <c r="W2273" s="253" t="s">
        <v>188</v>
      </c>
      <c r="X2273" s="253" t="s">
        <v>188</v>
      </c>
      <c r="Y2273" s="254" t="s">
        <v>188</v>
      </c>
      <c r="Z2273" s="254" t="s">
        <v>188</v>
      </c>
      <c r="AA2273" s="254" t="s">
        <v>188</v>
      </c>
      <c r="AB2273" s="255" t="s">
        <v>188</v>
      </c>
    </row>
    <row r="2274" spans="1:28" s="251" customFormat="1" ht="12" x14ac:dyDescent="0.2">
      <c r="A2274" s="244" t="s">
        <v>418</v>
      </c>
      <c r="B2274" s="244" t="s">
        <v>245</v>
      </c>
      <c r="C2274" s="244" t="s">
        <v>243</v>
      </c>
      <c r="D2274" s="244">
        <v>6</v>
      </c>
      <c r="E2274" s="244">
        <v>4</v>
      </c>
      <c r="F2274" s="245">
        <v>40564</v>
      </c>
      <c r="G2274" s="245">
        <v>40607</v>
      </c>
      <c r="H2274" s="246">
        <v>43</v>
      </c>
      <c r="I2274" s="245">
        <v>40617</v>
      </c>
      <c r="J2274" s="247">
        <v>10</v>
      </c>
      <c r="K2274" s="256" t="s">
        <v>188</v>
      </c>
      <c r="L2274" s="254" t="s">
        <v>188</v>
      </c>
      <c r="M2274" s="257" t="s">
        <v>188</v>
      </c>
      <c r="N2274" s="254" t="s">
        <v>188</v>
      </c>
      <c r="O2274" s="252" t="s">
        <v>188</v>
      </c>
      <c r="P2274" s="244" t="s">
        <v>418</v>
      </c>
      <c r="Q2274" s="244" t="s">
        <v>245</v>
      </c>
      <c r="R2274" s="244" t="s">
        <v>243</v>
      </c>
      <c r="S2274" s="244">
        <v>6</v>
      </c>
      <c r="T2274" s="244">
        <v>4</v>
      </c>
      <c r="U2274" s="252" t="s">
        <v>188</v>
      </c>
      <c r="V2274" s="252" t="s">
        <v>188</v>
      </c>
      <c r="W2274" s="253" t="s">
        <v>188</v>
      </c>
      <c r="X2274" s="253" t="s">
        <v>188</v>
      </c>
      <c r="Y2274" s="254" t="s">
        <v>188</v>
      </c>
      <c r="Z2274" s="254" t="s">
        <v>188</v>
      </c>
      <c r="AA2274" s="254" t="s">
        <v>188</v>
      </c>
      <c r="AB2274" s="255" t="s">
        <v>188</v>
      </c>
    </row>
    <row r="2275" spans="1:28" s="251" customFormat="1" ht="12" x14ac:dyDescent="0.2">
      <c r="A2275" s="244" t="s">
        <v>418</v>
      </c>
      <c r="B2275" s="244" t="s">
        <v>245</v>
      </c>
      <c r="C2275" s="244" t="s">
        <v>243</v>
      </c>
      <c r="D2275" s="244">
        <v>6</v>
      </c>
      <c r="E2275" s="244">
        <v>5</v>
      </c>
      <c r="F2275" s="245">
        <v>40564</v>
      </c>
      <c r="G2275" s="245">
        <v>40608</v>
      </c>
      <c r="H2275" s="246">
        <v>44</v>
      </c>
      <c r="I2275" s="245">
        <v>40618</v>
      </c>
      <c r="J2275" s="247">
        <v>10</v>
      </c>
      <c r="K2275" s="256" t="s">
        <v>188</v>
      </c>
      <c r="L2275" s="254" t="s">
        <v>188</v>
      </c>
      <c r="M2275" s="257" t="s">
        <v>188</v>
      </c>
      <c r="N2275" s="254" t="s">
        <v>188</v>
      </c>
      <c r="O2275" s="252" t="s">
        <v>188</v>
      </c>
      <c r="P2275" s="244" t="s">
        <v>418</v>
      </c>
      <c r="Q2275" s="244" t="s">
        <v>245</v>
      </c>
      <c r="R2275" s="244" t="s">
        <v>243</v>
      </c>
      <c r="S2275" s="244">
        <v>6</v>
      </c>
      <c r="T2275" s="244">
        <v>5</v>
      </c>
      <c r="U2275" s="252" t="s">
        <v>188</v>
      </c>
      <c r="V2275" s="252" t="s">
        <v>188</v>
      </c>
      <c r="W2275" s="253" t="s">
        <v>188</v>
      </c>
      <c r="X2275" s="253" t="s">
        <v>188</v>
      </c>
      <c r="Y2275" s="254" t="s">
        <v>188</v>
      </c>
      <c r="Z2275" s="254" t="s">
        <v>188</v>
      </c>
      <c r="AA2275" s="254" t="s">
        <v>188</v>
      </c>
      <c r="AB2275" s="255" t="s">
        <v>188</v>
      </c>
    </row>
    <row r="2276" spans="1:28" s="251" customFormat="1" ht="12" x14ac:dyDescent="0.2">
      <c r="A2276" s="244" t="s">
        <v>418</v>
      </c>
      <c r="B2276" s="244" t="s">
        <v>245</v>
      </c>
      <c r="C2276" s="244" t="s">
        <v>243</v>
      </c>
      <c r="D2276" s="244">
        <v>6</v>
      </c>
      <c r="E2276" s="244">
        <v>6</v>
      </c>
      <c r="F2276" s="245">
        <v>40564</v>
      </c>
      <c r="G2276" s="245">
        <v>40612</v>
      </c>
      <c r="H2276" s="246">
        <v>48</v>
      </c>
      <c r="I2276" s="245">
        <v>40616</v>
      </c>
      <c r="J2276" s="247">
        <v>4</v>
      </c>
      <c r="K2276" s="256" t="s">
        <v>188</v>
      </c>
      <c r="L2276" s="254" t="s">
        <v>188</v>
      </c>
      <c r="M2276" s="257" t="s">
        <v>188</v>
      </c>
      <c r="N2276" s="254" t="s">
        <v>188</v>
      </c>
      <c r="O2276" s="252" t="s">
        <v>188</v>
      </c>
      <c r="P2276" s="244" t="s">
        <v>418</v>
      </c>
      <c r="Q2276" s="244" t="s">
        <v>245</v>
      </c>
      <c r="R2276" s="244" t="s">
        <v>243</v>
      </c>
      <c r="S2276" s="244">
        <v>6</v>
      </c>
      <c r="T2276" s="244">
        <v>6</v>
      </c>
      <c r="U2276" s="252" t="s">
        <v>188</v>
      </c>
      <c r="V2276" s="252" t="s">
        <v>188</v>
      </c>
      <c r="W2276" s="253" t="s">
        <v>188</v>
      </c>
      <c r="X2276" s="253" t="s">
        <v>188</v>
      </c>
      <c r="Y2276" s="254" t="s">
        <v>188</v>
      </c>
      <c r="Z2276" s="254" t="s">
        <v>188</v>
      </c>
      <c r="AA2276" s="254" t="s">
        <v>188</v>
      </c>
      <c r="AB2276" s="255" t="s">
        <v>188</v>
      </c>
    </row>
    <row r="2277" spans="1:28" s="251" customFormat="1" ht="12" x14ac:dyDescent="0.2">
      <c r="A2277" s="244" t="s">
        <v>418</v>
      </c>
      <c r="B2277" s="244" t="s">
        <v>245</v>
      </c>
      <c r="C2277" s="244" t="s">
        <v>243</v>
      </c>
      <c r="D2277" s="244">
        <v>6</v>
      </c>
      <c r="E2277" s="244">
        <v>7</v>
      </c>
      <c r="F2277" s="256" t="s">
        <v>188</v>
      </c>
      <c r="G2277" s="256" t="s">
        <v>188</v>
      </c>
      <c r="H2277" s="254" t="s">
        <v>188</v>
      </c>
      <c r="I2277" s="256" t="s">
        <v>188</v>
      </c>
      <c r="J2277" s="257" t="s">
        <v>188</v>
      </c>
      <c r="K2277" s="256" t="s">
        <v>188</v>
      </c>
      <c r="L2277" s="254" t="s">
        <v>188</v>
      </c>
      <c r="M2277" s="257" t="s">
        <v>188</v>
      </c>
      <c r="N2277" s="254" t="s">
        <v>188</v>
      </c>
      <c r="O2277" s="252" t="s">
        <v>188</v>
      </c>
      <c r="P2277" s="244" t="s">
        <v>418</v>
      </c>
      <c r="Q2277" s="244" t="s">
        <v>245</v>
      </c>
      <c r="R2277" s="244" t="s">
        <v>243</v>
      </c>
      <c r="S2277" s="244">
        <v>6</v>
      </c>
      <c r="T2277" s="244">
        <v>7</v>
      </c>
      <c r="U2277" s="252" t="s">
        <v>188</v>
      </c>
      <c r="V2277" s="252" t="s">
        <v>188</v>
      </c>
      <c r="W2277" s="253" t="s">
        <v>188</v>
      </c>
      <c r="X2277" s="253" t="s">
        <v>188</v>
      </c>
      <c r="Y2277" s="254" t="s">
        <v>188</v>
      </c>
      <c r="Z2277" s="254" t="s">
        <v>188</v>
      </c>
      <c r="AA2277" s="254" t="s">
        <v>188</v>
      </c>
      <c r="AB2277" s="255" t="s">
        <v>188</v>
      </c>
    </row>
    <row r="2278" spans="1:28" s="251" customFormat="1" ht="12" x14ac:dyDescent="0.2">
      <c r="A2278" s="244" t="s">
        <v>418</v>
      </c>
      <c r="B2278" s="244" t="s">
        <v>245</v>
      </c>
      <c r="C2278" s="244" t="s">
        <v>243</v>
      </c>
      <c r="D2278" s="244">
        <v>6</v>
      </c>
      <c r="E2278" s="244">
        <v>8</v>
      </c>
      <c r="F2278" s="256" t="s">
        <v>188</v>
      </c>
      <c r="G2278" s="256" t="s">
        <v>188</v>
      </c>
      <c r="H2278" s="254" t="s">
        <v>188</v>
      </c>
      <c r="I2278" s="256" t="s">
        <v>188</v>
      </c>
      <c r="J2278" s="257" t="s">
        <v>188</v>
      </c>
      <c r="K2278" s="256" t="s">
        <v>188</v>
      </c>
      <c r="L2278" s="254" t="s">
        <v>188</v>
      </c>
      <c r="M2278" s="257" t="s">
        <v>188</v>
      </c>
      <c r="N2278" s="254" t="s">
        <v>188</v>
      </c>
      <c r="O2278" s="252" t="s">
        <v>188</v>
      </c>
      <c r="P2278" s="244" t="s">
        <v>418</v>
      </c>
      <c r="Q2278" s="244" t="s">
        <v>245</v>
      </c>
      <c r="R2278" s="244" t="s">
        <v>243</v>
      </c>
      <c r="S2278" s="244">
        <v>6</v>
      </c>
      <c r="T2278" s="244">
        <v>8</v>
      </c>
      <c r="U2278" s="252" t="s">
        <v>188</v>
      </c>
      <c r="V2278" s="252" t="s">
        <v>188</v>
      </c>
      <c r="W2278" s="253" t="s">
        <v>188</v>
      </c>
      <c r="X2278" s="253" t="s">
        <v>188</v>
      </c>
      <c r="Y2278" s="254" t="s">
        <v>188</v>
      </c>
      <c r="Z2278" s="254" t="s">
        <v>188</v>
      </c>
      <c r="AA2278" s="254" t="s">
        <v>188</v>
      </c>
      <c r="AB2278" s="255" t="s">
        <v>188</v>
      </c>
    </row>
    <row r="2279" spans="1:28" s="251" customFormat="1" ht="12" x14ac:dyDescent="0.2">
      <c r="A2279" s="244" t="s">
        <v>418</v>
      </c>
      <c r="B2279" s="244" t="s">
        <v>245</v>
      </c>
      <c r="C2279" s="244" t="s">
        <v>243</v>
      </c>
      <c r="D2279" s="244">
        <v>6</v>
      </c>
      <c r="E2279" s="244">
        <v>9</v>
      </c>
      <c r="F2279" s="256" t="s">
        <v>188</v>
      </c>
      <c r="G2279" s="256" t="s">
        <v>188</v>
      </c>
      <c r="H2279" s="254" t="s">
        <v>188</v>
      </c>
      <c r="I2279" s="256" t="s">
        <v>188</v>
      </c>
      <c r="J2279" s="257" t="s">
        <v>188</v>
      </c>
      <c r="K2279" s="256" t="s">
        <v>188</v>
      </c>
      <c r="L2279" s="254" t="s">
        <v>188</v>
      </c>
      <c r="M2279" s="257" t="s">
        <v>188</v>
      </c>
      <c r="N2279" s="254" t="s">
        <v>188</v>
      </c>
      <c r="O2279" s="252" t="s">
        <v>188</v>
      </c>
      <c r="P2279" s="244" t="s">
        <v>418</v>
      </c>
      <c r="Q2279" s="244" t="s">
        <v>245</v>
      </c>
      <c r="R2279" s="244" t="s">
        <v>243</v>
      </c>
      <c r="S2279" s="244">
        <v>6</v>
      </c>
      <c r="T2279" s="244">
        <v>9</v>
      </c>
      <c r="U2279" s="252" t="s">
        <v>188</v>
      </c>
      <c r="V2279" s="252" t="s">
        <v>188</v>
      </c>
      <c r="W2279" s="253" t="s">
        <v>188</v>
      </c>
      <c r="X2279" s="253" t="s">
        <v>188</v>
      </c>
      <c r="Y2279" s="254" t="s">
        <v>188</v>
      </c>
      <c r="Z2279" s="254" t="s">
        <v>188</v>
      </c>
      <c r="AA2279" s="254" t="s">
        <v>188</v>
      </c>
      <c r="AB2279" s="255" t="s">
        <v>188</v>
      </c>
    </row>
    <row r="2280" spans="1:28" s="251" customFormat="1" ht="12" x14ac:dyDescent="0.2">
      <c r="A2280" s="244" t="s">
        <v>418</v>
      </c>
      <c r="B2280" s="244" t="s">
        <v>245</v>
      </c>
      <c r="C2280" s="244" t="s">
        <v>243</v>
      </c>
      <c r="D2280" s="244">
        <v>6</v>
      </c>
      <c r="E2280" s="244">
        <v>10</v>
      </c>
      <c r="F2280" s="256" t="s">
        <v>188</v>
      </c>
      <c r="G2280" s="256" t="s">
        <v>188</v>
      </c>
      <c r="H2280" s="254" t="s">
        <v>188</v>
      </c>
      <c r="I2280" s="256" t="s">
        <v>188</v>
      </c>
      <c r="J2280" s="257" t="s">
        <v>188</v>
      </c>
      <c r="K2280" s="256" t="s">
        <v>188</v>
      </c>
      <c r="L2280" s="254" t="s">
        <v>188</v>
      </c>
      <c r="M2280" s="257" t="s">
        <v>188</v>
      </c>
      <c r="N2280" s="254" t="s">
        <v>188</v>
      </c>
      <c r="O2280" s="252" t="s">
        <v>188</v>
      </c>
      <c r="P2280" s="244" t="s">
        <v>418</v>
      </c>
      <c r="Q2280" s="244" t="s">
        <v>245</v>
      </c>
      <c r="R2280" s="244" t="s">
        <v>243</v>
      </c>
      <c r="S2280" s="244">
        <v>6</v>
      </c>
      <c r="T2280" s="244">
        <v>10</v>
      </c>
      <c r="U2280" s="252" t="s">
        <v>188</v>
      </c>
      <c r="V2280" s="252" t="s">
        <v>188</v>
      </c>
      <c r="W2280" s="253" t="s">
        <v>188</v>
      </c>
      <c r="X2280" s="253" t="s">
        <v>188</v>
      </c>
      <c r="Y2280" s="254" t="s">
        <v>188</v>
      </c>
      <c r="Z2280" s="254" t="s">
        <v>188</v>
      </c>
      <c r="AA2280" s="254" t="s">
        <v>188</v>
      </c>
      <c r="AB2280" s="255" t="s">
        <v>188</v>
      </c>
    </row>
    <row r="2281" spans="1:28" s="251" customFormat="1" ht="12" x14ac:dyDescent="0.2">
      <c r="A2281" s="244" t="s">
        <v>418</v>
      </c>
      <c r="B2281" s="244" t="s">
        <v>245</v>
      </c>
      <c r="C2281" s="244" t="s">
        <v>243</v>
      </c>
      <c r="D2281" s="244">
        <v>6</v>
      </c>
      <c r="E2281" s="244">
        <v>11</v>
      </c>
      <c r="F2281" s="256" t="s">
        <v>188</v>
      </c>
      <c r="G2281" s="256" t="s">
        <v>188</v>
      </c>
      <c r="H2281" s="254" t="s">
        <v>188</v>
      </c>
      <c r="I2281" s="256" t="s">
        <v>188</v>
      </c>
      <c r="J2281" s="257" t="s">
        <v>188</v>
      </c>
      <c r="K2281" s="256" t="s">
        <v>188</v>
      </c>
      <c r="L2281" s="254" t="s">
        <v>188</v>
      </c>
      <c r="M2281" s="257" t="s">
        <v>188</v>
      </c>
      <c r="N2281" s="254" t="s">
        <v>188</v>
      </c>
      <c r="O2281" s="252" t="s">
        <v>188</v>
      </c>
      <c r="P2281" s="244" t="s">
        <v>418</v>
      </c>
      <c r="Q2281" s="244" t="s">
        <v>245</v>
      </c>
      <c r="R2281" s="244" t="s">
        <v>243</v>
      </c>
      <c r="S2281" s="244">
        <v>6</v>
      </c>
      <c r="T2281" s="244">
        <v>11</v>
      </c>
      <c r="U2281" s="252" t="s">
        <v>188</v>
      </c>
      <c r="V2281" s="252" t="s">
        <v>188</v>
      </c>
      <c r="W2281" s="253" t="s">
        <v>188</v>
      </c>
      <c r="X2281" s="253" t="s">
        <v>188</v>
      </c>
      <c r="Y2281" s="254" t="s">
        <v>188</v>
      </c>
      <c r="Z2281" s="254" t="s">
        <v>188</v>
      </c>
      <c r="AA2281" s="254" t="s">
        <v>188</v>
      </c>
      <c r="AB2281" s="255" t="s">
        <v>188</v>
      </c>
    </row>
    <row r="2282" spans="1:28" s="251" customFormat="1" ht="12" x14ac:dyDescent="0.2">
      <c r="A2282" s="244" t="s">
        <v>418</v>
      </c>
      <c r="B2282" s="244" t="s">
        <v>245</v>
      </c>
      <c r="C2282" s="244" t="s">
        <v>243</v>
      </c>
      <c r="D2282" s="244">
        <v>6</v>
      </c>
      <c r="E2282" s="244">
        <v>12</v>
      </c>
      <c r="F2282" s="256" t="s">
        <v>188</v>
      </c>
      <c r="G2282" s="256" t="s">
        <v>188</v>
      </c>
      <c r="H2282" s="254" t="s">
        <v>188</v>
      </c>
      <c r="I2282" s="256" t="s">
        <v>188</v>
      </c>
      <c r="J2282" s="257" t="s">
        <v>188</v>
      </c>
      <c r="K2282" s="256" t="s">
        <v>188</v>
      </c>
      <c r="L2282" s="254" t="s">
        <v>188</v>
      </c>
      <c r="M2282" s="257" t="s">
        <v>188</v>
      </c>
      <c r="N2282" s="254" t="s">
        <v>188</v>
      </c>
      <c r="O2282" s="252" t="s">
        <v>188</v>
      </c>
      <c r="P2282" s="244" t="s">
        <v>418</v>
      </c>
      <c r="Q2282" s="244" t="s">
        <v>245</v>
      </c>
      <c r="R2282" s="244" t="s">
        <v>243</v>
      </c>
      <c r="S2282" s="244">
        <v>6</v>
      </c>
      <c r="T2282" s="244">
        <v>12</v>
      </c>
      <c r="U2282" s="252" t="s">
        <v>188</v>
      </c>
      <c r="V2282" s="252" t="s">
        <v>188</v>
      </c>
      <c r="W2282" s="253" t="s">
        <v>188</v>
      </c>
      <c r="X2282" s="253" t="s">
        <v>188</v>
      </c>
      <c r="Y2282" s="254" t="s">
        <v>188</v>
      </c>
      <c r="Z2282" s="254" t="s">
        <v>188</v>
      </c>
      <c r="AA2282" s="254" t="s">
        <v>188</v>
      </c>
      <c r="AB2282" s="255" t="s">
        <v>188</v>
      </c>
    </row>
    <row r="2283" spans="1:28" s="251" customFormat="1" ht="12" x14ac:dyDescent="0.2">
      <c r="A2283" s="243" t="s">
        <v>418</v>
      </c>
      <c r="B2283" s="243" t="s">
        <v>245</v>
      </c>
      <c r="C2283" s="243" t="s">
        <v>243</v>
      </c>
      <c r="D2283" s="244">
        <v>7</v>
      </c>
      <c r="E2283" s="244">
        <v>1</v>
      </c>
      <c r="F2283" s="245">
        <v>40564</v>
      </c>
      <c r="G2283" s="245">
        <v>40588</v>
      </c>
      <c r="H2283" s="246">
        <v>24</v>
      </c>
      <c r="I2283" s="245">
        <v>40592</v>
      </c>
      <c r="J2283" s="247">
        <v>4</v>
      </c>
      <c r="K2283" s="245">
        <v>40589</v>
      </c>
      <c r="L2283" s="246">
        <v>774</v>
      </c>
      <c r="M2283" s="247">
        <v>18</v>
      </c>
      <c r="N2283" s="246">
        <v>756</v>
      </c>
      <c r="O2283" s="248">
        <v>0.97674418604651159</v>
      </c>
      <c r="P2283" s="243" t="s">
        <v>418</v>
      </c>
      <c r="Q2283" s="243" t="s">
        <v>245</v>
      </c>
      <c r="R2283" s="243" t="s">
        <v>243</v>
      </c>
      <c r="S2283" s="244">
        <v>7</v>
      </c>
      <c r="T2283" s="244">
        <v>1</v>
      </c>
      <c r="U2283" s="248">
        <v>0.96806877494626953</v>
      </c>
      <c r="V2283" s="248">
        <v>0.33333333333333331</v>
      </c>
      <c r="W2283" s="249">
        <v>45.5</v>
      </c>
      <c r="X2283" s="249">
        <v>5</v>
      </c>
      <c r="Y2283" s="246">
        <v>3</v>
      </c>
      <c r="Z2283" s="246">
        <v>1085.6666666666667</v>
      </c>
      <c r="AA2283" s="246">
        <v>3153</v>
      </c>
      <c r="AB2283" s="250">
        <v>1051</v>
      </c>
    </row>
    <row r="2284" spans="1:28" s="251" customFormat="1" ht="12" x14ac:dyDescent="0.2">
      <c r="A2284" s="244" t="s">
        <v>418</v>
      </c>
      <c r="B2284" s="244" t="s">
        <v>245</v>
      </c>
      <c r="C2284" s="244" t="s">
        <v>243</v>
      </c>
      <c r="D2284" s="244">
        <v>7</v>
      </c>
      <c r="E2284" s="244">
        <v>2</v>
      </c>
      <c r="F2284" s="245">
        <v>40564</v>
      </c>
      <c r="G2284" s="245">
        <v>40607</v>
      </c>
      <c r="H2284" s="246">
        <v>43</v>
      </c>
      <c r="I2284" s="245">
        <v>40611</v>
      </c>
      <c r="J2284" s="247">
        <v>4</v>
      </c>
      <c r="K2284" s="245">
        <v>40608</v>
      </c>
      <c r="L2284" s="246">
        <v>1062</v>
      </c>
      <c r="M2284" s="247">
        <v>77</v>
      </c>
      <c r="N2284" s="246">
        <v>985</v>
      </c>
      <c r="O2284" s="248">
        <v>0.92749529190207158</v>
      </c>
      <c r="P2284" s="244" t="s">
        <v>418</v>
      </c>
      <c r="Q2284" s="244" t="s">
        <v>245</v>
      </c>
      <c r="R2284" s="244" t="s">
        <v>243</v>
      </c>
      <c r="S2284" s="244">
        <v>7</v>
      </c>
      <c r="T2284" s="244">
        <v>2</v>
      </c>
      <c r="U2284" s="252" t="s">
        <v>188</v>
      </c>
      <c r="V2284" s="252" t="s">
        <v>188</v>
      </c>
      <c r="W2284" s="253" t="s">
        <v>188</v>
      </c>
      <c r="X2284" s="253" t="s">
        <v>188</v>
      </c>
      <c r="Y2284" s="254" t="s">
        <v>188</v>
      </c>
      <c r="Z2284" s="254" t="s">
        <v>188</v>
      </c>
      <c r="AA2284" s="254" t="s">
        <v>188</v>
      </c>
      <c r="AB2284" s="255" t="s">
        <v>188</v>
      </c>
    </row>
    <row r="2285" spans="1:28" s="251" customFormat="1" ht="12" x14ac:dyDescent="0.2">
      <c r="A2285" s="244" t="s">
        <v>418</v>
      </c>
      <c r="B2285" s="244" t="s">
        <v>245</v>
      </c>
      <c r="C2285" s="244" t="s">
        <v>243</v>
      </c>
      <c r="D2285" s="244">
        <v>7</v>
      </c>
      <c r="E2285" s="244">
        <v>3</v>
      </c>
      <c r="F2285" s="245">
        <v>40564</v>
      </c>
      <c r="G2285" s="245">
        <v>40612</v>
      </c>
      <c r="H2285" s="246">
        <v>48</v>
      </c>
      <c r="I2285" s="245">
        <v>40618</v>
      </c>
      <c r="J2285" s="247">
        <v>6</v>
      </c>
      <c r="K2285" s="245">
        <v>40614</v>
      </c>
      <c r="L2285" s="246">
        <v>1421</v>
      </c>
      <c r="M2285" s="247">
        <v>9</v>
      </c>
      <c r="N2285" s="246">
        <v>1412</v>
      </c>
      <c r="O2285" s="248">
        <v>0.99366643209007743</v>
      </c>
      <c r="P2285" s="244" t="s">
        <v>418</v>
      </c>
      <c r="Q2285" s="244" t="s">
        <v>245</v>
      </c>
      <c r="R2285" s="244" t="s">
        <v>243</v>
      </c>
      <c r="S2285" s="244">
        <v>7</v>
      </c>
      <c r="T2285" s="244">
        <v>3</v>
      </c>
      <c r="U2285" s="252" t="s">
        <v>188</v>
      </c>
      <c r="V2285" s="252" t="s">
        <v>188</v>
      </c>
      <c r="W2285" s="253" t="s">
        <v>188</v>
      </c>
      <c r="X2285" s="253" t="s">
        <v>188</v>
      </c>
      <c r="Y2285" s="254" t="s">
        <v>188</v>
      </c>
      <c r="Z2285" s="254" t="s">
        <v>188</v>
      </c>
      <c r="AA2285" s="254" t="s">
        <v>188</v>
      </c>
      <c r="AB2285" s="255" t="s">
        <v>188</v>
      </c>
    </row>
    <row r="2286" spans="1:28" s="251" customFormat="1" ht="12" x14ac:dyDescent="0.2">
      <c r="A2286" s="244" t="s">
        <v>418</v>
      </c>
      <c r="B2286" s="244" t="s">
        <v>245</v>
      </c>
      <c r="C2286" s="244" t="s">
        <v>243</v>
      </c>
      <c r="D2286" s="244">
        <v>7</v>
      </c>
      <c r="E2286" s="244">
        <v>4</v>
      </c>
      <c r="F2286" s="245">
        <v>40564</v>
      </c>
      <c r="G2286" s="245">
        <v>40612</v>
      </c>
      <c r="H2286" s="246">
        <v>48</v>
      </c>
      <c r="I2286" s="245">
        <v>40622</v>
      </c>
      <c r="J2286" s="247">
        <v>10</v>
      </c>
      <c r="K2286" s="256" t="s">
        <v>188</v>
      </c>
      <c r="L2286" s="254" t="s">
        <v>188</v>
      </c>
      <c r="M2286" s="257" t="s">
        <v>188</v>
      </c>
      <c r="N2286" s="254" t="s">
        <v>188</v>
      </c>
      <c r="O2286" s="252" t="s">
        <v>188</v>
      </c>
      <c r="P2286" s="244" t="s">
        <v>418</v>
      </c>
      <c r="Q2286" s="244" t="s">
        <v>245</v>
      </c>
      <c r="R2286" s="244" t="s">
        <v>243</v>
      </c>
      <c r="S2286" s="244">
        <v>7</v>
      </c>
      <c r="T2286" s="244">
        <v>4</v>
      </c>
      <c r="U2286" s="252" t="s">
        <v>188</v>
      </c>
      <c r="V2286" s="252" t="s">
        <v>188</v>
      </c>
      <c r="W2286" s="253" t="s">
        <v>188</v>
      </c>
      <c r="X2286" s="253" t="s">
        <v>188</v>
      </c>
      <c r="Y2286" s="254" t="s">
        <v>188</v>
      </c>
      <c r="Z2286" s="254" t="s">
        <v>188</v>
      </c>
      <c r="AA2286" s="254" t="s">
        <v>188</v>
      </c>
      <c r="AB2286" s="255" t="s">
        <v>188</v>
      </c>
    </row>
    <row r="2287" spans="1:28" s="251" customFormat="1" ht="12" x14ac:dyDescent="0.2">
      <c r="A2287" s="244" t="s">
        <v>418</v>
      </c>
      <c r="B2287" s="244" t="s">
        <v>245</v>
      </c>
      <c r="C2287" s="244" t="s">
        <v>243</v>
      </c>
      <c r="D2287" s="244">
        <v>7</v>
      </c>
      <c r="E2287" s="244">
        <v>5</v>
      </c>
      <c r="F2287" s="256" t="s">
        <v>188</v>
      </c>
      <c r="G2287" s="256" t="s">
        <v>188</v>
      </c>
      <c r="H2287" s="254" t="s">
        <v>188</v>
      </c>
      <c r="I2287" s="256" t="s">
        <v>188</v>
      </c>
      <c r="J2287" s="257" t="s">
        <v>188</v>
      </c>
      <c r="K2287" s="256" t="s">
        <v>188</v>
      </c>
      <c r="L2287" s="254" t="s">
        <v>188</v>
      </c>
      <c r="M2287" s="257" t="s">
        <v>188</v>
      </c>
      <c r="N2287" s="254" t="s">
        <v>188</v>
      </c>
      <c r="O2287" s="252" t="s">
        <v>188</v>
      </c>
      <c r="P2287" s="244" t="s">
        <v>418</v>
      </c>
      <c r="Q2287" s="244" t="s">
        <v>245</v>
      </c>
      <c r="R2287" s="244" t="s">
        <v>243</v>
      </c>
      <c r="S2287" s="244">
        <v>7</v>
      </c>
      <c r="T2287" s="244">
        <v>5</v>
      </c>
      <c r="U2287" s="252" t="s">
        <v>188</v>
      </c>
      <c r="V2287" s="252" t="s">
        <v>188</v>
      </c>
      <c r="W2287" s="253" t="s">
        <v>188</v>
      </c>
      <c r="X2287" s="253" t="s">
        <v>188</v>
      </c>
      <c r="Y2287" s="254" t="s">
        <v>188</v>
      </c>
      <c r="Z2287" s="254" t="s">
        <v>188</v>
      </c>
      <c r="AA2287" s="254" t="s">
        <v>188</v>
      </c>
      <c r="AB2287" s="255" t="s">
        <v>188</v>
      </c>
    </row>
    <row r="2288" spans="1:28" s="251" customFormat="1" ht="12" x14ac:dyDescent="0.2">
      <c r="A2288" s="244" t="s">
        <v>418</v>
      </c>
      <c r="B2288" s="244" t="s">
        <v>245</v>
      </c>
      <c r="C2288" s="244" t="s">
        <v>243</v>
      </c>
      <c r="D2288" s="244">
        <v>7</v>
      </c>
      <c r="E2288" s="244">
        <v>6</v>
      </c>
      <c r="F2288" s="256" t="s">
        <v>188</v>
      </c>
      <c r="G2288" s="256" t="s">
        <v>188</v>
      </c>
      <c r="H2288" s="254" t="s">
        <v>188</v>
      </c>
      <c r="I2288" s="256" t="s">
        <v>188</v>
      </c>
      <c r="J2288" s="257" t="s">
        <v>188</v>
      </c>
      <c r="K2288" s="256" t="s">
        <v>188</v>
      </c>
      <c r="L2288" s="254" t="s">
        <v>188</v>
      </c>
      <c r="M2288" s="257" t="s">
        <v>188</v>
      </c>
      <c r="N2288" s="254" t="s">
        <v>188</v>
      </c>
      <c r="O2288" s="252" t="s">
        <v>188</v>
      </c>
      <c r="P2288" s="244" t="s">
        <v>418</v>
      </c>
      <c r="Q2288" s="244" t="s">
        <v>245</v>
      </c>
      <c r="R2288" s="244" t="s">
        <v>243</v>
      </c>
      <c r="S2288" s="244">
        <v>7</v>
      </c>
      <c r="T2288" s="244">
        <v>6</v>
      </c>
      <c r="U2288" s="252" t="s">
        <v>188</v>
      </c>
      <c r="V2288" s="252" t="s">
        <v>188</v>
      </c>
      <c r="W2288" s="253" t="s">
        <v>188</v>
      </c>
      <c r="X2288" s="253" t="s">
        <v>188</v>
      </c>
      <c r="Y2288" s="254" t="s">
        <v>188</v>
      </c>
      <c r="Z2288" s="254" t="s">
        <v>188</v>
      </c>
      <c r="AA2288" s="254" t="s">
        <v>188</v>
      </c>
      <c r="AB2288" s="255" t="s">
        <v>188</v>
      </c>
    </row>
    <row r="2289" spans="1:28" s="251" customFormat="1" ht="12" x14ac:dyDescent="0.2">
      <c r="A2289" s="244" t="s">
        <v>418</v>
      </c>
      <c r="B2289" s="244" t="s">
        <v>245</v>
      </c>
      <c r="C2289" s="244" t="s">
        <v>243</v>
      </c>
      <c r="D2289" s="244">
        <v>7</v>
      </c>
      <c r="E2289" s="244">
        <v>7</v>
      </c>
      <c r="F2289" s="256" t="s">
        <v>188</v>
      </c>
      <c r="G2289" s="256" t="s">
        <v>188</v>
      </c>
      <c r="H2289" s="254" t="s">
        <v>188</v>
      </c>
      <c r="I2289" s="256" t="s">
        <v>188</v>
      </c>
      <c r="J2289" s="257" t="s">
        <v>188</v>
      </c>
      <c r="K2289" s="256" t="s">
        <v>188</v>
      </c>
      <c r="L2289" s="254" t="s">
        <v>188</v>
      </c>
      <c r="M2289" s="257" t="s">
        <v>188</v>
      </c>
      <c r="N2289" s="254" t="s">
        <v>188</v>
      </c>
      <c r="O2289" s="252" t="s">
        <v>188</v>
      </c>
      <c r="P2289" s="244" t="s">
        <v>418</v>
      </c>
      <c r="Q2289" s="244" t="s">
        <v>245</v>
      </c>
      <c r="R2289" s="244" t="s">
        <v>243</v>
      </c>
      <c r="S2289" s="244">
        <v>7</v>
      </c>
      <c r="T2289" s="244">
        <v>7</v>
      </c>
      <c r="U2289" s="252" t="s">
        <v>188</v>
      </c>
      <c r="V2289" s="252" t="s">
        <v>188</v>
      </c>
      <c r="W2289" s="253" t="s">
        <v>188</v>
      </c>
      <c r="X2289" s="253" t="s">
        <v>188</v>
      </c>
      <c r="Y2289" s="254" t="s">
        <v>188</v>
      </c>
      <c r="Z2289" s="254" t="s">
        <v>188</v>
      </c>
      <c r="AA2289" s="254" t="s">
        <v>188</v>
      </c>
      <c r="AB2289" s="255" t="s">
        <v>188</v>
      </c>
    </row>
    <row r="2290" spans="1:28" s="251" customFormat="1" ht="12" x14ac:dyDescent="0.2">
      <c r="A2290" s="244" t="s">
        <v>418</v>
      </c>
      <c r="B2290" s="244" t="s">
        <v>245</v>
      </c>
      <c r="C2290" s="244" t="s">
        <v>243</v>
      </c>
      <c r="D2290" s="244">
        <v>7</v>
      </c>
      <c r="E2290" s="244">
        <v>8</v>
      </c>
      <c r="F2290" s="256" t="s">
        <v>188</v>
      </c>
      <c r="G2290" s="256" t="s">
        <v>188</v>
      </c>
      <c r="H2290" s="254" t="s">
        <v>188</v>
      </c>
      <c r="I2290" s="256" t="s">
        <v>188</v>
      </c>
      <c r="J2290" s="257" t="s">
        <v>188</v>
      </c>
      <c r="K2290" s="256" t="s">
        <v>188</v>
      </c>
      <c r="L2290" s="254" t="s">
        <v>188</v>
      </c>
      <c r="M2290" s="257" t="s">
        <v>188</v>
      </c>
      <c r="N2290" s="254" t="s">
        <v>188</v>
      </c>
      <c r="O2290" s="252" t="s">
        <v>188</v>
      </c>
      <c r="P2290" s="244" t="s">
        <v>418</v>
      </c>
      <c r="Q2290" s="244" t="s">
        <v>245</v>
      </c>
      <c r="R2290" s="244" t="s">
        <v>243</v>
      </c>
      <c r="S2290" s="244">
        <v>7</v>
      </c>
      <c r="T2290" s="244">
        <v>8</v>
      </c>
      <c r="U2290" s="252" t="s">
        <v>188</v>
      </c>
      <c r="V2290" s="252" t="s">
        <v>188</v>
      </c>
      <c r="W2290" s="253" t="s">
        <v>188</v>
      </c>
      <c r="X2290" s="253" t="s">
        <v>188</v>
      </c>
      <c r="Y2290" s="254" t="s">
        <v>188</v>
      </c>
      <c r="Z2290" s="254" t="s">
        <v>188</v>
      </c>
      <c r="AA2290" s="254" t="s">
        <v>188</v>
      </c>
      <c r="AB2290" s="255" t="s">
        <v>188</v>
      </c>
    </row>
    <row r="2291" spans="1:28" s="251" customFormat="1" ht="12" x14ac:dyDescent="0.2">
      <c r="A2291" s="244" t="s">
        <v>418</v>
      </c>
      <c r="B2291" s="244" t="s">
        <v>245</v>
      </c>
      <c r="C2291" s="244" t="s">
        <v>243</v>
      </c>
      <c r="D2291" s="244">
        <v>7</v>
      </c>
      <c r="E2291" s="244">
        <v>9</v>
      </c>
      <c r="F2291" s="256" t="s">
        <v>188</v>
      </c>
      <c r="G2291" s="256" t="s">
        <v>188</v>
      </c>
      <c r="H2291" s="254" t="s">
        <v>188</v>
      </c>
      <c r="I2291" s="256" t="s">
        <v>188</v>
      </c>
      <c r="J2291" s="257" t="s">
        <v>188</v>
      </c>
      <c r="K2291" s="256" t="s">
        <v>188</v>
      </c>
      <c r="L2291" s="254" t="s">
        <v>188</v>
      </c>
      <c r="M2291" s="257" t="s">
        <v>188</v>
      </c>
      <c r="N2291" s="254" t="s">
        <v>188</v>
      </c>
      <c r="O2291" s="252" t="s">
        <v>188</v>
      </c>
      <c r="P2291" s="244" t="s">
        <v>418</v>
      </c>
      <c r="Q2291" s="244" t="s">
        <v>245</v>
      </c>
      <c r="R2291" s="244" t="s">
        <v>243</v>
      </c>
      <c r="S2291" s="244">
        <v>7</v>
      </c>
      <c r="T2291" s="244">
        <v>9</v>
      </c>
      <c r="U2291" s="252" t="s">
        <v>188</v>
      </c>
      <c r="V2291" s="252" t="s">
        <v>188</v>
      </c>
      <c r="W2291" s="253" t="s">
        <v>188</v>
      </c>
      <c r="X2291" s="253" t="s">
        <v>188</v>
      </c>
      <c r="Y2291" s="254" t="s">
        <v>188</v>
      </c>
      <c r="Z2291" s="254" t="s">
        <v>188</v>
      </c>
      <c r="AA2291" s="254" t="s">
        <v>188</v>
      </c>
      <c r="AB2291" s="255" t="s">
        <v>188</v>
      </c>
    </row>
    <row r="2292" spans="1:28" s="251" customFormat="1" ht="12" x14ac:dyDescent="0.2">
      <c r="A2292" s="244" t="s">
        <v>418</v>
      </c>
      <c r="B2292" s="244" t="s">
        <v>245</v>
      </c>
      <c r="C2292" s="244" t="s">
        <v>243</v>
      </c>
      <c r="D2292" s="244">
        <v>7</v>
      </c>
      <c r="E2292" s="244">
        <v>10</v>
      </c>
      <c r="F2292" s="256" t="s">
        <v>188</v>
      </c>
      <c r="G2292" s="256" t="s">
        <v>188</v>
      </c>
      <c r="H2292" s="254" t="s">
        <v>188</v>
      </c>
      <c r="I2292" s="256" t="s">
        <v>188</v>
      </c>
      <c r="J2292" s="257" t="s">
        <v>188</v>
      </c>
      <c r="K2292" s="256" t="s">
        <v>188</v>
      </c>
      <c r="L2292" s="254" t="s">
        <v>188</v>
      </c>
      <c r="M2292" s="257" t="s">
        <v>188</v>
      </c>
      <c r="N2292" s="254" t="s">
        <v>188</v>
      </c>
      <c r="O2292" s="252" t="s">
        <v>188</v>
      </c>
      <c r="P2292" s="244" t="s">
        <v>418</v>
      </c>
      <c r="Q2292" s="244" t="s">
        <v>245</v>
      </c>
      <c r="R2292" s="244" t="s">
        <v>243</v>
      </c>
      <c r="S2292" s="244">
        <v>7</v>
      </c>
      <c r="T2292" s="244">
        <v>10</v>
      </c>
      <c r="U2292" s="252" t="s">
        <v>188</v>
      </c>
      <c r="V2292" s="252" t="s">
        <v>188</v>
      </c>
      <c r="W2292" s="253" t="s">
        <v>188</v>
      </c>
      <c r="X2292" s="253" t="s">
        <v>188</v>
      </c>
      <c r="Y2292" s="254" t="s">
        <v>188</v>
      </c>
      <c r="Z2292" s="254" t="s">
        <v>188</v>
      </c>
      <c r="AA2292" s="254" t="s">
        <v>188</v>
      </c>
      <c r="AB2292" s="255" t="s">
        <v>188</v>
      </c>
    </row>
    <row r="2293" spans="1:28" s="251" customFormat="1" ht="12" x14ac:dyDescent="0.2">
      <c r="A2293" s="244" t="s">
        <v>418</v>
      </c>
      <c r="B2293" s="244" t="s">
        <v>245</v>
      </c>
      <c r="C2293" s="244" t="s">
        <v>243</v>
      </c>
      <c r="D2293" s="244">
        <v>7</v>
      </c>
      <c r="E2293" s="244">
        <v>11</v>
      </c>
      <c r="F2293" s="256" t="s">
        <v>188</v>
      </c>
      <c r="G2293" s="256" t="s">
        <v>188</v>
      </c>
      <c r="H2293" s="254" t="s">
        <v>188</v>
      </c>
      <c r="I2293" s="256" t="s">
        <v>188</v>
      </c>
      <c r="J2293" s="257" t="s">
        <v>188</v>
      </c>
      <c r="K2293" s="256" t="s">
        <v>188</v>
      </c>
      <c r="L2293" s="254" t="s">
        <v>188</v>
      </c>
      <c r="M2293" s="257" t="s">
        <v>188</v>
      </c>
      <c r="N2293" s="254" t="s">
        <v>188</v>
      </c>
      <c r="O2293" s="252" t="s">
        <v>188</v>
      </c>
      <c r="P2293" s="244" t="s">
        <v>418</v>
      </c>
      <c r="Q2293" s="244" t="s">
        <v>245</v>
      </c>
      <c r="R2293" s="244" t="s">
        <v>243</v>
      </c>
      <c r="S2293" s="244">
        <v>7</v>
      </c>
      <c r="T2293" s="244">
        <v>11</v>
      </c>
      <c r="U2293" s="252" t="s">
        <v>188</v>
      </c>
      <c r="V2293" s="252" t="s">
        <v>188</v>
      </c>
      <c r="W2293" s="253" t="s">
        <v>188</v>
      </c>
      <c r="X2293" s="253" t="s">
        <v>188</v>
      </c>
      <c r="Y2293" s="254" t="s">
        <v>188</v>
      </c>
      <c r="Z2293" s="254" t="s">
        <v>188</v>
      </c>
      <c r="AA2293" s="254" t="s">
        <v>188</v>
      </c>
      <c r="AB2293" s="255" t="s">
        <v>188</v>
      </c>
    </row>
    <row r="2294" spans="1:28" s="251" customFormat="1" ht="12" x14ac:dyDescent="0.2">
      <c r="A2294" s="244" t="s">
        <v>418</v>
      </c>
      <c r="B2294" s="244" t="s">
        <v>245</v>
      </c>
      <c r="C2294" s="244" t="s">
        <v>243</v>
      </c>
      <c r="D2294" s="244">
        <v>7</v>
      </c>
      <c r="E2294" s="244">
        <v>12</v>
      </c>
      <c r="F2294" s="256" t="s">
        <v>188</v>
      </c>
      <c r="G2294" s="256" t="s">
        <v>188</v>
      </c>
      <c r="H2294" s="254" t="s">
        <v>188</v>
      </c>
      <c r="I2294" s="256" t="s">
        <v>188</v>
      </c>
      <c r="J2294" s="257" t="s">
        <v>188</v>
      </c>
      <c r="K2294" s="256" t="s">
        <v>188</v>
      </c>
      <c r="L2294" s="254" t="s">
        <v>188</v>
      </c>
      <c r="M2294" s="257" t="s">
        <v>188</v>
      </c>
      <c r="N2294" s="254" t="s">
        <v>188</v>
      </c>
      <c r="O2294" s="252" t="s">
        <v>188</v>
      </c>
      <c r="P2294" s="244" t="s">
        <v>418</v>
      </c>
      <c r="Q2294" s="244" t="s">
        <v>245</v>
      </c>
      <c r="R2294" s="244" t="s">
        <v>243</v>
      </c>
      <c r="S2294" s="244">
        <v>7</v>
      </c>
      <c r="T2294" s="244">
        <v>12</v>
      </c>
      <c r="U2294" s="252" t="s">
        <v>188</v>
      </c>
      <c r="V2294" s="252" t="s">
        <v>188</v>
      </c>
      <c r="W2294" s="253" t="s">
        <v>188</v>
      </c>
      <c r="X2294" s="253" t="s">
        <v>188</v>
      </c>
      <c r="Y2294" s="254" t="s">
        <v>188</v>
      </c>
      <c r="Z2294" s="254" t="s">
        <v>188</v>
      </c>
      <c r="AA2294" s="254" t="s">
        <v>188</v>
      </c>
      <c r="AB2294" s="255" t="s">
        <v>188</v>
      </c>
    </row>
    <row r="2295" spans="1:28" s="251" customFormat="1" ht="12" x14ac:dyDescent="0.2">
      <c r="A2295" s="243" t="s">
        <v>418</v>
      </c>
      <c r="B2295" s="243" t="s">
        <v>245</v>
      </c>
      <c r="C2295" s="243" t="s">
        <v>243</v>
      </c>
      <c r="D2295" s="244">
        <v>8</v>
      </c>
      <c r="E2295" s="244">
        <v>1</v>
      </c>
      <c r="F2295" s="245">
        <v>40564</v>
      </c>
      <c r="G2295" s="245">
        <v>40588</v>
      </c>
      <c r="H2295" s="246">
        <v>24</v>
      </c>
      <c r="I2295" s="245">
        <v>40592</v>
      </c>
      <c r="J2295" s="247">
        <v>4</v>
      </c>
      <c r="K2295" s="245">
        <v>40595</v>
      </c>
      <c r="L2295" s="246">
        <v>608</v>
      </c>
      <c r="M2295" s="247">
        <v>3</v>
      </c>
      <c r="N2295" s="246">
        <v>605</v>
      </c>
      <c r="O2295" s="248">
        <v>0.99506578947368418</v>
      </c>
      <c r="P2295" s="243" t="s">
        <v>418</v>
      </c>
      <c r="Q2295" s="243" t="s">
        <v>245</v>
      </c>
      <c r="R2295" s="243" t="s">
        <v>243</v>
      </c>
      <c r="S2295" s="244">
        <v>8</v>
      </c>
      <c r="T2295" s="244">
        <v>1</v>
      </c>
      <c r="U2295" s="248">
        <v>0.9773755656108597</v>
      </c>
      <c r="V2295" s="248">
        <v>0.75</v>
      </c>
      <c r="W2295" s="249">
        <v>30</v>
      </c>
      <c r="X2295" s="249">
        <v>7</v>
      </c>
      <c r="Y2295" s="246">
        <v>2</v>
      </c>
      <c r="Z2295" s="246">
        <v>442</v>
      </c>
      <c r="AA2295" s="246">
        <v>864</v>
      </c>
      <c r="AB2295" s="250">
        <v>432</v>
      </c>
    </row>
    <row r="2296" spans="1:28" s="251" customFormat="1" ht="12" x14ac:dyDescent="0.2">
      <c r="A2296" s="244" t="s">
        <v>418</v>
      </c>
      <c r="B2296" s="244" t="s">
        <v>245</v>
      </c>
      <c r="C2296" s="244" t="s">
        <v>243</v>
      </c>
      <c r="D2296" s="244">
        <v>8</v>
      </c>
      <c r="E2296" s="244">
        <v>2</v>
      </c>
      <c r="F2296" s="245">
        <v>40564</v>
      </c>
      <c r="G2296" s="245">
        <v>40594</v>
      </c>
      <c r="H2296" s="246">
        <v>30</v>
      </c>
      <c r="I2296" s="245">
        <v>40602</v>
      </c>
      <c r="J2296" s="247">
        <v>8</v>
      </c>
      <c r="K2296" s="245">
        <v>40597</v>
      </c>
      <c r="L2296" s="246">
        <v>276</v>
      </c>
      <c r="M2296" s="247">
        <v>17</v>
      </c>
      <c r="N2296" s="246">
        <v>259</v>
      </c>
      <c r="O2296" s="248">
        <v>0.93840579710144922</v>
      </c>
      <c r="P2296" s="244" t="s">
        <v>418</v>
      </c>
      <c r="Q2296" s="244" t="s">
        <v>245</v>
      </c>
      <c r="R2296" s="244" t="s">
        <v>243</v>
      </c>
      <c r="S2296" s="244">
        <v>8</v>
      </c>
      <c r="T2296" s="244">
        <v>2</v>
      </c>
      <c r="U2296" s="252" t="s">
        <v>188</v>
      </c>
      <c r="V2296" s="252" t="s">
        <v>188</v>
      </c>
      <c r="W2296" s="253" t="s">
        <v>188</v>
      </c>
      <c r="X2296" s="253" t="s">
        <v>188</v>
      </c>
      <c r="Y2296" s="254" t="s">
        <v>188</v>
      </c>
      <c r="Z2296" s="254" t="s">
        <v>188</v>
      </c>
      <c r="AA2296" s="254" t="s">
        <v>188</v>
      </c>
      <c r="AB2296" s="255" t="s">
        <v>188</v>
      </c>
    </row>
    <row r="2297" spans="1:28" s="251" customFormat="1" ht="12" x14ac:dyDescent="0.2">
      <c r="A2297" s="244" t="s">
        <v>418</v>
      </c>
      <c r="B2297" s="244" t="s">
        <v>245</v>
      </c>
      <c r="C2297" s="244" t="s">
        <v>243</v>
      </c>
      <c r="D2297" s="244">
        <v>8</v>
      </c>
      <c r="E2297" s="244">
        <v>3</v>
      </c>
      <c r="F2297" s="245">
        <v>40564</v>
      </c>
      <c r="G2297" s="245">
        <v>40594</v>
      </c>
      <c r="H2297" s="246">
        <v>30</v>
      </c>
      <c r="I2297" s="245">
        <v>40600</v>
      </c>
      <c r="J2297" s="247">
        <v>6</v>
      </c>
      <c r="K2297" s="256" t="s">
        <v>188</v>
      </c>
      <c r="L2297" s="254" t="s">
        <v>188</v>
      </c>
      <c r="M2297" s="257" t="s">
        <v>188</v>
      </c>
      <c r="N2297" s="254" t="s">
        <v>188</v>
      </c>
      <c r="O2297" s="252" t="s">
        <v>188</v>
      </c>
      <c r="P2297" s="244" t="s">
        <v>418</v>
      </c>
      <c r="Q2297" s="244" t="s">
        <v>245</v>
      </c>
      <c r="R2297" s="244" t="s">
        <v>243</v>
      </c>
      <c r="S2297" s="244">
        <v>8</v>
      </c>
      <c r="T2297" s="244">
        <v>3</v>
      </c>
      <c r="U2297" s="252" t="s">
        <v>188</v>
      </c>
      <c r="V2297" s="252" t="s">
        <v>188</v>
      </c>
      <c r="W2297" s="253" t="s">
        <v>188</v>
      </c>
      <c r="X2297" s="253" t="s">
        <v>188</v>
      </c>
      <c r="Y2297" s="254" t="s">
        <v>188</v>
      </c>
      <c r="Z2297" s="254" t="s">
        <v>188</v>
      </c>
      <c r="AA2297" s="254" t="s">
        <v>188</v>
      </c>
      <c r="AB2297" s="255" t="s">
        <v>188</v>
      </c>
    </row>
    <row r="2298" spans="1:28" s="251" customFormat="1" ht="12" x14ac:dyDescent="0.2">
      <c r="A2298" s="244" t="s">
        <v>418</v>
      </c>
      <c r="B2298" s="244" t="s">
        <v>245</v>
      </c>
      <c r="C2298" s="244" t="s">
        <v>243</v>
      </c>
      <c r="D2298" s="244">
        <v>8</v>
      </c>
      <c r="E2298" s="244">
        <v>4</v>
      </c>
      <c r="F2298" s="245">
        <v>40564</v>
      </c>
      <c r="G2298" s="245">
        <v>40594</v>
      </c>
      <c r="H2298" s="246">
        <v>30</v>
      </c>
      <c r="I2298" s="245">
        <v>40601</v>
      </c>
      <c r="J2298" s="247">
        <v>7</v>
      </c>
      <c r="K2298" s="256" t="s">
        <v>188</v>
      </c>
      <c r="L2298" s="254" t="s">
        <v>188</v>
      </c>
      <c r="M2298" s="257" t="s">
        <v>188</v>
      </c>
      <c r="N2298" s="254" t="s">
        <v>188</v>
      </c>
      <c r="O2298" s="252" t="s">
        <v>188</v>
      </c>
      <c r="P2298" s="244" t="s">
        <v>418</v>
      </c>
      <c r="Q2298" s="244" t="s">
        <v>245</v>
      </c>
      <c r="R2298" s="244" t="s">
        <v>243</v>
      </c>
      <c r="S2298" s="244">
        <v>8</v>
      </c>
      <c r="T2298" s="244">
        <v>4</v>
      </c>
      <c r="U2298" s="252" t="s">
        <v>188</v>
      </c>
      <c r="V2298" s="252" t="s">
        <v>188</v>
      </c>
      <c r="W2298" s="253" t="s">
        <v>188</v>
      </c>
      <c r="X2298" s="253" t="s">
        <v>188</v>
      </c>
      <c r="Y2298" s="254" t="s">
        <v>188</v>
      </c>
      <c r="Z2298" s="254" t="s">
        <v>188</v>
      </c>
      <c r="AA2298" s="254" t="s">
        <v>188</v>
      </c>
      <c r="AB2298" s="255" t="s">
        <v>188</v>
      </c>
    </row>
    <row r="2299" spans="1:28" s="251" customFormat="1" ht="12" x14ac:dyDescent="0.2">
      <c r="A2299" s="244" t="s">
        <v>418</v>
      </c>
      <c r="B2299" s="244" t="s">
        <v>245</v>
      </c>
      <c r="C2299" s="244" t="s">
        <v>243</v>
      </c>
      <c r="D2299" s="244">
        <v>8</v>
      </c>
      <c r="E2299" s="244">
        <v>5</v>
      </c>
      <c r="F2299" s="245">
        <v>40564</v>
      </c>
      <c r="G2299" s="245">
        <v>40594</v>
      </c>
      <c r="H2299" s="246">
        <v>30</v>
      </c>
      <c r="I2299" s="245">
        <v>40601</v>
      </c>
      <c r="J2299" s="247">
        <v>7</v>
      </c>
      <c r="K2299" s="256" t="s">
        <v>188</v>
      </c>
      <c r="L2299" s="254" t="s">
        <v>188</v>
      </c>
      <c r="M2299" s="257" t="s">
        <v>188</v>
      </c>
      <c r="N2299" s="254" t="s">
        <v>188</v>
      </c>
      <c r="O2299" s="252" t="s">
        <v>188</v>
      </c>
      <c r="P2299" s="244" t="s">
        <v>418</v>
      </c>
      <c r="Q2299" s="244" t="s">
        <v>245</v>
      </c>
      <c r="R2299" s="244" t="s">
        <v>243</v>
      </c>
      <c r="S2299" s="244">
        <v>8</v>
      </c>
      <c r="T2299" s="244">
        <v>5</v>
      </c>
      <c r="U2299" s="252" t="s">
        <v>188</v>
      </c>
      <c r="V2299" s="252" t="s">
        <v>188</v>
      </c>
      <c r="W2299" s="253" t="s">
        <v>188</v>
      </c>
      <c r="X2299" s="253" t="s">
        <v>188</v>
      </c>
      <c r="Y2299" s="254" t="s">
        <v>188</v>
      </c>
      <c r="Z2299" s="254" t="s">
        <v>188</v>
      </c>
      <c r="AA2299" s="254" t="s">
        <v>188</v>
      </c>
      <c r="AB2299" s="255" t="s">
        <v>188</v>
      </c>
    </row>
    <row r="2300" spans="1:28" s="251" customFormat="1" ht="12" x14ac:dyDescent="0.2">
      <c r="A2300" s="244" t="s">
        <v>418</v>
      </c>
      <c r="B2300" s="244" t="s">
        <v>245</v>
      </c>
      <c r="C2300" s="244" t="s">
        <v>243</v>
      </c>
      <c r="D2300" s="244">
        <v>8</v>
      </c>
      <c r="E2300" s="244">
        <v>6</v>
      </c>
      <c r="F2300" s="245">
        <v>40564</v>
      </c>
      <c r="G2300" s="245">
        <v>40596</v>
      </c>
      <c r="H2300" s="246">
        <v>32</v>
      </c>
      <c r="I2300" s="245">
        <v>40605</v>
      </c>
      <c r="J2300" s="247">
        <v>9</v>
      </c>
      <c r="K2300" s="256" t="s">
        <v>188</v>
      </c>
      <c r="L2300" s="254" t="s">
        <v>188</v>
      </c>
      <c r="M2300" s="257" t="s">
        <v>188</v>
      </c>
      <c r="N2300" s="254" t="s">
        <v>188</v>
      </c>
      <c r="O2300" s="252" t="s">
        <v>188</v>
      </c>
      <c r="P2300" s="244" t="s">
        <v>418</v>
      </c>
      <c r="Q2300" s="244" t="s">
        <v>245</v>
      </c>
      <c r="R2300" s="244" t="s">
        <v>243</v>
      </c>
      <c r="S2300" s="244">
        <v>8</v>
      </c>
      <c r="T2300" s="244">
        <v>6</v>
      </c>
      <c r="U2300" s="252" t="s">
        <v>188</v>
      </c>
      <c r="V2300" s="252" t="s">
        <v>188</v>
      </c>
      <c r="W2300" s="253" t="s">
        <v>188</v>
      </c>
      <c r="X2300" s="253" t="s">
        <v>188</v>
      </c>
      <c r="Y2300" s="254" t="s">
        <v>188</v>
      </c>
      <c r="Z2300" s="254" t="s">
        <v>188</v>
      </c>
      <c r="AA2300" s="254" t="s">
        <v>188</v>
      </c>
      <c r="AB2300" s="255" t="s">
        <v>188</v>
      </c>
    </row>
    <row r="2301" spans="1:28" s="251" customFormat="1" ht="12" x14ac:dyDescent="0.2">
      <c r="A2301" s="244" t="s">
        <v>418</v>
      </c>
      <c r="B2301" s="244" t="s">
        <v>245</v>
      </c>
      <c r="C2301" s="244" t="s">
        <v>243</v>
      </c>
      <c r="D2301" s="244">
        <v>8</v>
      </c>
      <c r="E2301" s="244">
        <v>7</v>
      </c>
      <c r="F2301" s="245">
        <v>40564</v>
      </c>
      <c r="G2301" s="245">
        <v>40599</v>
      </c>
      <c r="H2301" s="246">
        <v>35</v>
      </c>
      <c r="I2301" s="245">
        <v>40606</v>
      </c>
      <c r="J2301" s="247">
        <v>7</v>
      </c>
      <c r="K2301" s="256" t="s">
        <v>188</v>
      </c>
      <c r="L2301" s="254" t="s">
        <v>188</v>
      </c>
      <c r="M2301" s="257" t="s">
        <v>188</v>
      </c>
      <c r="N2301" s="254" t="s">
        <v>188</v>
      </c>
      <c r="O2301" s="252" t="s">
        <v>188</v>
      </c>
      <c r="P2301" s="244" t="s">
        <v>418</v>
      </c>
      <c r="Q2301" s="244" t="s">
        <v>245</v>
      </c>
      <c r="R2301" s="244" t="s">
        <v>243</v>
      </c>
      <c r="S2301" s="244">
        <v>8</v>
      </c>
      <c r="T2301" s="244">
        <v>7</v>
      </c>
      <c r="U2301" s="252" t="s">
        <v>188</v>
      </c>
      <c r="V2301" s="252" t="s">
        <v>188</v>
      </c>
      <c r="W2301" s="253" t="s">
        <v>188</v>
      </c>
      <c r="X2301" s="253" t="s">
        <v>188</v>
      </c>
      <c r="Y2301" s="254" t="s">
        <v>188</v>
      </c>
      <c r="Z2301" s="254" t="s">
        <v>188</v>
      </c>
      <c r="AA2301" s="254" t="s">
        <v>188</v>
      </c>
      <c r="AB2301" s="255" t="s">
        <v>188</v>
      </c>
    </row>
    <row r="2302" spans="1:28" s="251" customFormat="1" ht="12" x14ac:dyDescent="0.2">
      <c r="A2302" s="244" t="s">
        <v>418</v>
      </c>
      <c r="B2302" s="244" t="s">
        <v>245</v>
      </c>
      <c r="C2302" s="244" t="s">
        <v>243</v>
      </c>
      <c r="D2302" s="244">
        <v>8</v>
      </c>
      <c r="E2302" s="244">
        <v>8</v>
      </c>
      <c r="F2302" s="245">
        <v>40564</v>
      </c>
      <c r="G2302" s="245">
        <v>40600</v>
      </c>
      <c r="H2302" s="246">
        <v>36</v>
      </c>
      <c r="I2302" s="245">
        <v>40606</v>
      </c>
      <c r="J2302" s="247">
        <v>6</v>
      </c>
      <c r="K2302" s="256" t="s">
        <v>188</v>
      </c>
      <c r="L2302" s="254" t="s">
        <v>188</v>
      </c>
      <c r="M2302" s="257" t="s">
        <v>188</v>
      </c>
      <c r="N2302" s="254" t="s">
        <v>188</v>
      </c>
      <c r="O2302" s="252" t="s">
        <v>188</v>
      </c>
      <c r="P2302" s="244" t="s">
        <v>418</v>
      </c>
      <c r="Q2302" s="244" t="s">
        <v>245</v>
      </c>
      <c r="R2302" s="244" t="s">
        <v>243</v>
      </c>
      <c r="S2302" s="244">
        <v>8</v>
      </c>
      <c r="T2302" s="244">
        <v>8</v>
      </c>
      <c r="U2302" s="252" t="s">
        <v>188</v>
      </c>
      <c r="V2302" s="252" t="s">
        <v>188</v>
      </c>
      <c r="W2302" s="253" t="s">
        <v>188</v>
      </c>
      <c r="X2302" s="253" t="s">
        <v>188</v>
      </c>
      <c r="Y2302" s="254" t="s">
        <v>188</v>
      </c>
      <c r="Z2302" s="254" t="s">
        <v>188</v>
      </c>
      <c r="AA2302" s="254" t="s">
        <v>188</v>
      </c>
      <c r="AB2302" s="255" t="s">
        <v>188</v>
      </c>
    </row>
    <row r="2303" spans="1:28" s="251" customFormat="1" ht="12" x14ac:dyDescent="0.2">
      <c r="A2303" s="244" t="s">
        <v>418</v>
      </c>
      <c r="B2303" s="244" t="s">
        <v>245</v>
      </c>
      <c r="C2303" s="244" t="s">
        <v>243</v>
      </c>
      <c r="D2303" s="244">
        <v>8</v>
      </c>
      <c r="E2303" s="244">
        <v>9</v>
      </c>
      <c r="F2303" s="245">
        <v>40564</v>
      </c>
      <c r="G2303" s="245">
        <v>40600</v>
      </c>
      <c r="H2303" s="246">
        <v>36</v>
      </c>
      <c r="I2303" s="245">
        <v>40608</v>
      </c>
      <c r="J2303" s="247">
        <v>8</v>
      </c>
      <c r="K2303" s="256" t="s">
        <v>188</v>
      </c>
      <c r="L2303" s="254" t="s">
        <v>188</v>
      </c>
      <c r="M2303" s="257" t="s">
        <v>188</v>
      </c>
      <c r="N2303" s="254" t="s">
        <v>188</v>
      </c>
      <c r="O2303" s="252" t="s">
        <v>188</v>
      </c>
      <c r="P2303" s="244" t="s">
        <v>418</v>
      </c>
      <c r="Q2303" s="244" t="s">
        <v>245</v>
      </c>
      <c r="R2303" s="244" t="s">
        <v>243</v>
      </c>
      <c r="S2303" s="244">
        <v>8</v>
      </c>
      <c r="T2303" s="244">
        <v>9</v>
      </c>
      <c r="U2303" s="252" t="s">
        <v>188</v>
      </c>
      <c r="V2303" s="252" t="s">
        <v>188</v>
      </c>
      <c r="W2303" s="253" t="s">
        <v>188</v>
      </c>
      <c r="X2303" s="253" t="s">
        <v>188</v>
      </c>
      <c r="Y2303" s="254" t="s">
        <v>188</v>
      </c>
      <c r="Z2303" s="254" t="s">
        <v>188</v>
      </c>
      <c r="AA2303" s="254" t="s">
        <v>188</v>
      </c>
      <c r="AB2303" s="255" t="s">
        <v>188</v>
      </c>
    </row>
    <row r="2304" spans="1:28" s="251" customFormat="1" ht="12" x14ac:dyDescent="0.2">
      <c r="A2304" s="244" t="s">
        <v>418</v>
      </c>
      <c r="B2304" s="244" t="s">
        <v>245</v>
      </c>
      <c r="C2304" s="244" t="s">
        <v>243</v>
      </c>
      <c r="D2304" s="244">
        <v>8</v>
      </c>
      <c r="E2304" s="244">
        <v>10</v>
      </c>
      <c r="F2304" s="256" t="s">
        <v>188</v>
      </c>
      <c r="G2304" s="256" t="s">
        <v>188</v>
      </c>
      <c r="H2304" s="254" t="s">
        <v>188</v>
      </c>
      <c r="I2304" s="256" t="s">
        <v>188</v>
      </c>
      <c r="J2304" s="257" t="s">
        <v>188</v>
      </c>
      <c r="K2304" s="256" t="s">
        <v>188</v>
      </c>
      <c r="L2304" s="254" t="s">
        <v>188</v>
      </c>
      <c r="M2304" s="257" t="s">
        <v>188</v>
      </c>
      <c r="N2304" s="254" t="s">
        <v>188</v>
      </c>
      <c r="O2304" s="252" t="s">
        <v>188</v>
      </c>
      <c r="P2304" s="244" t="s">
        <v>418</v>
      </c>
      <c r="Q2304" s="244" t="s">
        <v>245</v>
      </c>
      <c r="R2304" s="244" t="s">
        <v>243</v>
      </c>
      <c r="S2304" s="244">
        <v>8</v>
      </c>
      <c r="T2304" s="244">
        <v>10</v>
      </c>
      <c r="U2304" s="252" t="s">
        <v>188</v>
      </c>
      <c r="V2304" s="252" t="s">
        <v>188</v>
      </c>
      <c r="W2304" s="253" t="s">
        <v>188</v>
      </c>
      <c r="X2304" s="253" t="s">
        <v>188</v>
      </c>
      <c r="Y2304" s="254" t="s">
        <v>188</v>
      </c>
      <c r="Z2304" s="254" t="s">
        <v>188</v>
      </c>
      <c r="AA2304" s="254" t="s">
        <v>188</v>
      </c>
      <c r="AB2304" s="255" t="s">
        <v>188</v>
      </c>
    </row>
    <row r="2305" spans="1:28" s="251" customFormat="1" ht="12" x14ac:dyDescent="0.2">
      <c r="A2305" s="244" t="s">
        <v>418</v>
      </c>
      <c r="B2305" s="244" t="s">
        <v>245</v>
      </c>
      <c r="C2305" s="244" t="s">
        <v>243</v>
      </c>
      <c r="D2305" s="244">
        <v>8</v>
      </c>
      <c r="E2305" s="244">
        <v>11</v>
      </c>
      <c r="F2305" s="256" t="s">
        <v>188</v>
      </c>
      <c r="G2305" s="256" t="s">
        <v>188</v>
      </c>
      <c r="H2305" s="254" t="s">
        <v>188</v>
      </c>
      <c r="I2305" s="256" t="s">
        <v>188</v>
      </c>
      <c r="J2305" s="257" t="s">
        <v>188</v>
      </c>
      <c r="K2305" s="256" t="s">
        <v>188</v>
      </c>
      <c r="L2305" s="254" t="s">
        <v>188</v>
      </c>
      <c r="M2305" s="257" t="s">
        <v>188</v>
      </c>
      <c r="N2305" s="254" t="s">
        <v>188</v>
      </c>
      <c r="O2305" s="252" t="s">
        <v>188</v>
      </c>
      <c r="P2305" s="244" t="s">
        <v>418</v>
      </c>
      <c r="Q2305" s="244" t="s">
        <v>245</v>
      </c>
      <c r="R2305" s="244" t="s">
        <v>243</v>
      </c>
      <c r="S2305" s="244">
        <v>8</v>
      </c>
      <c r="T2305" s="244">
        <v>11</v>
      </c>
      <c r="U2305" s="252" t="s">
        <v>188</v>
      </c>
      <c r="V2305" s="252" t="s">
        <v>188</v>
      </c>
      <c r="W2305" s="253" t="s">
        <v>188</v>
      </c>
      <c r="X2305" s="253" t="s">
        <v>188</v>
      </c>
      <c r="Y2305" s="254" t="s">
        <v>188</v>
      </c>
      <c r="Z2305" s="254" t="s">
        <v>188</v>
      </c>
      <c r="AA2305" s="254" t="s">
        <v>188</v>
      </c>
      <c r="AB2305" s="255" t="s">
        <v>188</v>
      </c>
    </row>
    <row r="2306" spans="1:28" s="251" customFormat="1" ht="12" x14ac:dyDescent="0.2">
      <c r="A2306" s="244" t="s">
        <v>418</v>
      </c>
      <c r="B2306" s="244" t="s">
        <v>245</v>
      </c>
      <c r="C2306" s="244" t="s">
        <v>243</v>
      </c>
      <c r="D2306" s="244">
        <v>8</v>
      </c>
      <c r="E2306" s="244">
        <v>12</v>
      </c>
      <c r="F2306" s="256" t="s">
        <v>188</v>
      </c>
      <c r="G2306" s="256" t="s">
        <v>188</v>
      </c>
      <c r="H2306" s="254" t="s">
        <v>188</v>
      </c>
      <c r="I2306" s="256" t="s">
        <v>188</v>
      </c>
      <c r="J2306" s="257" t="s">
        <v>188</v>
      </c>
      <c r="K2306" s="256" t="s">
        <v>188</v>
      </c>
      <c r="L2306" s="254" t="s">
        <v>188</v>
      </c>
      <c r="M2306" s="257" t="s">
        <v>188</v>
      </c>
      <c r="N2306" s="254" t="s">
        <v>188</v>
      </c>
      <c r="O2306" s="252" t="s">
        <v>188</v>
      </c>
      <c r="P2306" s="244" t="s">
        <v>418</v>
      </c>
      <c r="Q2306" s="244" t="s">
        <v>245</v>
      </c>
      <c r="R2306" s="244" t="s">
        <v>243</v>
      </c>
      <c r="S2306" s="244">
        <v>8</v>
      </c>
      <c r="T2306" s="244">
        <v>12</v>
      </c>
      <c r="U2306" s="252" t="s">
        <v>188</v>
      </c>
      <c r="V2306" s="252" t="s">
        <v>188</v>
      </c>
      <c r="W2306" s="253" t="s">
        <v>188</v>
      </c>
      <c r="X2306" s="253" t="s">
        <v>188</v>
      </c>
      <c r="Y2306" s="254" t="s">
        <v>188</v>
      </c>
      <c r="Z2306" s="254" t="s">
        <v>188</v>
      </c>
      <c r="AA2306" s="254" t="s">
        <v>188</v>
      </c>
      <c r="AB2306" s="255" t="s">
        <v>188</v>
      </c>
    </row>
    <row r="2307" spans="1:28" s="251" customFormat="1" ht="12" x14ac:dyDescent="0.2">
      <c r="A2307" s="243" t="s">
        <v>419</v>
      </c>
      <c r="B2307" s="243" t="s">
        <v>245</v>
      </c>
      <c r="C2307" s="243" t="s">
        <v>243</v>
      </c>
      <c r="D2307" s="244">
        <v>1</v>
      </c>
      <c r="E2307" s="244">
        <v>1</v>
      </c>
      <c r="F2307" s="245">
        <v>40564</v>
      </c>
      <c r="G2307" s="245">
        <v>40582</v>
      </c>
      <c r="H2307" s="246">
        <v>18</v>
      </c>
      <c r="I2307" s="245">
        <v>40584</v>
      </c>
      <c r="J2307" s="247">
        <v>2</v>
      </c>
      <c r="K2307" s="245">
        <v>40593</v>
      </c>
      <c r="L2307" s="246">
        <v>858</v>
      </c>
      <c r="M2307" s="247">
        <v>1</v>
      </c>
      <c r="N2307" s="246">
        <v>857</v>
      </c>
      <c r="O2307" s="248">
        <v>0.99883449883449882</v>
      </c>
      <c r="P2307" s="243" t="s">
        <v>419</v>
      </c>
      <c r="Q2307" s="243" t="s">
        <v>245</v>
      </c>
      <c r="R2307" s="243" t="s">
        <v>243</v>
      </c>
      <c r="S2307" s="244">
        <v>1</v>
      </c>
      <c r="T2307" s="244">
        <v>1</v>
      </c>
      <c r="U2307" s="248">
        <v>0.97735849056603774</v>
      </c>
      <c r="V2307" s="248">
        <v>0.91666666666666663</v>
      </c>
      <c r="W2307" s="249">
        <v>34</v>
      </c>
      <c r="X2307" s="249">
        <v>4</v>
      </c>
      <c r="Y2307" s="246">
        <v>4</v>
      </c>
      <c r="Z2307" s="246">
        <v>993.75</v>
      </c>
      <c r="AA2307" s="246">
        <v>3885</v>
      </c>
      <c r="AB2307" s="250">
        <v>971.25</v>
      </c>
    </row>
    <row r="2308" spans="1:28" s="251" customFormat="1" ht="12" x14ac:dyDescent="0.2">
      <c r="A2308" s="244" t="s">
        <v>419</v>
      </c>
      <c r="B2308" s="244" t="s">
        <v>245</v>
      </c>
      <c r="C2308" s="244" t="s">
        <v>243</v>
      </c>
      <c r="D2308" s="244">
        <v>1</v>
      </c>
      <c r="E2308" s="244">
        <v>2</v>
      </c>
      <c r="F2308" s="245">
        <v>40564</v>
      </c>
      <c r="G2308" s="245">
        <v>40590</v>
      </c>
      <c r="H2308" s="246">
        <v>26</v>
      </c>
      <c r="I2308" s="245">
        <v>40591</v>
      </c>
      <c r="J2308" s="247">
        <v>1</v>
      </c>
      <c r="K2308" s="245">
        <v>40597</v>
      </c>
      <c r="L2308" s="246">
        <v>678</v>
      </c>
      <c r="M2308" s="247">
        <v>32</v>
      </c>
      <c r="N2308" s="246">
        <v>646</v>
      </c>
      <c r="O2308" s="248">
        <v>0.9528023598820059</v>
      </c>
      <c r="P2308" s="244" t="s">
        <v>419</v>
      </c>
      <c r="Q2308" s="244" t="s">
        <v>245</v>
      </c>
      <c r="R2308" s="244" t="s">
        <v>243</v>
      </c>
      <c r="S2308" s="244">
        <v>1</v>
      </c>
      <c r="T2308" s="244">
        <v>2</v>
      </c>
      <c r="U2308" s="252" t="s">
        <v>188</v>
      </c>
      <c r="V2308" s="252" t="s">
        <v>188</v>
      </c>
      <c r="W2308" s="253" t="s">
        <v>188</v>
      </c>
      <c r="X2308" s="253" t="s">
        <v>188</v>
      </c>
      <c r="Y2308" s="254" t="s">
        <v>188</v>
      </c>
      <c r="Z2308" s="254" t="s">
        <v>188</v>
      </c>
      <c r="AA2308" s="254" t="s">
        <v>188</v>
      </c>
      <c r="AB2308" s="255" t="s">
        <v>188</v>
      </c>
    </row>
    <row r="2309" spans="1:28" s="251" customFormat="1" ht="12" x14ac:dyDescent="0.2">
      <c r="A2309" s="244" t="s">
        <v>419</v>
      </c>
      <c r="B2309" s="244" t="s">
        <v>245</v>
      </c>
      <c r="C2309" s="244" t="s">
        <v>243</v>
      </c>
      <c r="D2309" s="244">
        <v>1</v>
      </c>
      <c r="E2309" s="244">
        <v>3</v>
      </c>
      <c r="F2309" s="245">
        <v>40564</v>
      </c>
      <c r="G2309" s="245">
        <v>40592</v>
      </c>
      <c r="H2309" s="246">
        <v>28</v>
      </c>
      <c r="I2309" s="245">
        <v>40600</v>
      </c>
      <c r="J2309" s="247">
        <v>8</v>
      </c>
      <c r="K2309" s="245">
        <v>40603</v>
      </c>
      <c r="L2309" s="246">
        <v>1100</v>
      </c>
      <c r="M2309" s="247">
        <v>23</v>
      </c>
      <c r="N2309" s="246">
        <v>1077</v>
      </c>
      <c r="O2309" s="248">
        <v>0.97909090909090912</v>
      </c>
      <c r="P2309" s="244" t="s">
        <v>419</v>
      </c>
      <c r="Q2309" s="244" t="s">
        <v>245</v>
      </c>
      <c r="R2309" s="244" t="s">
        <v>243</v>
      </c>
      <c r="S2309" s="244">
        <v>1</v>
      </c>
      <c r="T2309" s="244">
        <v>3</v>
      </c>
      <c r="U2309" s="252" t="s">
        <v>188</v>
      </c>
      <c r="V2309" s="252" t="s">
        <v>188</v>
      </c>
      <c r="W2309" s="253" t="s">
        <v>188</v>
      </c>
      <c r="X2309" s="253" t="s">
        <v>188</v>
      </c>
      <c r="Y2309" s="254" t="s">
        <v>188</v>
      </c>
      <c r="Z2309" s="254" t="s">
        <v>188</v>
      </c>
      <c r="AA2309" s="254" t="s">
        <v>188</v>
      </c>
      <c r="AB2309" s="255" t="s">
        <v>188</v>
      </c>
    </row>
    <row r="2310" spans="1:28" s="251" customFormat="1" ht="12" x14ac:dyDescent="0.2">
      <c r="A2310" s="244" t="s">
        <v>419</v>
      </c>
      <c r="B2310" s="244" t="s">
        <v>245</v>
      </c>
      <c r="C2310" s="244" t="s">
        <v>243</v>
      </c>
      <c r="D2310" s="244">
        <v>1</v>
      </c>
      <c r="E2310" s="244">
        <v>4</v>
      </c>
      <c r="F2310" s="245">
        <v>40564</v>
      </c>
      <c r="G2310" s="245">
        <v>40596</v>
      </c>
      <c r="H2310" s="246">
        <v>32</v>
      </c>
      <c r="I2310" s="245">
        <v>40604</v>
      </c>
      <c r="J2310" s="247">
        <v>8</v>
      </c>
      <c r="K2310" s="245">
        <v>40613</v>
      </c>
      <c r="L2310" s="246">
        <v>1339</v>
      </c>
      <c r="M2310" s="247">
        <v>34</v>
      </c>
      <c r="N2310" s="246">
        <v>1305</v>
      </c>
      <c r="O2310" s="248">
        <v>0.97460791635548916</v>
      </c>
      <c r="P2310" s="244" t="s">
        <v>419</v>
      </c>
      <c r="Q2310" s="244" t="s">
        <v>245</v>
      </c>
      <c r="R2310" s="244" t="s">
        <v>243</v>
      </c>
      <c r="S2310" s="244">
        <v>1</v>
      </c>
      <c r="T2310" s="244">
        <v>4</v>
      </c>
      <c r="U2310" s="252" t="s">
        <v>188</v>
      </c>
      <c r="V2310" s="252" t="s">
        <v>188</v>
      </c>
      <c r="W2310" s="253" t="s">
        <v>188</v>
      </c>
      <c r="X2310" s="253" t="s">
        <v>188</v>
      </c>
      <c r="Y2310" s="254" t="s">
        <v>188</v>
      </c>
      <c r="Z2310" s="254" t="s">
        <v>188</v>
      </c>
      <c r="AA2310" s="254" t="s">
        <v>188</v>
      </c>
      <c r="AB2310" s="255" t="s">
        <v>188</v>
      </c>
    </row>
    <row r="2311" spans="1:28" s="251" customFormat="1" ht="12" x14ac:dyDescent="0.2">
      <c r="A2311" s="244" t="s">
        <v>419</v>
      </c>
      <c r="B2311" s="244" t="s">
        <v>245</v>
      </c>
      <c r="C2311" s="244" t="s">
        <v>243</v>
      </c>
      <c r="D2311" s="244">
        <v>1</v>
      </c>
      <c r="E2311" s="244">
        <v>5</v>
      </c>
      <c r="F2311" s="245">
        <v>40564</v>
      </c>
      <c r="G2311" s="245">
        <v>40596</v>
      </c>
      <c r="H2311" s="246">
        <v>32</v>
      </c>
      <c r="I2311" s="245">
        <v>40606</v>
      </c>
      <c r="J2311" s="247">
        <v>10</v>
      </c>
      <c r="K2311" s="256" t="s">
        <v>188</v>
      </c>
      <c r="L2311" s="254" t="s">
        <v>188</v>
      </c>
      <c r="M2311" s="257" t="s">
        <v>188</v>
      </c>
      <c r="N2311" s="254" t="s">
        <v>188</v>
      </c>
      <c r="O2311" s="252" t="s">
        <v>188</v>
      </c>
      <c r="P2311" s="244" t="s">
        <v>419</v>
      </c>
      <c r="Q2311" s="244" t="s">
        <v>245</v>
      </c>
      <c r="R2311" s="244" t="s">
        <v>243</v>
      </c>
      <c r="S2311" s="244">
        <v>1</v>
      </c>
      <c r="T2311" s="244">
        <v>5</v>
      </c>
      <c r="U2311" s="252" t="s">
        <v>188</v>
      </c>
      <c r="V2311" s="252" t="s">
        <v>188</v>
      </c>
      <c r="W2311" s="253" t="s">
        <v>188</v>
      </c>
      <c r="X2311" s="253" t="s">
        <v>188</v>
      </c>
      <c r="Y2311" s="254" t="s">
        <v>188</v>
      </c>
      <c r="Z2311" s="254" t="s">
        <v>188</v>
      </c>
      <c r="AA2311" s="254" t="s">
        <v>188</v>
      </c>
      <c r="AB2311" s="255" t="s">
        <v>188</v>
      </c>
    </row>
    <row r="2312" spans="1:28" s="251" customFormat="1" ht="12" x14ac:dyDescent="0.2">
      <c r="A2312" s="244" t="s">
        <v>419</v>
      </c>
      <c r="B2312" s="244" t="s">
        <v>245</v>
      </c>
      <c r="C2312" s="244" t="s">
        <v>243</v>
      </c>
      <c r="D2312" s="244">
        <v>1</v>
      </c>
      <c r="E2312" s="244">
        <v>6</v>
      </c>
      <c r="F2312" s="245">
        <v>40564</v>
      </c>
      <c r="G2312" s="245">
        <v>40598</v>
      </c>
      <c r="H2312" s="246">
        <v>34</v>
      </c>
      <c r="I2312" s="245">
        <v>40599</v>
      </c>
      <c r="J2312" s="247">
        <v>1</v>
      </c>
      <c r="K2312" s="256" t="s">
        <v>188</v>
      </c>
      <c r="L2312" s="254" t="s">
        <v>188</v>
      </c>
      <c r="M2312" s="257" t="s">
        <v>188</v>
      </c>
      <c r="N2312" s="254" t="s">
        <v>188</v>
      </c>
      <c r="O2312" s="252" t="s">
        <v>188</v>
      </c>
      <c r="P2312" s="244" t="s">
        <v>419</v>
      </c>
      <c r="Q2312" s="244" t="s">
        <v>245</v>
      </c>
      <c r="R2312" s="244" t="s">
        <v>243</v>
      </c>
      <c r="S2312" s="244">
        <v>1</v>
      </c>
      <c r="T2312" s="244">
        <v>6</v>
      </c>
      <c r="U2312" s="252" t="s">
        <v>188</v>
      </c>
      <c r="V2312" s="252" t="s">
        <v>188</v>
      </c>
      <c r="W2312" s="253" t="s">
        <v>188</v>
      </c>
      <c r="X2312" s="253" t="s">
        <v>188</v>
      </c>
      <c r="Y2312" s="254" t="s">
        <v>188</v>
      </c>
      <c r="Z2312" s="254" t="s">
        <v>188</v>
      </c>
      <c r="AA2312" s="254" t="s">
        <v>188</v>
      </c>
      <c r="AB2312" s="255" t="s">
        <v>188</v>
      </c>
    </row>
    <row r="2313" spans="1:28" s="251" customFormat="1" ht="12" x14ac:dyDescent="0.2">
      <c r="A2313" s="244" t="s">
        <v>419</v>
      </c>
      <c r="B2313" s="244" t="s">
        <v>245</v>
      </c>
      <c r="C2313" s="244" t="s">
        <v>243</v>
      </c>
      <c r="D2313" s="244">
        <v>1</v>
      </c>
      <c r="E2313" s="244">
        <v>7</v>
      </c>
      <c r="F2313" s="245">
        <v>40564</v>
      </c>
      <c r="G2313" s="245">
        <v>40600</v>
      </c>
      <c r="H2313" s="246">
        <v>36</v>
      </c>
      <c r="I2313" s="245">
        <v>40602</v>
      </c>
      <c r="J2313" s="247">
        <v>2</v>
      </c>
      <c r="K2313" s="256" t="s">
        <v>188</v>
      </c>
      <c r="L2313" s="254" t="s">
        <v>188</v>
      </c>
      <c r="M2313" s="257" t="s">
        <v>188</v>
      </c>
      <c r="N2313" s="254" t="s">
        <v>188</v>
      </c>
      <c r="O2313" s="252" t="s">
        <v>188</v>
      </c>
      <c r="P2313" s="244" t="s">
        <v>419</v>
      </c>
      <c r="Q2313" s="244" t="s">
        <v>245</v>
      </c>
      <c r="R2313" s="244" t="s">
        <v>243</v>
      </c>
      <c r="S2313" s="244">
        <v>1</v>
      </c>
      <c r="T2313" s="244">
        <v>7</v>
      </c>
      <c r="U2313" s="252" t="s">
        <v>188</v>
      </c>
      <c r="V2313" s="252" t="s">
        <v>188</v>
      </c>
      <c r="W2313" s="253" t="s">
        <v>188</v>
      </c>
      <c r="X2313" s="253" t="s">
        <v>188</v>
      </c>
      <c r="Y2313" s="254" t="s">
        <v>188</v>
      </c>
      <c r="Z2313" s="254" t="s">
        <v>188</v>
      </c>
      <c r="AA2313" s="254" t="s">
        <v>188</v>
      </c>
      <c r="AB2313" s="255" t="s">
        <v>188</v>
      </c>
    </row>
    <row r="2314" spans="1:28" s="251" customFormat="1" ht="12" x14ac:dyDescent="0.2">
      <c r="A2314" s="244" t="s">
        <v>419</v>
      </c>
      <c r="B2314" s="244" t="s">
        <v>245</v>
      </c>
      <c r="C2314" s="244" t="s">
        <v>243</v>
      </c>
      <c r="D2314" s="244">
        <v>1</v>
      </c>
      <c r="E2314" s="244">
        <v>8</v>
      </c>
      <c r="F2314" s="245">
        <v>40564</v>
      </c>
      <c r="G2314" s="245">
        <v>40602</v>
      </c>
      <c r="H2314" s="246">
        <v>38</v>
      </c>
      <c r="I2314" s="245">
        <v>40606</v>
      </c>
      <c r="J2314" s="247">
        <v>4</v>
      </c>
      <c r="K2314" s="256" t="s">
        <v>188</v>
      </c>
      <c r="L2314" s="254" t="s">
        <v>188</v>
      </c>
      <c r="M2314" s="257" t="s">
        <v>188</v>
      </c>
      <c r="N2314" s="254" t="s">
        <v>188</v>
      </c>
      <c r="O2314" s="252" t="s">
        <v>188</v>
      </c>
      <c r="P2314" s="244" t="s">
        <v>419</v>
      </c>
      <c r="Q2314" s="244" t="s">
        <v>245</v>
      </c>
      <c r="R2314" s="244" t="s">
        <v>243</v>
      </c>
      <c r="S2314" s="244">
        <v>1</v>
      </c>
      <c r="T2314" s="244">
        <v>8</v>
      </c>
      <c r="U2314" s="252" t="s">
        <v>188</v>
      </c>
      <c r="V2314" s="252" t="s">
        <v>188</v>
      </c>
      <c r="W2314" s="253" t="s">
        <v>188</v>
      </c>
      <c r="X2314" s="253" t="s">
        <v>188</v>
      </c>
      <c r="Y2314" s="254" t="s">
        <v>188</v>
      </c>
      <c r="Z2314" s="254" t="s">
        <v>188</v>
      </c>
      <c r="AA2314" s="254" t="s">
        <v>188</v>
      </c>
      <c r="AB2314" s="255" t="s">
        <v>188</v>
      </c>
    </row>
    <row r="2315" spans="1:28" s="251" customFormat="1" ht="12" x14ac:dyDescent="0.2">
      <c r="A2315" s="244" t="s">
        <v>419</v>
      </c>
      <c r="B2315" s="244" t="s">
        <v>245</v>
      </c>
      <c r="C2315" s="244" t="s">
        <v>243</v>
      </c>
      <c r="D2315" s="244">
        <v>1</v>
      </c>
      <c r="E2315" s="244">
        <v>9</v>
      </c>
      <c r="F2315" s="245">
        <v>40564</v>
      </c>
      <c r="G2315" s="245">
        <v>40604</v>
      </c>
      <c r="H2315" s="246">
        <v>40</v>
      </c>
      <c r="I2315" s="256" t="s">
        <v>188</v>
      </c>
      <c r="J2315" s="257" t="s">
        <v>188</v>
      </c>
      <c r="K2315" s="256" t="s">
        <v>188</v>
      </c>
      <c r="L2315" s="254" t="s">
        <v>188</v>
      </c>
      <c r="M2315" s="257" t="s">
        <v>188</v>
      </c>
      <c r="N2315" s="254" t="s">
        <v>188</v>
      </c>
      <c r="O2315" s="252" t="s">
        <v>188</v>
      </c>
      <c r="P2315" s="244" t="s">
        <v>419</v>
      </c>
      <c r="Q2315" s="244" t="s">
        <v>245</v>
      </c>
      <c r="R2315" s="244" t="s">
        <v>243</v>
      </c>
      <c r="S2315" s="244">
        <v>1</v>
      </c>
      <c r="T2315" s="244">
        <v>9</v>
      </c>
      <c r="U2315" s="252" t="s">
        <v>188</v>
      </c>
      <c r="V2315" s="252" t="s">
        <v>188</v>
      </c>
      <c r="W2315" s="253" t="s">
        <v>188</v>
      </c>
      <c r="X2315" s="253" t="s">
        <v>188</v>
      </c>
      <c r="Y2315" s="254" t="s">
        <v>188</v>
      </c>
      <c r="Z2315" s="254" t="s">
        <v>188</v>
      </c>
      <c r="AA2315" s="254" t="s">
        <v>188</v>
      </c>
      <c r="AB2315" s="255" t="s">
        <v>188</v>
      </c>
    </row>
    <row r="2316" spans="1:28" s="251" customFormat="1" ht="12" x14ac:dyDescent="0.2">
      <c r="A2316" s="244" t="s">
        <v>419</v>
      </c>
      <c r="B2316" s="244" t="s">
        <v>245</v>
      </c>
      <c r="C2316" s="244" t="s">
        <v>243</v>
      </c>
      <c r="D2316" s="244">
        <v>1</v>
      </c>
      <c r="E2316" s="244">
        <v>10</v>
      </c>
      <c r="F2316" s="245">
        <v>40564</v>
      </c>
      <c r="G2316" s="245">
        <v>40606</v>
      </c>
      <c r="H2316" s="246">
        <v>42</v>
      </c>
      <c r="I2316" s="245">
        <v>40610</v>
      </c>
      <c r="J2316" s="247">
        <v>4</v>
      </c>
      <c r="K2316" s="256" t="s">
        <v>188</v>
      </c>
      <c r="L2316" s="254" t="s">
        <v>188</v>
      </c>
      <c r="M2316" s="257" t="s">
        <v>188</v>
      </c>
      <c r="N2316" s="254" t="s">
        <v>188</v>
      </c>
      <c r="O2316" s="252" t="s">
        <v>188</v>
      </c>
      <c r="P2316" s="244" t="s">
        <v>419</v>
      </c>
      <c r="Q2316" s="244" t="s">
        <v>245</v>
      </c>
      <c r="R2316" s="244" t="s">
        <v>243</v>
      </c>
      <c r="S2316" s="244">
        <v>1</v>
      </c>
      <c r="T2316" s="244">
        <v>10</v>
      </c>
      <c r="U2316" s="252" t="s">
        <v>188</v>
      </c>
      <c r="V2316" s="252" t="s">
        <v>188</v>
      </c>
      <c r="W2316" s="253" t="s">
        <v>188</v>
      </c>
      <c r="X2316" s="253" t="s">
        <v>188</v>
      </c>
      <c r="Y2316" s="254" t="s">
        <v>188</v>
      </c>
      <c r="Z2316" s="254" t="s">
        <v>188</v>
      </c>
      <c r="AA2316" s="254" t="s">
        <v>188</v>
      </c>
      <c r="AB2316" s="255" t="s">
        <v>188</v>
      </c>
    </row>
    <row r="2317" spans="1:28" s="251" customFormat="1" ht="12" x14ac:dyDescent="0.2">
      <c r="A2317" s="244" t="s">
        <v>419</v>
      </c>
      <c r="B2317" s="244" t="s">
        <v>245</v>
      </c>
      <c r="C2317" s="244" t="s">
        <v>243</v>
      </c>
      <c r="D2317" s="244">
        <v>1</v>
      </c>
      <c r="E2317" s="244">
        <v>11</v>
      </c>
      <c r="F2317" s="245">
        <v>40564</v>
      </c>
      <c r="G2317" s="245">
        <v>40611</v>
      </c>
      <c r="H2317" s="246">
        <v>47</v>
      </c>
      <c r="I2317" s="245">
        <v>40617</v>
      </c>
      <c r="J2317" s="247">
        <v>6</v>
      </c>
      <c r="K2317" s="256" t="s">
        <v>188</v>
      </c>
      <c r="L2317" s="254" t="s">
        <v>188</v>
      </c>
      <c r="M2317" s="257" t="s">
        <v>188</v>
      </c>
      <c r="N2317" s="254" t="s">
        <v>188</v>
      </c>
      <c r="O2317" s="252" t="s">
        <v>188</v>
      </c>
      <c r="P2317" s="244" t="s">
        <v>419</v>
      </c>
      <c r="Q2317" s="244" t="s">
        <v>245</v>
      </c>
      <c r="R2317" s="244" t="s">
        <v>243</v>
      </c>
      <c r="S2317" s="244">
        <v>1</v>
      </c>
      <c r="T2317" s="244">
        <v>11</v>
      </c>
      <c r="U2317" s="252" t="s">
        <v>188</v>
      </c>
      <c r="V2317" s="252" t="s">
        <v>188</v>
      </c>
      <c r="W2317" s="253" t="s">
        <v>188</v>
      </c>
      <c r="X2317" s="253" t="s">
        <v>188</v>
      </c>
      <c r="Y2317" s="254" t="s">
        <v>188</v>
      </c>
      <c r="Z2317" s="254" t="s">
        <v>188</v>
      </c>
      <c r="AA2317" s="254" t="s">
        <v>188</v>
      </c>
      <c r="AB2317" s="255" t="s">
        <v>188</v>
      </c>
    </row>
    <row r="2318" spans="1:28" s="251" customFormat="1" ht="12" x14ac:dyDescent="0.2">
      <c r="A2318" s="244" t="s">
        <v>419</v>
      </c>
      <c r="B2318" s="244" t="s">
        <v>245</v>
      </c>
      <c r="C2318" s="244" t="s">
        <v>243</v>
      </c>
      <c r="D2318" s="244">
        <v>1</v>
      </c>
      <c r="E2318" s="244">
        <v>12</v>
      </c>
      <c r="F2318" s="256" t="s">
        <v>188</v>
      </c>
      <c r="G2318" s="256" t="s">
        <v>188</v>
      </c>
      <c r="H2318" s="254" t="s">
        <v>188</v>
      </c>
      <c r="I2318" s="256" t="s">
        <v>188</v>
      </c>
      <c r="J2318" s="257" t="s">
        <v>188</v>
      </c>
      <c r="K2318" s="256" t="s">
        <v>188</v>
      </c>
      <c r="L2318" s="254" t="s">
        <v>188</v>
      </c>
      <c r="M2318" s="257" t="s">
        <v>188</v>
      </c>
      <c r="N2318" s="254" t="s">
        <v>188</v>
      </c>
      <c r="O2318" s="252" t="s">
        <v>188</v>
      </c>
      <c r="P2318" s="244" t="s">
        <v>419</v>
      </c>
      <c r="Q2318" s="244" t="s">
        <v>245</v>
      </c>
      <c r="R2318" s="244" t="s">
        <v>243</v>
      </c>
      <c r="S2318" s="244">
        <v>1</v>
      </c>
      <c r="T2318" s="244">
        <v>12</v>
      </c>
      <c r="U2318" s="252" t="s">
        <v>188</v>
      </c>
      <c r="V2318" s="252" t="s">
        <v>188</v>
      </c>
      <c r="W2318" s="253" t="s">
        <v>188</v>
      </c>
      <c r="X2318" s="253" t="s">
        <v>188</v>
      </c>
      <c r="Y2318" s="254" t="s">
        <v>188</v>
      </c>
      <c r="Z2318" s="254" t="s">
        <v>188</v>
      </c>
      <c r="AA2318" s="254" t="s">
        <v>188</v>
      </c>
      <c r="AB2318" s="255" t="s">
        <v>188</v>
      </c>
    </row>
    <row r="2319" spans="1:28" s="251" customFormat="1" ht="12" x14ac:dyDescent="0.2">
      <c r="A2319" s="243" t="s">
        <v>419</v>
      </c>
      <c r="B2319" s="243" t="s">
        <v>245</v>
      </c>
      <c r="C2319" s="243" t="s">
        <v>243</v>
      </c>
      <c r="D2319" s="244">
        <v>2</v>
      </c>
      <c r="E2319" s="244">
        <v>1</v>
      </c>
      <c r="F2319" s="245">
        <v>40564</v>
      </c>
      <c r="G2319" s="245">
        <v>40587</v>
      </c>
      <c r="H2319" s="246">
        <v>23</v>
      </c>
      <c r="I2319" s="245">
        <v>40588</v>
      </c>
      <c r="J2319" s="247">
        <v>1</v>
      </c>
      <c r="K2319" s="245">
        <v>40594</v>
      </c>
      <c r="L2319" s="246">
        <v>689</v>
      </c>
      <c r="M2319" s="247">
        <v>16</v>
      </c>
      <c r="N2319" s="246">
        <v>673</v>
      </c>
      <c r="O2319" s="248">
        <v>0.97677793904208998</v>
      </c>
      <c r="P2319" s="243" t="s">
        <v>419</v>
      </c>
      <c r="Q2319" s="243" t="s">
        <v>245</v>
      </c>
      <c r="R2319" s="243" t="s">
        <v>243</v>
      </c>
      <c r="S2319" s="244">
        <v>2</v>
      </c>
      <c r="T2319" s="244">
        <v>1</v>
      </c>
      <c r="U2319" s="248">
        <v>0.9921285667431945</v>
      </c>
      <c r="V2319" s="248">
        <v>0.5</v>
      </c>
      <c r="W2319" s="249">
        <v>30</v>
      </c>
      <c r="X2319" s="249">
        <v>6</v>
      </c>
      <c r="Y2319" s="246">
        <v>3</v>
      </c>
      <c r="Z2319" s="246">
        <v>1016.3333333333334</v>
      </c>
      <c r="AA2319" s="246">
        <v>3025</v>
      </c>
      <c r="AB2319" s="250">
        <v>1008.3333333333334</v>
      </c>
    </row>
    <row r="2320" spans="1:28" s="251" customFormat="1" ht="12" x14ac:dyDescent="0.2">
      <c r="A2320" s="244" t="s">
        <v>419</v>
      </c>
      <c r="B2320" s="244" t="s">
        <v>245</v>
      </c>
      <c r="C2320" s="244" t="s">
        <v>243</v>
      </c>
      <c r="D2320" s="244">
        <v>2</v>
      </c>
      <c r="E2320" s="244">
        <v>2</v>
      </c>
      <c r="F2320" s="245">
        <v>40564</v>
      </c>
      <c r="G2320" s="245">
        <v>40591</v>
      </c>
      <c r="H2320" s="246">
        <v>27</v>
      </c>
      <c r="I2320" s="245">
        <v>40597</v>
      </c>
      <c r="J2320" s="247">
        <v>6</v>
      </c>
      <c r="K2320" s="245">
        <v>40595</v>
      </c>
      <c r="L2320" s="246">
        <v>1208</v>
      </c>
      <c r="M2320" s="247">
        <v>5</v>
      </c>
      <c r="N2320" s="246">
        <v>1203</v>
      </c>
      <c r="O2320" s="248">
        <v>0.99586092715231789</v>
      </c>
      <c r="P2320" s="244" t="s">
        <v>419</v>
      </c>
      <c r="Q2320" s="244" t="s">
        <v>245</v>
      </c>
      <c r="R2320" s="244" t="s">
        <v>243</v>
      </c>
      <c r="S2320" s="244">
        <v>2</v>
      </c>
      <c r="T2320" s="244">
        <v>2</v>
      </c>
      <c r="U2320" s="252" t="s">
        <v>188</v>
      </c>
      <c r="V2320" s="252" t="s">
        <v>188</v>
      </c>
      <c r="W2320" s="253" t="s">
        <v>188</v>
      </c>
      <c r="X2320" s="253" t="s">
        <v>188</v>
      </c>
      <c r="Y2320" s="254" t="s">
        <v>188</v>
      </c>
      <c r="Z2320" s="254" t="s">
        <v>188</v>
      </c>
      <c r="AA2320" s="254" t="s">
        <v>188</v>
      </c>
      <c r="AB2320" s="255" t="s">
        <v>188</v>
      </c>
    </row>
    <row r="2321" spans="1:28" s="251" customFormat="1" ht="12" x14ac:dyDescent="0.2">
      <c r="A2321" s="244" t="s">
        <v>419</v>
      </c>
      <c r="B2321" s="244" t="s">
        <v>245</v>
      </c>
      <c r="C2321" s="244" t="s">
        <v>243</v>
      </c>
      <c r="D2321" s="244">
        <v>2</v>
      </c>
      <c r="E2321" s="244">
        <v>3</v>
      </c>
      <c r="F2321" s="245">
        <v>40564</v>
      </c>
      <c r="G2321" s="245">
        <v>40593</v>
      </c>
      <c r="H2321" s="246">
        <v>29</v>
      </c>
      <c r="I2321" s="245">
        <v>40600</v>
      </c>
      <c r="J2321" s="247">
        <v>7</v>
      </c>
      <c r="K2321" s="245">
        <v>40604</v>
      </c>
      <c r="L2321" s="246">
        <v>1152</v>
      </c>
      <c r="M2321" s="247">
        <v>3</v>
      </c>
      <c r="N2321" s="246">
        <v>1149</v>
      </c>
      <c r="O2321" s="248">
        <v>0.99739583333333337</v>
      </c>
      <c r="P2321" s="244" t="s">
        <v>419</v>
      </c>
      <c r="Q2321" s="244" t="s">
        <v>245</v>
      </c>
      <c r="R2321" s="244" t="s">
        <v>243</v>
      </c>
      <c r="S2321" s="244">
        <v>2</v>
      </c>
      <c r="T2321" s="244">
        <v>3</v>
      </c>
      <c r="U2321" s="252" t="s">
        <v>188</v>
      </c>
      <c r="V2321" s="252" t="s">
        <v>188</v>
      </c>
      <c r="W2321" s="253" t="s">
        <v>188</v>
      </c>
      <c r="X2321" s="253" t="s">
        <v>188</v>
      </c>
      <c r="Y2321" s="254" t="s">
        <v>188</v>
      </c>
      <c r="Z2321" s="254" t="s">
        <v>188</v>
      </c>
      <c r="AA2321" s="254" t="s">
        <v>188</v>
      </c>
      <c r="AB2321" s="255" t="s">
        <v>188</v>
      </c>
    </row>
    <row r="2322" spans="1:28" s="251" customFormat="1" ht="12" x14ac:dyDescent="0.2">
      <c r="A2322" s="244" t="s">
        <v>419</v>
      </c>
      <c r="B2322" s="244" t="s">
        <v>245</v>
      </c>
      <c r="C2322" s="244" t="s">
        <v>243</v>
      </c>
      <c r="D2322" s="244">
        <v>2</v>
      </c>
      <c r="E2322" s="244">
        <v>4</v>
      </c>
      <c r="F2322" s="245">
        <v>40564</v>
      </c>
      <c r="G2322" s="245">
        <v>40595</v>
      </c>
      <c r="H2322" s="246">
        <v>31</v>
      </c>
      <c r="I2322" s="245">
        <v>40603</v>
      </c>
      <c r="J2322" s="247">
        <v>8</v>
      </c>
      <c r="K2322" s="256" t="s">
        <v>188</v>
      </c>
      <c r="L2322" s="254" t="s">
        <v>188</v>
      </c>
      <c r="M2322" s="257" t="s">
        <v>188</v>
      </c>
      <c r="N2322" s="254" t="s">
        <v>188</v>
      </c>
      <c r="O2322" s="252" t="s">
        <v>188</v>
      </c>
      <c r="P2322" s="244" t="s">
        <v>419</v>
      </c>
      <c r="Q2322" s="244" t="s">
        <v>245</v>
      </c>
      <c r="R2322" s="244" t="s">
        <v>243</v>
      </c>
      <c r="S2322" s="244">
        <v>2</v>
      </c>
      <c r="T2322" s="244">
        <v>4</v>
      </c>
      <c r="U2322" s="252" t="s">
        <v>188</v>
      </c>
      <c r="V2322" s="252" t="s">
        <v>188</v>
      </c>
      <c r="W2322" s="253" t="s">
        <v>188</v>
      </c>
      <c r="X2322" s="253" t="s">
        <v>188</v>
      </c>
      <c r="Y2322" s="254" t="s">
        <v>188</v>
      </c>
      <c r="Z2322" s="254" t="s">
        <v>188</v>
      </c>
      <c r="AA2322" s="254" t="s">
        <v>188</v>
      </c>
      <c r="AB2322" s="255" t="s">
        <v>188</v>
      </c>
    </row>
    <row r="2323" spans="1:28" s="251" customFormat="1" ht="12" x14ac:dyDescent="0.2">
      <c r="A2323" s="244" t="s">
        <v>419</v>
      </c>
      <c r="B2323" s="244" t="s">
        <v>245</v>
      </c>
      <c r="C2323" s="244" t="s">
        <v>243</v>
      </c>
      <c r="D2323" s="244">
        <v>2</v>
      </c>
      <c r="E2323" s="244">
        <v>5</v>
      </c>
      <c r="F2323" s="245">
        <v>40564</v>
      </c>
      <c r="G2323" s="245">
        <v>40597</v>
      </c>
      <c r="H2323" s="246">
        <v>33</v>
      </c>
      <c r="I2323" s="256" t="s">
        <v>188</v>
      </c>
      <c r="J2323" s="257" t="s">
        <v>188</v>
      </c>
      <c r="K2323" s="256" t="s">
        <v>188</v>
      </c>
      <c r="L2323" s="254" t="s">
        <v>188</v>
      </c>
      <c r="M2323" s="257" t="s">
        <v>188</v>
      </c>
      <c r="N2323" s="254" t="s">
        <v>188</v>
      </c>
      <c r="O2323" s="252" t="s">
        <v>188</v>
      </c>
      <c r="P2323" s="244" t="s">
        <v>419</v>
      </c>
      <c r="Q2323" s="244" t="s">
        <v>245</v>
      </c>
      <c r="R2323" s="244" t="s">
        <v>243</v>
      </c>
      <c r="S2323" s="244">
        <v>2</v>
      </c>
      <c r="T2323" s="244">
        <v>5</v>
      </c>
      <c r="U2323" s="252" t="s">
        <v>188</v>
      </c>
      <c r="V2323" s="252" t="s">
        <v>188</v>
      </c>
      <c r="W2323" s="253" t="s">
        <v>188</v>
      </c>
      <c r="X2323" s="253" t="s">
        <v>188</v>
      </c>
      <c r="Y2323" s="254" t="s">
        <v>188</v>
      </c>
      <c r="Z2323" s="254" t="s">
        <v>188</v>
      </c>
      <c r="AA2323" s="254" t="s">
        <v>188</v>
      </c>
      <c r="AB2323" s="255" t="s">
        <v>188</v>
      </c>
    </row>
    <row r="2324" spans="1:28" s="251" customFormat="1" ht="12" x14ac:dyDescent="0.2">
      <c r="A2324" s="244" t="s">
        <v>419</v>
      </c>
      <c r="B2324" s="244" t="s">
        <v>245</v>
      </c>
      <c r="C2324" s="244" t="s">
        <v>243</v>
      </c>
      <c r="D2324" s="244">
        <v>2</v>
      </c>
      <c r="E2324" s="244">
        <v>6</v>
      </c>
      <c r="F2324" s="245">
        <v>40564</v>
      </c>
      <c r="G2324" s="245">
        <v>40603</v>
      </c>
      <c r="H2324" s="246">
        <v>39</v>
      </c>
      <c r="I2324" s="245">
        <v>40608</v>
      </c>
      <c r="J2324" s="247">
        <v>5</v>
      </c>
      <c r="K2324" s="256" t="s">
        <v>188</v>
      </c>
      <c r="L2324" s="254" t="s">
        <v>188</v>
      </c>
      <c r="M2324" s="257" t="s">
        <v>188</v>
      </c>
      <c r="N2324" s="254" t="s">
        <v>188</v>
      </c>
      <c r="O2324" s="252" t="s">
        <v>188</v>
      </c>
      <c r="P2324" s="244" t="s">
        <v>419</v>
      </c>
      <c r="Q2324" s="244" t="s">
        <v>245</v>
      </c>
      <c r="R2324" s="244" t="s">
        <v>243</v>
      </c>
      <c r="S2324" s="244">
        <v>2</v>
      </c>
      <c r="T2324" s="244">
        <v>6</v>
      </c>
      <c r="U2324" s="252" t="s">
        <v>188</v>
      </c>
      <c r="V2324" s="252" t="s">
        <v>188</v>
      </c>
      <c r="W2324" s="253" t="s">
        <v>188</v>
      </c>
      <c r="X2324" s="253" t="s">
        <v>188</v>
      </c>
      <c r="Y2324" s="254" t="s">
        <v>188</v>
      </c>
      <c r="Z2324" s="254" t="s">
        <v>188</v>
      </c>
      <c r="AA2324" s="254" t="s">
        <v>188</v>
      </c>
      <c r="AB2324" s="255" t="s">
        <v>188</v>
      </c>
    </row>
    <row r="2325" spans="1:28" s="251" customFormat="1" ht="12" x14ac:dyDescent="0.2">
      <c r="A2325" s="244" t="s">
        <v>419</v>
      </c>
      <c r="B2325" s="244" t="s">
        <v>245</v>
      </c>
      <c r="C2325" s="244" t="s">
        <v>243</v>
      </c>
      <c r="D2325" s="244">
        <v>2</v>
      </c>
      <c r="E2325" s="244">
        <v>7</v>
      </c>
      <c r="F2325" s="256" t="s">
        <v>188</v>
      </c>
      <c r="G2325" s="256" t="s">
        <v>188</v>
      </c>
      <c r="H2325" s="254" t="s">
        <v>188</v>
      </c>
      <c r="I2325" s="256" t="s">
        <v>188</v>
      </c>
      <c r="J2325" s="257" t="s">
        <v>188</v>
      </c>
      <c r="K2325" s="256" t="s">
        <v>188</v>
      </c>
      <c r="L2325" s="254" t="s">
        <v>188</v>
      </c>
      <c r="M2325" s="257" t="s">
        <v>188</v>
      </c>
      <c r="N2325" s="254" t="s">
        <v>188</v>
      </c>
      <c r="O2325" s="252" t="s">
        <v>188</v>
      </c>
      <c r="P2325" s="244" t="s">
        <v>419</v>
      </c>
      <c r="Q2325" s="244" t="s">
        <v>245</v>
      </c>
      <c r="R2325" s="244" t="s">
        <v>243</v>
      </c>
      <c r="S2325" s="244">
        <v>2</v>
      </c>
      <c r="T2325" s="244">
        <v>7</v>
      </c>
      <c r="U2325" s="252" t="s">
        <v>188</v>
      </c>
      <c r="V2325" s="252" t="s">
        <v>188</v>
      </c>
      <c r="W2325" s="253" t="s">
        <v>188</v>
      </c>
      <c r="X2325" s="253" t="s">
        <v>188</v>
      </c>
      <c r="Y2325" s="254" t="s">
        <v>188</v>
      </c>
      <c r="Z2325" s="254" t="s">
        <v>188</v>
      </c>
      <c r="AA2325" s="254" t="s">
        <v>188</v>
      </c>
      <c r="AB2325" s="255" t="s">
        <v>188</v>
      </c>
    </row>
    <row r="2326" spans="1:28" s="251" customFormat="1" ht="12" x14ac:dyDescent="0.2">
      <c r="A2326" s="244" t="s">
        <v>419</v>
      </c>
      <c r="B2326" s="244" t="s">
        <v>245</v>
      </c>
      <c r="C2326" s="244" t="s">
        <v>243</v>
      </c>
      <c r="D2326" s="244">
        <v>2</v>
      </c>
      <c r="E2326" s="244">
        <v>8</v>
      </c>
      <c r="F2326" s="256" t="s">
        <v>188</v>
      </c>
      <c r="G2326" s="256" t="s">
        <v>188</v>
      </c>
      <c r="H2326" s="254" t="s">
        <v>188</v>
      </c>
      <c r="I2326" s="256" t="s">
        <v>188</v>
      </c>
      <c r="J2326" s="257" t="s">
        <v>188</v>
      </c>
      <c r="K2326" s="256" t="s">
        <v>188</v>
      </c>
      <c r="L2326" s="254" t="s">
        <v>188</v>
      </c>
      <c r="M2326" s="257" t="s">
        <v>188</v>
      </c>
      <c r="N2326" s="254" t="s">
        <v>188</v>
      </c>
      <c r="O2326" s="252" t="s">
        <v>188</v>
      </c>
      <c r="P2326" s="244" t="s">
        <v>419</v>
      </c>
      <c r="Q2326" s="244" t="s">
        <v>245</v>
      </c>
      <c r="R2326" s="244" t="s">
        <v>243</v>
      </c>
      <c r="S2326" s="244">
        <v>2</v>
      </c>
      <c r="T2326" s="244">
        <v>8</v>
      </c>
      <c r="U2326" s="252" t="s">
        <v>188</v>
      </c>
      <c r="V2326" s="252" t="s">
        <v>188</v>
      </c>
      <c r="W2326" s="253" t="s">
        <v>188</v>
      </c>
      <c r="X2326" s="253" t="s">
        <v>188</v>
      </c>
      <c r="Y2326" s="254" t="s">
        <v>188</v>
      </c>
      <c r="Z2326" s="254" t="s">
        <v>188</v>
      </c>
      <c r="AA2326" s="254" t="s">
        <v>188</v>
      </c>
      <c r="AB2326" s="255" t="s">
        <v>188</v>
      </c>
    </row>
    <row r="2327" spans="1:28" s="251" customFormat="1" ht="12" x14ac:dyDescent="0.2">
      <c r="A2327" s="244" t="s">
        <v>419</v>
      </c>
      <c r="B2327" s="244" t="s">
        <v>245</v>
      </c>
      <c r="C2327" s="244" t="s">
        <v>243</v>
      </c>
      <c r="D2327" s="244">
        <v>2</v>
      </c>
      <c r="E2327" s="244">
        <v>9</v>
      </c>
      <c r="F2327" s="256" t="s">
        <v>188</v>
      </c>
      <c r="G2327" s="256" t="s">
        <v>188</v>
      </c>
      <c r="H2327" s="254" t="s">
        <v>188</v>
      </c>
      <c r="I2327" s="256" t="s">
        <v>188</v>
      </c>
      <c r="J2327" s="257" t="s">
        <v>188</v>
      </c>
      <c r="K2327" s="256" t="s">
        <v>188</v>
      </c>
      <c r="L2327" s="254" t="s">
        <v>188</v>
      </c>
      <c r="M2327" s="257" t="s">
        <v>188</v>
      </c>
      <c r="N2327" s="254" t="s">
        <v>188</v>
      </c>
      <c r="O2327" s="252" t="s">
        <v>188</v>
      </c>
      <c r="P2327" s="244" t="s">
        <v>419</v>
      </c>
      <c r="Q2327" s="244" t="s">
        <v>245</v>
      </c>
      <c r="R2327" s="244" t="s">
        <v>243</v>
      </c>
      <c r="S2327" s="244">
        <v>2</v>
      </c>
      <c r="T2327" s="244">
        <v>9</v>
      </c>
      <c r="U2327" s="252" t="s">
        <v>188</v>
      </c>
      <c r="V2327" s="252" t="s">
        <v>188</v>
      </c>
      <c r="W2327" s="253" t="s">
        <v>188</v>
      </c>
      <c r="X2327" s="253" t="s">
        <v>188</v>
      </c>
      <c r="Y2327" s="254" t="s">
        <v>188</v>
      </c>
      <c r="Z2327" s="254" t="s">
        <v>188</v>
      </c>
      <c r="AA2327" s="254" t="s">
        <v>188</v>
      </c>
      <c r="AB2327" s="255" t="s">
        <v>188</v>
      </c>
    </row>
    <row r="2328" spans="1:28" s="251" customFormat="1" ht="12" x14ac:dyDescent="0.2">
      <c r="A2328" s="244" t="s">
        <v>419</v>
      </c>
      <c r="B2328" s="244" t="s">
        <v>245</v>
      </c>
      <c r="C2328" s="244" t="s">
        <v>243</v>
      </c>
      <c r="D2328" s="244">
        <v>2</v>
      </c>
      <c r="E2328" s="244">
        <v>10</v>
      </c>
      <c r="F2328" s="256" t="s">
        <v>188</v>
      </c>
      <c r="G2328" s="256" t="s">
        <v>188</v>
      </c>
      <c r="H2328" s="254" t="s">
        <v>188</v>
      </c>
      <c r="I2328" s="256" t="s">
        <v>188</v>
      </c>
      <c r="J2328" s="257" t="s">
        <v>188</v>
      </c>
      <c r="K2328" s="256" t="s">
        <v>188</v>
      </c>
      <c r="L2328" s="254" t="s">
        <v>188</v>
      </c>
      <c r="M2328" s="257" t="s">
        <v>188</v>
      </c>
      <c r="N2328" s="254" t="s">
        <v>188</v>
      </c>
      <c r="O2328" s="252" t="s">
        <v>188</v>
      </c>
      <c r="P2328" s="244" t="s">
        <v>419</v>
      </c>
      <c r="Q2328" s="244" t="s">
        <v>245</v>
      </c>
      <c r="R2328" s="244" t="s">
        <v>243</v>
      </c>
      <c r="S2328" s="244">
        <v>2</v>
      </c>
      <c r="T2328" s="244">
        <v>10</v>
      </c>
      <c r="U2328" s="252" t="s">
        <v>188</v>
      </c>
      <c r="V2328" s="252" t="s">
        <v>188</v>
      </c>
      <c r="W2328" s="253" t="s">
        <v>188</v>
      </c>
      <c r="X2328" s="253" t="s">
        <v>188</v>
      </c>
      <c r="Y2328" s="254" t="s">
        <v>188</v>
      </c>
      <c r="Z2328" s="254" t="s">
        <v>188</v>
      </c>
      <c r="AA2328" s="254" t="s">
        <v>188</v>
      </c>
      <c r="AB2328" s="255" t="s">
        <v>188</v>
      </c>
    </row>
    <row r="2329" spans="1:28" s="251" customFormat="1" ht="12" x14ac:dyDescent="0.2">
      <c r="A2329" s="244" t="s">
        <v>419</v>
      </c>
      <c r="B2329" s="244" t="s">
        <v>245</v>
      </c>
      <c r="C2329" s="244" t="s">
        <v>243</v>
      </c>
      <c r="D2329" s="244">
        <v>2</v>
      </c>
      <c r="E2329" s="244">
        <v>11</v>
      </c>
      <c r="F2329" s="256" t="s">
        <v>188</v>
      </c>
      <c r="G2329" s="256" t="s">
        <v>188</v>
      </c>
      <c r="H2329" s="254" t="s">
        <v>188</v>
      </c>
      <c r="I2329" s="256" t="s">
        <v>188</v>
      </c>
      <c r="J2329" s="257" t="s">
        <v>188</v>
      </c>
      <c r="K2329" s="256" t="s">
        <v>188</v>
      </c>
      <c r="L2329" s="254" t="s">
        <v>188</v>
      </c>
      <c r="M2329" s="257" t="s">
        <v>188</v>
      </c>
      <c r="N2329" s="254" t="s">
        <v>188</v>
      </c>
      <c r="O2329" s="252" t="s">
        <v>188</v>
      </c>
      <c r="P2329" s="244" t="s">
        <v>419</v>
      </c>
      <c r="Q2329" s="244" t="s">
        <v>245</v>
      </c>
      <c r="R2329" s="244" t="s">
        <v>243</v>
      </c>
      <c r="S2329" s="244">
        <v>2</v>
      </c>
      <c r="T2329" s="244">
        <v>11</v>
      </c>
      <c r="U2329" s="252" t="s">
        <v>188</v>
      </c>
      <c r="V2329" s="252" t="s">
        <v>188</v>
      </c>
      <c r="W2329" s="253" t="s">
        <v>188</v>
      </c>
      <c r="X2329" s="253" t="s">
        <v>188</v>
      </c>
      <c r="Y2329" s="254" t="s">
        <v>188</v>
      </c>
      <c r="Z2329" s="254" t="s">
        <v>188</v>
      </c>
      <c r="AA2329" s="254" t="s">
        <v>188</v>
      </c>
      <c r="AB2329" s="255" t="s">
        <v>188</v>
      </c>
    </row>
    <row r="2330" spans="1:28" s="251" customFormat="1" ht="12" x14ac:dyDescent="0.2">
      <c r="A2330" s="244" t="s">
        <v>419</v>
      </c>
      <c r="B2330" s="244" t="s">
        <v>245</v>
      </c>
      <c r="C2330" s="244" t="s">
        <v>243</v>
      </c>
      <c r="D2330" s="244">
        <v>2</v>
      </c>
      <c r="E2330" s="244">
        <v>12</v>
      </c>
      <c r="F2330" s="256" t="s">
        <v>188</v>
      </c>
      <c r="G2330" s="256" t="s">
        <v>188</v>
      </c>
      <c r="H2330" s="254" t="s">
        <v>188</v>
      </c>
      <c r="I2330" s="256" t="s">
        <v>188</v>
      </c>
      <c r="J2330" s="257" t="s">
        <v>188</v>
      </c>
      <c r="K2330" s="256" t="s">
        <v>188</v>
      </c>
      <c r="L2330" s="254" t="s">
        <v>188</v>
      </c>
      <c r="M2330" s="257" t="s">
        <v>188</v>
      </c>
      <c r="N2330" s="254" t="s">
        <v>188</v>
      </c>
      <c r="O2330" s="252" t="s">
        <v>188</v>
      </c>
      <c r="P2330" s="244" t="s">
        <v>419</v>
      </c>
      <c r="Q2330" s="244" t="s">
        <v>245</v>
      </c>
      <c r="R2330" s="244" t="s">
        <v>243</v>
      </c>
      <c r="S2330" s="244">
        <v>2</v>
      </c>
      <c r="T2330" s="244">
        <v>12</v>
      </c>
      <c r="U2330" s="252" t="s">
        <v>188</v>
      </c>
      <c r="V2330" s="252" t="s">
        <v>188</v>
      </c>
      <c r="W2330" s="253" t="s">
        <v>188</v>
      </c>
      <c r="X2330" s="253" t="s">
        <v>188</v>
      </c>
      <c r="Y2330" s="254" t="s">
        <v>188</v>
      </c>
      <c r="Z2330" s="254" t="s">
        <v>188</v>
      </c>
      <c r="AA2330" s="254" t="s">
        <v>188</v>
      </c>
      <c r="AB2330" s="255" t="s">
        <v>188</v>
      </c>
    </row>
    <row r="2331" spans="1:28" s="251" customFormat="1" ht="12" x14ac:dyDescent="0.2">
      <c r="A2331" s="243" t="s">
        <v>419</v>
      </c>
      <c r="B2331" s="243" t="s">
        <v>245</v>
      </c>
      <c r="C2331" s="243" t="s">
        <v>243</v>
      </c>
      <c r="D2331" s="244">
        <v>3</v>
      </c>
      <c r="E2331" s="244">
        <v>1</v>
      </c>
      <c r="F2331" s="245">
        <v>40564</v>
      </c>
      <c r="G2331" s="245">
        <v>40580</v>
      </c>
      <c r="H2331" s="246">
        <v>16</v>
      </c>
      <c r="I2331" s="245">
        <v>40584</v>
      </c>
      <c r="J2331" s="247">
        <v>4</v>
      </c>
      <c r="K2331" s="245">
        <v>40590</v>
      </c>
      <c r="L2331" s="246">
        <v>802</v>
      </c>
      <c r="M2331" s="247">
        <v>63</v>
      </c>
      <c r="N2331" s="246">
        <v>739</v>
      </c>
      <c r="O2331" s="248">
        <v>0.9214463840399002</v>
      </c>
      <c r="P2331" s="243" t="s">
        <v>419</v>
      </c>
      <c r="Q2331" s="243" t="s">
        <v>245</v>
      </c>
      <c r="R2331" s="243" t="s">
        <v>243</v>
      </c>
      <c r="S2331" s="244">
        <v>3</v>
      </c>
      <c r="T2331" s="244">
        <v>1</v>
      </c>
      <c r="U2331" s="248">
        <v>0.96144922363019814</v>
      </c>
      <c r="V2331" s="248">
        <v>0.83333333333333337</v>
      </c>
      <c r="W2331" s="249">
        <v>32.5</v>
      </c>
      <c r="X2331" s="249">
        <v>4.5</v>
      </c>
      <c r="Y2331" s="246">
        <v>5</v>
      </c>
      <c r="Z2331" s="246">
        <v>1120.5999999999999</v>
      </c>
      <c r="AA2331" s="246">
        <v>5387</v>
      </c>
      <c r="AB2331" s="250">
        <v>1077.4000000000001</v>
      </c>
    </row>
    <row r="2332" spans="1:28" s="251" customFormat="1" ht="12" x14ac:dyDescent="0.2">
      <c r="A2332" s="244" t="s">
        <v>419</v>
      </c>
      <c r="B2332" s="244" t="s">
        <v>245</v>
      </c>
      <c r="C2332" s="244" t="s">
        <v>243</v>
      </c>
      <c r="D2332" s="244">
        <v>3</v>
      </c>
      <c r="E2332" s="244">
        <v>2</v>
      </c>
      <c r="F2332" s="245">
        <v>40564</v>
      </c>
      <c r="G2332" s="245">
        <v>40588</v>
      </c>
      <c r="H2332" s="246">
        <v>24</v>
      </c>
      <c r="I2332" s="245">
        <v>40590</v>
      </c>
      <c r="J2332" s="247">
        <v>2</v>
      </c>
      <c r="K2332" s="245">
        <v>40595</v>
      </c>
      <c r="L2332" s="246">
        <v>1092</v>
      </c>
      <c r="M2332" s="247">
        <v>76</v>
      </c>
      <c r="N2332" s="246">
        <v>1016</v>
      </c>
      <c r="O2332" s="248">
        <v>0.93040293040293043</v>
      </c>
      <c r="P2332" s="244" t="s">
        <v>419</v>
      </c>
      <c r="Q2332" s="244" t="s">
        <v>245</v>
      </c>
      <c r="R2332" s="244" t="s">
        <v>243</v>
      </c>
      <c r="S2332" s="244">
        <v>3</v>
      </c>
      <c r="T2332" s="244">
        <v>2</v>
      </c>
      <c r="U2332" s="252" t="s">
        <v>188</v>
      </c>
      <c r="V2332" s="252" t="s">
        <v>188</v>
      </c>
      <c r="W2332" s="253" t="s">
        <v>188</v>
      </c>
      <c r="X2332" s="253" t="s">
        <v>188</v>
      </c>
      <c r="Y2332" s="254" t="s">
        <v>188</v>
      </c>
      <c r="Z2332" s="254" t="s">
        <v>188</v>
      </c>
      <c r="AA2332" s="254" t="s">
        <v>188</v>
      </c>
      <c r="AB2332" s="255" t="s">
        <v>188</v>
      </c>
    </row>
    <row r="2333" spans="1:28" s="251" customFormat="1" ht="12" x14ac:dyDescent="0.2">
      <c r="A2333" s="244" t="s">
        <v>419</v>
      </c>
      <c r="B2333" s="244" t="s">
        <v>245</v>
      </c>
      <c r="C2333" s="244" t="s">
        <v>243</v>
      </c>
      <c r="D2333" s="244">
        <v>3</v>
      </c>
      <c r="E2333" s="244">
        <v>3</v>
      </c>
      <c r="F2333" s="245">
        <v>40564</v>
      </c>
      <c r="G2333" s="245">
        <v>40589</v>
      </c>
      <c r="H2333" s="246">
        <v>25</v>
      </c>
      <c r="I2333" s="245">
        <v>40594</v>
      </c>
      <c r="J2333" s="247">
        <v>5</v>
      </c>
      <c r="K2333" s="245">
        <v>40598</v>
      </c>
      <c r="L2333" s="246">
        <v>836</v>
      </c>
      <c r="M2333" s="247">
        <v>16</v>
      </c>
      <c r="N2333" s="246">
        <v>820</v>
      </c>
      <c r="O2333" s="248">
        <v>0.98086124401913877</v>
      </c>
      <c r="P2333" s="244" t="s">
        <v>419</v>
      </c>
      <c r="Q2333" s="244" t="s">
        <v>245</v>
      </c>
      <c r="R2333" s="244" t="s">
        <v>243</v>
      </c>
      <c r="S2333" s="244">
        <v>3</v>
      </c>
      <c r="T2333" s="244">
        <v>3</v>
      </c>
      <c r="U2333" s="252" t="s">
        <v>188</v>
      </c>
      <c r="V2333" s="252" t="s">
        <v>188</v>
      </c>
      <c r="W2333" s="253" t="s">
        <v>188</v>
      </c>
      <c r="X2333" s="253" t="s">
        <v>188</v>
      </c>
      <c r="Y2333" s="254" t="s">
        <v>188</v>
      </c>
      <c r="Z2333" s="254" t="s">
        <v>188</v>
      </c>
      <c r="AA2333" s="254" t="s">
        <v>188</v>
      </c>
      <c r="AB2333" s="255" t="s">
        <v>188</v>
      </c>
    </row>
    <row r="2334" spans="1:28" s="251" customFormat="1" ht="12" x14ac:dyDescent="0.2">
      <c r="A2334" s="244" t="s">
        <v>419</v>
      </c>
      <c r="B2334" s="244" t="s">
        <v>245</v>
      </c>
      <c r="C2334" s="244" t="s">
        <v>243</v>
      </c>
      <c r="D2334" s="244">
        <v>3</v>
      </c>
      <c r="E2334" s="244">
        <v>4</v>
      </c>
      <c r="F2334" s="245">
        <v>40564</v>
      </c>
      <c r="G2334" s="245">
        <v>40593</v>
      </c>
      <c r="H2334" s="246">
        <v>29</v>
      </c>
      <c r="I2334" s="245">
        <v>40599</v>
      </c>
      <c r="J2334" s="247">
        <v>6</v>
      </c>
      <c r="K2334" s="245">
        <v>40602</v>
      </c>
      <c r="L2334" s="246">
        <v>1505</v>
      </c>
      <c r="M2334" s="247">
        <v>7</v>
      </c>
      <c r="N2334" s="246">
        <v>1498</v>
      </c>
      <c r="O2334" s="248">
        <v>0.99534883720930234</v>
      </c>
      <c r="P2334" s="244" t="s">
        <v>419</v>
      </c>
      <c r="Q2334" s="244" t="s">
        <v>245</v>
      </c>
      <c r="R2334" s="244" t="s">
        <v>243</v>
      </c>
      <c r="S2334" s="244">
        <v>3</v>
      </c>
      <c r="T2334" s="244">
        <v>4</v>
      </c>
      <c r="U2334" s="252" t="s">
        <v>188</v>
      </c>
      <c r="V2334" s="252" t="s">
        <v>188</v>
      </c>
      <c r="W2334" s="253" t="s">
        <v>188</v>
      </c>
      <c r="X2334" s="253" t="s">
        <v>188</v>
      </c>
      <c r="Y2334" s="254" t="s">
        <v>188</v>
      </c>
      <c r="Z2334" s="254" t="s">
        <v>188</v>
      </c>
      <c r="AA2334" s="254" t="s">
        <v>188</v>
      </c>
      <c r="AB2334" s="255" t="s">
        <v>188</v>
      </c>
    </row>
    <row r="2335" spans="1:28" s="251" customFormat="1" ht="12" x14ac:dyDescent="0.2">
      <c r="A2335" s="244" t="s">
        <v>419</v>
      </c>
      <c r="B2335" s="244" t="s">
        <v>245</v>
      </c>
      <c r="C2335" s="244" t="s">
        <v>243</v>
      </c>
      <c r="D2335" s="244">
        <v>3</v>
      </c>
      <c r="E2335" s="244">
        <v>5</v>
      </c>
      <c r="F2335" s="245">
        <v>40564</v>
      </c>
      <c r="G2335" s="245">
        <v>40596</v>
      </c>
      <c r="H2335" s="246">
        <v>32</v>
      </c>
      <c r="I2335" s="245">
        <v>40604</v>
      </c>
      <c r="J2335" s="247">
        <v>8</v>
      </c>
      <c r="K2335" s="245">
        <v>40603</v>
      </c>
      <c r="L2335" s="246">
        <v>1368</v>
      </c>
      <c r="M2335" s="247">
        <v>54</v>
      </c>
      <c r="N2335" s="246">
        <v>1314</v>
      </c>
      <c r="O2335" s="248">
        <v>0.96052631578947367</v>
      </c>
      <c r="P2335" s="244" t="s">
        <v>419</v>
      </c>
      <c r="Q2335" s="244" t="s">
        <v>245</v>
      </c>
      <c r="R2335" s="244" t="s">
        <v>243</v>
      </c>
      <c r="S2335" s="244">
        <v>3</v>
      </c>
      <c r="T2335" s="244">
        <v>5</v>
      </c>
      <c r="U2335" s="252" t="s">
        <v>188</v>
      </c>
      <c r="V2335" s="252" t="s">
        <v>188</v>
      </c>
      <c r="W2335" s="253" t="s">
        <v>188</v>
      </c>
      <c r="X2335" s="253" t="s">
        <v>188</v>
      </c>
      <c r="Y2335" s="254" t="s">
        <v>188</v>
      </c>
      <c r="Z2335" s="254" t="s">
        <v>188</v>
      </c>
      <c r="AA2335" s="254" t="s">
        <v>188</v>
      </c>
      <c r="AB2335" s="255" t="s">
        <v>188</v>
      </c>
    </row>
    <row r="2336" spans="1:28" s="251" customFormat="1" ht="12" x14ac:dyDescent="0.2">
      <c r="A2336" s="244" t="s">
        <v>419</v>
      </c>
      <c r="B2336" s="244" t="s">
        <v>245</v>
      </c>
      <c r="C2336" s="244" t="s">
        <v>243</v>
      </c>
      <c r="D2336" s="244">
        <v>3</v>
      </c>
      <c r="E2336" s="244">
        <v>6</v>
      </c>
      <c r="F2336" s="245">
        <v>40564</v>
      </c>
      <c r="G2336" s="245">
        <v>40597</v>
      </c>
      <c r="H2336" s="246">
        <v>33</v>
      </c>
      <c r="I2336" s="245">
        <v>40600</v>
      </c>
      <c r="J2336" s="247">
        <v>3</v>
      </c>
      <c r="K2336" s="256" t="s">
        <v>188</v>
      </c>
      <c r="L2336" s="254" t="s">
        <v>188</v>
      </c>
      <c r="M2336" s="257" t="s">
        <v>188</v>
      </c>
      <c r="N2336" s="254" t="s">
        <v>188</v>
      </c>
      <c r="O2336" s="252" t="s">
        <v>188</v>
      </c>
      <c r="P2336" s="244" t="s">
        <v>419</v>
      </c>
      <c r="Q2336" s="244" t="s">
        <v>245</v>
      </c>
      <c r="R2336" s="244" t="s">
        <v>243</v>
      </c>
      <c r="S2336" s="244">
        <v>3</v>
      </c>
      <c r="T2336" s="244">
        <v>6</v>
      </c>
      <c r="U2336" s="252" t="s">
        <v>188</v>
      </c>
      <c r="V2336" s="252" t="s">
        <v>188</v>
      </c>
      <c r="W2336" s="253" t="s">
        <v>188</v>
      </c>
      <c r="X2336" s="253" t="s">
        <v>188</v>
      </c>
      <c r="Y2336" s="254" t="s">
        <v>188</v>
      </c>
      <c r="Z2336" s="254" t="s">
        <v>188</v>
      </c>
      <c r="AA2336" s="254" t="s">
        <v>188</v>
      </c>
      <c r="AB2336" s="255" t="s">
        <v>188</v>
      </c>
    </row>
    <row r="2337" spans="1:28" s="251" customFormat="1" ht="12" x14ac:dyDescent="0.2">
      <c r="A2337" s="244" t="s">
        <v>419</v>
      </c>
      <c r="B2337" s="244" t="s">
        <v>245</v>
      </c>
      <c r="C2337" s="244" t="s">
        <v>243</v>
      </c>
      <c r="D2337" s="244">
        <v>3</v>
      </c>
      <c r="E2337" s="244">
        <v>7</v>
      </c>
      <c r="F2337" s="245">
        <v>40564</v>
      </c>
      <c r="G2337" s="245">
        <v>40600</v>
      </c>
      <c r="H2337" s="246">
        <v>36</v>
      </c>
      <c r="I2337" s="245">
        <v>40604</v>
      </c>
      <c r="J2337" s="247">
        <v>4</v>
      </c>
      <c r="K2337" s="256" t="s">
        <v>188</v>
      </c>
      <c r="L2337" s="254" t="s">
        <v>188</v>
      </c>
      <c r="M2337" s="257" t="s">
        <v>188</v>
      </c>
      <c r="N2337" s="254" t="s">
        <v>188</v>
      </c>
      <c r="O2337" s="252" t="s">
        <v>188</v>
      </c>
      <c r="P2337" s="244" t="s">
        <v>419</v>
      </c>
      <c r="Q2337" s="244" t="s">
        <v>245</v>
      </c>
      <c r="R2337" s="244" t="s">
        <v>243</v>
      </c>
      <c r="S2337" s="244">
        <v>3</v>
      </c>
      <c r="T2337" s="244">
        <v>7</v>
      </c>
      <c r="U2337" s="252" t="s">
        <v>188</v>
      </c>
      <c r="V2337" s="252" t="s">
        <v>188</v>
      </c>
      <c r="W2337" s="253" t="s">
        <v>188</v>
      </c>
      <c r="X2337" s="253" t="s">
        <v>188</v>
      </c>
      <c r="Y2337" s="254" t="s">
        <v>188</v>
      </c>
      <c r="Z2337" s="254" t="s">
        <v>188</v>
      </c>
      <c r="AA2337" s="254" t="s">
        <v>188</v>
      </c>
      <c r="AB2337" s="255" t="s">
        <v>188</v>
      </c>
    </row>
    <row r="2338" spans="1:28" s="251" customFormat="1" ht="12" x14ac:dyDescent="0.2">
      <c r="A2338" s="244" t="s">
        <v>419</v>
      </c>
      <c r="B2338" s="244" t="s">
        <v>245</v>
      </c>
      <c r="C2338" s="244" t="s">
        <v>243</v>
      </c>
      <c r="D2338" s="244">
        <v>3</v>
      </c>
      <c r="E2338" s="244">
        <v>8</v>
      </c>
      <c r="F2338" s="245">
        <v>40564</v>
      </c>
      <c r="G2338" s="245">
        <v>40601</v>
      </c>
      <c r="H2338" s="246">
        <v>37</v>
      </c>
      <c r="I2338" s="245">
        <v>40610</v>
      </c>
      <c r="J2338" s="247">
        <v>9</v>
      </c>
      <c r="K2338" s="256" t="s">
        <v>188</v>
      </c>
      <c r="L2338" s="254" t="s">
        <v>188</v>
      </c>
      <c r="M2338" s="257" t="s">
        <v>188</v>
      </c>
      <c r="N2338" s="254" t="s">
        <v>188</v>
      </c>
      <c r="O2338" s="252" t="s">
        <v>188</v>
      </c>
      <c r="P2338" s="244" t="s">
        <v>419</v>
      </c>
      <c r="Q2338" s="244" t="s">
        <v>245</v>
      </c>
      <c r="R2338" s="244" t="s">
        <v>243</v>
      </c>
      <c r="S2338" s="244">
        <v>3</v>
      </c>
      <c r="T2338" s="244">
        <v>8</v>
      </c>
      <c r="U2338" s="252" t="s">
        <v>188</v>
      </c>
      <c r="V2338" s="252" t="s">
        <v>188</v>
      </c>
      <c r="W2338" s="253" t="s">
        <v>188</v>
      </c>
      <c r="X2338" s="253" t="s">
        <v>188</v>
      </c>
      <c r="Y2338" s="254" t="s">
        <v>188</v>
      </c>
      <c r="Z2338" s="254" t="s">
        <v>188</v>
      </c>
      <c r="AA2338" s="254" t="s">
        <v>188</v>
      </c>
      <c r="AB2338" s="255" t="s">
        <v>188</v>
      </c>
    </row>
    <row r="2339" spans="1:28" s="251" customFormat="1" ht="12" x14ac:dyDescent="0.2">
      <c r="A2339" s="244" t="s">
        <v>419</v>
      </c>
      <c r="B2339" s="244" t="s">
        <v>245</v>
      </c>
      <c r="C2339" s="244" t="s">
        <v>243</v>
      </c>
      <c r="D2339" s="244">
        <v>3</v>
      </c>
      <c r="E2339" s="244">
        <v>9</v>
      </c>
      <c r="F2339" s="245">
        <v>40564</v>
      </c>
      <c r="G2339" s="245">
        <v>40602</v>
      </c>
      <c r="H2339" s="246">
        <v>38</v>
      </c>
      <c r="I2339" s="245">
        <v>40608</v>
      </c>
      <c r="J2339" s="247">
        <v>6</v>
      </c>
      <c r="K2339" s="256" t="s">
        <v>188</v>
      </c>
      <c r="L2339" s="254" t="s">
        <v>188</v>
      </c>
      <c r="M2339" s="257" t="s">
        <v>188</v>
      </c>
      <c r="N2339" s="254" t="s">
        <v>188</v>
      </c>
      <c r="O2339" s="252" t="s">
        <v>188</v>
      </c>
      <c r="P2339" s="244" t="s">
        <v>419</v>
      </c>
      <c r="Q2339" s="244" t="s">
        <v>245</v>
      </c>
      <c r="R2339" s="244" t="s">
        <v>243</v>
      </c>
      <c r="S2339" s="244">
        <v>3</v>
      </c>
      <c r="T2339" s="244">
        <v>9</v>
      </c>
      <c r="U2339" s="252" t="s">
        <v>188</v>
      </c>
      <c r="V2339" s="252" t="s">
        <v>188</v>
      </c>
      <c r="W2339" s="253" t="s">
        <v>188</v>
      </c>
      <c r="X2339" s="253" t="s">
        <v>188</v>
      </c>
      <c r="Y2339" s="254" t="s">
        <v>188</v>
      </c>
      <c r="Z2339" s="254" t="s">
        <v>188</v>
      </c>
      <c r="AA2339" s="254" t="s">
        <v>188</v>
      </c>
      <c r="AB2339" s="255" t="s">
        <v>188</v>
      </c>
    </row>
    <row r="2340" spans="1:28" s="251" customFormat="1" ht="12" x14ac:dyDescent="0.2">
      <c r="A2340" s="244" t="s">
        <v>419</v>
      </c>
      <c r="B2340" s="244" t="s">
        <v>245</v>
      </c>
      <c r="C2340" s="244" t="s">
        <v>243</v>
      </c>
      <c r="D2340" s="244">
        <v>3</v>
      </c>
      <c r="E2340" s="244">
        <v>10</v>
      </c>
      <c r="F2340" s="245">
        <v>40564</v>
      </c>
      <c r="G2340" s="245">
        <v>40605</v>
      </c>
      <c r="H2340" s="246">
        <v>41</v>
      </c>
      <c r="I2340" s="245">
        <v>40608</v>
      </c>
      <c r="J2340" s="247">
        <v>3</v>
      </c>
      <c r="K2340" s="256" t="s">
        <v>188</v>
      </c>
      <c r="L2340" s="254" t="s">
        <v>188</v>
      </c>
      <c r="M2340" s="257" t="s">
        <v>188</v>
      </c>
      <c r="N2340" s="254" t="s">
        <v>188</v>
      </c>
      <c r="O2340" s="252" t="s">
        <v>188</v>
      </c>
      <c r="P2340" s="244" t="s">
        <v>419</v>
      </c>
      <c r="Q2340" s="244" t="s">
        <v>245</v>
      </c>
      <c r="R2340" s="244" t="s">
        <v>243</v>
      </c>
      <c r="S2340" s="244">
        <v>3</v>
      </c>
      <c r="T2340" s="244">
        <v>10</v>
      </c>
      <c r="U2340" s="252" t="s">
        <v>188</v>
      </c>
      <c r="V2340" s="252" t="s">
        <v>188</v>
      </c>
      <c r="W2340" s="253" t="s">
        <v>188</v>
      </c>
      <c r="X2340" s="253" t="s">
        <v>188</v>
      </c>
      <c r="Y2340" s="254" t="s">
        <v>188</v>
      </c>
      <c r="Z2340" s="254" t="s">
        <v>188</v>
      </c>
      <c r="AA2340" s="254" t="s">
        <v>188</v>
      </c>
      <c r="AB2340" s="255" t="s">
        <v>188</v>
      </c>
    </row>
    <row r="2341" spans="1:28" s="251" customFormat="1" ht="12" x14ac:dyDescent="0.2">
      <c r="A2341" s="244" t="s">
        <v>419</v>
      </c>
      <c r="B2341" s="244" t="s">
        <v>245</v>
      </c>
      <c r="C2341" s="244" t="s">
        <v>243</v>
      </c>
      <c r="D2341" s="244">
        <v>3</v>
      </c>
      <c r="E2341" s="244">
        <v>11</v>
      </c>
      <c r="F2341" s="256" t="s">
        <v>188</v>
      </c>
      <c r="G2341" s="256" t="s">
        <v>188</v>
      </c>
      <c r="H2341" s="254" t="s">
        <v>188</v>
      </c>
      <c r="I2341" s="256" t="s">
        <v>188</v>
      </c>
      <c r="J2341" s="257" t="s">
        <v>188</v>
      </c>
      <c r="K2341" s="256" t="s">
        <v>188</v>
      </c>
      <c r="L2341" s="254" t="s">
        <v>188</v>
      </c>
      <c r="M2341" s="257" t="s">
        <v>188</v>
      </c>
      <c r="N2341" s="254" t="s">
        <v>188</v>
      </c>
      <c r="O2341" s="252" t="s">
        <v>188</v>
      </c>
      <c r="P2341" s="244" t="s">
        <v>419</v>
      </c>
      <c r="Q2341" s="244" t="s">
        <v>245</v>
      </c>
      <c r="R2341" s="244" t="s">
        <v>243</v>
      </c>
      <c r="S2341" s="244">
        <v>3</v>
      </c>
      <c r="T2341" s="244">
        <v>11</v>
      </c>
      <c r="U2341" s="252" t="s">
        <v>188</v>
      </c>
      <c r="V2341" s="252" t="s">
        <v>188</v>
      </c>
      <c r="W2341" s="253" t="s">
        <v>188</v>
      </c>
      <c r="X2341" s="253" t="s">
        <v>188</v>
      </c>
      <c r="Y2341" s="254" t="s">
        <v>188</v>
      </c>
      <c r="Z2341" s="254" t="s">
        <v>188</v>
      </c>
      <c r="AA2341" s="254" t="s">
        <v>188</v>
      </c>
      <c r="AB2341" s="255" t="s">
        <v>188</v>
      </c>
    </row>
    <row r="2342" spans="1:28" s="251" customFormat="1" ht="12" x14ac:dyDescent="0.2">
      <c r="A2342" s="244" t="s">
        <v>419</v>
      </c>
      <c r="B2342" s="244" t="s">
        <v>245</v>
      </c>
      <c r="C2342" s="244" t="s">
        <v>243</v>
      </c>
      <c r="D2342" s="244">
        <v>3</v>
      </c>
      <c r="E2342" s="244">
        <v>12</v>
      </c>
      <c r="F2342" s="256" t="s">
        <v>188</v>
      </c>
      <c r="G2342" s="256" t="s">
        <v>188</v>
      </c>
      <c r="H2342" s="254" t="s">
        <v>188</v>
      </c>
      <c r="I2342" s="256" t="s">
        <v>188</v>
      </c>
      <c r="J2342" s="257" t="s">
        <v>188</v>
      </c>
      <c r="K2342" s="256" t="s">
        <v>188</v>
      </c>
      <c r="L2342" s="254" t="s">
        <v>188</v>
      </c>
      <c r="M2342" s="257" t="s">
        <v>188</v>
      </c>
      <c r="N2342" s="254" t="s">
        <v>188</v>
      </c>
      <c r="O2342" s="252" t="s">
        <v>188</v>
      </c>
      <c r="P2342" s="244" t="s">
        <v>419</v>
      </c>
      <c r="Q2342" s="244" t="s">
        <v>245</v>
      </c>
      <c r="R2342" s="244" t="s">
        <v>243</v>
      </c>
      <c r="S2342" s="244">
        <v>3</v>
      </c>
      <c r="T2342" s="244">
        <v>12</v>
      </c>
      <c r="U2342" s="252" t="s">
        <v>188</v>
      </c>
      <c r="V2342" s="252" t="s">
        <v>188</v>
      </c>
      <c r="W2342" s="253" t="s">
        <v>188</v>
      </c>
      <c r="X2342" s="253" t="s">
        <v>188</v>
      </c>
      <c r="Y2342" s="254" t="s">
        <v>188</v>
      </c>
      <c r="Z2342" s="254" t="s">
        <v>188</v>
      </c>
      <c r="AA2342" s="254" t="s">
        <v>188</v>
      </c>
      <c r="AB2342" s="255" t="s">
        <v>188</v>
      </c>
    </row>
    <row r="2343" spans="1:28" s="251" customFormat="1" ht="12" x14ac:dyDescent="0.2">
      <c r="A2343" s="243" t="s">
        <v>419</v>
      </c>
      <c r="B2343" s="243" t="s">
        <v>245</v>
      </c>
      <c r="C2343" s="243" t="s">
        <v>243</v>
      </c>
      <c r="D2343" s="244">
        <v>4</v>
      </c>
      <c r="E2343" s="244">
        <v>1</v>
      </c>
      <c r="F2343" s="245">
        <v>40564</v>
      </c>
      <c r="G2343" s="245">
        <v>40600</v>
      </c>
      <c r="H2343" s="246">
        <v>36</v>
      </c>
      <c r="I2343" s="245">
        <v>40604</v>
      </c>
      <c r="J2343" s="247">
        <v>4</v>
      </c>
      <c r="K2343" s="245">
        <v>40601</v>
      </c>
      <c r="L2343" s="246">
        <v>1102</v>
      </c>
      <c r="M2343" s="247">
        <v>15</v>
      </c>
      <c r="N2343" s="246">
        <v>1087</v>
      </c>
      <c r="O2343" s="248">
        <v>0.98638838475499091</v>
      </c>
      <c r="P2343" s="243" t="s">
        <v>419</v>
      </c>
      <c r="Q2343" s="243" t="s">
        <v>245</v>
      </c>
      <c r="R2343" s="243" t="s">
        <v>243</v>
      </c>
      <c r="S2343" s="244">
        <v>4</v>
      </c>
      <c r="T2343" s="244">
        <v>1</v>
      </c>
      <c r="U2343" s="248">
        <v>0.98479940194368298</v>
      </c>
      <c r="V2343" s="248">
        <v>0.58333333333333337</v>
      </c>
      <c r="W2343" s="249">
        <v>46</v>
      </c>
      <c r="X2343" s="249">
        <v>4</v>
      </c>
      <c r="Y2343" s="246">
        <v>4</v>
      </c>
      <c r="Z2343" s="246">
        <v>1003.25</v>
      </c>
      <c r="AA2343" s="246">
        <v>3952</v>
      </c>
      <c r="AB2343" s="250">
        <v>988</v>
      </c>
    </row>
    <row r="2344" spans="1:28" s="251" customFormat="1" ht="12" x14ac:dyDescent="0.2">
      <c r="A2344" s="244" t="s">
        <v>419</v>
      </c>
      <c r="B2344" s="244" t="s">
        <v>245</v>
      </c>
      <c r="C2344" s="244" t="s">
        <v>243</v>
      </c>
      <c r="D2344" s="244">
        <v>4</v>
      </c>
      <c r="E2344" s="244">
        <v>2</v>
      </c>
      <c r="F2344" s="245">
        <v>40564</v>
      </c>
      <c r="G2344" s="245">
        <v>40600</v>
      </c>
      <c r="H2344" s="246">
        <v>36</v>
      </c>
      <c r="I2344" s="245">
        <v>40601</v>
      </c>
      <c r="J2344" s="247">
        <v>1</v>
      </c>
      <c r="K2344" s="245">
        <v>40602</v>
      </c>
      <c r="L2344" s="246">
        <v>792</v>
      </c>
      <c r="M2344" s="247">
        <v>10</v>
      </c>
      <c r="N2344" s="246">
        <v>782</v>
      </c>
      <c r="O2344" s="248">
        <v>0.98737373737373735</v>
      </c>
      <c r="P2344" s="244" t="s">
        <v>419</v>
      </c>
      <c r="Q2344" s="244" t="s">
        <v>245</v>
      </c>
      <c r="R2344" s="244" t="s">
        <v>243</v>
      </c>
      <c r="S2344" s="244">
        <v>4</v>
      </c>
      <c r="T2344" s="244">
        <v>2</v>
      </c>
      <c r="U2344" s="252" t="s">
        <v>188</v>
      </c>
      <c r="V2344" s="252" t="s">
        <v>188</v>
      </c>
      <c r="W2344" s="253" t="s">
        <v>188</v>
      </c>
      <c r="X2344" s="253" t="s">
        <v>188</v>
      </c>
      <c r="Y2344" s="254" t="s">
        <v>188</v>
      </c>
      <c r="Z2344" s="254" t="s">
        <v>188</v>
      </c>
      <c r="AA2344" s="254" t="s">
        <v>188</v>
      </c>
      <c r="AB2344" s="255" t="s">
        <v>188</v>
      </c>
    </row>
    <row r="2345" spans="1:28" s="251" customFormat="1" ht="12" x14ac:dyDescent="0.2">
      <c r="A2345" s="244" t="s">
        <v>419</v>
      </c>
      <c r="B2345" s="244" t="s">
        <v>245</v>
      </c>
      <c r="C2345" s="244" t="s">
        <v>243</v>
      </c>
      <c r="D2345" s="244">
        <v>4</v>
      </c>
      <c r="E2345" s="244">
        <v>3</v>
      </c>
      <c r="F2345" s="245">
        <v>40564</v>
      </c>
      <c r="G2345" s="245">
        <v>40601</v>
      </c>
      <c r="H2345" s="246">
        <v>37</v>
      </c>
      <c r="I2345" s="245">
        <v>40607</v>
      </c>
      <c r="J2345" s="247">
        <v>6</v>
      </c>
      <c r="K2345" s="245">
        <v>40612</v>
      </c>
      <c r="L2345" s="246">
        <v>1080</v>
      </c>
      <c r="M2345" s="247">
        <v>30</v>
      </c>
      <c r="N2345" s="246">
        <v>1050</v>
      </c>
      <c r="O2345" s="248">
        <v>0.97222222222222221</v>
      </c>
      <c r="P2345" s="244" t="s">
        <v>419</v>
      </c>
      <c r="Q2345" s="244" t="s">
        <v>245</v>
      </c>
      <c r="R2345" s="244" t="s">
        <v>243</v>
      </c>
      <c r="S2345" s="244">
        <v>4</v>
      </c>
      <c r="T2345" s="244">
        <v>3</v>
      </c>
      <c r="U2345" s="252" t="s">
        <v>188</v>
      </c>
      <c r="V2345" s="252" t="s">
        <v>188</v>
      </c>
      <c r="W2345" s="253" t="s">
        <v>188</v>
      </c>
      <c r="X2345" s="253" t="s">
        <v>188</v>
      </c>
      <c r="Y2345" s="254" t="s">
        <v>188</v>
      </c>
      <c r="Z2345" s="254" t="s">
        <v>188</v>
      </c>
      <c r="AA2345" s="254" t="s">
        <v>188</v>
      </c>
      <c r="AB2345" s="255" t="s">
        <v>188</v>
      </c>
    </row>
    <row r="2346" spans="1:28" s="251" customFormat="1" ht="12" x14ac:dyDescent="0.2">
      <c r="A2346" s="244" t="s">
        <v>419</v>
      </c>
      <c r="B2346" s="244" t="s">
        <v>245</v>
      </c>
      <c r="C2346" s="244" t="s">
        <v>243</v>
      </c>
      <c r="D2346" s="244">
        <v>4</v>
      </c>
      <c r="E2346" s="244">
        <v>4</v>
      </c>
      <c r="F2346" s="245">
        <v>40564</v>
      </c>
      <c r="G2346" s="245">
        <v>40610</v>
      </c>
      <c r="H2346" s="246">
        <v>46</v>
      </c>
      <c r="I2346" s="245">
        <v>40612</v>
      </c>
      <c r="J2346" s="247">
        <v>2</v>
      </c>
      <c r="K2346" s="245">
        <v>40614</v>
      </c>
      <c r="L2346" s="246">
        <v>1039</v>
      </c>
      <c r="M2346" s="247">
        <v>6</v>
      </c>
      <c r="N2346" s="246">
        <v>1033</v>
      </c>
      <c r="O2346" s="248">
        <v>0.99422521655437923</v>
      </c>
      <c r="P2346" s="244" t="s">
        <v>419</v>
      </c>
      <c r="Q2346" s="244" t="s">
        <v>245</v>
      </c>
      <c r="R2346" s="244" t="s">
        <v>243</v>
      </c>
      <c r="S2346" s="244">
        <v>4</v>
      </c>
      <c r="T2346" s="244">
        <v>4</v>
      </c>
      <c r="U2346" s="252" t="s">
        <v>188</v>
      </c>
      <c r="V2346" s="252" t="s">
        <v>188</v>
      </c>
      <c r="W2346" s="253" t="s">
        <v>188</v>
      </c>
      <c r="X2346" s="253" t="s">
        <v>188</v>
      </c>
      <c r="Y2346" s="254" t="s">
        <v>188</v>
      </c>
      <c r="Z2346" s="254" t="s">
        <v>188</v>
      </c>
      <c r="AA2346" s="254" t="s">
        <v>188</v>
      </c>
      <c r="AB2346" s="255" t="s">
        <v>188</v>
      </c>
    </row>
    <row r="2347" spans="1:28" s="251" customFormat="1" ht="12" x14ac:dyDescent="0.2">
      <c r="A2347" s="244" t="s">
        <v>419</v>
      </c>
      <c r="B2347" s="244" t="s">
        <v>245</v>
      </c>
      <c r="C2347" s="244" t="s">
        <v>243</v>
      </c>
      <c r="D2347" s="244">
        <v>4</v>
      </c>
      <c r="E2347" s="244">
        <v>5</v>
      </c>
      <c r="F2347" s="245">
        <v>40564</v>
      </c>
      <c r="G2347" s="245">
        <v>40611</v>
      </c>
      <c r="H2347" s="246">
        <v>47</v>
      </c>
      <c r="I2347" s="245">
        <v>40617</v>
      </c>
      <c r="J2347" s="247">
        <v>6</v>
      </c>
      <c r="K2347" s="256" t="s">
        <v>188</v>
      </c>
      <c r="L2347" s="254" t="s">
        <v>188</v>
      </c>
      <c r="M2347" s="257" t="s">
        <v>188</v>
      </c>
      <c r="N2347" s="254" t="s">
        <v>188</v>
      </c>
      <c r="O2347" s="252" t="s">
        <v>188</v>
      </c>
      <c r="P2347" s="244" t="s">
        <v>419</v>
      </c>
      <c r="Q2347" s="244" t="s">
        <v>245</v>
      </c>
      <c r="R2347" s="244" t="s">
        <v>243</v>
      </c>
      <c r="S2347" s="244">
        <v>4</v>
      </c>
      <c r="T2347" s="244">
        <v>5</v>
      </c>
      <c r="U2347" s="252" t="s">
        <v>188</v>
      </c>
      <c r="V2347" s="252" t="s">
        <v>188</v>
      </c>
      <c r="W2347" s="253" t="s">
        <v>188</v>
      </c>
      <c r="X2347" s="253" t="s">
        <v>188</v>
      </c>
      <c r="Y2347" s="254" t="s">
        <v>188</v>
      </c>
      <c r="Z2347" s="254" t="s">
        <v>188</v>
      </c>
      <c r="AA2347" s="254" t="s">
        <v>188</v>
      </c>
      <c r="AB2347" s="255" t="s">
        <v>188</v>
      </c>
    </row>
    <row r="2348" spans="1:28" s="251" customFormat="1" ht="12" x14ac:dyDescent="0.2">
      <c r="A2348" s="244" t="s">
        <v>419</v>
      </c>
      <c r="B2348" s="244" t="s">
        <v>245</v>
      </c>
      <c r="C2348" s="244" t="s">
        <v>243</v>
      </c>
      <c r="D2348" s="244">
        <v>4</v>
      </c>
      <c r="E2348" s="244">
        <v>6</v>
      </c>
      <c r="F2348" s="245">
        <v>40564</v>
      </c>
      <c r="G2348" s="245">
        <v>40611</v>
      </c>
      <c r="H2348" s="246">
        <v>47</v>
      </c>
      <c r="I2348" s="245">
        <v>40618</v>
      </c>
      <c r="J2348" s="247">
        <v>7</v>
      </c>
      <c r="K2348" s="256" t="s">
        <v>188</v>
      </c>
      <c r="L2348" s="254" t="s">
        <v>188</v>
      </c>
      <c r="M2348" s="257" t="s">
        <v>188</v>
      </c>
      <c r="N2348" s="254" t="s">
        <v>188</v>
      </c>
      <c r="O2348" s="252" t="s">
        <v>188</v>
      </c>
      <c r="P2348" s="244" t="s">
        <v>419</v>
      </c>
      <c r="Q2348" s="244" t="s">
        <v>245</v>
      </c>
      <c r="R2348" s="244" t="s">
        <v>243</v>
      </c>
      <c r="S2348" s="244">
        <v>4</v>
      </c>
      <c r="T2348" s="244">
        <v>6</v>
      </c>
      <c r="U2348" s="252" t="s">
        <v>188</v>
      </c>
      <c r="V2348" s="252" t="s">
        <v>188</v>
      </c>
      <c r="W2348" s="253" t="s">
        <v>188</v>
      </c>
      <c r="X2348" s="253" t="s">
        <v>188</v>
      </c>
      <c r="Y2348" s="254" t="s">
        <v>188</v>
      </c>
      <c r="Z2348" s="254" t="s">
        <v>188</v>
      </c>
      <c r="AA2348" s="254" t="s">
        <v>188</v>
      </c>
      <c r="AB2348" s="255" t="s">
        <v>188</v>
      </c>
    </row>
    <row r="2349" spans="1:28" s="251" customFormat="1" ht="12" x14ac:dyDescent="0.2">
      <c r="A2349" s="244" t="s">
        <v>419</v>
      </c>
      <c r="B2349" s="244" t="s">
        <v>245</v>
      </c>
      <c r="C2349" s="244" t="s">
        <v>243</v>
      </c>
      <c r="D2349" s="244">
        <v>4</v>
      </c>
      <c r="E2349" s="244">
        <v>7</v>
      </c>
      <c r="F2349" s="245">
        <v>40564</v>
      </c>
      <c r="G2349" s="245">
        <v>40612</v>
      </c>
      <c r="H2349" s="246">
        <v>48</v>
      </c>
      <c r="I2349" s="245">
        <v>40615</v>
      </c>
      <c r="J2349" s="247">
        <v>3</v>
      </c>
      <c r="K2349" s="256" t="s">
        <v>188</v>
      </c>
      <c r="L2349" s="254" t="s">
        <v>188</v>
      </c>
      <c r="M2349" s="257" t="s">
        <v>188</v>
      </c>
      <c r="N2349" s="254" t="s">
        <v>188</v>
      </c>
      <c r="O2349" s="252" t="s">
        <v>188</v>
      </c>
      <c r="P2349" s="244" t="s">
        <v>419</v>
      </c>
      <c r="Q2349" s="244" t="s">
        <v>245</v>
      </c>
      <c r="R2349" s="244" t="s">
        <v>243</v>
      </c>
      <c r="S2349" s="244">
        <v>4</v>
      </c>
      <c r="T2349" s="244">
        <v>7</v>
      </c>
      <c r="U2349" s="252" t="s">
        <v>188</v>
      </c>
      <c r="V2349" s="252" t="s">
        <v>188</v>
      </c>
      <c r="W2349" s="253" t="s">
        <v>188</v>
      </c>
      <c r="X2349" s="253" t="s">
        <v>188</v>
      </c>
      <c r="Y2349" s="254" t="s">
        <v>188</v>
      </c>
      <c r="Z2349" s="254" t="s">
        <v>188</v>
      </c>
      <c r="AA2349" s="254" t="s">
        <v>188</v>
      </c>
      <c r="AB2349" s="255" t="s">
        <v>188</v>
      </c>
    </row>
    <row r="2350" spans="1:28" s="251" customFormat="1" ht="12" x14ac:dyDescent="0.2">
      <c r="A2350" s="244" t="s">
        <v>419</v>
      </c>
      <c r="B2350" s="244" t="s">
        <v>245</v>
      </c>
      <c r="C2350" s="244" t="s">
        <v>243</v>
      </c>
      <c r="D2350" s="244">
        <v>4</v>
      </c>
      <c r="E2350" s="244">
        <v>8</v>
      </c>
      <c r="F2350" s="256" t="s">
        <v>188</v>
      </c>
      <c r="G2350" s="256" t="s">
        <v>188</v>
      </c>
      <c r="H2350" s="254" t="s">
        <v>188</v>
      </c>
      <c r="I2350" s="256" t="s">
        <v>188</v>
      </c>
      <c r="J2350" s="257" t="s">
        <v>188</v>
      </c>
      <c r="K2350" s="256" t="s">
        <v>188</v>
      </c>
      <c r="L2350" s="254" t="s">
        <v>188</v>
      </c>
      <c r="M2350" s="257" t="s">
        <v>188</v>
      </c>
      <c r="N2350" s="254" t="s">
        <v>188</v>
      </c>
      <c r="O2350" s="252" t="s">
        <v>188</v>
      </c>
      <c r="P2350" s="244" t="s">
        <v>419</v>
      </c>
      <c r="Q2350" s="244" t="s">
        <v>245</v>
      </c>
      <c r="R2350" s="244" t="s">
        <v>243</v>
      </c>
      <c r="S2350" s="244">
        <v>4</v>
      </c>
      <c r="T2350" s="244">
        <v>8</v>
      </c>
      <c r="U2350" s="252" t="s">
        <v>188</v>
      </c>
      <c r="V2350" s="252" t="s">
        <v>188</v>
      </c>
      <c r="W2350" s="253" t="s">
        <v>188</v>
      </c>
      <c r="X2350" s="253" t="s">
        <v>188</v>
      </c>
      <c r="Y2350" s="254" t="s">
        <v>188</v>
      </c>
      <c r="Z2350" s="254" t="s">
        <v>188</v>
      </c>
      <c r="AA2350" s="254" t="s">
        <v>188</v>
      </c>
      <c r="AB2350" s="255" t="s">
        <v>188</v>
      </c>
    </row>
    <row r="2351" spans="1:28" s="251" customFormat="1" ht="12" x14ac:dyDescent="0.2">
      <c r="A2351" s="244" t="s">
        <v>419</v>
      </c>
      <c r="B2351" s="244" t="s">
        <v>245</v>
      </c>
      <c r="C2351" s="244" t="s">
        <v>243</v>
      </c>
      <c r="D2351" s="244">
        <v>4</v>
      </c>
      <c r="E2351" s="244">
        <v>9</v>
      </c>
      <c r="F2351" s="256" t="s">
        <v>188</v>
      </c>
      <c r="G2351" s="256" t="s">
        <v>188</v>
      </c>
      <c r="H2351" s="254" t="s">
        <v>188</v>
      </c>
      <c r="I2351" s="256" t="s">
        <v>188</v>
      </c>
      <c r="J2351" s="257" t="s">
        <v>188</v>
      </c>
      <c r="K2351" s="256" t="s">
        <v>188</v>
      </c>
      <c r="L2351" s="254" t="s">
        <v>188</v>
      </c>
      <c r="M2351" s="257" t="s">
        <v>188</v>
      </c>
      <c r="N2351" s="254" t="s">
        <v>188</v>
      </c>
      <c r="O2351" s="252" t="s">
        <v>188</v>
      </c>
      <c r="P2351" s="244" t="s">
        <v>419</v>
      </c>
      <c r="Q2351" s="244" t="s">
        <v>245</v>
      </c>
      <c r="R2351" s="244" t="s">
        <v>243</v>
      </c>
      <c r="S2351" s="244">
        <v>4</v>
      </c>
      <c r="T2351" s="244">
        <v>9</v>
      </c>
      <c r="U2351" s="252" t="s">
        <v>188</v>
      </c>
      <c r="V2351" s="252" t="s">
        <v>188</v>
      </c>
      <c r="W2351" s="253" t="s">
        <v>188</v>
      </c>
      <c r="X2351" s="253" t="s">
        <v>188</v>
      </c>
      <c r="Y2351" s="254" t="s">
        <v>188</v>
      </c>
      <c r="Z2351" s="254" t="s">
        <v>188</v>
      </c>
      <c r="AA2351" s="254" t="s">
        <v>188</v>
      </c>
      <c r="AB2351" s="255" t="s">
        <v>188</v>
      </c>
    </row>
    <row r="2352" spans="1:28" s="251" customFormat="1" ht="12" x14ac:dyDescent="0.2">
      <c r="A2352" s="244" t="s">
        <v>419</v>
      </c>
      <c r="B2352" s="244" t="s">
        <v>245</v>
      </c>
      <c r="C2352" s="244" t="s">
        <v>243</v>
      </c>
      <c r="D2352" s="244">
        <v>4</v>
      </c>
      <c r="E2352" s="244">
        <v>10</v>
      </c>
      <c r="F2352" s="256" t="s">
        <v>188</v>
      </c>
      <c r="G2352" s="256" t="s">
        <v>188</v>
      </c>
      <c r="H2352" s="254" t="s">
        <v>188</v>
      </c>
      <c r="I2352" s="256" t="s">
        <v>188</v>
      </c>
      <c r="J2352" s="257" t="s">
        <v>188</v>
      </c>
      <c r="K2352" s="256" t="s">
        <v>188</v>
      </c>
      <c r="L2352" s="254" t="s">
        <v>188</v>
      </c>
      <c r="M2352" s="257" t="s">
        <v>188</v>
      </c>
      <c r="N2352" s="254" t="s">
        <v>188</v>
      </c>
      <c r="O2352" s="252" t="s">
        <v>188</v>
      </c>
      <c r="P2352" s="244" t="s">
        <v>419</v>
      </c>
      <c r="Q2352" s="244" t="s">
        <v>245</v>
      </c>
      <c r="R2352" s="244" t="s">
        <v>243</v>
      </c>
      <c r="S2352" s="244">
        <v>4</v>
      </c>
      <c r="T2352" s="244">
        <v>10</v>
      </c>
      <c r="U2352" s="252" t="s">
        <v>188</v>
      </c>
      <c r="V2352" s="252" t="s">
        <v>188</v>
      </c>
      <c r="W2352" s="253" t="s">
        <v>188</v>
      </c>
      <c r="X2352" s="253" t="s">
        <v>188</v>
      </c>
      <c r="Y2352" s="254" t="s">
        <v>188</v>
      </c>
      <c r="Z2352" s="254" t="s">
        <v>188</v>
      </c>
      <c r="AA2352" s="254" t="s">
        <v>188</v>
      </c>
      <c r="AB2352" s="255" t="s">
        <v>188</v>
      </c>
    </row>
    <row r="2353" spans="1:28" s="251" customFormat="1" ht="12" x14ac:dyDescent="0.2">
      <c r="A2353" s="244" t="s">
        <v>419</v>
      </c>
      <c r="B2353" s="244" t="s">
        <v>245</v>
      </c>
      <c r="C2353" s="244" t="s">
        <v>243</v>
      </c>
      <c r="D2353" s="244">
        <v>4</v>
      </c>
      <c r="E2353" s="244">
        <v>11</v>
      </c>
      <c r="F2353" s="256" t="s">
        <v>188</v>
      </c>
      <c r="G2353" s="256" t="s">
        <v>188</v>
      </c>
      <c r="H2353" s="254" t="s">
        <v>188</v>
      </c>
      <c r="I2353" s="256" t="s">
        <v>188</v>
      </c>
      <c r="J2353" s="257" t="s">
        <v>188</v>
      </c>
      <c r="K2353" s="256" t="s">
        <v>188</v>
      </c>
      <c r="L2353" s="254" t="s">
        <v>188</v>
      </c>
      <c r="M2353" s="257" t="s">
        <v>188</v>
      </c>
      <c r="N2353" s="254" t="s">
        <v>188</v>
      </c>
      <c r="O2353" s="252" t="s">
        <v>188</v>
      </c>
      <c r="P2353" s="244" t="s">
        <v>419</v>
      </c>
      <c r="Q2353" s="244" t="s">
        <v>245</v>
      </c>
      <c r="R2353" s="244" t="s">
        <v>243</v>
      </c>
      <c r="S2353" s="244">
        <v>4</v>
      </c>
      <c r="T2353" s="244">
        <v>11</v>
      </c>
      <c r="U2353" s="252" t="s">
        <v>188</v>
      </c>
      <c r="V2353" s="252" t="s">
        <v>188</v>
      </c>
      <c r="W2353" s="253" t="s">
        <v>188</v>
      </c>
      <c r="X2353" s="253" t="s">
        <v>188</v>
      </c>
      <c r="Y2353" s="254" t="s">
        <v>188</v>
      </c>
      <c r="Z2353" s="254" t="s">
        <v>188</v>
      </c>
      <c r="AA2353" s="254" t="s">
        <v>188</v>
      </c>
      <c r="AB2353" s="255" t="s">
        <v>188</v>
      </c>
    </row>
    <row r="2354" spans="1:28" s="251" customFormat="1" ht="12" x14ac:dyDescent="0.2">
      <c r="A2354" s="244" t="s">
        <v>419</v>
      </c>
      <c r="B2354" s="244" t="s">
        <v>245</v>
      </c>
      <c r="C2354" s="244" t="s">
        <v>243</v>
      </c>
      <c r="D2354" s="244">
        <v>4</v>
      </c>
      <c r="E2354" s="244">
        <v>12</v>
      </c>
      <c r="F2354" s="256" t="s">
        <v>188</v>
      </c>
      <c r="G2354" s="256" t="s">
        <v>188</v>
      </c>
      <c r="H2354" s="254" t="s">
        <v>188</v>
      </c>
      <c r="I2354" s="256" t="s">
        <v>188</v>
      </c>
      <c r="J2354" s="257" t="s">
        <v>188</v>
      </c>
      <c r="K2354" s="256" t="s">
        <v>188</v>
      </c>
      <c r="L2354" s="254" t="s">
        <v>188</v>
      </c>
      <c r="M2354" s="257" t="s">
        <v>188</v>
      </c>
      <c r="N2354" s="254" t="s">
        <v>188</v>
      </c>
      <c r="O2354" s="252" t="s">
        <v>188</v>
      </c>
      <c r="P2354" s="244" t="s">
        <v>419</v>
      </c>
      <c r="Q2354" s="244" t="s">
        <v>245</v>
      </c>
      <c r="R2354" s="244" t="s">
        <v>243</v>
      </c>
      <c r="S2354" s="244">
        <v>4</v>
      </c>
      <c r="T2354" s="244">
        <v>12</v>
      </c>
      <c r="U2354" s="252" t="s">
        <v>188</v>
      </c>
      <c r="V2354" s="252" t="s">
        <v>188</v>
      </c>
      <c r="W2354" s="253" t="s">
        <v>188</v>
      </c>
      <c r="X2354" s="253" t="s">
        <v>188</v>
      </c>
      <c r="Y2354" s="254" t="s">
        <v>188</v>
      </c>
      <c r="Z2354" s="254" t="s">
        <v>188</v>
      </c>
      <c r="AA2354" s="254" t="s">
        <v>188</v>
      </c>
      <c r="AB2354" s="255" t="s">
        <v>188</v>
      </c>
    </row>
    <row r="2355" spans="1:28" s="251" customFormat="1" ht="12" x14ac:dyDescent="0.2">
      <c r="A2355" s="243" t="s">
        <v>419</v>
      </c>
      <c r="B2355" s="243" t="s">
        <v>245</v>
      </c>
      <c r="C2355" s="243" t="s">
        <v>243</v>
      </c>
      <c r="D2355" s="244">
        <v>5</v>
      </c>
      <c r="E2355" s="244">
        <v>1</v>
      </c>
      <c r="F2355" s="256" t="s">
        <v>188</v>
      </c>
      <c r="G2355" s="256" t="s">
        <v>188</v>
      </c>
      <c r="H2355" s="254" t="s">
        <v>188</v>
      </c>
      <c r="I2355" s="256" t="s">
        <v>188</v>
      </c>
      <c r="J2355" s="257" t="s">
        <v>188</v>
      </c>
      <c r="K2355" s="256" t="s">
        <v>188</v>
      </c>
      <c r="L2355" s="254" t="s">
        <v>188</v>
      </c>
      <c r="M2355" s="257" t="s">
        <v>188</v>
      </c>
      <c r="N2355" s="254" t="s">
        <v>188</v>
      </c>
      <c r="O2355" s="252" t="s">
        <v>188</v>
      </c>
      <c r="P2355" s="243" t="s">
        <v>419</v>
      </c>
      <c r="Q2355" s="243" t="s">
        <v>245</v>
      </c>
      <c r="R2355" s="243" t="s">
        <v>243</v>
      </c>
      <c r="S2355" s="244">
        <v>5</v>
      </c>
      <c r="T2355" s="244">
        <v>1</v>
      </c>
      <c r="U2355" s="252" t="s">
        <v>188</v>
      </c>
      <c r="V2355" s="248">
        <v>0</v>
      </c>
      <c r="W2355" s="258" t="s">
        <v>188</v>
      </c>
      <c r="X2355" s="258" t="s">
        <v>188</v>
      </c>
      <c r="Y2355" s="246">
        <v>0</v>
      </c>
      <c r="Z2355" s="254" t="s">
        <v>188</v>
      </c>
      <c r="AA2355" s="246">
        <v>0</v>
      </c>
      <c r="AB2355" s="250">
        <v>0</v>
      </c>
    </row>
    <row r="2356" spans="1:28" s="251" customFormat="1" ht="12" x14ac:dyDescent="0.2">
      <c r="A2356" s="244" t="s">
        <v>419</v>
      </c>
      <c r="B2356" s="244" t="s">
        <v>245</v>
      </c>
      <c r="C2356" s="244" t="s">
        <v>243</v>
      </c>
      <c r="D2356" s="244">
        <v>5</v>
      </c>
      <c r="E2356" s="244">
        <v>2</v>
      </c>
      <c r="F2356" s="256" t="s">
        <v>188</v>
      </c>
      <c r="G2356" s="256" t="s">
        <v>188</v>
      </c>
      <c r="H2356" s="254" t="s">
        <v>188</v>
      </c>
      <c r="I2356" s="256" t="s">
        <v>188</v>
      </c>
      <c r="J2356" s="257" t="s">
        <v>188</v>
      </c>
      <c r="K2356" s="256" t="s">
        <v>188</v>
      </c>
      <c r="L2356" s="254" t="s">
        <v>188</v>
      </c>
      <c r="M2356" s="257" t="s">
        <v>188</v>
      </c>
      <c r="N2356" s="254" t="s">
        <v>188</v>
      </c>
      <c r="O2356" s="252" t="s">
        <v>188</v>
      </c>
      <c r="P2356" s="244" t="s">
        <v>419</v>
      </c>
      <c r="Q2356" s="244" t="s">
        <v>245</v>
      </c>
      <c r="R2356" s="244" t="s">
        <v>243</v>
      </c>
      <c r="S2356" s="244">
        <v>5</v>
      </c>
      <c r="T2356" s="244">
        <v>2</v>
      </c>
      <c r="U2356" s="252" t="s">
        <v>188</v>
      </c>
      <c r="V2356" s="252" t="s">
        <v>188</v>
      </c>
      <c r="W2356" s="253" t="s">
        <v>188</v>
      </c>
      <c r="X2356" s="253" t="s">
        <v>188</v>
      </c>
      <c r="Y2356" s="254" t="s">
        <v>188</v>
      </c>
      <c r="Z2356" s="254" t="s">
        <v>188</v>
      </c>
      <c r="AA2356" s="254" t="s">
        <v>188</v>
      </c>
      <c r="AB2356" s="255" t="s">
        <v>188</v>
      </c>
    </row>
    <row r="2357" spans="1:28" s="251" customFormat="1" ht="12" x14ac:dyDescent="0.2">
      <c r="A2357" s="244" t="s">
        <v>419</v>
      </c>
      <c r="B2357" s="244" t="s">
        <v>245</v>
      </c>
      <c r="C2357" s="244" t="s">
        <v>243</v>
      </c>
      <c r="D2357" s="244">
        <v>5</v>
      </c>
      <c r="E2357" s="244">
        <v>3</v>
      </c>
      <c r="F2357" s="256" t="s">
        <v>188</v>
      </c>
      <c r="G2357" s="256" t="s">
        <v>188</v>
      </c>
      <c r="H2357" s="254" t="s">
        <v>188</v>
      </c>
      <c r="I2357" s="256" t="s">
        <v>188</v>
      </c>
      <c r="J2357" s="257" t="s">
        <v>188</v>
      </c>
      <c r="K2357" s="256" t="s">
        <v>188</v>
      </c>
      <c r="L2357" s="254" t="s">
        <v>188</v>
      </c>
      <c r="M2357" s="257" t="s">
        <v>188</v>
      </c>
      <c r="N2357" s="254" t="s">
        <v>188</v>
      </c>
      <c r="O2357" s="252" t="s">
        <v>188</v>
      </c>
      <c r="P2357" s="244" t="s">
        <v>419</v>
      </c>
      <c r="Q2357" s="244" t="s">
        <v>245</v>
      </c>
      <c r="R2357" s="244" t="s">
        <v>243</v>
      </c>
      <c r="S2357" s="244">
        <v>5</v>
      </c>
      <c r="T2357" s="244">
        <v>3</v>
      </c>
      <c r="U2357" s="252" t="s">
        <v>188</v>
      </c>
      <c r="V2357" s="252" t="s">
        <v>188</v>
      </c>
      <c r="W2357" s="253" t="s">
        <v>188</v>
      </c>
      <c r="X2357" s="253" t="s">
        <v>188</v>
      </c>
      <c r="Y2357" s="254" t="s">
        <v>188</v>
      </c>
      <c r="Z2357" s="254" t="s">
        <v>188</v>
      </c>
      <c r="AA2357" s="254" t="s">
        <v>188</v>
      </c>
      <c r="AB2357" s="255" t="s">
        <v>188</v>
      </c>
    </row>
    <row r="2358" spans="1:28" s="251" customFormat="1" ht="12" x14ac:dyDescent="0.2">
      <c r="A2358" s="244" t="s">
        <v>419</v>
      </c>
      <c r="B2358" s="244" t="s">
        <v>245</v>
      </c>
      <c r="C2358" s="244" t="s">
        <v>243</v>
      </c>
      <c r="D2358" s="244">
        <v>5</v>
      </c>
      <c r="E2358" s="244">
        <v>4</v>
      </c>
      <c r="F2358" s="256" t="s">
        <v>188</v>
      </c>
      <c r="G2358" s="256" t="s">
        <v>188</v>
      </c>
      <c r="H2358" s="254" t="s">
        <v>188</v>
      </c>
      <c r="I2358" s="256" t="s">
        <v>188</v>
      </c>
      <c r="J2358" s="257" t="s">
        <v>188</v>
      </c>
      <c r="K2358" s="256" t="s">
        <v>188</v>
      </c>
      <c r="L2358" s="254" t="s">
        <v>188</v>
      </c>
      <c r="M2358" s="257" t="s">
        <v>188</v>
      </c>
      <c r="N2358" s="254" t="s">
        <v>188</v>
      </c>
      <c r="O2358" s="252" t="s">
        <v>188</v>
      </c>
      <c r="P2358" s="244" t="s">
        <v>419</v>
      </c>
      <c r="Q2358" s="244" t="s">
        <v>245</v>
      </c>
      <c r="R2358" s="244" t="s">
        <v>243</v>
      </c>
      <c r="S2358" s="244">
        <v>5</v>
      </c>
      <c r="T2358" s="244">
        <v>4</v>
      </c>
      <c r="U2358" s="252" t="s">
        <v>188</v>
      </c>
      <c r="V2358" s="252" t="s">
        <v>188</v>
      </c>
      <c r="W2358" s="253" t="s">
        <v>188</v>
      </c>
      <c r="X2358" s="253" t="s">
        <v>188</v>
      </c>
      <c r="Y2358" s="254" t="s">
        <v>188</v>
      </c>
      <c r="Z2358" s="254" t="s">
        <v>188</v>
      </c>
      <c r="AA2358" s="254" t="s">
        <v>188</v>
      </c>
      <c r="AB2358" s="255" t="s">
        <v>188</v>
      </c>
    </row>
    <row r="2359" spans="1:28" s="251" customFormat="1" ht="12" x14ac:dyDescent="0.2">
      <c r="A2359" s="244" t="s">
        <v>419</v>
      </c>
      <c r="B2359" s="244" t="s">
        <v>245</v>
      </c>
      <c r="C2359" s="244" t="s">
        <v>243</v>
      </c>
      <c r="D2359" s="244">
        <v>5</v>
      </c>
      <c r="E2359" s="244">
        <v>5</v>
      </c>
      <c r="F2359" s="256" t="s">
        <v>188</v>
      </c>
      <c r="G2359" s="256" t="s">
        <v>188</v>
      </c>
      <c r="H2359" s="254" t="s">
        <v>188</v>
      </c>
      <c r="I2359" s="256" t="s">
        <v>188</v>
      </c>
      <c r="J2359" s="257" t="s">
        <v>188</v>
      </c>
      <c r="K2359" s="256" t="s">
        <v>188</v>
      </c>
      <c r="L2359" s="254" t="s">
        <v>188</v>
      </c>
      <c r="M2359" s="257" t="s">
        <v>188</v>
      </c>
      <c r="N2359" s="254" t="s">
        <v>188</v>
      </c>
      <c r="O2359" s="252" t="s">
        <v>188</v>
      </c>
      <c r="P2359" s="244" t="s">
        <v>419</v>
      </c>
      <c r="Q2359" s="244" t="s">
        <v>245</v>
      </c>
      <c r="R2359" s="244" t="s">
        <v>243</v>
      </c>
      <c r="S2359" s="244">
        <v>5</v>
      </c>
      <c r="T2359" s="244">
        <v>5</v>
      </c>
      <c r="U2359" s="252" t="s">
        <v>188</v>
      </c>
      <c r="V2359" s="252" t="s">
        <v>188</v>
      </c>
      <c r="W2359" s="253" t="s">
        <v>188</v>
      </c>
      <c r="X2359" s="253" t="s">
        <v>188</v>
      </c>
      <c r="Y2359" s="254" t="s">
        <v>188</v>
      </c>
      <c r="Z2359" s="254" t="s">
        <v>188</v>
      </c>
      <c r="AA2359" s="254" t="s">
        <v>188</v>
      </c>
      <c r="AB2359" s="255" t="s">
        <v>188</v>
      </c>
    </row>
    <row r="2360" spans="1:28" s="251" customFormat="1" ht="12" x14ac:dyDescent="0.2">
      <c r="A2360" s="244" t="s">
        <v>419</v>
      </c>
      <c r="B2360" s="244" t="s">
        <v>245</v>
      </c>
      <c r="C2360" s="244" t="s">
        <v>243</v>
      </c>
      <c r="D2360" s="244">
        <v>5</v>
      </c>
      <c r="E2360" s="244">
        <v>6</v>
      </c>
      <c r="F2360" s="256" t="s">
        <v>188</v>
      </c>
      <c r="G2360" s="256" t="s">
        <v>188</v>
      </c>
      <c r="H2360" s="254" t="s">
        <v>188</v>
      </c>
      <c r="I2360" s="256" t="s">
        <v>188</v>
      </c>
      <c r="J2360" s="257" t="s">
        <v>188</v>
      </c>
      <c r="K2360" s="256" t="s">
        <v>188</v>
      </c>
      <c r="L2360" s="254" t="s">
        <v>188</v>
      </c>
      <c r="M2360" s="257" t="s">
        <v>188</v>
      </c>
      <c r="N2360" s="254" t="s">
        <v>188</v>
      </c>
      <c r="O2360" s="252" t="s">
        <v>188</v>
      </c>
      <c r="P2360" s="244" t="s">
        <v>419</v>
      </c>
      <c r="Q2360" s="244" t="s">
        <v>245</v>
      </c>
      <c r="R2360" s="244" t="s">
        <v>243</v>
      </c>
      <c r="S2360" s="244">
        <v>5</v>
      </c>
      <c r="T2360" s="244">
        <v>6</v>
      </c>
      <c r="U2360" s="252" t="s">
        <v>188</v>
      </c>
      <c r="V2360" s="252" t="s">
        <v>188</v>
      </c>
      <c r="W2360" s="253" t="s">
        <v>188</v>
      </c>
      <c r="X2360" s="253" t="s">
        <v>188</v>
      </c>
      <c r="Y2360" s="254" t="s">
        <v>188</v>
      </c>
      <c r="Z2360" s="254" t="s">
        <v>188</v>
      </c>
      <c r="AA2360" s="254" t="s">
        <v>188</v>
      </c>
      <c r="AB2360" s="255" t="s">
        <v>188</v>
      </c>
    </row>
    <row r="2361" spans="1:28" s="251" customFormat="1" ht="12" x14ac:dyDescent="0.2">
      <c r="A2361" s="244" t="s">
        <v>419</v>
      </c>
      <c r="B2361" s="244" t="s">
        <v>245</v>
      </c>
      <c r="C2361" s="244" t="s">
        <v>243</v>
      </c>
      <c r="D2361" s="244">
        <v>5</v>
      </c>
      <c r="E2361" s="244">
        <v>7</v>
      </c>
      <c r="F2361" s="256" t="s">
        <v>188</v>
      </c>
      <c r="G2361" s="256" t="s">
        <v>188</v>
      </c>
      <c r="H2361" s="254" t="s">
        <v>188</v>
      </c>
      <c r="I2361" s="256" t="s">
        <v>188</v>
      </c>
      <c r="J2361" s="257" t="s">
        <v>188</v>
      </c>
      <c r="K2361" s="256" t="s">
        <v>188</v>
      </c>
      <c r="L2361" s="254" t="s">
        <v>188</v>
      </c>
      <c r="M2361" s="257" t="s">
        <v>188</v>
      </c>
      <c r="N2361" s="254" t="s">
        <v>188</v>
      </c>
      <c r="O2361" s="252" t="s">
        <v>188</v>
      </c>
      <c r="P2361" s="244" t="s">
        <v>419</v>
      </c>
      <c r="Q2361" s="244" t="s">
        <v>245</v>
      </c>
      <c r="R2361" s="244" t="s">
        <v>243</v>
      </c>
      <c r="S2361" s="244">
        <v>5</v>
      </c>
      <c r="T2361" s="244">
        <v>7</v>
      </c>
      <c r="U2361" s="252" t="s">
        <v>188</v>
      </c>
      <c r="V2361" s="252" t="s">
        <v>188</v>
      </c>
      <c r="W2361" s="253" t="s">
        <v>188</v>
      </c>
      <c r="X2361" s="253" t="s">
        <v>188</v>
      </c>
      <c r="Y2361" s="254" t="s">
        <v>188</v>
      </c>
      <c r="Z2361" s="254" t="s">
        <v>188</v>
      </c>
      <c r="AA2361" s="254" t="s">
        <v>188</v>
      </c>
      <c r="AB2361" s="255" t="s">
        <v>188</v>
      </c>
    </row>
    <row r="2362" spans="1:28" s="251" customFormat="1" ht="12" x14ac:dyDescent="0.2">
      <c r="A2362" s="244" t="s">
        <v>419</v>
      </c>
      <c r="B2362" s="244" t="s">
        <v>245</v>
      </c>
      <c r="C2362" s="244" t="s">
        <v>243</v>
      </c>
      <c r="D2362" s="244">
        <v>5</v>
      </c>
      <c r="E2362" s="244">
        <v>8</v>
      </c>
      <c r="F2362" s="256" t="s">
        <v>188</v>
      </c>
      <c r="G2362" s="256" t="s">
        <v>188</v>
      </c>
      <c r="H2362" s="254" t="s">
        <v>188</v>
      </c>
      <c r="I2362" s="256" t="s">
        <v>188</v>
      </c>
      <c r="J2362" s="257" t="s">
        <v>188</v>
      </c>
      <c r="K2362" s="256" t="s">
        <v>188</v>
      </c>
      <c r="L2362" s="254" t="s">
        <v>188</v>
      </c>
      <c r="M2362" s="257" t="s">
        <v>188</v>
      </c>
      <c r="N2362" s="254" t="s">
        <v>188</v>
      </c>
      <c r="O2362" s="252" t="s">
        <v>188</v>
      </c>
      <c r="P2362" s="244" t="s">
        <v>419</v>
      </c>
      <c r="Q2362" s="244" t="s">
        <v>245</v>
      </c>
      <c r="R2362" s="244" t="s">
        <v>243</v>
      </c>
      <c r="S2362" s="244">
        <v>5</v>
      </c>
      <c r="T2362" s="244">
        <v>8</v>
      </c>
      <c r="U2362" s="252" t="s">
        <v>188</v>
      </c>
      <c r="V2362" s="252" t="s">
        <v>188</v>
      </c>
      <c r="W2362" s="253" t="s">
        <v>188</v>
      </c>
      <c r="X2362" s="253" t="s">
        <v>188</v>
      </c>
      <c r="Y2362" s="254" t="s">
        <v>188</v>
      </c>
      <c r="Z2362" s="254" t="s">
        <v>188</v>
      </c>
      <c r="AA2362" s="254" t="s">
        <v>188</v>
      </c>
      <c r="AB2362" s="255" t="s">
        <v>188</v>
      </c>
    </row>
    <row r="2363" spans="1:28" s="251" customFormat="1" ht="12" x14ac:dyDescent="0.2">
      <c r="A2363" s="244" t="s">
        <v>419</v>
      </c>
      <c r="B2363" s="244" t="s">
        <v>245</v>
      </c>
      <c r="C2363" s="244" t="s">
        <v>243</v>
      </c>
      <c r="D2363" s="244">
        <v>5</v>
      </c>
      <c r="E2363" s="244">
        <v>9</v>
      </c>
      <c r="F2363" s="256" t="s">
        <v>188</v>
      </c>
      <c r="G2363" s="256" t="s">
        <v>188</v>
      </c>
      <c r="H2363" s="254" t="s">
        <v>188</v>
      </c>
      <c r="I2363" s="256" t="s">
        <v>188</v>
      </c>
      <c r="J2363" s="257" t="s">
        <v>188</v>
      </c>
      <c r="K2363" s="256" t="s">
        <v>188</v>
      </c>
      <c r="L2363" s="254" t="s">
        <v>188</v>
      </c>
      <c r="M2363" s="257" t="s">
        <v>188</v>
      </c>
      <c r="N2363" s="254" t="s">
        <v>188</v>
      </c>
      <c r="O2363" s="252" t="s">
        <v>188</v>
      </c>
      <c r="P2363" s="244" t="s">
        <v>419</v>
      </c>
      <c r="Q2363" s="244" t="s">
        <v>245</v>
      </c>
      <c r="R2363" s="244" t="s">
        <v>243</v>
      </c>
      <c r="S2363" s="244">
        <v>5</v>
      </c>
      <c r="T2363" s="244">
        <v>9</v>
      </c>
      <c r="U2363" s="252" t="s">
        <v>188</v>
      </c>
      <c r="V2363" s="252" t="s">
        <v>188</v>
      </c>
      <c r="W2363" s="253" t="s">
        <v>188</v>
      </c>
      <c r="X2363" s="253" t="s">
        <v>188</v>
      </c>
      <c r="Y2363" s="254" t="s">
        <v>188</v>
      </c>
      <c r="Z2363" s="254" t="s">
        <v>188</v>
      </c>
      <c r="AA2363" s="254" t="s">
        <v>188</v>
      </c>
      <c r="AB2363" s="255" t="s">
        <v>188</v>
      </c>
    </row>
    <row r="2364" spans="1:28" s="251" customFormat="1" ht="12" x14ac:dyDescent="0.2">
      <c r="A2364" s="244" t="s">
        <v>419</v>
      </c>
      <c r="B2364" s="244" t="s">
        <v>245</v>
      </c>
      <c r="C2364" s="244" t="s">
        <v>243</v>
      </c>
      <c r="D2364" s="244">
        <v>5</v>
      </c>
      <c r="E2364" s="244">
        <v>10</v>
      </c>
      <c r="F2364" s="256" t="s">
        <v>188</v>
      </c>
      <c r="G2364" s="256" t="s">
        <v>188</v>
      </c>
      <c r="H2364" s="254" t="s">
        <v>188</v>
      </c>
      <c r="I2364" s="256" t="s">
        <v>188</v>
      </c>
      <c r="J2364" s="257" t="s">
        <v>188</v>
      </c>
      <c r="K2364" s="256" t="s">
        <v>188</v>
      </c>
      <c r="L2364" s="254" t="s">
        <v>188</v>
      </c>
      <c r="M2364" s="257" t="s">
        <v>188</v>
      </c>
      <c r="N2364" s="254" t="s">
        <v>188</v>
      </c>
      <c r="O2364" s="252" t="s">
        <v>188</v>
      </c>
      <c r="P2364" s="244" t="s">
        <v>419</v>
      </c>
      <c r="Q2364" s="244" t="s">
        <v>245</v>
      </c>
      <c r="R2364" s="244" t="s">
        <v>243</v>
      </c>
      <c r="S2364" s="244">
        <v>5</v>
      </c>
      <c r="T2364" s="244">
        <v>10</v>
      </c>
      <c r="U2364" s="252" t="s">
        <v>188</v>
      </c>
      <c r="V2364" s="252" t="s">
        <v>188</v>
      </c>
      <c r="W2364" s="253" t="s">
        <v>188</v>
      </c>
      <c r="X2364" s="253" t="s">
        <v>188</v>
      </c>
      <c r="Y2364" s="254" t="s">
        <v>188</v>
      </c>
      <c r="Z2364" s="254" t="s">
        <v>188</v>
      </c>
      <c r="AA2364" s="254" t="s">
        <v>188</v>
      </c>
      <c r="AB2364" s="255" t="s">
        <v>188</v>
      </c>
    </row>
    <row r="2365" spans="1:28" s="251" customFormat="1" ht="12" x14ac:dyDescent="0.2">
      <c r="A2365" s="244" t="s">
        <v>419</v>
      </c>
      <c r="B2365" s="244" t="s">
        <v>245</v>
      </c>
      <c r="C2365" s="244" t="s">
        <v>243</v>
      </c>
      <c r="D2365" s="244">
        <v>5</v>
      </c>
      <c r="E2365" s="244">
        <v>11</v>
      </c>
      <c r="F2365" s="256" t="s">
        <v>188</v>
      </c>
      <c r="G2365" s="256" t="s">
        <v>188</v>
      </c>
      <c r="H2365" s="254" t="s">
        <v>188</v>
      </c>
      <c r="I2365" s="256" t="s">
        <v>188</v>
      </c>
      <c r="J2365" s="257" t="s">
        <v>188</v>
      </c>
      <c r="K2365" s="256" t="s">
        <v>188</v>
      </c>
      <c r="L2365" s="254" t="s">
        <v>188</v>
      </c>
      <c r="M2365" s="257" t="s">
        <v>188</v>
      </c>
      <c r="N2365" s="254" t="s">
        <v>188</v>
      </c>
      <c r="O2365" s="252" t="s">
        <v>188</v>
      </c>
      <c r="P2365" s="244" t="s">
        <v>419</v>
      </c>
      <c r="Q2365" s="244" t="s">
        <v>245</v>
      </c>
      <c r="R2365" s="244" t="s">
        <v>243</v>
      </c>
      <c r="S2365" s="244">
        <v>5</v>
      </c>
      <c r="T2365" s="244">
        <v>11</v>
      </c>
      <c r="U2365" s="252" t="s">
        <v>188</v>
      </c>
      <c r="V2365" s="252" t="s">
        <v>188</v>
      </c>
      <c r="W2365" s="253" t="s">
        <v>188</v>
      </c>
      <c r="X2365" s="253" t="s">
        <v>188</v>
      </c>
      <c r="Y2365" s="254" t="s">
        <v>188</v>
      </c>
      <c r="Z2365" s="254" t="s">
        <v>188</v>
      </c>
      <c r="AA2365" s="254" t="s">
        <v>188</v>
      </c>
      <c r="AB2365" s="255" t="s">
        <v>188</v>
      </c>
    </row>
    <row r="2366" spans="1:28" s="251" customFormat="1" ht="12" x14ac:dyDescent="0.2">
      <c r="A2366" s="244" t="s">
        <v>419</v>
      </c>
      <c r="B2366" s="244" t="s">
        <v>245</v>
      </c>
      <c r="C2366" s="244" t="s">
        <v>243</v>
      </c>
      <c r="D2366" s="244">
        <v>5</v>
      </c>
      <c r="E2366" s="244">
        <v>12</v>
      </c>
      <c r="F2366" s="256" t="s">
        <v>188</v>
      </c>
      <c r="G2366" s="256" t="s">
        <v>188</v>
      </c>
      <c r="H2366" s="254" t="s">
        <v>188</v>
      </c>
      <c r="I2366" s="256" t="s">
        <v>188</v>
      </c>
      <c r="J2366" s="257" t="s">
        <v>188</v>
      </c>
      <c r="K2366" s="256" t="s">
        <v>188</v>
      </c>
      <c r="L2366" s="254" t="s">
        <v>188</v>
      </c>
      <c r="M2366" s="257" t="s">
        <v>188</v>
      </c>
      <c r="N2366" s="254" t="s">
        <v>188</v>
      </c>
      <c r="O2366" s="252" t="s">
        <v>188</v>
      </c>
      <c r="P2366" s="244" t="s">
        <v>419</v>
      </c>
      <c r="Q2366" s="244" t="s">
        <v>245</v>
      </c>
      <c r="R2366" s="244" t="s">
        <v>243</v>
      </c>
      <c r="S2366" s="244">
        <v>5</v>
      </c>
      <c r="T2366" s="244">
        <v>12</v>
      </c>
      <c r="U2366" s="252" t="s">
        <v>188</v>
      </c>
      <c r="V2366" s="252" t="s">
        <v>188</v>
      </c>
      <c r="W2366" s="253" t="s">
        <v>188</v>
      </c>
      <c r="X2366" s="253" t="s">
        <v>188</v>
      </c>
      <c r="Y2366" s="254" t="s">
        <v>188</v>
      </c>
      <c r="Z2366" s="254" t="s">
        <v>188</v>
      </c>
      <c r="AA2366" s="254" t="s">
        <v>188</v>
      </c>
      <c r="AB2366" s="255" t="s">
        <v>188</v>
      </c>
    </row>
    <row r="2367" spans="1:28" s="251" customFormat="1" ht="12" x14ac:dyDescent="0.2">
      <c r="A2367" s="243" t="s">
        <v>419</v>
      </c>
      <c r="B2367" s="243" t="s">
        <v>245</v>
      </c>
      <c r="C2367" s="243" t="s">
        <v>243</v>
      </c>
      <c r="D2367" s="244">
        <v>6</v>
      </c>
      <c r="E2367" s="244">
        <v>1</v>
      </c>
      <c r="F2367" s="245">
        <v>40564</v>
      </c>
      <c r="G2367" s="245">
        <v>40588</v>
      </c>
      <c r="H2367" s="246">
        <v>24</v>
      </c>
      <c r="I2367" s="245">
        <v>40594</v>
      </c>
      <c r="J2367" s="247">
        <v>6</v>
      </c>
      <c r="K2367" s="245">
        <v>40595</v>
      </c>
      <c r="L2367" s="246">
        <v>1292</v>
      </c>
      <c r="M2367" s="247">
        <v>18</v>
      </c>
      <c r="N2367" s="246">
        <v>1274</v>
      </c>
      <c r="O2367" s="248">
        <v>0.98606811145510831</v>
      </c>
      <c r="P2367" s="243" t="s">
        <v>419</v>
      </c>
      <c r="Q2367" s="243" t="s">
        <v>245</v>
      </c>
      <c r="R2367" s="243" t="s">
        <v>243</v>
      </c>
      <c r="S2367" s="244">
        <v>6</v>
      </c>
      <c r="T2367" s="244">
        <v>1</v>
      </c>
      <c r="U2367" s="248">
        <v>0.99141104294478533</v>
      </c>
      <c r="V2367" s="248">
        <v>0.58333333333333337</v>
      </c>
      <c r="W2367" s="249">
        <v>32</v>
      </c>
      <c r="X2367" s="249">
        <v>8</v>
      </c>
      <c r="Y2367" s="246">
        <v>2</v>
      </c>
      <c r="Z2367" s="246">
        <v>1630</v>
      </c>
      <c r="AA2367" s="246">
        <v>3232</v>
      </c>
      <c r="AB2367" s="250">
        <v>1616</v>
      </c>
    </row>
    <row r="2368" spans="1:28" s="251" customFormat="1" ht="12" x14ac:dyDescent="0.2">
      <c r="A2368" s="244" t="s">
        <v>419</v>
      </c>
      <c r="B2368" s="244" t="s">
        <v>245</v>
      </c>
      <c r="C2368" s="244" t="s">
        <v>243</v>
      </c>
      <c r="D2368" s="244">
        <v>6</v>
      </c>
      <c r="E2368" s="244">
        <v>2</v>
      </c>
      <c r="F2368" s="245">
        <v>40564</v>
      </c>
      <c r="G2368" s="245">
        <v>40594</v>
      </c>
      <c r="H2368" s="246">
        <v>30</v>
      </c>
      <c r="I2368" s="245">
        <v>40602</v>
      </c>
      <c r="J2368" s="247">
        <v>8</v>
      </c>
      <c r="K2368" s="245">
        <v>40600</v>
      </c>
      <c r="L2368" s="246">
        <v>1968</v>
      </c>
      <c r="M2368" s="247">
        <v>10</v>
      </c>
      <c r="N2368" s="246">
        <v>1958</v>
      </c>
      <c r="O2368" s="248">
        <v>0.99491869918699183</v>
      </c>
      <c r="P2368" s="244" t="s">
        <v>419</v>
      </c>
      <c r="Q2368" s="244" t="s">
        <v>245</v>
      </c>
      <c r="R2368" s="244" t="s">
        <v>243</v>
      </c>
      <c r="S2368" s="244">
        <v>6</v>
      </c>
      <c r="T2368" s="244">
        <v>2</v>
      </c>
      <c r="U2368" s="252" t="s">
        <v>188</v>
      </c>
      <c r="V2368" s="252" t="s">
        <v>188</v>
      </c>
      <c r="W2368" s="253" t="s">
        <v>188</v>
      </c>
      <c r="X2368" s="253" t="s">
        <v>188</v>
      </c>
      <c r="Y2368" s="254" t="s">
        <v>188</v>
      </c>
      <c r="Z2368" s="254" t="s">
        <v>188</v>
      </c>
      <c r="AA2368" s="254" t="s">
        <v>188</v>
      </c>
      <c r="AB2368" s="255" t="s">
        <v>188</v>
      </c>
    </row>
    <row r="2369" spans="1:28" s="251" customFormat="1" ht="12" x14ac:dyDescent="0.2">
      <c r="A2369" s="244" t="s">
        <v>419</v>
      </c>
      <c r="B2369" s="244" t="s">
        <v>245</v>
      </c>
      <c r="C2369" s="244" t="s">
        <v>243</v>
      </c>
      <c r="D2369" s="244">
        <v>6</v>
      </c>
      <c r="E2369" s="244">
        <v>3</v>
      </c>
      <c r="F2369" s="245">
        <v>40564</v>
      </c>
      <c r="G2369" s="245">
        <v>40595</v>
      </c>
      <c r="H2369" s="246">
        <v>31</v>
      </c>
      <c r="I2369" s="245">
        <v>40601</v>
      </c>
      <c r="J2369" s="247">
        <v>6</v>
      </c>
      <c r="K2369" s="256" t="s">
        <v>188</v>
      </c>
      <c r="L2369" s="254" t="s">
        <v>188</v>
      </c>
      <c r="M2369" s="257" t="s">
        <v>188</v>
      </c>
      <c r="N2369" s="254" t="s">
        <v>188</v>
      </c>
      <c r="O2369" s="252" t="s">
        <v>188</v>
      </c>
      <c r="P2369" s="244" t="s">
        <v>419</v>
      </c>
      <c r="Q2369" s="244" t="s">
        <v>245</v>
      </c>
      <c r="R2369" s="244" t="s">
        <v>243</v>
      </c>
      <c r="S2369" s="244">
        <v>6</v>
      </c>
      <c r="T2369" s="244">
        <v>3</v>
      </c>
      <c r="U2369" s="252" t="s">
        <v>188</v>
      </c>
      <c r="V2369" s="252" t="s">
        <v>188</v>
      </c>
      <c r="W2369" s="253" t="s">
        <v>188</v>
      </c>
      <c r="X2369" s="253" t="s">
        <v>188</v>
      </c>
      <c r="Y2369" s="254" t="s">
        <v>188</v>
      </c>
      <c r="Z2369" s="254" t="s">
        <v>188</v>
      </c>
      <c r="AA2369" s="254" t="s">
        <v>188</v>
      </c>
      <c r="AB2369" s="255" t="s">
        <v>188</v>
      </c>
    </row>
    <row r="2370" spans="1:28" s="251" customFormat="1" ht="12" x14ac:dyDescent="0.2">
      <c r="A2370" s="244" t="s">
        <v>419</v>
      </c>
      <c r="B2370" s="244" t="s">
        <v>245</v>
      </c>
      <c r="C2370" s="244" t="s">
        <v>243</v>
      </c>
      <c r="D2370" s="244">
        <v>6</v>
      </c>
      <c r="E2370" s="244">
        <v>4</v>
      </c>
      <c r="F2370" s="245">
        <v>40564</v>
      </c>
      <c r="G2370" s="245">
        <v>40596</v>
      </c>
      <c r="H2370" s="246">
        <v>32</v>
      </c>
      <c r="I2370" s="245">
        <v>40605</v>
      </c>
      <c r="J2370" s="247">
        <v>9</v>
      </c>
      <c r="K2370" s="256" t="s">
        <v>188</v>
      </c>
      <c r="L2370" s="254" t="s">
        <v>188</v>
      </c>
      <c r="M2370" s="257" t="s">
        <v>188</v>
      </c>
      <c r="N2370" s="254" t="s">
        <v>188</v>
      </c>
      <c r="O2370" s="252" t="s">
        <v>188</v>
      </c>
      <c r="P2370" s="244" t="s">
        <v>419</v>
      </c>
      <c r="Q2370" s="244" t="s">
        <v>245</v>
      </c>
      <c r="R2370" s="244" t="s">
        <v>243</v>
      </c>
      <c r="S2370" s="244">
        <v>6</v>
      </c>
      <c r="T2370" s="244">
        <v>4</v>
      </c>
      <c r="U2370" s="252" t="s">
        <v>188</v>
      </c>
      <c r="V2370" s="252" t="s">
        <v>188</v>
      </c>
      <c r="W2370" s="253" t="s">
        <v>188</v>
      </c>
      <c r="X2370" s="253" t="s">
        <v>188</v>
      </c>
      <c r="Y2370" s="254" t="s">
        <v>188</v>
      </c>
      <c r="Z2370" s="254" t="s">
        <v>188</v>
      </c>
      <c r="AA2370" s="254" t="s">
        <v>188</v>
      </c>
      <c r="AB2370" s="255" t="s">
        <v>188</v>
      </c>
    </row>
    <row r="2371" spans="1:28" s="251" customFormat="1" ht="12" x14ac:dyDescent="0.2">
      <c r="A2371" s="244" t="s">
        <v>419</v>
      </c>
      <c r="B2371" s="244" t="s">
        <v>245</v>
      </c>
      <c r="C2371" s="244" t="s">
        <v>243</v>
      </c>
      <c r="D2371" s="244">
        <v>6</v>
      </c>
      <c r="E2371" s="244">
        <v>5</v>
      </c>
      <c r="F2371" s="245">
        <v>40564</v>
      </c>
      <c r="G2371" s="245">
        <v>40599</v>
      </c>
      <c r="H2371" s="246">
        <v>35</v>
      </c>
      <c r="I2371" s="245">
        <v>40608</v>
      </c>
      <c r="J2371" s="247">
        <v>9</v>
      </c>
      <c r="K2371" s="256" t="s">
        <v>188</v>
      </c>
      <c r="L2371" s="254" t="s">
        <v>188</v>
      </c>
      <c r="M2371" s="257" t="s">
        <v>188</v>
      </c>
      <c r="N2371" s="254" t="s">
        <v>188</v>
      </c>
      <c r="O2371" s="252" t="s">
        <v>188</v>
      </c>
      <c r="P2371" s="244" t="s">
        <v>419</v>
      </c>
      <c r="Q2371" s="244" t="s">
        <v>245</v>
      </c>
      <c r="R2371" s="244" t="s">
        <v>243</v>
      </c>
      <c r="S2371" s="244">
        <v>6</v>
      </c>
      <c r="T2371" s="244">
        <v>5</v>
      </c>
      <c r="U2371" s="252" t="s">
        <v>188</v>
      </c>
      <c r="V2371" s="252" t="s">
        <v>188</v>
      </c>
      <c r="W2371" s="253" t="s">
        <v>188</v>
      </c>
      <c r="X2371" s="253" t="s">
        <v>188</v>
      </c>
      <c r="Y2371" s="254" t="s">
        <v>188</v>
      </c>
      <c r="Z2371" s="254" t="s">
        <v>188</v>
      </c>
      <c r="AA2371" s="254" t="s">
        <v>188</v>
      </c>
      <c r="AB2371" s="255" t="s">
        <v>188</v>
      </c>
    </row>
    <row r="2372" spans="1:28" s="251" customFormat="1" ht="12" x14ac:dyDescent="0.2">
      <c r="A2372" s="244" t="s">
        <v>419</v>
      </c>
      <c r="B2372" s="244" t="s">
        <v>245</v>
      </c>
      <c r="C2372" s="244" t="s">
        <v>243</v>
      </c>
      <c r="D2372" s="244">
        <v>6</v>
      </c>
      <c r="E2372" s="244">
        <v>6</v>
      </c>
      <c r="F2372" s="245">
        <v>40564</v>
      </c>
      <c r="G2372" s="245">
        <v>40600</v>
      </c>
      <c r="H2372" s="246">
        <v>36</v>
      </c>
      <c r="I2372" s="245">
        <v>40608</v>
      </c>
      <c r="J2372" s="247">
        <v>8</v>
      </c>
      <c r="K2372" s="256" t="s">
        <v>188</v>
      </c>
      <c r="L2372" s="254" t="s">
        <v>188</v>
      </c>
      <c r="M2372" s="257" t="s">
        <v>188</v>
      </c>
      <c r="N2372" s="254" t="s">
        <v>188</v>
      </c>
      <c r="O2372" s="252" t="s">
        <v>188</v>
      </c>
      <c r="P2372" s="244" t="s">
        <v>419</v>
      </c>
      <c r="Q2372" s="244" t="s">
        <v>245</v>
      </c>
      <c r="R2372" s="244" t="s">
        <v>243</v>
      </c>
      <c r="S2372" s="244">
        <v>6</v>
      </c>
      <c r="T2372" s="244">
        <v>6</v>
      </c>
      <c r="U2372" s="252" t="s">
        <v>188</v>
      </c>
      <c r="V2372" s="252" t="s">
        <v>188</v>
      </c>
      <c r="W2372" s="253" t="s">
        <v>188</v>
      </c>
      <c r="X2372" s="253" t="s">
        <v>188</v>
      </c>
      <c r="Y2372" s="254" t="s">
        <v>188</v>
      </c>
      <c r="Z2372" s="254" t="s">
        <v>188</v>
      </c>
      <c r="AA2372" s="254" t="s">
        <v>188</v>
      </c>
      <c r="AB2372" s="255" t="s">
        <v>188</v>
      </c>
    </row>
    <row r="2373" spans="1:28" s="251" customFormat="1" ht="12" x14ac:dyDescent="0.2">
      <c r="A2373" s="244" t="s">
        <v>419</v>
      </c>
      <c r="B2373" s="244" t="s">
        <v>245</v>
      </c>
      <c r="C2373" s="244" t="s">
        <v>243</v>
      </c>
      <c r="D2373" s="244">
        <v>6</v>
      </c>
      <c r="E2373" s="244">
        <v>7</v>
      </c>
      <c r="F2373" s="245">
        <v>40564</v>
      </c>
      <c r="G2373" s="245">
        <v>40600</v>
      </c>
      <c r="H2373" s="246">
        <v>36</v>
      </c>
      <c r="I2373" s="245">
        <v>40608</v>
      </c>
      <c r="J2373" s="247">
        <v>8</v>
      </c>
      <c r="K2373" s="256" t="s">
        <v>188</v>
      </c>
      <c r="L2373" s="254" t="s">
        <v>188</v>
      </c>
      <c r="M2373" s="257" t="s">
        <v>188</v>
      </c>
      <c r="N2373" s="254" t="s">
        <v>188</v>
      </c>
      <c r="O2373" s="252" t="s">
        <v>188</v>
      </c>
      <c r="P2373" s="244" t="s">
        <v>419</v>
      </c>
      <c r="Q2373" s="244" t="s">
        <v>245</v>
      </c>
      <c r="R2373" s="244" t="s">
        <v>243</v>
      </c>
      <c r="S2373" s="244">
        <v>6</v>
      </c>
      <c r="T2373" s="244">
        <v>7</v>
      </c>
      <c r="U2373" s="252" t="s">
        <v>188</v>
      </c>
      <c r="V2373" s="252" t="s">
        <v>188</v>
      </c>
      <c r="W2373" s="253" t="s">
        <v>188</v>
      </c>
      <c r="X2373" s="253" t="s">
        <v>188</v>
      </c>
      <c r="Y2373" s="254" t="s">
        <v>188</v>
      </c>
      <c r="Z2373" s="254" t="s">
        <v>188</v>
      </c>
      <c r="AA2373" s="254" t="s">
        <v>188</v>
      </c>
      <c r="AB2373" s="255" t="s">
        <v>188</v>
      </c>
    </row>
    <row r="2374" spans="1:28" s="251" customFormat="1" ht="12" x14ac:dyDescent="0.2">
      <c r="A2374" s="244" t="s">
        <v>419</v>
      </c>
      <c r="B2374" s="244" t="s">
        <v>245</v>
      </c>
      <c r="C2374" s="244" t="s">
        <v>243</v>
      </c>
      <c r="D2374" s="244">
        <v>6</v>
      </c>
      <c r="E2374" s="244">
        <v>8</v>
      </c>
      <c r="F2374" s="256" t="s">
        <v>188</v>
      </c>
      <c r="G2374" s="256" t="s">
        <v>188</v>
      </c>
      <c r="H2374" s="254" t="s">
        <v>188</v>
      </c>
      <c r="I2374" s="256" t="s">
        <v>188</v>
      </c>
      <c r="J2374" s="257" t="s">
        <v>188</v>
      </c>
      <c r="K2374" s="256" t="s">
        <v>188</v>
      </c>
      <c r="L2374" s="254" t="s">
        <v>188</v>
      </c>
      <c r="M2374" s="257" t="s">
        <v>188</v>
      </c>
      <c r="N2374" s="254" t="s">
        <v>188</v>
      </c>
      <c r="O2374" s="252" t="s">
        <v>188</v>
      </c>
      <c r="P2374" s="244" t="s">
        <v>419</v>
      </c>
      <c r="Q2374" s="244" t="s">
        <v>245</v>
      </c>
      <c r="R2374" s="244" t="s">
        <v>243</v>
      </c>
      <c r="S2374" s="244">
        <v>6</v>
      </c>
      <c r="T2374" s="244">
        <v>8</v>
      </c>
      <c r="U2374" s="252" t="s">
        <v>188</v>
      </c>
      <c r="V2374" s="252" t="s">
        <v>188</v>
      </c>
      <c r="W2374" s="253" t="s">
        <v>188</v>
      </c>
      <c r="X2374" s="253" t="s">
        <v>188</v>
      </c>
      <c r="Y2374" s="254" t="s">
        <v>188</v>
      </c>
      <c r="Z2374" s="254" t="s">
        <v>188</v>
      </c>
      <c r="AA2374" s="254" t="s">
        <v>188</v>
      </c>
      <c r="AB2374" s="255" t="s">
        <v>188</v>
      </c>
    </row>
    <row r="2375" spans="1:28" s="251" customFormat="1" ht="12" x14ac:dyDescent="0.2">
      <c r="A2375" s="244" t="s">
        <v>419</v>
      </c>
      <c r="B2375" s="244" t="s">
        <v>245</v>
      </c>
      <c r="C2375" s="244" t="s">
        <v>243</v>
      </c>
      <c r="D2375" s="244">
        <v>6</v>
      </c>
      <c r="E2375" s="244">
        <v>9</v>
      </c>
      <c r="F2375" s="256" t="s">
        <v>188</v>
      </c>
      <c r="G2375" s="256" t="s">
        <v>188</v>
      </c>
      <c r="H2375" s="254" t="s">
        <v>188</v>
      </c>
      <c r="I2375" s="256" t="s">
        <v>188</v>
      </c>
      <c r="J2375" s="257" t="s">
        <v>188</v>
      </c>
      <c r="K2375" s="256" t="s">
        <v>188</v>
      </c>
      <c r="L2375" s="254" t="s">
        <v>188</v>
      </c>
      <c r="M2375" s="257" t="s">
        <v>188</v>
      </c>
      <c r="N2375" s="254" t="s">
        <v>188</v>
      </c>
      <c r="O2375" s="252" t="s">
        <v>188</v>
      </c>
      <c r="P2375" s="244" t="s">
        <v>419</v>
      </c>
      <c r="Q2375" s="244" t="s">
        <v>245</v>
      </c>
      <c r="R2375" s="244" t="s">
        <v>243</v>
      </c>
      <c r="S2375" s="244">
        <v>6</v>
      </c>
      <c r="T2375" s="244">
        <v>9</v>
      </c>
      <c r="U2375" s="252" t="s">
        <v>188</v>
      </c>
      <c r="V2375" s="252" t="s">
        <v>188</v>
      </c>
      <c r="W2375" s="253" t="s">
        <v>188</v>
      </c>
      <c r="X2375" s="253" t="s">
        <v>188</v>
      </c>
      <c r="Y2375" s="254" t="s">
        <v>188</v>
      </c>
      <c r="Z2375" s="254" t="s">
        <v>188</v>
      </c>
      <c r="AA2375" s="254" t="s">
        <v>188</v>
      </c>
      <c r="AB2375" s="255" t="s">
        <v>188</v>
      </c>
    </row>
    <row r="2376" spans="1:28" s="251" customFormat="1" ht="12" x14ac:dyDescent="0.2">
      <c r="A2376" s="244" t="s">
        <v>419</v>
      </c>
      <c r="B2376" s="244" t="s">
        <v>245</v>
      </c>
      <c r="C2376" s="244" t="s">
        <v>243</v>
      </c>
      <c r="D2376" s="244">
        <v>6</v>
      </c>
      <c r="E2376" s="244">
        <v>10</v>
      </c>
      <c r="F2376" s="256" t="s">
        <v>188</v>
      </c>
      <c r="G2376" s="256" t="s">
        <v>188</v>
      </c>
      <c r="H2376" s="254" t="s">
        <v>188</v>
      </c>
      <c r="I2376" s="256" t="s">
        <v>188</v>
      </c>
      <c r="J2376" s="257" t="s">
        <v>188</v>
      </c>
      <c r="K2376" s="256" t="s">
        <v>188</v>
      </c>
      <c r="L2376" s="254" t="s">
        <v>188</v>
      </c>
      <c r="M2376" s="257" t="s">
        <v>188</v>
      </c>
      <c r="N2376" s="254" t="s">
        <v>188</v>
      </c>
      <c r="O2376" s="252" t="s">
        <v>188</v>
      </c>
      <c r="P2376" s="244" t="s">
        <v>419</v>
      </c>
      <c r="Q2376" s="244" t="s">
        <v>245</v>
      </c>
      <c r="R2376" s="244" t="s">
        <v>243</v>
      </c>
      <c r="S2376" s="244">
        <v>6</v>
      </c>
      <c r="T2376" s="244">
        <v>10</v>
      </c>
      <c r="U2376" s="252" t="s">
        <v>188</v>
      </c>
      <c r="V2376" s="252" t="s">
        <v>188</v>
      </c>
      <c r="W2376" s="253" t="s">
        <v>188</v>
      </c>
      <c r="X2376" s="253" t="s">
        <v>188</v>
      </c>
      <c r="Y2376" s="254" t="s">
        <v>188</v>
      </c>
      <c r="Z2376" s="254" t="s">
        <v>188</v>
      </c>
      <c r="AA2376" s="254" t="s">
        <v>188</v>
      </c>
      <c r="AB2376" s="255" t="s">
        <v>188</v>
      </c>
    </row>
    <row r="2377" spans="1:28" s="251" customFormat="1" ht="12" x14ac:dyDescent="0.2">
      <c r="A2377" s="244" t="s">
        <v>419</v>
      </c>
      <c r="B2377" s="244" t="s">
        <v>245</v>
      </c>
      <c r="C2377" s="244" t="s">
        <v>243</v>
      </c>
      <c r="D2377" s="244">
        <v>6</v>
      </c>
      <c r="E2377" s="244">
        <v>11</v>
      </c>
      <c r="F2377" s="256" t="s">
        <v>188</v>
      </c>
      <c r="G2377" s="256" t="s">
        <v>188</v>
      </c>
      <c r="H2377" s="254" t="s">
        <v>188</v>
      </c>
      <c r="I2377" s="256" t="s">
        <v>188</v>
      </c>
      <c r="J2377" s="257" t="s">
        <v>188</v>
      </c>
      <c r="K2377" s="256" t="s">
        <v>188</v>
      </c>
      <c r="L2377" s="254" t="s">
        <v>188</v>
      </c>
      <c r="M2377" s="257" t="s">
        <v>188</v>
      </c>
      <c r="N2377" s="254" t="s">
        <v>188</v>
      </c>
      <c r="O2377" s="252" t="s">
        <v>188</v>
      </c>
      <c r="P2377" s="244" t="s">
        <v>419</v>
      </c>
      <c r="Q2377" s="244" t="s">
        <v>245</v>
      </c>
      <c r="R2377" s="244" t="s">
        <v>243</v>
      </c>
      <c r="S2377" s="244">
        <v>6</v>
      </c>
      <c r="T2377" s="244">
        <v>11</v>
      </c>
      <c r="U2377" s="252" t="s">
        <v>188</v>
      </c>
      <c r="V2377" s="252" t="s">
        <v>188</v>
      </c>
      <c r="W2377" s="253" t="s">
        <v>188</v>
      </c>
      <c r="X2377" s="253" t="s">
        <v>188</v>
      </c>
      <c r="Y2377" s="254" t="s">
        <v>188</v>
      </c>
      <c r="Z2377" s="254" t="s">
        <v>188</v>
      </c>
      <c r="AA2377" s="254" t="s">
        <v>188</v>
      </c>
      <c r="AB2377" s="255" t="s">
        <v>188</v>
      </c>
    </row>
    <row r="2378" spans="1:28" s="251" customFormat="1" ht="12" x14ac:dyDescent="0.2">
      <c r="A2378" s="244" t="s">
        <v>419</v>
      </c>
      <c r="B2378" s="244" t="s">
        <v>245</v>
      </c>
      <c r="C2378" s="244" t="s">
        <v>243</v>
      </c>
      <c r="D2378" s="244">
        <v>6</v>
      </c>
      <c r="E2378" s="244">
        <v>12</v>
      </c>
      <c r="F2378" s="256" t="s">
        <v>188</v>
      </c>
      <c r="G2378" s="256" t="s">
        <v>188</v>
      </c>
      <c r="H2378" s="254" t="s">
        <v>188</v>
      </c>
      <c r="I2378" s="256" t="s">
        <v>188</v>
      </c>
      <c r="J2378" s="257" t="s">
        <v>188</v>
      </c>
      <c r="K2378" s="256" t="s">
        <v>188</v>
      </c>
      <c r="L2378" s="254" t="s">
        <v>188</v>
      </c>
      <c r="M2378" s="257" t="s">
        <v>188</v>
      </c>
      <c r="N2378" s="254" t="s">
        <v>188</v>
      </c>
      <c r="O2378" s="252" t="s">
        <v>188</v>
      </c>
      <c r="P2378" s="244" t="s">
        <v>419</v>
      </c>
      <c r="Q2378" s="244" t="s">
        <v>245</v>
      </c>
      <c r="R2378" s="244" t="s">
        <v>243</v>
      </c>
      <c r="S2378" s="244">
        <v>6</v>
      </c>
      <c r="T2378" s="244">
        <v>12</v>
      </c>
      <c r="U2378" s="252" t="s">
        <v>188</v>
      </c>
      <c r="V2378" s="252" t="s">
        <v>188</v>
      </c>
      <c r="W2378" s="253" t="s">
        <v>188</v>
      </c>
      <c r="X2378" s="253" t="s">
        <v>188</v>
      </c>
      <c r="Y2378" s="254" t="s">
        <v>188</v>
      </c>
      <c r="Z2378" s="254" t="s">
        <v>188</v>
      </c>
      <c r="AA2378" s="254" t="s">
        <v>188</v>
      </c>
      <c r="AB2378" s="255" t="s">
        <v>188</v>
      </c>
    </row>
    <row r="2379" spans="1:28" s="251" customFormat="1" ht="12" x14ac:dyDescent="0.2">
      <c r="A2379" s="243" t="s">
        <v>419</v>
      </c>
      <c r="B2379" s="243" t="s">
        <v>245</v>
      </c>
      <c r="C2379" s="243" t="s">
        <v>243</v>
      </c>
      <c r="D2379" s="244">
        <v>7</v>
      </c>
      <c r="E2379" s="244">
        <v>1</v>
      </c>
      <c r="F2379" s="245">
        <v>40564</v>
      </c>
      <c r="G2379" s="245">
        <v>40583</v>
      </c>
      <c r="H2379" s="246">
        <v>19</v>
      </c>
      <c r="I2379" s="245">
        <v>40586</v>
      </c>
      <c r="J2379" s="247">
        <v>3</v>
      </c>
      <c r="K2379" s="245">
        <v>40592</v>
      </c>
      <c r="L2379" s="246">
        <v>1068</v>
      </c>
      <c r="M2379" s="247">
        <v>3</v>
      </c>
      <c r="N2379" s="246">
        <v>1065</v>
      </c>
      <c r="O2379" s="248">
        <v>0.9971910112359551</v>
      </c>
      <c r="P2379" s="243" t="s">
        <v>419</v>
      </c>
      <c r="Q2379" s="243" t="s">
        <v>245</v>
      </c>
      <c r="R2379" s="243" t="s">
        <v>243</v>
      </c>
      <c r="S2379" s="244">
        <v>7</v>
      </c>
      <c r="T2379" s="244">
        <v>1</v>
      </c>
      <c r="U2379" s="248">
        <v>0.97524893314367</v>
      </c>
      <c r="V2379" s="248">
        <v>0.66666666666666663</v>
      </c>
      <c r="W2379" s="249">
        <v>32.5</v>
      </c>
      <c r="X2379" s="249">
        <v>7</v>
      </c>
      <c r="Y2379" s="246">
        <v>3</v>
      </c>
      <c r="Z2379" s="246">
        <v>1171.6666666666667</v>
      </c>
      <c r="AA2379" s="246">
        <v>3428</v>
      </c>
      <c r="AB2379" s="250">
        <v>1142.6666666666667</v>
      </c>
    </row>
    <row r="2380" spans="1:28" s="251" customFormat="1" ht="12" x14ac:dyDescent="0.2">
      <c r="A2380" s="244" t="s">
        <v>419</v>
      </c>
      <c r="B2380" s="244" t="s">
        <v>245</v>
      </c>
      <c r="C2380" s="244" t="s">
        <v>243</v>
      </c>
      <c r="D2380" s="244">
        <v>7</v>
      </c>
      <c r="E2380" s="244">
        <v>2</v>
      </c>
      <c r="F2380" s="245">
        <v>40564</v>
      </c>
      <c r="G2380" s="245">
        <v>40589</v>
      </c>
      <c r="H2380" s="246">
        <v>25</v>
      </c>
      <c r="I2380" s="245">
        <v>40591</v>
      </c>
      <c r="J2380" s="247">
        <v>2</v>
      </c>
      <c r="K2380" s="245">
        <v>40600</v>
      </c>
      <c r="L2380" s="246">
        <v>1056</v>
      </c>
      <c r="M2380" s="247">
        <v>76</v>
      </c>
      <c r="N2380" s="246">
        <v>980</v>
      </c>
      <c r="O2380" s="248">
        <v>0.92803030303030298</v>
      </c>
      <c r="P2380" s="244" t="s">
        <v>419</v>
      </c>
      <c r="Q2380" s="244" t="s">
        <v>245</v>
      </c>
      <c r="R2380" s="244" t="s">
        <v>243</v>
      </c>
      <c r="S2380" s="244">
        <v>7</v>
      </c>
      <c r="T2380" s="244">
        <v>2</v>
      </c>
      <c r="U2380" s="252" t="s">
        <v>188</v>
      </c>
      <c r="V2380" s="252" t="s">
        <v>188</v>
      </c>
      <c r="W2380" s="253" t="s">
        <v>188</v>
      </c>
      <c r="X2380" s="253" t="s">
        <v>188</v>
      </c>
      <c r="Y2380" s="254" t="s">
        <v>188</v>
      </c>
      <c r="Z2380" s="254" t="s">
        <v>188</v>
      </c>
      <c r="AA2380" s="254" t="s">
        <v>188</v>
      </c>
      <c r="AB2380" s="255" t="s">
        <v>188</v>
      </c>
    </row>
    <row r="2381" spans="1:28" s="251" customFormat="1" ht="12" x14ac:dyDescent="0.2">
      <c r="A2381" s="244" t="s">
        <v>419</v>
      </c>
      <c r="B2381" s="244" t="s">
        <v>245</v>
      </c>
      <c r="C2381" s="244" t="s">
        <v>243</v>
      </c>
      <c r="D2381" s="244">
        <v>7</v>
      </c>
      <c r="E2381" s="244">
        <v>3</v>
      </c>
      <c r="F2381" s="245">
        <v>40564</v>
      </c>
      <c r="G2381" s="245">
        <v>40591</v>
      </c>
      <c r="H2381" s="246">
        <v>27</v>
      </c>
      <c r="I2381" s="245">
        <v>40598</v>
      </c>
      <c r="J2381" s="247">
        <v>7</v>
      </c>
      <c r="K2381" s="245">
        <v>40603</v>
      </c>
      <c r="L2381" s="246">
        <v>1391</v>
      </c>
      <c r="M2381" s="247">
        <v>8</v>
      </c>
      <c r="N2381" s="246">
        <v>1383</v>
      </c>
      <c r="O2381" s="248">
        <v>0.99424874191229329</v>
      </c>
      <c r="P2381" s="244" t="s">
        <v>419</v>
      </c>
      <c r="Q2381" s="244" t="s">
        <v>245</v>
      </c>
      <c r="R2381" s="244" t="s">
        <v>243</v>
      </c>
      <c r="S2381" s="244">
        <v>7</v>
      </c>
      <c r="T2381" s="244">
        <v>3</v>
      </c>
      <c r="U2381" s="252" t="s">
        <v>188</v>
      </c>
      <c r="V2381" s="252" t="s">
        <v>188</v>
      </c>
      <c r="W2381" s="253" t="s">
        <v>188</v>
      </c>
      <c r="X2381" s="253" t="s">
        <v>188</v>
      </c>
      <c r="Y2381" s="254" t="s">
        <v>188</v>
      </c>
      <c r="Z2381" s="254" t="s">
        <v>188</v>
      </c>
      <c r="AA2381" s="254" t="s">
        <v>188</v>
      </c>
      <c r="AB2381" s="255" t="s">
        <v>188</v>
      </c>
    </row>
    <row r="2382" spans="1:28" s="251" customFormat="1" ht="12" x14ac:dyDescent="0.2">
      <c r="A2382" s="244" t="s">
        <v>419</v>
      </c>
      <c r="B2382" s="244" t="s">
        <v>245</v>
      </c>
      <c r="C2382" s="244" t="s">
        <v>243</v>
      </c>
      <c r="D2382" s="244">
        <v>7</v>
      </c>
      <c r="E2382" s="244">
        <v>4</v>
      </c>
      <c r="F2382" s="245">
        <v>40564</v>
      </c>
      <c r="G2382" s="245">
        <v>40594</v>
      </c>
      <c r="H2382" s="246">
        <v>30</v>
      </c>
      <c r="I2382" s="245">
        <v>40602</v>
      </c>
      <c r="J2382" s="247">
        <v>8</v>
      </c>
      <c r="K2382" s="256" t="s">
        <v>188</v>
      </c>
      <c r="L2382" s="254" t="s">
        <v>188</v>
      </c>
      <c r="M2382" s="257" t="s">
        <v>188</v>
      </c>
      <c r="N2382" s="254" t="s">
        <v>188</v>
      </c>
      <c r="O2382" s="252" t="s">
        <v>188</v>
      </c>
      <c r="P2382" s="244" t="s">
        <v>419</v>
      </c>
      <c r="Q2382" s="244" t="s">
        <v>245</v>
      </c>
      <c r="R2382" s="244" t="s">
        <v>243</v>
      </c>
      <c r="S2382" s="244">
        <v>7</v>
      </c>
      <c r="T2382" s="244">
        <v>4</v>
      </c>
      <c r="U2382" s="252" t="s">
        <v>188</v>
      </c>
      <c r="V2382" s="252" t="s">
        <v>188</v>
      </c>
      <c r="W2382" s="253" t="s">
        <v>188</v>
      </c>
      <c r="X2382" s="253" t="s">
        <v>188</v>
      </c>
      <c r="Y2382" s="254" t="s">
        <v>188</v>
      </c>
      <c r="Z2382" s="254" t="s">
        <v>188</v>
      </c>
      <c r="AA2382" s="254" t="s">
        <v>188</v>
      </c>
      <c r="AB2382" s="255" t="s">
        <v>188</v>
      </c>
    </row>
    <row r="2383" spans="1:28" s="251" customFormat="1" ht="12" x14ac:dyDescent="0.2">
      <c r="A2383" s="244" t="s">
        <v>419</v>
      </c>
      <c r="B2383" s="244" t="s">
        <v>245</v>
      </c>
      <c r="C2383" s="244" t="s">
        <v>243</v>
      </c>
      <c r="D2383" s="244">
        <v>7</v>
      </c>
      <c r="E2383" s="244">
        <v>5</v>
      </c>
      <c r="F2383" s="245">
        <v>40564</v>
      </c>
      <c r="G2383" s="245">
        <v>40599</v>
      </c>
      <c r="H2383" s="246">
        <v>35</v>
      </c>
      <c r="I2383" s="245">
        <v>40608</v>
      </c>
      <c r="J2383" s="247">
        <v>9</v>
      </c>
      <c r="K2383" s="256" t="s">
        <v>188</v>
      </c>
      <c r="L2383" s="254" t="s">
        <v>188</v>
      </c>
      <c r="M2383" s="257" t="s">
        <v>188</v>
      </c>
      <c r="N2383" s="254" t="s">
        <v>188</v>
      </c>
      <c r="O2383" s="252" t="s">
        <v>188</v>
      </c>
      <c r="P2383" s="244" t="s">
        <v>419</v>
      </c>
      <c r="Q2383" s="244" t="s">
        <v>245</v>
      </c>
      <c r="R2383" s="244" t="s">
        <v>243</v>
      </c>
      <c r="S2383" s="244">
        <v>7</v>
      </c>
      <c r="T2383" s="244">
        <v>5</v>
      </c>
      <c r="U2383" s="252" t="s">
        <v>188</v>
      </c>
      <c r="V2383" s="252" t="s">
        <v>188</v>
      </c>
      <c r="W2383" s="253" t="s">
        <v>188</v>
      </c>
      <c r="X2383" s="253" t="s">
        <v>188</v>
      </c>
      <c r="Y2383" s="254" t="s">
        <v>188</v>
      </c>
      <c r="Z2383" s="254" t="s">
        <v>188</v>
      </c>
      <c r="AA2383" s="254" t="s">
        <v>188</v>
      </c>
      <c r="AB2383" s="255" t="s">
        <v>188</v>
      </c>
    </row>
    <row r="2384" spans="1:28" s="251" customFormat="1" ht="12" x14ac:dyDescent="0.2">
      <c r="A2384" s="244" t="s">
        <v>419</v>
      </c>
      <c r="B2384" s="244" t="s">
        <v>245</v>
      </c>
      <c r="C2384" s="244" t="s">
        <v>243</v>
      </c>
      <c r="D2384" s="244">
        <v>7</v>
      </c>
      <c r="E2384" s="244">
        <v>6</v>
      </c>
      <c r="F2384" s="245">
        <v>40564</v>
      </c>
      <c r="G2384" s="245">
        <v>40599</v>
      </c>
      <c r="H2384" s="246">
        <v>35</v>
      </c>
      <c r="I2384" s="245">
        <v>40609</v>
      </c>
      <c r="J2384" s="247">
        <v>10</v>
      </c>
      <c r="K2384" s="256" t="s">
        <v>188</v>
      </c>
      <c r="L2384" s="254" t="s">
        <v>188</v>
      </c>
      <c r="M2384" s="257" t="s">
        <v>188</v>
      </c>
      <c r="N2384" s="254" t="s">
        <v>188</v>
      </c>
      <c r="O2384" s="252" t="s">
        <v>188</v>
      </c>
      <c r="P2384" s="244" t="s">
        <v>419</v>
      </c>
      <c r="Q2384" s="244" t="s">
        <v>245</v>
      </c>
      <c r="R2384" s="244" t="s">
        <v>243</v>
      </c>
      <c r="S2384" s="244">
        <v>7</v>
      </c>
      <c r="T2384" s="244">
        <v>6</v>
      </c>
      <c r="U2384" s="252" t="s">
        <v>188</v>
      </c>
      <c r="V2384" s="252" t="s">
        <v>188</v>
      </c>
      <c r="W2384" s="253" t="s">
        <v>188</v>
      </c>
      <c r="X2384" s="253" t="s">
        <v>188</v>
      </c>
      <c r="Y2384" s="254" t="s">
        <v>188</v>
      </c>
      <c r="Z2384" s="254" t="s">
        <v>188</v>
      </c>
      <c r="AA2384" s="254" t="s">
        <v>188</v>
      </c>
      <c r="AB2384" s="255" t="s">
        <v>188</v>
      </c>
    </row>
    <row r="2385" spans="1:28" s="251" customFormat="1" ht="12" x14ac:dyDescent="0.2">
      <c r="A2385" s="244" t="s">
        <v>419</v>
      </c>
      <c r="B2385" s="244" t="s">
        <v>245</v>
      </c>
      <c r="C2385" s="244" t="s">
        <v>243</v>
      </c>
      <c r="D2385" s="244">
        <v>7</v>
      </c>
      <c r="E2385" s="244">
        <v>7</v>
      </c>
      <c r="F2385" s="245">
        <v>40564</v>
      </c>
      <c r="G2385" s="245">
        <v>40602</v>
      </c>
      <c r="H2385" s="246">
        <v>38</v>
      </c>
      <c r="I2385" s="245">
        <v>40608</v>
      </c>
      <c r="J2385" s="247">
        <v>6</v>
      </c>
      <c r="K2385" s="256" t="s">
        <v>188</v>
      </c>
      <c r="L2385" s="254" t="s">
        <v>188</v>
      </c>
      <c r="M2385" s="257" t="s">
        <v>188</v>
      </c>
      <c r="N2385" s="254" t="s">
        <v>188</v>
      </c>
      <c r="O2385" s="252" t="s">
        <v>188</v>
      </c>
      <c r="P2385" s="244" t="s">
        <v>419</v>
      </c>
      <c r="Q2385" s="244" t="s">
        <v>245</v>
      </c>
      <c r="R2385" s="244" t="s">
        <v>243</v>
      </c>
      <c r="S2385" s="244">
        <v>7</v>
      </c>
      <c r="T2385" s="244">
        <v>7</v>
      </c>
      <c r="U2385" s="252" t="s">
        <v>188</v>
      </c>
      <c r="V2385" s="252" t="s">
        <v>188</v>
      </c>
      <c r="W2385" s="253" t="s">
        <v>188</v>
      </c>
      <c r="X2385" s="253" t="s">
        <v>188</v>
      </c>
      <c r="Y2385" s="254" t="s">
        <v>188</v>
      </c>
      <c r="Z2385" s="254" t="s">
        <v>188</v>
      </c>
      <c r="AA2385" s="254" t="s">
        <v>188</v>
      </c>
      <c r="AB2385" s="255" t="s">
        <v>188</v>
      </c>
    </row>
    <row r="2386" spans="1:28" s="251" customFormat="1" ht="12" x14ac:dyDescent="0.2">
      <c r="A2386" s="244" t="s">
        <v>419</v>
      </c>
      <c r="B2386" s="244" t="s">
        <v>245</v>
      </c>
      <c r="C2386" s="244" t="s">
        <v>243</v>
      </c>
      <c r="D2386" s="244">
        <v>7</v>
      </c>
      <c r="E2386" s="244">
        <v>8</v>
      </c>
      <c r="F2386" s="245">
        <v>40564</v>
      </c>
      <c r="G2386" s="245">
        <v>40610</v>
      </c>
      <c r="H2386" s="246">
        <v>46</v>
      </c>
      <c r="I2386" s="245">
        <v>40617</v>
      </c>
      <c r="J2386" s="247">
        <v>7</v>
      </c>
      <c r="K2386" s="256" t="s">
        <v>188</v>
      </c>
      <c r="L2386" s="254" t="s">
        <v>188</v>
      </c>
      <c r="M2386" s="257" t="s">
        <v>188</v>
      </c>
      <c r="N2386" s="254" t="s">
        <v>188</v>
      </c>
      <c r="O2386" s="252" t="s">
        <v>188</v>
      </c>
      <c r="P2386" s="244" t="s">
        <v>419</v>
      </c>
      <c r="Q2386" s="244" t="s">
        <v>245</v>
      </c>
      <c r="R2386" s="244" t="s">
        <v>243</v>
      </c>
      <c r="S2386" s="244">
        <v>7</v>
      </c>
      <c r="T2386" s="244">
        <v>8</v>
      </c>
      <c r="U2386" s="252" t="s">
        <v>188</v>
      </c>
      <c r="V2386" s="252" t="s">
        <v>188</v>
      </c>
      <c r="W2386" s="253" t="s">
        <v>188</v>
      </c>
      <c r="X2386" s="253" t="s">
        <v>188</v>
      </c>
      <c r="Y2386" s="254" t="s">
        <v>188</v>
      </c>
      <c r="Z2386" s="254" t="s">
        <v>188</v>
      </c>
      <c r="AA2386" s="254" t="s">
        <v>188</v>
      </c>
      <c r="AB2386" s="255" t="s">
        <v>188</v>
      </c>
    </row>
    <row r="2387" spans="1:28" s="251" customFormat="1" ht="12" x14ac:dyDescent="0.2">
      <c r="A2387" s="244" t="s">
        <v>419</v>
      </c>
      <c r="B2387" s="244" t="s">
        <v>245</v>
      </c>
      <c r="C2387" s="244" t="s">
        <v>243</v>
      </c>
      <c r="D2387" s="244">
        <v>7</v>
      </c>
      <c r="E2387" s="244">
        <v>9</v>
      </c>
      <c r="F2387" s="256" t="s">
        <v>188</v>
      </c>
      <c r="G2387" s="256" t="s">
        <v>188</v>
      </c>
      <c r="H2387" s="254" t="s">
        <v>188</v>
      </c>
      <c r="I2387" s="256" t="s">
        <v>188</v>
      </c>
      <c r="J2387" s="257" t="s">
        <v>188</v>
      </c>
      <c r="K2387" s="256" t="s">
        <v>188</v>
      </c>
      <c r="L2387" s="254" t="s">
        <v>188</v>
      </c>
      <c r="M2387" s="257" t="s">
        <v>188</v>
      </c>
      <c r="N2387" s="254" t="s">
        <v>188</v>
      </c>
      <c r="O2387" s="252" t="s">
        <v>188</v>
      </c>
      <c r="P2387" s="244" t="s">
        <v>419</v>
      </c>
      <c r="Q2387" s="244" t="s">
        <v>245</v>
      </c>
      <c r="R2387" s="244" t="s">
        <v>243</v>
      </c>
      <c r="S2387" s="244">
        <v>7</v>
      </c>
      <c r="T2387" s="244">
        <v>9</v>
      </c>
      <c r="U2387" s="252" t="s">
        <v>188</v>
      </c>
      <c r="V2387" s="252" t="s">
        <v>188</v>
      </c>
      <c r="W2387" s="253" t="s">
        <v>188</v>
      </c>
      <c r="X2387" s="253" t="s">
        <v>188</v>
      </c>
      <c r="Y2387" s="254" t="s">
        <v>188</v>
      </c>
      <c r="Z2387" s="254" t="s">
        <v>188</v>
      </c>
      <c r="AA2387" s="254" t="s">
        <v>188</v>
      </c>
      <c r="AB2387" s="255" t="s">
        <v>188</v>
      </c>
    </row>
    <row r="2388" spans="1:28" s="251" customFormat="1" ht="12" x14ac:dyDescent="0.2">
      <c r="A2388" s="244" t="s">
        <v>419</v>
      </c>
      <c r="B2388" s="244" t="s">
        <v>245</v>
      </c>
      <c r="C2388" s="244" t="s">
        <v>243</v>
      </c>
      <c r="D2388" s="244">
        <v>7</v>
      </c>
      <c r="E2388" s="244">
        <v>10</v>
      </c>
      <c r="F2388" s="256" t="s">
        <v>188</v>
      </c>
      <c r="G2388" s="256" t="s">
        <v>188</v>
      </c>
      <c r="H2388" s="254" t="s">
        <v>188</v>
      </c>
      <c r="I2388" s="256" t="s">
        <v>188</v>
      </c>
      <c r="J2388" s="257" t="s">
        <v>188</v>
      </c>
      <c r="K2388" s="256" t="s">
        <v>188</v>
      </c>
      <c r="L2388" s="254" t="s">
        <v>188</v>
      </c>
      <c r="M2388" s="257" t="s">
        <v>188</v>
      </c>
      <c r="N2388" s="254" t="s">
        <v>188</v>
      </c>
      <c r="O2388" s="252" t="s">
        <v>188</v>
      </c>
      <c r="P2388" s="244" t="s">
        <v>419</v>
      </c>
      <c r="Q2388" s="244" t="s">
        <v>245</v>
      </c>
      <c r="R2388" s="244" t="s">
        <v>243</v>
      </c>
      <c r="S2388" s="244">
        <v>7</v>
      </c>
      <c r="T2388" s="244">
        <v>10</v>
      </c>
      <c r="U2388" s="252" t="s">
        <v>188</v>
      </c>
      <c r="V2388" s="252" t="s">
        <v>188</v>
      </c>
      <c r="W2388" s="253" t="s">
        <v>188</v>
      </c>
      <c r="X2388" s="253" t="s">
        <v>188</v>
      </c>
      <c r="Y2388" s="254" t="s">
        <v>188</v>
      </c>
      <c r="Z2388" s="254" t="s">
        <v>188</v>
      </c>
      <c r="AA2388" s="254" t="s">
        <v>188</v>
      </c>
      <c r="AB2388" s="255" t="s">
        <v>188</v>
      </c>
    </row>
    <row r="2389" spans="1:28" s="251" customFormat="1" ht="12" x14ac:dyDescent="0.2">
      <c r="A2389" s="244" t="s">
        <v>419</v>
      </c>
      <c r="B2389" s="244" t="s">
        <v>245</v>
      </c>
      <c r="C2389" s="244" t="s">
        <v>243</v>
      </c>
      <c r="D2389" s="244">
        <v>7</v>
      </c>
      <c r="E2389" s="244">
        <v>11</v>
      </c>
      <c r="F2389" s="256" t="s">
        <v>188</v>
      </c>
      <c r="G2389" s="256" t="s">
        <v>188</v>
      </c>
      <c r="H2389" s="254" t="s">
        <v>188</v>
      </c>
      <c r="I2389" s="256" t="s">
        <v>188</v>
      </c>
      <c r="J2389" s="257" t="s">
        <v>188</v>
      </c>
      <c r="K2389" s="256" t="s">
        <v>188</v>
      </c>
      <c r="L2389" s="254" t="s">
        <v>188</v>
      </c>
      <c r="M2389" s="257" t="s">
        <v>188</v>
      </c>
      <c r="N2389" s="254" t="s">
        <v>188</v>
      </c>
      <c r="O2389" s="252" t="s">
        <v>188</v>
      </c>
      <c r="P2389" s="244" t="s">
        <v>419</v>
      </c>
      <c r="Q2389" s="244" t="s">
        <v>245</v>
      </c>
      <c r="R2389" s="244" t="s">
        <v>243</v>
      </c>
      <c r="S2389" s="244">
        <v>7</v>
      </c>
      <c r="T2389" s="244">
        <v>11</v>
      </c>
      <c r="U2389" s="252" t="s">
        <v>188</v>
      </c>
      <c r="V2389" s="252" t="s">
        <v>188</v>
      </c>
      <c r="W2389" s="253" t="s">
        <v>188</v>
      </c>
      <c r="X2389" s="253" t="s">
        <v>188</v>
      </c>
      <c r="Y2389" s="254" t="s">
        <v>188</v>
      </c>
      <c r="Z2389" s="254" t="s">
        <v>188</v>
      </c>
      <c r="AA2389" s="254" t="s">
        <v>188</v>
      </c>
      <c r="AB2389" s="255" t="s">
        <v>188</v>
      </c>
    </row>
    <row r="2390" spans="1:28" s="251" customFormat="1" ht="12" x14ac:dyDescent="0.2">
      <c r="A2390" s="244" t="s">
        <v>419</v>
      </c>
      <c r="B2390" s="244" t="s">
        <v>245</v>
      </c>
      <c r="C2390" s="244" t="s">
        <v>243</v>
      </c>
      <c r="D2390" s="244">
        <v>7</v>
      </c>
      <c r="E2390" s="244">
        <v>12</v>
      </c>
      <c r="F2390" s="256" t="s">
        <v>188</v>
      </c>
      <c r="G2390" s="256" t="s">
        <v>188</v>
      </c>
      <c r="H2390" s="254" t="s">
        <v>188</v>
      </c>
      <c r="I2390" s="256" t="s">
        <v>188</v>
      </c>
      <c r="J2390" s="257" t="s">
        <v>188</v>
      </c>
      <c r="K2390" s="256" t="s">
        <v>188</v>
      </c>
      <c r="L2390" s="254" t="s">
        <v>188</v>
      </c>
      <c r="M2390" s="257" t="s">
        <v>188</v>
      </c>
      <c r="N2390" s="254" t="s">
        <v>188</v>
      </c>
      <c r="O2390" s="252" t="s">
        <v>188</v>
      </c>
      <c r="P2390" s="244" t="s">
        <v>419</v>
      </c>
      <c r="Q2390" s="244" t="s">
        <v>245</v>
      </c>
      <c r="R2390" s="244" t="s">
        <v>243</v>
      </c>
      <c r="S2390" s="244">
        <v>7</v>
      </c>
      <c r="T2390" s="244">
        <v>12</v>
      </c>
      <c r="U2390" s="252" t="s">
        <v>188</v>
      </c>
      <c r="V2390" s="252" t="s">
        <v>188</v>
      </c>
      <c r="W2390" s="253" t="s">
        <v>188</v>
      </c>
      <c r="X2390" s="253" t="s">
        <v>188</v>
      </c>
      <c r="Y2390" s="254" t="s">
        <v>188</v>
      </c>
      <c r="Z2390" s="254" t="s">
        <v>188</v>
      </c>
      <c r="AA2390" s="254" t="s">
        <v>188</v>
      </c>
      <c r="AB2390" s="255" t="s">
        <v>188</v>
      </c>
    </row>
    <row r="2391" spans="1:28" s="251" customFormat="1" ht="12" x14ac:dyDescent="0.2">
      <c r="A2391" s="243" t="s">
        <v>419</v>
      </c>
      <c r="B2391" s="243" t="s">
        <v>245</v>
      </c>
      <c r="C2391" s="243" t="s">
        <v>243</v>
      </c>
      <c r="D2391" s="244">
        <v>8</v>
      </c>
      <c r="E2391" s="244">
        <v>1</v>
      </c>
      <c r="F2391" s="245">
        <v>40564</v>
      </c>
      <c r="G2391" s="245">
        <v>40585</v>
      </c>
      <c r="H2391" s="246">
        <v>21</v>
      </c>
      <c r="I2391" s="245">
        <v>40591</v>
      </c>
      <c r="J2391" s="247">
        <v>6</v>
      </c>
      <c r="K2391" s="245">
        <v>40586</v>
      </c>
      <c r="L2391" s="246">
        <v>767</v>
      </c>
      <c r="M2391" s="247">
        <v>10</v>
      </c>
      <c r="N2391" s="246">
        <v>757</v>
      </c>
      <c r="O2391" s="248">
        <v>0.98696219035202082</v>
      </c>
      <c r="P2391" s="243" t="s">
        <v>419</v>
      </c>
      <c r="Q2391" s="243" t="s">
        <v>245</v>
      </c>
      <c r="R2391" s="243" t="s">
        <v>243</v>
      </c>
      <c r="S2391" s="244">
        <v>8</v>
      </c>
      <c r="T2391" s="244">
        <v>1</v>
      </c>
      <c r="U2391" s="248">
        <v>0.98697339246119731</v>
      </c>
      <c r="V2391" s="248">
        <v>0.58333333333333337</v>
      </c>
      <c r="W2391" s="249">
        <v>34</v>
      </c>
      <c r="X2391" s="249">
        <v>7</v>
      </c>
      <c r="Y2391" s="246">
        <v>4</v>
      </c>
      <c r="Z2391" s="246">
        <v>902</v>
      </c>
      <c r="AA2391" s="246">
        <v>3561</v>
      </c>
      <c r="AB2391" s="250">
        <v>890.25</v>
      </c>
    </row>
    <row r="2392" spans="1:28" s="251" customFormat="1" ht="12" x14ac:dyDescent="0.2">
      <c r="A2392" s="244" t="s">
        <v>419</v>
      </c>
      <c r="B2392" s="244" t="s">
        <v>245</v>
      </c>
      <c r="C2392" s="244" t="s">
        <v>243</v>
      </c>
      <c r="D2392" s="244">
        <v>8</v>
      </c>
      <c r="E2392" s="244">
        <v>2</v>
      </c>
      <c r="F2392" s="245">
        <v>40564</v>
      </c>
      <c r="G2392" s="245">
        <v>40592</v>
      </c>
      <c r="H2392" s="246">
        <v>28</v>
      </c>
      <c r="I2392" s="245">
        <v>40601</v>
      </c>
      <c r="J2392" s="247">
        <v>9</v>
      </c>
      <c r="K2392" s="245">
        <v>40597</v>
      </c>
      <c r="L2392" s="246">
        <v>1392</v>
      </c>
      <c r="M2392" s="247">
        <v>26</v>
      </c>
      <c r="N2392" s="246">
        <v>1366</v>
      </c>
      <c r="O2392" s="248">
        <v>0.98132183908045978</v>
      </c>
      <c r="P2392" s="244" t="s">
        <v>419</v>
      </c>
      <c r="Q2392" s="244" t="s">
        <v>245</v>
      </c>
      <c r="R2392" s="244" t="s">
        <v>243</v>
      </c>
      <c r="S2392" s="244">
        <v>8</v>
      </c>
      <c r="T2392" s="244">
        <v>2</v>
      </c>
      <c r="U2392" s="252" t="s">
        <v>188</v>
      </c>
      <c r="V2392" s="252" t="s">
        <v>188</v>
      </c>
      <c r="W2392" s="253" t="s">
        <v>188</v>
      </c>
      <c r="X2392" s="253" t="s">
        <v>188</v>
      </c>
      <c r="Y2392" s="254" t="s">
        <v>188</v>
      </c>
      <c r="Z2392" s="254" t="s">
        <v>188</v>
      </c>
      <c r="AA2392" s="254" t="s">
        <v>188</v>
      </c>
      <c r="AB2392" s="255" t="s">
        <v>188</v>
      </c>
    </row>
    <row r="2393" spans="1:28" s="251" customFormat="1" ht="12" x14ac:dyDescent="0.2">
      <c r="A2393" s="244" t="s">
        <v>419</v>
      </c>
      <c r="B2393" s="244" t="s">
        <v>245</v>
      </c>
      <c r="C2393" s="244" t="s">
        <v>243</v>
      </c>
      <c r="D2393" s="244">
        <v>8</v>
      </c>
      <c r="E2393" s="244">
        <v>3</v>
      </c>
      <c r="F2393" s="245">
        <v>40564</v>
      </c>
      <c r="G2393" s="245">
        <v>40596</v>
      </c>
      <c r="H2393" s="246">
        <v>32</v>
      </c>
      <c r="I2393" s="245">
        <v>40603</v>
      </c>
      <c r="J2393" s="247">
        <v>7</v>
      </c>
      <c r="K2393" s="245">
        <v>40599</v>
      </c>
      <c r="L2393" s="246">
        <v>1224</v>
      </c>
      <c r="M2393" s="247">
        <v>4</v>
      </c>
      <c r="N2393" s="246">
        <v>1220</v>
      </c>
      <c r="O2393" s="248">
        <v>0.99673202614379086</v>
      </c>
      <c r="P2393" s="244" t="s">
        <v>419</v>
      </c>
      <c r="Q2393" s="244" t="s">
        <v>245</v>
      </c>
      <c r="R2393" s="244" t="s">
        <v>243</v>
      </c>
      <c r="S2393" s="244">
        <v>8</v>
      </c>
      <c r="T2393" s="244">
        <v>3</v>
      </c>
      <c r="U2393" s="252" t="s">
        <v>188</v>
      </c>
      <c r="V2393" s="252" t="s">
        <v>188</v>
      </c>
      <c r="W2393" s="253" t="s">
        <v>188</v>
      </c>
      <c r="X2393" s="253" t="s">
        <v>188</v>
      </c>
      <c r="Y2393" s="254" t="s">
        <v>188</v>
      </c>
      <c r="Z2393" s="254" t="s">
        <v>188</v>
      </c>
      <c r="AA2393" s="254" t="s">
        <v>188</v>
      </c>
      <c r="AB2393" s="255" t="s">
        <v>188</v>
      </c>
    </row>
    <row r="2394" spans="1:28" s="251" customFormat="1" ht="12" x14ac:dyDescent="0.2">
      <c r="A2394" s="244" t="s">
        <v>419</v>
      </c>
      <c r="B2394" s="244" t="s">
        <v>245</v>
      </c>
      <c r="C2394" s="244" t="s">
        <v>243</v>
      </c>
      <c r="D2394" s="244">
        <v>8</v>
      </c>
      <c r="E2394" s="244">
        <v>4</v>
      </c>
      <c r="F2394" s="245">
        <v>40564</v>
      </c>
      <c r="G2394" s="245">
        <v>40598</v>
      </c>
      <c r="H2394" s="246">
        <v>34</v>
      </c>
      <c r="I2394" s="245">
        <v>40605</v>
      </c>
      <c r="J2394" s="247">
        <v>7</v>
      </c>
      <c r="K2394" s="245">
        <v>40601</v>
      </c>
      <c r="L2394" s="246">
        <v>225</v>
      </c>
      <c r="M2394" s="247">
        <v>7</v>
      </c>
      <c r="N2394" s="246">
        <v>218</v>
      </c>
      <c r="O2394" s="248">
        <v>0.96888888888888891</v>
      </c>
      <c r="P2394" s="244" t="s">
        <v>419</v>
      </c>
      <c r="Q2394" s="244" t="s">
        <v>245</v>
      </c>
      <c r="R2394" s="244" t="s">
        <v>243</v>
      </c>
      <c r="S2394" s="244">
        <v>8</v>
      </c>
      <c r="T2394" s="244">
        <v>4</v>
      </c>
      <c r="U2394" s="252" t="s">
        <v>188</v>
      </c>
      <c r="V2394" s="252" t="s">
        <v>188</v>
      </c>
      <c r="W2394" s="253" t="s">
        <v>188</v>
      </c>
      <c r="X2394" s="253" t="s">
        <v>188</v>
      </c>
      <c r="Y2394" s="254" t="s">
        <v>188</v>
      </c>
      <c r="Z2394" s="254" t="s">
        <v>188</v>
      </c>
      <c r="AA2394" s="254" t="s">
        <v>188</v>
      </c>
      <c r="AB2394" s="255" t="s">
        <v>188</v>
      </c>
    </row>
    <row r="2395" spans="1:28" s="251" customFormat="1" ht="12" x14ac:dyDescent="0.2">
      <c r="A2395" s="244" t="s">
        <v>419</v>
      </c>
      <c r="B2395" s="244" t="s">
        <v>245</v>
      </c>
      <c r="C2395" s="244" t="s">
        <v>243</v>
      </c>
      <c r="D2395" s="244">
        <v>8</v>
      </c>
      <c r="E2395" s="244">
        <v>5</v>
      </c>
      <c r="F2395" s="245">
        <v>40564</v>
      </c>
      <c r="G2395" s="245">
        <v>40600</v>
      </c>
      <c r="H2395" s="246">
        <v>36</v>
      </c>
      <c r="I2395" s="245">
        <v>40605</v>
      </c>
      <c r="J2395" s="247">
        <v>5</v>
      </c>
      <c r="K2395" s="256" t="s">
        <v>188</v>
      </c>
      <c r="L2395" s="254" t="s">
        <v>188</v>
      </c>
      <c r="M2395" s="257" t="s">
        <v>188</v>
      </c>
      <c r="N2395" s="254" t="s">
        <v>188</v>
      </c>
      <c r="O2395" s="252" t="s">
        <v>188</v>
      </c>
      <c r="P2395" s="244" t="s">
        <v>419</v>
      </c>
      <c r="Q2395" s="244" t="s">
        <v>245</v>
      </c>
      <c r="R2395" s="244" t="s">
        <v>243</v>
      </c>
      <c r="S2395" s="244">
        <v>8</v>
      </c>
      <c r="T2395" s="244">
        <v>5</v>
      </c>
      <c r="U2395" s="252" t="s">
        <v>188</v>
      </c>
      <c r="V2395" s="252" t="s">
        <v>188</v>
      </c>
      <c r="W2395" s="253" t="s">
        <v>188</v>
      </c>
      <c r="X2395" s="253" t="s">
        <v>188</v>
      </c>
      <c r="Y2395" s="254" t="s">
        <v>188</v>
      </c>
      <c r="Z2395" s="254" t="s">
        <v>188</v>
      </c>
      <c r="AA2395" s="254" t="s">
        <v>188</v>
      </c>
      <c r="AB2395" s="255" t="s">
        <v>188</v>
      </c>
    </row>
    <row r="2396" spans="1:28" s="251" customFormat="1" ht="12" x14ac:dyDescent="0.2">
      <c r="A2396" s="244" t="s">
        <v>419</v>
      </c>
      <c r="B2396" s="244" t="s">
        <v>245</v>
      </c>
      <c r="C2396" s="244" t="s">
        <v>243</v>
      </c>
      <c r="D2396" s="244">
        <v>8</v>
      </c>
      <c r="E2396" s="244">
        <v>6</v>
      </c>
      <c r="F2396" s="245">
        <v>40564</v>
      </c>
      <c r="G2396" s="245">
        <v>40600</v>
      </c>
      <c r="H2396" s="246">
        <v>36</v>
      </c>
      <c r="I2396" s="245">
        <v>40606</v>
      </c>
      <c r="J2396" s="247">
        <v>6</v>
      </c>
      <c r="K2396" s="256" t="s">
        <v>188</v>
      </c>
      <c r="L2396" s="254" t="s">
        <v>188</v>
      </c>
      <c r="M2396" s="257" t="s">
        <v>188</v>
      </c>
      <c r="N2396" s="254" t="s">
        <v>188</v>
      </c>
      <c r="O2396" s="252" t="s">
        <v>188</v>
      </c>
      <c r="P2396" s="244" t="s">
        <v>419</v>
      </c>
      <c r="Q2396" s="244" t="s">
        <v>245</v>
      </c>
      <c r="R2396" s="244" t="s">
        <v>243</v>
      </c>
      <c r="S2396" s="244">
        <v>8</v>
      </c>
      <c r="T2396" s="244">
        <v>6</v>
      </c>
      <c r="U2396" s="252" t="s">
        <v>188</v>
      </c>
      <c r="V2396" s="252" t="s">
        <v>188</v>
      </c>
      <c r="W2396" s="253" t="s">
        <v>188</v>
      </c>
      <c r="X2396" s="253" t="s">
        <v>188</v>
      </c>
      <c r="Y2396" s="254" t="s">
        <v>188</v>
      </c>
      <c r="Z2396" s="254" t="s">
        <v>188</v>
      </c>
      <c r="AA2396" s="254" t="s">
        <v>188</v>
      </c>
      <c r="AB2396" s="255" t="s">
        <v>188</v>
      </c>
    </row>
    <row r="2397" spans="1:28" s="251" customFormat="1" ht="12" x14ac:dyDescent="0.2">
      <c r="A2397" s="244" t="s">
        <v>419</v>
      </c>
      <c r="B2397" s="244" t="s">
        <v>245</v>
      </c>
      <c r="C2397" s="244" t="s">
        <v>243</v>
      </c>
      <c r="D2397" s="244">
        <v>8</v>
      </c>
      <c r="E2397" s="244">
        <v>7</v>
      </c>
      <c r="F2397" s="245">
        <v>40564</v>
      </c>
      <c r="G2397" s="245">
        <v>40607</v>
      </c>
      <c r="H2397" s="246">
        <v>43</v>
      </c>
      <c r="I2397" s="245">
        <v>40614</v>
      </c>
      <c r="J2397" s="247">
        <v>7</v>
      </c>
      <c r="K2397" s="256" t="s">
        <v>188</v>
      </c>
      <c r="L2397" s="254" t="s">
        <v>188</v>
      </c>
      <c r="M2397" s="257" t="s">
        <v>188</v>
      </c>
      <c r="N2397" s="254" t="s">
        <v>188</v>
      </c>
      <c r="O2397" s="252" t="s">
        <v>188</v>
      </c>
      <c r="P2397" s="244" t="s">
        <v>419</v>
      </c>
      <c r="Q2397" s="244" t="s">
        <v>245</v>
      </c>
      <c r="R2397" s="244" t="s">
        <v>243</v>
      </c>
      <c r="S2397" s="244">
        <v>8</v>
      </c>
      <c r="T2397" s="244">
        <v>7</v>
      </c>
      <c r="U2397" s="252" t="s">
        <v>188</v>
      </c>
      <c r="V2397" s="252" t="s">
        <v>188</v>
      </c>
      <c r="W2397" s="253" t="s">
        <v>188</v>
      </c>
      <c r="X2397" s="253" t="s">
        <v>188</v>
      </c>
      <c r="Y2397" s="254" t="s">
        <v>188</v>
      </c>
      <c r="Z2397" s="254" t="s">
        <v>188</v>
      </c>
      <c r="AA2397" s="254" t="s">
        <v>188</v>
      </c>
      <c r="AB2397" s="255" t="s">
        <v>188</v>
      </c>
    </row>
    <row r="2398" spans="1:28" s="251" customFormat="1" ht="12" x14ac:dyDescent="0.2">
      <c r="A2398" s="244" t="s">
        <v>419</v>
      </c>
      <c r="B2398" s="244" t="s">
        <v>245</v>
      </c>
      <c r="C2398" s="244" t="s">
        <v>243</v>
      </c>
      <c r="D2398" s="244">
        <v>8</v>
      </c>
      <c r="E2398" s="244">
        <v>8</v>
      </c>
      <c r="F2398" s="256" t="s">
        <v>188</v>
      </c>
      <c r="G2398" s="256" t="s">
        <v>188</v>
      </c>
      <c r="H2398" s="254" t="s">
        <v>188</v>
      </c>
      <c r="I2398" s="256" t="s">
        <v>188</v>
      </c>
      <c r="J2398" s="257" t="s">
        <v>188</v>
      </c>
      <c r="K2398" s="256" t="s">
        <v>188</v>
      </c>
      <c r="L2398" s="254" t="s">
        <v>188</v>
      </c>
      <c r="M2398" s="257" t="s">
        <v>188</v>
      </c>
      <c r="N2398" s="254" t="s">
        <v>188</v>
      </c>
      <c r="O2398" s="252" t="s">
        <v>188</v>
      </c>
      <c r="P2398" s="244" t="s">
        <v>419</v>
      </c>
      <c r="Q2398" s="244" t="s">
        <v>245</v>
      </c>
      <c r="R2398" s="244" t="s">
        <v>243</v>
      </c>
      <c r="S2398" s="244">
        <v>8</v>
      </c>
      <c r="T2398" s="244">
        <v>8</v>
      </c>
      <c r="U2398" s="252" t="s">
        <v>188</v>
      </c>
      <c r="V2398" s="252" t="s">
        <v>188</v>
      </c>
      <c r="W2398" s="253" t="s">
        <v>188</v>
      </c>
      <c r="X2398" s="253" t="s">
        <v>188</v>
      </c>
      <c r="Y2398" s="254" t="s">
        <v>188</v>
      </c>
      <c r="Z2398" s="254" t="s">
        <v>188</v>
      </c>
      <c r="AA2398" s="254" t="s">
        <v>188</v>
      </c>
      <c r="AB2398" s="255" t="s">
        <v>188</v>
      </c>
    </row>
    <row r="2399" spans="1:28" s="251" customFormat="1" ht="12" x14ac:dyDescent="0.2">
      <c r="A2399" s="244" t="s">
        <v>419</v>
      </c>
      <c r="B2399" s="244" t="s">
        <v>245</v>
      </c>
      <c r="C2399" s="244" t="s">
        <v>243</v>
      </c>
      <c r="D2399" s="244">
        <v>8</v>
      </c>
      <c r="E2399" s="244">
        <v>9</v>
      </c>
      <c r="F2399" s="256" t="s">
        <v>188</v>
      </c>
      <c r="G2399" s="256" t="s">
        <v>188</v>
      </c>
      <c r="H2399" s="254" t="s">
        <v>188</v>
      </c>
      <c r="I2399" s="256" t="s">
        <v>188</v>
      </c>
      <c r="J2399" s="257" t="s">
        <v>188</v>
      </c>
      <c r="K2399" s="256" t="s">
        <v>188</v>
      </c>
      <c r="L2399" s="254" t="s">
        <v>188</v>
      </c>
      <c r="M2399" s="257" t="s">
        <v>188</v>
      </c>
      <c r="N2399" s="254" t="s">
        <v>188</v>
      </c>
      <c r="O2399" s="252" t="s">
        <v>188</v>
      </c>
      <c r="P2399" s="244" t="s">
        <v>419</v>
      </c>
      <c r="Q2399" s="244" t="s">
        <v>245</v>
      </c>
      <c r="R2399" s="244" t="s">
        <v>243</v>
      </c>
      <c r="S2399" s="244">
        <v>8</v>
      </c>
      <c r="T2399" s="244">
        <v>9</v>
      </c>
      <c r="U2399" s="252" t="s">
        <v>188</v>
      </c>
      <c r="V2399" s="252" t="s">
        <v>188</v>
      </c>
      <c r="W2399" s="253" t="s">
        <v>188</v>
      </c>
      <c r="X2399" s="253" t="s">
        <v>188</v>
      </c>
      <c r="Y2399" s="254" t="s">
        <v>188</v>
      </c>
      <c r="Z2399" s="254" t="s">
        <v>188</v>
      </c>
      <c r="AA2399" s="254" t="s">
        <v>188</v>
      </c>
      <c r="AB2399" s="255" t="s">
        <v>188</v>
      </c>
    </row>
    <row r="2400" spans="1:28" s="251" customFormat="1" ht="12" x14ac:dyDescent="0.2">
      <c r="A2400" s="244" t="s">
        <v>419</v>
      </c>
      <c r="B2400" s="244" t="s">
        <v>245</v>
      </c>
      <c r="C2400" s="244" t="s">
        <v>243</v>
      </c>
      <c r="D2400" s="244">
        <v>8</v>
      </c>
      <c r="E2400" s="244">
        <v>10</v>
      </c>
      <c r="F2400" s="256" t="s">
        <v>188</v>
      </c>
      <c r="G2400" s="256" t="s">
        <v>188</v>
      </c>
      <c r="H2400" s="254" t="s">
        <v>188</v>
      </c>
      <c r="I2400" s="256" t="s">
        <v>188</v>
      </c>
      <c r="J2400" s="257" t="s">
        <v>188</v>
      </c>
      <c r="K2400" s="256" t="s">
        <v>188</v>
      </c>
      <c r="L2400" s="254" t="s">
        <v>188</v>
      </c>
      <c r="M2400" s="257" t="s">
        <v>188</v>
      </c>
      <c r="N2400" s="254" t="s">
        <v>188</v>
      </c>
      <c r="O2400" s="252" t="s">
        <v>188</v>
      </c>
      <c r="P2400" s="244" t="s">
        <v>419</v>
      </c>
      <c r="Q2400" s="244" t="s">
        <v>245</v>
      </c>
      <c r="R2400" s="244" t="s">
        <v>243</v>
      </c>
      <c r="S2400" s="244">
        <v>8</v>
      </c>
      <c r="T2400" s="244">
        <v>10</v>
      </c>
      <c r="U2400" s="252" t="s">
        <v>188</v>
      </c>
      <c r="V2400" s="252" t="s">
        <v>188</v>
      </c>
      <c r="W2400" s="253" t="s">
        <v>188</v>
      </c>
      <c r="X2400" s="253" t="s">
        <v>188</v>
      </c>
      <c r="Y2400" s="254" t="s">
        <v>188</v>
      </c>
      <c r="Z2400" s="254" t="s">
        <v>188</v>
      </c>
      <c r="AA2400" s="254" t="s">
        <v>188</v>
      </c>
      <c r="AB2400" s="255" t="s">
        <v>188</v>
      </c>
    </row>
    <row r="2401" spans="1:28" s="251" customFormat="1" ht="12" x14ac:dyDescent="0.2">
      <c r="A2401" s="244" t="s">
        <v>419</v>
      </c>
      <c r="B2401" s="244" t="s">
        <v>245</v>
      </c>
      <c r="C2401" s="244" t="s">
        <v>243</v>
      </c>
      <c r="D2401" s="244">
        <v>8</v>
      </c>
      <c r="E2401" s="244">
        <v>11</v>
      </c>
      <c r="F2401" s="256" t="s">
        <v>188</v>
      </c>
      <c r="G2401" s="256" t="s">
        <v>188</v>
      </c>
      <c r="H2401" s="254" t="s">
        <v>188</v>
      </c>
      <c r="I2401" s="256" t="s">
        <v>188</v>
      </c>
      <c r="J2401" s="257" t="s">
        <v>188</v>
      </c>
      <c r="K2401" s="256" t="s">
        <v>188</v>
      </c>
      <c r="L2401" s="254" t="s">
        <v>188</v>
      </c>
      <c r="M2401" s="257" t="s">
        <v>188</v>
      </c>
      <c r="N2401" s="254" t="s">
        <v>188</v>
      </c>
      <c r="O2401" s="252" t="s">
        <v>188</v>
      </c>
      <c r="P2401" s="244" t="s">
        <v>419</v>
      </c>
      <c r="Q2401" s="244" t="s">
        <v>245</v>
      </c>
      <c r="R2401" s="244" t="s">
        <v>243</v>
      </c>
      <c r="S2401" s="244">
        <v>8</v>
      </c>
      <c r="T2401" s="244">
        <v>11</v>
      </c>
      <c r="U2401" s="252" t="s">
        <v>188</v>
      </c>
      <c r="V2401" s="252" t="s">
        <v>188</v>
      </c>
      <c r="W2401" s="253" t="s">
        <v>188</v>
      </c>
      <c r="X2401" s="253" t="s">
        <v>188</v>
      </c>
      <c r="Y2401" s="254" t="s">
        <v>188</v>
      </c>
      <c r="Z2401" s="254" t="s">
        <v>188</v>
      </c>
      <c r="AA2401" s="254" t="s">
        <v>188</v>
      </c>
      <c r="AB2401" s="255" t="s">
        <v>188</v>
      </c>
    </row>
    <row r="2402" spans="1:28" s="251" customFormat="1" ht="12" x14ac:dyDescent="0.2">
      <c r="A2402" s="244" t="s">
        <v>419</v>
      </c>
      <c r="B2402" s="244" t="s">
        <v>245</v>
      </c>
      <c r="C2402" s="244" t="s">
        <v>243</v>
      </c>
      <c r="D2402" s="244">
        <v>8</v>
      </c>
      <c r="E2402" s="244">
        <v>12</v>
      </c>
      <c r="F2402" s="256" t="s">
        <v>188</v>
      </c>
      <c r="G2402" s="256" t="s">
        <v>188</v>
      </c>
      <c r="H2402" s="254" t="s">
        <v>188</v>
      </c>
      <c r="I2402" s="256" t="s">
        <v>188</v>
      </c>
      <c r="J2402" s="257" t="s">
        <v>188</v>
      </c>
      <c r="K2402" s="256" t="s">
        <v>188</v>
      </c>
      <c r="L2402" s="254" t="s">
        <v>188</v>
      </c>
      <c r="M2402" s="257" t="s">
        <v>188</v>
      </c>
      <c r="N2402" s="254" t="s">
        <v>188</v>
      </c>
      <c r="O2402" s="252" t="s">
        <v>188</v>
      </c>
      <c r="P2402" s="244" t="s">
        <v>419</v>
      </c>
      <c r="Q2402" s="244" t="s">
        <v>245</v>
      </c>
      <c r="R2402" s="244" t="s">
        <v>243</v>
      </c>
      <c r="S2402" s="244">
        <v>8</v>
      </c>
      <c r="T2402" s="244">
        <v>12</v>
      </c>
      <c r="U2402" s="252" t="s">
        <v>188</v>
      </c>
      <c r="V2402" s="252" t="s">
        <v>188</v>
      </c>
      <c r="W2402" s="253" t="s">
        <v>188</v>
      </c>
      <c r="X2402" s="253" t="s">
        <v>188</v>
      </c>
      <c r="Y2402" s="254" t="s">
        <v>188</v>
      </c>
      <c r="Z2402" s="254" t="s">
        <v>188</v>
      </c>
      <c r="AA2402" s="254" t="s">
        <v>188</v>
      </c>
      <c r="AB2402" s="255" t="s">
        <v>188</v>
      </c>
    </row>
    <row r="2403" spans="1:28" s="251" customFormat="1" ht="12" x14ac:dyDescent="0.2">
      <c r="A2403" s="243" t="s">
        <v>420</v>
      </c>
      <c r="B2403" s="243" t="s">
        <v>245</v>
      </c>
      <c r="C2403" s="243" t="s">
        <v>243</v>
      </c>
      <c r="D2403" s="244">
        <v>1</v>
      </c>
      <c r="E2403" s="244">
        <v>1</v>
      </c>
      <c r="F2403" s="245">
        <v>40564</v>
      </c>
      <c r="G2403" s="245">
        <v>40605</v>
      </c>
      <c r="H2403" s="246">
        <v>41</v>
      </c>
      <c r="I2403" s="245">
        <v>40612</v>
      </c>
      <c r="J2403" s="247">
        <v>7</v>
      </c>
      <c r="K2403" s="245">
        <v>40607</v>
      </c>
      <c r="L2403" s="246">
        <v>519</v>
      </c>
      <c r="M2403" s="247">
        <v>42</v>
      </c>
      <c r="N2403" s="246">
        <v>477</v>
      </c>
      <c r="O2403" s="248">
        <v>0.91907514450867056</v>
      </c>
      <c r="P2403" s="243" t="s">
        <v>420</v>
      </c>
      <c r="Q2403" s="243" t="s">
        <v>245</v>
      </c>
      <c r="R2403" s="243" t="s">
        <v>243</v>
      </c>
      <c r="S2403" s="244">
        <v>1</v>
      </c>
      <c r="T2403" s="244">
        <v>1</v>
      </c>
      <c r="U2403" s="248">
        <v>0.58319467554076543</v>
      </c>
      <c r="V2403" s="248">
        <v>0.5</v>
      </c>
      <c r="W2403" s="249">
        <v>43.5</v>
      </c>
      <c r="X2403" s="249">
        <v>4.5</v>
      </c>
      <c r="Y2403" s="246">
        <v>3</v>
      </c>
      <c r="Z2403" s="246">
        <v>801.33333333333337</v>
      </c>
      <c r="AA2403" s="246">
        <v>1402</v>
      </c>
      <c r="AB2403" s="250">
        <v>467.33333333333331</v>
      </c>
    </row>
    <row r="2404" spans="1:28" s="251" customFormat="1" ht="12" x14ac:dyDescent="0.2">
      <c r="A2404" s="244" t="s">
        <v>420</v>
      </c>
      <c r="B2404" s="244" t="s">
        <v>245</v>
      </c>
      <c r="C2404" s="244" t="s">
        <v>243</v>
      </c>
      <c r="D2404" s="244">
        <v>1</v>
      </c>
      <c r="E2404" s="244">
        <v>2</v>
      </c>
      <c r="F2404" s="245">
        <v>40564</v>
      </c>
      <c r="G2404" s="245">
        <v>40605</v>
      </c>
      <c r="H2404" s="246">
        <v>41</v>
      </c>
      <c r="I2404" s="245">
        <v>40612</v>
      </c>
      <c r="J2404" s="247">
        <v>7</v>
      </c>
      <c r="K2404" s="245">
        <v>40608</v>
      </c>
      <c r="L2404" s="246">
        <v>937</v>
      </c>
      <c r="M2404" s="247">
        <v>906</v>
      </c>
      <c r="N2404" s="246">
        <v>31</v>
      </c>
      <c r="O2404" s="248">
        <v>3.3084311632870865E-2</v>
      </c>
      <c r="P2404" s="244" t="s">
        <v>420</v>
      </c>
      <c r="Q2404" s="244" t="s">
        <v>245</v>
      </c>
      <c r="R2404" s="244" t="s">
        <v>243</v>
      </c>
      <c r="S2404" s="244">
        <v>1</v>
      </c>
      <c r="T2404" s="244">
        <v>2</v>
      </c>
      <c r="U2404" s="252" t="s">
        <v>188</v>
      </c>
      <c r="V2404" s="252" t="s">
        <v>188</v>
      </c>
      <c r="W2404" s="253" t="s">
        <v>188</v>
      </c>
      <c r="X2404" s="253" t="s">
        <v>188</v>
      </c>
      <c r="Y2404" s="254" t="s">
        <v>188</v>
      </c>
      <c r="Z2404" s="254" t="s">
        <v>188</v>
      </c>
      <c r="AA2404" s="254" t="s">
        <v>188</v>
      </c>
      <c r="AB2404" s="255" t="s">
        <v>188</v>
      </c>
    </row>
    <row r="2405" spans="1:28" s="251" customFormat="1" ht="12" x14ac:dyDescent="0.2">
      <c r="A2405" s="244" t="s">
        <v>420</v>
      </c>
      <c r="B2405" s="244" t="s">
        <v>245</v>
      </c>
      <c r="C2405" s="244" t="s">
        <v>243</v>
      </c>
      <c r="D2405" s="244">
        <v>1</v>
      </c>
      <c r="E2405" s="244">
        <v>3</v>
      </c>
      <c r="F2405" s="245">
        <v>40564</v>
      </c>
      <c r="G2405" s="245">
        <v>40607</v>
      </c>
      <c r="H2405" s="246">
        <v>43</v>
      </c>
      <c r="I2405" s="245">
        <v>40611</v>
      </c>
      <c r="J2405" s="247">
        <v>4</v>
      </c>
      <c r="K2405" s="245">
        <v>40610</v>
      </c>
      <c r="L2405" s="246">
        <v>948</v>
      </c>
      <c r="M2405" s="247">
        <v>54</v>
      </c>
      <c r="N2405" s="246">
        <v>894</v>
      </c>
      <c r="O2405" s="248">
        <v>0.94303797468354433</v>
      </c>
      <c r="P2405" s="244" t="s">
        <v>420</v>
      </c>
      <c r="Q2405" s="244" t="s">
        <v>245</v>
      </c>
      <c r="R2405" s="244" t="s">
        <v>243</v>
      </c>
      <c r="S2405" s="244">
        <v>1</v>
      </c>
      <c r="T2405" s="244">
        <v>3</v>
      </c>
      <c r="U2405" s="252" t="s">
        <v>188</v>
      </c>
      <c r="V2405" s="252" t="s">
        <v>188</v>
      </c>
      <c r="W2405" s="253" t="s">
        <v>188</v>
      </c>
      <c r="X2405" s="253" t="s">
        <v>188</v>
      </c>
      <c r="Y2405" s="254" t="s">
        <v>188</v>
      </c>
      <c r="Z2405" s="254" t="s">
        <v>188</v>
      </c>
      <c r="AA2405" s="254" t="s">
        <v>188</v>
      </c>
      <c r="AB2405" s="255" t="s">
        <v>188</v>
      </c>
    </row>
    <row r="2406" spans="1:28" s="251" customFormat="1" ht="12" x14ac:dyDescent="0.2">
      <c r="A2406" s="244" t="s">
        <v>420</v>
      </c>
      <c r="B2406" s="244" t="s">
        <v>245</v>
      </c>
      <c r="C2406" s="244" t="s">
        <v>243</v>
      </c>
      <c r="D2406" s="244">
        <v>1</v>
      </c>
      <c r="E2406" s="244">
        <v>4</v>
      </c>
      <c r="F2406" s="245">
        <v>40564</v>
      </c>
      <c r="G2406" s="245">
        <v>40608</v>
      </c>
      <c r="H2406" s="246">
        <v>44</v>
      </c>
      <c r="I2406" s="245">
        <v>40613</v>
      </c>
      <c r="J2406" s="247">
        <v>5</v>
      </c>
      <c r="K2406" s="256" t="s">
        <v>188</v>
      </c>
      <c r="L2406" s="254" t="s">
        <v>188</v>
      </c>
      <c r="M2406" s="257" t="s">
        <v>188</v>
      </c>
      <c r="N2406" s="254" t="s">
        <v>188</v>
      </c>
      <c r="O2406" s="252" t="s">
        <v>188</v>
      </c>
      <c r="P2406" s="244" t="s">
        <v>420</v>
      </c>
      <c r="Q2406" s="244" t="s">
        <v>245</v>
      </c>
      <c r="R2406" s="244" t="s">
        <v>243</v>
      </c>
      <c r="S2406" s="244">
        <v>1</v>
      </c>
      <c r="T2406" s="244">
        <v>4</v>
      </c>
      <c r="U2406" s="252" t="s">
        <v>188</v>
      </c>
      <c r="V2406" s="252" t="s">
        <v>188</v>
      </c>
      <c r="W2406" s="253" t="s">
        <v>188</v>
      </c>
      <c r="X2406" s="253" t="s">
        <v>188</v>
      </c>
      <c r="Y2406" s="254" t="s">
        <v>188</v>
      </c>
      <c r="Z2406" s="254" t="s">
        <v>188</v>
      </c>
      <c r="AA2406" s="254" t="s">
        <v>188</v>
      </c>
      <c r="AB2406" s="255" t="s">
        <v>188</v>
      </c>
    </row>
    <row r="2407" spans="1:28" s="251" customFormat="1" ht="12" x14ac:dyDescent="0.2">
      <c r="A2407" s="244" t="s">
        <v>420</v>
      </c>
      <c r="B2407" s="244" t="s">
        <v>245</v>
      </c>
      <c r="C2407" s="244" t="s">
        <v>243</v>
      </c>
      <c r="D2407" s="244">
        <v>1</v>
      </c>
      <c r="E2407" s="244">
        <v>5</v>
      </c>
      <c r="F2407" s="245">
        <v>40564</v>
      </c>
      <c r="G2407" s="245">
        <v>40608</v>
      </c>
      <c r="H2407" s="246">
        <v>44</v>
      </c>
      <c r="I2407" s="245">
        <v>40609</v>
      </c>
      <c r="J2407" s="247">
        <v>1</v>
      </c>
      <c r="K2407" s="256" t="s">
        <v>188</v>
      </c>
      <c r="L2407" s="254" t="s">
        <v>188</v>
      </c>
      <c r="M2407" s="257" t="s">
        <v>188</v>
      </c>
      <c r="N2407" s="254" t="s">
        <v>188</v>
      </c>
      <c r="O2407" s="252" t="s">
        <v>188</v>
      </c>
      <c r="P2407" s="244" t="s">
        <v>420</v>
      </c>
      <c r="Q2407" s="244" t="s">
        <v>245</v>
      </c>
      <c r="R2407" s="244" t="s">
        <v>243</v>
      </c>
      <c r="S2407" s="244">
        <v>1</v>
      </c>
      <c r="T2407" s="244">
        <v>5</v>
      </c>
      <c r="U2407" s="252" t="s">
        <v>188</v>
      </c>
      <c r="V2407" s="252" t="s">
        <v>188</v>
      </c>
      <c r="W2407" s="253" t="s">
        <v>188</v>
      </c>
      <c r="X2407" s="253" t="s">
        <v>188</v>
      </c>
      <c r="Y2407" s="254" t="s">
        <v>188</v>
      </c>
      <c r="Z2407" s="254" t="s">
        <v>188</v>
      </c>
      <c r="AA2407" s="254" t="s">
        <v>188</v>
      </c>
      <c r="AB2407" s="255" t="s">
        <v>188</v>
      </c>
    </row>
    <row r="2408" spans="1:28" s="251" customFormat="1" ht="12" x14ac:dyDescent="0.2">
      <c r="A2408" s="244" t="s">
        <v>420</v>
      </c>
      <c r="B2408" s="244" t="s">
        <v>245</v>
      </c>
      <c r="C2408" s="244" t="s">
        <v>243</v>
      </c>
      <c r="D2408" s="244">
        <v>1</v>
      </c>
      <c r="E2408" s="244">
        <v>6</v>
      </c>
      <c r="F2408" s="245">
        <v>40564</v>
      </c>
      <c r="G2408" s="245">
        <v>40608</v>
      </c>
      <c r="H2408" s="246">
        <v>44</v>
      </c>
      <c r="I2408" s="245">
        <v>40611</v>
      </c>
      <c r="J2408" s="247">
        <v>3</v>
      </c>
      <c r="K2408" s="256" t="s">
        <v>188</v>
      </c>
      <c r="L2408" s="254" t="s">
        <v>188</v>
      </c>
      <c r="M2408" s="257" t="s">
        <v>188</v>
      </c>
      <c r="N2408" s="254" t="s">
        <v>188</v>
      </c>
      <c r="O2408" s="252" t="s">
        <v>188</v>
      </c>
      <c r="P2408" s="244" t="s">
        <v>420</v>
      </c>
      <c r="Q2408" s="244" t="s">
        <v>245</v>
      </c>
      <c r="R2408" s="244" t="s">
        <v>243</v>
      </c>
      <c r="S2408" s="244">
        <v>1</v>
      </c>
      <c r="T2408" s="244">
        <v>6</v>
      </c>
      <c r="U2408" s="252" t="s">
        <v>188</v>
      </c>
      <c r="V2408" s="252" t="s">
        <v>188</v>
      </c>
      <c r="W2408" s="253" t="s">
        <v>188</v>
      </c>
      <c r="X2408" s="253" t="s">
        <v>188</v>
      </c>
      <c r="Y2408" s="254" t="s">
        <v>188</v>
      </c>
      <c r="Z2408" s="254" t="s">
        <v>188</v>
      </c>
      <c r="AA2408" s="254" t="s">
        <v>188</v>
      </c>
      <c r="AB2408" s="255" t="s">
        <v>188</v>
      </c>
    </row>
    <row r="2409" spans="1:28" s="251" customFormat="1" ht="12" x14ac:dyDescent="0.2">
      <c r="A2409" s="244" t="s">
        <v>420</v>
      </c>
      <c r="B2409" s="244" t="s">
        <v>245</v>
      </c>
      <c r="C2409" s="244" t="s">
        <v>243</v>
      </c>
      <c r="D2409" s="244">
        <v>1</v>
      </c>
      <c r="E2409" s="244">
        <v>7</v>
      </c>
      <c r="F2409" s="256" t="s">
        <v>188</v>
      </c>
      <c r="G2409" s="256" t="s">
        <v>188</v>
      </c>
      <c r="H2409" s="254" t="s">
        <v>188</v>
      </c>
      <c r="I2409" s="256" t="s">
        <v>188</v>
      </c>
      <c r="J2409" s="257" t="s">
        <v>188</v>
      </c>
      <c r="K2409" s="256" t="s">
        <v>188</v>
      </c>
      <c r="L2409" s="254" t="s">
        <v>188</v>
      </c>
      <c r="M2409" s="257" t="s">
        <v>188</v>
      </c>
      <c r="N2409" s="254" t="s">
        <v>188</v>
      </c>
      <c r="O2409" s="252" t="s">
        <v>188</v>
      </c>
      <c r="P2409" s="244" t="s">
        <v>420</v>
      </c>
      <c r="Q2409" s="244" t="s">
        <v>245</v>
      </c>
      <c r="R2409" s="244" t="s">
        <v>243</v>
      </c>
      <c r="S2409" s="244">
        <v>1</v>
      </c>
      <c r="T2409" s="244">
        <v>7</v>
      </c>
      <c r="U2409" s="252" t="s">
        <v>188</v>
      </c>
      <c r="V2409" s="252" t="s">
        <v>188</v>
      </c>
      <c r="W2409" s="253" t="s">
        <v>188</v>
      </c>
      <c r="X2409" s="253" t="s">
        <v>188</v>
      </c>
      <c r="Y2409" s="254" t="s">
        <v>188</v>
      </c>
      <c r="Z2409" s="254" t="s">
        <v>188</v>
      </c>
      <c r="AA2409" s="254" t="s">
        <v>188</v>
      </c>
      <c r="AB2409" s="255" t="s">
        <v>188</v>
      </c>
    </row>
    <row r="2410" spans="1:28" s="251" customFormat="1" ht="12" x14ac:dyDescent="0.2">
      <c r="A2410" s="244" t="s">
        <v>420</v>
      </c>
      <c r="B2410" s="244" t="s">
        <v>245</v>
      </c>
      <c r="C2410" s="244" t="s">
        <v>243</v>
      </c>
      <c r="D2410" s="244">
        <v>1</v>
      </c>
      <c r="E2410" s="244">
        <v>8</v>
      </c>
      <c r="F2410" s="256" t="s">
        <v>188</v>
      </c>
      <c r="G2410" s="256" t="s">
        <v>188</v>
      </c>
      <c r="H2410" s="254" t="s">
        <v>188</v>
      </c>
      <c r="I2410" s="256" t="s">
        <v>188</v>
      </c>
      <c r="J2410" s="257" t="s">
        <v>188</v>
      </c>
      <c r="K2410" s="256" t="s">
        <v>188</v>
      </c>
      <c r="L2410" s="254" t="s">
        <v>188</v>
      </c>
      <c r="M2410" s="257" t="s">
        <v>188</v>
      </c>
      <c r="N2410" s="254" t="s">
        <v>188</v>
      </c>
      <c r="O2410" s="252" t="s">
        <v>188</v>
      </c>
      <c r="P2410" s="244" t="s">
        <v>420</v>
      </c>
      <c r="Q2410" s="244" t="s">
        <v>245</v>
      </c>
      <c r="R2410" s="244" t="s">
        <v>243</v>
      </c>
      <c r="S2410" s="244">
        <v>1</v>
      </c>
      <c r="T2410" s="244">
        <v>8</v>
      </c>
      <c r="U2410" s="252" t="s">
        <v>188</v>
      </c>
      <c r="V2410" s="252" t="s">
        <v>188</v>
      </c>
      <c r="W2410" s="253" t="s">
        <v>188</v>
      </c>
      <c r="X2410" s="253" t="s">
        <v>188</v>
      </c>
      <c r="Y2410" s="254" t="s">
        <v>188</v>
      </c>
      <c r="Z2410" s="254" t="s">
        <v>188</v>
      </c>
      <c r="AA2410" s="254" t="s">
        <v>188</v>
      </c>
      <c r="AB2410" s="255" t="s">
        <v>188</v>
      </c>
    </row>
    <row r="2411" spans="1:28" s="251" customFormat="1" ht="12" x14ac:dyDescent="0.2">
      <c r="A2411" s="244" t="s">
        <v>420</v>
      </c>
      <c r="B2411" s="244" t="s">
        <v>245</v>
      </c>
      <c r="C2411" s="244" t="s">
        <v>243</v>
      </c>
      <c r="D2411" s="244">
        <v>1</v>
      </c>
      <c r="E2411" s="244">
        <v>9</v>
      </c>
      <c r="F2411" s="256" t="s">
        <v>188</v>
      </c>
      <c r="G2411" s="256" t="s">
        <v>188</v>
      </c>
      <c r="H2411" s="254" t="s">
        <v>188</v>
      </c>
      <c r="I2411" s="256" t="s">
        <v>188</v>
      </c>
      <c r="J2411" s="257" t="s">
        <v>188</v>
      </c>
      <c r="K2411" s="256" t="s">
        <v>188</v>
      </c>
      <c r="L2411" s="254" t="s">
        <v>188</v>
      </c>
      <c r="M2411" s="257" t="s">
        <v>188</v>
      </c>
      <c r="N2411" s="254" t="s">
        <v>188</v>
      </c>
      <c r="O2411" s="252" t="s">
        <v>188</v>
      </c>
      <c r="P2411" s="244" t="s">
        <v>420</v>
      </c>
      <c r="Q2411" s="244" t="s">
        <v>245</v>
      </c>
      <c r="R2411" s="244" t="s">
        <v>243</v>
      </c>
      <c r="S2411" s="244">
        <v>1</v>
      </c>
      <c r="T2411" s="244">
        <v>9</v>
      </c>
      <c r="U2411" s="252" t="s">
        <v>188</v>
      </c>
      <c r="V2411" s="252" t="s">
        <v>188</v>
      </c>
      <c r="W2411" s="253" t="s">
        <v>188</v>
      </c>
      <c r="X2411" s="253" t="s">
        <v>188</v>
      </c>
      <c r="Y2411" s="254" t="s">
        <v>188</v>
      </c>
      <c r="Z2411" s="254" t="s">
        <v>188</v>
      </c>
      <c r="AA2411" s="254" t="s">
        <v>188</v>
      </c>
      <c r="AB2411" s="255" t="s">
        <v>188</v>
      </c>
    </row>
    <row r="2412" spans="1:28" s="251" customFormat="1" ht="12" x14ac:dyDescent="0.2">
      <c r="A2412" s="244" t="s">
        <v>420</v>
      </c>
      <c r="B2412" s="244" t="s">
        <v>245</v>
      </c>
      <c r="C2412" s="244" t="s">
        <v>243</v>
      </c>
      <c r="D2412" s="244">
        <v>1</v>
      </c>
      <c r="E2412" s="244">
        <v>10</v>
      </c>
      <c r="F2412" s="256" t="s">
        <v>188</v>
      </c>
      <c r="G2412" s="256" t="s">
        <v>188</v>
      </c>
      <c r="H2412" s="254" t="s">
        <v>188</v>
      </c>
      <c r="I2412" s="256" t="s">
        <v>188</v>
      </c>
      <c r="J2412" s="257" t="s">
        <v>188</v>
      </c>
      <c r="K2412" s="256" t="s">
        <v>188</v>
      </c>
      <c r="L2412" s="254" t="s">
        <v>188</v>
      </c>
      <c r="M2412" s="257" t="s">
        <v>188</v>
      </c>
      <c r="N2412" s="254" t="s">
        <v>188</v>
      </c>
      <c r="O2412" s="252" t="s">
        <v>188</v>
      </c>
      <c r="P2412" s="244" t="s">
        <v>420</v>
      </c>
      <c r="Q2412" s="244" t="s">
        <v>245</v>
      </c>
      <c r="R2412" s="244" t="s">
        <v>243</v>
      </c>
      <c r="S2412" s="244">
        <v>1</v>
      </c>
      <c r="T2412" s="244">
        <v>10</v>
      </c>
      <c r="U2412" s="252" t="s">
        <v>188</v>
      </c>
      <c r="V2412" s="252" t="s">
        <v>188</v>
      </c>
      <c r="W2412" s="253" t="s">
        <v>188</v>
      </c>
      <c r="X2412" s="253" t="s">
        <v>188</v>
      </c>
      <c r="Y2412" s="254" t="s">
        <v>188</v>
      </c>
      <c r="Z2412" s="254" t="s">
        <v>188</v>
      </c>
      <c r="AA2412" s="254" t="s">
        <v>188</v>
      </c>
      <c r="AB2412" s="255" t="s">
        <v>188</v>
      </c>
    </row>
    <row r="2413" spans="1:28" s="251" customFormat="1" ht="12" x14ac:dyDescent="0.2">
      <c r="A2413" s="244" t="s">
        <v>420</v>
      </c>
      <c r="B2413" s="244" t="s">
        <v>245</v>
      </c>
      <c r="C2413" s="244" t="s">
        <v>243</v>
      </c>
      <c r="D2413" s="244">
        <v>1</v>
      </c>
      <c r="E2413" s="244">
        <v>11</v>
      </c>
      <c r="F2413" s="256" t="s">
        <v>188</v>
      </c>
      <c r="G2413" s="256" t="s">
        <v>188</v>
      </c>
      <c r="H2413" s="254" t="s">
        <v>188</v>
      </c>
      <c r="I2413" s="256" t="s">
        <v>188</v>
      </c>
      <c r="J2413" s="257" t="s">
        <v>188</v>
      </c>
      <c r="K2413" s="256" t="s">
        <v>188</v>
      </c>
      <c r="L2413" s="254" t="s">
        <v>188</v>
      </c>
      <c r="M2413" s="257" t="s">
        <v>188</v>
      </c>
      <c r="N2413" s="254" t="s">
        <v>188</v>
      </c>
      <c r="O2413" s="252" t="s">
        <v>188</v>
      </c>
      <c r="P2413" s="244" t="s">
        <v>420</v>
      </c>
      <c r="Q2413" s="244" t="s">
        <v>245</v>
      </c>
      <c r="R2413" s="244" t="s">
        <v>243</v>
      </c>
      <c r="S2413" s="244">
        <v>1</v>
      </c>
      <c r="T2413" s="244">
        <v>11</v>
      </c>
      <c r="U2413" s="252" t="s">
        <v>188</v>
      </c>
      <c r="V2413" s="252" t="s">
        <v>188</v>
      </c>
      <c r="W2413" s="253" t="s">
        <v>188</v>
      </c>
      <c r="X2413" s="253" t="s">
        <v>188</v>
      </c>
      <c r="Y2413" s="254" t="s">
        <v>188</v>
      </c>
      <c r="Z2413" s="254" t="s">
        <v>188</v>
      </c>
      <c r="AA2413" s="254" t="s">
        <v>188</v>
      </c>
      <c r="AB2413" s="255" t="s">
        <v>188</v>
      </c>
    </row>
    <row r="2414" spans="1:28" s="251" customFormat="1" ht="12" x14ac:dyDescent="0.2">
      <c r="A2414" s="244" t="s">
        <v>420</v>
      </c>
      <c r="B2414" s="244" t="s">
        <v>245</v>
      </c>
      <c r="C2414" s="244" t="s">
        <v>243</v>
      </c>
      <c r="D2414" s="244">
        <v>1</v>
      </c>
      <c r="E2414" s="244">
        <v>12</v>
      </c>
      <c r="F2414" s="256" t="s">
        <v>188</v>
      </c>
      <c r="G2414" s="256" t="s">
        <v>188</v>
      </c>
      <c r="H2414" s="254" t="s">
        <v>188</v>
      </c>
      <c r="I2414" s="256" t="s">
        <v>188</v>
      </c>
      <c r="J2414" s="257" t="s">
        <v>188</v>
      </c>
      <c r="K2414" s="256" t="s">
        <v>188</v>
      </c>
      <c r="L2414" s="254" t="s">
        <v>188</v>
      </c>
      <c r="M2414" s="257" t="s">
        <v>188</v>
      </c>
      <c r="N2414" s="254" t="s">
        <v>188</v>
      </c>
      <c r="O2414" s="252" t="s">
        <v>188</v>
      </c>
      <c r="P2414" s="244" t="s">
        <v>420</v>
      </c>
      <c r="Q2414" s="244" t="s">
        <v>245</v>
      </c>
      <c r="R2414" s="244" t="s">
        <v>243</v>
      </c>
      <c r="S2414" s="244">
        <v>1</v>
      </c>
      <c r="T2414" s="244">
        <v>12</v>
      </c>
      <c r="U2414" s="252" t="s">
        <v>188</v>
      </c>
      <c r="V2414" s="252" t="s">
        <v>188</v>
      </c>
      <c r="W2414" s="253" t="s">
        <v>188</v>
      </c>
      <c r="X2414" s="253" t="s">
        <v>188</v>
      </c>
      <c r="Y2414" s="254" t="s">
        <v>188</v>
      </c>
      <c r="Z2414" s="254" t="s">
        <v>188</v>
      </c>
      <c r="AA2414" s="254" t="s">
        <v>188</v>
      </c>
      <c r="AB2414" s="255" t="s">
        <v>188</v>
      </c>
    </row>
    <row r="2415" spans="1:28" s="251" customFormat="1" ht="12" x14ac:dyDescent="0.2">
      <c r="A2415" s="243" t="s">
        <v>420</v>
      </c>
      <c r="B2415" s="243" t="s">
        <v>245</v>
      </c>
      <c r="C2415" s="243" t="s">
        <v>243</v>
      </c>
      <c r="D2415" s="244">
        <v>2</v>
      </c>
      <c r="E2415" s="244">
        <v>1</v>
      </c>
      <c r="F2415" s="245">
        <v>40564</v>
      </c>
      <c r="G2415" s="245">
        <v>40589</v>
      </c>
      <c r="H2415" s="246">
        <v>25</v>
      </c>
      <c r="I2415" s="245">
        <v>40595</v>
      </c>
      <c r="J2415" s="247">
        <v>6</v>
      </c>
      <c r="K2415" s="245">
        <v>40591</v>
      </c>
      <c r="L2415" s="246">
        <v>546</v>
      </c>
      <c r="M2415" s="247">
        <v>8</v>
      </c>
      <c r="N2415" s="246">
        <v>538</v>
      </c>
      <c r="O2415" s="248">
        <v>0.9853479853479854</v>
      </c>
      <c r="P2415" s="243" t="s">
        <v>420</v>
      </c>
      <c r="Q2415" s="243" t="s">
        <v>245</v>
      </c>
      <c r="R2415" s="243" t="s">
        <v>243</v>
      </c>
      <c r="S2415" s="244">
        <v>2</v>
      </c>
      <c r="T2415" s="244">
        <v>1</v>
      </c>
      <c r="U2415" s="248">
        <v>0.98111658456486039</v>
      </c>
      <c r="V2415" s="248">
        <v>0.66666666666666663</v>
      </c>
      <c r="W2415" s="249">
        <v>33.5</v>
      </c>
      <c r="X2415" s="249">
        <v>5</v>
      </c>
      <c r="Y2415" s="246">
        <v>4</v>
      </c>
      <c r="Z2415" s="246">
        <v>913.5</v>
      </c>
      <c r="AA2415" s="246">
        <v>3585</v>
      </c>
      <c r="AB2415" s="250">
        <v>896.25</v>
      </c>
    </row>
    <row r="2416" spans="1:28" s="251" customFormat="1" ht="12" x14ac:dyDescent="0.2">
      <c r="A2416" s="244" t="s">
        <v>420</v>
      </c>
      <c r="B2416" s="244" t="s">
        <v>245</v>
      </c>
      <c r="C2416" s="244" t="s">
        <v>243</v>
      </c>
      <c r="D2416" s="244">
        <v>2</v>
      </c>
      <c r="E2416" s="244">
        <v>2</v>
      </c>
      <c r="F2416" s="245">
        <v>40564</v>
      </c>
      <c r="G2416" s="245">
        <v>40592</v>
      </c>
      <c r="H2416" s="246">
        <v>28</v>
      </c>
      <c r="I2416" s="245">
        <v>40594</v>
      </c>
      <c r="J2416" s="247">
        <v>2</v>
      </c>
      <c r="K2416" s="245">
        <v>40596</v>
      </c>
      <c r="L2416" s="246">
        <v>1053</v>
      </c>
      <c r="M2416" s="247">
        <v>30</v>
      </c>
      <c r="N2416" s="246">
        <v>1023</v>
      </c>
      <c r="O2416" s="248">
        <v>0.97150997150997154</v>
      </c>
      <c r="P2416" s="244" t="s">
        <v>420</v>
      </c>
      <c r="Q2416" s="244" t="s">
        <v>245</v>
      </c>
      <c r="R2416" s="244" t="s">
        <v>243</v>
      </c>
      <c r="S2416" s="244">
        <v>2</v>
      </c>
      <c r="T2416" s="244">
        <v>2</v>
      </c>
      <c r="U2416" s="252" t="s">
        <v>188</v>
      </c>
      <c r="V2416" s="252" t="s">
        <v>188</v>
      </c>
      <c r="W2416" s="253" t="s">
        <v>188</v>
      </c>
      <c r="X2416" s="253" t="s">
        <v>188</v>
      </c>
      <c r="Y2416" s="254" t="s">
        <v>188</v>
      </c>
      <c r="Z2416" s="254" t="s">
        <v>188</v>
      </c>
      <c r="AA2416" s="254" t="s">
        <v>188</v>
      </c>
      <c r="AB2416" s="255" t="s">
        <v>188</v>
      </c>
    </row>
    <row r="2417" spans="1:28" s="251" customFormat="1" ht="12" x14ac:dyDescent="0.2">
      <c r="A2417" s="244" t="s">
        <v>420</v>
      </c>
      <c r="B2417" s="244" t="s">
        <v>245</v>
      </c>
      <c r="C2417" s="244" t="s">
        <v>243</v>
      </c>
      <c r="D2417" s="244">
        <v>2</v>
      </c>
      <c r="E2417" s="244">
        <v>3</v>
      </c>
      <c r="F2417" s="245">
        <v>40564</v>
      </c>
      <c r="G2417" s="245">
        <v>40595</v>
      </c>
      <c r="H2417" s="246">
        <v>31</v>
      </c>
      <c r="I2417" s="245">
        <v>40599</v>
      </c>
      <c r="J2417" s="247">
        <v>4</v>
      </c>
      <c r="K2417" s="245">
        <v>40598</v>
      </c>
      <c r="L2417" s="246">
        <v>869</v>
      </c>
      <c r="M2417" s="247">
        <v>6</v>
      </c>
      <c r="N2417" s="246">
        <v>863</v>
      </c>
      <c r="O2417" s="248">
        <v>0.99309551208285385</v>
      </c>
      <c r="P2417" s="244" t="s">
        <v>420</v>
      </c>
      <c r="Q2417" s="244" t="s">
        <v>245</v>
      </c>
      <c r="R2417" s="244" t="s">
        <v>243</v>
      </c>
      <c r="S2417" s="244">
        <v>2</v>
      </c>
      <c r="T2417" s="244">
        <v>3</v>
      </c>
      <c r="U2417" s="252" t="s">
        <v>188</v>
      </c>
      <c r="V2417" s="252" t="s">
        <v>188</v>
      </c>
      <c r="W2417" s="253" t="s">
        <v>188</v>
      </c>
      <c r="X2417" s="253" t="s">
        <v>188</v>
      </c>
      <c r="Y2417" s="254" t="s">
        <v>188</v>
      </c>
      <c r="Z2417" s="254" t="s">
        <v>188</v>
      </c>
      <c r="AA2417" s="254" t="s">
        <v>188</v>
      </c>
      <c r="AB2417" s="255" t="s">
        <v>188</v>
      </c>
    </row>
    <row r="2418" spans="1:28" s="251" customFormat="1" ht="12" x14ac:dyDescent="0.2">
      <c r="A2418" s="244" t="s">
        <v>420</v>
      </c>
      <c r="B2418" s="244" t="s">
        <v>245</v>
      </c>
      <c r="C2418" s="244" t="s">
        <v>243</v>
      </c>
      <c r="D2418" s="244">
        <v>2</v>
      </c>
      <c r="E2418" s="244">
        <v>4</v>
      </c>
      <c r="F2418" s="245">
        <v>40564</v>
      </c>
      <c r="G2418" s="245">
        <v>40597</v>
      </c>
      <c r="H2418" s="246">
        <v>33</v>
      </c>
      <c r="I2418" s="245">
        <v>40603</v>
      </c>
      <c r="J2418" s="247">
        <v>6</v>
      </c>
      <c r="K2418" s="245">
        <v>40606</v>
      </c>
      <c r="L2418" s="246">
        <v>1186</v>
      </c>
      <c r="M2418" s="247">
        <v>25</v>
      </c>
      <c r="N2418" s="246">
        <v>1161</v>
      </c>
      <c r="O2418" s="248">
        <v>0.97892074198988199</v>
      </c>
      <c r="P2418" s="244" t="s">
        <v>420</v>
      </c>
      <c r="Q2418" s="244" t="s">
        <v>245</v>
      </c>
      <c r="R2418" s="244" t="s">
        <v>243</v>
      </c>
      <c r="S2418" s="244">
        <v>2</v>
      </c>
      <c r="T2418" s="244">
        <v>4</v>
      </c>
      <c r="U2418" s="252" t="s">
        <v>188</v>
      </c>
      <c r="V2418" s="252" t="s">
        <v>188</v>
      </c>
      <c r="W2418" s="253" t="s">
        <v>188</v>
      </c>
      <c r="X2418" s="253" t="s">
        <v>188</v>
      </c>
      <c r="Y2418" s="254" t="s">
        <v>188</v>
      </c>
      <c r="Z2418" s="254" t="s">
        <v>188</v>
      </c>
      <c r="AA2418" s="254" t="s">
        <v>188</v>
      </c>
      <c r="AB2418" s="255" t="s">
        <v>188</v>
      </c>
    </row>
    <row r="2419" spans="1:28" s="251" customFormat="1" ht="12" x14ac:dyDescent="0.2">
      <c r="A2419" s="244" t="s">
        <v>420</v>
      </c>
      <c r="B2419" s="244" t="s">
        <v>245</v>
      </c>
      <c r="C2419" s="244" t="s">
        <v>243</v>
      </c>
      <c r="D2419" s="244">
        <v>2</v>
      </c>
      <c r="E2419" s="244">
        <v>5</v>
      </c>
      <c r="F2419" s="245">
        <v>40564</v>
      </c>
      <c r="G2419" s="245">
        <v>40598</v>
      </c>
      <c r="H2419" s="246">
        <v>34</v>
      </c>
      <c r="I2419" s="245">
        <v>40600</v>
      </c>
      <c r="J2419" s="247">
        <v>2</v>
      </c>
      <c r="K2419" s="256" t="s">
        <v>188</v>
      </c>
      <c r="L2419" s="254" t="s">
        <v>188</v>
      </c>
      <c r="M2419" s="257" t="s">
        <v>188</v>
      </c>
      <c r="N2419" s="254" t="s">
        <v>188</v>
      </c>
      <c r="O2419" s="252" t="s">
        <v>188</v>
      </c>
      <c r="P2419" s="244" t="s">
        <v>420</v>
      </c>
      <c r="Q2419" s="244" t="s">
        <v>245</v>
      </c>
      <c r="R2419" s="244" t="s">
        <v>243</v>
      </c>
      <c r="S2419" s="244">
        <v>2</v>
      </c>
      <c r="T2419" s="244">
        <v>5</v>
      </c>
      <c r="U2419" s="252" t="s">
        <v>188</v>
      </c>
      <c r="V2419" s="252" t="s">
        <v>188</v>
      </c>
      <c r="W2419" s="253" t="s">
        <v>188</v>
      </c>
      <c r="X2419" s="253" t="s">
        <v>188</v>
      </c>
      <c r="Y2419" s="254" t="s">
        <v>188</v>
      </c>
      <c r="Z2419" s="254" t="s">
        <v>188</v>
      </c>
      <c r="AA2419" s="254" t="s">
        <v>188</v>
      </c>
      <c r="AB2419" s="255" t="s">
        <v>188</v>
      </c>
    </row>
    <row r="2420" spans="1:28" s="251" customFormat="1" ht="12" x14ac:dyDescent="0.2">
      <c r="A2420" s="244" t="s">
        <v>420</v>
      </c>
      <c r="B2420" s="244" t="s">
        <v>245</v>
      </c>
      <c r="C2420" s="244" t="s">
        <v>243</v>
      </c>
      <c r="D2420" s="244">
        <v>2</v>
      </c>
      <c r="E2420" s="244">
        <v>6</v>
      </c>
      <c r="F2420" s="245">
        <v>40564</v>
      </c>
      <c r="G2420" s="245">
        <v>40601</v>
      </c>
      <c r="H2420" s="246">
        <v>37</v>
      </c>
      <c r="I2420" s="245">
        <v>40609</v>
      </c>
      <c r="J2420" s="247">
        <v>8</v>
      </c>
      <c r="K2420" s="256" t="s">
        <v>188</v>
      </c>
      <c r="L2420" s="254" t="s">
        <v>188</v>
      </c>
      <c r="M2420" s="257" t="s">
        <v>188</v>
      </c>
      <c r="N2420" s="254" t="s">
        <v>188</v>
      </c>
      <c r="O2420" s="252" t="s">
        <v>188</v>
      </c>
      <c r="P2420" s="244" t="s">
        <v>420</v>
      </c>
      <c r="Q2420" s="244" t="s">
        <v>245</v>
      </c>
      <c r="R2420" s="244" t="s">
        <v>243</v>
      </c>
      <c r="S2420" s="244">
        <v>2</v>
      </c>
      <c r="T2420" s="244">
        <v>6</v>
      </c>
      <c r="U2420" s="252" t="s">
        <v>188</v>
      </c>
      <c r="V2420" s="252" t="s">
        <v>188</v>
      </c>
      <c r="W2420" s="253" t="s">
        <v>188</v>
      </c>
      <c r="X2420" s="253" t="s">
        <v>188</v>
      </c>
      <c r="Y2420" s="254" t="s">
        <v>188</v>
      </c>
      <c r="Z2420" s="254" t="s">
        <v>188</v>
      </c>
      <c r="AA2420" s="254" t="s">
        <v>188</v>
      </c>
      <c r="AB2420" s="255" t="s">
        <v>188</v>
      </c>
    </row>
    <row r="2421" spans="1:28" s="251" customFormat="1" ht="12" x14ac:dyDescent="0.2">
      <c r="A2421" s="244" t="s">
        <v>420</v>
      </c>
      <c r="B2421" s="244" t="s">
        <v>245</v>
      </c>
      <c r="C2421" s="244" t="s">
        <v>243</v>
      </c>
      <c r="D2421" s="244">
        <v>2</v>
      </c>
      <c r="E2421" s="244">
        <v>7</v>
      </c>
      <c r="F2421" s="245">
        <v>40564</v>
      </c>
      <c r="G2421" s="245">
        <v>40605</v>
      </c>
      <c r="H2421" s="246">
        <v>41</v>
      </c>
      <c r="I2421" s="245">
        <v>40611</v>
      </c>
      <c r="J2421" s="247">
        <v>6</v>
      </c>
      <c r="K2421" s="256" t="s">
        <v>188</v>
      </c>
      <c r="L2421" s="254" t="s">
        <v>188</v>
      </c>
      <c r="M2421" s="257" t="s">
        <v>188</v>
      </c>
      <c r="N2421" s="254" t="s">
        <v>188</v>
      </c>
      <c r="O2421" s="252" t="s">
        <v>188</v>
      </c>
      <c r="P2421" s="244" t="s">
        <v>420</v>
      </c>
      <c r="Q2421" s="244" t="s">
        <v>245</v>
      </c>
      <c r="R2421" s="244" t="s">
        <v>243</v>
      </c>
      <c r="S2421" s="244">
        <v>2</v>
      </c>
      <c r="T2421" s="244">
        <v>7</v>
      </c>
      <c r="U2421" s="252" t="s">
        <v>188</v>
      </c>
      <c r="V2421" s="252" t="s">
        <v>188</v>
      </c>
      <c r="W2421" s="253" t="s">
        <v>188</v>
      </c>
      <c r="X2421" s="253" t="s">
        <v>188</v>
      </c>
      <c r="Y2421" s="254" t="s">
        <v>188</v>
      </c>
      <c r="Z2421" s="254" t="s">
        <v>188</v>
      </c>
      <c r="AA2421" s="254" t="s">
        <v>188</v>
      </c>
      <c r="AB2421" s="255" t="s">
        <v>188</v>
      </c>
    </row>
    <row r="2422" spans="1:28" s="251" customFormat="1" ht="12" x14ac:dyDescent="0.2">
      <c r="A2422" s="244" t="s">
        <v>420</v>
      </c>
      <c r="B2422" s="244" t="s">
        <v>245</v>
      </c>
      <c r="C2422" s="244" t="s">
        <v>243</v>
      </c>
      <c r="D2422" s="244">
        <v>2</v>
      </c>
      <c r="E2422" s="244">
        <v>8</v>
      </c>
      <c r="F2422" s="245">
        <v>40564</v>
      </c>
      <c r="G2422" s="245">
        <v>40605</v>
      </c>
      <c r="H2422" s="246">
        <v>41</v>
      </c>
      <c r="I2422" s="245">
        <v>40609</v>
      </c>
      <c r="J2422" s="247">
        <v>4</v>
      </c>
      <c r="K2422" s="256" t="s">
        <v>188</v>
      </c>
      <c r="L2422" s="254" t="s">
        <v>188</v>
      </c>
      <c r="M2422" s="257" t="s">
        <v>188</v>
      </c>
      <c r="N2422" s="254" t="s">
        <v>188</v>
      </c>
      <c r="O2422" s="252" t="s">
        <v>188</v>
      </c>
      <c r="P2422" s="244" t="s">
        <v>420</v>
      </c>
      <c r="Q2422" s="244" t="s">
        <v>245</v>
      </c>
      <c r="R2422" s="244" t="s">
        <v>243</v>
      </c>
      <c r="S2422" s="244">
        <v>2</v>
      </c>
      <c r="T2422" s="244">
        <v>8</v>
      </c>
      <c r="U2422" s="252" t="s">
        <v>188</v>
      </c>
      <c r="V2422" s="252" t="s">
        <v>188</v>
      </c>
      <c r="W2422" s="253" t="s">
        <v>188</v>
      </c>
      <c r="X2422" s="253" t="s">
        <v>188</v>
      </c>
      <c r="Y2422" s="254" t="s">
        <v>188</v>
      </c>
      <c r="Z2422" s="254" t="s">
        <v>188</v>
      </c>
      <c r="AA2422" s="254" t="s">
        <v>188</v>
      </c>
      <c r="AB2422" s="255" t="s">
        <v>188</v>
      </c>
    </row>
    <row r="2423" spans="1:28" s="251" customFormat="1" ht="12" x14ac:dyDescent="0.2">
      <c r="A2423" s="244" t="s">
        <v>420</v>
      </c>
      <c r="B2423" s="244" t="s">
        <v>245</v>
      </c>
      <c r="C2423" s="244" t="s">
        <v>243</v>
      </c>
      <c r="D2423" s="244">
        <v>2</v>
      </c>
      <c r="E2423" s="244">
        <v>9</v>
      </c>
      <c r="F2423" s="256" t="s">
        <v>188</v>
      </c>
      <c r="G2423" s="256" t="s">
        <v>188</v>
      </c>
      <c r="H2423" s="254" t="s">
        <v>188</v>
      </c>
      <c r="I2423" s="256" t="s">
        <v>188</v>
      </c>
      <c r="J2423" s="257" t="s">
        <v>188</v>
      </c>
      <c r="K2423" s="256" t="s">
        <v>188</v>
      </c>
      <c r="L2423" s="254" t="s">
        <v>188</v>
      </c>
      <c r="M2423" s="257" t="s">
        <v>188</v>
      </c>
      <c r="N2423" s="254" t="s">
        <v>188</v>
      </c>
      <c r="O2423" s="252" t="s">
        <v>188</v>
      </c>
      <c r="P2423" s="244" t="s">
        <v>420</v>
      </c>
      <c r="Q2423" s="244" t="s">
        <v>245</v>
      </c>
      <c r="R2423" s="244" t="s">
        <v>243</v>
      </c>
      <c r="S2423" s="244">
        <v>2</v>
      </c>
      <c r="T2423" s="244">
        <v>9</v>
      </c>
      <c r="U2423" s="252" t="s">
        <v>188</v>
      </c>
      <c r="V2423" s="252" t="s">
        <v>188</v>
      </c>
      <c r="W2423" s="253" t="s">
        <v>188</v>
      </c>
      <c r="X2423" s="253" t="s">
        <v>188</v>
      </c>
      <c r="Y2423" s="254" t="s">
        <v>188</v>
      </c>
      <c r="Z2423" s="254" t="s">
        <v>188</v>
      </c>
      <c r="AA2423" s="254" t="s">
        <v>188</v>
      </c>
      <c r="AB2423" s="255" t="s">
        <v>188</v>
      </c>
    </row>
    <row r="2424" spans="1:28" s="251" customFormat="1" ht="12" x14ac:dyDescent="0.2">
      <c r="A2424" s="244" t="s">
        <v>420</v>
      </c>
      <c r="B2424" s="244" t="s">
        <v>245</v>
      </c>
      <c r="C2424" s="244" t="s">
        <v>243</v>
      </c>
      <c r="D2424" s="244">
        <v>2</v>
      </c>
      <c r="E2424" s="244">
        <v>10</v>
      </c>
      <c r="F2424" s="256" t="s">
        <v>188</v>
      </c>
      <c r="G2424" s="256" t="s">
        <v>188</v>
      </c>
      <c r="H2424" s="254" t="s">
        <v>188</v>
      </c>
      <c r="I2424" s="256" t="s">
        <v>188</v>
      </c>
      <c r="J2424" s="257" t="s">
        <v>188</v>
      </c>
      <c r="K2424" s="256" t="s">
        <v>188</v>
      </c>
      <c r="L2424" s="254" t="s">
        <v>188</v>
      </c>
      <c r="M2424" s="257" t="s">
        <v>188</v>
      </c>
      <c r="N2424" s="254" t="s">
        <v>188</v>
      </c>
      <c r="O2424" s="252" t="s">
        <v>188</v>
      </c>
      <c r="P2424" s="244" t="s">
        <v>420</v>
      </c>
      <c r="Q2424" s="244" t="s">
        <v>245</v>
      </c>
      <c r="R2424" s="244" t="s">
        <v>243</v>
      </c>
      <c r="S2424" s="244">
        <v>2</v>
      </c>
      <c r="T2424" s="244">
        <v>10</v>
      </c>
      <c r="U2424" s="252" t="s">
        <v>188</v>
      </c>
      <c r="V2424" s="252" t="s">
        <v>188</v>
      </c>
      <c r="W2424" s="253" t="s">
        <v>188</v>
      </c>
      <c r="X2424" s="253" t="s">
        <v>188</v>
      </c>
      <c r="Y2424" s="254" t="s">
        <v>188</v>
      </c>
      <c r="Z2424" s="254" t="s">
        <v>188</v>
      </c>
      <c r="AA2424" s="254" t="s">
        <v>188</v>
      </c>
      <c r="AB2424" s="255" t="s">
        <v>188</v>
      </c>
    </row>
    <row r="2425" spans="1:28" s="251" customFormat="1" ht="12" x14ac:dyDescent="0.2">
      <c r="A2425" s="244" t="s">
        <v>420</v>
      </c>
      <c r="B2425" s="244" t="s">
        <v>245</v>
      </c>
      <c r="C2425" s="244" t="s">
        <v>243</v>
      </c>
      <c r="D2425" s="244">
        <v>2</v>
      </c>
      <c r="E2425" s="244">
        <v>11</v>
      </c>
      <c r="F2425" s="256" t="s">
        <v>188</v>
      </c>
      <c r="G2425" s="256" t="s">
        <v>188</v>
      </c>
      <c r="H2425" s="254" t="s">
        <v>188</v>
      </c>
      <c r="I2425" s="256" t="s">
        <v>188</v>
      </c>
      <c r="J2425" s="257" t="s">
        <v>188</v>
      </c>
      <c r="K2425" s="256" t="s">
        <v>188</v>
      </c>
      <c r="L2425" s="254" t="s">
        <v>188</v>
      </c>
      <c r="M2425" s="257" t="s">
        <v>188</v>
      </c>
      <c r="N2425" s="254" t="s">
        <v>188</v>
      </c>
      <c r="O2425" s="252" t="s">
        <v>188</v>
      </c>
      <c r="P2425" s="244" t="s">
        <v>420</v>
      </c>
      <c r="Q2425" s="244" t="s">
        <v>245</v>
      </c>
      <c r="R2425" s="244" t="s">
        <v>243</v>
      </c>
      <c r="S2425" s="244">
        <v>2</v>
      </c>
      <c r="T2425" s="244">
        <v>11</v>
      </c>
      <c r="U2425" s="252" t="s">
        <v>188</v>
      </c>
      <c r="V2425" s="252" t="s">
        <v>188</v>
      </c>
      <c r="W2425" s="253" t="s">
        <v>188</v>
      </c>
      <c r="X2425" s="253" t="s">
        <v>188</v>
      </c>
      <c r="Y2425" s="254" t="s">
        <v>188</v>
      </c>
      <c r="Z2425" s="254" t="s">
        <v>188</v>
      </c>
      <c r="AA2425" s="254" t="s">
        <v>188</v>
      </c>
      <c r="AB2425" s="255" t="s">
        <v>188</v>
      </c>
    </row>
    <row r="2426" spans="1:28" s="251" customFormat="1" ht="12" x14ac:dyDescent="0.2">
      <c r="A2426" s="244" t="s">
        <v>420</v>
      </c>
      <c r="B2426" s="244" t="s">
        <v>245</v>
      </c>
      <c r="C2426" s="244" t="s">
        <v>243</v>
      </c>
      <c r="D2426" s="244">
        <v>2</v>
      </c>
      <c r="E2426" s="244">
        <v>12</v>
      </c>
      <c r="F2426" s="256" t="s">
        <v>188</v>
      </c>
      <c r="G2426" s="256" t="s">
        <v>188</v>
      </c>
      <c r="H2426" s="254" t="s">
        <v>188</v>
      </c>
      <c r="I2426" s="256" t="s">
        <v>188</v>
      </c>
      <c r="J2426" s="257" t="s">
        <v>188</v>
      </c>
      <c r="K2426" s="256" t="s">
        <v>188</v>
      </c>
      <c r="L2426" s="254" t="s">
        <v>188</v>
      </c>
      <c r="M2426" s="257" t="s">
        <v>188</v>
      </c>
      <c r="N2426" s="254" t="s">
        <v>188</v>
      </c>
      <c r="O2426" s="252" t="s">
        <v>188</v>
      </c>
      <c r="P2426" s="244" t="s">
        <v>420</v>
      </c>
      <c r="Q2426" s="244" t="s">
        <v>245</v>
      </c>
      <c r="R2426" s="244" t="s">
        <v>243</v>
      </c>
      <c r="S2426" s="244">
        <v>2</v>
      </c>
      <c r="T2426" s="244">
        <v>12</v>
      </c>
      <c r="U2426" s="252" t="s">
        <v>188</v>
      </c>
      <c r="V2426" s="252" t="s">
        <v>188</v>
      </c>
      <c r="W2426" s="253" t="s">
        <v>188</v>
      </c>
      <c r="X2426" s="253" t="s">
        <v>188</v>
      </c>
      <c r="Y2426" s="254" t="s">
        <v>188</v>
      </c>
      <c r="Z2426" s="254" t="s">
        <v>188</v>
      </c>
      <c r="AA2426" s="254" t="s">
        <v>188</v>
      </c>
      <c r="AB2426" s="255" t="s">
        <v>188</v>
      </c>
    </row>
    <row r="2427" spans="1:28" s="251" customFormat="1" ht="12" x14ac:dyDescent="0.2">
      <c r="A2427" s="243" t="s">
        <v>420</v>
      </c>
      <c r="B2427" s="243" t="s">
        <v>245</v>
      </c>
      <c r="C2427" s="243" t="s">
        <v>243</v>
      </c>
      <c r="D2427" s="244">
        <v>3</v>
      </c>
      <c r="E2427" s="244">
        <v>1</v>
      </c>
      <c r="F2427" s="245">
        <v>40564</v>
      </c>
      <c r="G2427" s="245">
        <v>40589</v>
      </c>
      <c r="H2427" s="246">
        <v>25</v>
      </c>
      <c r="I2427" s="245">
        <v>40593</v>
      </c>
      <c r="J2427" s="247">
        <v>4</v>
      </c>
      <c r="K2427" s="245">
        <v>40608</v>
      </c>
      <c r="L2427" s="246">
        <v>750</v>
      </c>
      <c r="M2427" s="247">
        <v>12</v>
      </c>
      <c r="N2427" s="246">
        <v>738</v>
      </c>
      <c r="O2427" s="248">
        <v>0.98399999999999999</v>
      </c>
      <c r="P2427" s="243" t="s">
        <v>420</v>
      </c>
      <c r="Q2427" s="243" t="s">
        <v>245</v>
      </c>
      <c r="R2427" s="243" t="s">
        <v>243</v>
      </c>
      <c r="S2427" s="244">
        <v>3</v>
      </c>
      <c r="T2427" s="244">
        <v>1</v>
      </c>
      <c r="U2427" s="248">
        <v>0.98399999999999999</v>
      </c>
      <c r="V2427" s="248">
        <v>0.58333333333333337</v>
      </c>
      <c r="W2427" s="249">
        <v>35</v>
      </c>
      <c r="X2427" s="249">
        <v>4</v>
      </c>
      <c r="Y2427" s="246">
        <v>1</v>
      </c>
      <c r="Z2427" s="246">
        <v>750</v>
      </c>
      <c r="AA2427" s="246">
        <v>738</v>
      </c>
      <c r="AB2427" s="250">
        <v>738</v>
      </c>
    </row>
    <row r="2428" spans="1:28" s="251" customFormat="1" ht="12" x14ac:dyDescent="0.2">
      <c r="A2428" s="244" t="s">
        <v>420</v>
      </c>
      <c r="B2428" s="244" t="s">
        <v>245</v>
      </c>
      <c r="C2428" s="244" t="s">
        <v>243</v>
      </c>
      <c r="D2428" s="244">
        <v>3</v>
      </c>
      <c r="E2428" s="244">
        <v>2</v>
      </c>
      <c r="F2428" s="245">
        <v>40564</v>
      </c>
      <c r="G2428" s="245">
        <v>40597</v>
      </c>
      <c r="H2428" s="246">
        <v>33</v>
      </c>
      <c r="I2428" s="245">
        <v>40598</v>
      </c>
      <c r="J2428" s="247">
        <v>1</v>
      </c>
      <c r="K2428" s="256" t="s">
        <v>188</v>
      </c>
      <c r="L2428" s="254" t="s">
        <v>188</v>
      </c>
      <c r="M2428" s="257" t="s">
        <v>188</v>
      </c>
      <c r="N2428" s="254" t="s">
        <v>188</v>
      </c>
      <c r="O2428" s="252" t="s">
        <v>188</v>
      </c>
      <c r="P2428" s="244" t="s">
        <v>420</v>
      </c>
      <c r="Q2428" s="244" t="s">
        <v>245</v>
      </c>
      <c r="R2428" s="244" t="s">
        <v>243</v>
      </c>
      <c r="S2428" s="244">
        <v>3</v>
      </c>
      <c r="T2428" s="244">
        <v>2</v>
      </c>
      <c r="U2428" s="252" t="s">
        <v>188</v>
      </c>
      <c r="V2428" s="252" t="s">
        <v>188</v>
      </c>
      <c r="W2428" s="253" t="s">
        <v>188</v>
      </c>
      <c r="X2428" s="253" t="s">
        <v>188</v>
      </c>
      <c r="Y2428" s="254" t="s">
        <v>188</v>
      </c>
      <c r="Z2428" s="254" t="s">
        <v>188</v>
      </c>
      <c r="AA2428" s="254" t="s">
        <v>188</v>
      </c>
      <c r="AB2428" s="255" t="s">
        <v>188</v>
      </c>
    </row>
    <row r="2429" spans="1:28" s="251" customFormat="1" ht="12" x14ac:dyDescent="0.2">
      <c r="A2429" s="244" t="s">
        <v>420</v>
      </c>
      <c r="B2429" s="244" t="s">
        <v>245</v>
      </c>
      <c r="C2429" s="244" t="s">
        <v>243</v>
      </c>
      <c r="D2429" s="244">
        <v>3</v>
      </c>
      <c r="E2429" s="244">
        <v>3</v>
      </c>
      <c r="F2429" s="245">
        <v>40564</v>
      </c>
      <c r="G2429" s="245">
        <v>40598</v>
      </c>
      <c r="H2429" s="246">
        <v>34</v>
      </c>
      <c r="I2429" s="245">
        <v>40601</v>
      </c>
      <c r="J2429" s="247">
        <v>3</v>
      </c>
      <c r="K2429" s="256" t="s">
        <v>188</v>
      </c>
      <c r="L2429" s="254" t="s">
        <v>188</v>
      </c>
      <c r="M2429" s="257" t="s">
        <v>188</v>
      </c>
      <c r="N2429" s="254" t="s">
        <v>188</v>
      </c>
      <c r="O2429" s="252" t="s">
        <v>188</v>
      </c>
      <c r="P2429" s="244" t="s">
        <v>420</v>
      </c>
      <c r="Q2429" s="244" t="s">
        <v>245</v>
      </c>
      <c r="R2429" s="244" t="s">
        <v>243</v>
      </c>
      <c r="S2429" s="244">
        <v>3</v>
      </c>
      <c r="T2429" s="244">
        <v>3</v>
      </c>
      <c r="U2429" s="252" t="s">
        <v>188</v>
      </c>
      <c r="V2429" s="252" t="s">
        <v>188</v>
      </c>
      <c r="W2429" s="253" t="s">
        <v>188</v>
      </c>
      <c r="X2429" s="253" t="s">
        <v>188</v>
      </c>
      <c r="Y2429" s="254" t="s">
        <v>188</v>
      </c>
      <c r="Z2429" s="254" t="s">
        <v>188</v>
      </c>
      <c r="AA2429" s="254" t="s">
        <v>188</v>
      </c>
      <c r="AB2429" s="255" t="s">
        <v>188</v>
      </c>
    </row>
    <row r="2430" spans="1:28" s="251" customFormat="1" ht="12" x14ac:dyDescent="0.2">
      <c r="A2430" s="244" t="s">
        <v>420</v>
      </c>
      <c r="B2430" s="244" t="s">
        <v>245</v>
      </c>
      <c r="C2430" s="244" t="s">
        <v>243</v>
      </c>
      <c r="D2430" s="244">
        <v>3</v>
      </c>
      <c r="E2430" s="244">
        <v>4</v>
      </c>
      <c r="F2430" s="245">
        <v>40564</v>
      </c>
      <c r="G2430" s="245">
        <v>40599</v>
      </c>
      <c r="H2430" s="246">
        <v>35</v>
      </c>
      <c r="I2430" s="245">
        <v>40605</v>
      </c>
      <c r="J2430" s="247">
        <v>6</v>
      </c>
      <c r="K2430" s="256" t="s">
        <v>188</v>
      </c>
      <c r="L2430" s="254" t="s">
        <v>188</v>
      </c>
      <c r="M2430" s="257" t="s">
        <v>188</v>
      </c>
      <c r="N2430" s="254" t="s">
        <v>188</v>
      </c>
      <c r="O2430" s="252" t="s">
        <v>188</v>
      </c>
      <c r="P2430" s="244" t="s">
        <v>420</v>
      </c>
      <c r="Q2430" s="244" t="s">
        <v>245</v>
      </c>
      <c r="R2430" s="244" t="s">
        <v>243</v>
      </c>
      <c r="S2430" s="244">
        <v>3</v>
      </c>
      <c r="T2430" s="244">
        <v>4</v>
      </c>
      <c r="U2430" s="252" t="s">
        <v>188</v>
      </c>
      <c r="V2430" s="252" t="s">
        <v>188</v>
      </c>
      <c r="W2430" s="253" t="s">
        <v>188</v>
      </c>
      <c r="X2430" s="253" t="s">
        <v>188</v>
      </c>
      <c r="Y2430" s="254" t="s">
        <v>188</v>
      </c>
      <c r="Z2430" s="254" t="s">
        <v>188</v>
      </c>
      <c r="AA2430" s="254" t="s">
        <v>188</v>
      </c>
      <c r="AB2430" s="255" t="s">
        <v>188</v>
      </c>
    </row>
    <row r="2431" spans="1:28" s="251" customFormat="1" ht="12" x14ac:dyDescent="0.2">
      <c r="A2431" s="244" t="s">
        <v>420</v>
      </c>
      <c r="B2431" s="244" t="s">
        <v>245</v>
      </c>
      <c r="C2431" s="244" t="s">
        <v>243</v>
      </c>
      <c r="D2431" s="244">
        <v>3</v>
      </c>
      <c r="E2431" s="244">
        <v>5</v>
      </c>
      <c r="F2431" s="245">
        <v>40564</v>
      </c>
      <c r="G2431" s="245">
        <v>40602</v>
      </c>
      <c r="H2431" s="246">
        <v>38</v>
      </c>
      <c r="I2431" s="245">
        <v>40610</v>
      </c>
      <c r="J2431" s="247">
        <v>8</v>
      </c>
      <c r="K2431" s="256" t="s">
        <v>188</v>
      </c>
      <c r="L2431" s="254" t="s">
        <v>188</v>
      </c>
      <c r="M2431" s="257" t="s">
        <v>188</v>
      </c>
      <c r="N2431" s="254" t="s">
        <v>188</v>
      </c>
      <c r="O2431" s="252" t="s">
        <v>188</v>
      </c>
      <c r="P2431" s="244" t="s">
        <v>420</v>
      </c>
      <c r="Q2431" s="244" t="s">
        <v>245</v>
      </c>
      <c r="R2431" s="244" t="s">
        <v>243</v>
      </c>
      <c r="S2431" s="244">
        <v>3</v>
      </c>
      <c r="T2431" s="244">
        <v>5</v>
      </c>
      <c r="U2431" s="252" t="s">
        <v>188</v>
      </c>
      <c r="V2431" s="252" t="s">
        <v>188</v>
      </c>
      <c r="W2431" s="253" t="s">
        <v>188</v>
      </c>
      <c r="X2431" s="253" t="s">
        <v>188</v>
      </c>
      <c r="Y2431" s="254" t="s">
        <v>188</v>
      </c>
      <c r="Z2431" s="254" t="s">
        <v>188</v>
      </c>
      <c r="AA2431" s="254" t="s">
        <v>188</v>
      </c>
      <c r="AB2431" s="255" t="s">
        <v>188</v>
      </c>
    </row>
    <row r="2432" spans="1:28" s="251" customFormat="1" ht="12" x14ac:dyDescent="0.2">
      <c r="A2432" s="244" t="s">
        <v>420</v>
      </c>
      <c r="B2432" s="244" t="s">
        <v>245</v>
      </c>
      <c r="C2432" s="244" t="s">
        <v>243</v>
      </c>
      <c r="D2432" s="244">
        <v>3</v>
      </c>
      <c r="E2432" s="244">
        <v>6</v>
      </c>
      <c r="F2432" s="245">
        <v>40564</v>
      </c>
      <c r="G2432" s="245">
        <v>40603</v>
      </c>
      <c r="H2432" s="246">
        <v>39</v>
      </c>
      <c r="I2432" s="245">
        <v>40612</v>
      </c>
      <c r="J2432" s="247">
        <v>9</v>
      </c>
      <c r="K2432" s="256" t="s">
        <v>188</v>
      </c>
      <c r="L2432" s="254" t="s">
        <v>188</v>
      </c>
      <c r="M2432" s="257" t="s">
        <v>188</v>
      </c>
      <c r="N2432" s="254" t="s">
        <v>188</v>
      </c>
      <c r="O2432" s="252" t="s">
        <v>188</v>
      </c>
      <c r="P2432" s="244" t="s">
        <v>420</v>
      </c>
      <c r="Q2432" s="244" t="s">
        <v>245</v>
      </c>
      <c r="R2432" s="244" t="s">
        <v>243</v>
      </c>
      <c r="S2432" s="244">
        <v>3</v>
      </c>
      <c r="T2432" s="244">
        <v>6</v>
      </c>
      <c r="U2432" s="252" t="s">
        <v>188</v>
      </c>
      <c r="V2432" s="252" t="s">
        <v>188</v>
      </c>
      <c r="W2432" s="253" t="s">
        <v>188</v>
      </c>
      <c r="X2432" s="253" t="s">
        <v>188</v>
      </c>
      <c r="Y2432" s="254" t="s">
        <v>188</v>
      </c>
      <c r="Z2432" s="254" t="s">
        <v>188</v>
      </c>
      <c r="AA2432" s="254" t="s">
        <v>188</v>
      </c>
      <c r="AB2432" s="255" t="s">
        <v>188</v>
      </c>
    </row>
    <row r="2433" spans="1:28" s="251" customFormat="1" ht="12" x14ac:dyDescent="0.2">
      <c r="A2433" s="244" t="s">
        <v>420</v>
      </c>
      <c r="B2433" s="244" t="s">
        <v>245</v>
      </c>
      <c r="C2433" s="244" t="s">
        <v>243</v>
      </c>
      <c r="D2433" s="244">
        <v>3</v>
      </c>
      <c r="E2433" s="244">
        <v>7</v>
      </c>
      <c r="F2433" s="245">
        <v>40564</v>
      </c>
      <c r="G2433" s="245">
        <v>40604</v>
      </c>
      <c r="H2433" s="246">
        <v>40</v>
      </c>
      <c r="I2433" s="245">
        <v>40607</v>
      </c>
      <c r="J2433" s="247">
        <v>3</v>
      </c>
      <c r="K2433" s="256" t="s">
        <v>188</v>
      </c>
      <c r="L2433" s="254" t="s">
        <v>188</v>
      </c>
      <c r="M2433" s="257" t="s">
        <v>188</v>
      </c>
      <c r="N2433" s="254" t="s">
        <v>188</v>
      </c>
      <c r="O2433" s="252" t="s">
        <v>188</v>
      </c>
      <c r="P2433" s="244" t="s">
        <v>420</v>
      </c>
      <c r="Q2433" s="244" t="s">
        <v>245</v>
      </c>
      <c r="R2433" s="244" t="s">
        <v>243</v>
      </c>
      <c r="S2433" s="244">
        <v>3</v>
      </c>
      <c r="T2433" s="244">
        <v>7</v>
      </c>
      <c r="U2433" s="252" t="s">
        <v>188</v>
      </c>
      <c r="V2433" s="252" t="s">
        <v>188</v>
      </c>
      <c r="W2433" s="253" t="s">
        <v>188</v>
      </c>
      <c r="X2433" s="253" t="s">
        <v>188</v>
      </c>
      <c r="Y2433" s="254" t="s">
        <v>188</v>
      </c>
      <c r="Z2433" s="254" t="s">
        <v>188</v>
      </c>
      <c r="AA2433" s="254" t="s">
        <v>188</v>
      </c>
      <c r="AB2433" s="255" t="s">
        <v>188</v>
      </c>
    </row>
    <row r="2434" spans="1:28" s="251" customFormat="1" ht="12" x14ac:dyDescent="0.2">
      <c r="A2434" s="244" t="s">
        <v>420</v>
      </c>
      <c r="B2434" s="244" t="s">
        <v>245</v>
      </c>
      <c r="C2434" s="244" t="s">
        <v>243</v>
      </c>
      <c r="D2434" s="244">
        <v>3</v>
      </c>
      <c r="E2434" s="244">
        <v>8</v>
      </c>
      <c r="F2434" s="256" t="s">
        <v>188</v>
      </c>
      <c r="G2434" s="256" t="s">
        <v>188</v>
      </c>
      <c r="H2434" s="254" t="s">
        <v>188</v>
      </c>
      <c r="I2434" s="256" t="s">
        <v>188</v>
      </c>
      <c r="J2434" s="257" t="s">
        <v>188</v>
      </c>
      <c r="K2434" s="256" t="s">
        <v>188</v>
      </c>
      <c r="L2434" s="254" t="s">
        <v>188</v>
      </c>
      <c r="M2434" s="257" t="s">
        <v>188</v>
      </c>
      <c r="N2434" s="254" t="s">
        <v>188</v>
      </c>
      <c r="O2434" s="252" t="s">
        <v>188</v>
      </c>
      <c r="P2434" s="244" t="s">
        <v>420</v>
      </c>
      <c r="Q2434" s="244" t="s">
        <v>245</v>
      </c>
      <c r="R2434" s="244" t="s">
        <v>243</v>
      </c>
      <c r="S2434" s="244">
        <v>3</v>
      </c>
      <c r="T2434" s="244">
        <v>8</v>
      </c>
      <c r="U2434" s="252" t="s">
        <v>188</v>
      </c>
      <c r="V2434" s="252" t="s">
        <v>188</v>
      </c>
      <c r="W2434" s="253" t="s">
        <v>188</v>
      </c>
      <c r="X2434" s="253" t="s">
        <v>188</v>
      </c>
      <c r="Y2434" s="254" t="s">
        <v>188</v>
      </c>
      <c r="Z2434" s="254" t="s">
        <v>188</v>
      </c>
      <c r="AA2434" s="254" t="s">
        <v>188</v>
      </c>
      <c r="AB2434" s="255" t="s">
        <v>188</v>
      </c>
    </row>
    <row r="2435" spans="1:28" s="251" customFormat="1" ht="12" x14ac:dyDescent="0.2">
      <c r="A2435" s="244" t="s">
        <v>420</v>
      </c>
      <c r="B2435" s="244" t="s">
        <v>245</v>
      </c>
      <c r="C2435" s="244" t="s">
        <v>243</v>
      </c>
      <c r="D2435" s="244">
        <v>3</v>
      </c>
      <c r="E2435" s="244">
        <v>9</v>
      </c>
      <c r="F2435" s="256" t="s">
        <v>188</v>
      </c>
      <c r="G2435" s="256" t="s">
        <v>188</v>
      </c>
      <c r="H2435" s="254" t="s">
        <v>188</v>
      </c>
      <c r="I2435" s="256" t="s">
        <v>188</v>
      </c>
      <c r="J2435" s="257" t="s">
        <v>188</v>
      </c>
      <c r="K2435" s="256" t="s">
        <v>188</v>
      </c>
      <c r="L2435" s="254" t="s">
        <v>188</v>
      </c>
      <c r="M2435" s="257" t="s">
        <v>188</v>
      </c>
      <c r="N2435" s="254" t="s">
        <v>188</v>
      </c>
      <c r="O2435" s="252" t="s">
        <v>188</v>
      </c>
      <c r="P2435" s="244" t="s">
        <v>420</v>
      </c>
      <c r="Q2435" s="244" t="s">
        <v>245</v>
      </c>
      <c r="R2435" s="244" t="s">
        <v>243</v>
      </c>
      <c r="S2435" s="244">
        <v>3</v>
      </c>
      <c r="T2435" s="244">
        <v>9</v>
      </c>
      <c r="U2435" s="252" t="s">
        <v>188</v>
      </c>
      <c r="V2435" s="252" t="s">
        <v>188</v>
      </c>
      <c r="W2435" s="253" t="s">
        <v>188</v>
      </c>
      <c r="X2435" s="253" t="s">
        <v>188</v>
      </c>
      <c r="Y2435" s="254" t="s">
        <v>188</v>
      </c>
      <c r="Z2435" s="254" t="s">
        <v>188</v>
      </c>
      <c r="AA2435" s="254" t="s">
        <v>188</v>
      </c>
      <c r="AB2435" s="255" t="s">
        <v>188</v>
      </c>
    </row>
    <row r="2436" spans="1:28" s="251" customFormat="1" ht="12" x14ac:dyDescent="0.2">
      <c r="A2436" s="244" t="s">
        <v>420</v>
      </c>
      <c r="B2436" s="244" t="s">
        <v>245</v>
      </c>
      <c r="C2436" s="244" t="s">
        <v>243</v>
      </c>
      <c r="D2436" s="244">
        <v>3</v>
      </c>
      <c r="E2436" s="244">
        <v>10</v>
      </c>
      <c r="F2436" s="256" t="s">
        <v>188</v>
      </c>
      <c r="G2436" s="256" t="s">
        <v>188</v>
      </c>
      <c r="H2436" s="254" t="s">
        <v>188</v>
      </c>
      <c r="I2436" s="256" t="s">
        <v>188</v>
      </c>
      <c r="J2436" s="257" t="s">
        <v>188</v>
      </c>
      <c r="K2436" s="256" t="s">
        <v>188</v>
      </c>
      <c r="L2436" s="254" t="s">
        <v>188</v>
      </c>
      <c r="M2436" s="257" t="s">
        <v>188</v>
      </c>
      <c r="N2436" s="254" t="s">
        <v>188</v>
      </c>
      <c r="O2436" s="252" t="s">
        <v>188</v>
      </c>
      <c r="P2436" s="244" t="s">
        <v>420</v>
      </c>
      <c r="Q2436" s="244" t="s">
        <v>245</v>
      </c>
      <c r="R2436" s="244" t="s">
        <v>243</v>
      </c>
      <c r="S2436" s="244">
        <v>3</v>
      </c>
      <c r="T2436" s="244">
        <v>10</v>
      </c>
      <c r="U2436" s="252" t="s">
        <v>188</v>
      </c>
      <c r="V2436" s="252" t="s">
        <v>188</v>
      </c>
      <c r="W2436" s="253" t="s">
        <v>188</v>
      </c>
      <c r="X2436" s="253" t="s">
        <v>188</v>
      </c>
      <c r="Y2436" s="254" t="s">
        <v>188</v>
      </c>
      <c r="Z2436" s="254" t="s">
        <v>188</v>
      </c>
      <c r="AA2436" s="254" t="s">
        <v>188</v>
      </c>
      <c r="AB2436" s="255" t="s">
        <v>188</v>
      </c>
    </row>
    <row r="2437" spans="1:28" s="251" customFormat="1" ht="12" x14ac:dyDescent="0.2">
      <c r="A2437" s="244" t="s">
        <v>420</v>
      </c>
      <c r="B2437" s="244" t="s">
        <v>245</v>
      </c>
      <c r="C2437" s="244" t="s">
        <v>243</v>
      </c>
      <c r="D2437" s="244">
        <v>3</v>
      </c>
      <c r="E2437" s="244">
        <v>11</v>
      </c>
      <c r="F2437" s="256" t="s">
        <v>188</v>
      </c>
      <c r="G2437" s="256" t="s">
        <v>188</v>
      </c>
      <c r="H2437" s="254" t="s">
        <v>188</v>
      </c>
      <c r="I2437" s="256" t="s">
        <v>188</v>
      </c>
      <c r="J2437" s="257" t="s">
        <v>188</v>
      </c>
      <c r="K2437" s="256" t="s">
        <v>188</v>
      </c>
      <c r="L2437" s="254" t="s">
        <v>188</v>
      </c>
      <c r="M2437" s="257" t="s">
        <v>188</v>
      </c>
      <c r="N2437" s="254" t="s">
        <v>188</v>
      </c>
      <c r="O2437" s="252" t="s">
        <v>188</v>
      </c>
      <c r="P2437" s="244" t="s">
        <v>420</v>
      </c>
      <c r="Q2437" s="244" t="s">
        <v>245</v>
      </c>
      <c r="R2437" s="244" t="s">
        <v>243</v>
      </c>
      <c r="S2437" s="244">
        <v>3</v>
      </c>
      <c r="T2437" s="244">
        <v>11</v>
      </c>
      <c r="U2437" s="252" t="s">
        <v>188</v>
      </c>
      <c r="V2437" s="252" t="s">
        <v>188</v>
      </c>
      <c r="W2437" s="253" t="s">
        <v>188</v>
      </c>
      <c r="X2437" s="253" t="s">
        <v>188</v>
      </c>
      <c r="Y2437" s="254" t="s">
        <v>188</v>
      </c>
      <c r="Z2437" s="254" t="s">
        <v>188</v>
      </c>
      <c r="AA2437" s="254" t="s">
        <v>188</v>
      </c>
      <c r="AB2437" s="255" t="s">
        <v>188</v>
      </c>
    </row>
    <row r="2438" spans="1:28" s="251" customFormat="1" ht="12" x14ac:dyDescent="0.2">
      <c r="A2438" s="244" t="s">
        <v>420</v>
      </c>
      <c r="B2438" s="244" t="s">
        <v>245</v>
      </c>
      <c r="C2438" s="244" t="s">
        <v>243</v>
      </c>
      <c r="D2438" s="244">
        <v>3</v>
      </c>
      <c r="E2438" s="244">
        <v>12</v>
      </c>
      <c r="F2438" s="256" t="s">
        <v>188</v>
      </c>
      <c r="G2438" s="256" t="s">
        <v>188</v>
      </c>
      <c r="H2438" s="254" t="s">
        <v>188</v>
      </c>
      <c r="I2438" s="256" t="s">
        <v>188</v>
      </c>
      <c r="J2438" s="257" t="s">
        <v>188</v>
      </c>
      <c r="K2438" s="256" t="s">
        <v>188</v>
      </c>
      <c r="L2438" s="254" t="s">
        <v>188</v>
      </c>
      <c r="M2438" s="257" t="s">
        <v>188</v>
      </c>
      <c r="N2438" s="254" t="s">
        <v>188</v>
      </c>
      <c r="O2438" s="252" t="s">
        <v>188</v>
      </c>
      <c r="P2438" s="244" t="s">
        <v>420</v>
      </c>
      <c r="Q2438" s="244" t="s">
        <v>245</v>
      </c>
      <c r="R2438" s="244" t="s">
        <v>243</v>
      </c>
      <c r="S2438" s="244">
        <v>3</v>
      </c>
      <c r="T2438" s="244">
        <v>12</v>
      </c>
      <c r="U2438" s="252" t="s">
        <v>188</v>
      </c>
      <c r="V2438" s="252" t="s">
        <v>188</v>
      </c>
      <c r="W2438" s="253" t="s">
        <v>188</v>
      </c>
      <c r="X2438" s="253" t="s">
        <v>188</v>
      </c>
      <c r="Y2438" s="254" t="s">
        <v>188</v>
      </c>
      <c r="Z2438" s="254" t="s">
        <v>188</v>
      </c>
      <c r="AA2438" s="254" t="s">
        <v>188</v>
      </c>
      <c r="AB2438" s="255" t="s">
        <v>188</v>
      </c>
    </row>
    <row r="2439" spans="1:28" s="251" customFormat="1" ht="12" x14ac:dyDescent="0.2">
      <c r="A2439" s="243" t="s">
        <v>420</v>
      </c>
      <c r="B2439" s="243" t="s">
        <v>245</v>
      </c>
      <c r="C2439" s="243" t="s">
        <v>243</v>
      </c>
      <c r="D2439" s="244">
        <v>4</v>
      </c>
      <c r="E2439" s="244">
        <v>1</v>
      </c>
      <c r="F2439" s="245">
        <v>40564</v>
      </c>
      <c r="G2439" s="245">
        <v>40593</v>
      </c>
      <c r="H2439" s="246">
        <v>29</v>
      </c>
      <c r="I2439" s="245">
        <v>40601</v>
      </c>
      <c r="J2439" s="247">
        <v>8</v>
      </c>
      <c r="K2439" s="245">
        <v>40595</v>
      </c>
      <c r="L2439" s="246">
        <v>1214</v>
      </c>
      <c r="M2439" s="247">
        <v>10</v>
      </c>
      <c r="N2439" s="246">
        <v>1204</v>
      </c>
      <c r="O2439" s="248">
        <v>0.99176276771004945</v>
      </c>
      <c r="P2439" s="243" t="s">
        <v>420</v>
      </c>
      <c r="Q2439" s="243" t="s">
        <v>245</v>
      </c>
      <c r="R2439" s="243" t="s">
        <v>243</v>
      </c>
      <c r="S2439" s="244">
        <v>4</v>
      </c>
      <c r="T2439" s="244">
        <v>1</v>
      </c>
      <c r="U2439" s="248">
        <v>0.95981087470449178</v>
      </c>
      <c r="V2439" s="248">
        <v>0.66666666666666663</v>
      </c>
      <c r="W2439" s="249">
        <v>34</v>
      </c>
      <c r="X2439" s="249">
        <v>5.5</v>
      </c>
      <c r="Y2439" s="246">
        <v>2</v>
      </c>
      <c r="Z2439" s="246">
        <v>1269</v>
      </c>
      <c r="AA2439" s="246">
        <v>2436</v>
      </c>
      <c r="AB2439" s="250">
        <v>1218</v>
      </c>
    </row>
    <row r="2440" spans="1:28" s="251" customFormat="1" ht="12" x14ac:dyDescent="0.2">
      <c r="A2440" s="244" t="s">
        <v>420</v>
      </c>
      <c r="B2440" s="244" t="s">
        <v>245</v>
      </c>
      <c r="C2440" s="244" t="s">
        <v>243</v>
      </c>
      <c r="D2440" s="244">
        <v>4</v>
      </c>
      <c r="E2440" s="244">
        <v>2</v>
      </c>
      <c r="F2440" s="245">
        <v>40564</v>
      </c>
      <c r="G2440" s="245">
        <v>40593</v>
      </c>
      <c r="H2440" s="246">
        <v>29</v>
      </c>
      <c r="I2440" s="245">
        <v>40601</v>
      </c>
      <c r="J2440" s="247">
        <v>8</v>
      </c>
      <c r="K2440" s="245">
        <v>40604</v>
      </c>
      <c r="L2440" s="246">
        <v>1324</v>
      </c>
      <c r="M2440" s="247">
        <v>92</v>
      </c>
      <c r="N2440" s="246">
        <v>1232</v>
      </c>
      <c r="O2440" s="248">
        <v>0.93051359516616317</v>
      </c>
      <c r="P2440" s="244" t="s">
        <v>420</v>
      </c>
      <c r="Q2440" s="244" t="s">
        <v>245</v>
      </c>
      <c r="R2440" s="244" t="s">
        <v>243</v>
      </c>
      <c r="S2440" s="244">
        <v>4</v>
      </c>
      <c r="T2440" s="244">
        <v>2</v>
      </c>
      <c r="U2440" s="252" t="s">
        <v>188</v>
      </c>
      <c r="V2440" s="252" t="s">
        <v>188</v>
      </c>
      <c r="W2440" s="253" t="s">
        <v>188</v>
      </c>
      <c r="X2440" s="253" t="s">
        <v>188</v>
      </c>
      <c r="Y2440" s="254" t="s">
        <v>188</v>
      </c>
      <c r="Z2440" s="254" t="s">
        <v>188</v>
      </c>
      <c r="AA2440" s="254" t="s">
        <v>188</v>
      </c>
      <c r="AB2440" s="255" t="s">
        <v>188</v>
      </c>
    </row>
    <row r="2441" spans="1:28" s="251" customFormat="1" ht="12" x14ac:dyDescent="0.2">
      <c r="A2441" s="244" t="s">
        <v>420</v>
      </c>
      <c r="B2441" s="244" t="s">
        <v>245</v>
      </c>
      <c r="C2441" s="244" t="s">
        <v>243</v>
      </c>
      <c r="D2441" s="244">
        <v>4</v>
      </c>
      <c r="E2441" s="244">
        <v>3</v>
      </c>
      <c r="F2441" s="245">
        <v>40564</v>
      </c>
      <c r="G2441" s="245">
        <v>40597</v>
      </c>
      <c r="H2441" s="246">
        <v>33</v>
      </c>
      <c r="I2441" s="245">
        <v>40600</v>
      </c>
      <c r="J2441" s="247">
        <v>3</v>
      </c>
      <c r="K2441" s="256" t="s">
        <v>188</v>
      </c>
      <c r="L2441" s="254" t="s">
        <v>188</v>
      </c>
      <c r="M2441" s="257" t="s">
        <v>188</v>
      </c>
      <c r="N2441" s="254" t="s">
        <v>188</v>
      </c>
      <c r="O2441" s="252" t="s">
        <v>188</v>
      </c>
      <c r="P2441" s="244" t="s">
        <v>420</v>
      </c>
      <c r="Q2441" s="244" t="s">
        <v>245</v>
      </c>
      <c r="R2441" s="244" t="s">
        <v>243</v>
      </c>
      <c r="S2441" s="244">
        <v>4</v>
      </c>
      <c r="T2441" s="244">
        <v>3</v>
      </c>
      <c r="U2441" s="252" t="s">
        <v>188</v>
      </c>
      <c r="V2441" s="252" t="s">
        <v>188</v>
      </c>
      <c r="W2441" s="253" t="s">
        <v>188</v>
      </c>
      <c r="X2441" s="253" t="s">
        <v>188</v>
      </c>
      <c r="Y2441" s="254" t="s">
        <v>188</v>
      </c>
      <c r="Z2441" s="254" t="s">
        <v>188</v>
      </c>
      <c r="AA2441" s="254" t="s">
        <v>188</v>
      </c>
      <c r="AB2441" s="255" t="s">
        <v>188</v>
      </c>
    </row>
    <row r="2442" spans="1:28" s="251" customFormat="1" ht="12" x14ac:dyDescent="0.2">
      <c r="A2442" s="244" t="s">
        <v>420</v>
      </c>
      <c r="B2442" s="244" t="s">
        <v>245</v>
      </c>
      <c r="C2442" s="244" t="s">
        <v>243</v>
      </c>
      <c r="D2442" s="244">
        <v>4</v>
      </c>
      <c r="E2442" s="244">
        <v>4</v>
      </c>
      <c r="F2442" s="245">
        <v>40564</v>
      </c>
      <c r="G2442" s="245">
        <v>40598</v>
      </c>
      <c r="H2442" s="246">
        <v>34</v>
      </c>
      <c r="I2442" s="245">
        <v>40599</v>
      </c>
      <c r="J2442" s="247">
        <v>1</v>
      </c>
      <c r="K2442" s="256" t="s">
        <v>188</v>
      </c>
      <c r="L2442" s="254" t="s">
        <v>188</v>
      </c>
      <c r="M2442" s="257" t="s">
        <v>188</v>
      </c>
      <c r="N2442" s="254" t="s">
        <v>188</v>
      </c>
      <c r="O2442" s="252" t="s">
        <v>188</v>
      </c>
      <c r="P2442" s="244" t="s">
        <v>420</v>
      </c>
      <c r="Q2442" s="244" t="s">
        <v>245</v>
      </c>
      <c r="R2442" s="244" t="s">
        <v>243</v>
      </c>
      <c r="S2442" s="244">
        <v>4</v>
      </c>
      <c r="T2442" s="244">
        <v>4</v>
      </c>
      <c r="U2442" s="252" t="s">
        <v>188</v>
      </c>
      <c r="V2442" s="252" t="s">
        <v>188</v>
      </c>
      <c r="W2442" s="253" t="s">
        <v>188</v>
      </c>
      <c r="X2442" s="253" t="s">
        <v>188</v>
      </c>
      <c r="Y2442" s="254" t="s">
        <v>188</v>
      </c>
      <c r="Z2442" s="254" t="s">
        <v>188</v>
      </c>
      <c r="AA2442" s="254" t="s">
        <v>188</v>
      </c>
      <c r="AB2442" s="255" t="s">
        <v>188</v>
      </c>
    </row>
    <row r="2443" spans="1:28" s="251" customFormat="1" ht="12" x14ac:dyDescent="0.2">
      <c r="A2443" s="244" t="s">
        <v>420</v>
      </c>
      <c r="B2443" s="244" t="s">
        <v>245</v>
      </c>
      <c r="C2443" s="244" t="s">
        <v>243</v>
      </c>
      <c r="D2443" s="244">
        <v>4</v>
      </c>
      <c r="E2443" s="244">
        <v>5</v>
      </c>
      <c r="F2443" s="245">
        <v>40564</v>
      </c>
      <c r="G2443" s="245">
        <v>40598</v>
      </c>
      <c r="H2443" s="246">
        <v>34</v>
      </c>
      <c r="I2443" s="245">
        <v>40601</v>
      </c>
      <c r="J2443" s="247">
        <v>3</v>
      </c>
      <c r="K2443" s="256" t="s">
        <v>188</v>
      </c>
      <c r="L2443" s="254" t="s">
        <v>188</v>
      </c>
      <c r="M2443" s="257" t="s">
        <v>188</v>
      </c>
      <c r="N2443" s="254" t="s">
        <v>188</v>
      </c>
      <c r="O2443" s="252" t="s">
        <v>188</v>
      </c>
      <c r="P2443" s="244" t="s">
        <v>420</v>
      </c>
      <c r="Q2443" s="244" t="s">
        <v>245</v>
      </c>
      <c r="R2443" s="244" t="s">
        <v>243</v>
      </c>
      <c r="S2443" s="244">
        <v>4</v>
      </c>
      <c r="T2443" s="244">
        <v>5</v>
      </c>
      <c r="U2443" s="252" t="s">
        <v>188</v>
      </c>
      <c r="V2443" s="252" t="s">
        <v>188</v>
      </c>
      <c r="W2443" s="253" t="s">
        <v>188</v>
      </c>
      <c r="X2443" s="253" t="s">
        <v>188</v>
      </c>
      <c r="Y2443" s="254" t="s">
        <v>188</v>
      </c>
      <c r="Z2443" s="254" t="s">
        <v>188</v>
      </c>
      <c r="AA2443" s="254" t="s">
        <v>188</v>
      </c>
      <c r="AB2443" s="255" t="s">
        <v>188</v>
      </c>
    </row>
    <row r="2444" spans="1:28" s="251" customFormat="1" ht="12" x14ac:dyDescent="0.2">
      <c r="A2444" s="244" t="s">
        <v>420</v>
      </c>
      <c r="B2444" s="244" t="s">
        <v>245</v>
      </c>
      <c r="C2444" s="244" t="s">
        <v>243</v>
      </c>
      <c r="D2444" s="244">
        <v>4</v>
      </c>
      <c r="E2444" s="244">
        <v>6</v>
      </c>
      <c r="F2444" s="245">
        <v>40564</v>
      </c>
      <c r="G2444" s="245">
        <v>40602</v>
      </c>
      <c r="H2444" s="246">
        <v>38</v>
      </c>
      <c r="I2444" s="245">
        <v>40608</v>
      </c>
      <c r="J2444" s="247">
        <v>6</v>
      </c>
      <c r="K2444" s="256" t="s">
        <v>188</v>
      </c>
      <c r="L2444" s="254" t="s">
        <v>188</v>
      </c>
      <c r="M2444" s="257" t="s">
        <v>188</v>
      </c>
      <c r="N2444" s="254" t="s">
        <v>188</v>
      </c>
      <c r="O2444" s="252" t="s">
        <v>188</v>
      </c>
      <c r="P2444" s="244" t="s">
        <v>420</v>
      </c>
      <c r="Q2444" s="244" t="s">
        <v>245</v>
      </c>
      <c r="R2444" s="244" t="s">
        <v>243</v>
      </c>
      <c r="S2444" s="244">
        <v>4</v>
      </c>
      <c r="T2444" s="244">
        <v>6</v>
      </c>
      <c r="U2444" s="252" t="s">
        <v>188</v>
      </c>
      <c r="V2444" s="252" t="s">
        <v>188</v>
      </c>
      <c r="W2444" s="253" t="s">
        <v>188</v>
      </c>
      <c r="X2444" s="253" t="s">
        <v>188</v>
      </c>
      <c r="Y2444" s="254" t="s">
        <v>188</v>
      </c>
      <c r="Z2444" s="254" t="s">
        <v>188</v>
      </c>
      <c r="AA2444" s="254" t="s">
        <v>188</v>
      </c>
      <c r="AB2444" s="255" t="s">
        <v>188</v>
      </c>
    </row>
    <row r="2445" spans="1:28" s="251" customFormat="1" ht="12" x14ac:dyDescent="0.2">
      <c r="A2445" s="244" t="s">
        <v>420</v>
      </c>
      <c r="B2445" s="244" t="s">
        <v>245</v>
      </c>
      <c r="C2445" s="244" t="s">
        <v>243</v>
      </c>
      <c r="D2445" s="244">
        <v>4</v>
      </c>
      <c r="E2445" s="244">
        <v>7</v>
      </c>
      <c r="F2445" s="245">
        <v>40564</v>
      </c>
      <c r="G2445" s="245">
        <v>40606</v>
      </c>
      <c r="H2445" s="246">
        <v>42</v>
      </c>
      <c r="I2445" s="245">
        <v>40611</v>
      </c>
      <c r="J2445" s="247">
        <v>5</v>
      </c>
      <c r="K2445" s="256" t="s">
        <v>188</v>
      </c>
      <c r="L2445" s="254" t="s">
        <v>188</v>
      </c>
      <c r="M2445" s="257" t="s">
        <v>188</v>
      </c>
      <c r="N2445" s="254" t="s">
        <v>188</v>
      </c>
      <c r="O2445" s="252" t="s">
        <v>188</v>
      </c>
      <c r="P2445" s="244" t="s">
        <v>420</v>
      </c>
      <c r="Q2445" s="244" t="s">
        <v>245</v>
      </c>
      <c r="R2445" s="244" t="s">
        <v>243</v>
      </c>
      <c r="S2445" s="244">
        <v>4</v>
      </c>
      <c r="T2445" s="244">
        <v>7</v>
      </c>
      <c r="U2445" s="252" t="s">
        <v>188</v>
      </c>
      <c r="V2445" s="252" t="s">
        <v>188</v>
      </c>
      <c r="W2445" s="253" t="s">
        <v>188</v>
      </c>
      <c r="X2445" s="253" t="s">
        <v>188</v>
      </c>
      <c r="Y2445" s="254" t="s">
        <v>188</v>
      </c>
      <c r="Z2445" s="254" t="s">
        <v>188</v>
      </c>
      <c r="AA2445" s="254" t="s">
        <v>188</v>
      </c>
      <c r="AB2445" s="255" t="s">
        <v>188</v>
      </c>
    </row>
    <row r="2446" spans="1:28" s="251" customFormat="1" ht="12" x14ac:dyDescent="0.2">
      <c r="A2446" s="244" t="s">
        <v>420</v>
      </c>
      <c r="B2446" s="244" t="s">
        <v>245</v>
      </c>
      <c r="C2446" s="244" t="s">
        <v>243</v>
      </c>
      <c r="D2446" s="244">
        <v>4</v>
      </c>
      <c r="E2446" s="244">
        <v>8</v>
      </c>
      <c r="F2446" s="245">
        <v>40564</v>
      </c>
      <c r="G2446" s="245">
        <v>40611</v>
      </c>
      <c r="H2446" s="246">
        <v>47</v>
      </c>
      <c r="I2446" s="245">
        <v>40618</v>
      </c>
      <c r="J2446" s="247">
        <v>7</v>
      </c>
      <c r="K2446" s="256" t="s">
        <v>188</v>
      </c>
      <c r="L2446" s="254" t="s">
        <v>188</v>
      </c>
      <c r="M2446" s="257" t="s">
        <v>188</v>
      </c>
      <c r="N2446" s="254" t="s">
        <v>188</v>
      </c>
      <c r="O2446" s="252" t="s">
        <v>188</v>
      </c>
      <c r="P2446" s="244" t="s">
        <v>420</v>
      </c>
      <c r="Q2446" s="244" t="s">
        <v>245</v>
      </c>
      <c r="R2446" s="244" t="s">
        <v>243</v>
      </c>
      <c r="S2446" s="244">
        <v>4</v>
      </c>
      <c r="T2446" s="244">
        <v>8</v>
      </c>
      <c r="U2446" s="252" t="s">
        <v>188</v>
      </c>
      <c r="V2446" s="252" t="s">
        <v>188</v>
      </c>
      <c r="W2446" s="253" t="s">
        <v>188</v>
      </c>
      <c r="X2446" s="253" t="s">
        <v>188</v>
      </c>
      <c r="Y2446" s="254" t="s">
        <v>188</v>
      </c>
      <c r="Z2446" s="254" t="s">
        <v>188</v>
      </c>
      <c r="AA2446" s="254" t="s">
        <v>188</v>
      </c>
      <c r="AB2446" s="255" t="s">
        <v>188</v>
      </c>
    </row>
    <row r="2447" spans="1:28" s="251" customFormat="1" ht="12" x14ac:dyDescent="0.2">
      <c r="A2447" s="244" t="s">
        <v>420</v>
      </c>
      <c r="B2447" s="244" t="s">
        <v>245</v>
      </c>
      <c r="C2447" s="244" t="s">
        <v>243</v>
      </c>
      <c r="D2447" s="244">
        <v>4</v>
      </c>
      <c r="E2447" s="244">
        <v>9</v>
      </c>
      <c r="F2447" s="256" t="s">
        <v>188</v>
      </c>
      <c r="G2447" s="256" t="s">
        <v>188</v>
      </c>
      <c r="H2447" s="254" t="s">
        <v>188</v>
      </c>
      <c r="I2447" s="256" t="s">
        <v>188</v>
      </c>
      <c r="J2447" s="257" t="s">
        <v>188</v>
      </c>
      <c r="K2447" s="256" t="s">
        <v>188</v>
      </c>
      <c r="L2447" s="254" t="s">
        <v>188</v>
      </c>
      <c r="M2447" s="257" t="s">
        <v>188</v>
      </c>
      <c r="N2447" s="254" t="s">
        <v>188</v>
      </c>
      <c r="O2447" s="252" t="s">
        <v>188</v>
      </c>
      <c r="P2447" s="244" t="s">
        <v>420</v>
      </c>
      <c r="Q2447" s="244" t="s">
        <v>245</v>
      </c>
      <c r="R2447" s="244" t="s">
        <v>243</v>
      </c>
      <c r="S2447" s="244">
        <v>4</v>
      </c>
      <c r="T2447" s="244">
        <v>9</v>
      </c>
      <c r="U2447" s="252" t="s">
        <v>188</v>
      </c>
      <c r="V2447" s="252" t="s">
        <v>188</v>
      </c>
      <c r="W2447" s="253" t="s">
        <v>188</v>
      </c>
      <c r="X2447" s="253" t="s">
        <v>188</v>
      </c>
      <c r="Y2447" s="254" t="s">
        <v>188</v>
      </c>
      <c r="Z2447" s="254" t="s">
        <v>188</v>
      </c>
      <c r="AA2447" s="254" t="s">
        <v>188</v>
      </c>
      <c r="AB2447" s="255" t="s">
        <v>188</v>
      </c>
    </row>
    <row r="2448" spans="1:28" s="251" customFormat="1" ht="12" x14ac:dyDescent="0.2">
      <c r="A2448" s="244" t="s">
        <v>420</v>
      </c>
      <c r="B2448" s="244" t="s">
        <v>245</v>
      </c>
      <c r="C2448" s="244" t="s">
        <v>243</v>
      </c>
      <c r="D2448" s="244">
        <v>4</v>
      </c>
      <c r="E2448" s="244">
        <v>10</v>
      </c>
      <c r="F2448" s="256" t="s">
        <v>188</v>
      </c>
      <c r="G2448" s="256" t="s">
        <v>188</v>
      </c>
      <c r="H2448" s="254" t="s">
        <v>188</v>
      </c>
      <c r="I2448" s="256" t="s">
        <v>188</v>
      </c>
      <c r="J2448" s="257" t="s">
        <v>188</v>
      </c>
      <c r="K2448" s="256" t="s">
        <v>188</v>
      </c>
      <c r="L2448" s="254" t="s">
        <v>188</v>
      </c>
      <c r="M2448" s="257" t="s">
        <v>188</v>
      </c>
      <c r="N2448" s="254" t="s">
        <v>188</v>
      </c>
      <c r="O2448" s="252" t="s">
        <v>188</v>
      </c>
      <c r="P2448" s="244" t="s">
        <v>420</v>
      </c>
      <c r="Q2448" s="244" t="s">
        <v>245</v>
      </c>
      <c r="R2448" s="244" t="s">
        <v>243</v>
      </c>
      <c r="S2448" s="244">
        <v>4</v>
      </c>
      <c r="T2448" s="244">
        <v>10</v>
      </c>
      <c r="U2448" s="252" t="s">
        <v>188</v>
      </c>
      <c r="V2448" s="252" t="s">
        <v>188</v>
      </c>
      <c r="W2448" s="253" t="s">
        <v>188</v>
      </c>
      <c r="X2448" s="253" t="s">
        <v>188</v>
      </c>
      <c r="Y2448" s="254" t="s">
        <v>188</v>
      </c>
      <c r="Z2448" s="254" t="s">
        <v>188</v>
      </c>
      <c r="AA2448" s="254" t="s">
        <v>188</v>
      </c>
      <c r="AB2448" s="255" t="s">
        <v>188</v>
      </c>
    </row>
    <row r="2449" spans="1:28" s="251" customFormat="1" ht="12" x14ac:dyDescent="0.2">
      <c r="A2449" s="244" t="s">
        <v>420</v>
      </c>
      <c r="B2449" s="244" t="s">
        <v>245</v>
      </c>
      <c r="C2449" s="244" t="s">
        <v>243</v>
      </c>
      <c r="D2449" s="244">
        <v>4</v>
      </c>
      <c r="E2449" s="244">
        <v>11</v>
      </c>
      <c r="F2449" s="256" t="s">
        <v>188</v>
      </c>
      <c r="G2449" s="256" t="s">
        <v>188</v>
      </c>
      <c r="H2449" s="254" t="s">
        <v>188</v>
      </c>
      <c r="I2449" s="256" t="s">
        <v>188</v>
      </c>
      <c r="J2449" s="257" t="s">
        <v>188</v>
      </c>
      <c r="K2449" s="256" t="s">
        <v>188</v>
      </c>
      <c r="L2449" s="254" t="s">
        <v>188</v>
      </c>
      <c r="M2449" s="257" t="s">
        <v>188</v>
      </c>
      <c r="N2449" s="254" t="s">
        <v>188</v>
      </c>
      <c r="O2449" s="252" t="s">
        <v>188</v>
      </c>
      <c r="P2449" s="244" t="s">
        <v>420</v>
      </c>
      <c r="Q2449" s="244" t="s">
        <v>245</v>
      </c>
      <c r="R2449" s="244" t="s">
        <v>243</v>
      </c>
      <c r="S2449" s="244">
        <v>4</v>
      </c>
      <c r="T2449" s="244">
        <v>11</v>
      </c>
      <c r="U2449" s="252" t="s">
        <v>188</v>
      </c>
      <c r="V2449" s="252" t="s">
        <v>188</v>
      </c>
      <c r="W2449" s="253" t="s">
        <v>188</v>
      </c>
      <c r="X2449" s="253" t="s">
        <v>188</v>
      </c>
      <c r="Y2449" s="254" t="s">
        <v>188</v>
      </c>
      <c r="Z2449" s="254" t="s">
        <v>188</v>
      </c>
      <c r="AA2449" s="254" t="s">
        <v>188</v>
      </c>
      <c r="AB2449" s="255" t="s">
        <v>188</v>
      </c>
    </row>
    <row r="2450" spans="1:28" s="251" customFormat="1" ht="12" x14ac:dyDescent="0.2">
      <c r="A2450" s="244" t="s">
        <v>420</v>
      </c>
      <c r="B2450" s="244" t="s">
        <v>245</v>
      </c>
      <c r="C2450" s="244" t="s">
        <v>243</v>
      </c>
      <c r="D2450" s="244">
        <v>4</v>
      </c>
      <c r="E2450" s="244">
        <v>12</v>
      </c>
      <c r="F2450" s="256" t="s">
        <v>188</v>
      </c>
      <c r="G2450" s="256" t="s">
        <v>188</v>
      </c>
      <c r="H2450" s="254" t="s">
        <v>188</v>
      </c>
      <c r="I2450" s="256" t="s">
        <v>188</v>
      </c>
      <c r="J2450" s="257" t="s">
        <v>188</v>
      </c>
      <c r="K2450" s="256" t="s">
        <v>188</v>
      </c>
      <c r="L2450" s="254" t="s">
        <v>188</v>
      </c>
      <c r="M2450" s="257" t="s">
        <v>188</v>
      </c>
      <c r="N2450" s="254" t="s">
        <v>188</v>
      </c>
      <c r="O2450" s="252" t="s">
        <v>188</v>
      </c>
      <c r="P2450" s="244" t="s">
        <v>420</v>
      </c>
      <c r="Q2450" s="244" t="s">
        <v>245</v>
      </c>
      <c r="R2450" s="244" t="s">
        <v>243</v>
      </c>
      <c r="S2450" s="244">
        <v>4</v>
      </c>
      <c r="T2450" s="244">
        <v>12</v>
      </c>
      <c r="U2450" s="252" t="s">
        <v>188</v>
      </c>
      <c r="V2450" s="252" t="s">
        <v>188</v>
      </c>
      <c r="W2450" s="253" t="s">
        <v>188</v>
      </c>
      <c r="X2450" s="253" t="s">
        <v>188</v>
      </c>
      <c r="Y2450" s="254" t="s">
        <v>188</v>
      </c>
      <c r="Z2450" s="254" t="s">
        <v>188</v>
      </c>
      <c r="AA2450" s="254" t="s">
        <v>188</v>
      </c>
      <c r="AB2450" s="255" t="s">
        <v>188</v>
      </c>
    </row>
    <row r="2451" spans="1:28" s="251" customFormat="1" ht="12" x14ac:dyDescent="0.2">
      <c r="A2451" s="243" t="s">
        <v>420</v>
      </c>
      <c r="B2451" s="243" t="s">
        <v>245</v>
      </c>
      <c r="C2451" s="243" t="s">
        <v>243</v>
      </c>
      <c r="D2451" s="244">
        <v>5</v>
      </c>
      <c r="E2451" s="244">
        <v>1</v>
      </c>
      <c r="F2451" s="245">
        <v>40564</v>
      </c>
      <c r="G2451" s="245">
        <v>40604</v>
      </c>
      <c r="H2451" s="246">
        <v>40</v>
      </c>
      <c r="I2451" s="245">
        <v>40611</v>
      </c>
      <c r="J2451" s="247">
        <v>7</v>
      </c>
      <c r="K2451" s="245">
        <v>40608</v>
      </c>
      <c r="L2451" s="246">
        <v>910</v>
      </c>
      <c r="M2451" s="247">
        <v>41</v>
      </c>
      <c r="N2451" s="246">
        <v>869</v>
      </c>
      <c r="O2451" s="248">
        <v>0.95494505494505499</v>
      </c>
      <c r="P2451" s="243" t="s">
        <v>420</v>
      </c>
      <c r="Q2451" s="243" t="s">
        <v>245</v>
      </c>
      <c r="R2451" s="243" t="s">
        <v>243</v>
      </c>
      <c r="S2451" s="244">
        <v>5</v>
      </c>
      <c r="T2451" s="244">
        <v>1</v>
      </c>
      <c r="U2451" s="248">
        <v>0.968466060929984</v>
      </c>
      <c r="V2451" s="248">
        <v>0.33333333333333331</v>
      </c>
      <c r="W2451" s="249">
        <v>41</v>
      </c>
      <c r="X2451" s="249">
        <v>5</v>
      </c>
      <c r="Y2451" s="246">
        <v>2</v>
      </c>
      <c r="Z2451" s="246">
        <v>935.5</v>
      </c>
      <c r="AA2451" s="246">
        <v>1812</v>
      </c>
      <c r="AB2451" s="250">
        <v>906</v>
      </c>
    </row>
    <row r="2452" spans="1:28" s="251" customFormat="1" ht="12" x14ac:dyDescent="0.2">
      <c r="A2452" s="244" t="s">
        <v>420</v>
      </c>
      <c r="B2452" s="244" t="s">
        <v>245</v>
      </c>
      <c r="C2452" s="244" t="s">
        <v>243</v>
      </c>
      <c r="D2452" s="244">
        <v>5</v>
      </c>
      <c r="E2452" s="244">
        <v>2</v>
      </c>
      <c r="F2452" s="245">
        <v>40564</v>
      </c>
      <c r="G2452" s="245">
        <v>40605</v>
      </c>
      <c r="H2452" s="246">
        <v>41</v>
      </c>
      <c r="I2452" s="245">
        <v>40615</v>
      </c>
      <c r="J2452" s="247">
        <v>10</v>
      </c>
      <c r="K2452" s="245">
        <v>40606</v>
      </c>
      <c r="L2452" s="246">
        <v>961</v>
      </c>
      <c r="M2452" s="247">
        <v>18</v>
      </c>
      <c r="N2452" s="246">
        <v>943</v>
      </c>
      <c r="O2452" s="248">
        <v>0.98126951092611858</v>
      </c>
      <c r="P2452" s="244" t="s">
        <v>420</v>
      </c>
      <c r="Q2452" s="244" t="s">
        <v>245</v>
      </c>
      <c r="R2452" s="244" t="s">
        <v>243</v>
      </c>
      <c r="S2452" s="244">
        <v>5</v>
      </c>
      <c r="T2452" s="244">
        <v>2</v>
      </c>
      <c r="U2452" s="252" t="s">
        <v>188</v>
      </c>
      <c r="V2452" s="252" t="s">
        <v>188</v>
      </c>
      <c r="W2452" s="253" t="s">
        <v>188</v>
      </c>
      <c r="X2452" s="253" t="s">
        <v>188</v>
      </c>
      <c r="Y2452" s="254" t="s">
        <v>188</v>
      </c>
      <c r="Z2452" s="254" t="s">
        <v>188</v>
      </c>
      <c r="AA2452" s="254" t="s">
        <v>188</v>
      </c>
      <c r="AB2452" s="255" t="s">
        <v>188</v>
      </c>
    </row>
    <row r="2453" spans="1:28" s="251" customFormat="1" ht="12" x14ac:dyDescent="0.2">
      <c r="A2453" s="244" t="s">
        <v>420</v>
      </c>
      <c r="B2453" s="244" t="s">
        <v>245</v>
      </c>
      <c r="C2453" s="244" t="s">
        <v>243</v>
      </c>
      <c r="D2453" s="244">
        <v>5</v>
      </c>
      <c r="E2453" s="244">
        <v>3</v>
      </c>
      <c r="F2453" s="245">
        <v>40564</v>
      </c>
      <c r="G2453" s="245">
        <v>40605</v>
      </c>
      <c r="H2453" s="246">
        <v>41</v>
      </c>
      <c r="I2453" s="245">
        <v>40606</v>
      </c>
      <c r="J2453" s="247">
        <v>1</v>
      </c>
      <c r="K2453" s="256" t="s">
        <v>188</v>
      </c>
      <c r="L2453" s="254" t="s">
        <v>188</v>
      </c>
      <c r="M2453" s="257" t="s">
        <v>188</v>
      </c>
      <c r="N2453" s="254" t="s">
        <v>188</v>
      </c>
      <c r="O2453" s="252" t="s">
        <v>188</v>
      </c>
      <c r="P2453" s="244" t="s">
        <v>420</v>
      </c>
      <c r="Q2453" s="244" t="s">
        <v>245</v>
      </c>
      <c r="R2453" s="244" t="s">
        <v>243</v>
      </c>
      <c r="S2453" s="244">
        <v>5</v>
      </c>
      <c r="T2453" s="244">
        <v>3</v>
      </c>
      <c r="U2453" s="252" t="s">
        <v>188</v>
      </c>
      <c r="V2453" s="252" t="s">
        <v>188</v>
      </c>
      <c r="W2453" s="253" t="s">
        <v>188</v>
      </c>
      <c r="X2453" s="253" t="s">
        <v>188</v>
      </c>
      <c r="Y2453" s="254" t="s">
        <v>188</v>
      </c>
      <c r="Z2453" s="254" t="s">
        <v>188</v>
      </c>
      <c r="AA2453" s="254" t="s">
        <v>188</v>
      </c>
      <c r="AB2453" s="255" t="s">
        <v>188</v>
      </c>
    </row>
    <row r="2454" spans="1:28" s="251" customFormat="1" ht="12" x14ac:dyDescent="0.2">
      <c r="A2454" s="244" t="s">
        <v>420</v>
      </c>
      <c r="B2454" s="244" t="s">
        <v>245</v>
      </c>
      <c r="C2454" s="244" t="s">
        <v>243</v>
      </c>
      <c r="D2454" s="244">
        <v>5</v>
      </c>
      <c r="E2454" s="244">
        <v>4</v>
      </c>
      <c r="F2454" s="245">
        <v>40564</v>
      </c>
      <c r="G2454" s="245">
        <v>40611</v>
      </c>
      <c r="H2454" s="246">
        <v>47</v>
      </c>
      <c r="I2454" s="245">
        <v>40614</v>
      </c>
      <c r="J2454" s="247">
        <v>3</v>
      </c>
      <c r="K2454" s="256" t="s">
        <v>188</v>
      </c>
      <c r="L2454" s="254" t="s">
        <v>188</v>
      </c>
      <c r="M2454" s="257" t="s">
        <v>188</v>
      </c>
      <c r="N2454" s="254" t="s">
        <v>188</v>
      </c>
      <c r="O2454" s="252" t="s">
        <v>188</v>
      </c>
      <c r="P2454" s="244" t="s">
        <v>420</v>
      </c>
      <c r="Q2454" s="244" t="s">
        <v>245</v>
      </c>
      <c r="R2454" s="244" t="s">
        <v>243</v>
      </c>
      <c r="S2454" s="244">
        <v>5</v>
      </c>
      <c r="T2454" s="244">
        <v>4</v>
      </c>
      <c r="U2454" s="252" t="s">
        <v>188</v>
      </c>
      <c r="V2454" s="252" t="s">
        <v>188</v>
      </c>
      <c r="W2454" s="253" t="s">
        <v>188</v>
      </c>
      <c r="X2454" s="253" t="s">
        <v>188</v>
      </c>
      <c r="Y2454" s="254" t="s">
        <v>188</v>
      </c>
      <c r="Z2454" s="254" t="s">
        <v>188</v>
      </c>
      <c r="AA2454" s="254" t="s">
        <v>188</v>
      </c>
      <c r="AB2454" s="255" t="s">
        <v>188</v>
      </c>
    </row>
    <row r="2455" spans="1:28" s="251" customFormat="1" ht="12" x14ac:dyDescent="0.2">
      <c r="A2455" s="244" t="s">
        <v>420</v>
      </c>
      <c r="B2455" s="244" t="s">
        <v>245</v>
      </c>
      <c r="C2455" s="244" t="s">
        <v>243</v>
      </c>
      <c r="D2455" s="244">
        <v>5</v>
      </c>
      <c r="E2455" s="244">
        <v>5</v>
      </c>
      <c r="F2455" s="256" t="s">
        <v>188</v>
      </c>
      <c r="G2455" s="256" t="s">
        <v>188</v>
      </c>
      <c r="H2455" s="254" t="s">
        <v>188</v>
      </c>
      <c r="I2455" s="256" t="s">
        <v>188</v>
      </c>
      <c r="J2455" s="257" t="s">
        <v>188</v>
      </c>
      <c r="K2455" s="256" t="s">
        <v>188</v>
      </c>
      <c r="L2455" s="254" t="s">
        <v>188</v>
      </c>
      <c r="M2455" s="257" t="s">
        <v>188</v>
      </c>
      <c r="N2455" s="254" t="s">
        <v>188</v>
      </c>
      <c r="O2455" s="252" t="s">
        <v>188</v>
      </c>
      <c r="P2455" s="244" t="s">
        <v>420</v>
      </c>
      <c r="Q2455" s="244" t="s">
        <v>245</v>
      </c>
      <c r="R2455" s="244" t="s">
        <v>243</v>
      </c>
      <c r="S2455" s="244">
        <v>5</v>
      </c>
      <c r="T2455" s="244">
        <v>5</v>
      </c>
      <c r="U2455" s="252" t="s">
        <v>188</v>
      </c>
      <c r="V2455" s="252" t="s">
        <v>188</v>
      </c>
      <c r="W2455" s="253" t="s">
        <v>188</v>
      </c>
      <c r="X2455" s="253" t="s">
        <v>188</v>
      </c>
      <c r="Y2455" s="254" t="s">
        <v>188</v>
      </c>
      <c r="Z2455" s="254" t="s">
        <v>188</v>
      </c>
      <c r="AA2455" s="254" t="s">
        <v>188</v>
      </c>
      <c r="AB2455" s="255" t="s">
        <v>188</v>
      </c>
    </row>
    <row r="2456" spans="1:28" s="251" customFormat="1" ht="12" x14ac:dyDescent="0.2">
      <c r="A2456" s="244" t="s">
        <v>420</v>
      </c>
      <c r="B2456" s="244" t="s">
        <v>245</v>
      </c>
      <c r="C2456" s="244" t="s">
        <v>243</v>
      </c>
      <c r="D2456" s="244">
        <v>5</v>
      </c>
      <c r="E2456" s="244">
        <v>6</v>
      </c>
      <c r="F2456" s="256" t="s">
        <v>188</v>
      </c>
      <c r="G2456" s="256" t="s">
        <v>188</v>
      </c>
      <c r="H2456" s="254" t="s">
        <v>188</v>
      </c>
      <c r="I2456" s="256" t="s">
        <v>188</v>
      </c>
      <c r="J2456" s="257" t="s">
        <v>188</v>
      </c>
      <c r="K2456" s="256" t="s">
        <v>188</v>
      </c>
      <c r="L2456" s="254" t="s">
        <v>188</v>
      </c>
      <c r="M2456" s="257" t="s">
        <v>188</v>
      </c>
      <c r="N2456" s="254" t="s">
        <v>188</v>
      </c>
      <c r="O2456" s="252" t="s">
        <v>188</v>
      </c>
      <c r="P2456" s="244" t="s">
        <v>420</v>
      </c>
      <c r="Q2456" s="244" t="s">
        <v>245</v>
      </c>
      <c r="R2456" s="244" t="s">
        <v>243</v>
      </c>
      <c r="S2456" s="244">
        <v>5</v>
      </c>
      <c r="T2456" s="244">
        <v>6</v>
      </c>
      <c r="U2456" s="252" t="s">
        <v>188</v>
      </c>
      <c r="V2456" s="252" t="s">
        <v>188</v>
      </c>
      <c r="W2456" s="253" t="s">
        <v>188</v>
      </c>
      <c r="X2456" s="253" t="s">
        <v>188</v>
      </c>
      <c r="Y2456" s="254" t="s">
        <v>188</v>
      </c>
      <c r="Z2456" s="254" t="s">
        <v>188</v>
      </c>
      <c r="AA2456" s="254" t="s">
        <v>188</v>
      </c>
      <c r="AB2456" s="255" t="s">
        <v>188</v>
      </c>
    </row>
    <row r="2457" spans="1:28" s="251" customFormat="1" ht="12" x14ac:dyDescent="0.2">
      <c r="A2457" s="244" t="s">
        <v>420</v>
      </c>
      <c r="B2457" s="244" t="s">
        <v>245</v>
      </c>
      <c r="C2457" s="244" t="s">
        <v>243</v>
      </c>
      <c r="D2457" s="244">
        <v>5</v>
      </c>
      <c r="E2457" s="244">
        <v>7</v>
      </c>
      <c r="F2457" s="256" t="s">
        <v>188</v>
      </c>
      <c r="G2457" s="256" t="s">
        <v>188</v>
      </c>
      <c r="H2457" s="254" t="s">
        <v>188</v>
      </c>
      <c r="I2457" s="256" t="s">
        <v>188</v>
      </c>
      <c r="J2457" s="257" t="s">
        <v>188</v>
      </c>
      <c r="K2457" s="256" t="s">
        <v>188</v>
      </c>
      <c r="L2457" s="254" t="s">
        <v>188</v>
      </c>
      <c r="M2457" s="257" t="s">
        <v>188</v>
      </c>
      <c r="N2457" s="254" t="s">
        <v>188</v>
      </c>
      <c r="O2457" s="252" t="s">
        <v>188</v>
      </c>
      <c r="P2457" s="244" t="s">
        <v>420</v>
      </c>
      <c r="Q2457" s="244" t="s">
        <v>245</v>
      </c>
      <c r="R2457" s="244" t="s">
        <v>243</v>
      </c>
      <c r="S2457" s="244">
        <v>5</v>
      </c>
      <c r="T2457" s="244">
        <v>7</v>
      </c>
      <c r="U2457" s="252" t="s">
        <v>188</v>
      </c>
      <c r="V2457" s="252" t="s">
        <v>188</v>
      </c>
      <c r="W2457" s="253" t="s">
        <v>188</v>
      </c>
      <c r="X2457" s="253" t="s">
        <v>188</v>
      </c>
      <c r="Y2457" s="254" t="s">
        <v>188</v>
      </c>
      <c r="Z2457" s="254" t="s">
        <v>188</v>
      </c>
      <c r="AA2457" s="254" t="s">
        <v>188</v>
      </c>
      <c r="AB2457" s="255" t="s">
        <v>188</v>
      </c>
    </row>
    <row r="2458" spans="1:28" s="251" customFormat="1" ht="12" x14ac:dyDescent="0.2">
      <c r="A2458" s="244" t="s">
        <v>420</v>
      </c>
      <c r="B2458" s="244" t="s">
        <v>245</v>
      </c>
      <c r="C2458" s="244" t="s">
        <v>243</v>
      </c>
      <c r="D2458" s="244">
        <v>5</v>
      </c>
      <c r="E2458" s="244">
        <v>8</v>
      </c>
      <c r="F2458" s="256" t="s">
        <v>188</v>
      </c>
      <c r="G2458" s="256" t="s">
        <v>188</v>
      </c>
      <c r="H2458" s="254" t="s">
        <v>188</v>
      </c>
      <c r="I2458" s="256" t="s">
        <v>188</v>
      </c>
      <c r="J2458" s="257" t="s">
        <v>188</v>
      </c>
      <c r="K2458" s="256" t="s">
        <v>188</v>
      </c>
      <c r="L2458" s="254" t="s">
        <v>188</v>
      </c>
      <c r="M2458" s="257" t="s">
        <v>188</v>
      </c>
      <c r="N2458" s="254" t="s">
        <v>188</v>
      </c>
      <c r="O2458" s="252" t="s">
        <v>188</v>
      </c>
      <c r="P2458" s="244" t="s">
        <v>420</v>
      </c>
      <c r="Q2458" s="244" t="s">
        <v>245</v>
      </c>
      <c r="R2458" s="244" t="s">
        <v>243</v>
      </c>
      <c r="S2458" s="244">
        <v>5</v>
      </c>
      <c r="T2458" s="244">
        <v>8</v>
      </c>
      <c r="U2458" s="252" t="s">
        <v>188</v>
      </c>
      <c r="V2458" s="252" t="s">
        <v>188</v>
      </c>
      <c r="W2458" s="253" t="s">
        <v>188</v>
      </c>
      <c r="X2458" s="253" t="s">
        <v>188</v>
      </c>
      <c r="Y2458" s="254" t="s">
        <v>188</v>
      </c>
      <c r="Z2458" s="254" t="s">
        <v>188</v>
      </c>
      <c r="AA2458" s="254" t="s">
        <v>188</v>
      </c>
      <c r="AB2458" s="255" t="s">
        <v>188</v>
      </c>
    </row>
    <row r="2459" spans="1:28" s="251" customFormat="1" ht="12" x14ac:dyDescent="0.2">
      <c r="A2459" s="244" t="s">
        <v>420</v>
      </c>
      <c r="B2459" s="244" t="s">
        <v>245</v>
      </c>
      <c r="C2459" s="244" t="s">
        <v>243</v>
      </c>
      <c r="D2459" s="244">
        <v>5</v>
      </c>
      <c r="E2459" s="244">
        <v>9</v>
      </c>
      <c r="F2459" s="256" t="s">
        <v>188</v>
      </c>
      <c r="G2459" s="256" t="s">
        <v>188</v>
      </c>
      <c r="H2459" s="254" t="s">
        <v>188</v>
      </c>
      <c r="I2459" s="256" t="s">
        <v>188</v>
      </c>
      <c r="J2459" s="257" t="s">
        <v>188</v>
      </c>
      <c r="K2459" s="256" t="s">
        <v>188</v>
      </c>
      <c r="L2459" s="254" t="s">
        <v>188</v>
      </c>
      <c r="M2459" s="257" t="s">
        <v>188</v>
      </c>
      <c r="N2459" s="254" t="s">
        <v>188</v>
      </c>
      <c r="O2459" s="252" t="s">
        <v>188</v>
      </c>
      <c r="P2459" s="244" t="s">
        <v>420</v>
      </c>
      <c r="Q2459" s="244" t="s">
        <v>245</v>
      </c>
      <c r="R2459" s="244" t="s">
        <v>243</v>
      </c>
      <c r="S2459" s="244">
        <v>5</v>
      </c>
      <c r="T2459" s="244">
        <v>9</v>
      </c>
      <c r="U2459" s="252" t="s">
        <v>188</v>
      </c>
      <c r="V2459" s="252" t="s">
        <v>188</v>
      </c>
      <c r="W2459" s="253" t="s">
        <v>188</v>
      </c>
      <c r="X2459" s="253" t="s">
        <v>188</v>
      </c>
      <c r="Y2459" s="254" t="s">
        <v>188</v>
      </c>
      <c r="Z2459" s="254" t="s">
        <v>188</v>
      </c>
      <c r="AA2459" s="254" t="s">
        <v>188</v>
      </c>
      <c r="AB2459" s="255" t="s">
        <v>188</v>
      </c>
    </row>
    <row r="2460" spans="1:28" s="251" customFormat="1" ht="12" x14ac:dyDescent="0.2">
      <c r="A2460" s="244" t="s">
        <v>420</v>
      </c>
      <c r="B2460" s="244" t="s">
        <v>245</v>
      </c>
      <c r="C2460" s="244" t="s">
        <v>243</v>
      </c>
      <c r="D2460" s="244">
        <v>5</v>
      </c>
      <c r="E2460" s="244">
        <v>10</v>
      </c>
      <c r="F2460" s="256" t="s">
        <v>188</v>
      </c>
      <c r="G2460" s="256" t="s">
        <v>188</v>
      </c>
      <c r="H2460" s="254" t="s">
        <v>188</v>
      </c>
      <c r="I2460" s="256" t="s">
        <v>188</v>
      </c>
      <c r="J2460" s="257" t="s">
        <v>188</v>
      </c>
      <c r="K2460" s="256" t="s">
        <v>188</v>
      </c>
      <c r="L2460" s="254" t="s">
        <v>188</v>
      </c>
      <c r="M2460" s="257" t="s">
        <v>188</v>
      </c>
      <c r="N2460" s="254" t="s">
        <v>188</v>
      </c>
      <c r="O2460" s="252" t="s">
        <v>188</v>
      </c>
      <c r="P2460" s="244" t="s">
        <v>420</v>
      </c>
      <c r="Q2460" s="244" t="s">
        <v>245</v>
      </c>
      <c r="R2460" s="244" t="s">
        <v>243</v>
      </c>
      <c r="S2460" s="244">
        <v>5</v>
      </c>
      <c r="T2460" s="244">
        <v>10</v>
      </c>
      <c r="U2460" s="252" t="s">
        <v>188</v>
      </c>
      <c r="V2460" s="252" t="s">
        <v>188</v>
      </c>
      <c r="W2460" s="253" t="s">
        <v>188</v>
      </c>
      <c r="X2460" s="253" t="s">
        <v>188</v>
      </c>
      <c r="Y2460" s="254" t="s">
        <v>188</v>
      </c>
      <c r="Z2460" s="254" t="s">
        <v>188</v>
      </c>
      <c r="AA2460" s="254" t="s">
        <v>188</v>
      </c>
      <c r="AB2460" s="255" t="s">
        <v>188</v>
      </c>
    </row>
    <row r="2461" spans="1:28" s="251" customFormat="1" ht="12" x14ac:dyDescent="0.2">
      <c r="A2461" s="244" t="s">
        <v>420</v>
      </c>
      <c r="B2461" s="244" t="s">
        <v>245</v>
      </c>
      <c r="C2461" s="244" t="s">
        <v>243</v>
      </c>
      <c r="D2461" s="244">
        <v>5</v>
      </c>
      <c r="E2461" s="244">
        <v>11</v>
      </c>
      <c r="F2461" s="256" t="s">
        <v>188</v>
      </c>
      <c r="G2461" s="256" t="s">
        <v>188</v>
      </c>
      <c r="H2461" s="254" t="s">
        <v>188</v>
      </c>
      <c r="I2461" s="256" t="s">
        <v>188</v>
      </c>
      <c r="J2461" s="257" t="s">
        <v>188</v>
      </c>
      <c r="K2461" s="256" t="s">
        <v>188</v>
      </c>
      <c r="L2461" s="254" t="s">
        <v>188</v>
      </c>
      <c r="M2461" s="257" t="s">
        <v>188</v>
      </c>
      <c r="N2461" s="254" t="s">
        <v>188</v>
      </c>
      <c r="O2461" s="252" t="s">
        <v>188</v>
      </c>
      <c r="P2461" s="244" t="s">
        <v>420</v>
      </c>
      <c r="Q2461" s="244" t="s">
        <v>245</v>
      </c>
      <c r="R2461" s="244" t="s">
        <v>243</v>
      </c>
      <c r="S2461" s="244">
        <v>5</v>
      </c>
      <c r="T2461" s="244">
        <v>11</v>
      </c>
      <c r="U2461" s="252" t="s">
        <v>188</v>
      </c>
      <c r="V2461" s="252" t="s">
        <v>188</v>
      </c>
      <c r="W2461" s="253" t="s">
        <v>188</v>
      </c>
      <c r="X2461" s="253" t="s">
        <v>188</v>
      </c>
      <c r="Y2461" s="254" t="s">
        <v>188</v>
      </c>
      <c r="Z2461" s="254" t="s">
        <v>188</v>
      </c>
      <c r="AA2461" s="254" t="s">
        <v>188</v>
      </c>
      <c r="AB2461" s="255" t="s">
        <v>188</v>
      </c>
    </row>
    <row r="2462" spans="1:28" s="251" customFormat="1" ht="12" x14ac:dyDescent="0.2">
      <c r="A2462" s="244" t="s">
        <v>420</v>
      </c>
      <c r="B2462" s="244" t="s">
        <v>245</v>
      </c>
      <c r="C2462" s="244" t="s">
        <v>243</v>
      </c>
      <c r="D2462" s="244">
        <v>5</v>
      </c>
      <c r="E2462" s="244">
        <v>12</v>
      </c>
      <c r="F2462" s="256" t="s">
        <v>188</v>
      </c>
      <c r="G2462" s="256" t="s">
        <v>188</v>
      </c>
      <c r="H2462" s="254" t="s">
        <v>188</v>
      </c>
      <c r="I2462" s="256" t="s">
        <v>188</v>
      </c>
      <c r="J2462" s="257" t="s">
        <v>188</v>
      </c>
      <c r="K2462" s="256" t="s">
        <v>188</v>
      </c>
      <c r="L2462" s="254" t="s">
        <v>188</v>
      </c>
      <c r="M2462" s="257" t="s">
        <v>188</v>
      </c>
      <c r="N2462" s="254" t="s">
        <v>188</v>
      </c>
      <c r="O2462" s="252" t="s">
        <v>188</v>
      </c>
      <c r="P2462" s="244" t="s">
        <v>420</v>
      </c>
      <c r="Q2462" s="244" t="s">
        <v>245</v>
      </c>
      <c r="R2462" s="244" t="s">
        <v>243</v>
      </c>
      <c r="S2462" s="244">
        <v>5</v>
      </c>
      <c r="T2462" s="244">
        <v>12</v>
      </c>
      <c r="U2462" s="252" t="s">
        <v>188</v>
      </c>
      <c r="V2462" s="252" t="s">
        <v>188</v>
      </c>
      <c r="W2462" s="253" t="s">
        <v>188</v>
      </c>
      <c r="X2462" s="253" t="s">
        <v>188</v>
      </c>
      <c r="Y2462" s="254" t="s">
        <v>188</v>
      </c>
      <c r="Z2462" s="254" t="s">
        <v>188</v>
      </c>
      <c r="AA2462" s="254" t="s">
        <v>188</v>
      </c>
      <c r="AB2462" s="255" t="s">
        <v>188</v>
      </c>
    </row>
    <row r="2463" spans="1:28" s="251" customFormat="1" ht="12" x14ac:dyDescent="0.2">
      <c r="A2463" s="243" t="s">
        <v>420</v>
      </c>
      <c r="B2463" s="243" t="s">
        <v>245</v>
      </c>
      <c r="C2463" s="243" t="s">
        <v>243</v>
      </c>
      <c r="D2463" s="244">
        <v>6</v>
      </c>
      <c r="E2463" s="244">
        <v>1</v>
      </c>
      <c r="F2463" s="245">
        <v>40564</v>
      </c>
      <c r="G2463" s="245">
        <v>40592</v>
      </c>
      <c r="H2463" s="246">
        <v>28</v>
      </c>
      <c r="I2463" s="245">
        <v>40594</v>
      </c>
      <c r="J2463" s="247">
        <v>2</v>
      </c>
      <c r="K2463" s="256" t="s">
        <v>188</v>
      </c>
      <c r="L2463" s="254" t="s">
        <v>188</v>
      </c>
      <c r="M2463" s="257" t="s">
        <v>188</v>
      </c>
      <c r="N2463" s="254" t="s">
        <v>188</v>
      </c>
      <c r="O2463" s="252" t="s">
        <v>188</v>
      </c>
      <c r="P2463" s="243" t="s">
        <v>420</v>
      </c>
      <c r="Q2463" s="243" t="s">
        <v>245</v>
      </c>
      <c r="R2463" s="243" t="s">
        <v>243</v>
      </c>
      <c r="S2463" s="244">
        <v>6</v>
      </c>
      <c r="T2463" s="244">
        <v>1</v>
      </c>
      <c r="U2463" s="252" t="s">
        <v>188</v>
      </c>
      <c r="V2463" s="248">
        <v>0.25</v>
      </c>
      <c r="W2463" s="249">
        <v>37</v>
      </c>
      <c r="X2463" s="249">
        <v>2</v>
      </c>
      <c r="Y2463" s="246">
        <v>0</v>
      </c>
      <c r="Z2463" s="254" t="s">
        <v>188</v>
      </c>
      <c r="AA2463" s="246">
        <v>0</v>
      </c>
      <c r="AB2463" s="250">
        <v>0</v>
      </c>
    </row>
    <row r="2464" spans="1:28" s="251" customFormat="1" ht="12" x14ac:dyDescent="0.2">
      <c r="A2464" s="244" t="s">
        <v>420</v>
      </c>
      <c r="B2464" s="244" t="s">
        <v>245</v>
      </c>
      <c r="C2464" s="244" t="s">
        <v>243</v>
      </c>
      <c r="D2464" s="244">
        <v>6</v>
      </c>
      <c r="E2464" s="244">
        <v>2</v>
      </c>
      <c r="F2464" s="245">
        <v>40564</v>
      </c>
      <c r="G2464" s="245">
        <v>40601</v>
      </c>
      <c r="H2464" s="246">
        <v>37</v>
      </c>
      <c r="I2464" s="245">
        <v>40603</v>
      </c>
      <c r="J2464" s="247">
        <v>2</v>
      </c>
      <c r="K2464" s="256" t="s">
        <v>188</v>
      </c>
      <c r="L2464" s="254" t="s">
        <v>188</v>
      </c>
      <c r="M2464" s="257" t="s">
        <v>188</v>
      </c>
      <c r="N2464" s="254" t="s">
        <v>188</v>
      </c>
      <c r="O2464" s="252" t="s">
        <v>188</v>
      </c>
      <c r="P2464" s="244" t="s">
        <v>420</v>
      </c>
      <c r="Q2464" s="244" t="s">
        <v>245</v>
      </c>
      <c r="R2464" s="244" t="s">
        <v>243</v>
      </c>
      <c r="S2464" s="244">
        <v>6</v>
      </c>
      <c r="T2464" s="244">
        <v>2</v>
      </c>
      <c r="U2464" s="252" t="s">
        <v>188</v>
      </c>
      <c r="V2464" s="252" t="s">
        <v>188</v>
      </c>
      <c r="W2464" s="253" t="s">
        <v>188</v>
      </c>
      <c r="X2464" s="253" t="s">
        <v>188</v>
      </c>
      <c r="Y2464" s="254" t="s">
        <v>188</v>
      </c>
      <c r="Z2464" s="254" t="s">
        <v>188</v>
      </c>
      <c r="AA2464" s="254" t="s">
        <v>188</v>
      </c>
      <c r="AB2464" s="255" t="s">
        <v>188</v>
      </c>
    </row>
    <row r="2465" spans="1:28" s="251" customFormat="1" ht="12" x14ac:dyDescent="0.2">
      <c r="A2465" s="244" t="s">
        <v>420</v>
      </c>
      <c r="B2465" s="244" t="s">
        <v>245</v>
      </c>
      <c r="C2465" s="244" t="s">
        <v>243</v>
      </c>
      <c r="D2465" s="244">
        <v>6</v>
      </c>
      <c r="E2465" s="244">
        <v>3</v>
      </c>
      <c r="F2465" s="245">
        <v>40564</v>
      </c>
      <c r="G2465" s="245">
        <v>40608</v>
      </c>
      <c r="H2465" s="246">
        <v>44</v>
      </c>
      <c r="I2465" s="245">
        <v>40609</v>
      </c>
      <c r="J2465" s="247">
        <v>1</v>
      </c>
      <c r="K2465" s="256" t="s">
        <v>188</v>
      </c>
      <c r="L2465" s="254" t="s">
        <v>188</v>
      </c>
      <c r="M2465" s="257" t="s">
        <v>188</v>
      </c>
      <c r="N2465" s="254" t="s">
        <v>188</v>
      </c>
      <c r="O2465" s="252" t="s">
        <v>188</v>
      </c>
      <c r="P2465" s="244" t="s">
        <v>420</v>
      </c>
      <c r="Q2465" s="244" t="s">
        <v>245</v>
      </c>
      <c r="R2465" s="244" t="s">
        <v>243</v>
      </c>
      <c r="S2465" s="244">
        <v>6</v>
      </c>
      <c r="T2465" s="244">
        <v>3</v>
      </c>
      <c r="U2465" s="252" t="s">
        <v>188</v>
      </c>
      <c r="V2465" s="252" t="s">
        <v>188</v>
      </c>
      <c r="W2465" s="253" t="s">
        <v>188</v>
      </c>
      <c r="X2465" s="253" t="s">
        <v>188</v>
      </c>
      <c r="Y2465" s="254" t="s">
        <v>188</v>
      </c>
      <c r="Z2465" s="254" t="s">
        <v>188</v>
      </c>
      <c r="AA2465" s="254" t="s">
        <v>188</v>
      </c>
      <c r="AB2465" s="255" t="s">
        <v>188</v>
      </c>
    </row>
    <row r="2466" spans="1:28" s="251" customFormat="1" ht="12" x14ac:dyDescent="0.2">
      <c r="A2466" s="244" t="s">
        <v>420</v>
      </c>
      <c r="B2466" s="244" t="s">
        <v>245</v>
      </c>
      <c r="C2466" s="244" t="s">
        <v>243</v>
      </c>
      <c r="D2466" s="244">
        <v>6</v>
      </c>
      <c r="E2466" s="244">
        <v>4</v>
      </c>
      <c r="F2466" s="256" t="s">
        <v>188</v>
      </c>
      <c r="G2466" s="256" t="s">
        <v>188</v>
      </c>
      <c r="H2466" s="254" t="s">
        <v>188</v>
      </c>
      <c r="I2466" s="256" t="s">
        <v>188</v>
      </c>
      <c r="J2466" s="257" t="s">
        <v>188</v>
      </c>
      <c r="K2466" s="256" t="s">
        <v>188</v>
      </c>
      <c r="L2466" s="254" t="s">
        <v>188</v>
      </c>
      <c r="M2466" s="257" t="s">
        <v>188</v>
      </c>
      <c r="N2466" s="254" t="s">
        <v>188</v>
      </c>
      <c r="O2466" s="252" t="s">
        <v>188</v>
      </c>
      <c r="P2466" s="244" t="s">
        <v>420</v>
      </c>
      <c r="Q2466" s="244" t="s">
        <v>245</v>
      </c>
      <c r="R2466" s="244" t="s">
        <v>243</v>
      </c>
      <c r="S2466" s="244">
        <v>6</v>
      </c>
      <c r="T2466" s="244">
        <v>4</v>
      </c>
      <c r="U2466" s="252" t="s">
        <v>188</v>
      </c>
      <c r="V2466" s="252" t="s">
        <v>188</v>
      </c>
      <c r="W2466" s="253" t="s">
        <v>188</v>
      </c>
      <c r="X2466" s="253" t="s">
        <v>188</v>
      </c>
      <c r="Y2466" s="254" t="s">
        <v>188</v>
      </c>
      <c r="Z2466" s="254" t="s">
        <v>188</v>
      </c>
      <c r="AA2466" s="254" t="s">
        <v>188</v>
      </c>
      <c r="AB2466" s="255" t="s">
        <v>188</v>
      </c>
    </row>
    <row r="2467" spans="1:28" s="251" customFormat="1" ht="12" x14ac:dyDescent="0.2">
      <c r="A2467" s="244" t="s">
        <v>420</v>
      </c>
      <c r="B2467" s="244" t="s">
        <v>245</v>
      </c>
      <c r="C2467" s="244" t="s">
        <v>243</v>
      </c>
      <c r="D2467" s="244">
        <v>6</v>
      </c>
      <c r="E2467" s="244">
        <v>5</v>
      </c>
      <c r="F2467" s="256" t="s">
        <v>188</v>
      </c>
      <c r="G2467" s="256" t="s">
        <v>188</v>
      </c>
      <c r="H2467" s="254" t="s">
        <v>188</v>
      </c>
      <c r="I2467" s="256" t="s">
        <v>188</v>
      </c>
      <c r="J2467" s="257" t="s">
        <v>188</v>
      </c>
      <c r="K2467" s="256" t="s">
        <v>188</v>
      </c>
      <c r="L2467" s="254" t="s">
        <v>188</v>
      </c>
      <c r="M2467" s="257" t="s">
        <v>188</v>
      </c>
      <c r="N2467" s="254" t="s">
        <v>188</v>
      </c>
      <c r="O2467" s="252" t="s">
        <v>188</v>
      </c>
      <c r="P2467" s="244" t="s">
        <v>420</v>
      </c>
      <c r="Q2467" s="244" t="s">
        <v>245</v>
      </c>
      <c r="R2467" s="244" t="s">
        <v>243</v>
      </c>
      <c r="S2467" s="244">
        <v>6</v>
      </c>
      <c r="T2467" s="244">
        <v>5</v>
      </c>
      <c r="U2467" s="252" t="s">
        <v>188</v>
      </c>
      <c r="V2467" s="252" t="s">
        <v>188</v>
      </c>
      <c r="W2467" s="253" t="s">
        <v>188</v>
      </c>
      <c r="X2467" s="253" t="s">
        <v>188</v>
      </c>
      <c r="Y2467" s="254" t="s">
        <v>188</v>
      </c>
      <c r="Z2467" s="254" t="s">
        <v>188</v>
      </c>
      <c r="AA2467" s="254" t="s">
        <v>188</v>
      </c>
      <c r="AB2467" s="255" t="s">
        <v>188</v>
      </c>
    </row>
    <row r="2468" spans="1:28" s="251" customFormat="1" ht="12" x14ac:dyDescent="0.2">
      <c r="A2468" s="244" t="s">
        <v>420</v>
      </c>
      <c r="B2468" s="244" t="s">
        <v>245</v>
      </c>
      <c r="C2468" s="244" t="s">
        <v>243</v>
      </c>
      <c r="D2468" s="244">
        <v>6</v>
      </c>
      <c r="E2468" s="244">
        <v>6</v>
      </c>
      <c r="F2468" s="256" t="s">
        <v>188</v>
      </c>
      <c r="G2468" s="256" t="s">
        <v>188</v>
      </c>
      <c r="H2468" s="254" t="s">
        <v>188</v>
      </c>
      <c r="I2468" s="256" t="s">
        <v>188</v>
      </c>
      <c r="J2468" s="257" t="s">
        <v>188</v>
      </c>
      <c r="K2468" s="256" t="s">
        <v>188</v>
      </c>
      <c r="L2468" s="254" t="s">
        <v>188</v>
      </c>
      <c r="M2468" s="257" t="s">
        <v>188</v>
      </c>
      <c r="N2468" s="254" t="s">
        <v>188</v>
      </c>
      <c r="O2468" s="252" t="s">
        <v>188</v>
      </c>
      <c r="P2468" s="244" t="s">
        <v>420</v>
      </c>
      <c r="Q2468" s="244" t="s">
        <v>245</v>
      </c>
      <c r="R2468" s="244" t="s">
        <v>243</v>
      </c>
      <c r="S2468" s="244">
        <v>6</v>
      </c>
      <c r="T2468" s="244">
        <v>6</v>
      </c>
      <c r="U2468" s="252" t="s">
        <v>188</v>
      </c>
      <c r="V2468" s="252" t="s">
        <v>188</v>
      </c>
      <c r="W2468" s="253" t="s">
        <v>188</v>
      </c>
      <c r="X2468" s="253" t="s">
        <v>188</v>
      </c>
      <c r="Y2468" s="254" t="s">
        <v>188</v>
      </c>
      <c r="Z2468" s="254" t="s">
        <v>188</v>
      </c>
      <c r="AA2468" s="254" t="s">
        <v>188</v>
      </c>
      <c r="AB2468" s="255" t="s">
        <v>188</v>
      </c>
    </row>
    <row r="2469" spans="1:28" s="251" customFormat="1" ht="12" x14ac:dyDescent="0.2">
      <c r="A2469" s="244" t="s">
        <v>420</v>
      </c>
      <c r="B2469" s="244" t="s">
        <v>245</v>
      </c>
      <c r="C2469" s="244" t="s">
        <v>243</v>
      </c>
      <c r="D2469" s="244">
        <v>6</v>
      </c>
      <c r="E2469" s="244">
        <v>7</v>
      </c>
      <c r="F2469" s="256" t="s">
        <v>188</v>
      </c>
      <c r="G2469" s="256" t="s">
        <v>188</v>
      </c>
      <c r="H2469" s="254" t="s">
        <v>188</v>
      </c>
      <c r="I2469" s="256" t="s">
        <v>188</v>
      </c>
      <c r="J2469" s="257" t="s">
        <v>188</v>
      </c>
      <c r="K2469" s="256" t="s">
        <v>188</v>
      </c>
      <c r="L2469" s="254" t="s">
        <v>188</v>
      </c>
      <c r="M2469" s="257" t="s">
        <v>188</v>
      </c>
      <c r="N2469" s="254" t="s">
        <v>188</v>
      </c>
      <c r="O2469" s="252" t="s">
        <v>188</v>
      </c>
      <c r="P2469" s="244" t="s">
        <v>420</v>
      </c>
      <c r="Q2469" s="244" t="s">
        <v>245</v>
      </c>
      <c r="R2469" s="244" t="s">
        <v>243</v>
      </c>
      <c r="S2469" s="244">
        <v>6</v>
      </c>
      <c r="T2469" s="244">
        <v>7</v>
      </c>
      <c r="U2469" s="252" t="s">
        <v>188</v>
      </c>
      <c r="V2469" s="252" t="s">
        <v>188</v>
      </c>
      <c r="W2469" s="253" t="s">
        <v>188</v>
      </c>
      <c r="X2469" s="253" t="s">
        <v>188</v>
      </c>
      <c r="Y2469" s="254" t="s">
        <v>188</v>
      </c>
      <c r="Z2469" s="254" t="s">
        <v>188</v>
      </c>
      <c r="AA2469" s="254" t="s">
        <v>188</v>
      </c>
      <c r="AB2469" s="255" t="s">
        <v>188</v>
      </c>
    </row>
    <row r="2470" spans="1:28" s="251" customFormat="1" ht="12" x14ac:dyDescent="0.2">
      <c r="A2470" s="244" t="s">
        <v>420</v>
      </c>
      <c r="B2470" s="244" t="s">
        <v>245</v>
      </c>
      <c r="C2470" s="244" t="s">
        <v>243</v>
      </c>
      <c r="D2470" s="244">
        <v>6</v>
      </c>
      <c r="E2470" s="244">
        <v>8</v>
      </c>
      <c r="F2470" s="256" t="s">
        <v>188</v>
      </c>
      <c r="G2470" s="256" t="s">
        <v>188</v>
      </c>
      <c r="H2470" s="254" t="s">
        <v>188</v>
      </c>
      <c r="I2470" s="256" t="s">
        <v>188</v>
      </c>
      <c r="J2470" s="257" t="s">
        <v>188</v>
      </c>
      <c r="K2470" s="256" t="s">
        <v>188</v>
      </c>
      <c r="L2470" s="254" t="s">
        <v>188</v>
      </c>
      <c r="M2470" s="257" t="s">
        <v>188</v>
      </c>
      <c r="N2470" s="254" t="s">
        <v>188</v>
      </c>
      <c r="O2470" s="252" t="s">
        <v>188</v>
      </c>
      <c r="P2470" s="244" t="s">
        <v>420</v>
      </c>
      <c r="Q2470" s="244" t="s">
        <v>245</v>
      </c>
      <c r="R2470" s="244" t="s">
        <v>243</v>
      </c>
      <c r="S2470" s="244">
        <v>6</v>
      </c>
      <c r="T2470" s="244">
        <v>8</v>
      </c>
      <c r="U2470" s="252" t="s">
        <v>188</v>
      </c>
      <c r="V2470" s="252" t="s">
        <v>188</v>
      </c>
      <c r="W2470" s="253" t="s">
        <v>188</v>
      </c>
      <c r="X2470" s="253" t="s">
        <v>188</v>
      </c>
      <c r="Y2470" s="254" t="s">
        <v>188</v>
      </c>
      <c r="Z2470" s="254" t="s">
        <v>188</v>
      </c>
      <c r="AA2470" s="254" t="s">
        <v>188</v>
      </c>
      <c r="AB2470" s="255" t="s">
        <v>188</v>
      </c>
    </row>
    <row r="2471" spans="1:28" s="251" customFormat="1" ht="12" x14ac:dyDescent="0.2">
      <c r="A2471" s="244" t="s">
        <v>420</v>
      </c>
      <c r="B2471" s="244" t="s">
        <v>245</v>
      </c>
      <c r="C2471" s="244" t="s">
        <v>243</v>
      </c>
      <c r="D2471" s="244">
        <v>6</v>
      </c>
      <c r="E2471" s="244">
        <v>9</v>
      </c>
      <c r="F2471" s="256" t="s">
        <v>188</v>
      </c>
      <c r="G2471" s="256" t="s">
        <v>188</v>
      </c>
      <c r="H2471" s="254" t="s">
        <v>188</v>
      </c>
      <c r="I2471" s="256" t="s">
        <v>188</v>
      </c>
      <c r="J2471" s="257" t="s">
        <v>188</v>
      </c>
      <c r="K2471" s="256" t="s">
        <v>188</v>
      </c>
      <c r="L2471" s="254" t="s">
        <v>188</v>
      </c>
      <c r="M2471" s="257" t="s">
        <v>188</v>
      </c>
      <c r="N2471" s="254" t="s">
        <v>188</v>
      </c>
      <c r="O2471" s="252" t="s">
        <v>188</v>
      </c>
      <c r="P2471" s="244" t="s">
        <v>420</v>
      </c>
      <c r="Q2471" s="244" t="s">
        <v>245</v>
      </c>
      <c r="R2471" s="244" t="s">
        <v>243</v>
      </c>
      <c r="S2471" s="244">
        <v>6</v>
      </c>
      <c r="T2471" s="244">
        <v>9</v>
      </c>
      <c r="U2471" s="252" t="s">
        <v>188</v>
      </c>
      <c r="V2471" s="252" t="s">
        <v>188</v>
      </c>
      <c r="W2471" s="253" t="s">
        <v>188</v>
      </c>
      <c r="X2471" s="253" t="s">
        <v>188</v>
      </c>
      <c r="Y2471" s="254" t="s">
        <v>188</v>
      </c>
      <c r="Z2471" s="254" t="s">
        <v>188</v>
      </c>
      <c r="AA2471" s="254" t="s">
        <v>188</v>
      </c>
      <c r="AB2471" s="255" t="s">
        <v>188</v>
      </c>
    </row>
    <row r="2472" spans="1:28" s="251" customFormat="1" ht="12" x14ac:dyDescent="0.2">
      <c r="A2472" s="244" t="s">
        <v>420</v>
      </c>
      <c r="B2472" s="244" t="s">
        <v>245</v>
      </c>
      <c r="C2472" s="244" t="s">
        <v>243</v>
      </c>
      <c r="D2472" s="244">
        <v>6</v>
      </c>
      <c r="E2472" s="244">
        <v>10</v>
      </c>
      <c r="F2472" s="256" t="s">
        <v>188</v>
      </c>
      <c r="G2472" s="256" t="s">
        <v>188</v>
      </c>
      <c r="H2472" s="254" t="s">
        <v>188</v>
      </c>
      <c r="I2472" s="256" t="s">
        <v>188</v>
      </c>
      <c r="J2472" s="257" t="s">
        <v>188</v>
      </c>
      <c r="K2472" s="256" t="s">
        <v>188</v>
      </c>
      <c r="L2472" s="254" t="s">
        <v>188</v>
      </c>
      <c r="M2472" s="257" t="s">
        <v>188</v>
      </c>
      <c r="N2472" s="254" t="s">
        <v>188</v>
      </c>
      <c r="O2472" s="252" t="s">
        <v>188</v>
      </c>
      <c r="P2472" s="244" t="s">
        <v>420</v>
      </c>
      <c r="Q2472" s="244" t="s">
        <v>245</v>
      </c>
      <c r="R2472" s="244" t="s">
        <v>243</v>
      </c>
      <c r="S2472" s="244">
        <v>6</v>
      </c>
      <c r="T2472" s="244">
        <v>10</v>
      </c>
      <c r="U2472" s="252" t="s">
        <v>188</v>
      </c>
      <c r="V2472" s="252" t="s">
        <v>188</v>
      </c>
      <c r="W2472" s="253" t="s">
        <v>188</v>
      </c>
      <c r="X2472" s="253" t="s">
        <v>188</v>
      </c>
      <c r="Y2472" s="254" t="s">
        <v>188</v>
      </c>
      <c r="Z2472" s="254" t="s">
        <v>188</v>
      </c>
      <c r="AA2472" s="254" t="s">
        <v>188</v>
      </c>
      <c r="AB2472" s="255" t="s">
        <v>188</v>
      </c>
    </row>
    <row r="2473" spans="1:28" s="251" customFormat="1" ht="12" x14ac:dyDescent="0.2">
      <c r="A2473" s="244" t="s">
        <v>420</v>
      </c>
      <c r="B2473" s="244" t="s">
        <v>245</v>
      </c>
      <c r="C2473" s="244" t="s">
        <v>243</v>
      </c>
      <c r="D2473" s="244">
        <v>6</v>
      </c>
      <c r="E2473" s="244">
        <v>11</v>
      </c>
      <c r="F2473" s="256" t="s">
        <v>188</v>
      </c>
      <c r="G2473" s="256" t="s">
        <v>188</v>
      </c>
      <c r="H2473" s="254" t="s">
        <v>188</v>
      </c>
      <c r="I2473" s="256" t="s">
        <v>188</v>
      </c>
      <c r="J2473" s="257" t="s">
        <v>188</v>
      </c>
      <c r="K2473" s="256" t="s">
        <v>188</v>
      </c>
      <c r="L2473" s="254" t="s">
        <v>188</v>
      </c>
      <c r="M2473" s="257" t="s">
        <v>188</v>
      </c>
      <c r="N2473" s="254" t="s">
        <v>188</v>
      </c>
      <c r="O2473" s="252" t="s">
        <v>188</v>
      </c>
      <c r="P2473" s="244" t="s">
        <v>420</v>
      </c>
      <c r="Q2473" s="244" t="s">
        <v>245</v>
      </c>
      <c r="R2473" s="244" t="s">
        <v>243</v>
      </c>
      <c r="S2473" s="244">
        <v>6</v>
      </c>
      <c r="T2473" s="244">
        <v>11</v>
      </c>
      <c r="U2473" s="252" t="s">
        <v>188</v>
      </c>
      <c r="V2473" s="252" t="s">
        <v>188</v>
      </c>
      <c r="W2473" s="253" t="s">
        <v>188</v>
      </c>
      <c r="X2473" s="253" t="s">
        <v>188</v>
      </c>
      <c r="Y2473" s="254" t="s">
        <v>188</v>
      </c>
      <c r="Z2473" s="254" t="s">
        <v>188</v>
      </c>
      <c r="AA2473" s="254" t="s">
        <v>188</v>
      </c>
      <c r="AB2473" s="255" t="s">
        <v>188</v>
      </c>
    </row>
    <row r="2474" spans="1:28" s="251" customFormat="1" ht="12" x14ac:dyDescent="0.2">
      <c r="A2474" s="244" t="s">
        <v>420</v>
      </c>
      <c r="B2474" s="244" t="s">
        <v>245</v>
      </c>
      <c r="C2474" s="244" t="s">
        <v>243</v>
      </c>
      <c r="D2474" s="244">
        <v>6</v>
      </c>
      <c r="E2474" s="244">
        <v>12</v>
      </c>
      <c r="F2474" s="256" t="s">
        <v>188</v>
      </c>
      <c r="G2474" s="256" t="s">
        <v>188</v>
      </c>
      <c r="H2474" s="254" t="s">
        <v>188</v>
      </c>
      <c r="I2474" s="256" t="s">
        <v>188</v>
      </c>
      <c r="J2474" s="257" t="s">
        <v>188</v>
      </c>
      <c r="K2474" s="256" t="s">
        <v>188</v>
      </c>
      <c r="L2474" s="254" t="s">
        <v>188</v>
      </c>
      <c r="M2474" s="257" t="s">
        <v>188</v>
      </c>
      <c r="N2474" s="254" t="s">
        <v>188</v>
      </c>
      <c r="O2474" s="252" t="s">
        <v>188</v>
      </c>
      <c r="P2474" s="244" t="s">
        <v>420</v>
      </c>
      <c r="Q2474" s="244" t="s">
        <v>245</v>
      </c>
      <c r="R2474" s="244" t="s">
        <v>243</v>
      </c>
      <c r="S2474" s="244">
        <v>6</v>
      </c>
      <c r="T2474" s="244">
        <v>12</v>
      </c>
      <c r="U2474" s="252" t="s">
        <v>188</v>
      </c>
      <c r="V2474" s="252" t="s">
        <v>188</v>
      </c>
      <c r="W2474" s="253" t="s">
        <v>188</v>
      </c>
      <c r="X2474" s="253" t="s">
        <v>188</v>
      </c>
      <c r="Y2474" s="254" t="s">
        <v>188</v>
      </c>
      <c r="Z2474" s="254" t="s">
        <v>188</v>
      </c>
      <c r="AA2474" s="254" t="s">
        <v>188</v>
      </c>
      <c r="AB2474" s="255" t="s">
        <v>188</v>
      </c>
    </row>
    <row r="2475" spans="1:28" s="251" customFormat="1" ht="12" x14ac:dyDescent="0.2">
      <c r="A2475" s="243" t="s">
        <v>420</v>
      </c>
      <c r="B2475" s="243" t="s">
        <v>245</v>
      </c>
      <c r="C2475" s="243" t="s">
        <v>243</v>
      </c>
      <c r="D2475" s="244">
        <v>7</v>
      </c>
      <c r="E2475" s="244">
        <v>1</v>
      </c>
      <c r="F2475" s="245">
        <v>40564</v>
      </c>
      <c r="G2475" s="245">
        <v>40597</v>
      </c>
      <c r="H2475" s="246">
        <v>33</v>
      </c>
      <c r="I2475" s="245">
        <v>40603</v>
      </c>
      <c r="J2475" s="247">
        <v>6</v>
      </c>
      <c r="K2475" s="245">
        <v>40607</v>
      </c>
      <c r="L2475" s="246">
        <v>1357</v>
      </c>
      <c r="M2475" s="247">
        <v>44</v>
      </c>
      <c r="N2475" s="246">
        <v>1313</v>
      </c>
      <c r="O2475" s="248">
        <v>0.9675755342667649</v>
      </c>
      <c r="P2475" s="243" t="s">
        <v>420</v>
      </c>
      <c r="Q2475" s="243" t="s">
        <v>245</v>
      </c>
      <c r="R2475" s="243" t="s">
        <v>243</v>
      </c>
      <c r="S2475" s="244">
        <v>7</v>
      </c>
      <c r="T2475" s="244">
        <v>1</v>
      </c>
      <c r="U2475" s="248">
        <v>0.94392917369308604</v>
      </c>
      <c r="V2475" s="248">
        <v>0.5</v>
      </c>
      <c r="W2475" s="249">
        <v>39</v>
      </c>
      <c r="X2475" s="249">
        <v>4</v>
      </c>
      <c r="Y2475" s="246">
        <v>2</v>
      </c>
      <c r="Z2475" s="246">
        <v>1186</v>
      </c>
      <c r="AA2475" s="246">
        <v>2239</v>
      </c>
      <c r="AB2475" s="250">
        <v>1119.5</v>
      </c>
    </row>
    <row r="2476" spans="1:28" s="251" customFormat="1" ht="12" x14ac:dyDescent="0.2">
      <c r="A2476" s="244" t="s">
        <v>420</v>
      </c>
      <c r="B2476" s="244" t="s">
        <v>245</v>
      </c>
      <c r="C2476" s="244" t="s">
        <v>243</v>
      </c>
      <c r="D2476" s="244">
        <v>7</v>
      </c>
      <c r="E2476" s="244">
        <v>2</v>
      </c>
      <c r="F2476" s="245">
        <v>40564</v>
      </c>
      <c r="G2476" s="245">
        <v>40598</v>
      </c>
      <c r="H2476" s="246">
        <v>34</v>
      </c>
      <c r="I2476" s="245">
        <v>40600</v>
      </c>
      <c r="J2476" s="247">
        <v>2</v>
      </c>
      <c r="K2476" s="245">
        <v>40607</v>
      </c>
      <c r="L2476" s="246">
        <v>1015</v>
      </c>
      <c r="M2476" s="247">
        <v>89</v>
      </c>
      <c r="N2476" s="246">
        <v>926</v>
      </c>
      <c r="O2476" s="248">
        <v>0.91231527093596054</v>
      </c>
      <c r="P2476" s="244" t="s">
        <v>420</v>
      </c>
      <c r="Q2476" s="244" t="s">
        <v>245</v>
      </c>
      <c r="R2476" s="244" t="s">
        <v>243</v>
      </c>
      <c r="S2476" s="244">
        <v>7</v>
      </c>
      <c r="T2476" s="244">
        <v>2</v>
      </c>
      <c r="U2476" s="252" t="s">
        <v>188</v>
      </c>
      <c r="V2476" s="252" t="s">
        <v>188</v>
      </c>
      <c r="W2476" s="253" t="s">
        <v>188</v>
      </c>
      <c r="X2476" s="253" t="s">
        <v>188</v>
      </c>
      <c r="Y2476" s="254" t="s">
        <v>188</v>
      </c>
      <c r="Z2476" s="254" t="s">
        <v>188</v>
      </c>
      <c r="AA2476" s="254" t="s">
        <v>188</v>
      </c>
      <c r="AB2476" s="255" t="s">
        <v>188</v>
      </c>
    </row>
    <row r="2477" spans="1:28" s="251" customFormat="1" ht="12" x14ac:dyDescent="0.2">
      <c r="A2477" s="244" t="s">
        <v>420</v>
      </c>
      <c r="B2477" s="244" t="s">
        <v>245</v>
      </c>
      <c r="C2477" s="244" t="s">
        <v>243</v>
      </c>
      <c r="D2477" s="244">
        <v>7</v>
      </c>
      <c r="E2477" s="244">
        <v>3</v>
      </c>
      <c r="F2477" s="245">
        <v>40564</v>
      </c>
      <c r="G2477" s="245">
        <v>40601</v>
      </c>
      <c r="H2477" s="246">
        <v>37</v>
      </c>
      <c r="I2477" s="245">
        <v>40603</v>
      </c>
      <c r="J2477" s="247">
        <v>2</v>
      </c>
      <c r="K2477" s="256" t="s">
        <v>188</v>
      </c>
      <c r="L2477" s="254" t="s">
        <v>188</v>
      </c>
      <c r="M2477" s="257" t="s">
        <v>188</v>
      </c>
      <c r="N2477" s="254" t="s">
        <v>188</v>
      </c>
      <c r="O2477" s="252" t="s">
        <v>188</v>
      </c>
      <c r="P2477" s="244" t="s">
        <v>420</v>
      </c>
      <c r="Q2477" s="244" t="s">
        <v>245</v>
      </c>
      <c r="R2477" s="244" t="s">
        <v>243</v>
      </c>
      <c r="S2477" s="244">
        <v>7</v>
      </c>
      <c r="T2477" s="244">
        <v>3</v>
      </c>
      <c r="U2477" s="252" t="s">
        <v>188</v>
      </c>
      <c r="V2477" s="252" t="s">
        <v>188</v>
      </c>
      <c r="W2477" s="253" t="s">
        <v>188</v>
      </c>
      <c r="X2477" s="253" t="s">
        <v>188</v>
      </c>
      <c r="Y2477" s="254" t="s">
        <v>188</v>
      </c>
      <c r="Z2477" s="254" t="s">
        <v>188</v>
      </c>
      <c r="AA2477" s="254" t="s">
        <v>188</v>
      </c>
      <c r="AB2477" s="255" t="s">
        <v>188</v>
      </c>
    </row>
    <row r="2478" spans="1:28" s="251" customFormat="1" ht="12" x14ac:dyDescent="0.2">
      <c r="A2478" s="244" t="s">
        <v>420</v>
      </c>
      <c r="B2478" s="244" t="s">
        <v>245</v>
      </c>
      <c r="C2478" s="244" t="s">
        <v>243</v>
      </c>
      <c r="D2478" s="244">
        <v>7</v>
      </c>
      <c r="E2478" s="244">
        <v>4</v>
      </c>
      <c r="F2478" s="245">
        <v>40564</v>
      </c>
      <c r="G2478" s="245">
        <v>40605</v>
      </c>
      <c r="H2478" s="246">
        <v>41</v>
      </c>
      <c r="I2478" s="245">
        <v>40610</v>
      </c>
      <c r="J2478" s="247">
        <v>5</v>
      </c>
      <c r="K2478" s="256" t="s">
        <v>188</v>
      </c>
      <c r="L2478" s="254" t="s">
        <v>188</v>
      </c>
      <c r="M2478" s="257" t="s">
        <v>188</v>
      </c>
      <c r="N2478" s="254" t="s">
        <v>188</v>
      </c>
      <c r="O2478" s="252" t="s">
        <v>188</v>
      </c>
      <c r="P2478" s="244" t="s">
        <v>420</v>
      </c>
      <c r="Q2478" s="244" t="s">
        <v>245</v>
      </c>
      <c r="R2478" s="244" t="s">
        <v>243</v>
      </c>
      <c r="S2478" s="244">
        <v>7</v>
      </c>
      <c r="T2478" s="244">
        <v>4</v>
      </c>
      <c r="U2478" s="252" t="s">
        <v>188</v>
      </c>
      <c r="V2478" s="252" t="s">
        <v>188</v>
      </c>
      <c r="W2478" s="253" t="s">
        <v>188</v>
      </c>
      <c r="X2478" s="253" t="s">
        <v>188</v>
      </c>
      <c r="Y2478" s="254" t="s">
        <v>188</v>
      </c>
      <c r="Z2478" s="254" t="s">
        <v>188</v>
      </c>
      <c r="AA2478" s="254" t="s">
        <v>188</v>
      </c>
      <c r="AB2478" s="255" t="s">
        <v>188</v>
      </c>
    </row>
    <row r="2479" spans="1:28" s="251" customFormat="1" ht="12" x14ac:dyDescent="0.2">
      <c r="A2479" s="244" t="s">
        <v>420</v>
      </c>
      <c r="B2479" s="244" t="s">
        <v>245</v>
      </c>
      <c r="C2479" s="244" t="s">
        <v>243</v>
      </c>
      <c r="D2479" s="244">
        <v>7</v>
      </c>
      <c r="E2479" s="244">
        <v>5</v>
      </c>
      <c r="F2479" s="245">
        <v>40564</v>
      </c>
      <c r="G2479" s="245">
        <v>40605</v>
      </c>
      <c r="H2479" s="246">
        <v>41</v>
      </c>
      <c r="I2479" s="245">
        <v>40609</v>
      </c>
      <c r="J2479" s="247">
        <v>4</v>
      </c>
      <c r="K2479" s="256" t="s">
        <v>188</v>
      </c>
      <c r="L2479" s="254" t="s">
        <v>188</v>
      </c>
      <c r="M2479" s="257" t="s">
        <v>188</v>
      </c>
      <c r="N2479" s="254" t="s">
        <v>188</v>
      </c>
      <c r="O2479" s="252" t="s">
        <v>188</v>
      </c>
      <c r="P2479" s="244" t="s">
        <v>420</v>
      </c>
      <c r="Q2479" s="244" t="s">
        <v>245</v>
      </c>
      <c r="R2479" s="244" t="s">
        <v>243</v>
      </c>
      <c r="S2479" s="244">
        <v>7</v>
      </c>
      <c r="T2479" s="244">
        <v>5</v>
      </c>
      <c r="U2479" s="252" t="s">
        <v>188</v>
      </c>
      <c r="V2479" s="252" t="s">
        <v>188</v>
      </c>
      <c r="W2479" s="253" t="s">
        <v>188</v>
      </c>
      <c r="X2479" s="253" t="s">
        <v>188</v>
      </c>
      <c r="Y2479" s="254" t="s">
        <v>188</v>
      </c>
      <c r="Z2479" s="254" t="s">
        <v>188</v>
      </c>
      <c r="AA2479" s="254" t="s">
        <v>188</v>
      </c>
      <c r="AB2479" s="255" t="s">
        <v>188</v>
      </c>
    </row>
    <row r="2480" spans="1:28" s="251" customFormat="1" ht="12" x14ac:dyDescent="0.2">
      <c r="A2480" s="244" t="s">
        <v>420</v>
      </c>
      <c r="B2480" s="244" t="s">
        <v>245</v>
      </c>
      <c r="C2480" s="244" t="s">
        <v>243</v>
      </c>
      <c r="D2480" s="244">
        <v>7</v>
      </c>
      <c r="E2480" s="244">
        <v>6</v>
      </c>
      <c r="F2480" s="245">
        <v>40564</v>
      </c>
      <c r="G2480" s="245">
        <v>40606</v>
      </c>
      <c r="H2480" s="246">
        <v>42</v>
      </c>
      <c r="I2480" s="245">
        <v>40610</v>
      </c>
      <c r="J2480" s="247">
        <v>4</v>
      </c>
      <c r="K2480" s="256" t="s">
        <v>188</v>
      </c>
      <c r="L2480" s="254" t="s">
        <v>188</v>
      </c>
      <c r="M2480" s="257" t="s">
        <v>188</v>
      </c>
      <c r="N2480" s="254" t="s">
        <v>188</v>
      </c>
      <c r="O2480" s="252" t="s">
        <v>188</v>
      </c>
      <c r="P2480" s="244" t="s">
        <v>420</v>
      </c>
      <c r="Q2480" s="244" t="s">
        <v>245</v>
      </c>
      <c r="R2480" s="244" t="s">
        <v>243</v>
      </c>
      <c r="S2480" s="244">
        <v>7</v>
      </c>
      <c r="T2480" s="244">
        <v>6</v>
      </c>
      <c r="U2480" s="252" t="s">
        <v>188</v>
      </c>
      <c r="V2480" s="252" t="s">
        <v>188</v>
      </c>
      <c r="W2480" s="253" t="s">
        <v>188</v>
      </c>
      <c r="X2480" s="253" t="s">
        <v>188</v>
      </c>
      <c r="Y2480" s="254" t="s">
        <v>188</v>
      </c>
      <c r="Z2480" s="254" t="s">
        <v>188</v>
      </c>
      <c r="AA2480" s="254" t="s">
        <v>188</v>
      </c>
      <c r="AB2480" s="255" t="s">
        <v>188</v>
      </c>
    </row>
    <row r="2481" spans="1:28" s="251" customFormat="1" ht="12" x14ac:dyDescent="0.2">
      <c r="A2481" s="244" t="s">
        <v>420</v>
      </c>
      <c r="B2481" s="244" t="s">
        <v>245</v>
      </c>
      <c r="C2481" s="244" t="s">
        <v>243</v>
      </c>
      <c r="D2481" s="244">
        <v>7</v>
      </c>
      <c r="E2481" s="244">
        <v>7</v>
      </c>
      <c r="F2481" s="256" t="s">
        <v>188</v>
      </c>
      <c r="G2481" s="256" t="s">
        <v>188</v>
      </c>
      <c r="H2481" s="254" t="s">
        <v>188</v>
      </c>
      <c r="I2481" s="256" t="s">
        <v>188</v>
      </c>
      <c r="J2481" s="257" t="s">
        <v>188</v>
      </c>
      <c r="K2481" s="256" t="s">
        <v>188</v>
      </c>
      <c r="L2481" s="254" t="s">
        <v>188</v>
      </c>
      <c r="M2481" s="257" t="s">
        <v>188</v>
      </c>
      <c r="N2481" s="254" t="s">
        <v>188</v>
      </c>
      <c r="O2481" s="252" t="s">
        <v>188</v>
      </c>
      <c r="P2481" s="244" t="s">
        <v>420</v>
      </c>
      <c r="Q2481" s="244" t="s">
        <v>245</v>
      </c>
      <c r="R2481" s="244" t="s">
        <v>243</v>
      </c>
      <c r="S2481" s="244">
        <v>7</v>
      </c>
      <c r="T2481" s="244">
        <v>7</v>
      </c>
      <c r="U2481" s="252" t="s">
        <v>188</v>
      </c>
      <c r="V2481" s="252" t="s">
        <v>188</v>
      </c>
      <c r="W2481" s="253" t="s">
        <v>188</v>
      </c>
      <c r="X2481" s="253" t="s">
        <v>188</v>
      </c>
      <c r="Y2481" s="254" t="s">
        <v>188</v>
      </c>
      <c r="Z2481" s="254" t="s">
        <v>188</v>
      </c>
      <c r="AA2481" s="254" t="s">
        <v>188</v>
      </c>
      <c r="AB2481" s="255" t="s">
        <v>188</v>
      </c>
    </row>
    <row r="2482" spans="1:28" s="251" customFormat="1" ht="12" x14ac:dyDescent="0.2">
      <c r="A2482" s="244" t="s">
        <v>420</v>
      </c>
      <c r="B2482" s="244" t="s">
        <v>245</v>
      </c>
      <c r="C2482" s="244" t="s">
        <v>243</v>
      </c>
      <c r="D2482" s="244">
        <v>7</v>
      </c>
      <c r="E2482" s="244">
        <v>8</v>
      </c>
      <c r="F2482" s="256" t="s">
        <v>188</v>
      </c>
      <c r="G2482" s="256" t="s">
        <v>188</v>
      </c>
      <c r="H2482" s="254" t="s">
        <v>188</v>
      </c>
      <c r="I2482" s="256" t="s">
        <v>188</v>
      </c>
      <c r="J2482" s="257" t="s">
        <v>188</v>
      </c>
      <c r="K2482" s="256" t="s">
        <v>188</v>
      </c>
      <c r="L2482" s="254" t="s">
        <v>188</v>
      </c>
      <c r="M2482" s="257" t="s">
        <v>188</v>
      </c>
      <c r="N2482" s="254" t="s">
        <v>188</v>
      </c>
      <c r="O2482" s="252" t="s">
        <v>188</v>
      </c>
      <c r="P2482" s="244" t="s">
        <v>420</v>
      </c>
      <c r="Q2482" s="244" t="s">
        <v>245</v>
      </c>
      <c r="R2482" s="244" t="s">
        <v>243</v>
      </c>
      <c r="S2482" s="244">
        <v>7</v>
      </c>
      <c r="T2482" s="244">
        <v>8</v>
      </c>
      <c r="U2482" s="252" t="s">
        <v>188</v>
      </c>
      <c r="V2482" s="252" t="s">
        <v>188</v>
      </c>
      <c r="W2482" s="253" t="s">
        <v>188</v>
      </c>
      <c r="X2482" s="253" t="s">
        <v>188</v>
      </c>
      <c r="Y2482" s="254" t="s">
        <v>188</v>
      </c>
      <c r="Z2482" s="254" t="s">
        <v>188</v>
      </c>
      <c r="AA2482" s="254" t="s">
        <v>188</v>
      </c>
      <c r="AB2482" s="255" t="s">
        <v>188</v>
      </c>
    </row>
    <row r="2483" spans="1:28" s="251" customFormat="1" ht="12" x14ac:dyDescent="0.2">
      <c r="A2483" s="244" t="s">
        <v>420</v>
      </c>
      <c r="B2483" s="244" t="s">
        <v>245</v>
      </c>
      <c r="C2483" s="244" t="s">
        <v>243</v>
      </c>
      <c r="D2483" s="244">
        <v>7</v>
      </c>
      <c r="E2483" s="244">
        <v>9</v>
      </c>
      <c r="F2483" s="256" t="s">
        <v>188</v>
      </c>
      <c r="G2483" s="256" t="s">
        <v>188</v>
      </c>
      <c r="H2483" s="254" t="s">
        <v>188</v>
      </c>
      <c r="I2483" s="256" t="s">
        <v>188</v>
      </c>
      <c r="J2483" s="257" t="s">
        <v>188</v>
      </c>
      <c r="K2483" s="256" t="s">
        <v>188</v>
      </c>
      <c r="L2483" s="254" t="s">
        <v>188</v>
      </c>
      <c r="M2483" s="257" t="s">
        <v>188</v>
      </c>
      <c r="N2483" s="254" t="s">
        <v>188</v>
      </c>
      <c r="O2483" s="252" t="s">
        <v>188</v>
      </c>
      <c r="P2483" s="244" t="s">
        <v>420</v>
      </c>
      <c r="Q2483" s="244" t="s">
        <v>245</v>
      </c>
      <c r="R2483" s="244" t="s">
        <v>243</v>
      </c>
      <c r="S2483" s="244">
        <v>7</v>
      </c>
      <c r="T2483" s="244">
        <v>9</v>
      </c>
      <c r="U2483" s="252" t="s">
        <v>188</v>
      </c>
      <c r="V2483" s="252" t="s">
        <v>188</v>
      </c>
      <c r="W2483" s="253" t="s">
        <v>188</v>
      </c>
      <c r="X2483" s="253" t="s">
        <v>188</v>
      </c>
      <c r="Y2483" s="254" t="s">
        <v>188</v>
      </c>
      <c r="Z2483" s="254" t="s">
        <v>188</v>
      </c>
      <c r="AA2483" s="254" t="s">
        <v>188</v>
      </c>
      <c r="AB2483" s="255" t="s">
        <v>188</v>
      </c>
    </row>
    <row r="2484" spans="1:28" s="251" customFormat="1" ht="12" x14ac:dyDescent="0.2">
      <c r="A2484" s="244" t="s">
        <v>420</v>
      </c>
      <c r="B2484" s="244" t="s">
        <v>245</v>
      </c>
      <c r="C2484" s="244" t="s">
        <v>243</v>
      </c>
      <c r="D2484" s="244">
        <v>7</v>
      </c>
      <c r="E2484" s="244">
        <v>10</v>
      </c>
      <c r="F2484" s="256" t="s">
        <v>188</v>
      </c>
      <c r="G2484" s="256" t="s">
        <v>188</v>
      </c>
      <c r="H2484" s="254" t="s">
        <v>188</v>
      </c>
      <c r="I2484" s="256" t="s">
        <v>188</v>
      </c>
      <c r="J2484" s="257" t="s">
        <v>188</v>
      </c>
      <c r="K2484" s="256" t="s">
        <v>188</v>
      </c>
      <c r="L2484" s="254" t="s">
        <v>188</v>
      </c>
      <c r="M2484" s="257" t="s">
        <v>188</v>
      </c>
      <c r="N2484" s="254" t="s">
        <v>188</v>
      </c>
      <c r="O2484" s="252" t="s">
        <v>188</v>
      </c>
      <c r="P2484" s="244" t="s">
        <v>420</v>
      </c>
      <c r="Q2484" s="244" t="s">
        <v>245</v>
      </c>
      <c r="R2484" s="244" t="s">
        <v>243</v>
      </c>
      <c r="S2484" s="244">
        <v>7</v>
      </c>
      <c r="T2484" s="244">
        <v>10</v>
      </c>
      <c r="U2484" s="252" t="s">
        <v>188</v>
      </c>
      <c r="V2484" s="252" t="s">
        <v>188</v>
      </c>
      <c r="W2484" s="253" t="s">
        <v>188</v>
      </c>
      <c r="X2484" s="253" t="s">
        <v>188</v>
      </c>
      <c r="Y2484" s="254" t="s">
        <v>188</v>
      </c>
      <c r="Z2484" s="254" t="s">
        <v>188</v>
      </c>
      <c r="AA2484" s="254" t="s">
        <v>188</v>
      </c>
      <c r="AB2484" s="255" t="s">
        <v>188</v>
      </c>
    </row>
    <row r="2485" spans="1:28" s="251" customFormat="1" ht="12" x14ac:dyDescent="0.2">
      <c r="A2485" s="244" t="s">
        <v>420</v>
      </c>
      <c r="B2485" s="244" t="s">
        <v>245</v>
      </c>
      <c r="C2485" s="244" t="s">
        <v>243</v>
      </c>
      <c r="D2485" s="244">
        <v>7</v>
      </c>
      <c r="E2485" s="244">
        <v>11</v>
      </c>
      <c r="F2485" s="256" t="s">
        <v>188</v>
      </c>
      <c r="G2485" s="256" t="s">
        <v>188</v>
      </c>
      <c r="H2485" s="254" t="s">
        <v>188</v>
      </c>
      <c r="I2485" s="256" t="s">
        <v>188</v>
      </c>
      <c r="J2485" s="257" t="s">
        <v>188</v>
      </c>
      <c r="K2485" s="256" t="s">
        <v>188</v>
      </c>
      <c r="L2485" s="254" t="s">
        <v>188</v>
      </c>
      <c r="M2485" s="257" t="s">
        <v>188</v>
      </c>
      <c r="N2485" s="254" t="s">
        <v>188</v>
      </c>
      <c r="O2485" s="252" t="s">
        <v>188</v>
      </c>
      <c r="P2485" s="244" t="s">
        <v>420</v>
      </c>
      <c r="Q2485" s="244" t="s">
        <v>245</v>
      </c>
      <c r="R2485" s="244" t="s">
        <v>243</v>
      </c>
      <c r="S2485" s="244">
        <v>7</v>
      </c>
      <c r="T2485" s="244">
        <v>11</v>
      </c>
      <c r="U2485" s="252" t="s">
        <v>188</v>
      </c>
      <c r="V2485" s="252" t="s">
        <v>188</v>
      </c>
      <c r="W2485" s="253" t="s">
        <v>188</v>
      </c>
      <c r="X2485" s="253" t="s">
        <v>188</v>
      </c>
      <c r="Y2485" s="254" t="s">
        <v>188</v>
      </c>
      <c r="Z2485" s="254" t="s">
        <v>188</v>
      </c>
      <c r="AA2485" s="254" t="s">
        <v>188</v>
      </c>
      <c r="AB2485" s="255" t="s">
        <v>188</v>
      </c>
    </row>
    <row r="2486" spans="1:28" s="251" customFormat="1" ht="12" x14ac:dyDescent="0.2">
      <c r="A2486" s="244" t="s">
        <v>420</v>
      </c>
      <c r="B2486" s="244" t="s">
        <v>245</v>
      </c>
      <c r="C2486" s="244" t="s">
        <v>243</v>
      </c>
      <c r="D2486" s="244">
        <v>7</v>
      </c>
      <c r="E2486" s="244">
        <v>12</v>
      </c>
      <c r="F2486" s="256" t="s">
        <v>188</v>
      </c>
      <c r="G2486" s="256" t="s">
        <v>188</v>
      </c>
      <c r="H2486" s="254" t="s">
        <v>188</v>
      </c>
      <c r="I2486" s="256" t="s">
        <v>188</v>
      </c>
      <c r="J2486" s="257" t="s">
        <v>188</v>
      </c>
      <c r="K2486" s="256" t="s">
        <v>188</v>
      </c>
      <c r="L2486" s="254" t="s">
        <v>188</v>
      </c>
      <c r="M2486" s="257" t="s">
        <v>188</v>
      </c>
      <c r="N2486" s="254" t="s">
        <v>188</v>
      </c>
      <c r="O2486" s="252" t="s">
        <v>188</v>
      </c>
      <c r="P2486" s="244" t="s">
        <v>420</v>
      </c>
      <c r="Q2486" s="244" t="s">
        <v>245</v>
      </c>
      <c r="R2486" s="244" t="s">
        <v>243</v>
      </c>
      <c r="S2486" s="244">
        <v>7</v>
      </c>
      <c r="T2486" s="244">
        <v>12</v>
      </c>
      <c r="U2486" s="252" t="s">
        <v>188</v>
      </c>
      <c r="V2486" s="252" t="s">
        <v>188</v>
      </c>
      <c r="W2486" s="253" t="s">
        <v>188</v>
      </c>
      <c r="X2486" s="253" t="s">
        <v>188</v>
      </c>
      <c r="Y2486" s="254" t="s">
        <v>188</v>
      </c>
      <c r="Z2486" s="254" t="s">
        <v>188</v>
      </c>
      <c r="AA2486" s="254" t="s">
        <v>188</v>
      </c>
      <c r="AB2486" s="255" t="s">
        <v>188</v>
      </c>
    </row>
    <row r="2487" spans="1:28" s="251" customFormat="1" ht="12" x14ac:dyDescent="0.2">
      <c r="A2487" s="243" t="s">
        <v>420</v>
      </c>
      <c r="B2487" s="243" t="s">
        <v>245</v>
      </c>
      <c r="C2487" s="243" t="s">
        <v>243</v>
      </c>
      <c r="D2487" s="244">
        <v>8</v>
      </c>
      <c r="E2487" s="244">
        <v>1</v>
      </c>
      <c r="F2487" s="245">
        <v>40564</v>
      </c>
      <c r="G2487" s="245">
        <v>40600</v>
      </c>
      <c r="H2487" s="246">
        <v>36</v>
      </c>
      <c r="I2487" s="245">
        <v>40607</v>
      </c>
      <c r="J2487" s="247">
        <v>7</v>
      </c>
      <c r="K2487" s="245">
        <v>40602</v>
      </c>
      <c r="L2487" s="246">
        <v>800</v>
      </c>
      <c r="M2487" s="247">
        <v>14</v>
      </c>
      <c r="N2487" s="246">
        <v>786</v>
      </c>
      <c r="O2487" s="248">
        <v>0.98250000000000004</v>
      </c>
      <c r="P2487" s="243" t="s">
        <v>420</v>
      </c>
      <c r="Q2487" s="243" t="s">
        <v>245</v>
      </c>
      <c r="R2487" s="243" t="s">
        <v>243</v>
      </c>
      <c r="S2487" s="244">
        <v>8</v>
      </c>
      <c r="T2487" s="244">
        <v>1</v>
      </c>
      <c r="U2487" s="248">
        <v>0.95848855774348063</v>
      </c>
      <c r="V2487" s="248">
        <v>0.33333333333333331</v>
      </c>
      <c r="W2487" s="249">
        <v>45</v>
      </c>
      <c r="X2487" s="249">
        <v>6.5</v>
      </c>
      <c r="Y2487" s="246">
        <v>2</v>
      </c>
      <c r="Z2487" s="246">
        <v>939.5</v>
      </c>
      <c r="AA2487" s="246">
        <v>1801</v>
      </c>
      <c r="AB2487" s="250">
        <v>900.5</v>
      </c>
    </row>
    <row r="2488" spans="1:28" s="251" customFormat="1" ht="12" x14ac:dyDescent="0.2">
      <c r="A2488" s="244" t="s">
        <v>420</v>
      </c>
      <c r="B2488" s="244" t="s">
        <v>245</v>
      </c>
      <c r="C2488" s="244" t="s">
        <v>243</v>
      </c>
      <c r="D2488" s="244">
        <v>8</v>
      </c>
      <c r="E2488" s="244">
        <v>2</v>
      </c>
      <c r="F2488" s="245">
        <v>40564</v>
      </c>
      <c r="G2488" s="245">
        <v>40609</v>
      </c>
      <c r="H2488" s="246">
        <v>45</v>
      </c>
      <c r="I2488" s="245">
        <v>40616</v>
      </c>
      <c r="J2488" s="247">
        <v>7</v>
      </c>
      <c r="K2488" s="245">
        <v>40612</v>
      </c>
      <c r="L2488" s="246">
        <v>1079</v>
      </c>
      <c r="M2488" s="247">
        <v>64</v>
      </c>
      <c r="N2488" s="246">
        <v>1015</v>
      </c>
      <c r="O2488" s="248">
        <v>0.94068582020389246</v>
      </c>
      <c r="P2488" s="244" t="s">
        <v>420</v>
      </c>
      <c r="Q2488" s="244" t="s">
        <v>245</v>
      </c>
      <c r="R2488" s="244" t="s">
        <v>243</v>
      </c>
      <c r="S2488" s="244">
        <v>8</v>
      </c>
      <c r="T2488" s="244">
        <v>2</v>
      </c>
      <c r="U2488" s="252" t="s">
        <v>188</v>
      </c>
      <c r="V2488" s="252" t="s">
        <v>188</v>
      </c>
      <c r="W2488" s="253" t="s">
        <v>188</v>
      </c>
      <c r="X2488" s="253" t="s">
        <v>188</v>
      </c>
      <c r="Y2488" s="254" t="s">
        <v>188</v>
      </c>
      <c r="Z2488" s="254" t="s">
        <v>188</v>
      </c>
      <c r="AA2488" s="254" t="s">
        <v>188</v>
      </c>
      <c r="AB2488" s="255" t="s">
        <v>188</v>
      </c>
    </row>
    <row r="2489" spans="1:28" s="251" customFormat="1" ht="12" x14ac:dyDescent="0.2">
      <c r="A2489" s="244" t="s">
        <v>420</v>
      </c>
      <c r="B2489" s="244" t="s">
        <v>245</v>
      </c>
      <c r="C2489" s="244" t="s">
        <v>243</v>
      </c>
      <c r="D2489" s="244">
        <v>8</v>
      </c>
      <c r="E2489" s="244">
        <v>3</v>
      </c>
      <c r="F2489" s="245">
        <v>40564</v>
      </c>
      <c r="G2489" s="245">
        <v>40609</v>
      </c>
      <c r="H2489" s="246">
        <v>45</v>
      </c>
      <c r="I2489" s="245">
        <v>40615</v>
      </c>
      <c r="J2489" s="247">
        <v>6</v>
      </c>
      <c r="K2489" s="256" t="s">
        <v>188</v>
      </c>
      <c r="L2489" s="254" t="s">
        <v>188</v>
      </c>
      <c r="M2489" s="257" t="s">
        <v>188</v>
      </c>
      <c r="N2489" s="254" t="s">
        <v>188</v>
      </c>
      <c r="O2489" s="252" t="s">
        <v>188</v>
      </c>
      <c r="P2489" s="244" t="s">
        <v>420</v>
      </c>
      <c r="Q2489" s="244" t="s">
        <v>245</v>
      </c>
      <c r="R2489" s="244" t="s">
        <v>243</v>
      </c>
      <c r="S2489" s="244">
        <v>8</v>
      </c>
      <c r="T2489" s="244">
        <v>3</v>
      </c>
      <c r="U2489" s="252" t="s">
        <v>188</v>
      </c>
      <c r="V2489" s="252" t="s">
        <v>188</v>
      </c>
      <c r="W2489" s="253" t="s">
        <v>188</v>
      </c>
      <c r="X2489" s="253" t="s">
        <v>188</v>
      </c>
      <c r="Y2489" s="254" t="s">
        <v>188</v>
      </c>
      <c r="Z2489" s="254" t="s">
        <v>188</v>
      </c>
      <c r="AA2489" s="254" t="s">
        <v>188</v>
      </c>
      <c r="AB2489" s="255" t="s">
        <v>188</v>
      </c>
    </row>
    <row r="2490" spans="1:28" s="251" customFormat="1" ht="12" x14ac:dyDescent="0.2">
      <c r="A2490" s="244" t="s">
        <v>420</v>
      </c>
      <c r="B2490" s="244" t="s">
        <v>245</v>
      </c>
      <c r="C2490" s="244" t="s">
        <v>243</v>
      </c>
      <c r="D2490" s="244">
        <v>8</v>
      </c>
      <c r="E2490" s="244">
        <v>4</v>
      </c>
      <c r="F2490" s="245">
        <v>40564</v>
      </c>
      <c r="G2490" s="245">
        <v>40610</v>
      </c>
      <c r="H2490" s="246">
        <v>46</v>
      </c>
      <c r="I2490" s="245">
        <v>40614</v>
      </c>
      <c r="J2490" s="247">
        <v>4</v>
      </c>
      <c r="K2490" s="256" t="s">
        <v>188</v>
      </c>
      <c r="L2490" s="254" t="s">
        <v>188</v>
      </c>
      <c r="M2490" s="257" t="s">
        <v>188</v>
      </c>
      <c r="N2490" s="254" t="s">
        <v>188</v>
      </c>
      <c r="O2490" s="252" t="s">
        <v>188</v>
      </c>
      <c r="P2490" s="244" t="s">
        <v>420</v>
      </c>
      <c r="Q2490" s="244" t="s">
        <v>245</v>
      </c>
      <c r="R2490" s="244" t="s">
        <v>243</v>
      </c>
      <c r="S2490" s="244">
        <v>8</v>
      </c>
      <c r="T2490" s="244">
        <v>4</v>
      </c>
      <c r="U2490" s="252" t="s">
        <v>188</v>
      </c>
      <c r="V2490" s="252" t="s">
        <v>188</v>
      </c>
      <c r="W2490" s="253" t="s">
        <v>188</v>
      </c>
      <c r="X2490" s="253" t="s">
        <v>188</v>
      </c>
      <c r="Y2490" s="254" t="s">
        <v>188</v>
      </c>
      <c r="Z2490" s="254" t="s">
        <v>188</v>
      </c>
      <c r="AA2490" s="254" t="s">
        <v>188</v>
      </c>
      <c r="AB2490" s="255" t="s">
        <v>188</v>
      </c>
    </row>
    <row r="2491" spans="1:28" s="251" customFormat="1" ht="12" x14ac:dyDescent="0.2">
      <c r="A2491" s="244" t="s">
        <v>420</v>
      </c>
      <c r="B2491" s="244" t="s">
        <v>245</v>
      </c>
      <c r="C2491" s="244" t="s">
        <v>243</v>
      </c>
      <c r="D2491" s="244">
        <v>8</v>
      </c>
      <c r="E2491" s="244">
        <v>5</v>
      </c>
      <c r="F2491" s="256" t="s">
        <v>188</v>
      </c>
      <c r="G2491" s="256" t="s">
        <v>188</v>
      </c>
      <c r="H2491" s="254" t="s">
        <v>188</v>
      </c>
      <c r="I2491" s="256" t="s">
        <v>188</v>
      </c>
      <c r="J2491" s="257" t="s">
        <v>188</v>
      </c>
      <c r="K2491" s="256" t="s">
        <v>188</v>
      </c>
      <c r="L2491" s="254" t="s">
        <v>188</v>
      </c>
      <c r="M2491" s="257" t="s">
        <v>188</v>
      </c>
      <c r="N2491" s="254" t="s">
        <v>188</v>
      </c>
      <c r="O2491" s="252" t="s">
        <v>188</v>
      </c>
      <c r="P2491" s="244" t="s">
        <v>420</v>
      </c>
      <c r="Q2491" s="244" t="s">
        <v>245</v>
      </c>
      <c r="R2491" s="244" t="s">
        <v>243</v>
      </c>
      <c r="S2491" s="244">
        <v>8</v>
      </c>
      <c r="T2491" s="244">
        <v>5</v>
      </c>
      <c r="U2491" s="252" t="s">
        <v>188</v>
      </c>
      <c r="V2491" s="252" t="s">
        <v>188</v>
      </c>
      <c r="W2491" s="253" t="s">
        <v>188</v>
      </c>
      <c r="X2491" s="253" t="s">
        <v>188</v>
      </c>
      <c r="Y2491" s="254" t="s">
        <v>188</v>
      </c>
      <c r="Z2491" s="254" t="s">
        <v>188</v>
      </c>
      <c r="AA2491" s="254" t="s">
        <v>188</v>
      </c>
      <c r="AB2491" s="255" t="s">
        <v>188</v>
      </c>
    </row>
    <row r="2492" spans="1:28" s="251" customFormat="1" ht="12" x14ac:dyDescent="0.2">
      <c r="A2492" s="244" t="s">
        <v>420</v>
      </c>
      <c r="B2492" s="244" t="s">
        <v>245</v>
      </c>
      <c r="C2492" s="244" t="s">
        <v>243</v>
      </c>
      <c r="D2492" s="244">
        <v>8</v>
      </c>
      <c r="E2492" s="244">
        <v>6</v>
      </c>
      <c r="F2492" s="256" t="s">
        <v>188</v>
      </c>
      <c r="G2492" s="256" t="s">
        <v>188</v>
      </c>
      <c r="H2492" s="254" t="s">
        <v>188</v>
      </c>
      <c r="I2492" s="256" t="s">
        <v>188</v>
      </c>
      <c r="J2492" s="257" t="s">
        <v>188</v>
      </c>
      <c r="K2492" s="256" t="s">
        <v>188</v>
      </c>
      <c r="L2492" s="254" t="s">
        <v>188</v>
      </c>
      <c r="M2492" s="257" t="s">
        <v>188</v>
      </c>
      <c r="N2492" s="254" t="s">
        <v>188</v>
      </c>
      <c r="O2492" s="252" t="s">
        <v>188</v>
      </c>
      <c r="P2492" s="244" t="s">
        <v>420</v>
      </c>
      <c r="Q2492" s="244" t="s">
        <v>245</v>
      </c>
      <c r="R2492" s="244" t="s">
        <v>243</v>
      </c>
      <c r="S2492" s="244">
        <v>8</v>
      </c>
      <c r="T2492" s="244">
        <v>6</v>
      </c>
      <c r="U2492" s="252" t="s">
        <v>188</v>
      </c>
      <c r="V2492" s="252" t="s">
        <v>188</v>
      </c>
      <c r="W2492" s="253" t="s">
        <v>188</v>
      </c>
      <c r="X2492" s="253" t="s">
        <v>188</v>
      </c>
      <c r="Y2492" s="254" t="s">
        <v>188</v>
      </c>
      <c r="Z2492" s="254" t="s">
        <v>188</v>
      </c>
      <c r="AA2492" s="254" t="s">
        <v>188</v>
      </c>
      <c r="AB2492" s="255" t="s">
        <v>188</v>
      </c>
    </row>
    <row r="2493" spans="1:28" s="251" customFormat="1" ht="12" x14ac:dyDescent="0.2">
      <c r="A2493" s="244" t="s">
        <v>420</v>
      </c>
      <c r="B2493" s="244" t="s">
        <v>245</v>
      </c>
      <c r="C2493" s="244" t="s">
        <v>243</v>
      </c>
      <c r="D2493" s="244">
        <v>8</v>
      </c>
      <c r="E2493" s="244">
        <v>7</v>
      </c>
      <c r="F2493" s="256" t="s">
        <v>188</v>
      </c>
      <c r="G2493" s="256" t="s">
        <v>188</v>
      </c>
      <c r="H2493" s="254" t="s">
        <v>188</v>
      </c>
      <c r="I2493" s="256" t="s">
        <v>188</v>
      </c>
      <c r="J2493" s="257" t="s">
        <v>188</v>
      </c>
      <c r="K2493" s="256" t="s">
        <v>188</v>
      </c>
      <c r="L2493" s="254" t="s">
        <v>188</v>
      </c>
      <c r="M2493" s="257" t="s">
        <v>188</v>
      </c>
      <c r="N2493" s="254" t="s">
        <v>188</v>
      </c>
      <c r="O2493" s="252" t="s">
        <v>188</v>
      </c>
      <c r="P2493" s="244" t="s">
        <v>420</v>
      </c>
      <c r="Q2493" s="244" t="s">
        <v>245</v>
      </c>
      <c r="R2493" s="244" t="s">
        <v>243</v>
      </c>
      <c r="S2493" s="244">
        <v>8</v>
      </c>
      <c r="T2493" s="244">
        <v>7</v>
      </c>
      <c r="U2493" s="252" t="s">
        <v>188</v>
      </c>
      <c r="V2493" s="252" t="s">
        <v>188</v>
      </c>
      <c r="W2493" s="253" t="s">
        <v>188</v>
      </c>
      <c r="X2493" s="253" t="s">
        <v>188</v>
      </c>
      <c r="Y2493" s="254" t="s">
        <v>188</v>
      </c>
      <c r="Z2493" s="254" t="s">
        <v>188</v>
      </c>
      <c r="AA2493" s="254" t="s">
        <v>188</v>
      </c>
      <c r="AB2493" s="255" t="s">
        <v>188</v>
      </c>
    </row>
    <row r="2494" spans="1:28" s="251" customFormat="1" ht="12" x14ac:dyDescent="0.2">
      <c r="A2494" s="244" t="s">
        <v>420</v>
      </c>
      <c r="B2494" s="244" t="s">
        <v>245</v>
      </c>
      <c r="C2494" s="244" t="s">
        <v>243</v>
      </c>
      <c r="D2494" s="244">
        <v>8</v>
      </c>
      <c r="E2494" s="244">
        <v>8</v>
      </c>
      <c r="F2494" s="256" t="s">
        <v>188</v>
      </c>
      <c r="G2494" s="256" t="s">
        <v>188</v>
      </c>
      <c r="H2494" s="254" t="s">
        <v>188</v>
      </c>
      <c r="I2494" s="256" t="s">
        <v>188</v>
      </c>
      <c r="J2494" s="257" t="s">
        <v>188</v>
      </c>
      <c r="K2494" s="256" t="s">
        <v>188</v>
      </c>
      <c r="L2494" s="254" t="s">
        <v>188</v>
      </c>
      <c r="M2494" s="257" t="s">
        <v>188</v>
      </c>
      <c r="N2494" s="254" t="s">
        <v>188</v>
      </c>
      <c r="O2494" s="252" t="s">
        <v>188</v>
      </c>
      <c r="P2494" s="244" t="s">
        <v>420</v>
      </c>
      <c r="Q2494" s="244" t="s">
        <v>245</v>
      </c>
      <c r="R2494" s="244" t="s">
        <v>243</v>
      </c>
      <c r="S2494" s="244">
        <v>8</v>
      </c>
      <c r="T2494" s="244">
        <v>8</v>
      </c>
      <c r="U2494" s="252" t="s">
        <v>188</v>
      </c>
      <c r="V2494" s="252" t="s">
        <v>188</v>
      </c>
      <c r="W2494" s="253" t="s">
        <v>188</v>
      </c>
      <c r="X2494" s="253" t="s">
        <v>188</v>
      </c>
      <c r="Y2494" s="254" t="s">
        <v>188</v>
      </c>
      <c r="Z2494" s="254" t="s">
        <v>188</v>
      </c>
      <c r="AA2494" s="254" t="s">
        <v>188</v>
      </c>
      <c r="AB2494" s="255" t="s">
        <v>188</v>
      </c>
    </row>
    <row r="2495" spans="1:28" s="251" customFormat="1" ht="12" x14ac:dyDescent="0.2">
      <c r="A2495" s="244" t="s">
        <v>420</v>
      </c>
      <c r="B2495" s="244" t="s">
        <v>245</v>
      </c>
      <c r="C2495" s="244" t="s">
        <v>243</v>
      </c>
      <c r="D2495" s="244">
        <v>8</v>
      </c>
      <c r="E2495" s="244">
        <v>9</v>
      </c>
      <c r="F2495" s="256" t="s">
        <v>188</v>
      </c>
      <c r="G2495" s="256" t="s">
        <v>188</v>
      </c>
      <c r="H2495" s="254" t="s">
        <v>188</v>
      </c>
      <c r="I2495" s="256" t="s">
        <v>188</v>
      </c>
      <c r="J2495" s="257" t="s">
        <v>188</v>
      </c>
      <c r="K2495" s="256" t="s">
        <v>188</v>
      </c>
      <c r="L2495" s="254" t="s">
        <v>188</v>
      </c>
      <c r="M2495" s="257" t="s">
        <v>188</v>
      </c>
      <c r="N2495" s="254" t="s">
        <v>188</v>
      </c>
      <c r="O2495" s="252" t="s">
        <v>188</v>
      </c>
      <c r="P2495" s="244" t="s">
        <v>420</v>
      </c>
      <c r="Q2495" s="244" t="s">
        <v>245</v>
      </c>
      <c r="R2495" s="244" t="s">
        <v>243</v>
      </c>
      <c r="S2495" s="244">
        <v>8</v>
      </c>
      <c r="T2495" s="244">
        <v>9</v>
      </c>
      <c r="U2495" s="252" t="s">
        <v>188</v>
      </c>
      <c r="V2495" s="252" t="s">
        <v>188</v>
      </c>
      <c r="W2495" s="253" t="s">
        <v>188</v>
      </c>
      <c r="X2495" s="253" t="s">
        <v>188</v>
      </c>
      <c r="Y2495" s="254" t="s">
        <v>188</v>
      </c>
      <c r="Z2495" s="254" t="s">
        <v>188</v>
      </c>
      <c r="AA2495" s="254" t="s">
        <v>188</v>
      </c>
      <c r="AB2495" s="255" t="s">
        <v>188</v>
      </c>
    </row>
    <row r="2496" spans="1:28" s="251" customFormat="1" ht="12" x14ac:dyDescent="0.2">
      <c r="A2496" s="244" t="s">
        <v>420</v>
      </c>
      <c r="B2496" s="244" t="s">
        <v>245</v>
      </c>
      <c r="C2496" s="244" t="s">
        <v>243</v>
      </c>
      <c r="D2496" s="244">
        <v>8</v>
      </c>
      <c r="E2496" s="244">
        <v>10</v>
      </c>
      <c r="F2496" s="256" t="s">
        <v>188</v>
      </c>
      <c r="G2496" s="256" t="s">
        <v>188</v>
      </c>
      <c r="H2496" s="254" t="s">
        <v>188</v>
      </c>
      <c r="I2496" s="256" t="s">
        <v>188</v>
      </c>
      <c r="J2496" s="257" t="s">
        <v>188</v>
      </c>
      <c r="K2496" s="256" t="s">
        <v>188</v>
      </c>
      <c r="L2496" s="254" t="s">
        <v>188</v>
      </c>
      <c r="M2496" s="257" t="s">
        <v>188</v>
      </c>
      <c r="N2496" s="254" t="s">
        <v>188</v>
      </c>
      <c r="O2496" s="252" t="s">
        <v>188</v>
      </c>
      <c r="P2496" s="244" t="s">
        <v>420</v>
      </c>
      <c r="Q2496" s="244" t="s">
        <v>245</v>
      </c>
      <c r="R2496" s="244" t="s">
        <v>243</v>
      </c>
      <c r="S2496" s="244">
        <v>8</v>
      </c>
      <c r="T2496" s="244">
        <v>10</v>
      </c>
      <c r="U2496" s="252" t="s">
        <v>188</v>
      </c>
      <c r="V2496" s="252" t="s">
        <v>188</v>
      </c>
      <c r="W2496" s="253" t="s">
        <v>188</v>
      </c>
      <c r="X2496" s="253" t="s">
        <v>188</v>
      </c>
      <c r="Y2496" s="254" t="s">
        <v>188</v>
      </c>
      <c r="Z2496" s="254" t="s">
        <v>188</v>
      </c>
      <c r="AA2496" s="254" t="s">
        <v>188</v>
      </c>
      <c r="AB2496" s="255" t="s">
        <v>188</v>
      </c>
    </row>
    <row r="2497" spans="1:28" s="251" customFormat="1" ht="12" x14ac:dyDescent="0.2">
      <c r="A2497" s="244" t="s">
        <v>420</v>
      </c>
      <c r="B2497" s="244" t="s">
        <v>245</v>
      </c>
      <c r="C2497" s="244" t="s">
        <v>243</v>
      </c>
      <c r="D2497" s="244">
        <v>8</v>
      </c>
      <c r="E2497" s="244">
        <v>11</v>
      </c>
      <c r="F2497" s="256" t="s">
        <v>188</v>
      </c>
      <c r="G2497" s="256" t="s">
        <v>188</v>
      </c>
      <c r="H2497" s="254" t="s">
        <v>188</v>
      </c>
      <c r="I2497" s="256" t="s">
        <v>188</v>
      </c>
      <c r="J2497" s="257" t="s">
        <v>188</v>
      </c>
      <c r="K2497" s="256" t="s">
        <v>188</v>
      </c>
      <c r="L2497" s="254" t="s">
        <v>188</v>
      </c>
      <c r="M2497" s="257" t="s">
        <v>188</v>
      </c>
      <c r="N2497" s="254" t="s">
        <v>188</v>
      </c>
      <c r="O2497" s="252" t="s">
        <v>188</v>
      </c>
      <c r="P2497" s="244" t="s">
        <v>420</v>
      </c>
      <c r="Q2497" s="244" t="s">
        <v>245</v>
      </c>
      <c r="R2497" s="244" t="s">
        <v>243</v>
      </c>
      <c r="S2497" s="244">
        <v>8</v>
      </c>
      <c r="T2497" s="244">
        <v>11</v>
      </c>
      <c r="U2497" s="252" t="s">
        <v>188</v>
      </c>
      <c r="V2497" s="252" t="s">
        <v>188</v>
      </c>
      <c r="W2497" s="253" t="s">
        <v>188</v>
      </c>
      <c r="X2497" s="253" t="s">
        <v>188</v>
      </c>
      <c r="Y2497" s="254" t="s">
        <v>188</v>
      </c>
      <c r="Z2497" s="254" t="s">
        <v>188</v>
      </c>
      <c r="AA2497" s="254" t="s">
        <v>188</v>
      </c>
      <c r="AB2497" s="255" t="s">
        <v>188</v>
      </c>
    </row>
    <row r="2498" spans="1:28" s="251" customFormat="1" ht="12" x14ac:dyDescent="0.2">
      <c r="A2498" s="244" t="s">
        <v>420</v>
      </c>
      <c r="B2498" s="244" t="s">
        <v>245</v>
      </c>
      <c r="C2498" s="244" t="s">
        <v>243</v>
      </c>
      <c r="D2498" s="244">
        <v>8</v>
      </c>
      <c r="E2498" s="244">
        <v>12</v>
      </c>
      <c r="F2498" s="256" t="s">
        <v>188</v>
      </c>
      <c r="G2498" s="256" t="s">
        <v>188</v>
      </c>
      <c r="H2498" s="254" t="s">
        <v>188</v>
      </c>
      <c r="I2498" s="256" t="s">
        <v>188</v>
      </c>
      <c r="J2498" s="257" t="s">
        <v>188</v>
      </c>
      <c r="K2498" s="256" t="s">
        <v>188</v>
      </c>
      <c r="L2498" s="254" t="s">
        <v>188</v>
      </c>
      <c r="M2498" s="257" t="s">
        <v>188</v>
      </c>
      <c r="N2498" s="254" t="s">
        <v>188</v>
      </c>
      <c r="O2498" s="252" t="s">
        <v>188</v>
      </c>
      <c r="P2498" s="244" t="s">
        <v>420</v>
      </c>
      <c r="Q2498" s="244" t="s">
        <v>245</v>
      </c>
      <c r="R2498" s="244" t="s">
        <v>243</v>
      </c>
      <c r="S2498" s="244">
        <v>8</v>
      </c>
      <c r="T2498" s="244">
        <v>12</v>
      </c>
      <c r="U2498" s="252" t="s">
        <v>188</v>
      </c>
      <c r="V2498" s="252" t="s">
        <v>188</v>
      </c>
      <c r="W2498" s="253" t="s">
        <v>188</v>
      </c>
      <c r="X2498" s="253" t="s">
        <v>188</v>
      </c>
      <c r="Y2498" s="254" t="s">
        <v>188</v>
      </c>
      <c r="Z2498" s="254" t="s">
        <v>188</v>
      </c>
      <c r="AA2498" s="254" t="s">
        <v>188</v>
      </c>
      <c r="AB2498" s="255" t="s">
        <v>188</v>
      </c>
    </row>
    <row r="2499" spans="1:28" s="251" customFormat="1" ht="12" x14ac:dyDescent="0.2">
      <c r="A2499" s="243" t="s">
        <v>409</v>
      </c>
      <c r="B2499" s="243" t="s">
        <v>245</v>
      </c>
      <c r="C2499" s="243" t="s">
        <v>243</v>
      </c>
      <c r="D2499" s="244">
        <v>1</v>
      </c>
      <c r="E2499" s="244">
        <v>1</v>
      </c>
      <c r="F2499" s="245">
        <v>40564</v>
      </c>
      <c r="G2499" s="245">
        <v>40581</v>
      </c>
      <c r="H2499" s="246">
        <v>17</v>
      </c>
      <c r="I2499" s="245">
        <v>40583</v>
      </c>
      <c r="J2499" s="247">
        <v>2</v>
      </c>
      <c r="K2499" s="245">
        <v>40594</v>
      </c>
      <c r="L2499" s="246">
        <v>1037</v>
      </c>
      <c r="M2499" s="247">
        <v>20</v>
      </c>
      <c r="N2499" s="246">
        <v>1017</v>
      </c>
      <c r="O2499" s="248">
        <v>0.98071359691417548</v>
      </c>
      <c r="P2499" s="243" t="s">
        <v>409</v>
      </c>
      <c r="Q2499" s="243" t="s">
        <v>245</v>
      </c>
      <c r="R2499" s="243" t="s">
        <v>243</v>
      </c>
      <c r="S2499" s="244">
        <v>1</v>
      </c>
      <c r="T2499" s="244">
        <v>1</v>
      </c>
      <c r="U2499" s="248">
        <v>0.97602004294917677</v>
      </c>
      <c r="V2499" s="248">
        <v>0.66666666666666663</v>
      </c>
      <c r="W2499" s="249">
        <v>33</v>
      </c>
      <c r="X2499" s="249">
        <v>5.5</v>
      </c>
      <c r="Y2499" s="246">
        <v>3</v>
      </c>
      <c r="Z2499" s="246">
        <v>931.33333333333337</v>
      </c>
      <c r="AA2499" s="246">
        <v>2727</v>
      </c>
      <c r="AB2499" s="250">
        <v>909</v>
      </c>
    </row>
    <row r="2500" spans="1:28" s="251" customFormat="1" ht="12" x14ac:dyDescent="0.2">
      <c r="A2500" s="244" t="s">
        <v>409</v>
      </c>
      <c r="B2500" s="244" t="s">
        <v>245</v>
      </c>
      <c r="C2500" s="244" t="s">
        <v>243</v>
      </c>
      <c r="D2500" s="244">
        <v>1</v>
      </c>
      <c r="E2500" s="244">
        <v>2</v>
      </c>
      <c r="F2500" s="245">
        <v>40564</v>
      </c>
      <c r="G2500" s="245">
        <v>40584</v>
      </c>
      <c r="H2500" s="246">
        <v>20</v>
      </c>
      <c r="I2500" s="245">
        <v>40587</v>
      </c>
      <c r="J2500" s="247">
        <v>3</v>
      </c>
      <c r="K2500" s="245">
        <v>40597</v>
      </c>
      <c r="L2500" s="246">
        <v>869</v>
      </c>
      <c r="M2500" s="247">
        <v>28</v>
      </c>
      <c r="N2500" s="246">
        <v>841</v>
      </c>
      <c r="O2500" s="248">
        <v>0.96777905638665129</v>
      </c>
      <c r="P2500" s="244" t="s">
        <v>409</v>
      </c>
      <c r="Q2500" s="244" t="s">
        <v>245</v>
      </c>
      <c r="R2500" s="244" t="s">
        <v>243</v>
      </c>
      <c r="S2500" s="244">
        <v>1</v>
      </c>
      <c r="T2500" s="244">
        <v>2</v>
      </c>
      <c r="U2500" s="252" t="s">
        <v>188</v>
      </c>
      <c r="V2500" s="252" t="s">
        <v>188</v>
      </c>
      <c r="W2500" s="253" t="s">
        <v>188</v>
      </c>
      <c r="X2500" s="253" t="s">
        <v>188</v>
      </c>
      <c r="Y2500" s="254" t="s">
        <v>188</v>
      </c>
      <c r="Z2500" s="254" t="s">
        <v>188</v>
      </c>
      <c r="AA2500" s="254" t="s">
        <v>188</v>
      </c>
      <c r="AB2500" s="255" t="s">
        <v>188</v>
      </c>
    </row>
    <row r="2501" spans="1:28" s="251" customFormat="1" ht="12" x14ac:dyDescent="0.2">
      <c r="A2501" s="244" t="s">
        <v>409</v>
      </c>
      <c r="B2501" s="244" t="s">
        <v>245</v>
      </c>
      <c r="C2501" s="244" t="s">
        <v>243</v>
      </c>
      <c r="D2501" s="244">
        <v>1</v>
      </c>
      <c r="E2501" s="244">
        <v>3</v>
      </c>
      <c r="F2501" s="245">
        <v>40564</v>
      </c>
      <c r="G2501" s="245">
        <v>40593</v>
      </c>
      <c r="H2501" s="246">
        <v>29</v>
      </c>
      <c r="I2501" s="245">
        <v>40600</v>
      </c>
      <c r="J2501" s="247">
        <v>7</v>
      </c>
      <c r="K2501" s="245">
        <v>40610</v>
      </c>
      <c r="L2501" s="246">
        <v>888</v>
      </c>
      <c r="M2501" s="247">
        <v>19</v>
      </c>
      <c r="N2501" s="246">
        <v>869</v>
      </c>
      <c r="O2501" s="248">
        <v>0.97860360360360366</v>
      </c>
      <c r="P2501" s="244" t="s">
        <v>409</v>
      </c>
      <c r="Q2501" s="244" t="s">
        <v>245</v>
      </c>
      <c r="R2501" s="244" t="s">
        <v>243</v>
      </c>
      <c r="S2501" s="244">
        <v>1</v>
      </c>
      <c r="T2501" s="244">
        <v>3</v>
      </c>
      <c r="U2501" s="252" t="s">
        <v>188</v>
      </c>
      <c r="V2501" s="252" t="s">
        <v>188</v>
      </c>
      <c r="W2501" s="253" t="s">
        <v>188</v>
      </c>
      <c r="X2501" s="253" t="s">
        <v>188</v>
      </c>
      <c r="Y2501" s="254" t="s">
        <v>188</v>
      </c>
      <c r="Z2501" s="254" t="s">
        <v>188</v>
      </c>
      <c r="AA2501" s="254" t="s">
        <v>188</v>
      </c>
      <c r="AB2501" s="255" t="s">
        <v>188</v>
      </c>
    </row>
    <row r="2502" spans="1:28" s="251" customFormat="1" ht="12" x14ac:dyDescent="0.2">
      <c r="A2502" s="244" t="s">
        <v>409</v>
      </c>
      <c r="B2502" s="244" t="s">
        <v>245</v>
      </c>
      <c r="C2502" s="244" t="s">
        <v>243</v>
      </c>
      <c r="D2502" s="244">
        <v>1</v>
      </c>
      <c r="E2502" s="244">
        <v>4</v>
      </c>
      <c r="F2502" s="245">
        <v>40564</v>
      </c>
      <c r="G2502" s="245">
        <v>40595</v>
      </c>
      <c r="H2502" s="246">
        <v>31</v>
      </c>
      <c r="I2502" s="245">
        <v>40600</v>
      </c>
      <c r="J2502" s="247">
        <v>5</v>
      </c>
      <c r="K2502" s="256" t="s">
        <v>188</v>
      </c>
      <c r="L2502" s="254" t="s">
        <v>188</v>
      </c>
      <c r="M2502" s="257" t="s">
        <v>188</v>
      </c>
      <c r="N2502" s="254" t="s">
        <v>188</v>
      </c>
      <c r="O2502" s="252" t="s">
        <v>188</v>
      </c>
      <c r="P2502" s="244" t="s">
        <v>409</v>
      </c>
      <c r="Q2502" s="244" t="s">
        <v>245</v>
      </c>
      <c r="R2502" s="244" t="s">
        <v>243</v>
      </c>
      <c r="S2502" s="244">
        <v>1</v>
      </c>
      <c r="T2502" s="244">
        <v>4</v>
      </c>
      <c r="U2502" s="252" t="s">
        <v>188</v>
      </c>
      <c r="V2502" s="252" t="s">
        <v>188</v>
      </c>
      <c r="W2502" s="253" t="s">
        <v>188</v>
      </c>
      <c r="X2502" s="253" t="s">
        <v>188</v>
      </c>
      <c r="Y2502" s="254" t="s">
        <v>188</v>
      </c>
      <c r="Z2502" s="254" t="s">
        <v>188</v>
      </c>
      <c r="AA2502" s="254" t="s">
        <v>188</v>
      </c>
      <c r="AB2502" s="255" t="s">
        <v>188</v>
      </c>
    </row>
    <row r="2503" spans="1:28" s="251" customFormat="1" ht="12" x14ac:dyDescent="0.2">
      <c r="A2503" s="244" t="s">
        <v>409</v>
      </c>
      <c r="B2503" s="244" t="s">
        <v>245</v>
      </c>
      <c r="C2503" s="244" t="s">
        <v>243</v>
      </c>
      <c r="D2503" s="244">
        <v>1</v>
      </c>
      <c r="E2503" s="244">
        <v>5</v>
      </c>
      <c r="F2503" s="245">
        <v>40564</v>
      </c>
      <c r="G2503" s="245">
        <v>40599</v>
      </c>
      <c r="H2503" s="246">
        <v>35</v>
      </c>
      <c r="I2503" s="245">
        <v>40605</v>
      </c>
      <c r="J2503" s="247">
        <v>6</v>
      </c>
      <c r="K2503" s="256" t="s">
        <v>188</v>
      </c>
      <c r="L2503" s="254" t="s">
        <v>188</v>
      </c>
      <c r="M2503" s="257" t="s">
        <v>188</v>
      </c>
      <c r="N2503" s="254" t="s">
        <v>188</v>
      </c>
      <c r="O2503" s="252" t="s">
        <v>188</v>
      </c>
      <c r="P2503" s="244" t="s">
        <v>409</v>
      </c>
      <c r="Q2503" s="244" t="s">
        <v>245</v>
      </c>
      <c r="R2503" s="244" t="s">
        <v>243</v>
      </c>
      <c r="S2503" s="244">
        <v>1</v>
      </c>
      <c r="T2503" s="244">
        <v>5</v>
      </c>
      <c r="U2503" s="252" t="s">
        <v>188</v>
      </c>
      <c r="V2503" s="252" t="s">
        <v>188</v>
      </c>
      <c r="W2503" s="253" t="s">
        <v>188</v>
      </c>
      <c r="X2503" s="253" t="s">
        <v>188</v>
      </c>
      <c r="Y2503" s="254" t="s">
        <v>188</v>
      </c>
      <c r="Z2503" s="254" t="s">
        <v>188</v>
      </c>
      <c r="AA2503" s="254" t="s">
        <v>188</v>
      </c>
      <c r="AB2503" s="255" t="s">
        <v>188</v>
      </c>
    </row>
    <row r="2504" spans="1:28" s="251" customFormat="1" ht="12" x14ac:dyDescent="0.2">
      <c r="A2504" s="244" t="s">
        <v>409</v>
      </c>
      <c r="B2504" s="244" t="s">
        <v>245</v>
      </c>
      <c r="C2504" s="244" t="s">
        <v>243</v>
      </c>
      <c r="D2504" s="244">
        <v>1</v>
      </c>
      <c r="E2504" s="244">
        <v>6</v>
      </c>
      <c r="F2504" s="245">
        <v>40564</v>
      </c>
      <c r="G2504" s="245">
        <v>40608</v>
      </c>
      <c r="H2504" s="246">
        <v>44</v>
      </c>
      <c r="I2504" s="245">
        <v>40613</v>
      </c>
      <c r="J2504" s="247">
        <v>5</v>
      </c>
      <c r="K2504" s="256" t="s">
        <v>188</v>
      </c>
      <c r="L2504" s="254" t="s">
        <v>188</v>
      </c>
      <c r="M2504" s="257" t="s">
        <v>188</v>
      </c>
      <c r="N2504" s="254" t="s">
        <v>188</v>
      </c>
      <c r="O2504" s="252" t="s">
        <v>188</v>
      </c>
      <c r="P2504" s="244" t="s">
        <v>409</v>
      </c>
      <c r="Q2504" s="244" t="s">
        <v>245</v>
      </c>
      <c r="R2504" s="244" t="s">
        <v>243</v>
      </c>
      <c r="S2504" s="244">
        <v>1</v>
      </c>
      <c r="T2504" s="244">
        <v>6</v>
      </c>
      <c r="U2504" s="252" t="s">
        <v>188</v>
      </c>
      <c r="V2504" s="252" t="s">
        <v>188</v>
      </c>
      <c r="W2504" s="253" t="s">
        <v>188</v>
      </c>
      <c r="X2504" s="253" t="s">
        <v>188</v>
      </c>
      <c r="Y2504" s="254" t="s">
        <v>188</v>
      </c>
      <c r="Z2504" s="254" t="s">
        <v>188</v>
      </c>
      <c r="AA2504" s="254" t="s">
        <v>188</v>
      </c>
      <c r="AB2504" s="255" t="s">
        <v>188</v>
      </c>
    </row>
    <row r="2505" spans="1:28" s="251" customFormat="1" ht="12" x14ac:dyDescent="0.2">
      <c r="A2505" s="244" t="s">
        <v>409</v>
      </c>
      <c r="B2505" s="244" t="s">
        <v>245</v>
      </c>
      <c r="C2505" s="244" t="s">
        <v>243</v>
      </c>
      <c r="D2505" s="244">
        <v>1</v>
      </c>
      <c r="E2505" s="244">
        <v>7</v>
      </c>
      <c r="F2505" s="245">
        <v>40564</v>
      </c>
      <c r="G2505" s="245">
        <v>40609</v>
      </c>
      <c r="H2505" s="246">
        <v>45</v>
      </c>
      <c r="I2505" s="245">
        <v>40616</v>
      </c>
      <c r="J2505" s="247">
        <v>7</v>
      </c>
      <c r="K2505" s="256" t="s">
        <v>188</v>
      </c>
      <c r="L2505" s="254" t="s">
        <v>188</v>
      </c>
      <c r="M2505" s="257" t="s">
        <v>188</v>
      </c>
      <c r="N2505" s="254" t="s">
        <v>188</v>
      </c>
      <c r="O2505" s="252" t="s">
        <v>188</v>
      </c>
      <c r="P2505" s="244" t="s">
        <v>409</v>
      </c>
      <c r="Q2505" s="244" t="s">
        <v>245</v>
      </c>
      <c r="R2505" s="244" t="s">
        <v>243</v>
      </c>
      <c r="S2505" s="244">
        <v>1</v>
      </c>
      <c r="T2505" s="244">
        <v>7</v>
      </c>
      <c r="U2505" s="252" t="s">
        <v>188</v>
      </c>
      <c r="V2505" s="252" t="s">
        <v>188</v>
      </c>
      <c r="W2505" s="253" t="s">
        <v>188</v>
      </c>
      <c r="X2505" s="253" t="s">
        <v>188</v>
      </c>
      <c r="Y2505" s="254" t="s">
        <v>188</v>
      </c>
      <c r="Z2505" s="254" t="s">
        <v>188</v>
      </c>
      <c r="AA2505" s="254" t="s">
        <v>188</v>
      </c>
      <c r="AB2505" s="255" t="s">
        <v>188</v>
      </c>
    </row>
    <row r="2506" spans="1:28" s="251" customFormat="1" ht="12" x14ac:dyDescent="0.2">
      <c r="A2506" s="244" t="s">
        <v>409</v>
      </c>
      <c r="B2506" s="244" t="s">
        <v>245</v>
      </c>
      <c r="C2506" s="244" t="s">
        <v>243</v>
      </c>
      <c r="D2506" s="244">
        <v>1</v>
      </c>
      <c r="E2506" s="244">
        <v>8</v>
      </c>
      <c r="F2506" s="245">
        <v>40564</v>
      </c>
      <c r="G2506" s="245">
        <v>40611</v>
      </c>
      <c r="H2506" s="246">
        <v>47</v>
      </c>
      <c r="I2506" s="245">
        <v>40618</v>
      </c>
      <c r="J2506" s="247">
        <v>7</v>
      </c>
      <c r="K2506" s="256" t="s">
        <v>188</v>
      </c>
      <c r="L2506" s="254" t="s">
        <v>188</v>
      </c>
      <c r="M2506" s="257" t="s">
        <v>188</v>
      </c>
      <c r="N2506" s="254" t="s">
        <v>188</v>
      </c>
      <c r="O2506" s="252" t="s">
        <v>188</v>
      </c>
      <c r="P2506" s="244" t="s">
        <v>409</v>
      </c>
      <c r="Q2506" s="244" t="s">
        <v>245</v>
      </c>
      <c r="R2506" s="244" t="s">
        <v>243</v>
      </c>
      <c r="S2506" s="244">
        <v>1</v>
      </c>
      <c r="T2506" s="244">
        <v>8</v>
      </c>
      <c r="U2506" s="252" t="s">
        <v>188</v>
      </c>
      <c r="V2506" s="252" t="s">
        <v>188</v>
      </c>
      <c r="W2506" s="253" t="s">
        <v>188</v>
      </c>
      <c r="X2506" s="253" t="s">
        <v>188</v>
      </c>
      <c r="Y2506" s="254" t="s">
        <v>188</v>
      </c>
      <c r="Z2506" s="254" t="s">
        <v>188</v>
      </c>
      <c r="AA2506" s="254" t="s">
        <v>188</v>
      </c>
      <c r="AB2506" s="255" t="s">
        <v>188</v>
      </c>
    </row>
    <row r="2507" spans="1:28" s="251" customFormat="1" ht="12" x14ac:dyDescent="0.2">
      <c r="A2507" s="244" t="s">
        <v>409</v>
      </c>
      <c r="B2507" s="244" t="s">
        <v>245</v>
      </c>
      <c r="C2507" s="244" t="s">
        <v>243</v>
      </c>
      <c r="D2507" s="244">
        <v>1</v>
      </c>
      <c r="E2507" s="244">
        <v>9</v>
      </c>
      <c r="F2507" s="256" t="s">
        <v>188</v>
      </c>
      <c r="G2507" s="256" t="s">
        <v>188</v>
      </c>
      <c r="H2507" s="254" t="s">
        <v>188</v>
      </c>
      <c r="I2507" s="256" t="s">
        <v>188</v>
      </c>
      <c r="J2507" s="257" t="s">
        <v>188</v>
      </c>
      <c r="K2507" s="256" t="s">
        <v>188</v>
      </c>
      <c r="L2507" s="254" t="s">
        <v>188</v>
      </c>
      <c r="M2507" s="257" t="s">
        <v>188</v>
      </c>
      <c r="N2507" s="254" t="s">
        <v>188</v>
      </c>
      <c r="O2507" s="252" t="s">
        <v>188</v>
      </c>
      <c r="P2507" s="244" t="s">
        <v>409</v>
      </c>
      <c r="Q2507" s="244" t="s">
        <v>245</v>
      </c>
      <c r="R2507" s="244" t="s">
        <v>243</v>
      </c>
      <c r="S2507" s="244">
        <v>1</v>
      </c>
      <c r="T2507" s="244">
        <v>9</v>
      </c>
      <c r="U2507" s="252" t="s">
        <v>188</v>
      </c>
      <c r="V2507" s="252" t="s">
        <v>188</v>
      </c>
      <c r="W2507" s="253" t="s">
        <v>188</v>
      </c>
      <c r="X2507" s="253" t="s">
        <v>188</v>
      </c>
      <c r="Y2507" s="254" t="s">
        <v>188</v>
      </c>
      <c r="Z2507" s="254" t="s">
        <v>188</v>
      </c>
      <c r="AA2507" s="254" t="s">
        <v>188</v>
      </c>
      <c r="AB2507" s="255" t="s">
        <v>188</v>
      </c>
    </row>
    <row r="2508" spans="1:28" s="251" customFormat="1" ht="12" x14ac:dyDescent="0.2">
      <c r="A2508" s="244" t="s">
        <v>409</v>
      </c>
      <c r="B2508" s="244" t="s">
        <v>245</v>
      </c>
      <c r="C2508" s="244" t="s">
        <v>243</v>
      </c>
      <c r="D2508" s="244">
        <v>1</v>
      </c>
      <c r="E2508" s="244">
        <v>10</v>
      </c>
      <c r="F2508" s="256" t="s">
        <v>188</v>
      </c>
      <c r="G2508" s="256" t="s">
        <v>188</v>
      </c>
      <c r="H2508" s="254" t="s">
        <v>188</v>
      </c>
      <c r="I2508" s="256" t="s">
        <v>188</v>
      </c>
      <c r="J2508" s="257" t="s">
        <v>188</v>
      </c>
      <c r="K2508" s="256" t="s">
        <v>188</v>
      </c>
      <c r="L2508" s="254" t="s">
        <v>188</v>
      </c>
      <c r="M2508" s="257" t="s">
        <v>188</v>
      </c>
      <c r="N2508" s="254" t="s">
        <v>188</v>
      </c>
      <c r="O2508" s="252" t="s">
        <v>188</v>
      </c>
      <c r="P2508" s="244" t="s">
        <v>409</v>
      </c>
      <c r="Q2508" s="244" t="s">
        <v>245</v>
      </c>
      <c r="R2508" s="244" t="s">
        <v>243</v>
      </c>
      <c r="S2508" s="244">
        <v>1</v>
      </c>
      <c r="T2508" s="244">
        <v>10</v>
      </c>
      <c r="U2508" s="252" t="s">
        <v>188</v>
      </c>
      <c r="V2508" s="252" t="s">
        <v>188</v>
      </c>
      <c r="W2508" s="253" t="s">
        <v>188</v>
      </c>
      <c r="X2508" s="253" t="s">
        <v>188</v>
      </c>
      <c r="Y2508" s="254" t="s">
        <v>188</v>
      </c>
      <c r="Z2508" s="254" t="s">
        <v>188</v>
      </c>
      <c r="AA2508" s="254" t="s">
        <v>188</v>
      </c>
      <c r="AB2508" s="255" t="s">
        <v>188</v>
      </c>
    </row>
    <row r="2509" spans="1:28" s="251" customFormat="1" ht="12" x14ac:dyDescent="0.2">
      <c r="A2509" s="244" t="s">
        <v>409</v>
      </c>
      <c r="B2509" s="244" t="s">
        <v>245</v>
      </c>
      <c r="C2509" s="244" t="s">
        <v>243</v>
      </c>
      <c r="D2509" s="244">
        <v>1</v>
      </c>
      <c r="E2509" s="244">
        <v>11</v>
      </c>
      <c r="F2509" s="256" t="s">
        <v>188</v>
      </c>
      <c r="G2509" s="256" t="s">
        <v>188</v>
      </c>
      <c r="H2509" s="254" t="s">
        <v>188</v>
      </c>
      <c r="I2509" s="256" t="s">
        <v>188</v>
      </c>
      <c r="J2509" s="257" t="s">
        <v>188</v>
      </c>
      <c r="K2509" s="256" t="s">
        <v>188</v>
      </c>
      <c r="L2509" s="254" t="s">
        <v>188</v>
      </c>
      <c r="M2509" s="257" t="s">
        <v>188</v>
      </c>
      <c r="N2509" s="254" t="s">
        <v>188</v>
      </c>
      <c r="O2509" s="252" t="s">
        <v>188</v>
      </c>
      <c r="P2509" s="244" t="s">
        <v>409</v>
      </c>
      <c r="Q2509" s="244" t="s">
        <v>245</v>
      </c>
      <c r="R2509" s="244" t="s">
        <v>243</v>
      </c>
      <c r="S2509" s="244">
        <v>1</v>
      </c>
      <c r="T2509" s="244">
        <v>11</v>
      </c>
      <c r="U2509" s="252" t="s">
        <v>188</v>
      </c>
      <c r="V2509" s="252" t="s">
        <v>188</v>
      </c>
      <c r="W2509" s="253" t="s">
        <v>188</v>
      </c>
      <c r="X2509" s="253" t="s">
        <v>188</v>
      </c>
      <c r="Y2509" s="254" t="s">
        <v>188</v>
      </c>
      <c r="Z2509" s="254" t="s">
        <v>188</v>
      </c>
      <c r="AA2509" s="254" t="s">
        <v>188</v>
      </c>
      <c r="AB2509" s="255" t="s">
        <v>188</v>
      </c>
    </row>
    <row r="2510" spans="1:28" s="251" customFormat="1" ht="12" x14ac:dyDescent="0.2">
      <c r="A2510" s="244" t="s">
        <v>409</v>
      </c>
      <c r="B2510" s="244" t="s">
        <v>245</v>
      </c>
      <c r="C2510" s="244" t="s">
        <v>243</v>
      </c>
      <c r="D2510" s="244">
        <v>1</v>
      </c>
      <c r="E2510" s="244">
        <v>12</v>
      </c>
      <c r="F2510" s="256" t="s">
        <v>188</v>
      </c>
      <c r="G2510" s="256" t="s">
        <v>188</v>
      </c>
      <c r="H2510" s="254" t="s">
        <v>188</v>
      </c>
      <c r="I2510" s="256" t="s">
        <v>188</v>
      </c>
      <c r="J2510" s="257" t="s">
        <v>188</v>
      </c>
      <c r="K2510" s="256" t="s">
        <v>188</v>
      </c>
      <c r="L2510" s="254" t="s">
        <v>188</v>
      </c>
      <c r="M2510" s="257" t="s">
        <v>188</v>
      </c>
      <c r="N2510" s="254" t="s">
        <v>188</v>
      </c>
      <c r="O2510" s="252" t="s">
        <v>188</v>
      </c>
      <c r="P2510" s="244" t="s">
        <v>409</v>
      </c>
      <c r="Q2510" s="244" t="s">
        <v>245</v>
      </c>
      <c r="R2510" s="244" t="s">
        <v>243</v>
      </c>
      <c r="S2510" s="244">
        <v>1</v>
      </c>
      <c r="T2510" s="244">
        <v>12</v>
      </c>
      <c r="U2510" s="252" t="s">
        <v>188</v>
      </c>
      <c r="V2510" s="252" t="s">
        <v>188</v>
      </c>
      <c r="W2510" s="253" t="s">
        <v>188</v>
      </c>
      <c r="X2510" s="253" t="s">
        <v>188</v>
      </c>
      <c r="Y2510" s="254" t="s">
        <v>188</v>
      </c>
      <c r="Z2510" s="254" t="s">
        <v>188</v>
      </c>
      <c r="AA2510" s="254" t="s">
        <v>188</v>
      </c>
      <c r="AB2510" s="255" t="s">
        <v>188</v>
      </c>
    </row>
    <row r="2511" spans="1:28" s="251" customFormat="1" ht="12" x14ac:dyDescent="0.2">
      <c r="A2511" s="243" t="s">
        <v>409</v>
      </c>
      <c r="B2511" s="243" t="s">
        <v>245</v>
      </c>
      <c r="C2511" s="243" t="s">
        <v>243</v>
      </c>
      <c r="D2511" s="244">
        <v>2</v>
      </c>
      <c r="E2511" s="244">
        <v>1</v>
      </c>
      <c r="F2511" s="245">
        <v>40564</v>
      </c>
      <c r="G2511" s="245">
        <v>40593</v>
      </c>
      <c r="H2511" s="246">
        <v>29</v>
      </c>
      <c r="I2511" s="245">
        <v>40594</v>
      </c>
      <c r="J2511" s="247">
        <v>1</v>
      </c>
      <c r="K2511" s="245">
        <v>40598</v>
      </c>
      <c r="L2511" s="246">
        <v>1162</v>
      </c>
      <c r="M2511" s="247">
        <v>7</v>
      </c>
      <c r="N2511" s="246">
        <v>1155</v>
      </c>
      <c r="O2511" s="248">
        <v>0.99397590361445787</v>
      </c>
      <c r="P2511" s="243" t="s">
        <v>409</v>
      </c>
      <c r="Q2511" s="243" t="s">
        <v>245</v>
      </c>
      <c r="R2511" s="243" t="s">
        <v>243</v>
      </c>
      <c r="S2511" s="244">
        <v>2</v>
      </c>
      <c r="T2511" s="244">
        <v>1</v>
      </c>
      <c r="U2511" s="248">
        <v>0.90150185293543983</v>
      </c>
      <c r="V2511" s="248">
        <v>0.83333333333333337</v>
      </c>
      <c r="W2511" s="249">
        <v>37</v>
      </c>
      <c r="X2511" s="249">
        <v>3.5</v>
      </c>
      <c r="Y2511" s="246">
        <v>5</v>
      </c>
      <c r="Z2511" s="246">
        <v>1025.4000000000001</v>
      </c>
      <c r="AA2511" s="246">
        <v>4622</v>
      </c>
      <c r="AB2511" s="250">
        <v>924.4</v>
      </c>
    </row>
    <row r="2512" spans="1:28" s="251" customFormat="1" ht="12" x14ac:dyDescent="0.2">
      <c r="A2512" s="244" t="s">
        <v>409</v>
      </c>
      <c r="B2512" s="244" t="s">
        <v>245</v>
      </c>
      <c r="C2512" s="244" t="s">
        <v>243</v>
      </c>
      <c r="D2512" s="244">
        <v>2</v>
      </c>
      <c r="E2512" s="244">
        <v>2</v>
      </c>
      <c r="F2512" s="245">
        <v>40564</v>
      </c>
      <c r="G2512" s="245">
        <v>40596</v>
      </c>
      <c r="H2512" s="246">
        <v>32</v>
      </c>
      <c r="I2512" s="245">
        <v>40604</v>
      </c>
      <c r="J2512" s="247">
        <v>8</v>
      </c>
      <c r="K2512" s="245">
        <v>40600</v>
      </c>
      <c r="L2512" s="246">
        <v>379</v>
      </c>
      <c r="M2512" s="247">
        <v>379</v>
      </c>
      <c r="N2512" s="246">
        <v>0</v>
      </c>
      <c r="O2512" s="248">
        <v>0</v>
      </c>
      <c r="P2512" s="244" t="s">
        <v>409</v>
      </c>
      <c r="Q2512" s="244" t="s">
        <v>245</v>
      </c>
      <c r="R2512" s="244" t="s">
        <v>243</v>
      </c>
      <c r="S2512" s="244">
        <v>2</v>
      </c>
      <c r="T2512" s="244">
        <v>2</v>
      </c>
      <c r="U2512" s="252" t="s">
        <v>188</v>
      </c>
      <c r="V2512" s="252" t="s">
        <v>188</v>
      </c>
      <c r="W2512" s="253" t="s">
        <v>188</v>
      </c>
      <c r="X2512" s="253" t="s">
        <v>188</v>
      </c>
      <c r="Y2512" s="254" t="s">
        <v>188</v>
      </c>
      <c r="Z2512" s="254" t="s">
        <v>188</v>
      </c>
      <c r="AA2512" s="254" t="s">
        <v>188</v>
      </c>
      <c r="AB2512" s="255" t="s">
        <v>188</v>
      </c>
    </row>
    <row r="2513" spans="1:28" s="251" customFormat="1" ht="12" x14ac:dyDescent="0.2">
      <c r="A2513" s="244" t="s">
        <v>409</v>
      </c>
      <c r="B2513" s="244" t="s">
        <v>245</v>
      </c>
      <c r="C2513" s="244" t="s">
        <v>243</v>
      </c>
      <c r="D2513" s="244">
        <v>2</v>
      </c>
      <c r="E2513" s="244">
        <v>3</v>
      </c>
      <c r="F2513" s="245">
        <v>40564</v>
      </c>
      <c r="G2513" s="245">
        <v>40597</v>
      </c>
      <c r="H2513" s="246">
        <v>33</v>
      </c>
      <c r="I2513" s="245">
        <v>40604</v>
      </c>
      <c r="J2513" s="247">
        <v>7</v>
      </c>
      <c r="K2513" s="245">
        <v>40601</v>
      </c>
      <c r="L2513" s="246">
        <v>1310</v>
      </c>
      <c r="M2513" s="247">
        <v>60</v>
      </c>
      <c r="N2513" s="246">
        <v>1250</v>
      </c>
      <c r="O2513" s="248">
        <v>0.95419847328244278</v>
      </c>
      <c r="P2513" s="244" t="s">
        <v>409</v>
      </c>
      <c r="Q2513" s="244" t="s">
        <v>245</v>
      </c>
      <c r="R2513" s="244" t="s">
        <v>243</v>
      </c>
      <c r="S2513" s="244">
        <v>2</v>
      </c>
      <c r="T2513" s="244">
        <v>3</v>
      </c>
      <c r="U2513" s="252" t="s">
        <v>188</v>
      </c>
      <c r="V2513" s="252" t="s">
        <v>188</v>
      </c>
      <c r="W2513" s="253" t="s">
        <v>188</v>
      </c>
      <c r="X2513" s="253" t="s">
        <v>188</v>
      </c>
      <c r="Y2513" s="254" t="s">
        <v>188</v>
      </c>
      <c r="Z2513" s="254" t="s">
        <v>188</v>
      </c>
      <c r="AA2513" s="254" t="s">
        <v>188</v>
      </c>
      <c r="AB2513" s="255" t="s">
        <v>188</v>
      </c>
    </row>
    <row r="2514" spans="1:28" s="251" customFormat="1" ht="12" x14ac:dyDescent="0.2">
      <c r="A2514" s="244" t="s">
        <v>409</v>
      </c>
      <c r="B2514" s="244" t="s">
        <v>245</v>
      </c>
      <c r="C2514" s="244" t="s">
        <v>243</v>
      </c>
      <c r="D2514" s="244">
        <v>2</v>
      </c>
      <c r="E2514" s="244">
        <v>4</v>
      </c>
      <c r="F2514" s="245">
        <v>40564</v>
      </c>
      <c r="G2514" s="245">
        <v>40598</v>
      </c>
      <c r="H2514" s="246">
        <v>34</v>
      </c>
      <c r="I2514" s="245">
        <v>40601</v>
      </c>
      <c r="J2514" s="247">
        <v>3</v>
      </c>
      <c r="K2514" s="245">
        <v>40605</v>
      </c>
      <c r="L2514" s="246">
        <v>958</v>
      </c>
      <c r="M2514" s="247">
        <v>35</v>
      </c>
      <c r="N2514" s="246">
        <v>923</v>
      </c>
      <c r="O2514" s="248">
        <v>0.9634655532359081</v>
      </c>
      <c r="P2514" s="244" t="s">
        <v>409</v>
      </c>
      <c r="Q2514" s="244" t="s">
        <v>245</v>
      </c>
      <c r="R2514" s="244" t="s">
        <v>243</v>
      </c>
      <c r="S2514" s="244">
        <v>2</v>
      </c>
      <c r="T2514" s="244">
        <v>4</v>
      </c>
      <c r="U2514" s="252" t="s">
        <v>188</v>
      </c>
      <c r="V2514" s="252" t="s">
        <v>188</v>
      </c>
      <c r="W2514" s="253" t="s">
        <v>188</v>
      </c>
      <c r="X2514" s="253" t="s">
        <v>188</v>
      </c>
      <c r="Y2514" s="254" t="s">
        <v>188</v>
      </c>
      <c r="Z2514" s="254" t="s">
        <v>188</v>
      </c>
      <c r="AA2514" s="254" t="s">
        <v>188</v>
      </c>
      <c r="AB2514" s="255" t="s">
        <v>188</v>
      </c>
    </row>
    <row r="2515" spans="1:28" s="251" customFormat="1" ht="12" x14ac:dyDescent="0.2">
      <c r="A2515" s="244" t="s">
        <v>409</v>
      </c>
      <c r="B2515" s="244" t="s">
        <v>245</v>
      </c>
      <c r="C2515" s="244" t="s">
        <v>243</v>
      </c>
      <c r="D2515" s="244">
        <v>2</v>
      </c>
      <c r="E2515" s="244">
        <v>5</v>
      </c>
      <c r="F2515" s="245">
        <v>40564</v>
      </c>
      <c r="G2515" s="245">
        <v>40599</v>
      </c>
      <c r="H2515" s="246">
        <v>35</v>
      </c>
      <c r="I2515" s="245">
        <v>40603</v>
      </c>
      <c r="J2515" s="247">
        <v>4</v>
      </c>
      <c r="K2515" s="245">
        <v>40606</v>
      </c>
      <c r="L2515" s="246">
        <v>1318</v>
      </c>
      <c r="M2515" s="247">
        <v>24</v>
      </c>
      <c r="N2515" s="246">
        <v>1294</v>
      </c>
      <c r="O2515" s="248">
        <v>0.98179059180576633</v>
      </c>
      <c r="P2515" s="244" t="s">
        <v>409</v>
      </c>
      <c r="Q2515" s="244" t="s">
        <v>245</v>
      </c>
      <c r="R2515" s="244" t="s">
        <v>243</v>
      </c>
      <c r="S2515" s="244">
        <v>2</v>
      </c>
      <c r="T2515" s="244">
        <v>5</v>
      </c>
      <c r="U2515" s="252" t="s">
        <v>188</v>
      </c>
      <c r="V2515" s="252" t="s">
        <v>188</v>
      </c>
      <c r="W2515" s="253" t="s">
        <v>188</v>
      </c>
      <c r="X2515" s="253" t="s">
        <v>188</v>
      </c>
      <c r="Y2515" s="254" t="s">
        <v>188</v>
      </c>
      <c r="Z2515" s="254" t="s">
        <v>188</v>
      </c>
      <c r="AA2515" s="254" t="s">
        <v>188</v>
      </c>
      <c r="AB2515" s="255" t="s">
        <v>188</v>
      </c>
    </row>
    <row r="2516" spans="1:28" s="251" customFormat="1" ht="12" x14ac:dyDescent="0.2">
      <c r="A2516" s="244" t="s">
        <v>409</v>
      </c>
      <c r="B2516" s="244" t="s">
        <v>245</v>
      </c>
      <c r="C2516" s="244" t="s">
        <v>243</v>
      </c>
      <c r="D2516" s="244">
        <v>2</v>
      </c>
      <c r="E2516" s="244">
        <v>6</v>
      </c>
      <c r="F2516" s="245">
        <v>40564</v>
      </c>
      <c r="G2516" s="245">
        <v>40603</v>
      </c>
      <c r="H2516" s="246">
        <v>39</v>
      </c>
      <c r="I2516" s="245">
        <v>40604</v>
      </c>
      <c r="J2516" s="247">
        <v>1</v>
      </c>
      <c r="K2516" s="256" t="s">
        <v>188</v>
      </c>
      <c r="L2516" s="254" t="s">
        <v>188</v>
      </c>
      <c r="M2516" s="257" t="s">
        <v>188</v>
      </c>
      <c r="N2516" s="254" t="s">
        <v>188</v>
      </c>
      <c r="O2516" s="252" t="s">
        <v>188</v>
      </c>
      <c r="P2516" s="244" t="s">
        <v>409</v>
      </c>
      <c r="Q2516" s="244" t="s">
        <v>245</v>
      </c>
      <c r="R2516" s="244" t="s">
        <v>243</v>
      </c>
      <c r="S2516" s="244">
        <v>2</v>
      </c>
      <c r="T2516" s="244">
        <v>6</v>
      </c>
      <c r="U2516" s="252" t="s">
        <v>188</v>
      </c>
      <c r="V2516" s="252" t="s">
        <v>188</v>
      </c>
      <c r="W2516" s="253" t="s">
        <v>188</v>
      </c>
      <c r="X2516" s="253" t="s">
        <v>188</v>
      </c>
      <c r="Y2516" s="254" t="s">
        <v>188</v>
      </c>
      <c r="Z2516" s="254" t="s">
        <v>188</v>
      </c>
      <c r="AA2516" s="254" t="s">
        <v>188</v>
      </c>
      <c r="AB2516" s="255" t="s">
        <v>188</v>
      </c>
    </row>
    <row r="2517" spans="1:28" s="251" customFormat="1" ht="12" x14ac:dyDescent="0.2">
      <c r="A2517" s="244" t="s">
        <v>409</v>
      </c>
      <c r="B2517" s="244" t="s">
        <v>245</v>
      </c>
      <c r="C2517" s="244" t="s">
        <v>243</v>
      </c>
      <c r="D2517" s="244">
        <v>2</v>
      </c>
      <c r="E2517" s="244">
        <v>7</v>
      </c>
      <c r="F2517" s="245">
        <v>40564</v>
      </c>
      <c r="G2517" s="245">
        <v>40604</v>
      </c>
      <c r="H2517" s="246">
        <v>40</v>
      </c>
      <c r="I2517" s="245">
        <v>40606</v>
      </c>
      <c r="J2517" s="247">
        <v>2</v>
      </c>
      <c r="K2517" s="256" t="s">
        <v>188</v>
      </c>
      <c r="L2517" s="254" t="s">
        <v>188</v>
      </c>
      <c r="M2517" s="257" t="s">
        <v>188</v>
      </c>
      <c r="N2517" s="254" t="s">
        <v>188</v>
      </c>
      <c r="O2517" s="252" t="s">
        <v>188</v>
      </c>
      <c r="P2517" s="244" t="s">
        <v>409</v>
      </c>
      <c r="Q2517" s="244" t="s">
        <v>245</v>
      </c>
      <c r="R2517" s="244" t="s">
        <v>243</v>
      </c>
      <c r="S2517" s="244">
        <v>2</v>
      </c>
      <c r="T2517" s="244">
        <v>7</v>
      </c>
      <c r="U2517" s="252" t="s">
        <v>188</v>
      </c>
      <c r="V2517" s="252" t="s">
        <v>188</v>
      </c>
      <c r="W2517" s="253" t="s">
        <v>188</v>
      </c>
      <c r="X2517" s="253" t="s">
        <v>188</v>
      </c>
      <c r="Y2517" s="254" t="s">
        <v>188</v>
      </c>
      <c r="Z2517" s="254" t="s">
        <v>188</v>
      </c>
      <c r="AA2517" s="254" t="s">
        <v>188</v>
      </c>
      <c r="AB2517" s="255" t="s">
        <v>188</v>
      </c>
    </row>
    <row r="2518" spans="1:28" s="251" customFormat="1" ht="12" x14ac:dyDescent="0.2">
      <c r="A2518" s="244" t="s">
        <v>409</v>
      </c>
      <c r="B2518" s="244" t="s">
        <v>245</v>
      </c>
      <c r="C2518" s="244" t="s">
        <v>243</v>
      </c>
      <c r="D2518" s="244">
        <v>2</v>
      </c>
      <c r="E2518" s="244">
        <v>8</v>
      </c>
      <c r="F2518" s="245">
        <v>40564</v>
      </c>
      <c r="G2518" s="245">
        <v>40604</v>
      </c>
      <c r="H2518" s="246">
        <v>40</v>
      </c>
      <c r="I2518" s="245">
        <v>40609</v>
      </c>
      <c r="J2518" s="247">
        <v>5</v>
      </c>
      <c r="K2518" s="256" t="s">
        <v>188</v>
      </c>
      <c r="L2518" s="254" t="s">
        <v>188</v>
      </c>
      <c r="M2518" s="257" t="s">
        <v>188</v>
      </c>
      <c r="N2518" s="254" t="s">
        <v>188</v>
      </c>
      <c r="O2518" s="252" t="s">
        <v>188</v>
      </c>
      <c r="P2518" s="244" t="s">
        <v>409</v>
      </c>
      <c r="Q2518" s="244" t="s">
        <v>245</v>
      </c>
      <c r="R2518" s="244" t="s">
        <v>243</v>
      </c>
      <c r="S2518" s="244">
        <v>2</v>
      </c>
      <c r="T2518" s="244">
        <v>8</v>
      </c>
      <c r="U2518" s="252" t="s">
        <v>188</v>
      </c>
      <c r="V2518" s="252" t="s">
        <v>188</v>
      </c>
      <c r="W2518" s="253" t="s">
        <v>188</v>
      </c>
      <c r="X2518" s="253" t="s">
        <v>188</v>
      </c>
      <c r="Y2518" s="254" t="s">
        <v>188</v>
      </c>
      <c r="Z2518" s="254" t="s">
        <v>188</v>
      </c>
      <c r="AA2518" s="254" t="s">
        <v>188</v>
      </c>
      <c r="AB2518" s="255" t="s">
        <v>188</v>
      </c>
    </row>
    <row r="2519" spans="1:28" s="251" customFormat="1" ht="12" x14ac:dyDescent="0.2">
      <c r="A2519" s="244" t="s">
        <v>409</v>
      </c>
      <c r="B2519" s="244" t="s">
        <v>245</v>
      </c>
      <c r="C2519" s="244" t="s">
        <v>243</v>
      </c>
      <c r="D2519" s="244">
        <v>2</v>
      </c>
      <c r="E2519" s="244">
        <v>9</v>
      </c>
      <c r="F2519" s="245">
        <v>40564</v>
      </c>
      <c r="G2519" s="245">
        <v>40605</v>
      </c>
      <c r="H2519" s="246">
        <v>41</v>
      </c>
      <c r="I2519" s="245">
        <v>40610</v>
      </c>
      <c r="J2519" s="247">
        <v>5</v>
      </c>
      <c r="K2519" s="256" t="s">
        <v>188</v>
      </c>
      <c r="L2519" s="254" t="s">
        <v>188</v>
      </c>
      <c r="M2519" s="257" t="s">
        <v>188</v>
      </c>
      <c r="N2519" s="254" t="s">
        <v>188</v>
      </c>
      <c r="O2519" s="252" t="s">
        <v>188</v>
      </c>
      <c r="P2519" s="244" t="s">
        <v>409</v>
      </c>
      <c r="Q2519" s="244" t="s">
        <v>245</v>
      </c>
      <c r="R2519" s="244" t="s">
        <v>243</v>
      </c>
      <c r="S2519" s="244">
        <v>2</v>
      </c>
      <c r="T2519" s="244">
        <v>9</v>
      </c>
      <c r="U2519" s="252" t="s">
        <v>188</v>
      </c>
      <c r="V2519" s="252" t="s">
        <v>188</v>
      </c>
      <c r="W2519" s="253" t="s">
        <v>188</v>
      </c>
      <c r="X2519" s="253" t="s">
        <v>188</v>
      </c>
      <c r="Y2519" s="254" t="s">
        <v>188</v>
      </c>
      <c r="Z2519" s="254" t="s">
        <v>188</v>
      </c>
      <c r="AA2519" s="254" t="s">
        <v>188</v>
      </c>
      <c r="AB2519" s="255" t="s">
        <v>188</v>
      </c>
    </row>
    <row r="2520" spans="1:28" s="251" customFormat="1" ht="12" x14ac:dyDescent="0.2">
      <c r="A2520" s="244" t="s">
        <v>409</v>
      </c>
      <c r="B2520" s="244" t="s">
        <v>245</v>
      </c>
      <c r="C2520" s="244" t="s">
        <v>243</v>
      </c>
      <c r="D2520" s="244">
        <v>2</v>
      </c>
      <c r="E2520" s="244">
        <v>10</v>
      </c>
      <c r="F2520" s="245">
        <v>40564</v>
      </c>
      <c r="G2520" s="245">
        <v>40612</v>
      </c>
      <c r="H2520" s="246">
        <v>48</v>
      </c>
      <c r="I2520" s="245">
        <v>40614</v>
      </c>
      <c r="J2520" s="247">
        <v>2</v>
      </c>
      <c r="K2520" s="256" t="s">
        <v>188</v>
      </c>
      <c r="L2520" s="254" t="s">
        <v>188</v>
      </c>
      <c r="M2520" s="257" t="s">
        <v>188</v>
      </c>
      <c r="N2520" s="254" t="s">
        <v>188</v>
      </c>
      <c r="O2520" s="252" t="s">
        <v>188</v>
      </c>
      <c r="P2520" s="244" t="s">
        <v>409</v>
      </c>
      <c r="Q2520" s="244" t="s">
        <v>245</v>
      </c>
      <c r="R2520" s="244" t="s">
        <v>243</v>
      </c>
      <c r="S2520" s="244">
        <v>2</v>
      </c>
      <c r="T2520" s="244">
        <v>10</v>
      </c>
      <c r="U2520" s="252" t="s">
        <v>188</v>
      </c>
      <c r="V2520" s="252" t="s">
        <v>188</v>
      </c>
      <c r="W2520" s="253" t="s">
        <v>188</v>
      </c>
      <c r="X2520" s="253" t="s">
        <v>188</v>
      </c>
      <c r="Y2520" s="254" t="s">
        <v>188</v>
      </c>
      <c r="Z2520" s="254" t="s">
        <v>188</v>
      </c>
      <c r="AA2520" s="254" t="s">
        <v>188</v>
      </c>
      <c r="AB2520" s="255" t="s">
        <v>188</v>
      </c>
    </row>
    <row r="2521" spans="1:28" s="251" customFormat="1" ht="12" x14ac:dyDescent="0.2">
      <c r="A2521" s="244" t="s">
        <v>409</v>
      </c>
      <c r="B2521" s="244" t="s">
        <v>245</v>
      </c>
      <c r="C2521" s="244" t="s">
        <v>243</v>
      </c>
      <c r="D2521" s="244">
        <v>2</v>
      </c>
      <c r="E2521" s="244">
        <v>11</v>
      </c>
      <c r="F2521" s="256" t="s">
        <v>188</v>
      </c>
      <c r="G2521" s="256" t="s">
        <v>188</v>
      </c>
      <c r="H2521" s="254" t="s">
        <v>188</v>
      </c>
      <c r="I2521" s="256" t="s">
        <v>188</v>
      </c>
      <c r="J2521" s="257" t="s">
        <v>188</v>
      </c>
      <c r="K2521" s="256" t="s">
        <v>188</v>
      </c>
      <c r="L2521" s="254" t="s">
        <v>188</v>
      </c>
      <c r="M2521" s="257" t="s">
        <v>188</v>
      </c>
      <c r="N2521" s="254" t="s">
        <v>188</v>
      </c>
      <c r="O2521" s="252" t="s">
        <v>188</v>
      </c>
      <c r="P2521" s="244" t="s">
        <v>409</v>
      </c>
      <c r="Q2521" s="244" t="s">
        <v>245</v>
      </c>
      <c r="R2521" s="244" t="s">
        <v>243</v>
      </c>
      <c r="S2521" s="244">
        <v>2</v>
      </c>
      <c r="T2521" s="244">
        <v>11</v>
      </c>
      <c r="U2521" s="252" t="s">
        <v>188</v>
      </c>
      <c r="V2521" s="252" t="s">
        <v>188</v>
      </c>
      <c r="W2521" s="253" t="s">
        <v>188</v>
      </c>
      <c r="X2521" s="253" t="s">
        <v>188</v>
      </c>
      <c r="Y2521" s="254" t="s">
        <v>188</v>
      </c>
      <c r="Z2521" s="254" t="s">
        <v>188</v>
      </c>
      <c r="AA2521" s="254" t="s">
        <v>188</v>
      </c>
      <c r="AB2521" s="255" t="s">
        <v>188</v>
      </c>
    </row>
    <row r="2522" spans="1:28" s="251" customFormat="1" ht="12" x14ac:dyDescent="0.2">
      <c r="A2522" s="244" t="s">
        <v>409</v>
      </c>
      <c r="B2522" s="244" t="s">
        <v>245</v>
      </c>
      <c r="C2522" s="244" t="s">
        <v>243</v>
      </c>
      <c r="D2522" s="244">
        <v>2</v>
      </c>
      <c r="E2522" s="244">
        <v>12</v>
      </c>
      <c r="F2522" s="256" t="s">
        <v>188</v>
      </c>
      <c r="G2522" s="256" t="s">
        <v>188</v>
      </c>
      <c r="H2522" s="254" t="s">
        <v>188</v>
      </c>
      <c r="I2522" s="256" t="s">
        <v>188</v>
      </c>
      <c r="J2522" s="257" t="s">
        <v>188</v>
      </c>
      <c r="K2522" s="256" t="s">
        <v>188</v>
      </c>
      <c r="L2522" s="254" t="s">
        <v>188</v>
      </c>
      <c r="M2522" s="257" t="s">
        <v>188</v>
      </c>
      <c r="N2522" s="254" t="s">
        <v>188</v>
      </c>
      <c r="O2522" s="252" t="s">
        <v>188</v>
      </c>
      <c r="P2522" s="244" t="s">
        <v>409</v>
      </c>
      <c r="Q2522" s="244" t="s">
        <v>245</v>
      </c>
      <c r="R2522" s="244" t="s">
        <v>243</v>
      </c>
      <c r="S2522" s="244">
        <v>2</v>
      </c>
      <c r="T2522" s="244">
        <v>12</v>
      </c>
      <c r="U2522" s="252" t="s">
        <v>188</v>
      </c>
      <c r="V2522" s="252" t="s">
        <v>188</v>
      </c>
      <c r="W2522" s="253" t="s">
        <v>188</v>
      </c>
      <c r="X2522" s="253" t="s">
        <v>188</v>
      </c>
      <c r="Y2522" s="254" t="s">
        <v>188</v>
      </c>
      <c r="Z2522" s="254" t="s">
        <v>188</v>
      </c>
      <c r="AA2522" s="254" t="s">
        <v>188</v>
      </c>
      <c r="AB2522" s="255" t="s">
        <v>188</v>
      </c>
    </row>
    <row r="2523" spans="1:28" s="251" customFormat="1" ht="12" x14ac:dyDescent="0.2">
      <c r="A2523" s="243" t="s">
        <v>409</v>
      </c>
      <c r="B2523" s="243" t="s">
        <v>245</v>
      </c>
      <c r="C2523" s="243" t="s">
        <v>243</v>
      </c>
      <c r="D2523" s="244">
        <v>3</v>
      </c>
      <c r="E2523" s="244">
        <v>1</v>
      </c>
      <c r="F2523" s="245">
        <v>40564</v>
      </c>
      <c r="G2523" s="245">
        <v>40585</v>
      </c>
      <c r="H2523" s="246">
        <v>21</v>
      </c>
      <c r="I2523" s="245">
        <v>40589</v>
      </c>
      <c r="J2523" s="247">
        <v>4</v>
      </c>
      <c r="K2523" s="245">
        <v>40587</v>
      </c>
      <c r="L2523" s="246">
        <v>680</v>
      </c>
      <c r="M2523" s="247">
        <v>65</v>
      </c>
      <c r="N2523" s="246">
        <v>615</v>
      </c>
      <c r="O2523" s="248">
        <v>0.90441176470588236</v>
      </c>
      <c r="P2523" s="243" t="s">
        <v>409</v>
      </c>
      <c r="Q2523" s="243" t="s">
        <v>245</v>
      </c>
      <c r="R2523" s="243" t="s">
        <v>243</v>
      </c>
      <c r="S2523" s="244">
        <v>3</v>
      </c>
      <c r="T2523" s="244">
        <v>1</v>
      </c>
      <c r="U2523" s="248">
        <v>0.96220517192384203</v>
      </c>
      <c r="V2523" s="248">
        <v>0.41666666666666669</v>
      </c>
      <c r="W2523" s="249">
        <v>27</v>
      </c>
      <c r="X2523" s="249">
        <v>5</v>
      </c>
      <c r="Y2523" s="246">
        <v>3</v>
      </c>
      <c r="Z2523" s="246">
        <v>1173</v>
      </c>
      <c r="AA2523" s="246">
        <v>3386</v>
      </c>
      <c r="AB2523" s="250">
        <v>1128.6666666666667</v>
      </c>
    </row>
    <row r="2524" spans="1:28" s="251" customFormat="1" ht="12" x14ac:dyDescent="0.2">
      <c r="A2524" s="244" t="s">
        <v>409</v>
      </c>
      <c r="B2524" s="244" t="s">
        <v>245</v>
      </c>
      <c r="C2524" s="244" t="s">
        <v>243</v>
      </c>
      <c r="D2524" s="244">
        <v>3</v>
      </c>
      <c r="E2524" s="244">
        <v>2</v>
      </c>
      <c r="F2524" s="245">
        <v>40564</v>
      </c>
      <c r="G2524" s="245">
        <v>40586</v>
      </c>
      <c r="H2524" s="246">
        <v>22</v>
      </c>
      <c r="I2524" s="245">
        <v>40591</v>
      </c>
      <c r="J2524" s="247">
        <v>5</v>
      </c>
      <c r="K2524" s="245">
        <v>40597</v>
      </c>
      <c r="L2524" s="246">
        <v>1479</v>
      </c>
      <c r="M2524" s="247">
        <v>40</v>
      </c>
      <c r="N2524" s="246">
        <v>1439</v>
      </c>
      <c r="O2524" s="248">
        <v>0.97295469912102772</v>
      </c>
      <c r="P2524" s="244" t="s">
        <v>409</v>
      </c>
      <c r="Q2524" s="244" t="s">
        <v>245</v>
      </c>
      <c r="R2524" s="244" t="s">
        <v>243</v>
      </c>
      <c r="S2524" s="244">
        <v>3</v>
      </c>
      <c r="T2524" s="244">
        <v>2</v>
      </c>
      <c r="U2524" s="252" t="s">
        <v>188</v>
      </c>
      <c r="V2524" s="252" t="s">
        <v>188</v>
      </c>
      <c r="W2524" s="253" t="s">
        <v>188</v>
      </c>
      <c r="X2524" s="253" t="s">
        <v>188</v>
      </c>
      <c r="Y2524" s="254" t="s">
        <v>188</v>
      </c>
      <c r="Z2524" s="254" t="s">
        <v>188</v>
      </c>
      <c r="AA2524" s="254" t="s">
        <v>188</v>
      </c>
      <c r="AB2524" s="255" t="s">
        <v>188</v>
      </c>
    </row>
    <row r="2525" spans="1:28" s="251" customFormat="1" ht="12" x14ac:dyDescent="0.2">
      <c r="A2525" s="244" t="s">
        <v>409</v>
      </c>
      <c r="B2525" s="244" t="s">
        <v>245</v>
      </c>
      <c r="C2525" s="244" t="s">
        <v>243</v>
      </c>
      <c r="D2525" s="244">
        <v>3</v>
      </c>
      <c r="E2525" s="244">
        <v>3</v>
      </c>
      <c r="F2525" s="245">
        <v>40564</v>
      </c>
      <c r="G2525" s="245">
        <v>40591</v>
      </c>
      <c r="H2525" s="246">
        <v>27</v>
      </c>
      <c r="I2525" s="245">
        <v>40598</v>
      </c>
      <c r="J2525" s="247">
        <v>7</v>
      </c>
      <c r="K2525" s="245">
        <v>40600</v>
      </c>
      <c r="L2525" s="246">
        <v>1360</v>
      </c>
      <c r="M2525" s="247">
        <v>28</v>
      </c>
      <c r="N2525" s="246">
        <v>1332</v>
      </c>
      <c r="O2525" s="248">
        <v>0.97941176470588232</v>
      </c>
      <c r="P2525" s="244" t="s">
        <v>409</v>
      </c>
      <c r="Q2525" s="244" t="s">
        <v>245</v>
      </c>
      <c r="R2525" s="244" t="s">
        <v>243</v>
      </c>
      <c r="S2525" s="244">
        <v>3</v>
      </c>
      <c r="T2525" s="244">
        <v>3</v>
      </c>
      <c r="U2525" s="252" t="s">
        <v>188</v>
      </c>
      <c r="V2525" s="252" t="s">
        <v>188</v>
      </c>
      <c r="W2525" s="253" t="s">
        <v>188</v>
      </c>
      <c r="X2525" s="253" t="s">
        <v>188</v>
      </c>
      <c r="Y2525" s="254" t="s">
        <v>188</v>
      </c>
      <c r="Z2525" s="254" t="s">
        <v>188</v>
      </c>
      <c r="AA2525" s="254" t="s">
        <v>188</v>
      </c>
      <c r="AB2525" s="255" t="s">
        <v>188</v>
      </c>
    </row>
    <row r="2526" spans="1:28" s="251" customFormat="1" ht="12" x14ac:dyDescent="0.2">
      <c r="A2526" s="244" t="s">
        <v>409</v>
      </c>
      <c r="B2526" s="244" t="s">
        <v>245</v>
      </c>
      <c r="C2526" s="244" t="s">
        <v>243</v>
      </c>
      <c r="D2526" s="244">
        <v>3</v>
      </c>
      <c r="E2526" s="244">
        <v>4</v>
      </c>
      <c r="F2526" s="245">
        <v>40564</v>
      </c>
      <c r="G2526" s="245">
        <v>40596</v>
      </c>
      <c r="H2526" s="246">
        <v>32</v>
      </c>
      <c r="I2526" s="245">
        <v>40601</v>
      </c>
      <c r="J2526" s="247">
        <v>5</v>
      </c>
      <c r="K2526" s="256" t="s">
        <v>188</v>
      </c>
      <c r="L2526" s="254" t="s">
        <v>188</v>
      </c>
      <c r="M2526" s="257" t="s">
        <v>188</v>
      </c>
      <c r="N2526" s="254" t="s">
        <v>188</v>
      </c>
      <c r="O2526" s="252" t="s">
        <v>188</v>
      </c>
      <c r="P2526" s="244" t="s">
        <v>409</v>
      </c>
      <c r="Q2526" s="244" t="s">
        <v>245</v>
      </c>
      <c r="R2526" s="244" t="s">
        <v>243</v>
      </c>
      <c r="S2526" s="244">
        <v>3</v>
      </c>
      <c r="T2526" s="244">
        <v>4</v>
      </c>
      <c r="U2526" s="252" t="s">
        <v>188</v>
      </c>
      <c r="V2526" s="252" t="s">
        <v>188</v>
      </c>
      <c r="W2526" s="253" t="s">
        <v>188</v>
      </c>
      <c r="X2526" s="253" t="s">
        <v>188</v>
      </c>
      <c r="Y2526" s="254" t="s">
        <v>188</v>
      </c>
      <c r="Z2526" s="254" t="s">
        <v>188</v>
      </c>
      <c r="AA2526" s="254" t="s">
        <v>188</v>
      </c>
      <c r="AB2526" s="255" t="s">
        <v>188</v>
      </c>
    </row>
    <row r="2527" spans="1:28" s="251" customFormat="1" ht="12" x14ac:dyDescent="0.2">
      <c r="A2527" s="244" t="s">
        <v>409</v>
      </c>
      <c r="B2527" s="244" t="s">
        <v>245</v>
      </c>
      <c r="C2527" s="244" t="s">
        <v>243</v>
      </c>
      <c r="D2527" s="244">
        <v>3</v>
      </c>
      <c r="E2527" s="244">
        <v>5</v>
      </c>
      <c r="F2527" s="245">
        <v>40564</v>
      </c>
      <c r="G2527" s="245">
        <v>40599</v>
      </c>
      <c r="H2527" s="246">
        <v>35</v>
      </c>
      <c r="I2527" s="245">
        <v>40605</v>
      </c>
      <c r="J2527" s="247">
        <v>6</v>
      </c>
      <c r="K2527" s="256" t="s">
        <v>188</v>
      </c>
      <c r="L2527" s="254" t="s">
        <v>188</v>
      </c>
      <c r="M2527" s="257" t="s">
        <v>188</v>
      </c>
      <c r="N2527" s="254" t="s">
        <v>188</v>
      </c>
      <c r="O2527" s="252" t="s">
        <v>188</v>
      </c>
      <c r="P2527" s="244" t="s">
        <v>409</v>
      </c>
      <c r="Q2527" s="244" t="s">
        <v>245</v>
      </c>
      <c r="R2527" s="244" t="s">
        <v>243</v>
      </c>
      <c r="S2527" s="244">
        <v>3</v>
      </c>
      <c r="T2527" s="244">
        <v>5</v>
      </c>
      <c r="U2527" s="252" t="s">
        <v>188</v>
      </c>
      <c r="V2527" s="252" t="s">
        <v>188</v>
      </c>
      <c r="W2527" s="253" t="s">
        <v>188</v>
      </c>
      <c r="X2527" s="253" t="s">
        <v>188</v>
      </c>
      <c r="Y2527" s="254" t="s">
        <v>188</v>
      </c>
      <c r="Z2527" s="254" t="s">
        <v>188</v>
      </c>
      <c r="AA2527" s="254" t="s">
        <v>188</v>
      </c>
      <c r="AB2527" s="255" t="s">
        <v>188</v>
      </c>
    </row>
    <row r="2528" spans="1:28" s="251" customFormat="1" ht="12" x14ac:dyDescent="0.2">
      <c r="A2528" s="244" t="s">
        <v>409</v>
      </c>
      <c r="B2528" s="244" t="s">
        <v>245</v>
      </c>
      <c r="C2528" s="244" t="s">
        <v>243</v>
      </c>
      <c r="D2528" s="244">
        <v>3</v>
      </c>
      <c r="E2528" s="244">
        <v>6</v>
      </c>
      <c r="F2528" s="256" t="s">
        <v>188</v>
      </c>
      <c r="G2528" s="256" t="s">
        <v>188</v>
      </c>
      <c r="H2528" s="254" t="s">
        <v>188</v>
      </c>
      <c r="I2528" s="256" t="s">
        <v>188</v>
      </c>
      <c r="J2528" s="257" t="s">
        <v>188</v>
      </c>
      <c r="K2528" s="256" t="s">
        <v>188</v>
      </c>
      <c r="L2528" s="254" t="s">
        <v>188</v>
      </c>
      <c r="M2528" s="257" t="s">
        <v>188</v>
      </c>
      <c r="N2528" s="254" t="s">
        <v>188</v>
      </c>
      <c r="O2528" s="252" t="s">
        <v>188</v>
      </c>
      <c r="P2528" s="244" t="s">
        <v>409</v>
      </c>
      <c r="Q2528" s="244" t="s">
        <v>245</v>
      </c>
      <c r="R2528" s="244" t="s">
        <v>243</v>
      </c>
      <c r="S2528" s="244">
        <v>3</v>
      </c>
      <c r="T2528" s="244">
        <v>6</v>
      </c>
      <c r="U2528" s="252" t="s">
        <v>188</v>
      </c>
      <c r="V2528" s="252" t="s">
        <v>188</v>
      </c>
      <c r="W2528" s="253" t="s">
        <v>188</v>
      </c>
      <c r="X2528" s="253" t="s">
        <v>188</v>
      </c>
      <c r="Y2528" s="254" t="s">
        <v>188</v>
      </c>
      <c r="Z2528" s="254" t="s">
        <v>188</v>
      </c>
      <c r="AA2528" s="254" t="s">
        <v>188</v>
      </c>
      <c r="AB2528" s="255" t="s">
        <v>188</v>
      </c>
    </row>
    <row r="2529" spans="1:28" s="251" customFormat="1" ht="12" x14ac:dyDescent="0.2">
      <c r="A2529" s="244" t="s">
        <v>409</v>
      </c>
      <c r="B2529" s="244" t="s">
        <v>245</v>
      </c>
      <c r="C2529" s="244" t="s">
        <v>243</v>
      </c>
      <c r="D2529" s="244">
        <v>3</v>
      </c>
      <c r="E2529" s="244">
        <v>7</v>
      </c>
      <c r="F2529" s="256" t="s">
        <v>188</v>
      </c>
      <c r="G2529" s="256" t="s">
        <v>188</v>
      </c>
      <c r="H2529" s="254" t="s">
        <v>188</v>
      </c>
      <c r="I2529" s="256" t="s">
        <v>188</v>
      </c>
      <c r="J2529" s="257" t="s">
        <v>188</v>
      </c>
      <c r="K2529" s="256" t="s">
        <v>188</v>
      </c>
      <c r="L2529" s="254" t="s">
        <v>188</v>
      </c>
      <c r="M2529" s="257" t="s">
        <v>188</v>
      </c>
      <c r="N2529" s="254" t="s">
        <v>188</v>
      </c>
      <c r="O2529" s="252" t="s">
        <v>188</v>
      </c>
      <c r="P2529" s="244" t="s">
        <v>409</v>
      </c>
      <c r="Q2529" s="244" t="s">
        <v>245</v>
      </c>
      <c r="R2529" s="244" t="s">
        <v>243</v>
      </c>
      <c r="S2529" s="244">
        <v>3</v>
      </c>
      <c r="T2529" s="244">
        <v>7</v>
      </c>
      <c r="U2529" s="252" t="s">
        <v>188</v>
      </c>
      <c r="V2529" s="252" t="s">
        <v>188</v>
      </c>
      <c r="W2529" s="253" t="s">
        <v>188</v>
      </c>
      <c r="X2529" s="253" t="s">
        <v>188</v>
      </c>
      <c r="Y2529" s="254" t="s">
        <v>188</v>
      </c>
      <c r="Z2529" s="254" t="s">
        <v>188</v>
      </c>
      <c r="AA2529" s="254" t="s">
        <v>188</v>
      </c>
      <c r="AB2529" s="255" t="s">
        <v>188</v>
      </c>
    </row>
    <row r="2530" spans="1:28" s="251" customFormat="1" ht="12" x14ac:dyDescent="0.2">
      <c r="A2530" s="244" t="s">
        <v>409</v>
      </c>
      <c r="B2530" s="244" t="s">
        <v>245</v>
      </c>
      <c r="C2530" s="244" t="s">
        <v>243</v>
      </c>
      <c r="D2530" s="244">
        <v>3</v>
      </c>
      <c r="E2530" s="244">
        <v>8</v>
      </c>
      <c r="F2530" s="256" t="s">
        <v>188</v>
      </c>
      <c r="G2530" s="256" t="s">
        <v>188</v>
      </c>
      <c r="H2530" s="254" t="s">
        <v>188</v>
      </c>
      <c r="I2530" s="256" t="s">
        <v>188</v>
      </c>
      <c r="J2530" s="257" t="s">
        <v>188</v>
      </c>
      <c r="K2530" s="256" t="s">
        <v>188</v>
      </c>
      <c r="L2530" s="254" t="s">
        <v>188</v>
      </c>
      <c r="M2530" s="257" t="s">
        <v>188</v>
      </c>
      <c r="N2530" s="254" t="s">
        <v>188</v>
      </c>
      <c r="O2530" s="252" t="s">
        <v>188</v>
      </c>
      <c r="P2530" s="244" t="s">
        <v>409</v>
      </c>
      <c r="Q2530" s="244" t="s">
        <v>245</v>
      </c>
      <c r="R2530" s="244" t="s">
        <v>243</v>
      </c>
      <c r="S2530" s="244">
        <v>3</v>
      </c>
      <c r="T2530" s="244">
        <v>8</v>
      </c>
      <c r="U2530" s="252" t="s">
        <v>188</v>
      </c>
      <c r="V2530" s="252" t="s">
        <v>188</v>
      </c>
      <c r="W2530" s="253" t="s">
        <v>188</v>
      </c>
      <c r="X2530" s="253" t="s">
        <v>188</v>
      </c>
      <c r="Y2530" s="254" t="s">
        <v>188</v>
      </c>
      <c r="Z2530" s="254" t="s">
        <v>188</v>
      </c>
      <c r="AA2530" s="254" t="s">
        <v>188</v>
      </c>
      <c r="AB2530" s="255" t="s">
        <v>188</v>
      </c>
    </row>
    <row r="2531" spans="1:28" s="251" customFormat="1" ht="12" x14ac:dyDescent="0.2">
      <c r="A2531" s="244" t="s">
        <v>409</v>
      </c>
      <c r="B2531" s="244" t="s">
        <v>245</v>
      </c>
      <c r="C2531" s="244" t="s">
        <v>243</v>
      </c>
      <c r="D2531" s="244">
        <v>3</v>
      </c>
      <c r="E2531" s="244">
        <v>9</v>
      </c>
      <c r="F2531" s="256" t="s">
        <v>188</v>
      </c>
      <c r="G2531" s="256" t="s">
        <v>188</v>
      </c>
      <c r="H2531" s="254" t="s">
        <v>188</v>
      </c>
      <c r="I2531" s="256" t="s">
        <v>188</v>
      </c>
      <c r="J2531" s="257" t="s">
        <v>188</v>
      </c>
      <c r="K2531" s="256" t="s">
        <v>188</v>
      </c>
      <c r="L2531" s="254" t="s">
        <v>188</v>
      </c>
      <c r="M2531" s="257" t="s">
        <v>188</v>
      </c>
      <c r="N2531" s="254" t="s">
        <v>188</v>
      </c>
      <c r="O2531" s="252" t="s">
        <v>188</v>
      </c>
      <c r="P2531" s="244" t="s">
        <v>409</v>
      </c>
      <c r="Q2531" s="244" t="s">
        <v>245</v>
      </c>
      <c r="R2531" s="244" t="s">
        <v>243</v>
      </c>
      <c r="S2531" s="244">
        <v>3</v>
      </c>
      <c r="T2531" s="244">
        <v>9</v>
      </c>
      <c r="U2531" s="252" t="s">
        <v>188</v>
      </c>
      <c r="V2531" s="252" t="s">
        <v>188</v>
      </c>
      <c r="W2531" s="253" t="s">
        <v>188</v>
      </c>
      <c r="X2531" s="253" t="s">
        <v>188</v>
      </c>
      <c r="Y2531" s="254" t="s">
        <v>188</v>
      </c>
      <c r="Z2531" s="254" t="s">
        <v>188</v>
      </c>
      <c r="AA2531" s="254" t="s">
        <v>188</v>
      </c>
      <c r="AB2531" s="255" t="s">
        <v>188</v>
      </c>
    </row>
    <row r="2532" spans="1:28" s="251" customFormat="1" ht="12" x14ac:dyDescent="0.2">
      <c r="A2532" s="244" t="s">
        <v>409</v>
      </c>
      <c r="B2532" s="244" t="s">
        <v>245</v>
      </c>
      <c r="C2532" s="244" t="s">
        <v>243</v>
      </c>
      <c r="D2532" s="244">
        <v>3</v>
      </c>
      <c r="E2532" s="244">
        <v>10</v>
      </c>
      <c r="F2532" s="256" t="s">
        <v>188</v>
      </c>
      <c r="G2532" s="256" t="s">
        <v>188</v>
      </c>
      <c r="H2532" s="254" t="s">
        <v>188</v>
      </c>
      <c r="I2532" s="256" t="s">
        <v>188</v>
      </c>
      <c r="J2532" s="257" t="s">
        <v>188</v>
      </c>
      <c r="K2532" s="256" t="s">
        <v>188</v>
      </c>
      <c r="L2532" s="254" t="s">
        <v>188</v>
      </c>
      <c r="M2532" s="257" t="s">
        <v>188</v>
      </c>
      <c r="N2532" s="254" t="s">
        <v>188</v>
      </c>
      <c r="O2532" s="252" t="s">
        <v>188</v>
      </c>
      <c r="P2532" s="244" t="s">
        <v>409</v>
      </c>
      <c r="Q2532" s="244" t="s">
        <v>245</v>
      </c>
      <c r="R2532" s="244" t="s">
        <v>243</v>
      </c>
      <c r="S2532" s="244">
        <v>3</v>
      </c>
      <c r="T2532" s="244">
        <v>10</v>
      </c>
      <c r="U2532" s="252" t="s">
        <v>188</v>
      </c>
      <c r="V2532" s="252" t="s">
        <v>188</v>
      </c>
      <c r="W2532" s="253" t="s">
        <v>188</v>
      </c>
      <c r="X2532" s="253" t="s">
        <v>188</v>
      </c>
      <c r="Y2532" s="254" t="s">
        <v>188</v>
      </c>
      <c r="Z2532" s="254" t="s">
        <v>188</v>
      </c>
      <c r="AA2532" s="254" t="s">
        <v>188</v>
      </c>
      <c r="AB2532" s="255" t="s">
        <v>188</v>
      </c>
    </row>
    <row r="2533" spans="1:28" s="251" customFormat="1" ht="12" x14ac:dyDescent="0.2">
      <c r="A2533" s="244" t="s">
        <v>409</v>
      </c>
      <c r="B2533" s="244" t="s">
        <v>245</v>
      </c>
      <c r="C2533" s="244" t="s">
        <v>243</v>
      </c>
      <c r="D2533" s="244">
        <v>3</v>
      </c>
      <c r="E2533" s="244">
        <v>11</v>
      </c>
      <c r="F2533" s="256" t="s">
        <v>188</v>
      </c>
      <c r="G2533" s="256" t="s">
        <v>188</v>
      </c>
      <c r="H2533" s="254" t="s">
        <v>188</v>
      </c>
      <c r="I2533" s="256" t="s">
        <v>188</v>
      </c>
      <c r="J2533" s="257" t="s">
        <v>188</v>
      </c>
      <c r="K2533" s="256" t="s">
        <v>188</v>
      </c>
      <c r="L2533" s="254" t="s">
        <v>188</v>
      </c>
      <c r="M2533" s="257" t="s">
        <v>188</v>
      </c>
      <c r="N2533" s="254" t="s">
        <v>188</v>
      </c>
      <c r="O2533" s="252" t="s">
        <v>188</v>
      </c>
      <c r="P2533" s="244" t="s">
        <v>409</v>
      </c>
      <c r="Q2533" s="244" t="s">
        <v>245</v>
      </c>
      <c r="R2533" s="244" t="s">
        <v>243</v>
      </c>
      <c r="S2533" s="244">
        <v>3</v>
      </c>
      <c r="T2533" s="244">
        <v>11</v>
      </c>
      <c r="U2533" s="252" t="s">
        <v>188</v>
      </c>
      <c r="V2533" s="252" t="s">
        <v>188</v>
      </c>
      <c r="W2533" s="253" t="s">
        <v>188</v>
      </c>
      <c r="X2533" s="253" t="s">
        <v>188</v>
      </c>
      <c r="Y2533" s="254" t="s">
        <v>188</v>
      </c>
      <c r="Z2533" s="254" t="s">
        <v>188</v>
      </c>
      <c r="AA2533" s="254" t="s">
        <v>188</v>
      </c>
      <c r="AB2533" s="255" t="s">
        <v>188</v>
      </c>
    </row>
    <row r="2534" spans="1:28" s="251" customFormat="1" ht="12" x14ac:dyDescent="0.2">
      <c r="A2534" s="244" t="s">
        <v>409</v>
      </c>
      <c r="B2534" s="244" t="s">
        <v>245</v>
      </c>
      <c r="C2534" s="244" t="s">
        <v>243</v>
      </c>
      <c r="D2534" s="244">
        <v>3</v>
      </c>
      <c r="E2534" s="244">
        <v>12</v>
      </c>
      <c r="F2534" s="256" t="s">
        <v>188</v>
      </c>
      <c r="G2534" s="256" t="s">
        <v>188</v>
      </c>
      <c r="H2534" s="254" t="s">
        <v>188</v>
      </c>
      <c r="I2534" s="256" t="s">
        <v>188</v>
      </c>
      <c r="J2534" s="257" t="s">
        <v>188</v>
      </c>
      <c r="K2534" s="256" t="s">
        <v>188</v>
      </c>
      <c r="L2534" s="254" t="s">
        <v>188</v>
      </c>
      <c r="M2534" s="257" t="s">
        <v>188</v>
      </c>
      <c r="N2534" s="254" t="s">
        <v>188</v>
      </c>
      <c r="O2534" s="252" t="s">
        <v>188</v>
      </c>
      <c r="P2534" s="244" t="s">
        <v>409</v>
      </c>
      <c r="Q2534" s="244" t="s">
        <v>245</v>
      </c>
      <c r="R2534" s="244" t="s">
        <v>243</v>
      </c>
      <c r="S2534" s="244">
        <v>3</v>
      </c>
      <c r="T2534" s="244">
        <v>12</v>
      </c>
      <c r="U2534" s="252" t="s">
        <v>188</v>
      </c>
      <c r="V2534" s="252" t="s">
        <v>188</v>
      </c>
      <c r="W2534" s="253" t="s">
        <v>188</v>
      </c>
      <c r="X2534" s="253" t="s">
        <v>188</v>
      </c>
      <c r="Y2534" s="254" t="s">
        <v>188</v>
      </c>
      <c r="Z2534" s="254" t="s">
        <v>188</v>
      </c>
      <c r="AA2534" s="254" t="s">
        <v>188</v>
      </c>
      <c r="AB2534" s="255" t="s">
        <v>188</v>
      </c>
    </row>
    <row r="2535" spans="1:28" s="251" customFormat="1" ht="12" x14ac:dyDescent="0.2">
      <c r="A2535" s="243" t="s">
        <v>409</v>
      </c>
      <c r="B2535" s="243" t="s">
        <v>245</v>
      </c>
      <c r="C2535" s="243" t="s">
        <v>243</v>
      </c>
      <c r="D2535" s="244">
        <v>4</v>
      </c>
      <c r="E2535" s="244">
        <v>1</v>
      </c>
      <c r="F2535" s="245">
        <v>40564</v>
      </c>
      <c r="G2535" s="245">
        <v>40588</v>
      </c>
      <c r="H2535" s="246">
        <v>24</v>
      </c>
      <c r="I2535" s="245">
        <v>40594</v>
      </c>
      <c r="J2535" s="247">
        <v>6</v>
      </c>
      <c r="K2535" s="245">
        <v>40590</v>
      </c>
      <c r="L2535" s="246">
        <v>912</v>
      </c>
      <c r="M2535" s="247">
        <v>124</v>
      </c>
      <c r="N2535" s="246">
        <v>788</v>
      </c>
      <c r="O2535" s="248">
        <v>0.86403508771929827</v>
      </c>
      <c r="P2535" s="243" t="s">
        <v>409</v>
      </c>
      <c r="Q2535" s="243" t="s">
        <v>245</v>
      </c>
      <c r="R2535" s="243" t="s">
        <v>243</v>
      </c>
      <c r="S2535" s="244">
        <v>4</v>
      </c>
      <c r="T2535" s="244">
        <v>1</v>
      </c>
      <c r="U2535" s="248">
        <v>0.96685082872928174</v>
      </c>
      <c r="V2535" s="248">
        <v>0.75</v>
      </c>
      <c r="W2535" s="249">
        <v>34</v>
      </c>
      <c r="X2535" s="249">
        <v>6</v>
      </c>
      <c r="Y2535" s="246">
        <v>5</v>
      </c>
      <c r="Z2535" s="246">
        <v>796.4</v>
      </c>
      <c r="AA2535" s="246">
        <v>3850</v>
      </c>
      <c r="AB2535" s="250">
        <v>770</v>
      </c>
    </row>
    <row r="2536" spans="1:28" s="251" customFormat="1" ht="12" x14ac:dyDescent="0.2">
      <c r="A2536" s="244" t="s">
        <v>409</v>
      </c>
      <c r="B2536" s="244" t="s">
        <v>245</v>
      </c>
      <c r="C2536" s="244" t="s">
        <v>243</v>
      </c>
      <c r="D2536" s="244">
        <v>4</v>
      </c>
      <c r="E2536" s="244">
        <v>2</v>
      </c>
      <c r="F2536" s="245">
        <v>40564</v>
      </c>
      <c r="G2536" s="245">
        <v>40590</v>
      </c>
      <c r="H2536" s="246">
        <v>26</v>
      </c>
      <c r="I2536" s="245">
        <v>40597</v>
      </c>
      <c r="J2536" s="247">
        <v>7</v>
      </c>
      <c r="K2536" s="245">
        <v>40591</v>
      </c>
      <c r="L2536" s="246">
        <v>960</v>
      </c>
      <c r="M2536" s="247">
        <v>0</v>
      </c>
      <c r="N2536" s="246">
        <v>960</v>
      </c>
      <c r="O2536" s="248">
        <v>1</v>
      </c>
      <c r="P2536" s="244" t="s">
        <v>409</v>
      </c>
      <c r="Q2536" s="244" t="s">
        <v>245</v>
      </c>
      <c r="R2536" s="244" t="s">
        <v>243</v>
      </c>
      <c r="S2536" s="244">
        <v>4</v>
      </c>
      <c r="T2536" s="244">
        <v>2</v>
      </c>
      <c r="U2536" s="252" t="s">
        <v>188</v>
      </c>
      <c r="V2536" s="252" t="s">
        <v>188</v>
      </c>
      <c r="W2536" s="253" t="s">
        <v>188</v>
      </c>
      <c r="X2536" s="253" t="s">
        <v>188</v>
      </c>
      <c r="Y2536" s="254" t="s">
        <v>188</v>
      </c>
      <c r="Z2536" s="254" t="s">
        <v>188</v>
      </c>
      <c r="AA2536" s="254" t="s">
        <v>188</v>
      </c>
      <c r="AB2536" s="255" t="s">
        <v>188</v>
      </c>
    </row>
    <row r="2537" spans="1:28" s="251" customFormat="1" ht="12" x14ac:dyDescent="0.2">
      <c r="A2537" s="244" t="s">
        <v>409</v>
      </c>
      <c r="B2537" s="244" t="s">
        <v>245</v>
      </c>
      <c r="C2537" s="244" t="s">
        <v>243</v>
      </c>
      <c r="D2537" s="244">
        <v>4</v>
      </c>
      <c r="E2537" s="244">
        <v>3</v>
      </c>
      <c r="F2537" s="245">
        <v>40564</v>
      </c>
      <c r="G2537" s="245">
        <v>40595</v>
      </c>
      <c r="H2537" s="246">
        <v>31</v>
      </c>
      <c r="I2537" s="245">
        <v>40603</v>
      </c>
      <c r="J2537" s="247">
        <v>8</v>
      </c>
      <c r="K2537" s="245">
        <v>40599</v>
      </c>
      <c r="L2537" s="246">
        <v>1092</v>
      </c>
      <c r="M2537" s="247">
        <v>7</v>
      </c>
      <c r="N2537" s="246">
        <v>1085</v>
      </c>
      <c r="O2537" s="248">
        <v>0.99358974358974361</v>
      </c>
      <c r="P2537" s="244" t="s">
        <v>409</v>
      </c>
      <c r="Q2537" s="244" t="s">
        <v>245</v>
      </c>
      <c r="R2537" s="244" t="s">
        <v>243</v>
      </c>
      <c r="S2537" s="244">
        <v>4</v>
      </c>
      <c r="T2537" s="244">
        <v>3</v>
      </c>
      <c r="U2537" s="252" t="s">
        <v>188</v>
      </c>
      <c r="V2537" s="252" t="s">
        <v>188</v>
      </c>
      <c r="W2537" s="253" t="s">
        <v>188</v>
      </c>
      <c r="X2537" s="253" t="s">
        <v>188</v>
      </c>
      <c r="Y2537" s="254" t="s">
        <v>188</v>
      </c>
      <c r="Z2537" s="254" t="s">
        <v>188</v>
      </c>
      <c r="AA2537" s="254" t="s">
        <v>188</v>
      </c>
      <c r="AB2537" s="255" t="s">
        <v>188</v>
      </c>
    </row>
    <row r="2538" spans="1:28" s="251" customFormat="1" ht="12" x14ac:dyDescent="0.2">
      <c r="A2538" s="244" t="s">
        <v>409</v>
      </c>
      <c r="B2538" s="244" t="s">
        <v>245</v>
      </c>
      <c r="C2538" s="244" t="s">
        <v>243</v>
      </c>
      <c r="D2538" s="244">
        <v>4</v>
      </c>
      <c r="E2538" s="244">
        <v>4</v>
      </c>
      <c r="F2538" s="245">
        <v>40564</v>
      </c>
      <c r="G2538" s="245">
        <v>40597</v>
      </c>
      <c r="H2538" s="246">
        <v>33</v>
      </c>
      <c r="I2538" s="245">
        <v>40601</v>
      </c>
      <c r="J2538" s="247">
        <v>4</v>
      </c>
      <c r="K2538" s="245">
        <v>40599</v>
      </c>
      <c r="L2538" s="246">
        <v>938</v>
      </c>
      <c r="M2538" s="247">
        <v>0</v>
      </c>
      <c r="N2538" s="246">
        <v>938</v>
      </c>
      <c r="O2538" s="248">
        <v>1</v>
      </c>
      <c r="P2538" s="244" t="s">
        <v>409</v>
      </c>
      <c r="Q2538" s="244" t="s">
        <v>245</v>
      </c>
      <c r="R2538" s="244" t="s">
        <v>243</v>
      </c>
      <c r="S2538" s="244">
        <v>4</v>
      </c>
      <c r="T2538" s="244">
        <v>4</v>
      </c>
      <c r="U2538" s="252" t="s">
        <v>188</v>
      </c>
      <c r="V2538" s="252" t="s">
        <v>188</v>
      </c>
      <c r="W2538" s="253" t="s">
        <v>188</v>
      </c>
      <c r="X2538" s="253" t="s">
        <v>188</v>
      </c>
      <c r="Y2538" s="254" t="s">
        <v>188</v>
      </c>
      <c r="Z2538" s="254" t="s">
        <v>188</v>
      </c>
      <c r="AA2538" s="254" t="s">
        <v>188</v>
      </c>
      <c r="AB2538" s="255" t="s">
        <v>188</v>
      </c>
    </row>
    <row r="2539" spans="1:28" s="251" customFormat="1" ht="12" x14ac:dyDescent="0.2">
      <c r="A2539" s="244" t="s">
        <v>409</v>
      </c>
      <c r="B2539" s="244" t="s">
        <v>245</v>
      </c>
      <c r="C2539" s="244" t="s">
        <v>243</v>
      </c>
      <c r="D2539" s="244">
        <v>4</v>
      </c>
      <c r="E2539" s="244">
        <v>5</v>
      </c>
      <c r="F2539" s="245">
        <v>40564</v>
      </c>
      <c r="G2539" s="245">
        <v>40598</v>
      </c>
      <c r="H2539" s="246">
        <v>34</v>
      </c>
      <c r="I2539" s="245">
        <v>40604</v>
      </c>
      <c r="J2539" s="247">
        <v>6</v>
      </c>
      <c r="K2539" s="245">
        <v>40602</v>
      </c>
      <c r="L2539" s="246">
        <v>80</v>
      </c>
      <c r="M2539" s="247">
        <v>1</v>
      </c>
      <c r="N2539" s="246">
        <v>79</v>
      </c>
      <c r="O2539" s="248">
        <v>0.98750000000000004</v>
      </c>
      <c r="P2539" s="244" t="s">
        <v>409</v>
      </c>
      <c r="Q2539" s="244" t="s">
        <v>245</v>
      </c>
      <c r="R2539" s="244" t="s">
        <v>243</v>
      </c>
      <c r="S2539" s="244">
        <v>4</v>
      </c>
      <c r="T2539" s="244">
        <v>5</v>
      </c>
      <c r="U2539" s="252" t="s">
        <v>188</v>
      </c>
      <c r="V2539" s="252" t="s">
        <v>188</v>
      </c>
      <c r="W2539" s="253" t="s">
        <v>188</v>
      </c>
      <c r="X2539" s="253" t="s">
        <v>188</v>
      </c>
      <c r="Y2539" s="254" t="s">
        <v>188</v>
      </c>
      <c r="Z2539" s="254" t="s">
        <v>188</v>
      </c>
      <c r="AA2539" s="254" t="s">
        <v>188</v>
      </c>
      <c r="AB2539" s="255" t="s">
        <v>188</v>
      </c>
    </row>
    <row r="2540" spans="1:28" s="251" customFormat="1" ht="12" x14ac:dyDescent="0.2">
      <c r="A2540" s="244" t="s">
        <v>409</v>
      </c>
      <c r="B2540" s="244" t="s">
        <v>245</v>
      </c>
      <c r="C2540" s="244" t="s">
        <v>243</v>
      </c>
      <c r="D2540" s="244">
        <v>4</v>
      </c>
      <c r="E2540" s="244">
        <v>6</v>
      </c>
      <c r="F2540" s="245">
        <v>40564</v>
      </c>
      <c r="G2540" s="245">
        <v>40598</v>
      </c>
      <c r="H2540" s="246">
        <v>34</v>
      </c>
      <c r="I2540" s="245">
        <v>40604</v>
      </c>
      <c r="J2540" s="247">
        <v>6</v>
      </c>
      <c r="K2540" s="256" t="s">
        <v>188</v>
      </c>
      <c r="L2540" s="254" t="s">
        <v>188</v>
      </c>
      <c r="M2540" s="257" t="s">
        <v>188</v>
      </c>
      <c r="N2540" s="254" t="s">
        <v>188</v>
      </c>
      <c r="O2540" s="252" t="s">
        <v>188</v>
      </c>
      <c r="P2540" s="244" t="s">
        <v>409</v>
      </c>
      <c r="Q2540" s="244" t="s">
        <v>245</v>
      </c>
      <c r="R2540" s="244" t="s">
        <v>243</v>
      </c>
      <c r="S2540" s="244">
        <v>4</v>
      </c>
      <c r="T2540" s="244">
        <v>6</v>
      </c>
      <c r="U2540" s="252" t="s">
        <v>188</v>
      </c>
      <c r="V2540" s="252" t="s">
        <v>188</v>
      </c>
      <c r="W2540" s="253" t="s">
        <v>188</v>
      </c>
      <c r="X2540" s="253" t="s">
        <v>188</v>
      </c>
      <c r="Y2540" s="254" t="s">
        <v>188</v>
      </c>
      <c r="Z2540" s="254" t="s">
        <v>188</v>
      </c>
      <c r="AA2540" s="254" t="s">
        <v>188</v>
      </c>
      <c r="AB2540" s="255" t="s">
        <v>188</v>
      </c>
    </row>
    <row r="2541" spans="1:28" s="251" customFormat="1" ht="12" x14ac:dyDescent="0.2">
      <c r="A2541" s="244" t="s">
        <v>409</v>
      </c>
      <c r="B2541" s="244" t="s">
        <v>245</v>
      </c>
      <c r="C2541" s="244" t="s">
        <v>243</v>
      </c>
      <c r="D2541" s="244">
        <v>4</v>
      </c>
      <c r="E2541" s="244">
        <v>7</v>
      </c>
      <c r="F2541" s="245">
        <v>40564</v>
      </c>
      <c r="G2541" s="245">
        <v>40598</v>
      </c>
      <c r="H2541" s="246">
        <v>34</v>
      </c>
      <c r="I2541" s="245">
        <v>40604</v>
      </c>
      <c r="J2541" s="247">
        <v>6</v>
      </c>
      <c r="K2541" s="256" t="s">
        <v>188</v>
      </c>
      <c r="L2541" s="254" t="s">
        <v>188</v>
      </c>
      <c r="M2541" s="257" t="s">
        <v>188</v>
      </c>
      <c r="N2541" s="254" t="s">
        <v>188</v>
      </c>
      <c r="O2541" s="252" t="s">
        <v>188</v>
      </c>
      <c r="P2541" s="244" t="s">
        <v>409</v>
      </c>
      <c r="Q2541" s="244" t="s">
        <v>245</v>
      </c>
      <c r="R2541" s="244" t="s">
        <v>243</v>
      </c>
      <c r="S2541" s="244">
        <v>4</v>
      </c>
      <c r="T2541" s="244">
        <v>7</v>
      </c>
      <c r="U2541" s="252" t="s">
        <v>188</v>
      </c>
      <c r="V2541" s="252" t="s">
        <v>188</v>
      </c>
      <c r="W2541" s="253" t="s">
        <v>188</v>
      </c>
      <c r="X2541" s="253" t="s">
        <v>188</v>
      </c>
      <c r="Y2541" s="254" t="s">
        <v>188</v>
      </c>
      <c r="Z2541" s="254" t="s">
        <v>188</v>
      </c>
      <c r="AA2541" s="254" t="s">
        <v>188</v>
      </c>
      <c r="AB2541" s="255" t="s">
        <v>188</v>
      </c>
    </row>
    <row r="2542" spans="1:28" s="251" customFormat="1" ht="12" x14ac:dyDescent="0.2">
      <c r="A2542" s="244" t="s">
        <v>409</v>
      </c>
      <c r="B2542" s="244" t="s">
        <v>245</v>
      </c>
      <c r="C2542" s="244" t="s">
        <v>243</v>
      </c>
      <c r="D2542" s="244">
        <v>4</v>
      </c>
      <c r="E2542" s="244">
        <v>8</v>
      </c>
      <c r="F2542" s="245">
        <v>40564</v>
      </c>
      <c r="G2542" s="245">
        <v>40599</v>
      </c>
      <c r="H2542" s="246">
        <v>35</v>
      </c>
      <c r="I2542" s="245">
        <v>40607</v>
      </c>
      <c r="J2542" s="247">
        <v>8</v>
      </c>
      <c r="K2542" s="256" t="s">
        <v>188</v>
      </c>
      <c r="L2542" s="254" t="s">
        <v>188</v>
      </c>
      <c r="M2542" s="257" t="s">
        <v>188</v>
      </c>
      <c r="N2542" s="254" t="s">
        <v>188</v>
      </c>
      <c r="O2542" s="252" t="s">
        <v>188</v>
      </c>
      <c r="P2542" s="244" t="s">
        <v>409</v>
      </c>
      <c r="Q2542" s="244" t="s">
        <v>245</v>
      </c>
      <c r="R2542" s="244" t="s">
        <v>243</v>
      </c>
      <c r="S2542" s="244">
        <v>4</v>
      </c>
      <c r="T2542" s="244">
        <v>8</v>
      </c>
      <c r="U2542" s="252" t="s">
        <v>188</v>
      </c>
      <c r="V2542" s="252" t="s">
        <v>188</v>
      </c>
      <c r="W2542" s="253" t="s">
        <v>188</v>
      </c>
      <c r="X2542" s="253" t="s">
        <v>188</v>
      </c>
      <c r="Y2542" s="254" t="s">
        <v>188</v>
      </c>
      <c r="Z2542" s="254" t="s">
        <v>188</v>
      </c>
      <c r="AA2542" s="254" t="s">
        <v>188</v>
      </c>
      <c r="AB2542" s="255" t="s">
        <v>188</v>
      </c>
    </row>
    <row r="2543" spans="1:28" s="251" customFormat="1" ht="12" x14ac:dyDescent="0.2">
      <c r="A2543" s="244" t="s">
        <v>409</v>
      </c>
      <c r="B2543" s="244" t="s">
        <v>245</v>
      </c>
      <c r="C2543" s="244" t="s">
        <v>243</v>
      </c>
      <c r="D2543" s="244">
        <v>4</v>
      </c>
      <c r="E2543" s="244">
        <v>9</v>
      </c>
      <c r="F2543" s="245">
        <v>40564</v>
      </c>
      <c r="G2543" s="245">
        <v>40602</v>
      </c>
      <c r="H2543" s="246">
        <v>38</v>
      </c>
      <c r="I2543" s="245">
        <v>40604</v>
      </c>
      <c r="J2543" s="247">
        <v>2</v>
      </c>
      <c r="K2543" s="256" t="s">
        <v>188</v>
      </c>
      <c r="L2543" s="254" t="s">
        <v>188</v>
      </c>
      <c r="M2543" s="257" t="s">
        <v>188</v>
      </c>
      <c r="N2543" s="254" t="s">
        <v>188</v>
      </c>
      <c r="O2543" s="252" t="s">
        <v>188</v>
      </c>
      <c r="P2543" s="244" t="s">
        <v>409</v>
      </c>
      <c r="Q2543" s="244" t="s">
        <v>245</v>
      </c>
      <c r="R2543" s="244" t="s">
        <v>243</v>
      </c>
      <c r="S2543" s="244">
        <v>4</v>
      </c>
      <c r="T2543" s="244">
        <v>9</v>
      </c>
      <c r="U2543" s="252" t="s">
        <v>188</v>
      </c>
      <c r="V2543" s="252" t="s">
        <v>188</v>
      </c>
      <c r="W2543" s="253" t="s">
        <v>188</v>
      </c>
      <c r="X2543" s="253" t="s">
        <v>188</v>
      </c>
      <c r="Y2543" s="254" t="s">
        <v>188</v>
      </c>
      <c r="Z2543" s="254" t="s">
        <v>188</v>
      </c>
      <c r="AA2543" s="254" t="s">
        <v>188</v>
      </c>
      <c r="AB2543" s="255" t="s">
        <v>188</v>
      </c>
    </row>
    <row r="2544" spans="1:28" s="251" customFormat="1" ht="12" x14ac:dyDescent="0.2">
      <c r="A2544" s="244" t="s">
        <v>409</v>
      </c>
      <c r="B2544" s="244" t="s">
        <v>245</v>
      </c>
      <c r="C2544" s="244" t="s">
        <v>243</v>
      </c>
      <c r="D2544" s="244">
        <v>4</v>
      </c>
      <c r="E2544" s="244">
        <v>10</v>
      </c>
      <c r="F2544" s="256" t="s">
        <v>188</v>
      </c>
      <c r="G2544" s="256" t="s">
        <v>188</v>
      </c>
      <c r="H2544" s="254" t="s">
        <v>188</v>
      </c>
      <c r="I2544" s="256" t="s">
        <v>188</v>
      </c>
      <c r="J2544" s="257" t="s">
        <v>188</v>
      </c>
      <c r="K2544" s="256" t="s">
        <v>188</v>
      </c>
      <c r="L2544" s="254" t="s">
        <v>188</v>
      </c>
      <c r="M2544" s="257" t="s">
        <v>188</v>
      </c>
      <c r="N2544" s="254" t="s">
        <v>188</v>
      </c>
      <c r="O2544" s="252" t="s">
        <v>188</v>
      </c>
      <c r="P2544" s="244" t="s">
        <v>409</v>
      </c>
      <c r="Q2544" s="244" t="s">
        <v>245</v>
      </c>
      <c r="R2544" s="244" t="s">
        <v>243</v>
      </c>
      <c r="S2544" s="244">
        <v>4</v>
      </c>
      <c r="T2544" s="244">
        <v>10</v>
      </c>
      <c r="U2544" s="252" t="s">
        <v>188</v>
      </c>
      <c r="V2544" s="252" t="s">
        <v>188</v>
      </c>
      <c r="W2544" s="253" t="s">
        <v>188</v>
      </c>
      <c r="X2544" s="253" t="s">
        <v>188</v>
      </c>
      <c r="Y2544" s="254" t="s">
        <v>188</v>
      </c>
      <c r="Z2544" s="254" t="s">
        <v>188</v>
      </c>
      <c r="AA2544" s="254" t="s">
        <v>188</v>
      </c>
      <c r="AB2544" s="255" t="s">
        <v>188</v>
      </c>
    </row>
    <row r="2545" spans="1:28" s="251" customFormat="1" ht="12" x14ac:dyDescent="0.2">
      <c r="A2545" s="244" t="s">
        <v>409</v>
      </c>
      <c r="B2545" s="244" t="s">
        <v>245</v>
      </c>
      <c r="C2545" s="244" t="s">
        <v>243</v>
      </c>
      <c r="D2545" s="244">
        <v>4</v>
      </c>
      <c r="E2545" s="244">
        <v>11</v>
      </c>
      <c r="F2545" s="256" t="s">
        <v>188</v>
      </c>
      <c r="G2545" s="256" t="s">
        <v>188</v>
      </c>
      <c r="H2545" s="254" t="s">
        <v>188</v>
      </c>
      <c r="I2545" s="256" t="s">
        <v>188</v>
      </c>
      <c r="J2545" s="257" t="s">
        <v>188</v>
      </c>
      <c r="K2545" s="256" t="s">
        <v>188</v>
      </c>
      <c r="L2545" s="254" t="s">
        <v>188</v>
      </c>
      <c r="M2545" s="257" t="s">
        <v>188</v>
      </c>
      <c r="N2545" s="254" t="s">
        <v>188</v>
      </c>
      <c r="O2545" s="252" t="s">
        <v>188</v>
      </c>
      <c r="P2545" s="244" t="s">
        <v>409</v>
      </c>
      <c r="Q2545" s="244" t="s">
        <v>245</v>
      </c>
      <c r="R2545" s="244" t="s">
        <v>243</v>
      </c>
      <c r="S2545" s="244">
        <v>4</v>
      </c>
      <c r="T2545" s="244">
        <v>11</v>
      </c>
      <c r="U2545" s="252" t="s">
        <v>188</v>
      </c>
      <c r="V2545" s="252" t="s">
        <v>188</v>
      </c>
      <c r="W2545" s="253" t="s">
        <v>188</v>
      </c>
      <c r="X2545" s="253" t="s">
        <v>188</v>
      </c>
      <c r="Y2545" s="254" t="s">
        <v>188</v>
      </c>
      <c r="Z2545" s="254" t="s">
        <v>188</v>
      </c>
      <c r="AA2545" s="254" t="s">
        <v>188</v>
      </c>
      <c r="AB2545" s="255" t="s">
        <v>188</v>
      </c>
    </row>
    <row r="2546" spans="1:28" s="251" customFormat="1" ht="12" x14ac:dyDescent="0.2">
      <c r="A2546" s="244" t="s">
        <v>409</v>
      </c>
      <c r="B2546" s="244" t="s">
        <v>245</v>
      </c>
      <c r="C2546" s="244" t="s">
        <v>243</v>
      </c>
      <c r="D2546" s="244">
        <v>4</v>
      </c>
      <c r="E2546" s="244">
        <v>12</v>
      </c>
      <c r="F2546" s="256" t="s">
        <v>188</v>
      </c>
      <c r="G2546" s="256" t="s">
        <v>188</v>
      </c>
      <c r="H2546" s="254" t="s">
        <v>188</v>
      </c>
      <c r="I2546" s="256" t="s">
        <v>188</v>
      </c>
      <c r="J2546" s="257" t="s">
        <v>188</v>
      </c>
      <c r="K2546" s="256" t="s">
        <v>188</v>
      </c>
      <c r="L2546" s="254" t="s">
        <v>188</v>
      </c>
      <c r="M2546" s="257" t="s">
        <v>188</v>
      </c>
      <c r="N2546" s="254" t="s">
        <v>188</v>
      </c>
      <c r="O2546" s="252" t="s">
        <v>188</v>
      </c>
      <c r="P2546" s="244" t="s">
        <v>409</v>
      </c>
      <c r="Q2546" s="244" t="s">
        <v>245</v>
      </c>
      <c r="R2546" s="244" t="s">
        <v>243</v>
      </c>
      <c r="S2546" s="244">
        <v>4</v>
      </c>
      <c r="T2546" s="244">
        <v>12</v>
      </c>
      <c r="U2546" s="252" t="s">
        <v>188</v>
      </c>
      <c r="V2546" s="252" t="s">
        <v>188</v>
      </c>
      <c r="W2546" s="253" t="s">
        <v>188</v>
      </c>
      <c r="X2546" s="253" t="s">
        <v>188</v>
      </c>
      <c r="Y2546" s="254" t="s">
        <v>188</v>
      </c>
      <c r="Z2546" s="254" t="s">
        <v>188</v>
      </c>
      <c r="AA2546" s="254" t="s">
        <v>188</v>
      </c>
      <c r="AB2546" s="255" t="s">
        <v>188</v>
      </c>
    </row>
    <row r="2547" spans="1:28" s="251" customFormat="1" ht="12" x14ac:dyDescent="0.2">
      <c r="A2547" s="243" t="s">
        <v>409</v>
      </c>
      <c r="B2547" s="243" t="s">
        <v>245</v>
      </c>
      <c r="C2547" s="243" t="s">
        <v>243</v>
      </c>
      <c r="D2547" s="244">
        <v>5</v>
      </c>
      <c r="E2547" s="244">
        <v>1</v>
      </c>
      <c r="F2547" s="245">
        <v>40564</v>
      </c>
      <c r="G2547" s="245">
        <v>40583</v>
      </c>
      <c r="H2547" s="246">
        <v>19</v>
      </c>
      <c r="I2547" s="245">
        <v>40586</v>
      </c>
      <c r="J2547" s="247">
        <v>3</v>
      </c>
      <c r="K2547" s="245">
        <v>40599</v>
      </c>
      <c r="L2547" s="246">
        <v>832</v>
      </c>
      <c r="M2547" s="247">
        <v>10</v>
      </c>
      <c r="N2547" s="246">
        <v>822</v>
      </c>
      <c r="O2547" s="248">
        <v>0.98798076923076927</v>
      </c>
      <c r="P2547" s="243" t="s">
        <v>409</v>
      </c>
      <c r="Q2547" s="243" t="s">
        <v>245</v>
      </c>
      <c r="R2547" s="243" t="s">
        <v>243</v>
      </c>
      <c r="S2547" s="244">
        <v>5</v>
      </c>
      <c r="T2547" s="244">
        <v>1</v>
      </c>
      <c r="U2547" s="248">
        <v>0.94558037118590754</v>
      </c>
      <c r="V2547" s="248">
        <v>0.66666666666666663</v>
      </c>
      <c r="W2547" s="249">
        <v>37</v>
      </c>
      <c r="X2547" s="249">
        <v>3.5</v>
      </c>
      <c r="Y2547" s="246">
        <v>3</v>
      </c>
      <c r="Z2547" s="246">
        <v>1059.6666666666667</v>
      </c>
      <c r="AA2547" s="246">
        <v>3006</v>
      </c>
      <c r="AB2547" s="250">
        <v>1002</v>
      </c>
    </row>
    <row r="2548" spans="1:28" s="251" customFormat="1" ht="12" x14ac:dyDescent="0.2">
      <c r="A2548" s="244" t="s">
        <v>409</v>
      </c>
      <c r="B2548" s="244" t="s">
        <v>245</v>
      </c>
      <c r="C2548" s="244" t="s">
        <v>243</v>
      </c>
      <c r="D2548" s="244">
        <v>5</v>
      </c>
      <c r="E2548" s="244">
        <v>2</v>
      </c>
      <c r="F2548" s="245">
        <v>40564</v>
      </c>
      <c r="G2548" s="245">
        <v>40593</v>
      </c>
      <c r="H2548" s="246">
        <v>29</v>
      </c>
      <c r="I2548" s="245">
        <v>40597</v>
      </c>
      <c r="J2548" s="247">
        <v>4</v>
      </c>
      <c r="K2548" s="245">
        <v>40605</v>
      </c>
      <c r="L2548" s="246">
        <v>1049</v>
      </c>
      <c r="M2548" s="247">
        <v>31</v>
      </c>
      <c r="N2548" s="246">
        <v>1018</v>
      </c>
      <c r="O2548" s="248">
        <v>0.97044804575786459</v>
      </c>
      <c r="P2548" s="244" t="s">
        <v>409</v>
      </c>
      <c r="Q2548" s="244" t="s">
        <v>245</v>
      </c>
      <c r="R2548" s="244" t="s">
        <v>243</v>
      </c>
      <c r="S2548" s="244">
        <v>5</v>
      </c>
      <c r="T2548" s="244">
        <v>2</v>
      </c>
      <c r="U2548" s="252" t="s">
        <v>188</v>
      </c>
      <c r="V2548" s="252" t="s">
        <v>188</v>
      </c>
      <c r="W2548" s="253" t="s">
        <v>188</v>
      </c>
      <c r="X2548" s="253" t="s">
        <v>188</v>
      </c>
      <c r="Y2548" s="254" t="s">
        <v>188</v>
      </c>
      <c r="Z2548" s="254" t="s">
        <v>188</v>
      </c>
      <c r="AA2548" s="254" t="s">
        <v>188</v>
      </c>
      <c r="AB2548" s="255" t="s">
        <v>188</v>
      </c>
    </row>
    <row r="2549" spans="1:28" s="251" customFormat="1" ht="12" x14ac:dyDescent="0.2">
      <c r="A2549" s="244" t="s">
        <v>409</v>
      </c>
      <c r="B2549" s="244" t="s">
        <v>245</v>
      </c>
      <c r="C2549" s="244" t="s">
        <v>243</v>
      </c>
      <c r="D2549" s="244">
        <v>5</v>
      </c>
      <c r="E2549" s="244">
        <v>3</v>
      </c>
      <c r="F2549" s="245">
        <v>40564</v>
      </c>
      <c r="G2549" s="245">
        <v>40597</v>
      </c>
      <c r="H2549" s="246">
        <v>33</v>
      </c>
      <c r="I2549" s="245">
        <v>40600</v>
      </c>
      <c r="J2549" s="247">
        <v>3</v>
      </c>
      <c r="K2549" s="245">
        <v>40608</v>
      </c>
      <c r="L2549" s="246">
        <v>1298</v>
      </c>
      <c r="M2549" s="247">
        <v>132</v>
      </c>
      <c r="N2549" s="246">
        <v>1166</v>
      </c>
      <c r="O2549" s="248">
        <v>0.89830508474576276</v>
      </c>
      <c r="P2549" s="244" t="s">
        <v>409</v>
      </c>
      <c r="Q2549" s="244" t="s">
        <v>245</v>
      </c>
      <c r="R2549" s="244" t="s">
        <v>243</v>
      </c>
      <c r="S2549" s="244">
        <v>5</v>
      </c>
      <c r="T2549" s="244">
        <v>3</v>
      </c>
      <c r="U2549" s="252" t="s">
        <v>188</v>
      </c>
      <c r="V2549" s="252" t="s">
        <v>188</v>
      </c>
      <c r="W2549" s="253" t="s">
        <v>188</v>
      </c>
      <c r="X2549" s="253" t="s">
        <v>188</v>
      </c>
      <c r="Y2549" s="254" t="s">
        <v>188</v>
      </c>
      <c r="Z2549" s="254" t="s">
        <v>188</v>
      </c>
      <c r="AA2549" s="254" t="s">
        <v>188</v>
      </c>
      <c r="AB2549" s="255" t="s">
        <v>188</v>
      </c>
    </row>
    <row r="2550" spans="1:28" s="251" customFormat="1" ht="12" x14ac:dyDescent="0.2">
      <c r="A2550" s="244" t="s">
        <v>409</v>
      </c>
      <c r="B2550" s="244" t="s">
        <v>245</v>
      </c>
      <c r="C2550" s="244" t="s">
        <v>243</v>
      </c>
      <c r="D2550" s="244">
        <v>5</v>
      </c>
      <c r="E2550" s="244">
        <v>4</v>
      </c>
      <c r="F2550" s="245">
        <v>40564</v>
      </c>
      <c r="G2550" s="245">
        <v>40598</v>
      </c>
      <c r="H2550" s="246">
        <v>34</v>
      </c>
      <c r="I2550" s="245">
        <v>40606</v>
      </c>
      <c r="J2550" s="247">
        <v>8</v>
      </c>
      <c r="K2550" s="256" t="s">
        <v>188</v>
      </c>
      <c r="L2550" s="254" t="s">
        <v>188</v>
      </c>
      <c r="M2550" s="257" t="s">
        <v>188</v>
      </c>
      <c r="N2550" s="254" t="s">
        <v>188</v>
      </c>
      <c r="O2550" s="252" t="s">
        <v>188</v>
      </c>
      <c r="P2550" s="244" t="s">
        <v>409</v>
      </c>
      <c r="Q2550" s="244" t="s">
        <v>245</v>
      </c>
      <c r="R2550" s="244" t="s">
        <v>243</v>
      </c>
      <c r="S2550" s="244">
        <v>5</v>
      </c>
      <c r="T2550" s="244">
        <v>4</v>
      </c>
      <c r="U2550" s="252" t="s">
        <v>188</v>
      </c>
      <c r="V2550" s="252" t="s">
        <v>188</v>
      </c>
      <c r="W2550" s="253" t="s">
        <v>188</v>
      </c>
      <c r="X2550" s="253" t="s">
        <v>188</v>
      </c>
      <c r="Y2550" s="254" t="s">
        <v>188</v>
      </c>
      <c r="Z2550" s="254" t="s">
        <v>188</v>
      </c>
      <c r="AA2550" s="254" t="s">
        <v>188</v>
      </c>
      <c r="AB2550" s="255" t="s">
        <v>188</v>
      </c>
    </row>
    <row r="2551" spans="1:28" s="251" customFormat="1" ht="12" x14ac:dyDescent="0.2">
      <c r="A2551" s="244" t="s">
        <v>409</v>
      </c>
      <c r="B2551" s="244" t="s">
        <v>245</v>
      </c>
      <c r="C2551" s="244" t="s">
        <v>243</v>
      </c>
      <c r="D2551" s="244">
        <v>5</v>
      </c>
      <c r="E2551" s="244">
        <v>5</v>
      </c>
      <c r="F2551" s="245">
        <v>40564</v>
      </c>
      <c r="G2551" s="245">
        <v>40604</v>
      </c>
      <c r="H2551" s="246">
        <v>40</v>
      </c>
      <c r="I2551" s="245">
        <v>40606</v>
      </c>
      <c r="J2551" s="247">
        <v>2</v>
      </c>
      <c r="K2551" s="256" t="s">
        <v>188</v>
      </c>
      <c r="L2551" s="254" t="s">
        <v>188</v>
      </c>
      <c r="M2551" s="257" t="s">
        <v>188</v>
      </c>
      <c r="N2551" s="254" t="s">
        <v>188</v>
      </c>
      <c r="O2551" s="252" t="s">
        <v>188</v>
      </c>
      <c r="P2551" s="244" t="s">
        <v>409</v>
      </c>
      <c r="Q2551" s="244" t="s">
        <v>245</v>
      </c>
      <c r="R2551" s="244" t="s">
        <v>243</v>
      </c>
      <c r="S2551" s="244">
        <v>5</v>
      </c>
      <c r="T2551" s="244">
        <v>5</v>
      </c>
      <c r="U2551" s="252" t="s">
        <v>188</v>
      </c>
      <c r="V2551" s="252" t="s">
        <v>188</v>
      </c>
      <c r="W2551" s="253" t="s">
        <v>188</v>
      </c>
      <c r="X2551" s="253" t="s">
        <v>188</v>
      </c>
      <c r="Y2551" s="254" t="s">
        <v>188</v>
      </c>
      <c r="Z2551" s="254" t="s">
        <v>188</v>
      </c>
      <c r="AA2551" s="254" t="s">
        <v>188</v>
      </c>
      <c r="AB2551" s="255" t="s">
        <v>188</v>
      </c>
    </row>
    <row r="2552" spans="1:28" s="251" customFormat="1" ht="12" x14ac:dyDescent="0.2">
      <c r="A2552" s="244" t="s">
        <v>409</v>
      </c>
      <c r="B2552" s="244" t="s">
        <v>245</v>
      </c>
      <c r="C2552" s="244" t="s">
        <v>243</v>
      </c>
      <c r="D2552" s="244">
        <v>5</v>
      </c>
      <c r="E2552" s="244">
        <v>6</v>
      </c>
      <c r="F2552" s="245">
        <v>40564</v>
      </c>
      <c r="G2552" s="245">
        <v>40604</v>
      </c>
      <c r="H2552" s="246">
        <v>40</v>
      </c>
      <c r="I2552" s="245">
        <v>40611</v>
      </c>
      <c r="J2552" s="247">
        <v>7</v>
      </c>
      <c r="K2552" s="256" t="s">
        <v>188</v>
      </c>
      <c r="L2552" s="254" t="s">
        <v>188</v>
      </c>
      <c r="M2552" s="257" t="s">
        <v>188</v>
      </c>
      <c r="N2552" s="254" t="s">
        <v>188</v>
      </c>
      <c r="O2552" s="252" t="s">
        <v>188</v>
      </c>
      <c r="P2552" s="244" t="s">
        <v>409</v>
      </c>
      <c r="Q2552" s="244" t="s">
        <v>245</v>
      </c>
      <c r="R2552" s="244" t="s">
        <v>243</v>
      </c>
      <c r="S2552" s="244">
        <v>5</v>
      </c>
      <c r="T2552" s="244">
        <v>6</v>
      </c>
      <c r="U2552" s="252" t="s">
        <v>188</v>
      </c>
      <c r="V2552" s="252" t="s">
        <v>188</v>
      </c>
      <c r="W2552" s="253" t="s">
        <v>188</v>
      </c>
      <c r="X2552" s="253" t="s">
        <v>188</v>
      </c>
      <c r="Y2552" s="254" t="s">
        <v>188</v>
      </c>
      <c r="Z2552" s="254" t="s">
        <v>188</v>
      </c>
      <c r="AA2552" s="254" t="s">
        <v>188</v>
      </c>
      <c r="AB2552" s="255" t="s">
        <v>188</v>
      </c>
    </row>
    <row r="2553" spans="1:28" s="251" customFormat="1" ht="12" x14ac:dyDescent="0.2">
      <c r="A2553" s="244" t="s">
        <v>409</v>
      </c>
      <c r="B2553" s="244" t="s">
        <v>245</v>
      </c>
      <c r="C2553" s="244" t="s">
        <v>243</v>
      </c>
      <c r="D2553" s="244">
        <v>5</v>
      </c>
      <c r="E2553" s="244">
        <v>7</v>
      </c>
      <c r="F2553" s="245">
        <v>40564</v>
      </c>
      <c r="G2553" s="245">
        <v>40605</v>
      </c>
      <c r="H2553" s="246">
        <v>41</v>
      </c>
      <c r="I2553" s="245">
        <v>40614</v>
      </c>
      <c r="J2553" s="247">
        <v>9</v>
      </c>
      <c r="K2553" s="256" t="s">
        <v>188</v>
      </c>
      <c r="L2553" s="254" t="s">
        <v>188</v>
      </c>
      <c r="M2553" s="257" t="s">
        <v>188</v>
      </c>
      <c r="N2553" s="254" t="s">
        <v>188</v>
      </c>
      <c r="O2553" s="252" t="s">
        <v>188</v>
      </c>
      <c r="P2553" s="244" t="s">
        <v>409</v>
      </c>
      <c r="Q2553" s="244" t="s">
        <v>245</v>
      </c>
      <c r="R2553" s="244" t="s">
        <v>243</v>
      </c>
      <c r="S2553" s="244">
        <v>5</v>
      </c>
      <c r="T2553" s="244">
        <v>7</v>
      </c>
      <c r="U2553" s="252" t="s">
        <v>188</v>
      </c>
      <c r="V2553" s="252" t="s">
        <v>188</v>
      </c>
      <c r="W2553" s="253" t="s">
        <v>188</v>
      </c>
      <c r="X2553" s="253" t="s">
        <v>188</v>
      </c>
      <c r="Y2553" s="254" t="s">
        <v>188</v>
      </c>
      <c r="Z2553" s="254" t="s">
        <v>188</v>
      </c>
      <c r="AA2553" s="254" t="s">
        <v>188</v>
      </c>
      <c r="AB2553" s="255" t="s">
        <v>188</v>
      </c>
    </row>
    <row r="2554" spans="1:28" s="251" customFormat="1" ht="12" x14ac:dyDescent="0.2">
      <c r="A2554" s="244" t="s">
        <v>409</v>
      </c>
      <c r="B2554" s="244" t="s">
        <v>245</v>
      </c>
      <c r="C2554" s="244" t="s">
        <v>243</v>
      </c>
      <c r="D2554" s="244">
        <v>5</v>
      </c>
      <c r="E2554" s="244">
        <v>8</v>
      </c>
      <c r="F2554" s="245">
        <v>40564</v>
      </c>
      <c r="G2554" s="245">
        <v>40607</v>
      </c>
      <c r="H2554" s="246">
        <v>43</v>
      </c>
      <c r="I2554" s="245">
        <v>40610</v>
      </c>
      <c r="J2554" s="247">
        <v>3</v>
      </c>
      <c r="K2554" s="256" t="s">
        <v>188</v>
      </c>
      <c r="L2554" s="254" t="s">
        <v>188</v>
      </c>
      <c r="M2554" s="257" t="s">
        <v>188</v>
      </c>
      <c r="N2554" s="254" t="s">
        <v>188</v>
      </c>
      <c r="O2554" s="252" t="s">
        <v>188</v>
      </c>
      <c r="P2554" s="244" t="s">
        <v>409</v>
      </c>
      <c r="Q2554" s="244" t="s">
        <v>245</v>
      </c>
      <c r="R2554" s="244" t="s">
        <v>243</v>
      </c>
      <c r="S2554" s="244">
        <v>5</v>
      </c>
      <c r="T2554" s="244">
        <v>8</v>
      </c>
      <c r="U2554" s="252" t="s">
        <v>188</v>
      </c>
      <c r="V2554" s="252" t="s">
        <v>188</v>
      </c>
      <c r="W2554" s="253" t="s">
        <v>188</v>
      </c>
      <c r="X2554" s="253" t="s">
        <v>188</v>
      </c>
      <c r="Y2554" s="254" t="s">
        <v>188</v>
      </c>
      <c r="Z2554" s="254" t="s">
        <v>188</v>
      </c>
      <c r="AA2554" s="254" t="s">
        <v>188</v>
      </c>
      <c r="AB2554" s="255" t="s">
        <v>188</v>
      </c>
    </row>
    <row r="2555" spans="1:28" s="251" customFormat="1" ht="12" x14ac:dyDescent="0.2">
      <c r="A2555" s="244" t="s">
        <v>409</v>
      </c>
      <c r="B2555" s="244" t="s">
        <v>245</v>
      </c>
      <c r="C2555" s="244" t="s">
        <v>243</v>
      </c>
      <c r="D2555" s="244">
        <v>5</v>
      </c>
      <c r="E2555" s="244">
        <v>9</v>
      </c>
      <c r="F2555" s="256" t="s">
        <v>188</v>
      </c>
      <c r="G2555" s="256" t="s">
        <v>188</v>
      </c>
      <c r="H2555" s="254" t="s">
        <v>188</v>
      </c>
      <c r="I2555" s="256" t="s">
        <v>188</v>
      </c>
      <c r="J2555" s="257" t="s">
        <v>188</v>
      </c>
      <c r="K2555" s="256" t="s">
        <v>188</v>
      </c>
      <c r="L2555" s="254" t="s">
        <v>188</v>
      </c>
      <c r="M2555" s="257" t="s">
        <v>188</v>
      </c>
      <c r="N2555" s="254" t="s">
        <v>188</v>
      </c>
      <c r="O2555" s="252" t="s">
        <v>188</v>
      </c>
      <c r="P2555" s="244" t="s">
        <v>409</v>
      </c>
      <c r="Q2555" s="244" t="s">
        <v>245</v>
      </c>
      <c r="R2555" s="244" t="s">
        <v>243</v>
      </c>
      <c r="S2555" s="244">
        <v>5</v>
      </c>
      <c r="T2555" s="244">
        <v>9</v>
      </c>
      <c r="U2555" s="252" t="s">
        <v>188</v>
      </c>
      <c r="V2555" s="252" t="s">
        <v>188</v>
      </c>
      <c r="W2555" s="253" t="s">
        <v>188</v>
      </c>
      <c r="X2555" s="253" t="s">
        <v>188</v>
      </c>
      <c r="Y2555" s="254" t="s">
        <v>188</v>
      </c>
      <c r="Z2555" s="254" t="s">
        <v>188</v>
      </c>
      <c r="AA2555" s="254" t="s">
        <v>188</v>
      </c>
      <c r="AB2555" s="255" t="s">
        <v>188</v>
      </c>
    </row>
    <row r="2556" spans="1:28" s="251" customFormat="1" ht="12" x14ac:dyDescent="0.2">
      <c r="A2556" s="244" t="s">
        <v>409</v>
      </c>
      <c r="B2556" s="244" t="s">
        <v>245</v>
      </c>
      <c r="C2556" s="244" t="s">
        <v>243</v>
      </c>
      <c r="D2556" s="244">
        <v>5</v>
      </c>
      <c r="E2556" s="244">
        <v>10</v>
      </c>
      <c r="F2556" s="256" t="s">
        <v>188</v>
      </c>
      <c r="G2556" s="256" t="s">
        <v>188</v>
      </c>
      <c r="H2556" s="254" t="s">
        <v>188</v>
      </c>
      <c r="I2556" s="256" t="s">
        <v>188</v>
      </c>
      <c r="J2556" s="257" t="s">
        <v>188</v>
      </c>
      <c r="K2556" s="256" t="s">
        <v>188</v>
      </c>
      <c r="L2556" s="254" t="s">
        <v>188</v>
      </c>
      <c r="M2556" s="257" t="s">
        <v>188</v>
      </c>
      <c r="N2556" s="254" t="s">
        <v>188</v>
      </c>
      <c r="O2556" s="252" t="s">
        <v>188</v>
      </c>
      <c r="P2556" s="244" t="s">
        <v>409</v>
      </c>
      <c r="Q2556" s="244" t="s">
        <v>245</v>
      </c>
      <c r="R2556" s="244" t="s">
        <v>243</v>
      </c>
      <c r="S2556" s="244">
        <v>5</v>
      </c>
      <c r="T2556" s="244">
        <v>10</v>
      </c>
      <c r="U2556" s="252" t="s">
        <v>188</v>
      </c>
      <c r="V2556" s="252" t="s">
        <v>188</v>
      </c>
      <c r="W2556" s="253" t="s">
        <v>188</v>
      </c>
      <c r="X2556" s="253" t="s">
        <v>188</v>
      </c>
      <c r="Y2556" s="254" t="s">
        <v>188</v>
      </c>
      <c r="Z2556" s="254" t="s">
        <v>188</v>
      </c>
      <c r="AA2556" s="254" t="s">
        <v>188</v>
      </c>
      <c r="AB2556" s="255" t="s">
        <v>188</v>
      </c>
    </row>
    <row r="2557" spans="1:28" s="251" customFormat="1" ht="12" x14ac:dyDescent="0.2">
      <c r="A2557" s="244" t="s">
        <v>409</v>
      </c>
      <c r="B2557" s="244" t="s">
        <v>245</v>
      </c>
      <c r="C2557" s="244" t="s">
        <v>243</v>
      </c>
      <c r="D2557" s="244">
        <v>5</v>
      </c>
      <c r="E2557" s="244">
        <v>11</v>
      </c>
      <c r="F2557" s="256" t="s">
        <v>188</v>
      </c>
      <c r="G2557" s="256" t="s">
        <v>188</v>
      </c>
      <c r="H2557" s="254" t="s">
        <v>188</v>
      </c>
      <c r="I2557" s="256" t="s">
        <v>188</v>
      </c>
      <c r="J2557" s="257" t="s">
        <v>188</v>
      </c>
      <c r="K2557" s="256" t="s">
        <v>188</v>
      </c>
      <c r="L2557" s="254" t="s">
        <v>188</v>
      </c>
      <c r="M2557" s="257" t="s">
        <v>188</v>
      </c>
      <c r="N2557" s="254" t="s">
        <v>188</v>
      </c>
      <c r="O2557" s="252" t="s">
        <v>188</v>
      </c>
      <c r="P2557" s="244" t="s">
        <v>409</v>
      </c>
      <c r="Q2557" s="244" t="s">
        <v>245</v>
      </c>
      <c r="R2557" s="244" t="s">
        <v>243</v>
      </c>
      <c r="S2557" s="244">
        <v>5</v>
      </c>
      <c r="T2557" s="244">
        <v>11</v>
      </c>
      <c r="U2557" s="252" t="s">
        <v>188</v>
      </c>
      <c r="V2557" s="252" t="s">
        <v>188</v>
      </c>
      <c r="W2557" s="253" t="s">
        <v>188</v>
      </c>
      <c r="X2557" s="253" t="s">
        <v>188</v>
      </c>
      <c r="Y2557" s="254" t="s">
        <v>188</v>
      </c>
      <c r="Z2557" s="254" t="s">
        <v>188</v>
      </c>
      <c r="AA2557" s="254" t="s">
        <v>188</v>
      </c>
      <c r="AB2557" s="255" t="s">
        <v>188</v>
      </c>
    </row>
    <row r="2558" spans="1:28" s="251" customFormat="1" ht="12" x14ac:dyDescent="0.2">
      <c r="A2558" s="244" t="s">
        <v>409</v>
      </c>
      <c r="B2558" s="244" t="s">
        <v>245</v>
      </c>
      <c r="C2558" s="244" t="s">
        <v>243</v>
      </c>
      <c r="D2558" s="244">
        <v>5</v>
      </c>
      <c r="E2558" s="244">
        <v>12</v>
      </c>
      <c r="F2558" s="256" t="s">
        <v>188</v>
      </c>
      <c r="G2558" s="256" t="s">
        <v>188</v>
      </c>
      <c r="H2558" s="254" t="s">
        <v>188</v>
      </c>
      <c r="I2558" s="256" t="s">
        <v>188</v>
      </c>
      <c r="J2558" s="257" t="s">
        <v>188</v>
      </c>
      <c r="K2558" s="256" t="s">
        <v>188</v>
      </c>
      <c r="L2558" s="254" t="s">
        <v>188</v>
      </c>
      <c r="M2558" s="257" t="s">
        <v>188</v>
      </c>
      <c r="N2558" s="254" t="s">
        <v>188</v>
      </c>
      <c r="O2558" s="252" t="s">
        <v>188</v>
      </c>
      <c r="P2558" s="244" t="s">
        <v>409</v>
      </c>
      <c r="Q2558" s="244" t="s">
        <v>245</v>
      </c>
      <c r="R2558" s="244" t="s">
        <v>243</v>
      </c>
      <c r="S2558" s="244">
        <v>5</v>
      </c>
      <c r="T2558" s="244">
        <v>12</v>
      </c>
      <c r="U2558" s="252" t="s">
        <v>188</v>
      </c>
      <c r="V2558" s="252" t="s">
        <v>188</v>
      </c>
      <c r="W2558" s="253" t="s">
        <v>188</v>
      </c>
      <c r="X2558" s="253" t="s">
        <v>188</v>
      </c>
      <c r="Y2558" s="254" t="s">
        <v>188</v>
      </c>
      <c r="Z2558" s="254" t="s">
        <v>188</v>
      </c>
      <c r="AA2558" s="254" t="s">
        <v>188</v>
      </c>
      <c r="AB2558" s="255" t="s">
        <v>188</v>
      </c>
    </row>
    <row r="2559" spans="1:28" s="251" customFormat="1" ht="12" x14ac:dyDescent="0.2">
      <c r="A2559" s="243" t="s">
        <v>409</v>
      </c>
      <c r="B2559" s="243" t="s">
        <v>245</v>
      </c>
      <c r="C2559" s="243" t="s">
        <v>243</v>
      </c>
      <c r="D2559" s="244">
        <v>6</v>
      </c>
      <c r="E2559" s="244">
        <v>1</v>
      </c>
      <c r="F2559" s="245">
        <v>40564</v>
      </c>
      <c r="G2559" s="245">
        <v>40587</v>
      </c>
      <c r="H2559" s="246">
        <v>23</v>
      </c>
      <c r="I2559" s="245">
        <v>40594</v>
      </c>
      <c r="J2559" s="247">
        <v>7</v>
      </c>
      <c r="K2559" s="245">
        <v>40594</v>
      </c>
      <c r="L2559" s="246">
        <v>1084</v>
      </c>
      <c r="M2559" s="247">
        <v>3</v>
      </c>
      <c r="N2559" s="246">
        <v>1081</v>
      </c>
      <c r="O2559" s="248">
        <v>0.99723247232472323</v>
      </c>
      <c r="P2559" s="243" t="s">
        <v>409</v>
      </c>
      <c r="Q2559" s="243" t="s">
        <v>245</v>
      </c>
      <c r="R2559" s="243" t="s">
        <v>243</v>
      </c>
      <c r="S2559" s="244">
        <v>6</v>
      </c>
      <c r="T2559" s="244">
        <v>1</v>
      </c>
      <c r="U2559" s="248">
        <v>0.97636465953854812</v>
      </c>
      <c r="V2559" s="248">
        <v>0.83333333333333337</v>
      </c>
      <c r="W2559" s="249">
        <v>33</v>
      </c>
      <c r="X2559" s="249">
        <v>6</v>
      </c>
      <c r="Y2559" s="246">
        <v>6</v>
      </c>
      <c r="Z2559" s="246">
        <v>1184.6666666666667</v>
      </c>
      <c r="AA2559" s="246">
        <v>6940</v>
      </c>
      <c r="AB2559" s="250">
        <v>1156.6666666666667</v>
      </c>
    </row>
    <row r="2560" spans="1:28" s="251" customFormat="1" ht="12" x14ac:dyDescent="0.2">
      <c r="A2560" s="244" t="s">
        <v>409</v>
      </c>
      <c r="B2560" s="244" t="s">
        <v>245</v>
      </c>
      <c r="C2560" s="244" t="s">
        <v>243</v>
      </c>
      <c r="D2560" s="244">
        <v>6</v>
      </c>
      <c r="E2560" s="244">
        <v>2</v>
      </c>
      <c r="F2560" s="245">
        <v>40564</v>
      </c>
      <c r="G2560" s="245">
        <v>40592</v>
      </c>
      <c r="H2560" s="246">
        <v>28</v>
      </c>
      <c r="I2560" s="245">
        <v>40595</v>
      </c>
      <c r="J2560" s="247">
        <v>3</v>
      </c>
      <c r="K2560" s="245">
        <v>40599</v>
      </c>
      <c r="L2560" s="246">
        <v>1092</v>
      </c>
      <c r="M2560" s="247">
        <v>33</v>
      </c>
      <c r="N2560" s="246">
        <v>1059</v>
      </c>
      <c r="O2560" s="248">
        <v>0.96978021978021978</v>
      </c>
      <c r="P2560" s="244" t="s">
        <v>409</v>
      </c>
      <c r="Q2560" s="244" t="s">
        <v>245</v>
      </c>
      <c r="R2560" s="244" t="s">
        <v>243</v>
      </c>
      <c r="S2560" s="244">
        <v>6</v>
      </c>
      <c r="T2560" s="244">
        <v>2</v>
      </c>
      <c r="U2560" s="252" t="s">
        <v>188</v>
      </c>
      <c r="V2560" s="252" t="s">
        <v>188</v>
      </c>
      <c r="W2560" s="253" t="s">
        <v>188</v>
      </c>
      <c r="X2560" s="253" t="s">
        <v>188</v>
      </c>
      <c r="Y2560" s="254" t="s">
        <v>188</v>
      </c>
      <c r="Z2560" s="254" t="s">
        <v>188</v>
      </c>
      <c r="AA2560" s="254" t="s">
        <v>188</v>
      </c>
      <c r="AB2560" s="255" t="s">
        <v>188</v>
      </c>
    </row>
    <row r="2561" spans="1:28" s="251" customFormat="1" ht="12" x14ac:dyDescent="0.2">
      <c r="A2561" s="244" t="s">
        <v>409</v>
      </c>
      <c r="B2561" s="244" t="s">
        <v>245</v>
      </c>
      <c r="C2561" s="244" t="s">
        <v>243</v>
      </c>
      <c r="D2561" s="244">
        <v>6</v>
      </c>
      <c r="E2561" s="244">
        <v>3</v>
      </c>
      <c r="F2561" s="245">
        <v>40564</v>
      </c>
      <c r="G2561" s="245">
        <v>40593</v>
      </c>
      <c r="H2561" s="246">
        <v>29</v>
      </c>
      <c r="I2561" s="245">
        <v>40595</v>
      </c>
      <c r="J2561" s="247">
        <v>2</v>
      </c>
      <c r="K2561" s="245">
        <v>40600</v>
      </c>
      <c r="L2561" s="246">
        <v>1123</v>
      </c>
      <c r="M2561" s="247">
        <v>54</v>
      </c>
      <c r="N2561" s="246">
        <v>1069</v>
      </c>
      <c r="O2561" s="248">
        <v>0.95191451469278721</v>
      </c>
      <c r="P2561" s="244" t="s">
        <v>409</v>
      </c>
      <c r="Q2561" s="244" t="s">
        <v>245</v>
      </c>
      <c r="R2561" s="244" t="s">
        <v>243</v>
      </c>
      <c r="S2561" s="244">
        <v>6</v>
      </c>
      <c r="T2561" s="244">
        <v>3</v>
      </c>
      <c r="U2561" s="252" t="s">
        <v>188</v>
      </c>
      <c r="V2561" s="252" t="s">
        <v>188</v>
      </c>
      <c r="W2561" s="253" t="s">
        <v>188</v>
      </c>
      <c r="X2561" s="253" t="s">
        <v>188</v>
      </c>
      <c r="Y2561" s="254" t="s">
        <v>188</v>
      </c>
      <c r="Z2561" s="254" t="s">
        <v>188</v>
      </c>
      <c r="AA2561" s="254" t="s">
        <v>188</v>
      </c>
      <c r="AB2561" s="255" t="s">
        <v>188</v>
      </c>
    </row>
    <row r="2562" spans="1:28" s="251" customFormat="1" ht="12" x14ac:dyDescent="0.2">
      <c r="A2562" s="244" t="s">
        <v>409</v>
      </c>
      <c r="B2562" s="244" t="s">
        <v>245</v>
      </c>
      <c r="C2562" s="244" t="s">
        <v>243</v>
      </c>
      <c r="D2562" s="244">
        <v>6</v>
      </c>
      <c r="E2562" s="244">
        <v>4</v>
      </c>
      <c r="F2562" s="245">
        <v>40564</v>
      </c>
      <c r="G2562" s="245">
        <v>40595</v>
      </c>
      <c r="H2562" s="246">
        <v>31</v>
      </c>
      <c r="I2562" s="245">
        <v>40605</v>
      </c>
      <c r="J2562" s="247">
        <v>10</v>
      </c>
      <c r="K2562" s="245">
        <v>40600</v>
      </c>
      <c r="L2562" s="246">
        <v>1392</v>
      </c>
      <c r="M2562" s="247">
        <v>70</v>
      </c>
      <c r="N2562" s="246">
        <v>1322</v>
      </c>
      <c r="O2562" s="248">
        <v>0.94971264367816088</v>
      </c>
      <c r="P2562" s="244" t="s">
        <v>409</v>
      </c>
      <c r="Q2562" s="244" t="s">
        <v>245</v>
      </c>
      <c r="R2562" s="244" t="s">
        <v>243</v>
      </c>
      <c r="S2562" s="244">
        <v>6</v>
      </c>
      <c r="T2562" s="244">
        <v>4</v>
      </c>
      <c r="U2562" s="252" t="s">
        <v>188</v>
      </c>
      <c r="V2562" s="252" t="s">
        <v>188</v>
      </c>
      <c r="W2562" s="253" t="s">
        <v>188</v>
      </c>
      <c r="X2562" s="253" t="s">
        <v>188</v>
      </c>
      <c r="Y2562" s="254" t="s">
        <v>188</v>
      </c>
      <c r="Z2562" s="254" t="s">
        <v>188</v>
      </c>
      <c r="AA2562" s="254" t="s">
        <v>188</v>
      </c>
      <c r="AB2562" s="255" t="s">
        <v>188</v>
      </c>
    </row>
    <row r="2563" spans="1:28" s="251" customFormat="1" ht="12" x14ac:dyDescent="0.2">
      <c r="A2563" s="244" t="s">
        <v>409</v>
      </c>
      <c r="B2563" s="244" t="s">
        <v>245</v>
      </c>
      <c r="C2563" s="244" t="s">
        <v>243</v>
      </c>
      <c r="D2563" s="244">
        <v>6</v>
      </c>
      <c r="E2563" s="244">
        <v>5</v>
      </c>
      <c r="F2563" s="245">
        <v>40564</v>
      </c>
      <c r="G2563" s="245">
        <v>40596</v>
      </c>
      <c r="H2563" s="246">
        <v>32</v>
      </c>
      <c r="I2563" s="245">
        <v>40604</v>
      </c>
      <c r="J2563" s="247">
        <v>8</v>
      </c>
      <c r="K2563" s="245">
        <v>40602</v>
      </c>
      <c r="L2563" s="246">
        <v>1190</v>
      </c>
      <c r="M2563" s="247">
        <v>4</v>
      </c>
      <c r="N2563" s="246">
        <v>1186</v>
      </c>
      <c r="O2563" s="248">
        <v>0.99663865546218489</v>
      </c>
      <c r="P2563" s="244" t="s">
        <v>409</v>
      </c>
      <c r="Q2563" s="244" t="s">
        <v>245</v>
      </c>
      <c r="R2563" s="244" t="s">
        <v>243</v>
      </c>
      <c r="S2563" s="244">
        <v>6</v>
      </c>
      <c r="T2563" s="244">
        <v>5</v>
      </c>
      <c r="U2563" s="252" t="s">
        <v>188</v>
      </c>
      <c r="V2563" s="252" t="s">
        <v>188</v>
      </c>
      <c r="W2563" s="253" t="s">
        <v>188</v>
      </c>
      <c r="X2563" s="253" t="s">
        <v>188</v>
      </c>
      <c r="Y2563" s="254" t="s">
        <v>188</v>
      </c>
      <c r="Z2563" s="254" t="s">
        <v>188</v>
      </c>
      <c r="AA2563" s="254" t="s">
        <v>188</v>
      </c>
      <c r="AB2563" s="255" t="s">
        <v>188</v>
      </c>
    </row>
    <row r="2564" spans="1:28" s="251" customFormat="1" ht="12" x14ac:dyDescent="0.2">
      <c r="A2564" s="244" t="s">
        <v>409</v>
      </c>
      <c r="B2564" s="244" t="s">
        <v>245</v>
      </c>
      <c r="C2564" s="244" t="s">
        <v>243</v>
      </c>
      <c r="D2564" s="244">
        <v>6</v>
      </c>
      <c r="E2564" s="244">
        <v>6</v>
      </c>
      <c r="F2564" s="245">
        <v>40564</v>
      </c>
      <c r="G2564" s="245">
        <v>40598</v>
      </c>
      <c r="H2564" s="246">
        <v>34</v>
      </c>
      <c r="I2564" s="245">
        <v>40601</v>
      </c>
      <c r="J2564" s="247">
        <v>3</v>
      </c>
      <c r="K2564" s="245">
        <v>40603</v>
      </c>
      <c r="L2564" s="246">
        <v>1227</v>
      </c>
      <c r="M2564" s="247">
        <v>4</v>
      </c>
      <c r="N2564" s="246">
        <v>1223</v>
      </c>
      <c r="O2564" s="248">
        <v>0.99674001629991849</v>
      </c>
      <c r="P2564" s="244" t="s">
        <v>409</v>
      </c>
      <c r="Q2564" s="244" t="s">
        <v>245</v>
      </c>
      <c r="R2564" s="244" t="s">
        <v>243</v>
      </c>
      <c r="S2564" s="244">
        <v>6</v>
      </c>
      <c r="T2564" s="244">
        <v>6</v>
      </c>
      <c r="U2564" s="252" t="s">
        <v>188</v>
      </c>
      <c r="V2564" s="252" t="s">
        <v>188</v>
      </c>
      <c r="W2564" s="253" t="s">
        <v>188</v>
      </c>
      <c r="X2564" s="253" t="s">
        <v>188</v>
      </c>
      <c r="Y2564" s="254" t="s">
        <v>188</v>
      </c>
      <c r="Z2564" s="254" t="s">
        <v>188</v>
      </c>
      <c r="AA2564" s="254" t="s">
        <v>188</v>
      </c>
      <c r="AB2564" s="255" t="s">
        <v>188</v>
      </c>
    </row>
    <row r="2565" spans="1:28" s="251" customFormat="1" ht="12" x14ac:dyDescent="0.2">
      <c r="A2565" s="244" t="s">
        <v>409</v>
      </c>
      <c r="B2565" s="244" t="s">
        <v>245</v>
      </c>
      <c r="C2565" s="244" t="s">
        <v>243</v>
      </c>
      <c r="D2565" s="244">
        <v>6</v>
      </c>
      <c r="E2565" s="244">
        <v>7</v>
      </c>
      <c r="F2565" s="245">
        <v>40564</v>
      </c>
      <c r="G2565" s="245">
        <v>40598</v>
      </c>
      <c r="H2565" s="246">
        <v>34</v>
      </c>
      <c r="I2565" s="245">
        <v>40605</v>
      </c>
      <c r="J2565" s="247">
        <v>7</v>
      </c>
      <c r="K2565" s="256" t="s">
        <v>188</v>
      </c>
      <c r="L2565" s="254" t="s">
        <v>188</v>
      </c>
      <c r="M2565" s="257" t="s">
        <v>188</v>
      </c>
      <c r="N2565" s="254" t="s">
        <v>188</v>
      </c>
      <c r="O2565" s="252" t="s">
        <v>188</v>
      </c>
      <c r="P2565" s="244" t="s">
        <v>409</v>
      </c>
      <c r="Q2565" s="244" t="s">
        <v>245</v>
      </c>
      <c r="R2565" s="244" t="s">
        <v>243</v>
      </c>
      <c r="S2565" s="244">
        <v>6</v>
      </c>
      <c r="T2565" s="244">
        <v>7</v>
      </c>
      <c r="U2565" s="252" t="s">
        <v>188</v>
      </c>
      <c r="V2565" s="252" t="s">
        <v>188</v>
      </c>
      <c r="W2565" s="253" t="s">
        <v>188</v>
      </c>
      <c r="X2565" s="253" t="s">
        <v>188</v>
      </c>
      <c r="Y2565" s="254" t="s">
        <v>188</v>
      </c>
      <c r="Z2565" s="254" t="s">
        <v>188</v>
      </c>
      <c r="AA2565" s="254" t="s">
        <v>188</v>
      </c>
      <c r="AB2565" s="255" t="s">
        <v>188</v>
      </c>
    </row>
    <row r="2566" spans="1:28" s="251" customFormat="1" ht="12" x14ac:dyDescent="0.2">
      <c r="A2566" s="244" t="s">
        <v>409</v>
      </c>
      <c r="B2566" s="244" t="s">
        <v>245</v>
      </c>
      <c r="C2566" s="244" t="s">
        <v>243</v>
      </c>
      <c r="D2566" s="244">
        <v>6</v>
      </c>
      <c r="E2566" s="244">
        <v>8</v>
      </c>
      <c r="F2566" s="245">
        <v>40564</v>
      </c>
      <c r="G2566" s="245">
        <v>40599</v>
      </c>
      <c r="H2566" s="246">
        <v>35</v>
      </c>
      <c r="I2566" s="245">
        <v>40604</v>
      </c>
      <c r="J2566" s="247">
        <v>5</v>
      </c>
      <c r="K2566" s="256" t="s">
        <v>188</v>
      </c>
      <c r="L2566" s="254" t="s">
        <v>188</v>
      </c>
      <c r="M2566" s="257" t="s">
        <v>188</v>
      </c>
      <c r="N2566" s="254" t="s">
        <v>188</v>
      </c>
      <c r="O2566" s="252" t="s">
        <v>188</v>
      </c>
      <c r="P2566" s="244" t="s">
        <v>409</v>
      </c>
      <c r="Q2566" s="244" t="s">
        <v>245</v>
      </c>
      <c r="R2566" s="244" t="s">
        <v>243</v>
      </c>
      <c r="S2566" s="244">
        <v>6</v>
      </c>
      <c r="T2566" s="244">
        <v>8</v>
      </c>
      <c r="U2566" s="252" t="s">
        <v>188</v>
      </c>
      <c r="V2566" s="252" t="s">
        <v>188</v>
      </c>
      <c r="W2566" s="253" t="s">
        <v>188</v>
      </c>
      <c r="X2566" s="253" t="s">
        <v>188</v>
      </c>
      <c r="Y2566" s="254" t="s">
        <v>188</v>
      </c>
      <c r="Z2566" s="254" t="s">
        <v>188</v>
      </c>
      <c r="AA2566" s="254" t="s">
        <v>188</v>
      </c>
      <c r="AB2566" s="255" t="s">
        <v>188</v>
      </c>
    </row>
    <row r="2567" spans="1:28" s="251" customFormat="1" ht="12" x14ac:dyDescent="0.2">
      <c r="A2567" s="244" t="s">
        <v>409</v>
      </c>
      <c r="B2567" s="244" t="s">
        <v>245</v>
      </c>
      <c r="C2567" s="244" t="s">
        <v>243</v>
      </c>
      <c r="D2567" s="244">
        <v>6</v>
      </c>
      <c r="E2567" s="244">
        <v>9</v>
      </c>
      <c r="F2567" s="245">
        <v>40564</v>
      </c>
      <c r="G2567" s="245">
        <v>40601</v>
      </c>
      <c r="H2567" s="246">
        <v>37</v>
      </c>
      <c r="I2567" s="245">
        <v>40604</v>
      </c>
      <c r="J2567" s="247">
        <v>3</v>
      </c>
      <c r="K2567" s="256" t="s">
        <v>188</v>
      </c>
      <c r="L2567" s="254" t="s">
        <v>188</v>
      </c>
      <c r="M2567" s="257" t="s">
        <v>188</v>
      </c>
      <c r="N2567" s="254" t="s">
        <v>188</v>
      </c>
      <c r="O2567" s="252" t="s">
        <v>188</v>
      </c>
      <c r="P2567" s="244" t="s">
        <v>409</v>
      </c>
      <c r="Q2567" s="244" t="s">
        <v>245</v>
      </c>
      <c r="R2567" s="244" t="s">
        <v>243</v>
      </c>
      <c r="S2567" s="244">
        <v>6</v>
      </c>
      <c r="T2567" s="244">
        <v>9</v>
      </c>
      <c r="U2567" s="252" t="s">
        <v>188</v>
      </c>
      <c r="V2567" s="252" t="s">
        <v>188</v>
      </c>
      <c r="W2567" s="253" t="s">
        <v>188</v>
      </c>
      <c r="X2567" s="253" t="s">
        <v>188</v>
      </c>
      <c r="Y2567" s="254" t="s">
        <v>188</v>
      </c>
      <c r="Z2567" s="254" t="s">
        <v>188</v>
      </c>
      <c r="AA2567" s="254" t="s">
        <v>188</v>
      </c>
      <c r="AB2567" s="255" t="s">
        <v>188</v>
      </c>
    </row>
    <row r="2568" spans="1:28" s="251" customFormat="1" ht="12" x14ac:dyDescent="0.2">
      <c r="A2568" s="244" t="s">
        <v>409</v>
      </c>
      <c r="B2568" s="244" t="s">
        <v>245</v>
      </c>
      <c r="C2568" s="244" t="s">
        <v>243</v>
      </c>
      <c r="D2568" s="244">
        <v>6</v>
      </c>
      <c r="E2568" s="244">
        <v>10</v>
      </c>
      <c r="F2568" s="245">
        <v>40564</v>
      </c>
      <c r="G2568" s="245">
        <v>40602</v>
      </c>
      <c r="H2568" s="246">
        <v>38</v>
      </c>
      <c r="I2568" s="245">
        <v>40609</v>
      </c>
      <c r="J2568" s="247">
        <v>7</v>
      </c>
      <c r="K2568" s="256" t="s">
        <v>188</v>
      </c>
      <c r="L2568" s="254" t="s">
        <v>188</v>
      </c>
      <c r="M2568" s="257" t="s">
        <v>188</v>
      </c>
      <c r="N2568" s="254" t="s">
        <v>188</v>
      </c>
      <c r="O2568" s="252" t="s">
        <v>188</v>
      </c>
      <c r="P2568" s="244" t="s">
        <v>409</v>
      </c>
      <c r="Q2568" s="244" t="s">
        <v>245</v>
      </c>
      <c r="R2568" s="244" t="s">
        <v>243</v>
      </c>
      <c r="S2568" s="244">
        <v>6</v>
      </c>
      <c r="T2568" s="244">
        <v>10</v>
      </c>
      <c r="U2568" s="252" t="s">
        <v>188</v>
      </c>
      <c r="V2568" s="252" t="s">
        <v>188</v>
      </c>
      <c r="W2568" s="253" t="s">
        <v>188</v>
      </c>
      <c r="X2568" s="253" t="s">
        <v>188</v>
      </c>
      <c r="Y2568" s="254" t="s">
        <v>188</v>
      </c>
      <c r="Z2568" s="254" t="s">
        <v>188</v>
      </c>
      <c r="AA2568" s="254" t="s">
        <v>188</v>
      </c>
      <c r="AB2568" s="255" t="s">
        <v>188</v>
      </c>
    </row>
    <row r="2569" spans="1:28" s="251" customFormat="1" ht="12" x14ac:dyDescent="0.2">
      <c r="A2569" s="244" t="s">
        <v>409</v>
      </c>
      <c r="B2569" s="244" t="s">
        <v>245</v>
      </c>
      <c r="C2569" s="244" t="s">
        <v>243</v>
      </c>
      <c r="D2569" s="244">
        <v>6</v>
      </c>
      <c r="E2569" s="244">
        <v>11</v>
      </c>
      <c r="F2569" s="256" t="s">
        <v>188</v>
      </c>
      <c r="G2569" s="256" t="s">
        <v>188</v>
      </c>
      <c r="H2569" s="254" t="s">
        <v>188</v>
      </c>
      <c r="I2569" s="256" t="s">
        <v>188</v>
      </c>
      <c r="J2569" s="257" t="s">
        <v>188</v>
      </c>
      <c r="K2569" s="256" t="s">
        <v>188</v>
      </c>
      <c r="L2569" s="254" t="s">
        <v>188</v>
      </c>
      <c r="M2569" s="257" t="s">
        <v>188</v>
      </c>
      <c r="N2569" s="254" t="s">
        <v>188</v>
      </c>
      <c r="O2569" s="252" t="s">
        <v>188</v>
      </c>
      <c r="P2569" s="244" t="s">
        <v>409</v>
      </c>
      <c r="Q2569" s="244" t="s">
        <v>245</v>
      </c>
      <c r="R2569" s="244" t="s">
        <v>243</v>
      </c>
      <c r="S2569" s="244">
        <v>6</v>
      </c>
      <c r="T2569" s="244">
        <v>11</v>
      </c>
      <c r="U2569" s="252" t="s">
        <v>188</v>
      </c>
      <c r="V2569" s="252" t="s">
        <v>188</v>
      </c>
      <c r="W2569" s="253" t="s">
        <v>188</v>
      </c>
      <c r="X2569" s="253" t="s">
        <v>188</v>
      </c>
      <c r="Y2569" s="254" t="s">
        <v>188</v>
      </c>
      <c r="Z2569" s="254" t="s">
        <v>188</v>
      </c>
      <c r="AA2569" s="254" t="s">
        <v>188</v>
      </c>
      <c r="AB2569" s="255" t="s">
        <v>188</v>
      </c>
    </row>
    <row r="2570" spans="1:28" s="251" customFormat="1" ht="12" x14ac:dyDescent="0.2">
      <c r="A2570" s="244" t="s">
        <v>409</v>
      </c>
      <c r="B2570" s="244" t="s">
        <v>245</v>
      </c>
      <c r="C2570" s="244" t="s">
        <v>243</v>
      </c>
      <c r="D2570" s="244">
        <v>6</v>
      </c>
      <c r="E2570" s="244">
        <v>12</v>
      </c>
      <c r="F2570" s="256" t="s">
        <v>188</v>
      </c>
      <c r="G2570" s="256" t="s">
        <v>188</v>
      </c>
      <c r="H2570" s="254" t="s">
        <v>188</v>
      </c>
      <c r="I2570" s="256" t="s">
        <v>188</v>
      </c>
      <c r="J2570" s="257" t="s">
        <v>188</v>
      </c>
      <c r="K2570" s="256" t="s">
        <v>188</v>
      </c>
      <c r="L2570" s="254" t="s">
        <v>188</v>
      </c>
      <c r="M2570" s="257" t="s">
        <v>188</v>
      </c>
      <c r="N2570" s="254" t="s">
        <v>188</v>
      </c>
      <c r="O2570" s="252" t="s">
        <v>188</v>
      </c>
      <c r="P2570" s="244" t="s">
        <v>409</v>
      </c>
      <c r="Q2570" s="244" t="s">
        <v>245</v>
      </c>
      <c r="R2570" s="244" t="s">
        <v>243</v>
      </c>
      <c r="S2570" s="244">
        <v>6</v>
      </c>
      <c r="T2570" s="244">
        <v>12</v>
      </c>
      <c r="U2570" s="252" t="s">
        <v>188</v>
      </c>
      <c r="V2570" s="252" t="s">
        <v>188</v>
      </c>
      <c r="W2570" s="253" t="s">
        <v>188</v>
      </c>
      <c r="X2570" s="253" t="s">
        <v>188</v>
      </c>
      <c r="Y2570" s="254" t="s">
        <v>188</v>
      </c>
      <c r="Z2570" s="254" t="s">
        <v>188</v>
      </c>
      <c r="AA2570" s="254" t="s">
        <v>188</v>
      </c>
      <c r="AB2570" s="255" t="s">
        <v>188</v>
      </c>
    </row>
    <row r="2571" spans="1:28" s="251" customFormat="1" ht="12" x14ac:dyDescent="0.2">
      <c r="A2571" s="243" t="s">
        <v>409</v>
      </c>
      <c r="B2571" s="243" t="s">
        <v>245</v>
      </c>
      <c r="C2571" s="243" t="s">
        <v>243</v>
      </c>
      <c r="D2571" s="244">
        <v>7</v>
      </c>
      <c r="E2571" s="244">
        <v>1</v>
      </c>
      <c r="F2571" s="245">
        <v>40564</v>
      </c>
      <c r="G2571" s="245">
        <v>40594</v>
      </c>
      <c r="H2571" s="246">
        <v>30</v>
      </c>
      <c r="I2571" s="245">
        <v>40602</v>
      </c>
      <c r="J2571" s="247">
        <v>8</v>
      </c>
      <c r="K2571" s="245">
        <v>40595</v>
      </c>
      <c r="L2571" s="246">
        <v>806</v>
      </c>
      <c r="M2571" s="247">
        <v>9</v>
      </c>
      <c r="N2571" s="246">
        <v>797</v>
      </c>
      <c r="O2571" s="248">
        <v>0.98883374689826298</v>
      </c>
      <c r="P2571" s="243" t="s">
        <v>409</v>
      </c>
      <c r="Q2571" s="243" t="s">
        <v>245</v>
      </c>
      <c r="R2571" s="243" t="s">
        <v>243</v>
      </c>
      <c r="S2571" s="244">
        <v>7</v>
      </c>
      <c r="T2571" s="244">
        <v>1</v>
      </c>
      <c r="U2571" s="248">
        <v>0.77341725286930763</v>
      </c>
      <c r="V2571" s="248">
        <v>0.5</v>
      </c>
      <c r="W2571" s="249">
        <v>35</v>
      </c>
      <c r="X2571" s="249">
        <v>5</v>
      </c>
      <c r="Y2571" s="246">
        <v>4</v>
      </c>
      <c r="Z2571" s="246">
        <v>675.25</v>
      </c>
      <c r="AA2571" s="246">
        <v>2089</v>
      </c>
      <c r="AB2571" s="250">
        <v>696.33333333333337</v>
      </c>
    </row>
    <row r="2572" spans="1:28" s="251" customFormat="1" ht="12" x14ac:dyDescent="0.2">
      <c r="A2572" s="244" t="s">
        <v>409</v>
      </c>
      <c r="B2572" s="244" t="s">
        <v>245</v>
      </c>
      <c r="C2572" s="244" t="s">
        <v>243</v>
      </c>
      <c r="D2572" s="244">
        <v>7</v>
      </c>
      <c r="E2572" s="244">
        <v>2</v>
      </c>
      <c r="F2572" s="245">
        <v>40564</v>
      </c>
      <c r="G2572" s="245">
        <v>40596</v>
      </c>
      <c r="H2572" s="246">
        <v>32</v>
      </c>
      <c r="I2572" s="245">
        <v>40600</v>
      </c>
      <c r="J2572" s="247">
        <v>4</v>
      </c>
      <c r="K2572" s="245">
        <v>40598</v>
      </c>
      <c r="L2572" s="246">
        <v>585</v>
      </c>
      <c r="M2572" s="247">
        <v>14</v>
      </c>
      <c r="N2572" s="246">
        <v>571</v>
      </c>
      <c r="O2572" s="248">
        <v>0.97606837606837604</v>
      </c>
      <c r="P2572" s="244" t="s">
        <v>409</v>
      </c>
      <c r="Q2572" s="244" t="s">
        <v>245</v>
      </c>
      <c r="R2572" s="244" t="s">
        <v>243</v>
      </c>
      <c r="S2572" s="244">
        <v>7</v>
      </c>
      <c r="T2572" s="244">
        <v>2</v>
      </c>
      <c r="U2572" s="252" t="s">
        <v>188</v>
      </c>
      <c r="V2572" s="252" t="s">
        <v>188</v>
      </c>
      <c r="W2572" s="253" t="s">
        <v>188</v>
      </c>
      <c r="X2572" s="253" t="s">
        <v>188</v>
      </c>
      <c r="Y2572" s="254" t="s">
        <v>188</v>
      </c>
      <c r="Z2572" s="254" t="s">
        <v>188</v>
      </c>
      <c r="AA2572" s="254" t="s">
        <v>188</v>
      </c>
      <c r="AB2572" s="255" t="s">
        <v>188</v>
      </c>
    </row>
    <row r="2573" spans="1:28" s="251" customFormat="1" ht="12" x14ac:dyDescent="0.2">
      <c r="A2573" s="244" t="s">
        <v>409</v>
      </c>
      <c r="B2573" s="244" t="s">
        <v>245</v>
      </c>
      <c r="C2573" s="244" t="s">
        <v>243</v>
      </c>
      <c r="D2573" s="244">
        <v>7</v>
      </c>
      <c r="E2573" s="244">
        <v>3</v>
      </c>
      <c r="F2573" s="245">
        <v>40564</v>
      </c>
      <c r="G2573" s="245">
        <v>40597</v>
      </c>
      <c r="H2573" s="246">
        <v>33</v>
      </c>
      <c r="I2573" s="245">
        <v>40603</v>
      </c>
      <c r="J2573" s="247">
        <v>6</v>
      </c>
      <c r="K2573" s="245">
        <v>40602</v>
      </c>
      <c r="L2573" s="246">
        <v>781</v>
      </c>
      <c r="M2573" s="247">
        <v>60</v>
      </c>
      <c r="N2573" s="246">
        <v>721</v>
      </c>
      <c r="O2573" s="248">
        <v>0.92317541613316256</v>
      </c>
      <c r="P2573" s="244" t="s">
        <v>409</v>
      </c>
      <c r="Q2573" s="244" t="s">
        <v>245</v>
      </c>
      <c r="R2573" s="244" t="s">
        <v>243</v>
      </c>
      <c r="S2573" s="244">
        <v>7</v>
      </c>
      <c r="T2573" s="244">
        <v>3</v>
      </c>
      <c r="U2573" s="252" t="s">
        <v>188</v>
      </c>
      <c r="V2573" s="252" t="s">
        <v>188</v>
      </c>
      <c r="W2573" s="253" t="s">
        <v>188</v>
      </c>
      <c r="X2573" s="253" t="s">
        <v>188</v>
      </c>
      <c r="Y2573" s="254" t="s">
        <v>188</v>
      </c>
      <c r="Z2573" s="254" t="s">
        <v>188</v>
      </c>
      <c r="AA2573" s="254" t="s">
        <v>188</v>
      </c>
      <c r="AB2573" s="255" t="s">
        <v>188</v>
      </c>
    </row>
    <row r="2574" spans="1:28" s="251" customFormat="1" ht="12" x14ac:dyDescent="0.2">
      <c r="A2574" s="244" t="s">
        <v>409</v>
      </c>
      <c r="B2574" s="244" t="s">
        <v>245</v>
      </c>
      <c r="C2574" s="244" t="s">
        <v>243</v>
      </c>
      <c r="D2574" s="244">
        <v>7</v>
      </c>
      <c r="E2574" s="244">
        <v>4</v>
      </c>
      <c r="F2574" s="245">
        <v>40564</v>
      </c>
      <c r="G2574" s="245">
        <v>40601</v>
      </c>
      <c r="H2574" s="246">
        <v>37</v>
      </c>
      <c r="I2574" s="245">
        <v>40606</v>
      </c>
      <c r="J2574" s="247">
        <v>5</v>
      </c>
      <c r="K2574" s="245">
        <v>40603</v>
      </c>
      <c r="L2574" s="246">
        <v>529</v>
      </c>
      <c r="M2574" s="257" t="s">
        <v>188</v>
      </c>
      <c r="N2574" s="254" t="s">
        <v>188</v>
      </c>
      <c r="O2574" s="252" t="s">
        <v>188</v>
      </c>
      <c r="P2574" s="244" t="s">
        <v>409</v>
      </c>
      <c r="Q2574" s="244" t="s">
        <v>245</v>
      </c>
      <c r="R2574" s="244" t="s">
        <v>243</v>
      </c>
      <c r="S2574" s="244">
        <v>7</v>
      </c>
      <c r="T2574" s="244">
        <v>4</v>
      </c>
      <c r="U2574" s="252" t="s">
        <v>188</v>
      </c>
      <c r="V2574" s="252" t="s">
        <v>188</v>
      </c>
      <c r="W2574" s="253" t="s">
        <v>188</v>
      </c>
      <c r="X2574" s="253" t="s">
        <v>188</v>
      </c>
      <c r="Y2574" s="254" t="s">
        <v>188</v>
      </c>
      <c r="Z2574" s="254" t="s">
        <v>188</v>
      </c>
      <c r="AA2574" s="254" t="s">
        <v>188</v>
      </c>
      <c r="AB2574" s="255" t="s">
        <v>188</v>
      </c>
    </row>
    <row r="2575" spans="1:28" s="251" customFormat="1" ht="12" x14ac:dyDescent="0.2">
      <c r="A2575" s="244" t="s">
        <v>409</v>
      </c>
      <c r="B2575" s="244" t="s">
        <v>245</v>
      </c>
      <c r="C2575" s="244" t="s">
        <v>243</v>
      </c>
      <c r="D2575" s="244">
        <v>7</v>
      </c>
      <c r="E2575" s="244">
        <v>5</v>
      </c>
      <c r="F2575" s="245">
        <v>40564</v>
      </c>
      <c r="G2575" s="245">
        <v>40602</v>
      </c>
      <c r="H2575" s="246">
        <v>38</v>
      </c>
      <c r="I2575" s="245">
        <v>40606</v>
      </c>
      <c r="J2575" s="247">
        <v>4</v>
      </c>
      <c r="K2575" s="256" t="s">
        <v>188</v>
      </c>
      <c r="L2575" s="254" t="s">
        <v>188</v>
      </c>
      <c r="M2575" s="257" t="s">
        <v>188</v>
      </c>
      <c r="N2575" s="254" t="s">
        <v>188</v>
      </c>
      <c r="O2575" s="252" t="s">
        <v>188</v>
      </c>
      <c r="P2575" s="244" t="s">
        <v>409</v>
      </c>
      <c r="Q2575" s="244" t="s">
        <v>245</v>
      </c>
      <c r="R2575" s="244" t="s">
        <v>243</v>
      </c>
      <c r="S2575" s="244">
        <v>7</v>
      </c>
      <c r="T2575" s="244">
        <v>5</v>
      </c>
      <c r="U2575" s="252" t="s">
        <v>188</v>
      </c>
      <c r="V2575" s="252" t="s">
        <v>188</v>
      </c>
      <c r="W2575" s="253" t="s">
        <v>188</v>
      </c>
      <c r="X2575" s="253" t="s">
        <v>188</v>
      </c>
      <c r="Y2575" s="254" t="s">
        <v>188</v>
      </c>
      <c r="Z2575" s="254" t="s">
        <v>188</v>
      </c>
      <c r="AA2575" s="254" t="s">
        <v>188</v>
      </c>
      <c r="AB2575" s="255" t="s">
        <v>188</v>
      </c>
    </row>
    <row r="2576" spans="1:28" s="251" customFormat="1" ht="12" x14ac:dyDescent="0.2">
      <c r="A2576" s="244" t="s">
        <v>409</v>
      </c>
      <c r="B2576" s="244" t="s">
        <v>245</v>
      </c>
      <c r="C2576" s="244" t="s">
        <v>243</v>
      </c>
      <c r="D2576" s="244">
        <v>7</v>
      </c>
      <c r="E2576" s="244">
        <v>6</v>
      </c>
      <c r="F2576" s="245">
        <v>40564</v>
      </c>
      <c r="G2576" s="245">
        <v>40602</v>
      </c>
      <c r="H2576" s="246">
        <v>38</v>
      </c>
      <c r="I2576" s="245">
        <v>40607</v>
      </c>
      <c r="J2576" s="247">
        <v>5</v>
      </c>
      <c r="K2576" s="256" t="s">
        <v>188</v>
      </c>
      <c r="L2576" s="254" t="s">
        <v>188</v>
      </c>
      <c r="M2576" s="257" t="s">
        <v>188</v>
      </c>
      <c r="N2576" s="254" t="s">
        <v>188</v>
      </c>
      <c r="O2576" s="252" t="s">
        <v>188</v>
      </c>
      <c r="P2576" s="244" t="s">
        <v>409</v>
      </c>
      <c r="Q2576" s="244" t="s">
        <v>245</v>
      </c>
      <c r="R2576" s="244" t="s">
        <v>243</v>
      </c>
      <c r="S2576" s="244">
        <v>7</v>
      </c>
      <c r="T2576" s="244">
        <v>6</v>
      </c>
      <c r="U2576" s="252" t="s">
        <v>188</v>
      </c>
      <c r="V2576" s="252" t="s">
        <v>188</v>
      </c>
      <c r="W2576" s="253" t="s">
        <v>188</v>
      </c>
      <c r="X2576" s="253" t="s">
        <v>188</v>
      </c>
      <c r="Y2576" s="254" t="s">
        <v>188</v>
      </c>
      <c r="Z2576" s="254" t="s">
        <v>188</v>
      </c>
      <c r="AA2576" s="254" t="s">
        <v>188</v>
      </c>
      <c r="AB2576" s="255" t="s">
        <v>188</v>
      </c>
    </row>
    <row r="2577" spans="1:28" s="251" customFormat="1" ht="12" x14ac:dyDescent="0.2">
      <c r="A2577" s="244" t="s">
        <v>409</v>
      </c>
      <c r="B2577" s="244" t="s">
        <v>245</v>
      </c>
      <c r="C2577" s="244" t="s">
        <v>243</v>
      </c>
      <c r="D2577" s="244">
        <v>7</v>
      </c>
      <c r="E2577" s="244">
        <v>7</v>
      </c>
      <c r="F2577" s="256" t="s">
        <v>188</v>
      </c>
      <c r="G2577" s="256" t="s">
        <v>188</v>
      </c>
      <c r="H2577" s="254" t="s">
        <v>188</v>
      </c>
      <c r="I2577" s="256" t="s">
        <v>188</v>
      </c>
      <c r="J2577" s="257" t="s">
        <v>188</v>
      </c>
      <c r="K2577" s="256" t="s">
        <v>188</v>
      </c>
      <c r="L2577" s="254" t="s">
        <v>188</v>
      </c>
      <c r="M2577" s="257" t="s">
        <v>188</v>
      </c>
      <c r="N2577" s="254" t="s">
        <v>188</v>
      </c>
      <c r="O2577" s="252" t="s">
        <v>188</v>
      </c>
      <c r="P2577" s="244" t="s">
        <v>409</v>
      </c>
      <c r="Q2577" s="244" t="s">
        <v>245</v>
      </c>
      <c r="R2577" s="244" t="s">
        <v>243</v>
      </c>
      <c r="S2577" s="244">
        <v>7</v>
      </c>
      <c r="T2577" s="244">
        <v>7</v>
      </c>
      <c r="U2577" s="252" t="s">
        <v>188</v>
      </c>
      <c r="V2577" s="252" t="s">
        <v>188</v>
      </c>
      <c r="W2577" s="253" t="s">
        <v>188</v>
      </c>
      <c r="X2577" s="253" t="s">
        <v>188</v>
      </c>
      <c r="Y2577" s="254" t="s">
        <v>188</v>
      </c>
      <c r="Z2577" s="254" t="s">
        <v>188</v>
      </c>
      <c r="AA2577" s="254" t="s">
        <v>188</v>
      </c>
      <c r="AB2577" s="255" t="s">
        <v>188</v>
      </c>
    </row>
    <row r="2578" spans="1:28" s="251" customFormat="1" ht="12" x14ac:dyDescent="0.2">
      <c r="A2578" s="244" t="s">
        <v>409</v>
      </c>
      <c r="B2578" s="244" t="s">
        <v>245</v>
      </c>
      <c r="C2578" s="244" t="s">
        <v>243</v>
      </c>
      <c r="D2578" s="244">
        <v>7</v>
      </c>
      <c r="E2578" s="244">
        <v>8</v>
      </c>
      <c r="F2578" s="256" t="s">
        <v>188</v>
      </c>
      <c r="G2578" s="256" t="s">
        <v>188</v>
      </c>
      <c r="H2578" s="254" t="s">
        <v>188</v>
      </c>
      <c r="I2578" s="256" t="s">
        <v>188</v>
      </c>
      <c r="J2578" s="257" t="s">
        <v>188</v>
      </c>
      <c r="K2578" s="256" t="s">
        <v>188</v>
      </c>
      <c r="L2578" s="254" t="s">
        <v>188</v>
      </c>
      <c r="M2578" s="257" t="s">
        <v>188</v>
      </c>
      <c r="N2578" s="254" t="s">
        <v>188</v>
      </c>
      <c r="O2578" s="252" t="s">
        <v>188</v>
      </c>
      <c r="P2578" s="244" t="s">
        <v>409</v>
      </c>
      <c r="Q2578" s="244" t="s">
        <v>245</v>
      </c>
      <c r="R2578" s="244" t="s">
        <v>243</v>
      </c>
      <c r="S2578" s="244">
        <v>7</v>
      </c>
      <c r="T2578" s="244">
        <v>8</v>
      </c>
      <c r="U2578" s="252" t="s">
        <v>188</v>
      </c>
      <c r="V2578" s="252" t="s">
        <v>188</v>
      </c>
      <c r="W2578" s="253" t="s">
        <v>188</v>
      </c>
      <c r="X2578" s="253" t="s">
        <v>188</v>
      </c>
      <c r="Y2578" s="254" t="s">
        <v>188</v>
      </c>
      <c r="Z2578" s="254" t="s">
        <v>188</v>
      </c>
      <c r="AA2578" s="254" t="s">
        <v>188</v>
      </c>
      <c r="AB2578" s="255" t="s">
        <v>188</v>
      </c>
    </row>
    <row r="2579" spans="1:28" s="251" customFormat="1" ht="12" x14ac:dyDescent="0.2">
      <c r="A2579" s="244" t="s">
        <v>409</v>
      </c>
      <c r="B2579" s="244" t="s">
        <v>245</v>
      </c>
      <c r="C2579" s="244" t="s">
        <v>243</v>
      </c>
      <c r="D2579" s="244">
        <v>7</v>
      </c>
      <c r="E2579" s="244">
        <v>9</v>
      </c>
      <c r="F2579" s="256" t="s">
        <v>188</v>
      </c>
      <c r="G2579" s="256" t="s">
        <v>188</v>
      </c>
      <c r="H2579" s="254" t="s">
        <v>188</v>
      </c>
      <c r="I2579" s="256" t="s">
        <v>188</v>
      </c>
      <c r="J2579" s="257" t="s">
        <v>188</v>
      </c>
      <c r="K2579" s="256" t="s">
        <v>188</v>
      </c>
      <c r="L2579" s="254" t="s">
        <v>188</v>
      </c>
      <c r="M2579" s="257" t="s">
        <v>188</v>
      </c>
      <c r="N2579" s="254" t="s">
        <v>188</v>
      </c>
      <c r="O2579" s="252" t="s">
        <v>188</v>
      </c>
      <c r="P2579" s="244" t="s">
        <v>409</v>
      </c>
      <c r="Q2579" s="244" t="s">
        <v>245</v>
      </c>
      <c r="R2579" s="244" t="s">
        <v>243</v>
      </c>
      <c r="S2579" s="244">
        <v>7</v>
      </c>
      <c r="T2579" s="244">
        <v>9</v>
      </c>
      <c r="U2579" s="252" t="s">
        <v>188</v>
      </c>
      <c r="V2579" s="252" t="s">
        <v>188</v>
      </c>
      <c r="W2579" s="253" t="s">
        <v>188</v>
      </c>
      <c r="X2579" s="253" t="s">
        <v>188</v>
      </c>
      <c r="Y2579" s="254" t="s">
        <v>188</v>
      </c>
      <c r="Z2579" s="254" t="s">
        <v>188</v>
      </c>
      <c r="AA2579" s="254" t="s">
        <v>188</v>
      </c>
      <c r="AB2579" s="255" t="s">
        <v>188</v>
      </c>
    </row>
    <row r="2580" spans="1:28" s="251" customFormat="1" ht="12" x14ac:dyDescent="0.2">
      <c r="A2580" s="244" t="s">
        <v>409</v>
      </c>
      <c r="B2580" s="244" t="s">
        <v>245</v>
      </c>
      <c r="C2580" s="244" t="s">
        <v>243</v>
      </c>
      <c r="D2580" s="244">
        <v>7</v>
      </c>
      <c r="E2580" s="244">
        <v>10</v>
      </c>
      <c r="F2580" s="256" t="s">
        <v>188</v>
      </c>
      <c r="G2580" s="256" t="s">
        <v>188</v>
      </c>
      <c r="H2580" s="254" t="s">
        <v>188</v>
      </c>
      <c r="I2580" s="256" t="s">
        <v>188</v>
      </c>
      <c r="J2580" s="257" t="s">
        <v>188</v>
      </c>
      <c r="K2580" s="256" t="s">
        <v>188</v>
      </c>
      <c r="L2580" s="254" t="s">
        <v>188</v>
      </c>
      <c r="M2580" s="257" t="s">
        <v>188</v>
      </c>
      <c r="N2580" s="254" t="s">
        <v>188</v>
      </c>
      <c r="O2580" s="252" t="s">
        <v>188</v>
      </c>
      <c r="P2580" s="244" t="s">
        <v>409</v>
      </c>
      <c r="Q2580" s="244" t="s">
        <v>245</v>
      </c>
      <c r="R2580" s="244" t="s">
        <v>243</v>
      </c>
      <c r="S2580" s="244">
        <v>7</v>
      </c>
      <c r="T2580" s="244">
        <v>10</v>
      </c>
      <c r="U2580" s="252" t="s">
        <v>188</v>
      </c>
      <c r="V2580" s="252" t="s">
        <v>188</v>
      </c>
      <c r="W2580" s="253" t="s">
        <v>188</v>
      </c>
      <c r="X2580" s="253" t="s">
        <v>188</v>
      </c>
      <c r="Y2580" s="254" t="s">
        <v>188</v>
      </c>
      <c r="Z2580" s="254" t="s">
        <v>188</v>
      </c>
      <c r="AA2580" s="254" t="s">
        <v>188</v>
      </c>
      <c r="AB2580" s="255" t="s">
        <v>188</v>
      </c>
    </row>
    <row r="2581" spans="1:28" s="251" customFormat="1" ht="12" x14ac:dyDescent="0.2">
      <c r="A2581" s="244" t="s">
        <v>409</v>
      </c>
      <c r="B2581" s="244" t="s">
        <v>245</v>
      </c>
      <c r="C2581" s="244" t="s">
        <v>243</v>
      </c>
      <c r="D2581" s="244">
        <v>7</v>
      </c>
      <c r="E2581" s="244">
        <v>11</v>
      </c>
      <c r="F2581" s="256" t="s">
        <v>188</v>
      </c>
      <c r="G2581" s="256" t="s">
        <v>188</v>
      </c>
      <c r="H2581" s="254" t="s">
        <v>188</v>
      </c>
      <c r="I2581" s="256" t="s">
        <v>188</v>
      </c>
      <c r="J2581" s="257" t="s">
        <v>188</v>
      </c>
      <c r="K2581" s="256" t="s">
        <v>188</v>
      </c>
      <c r="L2581" s="254" t="s">
        <v>188</v>
      </c>
      <c r="M2581" s="257" t="s">
        <v>188</v>
      </c>
      <c r="N2581" s="254" t="s">
        <v>188</v>
      </c>
      <c r="O2581" s="252" t="s">
        <v>188</v>
      </c>
      <c r="P2581" s="244" t="s">
        <v>409</v>
      </c>
      <c r="Q2581" s="244" t="s">
        <v>245</v>
      </c>
      <c r="R2581" s="244" t="s">
        <v>243</v>
      </c>
      <c r="S2581" s="244">
        <v>7</v>
      </c>
      <c r="T2581" s="244">
        <v>11</v>
      </c>
      <c r="U2581" s="252" t="s">
        <v>188</v>
      </c>
      <c r="V2581" s="252" t="s">
        <v>188</v>
      </c>
      <c r="W2581" s="253" t="s">
        <v>188</v>
      </c>
      <c r="X2581" s="253" t="s">
        <v>188</v>
      </c>
      <c r="Y2581" s="254" t="s">
        <v>188</v>
      </c>
      <c r="Z2581" s="254" t="s">
        <v>188</v>
      </c>
      <c r="AA2581" s="254" t="s">
        <v>188</v>
      </c>
      <c r="AB2581" s="255" t="s">
        <v>188</v>
      </c>
    </row>
    <row r="2582" spans="1:28" s="251" customFormat="1" ht="12" x14ac:dyDescent="0.2">
      <c r="A2582" s="244" t="s">
        <v>409</v>
      </c>
      <c r="B2582" s="244" t="s">
        <v>245</v>
      </c>
      <c r="C2582" s="244" t="s">
        <v>243</v>
      </c>
      <c r="D2582" s="244">
        <v>7</v>
      </c>
      <c r="E2582" s="244">
        <v>12</v>
      </c>
      <c r="F2582" s="256" t="s">
        <v>188</v>
      </c>
      <c r="G2582" s="256" t="s">
        <v>188</v>
      </c>
      <c r="H2582" s="254" t="s">
        <v>188</v>
      </c>
      <c r="I2582" s="256" t="s">
        <v>188</v>
      </c>
      <c r="J2582" s="257" t="s">
        <v>188</v>
      </c>
      <c r="K2582" s="256" t="s">
        <v>188</v>
      </c>
      <c r="L2582" s="254" t="s">
        <v>188</v>
      </c>
      <c r="M2582" s="257" t="s">
        <v>188</v>
      </c>
      <c r="N2582" s="254" t="s">
        <v>188</v>
      </c>
      <c r="O2582" s="252" t="s">
        <v>188</v>
      </c>
      <c r="P2582" s="244" t="s">
        <v>409</v>
      </c>
      <c r="Q2582" s="244" t="s">
        <v>245</v>
      </c>
      <c r="R2582" s="244" t="s">
        <v>243</v>
      </c>
      <c r="S2582" s="244">
        <v>7</v>
      </c>
      <c r="T2582" s="244">
        <v>12</v>
      </c>
      <c r="U2582" s="252" t="s">
        <v>188</v>
      </c>
      <c r="V2582" s="252" t="s">
        <v>188</v>
      </c>
      <c r="W2582" s="253" t="s">
        <v>188</v>
      </c>
      <c r="X2582" s="253" t="s">
        <v>188</v>
      </c>
      <c r="Y2582" s="254" t="s">
        <v>188</v>
      </c>
      <c r="Z2582" s="254" t="s">
        <v>188</v>
      </c>
      <c r="AA2582" s="254" t="s">
        <v>188</v>
      </c>
      <c r="AB2582" s="255" t="s">
        <v>188</v>
      </c>
    </row>
    <row r="2583" spans="1:28" s="251" customFormat="1" ht="12" x14ac:dyDescent="0.2">
      <c r="A2583" s="243" t="s">
        <v>409</v>
      </c>
      <c r="B2583" s="243" t="s">
        <v>245</v>
      </c>
      <c r="C2583" s="243" t="s">
        <v>243</v>
      </c>
      <c r="D2583" s="244">
        <v>8</v>
      </c>
      <c r="E2583" s="244">
        <v>1</v>
      </c>
      <c r="F2583" s="245">
        <v>40564</v>
      </c>
      <c r="G2583" s="245">
        <v>40594</v>
      </c>
      <c r="H2583" s="246">
        <v>30</v>
      </c>
      <c r="I2583" s="245">
        <v>40595</v>
      </c>
      <c r="J2583" s="247">
        <v>1</v>
      </c>
      <c r="K2583" s="245">
        <v>40607</v>
      </c>
      <c r="L2583" s="246">
        <v>1092</v>
      </c>
      <c r="M2583" s="247">
        <v>19</v>
      </c>
      <c r="N2583" s="246">
        <v>1073</v>
      </c>
      <c r="O2583" s="248">
        <v>0.98260073260073255</v>
      </c>
      <c r="P2583" s="243" t="s">
        <v>409</v>
      </c>
      <c r="Q2583" s="243" t="s">
        <v>245</v>
      </c>
      <c r="R2583" s="243" t="s">
        <v>243</v>
      </c>
      <c r="S2583" s="244">
        <v>8</v>
      </c>
      <c r="T2583" s="244">
        <v>1</v>
      </c>
      <c r="U2583" s="248">
        <v>0.98260073260073255</v>
      </c>
      <c r="V2583" s="248">
        <v>0.33333333333333331</v>
      </c>
      <c r="W2583" s="249">
        <v>32.5</v>
      </c>
      <c r="X2583" s="249">
        <v>3</v>
      </c>
      <c r="Y2583" s="246">
        <v>1</v>
      </c>
      <c r="Z2583" s="246">
        <v>1092</v>
      </c>
      <c r="AA2583" s="246">
        <v>1073</v>
      </c>
      <c r="AB2583" s="250">
        <v>1073</v>
      </c>
    </row>
    <row r="2584" spans="1:28" s="251" customFormat="1" ht="12" x14ac:dyDescent="0.2">
      <c r="A2584" s="244" t="s">
        <v>409</v>
      </c>
      <c r="B2584" s="244" t="s">
        <v>245</v>
      </c>
      <c r="C2584" s="244" t="s">
        <v>243</v>
      </c>
      <c r="D2584" s="244">
        <v>8</v>
      </c>
      <c r="E2584" s="244">
        <v>2</v>
      </c>
      <c r="F2584" s="245">
        <v>40564</v>
      </c>
      <c r="G2584" s="245">
        <v>40595</v>
      </c>
      <c r="H2584" s="246">
        <v>31</v>
      </c>
      <c r="I2584" s="256" t="s">
        <v>188</v>
      </c>
      <c r="J2584" s="257" t="s">
        <v>188</v>
      </c>
      <c r="K2584" s="256" t="s">
        <v>188</v>
      </c>
      <c r="L2584" s="254" t="s">
        <v>188</v>
      </c>
      <c r="M2584" s="257" t="s">
        <v>188</v>
      </c>
      <c r="N2584" s="254" t="s">
        <v>188</v>
      </c>
      <c r="O2584" s="252" t="s">
        <v>188</v>
      </c>
      <c r="P2584" s="244" t="s">
        <v>409</v>
      </c>
      <c r="Q2584" s="244" t="s">
        <v>245</v>
      </c>
      <c r="R2584" s="244" t="s">
        <v>243</v>
      </c>
      <c r="S2584" s="244">
        <v>8</v>
      </c>
      <c r="T2584" s="244">
        <v>2</v>
      </c>
      <c r="U2584" s="252" t="s">
        <v>188</v>
      </c>
      <c r="V2584" s="252" t="s">
        <v>188</v>
      </c>
      <c r="W2584" s="253" t="s">
        <v>188</v>
      </c>
      <c r="X2584" s="253" t="s">
        <v>188</v>
      </c>
      <c r="Y2584" s="254" t="s">
        <v>188</v>
      </c>
      <c r="Z2584" s="254" t="s">
        <v>188</v>
      </c>
      <c r="AA2584" s="254" t="s">
        <v>188</v>
      </c>
      <c r="AB2584" s="255" t="s">
        <v>188</v>
      </c>
    </row>
    <row r="2585" spans="1:28" s="251" customFormat="1" ht="12" x14ac:dyDescent="0.2">
      <c r="A2585" s="244" t="s">
        <v>409</v>
      </c>
      <c r="B2585" s="244" t="s">
        <v>245</v>
      </c>
      <c r="C2585" s="244" t="s">
        <v>243</v>
      </c>
      <c r="D2585" s="244">
        <v>8</v>
      </c>
      <c r="E2585" s="244">
        <v>3</v>
      </c>
      <c r="F2585" s="245">
        <v>40564</v>
      </c>
      <c r="G2585" s="245">
        <v>40598</v>
      </c>
      <c r="H2585" s="246">
        <v>34</v>
      </c>
      <c r="I2585" s="245">
        <v>40601</v>
      </c>
      <c r="J2585" s="247">
        <v>3</v>
      </c>
      <c r="K2585" s="256" t="s">
        <v>188</v>
      </c>
      <c r="L2585" s="254" t="s">
        <v>188</v>
      </c>
      <c r="M2585" s="257" t="s">
        <v>188</v>
      </c>
      <c r="N2585" s="254" t="s">
        <v>188</v>
      </c>
      <c r="O2585" s="252" t="s">
        <v>188</v>
      </c>
      <c r="P2585" s="244" t="s">
        <v>409</v>
      </c>
      <c r="Q2585" s="244" t="s">
        <v>245</v>
      </c>
      <c r="R2585" s="244" t="s">
        <v>243</v>
      </c>
      <c r="S2585" s="244">
        <v>8</v>
      </c>
      <c r="T2585" s="244">
        <v>3</v>
      </c>
      <c r="U2585" s="252" t="s">
        <v>188</v>
      </c>
      <c r="V2585" s="252" t="s">
        <v>188</v>
      </c>
      <c r="W2585" s="253" t="s">
        <v>188</v>
      </c>
      <c r="X2585" s="253" t="s">
        <v>188</v>
      </c>
      <c r="Y2585" s="254" t="s">
        <v>188</v>
      </c>
      <c r="Z2585" s="254" t="s">
        <v>188</v>
      </c>
      <c r="AA2585" s="254" t="s">
        <v>188</v>
      </c>
      <c r="AB2585" s="255" t="s">
        <v>188</v>
      </c>
    </row>
    <row r="2586" spans="1:28" s="251" customFormat="1" ht="12" x14ac:dyDescent="0.2">
      <c r="A2586" s="244" t="s">
        <v>409</v>
      </c>
      <c r="B2586" s="244" t="s">
        <v>245</v>
      </c>
      <c r="C2586" s="244" t="s">
        <v>243</v>
      </c>
      <c r="D2586" s="244">
        <v>8</v>
      </c>
      <c r="E2586" s="244">
        <v>4</v>
      </c>
      <c r="F2586" s="245">
        <v>40564</v>
      </c>
      <c r="G2586" s="245">
        <v>40605</v>
      </c>
      <c r="H2586" s="246">
        <v>41</v>
      </c>
      <c r="I2586" s="245">
        <v>40612</v>
      </c>
      <c r="J2586" s="247">
        <v>7</v>
      </c>
      <c r="K2586" s="256" t="s">
        <v>188</v>
      </c>
      <c r="L2586" s="254" t="s">
        <v>188</v>
      </c>
      <c r="M2586" s="257" t="s">
        <v>188</v>
      </c>
      <c r="N2586" s="254" t="s">
        <v>188</v>
      </c>
      <c r="O2586" s="252" t="s">
        <v>188</v>
      </c>
      <c r="P2586" s="244" t="s">
        <v>409</v>
      </c>
      <c r="Q2586" s="244" t="s">
        <v>245</v>
      </c>
      <c r="R2586" s="244" t="s">
        <v>243</v>
      </c>
      <c r="S2586" s="244">
        <v>8</v>
      </c>
      <c r="T2586" s="244">
        <v>4</v>
      </c>
      <c r="U2586" s="252" t="s">
        <v>188</v>
      </c>
      <c r="V2586" s="252" t="s">
        <v>188</v>
      </c>
      <c r="W2586" s="253" t="s">
        <v>188</v>
      </c>
      <c r="X2586" s="253" t="s">
        <v>188</v>
      </c>
      <c r="Y2586" s="254" t="s">
        <v>188</v>
      </c>
      <c r="Z2586" s="254" t="s">
        <v>188</v>
      </c>
      <c r="AA2586" s="254" t="s">
        <v>188</v>
      </c>
      <c r="AB2586" s="255" t="s">
        <v>188</v>
      </c>
    </row>
    <row r="2587" spans="1:28" s="251" customFormat="1" ht="12" x14ac:dyDescent="0.2">
      <c r="A2587" s="244" t="s">
        <v>409</v>
      </c>
      <c r="B2587" s="244" t="s">
        <v>245</v>
      </c>
      <c r="C2587" s="244" t="s">
        <v>243</v>
      </c>
      <c r="D2587" s="244">
        <v>8</v>
      </c>
      <c r="E2587" s="244">
        <v>5</v>
      </c>
      <c r="F2587" s="256" t="s">
        <v>188</v>
      </c>
      <c r="G2587" s="256" t="s">
        <v>188</v>
      </c>
      <c r="H2587" s="254" t="s">
        <v>188</v>
      </c>
      <c r="I2587" s="256" t="s">
        <v>188</v>
      </c>
      <c r="J2587" s="257" t="s">
        <v>188</v>
      </c>
      <c r="K2587" s="256" t="s">
        <v>188</v>
      </c>
      <c r="L2587" s="254" t="s">
        <v>188</v>
      </c>
      <c r="M2587" s="257" t="s">
        <v>188</v>
      </c>
      <c r="N2587" s="254" t="s">
        <v>188</v>
      </c>
      <c r="O2587" s="252" t="s">
        <v>188</v>
      </c>
      <c r="P2587" s="244" t="s">
        <v>409</v>
      </c>
      <c r="Q2587" s="244" t="s">
        <v>245</v>
      </c>
      <c r="R2587" s="244" t="s">
        <v>243</v>
      </c>
      <c r="S2587" s="244">
        <v>8</v>
      </c>
      <c r="T2587" s="244">
        <v>5</v>
      </c>
      <c r="U2587" s="252" t="s">
        <v>188</v>
      </c>
      <c r="V2587" s="252" t="s">
        <v>188</v>
      </c>
      <c r="W2587" s="253" t="s">
        <v>188</v>
      </c>
      <c r="X2587" s="253" t="s">
        <v>188</v>
      </c>
      <c r="Y2587" s="254" t="s">
        <v>188</v>
      </c>
      <c r="Z2587" s="254" t="s">
        <v>188</v>
      </c>
      <c r="AA2587" s="254" t="s">
        <v>188</v>
      </c>
      <c r="AB2587" s="255" t="s">
        <v>188</v>
      </c>
    </row>
    <row r="2588" spans="1:28" s="251" customFormat="1" ht="12" x14ac:dyDescent="0.2">
      <c r="A2588" s="244" t="s">
        <v>409</v>
      </c>
      <c r="B2588" s="244" t="s">
        <v>245</v>
      </c>
      <c r="C2588" s="244" t="s">
        <v>243</v>
      </c>
      <c r="D2588" s="244">
        <v>8</v>
      </c>
      <c r="E2588" s="244">
        <v>6</v>
      </c>
      <c r="F2588" s="256" t="s">
        <v>188</v>
      </c>
      <c r="G2588" s="256" t="s">
        <v>188</v>
      </c>
      <c r="H2588" s="254" t="s">
        <v>188</v>
      </c>
      <c r="I2588" s="256" t="s">
        <v>188</v>
      </c>
      <c r="J2588" s="257" t="s">
        <v>188</v>
      </c>
      <c r="K2588" s="256" t="s">
        <v>188</v>
      </c>
      <c r="L2588" s="254" t="s">
        <v>188</v>
      </c>
      <c r="M2588" s="257" t="s">
        <v>188</v>
      </c>
      <c r="N2588" s="254" t="s">
        <v>188</v>
      </c>
      <c r="O2588" s="252" t="s">
        <v>188</v>
      </c>
      <c r="P2588" s="244" t="s">
        <v>409</v>
      </c>
      <c r="Q2588" s="244" t="s">
        <v>245</v>
      </c>
      <c r="R2588" s="244" t="s">
        <v>243</v>
      </c>
      <c r="S2588" s="244">
        <v>8</v>
      </c>
      <c r="T2588" s="244">
        <v>6</v>
      </c>
      <c r="U2588" s="252" t="s">
        <v>188</v>
      </c>
      <c r="V2588" s="252" t="s">
        <v>188</v>
      </c>
      <c r="W2588" s="253" t="s">
        <v>188</v>
      </c>
      <c r="X2588" s="253" t="s">
        <v>188</v>
      </c>
      <c r="Y2588" s="254" t="s">
        <v>188</v>
      </c>
      <c r="Z2588" s="254" t="s">
        <v>188</v>
      </c>
      <c r="AA2588" s="254" t="s">
        <v>188</v>
      </c>
      <c r="AB2588" s="255" t="s">
        <v>188</v>
      </c>
    </row>
    <row r="2589" spans="1:28" s="251" customFormat="1" ht="12" x14ac:dyDescent="0.2">
      <c r="A2589" s="244" t="s">
        <v>409</v>
      </c>
      <c r="B2589" s="244" t="s">
        <v>245</v>
      </c>
      <c r="C2589" s="244" t="s">
        <v>243</v>
      </c>
      <c r="D2589" s="244">
        <v>8</v>
      </c>
      <c r="E2589" s="244">
        <v>7</v>
      </c>
      <c r="F2589" s="256" t="s">
        <v>188</v>
      </c>
      <c r="G2589" s="256" t="s">
        <v>188</v>
      </c>
      <c r="H2589" s="254" t="s">
        <v>188</v>
      </c>
      <c r="I2589" s="256" t="s">
        <v>188</v>
      </c>
      <c r="J2589" s="257" t="s">
        <v>188</v>
      </c>
      <c r="K2589" s="256" t="s">
        <v>188</v>
      </c>
      <c r="L2589" s="254" t="s">
        <v>188</v>
      </c>
      <c r="M2589" s="257" t="s">
        <v>188</v>
      </c>
      <c r="N2589" s="254" t="s">
        <v>188</v>
      </c>
      <c r="O2589" s="252" t="s">
        <v>188</v>
      </c>
      <c r="P2589" s="244" t="s">
        <v>409</v>
      </c>
      <c r="Q2589" s="244" t="s">
        <v>245</v>
      </c>
      <c r="R2589" s="244" t="s">
        <v>243</v>
      </c>
      <c r="S2589" s="244">
        <v>8</v>
      </c>
      <c r="T2589" s="244">
        <v>7</v>
      </c>
      <c r="U2589" s="252" t="s">
        <v>188</v>
      </c>
      <c r="V2589" s="252" t="s">
        <v>188</v>
      </c>
      <c r="W2589" s="253" t="s">
        <v>188</v>
      </c>
      <c r="X2589" s="253" t="s">
        <v>188</v>
      </c>
      <c r="Y2589" s="254" t="s">
        <v>188</v>
      </c>
      <c r="Z2589" s="254" t="s">
        <v>188</v>
      </c>
      <c r="AA2589" s="254" t="s">
        <v>188</v>
      </c>
      <c r="AB2589" s="255" t="s">
        <v>188</v>
      </c>
    </row>
    <row r="2590" spans="1:28" s="251" customFormat="1" ht="12" x14ac:dyDescent="0.2">
      <c r="A2590" s="244" t="s">
        <v>409</v>
      </c>
      <c r="B2590" s="244" t="s">
        <v>245</v>
      </c>
      <c r="C2590" s="244" t="s">
        <v>243</v>
      </c>
      <c r="D2590" s="244">
        <v>8</v>
      </c>
      <c r="E2590" s="244">
        <v>8</v>
      </c>
      <c r="F2590" s="256" t="s">
        <v>188</v>
      </c>
      <c r="G2590" s="256" t="s">
        <v>188</v>
      </c>
      <c r="H2590" s="254" t="s">
        <v>188</v>
      </c>
      <c r="I2590" s="256" t="s">
        <v>188</v>
      </c>
      <c r="J2590" s="257" t="s">
        <v>188</v>
      </c>
      <c r="K2590" s="256" t="s">
        <v>188</v>
      </c>
      <c r="L2590" s="254" t="s">
        <v>188</v>
      </c>
      <c r="M2590" s="257" t="s">
        <v>188</v>
      </c>
      <c r="N2590" s="254" t="s">
        <v>188</v>
      </c>
      <c r="O2590" s="252" t="s">
        <v>188</v>
      </c>
      <c r="P2590" s="244" t="s">
        <v>409</v>
      </c>
      <c r="Q2590" s="244" t="s">
        <v>245</v>
      </c>
      <c r="R2590" s="244" t="s">
        <v>243</v>
      </c>
      <c r="S2590" s="244">
        <v>8</v>
      </c>
      <c r="T2590" s="244">
        <v>8</v>
      </c>
      <c r="U2590" s="252" t="s">
        <v>188</v>
      </c>
      <c r="V2590" s="252" t="s">
        <v>188</v>
      </c>
      <c r="W2590" s="253" t="s">
        <v>188</v>
      </c>
      <c r="X2590" s="253" t="s">
        <v>188</v>
      </c>
      <c r="Y2590" s="254" t="s">
        <v>188</v>
      </c>
      <c r="Z2590" s="254" t="s">
        <v>188</v>
      </c>
      <c r="AA2590" s="254" t="s">
        <v>188</v>
      </c>
      <c r="AB2590" s="255" t="s">
        <v>188</v>
      </c>
    </row>
    <row r="2591" spans="1:28" s="251" customFormat="1" ht="12" x14ac:dyDescent="0.2">
      <c r="A2591" s="244" t="s">
        <v>409</v>
      </c>
      <c r="B2591" s="244" t="s">
        <v>245</v>
      </c>
      <c r="C2591" s="244" t="s">
        <v>243</v>
      </c>
      <c r="D2591" s="244">
        <v>8</v>
      </c>
      <c r="E2591" s="244">
        <v>9</v>
      </c>
      <c r="F2591" s="256" t="s">
        <v>188</v>
      </c>
      <c r="G2591" s="256" t="s">
        <v>188</v>
      </c>
      <c r="H2591" s="254" t="s">
        <v>188</v>
      </c>
      <c r="I2591" s="256" t="s">
        <v>188</v>
      </c>
      <c r="J2591" s="257" t="s">
        <v>188</v>
      </c>
      <c r="K2591" s="256" t="s">
        <v>188</v>
      </c>
      <c r="L2591" s="254" t="s">
        <v>188</v>
      </c>
      <c r="M2591" s="257" t="s">
        <v>188</v>
      </c>
      <c r="N2591" s="254" t="s">
        <v>188</v>
      </c>
      <c r="O2591" s="252" t="s">
        <v>188</v>
      </c>
      <c r="P2591" s="244" t="s">
        <v>409</v>
      </c>
      <c r="Q2591" s="244" t="s">
        <v>245</v>
      </c>
      <c r="R2591" s="244" t="s">
        <v>243</v>
      </c>
      <c r="S2591" s="244">
        <v>8</v>
      </c>
      <c r="T2591" s="244">
        <v>9</v>
      </c>
      <c r="U2591" s="252" t="s">
        <v>188</v>
      </c>
      <c r="V2591" s="252" t="s">
        <v>188</v>
      </c>
      <c r="W2591" s="253" t="s">
        <v>188</v>
      </c>
      <c r="X2591" s="253" t="s">
        <v>188</v>
      </c>
      <c r="Y2591" s="254" t="s">
        <v>188</v>
      </c>
      <c r="Z2591" s="254" t="s">
        <v>188</v>
      </c>
      <c r="AA2591" s="254" t="s">
        <v>188</v>
      </c>
      <c r="AB2591" s="255" t="s">
        <v>188</v>
      </c>
    </row>
    <row r="2592" spans="1:28" s="251" customFormat="1" ht="12" x14ac:dyDescent="0.2">
      <c r="A2592" s="244" t="s">
        <v>409</v>
      </c>
      <c r="B2592" s="244" t="s">
        <v>245</v>
      </c>
      <c r="C2592" s="244" t="s">
        <v>243</v>
      </c>
      <c r="D2592" s="244">
        <v>8</v>
      </c>
      <c r="E2592" s="244">
        <v>10</v>
      </c>
      <c r="F2592" s="256" t="s">
        <v>188</v>
      </c>
      <c r="G2592" s="256" t="s">
        <v>188</v>
      </c>
      <c r="H2592" s="254" t="s">
        <v>188</v>
      </c>
      <c r="I2592" s="256" t="s">
        <v>188</v>
      </c>
      <c r="J2592" s="257" t="s">
        <v>188</v>
      </c>
      <c r="K2592" s="256" t="s">
        <v>188</v>
      </c>
      <c r="L2592" s="254" t="s">
        <v>188</v>
      </c>
      <c r="M2592" s="257" t="s">
        <v>188</v>
      </c>
      <c r="N2592" s="254" t="s">
        <v>188</v>
      </c>
      <c r="O2592" s="252" t="s">
        <v>188</v>
      </c>
      <c r="P2592" s="244" t="s">
        <v>409</v>
      </c>
      <c r="Q2592" s="244" t="s">
        <v>245</v>
      </c>
      <c r="R2592" s="244" t="s">
        <v>243</v>
      </c>
      <c r="S2592" s="244">
        <v>8</v>
      </c>
      <c r="T2592" s="244">
        <v>10</v>
      </c>
      <c r="U2592" s="252" t="s">
        <v>188</v>
      </c>
      <c r="V2592" s="252" t="s">
        <v>188</v>
      </c>
      <c r="W2592" s="253" t="s">
        <v>188</v>
      </c>
      <c r="X2592" s="253" t="s">
        <v>188</v>
      </c>
      <c r="Y2592" s="254" t="s">
        <v>188</v>
      </c>
      <c r="Z2592" s="254" t="s">
        <v>188</v>
      </c>
      <c r="AA2592" s="254" t="s">
        <v>188</v>
      </c>
      <c r="AB2592" s="255" t="s">
        <v>188</v>
      </c>
    </row>
    <row r="2593" spans="1:28" s="251" customFormat="1" ht="12" x14ac:dyDescent="0.2">
      <c r="A2593" s="244" t="s">
        <v>409</v>
      </c>
      <c r="B2593" s="244" t="s">
        <v>245</v>
      </c>
      <c r="C2593" s="244" t="s">
        <v>243</v>
      </c>
      <c r="D2593" s="244">
        <v>8</v>
      </c>
      <c r="E2593" s="244">
        <v>11</v>
      </c>
      <c r="F2593" s="256" t="s">
        <v>188</v>
      </c>
      <c r="G2593" s="256" t="s">
        <v>188</v>
      </c>
      <c r="H2593" s="254" t="s">
        <v>188</v>
      </c>
      <c r="I2593" s="256" t="s">
        <v>188</v>
      </c>
      <c r="J2593" s="257" t="s">
        <v>188</v>
      </c>
      <c r="K2593" s="256" t="s">
        <v>188</v>
      </c>
      <c r="L2593" s="254" t="s">
        <v>188</v>
      </c>
      <c r="M2593" s="257" t="s">
        <v>188</v>
      </c>
      <c r="N2593" s="254" t="s">
        <v>188</v>
      </c>
      <c r="O2593" s="252" t="s">
        <v>188</v>
      </c>
      <c r="P2593" s="244" t="s">
        <v>409</v>
      </c>
      <c r="Q2593" s="244" t="s">
        <v>245</v>
      </c>
      <c r="R2593" s="244" t="s">
        <v>243</v>
      </c>
      <c r="S2593" s="244">
        <v>8</v>
      </c>
      <c r="T2593" s="244">
        <v>11</v>
      </c>
      <c r="U2593" s="252" t="s">
        <v>188</v>
      </c>
      <c r="V2593" s="252" t="s">
        <v>188</v>
      </c>
      <c r="W2593" s="253" t="s">
        <v>188</v>
      </c>
      <c r="X2593" s="253" t="s">
        <v>188</v>
      </c>
      <c r="Y2593" s="254" t="s">
        <v>188</v>
      </c>
      <c r="Z2593" s="254" t="s">
        <v>188</v>
      </c>
      <c r="AA2593" s="254" t="s">
        <v>188</v>
      </c>
      <c r="AB2593" s="255" t="s">
        <v>188</v>
      </c>
    </row>
    <row r="2594" spans="1:28" s="251" customFormat="1" ht="12" x14ac:dyDescent="0.2">
      <c r="A2594" s="244" t="s">
        <v>409</v>
      </c>
      <c r="B2594" s="244" t="s">
        <v>245</v>
      </c>
      <c r="C2594" s="244" t="s">
        <v>243</v>
      </c>
      <c r="D2594" s="244">
        <v>8</v>
      </c>
      <c r="E2594" s="244">
        <v>12</v>
      </c>
      <c r="F2594" s="256" t="s">
        <v>188</v>
      </c>
      <c r="G2594" s="256" t="s">
        <v>188</v>
      </c>
      <c r="H2594" s="254" t="s">
        <v>188</v>
      </c>
      <c r="I2594" s="256" t="s">
        <v>188</v>
      </c>
      <c r="J2594" s="257" t="s">
        <v>188</v>
      </c>
      <c r="K2594" s="256" t="s">
        <v>188</v>
      </c>
      <c r="L2594" s="254" t="s">
        <v>188</v>
      </c>
      <c r="M2594" s="257" t="s">
        <v>188</v>
      </c>
      <c r="N2594" s="254" t="s">
        <v>188</v>
      </c>
      <c r="O2594" s="252" t="s">
        <v>188</v>
      </c>
      <c r="P2594" s="244" t="s">
        <v>409</v>
      </c>
      <c r="Q2594" s="244" t="s">
        <v>245</v>
      </c>
      <c r="R2594" s="244" t="s">
        <v>243</v>
      </c>
      <c r="S2594" s="244">
        <v>8</v>
      </c>
      <c r="T2594" s="244">
        <v>12</v>
      </c>
      <c r="U2594" s="252" t="s">
        <v>188</v>
      </c>
      <c r="V2594" s="252" t="s">
        <v>188</v>
      </c>
      <c r="W2594" s="253" t="s">
        <v>188</v>
      </c>
      <c r="X2594" s="253" t="s">
        <v>188</v>
      </c>
      <c r="Y2594" s="254" t="s">
        <v>188</v>
      </c>
      <c r="Z2594" s="254" t="s">
        <v>188</v>
      </c>
      <c r="AA2594" s="254" t="s">
        <v>188</v>
      </c>
      <c r="AB2594" s="255" t="s">
        <v>188</v>
      </c>
    </row>
    <row r="2595" spans="1:28" s="251" customFormat="1" ht="12" x14ac:dyDescent="0.2">
      <c r="A2595" s="243" t="s">
        <v>421</v>
      </c>
      <c r="B2595" s="243" t="s">
        <v>245</v>
      </c>
      <c r="C2595" s="243" t="s">
        <v>243</v>
      </c>
      <c r="D2595" s="244">
        <v>1</v>
      </c>
      <c r="E2595" s="244">
        <v>1</v>
      </c>
      <c r="F2595" s="245">
        <v>40564</v>
      </c>
      <c r="G2595" s="245">
        <v>40583</v>
      </c>
      <c r="H2595" s="246">
        <v>19</v>
      </c>
      <c r="I2595" s="245">
        <v>40586</v>
      </c>
      <c r="J2595" s="247">
        <v>3</v>
      </c>
      <c r="K2595" s="245">
        <v>40602</v>
      </c>
      <c r="L2595" s="246">
        <v>1115</v>
      </c>
      <c r="M2595" s="247">
        <v>43</v>
      </c>
      <c r="N2595" s="246">
        <v>1072</v>
      </c>
      <c r="O2595" s="248">
        <v>0.96143497757847529</v>
      </c>
      <c r="P2595" s="243" t="s">
        <v>421</v>
      </c>
      <c r="Q2595" s="243" t="s">
        <v>245</v>
      </c>
      <c r="R2595" s="243" t="s">
        <v>243</v>
      </c>
      <c r="S2595" s="244">
        <v>1</v>
      </c>
      <c r="T2595" s="244">
        <v>1</v>
      </c>
      <c r="U2595" s="248">
        <v>0.96143497757847529</v>
      </c>
      <c r="V2595" s="248">
        <v>0.66666666666666663</v>
      </c>
      <c r="W2595" s="249">
        <v>34.5</v>
      </c>
      <c r="X2595" s="249">
        <v>4.5</v>
      </c>
      <c r="Y2595" s="246">
        <v>1</v>
      </c>
      <c r="Z2595" s="246">
        <v>1115</v>
      </c>
      <c r="AA2595" s="246">
        <v>1072</v>
      </c>
      <c r="AB2595" s="250">
        <v>1072</v>
      </c>
    </row>
    <row r="2596" spans="1:28" s="251" customFormat="1" ht="12" x14ac:dyDescent="0.2">
      <c r="A2596" s="244" t="s">
        <v>421</v>
      </c>
      <c r="B2596" s="244" t="s">
        <v>245</v>
      </c>
      <c r="C2596" s="244" t="s">
        <v>243</v>
      </c>
      <c r="D2596" s="244">
        <v>1</v>
      </c>
      <c r="E2596" s="244">
        <v>2</v>
      </c>
      <c r="F2596" s="245">
        <v>40564</v>
      </c>
      <c r="G2596" s="245">
        <v>40588</v>
      </c>
      <c r="H2596" s="246">
        <v>24</v>
      </c>
      <c r="I2596" s="245">
        <v>40593</v>
      </c>
      <c r="J2596" s="247">
        <v>5</v>
      </c>
      <c r="K2596" s="256" t="s">
        <v>188</v>
      </c>
      <c r="L2596" s="254" t="s">
        <v>188</v>
      </c>
      <c r="M2596" s="257" t="s">
        <v>188</v>
      </c>
      <c r="N2596" s="254" t="s">
        <v>188</v>
      </c>
      <c r="O2596" s="252" t="s">
        <v>188</v>
      </c>
      <c r="P2596" s="244" t="s">
        <v>421</v>
      </c>
      <c r="Q2596" s="244" t="s">
        <v>245</v>
      </c>
      <c r="R2596" s="244" t="s">
        <v>243</v>
      </c>
      <c r="S2596" s="244">
        <v>1</v>
      </c>
      <c r="T2596" s="244">
        <v>2</v>
      </c>
      <c r="U2596" s="252" t="s">
        <v>188</v>
      </c>
      <c r="V2596" s="252" t="s">
        <v>188</v>
      </c>
      <c r="W2596" s="253" t="s">
        <v>188</v>
      </c>
      <c r="X2596" s="253" t="s">
        <v>188</v>
      </c>
      <c r="Y2596" s="254" t="s">
        <v>188</v>
      </c>
      <c r="Z2596" s="254" t="s">
        <v>188</v>
      </c>
      <c r="AA2596" s="254" t="s">
        <v>188</v>
      </c>
      <c r="AB2596" s="255" t="s">
        <v>188</v>
      </c>
    </row>
    <row r="2597" spans="1:28" s="251" customFormat="1" ht="12" x14ac:dyDescent="0.2">
      <c r="A2597" s="244" t="s">
        <v>421</v>
      </c>
      <c r="B2597" s="244" t="s">
        <v>245</v>
      </c>
      <c r="C2597" s="244" t="s">
        <v>243</v>
      </c>
      <c r="D2597" s="244">
        <v>1</v>
      </c>
      <c r="E2597" s="244">
        <v>3</v>
      </c>
      <c r="F2597" s="245">
        <v>40564</v>
      </c>
      <c r="G2597" s="245">
        <v>40591</v>
      </c>
      <c r="H2597" s="246">
        <v>27</v>
      </c>
      <c r="I2597" s="245">
        <v>40598</v>
      </c>
      <c r="J2597" s="247">
        <v>7</v>
      </c>
      <c r="K2597" s="256" t="s">
        <v>188</v>
      </c>
      <c r="L2597" s="254" t="s">
        <v>188</v>
      </c>
      <c r="M2597" s="257" t="s">
        <v>188</v>
      </c>
      <c r="N2597" s="254" t="s">
        <v>188</v>
      </c>
      <c r="O2597" s="252" t="s">
        <v>188</v>
      </c>
      <c r="P2597" s="244" t="s">
        <v>421</v>
      </c>
      <c r="Q2597" s="244" t="s">
        <v>245</v>
      </c>
      <c r="R2597" s="244" t="s">
        <v>243</v>
      </c>
      <c r="S2597" s="244">
        <v>1</v>
      </c>
      <c r="T2597" s="244">
        <v>3</v>
      </c>
      <c r="U2597" s="252" t="s">
        <v>188</v>
      </c>
      <c r="V2597" s="252" t="s">
        <v>188</v>
      </c>
      <c r="W2597" s="253" t="s">
        <v>188</v>
      </c>
      <c r="X2597" s="253" t="s">
        <v>188</v>
      </c>
      <c r="Y2597" s="254" t="s">
        <v>188</v>
      </c>
      <c r="Z2597" s="254" t="s">
        <v>188</v>
      </c>
      <c r="AA2597" s="254" t="s">
        <v>188</v>
      </c>
      <c r="AB2597" s="255" t="s">
        <v>188</v>
      </c>
    </row>
    <row r="2598" spans="1:28" s="251" customFormat="1" ht="12" x14ac:dyDescent="0.2">
      <c r="A2598" s="244" t="s">
        <v>421</v>
      </c>
      <c r="B2598" s="244" t="s">
        <v>245</v>
      </c>
      <c r="C2598" s="244" t="s">
        <v>243</v>
      </c>
      <c r="D2598" s="244">
        <v>1</v>
      </c>
      <c r="E2598" s="244">
        <v>4</v>
      </c>
      <c r="F2598" s="245">
        <v>40564</v>
      </c>
      <c r="G2598" s="245">
        <v>40598</v>
      </c>
      <c r="H2598" s="246">
        <v>34</v>
      </c>
      <c r="I2598" s="245">
        <v>40608</v>
      </c>
      <c r="J2598" s="247">
        <v>10</v>
      </c>
      <c r="K2598" s="256" t="s">
        <v>188</v>
      </c>
      <c r="L2598" s="254" t="s">
        <v>188</v>
      </c>
      <c r="M2598" s="257" t="s">
        <v>188</v>
      </c>
      <c r="N2598" s="254" t="s">
        <v>188</v>
      </c>
      <c r="O2598" s="252" t="s">
        <v>188</v>
      </c>
      <c r="P2598" s="244" t="s">
        <v>421</v>
      </c>
      <c r="Q2598" s="244" t="s">
        <v>245</v>
      </c>
      <c r="R2598" s="244" t="s">
        <v>243</v>
      </c>
      <c r="S2598" s="244">
        <v>1</v>
      </c>
      <c r="T2598" s="244">
        <v>4</v>
      </c>
      <c r="U2598" s="252" t="s">
        <v>188</v>
      </c>
      <c r="V2598" s="252" t="s">
        <v>188</v>
      </c>
      <c r="W2598" s="253" t="s">
        <v>188</v>
      </c>
      <c r="X2598" s="253" t="s">
        <v>188</v>
      </c>
      <c r="Y2598" s="254" t="s">
        <v>188</v>
      </c>
      <c r="Z2598" s="254" t="s">
        <v>188</v>
      </c>
      <c r="AA2598" s="254" t="s">
        <v>188</v>
      </c>
      <c r="AB2598" s="255" t="s">
        <v>188</v>
      </c>
    </row>
    <row r="2599" spans="1:28" s="251" customFormat="1" ht="12" x14ac:dyDescent="0.2">
      <c r="A2599" s="244" t="s">
        <v>421</v>
      </c>
      <c r="B2599" s="244" t="s">
        <v>245</v>
      </c>
      <c r="C2599" s="244" t="s">
        <v>243</v>
      </c>
      <c r="D2599" s="244">
        <v>1</v>
      </c>
      <c r="E2599" s="244">
        <v>5</v>
      </c>
      <c r="F2599" s="245">
        <v>40564</v>
      </c>
      <c r="G2599" s="245">
        <v>40599</v>
      </c>
      <c r="H2599" s="246">
        <v>35</v>
      </c>
      <c r="I2599" s="245">
        <v>40603</v>
      </c>
      <c r="J2599" s="247">
        <v>4</v>
      </c>
      <c r="K2599" s="256" t="s">
        <v>188</v>
      </c>
      <c r="L2599" s="254" t="s">
        <v>188</v>
      </c>
      <c r="M2599" s="257" t="s">
        <v>188</v>
      </c>
      <c r="N2599" s="254" t="s">
        <v>188</v>
      </c>
      <c r="O2599" s="252" t="s">
        <v>188</v>
      </c>
      <c r="P2599" s="244" t="s">
        <v>421</v>
      </c>
      <c r="Q2599" s="244" t="s">
        <v>245</v>
      </c>
      <c r="R2599" s="244" t="s">
        <v>243</v>
      </c>
      <c r="S2599" s="244">
        <v>1</v>
      </c>
      <c r="T2599" s="244">
        <v>5</v>
      </c>
      <c r="U2599" s="252" t="s">
        <v>188</v>
      </c>
      <c r="V2599" s="252" t="s">
        <v>188</v>
      </c>
      <c r="W2599" s="253" t="s">
        <v>188</v>
      </c>
      <c r="X2599" s="253" t="s">
        <v>188</v>
      </c>
      <c r="Y2599" s="254" t="s">
        <v>188</v>
      </c>
      <c r="Z2599" s="254" t="s">
        <v>188</v>
      </c>
      <c r="AA2599" s="254" t="s">
        <v>188</v>
      </c>
      <c r="AB2599" s="255" t="s">
        <v>188</v>
      </c>
    </row>
    <row r="2600" spans="1:28" s="251" customFormat="1" ht="12" x14ac:dyDescent="0.2">
      <c r="A2600" s="244" t="s">
        <v>421</v>
      </c>
      <c r="B2600" s="244" t="s">
        <v>245</v>
      </c>
      <c r="C2600" s="244" t="s">
        <v>243</v>
      </c>
      <c r="D2600" s="244">
        <v>1</v>
      </c>
      <c r="E2600" s="244">
        <v>6</v>
      </c>
      <c r="F2600" s="245">
        <v>40564</v>
      </c>
      <c r="G2600" s="245">
        <v>40600</v>
      </c>
      <c r="H2600" s="246">
        <v>36</v>
      </c>
      <c r="I2600" s="245">
        <v>40604</v>
      </c>
      <c r="J2600" s="247">
        <v>4</v>
      </c>
      <c r="K2600" s="256" t="s">
        <v>188</v>
      </c>
      <c r="L2600" s="254" t="s">
        <v>188</v>
      </c>
      <c r="M2600" s="257" t="s">
        <v>188</v>
      </c>
      <c r="N2600" s="254" t="s">
        <v>188</v>
      </c>
      <c r="O2600" s="252" t="s">
        <v>188</v>
      </c>
      <c r="P2600" s="244" t="s">
        <v>421</v>
      </c>
      <c r="Q2600" s="244" t="s">
        <v>245</v>
      </c>
      <c r="R2600" s="244" t="s">
        <v>243</v>
      </c>
      <c r="S2600" s="244">
        <v>1</v>
      </c>
      <c r="T2600" s="244">
        <v>6</v>
      </c>
      <c r="U2600" s="252" t="s">
        <v>188</v>
      </c>
      <c r="V2600" s="252" t="s">
        <v>188</v>
      </c>
      <c r="W2600" s="253" t="s">
        <v>188</v>
      </c>
      <c r="X2600" s="253" t="s">
        <v>188</v>
      </c>
      <c r="Y2600" s="254" t="s">
        <v>188</v>
      </c>
      <c r="Z2600" s="254" t="s">
        <v>188</v>
      </c>
      <c r="AA2600" s="254" t="s">
        <v>188</v>
      </c>
      <c r="AB2600" s="255" t="s">
        <v>188</v>
      </c>
    </row>
    <row r="2601" spans="1:28" s="251" customFormat="1" ht="12" x14ac:dyDescent="0.2">
      <c r="A2601" s="244" t="s">
        <v>421</v>
      </c>
      <c r="B2601" s="244" t="s">
        <v>245</v>
      </c>
      <c r="C2601" s="244" t="s">
        <v>243</v>
      </c>
      <c r="D2601" s="244">
        <v>1</v>
      </c>
      <c r="E2601" s="244">
        <v>7</v>
      </c>
      <c r="F2601" s="245">
        <v>40564</v>
      </c>
      <c r="G2601" s="245">
        <v>40606</v>
      </c>
      <c r="H2601" s="246">
        <v>42</v>
      </c>
      <c r="I2601" s="245">
        <v>40608</v>
      </c>
      <c r="J2601" s="247">
        <v>2</v>
      </c>
      <c r="K2601" s="256" t="s">
        <v>188</v>
      </c>
      <c r="L2601" s="254" t="s">
        <v>188</v>
      </c>
      <c r="M2601" s="257" t="s">
        <v>188</v>
      </c>
      <c r="N2601" s="254" t="s">
        <v>188</v>
      </c>
      <c r="O2601" s="252" t="s">
        <v>188</v>
      </c>
      <c r="P2601" s="244" t="s">
        <v>421</v>
      </c>
      <c r="Q2601" s="244" t="s">
        <v>245</v>
      </c>
      <c r="R2601" s="244" t="s">
        <v>243</v>
      </c>
      <c r="S2601" s="244">
        <v>1</v>
      </c>
      <c r="T2601" s="244">
        <v>7</v>
      </c>
      <c r="U2601" s="252" t="s">
        <v>188</v>
      </c>
      <c r="V2601" s="252" t="s">
        <v>188</v>
      </c>
      <c r="W2601" s="253" t="s">
        <v>188</v>
      </c>
      <c r="X2601" s="253" t="s">
        <v>188</v>
      </c>
      <c r="Y2601" s="254" t="s">
        <v>188</v>
      </c>
      <c r="Z2601" s="254" t="s">
        <v>188</v>
      </c>
      <c r="AA2601" s="254" t="s">
        <v>188</v>
      </c>
      <c r="AB2601" s="255" t="s">
        <v>188</v>
      </c>
    </row>
    <row r="2602" spans="1:28" s="251" customFormat="1" ht="12" x14ac:dyDescent="0.2">
      <c r="A2602" s="244" t="s">
        <v>421</v>
      </c>
      <c r="B2602" s="244" t="s">
        <v>245</v>
      </c>
      <c r="C2602" s="244" t="s">
        <v>243</v>
      </c>
      <c r="D2602" s="244">
        <v>1</v>
      </c>
      <c r="E2602" s="244">
        <v>8</v>
      </c>
      <c r="F2602" s="245">
        <v>40564</v>
      </c>
      <c r="G2602" s="245">
        <v>40606</v>
      </c>
      <c r="H2602" s="246">
        <v>42</v>
      </c>
      <c r="I2602" s="245">
        <v>40612</v>
      </c>
      <c r="J2602" s="247">
        <v>6</v>
      </c>
      <c r="K2602" s="256" t="s">
        <v>188</v>
      </c>
      <c r="L2602" s="254" t="s">
        <v>188</v>
      </c>
      <c r="M2602" s="257" t="s">
        <v>188</v>
      </c>
      <c r="N2602" s="254" t="s">
        <v>188</v>
      </c>
      <c r="O2602" s="252" t="s">
        <v>188</v>
      </c>
      <c r="P2602" s="244" t="s">
        <v>421</v>
      </c>
      <c r="Q2602" s="244" t="s">
        <v>245</v>
      </c>
      <c r="R2602" s="244" t="s">
        <v>243</v>
      </c>
      <c r="S2602" s="244">
        <v>1</v>
      </c>
      <c r="T2602" s="244">
        <v>8</v>
      </c>
      <c r="U2602" s="252" t="s">
        <v>188</v>
      </c>
      <c r="V2602" s="252" t="s">
        <v>188</v>
      </c>
      <c r="W2602" s="253" t="s">
        <v>188</v>
      </c>
      <c r="X2602" s="253" t="s">
        <v>188</v>
      </c>
      <c r="Y2602" s="254" t="s">
        <v>188</v>
      </c>
      <c r="Z2602" s="254" t="s">
        <v>188</v>
      </c>
      <c r="AA2602" s="254" t="s">
        <v>188</v>
      </c>
      <c r="AB2602" s="255" t="s">
        <v>188</v>
      </c>
    </row>
    <row r="2603" spans="1:28" s="251" customFormat="1" ht="12" x14ac:dyDescent="0.2">
      <c r="A2603" s="244" t="s">
        <v>421</v>
      </c>
      <c r="B2603" s="244" t="s">
        <v>245</v>
      </c>
      <c r="C2603" s="244" t="s">
        <v>243</v>
      </c>
      <c r="D2603" s="244">
        <v>1</v>
      </c>
      <c r="E2603" s="244">
        <v>9</v>
      </c>
      <c r="F2603" s="256" t="s">
        <v>188</v>
      </c>
      <c r="G2603" s="256" t="s">
        <v>188</v>
      </c>
      <c r="H2603" s="254" t="s">
        <v>188</v>
      </c>
      <c r="I2603" s="256" t="s">
        <v>188</v>
      </c>
      <c r="J2603" s="257" t="s">
        <v>188</v>
      </c>
      <c r="K2603" s="256" t="s">
        <v>188</v>
      </c>
      <c r="L2603" s="254" t="s">
        <v>188</v>
      </c>
      <c r="M2603" s="257" t="s">
        <v>188</v>
      </c>
      <c r="N2603" s="254" t="s">
        <v>188</v>
      </c>
      <c r="O2603" s="252" t="s">
        <v>188</v>
      </c>
      <c r="P2603" s="244" t="s">
        <v>421</v>
      </c>
      <c r="Q2603" s="244" t="s">
        <v>245</v>
      </c>
      <c r="R2603" s="244" t="s">
        <v>243</v>
      </c>
      <c r="S2603" s="244">
        <v>1</v>
      </c>
      <c r="T2603" s="244">
        <v>9</v>
      </c>
      <c r="U2603" s="252" t="s">
        <v>188</v>
      </c>
      <c r="V2603" s="252" t="s">
        <v>188</v>
      </c>
      <c r="W2603" s="253" t="s">
        <v>188</v>
      </c>
      <c r="X2603" s="253" t="s">
        <v>188</v>
      </c>
      <c r="Y2603" s="254" t="s">
        <v>188</v>
      </c>
      <c r="Z2603" s="254" t="s">
        <v>188</v>
      </c>
      <c r="AA2603" s="254" t="s">
        <v>188</v>
      </c>
      <c r="AB2603" s="255" t="s">
        <v>188</v>
      </c>
    </row>
    <row r="2604" spans="1:28" s="251" customFormat="1" ht="12" x14ac:dyDescent="0.2">
      <c r="A2604" s="244" t="s">
        <v>421</v>
      </c>
      <c r="B2604" s="244" t="s">
        <v>245</v>
      </c>
      <c r="C2604" s="244" t="s">
        <v>243</v>
      </c>
      <c r="D2604" s="244">
        <v>1</v>
      </c>
      <c r="E2604" s="244">
        <v>10</v>
      </c>
      <c r="F2604" s="256" t="s">
        <v>188</v>
      </c>
      <c r="G2604" s="256" t="s">
        <v>188</v>
      </c>
      <c r="H2604" s="254" t="s">
        <v>188</v>
      </c>
      <c r="I2604" s="256" t="s">
        <v>188</v>
      </c>
      <c r="J2604" s="257" t="s">
        <v>188</v>
      </c>
      <c r="K2604" s="256" t="s">
        <v>188</v>
      </c>
      <c r="L2604" s="254" t="s">
        <v>188</v>
      </c>
      <c r="M2604" s="257" t="s">
        <v>188</v>
      </c>
      <c r="N2604" s="254" t="s">
        <v>188</v>
      </c>
      <c r="O2604" s="252" t="s">
        <v>188</v>
      </c>
      <c r="P2604" s="244" t="s">
        <v>421</v>
      </c>
      <c r="Q2604" s="244" t="s">
        <v>245</v>
      </c>
      <c r="R2604" s="244" t="s">
        <v>243</v>
      </c>
      <c r="S2604" s="244">
        <v>1</v>
      </c>
      <c r="T2604" s="244">
        <v>10</v>
      </c>
      <c r="U2604" s="252" t="s">
        <v>188</v>
      </c>
      <c r="V2604" s="252" t="s">
        <v>188</v>
      </c>
      <c r="W2604" s="253" t="s">
        <v>188</v>
      </c>
      <c r="X2604" s="253" t="s">
        <v>188</v>
      </c>
      <c r="Y2604" s="254" t="s">
        <v>188</v>
      </c>
      <c r="Z2604" s="254" t="s">
        <v>188</v>
      </c>
      <c r="AA2604" s="254" t="s">
        <v>188</v>
      </c>
      <c r="AB2604" s="255" t="s">
        <v>188</v>
      </c>
    </row>
    <row r="2605" spans="1:28" s="251" customFormat="1" ht="12" x14ac:dyDescent="0.2">
      <c r="A2605" s="244" t="s">
        <v>421</v>
      </c>
      <c r="B2605" s="244" t="s">
        <v>245</v>
      </c>
      <c r="C2605" s="244" t="s">
        <v>243</v>
      </c>
      <c r="D2605" s="244">
        <v>1</v>
      </c>
      <c r="E2605" s="244">
        <v>11</v>
      </c>
      <c r="F2605" s="256" t="s">
        <v>188</v>
      </c>
      <c r="G2605" s="256" t="s">
        <v>188</v>
      </c>
      <c r="H2605" s="254" t="s">
        <v>188</v>
      </c>
      <c r="I2605" s="256" t="s">
        <v>188</v>
      </c>
      <c r="J2605" s="257" t="s">
        <v>188</v>
      </c>
      <c r="K2605" s="256" t="s">
        <v>188</v>
      </c>
      <c r="L2605" s="254" t="s">
        <v>188</v>
      </c>
      <c r="M2605" s="257" t="s">
        <v>188</v>
      </c>
      <c r="N2605" s="254" t="s">
        <v>188</v>
      </c>
      <c r="O2605" s="252" t="s">
        <v>188</v>
      </c>
      <c r="P2605" s="244" t="s">
        <v>421</v>
      </c>
      <c r="Q2605" s="244" t="s">
        <v>245</v>
      </c>
      <c r="R2605" s="244" t="s">
        <v>243</v>
      </c>
      <c r="S2605" s="244">
        <v>1</v>
      </c>
      <c r="T2605" s="244">
        <v>11</v>
      </c>
      <c r="U2605" s="252" t="s">
        <v>188</v>
      </c>
      <c r="V2605" s="252" t="s">
        <v>188</v>
      </c>
      <c r="W2605" s="253" t="s">
        <v>188</v>
      </c>
      <c r="X2605" s="253" t="s">
        <v>188</v>
      </c>
      <c r="Y2605" s="254" t="s">
        <v>188</v>
      </c>
      <c r="Z2605" s="254" t="s">
        <v>188</v>
      </c>
      <c r="AA2605" s="254" t="s">
        <v>188</v>
      </c>
      <c r="AB2605" s="255" t="s">
        <v>188</v>
      </c>
    </row>
    <row r="2606" spans="1:28" s="251" customFormat="1" ht="12" x14ac:dyDescent="0.2">
      <c r="A2606" s="244" t="s">
        <v>421</v>
      </c>
      <c r="B2606" s="244" t="s">
        <v>245</v>
      </c>
      <c r="C2606" s="244" t="s">
        <v>243</v>
      </c>
      <c r="D2606" s="244">
        <v>1</v>
      </c>
      <c r="E2606" s="244">
        <v>12</v>
      </c>
      <c r="F2606" s="256" t="s">
        <v>188</v>
      </c>
      <c r="G2606" s="256" t="s">
        <v>188</v>
      </c>
      <c r="H2606" s="254" t="s">
        <v>188</v>
      </c>
      <c r="I2606" s="256" t="s">
        <v>188</v>
      </c>
      <c r="J2606" s="257" t="s">
        <v>188</v>
      </c>
      <c r="K2606" s="256" t="s">
        <v>188</v>
      </c>
      <c r="L2606" s="254" t="s">
        <v>188</v>
      </c>
      <c r="M2606" s="257" t="s">
        <v>188</v>
      </c>
      <c r="N2606" s="254" t="s">
        <v>188</v>
      </c>
      <c r="O2606" s="252" t="s">
        <v>188</v>
      </c>
      <c r="P2606" s="244" t="s">
        <v>421</v>
      </c>
      <c r="Q2606" s="244" t="s">
        <v>245</v>
      </c>
      <c r="R2606" s="244" t="s">
        <v>243</v>
      </c>
      <c r="S2606" s="244">
        <v>1</v>
      </c>
      <c r="T2606" s="244">
        <v>12</v>
      </c>
      <c r="U2606" s="252" t="s">
        <v>188</v>
      </c>
      <c r="V2606" s="252" t="s">
        <v>188</v>
      </c>
      <c r="W2606" s="253" t="s">
        <v>188</v>
      </c>
      <c r="X2606" s="253" t="s">
        <v>188</v>
      </c>
      <c r="Y2606" s="254" t="s">
        <v>188</v>
      </c>
      <c r="Z2606" s="254" t="s">
        <v>188</v>
      </c>
      <c r="AA2606" s="254" t="s">
        <v>188</v>
      </c>
      <c r="AB2606" s="255" t="s">
        <v>188</v>
      </c>
    </row>
    <row r="2607" spans="1:28" s="251" customFormat="1" ht="12" x14ac:dyDescent="0.2">
      <c r="A2607" s="243" t="s">
        <v>421</v>
      </c>
      <c r="B2607" s="243" t="s">
        <v>245</v>
      </c>
      <c r="C2607" s="243" t="s">
        <v>243</v>
      </c>
      <c r="D2607" s="244">
        <v>2</v>
      </c>
      <c r="E2607" s="244">
        <v>1</v>
      </c>
      <c r="F2607" s="245">
        <v>40564</v>
      </c>
      <c r="G2607" s="245">
        <v>40581</v>
      </c>
      <c r="H2607" s="246">
        <v>17</v>
      </c>
      <c r="I2607" s="245">
        <v>40584</v>
      </c>
      <c r="J2607" s="247">
        <v>3</v>
      </c>
      <c r="K2607" s="245">
        <v>40588</v>
      </c>
      <c r="L2607" s="246">
        <v>1109</v>
      </c>
      <c r="M2607" s="247">
        <v>85</v>
      </c>
      <c r="N2607" s="246">
        <v>1024</v>
      </c>
      <c r="O2607" s="248">
        <v>0.9233543733092876</v>
      </c>
      <c r="P2607" s="243" t="s">
        <v>421</v>
      </c>
      <c r="Q2607" s="243" t="s">
        <v>245</v>
      </c>
      <c r="R2607" s="243" t="s">
        <v>243</v>
      </c>
      <c r="S2607" s="244">
        <v>2</v>
      </c>
      <c r="T2607" s="244">
        <v>1</v>
      </c>
      <c r="U2607" s="248">
        <v>0.94593253968253965</v>
      </c>
      <c r="V2607" s="248">
        <v>0.66666666666666663</v>
      </c>
      <c r="W2607" s="249">
        <v>30</v>
      </c>
      <c r="X2607" s="249">
        <v>3.5</v>
      </c>
      <c r="Y2607" s="246">
        <v>4</v>
      </c>
      <c r="Z2607" s="246">
        <v>1008</v>
      </c>
      <c r="AA2607" s="246">
        <v>3814</v>
      </c>
      <c r="AB2607" s="250">
        <v>953.5</v>
      </c>
    </row>
    <row r="2608" spans="1:28" s="251" customFormat="1" ht="12" x14ac:dyDescent="0.2">
      <c r="A2608" s="244" t="s">
        <v>421</v>
      </c>
      <c r="B2608" s="244" t="s">
        <v>245</v>
      </c>
      <c r="C2608" s="244" t="s">
        <v>243</v>
      </c>
      <c r="D2608" s="244">
        <v>2</v>
      </c>
      <c r="E2608" s="244">
        <v>2</v>
      </c>
      <c r="F2608" s="245">
        <v>40564</v>
      </c>
      <c r="G2608" s="245">
        <v>40587</v>
      </c>
      <c r="H2608" s="246">
        <v>23</v>
      </c>
      <c r="I2608" s="245">
        <v>40591</v>
      </c>
      <c r="J2608" s="247">
        <v>4</v>
      </c>
      <c r="K2608" s="245">
        <v>40597</v>
      </c>
      <c r="L2608" s="246">
        <v>624</v>
      </c>
      <c r="M2608" s="247">
        <v>27</v>
      </c>
      <c r="N2608" s="246">
        <v>597</v>
      </c>
      <c r="O2608" s="248">
        <v>0.95673076923076927</v>
      </c>
      <c r="P2608" s="244" t="s">
        <v>421</v>
      </c>
      <c r="Q2608" s="244" t="s">
        <v>245</v>
      </c>
      <c r="R2608" s="244" t="s">
        <v>243</v>
      </c>
      <c r="S2608" s="244">
        <v>2</v>
      </c>
      <c r="T2608" s="244">
        <v>2</v>
      </c>
      <c r="U2608" s="252" t="s">
        <v>188</v>
      </c>
      <c r="V2608" s="252" t="s">
        <v>188</v>
      </c>
      <c r="W2608" s="253" t="s">
        <v>188</v>
      </c>
      <c r="X2608" s="253" t="s">
        <v>188</v>
      </c>
      <c r="Y2608" s="254" t="s">
        <v>188</v>
      </c>
      <c r="Z2608" s="254" t="s">
        <v>188</v>
      </c>
      <c r="AA2608" s="254" t="s">
        <v>188</v>
      </c>
      <c r="AB2608" s="255" t="s">
        <v>188</v>
      </c>
    </row>
    <row r="2609" spans="1:28" s="251" customFormat="1" ht="12" x14ac:dyDescent="0.2">
      <c r="A2609" s="244" t="s">
        <v>421</v>
      </c>
      <c r="B2609" s="244" t="s">
        <v>245</v>
      </c>
      <c r="C2609" s="244" t="s">
        <v>243</v>
      </c>
      <c r="D2609" s="244">
        <v>2</v>
      </c>
      <c r="E2609" s="244">
        <v>3</v>
      </c>
      <c r="F2609" s="245">
        <v>40564</v>
      </c>
      <c r="G2609" s="245">
        <v>40587</v>
      </c>
      <c r="H2609" s="246">
        <v>23</v>
      </c>
      <c r="I2609" s="245">
        <v>40595</v>
      </c>
      <c r="J2609" s="247">
        <v>8</v>
      </c>
      <c r="K2609" s="245">
        <v>40598</v>
      </c>
      <c r="L2609" s="246">
        <v>1233</v>
      </c>
      <c r="M2609" s="247">
        <v>70</v>
      </c>
      <c r="N2609" s="246">
        <v>1163</v>
      </c>
      <c r="O2609" s="248">
        <v>0.94322789943227903</v>
      </c>
      <c r="P2609" s="244" t="s">
        <v>421</v>
      </c>
      <c r="Q2609" s="244" t="s">
        <v>245</v>
      </c>
      <c r="R2609" s="244" t="s">
        <v>243</v>
      </c>
      <c r="S2609" s="244">
        <v>2</v>
      </c>
      <c r="T2609" s="244">
        <v>3</v>
      </c>
      <c r="U2609" s="252" t="s">
        <v>188</v>
      </c>
      <c r="V2609" s="252" t="s">
        <v>188</v>
      </c>
      <c r="W2609" s="253" t="s">
        <v>188</v>
      </c>
      <c r="X2609" s="253" t="s">
        <v>188</v>
      </c>
      <c r="Y2609" s="254" t="s">
        <v>188</v>
      </c>
      <c r="Z2609" s="254" t="s">
        <v>188</v>
      </c>
      <c r="AA2609" s="254" t="s">
        <v>188</v>
      </c>
      <c r="AB2609" s="255" t="s">
        <v>188</v>
      </c>
    </row>
    <row r="2610" spans="1:28" s="251" customFormat="1" ht="12" x14ac:dyDescent="0.2">
      <c r="A2610" s="244" t="s">
        <v>421</v>
      </c>
      <c r="B2610" s="244" t="s">
        <v>245</v>
      </c>
      <c r="C2610" s="244" t="s">
        <v>243</v>
      </c>
      <c r="D2610" s="244">
        <v>2</v>
      </c>
      <c r="E2610" s="244">
        <v>4</v>
      </c>
      <c r="F2610" s="245">
        <v>40564</v>
      </c>
      <c r="G2610" s="245">
        <v>40592</v>
      </c>
      <c r="H2610" s="246">
        <v>28</v>
      </c>
      <c r="I2610" s="245">
        <v>40594</v>
      </c>
      <c r="J2610" s="247">
        <v>2</v>
      </c>
      <c r="K2610" s="245">
        <v>40600</v>
      </c>
      <c r="L2610" s="246">
        <v>1066</v>
      </c>
      <c r="M2610" s="247">
        <v>36</v>
      </c>
      <c r="N2610" s="246">
        <v>1030</v>
      </c>
      <c r="O2610" s="248">
        <v>0.9662288930581614</v>
      </c>
      <c r="P2610" s="244" t="s">
        <v>421</v>
      </c>
      <c r="Q2610" s="244" t="s">
        <v>245</v>
      </c>
      <c r="R2610" s="244" t="s">
        <v>243</v>
      </c>
      <c r="S2610" s="244">
        <v>2</v>
      </c>
      <c r="T2610" s="244">
        <v>4</v>
      </c>
      <c r="U2610" s="252" t="s">
        <v>188</v>
      </c>
      <c r="V2610" s="252" t="s">
        <v>188</v>
      </c>
      <c r="W2610" s="253" t="s">
        <v>188</v>
      </c>
      <c r="X2610" s="253" t="s">
        <v>188</v>
      </c>
      <c r="Y2610" s="254" t="s">
        <v>188</v>
      </c>
      <c r="Z2610" s="254" t="s">
        <v>188</v>
      </c>
      <c r="AA2610" s="254" t="s">
        <v>188</v>
      </c>
      <c r="AB2610" s="255" t="s">
        <v>188</v>
      </c>
    </row>
    <row r="2611" spans="1:28" s="251" customFormat="1" ht="12" x14ac:dyDescent="0.2">
      <c r="A2611" s="244" t="s">
        <v>421</v>
      </c>
      <c r="B2611" s="244" t="s">
        <v>245</v>
      </c>
      <c r="C2611" s="244" t="s">
        <v>243</v>
      </c>
      <c r="D2611" s="244">
        <v>2</v>
      </c>
      <c r="E2611" s="244">
        <v>5</v>
      </c>
      <c r="F2611" s="245">
        <v>40564</v>
      </c>
      <c r="G2611" s="245">
        <v>40596</v>
      </c>
      <c r="H2611" s="246">
        <v>32</v>
      </c>
      <c r="I2611" s="245">
        <v>40601</v>
      </c>
      <c r="J2611" s="247">
        <v>5</v>
      </c>
      <c r="K2611" s="256" t="s">
        <v>188</v>
      </c>
      <c r="L2611" s="254" t="s">
        <v>188</v>
      </c>
      <c r="M2611" s="257" t="s">
        <v>188</v>
      </c>
      <c r="N2611" s="254" t="s">
        <v>188</v>
      </c>
      <c r="O2611" s="252" t="s">
        <v>188</v>
      </c>
      <c r="P2611" s="244" t="s">
        <v>421</v>
      </c>
      <c r="Q2611" s="244" t="s">
        <v>245</v>
      </c>
      <c r="R2611" s="244" t="s">
        <v>243</v>
      </c>
      <c r="S2611" s="244">
        <v>2</v>
      </c>
      <c r="T2611" s="244">
        <v>5</v>
      </c>
      <c r="U2611" s="252" t="s">
        <v>188</v>
      </c>
      <c r="V2611" s="252" t="s">
        <v>188</v>
      </c>
      <c r="W2611" s="253" t="s">
        <v>188</v>
      </c>
      <c r="X2611" s="253" t="s">
        <v>188</v>
      </c>
      <c r="Y2611" s="254" t="s">
        <v>188</v>
      </c>
      <c r="Z2611" s="254" t="s">
        <v>188</v>
      </c>
      <c r="AA2611" s="254" t="s">
        <v>188</v>
      </c>
      <c r="AB2611" s="255" t="s">
        <v>188</v>
      </c>
    </row>
    <row r="2612" spans="1:28" s="251" customFormat="1" ht="12" x14ac:dyDescent="0.2">
      <c r="A2612" s="244" t="s">
        <v>421</v>
      </c>
      <c r="B2612" s="244" t="s">
        <v>245</v>
      </c>
      <c r="C2612" s="244" t="s">
        <v>243</v>
      </c>
      <c r="D2612" s="244">
        <v>2</v>
      </c>
      <c r="E2612" s="244">
        <v>6</v>
      </c>
      <c r="F2612" s="245">
        <v>40564</v>
      </c>
      <c r="G2612" s="245">
        <v>40597</v>
      </c>
      <c r="H2612" s="246">
        <v>33</v>
      </c>
      <c r="I2612" s="245">
        <v>40602</v>
      </c>
      <c r="J2612" s="247">
        <v>5</v>
      </c>
      <c r="K2612" s="256" t="s">
        <v>188</v>
      </c>
      <c r="L2612" s="254" t="s">
        <v>188</v>
      </c>
      <c r="M2612" s="257" t="s">
        <v>188</v>
      </c>
      <c r="N2612" s="254" t="s">
        <v>188</v>
      </c>
      <c r="O2612" s="252" t="s">
        <v>188</v>
      </c>
      <c r="P2612" s="244" t="s">
        <v>421</v>
      </c>
      <c r="Q2612" s="244" t="s">
        <v>245</v>
      </c>
      <c r="R2612" s="244" t="s">
        <v>243</v>
      </c>
      <c r="S2612" s="244">
        <v>2</v>
      </c>
      <c r="T2612" s="244">
        <v>6</v>
      </c>
      <c r="U2612" s="252" t="s">
        <v>188</v>
      </c>
      <c r="V2612" s="252" t="s">
        <v>188</v>
      </c>
      <c r="W2612" s="253" t="s">
        <v>188</v>
      </c>
      <c r="X2612" s="253" t="s">
        <v>188</v>
      </c>
      <c r="Y2612" s="254" t="s">
        <v>188</v>
      </c>
      <c r="Z2612" s="254" t="s">
        <v>188</v>
      </c>
      <c r="AA2612" s="254" t="s">
        <v>188</v>
      </c>
      <c r="AB2612" s="255" t="s">
        <v>188</v>
      </c>
    </row>
    <row r="2613" spans="1:28" s="251" customFormat="1" ht="12" x14ac:dyDescent="0.2">
      <c r="A2613" s="244" t="s">
        <v>421</v>
      </c>
      <c r="B2613" s="244" t="s">
        <v>245</v>
      </c>
      <c r="C2613" s="244" t="s">
        <v>243</v>
      </c>
      <c r="D2613" s="244">
        <v>2</v>
      </c>
      <c r="E2613" s="244">
        <v>7</v>
      </c>
      <c r="F2613" s="245">
        <v>40564</v>
      </c>
      <c r="G2613" s="245">
        <v>40599</v>
      </c>
      <c r="H2613" s="246">
        <v>35</v>
      </c>
      <c r="I2613" s="245">
        <v>40602</v>
      </c>
      <c r="J2613" s="247">
        <v>3</v>
      </c>
      <c r="K2613" s="256" t="s">
        <v>188</v>
      </c>
      <c r="L2613" s="254" t="s">
        <v>188</v>
      </c>
      <c r="M2613" s="257" t="s">
        <v>188</v>
      </c>
      <c r="N2613" s="254" t="s">
        <v>188</v>
      </c>
      <c r="O2613" s="252" t="s">
        <v>188</v>
      </c>
      <c r="P2613" s="244" t="s">
        <v>421</v>
      </c>
      <c r="Q2613" s="244" t="s">
        <v>245</v>
      </c>
      <c r="R2613" s="244" t="s">
        <v>243</v>
      </c>
      <c r="S2613" s="244">
        <v>2</v>
      </c>
      <c r="T2613" s="244">
        <v>7</v>
      </c>
      <c r="U2613" s="252" t="s">
        <v>188</v>
      </c>
      <c r="V2613" s="252" t="s">
        <v>188</v>
      </c>
      <c r="W2613" s="253" t="s">
        <v>188</v>
      </c>
      <c r="X2613" s="253" t="s">
        <v>188</v>
      </c>
      <c r="Y2613" s="254" t="s">
        <v>188</v>
      </c>
      <c r="Z2613" s="254" t="s">
        <v>188</v>
      </c>
      <c r="AA2613" s="254" t="s">
        <v>188</v>
      </c>
      <c r="AB2613" s="255" t="s">
        <v>188</v>
      </c>
    </row>
    <row r="2614" spans="1:28" s="251" customFormat="1" ht="12" x14ac:dyDescent="0.2">
      <c r="A2614" s="244" t="s">
        <v>421</v>
      </c>
      <c r="B2614" s="244" t="s">
        <v>245</v>
      </c>
      <c r="C2614" s="244" t="s">
        <v>243</v>
      </c>
      <c r="D2614" s="244">
        <v>2</v>
      </c>
      <c r="E2614" s="244">
        <v>8</v>
      </c>
      <c r="F2614" s="245">
        <v>40564</v>
      </c>
      <c r="G2614" s="245">
        <v>40601</v>
      </c>
      <c r="H2614" s="246">
        <v>37</v>
      </c>
      <c r="I2614" s="245">
        <v>40603</v>
      </c>
      <c r="J2614" s="247">
        <v>2</v>
      </c>
      <c r="K2614" s="256" t="s">
        <v>188</v>
      </c>
      <c r="L2614" s="254" t="s">
        <v>188</v>
      </c>
      <c r="M2614" s="257" t="s">
        <v>188</v>
      </c>
      <c r="N2614" s="254" t="s">
        <v>188</v>
      </c>
      <c r="O2614" s="252" t="s">
        <v>188</v>
      </c>
      <c r="P2614" s="244" t="s">
        <v>421</v>
      </c>
      <c r="Q2614" s="244" t="s">
        <v>245</v>
      </c>
      <c r="R2614" s="244" t="s">
        <v>243</v>
      </c>
      <c r="S2614" s="244">
        <v>2</v>
      </c>
      <c r="T2614" s="244">
        <v>8</v>
      </c>
      <c r="U2614" s="252" t="s">
        <v>188</v>
      </c>
      <c r="V2614" s="252" t="s">
        <v>188</v>
      </c>
      <c r="W2614" s="253" t="s">
        <v>188</v>
      </c>
      <c r="X2614" s="253" t="s">
        <v>188</v>
      </c>
      <c r="Y2614" s="254" t="s">
        <v>188</v>
      </c>
      <c r="Z2614" s="254" t="s">
        <v>188</v>
      </c>
      <c r="AA2614" s="254" t="s">
        <v>188</v>
      </c>
      <c r="AB2614" s="255" t="s">
        <v>188</v>
      </c>
    </row>
    <row r="2615" spans="1:28" s="251" customFormat="1" ht="12" x14ac:dyDescent="0.2">
      <c r="A2615" s="244" t="s">
        <v>421</v>
      </c>
      <c r="B2615" s="244" t="s">
        <v>245</v>
      </c>
      <c r="C2615" s="244" t="s">
        <v>243</v>
      </c>
      <c r="D2615" s="244">
        <v>2</v>
      </c>
      <c r="E2615" s="244">
        <v>9</v>
      </c>
      <c r="F2615" s="256" t="s">
        <v>188</v>
      </c>
      <c r="G2615" s="256" t="s">
        <v>188</v>
      </c>
      <c r="H2615" s="254" t="s">
        <v>188</v>
      </c>
      <c r="I2615" s="256" t="s">
        <v>188</v>
      </c>
      <c r="J2615" s="257" t="s">
        <v>188</v>
      </c>
      <c r="K2615" s="256" t="s">
        <v>188</v>
      </c>
      <c r="L2615" s="254" t="s">
        <v>188</v>
      </c>
      <c r="M2615" s="257" t="s">
        <v>188</v>
      </c>
      <c r="N2615" s="254" t="s">
        <v>188</v>
      </c>
      <c r="O2615" s="252" t="s">
        <v>188</v>
      </c>
      <c r="P2615" s="244" t="s">
        <v>421</v>
      </c>
      <c r="Q2615" s="244" t="s">
        <v>245</v>
      </c>
      <c r="R2615" s="244" t="s">
        <v>243</v>
      </c>
      <c r="S2615" s="244">
        <v>2</v>
      </c>
      <c r="T2615" s="244">
        <v>9</v>
      </c>
      <c r="U2615" s="252" t="s">
        <v>188</v>
      </c>
      <c r="V2615" s="252" t="s">
        <v>188</v>
      </c>
      <c r="W2615" s="253" t="s">
        <v>188</v>
      </c>
      <c r="X2615" s="253" t="s">
        <v>188</v>
      </c>
      <c r="Y2615" s="254" t="s">
        <v>188</v>
      </c>
      <c r="Z2615" s="254" t="s">
        <v>188</v>
      </c>
      <c r="AA2615" s="254" t="s">
        <v>188</v>
      </c>
      <c r="AB2615" s="255" t="s">
        <v>188</v>
      </c>
    </row>
    <row r="2616" spans="1:28" s="251" customFormat="1" ht="12" x14ac:dyDescent="0.2">
      <c r="A2616" s="244" t="s">
        <v>421</v>
      </c>
      <c r="B2616" s="244" t="s">
        <v>245</v>
      </c>
      <c r="C2616" s="244" t="s">
        <v>243</v>
      </c>
      <c r="D2616" s="244">
        <v>2</v>
      </c>
      <c r="E2616" s="244">
        <v>10</v>
      </c>
      <c r="F2616" s="256" t="s">
        <v>188</v>
      </c>
      <c r="G2616" s="256" t="s">
        <v>188</v>
      </c>
      <c r="H2616" s="254" t="s">
        <v>188</v>
      </c>
      <c r="I2616" s="256" t="s">
        <v>188</v>
      </c>
      <c r="J2616" s="257" t="s">
        <v>188</v>
      </c>
      <c r="K2616" s="256" t="s">
        <v>188</v>
      </c>
      <c r="L2616" s="254" t="s">
        <v>188</v>
      </c>
      <c r="M2616" s="257" t="s">
        <v>188</v>
      </c>
      <c r="N2616" s="254" t="s">
        <v>188</v>
      </c>
      <c r="O2616" s="252" t="s">
        <v>188</v>
      </c>
      <c r="P2616" s="244" t="s">
        <v>421</v>
      </c>
      <c r="Q2616" s="244" t="s">
        <v>245</v>
      </c>
      <c r="R2616" s="244" t="s">
        <v>243</v>
      </c>
      <c r="S2616" s="244">
        <v>2</v>
      </c>
      <c r="T2616" s="244">
        <v>10</v>
      </c>
      <c r="U2616" s="252" t="s">
        <v>188</v>
      </c>
      <c r="V2616" s="252" t="s">
        <v>188</v>
      </c>
      <c r="W2616" s="253" t="s">
        <v>188</v>
      </c>
      <c r="X2616" s="253" t="s">
        <v>188</v>
      </c>
      <c r="Y2616" s="254" t="s">
        <v>188</v>
      </c>
      <c r="Z2616" s="254" t="s">
        <v>188</v>
      </c>
      <c r="AA2616" s="254" t="s">
        <v>188</v>
      </c>
      <c r="AB2616" s="255" t="s">
        <v>188</v>
      </c>
    </row>
    <row r="2617" spans="1:28" s="251" customFormat="1" ht="12" x14ac:dyDescent="0.2">
      <c r="A2617" s="244" t="s">
        <v>421</v>
      </c>
      <c r="B2617" s="244" t="s">
        <v>245</v>
      </c>
      <c r="C2617" s="244" t="s">
        <v>243</v>
      </c>
      <c r="D2617" s="244">
        <v>2</v>
      </c>
      <c r="E2617" s="244">
        <v>11</v>
      </c>
      <c r="F2617" s="256" t="s">
        <v>188</v>
      </c>
      <c r="G2617" s="256" t="s">
        <v>188</v>
      </c>
      <c r="H2617" s="254" t="s">
        <v>188</v>
      </c>
      <c r="I2617" s="256" t="s">
        <v>188</v>
      </c>
      <c r="J2617" s="257" t="s">
        <v>188</v>
      </c>
      <c r="K2617" s="256" t="s">
        <v>188</v>
      </c>
      <c r="L2617" s="254" t="s">
        <v>188</v>
      </c>
      <c r="M2617" s="257" t="s">
        <v>188</v>
      </c>
      <c r="N2617" s="254" t="s">
        <v>188</v>
      </c>
      <c r="O2617" s="252" t="s">
        <v>188</v>
      </c>
      <c r="P2617" s="244" t="s">
        <v>421</v>
      </c>
      <c r="Q2617" s="244" t="s">
        <v>245</v>
      </c>
      <c r="R2617" s="244" t="s">
        <v>243</v>
      </c>
      <c r="S2617" s="244">
        <v>2</v>
      </c>
      <c r="T2617" s="244">
        <v>11</v>
      </c>
      <c r="U2617" s="252" t="s">
        <v>188</v>
      </c>
      <c r="V2617" s="252" t="s">
        <v>188</v>
      </c>
      <c r="W2617" s="253" t="s">
        <v>188</v>
      </c>
      <c r="X2617" s="253" t="s">
        <v>188</v>
      </c>
      <c r="Y2617" s="254" t="s">
        <v>188</v>
      </c>
      <c r="Z2617" s="254" t="s">
        <v>188</v>
      </c>
      <c r="AA2617" s="254" t="s">
        <v>188</v>
      </c>
      <c r="AB2617" s="255" t="s">
        <v>188</v>
      </c>
    </row>
    <row r="2618" spans="1:28" s="251" customFormat="1" ht="12" x14ac:dyDescent="0.2">
      <c r="A2618" s="244" t="s">
        <v>421</v>
      </c>
      <c r="B2618" s="244" t="s">
        <v>245</v>
      </c>
      <c r="C2618" s="244" t="s">
        <v>243</v>
      </c>
      <c r="D2618" s="244">
        <v>2</v>
      </c>
      <c r="E2618" s="244">
        <v>12</v>
      </c>
      <c r="F2618" s="256" t="s">
        <v>188</v>
      </c>
      <c r="G2618" s="256" t="s">
        <v>188</v>
      </c>
      <c r="H2618" s="254" t="s">
        <v>188</v>
      </c>
      <c r="I2618" s="256" t="s">
        <v>188</v>
      </c>
      <c r="J2618" s="257" t="s">
        <v>188</v>
      </c>
      <c r="K2618" s="256" t="s">
        <v>188</v>
      </c>
      <c r="L2618" s="254" t="s">
        <v>188</v>
      </c>
      <c r="M2618" s="257" t="s">
        <v>188</v>
      </c>
      <c r="N2618" s="254" t="s">
        <v>188</v>
      </c>
      <c r="O2618" s="252" t="s">
        <v>188</v>
      </c>
      <c r="P2618" s="244" t="s">
        <v>421</v>
      </c>
      <c r="Q2618" s="244" t="s">
        <v>245</v>
      </c>
      <c r="R2618" s="244" t="s">
        <v>243</v>
      </c>
      <c r="S2618" s="244">
        <v>2</v>
      </c>
      <c r="T2618" s="244">
        <v>12</v>
      </c>
      <c r="U2618" s="252" t="s">
        <v>188</v>
      </c>
      <c r="V2618" s="252" t="s">
        <v>188</v>
      </c>
      <c r="W2618" s="253" t="s">
        <v>188</v>
      </c>
      <c r="X2618" s="253" t="s">
        <v>188</v>
      </c>
      <c r="Y2618" s="254" t="s">
        <v>188</v>
      </c>
      <c r="Z2618" s="254" t="s">
        <v>188</v>
      </c>
      <c r="AA2618" s="254" t="s">
        <v>188</v>
      </c>
      <c r="AB2618" s="255" t="s">
        <v>188</v>
      </c>
    </row>
    <row r="2619" spans="1:28" s="251" customFormat="1" ht="12" x14ac:dyDescent="0.2">
      <c r="A2619" s="243" t="s">
        <v>421</v>
      </c>
      <c r="B2619" s="243" t="s">
        <v>245</v>
      </c>
      <c r="C2619" s="243" t="s">
        <v>243</v>
      </c>
      <c r="D2619" s="244">
        <v>3</v>
      </c>
      <c r="E2619" s="244">
        <v>1</v>
      </c>
      <c r="F2619" s="245">
        <v>40564</v>
      </c>
      <c r="G2619" s="245">
        <v>40582</v>
      </c>
      <c r="H2619" s="246">
        <v>18</v>
      </c>
      <c r="I2619" s="245">
        <v>40585</v>
      </c>
      <c r="J2619" s="247">
        <v>3</v>
      </c>
      <c r="K2619" s="245">
        <v>40596</v>
      </c>
      <c r="L2619" s="246">
        <v>743</v>
      </c>
      <c r="M2619" s="247">
        <v>13</v>
      </c>
      <c r="N2619" s="246">
        <v>730</v>
      </c>
      <c r="O2619" s="248">
        <v>0.98250336473755051</v>
      </c>
      <c r="P2619" s="243" t="s">
        <v>421</v>
      </c>
      <c r="Q2619" s="243" t="s">
        <v>245</v>
      </c>
      <c r="R2619" s="243" t="s">
        <v>243</v>
      </c>
      <c r="S2619" s="244">
        <v>3</v>
      </c>
      <c r="T2619" s="244">
        <v>1</v>
      </c>
      <c r="U2619" s="248">
        <v>0.92080231596360629</v>
      </c>
      <c r="V2619" s="248">
        <v>0.75</v>
      </c>
      <c r="W2619" s="249">
        <v>31</v>
      </c>
      <c r="X2619" s="249">
        <v>7</v>
      </c>
      <c r="Y2619" s="246">
        <v>5</v>
      </c>
      <c r="Z2619" s="246">
        <v>967.2</v>
      </c>
      <c r="AA2619" s="246">
        <v>4453</v>
      </c>
      <c r="AB2619" s="250">
        <v>890.6</v>
      </c>
    </row>
    <row r="2620" spans="1:28" s="251" customFormat="1" ht="12" x14ac:dyDescent="0.2">
      <c r="A2620" s="244" t="s">
        <v>421</v>
      </c>
      <c r="B2620" s="244" t="s">
        <v>245</v>
      </c>
      <c r="C2620" s="244" t="s">
        <v>243</v>
      </c>
      <c r="D2620" s="244">
        <v>3</v>
      </c>
      <c r="E2620" s="244">
        <v>2</v>
      </c>
      <c r="F2620" s="245">
        <v>40564</v>
      </c>
      <c r="G2620" s="245">
        <v>40587</v>
      </c>
      <c r="H2620" s="246">
        <v>23</v>
      </c>
      <c r="I2620" s="245">
        <v>40592</v>
      </c>
      <c r="J2620" s="247">
        <v>5</v>
      </c>
      <c r="K2620" s="245">
        <v>40597</v>
      </c>
      <c r="L2620" s="246">
        <v>1071</v>
      </c>
      <c r="M2620" s="247">
        <v>55</v>
      </c>
      <c r="N2620" s="246">
        <v>1016</v>
      </c>
      <c r="O2620" s="248">
        <v>0.94864612511671331</v>
      </c>
      <c r="P2620" s="244" t="s">
        <v>421</v>
      </c>
      <c r="Q2620" s="244" t="s">
        <v>245</v>
      </c>
      <c r="R2620" s="244" t="s">
        <v>243</v>
      </c>
      <c r="S2620" s="244">
        <v>3</v>
      </c>
      <c r="T2620" s="244">
        <v>2</v>
      </c>
      <c r="U2620" s="252" t="s">
        <v>188</v>
      </c>
      <c r="V2620" s="252" t="s">
        <v>188</v>
      </c>
      <c r="W2620" s="253" t="s">
        <v>188</v>
      </c>
      <c r="X2620" s="253" t="s">
        <v>188</v>
      </c>
      <c r="Y2620" s="254" t="s">
        <v>188</v>
      </c>
      <c r="Z2620" s="254" t="s">
        <v>188</v>
      </c>
      <c r="AA2620" s="254" t="s">
        <v>188</v>
      </c>
      <c r="AB2620" s="255" t="s">
        <v>188</v>
      </c>
    </row>
    <row r="2621" spans="1:28" s="251" customFormat="1" ht="12" x14ac:dyDescent="0.2">
      <c r="A2621" s="244" t="s">
        <v>421</v>
      </c>
      <c r="B2621" s="244" t="s">
        <v>245</v>
      </c>
      <c r="C2621" s="244" t="s">
        <v>243</v>
      </c>
      <c r="D2621" s="244">
        <v>3</v>
      </c>
      <c r="E2621" s="244">
        <v>3</v>
      </c>
      <c r="F2621" s="245">
        <v>40564</v>
      </c>
      <c r="G2621" s="245">
        <v>40590</v>
      </c>
      <c r="H2621" s="246">
        <v>26</v>
      </c>
      <c r="I2621" s="245">
        <v>40598</v>
      </c>
      <c r="J2621" s="247">
        <v>8</v>
      </c>
      <c r="K2621" s="245">
        <v>40602</v>
      </c>
      <c r="L2621" s="246">
        <v>191</v>
      </c>
      <c r="M2621" s="247">
        <v>191</v>
      </c>
      <c r="N2621" s="246">
        <v>0</v>
      </c>
      <c r="O2621" s="248">
        <v>0</v>
      </c>
      <c r="P2621" s="244" t="s">
        <v>421</v>
      </c>
      <c r="Q2621" s="244" t="s">
        <v>245</v>
      </c>
      <c r="R2621" s="244" t="s">
        <v>243</v>
      </c>
      <c r="S2621" s="244">
        <v>3</v>
      </c>
      <c r="T2621" s="244">
        <v>3</v>
      </c>
      <c r="U2621" s="252" t="s">
        <v>188</v>
      </c>
      <c r="V2621" s="252" t="s">
        <v>188</v>
      </c>
      <c r="W2621" s="253" t="s">
        <v>188</v>
      </c>
      <c r="X2621" s="253" t="s">
        <v>188</v>
      </c>
      <c r="Y2621" s="254" t="s">
        <v>188</v>
      </c>
      <c r="Z2621" s="254" t="s">
        <v>188</v>
      </c>
      <c r="AA2621" s="254" t="s">
        <v>188</v>
      </c>
      <c r="AB2621" s="255" t="s">
        <v>188</v>
      </c>
    </row>
    <row r="2622" spans="1:28" s="251" customFormat="1" ht="12" x14ac:dyDescent="0.2">
      <c r="A2622" s="244" t="s">
        <v>421</v>
      </c>
      <c r="B2622" s="244" t="s">
        <v>245</v>
      </c>
      <c r="C2622" s="244" t="s">
        <v>243</v>
      </c>
      <c r="D2622" s="244">
        <v>3</v>
      </c>
      <c r="E2622" s="244">
        <v>4</v>
      </c>
      <c r="F2622" s="245">
        <v>40564</v>
      </c>
      <c r="G2622" s="245">
        <v>40590</v>
      </c>
      <c r="H2622" s="246">
        <v>26</v>
      </c>
      <c r="I2622" s="245">
        <v>40593</v>
      </c>
      <c r="J2622" s="247">
        <v>3</v>
      </c>
      <c r="K2622" s="245">
        <v>40601</v>
      </c>
      <c r="L2622" s="246">
        <v>844</v>
      </c>
      <c r="M2622" s="247">
        <v>27</v>
      </c>
      <c r="N2622" s="246">
        <v>817</v>
      </c>
      <c r="O2622" s="248">
        <v>0.96800947867298581</v>
      </c>
      <c r="P2622" s="244" t="s">
        <v>421</v>
      </c>
      <c r="Q2622" s="244" t="s">
        <v>245</v>
      </c>
      <c r="R2622" s="244" t="s">
        <v>243</v>
      </c>
      <c r="S2622" s="244">
        <v>3</v>
      </c>
      <c r="T2622" s="244">
        <v>4</v>
      </c>
      <c r="U2622" s="252" t="s">
        <v>188</v>
      </c>
      <c r="V2622" s="252" t="s">
        <v>188</v>
      </c>
      <c r="W2622" s="253" t="s">
        <v>188</v>
      </c>
      <c r="X2622" s="253" t="s">
        <v>188</v>
      </c>
      <c r="Y2622" s="254" t="s">
        <v>188</v>
      </c>
      <c r="Z2622" s="254" t="s">
        <v>188</v>
      </c>
      <c r="AA2622" s="254" t="s">
        <v>188</v>
      </c>
      <c r="AB2622" s="255" t="s">
        <v>188</v>
      </c>
    </row>
    <row r="2623" spans="1:28" s="251" customFormat="1" ht="12" x14ac:dyDescent="0.2">
      <c r="A2623" s="244" t="s">
        <v>421</v>
      </c>
      <c r="B2623" s="244" t="s">
        <v>245</v>
      </c>
      <c r="C2623" s="244" t="s">
        <v>243</v>
      </c>
      <c r="D2623" s="244">
        <v>3</v>
      </c>
      <c r="E2623" s="244">
        <v>5</v>
      </c>
      <c r="F2623" s="245">
        <v>40564</v>
      </c>
      <c r="G2623" s="245">
        <v>40595</v>
      </c>
      <c r="H2623" s="246">
        <v>31</v>
      </c>
      <c r="I2623" s="245">
        <v>40602</v>
      </c>
      <c r="J2623" s="247">
        <v>7</v>
      </c>
      <c r="K2623" s="245">
        <v>40602</v>
      </c>
      <c r="L2623" s="246">
        <v>1987</v>
      </c>
      <c r="M2623" s="247">
        <v>97</v>
      </c>
      <c r="N2623" s="246">
        <v>1890</v>
      </c>
      <c r="O2623" s="248">
        <v>0.95118268746854551</v>
      </c>
      <c r="P2623" s="244" t="s">
        <v>421</v>
      </c>
      <c r="Q2623" s="244" t="s">
        <v>245</v>
      </c>
      <c r="R2623" s="244" t="s">
        <v>243</v>
      </c>
      <c r="S2623" s="244">
        <v>3</v>
      </c>
      <c r="T2623" s="244">
        <v>5</v>
      </c>
      <c r="U2623" s="252" t="s">
        <v>188</v>
      </c>
      <c r="V2623" s="252" t="s">
        <v>188</v>
      </c>
      <c r="W2623" s="253" t="s">
        <v>188</v>
      </c>
      <c r="X2623" s="253" t="s">
        <v>188</v>
      </c>
      <c r="Y2623" s="254" t="s">
        <v>188</v>
      </c>
      <c r="Z2623" s="254" t="s">
        <v>188</v>
      </c>
      <c r="AA2623" s="254" t="s">
        <v>188</v>
      </c>
      <c r="AB2623" s="255" t="s">
        <v>188</v>
      </c>
    </row>
    <row r="2624" spans="1:28" s="251" customFormat="1" ht="12" x14ac:dyDescent="0.2">
      <c r="A2624" s="244" t="s">
        <v>421</v>
      </c>
      <c r="B2624" s="244" t="s">
        <v>245</v>
      </c>
      <c r="C2624" s="244" t="s">
        <v>243</v>
      </c>
      <c r="D2624" s="244">
        <v>3</v>
      </c>
      <c r="E2624" s="244">
        <v>6</v>
      </c>
      <c r="F2624" s="245">
        <v>40564</v>
      </c>
      <c r="G2624" s="245">
        <v>40596</v>
      </c>
      <c r="H2624" s="246">
        <v>32</v>
      </c>
      <c r="I2624" s="245">
        <v>40603</v>
      </c>
      <c r="J2624" s="247">
        <v>7</v>
      </c>
      <c r="K2624" s="256" t="s">
        <v>188</v>
      </c>
      <c r="L2624" s="254" t="s">
        <v>188</v>
      </c>
      <c r="M2624" s="257" t="s">
        <v>188</v>
      </c>
      <c r="N2624" s="254" t="s">
        <v>188</v>
      </c>
      <c r="O2624" s="252" t="s">
        <v>188</v>
      </c>
      <c r="P2624" s="244" t="s">
        <v>421</v>
      </c>
      <c r="Q2624" s="244" t="s">
        <v>245</v>
      </c>
      <c r="R2624" s="244" t="s">
        <v>243</v>
      </c>
      <c r="S2624" s="244">
        <v>3</v>
      </c>
      <c r="T2624" s="244">
        <v>6</v>
      </c>
      <c r="U2624" s="252" t="s">
        <v>188</v>
      </c>
      <c r="V2624" s="252" t="s">
        <v>188</v>
      </c>
      <c r="W2624" s="253" t="s">
        <v>188</v>
      </c>
      <c r="X2624" s="253" t="s">
        <v>188</v>
      </c>
      <c r="Y2624" s="254" t="s">
        <v>188</v>
      </c>
      <c r="Z2624" s="254" t="s">
        <v>188</v>
      </c>
      <c r="AA2624" s="254" t="s">
        <v>188</v>
      </c>
      <c r="AB2624" s="255" t="s">
        <v>188</v>
      </c>
    </row>
    <row r="2625" spans="1:28" s="251" customFormat="1" ht="12" x14ac:dyDescent="0.2">
      <c r="A2625" s="244" t="s">
        <v>421</v>
      </c>
      <c r="B2625" s="244" t="s">
        <v>245</v>
      </c>
      <c r="C2625" s="244" t="s">
        <v>243</v>
      </c>
      <c r="D2625" s="244">
        <v>3</v>
      </c>
      <c r="E2625" s="244">
        <v>7</v>
      </c>
      <c r="F2625" s="245">
        <v>40564</v>
      </c>
      <c r="G2625" s="245">
        <v>40599</v>
      </c>
      <c r="H2625" s="246">
        <v>35</v>
      </c>
      <c r="I2625" s="245">
        <v>40607</v>
      </c>
      <c r="J2625" s="247">
        <v>8</v>
      </c>
      <c r="K2625" s="256" t="s">
        <v>188</v>
      </c>
      <c r="L2625" s="254" t="s">
        <v>188</v>
      </c>
      <c r="M2625" s="257" t="s">
        <v>188</v>
      </c>
      <c r="N2625" s="254" t="s">
        <v>188</v>
      </c>
      <c r="O2625" s="252" t="s">
        <v>188</v>
      </c>
      <c r="P2625" s="244" t="s">
        <v>421</v>
      </c>
      <c r="Q2625" s="244" t="s">
        <v>245</v>
      </c>
      <c r="R2625" s="244" t="s">
        <v>243</v>
      </c>
      <c r="S2625" s="244">
        <v>3</v>
      </c>
      <c r="T2625" s="244">
        <v>7</v>
      </c>
      <c r="U2625" s="252" t="s">
        <v>188</v>
      </c>
      <c r="V2625" s="252" t="s">
        <v>188</v>
      </c>
      <c r="W2625" s="253" t="s">
        <v>188</v>
      </c>
      <c r="X2625" s="253" t="s">
        <v>188</v>
      </c>
      <c r="Y2625" s="254" t="s">
        <v>188</v>
      </c>
      <c r="Z2625" s="254" t="s">
        <v>188</v>
      </c>
      <c r="AA2625" s="254" t="s">
        <v>188</v>
      </c>
      <c r="AB2625" s="255" t="s">
        <v>188</v>
      </c>
    </row>
    <row r="2626" spans="1:28" s="251" customFormat="1" ht="12" x14ac:dyDescent="0.2">
      <c r="A2626" s="244" t="s">
        <v>421</v>
      </c>
      <c r="B2626" s="244" t="s">
        <v>245</v>
      </c>
      <c r="C2626" s="244" t="s">
        <v>243</v>
      </c>
      <c r="D2626" s="244">
        <v>3</v>
      </c>
      <c r="E2626" s="244">
        <v>8</v>
      </c>
      <c r="F2626" s="245">
        <v>40564</v>
      </c>
      <c r="G2626" s="245">
        <v>40600</v>
      </c>
      <c r="H2626" s="246">
        <v>36</v>
      </c>
      <c r="I2626" s="245">
        <v>40608</v>
      </c>
      <c r="J2626" s="247">
        <v>8</v>
      </c>
      <c r="K2626" s="256" t="s">
        <v>188</v>
      </c>
      <c r="L2626" s="254" t="s">
        <v>188</v>
      </c>
      <c r="M2626" s="257" t="s">
        <v>188</v>
      </c>
      <c r="N2626" s="254" t="s">
        <v>188</v>
      </c>
      <c r="O2626" s="252" t="s">
        <v>188</v>
      </c>
      <c r="P2626" s="244" t="s">
        <v>421</v>
      </c>
      <c r="Q2626" s="244" t="s">
        <v>245</v>
      </c>
      <c r="R2626" s="244" t="s">
        <v>243</v>
      </c>
      <c r="S2626" s="244">
        <v>3</v>
      </c>
      <c r="T2626" s="244">
        <v>8</v>
      </c>
      <c r="U2626" s="252" t="s">
        <v>188</v>
      </c>
      <c r="V2626" s="252" t="s">
        <v>188</v>
      </c>
      <c r="W2626" s="253" t="s">
        <v>188</v>
      </c>
      <c r="X2626" s="253" t="s">
        <v>188</v>
      </c>
      <c r="Y2626" s="254" t="s">
        <v>188</v>
      </c>
      <c r="Z2626" s="254" t="s">
        <v>188</v>
      </c>
      <c r="AA2626" s="254" t="s">
        <v>188</v>
      </c>
      <c r="AB2626" s="255" t="s">
        <v>188</v>
      </c>
    </row>
    <row r="2627" spans="1:28" s="251" customFormat="1" ht="12" x14ac:dyDescent="0.2">
      <c r="A2627" s="244" t="s">
        <v>421</v>
      </c>
      <c r="B2627" s="244" t="s">
        <v>245</v>
      </c>
      <c r="C2627" s="244" t="s">
        <v>243</v>
      </c>
      <c r="D2627" s="244">
        <v>3</v>
      </c>
      <c r="E2627" s="244">
        <v>9</v>
      </c>
      <c r="F2627" s="245">
        <v>40564</v>
      </c>
      <c r="G2627" s="245">
        <v>40601</v>
      </c>
      <c r="H2627" s="246">
        <v>37</v>
      </c>
      <c r="I2627" s="245">
        <v>40608</v>
      </c>
      <c r="J2627" s="247">
        <v>7</v>
      </c>
      <c r="K2627" s="256" t="s">
        <v>188</v>
      </c>
      <c r="L2627" s="254" t="s">
        <v>188</v>
      </c>
      <c r="M2627" s="257" t="s">
        <v>188</v>
      </c>
      <c r="N2627" s="254" t="s">
        <v>188</v>
      </c>
      <c r="O2627" s="252" t="s">
        <v>188</v>
      </c>
      <c r="P2627" s="244" t="s">
        <v>421</v>
      </c>
      <c r="Q2627" s="244" t="s">
        <v>245</v>
      </c>
      <c r="R2627" s="244" t="s">
        <v>243</v>
      </c>
      <c r="S2627" s="244">
        <v>3</v>
      </c>
      <c r="T2627" s="244">
        <v>9</v>
      </c>
      <c r="U2627" s="252" t="s">
        <v>188</v>
      </c>
      <c r="V2627" s="252" t="s">
        <v>188</v>
      </c>
      <c r="W2627" s="253" t="s">
        <v>188</v>
      </c>
      <c r="X2627" s="253" t="s">
        <v>188</v>
      </c>
      <c r="Y2627" s="254" t="s">
        <v>188</v>
      </c>
      <c r="Z2627" s="254" t="s">
        <v>188</v>
      </c>
      <c r="AA2627" s="254" t="s">
        <v>188</v>
      </c>
      <c r="AB2627" s="255" t="s">
        <v>188</v>
      </c>
    </row>
    <row r="2628" spans="1:28" s="251" customFormat="1" ht="12" x14ac:dyDescent="0.2">
      <c r="A2628" s="244" t="s">
        <v>421</v>
      </c>
      <c r="B2628" s="244" t="s">
        <v>245</v>
      </c>
      <c r="C2628" s="244" t="s">
        <v>243</v>
      </c>
      <c r="D2628" s="244">
        <v>3</v>
      </c>
      <c r="E2628" s="244">
        <v>10</v>
      </c>
      <c r="F2628" s="256" t="s">
        <v>188</v>
      </c>
      <c r="G2628" s="256" t="s">
        <v>188</v>
      </c>
      <c r="H2628" s="254" t="s">
        <v>188</v>
      </c>
      <c r="I2628" s="256" t="s">
        <v>188</v>
      </c>
      <c r="J2628" s="257" t="s">
        <v>188</v>
      </c>
      <c r="K2628" s="256" t="s">
        <v>188</v>
      </c>
      <c r="L2628" s="254" t="s">
        <v>188</v>
      </c>
      <c r="M2628" s="257" t="s">
        <v>188</v>
      </c>
      <c r="N2628" s="254" t="s">
        <v>188</v>
      </c>
      <c r="O2628" s="252" t="s">
        <v>188</v>
      </c>
      <c r="P2628" s="244" t="s">
        <v>421</v>
      </c>
      <c r="Q2628" s="244" t="s">
        <v>245</v>
      </c>
      <c r="R2628" s="244" t="s">
        <v>243</v>
      </c>
      <c r="S2628" s="244">
        <v>3</v>
      </c>
      <c r="T2628" s="244">
        <v>10</v>
      </c>
      <c r="U2628" s="252" t="s">
        <v>188</v>
      </c>
      <c r="V2628" s="252" t="s">
        <v>188</v>
      </c>
      <c r="W2628" s="253" t="s">
        <v>188</v>
      </c>
      <c r="X2628" s="253" t="s">
        <v>188</v>
      </c>
      <c r="Y2628" s="254" t="s">
        <v>188</v>
      </c>
      <c r="Z2628" s="254" t="s">
        <v>188</v>
      </c>
      <c r="AA2628" s="254" t="s">
        <v>188</v>
      </c>
      <c r="AB2628" s="255" t="s">
        <v>188</v>
      </c>
    </row>
    <row r="2629" spans="1:28" s="251" customFormat="1" ht="12" x14ac:dyDescent="0.2">
      <c r="A2629" s="244" t="s">
        <v>421</v>
      </c>
      <c r="B2629" s="244" t="s">
        <v>245</v>
      </c>
      <c r="C2629" s="244" t="s">
        <v>243</v>
      </c>
      <c r="D2629" s="244">
        <v>3</v>
      </c>
      <c r="E2629" s="244">
        <v>11</v>
      </c>
      <c r="F2629" s="256" t="s">
        <v>188</v>
      </c>
      <c r="G2629" s="256" t="s">
        <v>188</v>
      </c>
      <c r="H2629" s="254" t="s">
        <v>188</v>
      </c>
      <c r="I2629" s="256" t="s">
        <v>188</v>
      </c>
      <c r="J2629" s="257" t="s">
        <v>188</v>
      </c>
      <c r="K2629" s="256" t="s">
        <v>188</v>
      </c>
      <c r="L2629" s="254" t="s">
        <v>188</v>
      </c>
      <c r="M2629" s="257" t="s">
        <v>188</v>
      </c>
      <c r="N2629" s="254" t="s">
        <v>188</v>
      </c>
      <c r="O2629" s="252" t="s">
        <v>188</v>
      </c>
      <c r="P2629" s="244" t="s">
        <v>421</v>
      </c>
      <c r="Q2629" s="244" t="s">
        <v>245</v>
      </c>
      <c r="R2629" s="244" t="s">
        <v>243</v>
      </c>
      <c r="S2629" s="244">
        <v>3</v>
      </c>
      <c r="T2629" s="244">
        <v>11</v>
      </c>
      <c r="U2629" s="252" t="s">
        <v>188</v>
      </c>
      <c r="V2629" s="252" t="s">
        <v>188</v>
      </c>
      <c r="W2629" s="253" t="s">
        <v>188</v>
      </c>
      <c r="X2629" s="253" t="s">
        <v>188</v>
      </c>
      <c r="Y2629" s="254" t="s">
        <v>188</v>
      </c>
      <c r="Z2629" s="254" t="s">
        <v>188</v>
      </c>
      <c r="AA2629" s="254" t="s">
        <v>188</v>
      </c>
      <c r="AB2629" s="255" t="s">
        <v>188</v>
      </c>
    </row>
    <row r="2630" spans="1:28" s="251" customFormat="1" ht="12" x14ac:dyDescent="0.2">
      <c r="A2630" s="244" t="s">
        <v>421</v>
      </c>
      <c r="B2630" s="244" t="s">
        <v>245</v>
      </c>
      <c r="C2630" s="244" t="s">
        <v>243</v>
      </c>
      <c r="D2630" s="244">
        <v>3</v>
      </c>
      <c r="E2630" s="244">
        <v>12</v>
      </c>
      <c r="F2630" s="256" t="s">
        <v>188</v>
      </c>
      <c r="G2630" s="256" t="s">
        <v>188</v>
      </c>
      <c r="H2630" s="254" t="s">
        <v>188</v>
      </c>
      <c r="I2630" s="256" t="s">
        <v>188</v>
      </c>
      <c r="J2630" s="257" t="s">
        <v>188</v>
      </c>
      <c r="K2630" s="256" t="s">
        <v>188</v>
      </c>
      <c r="L2630" s="254" t="s">
        <v>188</v>
      </c>
      <c r="M2630" s="257" t="s">
        <v>188</v>
      </c>
      <c r="N2630" s="254" t="s">
        <v>188</v>
      </c>
      <c r="O2630" s="252" t="s">
        <v>188</v>
      </c>
      <c r="P2630" s="244" t="s">
        <v>421</v>
      </c>
      <c r="Q2630" s="244" t="s">
        <v>245</v>
      </c>
      <c r="R2630" s="244" t="s">
        <v>243</v>
      </c>
      <c r="S2630" s="244">
        <v>3</v>
      </c>
      <c r="T2630" s="244">
        <v>12</v>
      </c>
      <c r="U2630" s="252" t="s">
        <v>188</v>
      </c>
      <c r="V2630" s="252" t="s">
        <v>188</v>
      </c>
      <c r="W2630" s="253" t="s">
        <v>188</v>
      </c>
      <c r="X2630" s="253" t="s">
        <v>188</v>
      </c>
      <c r="Y2630" s="254" t="s">
        <v>188</v>
      </c>
      <c r="Z2630" s="254" t="s">
        <v>188</v>
      </c>
      <c r="AA2630" s="254" t="s">
        <v>188</v>
      </c>
      <c r="AB2630" s="255" t="s">
        <v>188</v>
      </c>
    </row>
    <row r="2631" spans="1:28" s="251" customFormat="1" ht="12" x14ac:dyDescent="0.2">
      <c r="A2631" s="243" t="s">
        <v>421</v>
      </c>
      <c r="B2631" s="243" t="s">
        <v>245</v>
      </c>
      <c r="C2631" s="243" t="s">
        <v>243</v>
      </c>
      <c r="D2631" s="244">
        <v>4</v>
      </c>
      <c r="E2631" s="244">
        <v>1</v>
      </c>
      <c r="F2631" s="245">
        <v>40564</v>
      </c>
      <c r="G2631" s="245">
        <v>40581</v>
      </c>
      <c r="H2631" s="246">
        <v>17</v>
      </c>
      <c r="I2631" s="245">
        <v>40584</v>
      </c>
      <c r="J2631" s="247">
        <v>3</v>
      </c>
      <c r="K2631" s="245">
        <v>40595</v>
      </c>
      <c r="L2631" s="246">
        <v>873</v>
      </c>
      <c r="M2631" s="247">
        <v>12</v>
      </c>
      <c r="N2631" s="246">
        <v>861</v>
      </c>
      <c r="O2631" s="248">
        <v>0.9862542955326461</v>
      </c>
      <c r="P2631" s="243" t="s">
        <v>421</v>
      </c>
      <c r="Q2631" s="243" t="s">
        <v>245</v>
      </c>
      <c r="R2631" s="243" t="s">
        <v>243</v>
      </c>
      <c r="S2631" s="244">
        <v>4</v>
      </c>
      <c r="T2631" s="244">
        <v>1</v>
      </c>
      <c r="U2631" s="248">
        <v>0.65440115440115443</v>
      </c>
      <c r="V2631" s="248">
        <v>0.83333333333333337</v>
      </c>
      <c r="W2631" s="249">
        <v>31.5</v>
      </c>
      <c r="X2631" s="249">
        <v>7</v>
      </c>
      <c r="Y2631" s="246">
        <v>5</v>
      </c>
      <c r="Z2631" s="246">
        <v>831.6</v>
      </c>
      <c r="AA2631" s="246">
        <v>2721</v>
      </c>
      <c r="AB2631" s="250">
        <v>544.20000000000005</v>
      </c>
    </row>
    <row r="2632" spans="1:28" s="251" customFormat="1" ht="12" x14ac:dyDescent="0.2">
      <c r="A2632" s="244" t="s">
        <v>421</v>
      </c>
      <c r="B2632" s="244" t="s">
        <v>245</v>
      </c>
      <c r="C2632" s="244" t="s">
        <v>243</v>
      </c>
      <c r="D2632" s="244">
        <v>4</v>
      </c>
      <c r="E2632" s="244">
        <v>2</v>
      </c>
      <c r="F2632" s="245">
        <v>40564</v>
      </c>
      <c r="G2632" s="245">
        <v>40590</v>
      </c>
      <c r="H2632" s="246">
        <v>26</v>
      </c>
      <c r="I2632" s="245">
        <v>40594</v>
      </c>
      <c r="J2632" s="247">
        <v>4</v>
      </c>
      <c r="K2632" s="245">
        <v>40597</v>
      </c>
      <c r="L2632" s="246">
        <v>466</v>
      </c>
      <c r="M2632" s="247">
        <v>466</v>
      </c>
      <c r="N2632" s="246">
        <v>0</v>
      </c>
      <c r="O2632" s="248">
        <v>0</v>
      </c>
      <c r="P2632" s="244" t="s">
        <v>421</v>
      </c>
      <c r="Q2632" s="244" t="s">
        <v>245</v>
      </c>
      <c r="R2632" s="244" t="s">
        <v>243</v>
      </c>
      <c r="S2632" s="244">
        <v>4</v>
      </c>
      <c r="T2632" s="244">
        <v>2</v>
      </c>
      <c r="U2632" s="252" t="s">
        <v>188</v>
      </c>
      <c r="V2632" s="252" t="s">
        <v>188</v>
      </c>
      <c r="W2632" s="253" t="s">
        <v>188</v>
      </c>
      <c r="X2632" s="253" t="s">
        <v>188</v>
      </c>
      <c r="Y2632" s="254" t="s">
        <v>188</v>
      </c>
      <c r="Z2632" s="254" t="s">
        <v>188</v>
      </c>
      <c r="AA2632" s="254" t="s">
        <v>188</v>
      </c>
      <c r="AB2632" s="255" t="s">
        <v>188</v>
      </c>
    </row>
    <row r="2633" spans="1:28" s="251" customFormat="1" ht="12" x14ac:dyDescent="0.2">
      <c r="A2633" s="244" t="s">
        <v>421</v>
      </c>
      <c r="B2633" s="244" t="s">
        <v>245</v>
      </c>
      <c r="C2633" s="244" t="s">
        <v>243</v>
      </c>
      <c r="D2633" s="244">
        <v>4</v>
      </c>
      <c r="E2633" s="244">
        <v>3</v>
      </c>
      <c r="F2633" s="245">
        <v>40564</v>
      </c>
      <c r="G2633" s="245">
        <v>40592</v>
      </c>
      <c r="H2633" s="246">
        <v>28</v>
      </c>
      <c r="I2633" s="245">
        <v>40601</v>
      </c>
      <c r="J2633" s="247">
        <v>9</v>
      </c>
      <c r="K2633" s="245">
        <v>40603</v>
      </c>
      <c r="L2633" s="246">
        <v>955</v>
      </c>
      <c r="M2633" s="247">
        <v>4</v>
      </c>
      <c r="N2633" s="246">
        <v>951</v>
      </c>
      <c r="O2633" s="248">
        <v>0.99581151832460735</v>
      </c>
      <c r="P2633" s="244" t="s">
        <v>421</v>
      </c>
      <c r="Q2633" s="244" t="s">
        <v>245</v>
      </c>
      <c r="R2633" s="244" t="s">
        <v>243</v>
      </c>
      <c r="S2633" s="244">
        <v>4</v>
      </c>
      <c r="T2633" s="244">
        <v>3</v>
      </c>
      <c r="U2633" s="252" t="s">
        <v>188</v>
      </c>
      <c r="V2633" s="252" t="s">
        <v>188</v>
      </c>
      <c r="W2633" s="253" t="s">
        <v>188</v>
      </c>
      <c r="X2633" s="253" t="s">
        <v>188</v>
      </c>
      <c r="Y2633" s="254" t="s">
        <v>188</v>
      </c>
      <c r="Z2633" s="254" t="s">
        <v>188</v>
      </c>
      <c r="AA2633" s="254" t="s">
        <v>188</v>
      </c>
      <c r="AB2633" s="255" t="s">
        <v>188</v>
      </c>
    </row>
    <row r="2634" spans="1:28" s="251" customFormat="1" ht="12" x14ac:dyDescent="0.2">
      <c r="A2634" s="244" t="s">
        <v>421</v>
      </c>
      <c r="B2634" s="244" t="s">
        <v>245</v>
      </c>
      <c r="C2634" s="244" t="s">
        <v>243</v>
      </c>
      <c r="D2634" s="244">
        <v>4</v>
      </c>
      <c r="E2634" s="244">
        <v>4</v>
      </c>
      <c r="F2634" s="245">
        <v>40564</v>
      </c>
      <c r="G2634" s="245">
        <v>40593</v>
      </c>
      <c r="H2634" s="246">
        <v>29</v>
      </c>
      <c r="I2634" s="245">
        <v>40600</v>
      </c>
      <c r="J2634" s="247">
        <v>7</v>
      </c>
      <c r="K2634" s="245">
        <v>40604</v>
      </c>
      <c r="L2634" s="246">
        <v>1264</v>
      </c>
      <c r="M2634" s="247">
        <v>355</v>
      </c>
      <c r="N2634" s="246">
        <v>909</v>
      </c>
      <c r="O2634" s="248">
        <v>0.71914556962025311</v>
      </c>
      <c r="P2634" s="244" t="s">
        <v>421</v>
      </c>
      <c r="Q2634" s="244" t="s">
        <v>245</v>
      </c>
      <c r="R2634" s="244" t="s">
        <v>243</v>
      </c>
      <c r="S2634" s="244">
        <v>4</v>
      </c>
      <c r="T2634" s="244">
        <v>4</v>
      </c>
      <c r="U2634" s="252" t="s">
        <v>188</v>
      </c>
      <c r="V2634" s="252" t="s">
        <v>188</v>
      </c>
      <c r="W2634" s="253" t="s">
        <v>188</v>
      </c>
      <c r="X2634" s="253" t="s">
        <v>188</v>
      </c>
      <c r="Y2634" s="254" t="s">
        <v>188</v>
      </c>
      <c r="Z2634" s="254" t="s">
        <v>188</v>
      </c>
      <c r="AA2634" s="254" t="s">
        <v>188</v>
      </c>
      <c r="AB2634" s="255" t="s">
        <v>188</v>
      </c>
    </row>
    <row r="2635" spans="1:28" s="251" customFormat="1" ht="12" x14ac:dyDescent="0.2">
      <c r="A2635" s="244" t="s">
        <v>421</v>
      </c>
      <c r="B2635" s="244" t="s">
        <v>245</v>
      </c>
      <c r="C2635" s="244" t="s">
        <v>243</v>
      </c>
      <c r="D2635" s="244">
        <v>4</v>
      </c>
      <c r="E2635" s="244">
        <v>5</v>
      </c>
      <c r="F2635" s="245">
        <v>40564</v>
      </c>
      <c r="G2635" s="245">
        <v>40595</v>
      </c>
      <c r="H2635" s="246">
        <v>31</v>
      </c>
      <c r="I2635" s="245">
        <v>40602</v>
      </c>
      <c r="J2635" s="247">
        <v>7</v>
      </c>
      <c r="K2635" s="245">
        <v>40609</v>
      </c>
      <c r="L2635" s="246">
        <v>600</v>
      </c>
      <c r="M2635" s="247">
        <v>600</v>
      </c>
      <c r="N2635" s="246">
        <v>0</v>
      </c>
      <c r="O2635" s="248">
        <v>0</v>
      </c>
      <c r="P2635" s="244" t="s">
        <v>421</v>
      </c>
      <c r="Q2635" s="244" t="s">
        <v>245</v>
      </c>
      <c r="R2635" s="244" t="s">
        <v>243</v>
      </c>
      <c r="S2635" s="244">
        <v>4</v>
      </c>
      <c r="T2635" s="244">
        <v>5</v>
      </c>
      <c r="U2635" s="252" t="s">
        <v>188</v>
      </c>
      <c r="V2635" s="252" t="s">
        <v>188</v>
      </c>
      <c r="W2635" s="253" t="s">
        <v>188</v>
      </c>
      <c r="X2635" s="253" t="s">
        <v>188</v>
      </c>
      <c r="Y2635" s="254" t="s">
        <v>188</v>
      </c>
      <c r="Z2635" s="254" t="s">
        <v>188</v>
      </c>
      <c r="AA2635" s="254" t="s">
        <v>188</v>
      </c>
      <c r="AB2635" s="255" t="s">
        <v>188</v>
      </c>
    </row>
    <row r="2636" spans="1:28" s="251" customFormat="1" ht="12" x14ac:dyDescent="0.2">
      <c r="A2636" s="244" t="s">
        <v>421</v>
      </c>
      <c r="B2636" s="244" t="s">
        <v>245</v>
      </c>
      <c r="C2636" s="244" t="s">
        <v>243</v>
      </c>
      <c r="D2636" s="244">
        <v>4</v>
      </c>
      <c r="E2636" s="244">
        <v>6</v>
      </c>
      <c r="F2636" s="245">
        <v>40564</v>
      </c>
      <c r="G2636" s="245">
        <v>40596</v>
      </c>
      <c r="H2636" s="246">
        <v>32</v>
      </c>
      <c r="I2636" s="245">
        <v>40603</v>
      </c>
      <c r="J2636" s="247">
        <v>7</v>
      </c>
      <c r="K2636" s="256" t="s">
        <v>188</v>
      </c>
      <c r="L2636" s="254" t="s">
        <v>188</v>
      </c>
      <c r="M2636" s="257" t="s">
        <v>188</v>
      </c>
      <c r="N2636" s="254" t="s">
        <v>188</v>
      </c>
      <c r="O2636" s="252" t="s">
        <v>188</v>
      </c>
      <c r="P2636" s="244" t="s">
        <v>421</v>
      </c>
      <c r="Q2636" s="244" t="s">
        <v>245</v>
      </c>
      <c r="R2636" s="244" t="s">
        <v>243</v>
      </c>
      <c r="S2636" s="244">
        <v>4</v>
      </c>
      <c r="T2636" s="244">
        <v>6</v>
      </c>
      <c r="U2636" s="252" t="s">
        <v>188</v>
      </c>
      <c r="V2636" s="252" t="s">
        <v>188</v>
      </c>
      <c r="W2636" s="253" t="s">
        <v>188</v>
      </c>
      <c r="X2636" s="253" t="s">
        <v>188</v>
      </c>
      <c r="Y2636" s="254" t="s">
        <v>188</v>
      </c>
      <c r="Z2636" s="254" t="s">
        <v>188</v>
      </c>
      <c r="AA2636" s="254" t="s">
        <v>188</v>
      </c>
      <c r="AB2636" s="255" t="s">
        <v>188</v>
      </c>
    </row>
    <row r="2637" spans="1:28" s="251" customFormat="1" ht="12" x14ac:dyDescent="0.2">
      <c r="A2637" s="244" t="s">
        <v>421</v>
      </c>
      <c r="B2637" s="244" t="s">
        <v>245</v>
      </c>
      <c r="C2637" s="244" t="s">
        <v>243</v>
      </c>
      <c r="D2637" s="244">
        <v>4</v>
      </c>
      <c r="E2637" s="244">
        <v>7</v>
      </c>
      <c r="F2637" s="245">
        <v>40564</v>
      </c>
      <c r="G2637" s="245">
        <v>40598</v>
      </c>
      <c r="H2637" s="246">
        <v>34</v>
      </c>
      <c r="I2637" s="245">
        <v>40609</v>
      </c>
      <c r="J2637" s="247">
        <v>11</v>
      </c>
      <c r="K2637" s="256" t="s">
        <v>188</v>
      </c>
      <c r="L2637" s="254" t="s">
        <v>188</v>
      </c>
      <c r="M2637" s="257" t="s">
        <v>188</v>
      </c>
      <c r="N2637" s="254" t="s">
        <v>188</v>
      </c>
      <c r="O2637" s="252" t="s">
        <v>188</v>
      </c>
      <c r="P2637" s="244" t="s">
        <v>421</v>
      </c>
      <c r="Q2637" s="244" t="s">
        <v>245</v>
      </c>
      <c r="R2637" s="244" t="s">
        <v>243</v>
      </c>
      <c r="S2637" s="244">
        <v>4</v>
      </c>
      <c r="T2637" s="244">
        <v>7</v>
      </c>
      <c r="U2637" s="252" t="s">
        <v>188</v>
      </c>
      <c r="V2637" s="252" t="s">
        <v>188</v>
      </c>
      <c r="W2637" s="253" t="s">
        <v>188</v>
      </c>
      <c r="X2637" s="253" t="s">
        <v>188</v>
      </c>
      <c r="Y2637" s="254" t="s">
        <v>188</v>
      </c>
      <c r="Z2637" s="254" t="s">
        <v>188</v>
      </c>
      <c r="AA2637" s="254" t="s">
        <v>188</v>
      </c>
      <c r="AB2637" s="255" t="s">
        <v>188</v>
      </c>
    </row>
    <row r="2638" spans="1:28" s="251" customFormat="1" ht="12" x14ac:dyDescent="0.2">
      <c r="A2638" s="244" t="s">
        <v>421</v>
      </c>
      <c r="B2638" s="244" t="s">
        <v>245</v>
      </c>
      <c r="C2638" s="244" t="s">
        <v>243</v>
      </c>
      <c r="D2638" s="244">
        <v>4</v>
      </c>
      <c r="E2638" s="244">
        <v>8</v>
      </c>
      <c r="F2638" s="245">
        <v>40564</v>
      </c>
      <c r="G2638" s="245">
        <v>40602</v>
      </c>
      <c r="H2638" s="246">
        <v>38</v>
      </c>
      <c r="I2638" s="245">
        <v>40607</v>
      </c>
      <c r="J2638" s="247">
        <v>5</v>
      </c>
      <c r="K2638" s="256" t="s">
        <v>188</v>
      </c>
      <c r="L2638" s="254" t="s">
        <v>188</v>
      </c>
      <c r="M2638" s="257" t="s">
        <v>188</v>
      </c>
      <c r="N2638" s="254" t="s">
        <v>188</v>
      </c>
      <c r="O2638" s="252" t="s">
        <v>188</v>
      </c>
      <c r="P2638" s="244" t="s">
        <v>421</v>
      </c>
      <c r="Q2638" s="244" t="s">
        <v>245</v>
      </c>
      <c r="R2638" s="244" t="s">
        <v>243</v>
      </c>
      <c r="S2638" s="244">
        <v>4</v>
      </c>
      <c r="T2638" s="244">
        <v>8</v>
      </c>
      <c r="U2638" s="252" t="s">
        <v>188</v>
      </c>
      <c r="V2638" s="252" t="s">
        <v>188</v>
      </c>
      <c r="W2638" s="253" t="s">
        <v>188</v>
      </c>
      <c r="X2638" s="253" t="s">
        <v>188</v>
      </c>
      <c r="Y2638" s="254" t="s">
        <v>188</v>
      </c>
      <c r="Z2638" s="254" t="s">
        <v>188</v>
      </c>
      <c r="AA2638" s="254" t="s">
        <v>188</v>
      </c>
      <c r="AB2638" s="255" t="s">
        <v>188</v>
      </c>
    </row>
    <row r="2639" spans="1:28" s="251" customFormat="1" ht="12" x14ac:dyDescent="0.2">
      <c r="A2639" s="244" t="s">
        <v>421</v>
      </c>
      <c r="B2639" s="244" t="s">
        <v>245</v>
      </c>
      <c r="C2639" s="244" t="s">
        <v>243</v>
      </c>
      <c r="D2639" s="244">
        <v>4</v>
      </c>
      <c r="E2639" s="244">
        <v>9</v>
      </c>
      <c r="F2639" s="245">
        <v>40564</v>
      </c>
      <c r="G2639" s="245">
        <v>40603</v>
      </c>
      <c r="H2639" s="246">
        <v>39</v>
      </c>
      <c r="I2639" s="245">
        <v>40610</v>
      </c>
      <c r="J2639" s="247">
        <v>7</v>
      </c>
      <c r="K2639" s="256" t="s">
        <v>188</v>
      </c>
      <c r="L2639" s="254" t="s">
        <v>188</v>
      </c>
      <c r="M2639" s="257" t="s">
        <v>188</v>
      </c>
      <c r="N2639" s="254" t="s">
        <v>188</v>
      </c>
      <c r="O2639" s="252" t="s">
        <v>188</v>
      </c>
      <c r="P2639" s="244" t="s">
        <v>421</v>
      </c>
      <c r="Q2639" s="244" t="s">
        <v>245</v>
      </c>
      <c r="R2639" s="244" t="s">
        <v>243</v>
      </c>
      <c r="S2639" s="244">
        <v>4</v>
      </c>
      <c r="T2639" s="244">
        <v>9</v>
      </c>
      <c r="U2639" s="252" t="s">
        <v>188</v>
      </c>
      <c r="V2639" s="252" t="s">
        <v>188</v>
      </c>
      <c r="W2639" s="253" t="s">
        <v>188</v>
      </c>
      <c r="X2639" s="253" t="s">
        <v>188</v>
      </c>
      <c r="Y2639" s="254" t="s">
        <v>188</v>
      </c>
      <c r="Z2639" s="254" t="s">
        <v>188</v>
      </c>
      <c r="AA2639" s="254" t="s">
        <v>188</v>
      </c>
      <c r="AB2639" s="255" t="s">
        <v>188</v>
      </c>
    </row>
    <row r="2640" spans="1:28" s="251" customFormat="1" ht="12" x14ac:dyDescent="0.2">
      <c r="A2640" s="244" t="s">
        <v>421</v>
      </c>
      <c r="B2640" s="244" t="s">
        <v>245</v>
      </c>
      <c r="C2640" s="244" t="s">
        <v>243</v>
      </c>
      <c r="D2640" s="244">
        <v>4</v>
      </c>
      <c r="E2640" s="244">
        <v>10</v>
      </c>
      <c r="F2640" s="245">
        <v>40564</v>
      </c>
      <c r="G2640" s="245">
        <v>40607</v>
      </c>
      <c r="H2640" s="246">
        <v>43</v>
      </c>
      <c r="I2640" s="245">
        <v>40618</v>
      </c>
      <c r="J2640" s="247">
        <v>11</v>
      </c>
      <c r="K2640" s="256" t="s">
        <v>188</v>
      </c>
      <c r="L2640" s="254" t="s">
        <v>188</v>
      </c>
      <c r="M2640" s="257" t="s">
        <v>188</v>
      </c>
      <c r="N2640" s="254" t="s">
        <v>188</v>
      </c>
      <c r="O2640" s="252" t="s">
        <v>188</v>
      </c>
      <c r="P2640" s="244" t="s">
        <v>421</v>
      </c>
      <c r="Q2640" s="244" t="s">
        <v>245</v>
      </c>
      <c r="R2640" s="244" t="s">
        <v>243</v>
      </c>
      <c r="S2640" s="244">
        <v>4</v>
      </c>
      <c r="T2640" s="244">
        <v>10</v>
      </c>
      <c r="U2640" s="252" t="s">
        <v>188</v>
      </c>
      <c r="V2640" s="252" t="s">
        <v>188</v>
      </c>
      <c r="W2640" s="253" t="s">
        <v>188</v>
      </c>
      <c r="X2640" s="253" t="s">
        <v>188</v>
      </c>
      <c r="Y2640" s="254" t="s">
        <v>188</v>
      </c>
      <c r="Z2640" s="254" t="s">
        <v>188</v>
      </c>
      <c r="AA2640" s="254" t="s">
        <v>188</v>
      </c>
      <c r="AB2640" s="255" t="s">
        <v>188</v>
      </c>
    </row>
    <row r="2641" spans="1:28" s="251" customFormat="1" ht="12" x14ac:dyDescent="0.2">
      <c r="A2641" s="244" t="s">
        <v>421</v>
      </c>
      <c r="B2641" s="244" t="s">
        <v>245</v>
      </c>
      <c r="C2641" s="244" t="s">
        <v>243</v>
      </c>
      <c r="D2641" s="244">
        <v>4</v>
      </c>
      <c r="E2641" s="244">
        <v>11</v>
      </c>
      <c r="F2641" s="256" t="s">
        <v>188</v>
      </c>
      <c r="G2641" s="256" t="s">
        <v>188</v>
      </c>
      <c r="H2641" s="254" t="s">
        <v>188</v>
      </c>
      <c r="I2641" s="256" t="s">
        <v>188</v>
      </c>
      <c r="J2641" s="257" t="s">
        <v>188</v>
      </c>
      <c r="K2641" s="256" t="s">
        <v>188</v>
      </c>
      <c r="L2641" s="254" t="s">
        <v>188</v>
      </c>
      <c r="M2641" s="257" t="s">
        <v>188</v>
      </c>
      <c r="N2641" s="254" t="s">
        <v>188</v>
      </c>
      <c r="O2641" s="252" t="s">
        <v>188</v>
      </c>
      <c r="P2641" s="244" t="s">
        <v>421</v>
      </c>
      <c r="Q2641" s="244" t="s">
        <v>245</v>
      </c>
      <c r="R2641" s="244" t="s">
        <v>243</v>
      </c>
      <c r="S2641" s="244">
        <v>4</v>
      </c>
      <c r="T2641" s="244">
        <v>11</v>
      </c>
      <c r="U2641" s="252" t="s">
        <v>188</v>
      </c>
      <c r="V2641" s="252" t="s">
        <v>188</v>
      </c>
      <c r="W2641" s="253" t="s">
        <v>188</v>
      </c>
      <c r="X2641" s="253" t="s">
        <v>188</v>
      </c>
      <c r="Y2641" s="254" t="s">
        <v>188</v>
      </c>
      <c r="Z2641" s="254" t="s">
        <v>188</v>
      </c>
      <c r="AA2641" s="254" t="s">
        <v>188</v>
      </c>
      <c r="AB2641" s="255" t="s">
        <v>188</v>
      </c>
    </row>
    <row r="2642" spans="1:28" s="251" customFormat="1" ht="12" x14ac:dyDescent="0.2">
      <c r="A2642" s="244" t="s">
        <v>421</v>
      </c>
      <c r="B2642" s="244" t="s">
        <v>245</v>
      </c>
      <c r="C2642" s="244" t="s">
        <v>243</v>
      </c>
      <c r="D2642" s="244">
        <v>4</v>
      </c>
      <c r="E2642" s="244">
        <v>12</v>
      </c>
      <c r="F2642" s="256" t="s">
        <v>188</v>
      </c>
      <c r="G2642" s="256" t="s">
        <v>188</v>
      </c>
      <c r="H2642" s="254" t="s">
        <v>188</v>
      </c>
      <c r="I2642" s="256" t="s">
        <v>188</v>
      </c>
      <c r="J2642" s="257" t="s">
        <v>188</v>
      </c>
      <c r="K2642" s="256" t="s">
        <v>188</v>
      </c>
      <c r="L2642" s="254" t="s">
        <v>188</v>
      </c>
      <c r="M2642" s="257" t="s">
        <v>188</v>
      </c>
      <c r="N2642" s="254" t="s">
        <v>188</v>
      </c>
      <c r="O2642" s="252" t="s">
        <v>188</v>
      </c>
      <c r="P2642" s="244" t="s">
        <v>421</v>
      </c>
      <c r="Q2642" s="244" t="s">
        <v>245</v>
      </c>
      <c r="R2642" s="244" t="s">
        <v>243</v>
      </c>
      <c r="S2642" s="244">
        <v>4</v>
      </c>
      <c r="T2642" s="244">
        <v>12</v>
      </c>
      <c r="U2642" s="252" t="s">
        <v>188</v>
      </c>
      <c r="V2642" s="252" t="s">
        <v>188</v>
      </c>
      <c r="W2642" s="253" t="s">
        <v>188</v>
      </c>
      <c r="X2642" s="253" t="s">
        <v>188</v>
      </c>
      <c r="Y2642" s="254" t="s">
        <v>188</v>
      </c>
      <c r="Z2642" s="254" t="s">
        <v>188</v>
      </c>
      <c r="AA2642" s="254" t="s">
        <v>188</v>
      </c>
      <c r="AB2642" s="255" t="s">
        <v>188</v>
      </c>
    </row>
    <row r="2643" spans="1:28" s="251" customFormat="1" ht="12" x14ac:dyDescent="0.2">
      <c r="A2643" s="243" t="s">
        <v>421</v>
      </c>
      <c r="B2643" s="243" t="s">
        <v>245</v>
      </c>
      <c r="C2643" s="243" t="s">
        <v>243</v>
      </c>
      <c r="D2643" s="244">
        <v>5</v>
      </c>
      <c r="E2643" s="244">
        <v>1</v>
      </c>
      <c r="F2643" s="245">
        <v>40564</v>
      </c>
      <c r="G2643" s="245">
        <v>40589</v>
      </c>
      <c r="H2643" s="246">
        <v>25</v>
      </c>
      <c r="I2643" s="245">
        <v>40595</v>
      </c>
      <c r="J2643" s="247">
        <v>6</v>
      </c>
      <c r="K2643" s="245">
        <v>40595</v>
      </c>
      <c r="L2643" s="246">
        <v>770</v>
      </c>
      <c r="M2643" s="247">
        <v>9</v>
      </c>
      <c r="N2643" s="246">
        <v>761</v>
      </c>
      <c r="O2643" s="248">
        <v>0.98831168831168836</v>
      </c>
      <c r="P2643" s="243" t="s">
        <v>421</v>
      </c>
      <c r="Q2643" s="243" t="s">
        <v>245</v>
      </c>
      <c r="R2643" s="243" t="s">
        <v>243</v>
      </c>
      <c r="S2643" s="244">
        <v>5</v>
      </c>
      <c r="T2643" s="244">
        <v>1</v>
      </c>
      <c r="U2643" s="248">
        <v>0.88596491228070173</v>
      </c>
      <c r="V2643" s="248">
        <v>0.91666666666666663</v>
      </c>
      <c r="W2643" s="249">
        <v>33</v>
      </c>
      <c r="X2643" s="249">
        <v>6</v>
      </c>
      <c r="Y2643" s="246">
        <v>5</v>
      </c>
      <c r="Z2643" s="246">
        <v>820.8</v>
      </c>
      <c r="AA2643" s="246">
        <v>3636</v>
      </c>
      <c r="AB2643" s="250">
        <v>727.2</v>
      </c>
    </row>
    <row r="2644" spans="1:28" s="251" customFormat="1" ht="12" x14ac:dyDescent="0.2">
      <c r="A2644" s="244" t="s">
        <v>421</v>
      </c>
      <c r="B2644" s="244" t="s">
        <v>245</v>
      </c>
      <c r="C2644" s="244" t="s">
        <v>243</v>
      </c>
      <c r="D2644" s="244">
        <v>5</v>
      </c>
      <c r="E2644" s="244">
        <v>2</v>
      </c>
      <c r="F2644" s="245">
        <v>40564</v>
      </c>
      <c r="G2644" s="245">
        <v>40593</v>
      </c>
      <c r="H2644" s="246">
        <v>29</v>
      </c>
      <c r="I2644" s="245">
        <v>40601</v>
      </c>
      <c r="J2644" s="247">
        <v>8</v>
      </c>
      <c r="K2644" s="245">
        <v>40601</v>
      </c>
      <c r="L2644" s="246">
        <v>951</v>
      </c>
      <c r="M2644" s="247">
        <v>65</v>
      </c>
      <c r="N2644" s="246">
        <v>886</v>
      </c>
      <c r="O2644" s="248">
        <v>0.93165089379600419</v>
      </c>
      <c r="P2644" s="244" t="s">
        <v>421</v>
      </c>
      <c r="Q2644" s="244" t="s">
        <v>245</v>
      </c>
      <c r="R2644" s="244" t="s">
        <v>243</v>
      </c>
      <c r="S2644" s="244">
        <v>5</v>
      </c>
      <c r="T2644" s="244">
        <v>2</v>
      </c>
      <c r="U2644" s="252" t="s">
        <v>188</v>
      </c>
      <c r="V2644" s="252" t="s">
        <v>188</v>
      </c>
      <c r="W2644" s="253" t="s">
        <v>188</v>
      </c>
      <c r="X2644" s="253" t="s">
        <v>188</v>
      </c>
      <c r="Y2644" s="254" t="s">
        <v>188</v>
      </c>
      <c r="Z2644" s="254" t="s">
        <v>188</v>
      </c>
      <c r="AA2644" s="254" t="s">
        <v>188</v>
      </c>
      <c r="AB2644" s="255" t="s">
        <v>188</v>
      </c>
    </row>
    <row r="2645" spans="1:28" s="251" customFormat="1" ht="12" x14ac:dyDescent="0.2">
      <c r="A2645" s="244" t="s">
        <v>421</v>
      </c>
      <c r="B2645" s="244" t="s">
        <v>245</v>
      </c>
      <c r="C2645" s="244" t="s">
        <v>243</v>
      </c>
      <c r="D2645" s="244">
        <v>5</v>
      </c>
      <c r="E2645" s="244">
        <v>3</v>
      </c>
      <c r="F2645" s="245">
        <v>40564</v>
      </c>
      <c r="G2645" s="245">
        <v>40594</v>
      </c>
      <c r="H2645" s="246">
        <v>30</v>
      </c>
      <c r="I2645" s="245">
        <v>40600</v>
      </c>
      <c r="J2645" s="247">
        <v>6</v>
      </c>
      <c r="K2645" s="245">
        <v>40603</v>
      </c>
      <c r="L2645" s="246">
        <v>988</v>
      </c>
      <c r="M2645" s="247">
        <v>13</v>
      </c>
      <c r="N2645" s="246">
        <v>975</v>
      </c>
      <c r="O2645" s="248">
        <v>0.98684210526315785</v>
      </c>
      <c r="P2645" s="244" t="s">
        <v>421</v>
      </c>
      <c r="Q2645" s="244" t="s">
        <v>245</v>
      </c>
      <c r="R2645" s="244" t="s">
        <v>243</v>
      </c>
      <c r="S2645" s="244">
        <v>5</v>
      </c>
      <c r="T2645" s="244">
        <v>3</v>
      </c>
      <c r="U2645" s="252" t="s">
        <v>188</v>
      </c>
      <c r="V2645" s="252" t="s">
        <v>188</v>
      </c>
      <c r="W2645" s="253" t="s">
        <v>188</v>
      </c>
      <c r="X2645" s="253" t="s">
        <v>188</v>
      </c>
      <c r="Y2645" s="254" t="s">
        <v>188</v>
      </c>
      <c r="Z2645" s="254" t="s">
        <v>188</v>
      </c>
      <c r="AA2645" s="254" t="s">
        <v>188</v>
      </c>
      <c r="AB2645" s="255" t="s">
        <v>188</v>
      </c>
    </row>
    <row r="2646" spans="1:28" s="251" customFormat="1" ht="12" x14ac:dyDescent="0.2">
      <c r="A2646" s="244" t="s">
        <v>421</v>
      </c>
      <c r="B2646" s="244" t="s">
        <v>245</v>
      </c>
      <c r="C2646" s="244" t="s">
        <v>243</v>
      </c>
      <c r="D2646" s="244">
        <v>5</v>
      </c>
      <c r="E2646" s="244">
        <v>4</v>
      </c>
      <c r="F2646" s="245">
        <v>40564</v>
      </c>
      <c r="G2646" s="245">
        <v>40597</v>
      </c>
      <c r="H2646" s="246">
        <v>33</v>
      </c>
      <c r="I2646" s="245">
        <v>40603</v>
      </c>
      <c r="J2646" s="247">
        <v>6</v>
      </c>
      <c r="K2646" s="245">
        <v>40611</v>
      </c>
      <c r="L2646" s="246">
        <v>365</v>
      </c>
      <c r="M2646" s="247">
        <v>365</v>
      </c>
      <c r="N2646" s="246">
        <v>0</v>
      </c>
      <c r="O2646" s="248">
        <v>0</v>
      </c>
      <c r="P2646" s="244" t="s">
        <v>421</v>
      </c>
      <c r="Q2646" s="244" t="s">
        <v>245</v>
      </c>
      <c r="R2646" s="244" t="s">
        <v>243</v>
      </c>
      <c r="S2646" s="244">
        <v>5</v>
      </c>
      <c r="T2646" s="244">
        <v>4</v>
      </c>
      <c r="U2646" s="252" t="s">
        <v>188</v>
      </c>
      <c r="V2646" s="252" t="s">
        <v>188</v>
      </c>
      <c r="W2646" s="253" t="s">
        <v>188</v>
      </c>
      <c r="X2646" s="253" t="s">
        <v>188</v>
      </c>
      <c r="Y2646" s="254" t="s">
        <v>188</v>
      </c>
      <c r="Z2646" s="254" t="s">
        <v>188</v>
      </c>
      <c r="AA2646" s="254" t="s">
        <v>188</v>
      </c>
      <c r="AB2646" s="255" t="s">
        <v>188</v>
      </c>
    </row>
    <row r="2647" spans="1:28" s="251" customFormat="1" ht="12" x14ac:dyDescent="0.2">
      <c r="A2647" s="244" t="s">
        <v>421</v>
      </c>
      <c r="B2647" s="244" t="s">
        <v>245</v>
      </c>
      <c r="C2647" s="244" t="s">
        <v>243</v>
      </c>
      <c r="D2647" s="244">
        <v>5</v>
      </c>
      <c r="E2647" s="244">
        <v>5</v>
      </c>
      <c r="F2647" s="245">
        <v>40564</v>
      </c>
      <c r="G2647" s="245">
        <v>40597</v>
      </c>
      <c r="H2647" s="246">
        <v>33</v>
      </c>
      <c r="I2647" s="245">
        <v>40600</v>
      </c>
      <c r="J2647" s="247">
        <v>3</v>
      </c>
      <c r="K2647" s="245">
        <v>40610</v>
      </c>
      <c r="L2647" s="246">
        <v>1030</v>
      </c>
      <c r="M2647" s="247">
        <v>16</v>
      </c>
      <c r="N2647" s="246">
        <v>1014</v>
      </c>
      <c r="O2647" s="248">
        <v>0.98446601941747569</v>
      </c>
      <c r="P2647" s="244" t="s">
        <v>421</v>
      </c>
      <c r="Q2647" s="244" t="s">
        <v>245</v>
      </c>
      <c r="R2647" s="244" t="s">
        <v>243</v>
      </c>
      <c r="S2647" s="244">
        <v>5</v>
      </c>
      <c r="T2647" s="244">
        <v>5</v>
      </c>
      <c r="U2647" s="252" t="s">
        <v>188</v>
      </c>
      <c r="V2647" s="252" t="s">
        <v>188</v>
      </c>
      <c r="W2647" s="253" t="s">
        <v>188</v>
      </c>
      <c r="X2647" s="253" t="s">
        <v>188</v>
      </c>
      <c r="Y2647" s="254" t="s">
        <v>188</v>
      </c>
      <c r="Z2647" s="254" t="s">
        <v>188</v>
      </c>
      <c r="AA2647" s="254" t="s">
        <v>188</v>
      </c>
      <c r="AB2647" s="255" t="s">
        <v>188</v>
      </c>
    </row>
    <row r="2648" spans="1:28" s="251" customFormat="1" ht="12" x14ac:dyDescent="0.2">
      <c r="A2648" s="244" t="s">
        <v>421</v>
      </c>
      <c r="B2648" s="244" t="s">
        <v>245</v>
      </c>
      <c r="C2648" s="244" t="s">
        <v>243</v>
      </c>
      <c r="D2648" s="244">
        <v>5</v>
      </c>
      <c r="E2648" s="244">
        <v>6</v>
      </c>
      <c r="F2648" s="245">
        <v>40564</v>
      </c>
      <c r="G2648" s="245">
        <v>40597</v>
      </c>
      <c r="H2648" s="246">
        <v>33</v>
      </c>
      <c r="I2648" s="245">
        <v>40600</v>
      </c>
      <c r="J2648" s="247">
        <v>3</v>
      </c>
      <c r="K2648" s="256" t="s">
        <v>188</v>
      </c>
      <c r="L2648" s="254" t="s">
        <v>188</v>
      </c>
      <c r="M2648" s="257" t="s">
        <v>188</v>
      </c>
      <c r="N2648" s="254" t="s">
        <v>188</v>
      </c>
      <c r="O2648" s="252" t="s">
        <v>188</v>
      </c>
      <c r="P2648" s="244" t="s">
        <v>421</v>
      </c>
      <c r="Q2648" s="244" t="s">
        <v>245</v>
      </c>
      <c r="R2648" s="244" t="s">
        <v>243</v>
      </c>
      <c r="S2648" s="244">
        <v>5</v>
      </c>
      <c r="T2648" s="244">
        <v>6</v>
      </c>
      <c r="U2648" s="252" t="s">
        <v>188</v>
      </c>
      <c r="V2648" s="252" t="s">
        <v>188</v>
      </c>
      <c r="W2648" s="253" t="s">
        <v>188</v>
      </c>
      <c r="X2648" s="253" t="s">
        <v>188</v>
      </c>
      <c r="Y2648" s="254" t="s">
        <v>188</v>
      </c>
      <c r="Z2648" s="254" t="s">
        <v>188</v>
      </c>
      <c r="AA2648" s="254" t="s">
        <v>188</v>
      </c>
      <c r="AB2648" s="255" t="s">
        <v>188</v>
      </c>
    </row>
    <row r="2649" spans="1:28" s="251" customFormat="1" ht="12" x14ac:dyDescent="0.2">
      <c r="A2649" s="244" t="s">
        <v>421</v>
      </c>
      <c r="B2649" s="244" t="s">
        <v>245</v>
      </c>
      <c r="C2649" s="244" t="s">
        <v>243</v>
      </c>
      <c r="D2649" s="244">
        <v>5</v>
      </c>
      <c r="E2649" s="244">
        <v>7</v>
      </c>
      <c r="F2649" s="245">
        <v>40564</v>
      </c>
      <c r="G2649" s="245">
        <v>40600</v>
      </c>
      <c r="H2649" s="246">
        <v>36</v>
      </c>
      <c r="I2649" s="245">
        <v>40605</v>
      </c>
      <c r="J2649" s="247">
        <v>5</v>
      </c>
      <c r="K2649" s="256" t="s">
        <v>188</v>
      </c>
      <c r="L2649" s="254" t="s">
        <v>188</v>
      </c>
      <c r="M2649" s="257" t="s">
        <v>188</v>
      </c>
      <c r="N2649" s="254" t="s">
        <v>188</v>
      </c>
      <c r="O2649" s="252" t="s">
        <v>188</v>
      </c>
      <c r="P2649" s="244" t="s">
        <v>421</v>
      </c>
      <c r="Q2649" s="244" t="s">
        <v>245</v>
      </c>
      <c r="R2649" s="244" t="s">
        <v>243</v>
      </c>
      <c r="S2649" s="244">
        <v>5</v>
      </c>
      <c r="T2649" s="244">
        <v>7</v>
      </c>
      <c r="U2649" s="252" t="s">
        <v>188</v>
      </c>
      <c r="V2649" s="252" t="s">
        <v>188</v>
      </c>
      <c r="W2649" s="253" t="s">
        <v>188</v>
      </c>
      <c r="X2649" s="253" t="s">
        <v>188</v>
      </c>
      <c r="Y2649" s="254" t="s">
        <v>188</v>
      </c>
      <c r="Z2649" s="254" t="s">
        <v>188</v>
      </c>
      <c r="AA2649" s="254" t="s">
        <v>188</v>
      </c>
      <c r="AB2649" s="255" t="s">
        <v>188</v>
      </c>
    </row>
    <row r="2650" spans="1:28" s="251" customFormat="1" ht="12" x14ac:dyDescent="0.2">
      <c r="A2650" s="244" t="s">
        <v>421</v>
      </c>
      <c r="B2650" s="244" t="s">
        <v>245</v>
      </c>
      <c r="C2650" s="244" t="s">
        <v>243</v>
      </c>
      <c r="D2650" s="244">
        <v>5</v>
      </c>
      <c r="E2650" s="244">
        <v>8</v>
      </c>
      <c r="F2650" s="245">
        <v>40564</v>
      </c>
      <c r="G2650" s="245">
        <v>40602</v>
      </c>
      <c r="H2650" s="246">
        <v>38</v>
      </c>
      <c r="I2650" s="245">
        <v>40607</v>
      </c>
      <c r="J2650" s="247">
        <v>5</v>
      </c>
      <c r="K2650" s="256" t="s">
        <v>188</v>
      </c>
      <c r="L2650" s="254" t="s">
        <v>188</v>
      </c>
      <c r="M2650" s="257" t="s">
        <v>188</v>
      </c>
      <c r="N2650" s="254" t="s">
        <v>188</v>
      </c>
      <c r="O2650" s="252" t="s">
        <v>188</v>
      </c>
      <c r="P2650" s="244" t="s">
        <v>421</v>
      </c>
      <c r="Q2650" s="244" t="s">
        <v>245</v>
      </c>
      <c r="R2650" s="244" t="s">
        <v>243</v>
      </c>
      <c r="S2650" s="244">
        <v>5</v>
      </c>
      <c r="T2650" s="244">
        <v>8</v>
      </c>
      <c r="U2650" s="252" t="s">
        <v>188</v>
      </c>
      <c r="V2650" s="252" t="s">
        <v>188</v>
      </c>
      <c r="W2650" s="253" t="s">
        <v>188</v>
      </c>
      <c r="X2650" s="253" t="s">
        <v>188</v>
      </c>
      <c r="Y2650" s="254" t="s">
        <v>188</v>
      </c>
      <c r="Z2650" s="254" t="s">
        <v>188</v>
      </c>
      <c r="AA2650" s="254" t="s">
        <v>188</v>
      </c>
      <c r="AB2650" s="255" t="s">
        <v>188</v>
      </c>
    </row>
    <row r="2651" spans="1:28" s="251" customFormat="1" ht="12" x14ac:dyDescent="0.2">
      <c r="A2651" s="244" t="s">
        <v>421</v>
      </c>
      <c r="B2651" s="244" t="s">
        <v>245</v>
      </c>
      <c r="C2651" s="244" t="s">
        <v>243</v>
      </c>
      <c r="D2651" s="244">
        <v>5</v>
      </c>
      <c r="E2651" s="244">
        <v>9</v>
      </c>
      <c r="F2651" s="245">
        <v>40564</v>
      </c>
      <c r="G2651" s="245">
        <v>40605</v>
      </c>
      <c r="H2651" s="246">
        <v>41</v>
      </c>
      <c r="I2651" s="245">
        <v>40615</v>
      </c>
      <c r="J2651" s="247">
        <v>10</v>
      </c>
      <c r="K2651" s="256" t="s">
        <v>188</v>
      </c>
      <c r="L2651" s="254" t="s">
        <v>188</v>
      </c>
      <c r="M2651" s="257" t="s">
        <v>188</v>
      </c>
      <c r="N2651" s="254" t="s">
        <v>188</v>
      </c>
      <c r="O2651" s="252" t="s">
        <v>188</v>
      </c>
      <c r="P2651" s="244" t="s">
        <v>421</v>
      </c>
      <c r="Q2651" s="244" t="s">
        <v>245</v>
      </c>
      <c r="R2651" s="244" t="s">
        <v>243</v>
      </c>
      <c r="S2651" s="244">
        <v>5</v>
      </c>
      <c r="T2651" s="244">
        <v>9</v>
      </c>
      <c r="U2651" s="252" t="s">
        <v>188</v>
      </c>
      <c r="V2651" s="252" t="s">
        <v>188</v>
      </c>
      <c r="W2651" s="253" t="s">
        <v>188</v>
      </c>
      <c r="X2651" s="253" t="s">
        <v>188</v>
      </c>
      <c r="Y2651" s="254" t="s">
        <v>188</v>
      </c>
      <c r="Z2651" s="254" t="s">
        <v>188</v>
      </c>
      <c r="AA2651" s="254" t="s">
        <v>188</v>
      </c>
      <c r="AB2651" s="255" t="s">
        <v>188</v>
      </c>
    </row>
    <row r="2652" spans="1:28" s="251" customFormat="1" ht="12" x14ac:dyDescent="0.2">
      <c r="A2652" s="244" t="s">
        <v>421</v>
      </c>
      <c r="B2652" s="244" t="s">
        <v>245</v>
      </c>
      <c r="C2652" s="244" t="s">
        <v>243</v>
      </c>
      <c r="D2652" s="244">
        <v>5</v>
      </c>
      <c r="E2652" s="244">
        <v>10</v>
      </c>
      <c r="F2652" s="245">
        <v>40564</v>
      </c>
      <c r="G2652" s="245">
        <v>40605</v>
      </c>
      <c r="H2652" s="246">
        <v>41</v>
      </c>
      <c r="I2652" s="245">
        <v>40611</v>
      </c>
      <c r="J2652" s="247">
        <v>6</v>
      </c>
      <c r="K2652" s="256" t="s">
        <v>188</v>
      </c>
      <c r="L2652" s="254" t="s">
        <v>188</v>
      </c>
      <c r="M2652" s="257" t="s">
        <v>188</v>
      </c>
      <c r="N2652" s="254" t="s">
        <v>188</v>
      </c>
      <c r="O2652" s="252" t="s">
        <v>188</v>
      </c>
      <c r="P2652" s="244" t="s">
        <v>421</v>
      </c>
      <c r="Q2652" s="244" t="s">
        <v>245</v>
      </c>
      <c r="R2652" s="244" t="s">
        <v>243</v>
      </c>
      <c r="S2652" s="244">
        <v>5</v>
      </c>
      <c r="T2652" s="244">
        <v>10</v>
      </c>
      <c r="U2652" s="252" t="s">
        <v>188</v>
      </c>
      <c r="V2652" s="252" t="s">
        <v>188</v>
      </c>
      <c r="W2652" s="253" t="s">
        <v>188</v>
      </c>
      <c r="X2652" s="253" t="s">
        <v>188</v>
      </c>
      <c r="Y2652" s="254" t="s">
        <v>188</v>
      </c>
      <c r="Z2652" s="254" t="s">
        <v>188</v>
      </c>
      <c r="AA2652" s="254" t="s">
        <v>188</v>
      </c>
      <c r="AB2652" s="255" t="s">
        <v>188</v>
      </c>
    </row>
    <row r="2653" spans="1:28" s="251" customFormat="1" ht="12" x14ac:dyDescent="0.2">
      <c r="A2653" s="244" t="s">
        <v>421</v>
      </c>
      <c r="B2653" s="244" t="s">
        <v>245</v>
      </c>
      <c r="C2653" s="244" t="s">
        <v>243</v>
      </c>
      <c r="D2653" s="244">
        <v>5</v>
      </c>
      <c r="E2653" s="244">
        <v>11</v>
      </c>
      <c r="F2653" s="245">
        <v>40564</v>
      </c>
      <c r="G2653" s="245">
        <v>40605</v>
      </c>
      <c r="H2653" s="246">
        <v>41</v>
      </c>
      <c r="I2653" s="245">
        <v>40613</v>
      </c>
      <c r="J2653" s="247">
        <v>8</v>
      </c>
      <c r="K2653" s="256" t="s">
        <v>188</v>
      </c>
      <c r="L2653" s="254" t="s">
        <v>188</v>
      </c>
      <c r="M2653" s="257" t="s">
        <v>188</v>
      </c>
      <c r="N2653" s="254" t="s">
        <v>188</v>
      </c>
      <c r="O2653" s="252" t="s">
        <v>188</v>
      </c>
      <c r="P2653" s="244" t="s">
        <v>421</v>
      </c>
      <c r="Q2653" s="244" t="s">
        <v>245</v>
      </c>
      <c r="R2653" s="244" t="s">
        <v>243</v>
      </c>
      <c r="S2653" s="244">
        <v>5</v>
      </c>
      <c r="T2653" s="244">
        <v>11</v>
      </c>
      <c r="U2653" s="252" t="s">
        <v>188</v>
      </c>
      <c r="V2653" s="252" t="s">
        <v>188</v>
      </c>
      <c r="W2653" s="253" t="s">
        <v>188</v>
      </c>
      <c r="X2653" s="253" t="s">
        <v>188</v>
      </c>
      <c r="Y2653" s="254" t="s">
        <v>188</v>
      </c>
      <c r="Z2653" s="254" t="s">
        <v>188</v>
      </c>
      <c r="AA2653" s="254" t="s">
        <v>188</v>
      </c>
      <c r="AB2653" s="255" t="s">
        <v>188</v>
      </c>
    </row>
    <row r="2654" spans="1:28" s="251" customFormat="1" ht="12" x14ac:dyDescent="0.2">
      <c r="A2654" s="244" t="s">
        <v>421</v>
      </c>
      <c r="B2654" s="244" t="s">
        <v>245</v>
      </c>
      <c r="C2654" s="244" t="s">
        <v>243</v>
      </c>
      <c r="D2654" s="244">
        <v>5</v>
      </c>
      <c r="E2654" s="244">
        <v>12</v>
      </c>
      <c r="F2654" s="256" t="s">
        <v>188</v>
      </c>
      <c r="G2654" s="256" t="s">
        <v>188</v>
      </c>
      <c r="H2654" s="254" t="s">
        <v>188</v>
      </c>
      <c r="I2654" s="256" t="s">
        <v>188</v>
      </c>
      <c r="J2654" s="247">
        <v>0</v>
      </c>
      <c r="K2654" s="256" t="s">
        <v>188</v>
      </c>
      <c r="L2654" s="254" t="s">
        <v>188</v>
      </c>
      <c r="M2654" s="257" t="s">
        <v>188</v>
      </c>
      <c r="N2654" s="254" t="s">
        <v>188</v>
      </c>
      <c r="O2654" s="252" t="s">
        <v>188</v>
      </c>
      <c r="P2654" s="244" t="s">
        <v>421</v>
      </c>
      <c r="Q2654" s="244" t="s">
        <v>245</v>
      </c>
      <c r="R2654" s="244" t="s">
        <v>243</v>
      </c>
      <c r="S2654" s="244">
        <v>5</v>
      </c>
      <c r="T2654" s="244">
        <v>12</v>
      </c>
      <c r="U2654" s="252" t="s">
        <v>188</v>
      </c>
      <c r="V2654" s="252" t="s">
        <v>188</v>
      </c>
      <c r="W2654" s="253" t="s">
        <v>188</v>
      </c>
      <c r="X2654" s="253" t="s">
        <v>188</v>
      </c>
      <c r="Y2654" s="254" t="s">
        <v>188</v>
      </c>
      <c r="Z2654" s="254" t="s">
        <v>188</v>
      </c>
      <c r="AA2654" s="254" t="s">
        <v>188</v>
      </c>
      <c r="AB2654" s="255" t="s">
        <v>188</v>
      </c>
    </row>
    <row r="2655" spans="1:28" s="251" customFormat="1" ht="12" x14ac:dyDescent="0.2">
      <c r="A2655" s="243" t="s">
        <v>421</v>
      </c>
      <c r="B2655" s="243" t="s">
        <v>245</v>
      </c>
      <c r="C2655" s="243" t="s">
        <v>243</v>
      </c>
      <c r="D2655" s="244">
        <v>6</v>
      </c>
      <c r="E2655" s="244">
        <v>1</v>
      </c>
      <c r="F2655" s="245">
        <v>40564</v>
      </c>
      <c r="G2655" s="245">
        <v>40582</v>
      </c>
      <c r="H2655" s="246">
        <v>18</v>
      </c>
      <c r="I2655" s="245">
        <v>40585</v>
      </c>
      <c r="J2655" s="247">
        <v>3</v>
      </c>
      <c r="K2655" s="245">
        <v>40591</v>
      </c>
      <c r="L2655" s="246">
        <v>1025</v>
      </c>
      <c r="M2655" s="247">
        <v>7</v>
      </c>
      <c r="N2655" s="246">
        <v>1018</v>
      </c>
      <c r="O2655" s="248">
        <v>0.99317073170731707</v>
      </c>
      <c r="P2655" s="243" t="s">
        <v>421</v>
      </c>
      <c r="Q2655" s="243" t="s">
        <v>245</v>
      </c>
      <c r="R2655" s="243" t="s">
        <v>243</v>
      </c>
      <c r="S2655" s="244">
        <v>6</v>
      </c>
      <c r="T2655" s="244">
        <v>1</v>
      </c>
      <c r="U2655" s="248">
        <v>0.69917864476386038</v>
      </c>
      <c r="V2655" s="248">
        <v>0.66666666666666663</v>
      </c>
      <c r="W2655" s="249">
        <v>26</v>
      </c>
      <c r="X2655" s="249">
        <v>4</v>
      </c>
      <c r="Y2655" s="246">
        <v>4</v>
      </c>
      <c r="Z2655" s="246">
        <v>974</v>
      </c>
      <c r="AA2655" s="246">
        <v>2724</v>
      </c>
      <c r="AB2655" s="250">
        <v>681</v>
      </c>
    </row>
    <row r="2656" spans="1:28" s="251" customFormat="1" ht="12" x14ac:dyDescent="0.2">
      <c r="A2656" s="244" t="s">
        <v>421</v>
      </c>
      <c r="B2656" s="244" t="s">
        <v>245</v>
      </c>
      <c r="C2656" s="244" t="s">
        <v>243</v>
      </c>
      <c r="D2656" s="244">
        <v>6</v>
      </c>
      <c r="E2656" s="244">
        <v>2</v>
      </c>
      <c r="F2656" s="245">
        <v>40564</v>
      </c>
      <c r="G2656" s="245">
        <v>40583</v>
      </c>
      <c r="H2656" s="246">
        <v>19</v>
      </c>
      <c r="I2656" s="245">
        <v>40586</v>
      </c>
      <c r="J2656" s="247">
        <v>3</v>
      </c>
      <c r="K2656" s="245">
        <v>40592</v>
      </c>
      <c r="L2656" s="246">
        <v>739</v>
      </c>
      <c r="M2656" s="247">
        <v>6</v>
      </c>
      <c r="N2656" s="246">
        <v>733</v>
      </c>
      <c r="O2656" s="248">
        <v>0.99188092016238161</v>
      </c>
      <c r="P2656" s="244" t="s">
        <v>421</v>
      </c>
      <c r="Q2656" s="244" t="s">
        <v>245</v>
      </c>
      <c r="R2656" s="244" t="s">
        <v>243</v>
      </c>
      <c r="S2656" s="244">
        <v>6</v>
      </c>
      <c r="T2656" s="244">
        <v>2</v>
      </c>
      <c r="U2656" s="252" t="s">
        <v>188</v>
      </c>
      <c r="V2656" s="252" t="s">
        <v>188</v>
      </c>
      <c r="W2656" s="253" t="s">
        <v>188</v>
      </c>
      <c r="X2656" s="253" t="s">
        <v>188</v>
      </c>
      <c r="Y2656" s="254" t="s">
        <v>188</v>
      </c>
      <c r="Z2656" s="254" t="s">
        <v>188</v>
      </c>
      <c r="AA2656" s="254" t="s">
        <v>188</v>
      </c>
      <c r="AB2656" s="255" t="s">
        <v>188</v>
      </c>
    </row>
    <row r="2657" spans="1:28" s="251" customFormat="1" ht="12" x14ac:dyDescent="0.2">
      <c r="A2657" s="244" t="s">
        <v>421</v>
      </c>
      <c r="B2657" s="244" t="s">
        <v>245</v>
      </c>
      <c r="C2657" s="244" t="s">
        <v>243</v>
      </c>
      <c r="D2657" s="244">
        <v>6</v>
      </c>
      <c r="E2657" s="244">
        <v>3</v>
      </c>
      <c r="F2657" s="245">
        <v>40564</v>
      </c>
      <c r="G2657" s="245">
        <v>40588</v>
      </c>
      <c r="H2657" s="246">
        <v>24</v>
      </c>
      <c r="I2657" s="245">
        <v>40592</v>
      </c>
      <c r="J2657" s="247">
        <v>4</v>
      </c>
      <c r="K2657" s="245">
        <v>40601</v>
      </c>
      <c r="L2657" s="246">
        <v>978</v>
      </c>
      <c r="M2657" s="247">
        <v>5</v>
      </c>
      <c r="N2657" s="246">
        <v>973</v>
      </c>
      <c r="O2657" s="248">
        <v>0.99488752556237214</v>
      </c>
      <c r="P2657" s="244" t="s">
        <v>421</v>
      </c>
      <c r="Q2657" s="244" t="s">
        <v>245</v>
      </c>
      <c r="R2657" s="244" t="s">
        <v>243</v>
      </c>
      <c r="S2657" s="244">
        <v>6</v>
      </c>
      <c r="T2657" s="244">
        <v>3</v>
      </c>
      <c r="U2657" s="252" t="s">
        <v>188</v>
      </c>
      <c r="V2657" s="252" t="s">
        <v>188</v>
      </c>
      <c r="W2657" s="253" t="s">
        <v>188</v>
      </c>
      <c r="X2657" s="253" t="s">
        <v>188</v>
      </c>
      <c r="Y2657" s="254" t="s">
        <v>188</v>
      </c>
      <c r="Z2657" s="254" t="s">
        <v>188</v>
      </c>
      <c r="AA2657" s="254" t="s">
        <v>188</v>
      </c>
      <c r="AB2657" s="255" t="s">
        <v>188</v>
      </c>
    </row>
    <row r="2658" spans="1:28" s="251" customFormat="1" ht="12" x14ac:dyDescent="0.2">
      <c r="A2658" s="244" t="s">
        <v>421</v>
      </c>
      <c r="B2658" s="244" t="s">
        <v>245</v>
      </c>
      <c r="C2658" s="244" t="s">
        <v>243</v>
      </c>
      <c r="D2658" s="244">
        <v>6</v>
      </c>
      <c r="E2658" s="244">
        <v>4</v>
      </c>
      <c r="F2658" s="245">
        <v>40564</v>
      </c>
      <c r="G2658" s="245">
        <v>40590</v>
      </c>
      <c r="H2658" s="246">
        <v>26</v>
      </c>
      <c r="I2658" s="245">
        <v>40595</v>
      </c>
      <c r="J2658" s="247">
        <v>5</v>
      </c>
      <c r="K2658" s="245">
        <v>40603</v>
      </c>
      <c r="L2658" s="246">
        <v>1154</v>
      </c>
      <c r="M2658" s="247">
        <v>1154</v>
      </c>
      <c r="N2658" s="246">
        <v>0</v>
      </c>
      <c r="O2658" s="248">
        <v>0</v>
      </c>
      <c r="P2658" s="244" t="s">
        <v>421</v>
      </c>
      <c r="Q2658" s="244" t="s">
        <v>245</v>
      </c>
      <c r="R2658" s="244" t="s">
        <v>243</v>
      </c>
      <c r="S2658" s="244">
        <v>6</v>
      </c>
      <c r="T2658" s="244">
        <v>4</v>
      </c>
      <c r="U2658" s="252" t="s">
        <v>188</v>
      </c>
      <c r="V2658" s="252" t="s">
        <v>188</v>
      </c>
      <c r="W2658" s="253" t="s">
        <v>188</v>
      </c>
      <c r="X2658" s="253" t="s">
        <v>188</v>
      </c>
      <c r="Y2658" s="254" t="s">
        <v>188</v>
      </c>
      <c r="Z2658" s="254" t="s">
        <v>188</v>
      </c>
      <c r="AA2658" s="254" t="s">
        <v>188</v>
      </c>
      <c r="AB2658" s="255" t="s">
        <v>188</v>
      </c>
    </row>
    <row r="2659" spans="1:28" s="251" customFormat="1" ht="12" x14ac:dyDescent="0.2">
      <c r="A2659" s="244" t="s">
        <v>421</v>
      </c>
      <c r="B2659" s="244" t="s">
        <v>245</v>
      </c>
      <c r="C2659" s="244" t="s">
        <v>243</v>
      </c>
      <c r="D2659" s="244">
        <v>6</v>
      </c>
      <c r="E2659" s="244">
        <v>5</v>
      </c>
      <c r="F2659" s="245">
        <v>40564</v>
      </c>
      <c r="G2659" s="245">
        <v>40590</v>
      </c>
      <c r="H2659" s="246">
        <v>26</v>
      </c>
      <c r="I2659" s="245">
        <v>40595</v>
      </c>
      <c r="J2659" s="247">
        <v>5</v>
      </c>
      <c r="K2659" s="256" t="s">
        <v>188</v>
      </c>
      <c r="L2659" s="254" t="s">
        <v>188</v>
      </c>
      <c r="M2659" s="257" t="s">
        <v>188</v>
      </c>
      <c r="N2659" s="254" t="s">
        <v>188</v>
      </c>
      <c r="O2659" s="252" t="s">
        <v>188</v>
      </c>
      <c r="P2659" s="244" t="s">
        <v>421</v>
      </c>
      <c r="Q2659" s="244" t="s">
        <v>245</v>
      </c>
      <c r="R2659" s="244" t="s">
        <v>243</v>
      </c>
      <c r="S2659" s="244">
        <v>6</v>
      </c>
      <c r="T2659" s="244">
        <v>5</v>
      </c>
      <c r="U2659" s="252" t="s">
        <v>188</v>
      </c>
      <c r="V2659" s="252" t="s">
        <v>188</v>
      </c>
      <c r="W2659" s="253" t="s">
        <v>188</v>
      </c>
      <c r="X2659" s="253" t="s">
        <v>188</v>
      </c>
      <c r="Y2659" s="254" t="s">
        <v>188</v>
      </c>
      <c r="Z2659" s="254" t="s">
        <v>188</v>
      </c>
      <c r="AA2659" s="254" t="s">
        <v>188</v>
      </c>
      <c r="AB2659" s="255" t="s">
        <v>188</v>
      </c>
    </row>
    <row r="2660" spans="1:28" s="251" customFormat="1" ht="12" x14ac:dyDescent="0.2">
      <c r="A2660" s="244" t="s">
        <v>421</v>
      </c>
      <c r="B2660" s="244" t="s">
        <v>245</v>
      </c>
      <c r="C2660" s="244" t="s">
        <v>243</v>
      </c>
      <c r="D2660" s="244">
        <v>6</v>
      </c>
      <c r="E2660" s="244">
        <v>6</v>
      </c>
      <c r="F2660" s="245">
        <v>40564</v>
      </c>
      <c r="G2660" s="245">
        <v>40591</v>
      </c>
      <c r="H2660" s="246">
        <v>27</v>
      </c>
      <c r="I2660" s="245">
        <v>40595</v>
      </c>
      <c r="J2660" s="247">
        <v>4</v>
      </c>
      <c r="K2660" s="256" t="s">
        <v>188</v>
      </c>
      <c r="L2660" s="254" t="s">
        <v>188</v>
      </c>
      <c r="M2660" s="257" t="s">
        <v>188</v>
      </c>
      <c r="N2660" s="254" t="s">
        <v>188</v>
      </c>
      <c r="O2660" s="252" t="s">
        <v>188</v>
      </c>
      <c r="P2660" s="244" t="s">
        <v>421</v>
      </c>
      <c r="Q2660" s="244" t="s">
        <v>245</v>
      </c>
      <c r="R2660" s="244" t="s">
        <v>243</v>
      </c>
      <c r="S2660" s="244">
        <v>6</v>
      </c>
      <c r="T2660" s="244">
        <v>6</v>
      </c>
      <c r="U2660" s="252" t="s">
        <v>188</v>
      </c>
      <c r="V2660" s="252" t="s">
        <v>188</v>
      </c>
      <c r="W2660" s="253" t="s">
        <v>188</v>
      </c>
      <c r="X2660" s="253" t="s">
        <v>188</v>
      </c>
      <c r="Y2660" s="254" t="s">
        <v>188</v>
      </c>
      <c r="Z2660" s="254" t="s">
        <v>188</v>
      </c>
      <c r="AA2660" s="254" t="s">
        <v>188</v>
      </c>
      <c r="AB2660" s="255" t="s">
        <v>188</v>
      </c>
    </row>
    <row r="2661" spans="1:28" s="251" customFormat="1" ht="12" x14ac:dyDescent="0.2">
      <c r="A2661" s="244" t="s">
        <v>421</v>
      </c>
      <c r="B2661" s="244" t="s">
        <v>245</v>
      </c>
      <c r="C2661" s="244" t="s">
        <v>243</v>
      </c>
      <c r="D2661" s="244">
        <v>6</v>
      </c>
      <c r="E2661" s="244">
        <v>7</v>
      </c>
      <c r="F2661" s="245">
        <v>40564</v>
      </c>
      <c r="G2661" s="245">
        <v>40599</v>
      </c>
      <c r="H2661" s="246">
        <v>35</v>
      </c>
      <c r="I2661" s="245">
        <v>40603</v>
      </c>
      <c r="J2661" s="247">
        <v>4</v>
      </c>
      <c r="K2661" s="256" t="s">
        <v>188</v>
      </c>
      <c r="L2661" s="254" t="s">
        <v>188</v>
      </c>
      <c r="M2661" s="257" t="s">
        <v>188</v>
      </c>
      <c r="N2661" s="254" t="s">
        <v>188</v>
      </c>
      <c r="O2661" s="252" t="s">
        <v>188</v>
      </c>
      <c r="P2661" s="244" t="s">
        <v>421</v>
      </c>
      <c r="Q2661" s="244" t="s">
        <v>245</v>
      </c>
      <c r="R2661" s="244" t="s">
        <v>243</v>
      </c>
      <c r="S2661" s="244">
        <v>6</v>
      </c>
      <c r="T2661" s="244">
        <v>7</v>
      </c>
      <c r="U2661" s="252" t="s">
        <v>188</v>
      </c>
      <c r="V2661" s="252" t="s">
        <v>188</v>
      </c>
      <c r="W2661" s="253" t="s">
        <v>188</v>
      </c>
      <c r="X2661" s="253" t="s">
        <v>188</v>
      </c>
      <c r="Y2661" s="254" t="s">
        <v>188</v>
      </c>
      <c r="Z2661" s="254" t="s">
        <v>188</v>
      </c>
      <c r="AA2661" s="254" t="s">
        <v>188</v>
      </c>
      <c r="AB2661" s="255" t="s">
        <v>188</v>
      </c>
    </row>
    <row r="2662" spans="1:28" s="251" customFormat="1" ht="12" x14ac:dyDescent="0.2">
      <c r="A2662" s="244" t="s">
        <v>421</v>
      </c>
      <c r="B2662" s="244" t="s">
        <v>245</v>
      </c>
      <c r="C2662" s="244" t="s">
        <v>243</v>
      </c>
      <c r="D2662" s="244">
        <v>6</v>
      </c>
      <c r="E2662" s="244">
        <v>8</v>
      </c>
      <c r="F2662" s="245">
        <v>40564</v>
      </c>
      <c r="G2662" s="245">
        <v>40602</v>
      </c>
      <c r="H2662" s="246">
        <v>38</v>
      </c>
      <c r="I2662" s="245">
        <v>40604</v>
      </c>
      <c r="J2662" s="247">
        <v>2</v>
      </c>
      <c r="K2662" s="256" t="s">
        <v>188</v>
      </c>
      <c r="L2662" s="254" t="s">
        <v>188</v>
      </c>
      <c r="M2662" s="257" t="s">
        <v>188</v>
      </c>
      <c r="N2662" s="254" t="s">
        <v>188</v>
      </c>
      <c r="O2662" s="252" t="s">
        <v>188</v>
      </c>
      <c r="P2662" s="244" t="s">
        <v>421</v>
      </c>
      <c r="Q2662" s="244" t="s">
        <v>245</v>
      </c>
      <c r="R2662" s="244" t="s">
        <v>243</v>
      </c>
      <c r="S2662" s="244">
        <v>6</v>
      </c>
      <c r="T2662" s="244">
        <v>8</v>
      </c>
      <c r="U2662" s="252" t="s">
        <v>188</v>
      </c>
      <c r="V2662" s="252" t="s">
        <v>188</v>
      </c>
      <c r="W2662" s="253" t="s">
        <v>188</v>
      </c>
      <c r="X2662" s="253" t="s">
        <v>188</v>
      </c>
      <c r="Y2662" s="254" t="s">
        <v>188</v>
      </c>
      <c r="Z2662" s="254" t="s">
        <v>188</v>
      </c>
      <c r="AA2662" s="254" t="s">
        <v>188</v>
      </c>
      <c r="AB2662" s="255" t="s">
        <v>188</v>
      </c>
    </row>
    <row r="2663" spans="1:28" s="251" customFormat="1" ht="12" x14ac:dyDescent="0.2">
      <c r="A2663" s="244" t="s">
        <v>421</v>
      </c>
      <c r="B2663" s="244" t="s">
        <v>245</v>
      </c>
      <c r="C2663" s="244" t="s">
        <v>243</v>
      </c>
      <c r="D2663" s="244">
        <v>6</v>
      </c>
      <c r="E2663" s="244">
        <v>9</v>
      </c>
      <c r="F2663" s="256" t="s">
        <v>188</v>
      </c>
      <c r="G2663" s="256" t="s">
        <v>188</v>
      </c>
      <c r="H2663" s="254" t="s">
        <v>188</v>
      </c>
      <c r="I2663" s="256" t="s">
        <v>188</v>
      </c>
      <c r="J2663" s="257" t="s">
        <v>188</v>
      </c>
      <c r="K2663" s="256" t="s">
        <v>188</v>
      </c>
      <c r="L2663" s="254" t="s">
        <v>188</v>
      </c>
      <c r="M2663" s="257" t="s">
        <v>188</v>
      </c>
      <c r="N2663" s="254" t="s">
        <v>188</v>
      </c>
      <c r="O2663" s="252" t="s">
        <v>188</v>
      </c>
      <c r="P2663" s="244" t="s">
        <v>421</v>
      </c>
      <c r="Q2663" s="244" t="s">
        <v>245</v>
      </c>
      <c r="R2663" s="244" t="s">
        <v>243</v>
      </c>
      <c r="S2663" s="244">
        <v>6</v>
      </c>
      <c r="T2663" s="244">
        <v>9</v>
      </c>
      <c r="U2663" s="252" t="s">
        <v>188</v>
      </c>
      <c r="V2663" s="252" t="s">
        <v>188</v>
      </c>
      <c r="W2663" s="253" t="s">
        <v>188</v>
      </c>
      <c r="X2663" s="253" t="s">
        <v>188</v>
      </c>
      <c r="Y2663" s="254" t="s">
        <v>188</v>
      </c>
      <c r="Z2663" s="254" t="s">
        <v>188</v>
      </c>
      <c r="AA2663" s="254" t="s">
        <v>188</v>
      </c>
      <c r="AB2663" s="255" t="s">
        <v>188</v>
      </c>
    </row>
    <row r="2664" spans="1:28" s="251" customFormat="1" ht="12" x14ac:dyDescent="0.2">
      <c r="A2664" s="244" t="s">
        <v>421</v>
      </c>
      <c r="B2664" s="244" t="s">
        <v>245</v>
      </c>
      <c r="C2664" s="244" t="s">
        <v>243</v>
      </c>
      <c r="D2664" s="244">
        <v>6</v>
      </c>
      <c r="E2664" s="244">
        <v>10</v>
      </c>
      <c r="F2664" s="256" t="s">
        <v>188</v>
      </c>
      <c r="G2664" s="256" t="s">
        <v>188</v>
      </c>
      <c r="H2664" s="254" t="s">
        <v>188</v>
      </c>
      <c r="I2664" s="256" t="s">
        <v>188</v>
      </c>
      <c r="J2664" s="257" t="s">
        <v>188</v>
      </c>
      <c r="K2664" s="256" t="s">
        <v>188</v>
      </c>
      <c r="L2664" s="254" t="s">
        <v>188</v>
      </c>
      <c r="M2664" s="257" t="s">
        <v>188</v>
      </c>
      <c r="N2664" s="254" t="s">
        <v>188</v>
      </c>
      <c r="O2664" s="252" t="s">
        <v>188</v>
      </c>
      <c r="P2664" s="244" t="s">
        <v>421</v>
      </c>
      <c r="Q2664" s="244" t="s">
        <v>245</v>
      </c>
      <c r="R2664" s="244" t="s">
        <v>243</v>
      </c>
      <c r="S2664" s="244">
        <v>6</v>
      </c>
      <c r="T2664" s="244">
        <v>10</v>
      </c>
      <c r="U2664" s="252" t="s">
        <v>188</v>
      </c>
      <c r="V2664" s="252" t="s">
        <v>188</v>
      </c>
      <c r="W2664" s="253" t="s">
        <v>188</v>
      </c>
      <c r="X2664" s="253" t="s">
        <v>188</v>
      </c>
      <c r="Y2664" s="254" t="s">
        <v>188</v>
      </c>
      <c r="Z2664" s="254" t="s">
        <v>188</v>
      </c>
      <c r="AA2664" s="254" t="s">
        <v>188</v>
      </c>
      <c r="AB2664" s="255" t="s">
        <v>188</v>
      </c>
    </row>
    <row r="2665" spans="1:28" s="251" customFormat="1" ht="12" x14ac:dyDescent="0.2">
      <c r="A2665" s="244" t="s">
        <v>421</v>
      </c>
      <c r="B2665" s="244" t="s">
        <v>245</v>
      </c>
      <c r="C2665" s="244" t="s">
        <v>243</v>
      </c>
      <c r="D2665" s="244">
        <v>6</v>
      </c>
      <c r="E2665" s="244">
        <v>11</v>
      </c>
      <c r="F2665" s="256" t="s">
        <v>188</v>
      </c>
      <c r="G2665" s="256" t="s">
        <v>188</v>
      </c>
      <c r="H2665" s="254" t="s">
        <v>188</v>
      </c>
      <c r="I2665" s="256" t="s">
        <v>188</v>
      </c>
      <c r="J2665" s="257" t="s">
        <v>188</v>
      </c>
      <c r="K2665" s="256" t="s">
        <v>188</v>
      </c>
      <c r="L2665" s="254" t="s">
        <v>188</v>
      </c>
      <c r="M2665" s="257" t="s">
        <v>188</v>
      </c>
      <c r="N2665" s="254" t="s">
        <v>188</v>
      </c>
      <c r="O2665" s="252" t="s">
        <v>188</v>
      </c>
      <c r="P2665" s="244" t="s">
        <v>421</v>
      </c>
      <c r="Q2665" s="244" t="s">
        <v>245</v>
      </c>
      <c r="R2665" s="244" t="s">
        <v>243</v>
      </c>
      <c r="S2665" s="244">
        <v>6</v>
      </c>
      <c r="T2665" s="244">
        <v>11</v>
      </c>
      <c r="U2665" s="252" t="s">
        <v>188</v>
      </c>
      <c r="V2665" s="252" t="s">
        <v>188</v>
      </c>
      <c r="W2665" s="253" t="s">
        <v>188</v>
      </c>
      <c r="X2665" s="253" t="s">
        <v>188</v>
      </c>
      <c r="Y2665" s="254" t="s">
        <v>188</v>
      </c>
      <c r="Z2665" s="254" t="s">
        <v>188</v>
      </c>
      <c r="AA2665" s="254" t="s">
        <v>188</v>
      </c>
      <c r="AB2665" s="255" t="s">
        <v>188</v>
      </c>
    </row>
    <row r="2666" spans="1:28" s="251" customFormat="1" ht="12" x14ac:dyDescent="0.2">
      <c r="A2666" s="244" t="s">
        <v>421</v>
      </c>
      <c r="B2666" s="244" t="s">
        <v>245</v>
      </c>
      <c r="C2666" s="244" t="s">
        <v>243</v>
      </c>
      <c r="D2666" s="244">
        <v>6</v>
      </c>
      <c r="E2666" s="244">
        <v>12</v>
      </c>
      <c r="F2666" s="256" t="s">
        <v>188</v>
      </c>
      <c r="G2666" s="256" t="s">
        <v>188</v>
      </c>
      <c r="H2666" s="254" t="s">
        <v>188</v>
      </c>
      <c r="I2666" s="256" t="s">
        <v>188</v>
      </c>
      <c r="J2666" s="257" t="s">
        <v>188</v>
      </c>
      <c r="K2666" s="256" t="s">
        <v>188</v>
      </c>
      <c r="L2666" s="254" t="s">
        <v>188</v>
      </c>
      <c r="M2666" s="257" t="s">
        <v>188</v>
      </c>
      <c r="N2666" s="254" t="s">
        <v>188</v>
      </c>
      <c r="O2666" s="252" t="s">
        <v>188</v>
      </c>
      <c r="P2666" s="244" t="s">
        <v>421</v>
      </c>
      <c r="Q2666" s="244" t="s">
        <v>245</v>
      </c>
      <c r="R2666" s="244" t="s">
        <v>243</v>
      </c>
      <c r="S2666" s="244">
        <v>6</v>
      </c>
      <c r="T2666" s="244">
        <v>12</v>
      </c>
      <c r="U2666" s="252" t="s">
        <v>188</v>
      </c>
      <c r="V2666" s="252" t="s">
        <v>188</v>
      </c>
      <c r="W2666" s="253" t="s">
        <v>188</v>
      </c>
      <c r="X2666" s="253" t="s">
        <v>188</v>
      </c>
      <c r="Y2666" s="254" t="s">
        <v>188</v>
      </c>
      <c r="Z2666" s="254" t="s">
        <v>188</v>
      </c>
      <c r="AA2666" s="254" t="s">
        <v>188</v>
      </c>
      <c r="AB2666" s="255" t="s">
        <v>188</v>
      </c>
    </row>
    <row r="2667" spans="1:28" s="251" customFormat="1" ht="12" x14ac:dyDescent="0.2">
      <c r="A2667" s="243" t="s">
        <v>421</v>
      </c>
      <c r="B2667" s="243" t="s">
        <v>245</v>
      </c>
      <c r="C2667" s="243" t="s">
        <v>243</v>
      </c>
      <c r="D2667" s="244">
        <v>7</v>
      </c>
      <c r="E2667" s="244">
        <v>1</v>
      </c>
      <c r="F2667" s="245">
        <v>40564</v>
      </c>
      <c r="G2667" s="245">
        <v>40583</v>
      </c>
      <c r="H2667" s="246">
        <v>19</v>
      </c>
      <c r="I2667" s="245">
        <v>40589</v>
      </c>
      <c r="J2667" s="247">
        <v>6</v>
      </c>
      <c r="K2667" s="245">
        <v>40599</v>
      </c>
      <c r="L2667" s="246">
        <v>758</v>
      </c>
      <c r="M2667" s="247">
        <v>23</v>
      </c>
      <c r="N2667" s="246">
        <v>735</v>
      </c>
      <c r="O2667" s="248">
        <v>0.96965699208443268</v>
      </c>
      <c r="P2667" s="243" t="s">
        <v>421</v>
      </c>
      <c r="Q2667" s="243" t="s">
        <v>245</v>
      </c>
      <c r="R2667" s="243" t="s">
        <v>243</v>
      </c>
      <c r="S2667" s="244">
        <v>7</v>
      </c>
      <c r="T2667" s="244">
        <v>1</v>
      </c>
      <c r="U2667" s="248">
        <v>0.98273053111762787</v>
      </c>
      <c r="V2667" s="248">
        <v>0.83333333333333337</v>
      </c>
      <c r="W2667" s="249">
        <v>30.5</v>
      </c>
      <c r="X2667" s="249">
        <v>3.5</v>
      </c>
      <c r="Y2667" s="246">
        <v>3</v>
      </c>
      <c r="Z2667" s="246">
        <v>1023</v>
      </c>
      <c r="AA2667" s="246">
        <v>3016</v>
      </c>
      <c r="AB2667" s="250">
        <v>1005.3333333333334</v>
      </c>
    </row>
    <row r="2668" spans="1:28" s="251" customFormat="1" ht="12" x14ac:dyDescent="0.2">
      <c r="A2668" s="244" t="s">
        <v>421</v>
      </c>
      <c r="B2668" s="244" t="s">
        <v>245</v>
      </c>
      <c r="C2668" s="244" t="s">
        <v>243</v>
      </c>
      <c r="D2668" s="244">
        <v>7</v>
      </c>
      <c r="E2668" s="244">
        <v>2</v>
      </c>
      <c r="F2668" s="245">
        <v>40564</v>
      </c>
      <c r="G2668" s="245">
        <v>40589</v>
      </c>
      <c r="H2668" s="246">
        <v>25</v>
      </c>
      <c r="I2668" s="245">
        <v>40593</v>
      </c>
      <c r="J2668" s="247">
        <v>4</v>
      </c>
      <c r="K2668" s="245">
        <v>40600</v>
      </c>
      <c r="L2668" s="246">
        <v>1262</v>
      </c>
      <c r="M2668" s="247">
        <v>11</v>
      </c>
      <c r="N2668" s="246">
        <v>1251</v>
      </c>
      <c r="O2668" s="248">
        <v>0.99128367670364503</v>
      </c>
      <c r="P2668" s="244" t="s">
        <v>421</v>
      </c>
      <c r="Q2668" s="244" t="s">
        <v>245</v>
      </c>
      <c r="R2668" s="244" t="s">
        <v>243</v>
      </c>
      <c r="S2668" s="244">
        <v>7</v>
      </c>
      <c r="T2668" s="244">
        <v>2</v>
      </c>
      <c r="U2668" s="252" t="s">
        <v>188</v>
      </c>
      <c r="V2668" s="252" t="s">
        <v>188</v>
      </c>
      <c r="W2668" s="253" t="s">
        <v>188</v>
      </c>
      <c r="X2668" s="253" t="s">
        <v>188</v>
      </c>
      <c r="Y2668" s="254" t="s">
        <v>188</v>
      </c>
      <c r="Z2668" s="254" t="s">
        <v>188</v>
      </c>
      <c r="AA2668" s="254" t="s">
        <v>188</v>
      </c>
      <c r="AB2668" s="255" t="s">
        <v>188</v>
      </c>
    </row>
    <row r="2669" spans="1:28" s="251" customFormat="1" ht="12" x14ac:dyDescent="0.2">
      <c r="A2669" s="244" t="s">
        <v>421</v>
      </c>
      <c r="B2669" s="244" t="s">
        <v>245</v>
      </c>
      <c r="C2669" s="244" t="s">
        <v>243</v>
      </c>
      <c r="D2669" s="244">
        <v>7</v>
      </c>
      <c r="E2669" s="244">
        <v>3</v>
      </c>
      <c r="F2669" s="245">
        <v>40564</v>
      </c>
      <c r="G2669" s="245">
        <v>40591</v>
      </c>
      <c r="H2669" s="246">
        <v>27</v>
      </c>
      <c r="I2669" s="245">
        <v>40593</v>
      </c>
      <c r="J2669" s="247">
        <v>2</v>
      </c>
      <c r="K2669" s="245">
        <v>40602</v>
      </c>
      <c r="L2669" s="246">
        <v>1049</v>
      </c>
      <c r="M2669" s="247">
        <v>19</v>
      </c>
      <c r="N2669" s="246">
        <v>1030</v>
      </c>
      <c r="O2669" s="248">
        <v>0.98188751191611057</v>
      </c>
      <c r="P2669" s="244" t="s">
        <v>421</v>
      </c>
      <c r="Q2669" s="244" t="s">
        <v>245</v>
      </c>
      <c r="R2669" s="244" t="s">
        <v>243</v>
      </c>
      <c r="S2669" s="244">
        <v>7</v>
      </c>
      <c r="T2669" s="244">
        <v>3</v>
      </c>
      <c r="U2669" s="252" t="s">
        <v>188</v>
      </c>
      <c r="V2669" s="252" t="s">
        <v>188</v>
      </c>
      <c r="W2669" s="253" t="s">
        <v>188</v>
      </c>
      <c r="X2669" s="253" t="s">
        <v>188</v>
      </c>
      <c r="Y2669" s="254" t="s">
        <v>188</v>
      </c>
      <c r="Z2669" s="254" t="s">
        <v>188</v>
      </c>
      <c r="AA2669" s="254" t="s">
        <v>188</v>
      </c>
      <c r="AB2669" s="255" t="s">
        <v>188</v>
      </c>
    </row>
    <row r="2670" spans="1:28" s="251" customFormat="1" ht="12" x14ac:dyDescent="0.2">
      <c r="A2670" s="244" t="s">
        <v>421</v>
      </c>
      <c r="B2670" s="244" t="s">
        <v>245</v>
      </c>
      <c r="C2670" s="244" t="s">
        <v>243</v>
      </c>
      <c r="D2670" s="244">
        <v>7</v>
      </c>
      <c r="E2670" s="244">
        <v>4</v>
      </c>
      <c r="F2670" s="245">
        <v>40564</v>
      </c>
      <c r="G2670" s="245">
        <v>40592</v>
      </c>
      <c r="H2670" s="246">
        <v>28</v>
      </c>
      <c r="I2670" s="245">
        <v>40595</v>
      </c>
      <c r="J2670" s="247">
        <v>3</v>
      </c>
      <c r="K2670" s="256" t="s">
        <v>188</v>
      </c>
      <c r="L2670" s="254" t="s">
        <v>188</v>
      </c>
      <c r="M2670" s="257" t="s">
        <v>188</v>
      </c>
      <c r="N2670" s="254" t="s">
        <v>188</v>
      </c>
      <c r="O2670" s="252" t="s">
        <v>188</v>
      </c>
      <c r="P2670" s="244" t="s">
        <v>421</v>
      </c>
      <c r="Q2670" s="244" t="s">
        <v>245</v>
      </c>
      <c r="R2670" s="244" t="s">
        <v>243</v>
      </c>
      <c r="S2670" s="244">
        <v>7</v>
      </c>
      <c r="T2670" s="244">
        <v>4</v>
      </c>
      <c r="U2670" s="252" t="s">
        <v>188</v>
      </c>
      <c r="V2670" s="252" t="s">
        <v>188</v>
      </c>
      <c r="W2670" s="253" t="s">
        <v>188</v>
      </c>
      <c r="X2670" s="253" t="s">
        <v>188</v>
      </c>
      <c r="Y2670" s="254" t="s">
        <v>188</v>
      </c>
      <c r="Z2670" s="254" t="s">
        <v>188</v>
      </c>
      <c r="AA2670" s="254" t="s">
        <v>188</v>
      </c>
      <c r="AB2670" s="255" t="s">
        <v>188</v>
      </c>
    </row>
    <row r="2671" spans="1:28" s="251" customFormat="1" ht="12" x14ac:dyDescent="0.2">
      <c r="A2671" s="244" t="s">
        <v>421</v>
      </c>
      <c r="B2671" s="244" t="s">
        <v>245</v>
      </c>
      <c r="C2671" s="244" t="s">
        <v>243</v>
      </c>
      <c r="D2671" s="244">
        <v>7</v>
      </c>
      <c r="E2671" s="244">
        <v>5</v>
      </c>
      <c r="F2671" s="245">
        <v>40564</v>
      </c>
      <c r="G2671" s="245">
        <v>40594</v>
      </c>
      <c r="H2671" s="246">
        <v>30</v>
      </c>
      <c r="I2671" s="245">
        <v>40597</v>
      </c>
      <c r="J2671" s="247">
        <v>3</v>
      </c>
      <c r="K2671" s="256" t="s">
        <v>188</v>
      </c>
      <c r="L2671" s="254" t="s">
        <v>188</v>
      </c>
      <c r="M2671" s="257" t="s">
        <v>188</v>
      </c>
      <c r="N2671" s="254" t="s">
        <v>188</v>
      </c>
      <c r="O2671" s="252" t="s">
        <v>188</v>
      </c>
      <c r="P2671" s="244" t="s">
        <v>421</v>
      </c>
      <c r="Q2671" s="244" t="s">
        <v>245</v>
      </c>
      <c r="R2671" s="244" t="s">
        <v>243</v>
      </c>
      <c r="S2671" s="244">
        <v>7</v>
      </c>
      <c r="T2671" s="244">
        <v>5</v>
      </c>
      <c r="U2671" s="252" t="s">
        <v>188</v>
      </c>
      <c r="V2671" s="252" t="s">
        <v>188</v>
      </c>
      <c r="W2671" s="253" t="s">
        <v>188</v>
      </c>
      <c r="X2671" s="253" t="s">
        <v>188</v>
      </c>
      <c r="Y2671" s="254" t="s">
        <v>188</v>
      </c>
      <c r="Z2671" s="254" t="s">
        <v>188</v>
      </c>
      <c r="AA2671" s="254" t="s">
        <v>188</v>
      </c>
      <c r="AB2671" s="255" t="s">
        <v>188</v>
      </c>
    </row>
    <row r="2672" spans="1:28" s="251" customFormat="1" ht="12" x14ac:dyDescent="0.2">
      <c r="A2672" s="244" t="s">
        <v>421</v>
      </c>
      <c r="B2672" s="244" t="s">
        <v>245</v>
      </c>
      <c r="C2672" s="244" t="s">
        <v>243</v>
      </c>
      <c r="D2672" s="244">
        <v>7</v>
      </c>
      <c r="E2672" s="244">
        <v>6</v>
      </c>
      <c r="F2672" s="245">
        <v>40564</v>
      </c>
      <c r="G2672" s="245">
        <v>40595</v>
      </c>
      <c r="H2672" s="246">
        <v>31</v>
      </c>
      <c r="I2672" s="245">
        <v>40602</v>
      </c>
      <c r="J2672" s="247">
        <v>7</v>
      </c>
      <c r="K2672" s="256" t="s">
        <v>188</v>
      </c>
      <c r="L2672" s="254" t="s">
        <v>188</v>
      </c>
      <c r="M2672" s="257" t="s">
        <v>188</v>
      </c>
      <c r="N2672" s="254" t="s">
        <v>188</v>
      </c>
      <c r="O2672" s="252" t="s">
        <v>188</v>
      </c>
      <c r="P2672" s="244" t="s">
        <v>421</v>
      </c>
      <c r="Q2672" s="244" t="s">
        <v>245</v>
      </c>
      <c r="R2672" s="244" t="s">
        <v>243</v>
      </c>
      <c r="S2672" s="244">
        <v>7</v>
      </c>
      <c r="T2672" s="244">
        <v>6</v>
      </c>
      <c r="U2672" s="252" t="s">
        <v>188</v>
      </c>
      <c r="V2672" s="252" t="s">
        <v>188</v>
      </c>
      <c r="W2672" s="253" t="s">
        <v>188</v>
      </c>
      <c r="X2672" s="253" t="s">
        <v>188</v>
      </c>
      <c r="Y2672" s="254" t="s">
        <v>188</v>
      </c>
      <c r="Z2672" s="254" t="s">
        <v>188</v>
      </c>
      <c r="AA2672" s="254" t="s">
        <v>188</v>
      </c>
      <c r="AB2672" s="255" t="s">
        <v>188</v>
      </c>
    </row>
    <row r="2673" spans="1:28" s="251" customFormat="1" ht="12" x14ac:dyDescent="0.2">
      <c r="A2673" s="244" t="s">
        <v>421</v>
      </c>
      <c r="B2673" s="244" t="s">
        <v>245</v>
      </c>
      <c r="C2673" s="244" t="s">
        <v>243</v>
      </c>
      <c r="D2673" s="244">
        <v>7</v>
      </c>
      <c r="E2673" s="244">
        <v>7</v>
      </c>
      <c r="F2673" s="245">
        <v>40564</v>
      </c>
      <c r="G2673" s="245">
        <v>40598</v>
      </c>
      <c r="H2673" s="246">
        <v>34</v>
      </c>
      <c r="I2673" s="245">
        <v>40601</v>
      </c>
      <c r="J2673" s="247">
        <v>3</v>
      </c>
      <c r="K2673" s="256" t="s">
        <v>188</v>
      </c>
      <c r="L2673" s="254" t="s">
        <v>188</v>
      </c>
      <c r="M2673" s="257" t="s">
        <v>188</v>
      </c>
      <c r="N2673" s="254" t="s">
        <v>188</v>
      </c>
      <c r="O2673" s="252" t="s">
        <v>188</v>
      </c>
      <c r="P2673" s="244" t="s">
        <v>421</v>
      </c>
      <c r="Q2673" s="244" t="s">
        <v>245</v>
      </c>
      <c r="R2673" s="244" t="s">
        <v>243</v>
      </c>
      <c r="S2673" s="244">
        <v>7</v>
      </c>
      <c r="T2673" s="244">
        <v>7</v>
      </c>
      <c r="U2673" s="252" t="s">
        <v>188</v>
      </c>
      <c r="V2673" s="252" t="s">
        <v>188</v>
      </c>
      <c r="W2673" s="253" t="s">
        <v>188</v>
      </c>
      <c r="X2673" s="253" t="s">
        <v>188</v>
      </c>
      <c r="Y2673" s="254" t="s">
        <v>188</v>
      </c>
      <c r="Z2673" s="254" t="s">
        <v>188</v>
      </c>
      <c r="AA2673" s="254" t="s">
        <v>188</v>
      </c>
      <c r="AB2673" s="255" t="s">
        <v>188</v>
      </c>
    </row>
    <row r="2674" spans="1:28" s="251" customFormat="1" ht="12" x14ac:dyDescent="0.2">
      <c r="A2674" s="244" t="s">
        <v>421</v>
      </c>
      <c r="B2674" s="244" t="s">
        <v>245</v>
      </c>
      <c r="C2674" s="244" t="s">
        <v>243</v>
      </c>
      <c r="D2674" s="244">
        <v>7</v>
      </c>
      <c r="E2674" s="244">
        <v>8</v>
      </c>
      <c r="F2674" s="245">
        <v>40564</v>
      </c>
      <c r="G2674" s="245">
        <v>40599</v>
      </c>
      <c r="H2674" s="246">
        <v>35</v>
      </c>
      <c r="I2674" s="245">
        <v>40606</v>
      </c>
      <c r="J2674" s="247">
        <v>7</v>
      </c>
      <c r="K2674" s="256" t="s">
        <v>188</v>
      </c>
      <c r="L2674" s="254" t="s">
        <v>188</v>
      </c>
      <c r="M2674" s="257" t="s">
        <v>188</v>
      </c>
      <c r="N2674" s="254" t="s">
        <v>188</v>
      </c>
      <c r="O2674" s="252" t="s">
        <v>188</v>
      </c>
      <c r="P2674" s="244" t="s">
        <v>421</v>
      </c>
      <c r="Q2674" s="244" t="s">
        <v>245</v>
      </c>
      <c r="R2674" s="244" t="s">
        <v>243</v>
      </c>
      <c r="S2674" s="244">
        <v>7</v>
      </c>
      <c r="T2674" s="244">
        <v>8</v>
      </c>
      <c r="U2674" s="252" t="s">
        <v>188</v>
      </c>
      <c r="V2674" s="252" t="s">
        <v>188</v>
      </c>
      <c r="W2674" s="253" t="s">
        <v>188</v>
      </c>
      <c r="X2674" s="253" t="s">
        <v>188</v>
      </c>
      <c r="Y2674" s="254" t="s">
        <v>188</v>
      </c>
      <c r="Z2674" s="254" t="s">
        <v>188</v>
      </c>
      <c r="AA2674" s="254" t="s">
        <v>188</v>
      </c>
      <c r="AB2674" s="255" t="s">
        <v>188</v>
      </c>
    </row>
    <row r="2675" spans="1:28" s="251" customFormat="1" ht="12" x14ac:dyDescent="0.2">
      <c r="A2675" s="244" t="s">
        <v>421</v>
      </c>
      <c r="B2675" s="244" t="s">
        <v>245</v>
      </c>
      <c r="C2675" s="244" t="s">
        <v>243</v>
      </c>
      <c r="D2675" s="244">
        <v>7</v>
      </c>
      <c r="E2675" s="244">
        <v>9</v>
      </c>
      <c r="F2675" s="245">
        <v>40564</v>
      </c>
      <c r="G2675" s="245">
        <v>40601</v>
      </c>
      <c r="H2675" s="246">
        <v>37</v>
      </c>
      <c r="I2675" s="245">
        <v>40602</v>
      </c>
      <c r="J2675" s="247">
        <v>1</v>
      </c>
      <c r="K2675" s="256" t="s">
        <v>188</v>
      </c>
      <c r="L2675" s="254" t="s">
        <v>188</v>
      </c>
      <c r="M2675" s="257" t="s">
        <v>188</v>
      </c>
      <c r="N2675" s="254" t="s">
        <v>188</v>
      </c>
      <c r="O2675" s="252" t="s">
        <v>188</v>
      </c>
      <c r="P2675" s="244" t="s">
        <v>421</v>
      </c>
      <c r="Q2675" s="244" t="s">
        <v>245</v>
      </c>
      <c r="R2675" s="244" t="s">
        <v>243</v>
      </c>
      <c r="S2675" s="244">
        <v>7</v>
      </c>
      <c r="T2675" s="244">
        <v>9</v>
      </c>
      <c r="U2675" s="252" t="s">
        <v>188</v>
      </c>
      <c r="V2675" s="252" t="s">
        <v>188</v>
      </c>
      <c r="W2675" s="253" t="s">
        <v>188</v>
      </c>
      <c r="X2675" s="253" t="s">
        <v>188</v>
      </c>
      <c r="Y2675" s="254" t="s">
        <v>188</v>
      </c>
      <c r="Z2675" s="254" t="s">
        <v>188</v>
      </c>
      <c r="AA2675" s="254" t="s">
        <v>188</v>
      </c>
      <c r="AB2675" s="255" t="s">
        <v>188</v>
      </c>
    </row>
    <row r="2676" spans="1:28" s="251" customFormat="1" ht="12" x14ac:dyDescent="0.2">
      <c r="A2676" s="244" t="s">
        <v>421</v>
      </c>
      <c r="B2676" s="244" t="s">
        <v>245</v>
      </c>
      <c r="C2676" s="244" t="s">
        <v>243</v>
      </c>
      <c r="D2676" s="244">
        <v>7</v>
      </c>
      <c r="E2676" s="244">
        <v>10</v>
      </c>
      <c r="F2676" s="245">
        <v>40564</v>
      </c>
      <c r="G2676" s="245">
        <v>40605</v>
      </c>
      <c r="H2676" s="246">
        <v>41</v>
      </c>
      <c r="I2676" s="245">
        <v>40613</v>
      </c>
      <c r="J2676" s="247">
        <v>8</v>
      </c>
      <c r="K2676" s="256" t="s">
        <v>188</v>
      </c>
      <c r="L2676" s="254" t="s">
        <v>188</v>
      </c>
      <c r="M2676" s="257" t="s">
        <v>188</v>
      </c>
      <c r="N2676" s="254" t="s">
        <v>188</v>
      </c>
      <c r="O2676" s="252" t="s">
        <v>188</v>
      </c>
      <c r="P2676" s="244" t="s">
        <v>421</v>
      </c>
      <c r="Q2676" s="244" t="s">
        <v>245</v>
      </c>
      <c r="R2676" s="244" t="s">
        <v>243</v>
      </c>
      <c r="S2676" s="244">
        <v>7</v>
      </c>
      <c r="T2676" s="244">
        <v>10</v>
      </c>
      <c r="U2676" s="252" t="s">
        <v>188</v>
      </c>
      <c r="V2676" s="252" t="s">
        <v>188</v>
      </c>
      <c r="W2676" s="253" t="s">
        <v>188</v>
      </c>
      <c r="X2676" s="253" t="s">
        <v>188</v>
      </c>
      <c r="Y2676" s="254" t="s">
        <v>188</v>
      </c>
      <c r="Z2676" s="254" t="s">
        <v>188</v>
      </c>
      <c r="AA2676" s="254" t="s">
        <v>188</v>
      </c>
      <c r="AB2676" s="255" t="s">
        <v>188</v>
      </c>
    </row>
    <row r="2677" spans="1:28" s="251" customFormat="1" ht="12" x14ac:dyDescent="0.2">
      <c r="A2677" s="244" t="s">
        <v>421</v>
      </c>
      <c r="B2677" s="244" t="s">
        <v>245</v>
      </c>
      <c r="C2677" s="244" t="s">
        <v>243</v>
      </c>
      <c r="D2677" s="244">
        <v>7</v>
      </c>
      <c r="E2677" s="244">
        <v>11</v>
      </c>
      <c r="F2677" s="256" t="s">
        <v>188</v>
      </c>
      <c r="G2677" s="256" t="s">
        <v>188</v>
      </c>
      <c r="H2677" s="254" t="s">
        <v>188</v>
      </c>
      <c r="I2677" s="256" t="s">
        <v>188</v>
      </c>
      <c r="J2677" s="257" t="s">
        <v>188</v>
      </c>
      <c r="K2677" s="256" t="s">
        <v>188</v>
      </c>
      <c r="L2677" s="254" t="s">
        <v>188</v>
      </c>
      <c r="M2677" s="257" t="s">
        <v>188</v>
      </c>
      <c r="N2677" s="254" t="s">
        <v>188</v>
      </c>
      <c r="O2677" s="252" t="s">
        <v>188</v>
      </c>
      <c r="P2677" s="244" t="s">
        <v>421</v>
      </c>
      <c r="Q2677" s="244" t="s">
        <v>245</v>
      </c>
      <c r="R2677" s="244" t="s">
        <v>243</v>
      </c>
      <c r="S2677" s="244">
        <v>7</v>
      </c>
      <c r="T2677" s="244">
        <v>11</v>
      </c>
      <c r="U2677" s="252" t="s">
        <v>188</v>
      </c>
      <c r="V2677" s="252" t="s">
        <v>188</v>
      </c>
      <c r="W2677" s="253" t="s">
        <v>188</v>
      </c>
      <c r="X2677" s="253" t="s">
        <v>188</v>
      </c>
      <c r="Y2677" s="254" t="s">
        <v>188</v>
      </c>
      <c r="Z2677" s="254" t="s">
        <v>188</v>
      </c>
      <c r="AA2677" s="254" t="s">
        <v>188</v>
      </c>
      <c r="AB2677" s="255" t="s">
        <v>188</v>
      </c>
    </row>
    <row r="2678" spans="1:28" s="251" customFormat="1" ht="12" x14ac:dyDescent="0.2">
      <c r="A2678" s="244" t="s">
        <v>421</v>
      </c>
      <c r="B2678" s="244" t="s">
        <v>245</v>
      </c>
      <c r="C2678" s="244" t="s">
        <v>243</v>
      </c>
      <c r="D2678" s="244">
        <v>7</v>
      </c>
      <c r="E2678" s="244">
        <v>12</v>
      </c>
      <c r="F2678" s="256" t="s">
        <v>188</v>
      </c>
      <c r="G2678" s="256" t="s">
        <v>188</v>
      </c>
      <c r="H2678" s="254" t="s">
        <v>188</v>
      </c>
      <c r="I2678" s="256" t="s">
        <v>188</v>
      </c>
      <c r="J2678" s="257" t="s">
        <v>188</v>
      </c>
      <c r="K2678" s="256" t="s">
        <v>188</v>
      </c>
      <c r="L2678" s="254" t="s">
        <v>188</v>
      </c>
      <c r="M2678" s="257" t="s">
        <v>188</v>
      </c>
      <c r="N2678" s="254" t="s">
        <v>188</v>
      </c>
      <c r="O2678" s="252" t="s">
        <v>188</v>
      </c>
      <c r="P2678" s="244" t="s">
        <v>421</v>
      </c>
      <c r="Q2678" s="244" t="s">
        <v>245</v>
      </c>
      <c r="R2678" s="244" t="s">
        <v>243</v>
      </c>
      <c r="S2678" s="244">
        <v>7</v>
      </c>
      <c r="T2678" s="244">
        <v>12</v>
      </c>
      <c r="U2678" s="252" t="s">
        <v>188</v>
      </c>
      <c r="V2678" s="252" t="s">
        <v>188</v>
      </c>
      <c r="W2678" s="253" t="s">
        <v>188</v>
      </c>
      <c r="X2678" s="253" t="s">
        <v>188</v>
      </c>
      <c r="Y2678" s="254" t="s">
        <v>188</v>
      </c>
      <c r="Z2678" s="254" t="s">
        <v>188</v>
      </c>
      <c r="AA2678" s="254" t="s">
        <v>188</v>
      </c>
      <c r="AB2678" s="255" t="s">
        <v>188</v>
      </c>
    </row>
    <row r="2679" spans="1:28" s="251" customFormat="1" ht="12" x14ac:dyDescent="0.2">
      <c r="A2679" s="243" t="s">
        <v>421</v>
      </c>
      <c r="B2679" s="243" t="s">
        <v>245</v>
      </c>
      <c r="C2679" s="243" t="s">
        <v>243</v>
      </c>
      <c r="D2679" s="244">
        <v>8</v>
      </c>
      <c r="E2679" s="244">
        <v>1</v>
      </c>
      <c r="F2679" s="245">
        <v>40564</v>
      </c>
      <c r="G2679" s="245">
        <v>40587</v>
      </c>
      <c r="H2679" s="246">
        <v>23</v>
      </c>
      <c r="I2679" s="245">
        <v>40594</v>
      </c>
      <c r="J2679" s="247">
        <v>7</v>
      </c>
      <c r="K2679" s="245">
        <v>40588</v>
      </c>
      <c r="L2679" s="246">
        <v>1014</v>
      </c>
      <c r="M2679" s="247">
        <v>142</v>
      </c>
      <c r="N2679" s="246">
        <v>872</v>
      </c>
      <c r="O2679" s="248">
        <v>0.85996055226824453</v>
      </c>
      <c r="P2679" s="243" t="s">
        <v>421</v>
      </c>
      <c r="Q2679" s="243" t="s">
        <v>245</v>
      </c>
      <c r="R2679" s="243" t="s">
        <v>243</v>
      </c>
      <c r="S2679" s="244">
        <v>8</v>
      </c>
      <c r="T2679" s="244">
        <v>1</v>
      </c>
      <c r="U2679" s="248">
        <v>0.93697183098591552</v>
      </c>
      <c r="V2679" s="248">
        <v>0.5</v>
      </c>
      <c r="W2679" s="249">
        <v>26.5</v>
      </c>
      <c r="X2679" s="249">
        <v>6</v>
      </c>
      <c r="Y2679" s="246">
        <v>3</v>
      </c>
      <c r="Z2679" s="246">
        <v>946.66666666666663</v>
      </c>
      <c r="AA2679" s="246">
        <v>2661</v>
      </c>
      <c r="AB2679" s="250">
        <v>887</v>
      </c>
    </row>
    <row r="2680" spans="1:28" s="251" customFormat="1" ht="12" x14ac:dyDescent="0.2">
      <c r="A2680" s="244" t="s">
        <v>421</v>
      </c>
      <c r="B2680" s="244" t="s">
        <v>245</v>
      </c>
      <c r="C2680" s="244" t="s">
        <v>243</v>
      </c>
      <c r="D2680" s="244">
        <v>8</v>
      </c>
      <c r="E2680" s="244">
        <v>2</v>
      </c>
      <c r="F2680" s="245">
        <v>40564</v>
      </c>
      <c r="G2680" s="245">
        <v>40588</v>
      </c>
      <c r="H2680" s="246">
        <v>24</v>
      </c>
      <c r="I2680" s="245">
        <v>40591</v>
      </c>
      <c r="J2680" s="247">
        <v>3</v>
      </c>
      <c r="K2680" s="245">
        <v>40590</v>
      </c>
      <c r="L2680" s="246">
        <v>600</v>
      </c>
      <c r="M2680" s="247">
        <v>31</v>
      </c>
      <c r="N2680" s="246">
        <v>569</v>
      </c>
      <c r="O2680" s="248">
        <v>0.94833333333333336</v>
      </c>
      <c r="P2680" s="244" t="s">
        <v>421</v>
      </c>
      <c r="Q2680" s="244" t="s">
        <v>245</v>
      </c>
      <c r="R2680" s="244" t="s">
        <v>243</v>
      </c>
      <c r="S2680" s="244">
        <v>8</v>
      </c>
      <c r="T2680" s="244">
        <v>2</v>
      </c>
      <c r="U2680" s="252" t="s">
        <v>188</v>
      </c>
      <c r="V2680" s="252" t="s">
        <v>188</v>
      </c>
      <c r="W2680" s="253" t="s">
        <v>188</v>
      </c>
      <c r="X2680" s="253" t="s">
        <v>188</v>
      </c>
      <c r="Y2680" s="254" t="s">
        <v>188</v>
      </c>
      <c r="Z2680" s="254" t="s">
        <v>188</v>
      </c>
      <c r="AA2680" s="254" t="s">
        <v>188</v>
      </c>
      <c r="AB2680" s="255" t="s">
        <v>188</v>
      </c>
    </row>
    <row r="2681" spans="1:28" s="251" customFormat="1" ht="12" x14ac:dyDescent="0.2">
      <c r="A2681" s="244" t="s">
        <v>421</v>
      </c>
      <c r="B2681" s="244" t="s">
        <v>245</v>
      </c>
      <c r="C2681" s="244" t="s">
        <v>243</v>
      </c>
      <c r="D2681" s="244">
        <v>8</v>
      </c>
      <c r="E2681" s="244">
        <v>3</v>
      </c>
      <c r="F2681" s="245">
        <v>40564</v>
      </c>
      <c r="G2681" s="245">
        <v>40589</v>
      </c>
      <c r="H2681" s="246">
        <v>25</v>
      </c>
      <c r="I2681" s="245">
        <v>40593</v>
      </c>
      <c r="J2681" s="247">
        <v>4</v>
      </c>
      <c r="K2681" s="245">
        <v>40594</v>
      </c>
      <c r="L2681" s="246">
        <v>1226</v>
      </c>
      <c r="M2681" s="247">
        <v>6</v>
      </c>
      <c r="N2681" s="246">
        <v>1220</v>
      </c>
      <c r="O2681" s="248">
        <v>0.9951060358890701</v>
      </c>
      <c r="P2681" s="244" t="s">
        <v>421</v>
      </c>
      <c r="Q2681" s="244" t="s">
        <v>245</v>
      </c>
      <c r="R2681" s="244" t="s">
        <v>243</v>
      </c>
      <c r="S2681" s="244">
        <v>8</v>
      </c>
      <c r="T2681" s="244">
        <v>3</v>
      </c>
      <c r="U2681" s="252" t="s">
        <v>188</v>
      </c>
      <c r="V2681" s="252" t="s">
        <v>188</v>
      </c>
      <c r="W2681" s="253" t="s">
        <v>188</v>
      </c>
      <c r="X2681" s="253" t="s">
        <v>188</v>
      </c>
      <c r="Y2681" s="254" t="s">
        <v>188</v>
      </c>
      <c r="Z2681" s="254" t="s">
        <v>188</v>
      </c>
      <c r="AA2681" s="254" t="s">
        <v>188</v>
      </c>
      <c r="AB2681" s="255" t="s">
        <v>188</v>
      </c>
    </row>
    <row r="2682" spans="1:28" s="251" customFormat="1" ht="12" x14ac:dyDescent="0.2">
      <c r="A2682" s="244" t="s">
        <v>421</v>
      </c>
      <c r="B2682" s="244" t="s">
        <v>245</v>
      </c>
      <c r="C2682" s="244" t="s">
        <v>243</v>
      </c>
      <c r="D2682" s="244">
        <v>8</v>
      </c>
      <c r="E2682" s="244">
        <v>4</v>
      </c>
      <c r="F2682" s="245">
        <v>40564</v>
      </c>
      <c r="G2682" s="245">
        <v>40592</v>
      </c>
      <c r="H2682" s="246">
        <v>28</v>
      </c>
      <c r="I2682" s="245">
        <v>40600</v>
      </c>
      <c r="J2682" s="247">
        <v>8</v>
      </c>
      <c r="K2682" s="256" t="s">
        <v>188</v>
      </c>
      <c r="L2682" s="254" t="s">
        <v>188</v>
      </c>
      <c r="M2682" s="257" t="s">
        <v>188</v>
      </c>
      <c r="N2682" s="254" t="s">
        <v>188</v>
      </c>
      <c r="O2682" s="252" t="s">
        <v>188</v>
      </c>
      <c r="P2682" s="244" t="s">
        <v>421</v>
      </c>
      <c r="Q2682" s="244" t="s">
        <v>245</v>
      </c>
      <c r="R2682" s="244" t="s">
        <v>243</v>
      </c>
      <c r="S2682" s="244">
        <v>8</v>
      </c>
      <c r="T2682" s="244">
        <v>4</v>
      </c>
      <c r="U2682" s="252" t="s">
        <v>188</v>
      </c>
      <c r="V2682" s="252" t="s">
        <v>188</v>
      </c>
      <c r="W2682" s="253" t="s">
        <v>188</v>
      </c>
      <c r="X2682" s="253" t="s">
        <v>188</v>
      </c>
      <c r="Y2682" s="254" t="s">
        <v>188</v>
      </c>
      <c r="Z2682" s="254" t="s">
        <v>188</v>
      </c>
      <c r="AA2682" s="254" t="s">
        <v>188</v>
      </c>
      <c r="AB2682" s="255" t="s">
        <v>188</v>
      </c>
    </row>
    <row r="2683" spans="1:28" s="251" customFormat="1" ht="12" x14ac:dyDescent="0.2">
      <c r="A2683" s="244" t="s">
        <v>421</v>
      </c>
      <c r="B2683" s="244" t="s">
        <v>245</v>
      </c>
      <c r="C2683" s="244" t="s">
        <v>243</v>
      </c>
      <c r="D2683" s="244">
        <v>8</v>
      </c>
      <c r="E2683" s="244">
        <v>5</v>
      </c>
      <c r="F2683" s="245">
        <v>40564</v>
      </c>
      <c r="G2683" s="245">
        <v>40593</v>
      </c>
      <c r="H2683" s="246">
        <v>29</v>
      </c>
      <c r="I2683" s="245">
        <v>40598</v>
      </c>
      <c r="J2683" s="247">
        <v>5</v>
      </c>
      <c r="K2683" s="256" t="s">
        <v>188</v>
      </c>
      <c r="L2683" s="254" t="s">
        <v>188</v>
      </c>
      <c r="M2683" s="257" t="s">
        <v>188</v>
      </c>
      <c r="N2683" s="254" t="s">
        <v>188</v>
      </c>
      <c r="O2683" s="252" t="s">
        <v>188</v>
      </c>
      <c r="P2683" s="244" t="s">
        <v>421</v>
      </c>
      <c r="Q2683" s="244" t="s">
        <v>245</v>
      </c>
      <c r="R2683" s="244" t="s">
        <v>243</v>
      </c>
      <c r="S2683" s="244">
        <v>8</v>
      </c>
      <c r="T2683" s="244">
        <v>5</v>
      </c>
      <c r="U2683" s="252" t="s">
        <v>188</v>
      </c>
      <c r="V2683" s="252" t="s">
        <v>188</v>
      </c>
      <c r="W2683" s="253" t="s">
        <v>188</v>
      </c>
      <c r="X2683" s="253" t="s">
        <v>188</v>
      </c>
      <c r="Y2683" s="254" t="s">
        <v>188</v>
      </c>
      <c r="Z2683" s="254" t="s">
        <v>188</v>
      </c>
      <c r="AA2683" s="254" t="s">
        <v>188</v>
      </c>
      <c r="AB2683" s="255" t="s">
        <v>188</v>
      </c>
    </row>
    <row r="2684" spans="1:28" s="251" customFormat="1" ht="12" x14ac:dyDescent="0.2">
      <c r="A2684" s="244" t="s">
        <v>421</v>
      </c>
      <c r="B2684" s="244" t="s">
        <v>245</v>
      </c>
      <c r="C2684" s="244" t="s">
        <v>243</v>
      </c>
      <c r="D2684" s="244">
        <v>8</v>
      </c>
      <c r="E2684" s="244">
        <v>6</v>
      </c>
      <c r="F2684" s="245">
        <v>40564</v>
      </c>
      <c r="G2684" s="245">
        <v>40596</v>
      </c>
      <c r="H2684" s="246">
        <v>32</v>
      </c>
      <c r="I2684" s="245">
        <v>40604</v>
      </c>
      <c r="J2684" s="247">
        <v>8</v>
      </c>
      <c r="K2684" s="256" t="s">
        <v>188</v>
      </c>
      <c r="L2684" s="254" t="s">
        <v>188</v>
      </c>
      <c r="M2684" s="257" t="s">
        <v>188</v>
      </c>
      <c r="N2684" s="254" t="s">
        <v>188</v>
      </c>
      <c r="O2684" s="252" t="s">
        <v>188</v>
      </c>
      <c r="P2684" s="244" t="s">
        <v>421</v>
      </c>
      <c r="Q2684" s="244" t="s">
        <v>245</v>
      </c>
      <c r="R2684" s="244" t="s">
        <v>243</v>
      </c>
      <c r="S2684" s="244">
        <v>8</v>
      </c>
      <c r="T2684" s="244">
        <v>6</v>
      </c>
      <c r="U2684" s="252" t="s">
        <v>188</v>
      </c>
      <c r="V2684" s="252" t="s">
        <v>188</v>
      </c>
      <c r="W2684" s="253" t="s">
        <v>188</v>
      </c>
      <c r="X2684" s="253" t="s">
        <v>188</v>
      </c>
      <c r="Y2684" s="254" t="s">
        <v>188</v>
      </c>
      <c r="Z2684" s="254" t="s">
        <v>188</v>
      </c>
      <c r="AA2684" s="254" t="s">
        <v>188</v>
      </c>
      <c r="AB2684" s="255" t="s">
        <v>188</v>
      </c>
    </row>
    <row r="2685" spans="1:28" s="251" customFormat="1" ht="12" x14ac:dyDescent="0.2">
      <c r="A2685" s="244" t="s">
        <v>421</v>
      </c>
      <c r="B2685" s="244" t="s">
        <v>245</v>
      </c>
      <c r="C2685" s="244" t="s">
        <v>243</v>
      </c>
      <c r="D2685" s="244">
        <v>8</v>
      </c>
      <c r="E2685" s="244">
        <v>7</v>
      </c>
      <c r="F2685" s="256" t="s">
        <v>188</v>
      </c>
      <c r="G2685" s="256" t="s">
        <v>188</v>
      </c>
      <c r="H2685" s="254" t="s">
        <v>188</v>
      </c>
      <c r="I2685" s="256" t="s">
        <v>188</v>
      </c>
      <c r="J2685" s="257" t="s">
        <v>188</v>
      </c>
      <c r="K2685" s="256" t="s">
        <v>188</v>
      </c>
      <c r="L2685" s="254" t="s">
        <v>188</v>
      </c>
      <c r="M2685" s="257" t="s">
        <v>188</v>
      </c>
      <c r="N2685" s="254" t="s">
        <v>188</v>
      </c>
      <c r="O2685" s="252" t="s">
        <v>188</v>
      </c>
      <c r="P2685" s="244" t="s">
        <v>421</v>
      </c>
      <c r="Q2685" s="244" t="s">
        <v>245</v>
      </c>
      <c r="R2685" s="244" t="s">
        <v>243</v>
      </c>
      <c r="S2685" s="244">
        <v>8</v>
      </c>
      <c r="T2685" s="244">
        <v>7</v>
      </c>
      <c r="U2685" s="252" t="s">
        <v>188</v>
      </c>
      <c r="V2685" s="252" t="s">
        <v>188</v>
      </c>
      <c r="W2685" s="253" t="s">
        <v>188</v>
      </c>
      <c r="X2685" s="253" t="s">
        <v>188</v>
      </c>
      <c r="Y2685" s="254" t="s">
        <v>188</v>
      </c>
      <c r="Z2685" s="254" t="s">
        <v>188</v>
      </c>
      <c r="AA2685" s="254" t="s">
        <v>188</v>
      </c>
      <c r="AB2685" s="255" t="s">
        <v>188</v>
      </c>
    </row>
    <row r="2686" spans="1:28" s="251" customFormat="1" ht="12" x14ac:dyDescent="0.2">
      <c r="A2686" s="244" t="s">
        <v>421</v>
      </c>
      <c r="B2686" s="244" t="s">
        <v>245</v>
      </c>
      <c r="C2686" s="244" t="s">
        <v>243</v>
      </c>
      <c r="D2686" s="244">
        <v>8</v>
      </c>
      <c r="E2686" s="244">
        <v>8</v>
      </c>
      <c r="F2686" s="256" t="s">
        <v>188</v>
      </c>
      <c r="G2686" s="256" t="s">
        <v>188</v>
      </c>
      <c r="H2686" s="254" t="s">
        <v>188</v>
      </c>
      <c r="I2686" s="256" t="s">
        <v>188</v>
      </c>
      <c r="J2686" s="257" t="s">
        <v>188</v>
      </c>
      <c r="K2686" s="256" t="s">
        <v>188</v>
      </c>
      <c r="L2686" s="254" t="s">
        <v>188</v>
      </c>
      <c r="M2686" s="257" t="s">
        <v>188</v>
      </c>
      <c r="N2686" s="254" t="s">
        <v>188</v>
      </c>
      <c r="O2686" s="252" t="s">
        <v>188</v>
      </c>
      <c r="P2686" s="244" t="s">
        <v>421</v>
      </c>
      <c r="Q2686" s="244" t="s">
        <v>245</v>
      </c>
      <c r="R2686" s="244" t="s">
        <v>243</v>
      </c>
      <c r="S2686" s="244">
        <v>8</v>
      </c>
      <c r="T2686" s="244">
        <v>8</v>
      </c>
      <c r="U2686" s="252" t="s">
        <v>188</v>
      </c>
      <c r="V2686" s="252" t="s">
        <v>188</v>
      </c>
      <c r="W2686" s="253" t="s">
        <v>188</v>
      </c>
      <c r="X2686" s="253" t="s">
        <v>188</v>
      </c>
      <c r="Y2686" s="254" t="s">
        <v>188</v>
      </c>
      <c r="Z2686" s="254" t="s">
        <v>188</v>
      </c>
      <c r="AA2686" s="254" t="s">
        <v>188</v>
      </c>
      <c r="AB2686" s="255" t="s">
        <v>188</v>
      </c>
    </row>
    <row r="2687" spans="1:28" s="251" customFormat="1" ht="12" x14ac:dyDescent="0.2">
      <c r="A2687" s="244" t="s">
        <v>421</v>
      </c>
      <c r="B2687" s="244" t="s">
        <v>245</v>
      </c>
      <c r="C2687" s="244" t="s">
        <v>243</v>
      </c>
      <c r="D2687" s="244">
        <v>8</v>
      </c>
      <c r="E2687" s="244">
        <v>9</v>
      </c>
      <c r="F2687" s="256" t="s">
        <v>188</v>
      </c>
      <c r="G2687" s="256" t="s">
        <v>188</v>
      </c>
      <c r="H2687" s="254" t="s">
        <v>188</v>
      </c>
      <c r="I2687" s="256" t="s">
        <v>188</v>
      </c>
      <c r="J2687" s="257" t="s">
        <v>188</v>
      </c>
      <c r="K2687" s="256" t="s">
        <v>188</v>
      </c>
      <c r="L2687" s="254" t="s">
        <v>188</v>
      </c>
      <c r="M2687" s="257" t="s">
        <v>188</v>
      </c>
      <c r="N2687" s="254" t="s">
        <v>188</v>
      </c>
      <c r="O2687" s="252" t="s">
        <v>188</v>
      </c>
      <c r="P2687" s="244" t="s">
        <v>421</v>
      </c>
      <c r="Q2687" s="244" t="s">
        <v>245</v>
      </c>
      <c r="R2687" s="244" t="s">
        <v>243</v>
      </c>
      <c r="S2687" s="244">
        <v>8</v>
      </c>
      <c r="T2687" s="244">
        <v>9</v>
      </c>
      <c r="U2687" s="252" t="s">
        <v>188</v>
      </c>
      <c r="V2687" s="252" t="s">
        <v>188</v>
      </c>
      <c r="W2687" s="253" t="s">
        <v>188</v>
      </c>
      <c r="X2687" s="253" t="s">
        <v>188</v>
      </c>
      <c r="Y2687" s="254" t="s">
        <v>188</v>
      </c>
      <c r="Z2687" s="254" t="s">
        <v>188</v>
      </c>
      <c r="AA2687" s="254" t="s">
        <v>188</v>
      </c>
      <c r="AB2687" s="255" t="s">
        <v>188</v>
      </c>
    </row>
    <row r="2688" spans="1:28" s="251" customFormat="1" ht="12" x14ac:dyDescent="0.2">
      <c r="A2688" s="244" t="s">
        <v>421</v>
      </c>
      <c r="B2688" s="244" t="s">
        <v>245</v>
      </c>
      <c r="C2688" s="244" t="s">
        <v>243</v>
      </c>
      <c r="D2688" s="244">
        <v>8</v>
      </c>
      <c r="E2688" s="244">
        <v>10</v>
      </c>
      <c r="F2688" s="256" t="s">
        <v>188</v>
      </c>
      <c r="G2688" s="256" t="s">
        <v>188</v>
      </c>
      <c r="H2688" s="254" t="s">
        <v>188</v>
      </c>
      <c r="I2688" s="256" t="s">
        <v>188</v>
      </c>
      <c r="J2688" s="257" t="s">
        <v>188</v>
      </c>
      <c r="K2688" s="256" t="s">
        <v>188</v>
      </c>
      <c r="L2688" s="254" t="s">
        <v>188</v>
      </c>
      <c r="M2688" s="257" t="s">
        <v>188</v>
      </c>
      <c r="N2688" s="254" t="s">
        <v>188</v>
      </c>
      <c r="O2688" s="252" t="s">
        <v>188</v>
      </c>
      <c r="P2688" s="244" t="s">
        <v>421</v>
      </c>
      <c r="Q2688" s="244" t="s">
        <v>245</v>
      </c>
      <c r="R2688" s="244" t="s">
        <v>243</v>
      </c>
      <c r="S2688" s="244">
        <v>8</v>
      </c>
      <c r="T2688" s="244">
        <v>10</v>
      </c>
      <c r="U2688" s="252" t="s">
        <v>188</v>
      </c>
      <c r="V2688" s="252" t="s">
        <v>188</v>
      </c>
      <c r="W2688" s="253" t="s">
        <v>188</v>
      </c>
      <c r="X2688" s="253" t="s">
        <v>188</v>
      </c>
      <c r="Y2688" s="254" t="s">
        <v>188</v>
      </c>
      <c r="Z2688" s="254" t="s">
        <v>188</v>
      </c>
      <c r="AA2688" s="254" t="s">
        <v>188</v>
      </c>
      <c r="AB2688" s="255" t="s">
        <v>188</v>
      </c>
    </row>
    <row r="2689" spans="1:28" s="251" customFormat="1" ht="12" x14ac:dyDescent="0.2">
      <c r="A2689" s="244" t="s">
        <v>421</v>
      </c>
      <c r="B2689" s="244" t="s">
        <v>245</v>
      </c>
      <c r="C2689" s="244" t="s">
        <v>243</v>
      </c>
      <c r="D2689" s="244">
        <v>8</v>
      </c>
      <c r="E2689" s="244">
        <v>11</v>
      </c>
      <c r="F2689" s="256" t="s">
        <v>188</v>
      </c>
      <c r="G2689" s="256" t="s">
        <v>188</v>
      </c>
      <c r="H2689" s="254" t="s">
        <v>188</v>
      </c>
      <c r="I2689" s="256" t="s">
        <v>188</v>
      </c>
      <c r="J2689" s="257" t="s">
        <v>188</v>
      </c>
      <c r="K2689" s="256" t="s">
        <v>188</v>
      </c>
      <c r="L2689" s="254" t="s">
        <v>188</v>
      </c>
      <c r="M2689" s="257" t="s">
        <v>188</v>
      </c>
      <c r="N2689" s="254" t="s">
        <v>188</v>
      </c>
      <c r="O2689" s="252" t="s">
        <v>188</v>
      </c>
      <c r="P2689" s="244" t="s">
        <v>421</v>
      </c>
      <c r="Q2689" s="244" t="s">
        <v>245</v>
      </c>
      <c r="R2689" s="244" t="s">
        <v>243</v>
      </c>
      <c r="S2689" s="244">
        <v>8</v>
      </c>
      <c r="T2689" s="244">
        <v>11</v>
      </c>
      <c r="U2689" s="252" t="s">
        <v>188</v>
      </c>
      <c r="V2689" s="252" t="s">
        <v>188</v>
      </c>
      <c r="W2689" s="253" t="s">
        <v>188</v>
      </c>
      <c r="X2689" s="253" t="s">
        <v>188</v>
      </c>
      <c r="Y2689" s="254" t="s">
        <v>188</v>
      </c>
      <c r="Z2689" s="254" t="s">
        <v>188</v>
      </c>
      <c r="AA2689" s="254" t="s">
        <v>188</v>
      </c>
      <c r="AB2689" s="255" t="s">
        <v>188</v>
      </c>
    </row>
    <row r="2690" spans="1:28" s="251" customFormat="1" ht="12" x14ac:dyDescent="0.2">
      <c r="A2690" s="244" t="s">
        <v>421</v>
      </c>
      <c r="B2690" s="244" t="s">
        <v>245</v>
      </c>
      <c r="C2690" s="244" t="s">
        <v>243</v>
      </c>
      <c r="D2690" s="244">
        <v>8</v>
      </c>
      <c r="E2690" s="244">
        <v>12</v>
      </c>
      <c r="F2690" s="256" t="s">
        <v>188</v>
      </c>
      <c r="G2690" s="256" t="s">
        <v>188</v>
      </c>
      <c r="H2690" s="254" t="s">
        <v>188</v>
      </c>
      <c r="I2690" s="256" t="s">
        <v>188</v>
      </c>
      <c r="J2690" s="257" t="s">
        <v>188</v>
      </c>
      <c r="K2690" s="256" t="s">
        <v>188</v>
      </c>
      <c r="L2690" s="254" t="s">
        <v>188</v>
      </c>
      <c r="M2690" s="257" t="s">
        <v>188</v>
      </c>
      <c r="N2690" s="254" t="s">
        <v>188</v>
      </c>
      <c r="O2690" s="252" t="s">
        <v>188</v>
      </c>
      <c r="P2690" s="244" t="s">
        <v>421</v>
      </c>
      <c r="Q2690" s="244" t="s">
        <v>245</v>
      </c>
      <c r="R2690" s="244" t="s">
        <v>243</v>
      </c>
      <c r="S2690" s="244">
        <v>8</v>
      </c>
      <c r="T2690" s="244">
        <v>12</v>
      </c>
      <c r="U2690" s="252" t="s">
        <v>188</v>
      </c>
      <c r="V2690" s="252" t="s">
        <v>188</v>
      </c>
      <c r="W2690" s="253" t="s">
        <v>188</v>
      </c>
      <c r="X2690" s="253" t="s">
        <v>188</v>
      </c>
      <c r="Y2690" s="254" t="s">
        <v>188</v>
      </c>
      <c r="Z2690" s="254" t="s">
        <v>188</v>
      </c>
      <c r="AA2690" s="254" t="s">
        <v>188</v>
      </c>
      <c r="AB2690" s="255" t="s">
        <v>188</v>
      </c>
    </row>
    <row r="2691" spans="1:28" s="251" customFormat="1" ht="12" x14ac:dyDescent="0.2">
      <c r="A2691" s="243" t="s">
        <v>422</v>
      </c>
      <c r="B2691" s="243" t="s">
        <v>245</v>
      </c>
      <c r="C2691" s="243" t="s">
        <v>243</v>
      </c>
      <c r="D2691" s="244">
        <v>1</v>
      </c>
      <c r="E2691" s="244">
        <v>1</v>
      </c>
      <c r="F2691" s="245">
        <v>40564</v>
      </c>
      <c r="G2691" s="245">
        <v>40582</v>
      </c>
      <c r="H2691" s="246">
        <v>18</v>
      </c>
      <c r="I2691" s="245">
        <v>40585</v>
      </c>
      <c r="J2691" s="247">
        <v>3</v>
      </c>
      <c r="K2691" s="245">
        <v>40598</v>
      </c>
      <c r="L2691" s="246">
        <v>936</v>
      </c>
      <c r="M2691" s="247">
        <v>5</v>
      </c>
      <c r="N2691" s="246">
        <v>931</v>
      </c>
      <c r="O2691" s="248">
        <v>0.99465811965811968</v>
      </c>
      <c r="P2691" s="243" t="s">
        <v>422</v>
      </c>
      <c r="Q2691" s="243" t="s">
        <v>245</v>
      </c>
      <c r="R2691" s="243" t="s">
        <v>243</v>
      </c>
      <c r="S2691" s="244">
        <v>1</v>
      </c>
      <c r="T2691" s="244">
        <v>1</v>
      </c>
      <c r="U2691" s="248">
        <v>0.98878695208970435</v>
      </c>
      <c r="V2691" s="248">
        <v>0.58333333333333337</v>
      </c>
      <c r="W2691" s="249">
        <v>38</v>
      </c>
      <c r="X2691" s="249">
        <v>5</v>
      </c>
      <c r="Y2691" s="246">
        <v>3</v>
      </c>
      <c r="Z2691" s="246">
        <v>981</v>
      </c>
      <c r="AA2691" s="246">
        <v>2910</v>
      </c>
      <c r="AB2691" s="250">
        <v>970</v>
      </c>
    </row>
    <row r="2692" spans="1:28" s="251" customFormat="1" ht="12" x14ac:dyDescent="0.2">
      <c r="A2692" s="244" t="s">
        <v>422</v>
      </c>
      <c r="B2692" s="244" t="s">
        <v>245</v>
      </c>
      <c r="C2692" s="244" t="s">
        <v>243</v>
      </c>
      <c r="D2692" s="244">
        <v>1</v>
      </c>
      <c r="E2692" s="244">
        <v>2</v>
      </c>
      <c r="F2692" s="245">
        <v>40564</v>
      </c>
      <c r="G2692" s="245">
        <v>40593</v>
      </c>
      <c r="H2692" s="246">
        <v>29</v>
      </c>
      <c r="I2692" s="245">
        <v>40596</v>
      </c>
      <c r="J2692" s="247">
        <v>3</v>
      </c>
      <c r="K2692" s="245">
        <v>40610</v>
      </c>
      <c r="L2692" s="246">
        <v>734</v>
      </c>
      <c r="M2692" s="247">
        <v>18</v>
      </c>
      <c r="N2692" s="246">
        <v>716</v>
      </c>
      <c r="O2692" s="248">
        <v>0.97547683923705719</v>
      </c>
      <c r="P2692" s="244" t="s">
        <v>422</v>
      </c>
      <c r="Q2692" s="244" t="s">
        <v>245</v>
      </c>
      <c r="R2692" s="244" t="s">
        <v>243</v>
      </c>
      <c r="S2692" s="244">
        <v>1</v>
      </c>
      <c r="T2692" s="244">
        <v>2</v>
      </c>
      <c r="U2692" s="252" t="s">
        <v>188</v>
      </c>
      <c r="V2692" s="252" t="s">
        <v>188</v>
      </c>
      <c r="W2692" s="253" t="s">
        <v>188</v>
      </c>
      <c r="X2692" s="253" t="s">
        <v>188</v>
      </c>
      <c r="Y2692" s="254" t="s">
        <v>188</v>
      </c>
      <c r="Z2692" s="254" t="s">
        <v>188</v>
      </c>
      <c r="AA2692" s="254" t="s">
        <v>188</v>
      </c>
      <c r="AB2692" s="255" t="s">
        <v>188</v>
      </c>
    </row>
    <row r="2693" spans="1:28" s="251" customFormat="1" ht="12" x14ac:dyDescent="0.2">
      <c r="A2693" s="244" t="s">
        <v>422</v>
      </c>
      <c r="B2693" s="244" t="s">
        <v>245</v>
      </c>
      <c r="C2693" s="244" t="s">
        <v>243</v>
      </c>
      <c r="D2693" s="244">
        <v>1</v>
      </c>
      <c r="E2693" s="244">
        <v>3</v>
      </c>
      <c r="F2693" s="245">
        <v>40564</v>
      </c>
      <c r="G2693" s="245">
        <v>40596</v>
      </c>
      <c r="H2693" s="246">
        <v>32</v>
      </c>
      <c r="I2693" s="245">
        <v>40606</v>
      </c>
      <c r="J2693" s="247">
        <v>10</v>
      </c>
      <c r="K2693" s="245">
        <v>40613</v>
      </c>
      <c r="L2693" s="246">
        <v>1273</v>
      </c>
      <c r="M2693" s="247">
        <v>10</v>
      </c>
      <c r="N2693" s="246">
        <v>1263</v>
      </c>
      <c r="O2693" s="248">
        <v>0.99214454045561662</v>
      </c>
      <c r="P2693" s="244" t="s">
        <v>422</v>
      </c>
      <c r="Q2693" s="244" t="s">
        <v>245</v>
      </c>
      <c r="R2693" s="244" t="s">
        <v>243</v>
      </c>
      <c r="S2693" s="244">
        <v>1</v>
      </c>
      <c r="T2693" s="244">
        <v>3</v>
      </c>
      <c r="U2693" s="252" t="s">
        <v>188</v>
      </c>
      <c r="V2693" s="252" t="s">
        <v>188</v>
      </c>
      <c r="W2693" s="253" t="s">
        <v>188</v>
      </c>
      <c r="X2693" s="253" t="s">
        <v>188</v>
      </c>
      <c r="Y2693" s="254" t="s">
        <v>188</v>
      </c>
      <c r="Z2693" s="254" t="s">
        <v>188</v>
      </c>
      <c r="AA2693" s="254" t="s">
        <v>188</v>
      </c>
      <c r="AB2693" s="255" t="s">
        <v>188</v>
      </c>
    </row>
    <row r="2694" spans="1:28" s="251" customFormat="1" ht="12" x14ac:dyDescent="0.2">
      <c r="A2694" s="244" t="s">
        <v>422</v>
      </c>
      <c r="B2694" s="244" t="s">
        <v>245</v>
      </c>
      <c r="C2694" s="244" t="s">
        <v>243</v>
      </c>
      <c r="D2694" s="244">
        <v>1</v>
      </c>
      <c r="E2694" s="244">
        <v>4</v>
      </c>
      <c r="F2694" s="245">
        <v>40564</v>
      </c>
      <c r="G2694" s="245">
        <v>40602</v>
      </c>
      <c r="H2694" s="246">
        <v>38</v>
      </c>
      <c r="I2694" s="245">
        <v>40607</v>
      </c>
      <c r="J2694" s="247">
        <v>5</v>
      </c>
      <c r="K2694" s="256" t="s">
        <v>188</v>
      </c>
      <c r="L2694" s="254" t="s">
        <v>188</v>
      </c>
      <c r="M2694" s="257" t="s">
        <v>188</v>
      </c>
      <c r="N2694" s="254" t="s">
        <v>188</v>
      </c>
      <c r="O2694" s="252" t="s">
        <v>188</v>
      </c>
      <c r="P2694" s="244" t="s">
        <v>422</v>
      </c>
      <c r="Q2694" s="244" t="s">
        <v>245</v>
      </c>
      <c r="R2694" s="244" t="s">
        <v>243</v>
      </c>
      <c r="S2694" s="244">
        <v>1</v>
      </c>
      <c r="T2694" s="244">
        <v>4</v>
      </c>
      <c r="U2694" s="252" t="s">
        <v>188</v>
      </c>
      <c r="V2694" s="252" t="s">
        <v>188</v>
      </c>
      <c r="W2694" s="253" t="s">
        <v>188</v>
      </c>
      <c r="X2694" s="253" t="s">
        <v>188</v>
      </c>
      <c r="Y2694" s="254" t="s">
        <v>188</v>
      </c>
      <c r="Z2694" s="254" t="s">
        <v>188</v>
      </c>
      <c r="AA2694" s="254" t="s">
        <v>188</v>
      </c>
      <c r="AB2694" s="255" t="s">
        <v>188</v>
      </c>
    </row>
    <row r="2695" spans="1:28" s="251" customFormat="1" ht="12" x14ac:dyDescent="0.2">
      <c r="A2695" s="244" t="s">
        <v>422</v>
      </c>
      <c r="B2695" s="244" t="s">
        <v>245</v>
      </c>
      <c r="C2695" s="244" t="s">
        <v>243</v>
      </c>
      <c r="D2695" s="244">
        <v>1</v>
      </c>
      <c r="E2695" s="244">
        <v>5</v>
      </c>
      <c r="F2695" s="245">
        <v>40564</v>
      </c>
      <c r="G2695" s="245">
        <v>40608</v>
      </c>
      <c r="H2695" s="246">
        <v>44</v>
      </c>
      <c r="I2695" s="245">
        <v>40616</v>
      </c>
      <c r="J2695" s="247">
        <v>8</v>
      </c>
      <c r="K2695" s="256" t="s">
        <v>188</v>
      </c>
      <c r="L2695" s="254" t="s">
        <v>188</v>
      </c>
      <c r="M2695" s="257" t="s">
        <v>188</v>
      </c>
      <c r="N2695" s="254" t="s">
        <v>188</v>
      </c>
      <c r="O2695" s="252" t="s">
        <v>188</v>
      </c>
      <c r="P2695" s="244" t="s">
        <v>422</v>
      </c>
      <c r="Q2695" s="244" t="s">
        <v>245</v>
      </c>
      <c r="R2695" s="244" t="s">
        <v>243</v>
      </c>
      <c r="S2695" s="244">
        <v>1</v>
      </c>
      <c r="T2695" s="244">
        <v>5</v>
      </c>
      <c r="U2695" s="252" t="s">
        <v>188</v>
      </c>
      <c r="V2695" s="252" t="s">
        <v>188</v>
      </c>
      <c r="W2695" s="253" t="s">
        <v>188</v>
      </c>
      <c r="X2695" s="253" t="s">
        <v>188</v>
      </c>
      <c r="Y2695" s="254" t="s">
        <v>188</v>
      </c>
      <c r="Z2695" s="254" t="s">
        <v>188</v>
      </c>
      <c r="AA2695" s="254" t="s">
        <v>188</v>
      </c>
      <c r="AB2695" s="255" t="s">
        <v>188</v>
      </c>
    </row>
    <row r="2696" spans="1:28" s="251" customFormat="1" ht="12" x14ac:dyDescent="0.2">
      <c r="A2696" s="244" t="s">
        <v>422</v>
      </c>
      <c r="B2696" s="244" t="s">
        <v>245</v>
      </c>
      <c r="C2696" s="244" t="s">
        <v>243</v>
      </c>
      <c r="D2696" s="244">
        <v>1</v>
      </c>
      <c r="E2696" s="244">
        <v>6</v>
      </c>
      <c r="F2696" s="245">
        <v>40564</v>
      </c>
      <c r="G2696" s="245">
        <v>40609</v>
      </c>
      <c r="H2696" s="246">
        <v>45</v>
      </c>
      <c r="I2696" s="245">
        <v>40615</v>
      </c>
      <c r="J2696" s="247">
        <v>6</v>
      </c>
      <c r="K2696" s="256" t="s">
        <v>188</v>
      </c>
      <c r="L2696" s="254" t="s">
        <v>188</v>
      </c>
      <c r="M2696" s="257" t="s">
        <v>188</v>
      </c>
      <c r="N2696" s="254" t="s">
        <v>188</v>
      </c>
      <c r="O2696" s="252" t="s">
        <v>188</v>
      </c>
      <c r="P2696" s="244" t="s">
        <v>422</v>
      </c>
      <c r="Q2696" s="244" t="s">
        <v>245</v>
      </c>
      <c r="R2696" s="244" t="s">
        <v>243</v>
      </c>
      <c r="S2696" s="244">
        <v>1</v>
      </c>
      <c r="T2696" s="244">
        <v>6</v>
      </c>
      <c r="U2696" s="252" t="s">
        <v>188</v>
      </c>
      <c r="V2696" s="252" t="s">
        <v>188</v>
      </c>
      <c r="W2696" s="253" t="s">
        <v>188</v>
      </c>
      <c r="X2696" s="253" t="s">
        <v>188</v>
      </c>
      <c r="Y2696" s="254" t="s">
        <v>188</v>
      </c>
      <c r="Z2696" s="254" t="s">
        <v>188</v>
      </c>
      <c r="AA2696" s="254" t="s">
        <v>188</v>
      </c>
      <c r="AB2696" s="255" t="s">
        <v>188</v>
      </c>
    </row>
    <row r="2697" spans="1:28" s="251" customFormat="1" ht="12" x14ac:dyDescent="0.2">
      <c r="A2697" s="244" t="s">
        <v>422</v>
      </c>
      <c r="B2697" s="244" t="s">
        <v>245</v>
      </c>
      <c r="C2697" s="244" t="s">
        <v>243</v>
      </c>
      <c r="D2697" s="244">
        <v>1</v>
      </c>
      <c r="E2697" s="244">
        <v>7</v>
      </c>
      <c r="F2697" s="245">
        <v>40564</v>
      </c>
      <c r="G2697" s="245">
        <v>40611</v>
      </c>
      <c r="H2697" s="246">
        <v>47</v>
      </c>
      <c r="I2697" s="245">
        <v>40615</v>
      </c>
      <c r="J2697" s="247">
        <v>4</v>
      </c>
      <c r="K2697" s="256" t="s">
        <v>188</v>
      </c>
      <c r="L2697" s="254" t="s">
        <v>188</v>
      </c>
      <c r="M2697" s="257" t="s">
        <v>188</v>
      </c>
      <c r="N2697" s="254" t="s">
        <v>188</v>
      </c>
      <c r="O2697" s="252" t="s">
        <v>188</v>
      </c>
      <c r="P2697" s="244" t="s">
        <v>422</v>
      </c>
      <c r="Q2697" s="244" t="s">
        <v>245</v>
      </c>
      <c r="R2697" s="244" t="s">
        <v>243</v>
      </c>
      <c r="S2697" s="244">
        <v>1</v>
      </c>
      <c r="T2697" s="244">
        <v>7</v>
      </c>
      <c r="U2697" s="252" t="s">
        <v>188</v>
      </c>
      <c r="V2697" s="252" t="s">
        <v>188</v>
      </c>
      <c r="W2697" s="253" t="s">
        <v>188</v>
      </c>
      <c r="X2697" s="253" t="s">
        <v>188</v>
      </c>
      <c r="Y2697" s="254" t="s">
        <v>188</v>
      </c>
      <c r="Z2697" s="254" t="s">
        <v>188</v>
      </c>
      <c r="AA2697" s="254" t="s">
        <v>188</v>
      </c>
      <c r="AB2697" s="255" t="s">
        <v>188</v>
      </c>
    </row>
    <row r="2698" spans="1:28" s="251" customFormat="1" ht="12" x14ac:dyDescent="0.2">
      <c r="A2698" s="244" t="s">
        <v>422</v>
      </c>
      <c r="B2698" s="244" t="s">
        <v>245</v>
      </c>
      <c r="C2698" s="244" t="s">
        <v>243</v>
      </c>
      <c r="D2698" s="244">
        <v>1</v>
      </c>
      <c r="E2698" s="244">
        <v>8</v>
      </c>
      <c r="F2698" s="256" t="s">
        <v>188</v>
      </c>
      <c r="G2698" s="256" t="s">
        <v>188</v>
      </c>
      <c r="H2698" s="254" t="s">
        <v>188</v>
      </c>
      <c r="I2698" s="256" t="s">
        <v>188</v>
      </c>
      <c r="J2698" s="257" t="s">
        <v>188</v>
      </c>
      <c r="K2698" s="256" t="s">
        <v>188</v>
      </c>
      <c r="L2698" s="254" t="s">
        <v>188</v>
      </c>
      <c r="M2698" s="257" t="s">
        <v>188</v>
      </c>
      <c r="N2698" s="254" t="s">
        <v>188</v>
      </c>
      <c r="O2698" s="252" t="s">
        <v>188</v>
      </c>
      <c r="P2698" s="244" t="s">
        <v>422</v>
      </c>
      <c r="Q2698" s="244" t="s">
        <v>245</v>
      </c>
      <c r="R2698" s="244" t="s">
        <v>243</v>
      </c>
      <c r="S2698" s="244">
        <v>1</v>
      </c>
      <c r="T2698" s="244">
        <v>8</v>
      </c>
      <c r="U2698" s="252" t="s">
        <v>188</v>
      </c>
      <c r="V2698" s="252" t="s">
        <v>188</v>
      </c>
      <c r="W2698" s="253" t="s">
        <v>188</v>
      </c>
      <c r="X2698" s="253" t="s">
        <v>188</v>
      </c>
      <c r="Y2698" s="254" t="s">
        <v>188</v>
      </c>
      <c r="Z2698" s="254" t="s">
        <v>188</v>
      </c>
      <c r="AA2698" s="254" t="s">
        <v>188</v>
      </c>
      <c r="AB2698" s="255" t="s">
        <v>188</v>
      </c>
    </row>
    <row r="2699" spans="1:28" s="251" customFormat="1" ht="12" x14ac:dyDescent="0.2">
      <c r="A2699" s="244" t="s">
        <v>422</v>
      </c>
      <c r="B2699" s="244" t="s">
        <v>245</v>
      </c>
      <c r="C2699" s="244" t="s">
        <v>243</v>
      </c>
      <c r="D2699" s="244">
        <v>1</v>
      </c>
      <c r="E2699" s="244">
        <v>9</v>
      </c>
      <c r="F2699" s="256" t="s">
        <v>188</v>
      </c>
      <c r="G2699" s="256" t="s">
        <v>188</v>
      </c>
      <c r="H2699" s="254" t="s">
        <v>188</v>
      </c>
      <c r="I2699" s="256" t="s">
        <v>188</v>
      </c>
      <c r="J2699" s="257" t="s">
        <v>188</v>
      </c>
      <c r="K2699" s="256" t="s">
        <v>188</v>
      </c>
      <c r="L2699" s="254" t="s">
        <v>188</v>
      </c>
      <c r="M2699" s="257" t="s">
        <v>188</v>
      </c>
      <c r="N2699" s="254" t="s">
        <v>188</v>
      </c>
      <c r="O2699" s="252" t="s">
        <v>188</v>
      </c>
      <c r="P2699" s="244" t="s">
        <v>422</v>
      </c>
      <c r="Q2699" s="244" t="s">
        <v>245</v>
      </c>
      <c r="R2699" s="244" t="s">
        <v>243</v>
      </c>
      <c r="S2699" s="244">
        <v>1</v>
      </c>
      <c r="T2699" s="244">
        <v>9</v>
      </c>
      <c r="U2699" s="252" t="s">
        <v>188</v>
      </c>
      <c r="V2699" s="252" t="s">
        <v>188</v>
      </c>
      <c r="W2699" s="253" t="s">
        <v>188</v>
      </c>
      <c r="X2699" s="253" t="s">
        <v>188</v>
      </c>
      <c r="Y2699" s="254" t="s">
        <v>188</v>
      </c>
      <c r="Z2699" s="254" t="s">
        <v>188</v>
      </c>
      <c r="AA2699" s="254" t="s">
        <v>188</v>
      </c>
      <c r="AB2699" s="255" t="s">
        <v>188</v>
      </c>
    </row>
    <row r="2700" spans="1:28" s="251" customFormat="1" ht="12" x14ac:dyDescent="0.2">
      <c r="A2700" s="244" t="s">
        <v>422</v>
      </c>
      <c r="B2700" s="244" t="s">
        <v>245</v>
      </c>
      <c r="C2700" s="244" t="s">
        <v>243</v>
      </c>
      <c r="D2700" s="244">
        <v>1</v>
      </c>
      <c r="E2700" s="244">
        <v>10</v>
      </c>
      <c r="F2700" s="256" t="s">
        <v>188</v>
      </c>
      <c r="G2700" s="256" t="s">
        <v>188</v>
      </c>
      <c r="H2700" s="254" t="s">
        <v>188</v>
      </c>
      <c r="I2700" s="256" t="s">
        <v>188</v>
      </c>
      <c r="J2700" s="257" t="s">
        <v>188</v>
      </c>
      <c r="K2700" s="256" t="s">
        <v>188</v>
      </c>
      <c r="L2700" s="254" t="s">
        <v>188</v>
      </c>
      <c r="M2700" s="257" t="s">
        <v>188</v>
      </c>
      <c r="N2700" s="254" t="s">
        <v>188</v>
      </c>
      <c r="O2700" s="252" t="s">
        <v>188</v>
      </c>
      <c r="P2700" s="244" t="s">
        <v>422</v>
      </c>
      <c r="Q2700" s="244" t="s">
        <v>245</v>
      </c>
      <c r="R2700" s="244" t="s">
        <v>243</v>
      </c>
      <c r="S2700" s="244">
        <v>1</v>
      </c>
      <c r="T2700" s="244">
        <v>10</v>
      </c>
      <c r="U2700" s="252" t="s">
        <v>188</v>
      </c>
      <c r="V2700" s="252" t="s">
        <v>188</v>
      </c>
      <c r="W2700" s="253" t="s">
        <v>188</v>
      </c>
      <c r="X2700" s="253" t="s">
        <v>188</v>
      </c>
      <c r="Y2700" s="254" t="s">
        <v>188</v>
      </c>
      <c r="Z2700" s="254" t="s">
        <v>188</v>
      </c>
      <c r="AA2700" s="254" t="s">
        <v>188</v>
      </c>
      <c r="AB2700" s="255" t="s">
        <v>188</v>
      </c>
    </row>
    <row r="2701" spans="1:28" s="251" customFormat="1" ht="12" x14ac:dyDescent="0.2">
      <c r="A2701" s="244" t="s">
        <v>422</v>
      </c>
      <c r="B2701" s="244" t="s">
        <v>245</v>
      </c>
      <c r="C2701" s="244" t="s">
        <v>243</v>
      </c>
      <c r="D2701" s="244">
        <v>1</v>
      </c>
      <c r="E2701" s="244">
        <v>11</v>
      </c>
      <c r="F2701" s="256" t="s">
        <v>188</v>
      </c>
      <c r="G2701" s="256" t="s">
        <v>188</v>
      </c>
      <c r="H2701" s="254" t="s">
        <v>188</v>
      </c>
      <c r="I2701" s="256" t="s">
        <v>188</v>
      </c>
      <c r="J2701" s="257" t="s">
        <v>188</v>
      </c>
      <c r="K2701" s="256" t="s">
        <v>188</v>
      </c>
      <c r="L2701" s="254" t="s">
        <v>188</v>
      </c>
      <c r="M2701" s="257" t="s">
        <v>188</v>
      </c>
      <c r="N2701" s="254" t="s">
        <v>188</v>
      </c>
      <c r="O2701" s="252" t="s">
        <v>188</v>
      </c>
      <c r="P2701" s="244" t="s">
        <v>422</v>
      </c>
      <c r="Q2701" s="244" t="s">
        <v>245</v>
      </c>
      <c r="R2701" s="244" t="s">
        <v>243</v>
      </c>
      <c r="S2701" s="244">
        <v>1</v>
      </c>
      <c r="T2701" s="244">
        <v>11</v>
      </c>
      <c r="U2701" s="252" t="s">
        <v>188</v>
      </c>
      <c r="V2701" s="252" t="s">
        <v>188</v>
      </c>
      <c r="W2701" s="253" t="s">
        <v>188</v>
      </c>
      <c r="X2701" s="253" t="s">
        <v>188</v>
      </c>
      <c r="Y2701" s="254" t="s">
        <v>188</v>
      </c>
      <c r="Z2701" s="254" t="s">
        <v>188</v>
      </c>
      <c r="AA2701" s="254" t="s">
        <v>188</v>
      </c>
      <c r="AB2701" s="255" t="s">
        <v>188</v>
      </c>
    </row>
    <row r="2702" spans="1:28" s="251" customFormat="1" ht="12" x14ac:dyDescent="0.2">
      <c r="A2702" s="244" t="s">
        <v>422</v>
      </c>
      <c r="B2702" s="244" t="s">
        <v>245</v>
      </c>
      <c r="C2702" s="244" t="s">
        <v>243</v>
      </c>
      <c r="D2702" s="244">
        <v>1</v>
      </c>
      <c r="E2702" s="244">
        <v>12</v>
      </c>
      <c r="F2702" s="256" t="s">
        <v>188</v>
      </c>
      <c r="G2702" s="256" t="s">
        <v>188</v>
      </c>
      <c r="H2702" s="254" t="s">
        <v>188</v>
      </c>
      <c r="I2702" s="256" t="s">
        <v>188</v>
      </c>
      <c r="J2702" s="257" t="s">
        <v>188</v>
      </c>
      <c r="K2702" s="256" t="s">
        <v>188</v>
      </c>
      <c r="L2702" s="254" t="s">
        <v>188</v>
      </c>
      <c r="M2702" s="257" t="s">
        <v>188</v>
      </c>
      <c r="N2702" s="254" t="s">
        <v>188</v>
      </c>
      <c r="O2702" s="252" t="s">
        <v>188</v>
      </c>
      <c r="P2702" s="244" t="s">
        <v>422</v>
      </c>
      <c r="Q2702" s="244" t="s">
        <v>245</v>
      </c>
      <c r="R2702" s="244" t="s">
        <v>243</v>
      </c>
      <c r="S2702" s="244">
        <v>1</v>
      </c>
      <c r="T2702" s="244">
        <v>12</v>
      </c>
      <c r="U2702" s="252" t="s">
        <v>188</v>
      </c>
      <c r="V2702" s="252" t="s">
        <v>188</v>
      </c>
      <c r="W2702" s="253" t="s">
        <v>188</v>
      </c>
      <c r="X2702" s="253" t="s">
        <v>188</v>
      </c>
      <c r="Y2702" s="254" t="s">
        <v>188</v>
      </c>
      <c r="Z2702" s="254" t="s">
        <v>188</v>
      </c>
      <c r="AA2702" s="254" t="s">
        <v>188</v>
      </c>
      <c r="AB2702" s="255" t="s">
        <v>188</v>
      </c>
    </row>
    <row r="2703" spans="1:28" s="251" customFormat="1" ht="12" x14ac:dyDescent="0.2">
      <c r="A2703" s="243" t="s">
        <v>422</v>
      </c>
      <c r="B2703" s="243" t="s">
        <v>245</v>
      </c>
      <c r="C2703" s="243" t="s">
        <v>243</v>
      </c>
      <c r="D2703" s="244">
        <v>2</v>
      </c>
      <c r="E2703" s="244">
        <v>1</v>
      </c>
      <c r="F2703" s="245">
        <v>40564</v>
      </c>
      <c r="G2703" s="245">
        <v>40588</v>
      </c>
      <c r="H2703" s="246">
        <v>24</v>
      </c>
      <c r="I2703" s="245">
        <v>40595</v>
      </c>
      <c r="J2703" s="247">
        <v>7</v>
      </c>
      <c r="K2703" s="245">
        <v>40609</v>
      </c>
      <c r="L2703" s="246">
        <v>907</v>
      </c>
      <c r="M2703" s="247">
        <v>43</v>
      </c>
      <c r="N2703" s="246">
        <v>864</v>
      </c>
      <c r="O2703" s="248">
        <v>0.9525909592061742</v>
      </c>
      <c r="P2703" s="243" t="s">
        <v>422</v>
      </c>
      <c r="Q2703" s="243" t="s">
        <v>245</v>
      </c>
      <c r="R2703" s="243" t="s">
        <v>243</v>
      </c>
      <c r="S2703" s="244">
        <v>2</v>
      </c>
      <c r="T2703" s="244">
        <v>1</v>
      </c>
      <c r="U2703" s="248">
        <v>0.43680485338725988</v>
      </c>
      <c r="V2703" s="248">
        <v>0.66666666666666663</v>
      </c>
      <c r="W2703" s="249">
        <v>35.5</v>
      </c>
      <c r="X2703" s="249">
        <v>8</v>
      </c>
      <c r="Y2703" s="246">
        <v>2</v>
      </c>
      <c r="Z2703" s="246">
        <v>989</v>
      </c>
      <c r="AA2703" s="246">
        <v>864</v>
      </c>
      <c r="AB2703" s="250">
        <v>432</v>
      </c>
    </row>
    <row r="2704" spans="1:28" s="251" customFormat="1" ht="12" x14ac:dyDescent="0.2">
      <c r="A2704" s="244" t="s">
        <v>422</v>
      </c>
      <c r="B2704" s="244" t="s">
        <v>245</v>
      </c>
      <c r="C2704" s="244" t="s">
        <v>243</v>
      </c>
      <c r="D2704" s="244">
        <v>2</v>
      </c>
      <c r="E2704" s="244">
        <v>2</v>
      </c>
      <c r="F2704" s="245">
        <v>40564</v>
      </c>
      <c r="G2704" s="245">
        <v>40592</v>
      </c>
      <c r="H2704" s="246">
        <v>28</v>
      </c>
      <c r="I2704" s="245">
        <v>40600</v>
      </c>
      <c r="J2704" s="247">
        <v>8</v>
      </c>
      <c r="K2704" s="245">
        <v>40613</v>
      </c>
      <c r="L2704" s="246">
        <v>1071</v>
      </c>
      <c r="M2704" s="247">
        <v>1071</v>
      </c>
      <c r="N2704" s="246">
        <v>0</v>
      </c>
      <c r="O2704" s="248">
        <v>0</v>
      </c>
      <c r="P2704" s="244" t="s">
        <v>422</v>
      </c>
      <c r="Q2704" s="244" t="s">
        <v>245</v>
      </c>
      <c r="R2704" s="244" t="s">
        <v>243</v>
      </c>
      <c r="S2704" s="244">
        <v>2</v>
      </c>
      <c r="T2704" s="244">
        <v>2</v>
      </c>
      <c r="U2704" s="252" t="s">
        <v>188</v>
      </c>
      <c r="V2704" s="252" t="s">
        <v>188</v>
      </c>
      <c r="W2704" s="253" t="s">
        <v>188</v>
      </c>
      <c r="X2704" s="253" t="s">
        <v>188</v>
      </c>
      <c r="Y2704" s="254" t="s">
        <v>188</v>
      </c>
      <c r="Z2704" s="254" t="s">
        <v>188</v>
      </c>
      <c r="AA2704" s="254" t="s">
        <v>188</v>
      </c>
      <c r="AB2704" s="255" t="s">
        <v>188</v>
      </c>
    </row>
    <row r="2705" spans="1:28" s="251" customFormat="1" ht="12" x14ac:dyDescent="0.2">
      <c r="A2705" s="244" t="s">
        <v>422</v>
      </c>
      <c r="B2705" s="244" t="s">
        <v>245</v>
      </c>
      <c r="C2705" s="244" t="s">
        <v>243</v>
      </c>
      <c r="D2705" s="244">
        <v>2</v>
      </c>
      <c r="E2705" s="244">
        <v>3</v>
      </c>
      <c r="F2705" s="245">
        <v>40564</v>
      </c>
      <c r="G2705" s="245">
        <v>40594</v>
      </c>
      <c r="H2705" s="246">
        <v>30</v>
      </c>
      <c r="I2705" s="245">
        <v>40603</v>
      </c>
      <c r="J2705" s="247">
        <v>9</v>
      </c>
      <c r="K2705" s="256" t="s">
        <v>188</v>
      </c>
      <c r="L2705" s="254" t="s">
        <v>188</v>
      </c>
      <c r="M2705" s="257" t="s">
        <v>188</v>
      </c>
      <c r="N2705" s="254" t="s">
        <v>188</v>
      </c>
      <c r="O2705" s="252" t="s">
        <v>188</v>
      </c>
      <c r="P2705" s="244" t="s">
        <v>422</v>
      </c>
      <c r="Q2705" s="244" t="s">
        <v>245</v>
      </c>
      <c r="R2705" s="244" t="s">
        <v>243</v>
      </c>
      <c r="S2705" s="244">
        <v>2</v>
      </c>
      <c r="T2705" s="244">
        <v>3</v>
      </c>
      <c r="U2705" s="252" t="s">
        <v>188</v>
      </c>
      <c r="V2705" s="252" t="s">
        <v>188</v>
      </c>
      <c r="W2705" s="253" t="s">
        <v>188</v>
      </c>
      <c r="X2705" s="253" t="s">
        <v>188</v>
      </c>
      <c r="Y2705" s="254" t="s">
        <v>188</v>
      </c>
      <c r="Z2705" s="254" t="s">
        <v>188</v>
      </c>
      <c r="AA2705" s="254" t="s">
        <v>188</v>
      </c>
      <c r="AB2705" s="255" t="s">
        <v>188</v>
      </c>
    </row>
    <row r="2706" spans="1:28" s="251" customFormat="1" ht="12" x14ac:dyDescent="0.2">
      <c r="A2706" s="244" t="s">
        <v>422</v>
      </c>
      <c r="B2706" s="244" t="s">
        <v>245</v>
      </c>
      <c r="C2706" s="244" t="s">
        <v>243</v>
      </c>
      <c r="D2706" s="244">
        <v>2</v>
      </c>
      <c r="E2706" s="244">
        <v>4</v>
      </c>
      <c r="F2706" s="245">
        <v>40564</v>
      </c>
      <c r="G2706" s="245">
        <v>40596</v>
      </c>
      <c r="H2706" s="246">
        <v>32</v>
      </c>
      <c r="I2706" s="245">
        <v>40606</v>
      </c>
      <c r="J2706" s="247">
        <v>10</v>
      </c>
      <c r="K2706" s="256" t="s">
        <v>188</v>
      </c>
      <c r="L2706" s="254" t="s">
        <v>188</v>
      </c>
      <c r="M2706" s="257" t="s">
        <v>188</v>
      </c>
      <c r="N2706" s="254" t="s">
        <v>188</v>
      </c>
      <c r="O2706" s="252" t="s">
        <v>188</v>
      </c>
      <c r="P2706" s="244" t="s">
        <v>422</v>
      </c>
      <c r="Q2706" s="244" t="s">
        <v>245</v>
      </c>
      <c r="R2706" s="244" t="s">
        <v>243</v>
      </c>
      <c r="S2706" s="244">
        <v>2</v>
      </c>
      <c r="T2706" s="244">
        <v>4</v>
      </c>
      <c r="U2706" s="252" t="s">
        <v>188</v>
      </c>
      <c r="V2706" s="252" t="s">
        <v>188</v>
      </c>
      <c r="W2706" s="253" t="s">
        <v>188</v>
      </c>
      <c r="X2706" s="253" t="s">
        <v>188</v>
      </c>
      <c r="Y2706" s="254" t="s">
        <v>188</v>
      </c>
      <c r="Z2706" s="254" t="s">
        <v>188</v>
      </c>
      <c r="AA2706" s="254" t="s">
        <v>188</v>
      </c>
      <c r="AB2706" s="255" t="s">
        <v>188</v>
      </c>
    </row>
    <row r="2707" spans="1:28" s="251" customFormat="1" ht="12" x14ac:dyDescent="0.2">
      <c r="A2707" s="244" t="s">
        <v>422</v>
      </c>
      <c r="B2707" s="244" t="s">
        <v>245</v>
      </c>
      <c r="C2707" s="244" t="s">
        <v>243</v>
      </c>
      <c r="D2707" s="244">
        <v>2</v>
      </c>
      <c r="E2707" s="244">
        <v>5</v>
      </c>
      <c r="F2707" s="245">
        <v>40564</v>
      </c>
      <c r="G2707" s="245">
        <v>40603</v>
      </c>
      <c r="H2707" s="246">
        <v>39</v>
      </c>
      <c r="I2707" s="245">
        <v>40612</v>
      </c>
      <c r="J2707" s="247">
        <v>9</v>
      </c>
      <c r="K2707" s="256" t="s">
        <v>188</v>
      </c>
      <c r="L2707" s="254" t="s">
        <v>188</v>
      </c>
      <c r="M2707" s="257" t="s">
        <v>188</v>
      </c>
      <c r="N2707" s="254" t="s">
        <v>188</v>
      </c>
      <c r="O2707" s="252" t="s">
        <v>188</v>
      </c>
      <c r="P2707" s="244" t="s">
        <v>422</v>
      </c>
      <c r="Q2707" s="244" t="s">
        <v>245</v>
      </c>
      <c r="R2707" s="244" t="s">
        <v>243</v>
      </c>
      <c r="S2707" s="244">
        <v>2</v>
      </c>
      <c r="T2707" s="244">
        <v>5</v>
      </c>
      <c r="U2707" s="252" t="s">
        <v>188</v>
      </c>
      <c r="V2707" s="252" t="s">
        <v>188</v>
      </c>
      <c r="W2707" s="253" t="s">
        <v>188</v>
      </c>
      <c r="X2707" s="253" t="s">
        <v>188</v>
      </c>
      <c r="Y2707" s="254" t="s">
        <v>188</v>
      </c>
      <c r="Z2707" s="254" t="s">
        <v>188</v>
      </c>
      <c r="AA2707" s="254" t="s">
        <v>188</v>
      </c>
      <c r="AB2707" s="255" t="s">
        <v>188</v>
      </c>
    </row>
    <row r="2708" spans="1:28" s="251" customFormat="1" ht="12" x14ac:dyDescent="0.2">
      <c r="A2708" s="244" t="s">
        <v>422</v>
      </c>
      <c r="B2708" s="244" t="s">
        <v>245</v>
      </c>
      <c r="C2708" s="244" t="s">
        <v>243</v>
      </c>
      <c r="D2708" s="244">
        <v>2</v>
      </c>
      <c r="E2708" s="244">
        <v>6</v>
      </c>
      <c r="F2708" s="245">
        <v>40564</v>
      </c>
      <c r="G2708" s="245">
        <v>40604</v>
      </c>
      <c r="H2708" s="246">
        <v>40</v>
      </c>
      <c r="I2708" s="245">
        <v>40612</v>
      </c>
      <c r="J2708" s="247">
        <v>8</v>
      </c>
      <c r="K2708" s="256" t="s">
        <v>188</v>
      </c>
      <c r="L2708" s="254" t="s">
        <v>188</v>
      </c>
      <c r="M2708" s="257" t="s">
        <v>188</v>
      </c>
      <c r="N2708" s="254" t="s">
        <v>188</v>
      </c>
      <c r="O2708" s="252" t="s">
        <v>188</v>
      </c>
      <c r="P2708" s="244" t="s">
        <v>422</v>
      </c>
      <c r="Q2708" s="244" t="s">
        <v>245</v>
      </c>
      <c r="R2708" s="244" t="s">
        <v>243</v>
      </c>
      <c r="S2708" s="244">
        <v>2</v>
      </c>
      <c r="T2708" s="244">
        <v>6</v>
      </c>
      <c r="U2708" s="252" t="s">
        <v>188</v>
      </c>
      <c r="V2708" s="252" t="s">
        <v>188</v>
      </c>
      <c r="W2708" s="253" t="s">
        <v>188</v>
      </c>
      <c r="X2708" s="253" t="s">
        <v>188</v>
      </c>
      <c r="Y2708" s="254" t="s">
        <v>188</v>
      </c>
      <c r="Z2708" s="254" t="s">
        <v>188</v>
      </c>
      <c r="AA2708" s="254" t="s">
        <v>188</v>
      </c>
      <c r="AB2708" s="255" t="s">
        <v>188</v>
      </c>
    </row>
    <row r="2709" spans="1:28" s="251" customFormat="1" ht="12" x14ac:dyDescent="0.2">
      <c r="A2709" s="244" t="s">
        <v>422</v>
      </c>
      <c r="B2709" s="244" t="s">
        <v>245</v>
      </c>
      <c r="C2709" s="244" t="s">
        <v>243</v>
      </c>
      <c r="D2709" s="244">
        <v>2</v>
      </c>
      <c r="E2709" s="244">
        <v>7</v>
      </c>
      <c r="F2709" s="245">
        <v>40564</v>
      </c>
      <c r="G2709" s="245">
        <v>40608</v>
      </c>
      <c r="H2709" s="246">
        <v>44</v>
      </c>
      <c r="I2709" s="245">
        <v>40615</v>
      </c>
      <c r="J2709" s="247">
        <v>7</v>
      </c>
      <c r="K2709" s="256" t="s">
        <v>188</v>
      </c>
      <c r="L2709" s="254" t="s">
        <v>188</v>
      </c>
      <c r="M2709" s="257" t="s">
        <v>188</v>
      </c>
      <c r="N2709" s="254" t="s">
        <v>188</v>
      </c>
      <c r="O2709" s="252" t="s">
        <v>188</v>
      </c>
      <c r="P2709" s="244" t="s">
        <v>422</v>
      </c>
      <c r="Q2709" s="244" t="s">
        <v>245</v>
      </c>
      <c r="R2709" s="244" t="s">
        <v>243</v>
      </c>
      <c r="S2709" s="244">
        <v>2</v>
      </c>
      <c r="T2709" s="244">
        <v>7</v>
      </c>
      <c r="U2709" s="252" t="s">
        <v>188</v>
      </c>
      <c r="V2709" s="252" t="s">
        <v>188</v>
      </c>
      <c r="W2709" s="253" t="s">
        <v>188</v>
      </c>
      <c r="X2709" s="253" t="s">
        <v>188</v>
      </c>
      <c r="Y2709" s="254" t="s">
        <v>188</v>
      </c>
      <c r="Z2709" s="254" t="s">
        <v>188</v>
      </c>
      <c r="AA2709" s="254" t="s">
        <v>188</v>
      </c>
      <c r="AB2709" s="255" t="s">
        <v>188</v>
      </c>
    </row>
    <row r="2710" spans="1:28" s="251" customFormat="1" ht="12" x14ac:dyDescent="0.2">
      <c r="A2710" s="244" t="s">
        <v>422</v>
      </c>
      <c r="B2710" s="244" t="s">
        <v>245</v>
      </c>
      <c r="C2710" s="244" t="s">
        <v>243</v>
      </c>
      <c r="D2710" s="244">
        <v>2</v>
      </c>
      <c r="E2710" s="244">
        <v>8</v>
      </c>
      <c r="F2710" s="245">
        <v>40564</v>
      </c>
      <c r="G2710" s="245">
        <v>40609</v>
      </c>
      <c r="H2710" s="246">
        <v>45</v>
      </c>
      <c r="I2710" s="245">
        <v>40613</v>
      </c>
      <c r="J2710" s="247">
        <v>4</v>
      </c>
      <c r="K2710" s="256" t="s">
        <v>188</v>
      </c>
      <c r="L2710" s="254" t="s">
        <v>188</v>
      </c>
      <c r="M2710" s="257" t="s">
        <v>188</v>
      </c>
      <c r="N2710" s="254" t="s">
        <v>188</v>
      </c>
      <c r="O2710" s="252" t="s">
        <v>188</v>
      </c>
      <c r="P2710" s="244" t="s">
        <v>422</v>
      </c>
      <c r="Q2710" s="244" t="s">
        <v>245</v>
      </c>
      <c r="R2710" s="244" t="s">
        <v>243</v>
      </c>
      <c r="S2710" s="244">
        <v>2</v>
      </c>
      <c r="T2710" s="244">
        <v>8</v>
      </c>
      <c r="U2710" s="252" t="s">
        <v>188</v>
      </c>
      <c r="V2710" s="252" t="s">
        <v>188</v>
      </c>
      <c r="W2710" s="253" t="s">
        <v>188</v>
      </c>
      <c r="X2710" s="253" t="s">
        <v>188</v>
      </c>
      <c r="Y2710" s="254" t="s">
        <v>188</v>
      </c>
      <c r="Z2710" s="254" t="s">
        <v>188</v>
      </c>
      <c r="AA2710" s="254" t="s">
        <v>188</v>
      </c>
      <c r="AB2710" s="255" t="s">
        <v>188</v>
      </c>
    </row>
    <row r="2711" spans="1:28" s="251" customFormat="1" ht="12" x14ac:dyDescent="0.2">
      <c r="A2711" s="244" t="s">
        <v>422</v>
      </c>
      <c r="B2711" s="244" t="s">
        <v>245</v>
      </c>
      <c r="C2711" s="244" t="s">
        <v>243</v>
      </c>
      <c r="D2711" s="244">
        <v>2</v>
      </c>
      <c r="E2711" s="244">
        <v>9</v>
      </c>
      <c r="F2711" s="256" t="s">
        <v>188</v>
      </c>
      <c r="G2711" s="256" t="s">
        <v>188</v>
      </c>
      <c r="H2711" s="254" t="s">
        <v>188</v>
      </c>
      <c r="I2711" s="256" t="s">
        <v>188</v>
      </c>
      <c r="J2711" s="257" t="s">
        <v>188</v>
      </c>
      <c r="K2711" s="256" t="s">
        <v>188</v>
      </c>
      <c r="L2711" s="254" t="s">
        <v>188</v>
      </c>
      <c r="M2711" s="257" t="s">
        <v>188</v>
      </c>
      <c r="N2711" s="254" t="s">
        <v>188</v>
      </c>
      <c r="O2711" s="252" t="s">
        <v>188</v>
      </c>
      <c r="P2711" s="244" t="s">
        <v>422</v>
      </c>
      <c r="Q2711" s="244" t="s">
        <v>245</v>
      </c>
      <c r="R2711" s="244" t="s">
        <v>243</v>
      </c>
      <c r="S2711" s="244">
        <v>2</v>
      </c>
      <c r="T2711" s="244">
        <v>9</v>
      </c>
      <c r="U2711" s="252" t="s">
        <v>188</v>
      </c>
      <c r="V2711" s="252" t="s">
        <v>188</v>
      </c>
      <c r="W2711" s="253" t="s">
        <v>188</v>
      </c>
      <c r="X2711" s="253" t="s">
        <v>188</v>
      </c>
      <c r="Y2711" s="254" t="s">
        <v>188</v>
      </c>
      <c r="Z2711" s="254" t="s">
        <v>188</v>
      </c>
      <c r="AA2711" s="254" t="s">
        <v>188</v>
      </c>
      <c r="AB2711" s="255" t="s">
        <v>188</v>
      </c>
    </row>
    <row r="2712" spans="1:28" s="251" customFormat="1" ht="12" x14ac:dyDescent="0.2">
      <c r="A2712" s="244" t="s">
        <v>422</v>
      </c>
      <c r="B2712" s="244" t="s">
        <v>245</v>
      </c>
      <c r="C2712" s="244" t="s">
        <v>243</v>
      </c>
      <c r="D2712" s="244">
        <v>2</v>
      </c>
      <c r="E2712" s="244">
        <v>10</v>
      </c>
      <c r="F2712" s="256" t="s">
        <v>188</v>
      </c>
      <c r="G2712" s="256" t="s">
        <v>188</v>
      </c>
      <c r="H2712" s="254" t="s">
        <v>188</v>
      </c>
      <c r="I2712" s="256" t="s">
        <v>188</v>
      </c>
      <c r="J2712" s="257" t="s">
        <v>188</v>
      </c>
      <c r="K2712" s="256" t="s">
        <v>188</v>
      </c>
      <c r="L2712" s="254" t="s">
        <v>188</v>
      </c>
      <c r="M2712" s="257" t="s">
        <v>188</v>
      </c>
      <c r="N2712" s="254" t="s">
        <v>188</v>
      </c>
      <c r="O2712" s="252" t="s">
        <v>188</v>
      </c>
      <c r="P2712" s="244" t="s">
        <v>422</v>
      </c>
      <c r="Q2712" s="244" t="s">
        <v>245</v>
      </c>
      <c r="R2712" s="244" t="s">
        <v>243</v>
      </c>
      <c r="S2712" s="244">
        <v>2</v>
      </c>
      <c r="T2712" s="244">
        <v>10</v>
      </c>
      <c r="U2712" s="252" t="s">
        <v>188</v>
      </c>
      <c r="V2712" s="252" t="s">
        <v>188</v>
      </c>
      <c r="W2712" s="253" t="s">
        <v>188</v>
      </c>
      <c r="X2712" s="253" t="s">
        <v>188</v>
      </c>
      <c r="Y2712" s="254" t="s">
        <v>188</v>
      </c>
      <c r="Z2712" s="254" t="s">
        <v>188</v>
      </c>
      <c r="AA2712" s="254" t="s">
        <v>188</v>
      </c>
      <c r="AB2712" s="255" t="s">
        <v>188</v>
      </c>
    </row>
    <row r="2713" spans="1:28" s="251" customFormat="1" ht="12" x14ac:dyDescent="0.2">
      <c r="A2713" s="244" t="s">
        <v>422</v>
      </c>
      <c r="B2713" s="244" t="s">
        <v>245</v>
      </c>
      <c r="C2713" s="244" t="s">
        <v>243</v>
      </c>
      <c r="D2713" s="244">
        <v>2</v>
      </c>
      <c r="E2713" s="244">
        <v>11</v>
      </c>
      <c r="F2713" s="256" t="s">
        <v>188</v>
      </c>
      <c r="G2713" s="256" t="s">
        <v>188</v>
      </c>
      <c r="H2713" s="254" t="s">
        <v>188</v>
      </c>
      <c r="I2713" s="256" t="s">
        <v>188</v>
      </c>
      <c r="J2713" s="257" t="s">
        <v>188</v>
      </c>
      <c r="K2713" s="256" t="s">
        <v>188</v>
      </c>
      <c r="L2713" s="254" t="s">
        <v>188</v>
      </c>
      <c r="M2713" s="257" t="s">
        <v>188</v>
      </c>
      <c r="N2713" s="254" t="s">
        <v>188</v>
      </c>
      <c r="O2713" s="252" t="s">
        <v>188</v>
      </c>
      <c r="P2713" s="244" t="s">
        <v>422</v>
      </c>
      <c r="Q2713" s="244" t="s">
        <v>245</v>
      </c>
      <c r="R2713" s="244" t="s">
        <v>243</v>
      </c>
      <c r="S2713" s="244">
        <v>2</v>
      </c>
      <c r="T2713" s="244">
        <v>11</v>
      </c>
      <c r="U2713" s="252" t="s">
        <v>188</v>
      </c>
      <c r="V2713" s="252" t="s">
        <v>188</v>
      </c>
      <c r="W2713" s="253" t="s">
        <v>188</v>
      </c>
      <c r="X2713" s="253" t="s">
        <v>188</v>
      </c>
      <c r="Y2713" s="254" t="s">
        <v>188</v>
      </c>
      <c r="Z2713" s="254" t="s">
        <v>188</v>
      </c>
      <c r="AA2713" s="254" t="s">
        <v>188</v>
      </c>
      <c r="AB2713" s="255" t="s">
        <v>188</v>
      </c>
    </row>
    <row r="2714" spans="1:28" s="251" customFormat="1" ht="12" x14ac:dyDescent="0.2">
      <c r="A2714" s="244" t="s">
        <v>422</v>
      </c>
      <c r="B2714" s="244" t="s">
        <v>245</v>
      </c>
      <c r="C2714" s="244" t="s">
        <v>243</v>
      </c>
      <c r="D2714" s="244">
        <v>2</v>
      </c>
      <c r="E2714" s="244">
        <v>12</v>
      </c>
      <c r="F2714" s="256" t="s">
        <v>188</v>
      </c>
      <c r="G2714" s="256" t="s">
        <v>188</v>
      </c>
      <c r="H2714" s="254" t="s">
        <v>188</v>
      </c>
      <c r="I2714" s="256" t="s">
        <v>188</v>
      </c>
      <c r="J2714" s="257" t="s">
        <v>188</v>
      </c>
      <c r="K2714" s="256" t="s">
        <v>188</v>
      </c>
      <c r="L2714" s="254" t="s">
        <v>188</v>
      </c>
      <c r="M2714" s="257" t="s">
        <v>188</v>
      </c>
      <c r="N2714" s="254" t="s">
        <v>188</v>
      </c>
      <c r="O2714" s="252" t="s">
        <v>188</v>
      </c>
      <c r="P2714" s="244" t="s">
        <v>422</v>
      </c>
      <c r="Q2714" s="244" t="s">
        <v>245</v>
      </c>
      <c r="R2714" s="244" t="s">
        <v>243</v>
      </c>
      <c r="S2714" s="244">
        <v>2</v>
      </c>
      <c r="T2714" s="244">
        <v>12</v>
      </c>
      <c r="U2714" s="252" t="s">
        <v>188</v>
      </c>
      <c r="V2714" s="252" t="s">
        <v>188</v>
      </c>
      <c r="W2714" s="253" t="s">
        <v>188</v>
      </c>
      <c r="X2714" s="253" t="s">
        <v>188</v>
      </c>
      <c r="Y2714" s="254" t="s">
        <v>188</v>
      </c>
      <c r="Z2714" s="254" t="s">
        <v>188</v>
      </c>
      <c r="AA2714" s="254" t="s">
        <v>188</v>
      </c>
      <c r="AB2714" s="255" t="s">
        <v>188</v>
      </c>
    </row>
    <row r="2715" spans="1:28" s="251" customFormat="1" ht="12" x14ac:dyDescent="0.2">
      <c r="A2715" s="243" t="s">
        <v>422</v>
      </c>
      <c r="B2715" s="243" t="s">
        <v>245</v>
      </c>
      <c r="C2715" s="243" t="s">
        <v>243</v>
      </c>
      <c r="D2715" s="244">
        <v>3</v>
      </c>
      <c r="E2715" s="244">
        <v>1</v>
      </c>
      <c r="F2715" s="245">
        <v>40564</v>
      </c>
      <c r="G2715" s="245">
        <v>40581</v>
      </c>
      <c r="H2715" s="246">
        <v>17</v>
      </c>
      <c r="I2715" s="245">
        <v>40583</v>
      </c>
      <c r="J2715" s="247">
        <v>2</v>
      </c>
      <c r="K2715" s="245">
        <v>40593</v>
      </c>
      <c r="L2715" s="246">
        <v>893</v>
      </c>
      <c r="M2715" s="247">
        <v>9</v>
      </c>
      <c r="N2715" s="246">
        <v>884</v>
      </c>
      <c r="O2715" s="248">
        <v>0.98992161254199329</v>
      </c>
      <c r="P2715" s="243" t="s">
        <v>422</v>
      </c>
      <c r="Q2715" s="243" t="s">
        <v>245</v>
      </c>
      <c r="R2715" s="243" t="s">
        <v>243</v>
      </c>
      <c r="S2715" s="244">
        <v>3</v>
      </c>
      <c r="T2715" s="244">
        <v>1</v>
      </c>
      <c r="U2715" s="248">
        <v>0.98208191126279865</v>
      </c>
      <c r="V2715" s="248">
        <v>0.75</v>
      </c>
      <c r="W2715" s="249">
        <v>36</v>
      </c>
      <c r="X2715" s="249">
        <v>5</v>
      </c>
      <c r="Y2715" s="246">
        <v>4</v>
      </c>
      <c r="Z2715" s="246">
        <v>1172</v>
      </c>
      <c r="AA2715" s="246">
        <v>4604</v>
      </c>
      <c r="AB2715" s="250">
        <v>1151</v>
      </c>
    </row>
    <row r="2716" spans="1:28" s="251" customFormat="1" ht="12" x14ac:dyDescent="0.2">
      <c r="A2716" s="244" t="s">
        <v>422</v>
      </c>
      <c r="B2716" s="244" t="s">
        <v>245</v>
      </c>
      <c r="C2716" s="244" t="s">
        <v>243</v>
      </c>
      <c r="D2716" s="244">
        <v>3</v>
      </c>
      <c r="E2716" s="244">
        <v>2</v>
      </c>
      <c r="F2716" s="245">
        <v>40564</v>
      </c>
      <c r="G2716" s="245">
        <v>40582</v>
      </c>
      <c r="H2716" s="246">
        <v>18</v>
      </c>
      <c r="I2716" s="245">
        <v>40584</v>
      </c>
      <c r="J2716" s="247">
        <v>2</v>
      </c>
      <c r="K2716" s="245">
        <v>40601</v>
      </c>
      <c r="L2716" s="246">
        <v>1498</v>
      </c>
      <c r="M2716" s="247">
        <v>15</v>
      </c>
      <c r="N2716" s="246">
        <v>1483</v>
      </c>
      <c r="O2716" s="248">
        <v>0.98998664886515353</v>
      </c>
      <c r="P2716" s="244" t="s">
        <v>422</v>
      </c>
      <c r="Q2716" s="244" t="s">
        <v>245</v>
      </c>
      <c r="R2716" s="244" t="s">
        <v>243</v>
      </c>
      <c r="S2716" s="244">
        <v>3</v>
      </c>
      <c r="T2716" s="244">
        <v>2</v>
      </c>
      <c r="U2716" s="252" t="s">
        <v>188</v>
      </c>
      <c r="V2716" s="252" t="s">
        <v>188</v>
      </c>
      <c r="W2716" s="253" t="s">
        <v>188</v>
      </c>
      <c r="X2716" s="253" t="s">
        <v>188</v>
      </c>
      <c r="Y2716" s="254" t="s">
        <v>188</v>
      </c>
      <c r="Z2716" s="254" t="s">
        <v>188</v>
      </c>
      <c r="AA2716" s="254" t="s">
        <v>188</v>
      </c>
      <c r="AB2716" s="255" t="s">
        <v>188</v>
      </c>
    </row>
    <row r="2717" spans="1:28" s="251" customFormat="1" ht="12" x14ac:dyDescent="0.2">
      <c r="A2717" s="244" t="s">
        <v>422</v>
      </c>
      <c r="B2717" s="244" t="s">
        <v>245</v>
      </c>
      <c r="C2717" s="244" t="s">
        <v>243</v>
      </c>
      <c r="D2717" s="244">
        <v>3</v>
      </c>
      <c r="E2717" s="244">
        <v>3</v>
      </c>
      <c r="F2717" s="245">
        <v>40564</v>
      </c>
      <c r="G2717" s="245">
        <v>40592</v>
      </c>
      <c r="H2717" s="246">
        <v>28</v>
      </c>
      <c r="I2717" s="245">
        <v>40594</v>
      </c>
      <c r="J2717" s="247">
        <v>2</v>
      </c>
      <c r="K2717" s="245">
        <v>40606</v>
      </c>
      <c r="L2717" s="246">
        <v>1311</v>
      </c>
      <c r="M2717" s="247">
        <v>38</v>
      </c>
      <c r="N2717" s="246">
        <v>1273</v>
      </c>
      <c r="O2717" s="248">
        <v>0.97101449275362317</v>
      </c>
      <c r="P2717" s="244" t="s">
        <v>422</v>
      </c>
      <c r="Q2717" s="244" t="s">
        <v>245</v>
      </c>
      <c r="R2717" s="244" t="s">
        <v>243</v>
      </c>
      <c r="S2717" s="244">
        <v>3</v>
      </c>
      <c r="T2717" s="244">
        <v>3</v>
      </c>
      <c r="U2717" s="252" t="s">
        <v>188</v>
      </c>
      <c r="V2717" s="252" t="s">
        <v>188</v>
      </c>
      <c r="W2717" s="253" t="s">
        <v>188</v>
      </c>
      <c r="X2717" s="253" t="s">
        <v>188</v>
      </c>
      <c r="Y2717" s="254" t="s">
        <v>188</v>
      </c>
      <c r="Z2717" s="254" t="s">
        <v>188</v>
      </c>
      <c r="AA2717" s="254" t="s">
        <v>188</v>
      </c>
      <c r="AB2717" s="255" t="s">
        <v>188</v>
      </c>
    </row>
    <row r="2718" spans="1:28" s="251" customFormat="1" ht="12" x14ac:dyDescent="0.2">
      <c r="A2718" s="244" t="s">
        <v>422</v>
      </c>
      <c r="B2718" s="244" t="s">
        <v>245</v>
      </c>
      <c r="C2718" s="244" t="s">
        <v>243</v>
      </c>
      <c r="D2718" s="244">
        <v>3</v>
      </c>
      <c r="E2718" s="244">
        <v>4</v>
      </c>
      <c r="F2718" s="245">
        <v>40564</v>
      </c>
      <c r="G2718" s="245">
        <v>40595</v>
      </c>
      <c r="H2718" s="246">
        <v>31</v>
      </c>
      <c r="I2718" s="245">
        <v>40603</v>
      </c>
      <c r="J2718" s="247">
        <v>8</v>
      </c>
      <c r="K2718" s="245">
        <v>40610</v>
      </c>
      <c r="L2718" s="246">
        <v>986</v>
      </c>
      <c r="M2718" s="247">
        <v>22</v>
      </c>
      <c r="N2718" s="246">
        <v>964</v>
      </c>
      <c r="O2718" s="248">
        <v>0.97768762677484788</v>
      </c>
      <c r="P2718" s="244" t="s">
        <v>422</v>
      </c>
      <c r="Q2718" s="244" t="s">
        <v>245</v>
      </c>
      <c r="R2718" s="244" t="s">
        <v>243</v>
      </c>
      <c r="S2718" s="244">
        <v>3</v>
      </c>
      <c r="T2718" s="244">
        <v>4</v>
      </c>
      <c r="U2718" s="252" t="s">
        <v>188</v>
      </c>
      <c r="V2718" s="252" t="s">
        <v>188</v>
      </c>
      <c r="W2718" s="253" t="s">
        <v>188</v>
      </c>
      <c r="X2718" s="253" t="s">
        <v>188</v>
      </c>
      <c r="Y2718" s="254" t="s">
        <v>188</v>
      </c>
      <c r="Z2718" s="254" t="s">
        <v>188</v>
      </c>
      <c r="AA2718" s="254" t="s">
        <v>188</v>
      </c>
      <c r="AB2718" s="255" t="s">
        <v>188</v>
      </c>
    </row>
    <row r="2719" spans="1:28" s="251" customFormat="1" ht="12" x14ac:dyDescent="0.2">
      <c r="A2719" s="244" t="s">
        <v>422</v>
      </c>
      <c r="B2719" s="244" t="s">
        <v>245</v>
      </c>
      <c r="C2719" s="244" t="s">
        <v>243</v>
      </c>
      <c r="D2719" s="244">
        <v>3</v>
      </c>
      <c r="E2719" s="244">
        <v>5</v>
      </c>
      <c r="F2719" s="245">
        <v>40564</v>
      </c>
      <c r="G2719" s="245">
        <v>40600</v>
      </c>
      <c r="H2719" s="246">
        <v>36</v>
      </c>
      <c r="I2719" s="245">
        <v>40606</v>
      </c>
      <c r="J2719" s="247">
        <v>6</v>
      </c>
      <c r="K2719" s="256" t="s">
        <v>188</v>
      </c>
      <c r="L2719" s="254" t="s">
        <v>188</v>
      </c>
      <c r="M2719" s="257" t="s">
        <v>188</v>
      </c>
      <c r="N2719" s="254" t="s">
        <v>188</v>
      </c>
      <c r="O2719" s="252" t="s">
        <v>188</v>
      </c>
      <c r="P2719" s="244" t="s">
        <v>422</v>
      </c>
      <c r="Q2719" s="244" t="s">
        <v>245</v>
      </c>
      <c r="R2719" s="244" t="s">
        <v>243</v>
      </c>
      <c r="S2719" s="244">
        <v>3</v>
      </c>
      <c r="T2719" s="244">
        <v>5</v>
      </c>
      <c r="U2719" s="252" t="s">
        <v>188</v>
      </c>
      <c r="V2719" s="252" t="s">
        <v>188</v>
      </c>
      <c r="W2719" s="253" t="s">
        <v>188</v>
      </c>
      <c r="X2719" s="253" t="s">
        <v>188</v>
      </c>
      <c r="Y2719" s="254" t="s">
        <v>188</v>
      </c>
      <c r="Z2719" s="254" t="s">
        <v>188</v>
      </c>
      <c r="AA2719" s="254" t="s">
        <v>188</v>
      </c>
      <c r="AB2719" s="255" t="s">
        <v>188</v>
      </c>
    </row>
    <row r="2720" spans="1:28" s="251" customFormat="1" ht="12" x14ac:dyDescent="0.2">
      <c r="A2720" s="244" t="s">
        <v>422</v>
      </c>
      <c r="B2720" s="244" t="s">
        <v>245</v>
      </c>
      <c r="C2720" s="244" t="s">
        <v>243</v>
      </c>
      <c r="D2720" s="244">
        <v>3</v>
      </c>
      <c r="E2720" s="244">
        <v>6</v>
      </c>
      <c r="F2720" s="245">
        <v>40564</v>
      </c>
      <c r="G2720" s="245">
        <v>40605</v>
      </c>
      <c r="H2720" s="246">
        <v>41</v>
      </c>
      <c r="I2720" s="245">
        <v>40611</v>
      </c>
      <c r="J2720" s="247">
        <v>6</v>
      </c>
      <c r="K2720" s="256" t="s">
        <v>188</v>
      </c>
      <c r="L2720" s="254" t="s">
        <v>188</v>
      </c>
      <c r="M2720" s="257" t="s">
        <v>188</v>
      </c>
      <c r="N2720" s="254" t="s">
        <v>188</v>
      </c>
      <c r="O2720" s="252" t="s">
        <v>188</v>
      </c>
      <c r="P2720" s="244" t="s">
        <v>422</v>
      </c>
      <c r="Q2720" s="244" t="s">
        <v>245</v>
      </c>
      <c r="R2720" s="244" t="s">
        <v>243</v>
      </c>
      <c r="S2720" s="244">
        <v>3</v>
      </c>
      <c r="T2720" s="244">
        <v>6</v>
      </c>
      <c r="U2720" s="252" t="s">
        <v>188</v>
      </c>
      <c r="V2720" s="252" t="s">
        <v>188</v>
      </c>
      <c r="W2720" s="253" t="s">
        <v>188</v>
      </c>
      <c r="X2720" s="253" t="s">
        <v>188</v>
      </c>
      <c r="Y2720" s="254" t="s">
        <v>188</v>
      </c>
      <c r="Z2720" s="254" t="s">
        <v>188</v>
      </c>
      <c r="AA2720" s="254" t="s">
        <v>188</v>
      </c>
      <c r="AB2720" s="255" t="s">
        <v>188</v>
      </c>
    </row>
    <row r="2721" spans="1:28" s="251" customFormat="1" ht="12" x14ac:dyDescent="0.2">
      <c r="A2721" s="244" t="s">
        <v>422</v>
      </c>
      <c r="B2721" s="244" t="s">
        <v>245</v>
      </c>
      <c r="C2721" s="244" t="s">
        <v>243</v>
      </c>
      <c r="D2721" s="244">
        <v>3</v>
      </c>
      <c r="E2721" s="244">
        <v>7</v>
      </c>
      <c r="F2721" s="245">
        <v>40564</v>
      </c>
      <c r="G2721" s="245">
        <v>40607</v>
      </c>
      <c r="H2721" s="246">
        <v>43</v>
      </c>
      <c r="I2721" s="245">
        <v>40610</v>
      </c>
      <c r="J2721" s="247">
        <v>3</v>
      </c>
      <c r="K2721" s="256" t="s">
        <v>188</v>
      </c>
      <c r="L2721" s="254" t="s">
        <v>188</v>
      </c>
      <c r="M2721" s="257" t="s">
        <v>188</v>
      </c>
      <c r="N2721" s="254" t="s">
        <v>188</v>
      </c>
      <c r="O2721" s="252" t="s">
        <v>188</v>
      </c>
      <c r="P2721" s="244" t="s">
        <v>422</v>
      </c>
      <c r="Q2721" s="244" t="s">
        <v>245</v>
      </c>
      <c r="R2721" s="244" t="s">
        <v>243</v>
      </c>
      <c r="S2721" s="244">
        <v>3</v>
      </c>
      <c r="T2721" s="244">
        <v>7</v>
      </c>
      <c r="U2721" s="252" t="s">
        <v>188</v>
      </c>
      <c r="V2721" s="252" t="s">
        <v>188</v>
      </c>
      <c r="W2721" s="253" t="s">
        <v>188</v>
      </c>
      <c r="X2721" s="253" t="s">
        <v>188</v>
      </c>
      <c r="Y2721" s="254" t="s">
        <v>188</v>
      </c>
      <c r="Z2721" s="254" t="s">
        <v>188</v>
      </c>
      <c r="AA2721" s="254" t="s">
        <v>188</v>
      </c>
      <c r="AB2721" s="255" t="s">
        <v>188</v>
      </c>
    </row>
    <row r="2722" spans="1:28" s="251" customFormat="1" ht="12" x14ac:dyDescent="0.2">
      <c r="A2722" s="244" t="s">
        <v>422</v>
      </c>
      <c r="B2722" s="244" t="s">
        <v>245</v>
      </c>
      <c r="C2722" s="244" t="s">
        <v>243</v>
      </c>
      <c r="D2722" s="244">
        <v>3</v>
      </c>
      <c r="E2722" s="244">
        <v>8</v>
      </c>
      <c r="F2722" s="245">
        <v>40564</v>
      </c>
      <c r="G2722" s="245">
        <v>40608</v>
      </c>
      <c r="H2722" s="246">
        <v>44</v>
      </c>
      <c r="I2722" s="245">
        <v>40613</v>
      </c>
      <c r="J2722" s="247">
        <v>5</v>
      </c>
      <c r="K2722" s="256" t="s">
        <v>188</v>
      </c>
      <c r="L2722" s="254" t="s">
        <v>188</v>
      </c>
      <c r="M2722" s="257" t="s">
        <v>188</v>
      </c>
      <c r="N2722" s="254" t="s">
        <v>188</v>
      </c>
      <c r="O2722" s="252" t="s">
        <v>188</v>
      </c>
      <c r="P2722" s="244" t="s">
        <v>422</v>
      </c>
      <c r="Q2722" s="244" t="s">
        <v>245</v>
      </c>
      <c r="R2722" s="244" t="s">
        <v>243</v>
      </c>
      <c r="S2722" s="244">
        <v>3</v>
      </c>
      <c r="T2722" s="244">
        <v>8</v>
      </c>
      <c r="U2722" s="252" t="s">
        <v>188</v>
      </c>
      <c r="V2722" s="252" t="s">
        <v>188</v>
      </c>
      <c r="W2722" s="253" t="s">
        <v>188</v>
      </c>
      <c r="X2722" s="253" t="s">
        <v>188</v>
      </c>
      <c r="Y2722" s="254" t="s">
        <v>188</v>
      </c>
      <c r="Z2722" s="254" t="s">
        <v>188</v>
      </c>
      <c r="AA2722" s="254" t="s">
        <v>188</v>
      </c>
      <c r="AB2722" s="255" t="s">
        <v>188</v>
      </c>
    </row>
    <row r="2723" spans="1:28" s="251" customFormat="1" ht="12" x14ac:dyDescent="0.2">
      <c r="A2723" s="244" t="s">
        <v>422</v>
      </c>
      <c r="B2723" s="244" t="s">
        <v>245</v>
      </c>
      <c r="C2723" s="244" t="s">
        <v>243</v>
      </c>
      <c r="D2723" s="244">
        <v>3</v>
      </c>
      <c r="E2723" s="244">
        <v>9</v>
      </c>
      <c r="F2723" s="245">
        <v>40564</v>
      </c>
      <c r="G2723" s="245">
        <v>40609</v>
      </c>
      <c r="H2723" s="246">
        <v>45</v>
      </c>
      <c r="I2723" s="245">
        <v>40617</v>
      </c>
      <c r="J2723" s="247">
        <v>8</v>
      </c>
      <c r="K2723" s="256" t="s">
        <v>188</v>
      </c>
      <c r="L2723" s="254" t="s">
        <v>188</v>
      </c>
      <c r="M2723" s="257" t="s">
        <v>188</v>
      </c>
      <c r="N2723" s="254" t="s">
        <v>188</v>
      </c>
      <c r="O2723" s="252" t="s">
        <v>188</v>
      </c>
      <c r="P2723" s="244" t="s">
        <v>422</v>
      </c>
      <c r="Q2723" s="244" t="s">
        <v>245</v>
      </c>
      <c r="R2723" s="244" t="s">
        <v>243</v>
      </c>
      <c r="S2723" s="244">
        <v>3</v>
      </c>
      <c r="T2723" s="244">
        <v>9</v>
      </c>
      <c r="U2723" s="252" t="s">
        <v>188</v>
      </c>
      <c r="V2723" s="252" t="s">
        <v>188</v>
      </c>
      <c r="W2723" s="253" t="s">
        <v>188</v>
      </c>
      <c r="X2723" s="253" t="s">
        <v>188</v>
      </c>
      <c r="Y2723" s="254" t="s">
        <v>188</v>
      </c>
      <c r="Z2723" s="254" t="s">
        <v>188</v>
      </c>
      <c r="AA2723" s="254" t="s">
        <v>188</v>
      </c>
      <c r="AB2723" s="255" t="s">
        <v>188</v>
      </c>
    </row>
    <row r="2724" spans="1:28" s="251" customFormat="1" ht="12" x14ac:dyDescent="0.2">
      <c r="A2724" s="244" t="s">
        <v>422</v>
      </c>
      <c r="B2724" s="244" t="s">
        <v>245</v>
      </c>
      <c r="C2724" s="244" t="s">
        <v>243</v>
      </c>
      <c r="D2724" s="244">
        <v>3</v>
      </c>
      <c r="E2724" s="244">
        <v>10</v>
      </c>
      <c r="F2724" s="256" t="s">
        <v>188</v>
      </c>
      <c r="G2724" s="256" t="s">
        <v>188</v>
      </c>
      <c r="H2724" s="254" t="s">
        <v>188</v>
      </c>
      <c r="I2724" s="256" t="s">
        <v>188</v>
      </c>
      <c r="J2724" s="257" t="s">
        <v>188</v>
      </c>
      <c r="K2724" s="256" t="s">
        <v>188</v>
      </c>
      <c r="L2724" s="254" t="s">
        <v>188</v>
      </c>
      <c r="M2724" s="257" t="s">
        <v>188</v>
      </c>
      <c r="N2724" s="254" t="s">
        <v>188</v>
      </c>
      <c r="O2724" s="252" t="s">
        <v>188</v>
      </c>
      <c r="P2724" s="244" t="s">
        <v>422</v>
      </c>
      <c r="Q2724" s="244" t="s">
        <v>245</v>
      </c>
      <c r="R2724" s="244" t="s">
        <v>243</v>
      </c>
      <c r="S2724" s="244">
        <v>3</v>
      </c>
      <c r="T2724" s="244">
        <v>10</v>
      </c>
      <c r="U2724" s="252" t="s">
        <v>188</v>
      </c>
      <c r="V2724" s="252" t="s">
        <v>188</v>
      </c>
      <c r="W2724" s="253" t="s">
        <v>188</v>
      </c>
      <c r="X2724" s="253" t="s">
        <v>188</v>
      </c>
      <c r="Y2724" s="254" t="s">
        <v>188</v>
      </c>
      <c r="Z2724" s="254" t="s">
        <v>188</v>
      </c>
      <c r="AA2724" s="254" t="s">
        <v>188</v>
      </c>
      <c r="AB2724" s="255" t="s">
        <v>188</v>
      </c>
    </row>
    <row r="2725" spans="1:28" s="251" customFormat="1" ht="12" x14ac:dyDescent="0.2">
      <c r="A2725" s="244" t="s">
        <v>422</v>
      </c>
      <c r="B2725" s="244" t="s">
        <v>245</v>
      </c>
      <c r="C2725" s="244" t="s">
        <v>243</v>
      </c>
      <c r="D2725" s="244">
        <v>3</v>
      </c>
      <c r="E2725" s="244">
        <v>11</v>
      </c>
      <c r="F2725" s="256" t="s">
        <v>188</v>
      </c>
      <c r="G2725" s="256" t="s">
        <v>188</v>
      </c>
      <c r="H2725" s="254" t="s">
        <v>188</v>
      </c>
      <c r="I2725" s="256" t="s">
        <v>188</v>
      </c>
      <c r="J2725" s="257" t="s">
        <v>188</v>
      </c>
      <c r="K2725" s="256" t="s">
        <v>188</v>
      </c>
      <c r="L2725" s="254" t="s">
        <v>188</v>
      </c>
      <c r="M2725" s="257" t="s">
        <v>188</v>
      </c>
      <c r="N2725" s="254" t="s">
        <v>188</v>
      </c>
      <c r="O2725" s="252" t="s">
        <v>188</v>
      </c>
      <c r="P2725" s="244" t="s">
        <v>422</v>
      </c>
      <c r="Q2725" s="244" t="s">
        <v>245</v>
      </c>
      <c r="R2725" s="244" t="s">
        <v>243</v>
      </c>
      <c r="S2725" s="244">
        <v>3</v>
      </c>
      <c r="T2725" s="244">
        <v>11</v>
      </c>
      <c r="U2725" s="252" t="s">
        <v>188</v>
      </c>
      <c r="V2725" s="252" t="s">
        <v>188</v>
      </c>
      <c r="W2725" s="253" t="s">
        <v>188</v>
      </c>
      <c r="X2725" s="253" t="s">
        <v>188</v>
      </c>
      <c r="Y2725" s="254" t="s">
        <v>188</v>
      </c>
      <c r="Z2725" s="254" t="s">
        <v>188</v>
      </c>
      <c r="AA2725" s="254" t="s">
        <v>188</v>
      </c>
      <c r="AB2725" s="255" t="s">
        <v>188</v>
      </c>
    </row>
    <row r="2726" spans="1:28" s="251" customFormat="1" ht="12" x14ac:dyDescent="0.2">
      <c r="A2726" s="244" t="s">
        <v>422</v>
      </c>
      <c r="B2726" s="244" t="s">
        <v>245</v>
      </c>
      <c r="C2726" s="244" t="s">
        <v>243</v>
      </c>
      <c r="D2726" s="244">
        <v>3</v>
      </c>
      <c r="E2726" s="244">
        <v>12</v>
      </c>
      <c r="F2726" s="256" t="s">
        <v>188</v>
      </c>
      <c r="G2726" s="256" t="s">
        <v>188</v>
      </c>
      <c r="H2726" s="254" t="s">
        <v>188</v>
      </c>
      <c r="I2726" s="256" t="s">
        <v>188</v>
      </c>
      <c r="J2726" s="257" t="s">
        <v>188</v>
      </c>
      <c r="K2726" s="256" t="s">
        <v>188</v>
      </c>
      <c r="L2726" s="254" t="s">
        <v>188</v>
      </c>
      <c r="M2726" s="257" t="s">
        <v>188</v>
      </c>
      <c r="N2726" s="254" t="s">
        <v>188</v>
      </c>
      <c r="O2726" s="252" t="s">
        <v>188</v>
      </c>
      <c r="P2726" s="244" t="s">
        <v>422</v>
      </c>
      <c r="Q2726" s="244" t="s">
        <v>245</v>
      </c>
      <c r="R2726" s="244" t="s">
        <v>243</v>
      </c>
      <c r="S2726" s="244">
        <v>3</v>
      </c>
      <c r="T2726" s="244">
        <v>12</v>
      </c>
      <c r="U2726" s="252" t="s">
        <v>188</v>
      </c>
      <c r="V2726" s="252" t="s">
        <v>188</v>
      </c>
      <c r="W2726" s="253" t="s">
        <v>188</v>
      </c>
      <c r="X2726" s="253" t="s">
        <v>188</v>
      </c>
      <c r="Y2726" s="254" t="s">
        <v>188</v>
      </c>
      <c r="Z2726" s="254" t="s">
        <v>188</v>
      </c>
      <c r="AA2726" s="254" t="s">
        <v>188</v>
      </c>
      <c r="AB2726" s="255" t="s">
        <v>188</v>
      </c>
    </row>
    <row r="2727" spans="1:28" s="251" customFormat="1" ht="12" x14ac:dyDescent="0.2">
      <c r="A2727" s="243" t="s">
        <v>422</v>
      </c>
      <c r="B2727" s="243" t="s">
        <v>245</v>
      </c>
      <c r="C2727" s="243" t="s">
        <v>243</v>
      </c>
      <c r="D2727" s="244">
        <v>4</v>
      </c>
      <c r="E2727" s="244">
        <v>1</v>
      </c>
      <c r="F2727" s="245">
        <v>40564</v>
      </c>
      <c r="G2727" s="245">
        <v>40583</v>
      </c>
      <c r="H2727" s="246">
        <v>19</v>
      </c>
      <c r="I2727" s="245">
        <v>40586</v>
      </c>
      <c r="J2727" s="247">
        <v>3</v>
      </c>
      <c r="K2727" s="245">
        <v>40589</v>
      </c>
      <c r="L2727" s="246">
        <v>974</v>
      </c>
      <c r="M2727" s="247">
        <v>4</v>
      </c>
      <c r="N2727" s="246">
        <v>970</v>
      </c>
      <c r="O2727" s="248">
        <v>0.9958932238193019</v>
      </c>
      <c r="P2727" s="243" t="s">
        <v>422</v>
      </c>
      <c r="Q2727" s="243" t="s">
        <v>245</v>
      </c>
      <c r="R2727" s="243" t="s">
        <v>243</v>
      </c>
      <c r="S2727" s="244">
        <v>4</v>
      </c>
      <c r="T2727" s="244">
        <v>1</v>
      </c>
      <c r="U2727" s="248">
        <v>0.98905206942590118</v>
      </c>
      <c r="V2727" s="248">
        <v>0.5</v>
      </c>
      <c r="W2727" s="249">
        <v>30.5</v>
      </c>
      <c r="X2727" s="249">
        <v>3.5</v>
      </c>
      <c r="Y2727" s="246">
        <v>3</v>
      </c>
      <c r="Z2727" s="246">
        <v>1248.3333333333333</v>
      </c>
      <c r="AA2727" s="246">
        <v>3704</v>
      </c>
      <c r="AB2727" s="250">
        <v>1234.6666666666667</v>
      </c>
    </row>
    <row r="2728" spans="1:28" s="251" customFormat="1" ht="12" x14ac:dyDescent="0.2">
      <c r="A2728" s="244" t="s">
        <v>422</v>
      </c>
      <c r="B2728" s="244" t="s">
        <v>245</v>
      </c>
      <c r="C2728" s="244" t="s">
        <v>243</v>
      </c>
      <c r="D2728" s="244">
        <v>4</v>
      </c>
      <c r="E2728" s="244">
        <v>2</v>
      </c>
      <c r="F2728" s="245">
        <v>40564</v>
      </c>
      <c r="G2728" s="245">
        <v>40587</v>
      </c>
      <c r="H2728" s="246">
        <v>23</v>
      </c>
      <c r="I2728" s="245">
        <v>40591</v>
      </c>
      <c r="J2728" s="247">
        <v>4</v>
      </c>
      <c r="K2728" s="245">
        <v>40598</v>
      </c>
      <c r="L2728" s="246">
        <v>1302</v>
      </c>
      <c r="M2728" s="247">
        <v>30</v>
      </c>
      <c r="N2728" s="246">
        <v>1272</v>
      </c>
      <c r="O2728" s="248">
        <v>0.97695852534562211</v>
      </c>
      <c r="P2728" s="244" t="s">
        <v>422</v>
      </c>
      <c r="Q2728" s="244" t="s">
        <v>245</v>
      </c>
      <c r="R2728" s="244" t="s">
        <v>243</v>
      </c>
      <c r="S2728" s="244">
        <v>4</v>
      </c>
      <c r="T2728" s="244">
        <v>2</v>
      </c>
      <c r="U2728" s="252" t="s">
        <v>188</v>
      </c>
      <c r="V2728" s="252" t="s">
        <v>188</v>
      </c>
      <c r="W2728" s="253" t="s">
        <v>188</v>
      </c>
      <c r="X2728" s="253" t="s">
        <v>188</v>
      </c>
      <c r="Y2728" s="254" t="s">
        <v>188</v>
      </c>
      <c r="Z2728" s="254" t="s">
        <v>188</v>
      </c>
      <c r="AA2728" s="254" t="s">
        <v>188</v>
      </c>
      <c r="AB2728" s="255" t="s">
        <v>188</v>
      </c>
    </row>
    <row r="2729" spans="1:28" s="251" customFormat="1" ht="12" x14ac:dyDescent="0.2">
      <c r="A2729" s="244" t="s">
        <v>422</v>
      </c>
      <c r="B2729" s="244" t="s">
        <v>245</v>
      </c>
      <c r="C2729" s="244" t="s">
        <v>243</v>
      </c>
      <c r="D2729" s="244">
        <v>4</v>
      </c>
      <c r="E2729" s="244">
        <v>3</v>
      </c>
      <c r="F2729" s="245">
        <v>40564</v>
      </c>
      <c r="G2729" s="245">
        <v>40593</v>
      </c>
      <c r="H2729" s="246">
        <v>29</v>
      </c>
      <c r="I2729" s="245">
        <v>40595</v>
      </c>
      <c r="J2729" s="247">
        <v>2</v>
      </c>
      <c r="K2729" s="245">
        <v>40607</v>
      </c>
      <c r="L2729" s="246">
        <v>1469</v>
      </c>
      <c r="M2729" s="247">
        <v>7</v>
      </c>
      <c r="N2729" s="246">
        <v>1462</v>
      </c>
      <c r="O2729" s="248">
        <v>0.99523485364193331</v>
      </c>
      <c r="P2729" s="244" t="s">
        <v>422</v>
      </c>
      <c r="Q2729" s="244" t="s">
        <v>245</v>
      </c>
      <c r="R2729" s="244" t="s">
        <v>243</v>
      </c>
      <c r="S2729" s="244">
        <v>4</v>
      </c>
      <c r="T2729" s="244">
        <v>3</v>
      </c>
      <c r="U2729" s="252" t="s">
        <v>188</v>
      </c>
      <c r="V2729" s="252" t="s">
        <v>188</v>
      </c>
      <c r="W2729" s="253" t="s">
        <v>188</v>
      </c>
      <c r="X2729" s="253" t="s">
        <v>188</v>
      </c>
      <c r="Y2729" s="254" t="s">
        <v>188</v>
      </c>
      <c r="Z2729" s="254" t="s">
        <v>188</v>
      </c>
      <c r="AA2729" s="254" t="s">
        <v>188</v>
      </c>
      <c r="AB2729" s="255" t="s">
        <v>188</v>
      </c>
    </row>
    <row r="2730" spans="1:28" s="251" customFormat="1" ht="12" x14ac:dyDescent="0.2">
      <c r="A2730" s="244" t="s">
        <v>422</v>
      </c>
      <c r="B2730" s="244" t="s">
        <v>245</v>
      </c>
      <c r="C2730" s="244" t="s">
        <v>243</v>
      </c>
      <c r="D2730" s="244">
        <v>4</v>
      </c>
      <c r="E2730" s="244">
        <v>4</v>
      </c>
      <c r="F2730" s="245">
        <v>40564</v>
      </c>
      <c r="G2730" s="245">
        <v>40596</v>
      </c>
      <c r="H2730" s="246">
        <v>32</v>
      </c>
      <c r="I2730" s="245">
        <v>40603</v>
      </c>
      <c r="J2730" s="247">
        <v>7</v>
      </c>
      <c r="K2730" s="256" t="s">
        <v>188</v>
      </c>
      <c r="L2730" s="254" t="s">
        <v>188</v>
      </c>
      <c r="M2730" s="257" t="s">
        <v>188</v>
      </c>
      <c r="N2730" s="254" t="s">
        <v>188</v>
      </c>
      <c r="O2730" s="252" t="s">
        <v>188</v>
      </c>
      <c r="P2730" s="244" t="s">
        <v>422</v>
      </c>
      <c r="Q2730" s="244" t="s">
        <v>245</v>
      </c>
      <c r="R2730" s="244" t="s">
        <v>243</v>
      </c>
      <c r="S2730" s="244">
        <v>4</v>
      </c>
      <c r="T2730" s="244">
        <v>4</v>
      </c>
      <c r="U2730" s="252" t="s">
        <v>188</v>
      </c>
      <c r="V2730" s="252" t="s">
        <v>188</v>
      </c>
      <c r="W2730" s="253" t="s">
        <v>188</v>
      </c>
      <c r="X2730" s="253" t="s">
        <v>188</v>
      </c>
      <c r="Y2730" s="254" t="s">
        <v>188</v>
      </c>
      <c r="Z2730" s="254" t="s">
        <v>188</v>
      </c>
      <c r="AA2730" s="254" t="s">
        <v>188</v>
      </c>
      <c r="AB2730" s="255" t="s">
        <v>188</v>
      </c>
    </row>
    <row r="2731" spans="1:28" s="251" customFormat="1" ht="12" x14ac:dyDescent="0.2">
      <c r="A2731" s="244" t="s">
        <v>422</v>
      </c>
      <c r="B2731" s="244" t="s">
        <v>245</v>
      </c>
      <c r="C2731" s="244" t="s">
        <v>243</v>
      </c>
      <c r="D2731" s="244">
        <v>4</v>
      </c>
      <c r="E2731" s="244">
        <v>5</v>
      </c>
      <c r="F2731" s="245">
        <v>40564</v>
      </c>
      <c r="G2731" s="245">
        <v>40604</v>
      </c>
      <c r="H2731" s="246">
        <v>40</v>
      </c>
      <c r="I2731" s="245">
        <v>40612</v>
      </c>
      <c r="J2731" s="247">
        <v>8</v>
      </c>
      <c r="K2731" s="256" t="s">
        <v>188</v>
      </c>
      <c r="L2731" s="254" t="s">
        <v>188</v>
      </c>
      <c r="M2731" s="257" t="s">
        <v>188</v>
      </c>
      <c r="N2731" s="254" t="s">
        <v>188</v>
      </c>
      <c r="O2731" s="252" t="s">
        <v>188</v>
      </c>
      <c r="P2731" s="244" t="s">
        <v>422</v>
      </c>
      <c r="Q2731" s="244" t="s">
        <v>245</v>
      </c>
      <c r="R2731" s="244" t="s">
        <v>243</v>
      </c>
      <c r="S2731" s="244">
        <v>4</v>
      </c>
      <c r="T2731" s="244">
        <v>5</v>
      </c>
      <c r="U2731" s="252" t="s">
        <v>188</v>
      </c>
      <c r="V2731" s="252" t="s">
        <v>188</v>
      </c>
      <c r="W2731" s="253" t="s">
        <v>188</v>
      </c>
      <c r="X2731" s="253" t="s">
        <v>188</v>
      </c>
      <c r="Y2731" s="254" t="s">
        <v>188</v>
      </c>
      <c r="Z2731" s="254" t="s">
        <v>188</v>
      </c>
      <c r="AA2731" s="254" t="s">
        <v>188</v>
      </c>
      <c r="AB2731" s="255" t="s">
        <v>188</v>
      </c>
    </row>
    <row r="2732" spans="1:28" s="251" customFormat="1" ht="12" x14ac:dyDescent="0.2">
      <c r="A2732" s="244" t="s">
        <v>422</v>
      </c>
      <c r="B2732" s="244" t="s">
        <v>245</v>
      </c>
      <c r="C2732" s="244" t="s">
        <v>243</v>
      </c>
      <c r="D2732" s="244">
        <v>4</v>
      </c>
      <c r="E2732" s="244">
        <v>6</v>
      </c>
      <c r="F2732" s="245">
        <v>40564</v>
      </c>
      <c r="G2732" s="245">
        <v>40606</v>
      </c>
      <c r="H2732" s="246">
        <v>42</v>
      </c>
      <c r="I2732" s="245">
        <v>40609</v>
      </c>
      <c r="J2732" s="247">
        <v>3</v>
      </c>
      <c r="K2732" s="256" t="s">
        <v>188</v>
      </c>
      <c r="L2732" s="254" t="s">
        <v>188</v>
      </c>
      <c r="M2732" s="257" t="s">
        <v>188</v>
      </c>
      <c r="N2732" s="254" t="s">
        <v>188</v>
      </c>
      <c r="O2732" s="252" t="s">
        <v>188</v>
      </c>
      <c r="P2732" s="244" t="s">
        <v>422</v>
      </c>
      <c r="Q2732" s="244" t="s">
        <v>245</v>
      </c>
      <c r="R2732" s="244" t="s">
        <v>243</v>
      </c>
      <c r="S2732" s="244">
        <v>4</v>
      </c>
      <c r="T2732" s="244">
        <v>6</v>
      </c>
      <c r="U2732" s="252" t="s">
        <v>188</v>
      </c>
      <c r="V2732" s="252" t="s">
        <v>188</v>
      </c>
      <c r="W2732" s="253" t="s">
        <v>188</v>
      </c>
      <c r="X2732" s="253" t="s">
        <v>188</v>
      </c>
      <c r="Y2732" s="254" t="s">
        <v>188</v>
      </c>
      <c r="Z2732" s="254" t="s">
        <v>188</v>
      </c>
      <c r="AA2732" s="254" t="s">
        <v>188</v>
      </c>
      <c r="AB2732" s="255" t="s">
        <v>188</v>
      </c>
    </row>
    <row r="2733" spans="1:28" s="251" customFormat="1" ht="12" x14ac:dyDescent="0.2">
      <c r="A2733" s="244" t="s">
        <v>422</v>
      </c>
      <c r="B2733" s="244" t="s">
        <v>245</v>
      </c>
      <c r="C2733" s="244" t="s">
        <v>243</v>
      </c>
      <c r="D2733" s="244">
        <v>4</v>
      </c>
      <c r="E2733" s="244">
        <v>7</v>
      </c>
      <c r="F2733" s="256" t="s">
        <v>188</v>
      </c>
      <c r="G2733" s="256" t="s">
        <v>188</v>
      </c>
      <c r="H2733" s="254" t="s">
        <v>188</v>
      </c>
      <c r="I2733" s="256" t="s">
        <v>188</v>
      </c>
      <c r="J2733" s="257" t="s">
        <v>188</v>
      </c>
      <c r="K2733" s="256" t="s">
        <v>188</v>
      </c>
      <c r="L2733" s="254" t="s">
        <v>188</v>
      </c>
      <c r="M2733" s="257" t="s">
        <v>188</v>
      </c>
      <c r="N2733" s="254" t="s">
        <v>188</v>
      </c>
      <c r="O2733" s="252" t="s">
        <v>188</v>
      </c>
      <c r="P2733" s="244" t="s">
        <v>422</v>
      </c>
      <c r="Q2733" s="244" t="s">
        <v>245</v>
      </c>
      <c r="R2733" s="244" t="s">
        <v>243</v>
      </c>
      <c r="S2733" s="244">
        <v>4</v>
      </c>
      <c r="T2733" s="244">
        <v>7</v>
      </c>
      <c r="U2733" s="252" t="s">
        <v>188</v>
      </c>
      <c r="V2733" s="252" t="s">
        <v>188</v>
      </c>
      <c r="W2733" s="253" t="s">
        <v>188</v>
      </c>
      <c r="X2733" s="253" t="s">
        <v>188</v>
      </c>
      <c r="Y2733" s="254" t="s">
        <v>188</v>
      </c>
      <c r="Z2733" s="254" t="s">
        <v>188</v>
      </c>
      <c r="AA2733" s="254" t="s">
        <v>188</v>
      </c>
      <c r="AB2733" s="255" t="s">
        <v>188</v>
      </c>
    </row>
    <row r="2734" spans="1:28" s="251" customFormat="1" ht="12" x14ac:dyDescent="0.2">
      <c r="A2734" s="244" t="s">
        <v>422</v>
      </c>
      <c r="B2734" s="244" t="s">
        <v>245</v>
      </c>
      <c r="C2734" s="244" t="s">
        <v>243</v>
      </c>
      <c r="D2734" s="244">
        <v>4</v>
      </c>
      <c r="E2734" s="244">
        <v>8</v>
      </c>
      <c r="F2734" s="256" t="s">
        <v>188</v>
      </c>
      <c r="G2734" s="256" t="s">
        <v>188</v>
      </c>
      <c r="H2734" s="254" t="s">
        <v>188</v>
      </c>
      <c r="I2734" s="256" t="s">
        <v>188</v>
      </c>
      <c r="J2734" s="257" t="s">
        <v>188</v>
      </c>
      <c r="K2734" s="256" t="s">
        <v>188</v>
      </c>
      <c r="L2734" s="254" t="s">
        <v>188</v>
      </c>
      <c r="M2734" s="257" t="s">
        <v>188</v>
      </c>
      <c r="N2734" s="254" t="s">
        <v>188</v>
      </c>
      <c r="O2734" s="252" t="s">
        <v>188</v>
      </c>
      <c r="P2734" s="244" t="s">
        <v>422</v>
      </c>
      <c r="Q2734" s="244" t="s">
        <v>245</v>
      </c>
      <c r="R2734" s="244" t="s">
        <v>243</v>
      </c>
      <c r="S2734" s="244">
        <v>4</v>
      </c>
      <c r="T2734" s="244">
        <v>8</v>
      </c>
      <c r="U2734" s="252" t="s">
        <v>188</v>
      </c>
      <c r="V2734" s="252" t="s">
        <v>188</v>
      </c>
      <c r="W2734" s="253" t="s">
        <v>188</v>
      </c>
      <c r="X2734" s="253" t="s">
        <v>188</v>
      </c>
      <c r="Y2734" s="254" t="s">
        <v>188</v>
      </c>
      <c r="Z2734" s="254" t="s">
        <v>188</v>
      </c>
      <c r="AA2734" s="254" t="s">
        <v>188</v>
      </c>
      <c r="AB2734" s="255" t="s">
        <v>188</v>
      </c>
    </row>
    <row r="2735" spans="1:28" s="251" customFormat="1" ht="12" x14ac:dyDescent="0.2">
      <c r="A2735" s="244" t="s">
        <v>422</v>
      </c>
      <c r="B2735" s="244" t="s">
        <v>245</v>
      </c>
      <c r="C2735" s="244" t="s">
        <v>243</v>
      </c>
      <c r="D2735" s="244">
        <v>4</v>
      </c>
      <c r="E2735" s="244">
        <v>9</v>
      </c>
      <c r="F2735" s="256" t="s">
        <v>188</v>
      </c>
      <c r="G2735" s="256" t="s">
        <v>188</v>
      </c>
      <c r="H2735" s="254" t="s">
        <v>188</v>
      </c>
      <c r="I2735" s="256" t="s">
        <v>188</v>
      </c>
      <c r="J2735" s="257" t="s">
        <v>188</v>
      </c>
      <c r="K2735" s="256" t="s">
        <v>188</v>
      </c>
      <c r="L2735" s="254" t="s">
        <v>188</v>
      </c>
      <c r="M2735" s="257" t="s">
        <v>188</v>
      </c>
      <c r="N2735" s="254" t="s">
        <v>188</v>
      </c>
      <c r="O2735" s="252" t="s">
        <v>188</v>
      </c>
      <c r="P2735" s="244" t="s">
        <v>422</v>
      </c>
      <c r="Q2735" s="244" t="s">
        <v>245</v>
      </c>
      <c r="R2735" s="244" t="s">
        <v>243</v>
      </c>
      <c r="S2735" s="244">
        <v>4</v>
      </c>
      <c r="T2735" s="244">
        <v>9</v>
      </c>
      <c r="U2735" s="252" t="s">
        <v>188</v>
      </c>
      <c r="V2735" s="252" t="s">
        <v>188</v>
      </c>
      <c r="W2735" s="253" t="s">
        <v>188</v>
      </c>
      <c r="X2735" s="253" t="s">
        <v>188</v>
      </c>
      <c r="Y2735" s="254" t="s">
        <v>188</v>
      </c>
      <c r="Z2735" s="254" t="s">
        <v>188</v>
      </c>
      <c r="AA2735" s="254" t="s">
        <v>188</v>
      </c>
      <c r="AB2735" s="255" t="s">
        <v>188</v>
      </c>
    </row>
    <row r="2736" spans="1:28" s="251" customFormat="1" ht="12" x14ac:dyDescent="0.2">
      <c r="A2736" s="244" t="s">
        <v>422</v>
      </c>
      <c r="B2736" s="244" t="s">
        <v>245</v>
      </c>
      <c r="C2736" s="244" t="s">
        <v>243</v>
      </c>
      <c r="D2736" s="244">
        <v>4</v>
      </c>
      <c r="E2736" s="244">
        <v>10</v>
      </c>
      <c r="F2736" s="256" t="s">
        <v>188</v>
      </c>
      <c r="G2736" s="256" t="s">
        <v>188</v>
      </c>
      <c r="H2736" s="254" t="s">
        <v>188</v>
      </c>
      <c r="I2736" s="256" t="s">
        <v>188</v>
      </c>
      <c r="J2736" s="257" t="s">
        <v>188</v>
      </c>
      <c r="K2736" s="256" t="s">
        <v>188</v>
      </c>
      <c r="L2736" s="254" t="s">
        <v>188</v>
      </c>
      <c r="M2736" s="257" t="s">
        <v>188</v>
      </c>
      <c r="N2736" s="254" t="s">
        <v>188</v>
      </c>
      <c r="O2736" s="252" t="s">
        <v>188</v>
      </c>
      <c r="P2736" s="244" t="s">
        <v>422</v>
      </c>
      <c r="Q2736" s="244" t="s">
        <v>245</v>
      </c>
      <c r="R2736" s="244" t="s">
        <v>243</v>
      </c>
      <c r="S2736" s="244">
        <v>4</v>
      </c>
      <c r="T2736" s="244">
        <v>10</v>
      </c>
      <c r="U2736" s="252" t="s">
        <v>188</v>
      </c>
      <c r="V2736" s="252" t="s">
        <v>188</v>
      </c>
      <c r="W2736" s="253" t="s">
        <v>188</v>
      </c>
      <c r="X2736" s="253" t="s">
        <v>188</v>
      </c>
      <c r="Y2736" s="254" t="s">
        <v>188</v>
      </c>
      <c r="Z2736" s="254" t="s">
        <v>188</v>
      </c>
      <c r="AA2736" s="254" t="s">
        <v>188</v>
      </c>
      <c r="AB2736" s="255" t="s">
        <v>188</v>
      </c>
    </row>
    <row r="2737" spans="1:28" s="251" customFormat="1" ht="12" x14ac:dyDescent="0.2">
      <c r="A2737" s="244" t="s">
        <v>422</v>
      </c>
      <c r="B2737" s="244" t="s">
        <v>245</v>
      </c>
      <c r="C2737" s="244" t="s">
        <v>243</v>
      </c>
      <c r="D2737" s="244">
        <v>4</v>
      </c>
      <c r="E2737" s="244">
        <v>11</v>
      </c>
      <c r="F2737" s="256" t="s">
        <v>188</v>
      </c>
      <c r="G2737" s="256" t="s">
        <v>188</v>
      </c>
      <c r="H2737" s="254" t="s">
        <v>188</v>
      </c>
      <c r="I2737" s="256" t="s">
        <v>188</v>
      </c>
      <c r="J2737" s="257" t="s">
        <v>188</v>
      </c>
      <c r="K2737" s="256" t="s">
        <v>188</v>
      </c>
      <c r="L2737" s="254" t="s">
        <v>188</v>
      </c>
      <c r="M2737" s="257" t="s">
        <v>188</v>
      </c>
      <c r="N2737" s="254" t="s">
        <v>188</v>
      </c>
      <c r="O2737" s="252" t="s">
        <v>188</v>
      </c>
      <c r="P2737" s="244" t="s">
        <v>422</v>
      </c>
      <c r="Q2737" s="244" t="s">
        <v>245</v>
      </c>
      <c r="R2737" s="244" t="s">
        <v>243</v>
      </c>
      <c r="S2737" s="244">
        <v>4</v>
      </c>
      <c r="T2737" s="244">
        <v>11</v>
      </c>
      <c r="U2737" s="252" t="s">
        <v>188</v>
      </c>
      <c r="V2737" s="252" t="s">
        <v>188</v>
      </c>
      <c r="W2737" s="253" t="s">
        <v>188</v>
      </c>
      <c r="X2737" s="253" t="s">
        <v>188</v>
      </c>
      <c r="Y2737" s="254" t="s">
        <v>188</v>
      </c>
      <c r="Z2737" s="254" t="s">
        <v>188</v>
      </c>
      <c r="AA2737" s="254" t="s">
        <v>188</v>
      </c>
      <c r="AB2737" s="255" t="s">
        <v>188</v>
      </c>
    </row>
    <row r="2738" spans="1:28" s="251" customFormat="1" ht="12" x14ac:dyDescent="0.2">
      <c r="A2738" s="244" t="s">
        <v>422</v>
      </c>
      <c r="B2738" s="244" t="s">
        <v>245</v>
      </c>
      <c r="C2738" s="244" t="s">
        <v>243</v>
      </c>
      <c r="D2738" s="244">
        <v>4</v>
      </c>
      <c r="E2738" s="244">
        <v>12</v>
      </c>
      <c r="F2738" s="256" t="s">
        <v>188</v>
      </c>
      <c r="G2738" s="256" t="s">
        <v>188</v>
      </c>
      <c r="H2738" s="254" t="s">
        <v>188</v>
      </c>
      <c r="I2738" s="256" t="s">
        <v>188</v>
      </c>
      <c r="J2738" s="257" t="s">
        <v>188</v>
      </c>
      <c r="K2738" s="256" t="s">
        <v>188</v>
      </c>
      <c r="L2738" s="254" t="s">
        <v>188</v>
      </c>
      <c r="M2738" s="257" t="s">
        <v>188</v>
      </c>
      <c r="N2738" s="254" t="s">
        <v>188</v>
      </c>
      <c r="O2738" s="252" t="s">
        <v>188</v>
      </c>
      <c r="P2738" s="244" t="s">
        <v>422</v>
      </c>
      <c r="Q2738" s="244" t="s">
        <v>245</v>
      </c>
      <c r="R2738" s="244" t="s">
        <v>243</v>
      </c>
      <c r="S2738" s="244">
        <v>4</v>
      </c>
      <c r="T2738" s="244">
        <v>12</v>
      </c>
      <c r="U2738" s="252" t="s">
        <v>188</v>
      </c>
      <c r="V2738" s="252" t="s">
        <v>188</v>
      </c>
      <c r="W2738" s="253" t="s">
        <v>188</v>
      </c>
      <c r="X2738" s="253" t="s">
        <v>188</v>
      </c>
      <c r="Y2738" s="254" t="s">
        <v>188</v>
      </c>
      <c r="Z2738" s="254" t="s">
        <v>188</v>
      </c>
      <c r="AA2738" s="254" t="s">
        <v>188</v>
      </c>
      <c r="AB2738" s="255" t="s">
        <v>188</v>
      </c>
    </row>
    <row r="2739" spans="1:28" s="251" customFormat="1" ht="12" x14ac:dyDescent="0.2">
      <c r="A2739" s="243" t="s">
        <v>422</v>
      </c>
      <c r="B2739" s="243" t="s">
        <v>245</v>
      </c>
      <c r="C2739" s="243" t="s">
        <v>243</v>
      </c>
      <c r="D2739" s="244">
        <v>5</v>
      </c>
      <c r="E2739" s="244">
        <v>1</v>
      </c>
      <c r="F2739" s="245">
        <v>40564</v>
      </c>
      <c r="G2739" s="245">
        <v>40580</v>
      </c>
      <c r="H2739" s="246">
        <v>16</v>
      </c>
      <c r="I2739" s="245">
        <v>40582</v>
      </c>
      <c r="J2739" s="247">
        <v>2</v>
      </c>
      <c r="K2739" s="245">
        <v>40589</v>
      </c>
      <c r="L2739" s="246">
        <v>893</v>
      </c>
      <c r="M2739" s="247">
        <v>35</v>
      </c>
      <c r="N2739" s="246">
        <v>858</v>
      </c>
      <c r="O2739" s="248">
        <v>0.96080627099664051</v>
      </c>
      <c r="P2739" s="243" t="s">
        <v>422</v>
      </c>
      <c r="Q2739" s="243" t="s">
        <v>245</v>
      </c>
      <c r="R2739" s="243" t="s">
        <v>243</v>
      </c>
      <c r="S2739" s="244">
        <v>5</v>
      </c>
      <c r="T2739" s="244">
        <v>1</v>
      </c>
      <c r="U2739" s="248">
        <v>0.97626879699248126</v>
      </c>
      <c r="V2739" s="248">
        <v>0.58333333333333337</v>
      </c>
      <c r="W2739" s="249">
        <v>26</v>
      </c>
      <c r="X2739" s="249">
        <v>6.5</v>
      </c>
      <c r="Y2739" s="246">
        <v>4</v>
      </c>
      <c r="Z2739" s="246">
        <v>1064</v>
      </c>
      <c r="AA2739" s="246">
        <v>4155</v>
      </c>
      <c r="AB2739" s="250">
        <v>1038.75</v>
      </c>
    </row>
    <row r="2740" spans="1:28" s="251" customFormat="1" ht="12" x14ac:dyDescent="0.2">
      <c r="A2740" s="244" t="s">
        <v>422</v>
      </c>
      <c r="B2740" s="244" t="s">
        <v>245</v>
      </c>
      <c r="C2740" s="244" t="s">
        <v>243</v>
      </c>
      <c r="D2740" s="244">
        <v>5</v>
      </c>
      <c r="E2740" s="244">
        <v>2</v>
      </c>
      <c r="F2740" s="245">
        <v>40564</v>
      </c>
      <c r="G2740" s="245">
        <v>40588</v>
      </c>
      <c r="H2740" s="246">
        <v>24</v>
      </c>
      <c r="I2740" s="245">
        <v>40593</v>
      </c>
      <c r="J2740" s="247">
        <v>5</v>
      </c>
      <c r="K2740" s="245">
        <v>40591</v>
      </c>
      <c r="L2740" s="246">
        <v>755</v>
      </c>
      <c r="M2740" s="247">
        <v>0</v>
      </c>
      <c r="N2740" s="246">
        <v>755</v>
      </c>
      <c r="O2740" s="248">
        <v>1</v>
      </c>
      <c r="P2740" s="244" t="s">
        <v>422</v>
      </c>
      <c r="Q2740" s="244" t="s">
        <v>245</v>
      </c>
      <c r="R2740" s="244" t="s">
        <v>243</v>
      </c>
      <c r="S2740" s="244">
        <v>5</v>
      </c>
      <c r="T2740" s="244">
        <v>2</v>
      </c>
      <c r="U2740" s="252" t="s">
        <v>188</v>
      </c>
      <c r="V2740" s="252" t="s">
        <v>188</v>
      </c>
      <c r="W2740" s="253" t="s">
        <v>188</v>
      </c>
      <c r="X2740" s="253" t="s">
        <v>188</v>
      </c>
      <c r="Y2740" s="254" t="s">
        <v>188</v>
      </c>
      <c r="Z2740" s="254" t="s">
        <v>188</v>
      </c>
      <c r="AA2740" s="254" t="s">
        <v>188</v>
      </c>
      <c r="AB2740" s="255" t="s">
        <v>188</v>
      </c>
    </row>
    <row r="2741" spans="1:28" s="251" customFormat="1" ht="12" x14ac:dyDescent="0.2">
      <c r="A2741" s="244" t="s">
        <v>422</v>
      </c>
      <c r="B2741" s="244" t="s">
        <v>245</v>
      </c>
      <c r="C2741" s="244" t="s">
        <v>243</v>
      </c>
      <c r="D2741" s="244">
        <v>5</v>
      </c>
      <c r="E2741" s="244">
        <v>3</v>
      </c>
      <c r="F2741" s="245">
        <v>40564</v>
      </c>
      <c r="G2741" s="245">
        <v>40590</v>
      </c>
      <c r="H2741" s="246">
        <v>26</v>
      </c>
      <c r="I2741" s="256" t="s">
        <v>188</v>
      </c>
      <c r="J2741" s="257" t="s">
        <v>188</v>
      </c>
      <c r="K2741" s="245">
        <v>40607</v>
      </c>
      <c r="L2741" s="246">
        <v>1504</v>
      </c>
      <c r="M2741" s="247">
        <v>19</v>
      </c>
      <c r="N2741" s="246">
        <v>1485</v>
      </c>
      <c r="O2741" s="248">
        <v>0.9873670212765957</v>
      </c>
      <c r="P2741" s="244" t="s">
        <v>422</v>
      </c>
      <c r="Q2741" s="244" t="s">
        <v>245</v>
      </c>
      <c r="R2741" s="244" t="s">
        <v>243</v>
      </c>
      <c r="S2741" s="244">
        <v>5</v>
      </c>
      <c r="T2741" s="244">
        <v>3</v>
      </c>
      <c r="U2741" s="252" t="s">
        <v>188</v>
      </c>
      <c r="V2741" s="252" t="s">
        <v>188</v>
      </c>
      <c r="W2741" s="253" t="s">
        <v>188</v>
      </c>
      <c r="X2741" s="253" t="s">
        <v>188</v>
      </c>
      <c r="Y2741" s="254" t="s">
        <v>188</v>
      </c>
      <c r="Z2741" s="254" t="s">
        <v>188</v>
      </c>
      <c r="AA2741" s="254" t="s">
        <v>188</v>
      </c>
      <c r="AB2741" s="255" t="s">
        <v>188</v>
      </c>
    </row>
    <row r="2742" spans="1:28" s="251" customFormat="1" ht="12" x14ac:dyDescent="0.2">
      <c r="A2742" s="244" t="s">
        <v>422</v>
      </c>
      <c r="B2742" s="244" t="s">
        <v>245</v>
      </c>
      <c r="C2742" s="244" t="s">
        <v>243</v>
      </c>
      <c r="D2742" s="244">
        <v>5</v>
      </c>
      <c r="E2742" s="244">
        <v>4</v>
      </c>
      <c r="F2742" s="245">
        <v>40564</v>
      </c>
      <c r="G2742" s="245">
        <v>40590</v>
      </c>
      <c r="H2742" s="246">
        <v>26</v>
      </c>
      <c r="I2742" s="245">
        <v>40605</v>
      </c>
      <c r="J2742" s="247">
        <v>15</v>
      </c>
      <c r="K2742" s="245">
        <v>40611</v>
      </c>
      <c r="L2742" s="246">
        <v>1104</v>
      </c>
      <c r="M2742" s="247">
        <v>47</v>
      </c>
      <c r="N2742" s="246">
        <v>1057</v>
      </c>
      <c r="O2742" s="248">
        <v>0.95742753623188404</v>
      </c>
      <c r="P2742" s="244" t="s">
        <v>422</v>
      </c>
      <c r="Q2742" s="244" t="s">
        <v>245</v>
      </c>
      <c r="R2742" s="244" t="s">
        <v>243</v>
      </c>
      <c r="S2742" s="244">
        <v>5</v>
      </c>
      <c r="T2742" s="244">
        <v>4</v>
      </c>
      <c r="U2742" s="252" t="s">
        <v>188</v>
      </c>
      <c r="V2742" s="252" t="s">
        <v>188</v>
      </c>
      <c r="W2742" s="253" t="s">
        <v>188</v>
      </c>
      <c r="X2742" s="253" t="s">
        <v>188</v>
      </c>
      <c r="Y2742" s="254" t="s">
        <v>188</v>
      </c>
      <c r="Z2742" s="254" t="s">
        <v>188</v>
      </c>
      <c r="AA2742" s="254" t="s">
        <v>188</v>
      </c>
      <c r="AB2742" s="255" t="s">
        <v>188</v>
      </c>
    </row>
    <row r="2743" spans="1:28" s="251" customFormat="1" ht="12" x14ac:dyDescent="0.2">
      <c r="A2743" s="244" t="s">
        <v>422</v>
      </c>
      <c r="B2743" s="244" t="s">
        <v>245</v>
      </c>
      <c r="C2743" s="244" t="s">
        <v>243</v>
      </c>
      <c r="D2743" s="244">
        <v>5</v>
      </c>
      <c r="E2743" s="244">
        <v>5</v>
      </c>
      <c r="F2743" s="245">
        <v>40564</v>
      </c>
      <c r="G2743" s="245">
        <v>40596</v>
      </c>
      <c r="H2743" s="246">
        <v>32</v>
      </c>
      <c r="I2743" s="245">
        <v>40603</v>
      </c>
      <c r="J2743" s="247">
        <v>7</v>
      </c>
      <c r="K2743" s="256" t="s">
        <v>188</v>
      </c>
      <c r="L2743" s="254" t="s">
        <v>188</v>
      </c>
      <c r="M2743" s="257" t="s">
        <v>188</v>
      </c>
      <c r="N2743" s="254" t="s">
        <v>188</v>
      </c>
      <c r="O2743" s="252" t="s">
        <v>188</v>
      </c>
      <c r="P2743" s="244" t="s">
        <v>422</v>
      </c>
      <c r="Q2743" s="244" t="s">
        <v>245</v>
      </c>
      <c r="R2743" s="244" t="s">
        <v>243</v>
      </c>
      <c r="S2743" s="244">
        <v>5</v>
      </c>
      <c r="T2743" s="244">
        <v>5</v>
      </c>
      <c r="U2743" s="252" t="s">
        <v>188</v>
      </c>
      <c r="V2743" s="252" t="s">
        <v>188</v>
      </c>
      <c r="W2743" s="253" t="s">
        <v>188</v>
      </c>
      <c r="X2743" s="253" t="s">
        <v>188</v>
      </c>
      <c r="Y2743" s="254" t="s">
        <v>188</v>
      </c>
      <c r="Z2743" s="254" t="s">
        <v>188</v>
      </c>
      <c r="AA2743" s="254" t="s">
        <v>188</v>
      </c>
      <c r="AB2743" s="255" t="s">
        <v>188</v>
      </c>
    </row>
    <row r="2744" spans="1:28" s="251" customFormat="1" ht="12" x14ac:dyDescent="0.2">
      <c r="A2744" s="244" t="s">
        <v>422</v>
      </c>
      <c r="B2744" s="244" t="s">
        <v>245</v>
      </c>
      <c r="C2744" s="244" t="s">
        <v>243</v>
      </c>
      <c r="D2744" s="244">
        <v>5</v>
      </c>
      <c r="E2744" s="244">
        <v>6</v>
      </c>
      <c r="F2744" s="245">
        <v>40564</v>
      </c>
      <c r="G2744" s="245">
        <v>40605</v>
      </c>
      <c r="H2744" s="246">
        <v>41</v>
      </c>
      <c r="I2744" s="245">
        <v>40612</v>
      </c>
      <c r="J2744" s="247">
        <v>7</v>
      </c>
      <c r="K2744" s="256" t="s">
        <v>188</v>
      </c>
      <c r="L2744" s="254" t="s">
        <v>188</v>
      </c>
      <c r="M2744" s="257" t="s">
        <v>188</v>
      </c>
      <c r="N2744" s="254" t="s">
        <v>188</v>
      </c>
      <c r="O2744" s="252" t="s">
        <v>188</v>
      </c>
      <c r="P2744" s="244" t="s">
        <v>422</v>
      </c>
      <c r="Q2744" s="244" t="s">
        <v>245</v>
      </c>
      <c r="R2744" s="244" t="s">
        <v>243</v>
      </c>
      <c r="S2744" s="244">
        <v>5</v>
      </c>
      <c r="T2744" s="244">
        <v>6</v>
      </c>
      <c r="U2744" s="252" t="s">
        <v>188</v>
      </c>
      <c r="V2744" s="252" t="s">
        <v>188</v>
      </c>
      <c r="W2744" s="253" t="s">
        <v>188</v>
      </c>
      <c r="X2744" s="253" t="s">
        <v>188</v>
      </c>
      <c r="Y2744" s="254" t="s">
        <v>188</v>
      </c>
      <c r="Z2744" s="254" t="s">
        <v>188</v>
      </c>
      <c r="AA2744" s="254" t="s">
        <v>188</v>
      </c>
      <c r="AB2744" s="255" t="s">
        <v>188</v>
      </c>
    </row>
    <row r="2745" spans="1:28" s="251" customFormat="1" ht="12" x14ac:dyDescent="0.2">
      <c r="A2745" s="244" t="s">
        <v>422</v>
      </c>
      <c r="B2745" s="244" t="s">
        <v>245</v>
      </c>
      <c r="C2745" s="244" t="s">
        <v>243</v>
      </c>
      <c r="D2745" s="244">
        <v>5</v>
      </c>
      <c r="E2745" s="244">
        <v>7</v>
      </c>
      <c r="F2745" s="245">
        <v>40564</v>
      </c>
      <c r="G2745" s="245">
        <v>40609</v>
      </c>
      <c r="H2745" s="246">
        <v>45</v>
      </c>
      <c r="I2745" s="245">
        <v>40615</v>
      </c>
      <c r="J2745" s="247">
        <v>6</v>
      </c>
      <c r="K2745" s="256" t="s">
        <v>188</v>
      </c>
      <c r="L2745" s="254" t="s">
        <v>188</v>
      </c>
      <c r="M2745" s="257" t="s">
        <v>188</v>
      </c>
      <c r="N2745" s="254" t="s">
        <v>188</v>
      </c>
      <c r="O2745" s="252" t="s">
        <v>188</v>
      </c>
      <c r="P2745" s="244" t="s">
        <v>422</v>
      </c>
      <c r="Q2745" s="244" t="s">
        <v>245</v>
      </c>
      <c r="R2745" s="244" t="s">
        <v>243</v>
      </c>
      <c r="S2745" s="244">
        <v>5</v>
      </c>
      <c r="T2745" s="244">
        <v>7</v>
      </c>
      <c r="U2745" s="252" t="s">
        <v>188</v>
      </c>
      <c r="V2745" s="252" t="s">
        <v>188</v>
      </c>
      <c r="W2745" s="253" t="s">
        <v>188</v>
      </c>
      <c r="X2745" s="253" t="s">
        <v>188</v>
      </c>
      <c r="Y2745" s="254" t="s">
        <v>188</v>
      </c>
      <c r="Z2745" s="254" t="s">
        <v>188</v>
      </c>
      <c r="AA2745" s="254" t="s">
        <v>188</v>
      </c>
      <c r="AB2745" s="255" t="s">
        <v>188</v>
      </c>
    </row>
    <row r="2746" spans="1:28" s="251" customFormat="1" ht="12" x14ac:dyDescent="0.2">
      <c r="A2746" s="244" t="s">
        <v>422</v>
      </c>
      <c r="B2746" s="244" t="s">
        <v>245</v>
      </c>
      <c r="C2746" s="244" t="s">
        <v>243</v>
      </c>
      <c r="D2746" s="244">
        <v>5</v>
      </c>
      <c r="E2746" s="244">
        <v>8</v>
      </c>
      <c r="F2746" s="256" t="s">
        <v>188</v>
      </c>
      <c r="G2746" s="256" t="s">
        <v>188</v>
      </c>
      <c r="H2746" s="254" t="s">
        <v>188</v>
      </c>
      <c r="I2746" s="256" t="s">
        <v>188</v>
      </c>
      <c r="J2746" s="257" t="s">
        <v>188</v>
      </c>
      <c r="K2746" s="256" t="s">
        <v>188</v>
      </c>
      <c r="L2746" s="254" t="s">
        <v>188</v>
      </c>
      <c r="M2746" s="257" t="s">
        <v>188</v>
      </c>
      <c r="N2746" s="254" t="s">
        <v>188</v>
      </c>
      <c r="O2746" s="252" t="s">
        <v>188</v>
      </c>
      <c r="P2746" s="244" t="s">
        <v>422</v>
      </c>
      <c r="Q2746" s="244" t="s">
        <v>245</v>
      </c>
      <c r="R2746" s="244" t="s">
        <v>243</v>
      </c>
      <c r="S2746" s="244">
        <v>5</v>
      </c>
      <c r="T2746" s="244">
        <v>8</v>
      </c>
      <c r="U2746" s="252" t="s">
        <v>188</v>
      </c>
      <c r="V2746" s="252" t="s">
        <v>188</v>
      </c>
      <c r="W2746" s="253" t="s">
        <v>188</v>
      </c>
      <c r="X2746" s="253" t="s">
        <v>188</v>
      </c>
      <c r="Y2746" s="254" t="s">
        <v>188</v>
      </c>
      <c r="Z2746" s="254" t="s">
        <v>188</v>
      </c>
      <c r="AA2746" s="254" t="s">
        <v>188</v>
      </c>
      <c r="AB2746" s="255" t="s">
        <v>188</v>
      </c>
    </row>
    <row r="2747" spans="1:28" s="251" customFormat="1" ht="12" x14ac:dyDescent="0.2">
      <c r="A2747" s="244" t="s">
        <v>422</v>
      </c>
      <c r="B2747" s="244" t="s">
        <v>245</v>
      </c>
      <c r="C2747" s="244" t="s">
        <v>243</v>
      </c>
      <c r="D2747" s="244">
        <v>5</v>
      </c>
      <c r="E2747" s="244">
        <v>9</v>
      </c>
      <c r="F2747" s="256" t="s">
        <v>188</v>
      </c>
      <c r="G2747" s="256" t="s">
        <v>188</v>
      </c>
      <c r="H2747" s="254" t="s">
        <v>188</v>
      </c>
      <c r="I2747" s="256" t="s">
        <v>188</v>
      </c>
      <c r="J2747" s="257" t="s">
        <v>188</v>
      </c>
      <c r="K2747" s="256" t="s">
        <v>188</v>
      </c>
      <c r="L2747" s="254" t="s">
        <v>188</v>
      </c>
      <c r="M2747" s="257" t="s">
        <v>188</v>
      </c>
      <c r="N2747" s="254" t="s">
        <v>188</v>
      </c>
      <c r="O2747" s="252" t="s">
        <v>188</v>
      </c>
      <c r="P2747" s="244" t="s">
        <v>422</v>
      </c>
      <c r="Q2747" s="244" t="s">
        <v>245</v>
      </c>
      <c r="R2747" s="244" t="s">
        <v>243</v>
      </c>
      <c r="S2747" s="244">
        <v>5</v>
      </c>
      <c r="T2747" s="244">
        <v>9</v>
      </c>
      <c r="U2747" s="252" t="s">
        <v>188</v>
      </c>
      <c r="V2747" s="252" t="s">
        <v>188</v>
      </c>
      <c r="W2747" s="253" t="s">
        <v>188</v>
      </c>
      <c r="X2747" s="253" t="s">
        <v>188</v>
      </c>
      <c r="Y2747" s="254" t="s">
        <v>188</v>
      </c>
      <c r="Z2747" s="254" t="s">
        <v>188</v>
      </c>
      <c r="AA2747" s="254" t="s">
        <v>188</v>
      </c>
      <c r="AB2747" s="255" t="s">
        <v>188</v>
      </c>
    </row>
    <row r="2748" spans="1:28" s="251" customFormat="1" ht="12" x14ac:dyDescent="0.2">
      <c r="A2748" s="244" t="s">
        <v>422</v>
      </c>
      <c r="B2748" s="244" t="s">
        <v>245</v>
      </c>
      <c r="C2748" s="244" t="s">
        <v>243</v>
      </c>
      <c r="D2748" s="244">
        <v>5</v>
      </c>
      <c r="E2748" s="244">
        <v>10</v>
      </c>
      <c r="F2748" s="256" t="s">
        <v>188</v>
      </c>
      <c r="G2748" s="256" t="s">
        <v>188</v>
      </c>
      <c r="H2748" s="254" t="s">
        <v>188</v>
      </c>
      <c r="I2748" s="256" t="s">
        <v>188</v>
      </c>
      <c r="J2748" s="257" t="s">
        <v>188</v>
      </c>
      <c r="K2748" s="256" t="s">
        <v>188</v>
      </c>
      <c r="L2748" s="254" t="s">
        <v>188</v>
      </c>
      <c r="M2748" s="257" t="s">
        <v>188</v>
      </c>
      <c r="N2748" s="254" t="s">
        <v>188</v>
      </c>
      <c r="O2748" s="252" t="s">
        <v>188</v>
      </c>
      <c r="P2748" s="244" t="s">
        <v>422</v>
      </c>
      <c r="Q2748" s="244" t="s">
        <v>245</v>
      </c>
      <c r="R2748" s="244" t="s">
        <v>243</v>
      </c>
      <c r="S2748" s="244">
        <v>5</v>
      </c>
      <c r="T2748" s="244">
        <v>10</v>
      </c>
      <c r="U2748" s="252" t="s">
        <v>188</v>
      </c>
      <c r="V2748" s="252" t="s">
        <v>188</v>
      </c>
      <c r="W2748" s="253" t="s">
        <v>188</v>
      </c>
      <c r="X2748" s="253" t="s">
        <v>188</v>
      </c>
      <c r="Y2748" s="254" t="s">
        <v>188</v>
      </c>
      <c r="Z2748" s="254" t="s">
        <v>188</v>
      </c>
      <c r="AA2748" s="254" t="s">
        <v>188</v>
      </c>
      <c r="AB2748" s="255" t="s">
        <v>188</v>
      </c>
    </row>
    <row r="2749" spans="1:28" s="251" customFormat="1" ht="12" x14ac:dyDescent="0.2">
      <c r="A2749" s="244" t="s">
        <v>422</v>
      </c>
      <c r="B2749" s="244" t="s">
        <v>245</v>
      </c>
      <c r="C2749" s="244" t="s">
        <v>243</v>
      </c>
      <c r="D2749" s="244">
        <v>5</v>
      </c>
      <c r="E2749" s="244">
        <v>11</v>
      </c>
      <c r="F2749" s="256" t="s">
        <v>188</v>
      </c>
      <c r="G2749" s="256" t="s">
        <v>188</v>
      </c>
      <c r="H2749" s="254" t="s">
        <v>188</v>
      </c>
      <c r="I2749" s="256" t="s">
        <v>188</v>
      </c>
      <c r="J2749" s="257" t="s">
        <v>188</v>
      </c>
      <c r="K2749" s="256" t="s">
        <v>188</v>
      </c>
      <c r="L2749" s="254" t="s">
        <v>188</v>
      </c>
      <c r="M2749" s="257" t="s">
        <v>188</v>
      </c>
      <c r="N2749" s="254" t="s">
        <v>188</v>
      </c>
      <c r="O2749" s="252" t="s">
        <v>188</v>
      </c>
      <c r="P2749" s="244" t="s">
        <v>422</v>
      </c>
      <c r="Q2749" s="244" t="s">
        <v>245</v>
      </c>
      <c r="R2749" s="244" t="s">
        <v>243</v>
      </c>
      <c r="S2749" s="244">
        <v>5</v>
      </c>
      <c r="T2749" s="244">
        <v>11</v>
      </c>
      <c r="U2749" s="252" t="s">
        <v>188</v>
      </c>
      <c r="V2749" s="252" t="s">
        <v>188</v>
      </c>
      <c r="W2749" s="253" t="s">
        <v>188</v>
      </c>
      <c r="X2749" s="253" t="s">
        <v>188</v>
      </c>
      <c r="Y2749" s="254" t="s">
        <v>188</v>
      </c>
      <c r="Z2749" s="254" t="s">
        <v>188</v>
      </c>
      <c r="AA2749" s="254" t="s">
        <v>188</v>
      </c>
      <c r="AB2749" s="255" t="s">
        <v>188</v>
      </c>
    </row>
    <row r="2750" spans="1:28" s="251" customFormat="1" ht="12" x14ac:dyDescent="0.2">
      <c r="A2750" s="244" t="s">
        <v>422</v>
      </c>
      <c r="B2750" s="244" t="s">
        <v>245</v>
      </c>
      <c r="C2750" s="244" t="s">
        <v>243</v>
      </c>
      <c r="D2750" s="244">
        <v>5</v>
      </c>
      <c r="E2750" s="244">
        <v>12</v>
      </c>
      <c r="F2750" s="256" t="s">
        <v>188</v>
      </c>
      <c r="G2750" s="256" t="s">
        <v>188</v>
      </c>
      <c r="H2750" s="254" t="s">
        <v>188</v>
      </c>
      <c r="I2750" s="256" t="s">
        <v>188</v>
      </c>
      <c r="J2750" s="257" t="s">
        <v>188</v>
      </c>
      <c r="K2750" s="256" t="s">
        <v>188</v>
      </c>
      <c r="L2750" s="254" t="s">
        <v>188</v>
      </c>
      <c r="M2750" s="257" t="s">
        <v>188</v>
      </c>
      <c r="N2750" s="254" t="s">
        <v>188</v>
      </c>
      <c r="O2750" s="252" t="s">
        <v>188</v>
      </c>
      <c r="P2750" s="244" t="s">
        <v>422</v>
      </c>
      <c r="Q2750" s="244" t="s">
        <v>245</v>
      </c>
      <c r="R2750" s="244" t="s">
        <v>243</v>
      </c>
      <c r="S2750" s="244">
        <v>5</v>
      </c>
      <c r="T2750" s="244">
        <v>12</v>
      </c>
      <c r="U2750" s="252" t="s">
        <v>188</v>
      </c>
      <c r="V2750" s="252" t="s">
        <v>188</v>
      </c>
      <c r="W2750" s="253" t="s">
        <v>188</v>
      </c>
      <c r="X2750" s="253" t="s">
        <v>188</v>
      </c>
      <c r="Y2750" s="254" t="s">
        <v>188</v>
      </c>
      <c r="Z2750" s="254" t="s">
        <v>188</v>
      </c>
      <c r="AA2750" s="254" t="s">
        <v>188</v>
      </c>
      <c r="AB2750" s="255" t="s">
        <v>188</v>
      </c>
    </row>
    <row r="2751" spans="1:28" s="251" customFormat="1" ht="12" x14ac:dyDescent="0.2">
      <c r="A2751" s="243" t="s">
        <v>422</v>
      </c>
      <c r="B2751" s="243" t="s">
        <v>245</v>
      </c>
      <c r="C2751" s="243" t="s">
        <v>243</v>
      </c>
      <c r="D2751" s="244">
        <v>6</v>
      </c>
      <c r="E2751" s="244">
        <v>1</v>
      </c>
      <c r="F2751" s="245">
        <v>40564</v>
      </c>
      <c r="G2751" s="245">
        <v>40590</v>
      </c>
      <c r="H2751" s="246">
        <v>26</v>
      </c>
      <c r="I2751" s="245">
        <v>40594</v>
      </c>
      <c r="J2751" s="247">
        <v>4</v>
      </c>
      <c r="K2751" s="245">
        <v>40592</v>
      </c>
      <c r="L2751" s="246">
        <v>975</v>
      </c>
      <c r="M2751" s="247">
        <v>0</v>
      </c>
      <c r="N2751" s="246">
        <v>975</v>
      </c>
      <c r="O2751" s="248">
        <v>1</v>
      </c>
      <c r="P2751" s="243" t="s">
        <v>422</v>
      </c>
      <c r="Q2751" s="243" t="s">
        <v>245</v>
      </c>
      <c r="R2751" s="243" t="s">
        <v>243</v>
      </c>
      <c r="S2751" s="244">
        <v>6</v>
      </c>
      <c r="T2751" s="244">
        <v>1</v>
      </c>
      <c r="U2751" s="248">
        <v>0.99540901502504175</v>
      </c>
      <c r="V2751" s="248">
        <v>0.83333333333333337</v>
      </c>
      <c r="W2751" s="249">
        <v>34.5</v>
      </c>
      <c r="X2751" s="249">
        <v>6.5</v>
      </c>
      <c r="Y2751" s="246">
        <v>4</v>
      </c>
      <c r="Z2751" s="246">
        <v>1198</v>
      </c>
      <c r="AA2751" s="246">
        <v>4770</v>
      </c>
      <c r="AB2751" s="250">
        <v>1192.5</v>
      </c>
    </row>
    <row r="2752" spans="1:28" s="251" customFormat="1" ht="12" x14ac:dyDescent="0.2">
      <c r="A2752" s="244" t="s">
        <v>422</v>
      </c>
      <c r="B2752" s="244" t="s">
        <v>245</v>
      </c>
      <c r="C2752" s="244" t="s">
        <v>243</v>
      </c>
      <c r="D2752" s="244">
        <v>6</v>
      </c>
      <c r="E2752" s="244">
        <v>2</v>
      </c>
      <c r="F2752" s="245">
        <v>40564</v>
      </c>
      <c r="G2752" s="245">
        <v>40590</v>
      </c>
      <c r="H2752" s="246">
        <v>26</v>
      </c>
      <c r="I2752" s="245">
        <v>40596</v>
      </c>
      <c r="J2752" s="247">
        <v>6</v>
      </c>
      <c r="K2752" s="245">
        <v>40591</v>
      </c>
      <c r="L2752" s="246">
        <v>1112</v>
      </c>
      <c r="M2752" s="247">
        <v>0</v>
      </c>
      <c r="N2752" s="246">
        <v>1112</v>
      </c>
      <c r="O2752" s="248">
        <v>1</v>
      </c>
      <c r="P2752" s="244" t="s">
        <v>422</v>
      </c>
      <c r="Q2752" s="244" t="s">
        <v>245</v>
      </c>
      <c r="R2752" s="244" t="s">
        <v>243</v>
      </c>
      <c r="S2752" s="244">
        <v>6</v>
      </c>
      <c r="T2752" s="244">
        <v>2</v>
      </c>
      <c r="U2752" s="252" t="s">
        <v>188</v>
      </c>
      <c r="V2752" s="252" t="s">
        <v>188</v>
      </c>
      <c r="W2752" s="253" t="s">
        <v>188</v>
      </c>
      <c r="X2752" s="253" t="s">
        <v>188</v>
      </c>
      <c r="Y2752" s="254" t="s">
        <v>188</v>
      </c>
      <c r="Z2752" s="254" t="s">
        <v>188</v>
      </c>
      <c r="AA2752" s="254" t="s">
        <v>188</v>
      </c>
      <c r="AB2752" s="255" t="s">
        <v>188</v>
      </c>
    </row>
    <row r="2753" spans="1:28" s="251" customFormat="1" ht="12" x14ac:dyDescent="0.2">
      <c r="A2753" s="244" t="s">
        <v>422</v>
      </c>
      <c r="B2753" s="244" t="s">
        <v>245</v>
      </c>
      <c r="C2753" s="244" t="s">
        <v>243</v>
      </c>
      <c r="D2753" s="244">
        <v>6</v>
      </c>
      <c r="E2753" s="244">
        <v>3</v>
      </c>
      <c r="F2753" s="245">
        <v>40564</v>
      </c>
      <c r="G2753" s="245">
        <v>40591</v>
      </c>
      <c r="H2753" s="246">
        <v>27</v>
      </c>
      <c r="I2753" s="245">
        <v>40598</v>
      </c>
      <c r="J2753" s="247">
        <v>7</v>
      </c>
      <c r="K2753" s="245">
        <v>40596</v>
      </c>
      <c r="L2753" s="246">
        <v>1088</v>
      </c>
      <c r="M2753" s="247">
        <v>5</v>
      </c>
      <c r="N2753" s="246">
        <v>1083</v>
      </c>
      <c r="O2753" s="248">
        <v>0.99540441176470584</v>
      </c>
      <c r="P2753" s="244" t="s">
        <v>422</v>
      </c>
      <c r="Q2753" s="244" t="s">
        <v>245</v>
      </c>
      <c r="R2753" s="244" t="s">
        <v>243</v>
      </c>
      <c r="S2753" s="244">
        <v>6</v>
      </c>
      <c r="T2753" s="244">
        <v>3</v>
      </c>
      <c r="U2753" s="252" t="s">
        <v>188</v>
      </c>
      <c r="V2753" s="252" t="s">
        <v>188</v>
      </c>
      <c r="W2753" s="253" t="s">
        <v>188</v>
      </c>
      <c r="X2753" s="253" t="s">
        <v>188</v>
      </c>
      <c r="Y2753" s="254" t="s">
        <v>188</v>
      </c>
      <c r="Z2753" s="254" t="s">
        <v>188</v>
      </c>
      <c r="AA2753" s="254" t="s">
        <v>188</v>
      </c>
      <c r="AB2753" s="255" t="s">
        <v>188</v>
      </c>
    </row>
    <row r="2754" spans="1:28" s="251" customFormat="1" ht="12" x14ac:dyDescent="0.2">
      <c r="A2754" s="244" t="s">
        <v>422</v>
      </c>
      <c r="B2754" s="244" t="s">
        <v>245</v>
      </c>
      <c r="C2754" s="244" t="s">
        <v>243</v>
      </c>
      <c r="D2754" s="244">
        <v>6</v>
      </c>
      <c r="E2754" s="244">
        <v>4</v>
      </c>
      <c r="F2754" s="245">
        <v>40564</v>
      </c>
      <c r="G2754" s="245">
        <v>40595</v>
      </c>
      <c r="H2754" s="246">
        <v>31</v>
      </c>
      <c r="I2754" s="245">
        <v>40603</v>
      </c>
      <c r="J2754" s="247">
        <v>8</v>
      </c>
      <c r="K2754" s="245">
        <v>40606</v>
      </c>
      <c r="L2754" s="246">
        <v>1617</v>
      </c>
      <c r="M2754" s="247">
        <v>17</v>
      </c>
      <c r="N2754" s="246">
        <v>1600</v>
      </c>
      <c r="O2754" s="248">
        <v>0.9894867037724181</v>
      </c>
      <c r="P2754" s="244" t="s">
        <v>422</v>
      </c>
      <c r="Q2754" s="244" t="s">
        <v>245</v>
      </c>
      <c r="R2754" s="244" t="s">
        <v>243</v>
      </c>
      <c r="S2754" s="244">
        <v>6</v>
      </c>
      <c r="T2754" s="244">
        <v>4</v>
      </c>
      <c r="U2754" s="252" t="s">
        <v>188</v>
      </c>
      <c r="V2754" s="252" t="s">
        <v>188</v>
      </c>
      <c r="W2754" s="253" t="s">
        <v>188</v>
      </c>
      <c r="X2754" s="253" t="s">
        <v>188</v>
      </c>
      <c r="Y2754" s="254" t="s">
        <v>188</v>
      </c>
      <c r="Z2754" s="254" t="s">
        <v>188</v>
      </c>
      <c r="AA2754" s="254" t="s">
        <v>188</v>
      </c>
      <c r="AB2754" s="255" t="s">
        <v>188</v>
      </c>
    </row>
    <row r="2755" spans="1:28" s="251" customFormat="1" ht="12" x14ac:dyDescent="0.2">
      <c r="A2755" s="244" t="s">
        <v>422</v>
      </c>
      <c r="B2755" s="244" t="s">
        <v>245</v>
      </c>
      <c r="C2755" s="244" t="s">
        <v>243</v>
      </c>
      <c r="D2755" s="244">
        <v>6</v>
      </c>
      <c r="E2755" s="244">
        <v>5</v>
      </c>
      <c r="F2755" s="245">
        <v>40564</v>
      </c>
      <c r="G2755" s="245">
        <v>40598</v>
      </c>
      <c r="H2755" s="246">
        <v>34</v>
      </c>
      <c r="I2755" s="245">
        <v>40601</v>
      </c>
      <c r="J2755" s="247">
        <v>3</v>
      </c>
      <c r="K2755" s="256" t="s">
        <v>188</v>
      </c>
      <c r="L2755" s="254" t="s">
        <v>188</v>
      </c>
      <c r="M2755" s="257" t="s">
        <v>188</v>
      </c>
      <c r="N2755" s="254" t="s">
        <v>188</v>
      </c>
      <c r="O2755" s="252" t="s">
        <v>188</v>
      </c>
      <c r="P2755" s="244" t="s">
        <v>422</v>
      </c>
      <c r="Q2755" s="244" t="s">
        <v>245</v>
      </c>
      <c r="R2755" s="244" t="s">
        <v>243</v>
      </c>
      <c r="S2755" s="244">
        <v>6</v>
      </c>
      <c r="T2755" s="244">
        <v>5</v>
      </c>
      <c r="U2755" s="252" t="s">
        <v>188</v>
      </c>
      <c r="V2755" s="252" t="s">
        <v>188</v>
      </c>
      <c r="W2755" s="253" t="s">
        <v>188</v>
      </c>
      <c r="X2755" s="253" t="s">
        <v>188</v>
      </c>
      <c r="Y2755" s="254" t="s">
        <v>188</v>
      </c>
      <c r="Z2755" s="254" t="s">
        <v>188</v>
      </c>
      <c r="AA2755" s="254" t="s">
        <v>188</v>
      </c>
      <c r="AB2755" s="255" t="s">
        <v>188</v>
      </c>
    </row>
    <row r="2756" spans="1:28" s="251" customFormat="1" ht="12" x14ac:dyDescent="0.2">
      <c r="A2756" s="244" t="s">
        <v>422</v>
      </c>
      <c r="B2756" s="244" t="s">
        <v>245</v>
      </c>
      <c r="C2756" s="244" t="s">
        <v>243</v>
      </c>
      <c r="D2756" s="244">
        <v>6</v>
      </c>
      <c r="E2756" s="244">
        <v>6</v>
      </c>
      <c r="F2756" s="245">
        <v>40564</v>
      </c>
      <c r="G2756" s="245">
        <v>40599</v>
      </c>
      <c r="H2756" s="246">
        <v>35</v>
      </c>
      <c r="I2756" s="245">
        <v>40602</v>
      </c>
      <c r="J2756" s="247">
        <v>3</v>
      </c>
      <c r="K2756" s="256" t="s">
        <v>188</v>
      </c>
      <c r="L2756" s="254" t="s">
        <v>188</v>
      </c>
      <c r="M2756" s="257" t="s">
        <v>188</v>
      </c>
      <c r="N2756" s="254" t="s">
        <v>188</v>
      </c>
      <c r="O2756" s="252" t="s">
        <v>188</v>
      </c>
      <c r="P2756" s="244" t="s">
        <v>422</v>
      </c>
      <c r="Q2756" s="244" t="s">
        <v>245</v>
      </c>
      <c r="R2756" s="244" t="s">
        <v>243</v>
      </c>
      <c r="S2756" s="244">
        <v>6</v>
      </c>
      <c r="T2756" s="244">
        <v>6</v>
      </c>
      <c r="U2756" s="252" t="s">
        <v>188</v>
      </c>
      <c r="V2756" s="252" t="s">
        <v>188</v>
      </c>
      <c r="W2756" s="253" t="s">
        <v>188</v>
      </c>
      <c r="X2756" s="253" t="s">
        <v>188</v>
      </c>
      <c r="Y2756" s="254" t="s">
        <v>188</v>
      </c>
      <c r="Z2756" s="254" t="s">
        <v>188</v>
      </c>
      <c r="AA2756" s="254" t="s">
        <v>188</v>
      </c>
      <c r="AB2756" s="255" t="s">
        <v>188</v>
      </c>
    </row>
    <row r="2757" spans="1:28" s="251" customFormat="1" ht="12" x14ac:dyDescent="0.2">
      <c r="A2757" s="244" t="s">
        <v>422</v>
      </c>
      <c r="B2757" s="244" t="s">
        <v>245</v>
      </c>
      <c r="C2757" s="244" t="s">
        <v>243</v>
      </c>
      <c r="D2757" s="244">
        <v>6</v>
      </c>
      <c r="E2757" s="244">
        <v>7</v>
      </c>
      <c r="F2757" s="245">
        <v>40564</v>
      </c>
      <c r="G2757" s="245">
        <v>40600</v>
      </c>
      <c r="H2757" s="246">
        <v>36</v>
      </c>
      <c r="I2757" s="245">
        <v>40608</v>
      </c>
      <c r="J2757" s="247">
        <v>8</v>
      </c>
      <c r="K2757" s="256" t="s">
        <v>188</v>
      </c>
      <c r="L2757" s="254" t="s">
        <v>188</v>
      </c>
      <c r="M2757" s="257" t="s">
        <v>188</v>
      </c>
      <c r="N2757" s="254" t="s">
        <v>188</v>
      </c>
      <c r="O2757" s="252" t="s">
        <v>188</v>
      </c>
      <c r="P2757" s="244" t="s">
        <v>422</v>
      </c>
      <c r="Q2757" s="244" t="s">
        <v>245</v>
      </c>
      <c r="R2757" s="244" t="s">
        <v>243</v>
      </c>
      <c r="S2757" s="244">
        <v>6</v>
      </c>
      <c r="T2757" s="244">
        <v>7</v>
      </c>
      <c r="U2757" s="252" t="s">
        <v>188</v>
      </c>
      <c r="V2757" s="252" t="s">
        <v>188</v>
      </c>
      <c r="W2757" s="253" t="s">
        <v>188</v>
      </c>
      <c r="X2757" s="253" t="s">
        <v>188</v>
      </c>
      <c r="Y2757" s="254" t="s">
        <v>188</v>
      </c>
      <c r="Z2757" s="254" t="s">
        <v>188</v>
      </c>
      <c r="AA2757" s="254" t="s">
        <v>188</v>
      </c>
      <c r="AB2757" s="255" t="s">
        <v>188</v>
      </c>
    </row>
    <row r="2758" spans="1:28" s="251" customFormat="1" ht="12" x14ac:dyDescent="0.2">
      <c r="A2758" s="244" t="s">
        <v>422</v>
      </c>
      <c r="B2758" s="244" t="s">
        <v>245</v>
      </c>
      <c r="C2758" s="244" t="s">
        <v>243</v>
      </c>
      <c r="D2758" s="244">
        <v>6</v>
      </c>
      <c r="E2758" s="244">
        <v>8</v>
      </c>
      <c r="F2758" s="245">
        <v>40564</v>
      </c>
      <c r="G2758" s="245">
        <v>40602</v>
      </c>
      <c r="H2758" s="246">
        <v>38</v>
      </c>
      <c r="I2758" s="245">
        <v>40603</v>
      </c>
      <c r="J2758" s="247">
        <v>1</v>
      </c>
      <c r="K2758" s="256" t="s">
        <v>188</v>
      </c>
      <c r="L2758" s="254" t="s">
        <v>188</v>
      </c>
      <c r="M2758" s="257" t="s">
        <v>188</v>
      </c>
      <c r="N2758" s="254" t="s">
        <v>188</v>
      </c>
      <c r="O2758" s="252" t="s">
        <v>188</v>
      </c>
      <c r="P2758" s="244" t="s">
        <v>422</v>
      </c>
      <c r="Q2758" s="244" t="s">
        <v>245</v>
      </c>
      <c r="R2758" s="244" t="s">
        <v>243</v>
      </c>
      <c r="S2758" s="244">
        <v>6</v>
      </c>
      <c r="T2758" s="244">
        <v>8</v>
      </c>
      <c r="U2758" s="252" t="s">
        <v>188</v>
      </c>
      <c r="V2758" s="252" t="s">
        <v>188</v>
      </c>
      <c r="W2758" s="253" t="s">
        <v>188</v>
      </c>
      <c r="X2758" s="253" t="s">
        <v>188</v>
      </c>
      <c r="Y2758" s="254" t="s">
        <v>188</v>
      </c>
      <c r="Z2758" s="254" t="s">
        <v>188</v>
      </c>
      <c r="AA2758" s="254" t="s">
        <v>188</v>
      </c>
      <c r="AB2758" s="255" t="s">
        <v>188</v>
      </c>
    </row>
    <row r="2759" spans="1:28" s="251" customFormat="1" ht="12" x14ac:dyDescent="0.2">
      <c r="A2759" s="244" t="s">
        <v>422</v>
      </c>
      <c r="B2759" s="244" t="s">
        <v>245</v>
      </c>
      <c r="C2759" s="244" t="s">
        <v>243</v>
      </c>
      <c r="D2759" s="244">
        <v>6</v>
      </c>
      <c r="E2759" s="244">
        <v>9</v>
      </c>
      <c r="F2759" s="245">
        <v>40564</v>
      </c>
      <c r="G2759" s="245">
        <v>40605</v>
      </c>
      <c r="H2759" s="246">
        <v>41</v>
      </c>
      <c r="I2759" s="245">
        <v>40612</v>
      </c>
      <c r="J2759" s="247">
        <v>7</v>
      </c>
      <c r="K2759" s="256" t="s">
        <v>188</v>
      </c>
      <c r="L2759" s="254" t="s">
        <v>188</v>
      </c>
      <c r="M2759" s="257" t="s">
        <v>188</v>
      </c>
      <c r="N2759" s="254" t="s">
        <v>188</v>
      </c>
      <c r="O2759" s="252" t="s">
        <v>188</v>
      </c>
      <c r="P2759" s="244" t="s">
        <v>422</v>
      </c>
      <c r="Q2759" s="244" t="s">
        <v>245</v>
      </c>
      <c r="R2759" s="244" t="s">
        <v>243</v>
      </c>
      <c r="S2759" s="244">
        <v>6</v>
      </c>
      <c r="T2759" s="244">
        <v>9</v>
      </c>
      <c r="U2759" s="252" t="s">
        <v>188</v>
      </c>
      <c r="V2759" s="252" t="s">
        <v>188</v>
      </c>
      <c r="W2759" s="253" t="s">
        <v>188</v>
      </c>
      <c r="X2759" s="253" t="s">
        <v>188</v>
      </c>
      <c r="Y2759" s="254" t="s">
        <v>188</v>
      </c>
      <c r="Z2759" s="254" t="s">
        <v>188</v>
      </c>
      <c r="AA2759" s="254" t="s">
        <v>188</v>
      </c>
      <c r="AB2759" s="255" t="s">
        <v>188</v>
      </c>
    </row>
    <row r="2760" spans="1:28" s="251" customFormat="1" ht="12" x14ac:dyDescent="0.2">
      <c r="A2760" s="244" t="s">
        <v>422</v>
      </c>
      <c r="B2760" s="244" t="s">
        <v>245</v>
      </c>
      <c r="C2760" s="244" t="s">
        <v>243</v>
      </c>
      <c r="D2760" s="244">
        <v>6</v>
      </c>
      <c r="E2760" s="244">
        <v>10</v>
      </c>
      <c r="F2760" s="245">
        <v>40564</v>
      </c>
      <c r="G2760" s="245">
        <v>40605</v>
      </c>
      <c r="H2760" s="246">
        <v>41</v>
      </c>
      <c r="I2760" s="245">
        <v>40612</v>
      </c>
      <c r="J2760" s="247">
        <v>7</v>
      </c>
      <c r="K2760" s="256" t="s">
        <v>188</v>
      </c>
      <c r="L2760" s="254" t="s">
        <v>188</v>
      </c>
      <c r="M2760" s="257" t="s">
        <v>188</v>
      </c>
      <c r="N2760" s="254" t="s">
        <v>188</v>
      </c>
      <c r="O2760" s="252" t="s">
        <v>188</v>
      </c>
      <c r="P2760" s="244" t="s">
        <v>422</v>
      </c>
      <c r="Q2760" s="244" t="s">
        <v>245</v>
      </c>
      <c r="R2760" s="244" t="s">
        <v>243</v>
      </c>
      <c r="S2760" s="244">
        <v>6</v>
      </c>
      <c r="T2760" s="244">
        <v>10</v>
      </c>
      <c r="U2760" s="252" t="s">
        <v>188</v>
      </c>
      <c r="V2760" s="252" t="s">
        <v>188</v>
      </c>
      <c r="W2760" s="253" t="s">
        <v>188</v>
      </c>
      <c r="X2760" s="253" t="s">
        <v>188</v>
      </c>
      <c r="Y2760" s="254" t="s">
        <v>188</v>
      </c>
      <c r="Z2760" s="254" t="s">
        <v>188</v>
      </c>
      <c r="AA2760" s="254" t="s">
        <v>188</v>
      </c>
      <c r="AB2760" s="255" t="s">
        <v>188</v>
      </c>
    </row>
    <row r="2761" spans="1:28" s="251" customFormat="1" ht="12" x14ac:dyDescent="0.2">
      <c r="A2761" s="244" t="s">
        <v>422</v>
      </c>
      <c r="B2761" s="244" t="s">
        <v>245</v>
      </c>
      <c r="C2761" s="244" t="s">
        <v>243</v>
      </c>
      <c r="D2761" s="244">
        <v>6</v>
      </c>
      <c r="E2761" s="244">
        <v>11</v>
      </c>
      <c r="F2761" s="256" t="s">
        <v>188</v>
      </c>
      <c r="G2761" s="256" t="s">
        <v>188</v>
      </c>
      <c r="H2761" s="254" t="s">
        <v>188</v>
      </c>
      <c r="I2761" s="256" t="s">
        <v>188</v>
      </c>
      <c r="J2761" s="257" t="s">
        <v>188</v>
      </c>
      <c r="K2761" s="256" t="s">
        <v>188</v>
      </c>
      <c r="L2761" s="254" t="s">
        <v>188</v>
      </c>
      <c r="M2761" s="257" t="s">
        <v>188</v>
      </c>
      <c r="N2761" s="254" t="s">
        <v>188</v>
      </c>
      <c r="O2761" s="252" t="s">
        <v>188</v>
      </c>
      <c r="P2761" s="244" t="s">
        <v>422</v>
      </c>
      <c r="Q2761" s="244" t="s">
        <v>245</v>
      </c>
      <c r="R2761" s="244" t="s">
        <v>243</v>
      </c>
      <c r="S2761" s="244">
        <v>6</v>
      </c>
      <c r="T2761" s="244">
        <v>11</v>
      </c>
      <c r="U2761" s="252" t="s">
        <v>188</v>
      </c>
      <c r="V2761" s="252" t="s">
        <v>188</v>
      </c>
      <c r="W2761" s="253" t="s">
        <v>188</v>
      </c>
      <c r="X2761" s="253" t="s">
        <v>188</v>
      </c>
      <c r="Y2761" s="254" t="s">
        <v>188</v>
      </c>
      <c r="Z2761" s="254" t="s">
        <v>188</v>
      </c>
      <c r="AA2761" s="254" t="s">
        <v>188</v>
      </c>
      <c r="AB2761" s="255" t="s">
        <v>188</v>
      </c>
    </row>
    <row r="2762" spans="1:28" s="251" customFormat="1" ht="12" x14ac:dyDescent="0.2">
      <c r="A2762" s="244" t="s">
        <v>422</v>
      </c>
      <c r="B2762" s="244" t="s">
        <v>245</v>
      </c>
      <c r="C2762" s="244" t="s">
        <v>243</v>
      </c>
      <c r="D2762" s="244">
        <v>6</v>
      </c>
      <c r="E2762" s="244">
        <v>12</v>
      </c>
      <c r="F2762" s="256" t="s">
        <v>188</v>
      </c>
      <c r="G2762" s="256" t="s">
        <v>188</v>
      </c>
      <c r="H2762" s="254" t="s">
        <v>188</v>
      </c>
      <c r="I2762" s="256" t="s">
        <v>188</v>
      </c>
      <c r="J2762" s="257" t="s">
        <v>188</v>
      </c>
      <c r="K2762" s="256" t="s">
        <v>188</v>
      </c>
      <c r="L2762" s="254" t="s">
        <v>188</v>
      </c>
      <c r="M2762" s="257" t="s">
        <v>188</v>
      </c>
      <c r="N2762" s="254" t="s">
        <v>188</v>
      </c>
      <c r="O2762" s="252" t="s">
        <v>188</v>
      </c>
      <c r="P2762" s="244" t="s">
        <v>422</v>
      </c>
      <c r="Q2762" s="244" t="s">
        <v>245</v>
      </c>
      <c r="R2762" s="244" t="s">
        <v>243</v>
      </c>
      <c r="S2762" s="244">
        <v>6</v>
      </c>
      <c r="T2762" s="244">
        <v>12</v>
      </c>
      <c r="U2762" s="252" t="s">
        <v>188</v>
      </c>
      <c r="V2762" s="252" t="s">
        <v>188</v>
      </c>
      <c r="W2762" s="253" t="s">
        <v>188</v>
      </c>
      <c r="X2762" s="253" t="s">
        <v>188</v>
      </c>
      <c r="Y2762" s="254" t="s">
        <v>188</v>
      </c>
      <c r="Z2762" s="254" t="s">
        <v>188</v>
      </c>
      <c r="AA2762" s="254" t="s">
        <v>188</v>
      </c>
      <c r="AB2762" s="255" t="s">
        <v>188</v>
      </c>
    </row>
    <row r="2763" spans="1:28" s="251" customFormat="1" ht="12" x14ac:dyDescent="0.2">
      <c r="A2763" s="243" t="s">
        <v>422</v>
      </c>
      <c r="B2763" s="243" t="s">
        <v>245</v>
      </c>
      <c r="C2763" s="243" t="s">
        <v>243</v>
      </c>
      <c r="D2763" s="244">
        <v>7</v>
      </c>
      <c r="E2763" s="244">
        <v>1</v>
      </c>
      <c r="F2763" s="245">
        <v>40564</v>
      </c>
      <c r="G2763" s="245">
        <v>40598</v>
      </c>
      <c r="H2763" s="246">
        <v>34</v>
      </c>
      <c r="I2763" s="245">
        <v>40601</v>
      </c>
      <c r="J2763" s="247">
        <v>3</v>
      </c>
      <c r="K2763" s="245">
        <v>40599</v>
      </c>
      <c r="L2763" s="246">
        <v>1043</v>
      </c>
      <c r="M2763" s="247">
        <v>7</v>
      </c>
      <c r="N2763" s="246">
        <v>1036</v>
      </c>
      <c r="O2763" s="248">
        <v>0.99328859060402686</v>
      </c>
      <c r="P2763" s="243" t="s">
        <v>422</v>
      </c>
      <c r="Q2763" s="243" t="s">
        <v>245</v>
      </c>
      <c r="R2763" s="243" t="s">
        <v>243</v>
      </c>
      <c r="S2763" s="244">
        <v>7</v>
      </c>
      <c r="T2763" s="244">
        <v>1</v>
      </c>
      <c r="U2763" s="248">
        <v>0.97896532120523028</v>
      </c>
      <c r="V2763" s="248">
        <v>0.33333333333333331</v>
      </c>
      <c r="W2763" s="249">
        <v>34</v>
      </c>
      <c r="X2763" s="249">
        <v>6</v>
      </c>
      <c r="Y2763" s="246">
        <v>4</v>
      </c>
      <c r="Z2763" s="246">
        <v>879.5</v>
      </c>
      <c r="AA2763" s="246">
        <v>3444</v>
      </c>
      <c r="AB2763" s="250">
        <v>861</v>
      </c>
    </row>
    <row r="2764" spans="1:28" s="251" customFormat="1" ht="12" x14ac:dyDescent="0.2">
      <c r="A2764" s="244" t="s">
        <v>422</v>
      </c>
      <c r="B2764" s="244" t="s">
        <v>245</v>
      </c>
      <c r="C2764" s="244" t="s">
        <v>243</v>
      </c>
      <c r="D2764" s="244">
        <v>7</v>
      </c>
      <c r="E2764" s="244">
        <v>2</v>
      </c>
      <c r="F2764" s="245">
        <v>40564</v>
      </c>
      <c r="G2764" s="245">
        <v>40598</v>
      </c>
      <c r="H2764" s="246">
        <v>34</v>
      </c>
      <c r="I2764" s="245">
        <v>40606</v>
      </c>
      <c r="J2764" s="247">
        <v>8</v>
      </c>
      <c r="K2764" s="245">
        <v>40600</v>
      </c>
      <c r="L2764" s="246">
        <v>299</v>
      </c>
      <c r="M2764" s="247">
        <v>12</v>
      </c>
      <c r="N2764" s="246">
        <v>287</v>
      </c>
      <c r="O2764" s="248">
        <v>0.95986622073578598</v>
      </c>
      <c r="P2764" s="244" t="s">
        <v>422</v>
      </c>
      <c r="Q2764" s="244" t="s">
        <v>245</v>
      </c>
      <c r="R2764" s="244" t="s">
        <v>243</v>
      </c>
      <c r="S2764" s="244">
        <v>7</v>
      </c>
      <c r="T2764" s="244">
        <v>2</v>
      </c>
      <c r="U2764" s="252" t="s">
        <v>188</v>
      </c>
      <c r="V2764" s="252" t="s">
        <v>188</v>
      </c>
      <c r="W2764" s="253" t="s">
        <v>188</v>
      </c>
      <c r="X2764" s="253" t="s">
        <v>188</v>
      </c>
      <c r="Y2764" s="254" t="s">
        <v>188</v>
      </c>
      <c r="Z2764" s="254" t="s">
        <v>188</v>
      </c>
      <c r="AA2764" s="254" t="s">
        <v>188</v>
      </c>
      <c r="AB2764" s="255" t="s">
        <v>188</v>
      </c>
    </row>
    <row r="2765" spans="1:28" s="251" customFormat="1" ht="12" x14ac:dyDescent="0.2">
      <c r="A2765" s="244" t="s">
        <v>422</v>
      </c>
      <c r="B2765" s="244" t="s">
        <v>245</v>
      </c>
      <c r="C2765" s="244" t="s">
        <v>243</v>
      </c>
      <c r="D2765" s="244">
        <v>7</v>
      </c>
      <c r="E2765" s="244">
        <v>3</v>
      </c>
      <c r="F2765" s="245">
        <v>40564</v>
      </c>
      <c r="G2765" s="245">
        <v>40598</v>
      </c>
      <c r="H2765" s="246">
        <v>34</v>
      </c>
      <c r="I2765" s="245">
        <v>40604</v>
      </c>
      <c r="J2765" s="247">
        <v>6</v>
      </c>
      <c r="K2765" s="245">
        <v>40601</v>
      </c>
      <c r="L2765" s="246">
        <v>896</v>
      </c>
      <c r="M2765" s="247">
        <v>32</v>
      </c>
      <c r="N2765" s="246">
        <v>864</v>
      </c>
      <c r="O2765" s="248">
        <v>0.9642857142857143</v>
      </c>
      <c r="P2765" s="244" t="s">
        <v>422</v>
      </c>
      <c r="Q2765" s="244" t="s">
        <v>245</v>
      </c>
      <c r="R2765" s="244" t="s">
        <v>243</v>
      </c>
      <c r="S2765" s="244">
        <v>7</v>
      </c>
      <c r="T2765" s="244">
        <v>3</v>
      </c>
      <c r="U2765" s="252" t="s">
        <v>188</v>
      </c>
      <c r="V2765" s="252" t="s">
        <v>188</v>
      </c>
      <c r="W2765" s="253" t="s">
        <v>188</v>
      </c>
      <c r="X2765" s="253" t="s">
        <v>188</v>
      </c>
      <c r="Y2765" s="254" t="s">
        <v>188</v>
      </c>
      <c r="Z2765" s="254" t="s">
        <v>188</v>
      </c>
      <c r="AA2765" s="254" t="s">
        <v>188</v>
      </c>
      <c r="AB2765" s="255" t="s">
        <v>188</v>
      </c>
    </row>
    <row r="2766" spans="1:28" s="251" customFormat="1" ht="12" x14ac:dyDescent="0.2">
      <c r="A2766" s="244" t="s">
        <v>422</v>
      </c>
      <c r="B2766" s="244" t="s">
        <v>245</v>
      </c>
      <c r="C2766" s="244" t="s">
        <v>243</v>
      </c>
      <c r="D2766" s="244">
        <v>7</v>
      </c>
      <c r="E2766" s="244">
        <v>4</v>
      </c>
      <c r="F2766" s="245">
        <v>40564</v>
      </c>
      <c r="G2766" s="245">
        <v>40608</v>
      </c>
      <c r="H2766" s="246">
        <v>44</v>
      </c>
      <c r="I2766" s="245">
        <v>40614</v>
      </c>
      <c r="J2766" s="247">
        <v>6</v>
      </c>
      <c r="K2766" s="245">
        <v>40610</v>
      </c>
      <c r="L2766" s="246">
        <v>1280</v>
      </c>
      <c r="M2766" s="247">
        <v>23</v>
      </c>
      <c r="N2766" s="246">
        <v>1257</v>
      </c>
      <c r="O2766" s="248">
        <v>0.98203125000000002</v>
      </c>
      <c r="P2766" s="244" t="s">
        <v>422</v>
      </c>
      <c r="Q2766" s="244" t="s">
        <v>245</v>
      </c>
      <c r="R2766" s="244" t="s">
        <v>243</v>
      </c>
      <c r="S2766" s="244">
        <v>7</v>
      </c>
      <c r="T2766" s="244">
        <v>4</v>
      </c>
      <c r="U2766" s="252" t="s">
        <v>188</v>
      </c>
      <c r="V2766" s="252" t="s">
        <v>188</v>
      </c>
      <c r="W2766" s="253" t="s">
        <v>188</v>
      </c>
      <c r="X2766" s="253" t="s">
        <v>188</v>
      </c>
      <c r="Y2766" s="254" t="s">
        <v>188</v>
      </c>
      <c r="Z2766" s="254" t="s">
        <v>188</v>
      </c>
      <c r="AA2766" s="254" t="s">
        <v>188</v>
      </c>
      <c r="AB2766" s="255" t="s">
        <v>188</v>
      </c>
    </row>
    <row r="2767" spans="1:28" s="251" customFormat="1" ht="12" x14ac:dyDescent="0.2">
      <c r="A2767" s="244" t="s">
        <v>422</v>
      </c>
      <c r="B2767" s="244" t="s">
        <v>245</v>
      </c>
      <c r="C2767" s="244" t="s">
        <v>243</v>
      </c>
      <c r="D2767" s="244">
        <v>7</v>
      </c>
      <c r="E2767" s="244">
        <v>5</v>
      </c>
      <c r="F2767" s="256" t="s">
        <v>188</v>
      </c>
      <c r="G2767" s="256" t="s">
        <v>188</v>
      </c>
      <c r="H2767" s="254" t="s">
        <v>188</v>
      </c>
      <c r="I2767" s="256" t="s">
        <v>188</v>
      </c>
      <c r="J2767" s="257" t="s">
        <v>188</v>
      </c>
      <c r="K2767" s="256" t="s">
        <v>188</v>
      </c>
      <c r="L2767" s="254" t="s">
        <v>188</v>
      </c>
      <c r="M2767" s="257" t="s">
        <v>188</v>
      </c>
      <c r="N2767" s="254" t="s">
        <v>188</v>
      </c>
      <c r="O2767" s="252" t="s">
        <v>188</v>
      </c>
      <c r="P2767" s="244" t="s">
        <v>422</v>
      </c>
      <c r="Q2767" s="244" t="s">
        <v>245</v>
      </c>
      <c r="R2767" s="244" t="s">
        <v>243</v>
      </c>
      <c r="S2767" s="244">
        <v>7</v>
      </c>
      <c r="T2767" s="244">
        <v>5</v>
      </c>
      <c r="U2767" s="252" t="s">
        <v>188</v>
      </c>
      <c r="V2767" s="252" t="s">
        <v>188</v>
      </c>
      <c r="W2767" s="253" t="s">
        <v>188</v>
      </c>
      <c r="X2767" s="253" t="s">
        <v>188</v>
      </c>
      <c r="Y2767" s="254" t="s">
        <v>188</v>
      </c>
      <c r="Z2767" s="254" t="s">
        <v>188</v>
      </c>
      <c r="AA2767" s="254" t="s">
        <v>188</v>
      </c>
      <c r="AB2767" s="255" t="s">
        <v>188</v>
      </c>
    </row>
    <row r="2768" spans="1:28" s="251" customFormat="1" ht="12" x14ac:dyDescent="0.2">
      <c r="A2768" s="244" t="s">
        <v>422</v>
      </c>
      <c r="B2768" s="244" t="s">
        <v>245</v>
      </c>
      <c r="C2768" s="244" t="s">
        <v>243</v>
      </c>
      <c r="D2768" s="244">
        <v>7</v>
      </c>
      <c r="E2768" s="244">
        <v>6</v>
      </c>
      <c r="F2768" s="256" t="s">
        <v>188</v>
      </c>
      <c r="G2768" s="256" t="s">
        <v>188</v>
      </c>
      <c r="H2768" s="254" t="s">
        <v>188</v>
      </c>
      <c r="I2768" s="256" t="s">
        <v>188</v>
      </c>
      <c r="J2768" s="257" t="s">
        <v>188</v>
      </c>
      <c r="K2768" s="256" t="s">
        <v>188</v>
      </c>
      <c r="L2768" s="254" t="s">
        <v>188</v>
      </c>
      <c r="M2768" s="257" t="s">
        <v>188</v>
      </c>
      <c r="N2768" s="254" t="s">
        <v>188</v>
      </c>
      <c r="O2768" s="252" t="s">
        <v>188</v>
      </c>
      <c r="P2768" s="244" t="s">
        <v>422</v>
      </c>
      <c r="Q2768" s="244" t="s">
        <v>245</v>
      </c>
      <c r="R2768" s="244" t="s">
        <v>243</v>
      </c>
      <c r="S2768" s="244">
        <v>7</v>
      </c>
      <c r="T2768" s="244">
        <v>6</v>
      </c>
      <c r="U2768" s="252" t="s">
        <v>188</v>
      </c>
      <c r="V2768" s="252" t="s">
        <v>188</v>
      </c>
      <c r="W2768" s="253" t="s">
        <v>188</v>
      </c>
      <c r="X2768" s="253" t="s">
        <v>188</v>
      </c>
      <c r="Y2768" s="254" t="s">
        <v>188</v>
      </c>
      <c r="Z2768" s="254" t="s">
        <v>188</v>
      </c>
      <c r="AA2768" s="254" t="s">
        <v>188</v>
      </c>
      <c r="AB2768" s="255" t="s">
        <v>188</v>
      </c>
    </row>
    <row r="2769" spans="1:28" s="251" customFormat="1" ht="12" x14ac:dyDescent="0.2">
      <c r="A2769" s="244" t="s">
        <v>422</v>
      </c>
      <c r="B2769" s="244" t="s">
        <v>245</v>
      </c>
      <c r="C2769" s="244" t="s">
        <v>243</v>
      </c>
      <c r="D2769" s="244">
        <v>7</v>
      </c>
      <c r="E2769" s="244">
        <v>7</v>
      </c>
      <c r="F2769" s="256" t="s">
        <v>188</v>
      </c>
      <c r="G2769" s="256" t="s">
        <v>188</v>
      </c>
      <c r="H2769" s="254" t="s">
        <v>188</v>
      </c>
      <c r="I2769" s="256" t="s">
        <v>188</v>
      </c>
      <c r="J2769" s="257" t="s">
        <v>188</v>
      </c>
      <c r="K2769" s="256" t="s">
        <v>188</v>
      </c>
      <c r="L2769" s="254" t="s">
        <v>188</v>
      </c>
      <c r="M2769" s="257" t="s">
        <v>188</v>
      </c>
      <c r="N2769" s="254" t="s">
        <v>188</v>
      </c>
      <c r="O2769" s="252" t="s">
        <v>188</v>
      </c>
      <c r="P2769" s="244" t="s">
        <v>422</v>
      </c>
      <c r="Q2769" s="244" t="s">
        <v>245</v>
      </c>
      <c r="R2769" s="244" t="s">
        <v>243</v>
      </c>
      <c r="S2769" s="244">
        <v>7</v>
      </c>
      <c r="T2769" s="244">
        <v>7</v>
      </c>
      <c r="U2769" s="252" t="s">
        <v>188</v>
      </c>
      <c r="V2769" s="252" t="s">
        <v>188</v>
      </c>
      <c r="W2769" s="253" t="s">
        <v>188</v>
      </c>
      <c r="X2769" s="253" t="s">
        <v>188</v>
      </c>
      <c r="Y2769" s="254" t="s">
        <v>188</v>
      </c>
      <c r="Z2769" s="254" t="s">
        <v>188</v>
      </c>
      <c r="AA2769" s="254" t="s">
        <v>188</v>
      </c>
      <c r="AB2769" s="255" t="s">
        <v>188</v>
      </c>
    </row>
    <row r="2770" spans="1:28" s="251" customFormat="1" ht="12" x14ac:dyDescent="0.2">
      <c r="A2770" s="244" t="s">
        <v>422</v>
      </c>
      <c r="B2770" s="244" t="s">
        <v>245</v>
      </c>
      <c r="C2770" s="244" t="s">
        <v>243</v>
      </c>
      <c r="D2770" s="244">
        <v>7</v>
      </c>
      <c r="E2770" s="244">
        <v>8</v>
      </c>
      <c r="F2770" s="256" t="s">
        <v>188</v>
      </c>
      <c r="G2770" s="256" t="s">
        <v>188</v>
      </c>
      <c r="H2770" s="254" t="s">
        <v>188</v>
      </c>
      <c r="I2770" s="256" t="s">
        <v>188</v>
      </c>
      <c r="J2770" s="257" t="s">
        <v>188</v>
      </c>
      <c r="K2770" s="256" t="s">
        <v>188</v>
      </c>
      <c r="L2770" s="254" t="s">
        <v>188</v>
      </c>
      <c r="M2770" s="257" t="s">
        <v>188</v>
      </c>
      <c r="N2770" s="254" t="s">
        <v>188</v>
      </c>
      <c r="O2770" s="252" t="s">
        <v>188</v>
      </c>
      <c r="P2770" s="244" t="s">
        <v>422</v>
      </c>
      <c r="Q2770" s="244" t="s">
        <v>245</v>
      </c>
      <c r="R2770" s="244" t="s">
        <v>243</v>
      </c>
      <c r="S2770" s="244">
        <v>7</v>
      </c>
      <c r="T2770" s="244">
        <v>8</v>
      </c>
      <c r="U2770" s="252" t="s">
        <v>188</v>
      </c>
      <c r="V2770" s="252" t="s">
        <v>188</v>
      </c>
      <c r="W2770" s="253" t="s">
        <v>188</v>
      </c>
      <c r="X2770" s="253" t="s">
        <v>188</v>
      </c>
      <c r="Y2770" s="254" t="s">
        <v>188</v>
      </c>
      <c r="Z2770" s="254" t="s">
        <v>188</v>
      </c>
      <c r="AA2770" s="254" t="s">
        <v>188</v>
      </c>
      <c r="AB2770" s="255" t="s">
        <v>188</v>
      </c>
    </row>
    <row r="2771" spans="1:28" s="251" customFormat="1" ht="12" x14ac:dyDescent="0.2">
      <c r="A2771" s="244" t="s">
        <v>422</v>
      </c>
      <c r="B2771" s="244" t="s">
        <v>245</v>
      </c>
      <c r="C2771" s="244" t="s">
        <v>243</v>
      </c>
      <c r="D2771" s="244">
        <v>7</v>
      </c>
      <c r="E2771" s="244">
        <v>9</v>
      </c>
      <c r="F2771" s="256" t="s">
        <v>188</v>
      </c>
      <c r="G2771" s="256" t="s">
        <v>188</v>
      </c>
      <c r="H2771" s="254" t="s">
        <v>188</v>
      </c>
      <c r="I2771" s="256" t="s">
        <v>188</v>
      </c>
      <c r="J2771" s="257" t="s">
        <v>188</v>
      </c>
      <c r="K2771" s="256" t="s">
        <v>188</v>
      </c>
      <c r="L2771" s="254" t="s">
        <v>188</v>
      </c>
      <c r="M2771" s="257" t="s">
        <v>188</v>
      </c>
      <c r="N2771" s="254" t="s">
        <v>188</v>
      </c>
      <c r="O2771" s="252" t="s">
        <v>188</v>
      </c>
      <c r="P2771" s="244" t="s">
        <v>422</v>
      </c>
      <c r="Q2771" s="244" t="s">
        <v>245</v>
      </c>
      <c r="R2771" s="244" t="s">
        <v>243</v>
      </c>
      <c r="S2771" s="244">
        <v>7</v>
      </c>
      <c r="T2771" s="244">
        <v>9</v>
      </c>
      <c r="U2771" s="252" t="s">
        <v>188</v>
      </c>
      <c r="V2771" s="252" t="s">
        <v>188</v>
      </c>
      <c r="W2771" s="253" t="s">
        <v>188</v>
      </c>
      <c r="X2771" s="253" t="s">
        <v>188</v>
      </c>
      <c r="Y2771" s="254" t="s">
        <v>188</v>
      </c>
      <c r="Z2771" s="254" t="s">
        <v>188</v>
      </c>
      <c r="AA2771" s="254" t="s">
        <v>188</v>
      </c>
      <c r="AB2771" s="255" t="s">
        <v>188</v>
      </c>
    </row>
    <row r="2772" spans="1:28" s="251" customFormat="1" ht="12" x14ac:dyDescent="0.2">
      <c r="A2772" s="244" t="s">
        <v>422</v>
      </c>
      <c r="B2772" s="244" t="s">
        <v>245</v>
      </c>
      <c r="C2772" s="244" t="s">
        <v>243</v>
      </c>
      <c r="D2772" s="244">
        <v>7</v>
      </c>
      <c r="E2772" s="244">
        <v>10</v>
      </c>
      <c r="F2772" s="256" t="s">
        <v>188</v>
      </c>
      <c r="G2772" s="256" t="s">
        <v>188</v>
      </c>
      <c r="H2772" s="254" t="s">
        <v>188</v>
      </c>
      <c r="I2772" s="256" t="s">
        <v>188</v>
      </c>
      <c r="J2772" s="257" t="s">
        <v>188</v>
      </c>
      <c r="K2772" s="256" t="s">
        <v>188</v>
      </c>
      <c r="L2772" s="254" t="s">
        <v>188</v>
      </c>
      <c r="M2772" s="257" t="s">
        <v>188</v>
      </c>
      <c r="N2772" s="254" t="s">
        <v>188</v>
      </c>
      <c r="O2772" s="252" t="s">
        <v>188</v>
      </c>
      <c r="P2772" s="244" t="s">
        <v>422</v>
      </c>
      <c r="Q2772" s="244" t="s">
        <v>245</v>
      </c>
      <c r="R2772" s="244" t="s">
        <v>243</v>
      </c>
      <c r="S2772" s="244">
        <v>7</v>
      </c>
      <c r="T2772" s="244">
        <v>10</v>
      </c>
      <c r="U2772" s="252" t="s">
        <v>188</v>
      </c>
      <c r="V2772" s="252" t="s">
        <v>188</v>
      </c>
      <c r="W2772" s="253" t="s">
        <v>188</v>
      </c>
      <c r="X2772" s="253" t="s">
        <v>188</v>
      </c>
      <c r="Y2772" s="254" t="s">
        <v>188</v>
      </c>
      <c r="Z2772" s="254" t="s">
        <v>188</v>
      </c>
      <c r="AA2772" s="254" t="s">
        <v>188</v>
      </c>
      <c r="AB2772" s="255" t="s">
        <v>188</v>
      </c>
    </row>
    <row r="2773" spans="1:28" s="251" customFormat="1" ht="12" x14ac:dyDescent="0.2">
      <c r="A2773" s="244" t="s">
        <v>422</v>
      </c>
      <c r="B2773" s="244" t="s">
        <v>245</v>
      </c>
      <c r="C2773" s="244" t="s">
        <v>243</v>
      </c>
      <c r="D2773" s="244">
        <v>7</v>
      </c>
      <c r="E2773" s="244">
        <v>11</v>
      </c>
      <c r="F2773" s="256" t="s">
        <v>188</v>
      </c>
      <c r="G2773" s="256" t="s">
        <v>188</v>
      </c>
      <c r="H2773" s="254" t="s">
        <v>188</v>
      </c>
      <c r="I2773" s="256" t="s">
        <v>188</v>
      </c>
      <c r="J2773" s="257" t="s">
        <v>188</v>
      </c>
      <c r="K2773" s="256" t="s">
        <v>188</v>
      </c>
      <c r="L2773" s="254" t="s">
        <v>188</v>
      </c>
      <c r="M2773" s="257" t="s">
        <v>188</v>
      </c>
      <c r="N2773" s="254" t="s">
        <v>188</v>
      </c>
      <c r="O2773" s="252" t="s">
        <v>188</v>
      </c>
      <c r="P2773" s="244" t="s">
        <v>422</v>
      </c>
      <c r="Q2773" s="244" t="s">
        <v>245</v>
      </c>
      <c r="R2773" s="244" t="s">
        <v>243</v>
      </c>
      <c r="S2773" s="244">
        <v>7</v>
      </c>
      <c r="T2773" s="244">
        <v>11</v>
      </c>
      <c r="U2773" s="252" t="s">
        <v>188</v>
      </c>
      <c r="V2773" s="252" t="s">
        <v>188</v>
      </c>
      <c r="W2773" s="253" t="s">
        <v>188</v>
      </c>
      <c r="X2773" s="253" t="s">
        <v>188</v>
      </c>
      <c r="Y2773" s="254" t="s">
        <v>188</v>
      </c>
      <c r="Z2773" s="254" t="s">
        <v>188</v>
      </c>
      <c r="AA2773" s="254" t="s">
        <v>188</v>
      </c>
      <c r="AB2773" s="255" t="s">
        <v>188</v>
      </c>
    </row>
    <row r="2774" spans="1:28" s="251" customFormat="1" ht="12" x14ac:dyDescent="0.2">
      <c r="A2774" s="244" t="s">
        <v>422</v>
      </c>
      <c r="B2774" s="244" t="s">
        <v>245</v>
      </c>
      <c r="C2774" s="244" t="s">
        <v>243</v>
      </c>
      <c r="D2774" s="244">
        <v>7</v>
      </c>
      <c r="E2774" s="244">
        <v>12</v>
      </c>
      <c r="F2774" s="256" t="s">
        <v>188</v>
      </c>
      <c r="G2774" s="256" t="s">
        <v>188</v>
      </c>
      <c r="H2774" s="254" t="s">
        <v>188</v>
      </c>
      <c r="I2774" s="256" t="s">
        <v>188</v>
      </c>
      <c r="J2774" s="257" t="s">
        <v>188</v>
      </c>
      <c r="K2774" s="256" t="s">
        <v>188</v>
      </c>
      <c r="L2774" s="254" t="s">
        <v>188</v>
      </c>
      <c r="M2774" s="257" t="s">
        <v>188</v>
      </c>
      <c r="N2774" s="254" t="s">
        <v>188</v>
      </c>
      <c r="O2774" s="252" t="s">
        <v>188</v>
      </c>
      <c r="P2774" s="244" t="s">
        <v>422</v>
      </c>
      <c r="Q2774" s="244" t="s">
        <v>245</v>
      </c>
      <c r="R2774" s="244" t="s">
        <v>243</v>
      </c>
      <c r="S2774" s="244">
        <v>7</v>
      </c>
      <c r="T2774" s="244">
        <v>12</v>
      </c>
      <c r="U2774" s="252" t="s">
        <v>188</v>
      </c>
      <c r="V2774" s="252" t="s">
        <v>188</v>
      </c>
      <c r="W2774" s="253" t="s">
        <v>188</v>
      </c>
      <c r="X2774" s="253" t="s">
        <v>188</v>
      </c>
      <c r="Y2774" s="254" t="s">
        <v>188</v>
      </c>
      <c r="Z2774" s="254" t="s">
        <v>188</v>
      </c>
      <c r="AA2774" s="254" t="s">
        <v>188</v>
      </c>
      <c r="AB2774" s="255" t="s">
        <v>188</v>
      </c>
    </row>
    <row r="2775" spans="1:28" s="251" customFormat="1" ht="12" x14ac:dyDescent="0.2">
      <c r="A2775" s="243" t="s">
        <v>422</v>
      </c>
      <c r="B2775" s="243" t="s">
        <v>245</v>
      </c>
      <c r="C2775" s="243" t="s">
        <v>243</v>
      </c>
      <c r="D2775" s="244">
        <v>8</v>
      </c>
      <c r="E2775" s="244">
        <v>1</v>
      </c>
      <c r="F2775" s="245">
        <v>40564</v>
      </c>
      <c r="G2775" s="245">
        <v>40587</v>
      </c>
      <c r="H2775" s="246">
        <v>23</v>
      </c>
      <c r="I2775" s="245">
        <v>40595</v>
      </c>
      <c r="J2775" s="247">
        <v>8</v>
      </c>
      <c r="K2775" s="245">
        <v>40595</v>
      </c>
      <c r="L2775" s="246">
        <v>725</v>
      </c>
      <c r="M2775" s="247">
        <v>19</v>
      </c>
      <c r="N2775" s="246">
        <v>706</v>
      </c>
      <c r="O2775" s="248">
        <v>0.97379310344827585</v>
      </c>
      <c r="P2775" s="243" t="s">
        <v>422</v>
      </c>
      <c r="Q2775" s="243" t="s">
        <v>245</v>
      </c>
      <c r="R2775" s="243" t="s">
        <v>243</v>
      </c>
      <c r="S2775" s="244">
        <v>8</v>
      </c>
      <c r="T2775" s="244">
        <v>1</v>
      </c>
      <c r="U2775" s="248">
        <v>0.98617324115494098</v>
      </c>
      <c r="V2775" s="248">
        <v>0.58333333333333337</v>
      </c>
      <c r="W2775" s="249">
        <v>38</v>
      </c>
      <c r="X2775" s="249">
        <v>7</v>
      </c>
      <c r="Y2775" s="246">
        <v>2</v>
      </c>
      <c r="Z2775" s="246">
        <v>1229.5</v>
      </c>
      <c r="AA2775" s="246">
        <v>2425</v>
      </c>
      <c r="AB2775" s="250">
        <v>1212.5</v>
      </c>
    </row>
    <row r="2776" spans="1:28" s="251" customFormat="1" ht="12" x14ac:dyDescent="0.2">
      <c r="A2776" s="244" t="s">
        <v>422</v>
      </c>
      <c r="B2776" s="244" t="s">
        <v>245</v>
      </c>
      <c r="C2776" s="244" t="s">
        <v>243</v>
      </c>
      <c r="D2776" s="244">
        <v>8</v>
      </c>
      <c r="E2776" s="244">
        <v>2</v>
      </c>
      <c r="F2776" s="245">
        <v>40564</v>
      </c>
      <c r="G2776" s="245">
        <v>40594</v>
      </c>
      <c r="H2776" s="246">
        <v>30</v>
      </c>
      <c r="I2776" s="245">
        <v>40603</v>
      </c>
      <c r="J2776" s="247">
        <v>9</v>
      </c>
      <c r="K2776" s="245">
        <v>40604</v>
      </c>
      <c r="L2776" s="246">
        <v>1734</v>
      </c>
      <c r="M2776" s="247">
        <v>15</v>
      </c>
      <c r="N2776" s="246">
        <v>1719</v>
      </c>
      <c r="O2776" s="248">
        <v>0.99134948096885811</v>
      </c>
      <c r="P2776" s="244" t="s">
        <v>422</v>
      </c>
      <c r="Q2776" s="244" t="s">
        <v>245</v>
      </c>
      <c r="R2776" s="244" t="s">
        <v>243</v>
      </c>
      <c r="S2776" s="244">
        <v>8</v>
      </c>
      <c r="T2776" s="244">
        <v>2</v>
      </c>
      <c r="U2776" s="252" t="s">
        <v>188</v>
      </c>
      <c r="V2776" s="252" t="s">
        <v>188</v>
      </c>
      <c r="W2776" s="253" t="s">
        <v>188</v>
      </c>
      <c r="X2776" s="253" t="s">
        <v>188</v>
      </c>
      <c r="Y2776" s="254" t="s">
        <v>188</v>
      </c>
      <c r="Z2776" s="254" t="s">
        <v>188</v>
      </c>
      <c r="AA2776" s="254" t="s">
        <v>188</v>
      </c>
      <c r="AB2776" s="255" t="s">
        <v>188</v>
      </c>
    </row>
    <row r="2777" spans="1:28" s="251" customFormat="1" ht="12" x14ac:dyDescent="0.2">
      <c r="A2777" s="244" t="s">
        <v>422</v>
      </c>
      <c r="B2777" s="244" t="s">
        <v>245</v>
      </c>
      <c r="C2777" s="244" t="s">
        <v>243</v>
      </c>
      <c r="D2777" s="244">
        <v>8</v>
      </c>
      <c r="E2777" s="244">
        <v>3</v>
      </c>
      <c r="F2777" s="245">
        <v>40564</v>
      </c>
      <c r="G2777" s="245">
        <v>40599</v>
      </c>
      <c r="H2777" s="246">
        <v>35</v>
      </c>
      <c r="I2777" s="245">
        <v>40608</v>
      </c>
      <c r="J2777" s="247">
        <v>9</v>
      </c>
      <c r="K2777" s="256" t="s">
        <v>188</v>
      </c>
      <c r="L2777" s="254" t="s">
        <v>188</v>
      </c>
      <c r="M2777" s="257" t="s">
        <v>188</v>
      </c>
      <c r="N2777" s="254" t="s">
        <v>188</v>
      </c>
      <c r="O2777" s="252" t="s">
        <v>188</v>
      </c>
      <c r="P2777" s="244" t="s">
        <v>422</v>
      </c>
      <c r="Q2777" s="244" t="s">
        <v>245</v>
      </c>
      <c r="R2777" s="244" t="s">
        <v>243</v>
      </c>
      <c r="S2777" s="244">
        <v>8</v>
      </c>
      <c r="T2777" s="244">
        <v>3</v>
      </c>
      <c r="U2777" s="252" t="s">
        <v>188</v>
      </c>
      <c r="V2777" s="252" t="s">
        <v>188</v>
      </c>
      <c r="W2777" s="253" t="s">
        <v>188</v>
      </c>
      <c r="X2777" s="253" t="s">
        <v>188</v>
      </c>
      <c r="Y2777" s="254" t="s">
        <v>188</v>
      </c>
      <c r="Z2777" s="254" t="s">
        <v>188</v>
      </c>
      <c r="AA2777" s="254" t="s">
        <v>188</v>
      </c>
      <c r="AB2777" s="255" t="s">
        <v>188</v>
      </c>
    </row>
    <row r="2778" spans="1:28" s="251" customFormat="1" ht="12" x14ac:dyDescent="0.2">
      <c r="A2778" s="244" t="s">
        <v>422</v>
      </c>
      <c r="B2778" s="244" t="s">
        <v>245</v>
      </c>
      <c r="C2778" s="244" t="s">
        <v>243</v>
      </c>
      <c r="D2778" s="244">
        <v>8</v>
      </c>
      <c r="E2778" s="244">
        <v>4</v>
      </c>
      <c r="F2778" s="245">
        <v>40564</v>
      </c>
      <c r="G2778" s="245">
        <v>40602</v>
      </c>
      <c r="H2778" s="246">
        <v>38</v>
      </c>
      <c r="I2778" s="245">
        <v>40605</v>
      </c>
      <c r="J2778" s="247">
        <v>3</v>
      </c>
      <c r="K2778" s="256" t="s">
        <v>188</v>
      </c>
      <c r="L2778" s="254" t="s">
        <v>188</v>
      </c>
      <c r="M2778" s="257" t="s">
        <v>188</v>
      </c>
      <c r="N2778" s="254" t="s">
        <v>188</v>
      </c>
      <c r="O2778" s="252" t="s">
        <v>188</v>
      </c>
      <c r="P2778" s="244" t="s">
        <v>422</v>
      </c>
      <c r="Q2778" s="244" t="s">
        <v>245</v>
      </c>
      <c r="R2778" s="244" t="s">
        <v>243</v>
      </c>
      <c r="S2778" s="244">
        <v>8</v>
      </c>
      <c r="T2778" s="244">
        <v>4</v>
      </c>
      <c r="U2778" s="252" t="s">
        <v>188</v>
      </c>
      <c r="V2778" s="252" t="s">
        <v>188</v>
      </c>
      <c r="W2778" s="253" t="s">
        <v>188</v>
      </c>
      <c r="X2778" s="253" t="s">
        <v>188</v>
      </c>
      <c r="Y2778" s="254" t="s">
        <v>188</v>
      </c>
      <c r="Z2778" s="254" t="s">
        <v>188</v>
      </c>
      <c r="AA2778" s="254" t="s">
        <v>188</v>
      </c>
      <c r="AB2778" s="255" t="s">
        <v>188</v>
      </c>
    </row>
    <row r="2779" spans="1:28" s="251" customFormat="1" ht="12" x14ac:dyDescent="0.2">
      <c r="A2779" s="244" t="s">
        <v>422</v>
      </c>
      <c r="B2779" s="244" t="s">
        <v>245</v>
      </c>
      <c r="C2779" s="244" t="s">
        <v>243</v>
      </c>
      <c r="D2779" s="244">
        <v>8</v>
      </c>
      <c r="E2779" s="244">
        <v>5</v>
      </c>
      <c r="F2779" s="245">
        <v>40564</v>
      </c>
      <c r="G2779" s="245">
        <v>40603</v>
      </c>
      <c r="H2779" s="246">
        <v>39</v>
      </c>
      <c r="I2779" s="245">
        <v>40607</v>
      </c>
      <c r="J2779" s="247">
        <v>4</v>
      </c>
      <c r="K2779" s="256" t="s">
        <v>188</v>
      </c>
      <c r="L2779" s="254" t="s">
        <v>188</v>
      </c>
      <c r="M2779" s="257" t="s">
        <v>188</v>
      </c>
      <c r="N2779" s="254" t="s">
        <v>188</v>
      </c>
      <c r="O2779" s="252" t="s">
        <v>188</v>
      </c>
      <c r="P2779" s="244" t="s">
        <v>422</v>
      </c>
      <c r="Q2779" s="244" t="s">
        <v>245</v>
      </c>
      <c r="R2779" s="244" t="s">
        <v>243</v>
      </c>
      <c r="S2779" s="244">
        <v>8</v>
      </c>
      <c r="T2779" s="244">
        <v>5</v>
      </c>
      <c r="U2779" s="252" t="s">
        <v>188</v>
      </c>
      <c r="V2779" s="252" t="s">
        <v>188</v>
      </c>
      <c r="W2779" s="253" t="s">
        <v>188</v>
      </c>
      <c r="X2779" s="253" t="s">
        <v>188</v>
      </c>
      <c r="Y2779" s="254" t="s">
        <v>188</v>
      </c>
      <c r="Z2779" s="254" t="s">
        <v>188</v>
      </c>
      <c r="AA2779" s="254" t="s">
        <v>188</v>
      </c>
      <c r="AB2779" s="255" t="s">
        <v>188</v>
      </c>
    </row>
    <row r="2780" spans="1:28" s="251" customFormat="1" ht="12" x14ac:dyDescent="0.2">
      <c r="A2780" s="244" t="s">
        <v>422</v>
      </c>
      <c r="B2780" s="244" t="s">
        <v>245</v>
      </c>
      <c r="C2780" s="244" t="s">
        <v>243</v>
      </c>
      <c r="D2780" s="244">
        <v>8</v>
      </c>
      <c r="E2780" s="244">
        <v>6</v>
      </c>
      <c r="F2780" s="245">
        <v>40564</v>
      </c>
      <c r="G2780" s="245">
        <v>40606</v>
      </c>
      <c r="H2780" s="246">
        <v>42</v>
      </c>
      <c r="I2780" s="245">
        <v>40613</v>
      </c>
      <c r="J2780" s="247">
        <v>7</v>
      </c>
      <c r="K2780" s="256" t="s">
        <v>188</v>
      </c>
      <c r="L2780" s="254" t="s">
        <v>188</v>
      </c>
      <c r="M2780" s="257" t="s">
        <v>188</v>
      </c>
      <c r="N2780" s="254" t="s">
        <v>188</v>
      </c>
      <c r="O2780" s="252" t="s">
        <v>188</v>
      </c>
      <c r="P2780" s="244" t="s">
        <v>422</v>
      </c>
      <c r="Q2780" s="244" t="s">
        <v>245</v>
      </c>
      <c r="R2780" s="244" t="s">
        <v>243</v>
      </c>
      <c r="S2780" s="244">
        <v>8</v>
      </c>
      <c r="T2780" s="244">
        <v>6</v>
      </c>
      <c r="U2780" s="252" t="s">
        <v>188</v>
      </c>
      <c r="V2780" s="252" t="s">
        <v>188</v>
      </c>
      <c r="W2780" s="253" t="s">
        <v>188</v>
      </c>
      <c r="X2780" s="253" t="s">
        <v>188</v>
      </c>
      <c r="Y2780" s="254" t="s">
        <v>188</v>
      </c>
      <c r="Z2780" s="254" t="s">
        <v>188</v>
      </c>
      <c r="AA2780" s="254" t="s">
        <v>188</v>
      </c>
      <c r="AB2780" s="255" t="s">
        <v>188</v>
      </c>
    </row>
    <row r="2781" spans="1:28" s="251" customFormat="1" ht="12" x14ac:dyDescent="0.2">
      <c r="A2781" s="244" t="s">
        <v>422</v>
      </c>
      <c r="B2781" s="244" t="s">
        <v>245</v>
      </c>
      <c r="C2781" s="244" t="s">
        <v>243</v>
      </c>
      <c r="D2781" s="244">
        <v>8</v>
      </c>
      <c r="E2781" s="244">
        <v>7</v>
      </c>
      <c r="F2781" s="245">
        <v>40564</v>
      </c>
      <c r="G2781" s="245">
        <v>40608</v>
      </c>
      <c r="H2781" s="246">
        <v>44</v>
      </c>
      <c r="I2781" s="245">
        <v>40613</v>
      </c>
      <c r="J2781" s="247">
        <v>5</v>
      </c>
      <c r="K2781" s="256" t="s">
        <v>188</v>
      </c>
      <c r="L2781" s="254" t="s">
        <v>188</v>
      </c>
      <c r="M2781" s="257" t="s">
        <v>188</v>
      </c>
      <c r="N2781" s="254" t="s">
        <v>188</v>
      </c>
      <c r="O2781" s="252" t="s">
        <v>188</v>
      </c>
      <c r="P2781" s="244" t="s">
        <v>422</v>
      </c>
      <c r="Q2781" s="244" t="s">
        <v>245</v>
      </c>
      <c r="R2781" s="244" t="s">
        <v>243</v>
      </c>
      <c r="S2781" s="244">
        <v>8</v>
      </c>
      <c r="T2781" s="244">
        <v>7</v>
      </c>
      <c r="U2781" s="252" t="s">
        <v>188</v>
      </c>
      <c r="V2781" s="252" t="s">
        <v>188</v>
      </c>
      <c r="W2781" s="253" t="s">
        <v>188</v>
      </c>
      <c r="X2781" s="253" t="s">
        <v>188</v>
      </c>
      <c r="Y2781" s="254" t="s">
        <v>188</v>
      </c>
      <c r="Z2781" s="254" t="s">
        <v>188</v>
      </c>
      <c r="AA2781" s="254" t="s">
        <v>188</v>
      </c>
      <c r="AB2781" s="255" t="s">
        <v>188</v>
      </c>
    </row>
    <row r="2782" spans="1:28" s="251" customFormat="1" ht="12" x14ac:dyDescent="0.2">
      <c r="A2782" s="244" t="s">
        <v>422</v>
      </c>
      <c r="B2782" s="244" t="s">
        <v>245</v>
      </c>
      <c r="C2782" s="244" t="s">
        <v>243</v>
      </c>
      <c r="D2782" s="244">
        <v>8</v>
      </c>
      <c r="E2782" s="244">
        <v>8</v>
      </c>
      <c r="F2782" s="256" t="s">
        <v>188</v>
      </c>
      <c r="G2782" s="256" t="s">
        <v>188</v>
      </c>
      <c r="H2782" s="254" t="s">
        <v>188</v>
      </c>
      <c r="I2782" s="256" t="s">
        <v>188</v>
      </c>
      <c r="J2782" s="257" t="s">
        <v>188</v>
      </c>
      <c r="K2782" s="256" t="s">
        <v>188</v>
      </c>
      <c r="L2782" s="254" t="s">
        <v>188</v>
      </c>
      <c r="M2782" s="257" t="s">
        <v>188</v>
      </c>
      <c r="N2782" s="254" t="s">
        <v>188</v>
      </c>
      <c r="O2782" s="252" t="s">
        <v>188</v>
      </c>
      <c r="P2782" s="244" t="s">
        <v>422</v>
      </c>
      <c r="Q2782" s="244" t="s">
        <v>245</v>
      </c>
      <c r="R2782" s="244" t="s">
        <v>243</v>
      </c>
      <c r="S2782" s="244">
        <v>8</v>
      </c>
      <c r="T2782" s="244">
        <v>8</v>
      </c>
      <c r="U2782" s="252" t="s">
        <v>188</v>
      </c>
      <c r="V2782" s="252" t="s">
        <v>188</v>
      </c>
      <c r="W2782" s="253" t="s">
        <v>188</v>
      </c>
      <c r="X2782" s="253" t="s">
        <v>188</v>
      </c>
      <c r="Y2782" s="254" t="s">
        <v>188</v>
      </c>
      <c r="Z2782" s="254" t="s">
        <v>188</v>
      </c>
      <c r="AA2782" s="254" t="s">
        <v>188</v>
      </c>
      <c r="AB2782" s="255" t="s">
        <v>188</v>
      </c>
    </row>
    <row r="2783" spans="1:28" s="251" customFormat="1" ht="12" x14ac:dyDescent="0.2">
      <c r="A2783" s="244" t="s">
        <v>422</v>
      </c>
      <c r="B2783" s="244" t="s">
        <v>245</v>
      </c>
      <c r="C2783" s="244" t="s">
        <v>243</v>
      </c>
      <c r="D2783" s="244">
        <v>8</v>
      </c>
      <c r="E2783" s="244">
        <v>9</v>
      </c>
      <c r="F2783" s="256" t="s">
        <v>188</v>
      </c>
      <c r="G2783" s="256" t="s">
        <v>188</v>
      </c>
      <c r="H2783" s="254" t="s">
        <v>188</v>
      </c>
      <c r="I2783" s="256" t="s">
        <v>188</v>
      </c>
      <c r="J2783" s="257" t="s">
        <v>188</v>
      </c>
      <c r="K2783" s="256" t="s">
        <v>188</v>
      </c>
      <c r="L2783" s="254" t="s">
        <v>188</v>
      </c>
      <c r="M2783" s="257" t="s">
        <v>188</v>
      </c>
      <c r="N2783" s="254" t="s">
        <v>188</v>
      </c>
      <c r="O2783" s="252" t="s">
        <v>188</v>
      </c>
      <c r="P2783" s="244" t="s">
        <v>422</v>
      </c>
      <c r="Q2783" s="244" t="s">
        <v>245</v>
      </c>
      <c r="R2783" s="244" t="s">
        <v>243</v>
      </c>
      <c r="S2783" s="244">
        <v>8</v>
      </c>
      <c r="T2783" s="244">
        <v>9</v>
      </c>
      <c r="U2783" s="252" t="s">
        <v>188</v>
      </c>
      <c r="V2783" s="252" t="s">
        <v>188</v>
      </c>
      <c r="W2783" s="253" t="s">
        <v>188</v>
      </c>
      <c r="X2783" s="253" t="s">
        <v>188</v>
      </c>
      <c r="Y2783" s="254" t="s">
        <v>188</v>
      </c>
      <c r="Z2783" s="254" t="s">
        <v>188</v>
      </c>
      <c r="AA2783" s="254" t="s">
        <v>188</v>
      </c>
      <c r="AB2783" s="255" t="s">
        <v>188</v>
      </c>
    </row>
    <row r="2784" spans="1:28" s="251" customFormat="1" ht="12" x14ac:dyDescent="0.2">
      <c r="A2784" s="244" t="s">
        <v>422</v>
      </c>
      <c r="B2784" s="244" t="s">
        <v>245</v>
      </c>
      <c r="C2784" s="244" t="s">
        <v>243</v>
      </c>
      <c r="D2784" s="244">
        <v>8</v>
      </c>
      <c r="E2784" s="244">
        <v>10</v>
      </c>
      <c r="F2784" s="256" t="s">
        <v>188</v>
      </c>
      <c r="G2784" s="256" t="s">
        <v>188</v>
      </c>
      <c r="H2784" s="254" t="s">
        <v>188</v>
      </c>
      <c r="I2784" s="256" t="s">
        <v>188</v>
      </c>
      <c r="J2784" s="257" t="s">
        <v>188</v>
      </c>
      <c r="K2784" s="256" t="s">
        <v>188</v>
      </c>
      <c r="L2784" s="254" t="s">
        <v>188</v>
      </c>
      <c r="M2784" s="257" t="s">
        <v>188</v>
      </c>
      <c r="N2784" s="254" t="s">
        <v>188</v>
      </c>
      <c r="O2784" s="252" t="s">
        <v>188</v>
      </c>
      <c r="P2784" s="244" t="s">
        <v>422</v>
      </c>
      <c r="Q2784" s="244" t="s">
        <v>245</v>
      </c>
      <c r="R2784" s="244" t="s">
        <v>243</v>
      </c>
      <c r="S2784" s="244">
        <v>8</v>
      </c>
      <c r="T2784" s="244">
        <v>10</v>
      </c>
      <c r="U2784" s="252" t="s">
        <v>188</v>
      </c>
      <c r="V2784" s="252" t="s">
        <v>188</v>
      </c>
      <c r="W2784" s="253" t="s">
        <v>188</v>
      </c>
      <c r="X2784" s="253" t="s">
        <v>188</v>
      </c>
      <c r="Y2784" s="254" t="s">
        <v>188</v>
      </c>
      <c r="Z2784" s="254" t="s">
        <v>188</v>
      </c>
      <c r="AA2784" s="254" t="s">
        <v>188</v>
      </c>
      <c r="AB2784" s="255" t="s">
        <v>188</v>
      </c>
    </row>
    <row r="2785" spans="1:28" s="251" customFormat="1" ht="12" x14ac:dyDescent="0.2">
      <c r="A2785" s="244" t="s">
        <v>422</v>
      </c>
      <c r="B2785" s="244" t="s">
        <v>245</v>
      </c>
      <c r="C2785" s="244" t="s">
        <v>243</v>
      </c>
      <c r="D2785" s="244">
        <v>8</v>
      </c>
      <c r="E2785" s="244">
        <v>11</v>
      </c>
      <c r="F2785" s="256" t="s">
        <v>188</v>
      </c>
      <c r="G2785" s="256" t="s">
        <v>188</v>
      </c>
      <c r="H2785" s="254" t="s">
        <v>188</v>
      </c>
      <c r="I2785" s="256" t="s">
        <v>188</v>
      </c>
      <c r="J2785" s="257" t="s">
        <v>188</v>
      </c>
      <c r="K2785" s="256" t="s">
        <v>188</v>
      </c>
      <c r="L2785" s="254" t="s">
        <v>188</v>
      </c>
      <c r="M2785" s="257" t="s">
        <v>188</v>
      </c>
      <c r="N2785" s="254" t="s">
        <v>188</v>
      </c>
      <c r="O2785" s="252" t="s">
        <v>188</v>
      </c>
      <c r="P2785" s="244" t="s">
        <v>422</v>
      </c>
      <c r="Q2785" s="244" t="s">
        <v>245</v>
      </c>
      <c r="R2785" s="244" t="s">
        <v>243</v>
      </c>
      <c r="S2785" s="244">
        <v>8</v>
      </c>
      <c r="T2785" s="244">
        <v>11</v>
      </c>
      <c r="U2785" s="252" t="s">
        <v>188</v>
      </c>
      <c r="V2785" s="252" t="s">
        <v>188</v>
      </c>
      <c r="W2785" s="253" t="s">
        <v>188</v>
      </c>
      <c r="X2785" s="253" t="s">
        <v>188</v>
      </c>
      <c r="Y2785" s="254" t="s">
        <v>188</v>
      </c>
      <c r="Z2785" s="254" t="s">
        <v>188</v>
      </c>
      <c r="AA2785" s="254" t="s">
        <v>188</v>
      </c>
      <c r="AB2785" s="255" t="s">
        <v>188</v>
      </c>
    </row>
    <row r="2786" spans="1:28" s="251" customFormat="1" ht="12" x14ac:dyDescent="0.2">
      <c r="A2786" s="244" t="s">
        <v>422</v>
      </c>
      <c r="B2786" s="244" t="s">
        <v>245</v>
      </c>
      <c r="C2786" s="244" t="s">
        <v>243</v>
      </c>
      <c r="D2786" s="244">
        <v>8</v>
      </c>
      <c r="E2786" s="244">
        <v>12</v>
      </c>
      <c r="F2786" s="256" t="s">
        <v>188</v>
      </c>
      <c r="G2786" s="256" t="s">
        <v>188</v>
      </c>
      <c r="H2786" s="254" t="s">
        <v>188</v>
      </c>
      <c r="I2786" s="256" t="s">
        <v>188</v>
      </c>
      <c r="J2786" s="257" t="s">
        <v>188</v>
      </c>
      <c r="K2786" s="256" t="s">
        <v>188</v>
      </c>
      <c r="L2786" s="254" t="s">
        <v>188</v>
      </c>
      <c r="M2786" s="257" t="s">
        <v>188</v>
      </c>
      <c r="N2786" s="254" t="s">
        <v>188</v>
      </c>
      <c r="O2786" s="252" t="s">
        <v>188</v>
      </c>
      <c r="P2786" s="244" t="s">
        <v>422</v>
      </c>
      <c r="Q2786" s="244" t="s">
        <v>245</v>
      </c>
      <c r="R2786" s="244" t="s">
        <v>243</v>
      </c>
      <c r="S2786" s="244">
        <v>8</v>
      </c>
      <c r="T2786" s="244">
        <v>12</v>
      </c>
      <c r="U2786" s="252" t="s">
        <v>188</v>
      </c>
      <c r="V2786" s="252" t="s">
        <v>188</v>
      </c>
      <c r="W2786" s="253" t="s">
        <v>188</v>
      </c>
      <c r="X2786" s="253" t="s">
        <v>188</v>
      </c>
      <c r="Y2786" s="254" t="s">
        <v>188</v>
      </c>
      <c r="Z2786" s="254" t="s">
        <v>188</v>
      </c>
      <c r="AA2786" s="254" t="s">
        <v>188</v>
      </c>
      <c r="AB2786" s="255" t="s">
        <v>188</v>
      </c>
    </row>
    <row r="2787" spans="1:28" s="251" customFormat="1" ht="12" x14ac:dyDescent="0.2">
      <c r="A2787" s="243" t="s">
        <v>423</v>
      </c>
      <c r="B2787" s="243" t="s">
        <v>245</v>
      </c>
      <c r="C2787" s="243" t="s">
        <v>243</v>
      </c>
      <c r="D2787" s="244">
        <v>1</v>
      </c>
      <c r="E2787" s="244">
        <v>1</v>
      </c>
      <c r="F2787" s="245">
        <v>40564</v>
      </c>
      <c r="G2787" s="245">
        <v>40584</v>
      </c>
      <c r="H2787" s="246">
        <v>20</v>
      </c>
      <c r="I2787" s="245">
        <v>40586</v>
      </c>
      <c r="J2787" s="247">
        <v>2</v>
      </c>
      <c r="K2787" s="245">
        <v>40596</v>
      </c>
      <c r="L2787" s="246">
        <v>1360</v>
      </c>
      <c r="M2787" s="247">
        <v>38</v>
      </c>
      <c r="N2787" s="246">
        <v>1322</v>
      </c>
      <c r="O2787" s="248">
        <v>0.97205882352941175</v>
      </c>
      <c r="P2787" s="243" t="s">
        <v>423</v>
      </c>
      <c r="Q2787" s="243" t="s">
        <v>245</v>
      </c>
      <c r="R2787" s="243" t="s">
        <v>243</v>
      </c>
      <c r="S2787" s="244">
        <v>1</v>
      </c>
      <c r="T2787" s="244">
        <v>1</v>
      </c>
      <c r="U2787" s="248">
        <v>0.77058336781133641</v>
      </c>
      <c r="V2787" s="248">
        <v>0.66666666666666663</v>
      </c>
      <c r="W2787" s="249">
        <v>35.5</v>
      </c>
      <c r="X2787" s="249">
        <v>3</v>
      </c>
      <c r="Y2787" s="246">
        <v>4</v>
      </c>
      <c r="Z2787" s="246">
        <v>1208.5</v>
      </c>
      <c r="AA2787" s="246">
        <v>3725</v>
      </c>
      <c r="AB2787" s="250">
        <v>931.25</v>
      </c>
    </row>
    <row r="2788" spans="1:28" s="251" customFormat="1" ht="12" x14ac:dyDescent="0.2">
      <c r="A2788" s="244" t="s">
        <v>423</v>
      </c>
      <c r="B2788" s="244" t="s">
        <v>245</v>
      </c>
      <c r="C2788" s="244" t="s">
        <v>243</v>
      </c>
      <c r="D2788" s="244">
        <v>1</v>
      </c>
      <c r="E2788" s="244">
        <v>2</v>
      </c>
      <c r="F2788" s="245">
        <v>40564</v>
      </c>
      <c r="G2788" s="245">
        <v>40594</v>
      </c>
      <c r="H2788" s="246">
        <v>30</v>
      </c>
      <c r="I2788" s="245">
        <v>40597</v>
      </c>
      <c r="J2788" s="247">
        <v>3</v>
      </c>
      <c r="K2788" s="245">
        <v>40603</v>
      </c>
      <c r="L2788" s="246">
        <v>1251</v>
      </c>
      <c r="M2788" s="247">
        <v>7</v>
      </c>
      <c r="N2788" s="246">
        <v>1244</v>
      </c>
      <c r="O2788" s="248">
        <v>0.99440447641886487</v>
      </c>
      <c r="P2788" s="244" t="s">
        <v>423</v>
      </c>
      <c r="Q2788" s="244" t="s">
        <v>245</v>
      </c>
      <c r="R2788" s="244" t="s">
        <v>243</v>
      </c>
      <c r="S2788" s="244">
        <v>1</v>
      </c>
      <c r="T2788" s="244">
        <v>2</v>
      </c>
      <c r="U2788" s="252" t="s">
        <v>188</v>
      </c>
      <c r="V2788" s="252" t="s">
        <v>188</v>
      </c>
      <c r="W2788" s="253" t="s">
        <v>188</v>
      </c>
      <c r="X2788" s="253" t="s">
        <v>188</v>
      </c>
      <c r="Y2788" s="254" t="s">
        <v>188</v>
      </c>
      <c r="Z2788" s="254" t="s">
        <v>188</v>
      </c>
      <c r="AA2788" s="254" t="s">
        <v>188</v>
      </c>
      <c r="AB2788" s="255" t="s">
        <v>188</v>
      </c>
    </row>
    <row r="2789" spans="1:28" s="251" customFormat="1" ht="12" x14ac:dyDescent="0.2">
      <c r="A2789" s="244" t="s">
        <v>423</v>
      </c>
      <c r="B2789" s="244" t="s">
        <v>245</v>
      </c>
      <c r="C2789" s="244" t="s">
        <v>243</v>
      </c>
      <c r="D2789" s="244">
        <v>1</v>
      </c>
      <c r="E2789" s="244">
        <v>3</v>
      </c>
      <c r="F2789" s="245">
        <v>40564</v>
      </c>
      <c r="G2789" s="245">
        <v>40595</v>
      </c>
      <c r="H2789" s="246">
        <v>31</v>
      </c>
      <c r="I2789" s="245">
        <v>40604</v>
      </c>
      <c r="J2789" s="247">
        <v>9</v>
      </c>
      <c r="K2789" s="245">
        <v>40607</v>
      </c>
      <c r="L2789" s="246">
        <v>1195</v>
      </c>
      <c r="M2789" s="247">
        <v>36</v>
      </c>
      <c r="N2789" s="246">
        <v>1159</v>
      </c>
      <c r="O2789" s="248">
        <v>0.96987447698744766</v>
      </c>
      <c r="P2789" s="244" t="s">
        <v>423</v>
      </c>
      <c r="Q2789" s="244" t="s">
        <v>245</v>
      </c>
      <c r="R2789" s="244" t="s">
        <v>243</v>
      </c>
      <c r="S2789" s="244">
        <v>1</v>
      </c>
      <c r="T2789" s="244">
        <v>3</v>
      </c>
      <c r="U2789" s="252" t="s">
        <v>188</v>
      </c>
      <c r="V2789" s="252" t="s">
        <v>188</v>
      </c>
      <c r="W2789" s="253" t="s">
        <v>188</v>
      </c>
      <c r="X2789" s="253" t="s">
        <v>188</v>
      </c>
      <c r="Y2789" s="254" t="s">
        <v>188</v>
      </c>
      <c r="Z2789" s="254" t="s">
        <v>188</v>
      </c>
      <c r="AA2789" s="254" t="s">
        <v>188</v>
      </c>
      <c r="AB2789" s="255" t="s">
        <v>188</v>
      </c>
    </row>
    <row r="2790" spans="1:28" s="251" customFormat="1" ht="12" x14ac:dyDescent="0.2">
      <c r="A2790" s="244" t="s">
        <v>423</v>
      </c>
      <c r="B2790" s="244" t="s">
        <v>245</v>
      </c>
      <c r="C2790" s="244" t="s">
        <v>243</v>
      </c>
      <c r="D2790" s="244">
        <v>1</v>
      </c>
      <c r="E2790" s="244">
        <v>4</v>
      </c>
      <c r="F2790" s="245">
        <v>40564</v>
      </c>
      <c r="G2790" s="245">
        <v>40597</v>
      </c>
      <c r="H2790" s="246">
        <v>33</v>
      </c>
      <c r="I2790" s="245">
        <v>40600</v>
      </c>
      <c r="J2790" s="247">
        <v>3</v>
      </c>
      <c r="K2790" s="245">
        <v>40610</v>
      </c>
      <c r="L2790" s="246">
        <v>1028</v>
      </c>
      <c r="M2790" s="247">
        <v>1028</v>
      </c>
      <c r="N2790" s="246">
        <v>0</v>
      </c>
      <c r="O2790" s="248">
        <v>0</v>
      </c>
      <c r="P2790" s="244" t="s">
        <v>423</v>
      </c>
      <c r="Q2790" s="244" t="s">
        <v>245</v>
      </c>
      <c r="R2790" s="244" t="s">
        <v>243</v>
      </c>
      <c r="S2790" s="244">
        <v>1</v>
      </c>
      <c r="T2790" s="244">
        <v>4</v>
      </c>
      <c r="U2790" s="252" t="s">
        <v>188</v>
      </c>
      <c r="V2790" s="252" t="s">
        <v>188</v>
      </c>
      <c r="W2790" s="253" t="s">
        <v>188</v>
      </c>
      <c r="X2790" s="253" t="s">
        <v>188</v>
      </c>
      <c r="Y2790" s="254" t="s">
        <v>188</v>
      </c>
      <c r="Z2790" s="254" t="s">
        <v>188</v>
      </c>
      <c r="AA2790" s="254" t="s">
        <v>188</v>
      </c>
      <c r="AB2790" s="255" t="s">
        <v>188</v>
      </c>
    </row>
    <row r="2791" spans="1:28" s="251" customFormat="1" ht="12" x14ac:dyDescent="0.2">
      <c r="A2791" s="244" t="s">
        <v>423</v>
      </c>
      <c r="B2791" s="244" t="s">
        <v>245</v>
      </c>
      <c r="C2791" s="244" t="s">
        <v>243</v>
      </c>
      <c r="D2791" s="244">
        <v>1</v>
      </c>
      <c r="E2791" s="244">
        <v>5</v>
      </c>
      <c r="F2791" s="245">
        <v>40564</v>
      </c>
      <c r="G2791" s="245">
        <v>40602</v>
      </c>
      <c r="H2791" s="246">
        <v>38</v>
      </c>
      <c r="I2791" s="245">
        <v>40606</v>
      </c>
      <c r="J2791" s="247">
        <v>4</v>
      </c>
      <c r="K2791" s="256" t="s">
        <v>188</v>
      </c>
      <c r="L2791" s="254" t="s">
        <v>188</v>
      </c>
      <c r="M2791" s="257" t="s">
        <v>188</v>
      </c>
      <c r="N2791" s="254" t="s">
        <v>188</v>
      </c>
      <c r="O2791" s="252" t="s">
        <v>188</v>
      </c>
      <c r="P2791" s="244" t="s">
        <v>423</v>
      </c>
      <c r="Q2791" s="244" t="s">
        <v>245</v>
      </c>
      <c r="R2791" s="244" t="s">
        <v>243</v>
      </c>
      <c r="S2791" s="244">
        <v>1</v>
      </c>
      <c r="T2791" s="244">
        <v>5</v>
      </c>
      <c r="U2791" s="252" t="s">
        <v>188</v>
      </c>
      <c r="V2791" s="252" t="s">
        <v>188</v>
      </c>
      <c r="W2791" s="253" t="s">
        <v>188</v>
      </c>
      <c r="X2791" s="253" t="s">
        <v>188</v>
      </c>
      <c r="Y2791" s="254" t="s">
        <v>188</v>
      </c>
      <c r="Z2791" s="254" t="s">
        <v>188</v>
      </c>
      <c r="AA2791" s="254" t="s">
        <v>188</v>
      </c>
      <c r="AB2791" s="255" t="s">
        <v>188</v>
      </c>
    </row>
    <row r="2792" spans="1:28" s="251" customFormat="1" ht="12" x14ac:dyDescent="0.2">
      <c r="A2792" s="244" t="s">
        <v>423</v>
      </c>
      <c r="B2792" s="244" t="s">
        <v>245</v>
      </c>
      <c r="C2792" s="244" t="s">
        <v>243</v>
      </c>
      <c r="D2792" s="244">
        <v>1</v>
      </c>
      <c r="E2792" s="244">
        <v>6</v>
      </c>
      <c r="F2792" s="245">
        <v>40564</v>
      </c>
      <c r="G2792" s="245">
        <v>40606</v>
      </c>
      <c r="H2792" s="246">
        <v>42</v>
      </c>
      <c r="I2792" s="245">
        <v>40608</v>
      </c>
      <c r="J2792" s="247">
        <v>2</v>
      </c>
      <c r="K2792" s="256" t="s">
        <v>188</v>
      </c>
      <c r="L2792" s="254" t="s">
        <v>188</v>
      </c>
      <c r="M2792" s="257" t="s">
        <v>188</v>
      </c>
      <c r="N2792" s="254" t="s">
        <v>188</v>
      </c>
      <c r="O2792" s="252" t="s">
        <v>188</v>
      </c>
      <c r="P2792" s="244" t="s">
        <v>423</v>
      </c>
      <c r="Q2792" s="244" t="s">
        <v>245</v>
      </c>
      <c r="R2792" s="244" t="s">
        <v>243</v>
      </c>
      <c r="S2792" s="244">
        <v>1</v>
      </c>
      <c r="T2792" s="244">
        <v>6</v>
      </c>
      <c r="U2792" s="252" t="s">
        <v>188</v>
      </c>
      <c r="V2792" s="252" t="s">
        <v>188</v>
      </c>
      <c r="W2792" s="253" t="s">
        <v>188</v>
      </c>
      <c r="X2792" s="253" t="s">
        <v>188</v>
      </c>
      <c r="Y2792" s="254" t="s">
        <v>188</v>
      </c>
      <c r="Z2792" s="254" t="s">
        <v>188</v>
      </c>
      <c r="AA2792" s="254" t="s">
        <v>188</v>
      </c>
      <c r="AB2792" s="255" t="s">
        <v>188</v>
      </c>
    </row>
    <row r="2793" spans="1:28" s="251" customFormat="1" ht="12" x14ac:dyDescent="0.2">
      <c r="A2793" s="244" t="s">
        <v>423</v>
      </c>
      <c r="B2793" s="244" t="s">
        <v>245</v>
      </c>
      <c r="C2793" s="244" t="s">
        <v>243</v>
      </c>
      <c r="D2793" s="244">
        <v>1</v>
      </c>
      <c r="E2793" s="244">
        <v>7</v>
      </c>
      <c r="F2793" s="245">
        <v>40564</v>
      </c>
      <c r="G2793" s="245">
        <v>40608</v>
      </c>
      <c r="H2793" s="246">
        <v>44</v>
      </c>
      <c r="I2793" s="245">
        <v>40612</v>
      </c>
      <c r="J2793" s="247">
        <v>4</v>
      </c>
      <c r="K2793" s="256" t="s">
        <v>188</v>
      </c>
      <c r="L2793" s="254" t="s">
        <v>188</v>
      </c>
      <c r="M2793" s="257" t="s">
        <v>188</v>
      </c>
      <c r="N2793" s="254" t="s">
        <v>188</v>
      </c>
      <c r="O2793" s="252" t="s">
        <v>188</v>
      </c>
      <c r="P2793" s="244" t="s">
        <v>423</v>
      </c>
      <c r="Q2793" s="244" t="s">
        <v>245</v>
      </c>
      <c r="R2793" s="244" t="s">
        <v>243</v>
      </c>
      <c r="S2793" s="244">
        <v>1</v>
      </c>
      <c r="T2793" s="244">
        <v>7</v>
      </c>
      <c r="U2793" s="252" t="s">
        <v>188</v>
      </c>
      <c r="V2793" s="252" t="s">
        <v>188</v>
      </c>
      <c r="W2793" s="253" t="s">
        <v>188</v>
      </c>
      <c r="X2793" s="253" t="s">
        <v>188</v>
      </c>
      <c r="Y2793" s="254" t="s">
        <v>188</v>
      </c>
      <c r="Z2793" s="254" t="s">
        <v>188</v>
      </c>
      <c r="AA2793" s="254" t="s">
        <v>188</v>
      </c>
      <c r="AB2793" s="255" t="s">
        <v>188</v>
      </c>
    </row>
    <row r="2794" spans="1:28" s="251" customFormat="1" ht="12" x14ac:dyDescent="0.2">
      <c r="A2794" s="244" t="s">
        <v>423</v>
      </c>
      <c r="B2794" s="244" t="s">
        <v>245</v>
      </c>
      <c r="C2794" s="244" t="s">
        <v>243</v>
      </c>
      <c r="D2794" s="244">
        <v>1</v>
      </c>
      <c r="E2794" s="244">
        <v>8</v>
      </c>
      <c r="F2794" s="245">
        <v>40564</v>
      </c>
      <c r="G2794" s="245">
        <v>40609</v>
      </c>
      <c r="H2794" s="246">
        <v>45</v>
      </c>
      <c r="I2794" s="245">
        <v>40612</v>
      </c>
      <c r="J2794" s="247">
        <v>3</v>
      </c>
      <c r="K2794" s="256" t="s">
        <v>188</v>
      </c>
      <c r="L2794" s="254" t="s">
        <v>188</v>
      </c>
      <c r="M2794" s="257" t="s">
        <v>188</v>
      </c>
      <c r="N2794" s="254" t="s">
        <v>188</v>
      </c>
      <c r="O2794" s="252" t="s">
        <v>188</v>
      </c>
      <c r="P2794" s="244" t="s">
        <v>423</v>
      </c>
      <c r="Q2794" s="244" t="s">
        <v>245</v>
      </c>
      <c r="R2794" s="244" t="s">
        <v>243</v>
      </c>
      <c r="S2794" s="244">
        <v>1</v>
      </c>
      <c r="T2794" s="244">
        <v>8</v>
      </c>
      <c r="U2794" s="252" t="s">
        <v>188</v>
      </c>
      <c r="V2794" s="252" t="s">
        <v>188</v>
      </c>
      <c r="W2794" s="253" t="s">
        <v>188</v>
      </c>
      <c r="X2794" s="253" t="s">
        <v>188</v>
      </c>
      <c r="Y2794" s="254" t="s">
        <v>188</v>
      </c>
      <c r="Z2794" s="254" t="s">
        <v>188</v>
      </c>
      <c r="AA2794" s="254" t="s">
        <v>188</v>
      </c>
      <c r="AB2794" s="255" t="s">
        <v>188</v>
      </c>
    </row>
    <row r="2795" spans="1:28" s="251" customFormat="1" ht="12" x14ac:dyDescent="0.2">
      <c r="A2795" s="244" t="s">
        <v>423</v>
      </c>
      <c r="B2795" s="244" t="s">
        <v>245</v>
      </c>
      <c r="C2795" s="244" t="s">
        <v>243</v>
      </c>
      <c r="D2795" s="244">
        <v>1</v>
      </c>
      <c r="E2795" s="244">
        <v>9</v>
      </c>
      <c r="F2795" s="256" t="s">
        <v>188</v>
      </c>
      <c r="G2795" s="256" t="s">
        <v>188</v>
      </c>
      <c r="H2795" s="254" t="s">
        <v>188</v>
      </c>
      <c r="I2795" s="256" t="s">
        <v>188</v>
      </c>
      <c r="J2795" s="257" t="s">
        <v>188</v>
      </c>
      <c r="K2795" s="256" t="s">
        <v>188</v>
      </c>
      <c r="L2795" s="254" t="s">
        <v>188</v>
      </c>
      <c r="M2795" s="257" t="s">
        <v>188</v>
      </c>
      <c r="N2795" s="254" t="s">
        <v>188</v>
      </c>
      <c r="O2795" s="252" t="s">
        <v>188</v>
      </c>
      <c r="P2795" s="244" t="s">
        <v>423</v>
      </c>
      <c r="Q2795" s="244" t="s">
        <v>245</v>
      </c>
      <c r="R2795" s="244" t="s">
        <v>243</v>
      </c>
      <c r="S2795" s="244">
        <v>1</v>
      </c>
      <c r="T2795" s="244">
        <v>9</v>
      </c>
      <c r="U2795" s="252" t="s">
        <v>188</v>
      </c>
      <c r="V2795" s="252" t="s">
        <v>188</v>
      </c>
      <c r="W2795" s="253" t="s">
        <v>188</v>
      </c>
      <c r="X2795" s="253" t="s">
        <v>188</v>
      </c>
      <c r="Y2795" s="254" t="s">
        <v>188</v>
      </c>
      <c r="Z2795" s="254" t="s">
        <v>188</v>
      </c>
      <c r="AA2795" s="254" t="s">
        <v>188</v>
      </c>
      <c r="AB2795" s="255" t="s">
        <v>188</v>
      </c>
    </row>
    <row r="2796" spans="1:28" s="251" customFormat="1" ht="12" x14ac:dyDescent="0.2">
      <c r="A2796" s="244" t="s">
        <v>423</v>
      </c>
      <c r="B2796" s="244" t="s">
        <v>245</v>
      </c>
      <c r="C2796" s="244" t="s">
        <v>243</v>
      </c>
      <c r="D2796" s="244">
        <v>1</v>
      </c>
      <c r="E2796" s="244">
        <v>10</v>
      </c>
      <c r="F2796" s="256" t="s">
        <v>188</v>
      </c>
      <c r="G2796" s="256" t="s">
        <v>188</v>
      </c>
      <c r="H2796" s="254" t="s">
        <v>188</v>
      </c>
      <c r="I2796" s="256" t="s">
        <v>188</v>
      </c>
      <c r="J2796" s="257" t="s">
        <v>188</v>
      </c>
      <c r="K2796" s="256" t="s">
        <v>188</v>
      </c>
      <c r="L2796" s="254" t="s">
        <v>188</v>
      </c>
      <c r="M2796" s="257" t="s">
        <v>188</v>
      </c>
      <c r="N2796" s="254" t="s">
        <v>188</v>
      </c>
      <c r="O2796" s="252" t="s">
        <v>188</v>
      </c>
      <c r="P2796" s="244" t="s">
        <v>423</v>
      </c>
      <c r="Q2796" s="244" t="s">
        <v>245</v>
      </c>
      <c r="R2796" s="244" t="s">
        <v>243</v>
      </c>
      <c r="S2796" s="244">
        <v>1</v>
      </c>
      <c r="T2796" s="244">
        <v>10</v>
      </c>
      <c r="U2796" s="252" t="s">
        <v>188</v>
      </c>
      <c r="V2796" s="252" t="s">
        <v>188</v>
      </c>
      <c r="W2796" s="253" t="s">
        <v>188</v>
      </c>
      <c r="X2796" s="253" t="s">
        <v>188</v>
      </c>
      <c r="Y2796" s="254" t="s">
        <v>188</v>
      </c>
      <c r="Z2796" s="254" t="s">
        <v>188</v>
      </c>
      <c r="AA2796" s="254" t="s">
        <v>188</v>
      </c>
      <c r="AB2796" s="255" t="s">
        <v>188</v>
      </c>
    </row>
    <row r="2797" spans="1:28" s="251" customFormat="1" ht="12" x14ac:dyDescent="0.2">
      <c r="A2797" s="244" t="s">
        <v>423</v>
      </c>
      <c r="B2797" s="244" t="s">
        <v>245</v>
      </c>
      <c r="C2797" s="244" t="s">
        <v>243</v>
      </c>
      <c r="D2797" s="244">
        <v>1</v>
      </c>
      <c r="E2797" s="244">
        <v>11</v>
      </c>
      <c r="F2797" s="256" t="s">
        <v>188</v>
      </c>
      <c r="G2797" s="256" t="s">
        <v>188</v>
      </c>
      <c r="H2797" s="254" t="s">
        <v>188</v>
      </c>
      <c r="I2797" s="256" t="s">
        <v>188</v>
      </c>
      <c r="J2797" s="257" t="s">
        <v>188</v>
      </c>
      <c r="K2797" s="256" t="s">
        <v>188</v>
      </c>
      <c r="L2797" s="254" t="s">
        <v>188</v>
      </c>
      <c r="M2797" s="257" t="s">
        <v>188</v>
      </c>
      <c r="N2797" s="254" t="s">
        <v>188</v>
      </c>
      <c r="O2797" s="252" t="s">
        <v>188</v>
      </c>
      <c r="P2797" s="244" t="s">
        <v>423</v>
      </c>
      <c r="Q2797" s="244" t="s">
        <v>245</v>
      </c>
      <c r="R2797" s="244" t="s">
        <v>243</v>
      </c>
      <c r="S2797" s="244">
        <v>1</v>
      </c>
      <c r="T2797" s="244">
        <v>11</v>
      </c>
      <c r="U2797" s="252" t="s">
        <v>188</v>
      </c>
      <c r="V2797" s="252" t="s">
        <v>188</v>
      </c>
      <c r="W2797" s="253" t="s">
        <v>188</v>
      </c>
      <c r="X2797" s="253" t="s">
        <v>188</v>
      </c>
      <c r="Y2797" s="254" t="s">
        <v>188</v>
      </c>
      <c r="Z2797" s="254" t="s">
        <v>188</v>
      </c>
      <c r="AA2797" s="254" t="s">
        <v>188</v>
      </c>
      <c r="AB2797" s="255" t="s">
        <v>188</v>
      </c>
    </row>
    <row r="2798" spans="1:28" s="251" customFormat="1" ht="12" x14ac:dyDescent="0.2">
      <c r="A2798" s="244" t="s">
        <v>423</v>
      </c>
      <c r="B2798" s="244" t="s">
        <v>245</v>
      </c>
      <c r="C2798" s="244" t="s">
        <v>243</v>
      </c>
      <c r="D2798" s="244">
        <v>1</v>
      </c>
      <c r="E2798" s="244">
        <v>12</v>
      </c>
      <c r="F2798" s="256" t="s">
        <v>188</v>
      </c>
      <c r="G2798" s="256" t="s">
        <v>188</v>
      </c>
      <c r="H2798" s="254" t="s">
        <v>188</v>
      </c>
      <c r="I2798" s="256" t="s">
        <v>188</v>
      </c>
      <c r="J2798" s="257" t="s">
        <v>188</v>
      </c>
      <c r="K2798" s="256" t="s">
        <v>188</v>
      </c>
      <c r="L2798" s="254" t="s">
        <v>188</v>
      </c>
      <c r="M2798" s="257" t="s">
        <v>188</v>
      </c>
      <c r="N2798" s="254" t="s">
        <v>188</v>
      </c>
      <c r="O2798" s="252" t="s">
        <v>188</v>
      </c>
      <c r="P2798" s="244" t="s">
        <v>423</v>
      </c>
      <c r="Q2798" s="244" t="s">
        <v>245</v>
      </c>
      <c r="R2798" s="244" t="s">
        <v>243</v>
      </c>
      <c r="S2798" s="244">
        <v>1</v>
      </c>
      <c r="T2798" s="244">
        <v>12</v>
      </c>
      <c r="U2798" s="252" t="s">
        <v>188</v>
      </c>
      <c r="V2798" s="252" t="s">
        <v>188</v>
      </c>
      <c r="W2798" s="253" t="s">
        <v>188</v>
      </c>
      <c r="X2798" s="253" t="s">
        <v>188</v>
      </c>
      <c r="Y2798" s="254" t="s">
        <v>188</v>
      </c>
      <c r="Z2798" s="254" t="s">
        <v>188</v>
      </c>
      <c r="AA2798" s="254" t="s">
        <v>188</v>
      </c>
      <c r="AB2798" s="255" t="s">
        <v>188</v>
      </c>
    </row>
    <row r="2799" spans="1:28" s="251" customFormat="1" ht="12" x14ac:dyDescent="0.2">
      <c r="A2799" s="243" t="s">
        <v>423</v>
      </c>
      <c r="B2799" s="243" t="s">
        <v>245</v>
      </c>
      <c r="C2799" s="243" t="s">
        <v>243</v>
      </c>
      <c r="D2799" s="244">
        <v>2</v>
      </c>
      <c r="E2799" s="244">
        <v>1</v>
      </c>
      <c r="F2799" s="245">
        <v>40564</v>
      </c>
      <c r="G2799" s="245">
        <v>40585</v>
      </c>
      <c r="H2799" s="246">
        <v>21</v>
      </c>
      <c r="I2799" s="245">
        <v>40587</v>
      </c>
      <c r="J2799" s="247">
        <v>2</v>
      </c>
      <c r="K2799" s="245">
        <v>40604</v>
      </c>
      <c r="L2799" s="246">
        <v>1036</v>
      </c>
      <c r="M2799" s="247">
        <v>46</v>
      </c>
      <c r="N2799" s="246">
        <v>990</v>
      </c>
      <c r="O2799" s="248">
        <v>0.95559845559845558</v>
      </c>
      <c r="P2799" s="243" t="s">
        <v>423</v>
      </c>
      <c r="Q2799" s="243" t="s">
        <v>245</v>
      </c>
      <c r="R2799" s="243" t="s">
        <v>243</v>
      </c>
      <c r="S2799" s="244">
        <v>2</v>
      </c>
      <c r="T2799" s="244">
        <v>1</v>
      </c>
      <c r="U2799" s="248">
        <v>0.95559845559845558</v>
      </c>
      <c r="V2799" s="248">
        <v>0.83333333333333337</v>
      </c>
      <c r="W2799" s="249">
        <v>38</v>
      </c>
      <c r="X2799" s="249">
        <v>3</v>
      </c>
      <c r="Y2799" s="246">
        <v>1</v>
      </c>
      <c r="Z2799" s="246">
        <v>1036</v>
      </c>
      <c r="AA2799" s="246">
        <v>990</v>
      </c>
      <c r="AB2799" s="250">
        <v>990</v>
      </c>
    </row>
    <row r="2800" spans="1:28" s="251" customFormat="1" ht="12" x14ac:dyDescent="0.2">
      <c r="A2800" s="244" t="s">
        <v>423</v>
      </c>
      <c r="B2800" s="244" t="s">
        <v>245</v>
      </c>
      <c r="C2800" s="244" t="s">
        <v>243</v>
      </c>
      <c r="D2800" s="244">
        <v>2</v>
      </c>
      <c r="E2800" s="244">
        <v>2</v>
      </c>
      <c r="F2800" s="245">
        <v>40564</v>
      </c>
      <c r="G2800" s="245">
        <v>40587</v>
      </c>
      <c r="H2800" s="246">
        <v>23</v>
      </c>
      <c r="I2800" s="245">
        <v>40590</v>
      </c>
      <c r="J2800" s="247">
        <v>3</v>
      </c>
      <c r="K2800" s="256" t="s">
        <v>188</v>
      </c>
      <c r="L2800" s="254" t="s">
        <v>188</v>
      </c>
      <c r="M2800" s="257" t="s">
        <v>188</v>
      </c>
      <c r="N2800" s="254" t="s">
        <v>188</v>
      </c>
      <c r="O2800" s="252" t="s">
        <v>188</v>
      </c>
      <c r="P2800" s="244" t="s">
        <v>423</v>
      </c>
      <c r="Q2800" s="244" t="s">
        <v>245</v>
      </c>
      <c r="R2800" s="244" t="s">
        <v>243</v>
      </c>
      <c r="S2800" s="244">
        <v>2</v>
      </c>
      <c r="T2800" s="244">
        <v>2</v>
      </c>
      <c r="U2800" s="252" t="s">
        <v>188</v>
      </c>
      <c r="V2800" s="252" t="s">
        <v>188</v>
      </c>
      <c r="W2800" s="253" t="s">
        <v>188</v>
      </c>
      <c r="X2800" s="253" t="s">
        <v>188</v>
      </c>
      <c r="Y2800" s="254" t="s">
        <v>188</v>
      </c>
      <c r="Z2800" s="254" t="s">
        <v>188</v>
      </c>
      <c r="AA2800" s="254" t="s">
        <v>188</v>
      </c>
      <c r="AB2800" s="255" t="s">
        <v>188</v>
      </c>
    </row>
    <row r="2801" spans="1:28" s="251" customFormat="1" ht="12" x14ac:dyDescent="0.2">
      <c r="A2801" s="244" t="s">
        <v>423</v>
      </c>
      <c r="B2801" s="244" t="s">
        <v>245</v>
      </c>
      <c r="C2801" s="244" t="s">
        <v>243</v>
      </c>
      <c r="D2801" s="244">
        <v>2</v>
      </c>
      <c r="E2801" s="244">
        <v>3</v>
      </c>
      <c r="F2801" s="245">
        <v>40564</v>
      </c>
      <c r="G2801" s="245">
        <v>40597</v>
      </c>
      <c r="H2801" s="246">
        <v>33</v>
      </c>
      <c r="I2801" s="245">
        <v>40600</v>
      </c>
      <c r="J2801" s="247">
        <v>3</v>
      </c>
      <c r="K2801" s="256" t="s">
        <v>188</v>
      </c>
      <c r="L2801" s="254" t="s">
        <v>188</v>
      </c>
      <c r="M2801" s="257" t="s">
        <v>188</v>
      </c>
      <c r="N2801" s="254" t="s">
        <v>188</v>
      </c>
      <c r="O2801" s="252" t="s">
        <v>188</v>
      </c>
      <c r="P2801" s="244" t="s">
        <v>423</v>
      </c>
      <c r="Q2801" s="244" t="s">
        <v>245</v>
      </c>
      <c r="R2801" s="244" t="s">
        <v>243</v>
      </c>
      <c r="S2801" s="244">
        <v>2</v>
      </c>
      <c r="T2801" s="244">
        <v>3</v>
      </c>
      <c r="U2801" s="252" t="s">
        <v>188</v>
      </c>
      <c r="V2801" s="252" t="s">
        <v>188</v>
      </c>
      <c r="W2801" s="253" t="s">
        <v>188</v>
      </c>
      <c r="X2801" s="253" t="s">
        <v>188</v>
      </c>
      <c r="Y2801" s="254" t="s">
        <v>188</v>
      </c>
      <c r="Z2801" s="254" t="s">
        <v>188</v>
      </c>
      <c r="AA2801" s="254" t="s">
        <v>188</v>
      </c>
      <c r="AB2801" s="255" t="s">
        <v>188</v>
      </c>
    </row>
    <row r="2802" spans="1:28" s="251" customFormat="1" ht="12" x14ac:dyDescent="0.2">
      <c r="A2802" s="244" t="s">
        <v>423</v>
      </c>
      <c r="B2802" s="244" t="s">
        <v>245</v>
      </c>
      <c r="C2802" s="244" t="s">
        <v>243</v>
      </c>
      <c r="D2802" s="244">
        <v>2</v>
      </c>
      <c r="E2802" s="244">
        <v>4</v>
      </c>
      <c r="F2802" s="245">
        <v>40564</v>
      </c>
      <c r="G2802" s="245">
        <v>40598</v>
      </c>
      <c r="H2802" s="246">
        <v>34</v>
      </c>
      <c r="I2802" s="245">
        <v>40600</v>
      </c>
      <c r="J2802" s="247">
        <v>2</v>
      </c>
      <c r="K2802" s="256" t="s">
        <v>188</v>
      </c>
      <c r="L2802" s="254" t="s">
        <v>188</v>
      </c>
      <c r="M2802" s="257" t="s">
        <v>188</v>
      </c>
      <c r="N2802" s="254" t="s">
        <v>188</v>
      </c>
      <c r="O2802" s="252" t="s">
        <v>188</v>
      </c>
      <c r="P2802" s="244" t="s">
        <v>423</v>
      </c>
      <c r="Q2802" s="244" t="s">
        <v>245</v>
      </c>
      <c r="R2802" s="244" t="s">
        <v>243</v>
      </c>
      <c r="S2802" s="244">
        <v>2</v>
      </c>
      <c r="T2802" s="244">
        <v>4</v>
      </c>
      <c r="U2802" s="252" t="s">
        <v>188</v>
      </c>
      <c r="V2802" s="252" t="s">
        <v>188</v>
      </c>
      <c r="W2802" s="253" t="s">
        <v>188</v>
      </c>
      <c r="X2802" s="253" t="s">
        <v>188</v>
      </c>
      <c r="Y2802" s="254" t="s">
        <v>188</v>
      </c>
      <c r="Z2802" s="254" t="s">
        <v>188</v>
      </c>
      <c r="AA2802" s="254" t="s">
        <v>188</v>
      </c>
      <c r="AB2802" s="255" t="s">
        <v>188</v>
      </c>
    </row>
    <row r="2803" spans="1:28" s="251" customFormat="1" ht="12" x14ac:dyDescent="0.2">
      <c r="A2803" s="244" t="s">
        <v>423</v>
      </c>
      <c r="B2803" s="244" t="s">
        <v>245</v>
      </c>
      <c r="C2803" s="244" t="s">
        <v>243</v>
      </c>
      <c r="D2803" s="244">
        <v>2</v>
      </c>
      <c r="E2803" s="244">
        <v>5</v>
      </c>
      <c r="F2803" s="245">
        <v>40564</v>
      </c>
      <c r="G2803" s="245">
        <v>40602</v>
      </c>
      <c r="H2803" s="246">
        <v>38</v>
      </c>
      <c r="I2803" s="245">
        <v>40607</v>
      </c>
      <c r="J2803" s="247">
        <v>5</v>
      </c>
      <c r="K2803" s="256" t="s">
        <v>188</v>
      </c>
      <c r="L2803" s="254" t="s">
        <v>188</v>
      </c>
      <c r="M2803" s="257" t="s">
        <v>188</v>
      </c>
      <c r="N2803" s="254" t="s">
        <v>188</v>
      </c>
      <c r="O2803" s="252" t="s">
        <v>188</v>
      </c>
      <c r="P2803" s="244" t="s">
        <v>423</v>
      </c>
      <c r="Q2803" s="244" t="s">
        <v>245</v>
      </c>
      <c r="R2803" s="244" t="s">
        <v>243</v>
      </c>
      <c r="S2803" s="244">
        <v>2</v>
      </c>
      <c r="T2803" s="244">
        <v>5</v>
      </c>
      <c r="U2803" s="252" t="s">
        <v>188</v>
      </c>
      <c r="V2803" s="252" t="s">
        <v>188</v>
      </c>
      <c r="W2803" s="253" t="s">
        <v>188</v>
      </c>
      <c r="X2803" s="253" t="s">
        <v>188</v>
      </c>
      <c r="Y2803" s="254" t="s">
        <v>188</v>
      </c>
      <c r="Z2803" s="254" t="s">
        <v>188</v>
      </c>
      <c r="AA2803" s="254" t="s">
        <v>188</v>
      </c>
      <c r="AB2803" s="255" t="s">
        <v>188</v>
      </c>
    </row>
    <row r="2804" spans="1:28" s="251" customFormat="1" ht="12" x14ac:dyDescent="0.2">
      <c r="A2804" s="244" t="s">
        <v>423</v>
      </c>
      <c r="B2804" s="244" t="s">
        <v>245</v>
      </c>
      <c r="C2804" s="244" t="s">
        <v>243</v>
      </c>
      <c r="D2804" s="244">
        <v>2</v>
      </c>
      <c r="E2804" s="244">
        <v>6</v>
      </c>
      <c r="F2804" s="245">
        <v>40564</v>
      </c>
      <c r="G2804" s="245">
        <v>40602</v>
      </c>
      <c r="H2804" s="246">
        <v>38</v>
      </c>
      <c r="I2804" s="245">
        <v>40605</v>
      </c>
      <c r="J2804" s="247">
        <v>3</v>
      </c>
      <c r="K2804" s="256" t="s">
        <v>188</v>
      </c>
      <c r="L2804" s="254" t="s">
        <v>188</v>
      </c>
      <c r="M2804" s="257" t="s">
        <v>188</v>
      </c>
      <c r="N2804" s="254" t="s">
        <v>188</v>
      </c>
      <c r="O2804" s="252" t="s">
        <v>188</v>
      </c>
      <c r="P2804" s="244" t="s">
        <v>423</v>
      </c>
      <c r="Q2804" s="244" t="s">
        <v>245</v>
      </c>
      <c r="R2804" s="244" t="s">
        <v>243</v>
      </c>
      <c r="S2804" s="244">
        <v>2</v>
      </c>
      <c r="T2804" s="244">
        <v>6</v>
      </c>
      <c r="U2804" s="252" t="s">
        <v>188</v>
      </c>
      <c r="V2804" s="252" t="s">
        <v>188</v>
      </c>
      <c r="W2804" s="253" t="s">
        <v>188</v>
      </c>
      <c r="X2804" s="253" t="s">
        <v>188</v>
      </c>
      <c r="Y2804" s="254" t="s">
        <v>188</v>
      </c>
      <c r="Z2804" s="254" t="s">
        <v>188</v>
      </c>
      <c r="AA2804" s="254" t="s">
        <v>188</v>
      </c>
      <c r="AB2804" s="255" t="s">
        <v>188</v>
      </c>
    </row>
    <row r="2805" spans="1:28" s="251" customFormat="1" ht="12" x14ac:dyDescent="0.2">
      <c r="A2805" s="244" t="s">
        <v>423</v>
      </c>
      <c r="B2805" s="244" t="s">
        <v>245</v>
      </c>
      <c r="C2805" s="244" t="s">
        <v>243</v>
      </c>
      <c r="D2805" s="244">
        <v>2</v>
      </c>
      <c r="E2805" s="244">
        <v>7</v>
      </c>
      <c r="F2805" s="245">
        <v>40564</v>
      </c>
      <c r="G2805" s="245">
        <v>40603</v>
      </c>
      <c r="H2805" s="246">
        <v>39</v>
      </c>
      <c r="I2805" s="245">
        <v>40608</v>
      </c>
      <c r="J2805" s="247">
        <v>5</v>
      </c>
      <c r="K2805" s="256" t="s">
        <v>188</v>
      </c>
      <c r="L2805" s="254" t="s">
        <v>188</v>
      </c>
      <c r="M2805" s="257" t="s">
        <v>188</v>
      </c>
      <c r="N2805" s="254" t="s">
        <v>188</v>
      </c>
      <c r="O2805" s="252" t="s">
        <v>188</v>
      </c>
      <c r="P2805" s="244" t="s">
        <v>423</v>
      </c>
      <c r="Q2805" s="244" t="s">
        <v>245</v>
      </c>
      <c r="R2805" s="244" t="s">
        <v>243</v>
      </c>
      <c r="S2805" s="244">
        <v>2</v>
      </c>
      <c r="T2805" s="244">
        <v>7</v>
      </c>
      <c r="U2805" s="252" t="s">
        <v>188</v>
      </c>
      <c r="V2805" s="252" t="s">
        <v>188</v>
      </c>
      <c r="W2805" s="253" t="s">
        <v>188</v>
      </c>
      <c r="X2805" s="253" t="s">
        <v>188</v>
      </c>
      <c r="Y2805" s="254" t="s">
        <v>188</v>
      </c>
      <c r="Z2805" s="254" t="s">
        <v>188</v>
      </c>
      <c r="AA2805" s="254" t="s">
        <v>188</v>
      </c>
      <c r="AB2805" s="255" t="s">
        <v>188</v>
      </c>
    </row>
    <row r="2806" spans="1:28" s="251" customFormat="1" ht="12" x14ac:dyDescent="0.2">
      <c r="A2806" s="244" t="s">
        <v>423</v>
      </c>
      <c r="B2806" s="244" t="s">
        <v>245</v>
      </c>
      <c r="C2806" s="244" t="s">
        <v>243</v>
      </c>
      <c r="D2806" s="244">
        <v>2</v>
      </c>
      <c r="E2806" s="244">
        <v>8</v>
      </c>
      <c r="F2806" s="245">
        <v>40564</v>
      </c>
      <c r="G2806" s="245">
        <v>40607</v>
      </c>
      <c r="H2806" s="246">
        <v>43</v>
      </c>
      <c r="I2806" s="245">
        <v>40610</v>
      </c>
      <c r="J2806" s="247">
        <v>3</v>
      </c>
      <c r="K2806" s="256" t="s">
        <v>188</v>
      </c>
      <c r="L2806" s="254" t="s">
        <v>188</v>
      </c>
      <c r="M2806" s="257" t="s">
        <v>188</v>
      </c>
      <c r="N2806" s="254" t="s">
        <v>188</v>
      </c>
      <c r="O2806" s="252" t="s">
        <v>188</v>
      </c>
      <c r="P2806" s="244" t="s">
        <v>423</v>
      </c>
      <c r="Q2806" s="244" t="s">
        <v>245</v>
      </c>
      <c r="R2806" s="244" t="s">
        <v>243</v>
      </c>
      <c r="S2806" s="244">
        <v>2</v>
      </c>
      <c r="T2806" s="244">
        <v>8</v>
      </c>
      <c r="U2806" s="252" t="s">
        <v>188</v>
      </c>
      <c r="V2806" s="252" t="s">
        <v>188</v>
      </c>
      <c r="W2806" s="253" t="s">
        <v>188</v>
      </c>
      <c r="X2806" s="253" t="s">
        <v>188</v>
      </c>
      <c r="Y2806" s="254" t="s">
        <v>188</v>
      </c>
      <c r="Z2806" s="254" t="s">
        <v>188</v>
      </c>
      <c r="AA2806" s="254" t="s">
        <v>188</v>
      </c>
      <c r="AB2806" s="255" t="s">
        <v>188</v>
      </c>
    </row>
    <row r="2807" spans="1:28" s="251" customFormat="1" ht="12" x14ac:dyDescent="0.2">
      <c r="A2807" s="244" t="s">
        <v>423</v>
      </c>
      <c r="B2807" s="244" t="s">
        <v>245</v>
      </c>
      <c r="C2807" s="244" t="s">
        <v>243</v>
      </c>
      <c r="D2807" s="244">
        <v>2</v>
      </c>
      <c r="E2807" s="244">
        <v>9</v>
      </c>
      <c r="F2807" s="245">
        <v>40564</v>
      </c>
      <c r="G2807" s="245">
        <v>40608</v>
      </c>
      <c r="H2807" s="246">
        <v>44</v>
      </c>
      <c r="I2807" s="245">
        <v>40610</v>
      </c>
      <c r="J2807" s="247">
        <v>2</v>
      </c>
      <c r="K2807" s="256" t="s">
        <v>188</v>
      </c>
      <c r="L2807" s="254" t="s">
        <v>188</v>
      </c>
      <c r="M2807" s="257" t="s">
        <v>188</v>
      </c>
      <c r="N2807" s="254" t="s">
        <v>188</v>
      </c>
      <c r="O2807" s="252" t="s">
        <v>188</v>
      </c>
      <c r="P2807" s="244" t="s">
        <v>423</v>
      </c>
      <c r="Q2807" s="244" t="s">
        <v>245</v>
      </c>
      <c r="R2807" s="244" t="s">
        <v>243</v>
      </c>
      <c r="S2807" s="244">
        <v>2</v>
      </c>
      <c r="T2807" s="244">
        <v>9</v>
      </c>
      <c r="U2807" s="252" t="s">
        <v>188</v>
      </c>
      <c r="V2807" s="252" t="s">
        <v>188</v>
      </c>
      <c r="W2807" s="253" t="s">
        <v>188</v>
      </c>
      <c r="X2807" s="253" t="s">
        <v>188</v>
      </c>
      <c r="Y2807" s="254" t="s">
        <v>188</v>
      </c>
      <c r="Z2807" s="254" t="s">
        <v>188</v>
      </c>
      <c r="AA2807" s="254" t="s">
        <v>188</v>
      </c>
      <c r="AB2807" s="255" t="s">
        <v>188</v>
      </c>
    </row>
    <row r="2808" spans="1:28" s="251" customFormat="1" ht="12" x14ac:dyDescent="0.2">
      <c r="A2808" s="244" t="s">
        <v>423</v>
      </c>
      <c r="B2808" s="244" t="s">
        <v>245</v>
      </c>
      <c r="C2808" s="244" t="s">
        <v>243</v>
      </c>
      <c r="D2808" s="244">
        <v>2</v>
      </c>
      <c r="E2808" s="244">
        <v>10</v>
      </c>
      <c r="F2808" s="245">
        <v>40564</v>
      </c>
      <c r="G2808" s="245">
        <v>40608</v>
      </c>
      <c r="H2808" s="246">
        <v>44</v>
      </c>
      <c r="I2808" s="245">
        <v>40612</v>
      </c>
      <c r="J2808" s="247">
        <v>4</v>
      </c>
      <c r="K2808" s="256" t="s">
        <v>188</v>
      </c>
      <c r="L2808" s="254" t="s">
        <v>188</v>
      </c>
      <c r="M2808" s="257" t="s">
        <v>188</v>
      </c>
      <c r="N2808" s="254" t="s">
        <v>188</v>
      </c>
      <c r="O2808" s="252" t="s">
        <v>188</v>
      </c>
      <c r="P2808" s="244" t="s">
        <v>423</v>
      </c>
      <c r="Q2808" s="244" t="s">
        <v>245</v>
      </c>
      <c r="R2808" s="244" t="s">
        <v>243</v>
      </c>
      <c r="S2808" s="244">
        <v>2</v>
      </c>
      <c r="T2808" s="244">
        <v>10</v>
      </c>
      <c r="U2808" s="252" t="s">
        <v>188</v>
      </c>
      <c r="V2808" s="252" t="s">
        <v>188</v>
      </c>
      <c r="W2808" s="253" t="s">
        <v>188</v>
      </c>
      <c r="X2808" s="253" t="s">
        <v>188</v>
      </c>
      <c r="Y2808" s="254" t="s">
        <v>188</v>
      </c>
      <c r="Z2808" s="254" t="s">
        <v>188</v>
      </c>
      <c r="AA2808" s="254" t="s">
        <v>188</v>
      </c>
      <c r="AB2808" s="255" t="s">
        <v>188</v>
      </c>
    </row>
    <row r="2809" spans="1:28" s="251" customFormat="1" ht="12" x14ac:dyDescent="0.2">
      <c r="A2809" s="244" t="s">
        <v>423</v>
      </c>
      <c r="B2809" s="244" t="s">
        <v>245</v>
      </c>
      <c r="C2809" s="244" t="s">
        <v>243</v>
      </c>
      <c r="D2809" s="244">
        <v>2</v>
      </c>
      <c r="E2809" s="244">
        <v>11</v>
      </c>
      <c r="F2809" s="256" t="s">
        <v>188</v>
      </c>
      <c r="G2809" s="256" t="s">
        <v>188</v>
      </c>
      <c r="H2809" s="254" t="s">
        <v>188</v>
      </c>
      <c r="I2809" s="256" t="s">
        <v>188</v>
      </c>
      <c r="J2809" s="257" t="s">
        <v>188</v>
      </c>
      <c r="K2809" s="256" t="s">
        <v>188</v>
      </c>
      <c r="L2809" s="254" t="s">
        <v>188</v>
      </c>
      <c r="M2809" s="257" t="s">
        <v>188</v>
      </c>
      <c r="N2809" s="254" t="s">
        <v>188</v>
      </c>
      <c r="O2809" s="252" t="s">
        <v>188</v>
      </c>
      <c r="P2809" s="244" t="s">
        <v>423</v>
      </c>
      <c r="Q2809" s="244" t="s">
        <v>245</v>
      </c>
      <c r="R2809" s="244" t="s">
        <v>243</v>
      </c>
      <c r="S2809" s="244">
        <v>2</v>
      </c>
      <c r="T2809" s="244">
        <v>11</v>
      </c>
      <c r="U2809" s="252" t="s">
        <v>188</v>
      </c>
      <c r="V2809" s="252" t="s">
        <v>188</v>
      </c>
      <c r="W2809" s="253" t="s">
        <v>188</v>
      </c>
      <c r="X2809" s="253" t="s">
        <v>188</v>
      </c>
      <c r="Y2809" s="254" t="s">
        <v>188</v>
      </c>
      <c r="Z2809" s="254" t="s">
        <v>188</v>
      </c>
      <c r="AA2809" s="254" t="s">
        <v>188</v>
      </c>
      <c r="AB2809" s="255" t="s">
        <v>188</v>
      </c>
    </row>
    <row r="2810" spans="1:28" s="251" customFormat="1" ht="12" x14ac:dyDescent="0.2">
      <c r="A2810" s="244" t="s">
        <v>423</v>
      </c>
      <c r="B2810" s="244" t="s">
        <v>245</v>
      </c>
      <c r="C2810" s="244" t="s">
        <v>243</v>
      </c>
      <c r="D2810" s="244">
        <v>2</v>
      </c>
      <c r="E2810" s="244">
        <v>12</v>
      </c>
      <c r="F2810" s="256" t="s">
        <v>188</v>
      </c>
      <c r="G2810" s="256" t="s">
        <v>188</v>
      </c>
      <c r="H2810" s="254" t="s">
        <v>188</v>
      </c>
      <c r="I2810" s="256" t="s">
        <v>188</v>
      </c>
      <c r="J2810" s="257" t="s">
        <v>188</v>
      </c>
      <c r="K2810" s="256" t="s">
        <v>188</v>
      </c>
      <c r="L2810" s="254" t="s">
        <v>188</v>
      </c>
      <c r="M2810" s="257" t="s">
        <v>188</v>
      </c>
      <c r="N2810" s="254" t="s">
        <v>188</v>
      </c>
      <c r="O2810" s="252" t="s">
        <v>188</v>
      </c>
      <c r="P2810" s="244" t="s">
        <v>423</v>
      </c>
      <c r="Q2810" s="244" t="s">
        <v>245</v>
      </c>
      <c r="R2810" s="244" t="s">
        <v>243</v>
      </c>
      <c r="S2810" s="244">
        <v>2</v>
      </c>
      <c r="T2810" s="244">
        <v>12</v>
      </c>
      <c r="U2810" s="252" t="s">
        <v>188</v>
      </c>
      <c r="V2810" s="252" t="s">
        <v>188</v>
      </c>
      <c r="W2810" s="253" t="s">
        <v>188</v>
      </c>
      <c r="X2810" s="253" t="s">
        <v>188</v>
      </c>
      <c r="Y2810" s="254" t="s">
        <v>188</v>
      </c>
      <c r="Z2810" s="254" t="s">
        <v>188</v>
      </c>
      <c r="AA2810" s="254" t="s">
        <v>188</v>
      </c>
      <c r="AB2810" s="255" t="s">
        <v>188</v>
      </c>
    </row>
    <row r="2811" spans="1:28" s="251" customFormat="1" ht="12" x14ac:dyDescent="0.2">
      <c r="A2811" s="243" t="s">
        <v>423</v>
      </c>
      <c r="B2811" s="243" t="s">
        <v>245</v>
      </c>
      <c r="C2811" s="243" t="s">
        <v>243</v>
      </c>
      <c r="D2811" s="244">
        <v>3</v>
      </c>
      <c r="E2811" s="244">
        <v>1</v>
      </c>
      <c r="F2811" s="245">
        <v>40564</v>
      </c>
      <c r="G2811" s="245">
        <v>40590</v>
      </c>
      <c r="H2811" s="246">
        <v>26</v>
      </c>
      <c r="I2811" s="245">
        <v>40594</v>
      </c>
      <c r="J2811" s="247">
        <v>4</v>
      </c>
      <c r="K2811" s="256" t="s">
        <v>188</v>
      </c>
      <c r="L2811" s="254" t="s">
        <v>188</v>
      </c>
      <c r="M2811" s="257" t="s">
        <v>188</v>
      </c>
      <c r="N2811" s="254" t="s">
        <v>188</v>
      </c>
      <c r="O2811" s="252" t="s">
        <v>188</v>
      </c>
      <c r="P2811" s="243" t="s">
        <v>423</v>
      </c>
      <c r="Q2811" s="243" t="s">
        <v>245</v>
      </c>
      <c r="R2811" s="243" t="s">
        <v>243</v>
      </c>
      <c r="S2811" s="244">
        <v>3</v>
      </c>
      <c r="T2811" s="244">
        <v>1</v>
      </c>
      <c r="U2811" s="252" t="s">
        <v>188</v>
      </c>
      <c r="V2811" s="248">
        <v>0.5</v>
      </c>
      <c r="W2811" s="249">
        <v>31</v>
      </c>
      <c r="X2811" s="249">
        <v>4</v>
      </c>
      <c r="Y2811" s="246">
        <v>0</v>
      </c>
      <c r="Z2811" s="254" t="s">
        <v>188</v>
      </c>
      <c r="AA2811" s="246">
        <v>0</v>
      </c>
      <c r="AB2811" s="250">
        <v>0</v>
      </c>
    </row>
    <row r="2812" spans="1:28" s="251" customFormat="1" ht="12" x14ac:dyDescent="0.2">
      <c r="A2812" s="244" t="s">
        <v>423</v>
      </c>
      <c r="B2812" s="244" t="s">
        <v>245</v>
      </c>
      <c r="C2812" s="244" t="s">
        <v>243</v>
      </c>
      <c r="D2812" s="244">
        <v>3</v>
      </c>
      <c r="E2812" s="244">
        <v>2</v>
      </c>
      <c r="F2812" s="245">
        <v>40564</v>
      </c>
      <c r="G2812" s="245">
        <v>40591</v>
      </c>
      <c r="H2812" s="246">
        <v>27</v>
      </c>
      <c r="I2812" s="245">
        <v>40593</v>
      </c>
      <c r="J2812" s="247">
        <v>2</v>
      </c>
      <c r="K2812" s="256" t="s">
        <v>188</v>
      </c>
      <c r="L2812" s="254" t="s">
        <v>188</v>
      </c>
      <c r="M2812" s="257" t="s">
        <v>188</v>
      </c>
      <c r="N2812" s="254" t="s">
        <v>188</v>
      </c>
      <c r="O2812" s="252" t="s">
        <v>188</v>
      </c>
      <c r="P2812" s="244" t="s">
        <v>423</v>
      </c>
      <c r="Q2812" s="244" t="s">
        <v>245</v>
      </c>
      <c r="R2812" s="244" t="s">
        <v>243</v>
      </c>
      <c r="S2812" s="244">
        <v>3</v>
      </c>
      <c r="T2812" s="244">
        <v>2</v>
      </c>
      <c r="U2812" s="252" t="s">
        <v>188</v>
      </c>
      <c r="V2812" s="252" t="s">
        <v>188</v>
      </c>
      <c r="W2812" s="253" t="s">
        <v>188</v>
      </c>
      <c r="X2812" s="253" t="s">
        <v>188</v>
      </c>
      <c r="Y2812" s="254" t="s">
        <v>188</v>
      </c>
      <c r="Z2812" s="254" t="s">
        <v>188</v>
      </c>
      <c r="AA2812" s="254" t="s">
        <v>188</v>
      </c>
      <c r="AB2812" s="255" t="s">
        <v>188</v>
      </c>
    </row>
    <row r="2813" spans="1:28" s="251" customFormat="1" ht="12" x14ac:dyDescent="0.2">
      <c r="A2813" s="244" t="s">
        <v>423</v>
      </c>
      <c r="B2813" s="244" t="s">
        <v>245</v>
      </c>
      <c r="C2813" s="244" t="s">
        <v>243</v>
      </c>
      <c r="D2813" s="244">
        <v>3</v>
      </c>
      <c r="E2813" s="244">
        <v>3</v>
      </c>
      <c r="F2813" s="245">
        <v>40564</v>
      </c>
      <c r="G2813" s="245">
        <v>40594</v>
      </c>
      <c r="H2813" s="246">
        <v>30</v>
      </c>
      <c r="I2813" s="245">
        <v>40597</v>
      </c>
      <c r="J2813" s="247">
        <v>3</v>
      </c>
      <c r="K2813" s="256" t="s">
        <v>188</v>
      </c>
      <c r="L2813" s="254" t="s">
        <v>188</v>
      </c>
      <c r="M2813" s="257" t="s">
        <v>188</v>
      </c>
      <c r="N2813" s="254" t="s">
        <v>188</v>
      </c>
      <c r="O2813" s="252" t="s">
        <v>188</v>
      </c>
      <c r="P2813" s="244" t="s">
        <v>423</v>
      </c>
      <c r="Q2813" s="244" t="s">
        <v>245</v>
      </c>
      <c r="R2813" s="244" t="s">
        <v>243</v>
      </c>
      <c r="S2813" s="244">
        <v>3</v>
      </c>
      <c r="T2813" s="244">
        <v>3</v>
      </c>
      <c r="U2813" s="252" t="s">
        <v>188</v>
      </c>
      <c r="V2813" s="252" t="s">
        <v>188</v>
      </c>
      <c r="W2813" s="253" t="s">
        <v>188</v>
      </c>
      <c r="X2813" s="253" t="s">
        <v>188</v>
      </c>
      <c r="Y2813" s="254" t="s">
        <v>188</v>
      </c>
      <c r="Z2813" s="254" t="s">
        <v>188</v>
      </c>
      <c r="AA2813" s="254" t="s">
        <v>188</v>
      </c>
      <c r="AB2813" s="255" t="s">
        <v>188</v>
      </c>
    </row>
    <row r="2814" spans="1:28" s="251" customFormat="1" ht="12" x14ac:dyDescent="0.2">
      <c r="A2814" s="244" t="s">
        <v>423</v>
      </c>
      <c r="B2814" s="244" t="s">
        <v>245</v>
      </c>
      <c r="C2814" s="244" t="s">
        <v>243</v>
      </c>
      <c r="D2814" s="244">
        <v>3</v>
      </c>
      <c r="E2814" s="244">
        <v>4</v>
      </c>
      <c r="F2814" s="245">
        <v>40564</v>
      </c>
      <c r="G2814" s="245">
        <v>40596</v>
      </c>
      <c r="H2814" s="246">
        <v>32</v>
      </c>
      <c r="I2814" s="245">
        <v>40600</v>
      </c>
      <c r="J2814" s="247">
        <v>4</v>
      </c>
      <c r="K2814" s="256" t="s">
        <v>188</v>
      </c>
      <c r="L2814" s="254" t="s">
        <v>188</v>
      </c>
      <c r="M2814" s="257" t="s">
        <v>188</v>
      </c>
      <c r="N2814" s="254" t="s">
        <v>188</v>
      </c>
      <c r="O2814" s="252" t="s">
        <v>188</v>
      </c>
      <c r="P2814" s="244" t="s">
        <v>423</v>
      </c>
      <c r="Q2814" s="244" t="s">
        <v>245</v>
      </c>
      <c r="R2814" s="244" t="s">
        <v>243</v>
      </c>
      <c r="S2814" s="244">
        <v>3</v>
      </c>
      <c r="T2814" s="244">
        <v>4</v>
      </c>
      <c r="U2814" s="252" t="s">
        <v>188</v>
      </c>
      <c r="V2814" s="252" t="s">
        <v>188</v>
      </c>
      <c r="W2814" s="253" t="s">
        <v>188</v>
      </c>
      <c r="X2814" s="253" t="s">
        <v>188</v>
      </c>
      <c r="Y2814" s="254" t="s">
        <v>188</v>
      </c>
      <c r="Z2814" s="254" t="s">
        <v>188</v>
      </c>
      <c r="AA2814" s="254" t="s">
        <v>188</v>
      </c>
      <c r="AB2814" s="255" t="s">
        <v>188</v>
      </c>
    </row>
    <row r="2815" spans="1:28" s="251" customFormat="1" ht="12" x14ac:dyDescent="0.2">
      <c r="A2815" s="244" t="s">
        <v>423</v>
      </c>
      <c r="B2815" s="244" t="s">
        <v>245</v>
      </c>
      <c r="C2815" s="244" t="s">
        <v>243</v>
      </c>
      <c r="D2815" s="244">
        <v>3</v>
      </c>
      <c r="E2815" s="244">
        <v>5</v>
      </c>
      <c r="F2815" s="245">
        <v>40564</v>
      </c>
      <c r="G2815" s="245">
        <v>40600</v>
      </c>
      <c r="H2815" s="246">
        <v>36</v>
      </c>
      <c r="I2815" s="245">
        <v>40605</v>
      </c>
      <c r="J2815" s="247">
        <v>5</v>
      </c>
      <c r="K2815" s="256" t="s">
        <v>188</v>
      </c>
      <c r="L2815" s="254" t="s">
        <v>188</v>
      </c>
      <c r="M2815" s="257" t="s">
        <v>188</v>
      </c>
      <c r="N2815" s="254" t="s">
        <v>188</v>
      </c>
      <c r="O2815" s="252" t="s">
        <v>188</v>
      </c>
      <c r="P2815" s="244" t="s">
        <v>423</v>
      </c>
      <c r="Q2815" s="244" t="s">
        <v>245</v>
      </c>
      <c r="R2815" s="244" t="s">
        <v>243</v>
      </c>
      <c r="S2815" s="244">
        <v>3</v>
      </c>
      <c r="T2815" s="244">
        <v>5</v>
      </c>
      <c r="U2815" s="252" t="s">
        <v>188</v>
      </c>
      <c r="V2815" s="252" t="s">
        <v>188</v>
      </c>
      <c r="W2815" s="253" t="s">
        <v>188</v>
      </c>
      <c r="X2815" s="253" t="s">
        <v>188</v>
      </c>
      <c r="Y2815" s="254" t="s">
        <v>188</v>
      </c>
      <c r="Z2815" s="254" t="s">
        <v>188</v>
      </c>
      <c r="AA2815" s="254" t="s">
        <v>188</v>
      </c>
      <c r="AB2815" s="255" t="s">
        <v>188</v>
      </c>
    </row>
    <row r="2816" spans="1:28" s="251" customFormat="1" ht="12" x14ac:dyDescent="0.2">
      <c r="A2816" s="244" t="s">
        <v>423</v>
      </c>
      <c r="B2816" s="244" t="s">
        <v>245</v>
      </c>
      <c r="C2816" s="244" t="s">
        <v>243</v>
      </c>
      <c r="D2816" s="244">
        <v>3</v>
      </c>
      <c r="E2816" s="244">
        <v>6</v>
      </c>
      <c r="F2816" s="245">
        <v>40564</v>
      </c>
      <c r="G2816" s="245">
        <v>40606</v>
      </c>
      <c r="H2816" s="246">
        <v>42</v>
      </c>
      <c r="I2816" s="245">
        <v>40612</v>
      </c>
      <c r="J2816" s="247">
        <v>6</v>
      </c>
      <c r="K2816" s="256" t="s">
        <v>188</v>
      </c>
      <c r="L2816" s="254" t="s">
        <v>188</v>
      </c>
      <c r="M2816" s="257" t="s">
        <v>188</v>
      </c>
      <c r="N2816" s="254" t="s">
        <v>188</v>
      </c>
      <c r="O2816" s="252" t="s">
        <v>188</v>
      </c>
      <c r="P2816" s="244" t="s">
        <v>423</v>
      </c>
      <c r="Q2816" s="244" t="s">
        <v>245</v>
      </c>
      <c r="R2816" s="244" t="s">
        <v>243</v>
      </c>
      <c r="S2816" s="244">
        <v>3</v>
      </c>
      <c r="T2816" s="244">
        <v>6</v>
      </c>
      <c r="U2816" s="252" t="s">
        <v>188</v>
      </c>
      <c r="V2816" s="252" t="s">
        <v>188</v>
      </c>
      <c r="W2816" s="253" t="s">
        <v>188</v>
      </c>
      <c r="X2816" s="253" t="s">
        <v>188</v>
      </c>
      <c r="Y2816" s="254" t="s">
        <v>188</v>
      </c>
      <c r="Z2816" s="254" t="s">
        <v>188</v>
      </c>
      <c r="AA2816" s="254" t="s">
        <v>188</v>
      </c>
      <c r="AB2816" s="255" t="s">
        <v>188</v>
      </c>
    </row>
    <row r="2817" spans="1:28" s="251" customFormat="1" ht="12" x14ac:dyDescent="0.2">
      <c r="A2817" s="244" t="s">
        <v>423</v>
      </c>
      <c r="B2817" s="244" t="s">
        <v>245</v>
      </c>
      <c r="C2817" s="244" t="s">
        <v>243</v>
      </c>
      <c r="D2817" s="244">
        <v>3</v>
      </c>
      <c r="E2817" s="244">
        <v>7</v>
      </c>
      <c r="F2817" s="256" t="s">
        <v>188</v>
      </c>
      <c r="G2817" s="256" t="s">
        <v>188</v>
      </c>
      <c r="H2817" s="254" t="s">
        <v>188</v>
      </c>
      <c r="I2817" s="256" t="s">
        <v>188</v>
      </c>
      <c r="J2817" s="257" t="s">
        <v>188</v>
      </c>
      <c r="K2817" s="256" t="s">
        <v>188</v>
      </c>
      <c r="L2817" s="254" t="s">
        <v>188</v>
      </c>
      <c r="M2817" s="257" t="s">
        <v>188</v>
      </c>
      <c r="N2817" s="254" t="s">
        <v>188</v>
      </c>
      <c r="O2817" s="252" t="s">
        <v>188</v>
      </c>
      <c r="P2817" s="244" t="s">
        <v>423</v>
      </c>
      <c r="Q2817" s="244" t="s">
        <v>245</v>
      </c>
      <c r="R2817" s="244" t="s">
        <v>243</v>
      </c>
      <c r="S2817" s="244">
        <v>3</v>
      </c>
      <c r="T2817" s="244">
        <v>7</v>
      </c>
      <c r="U2817" s="252" t="s">
        <v>188</v>
      </c>
      <c r="V2817" s="252" t="s">
        <v>188</v>
      </c>
      <c r="W2817" s="253" t="s">
        <v>188</v>
      </c>
      <c r="X2817" s="253" t="s">
        <v>188</v>
      </c>
      <c r="Y2817" s="254" t="s">
        <v>188</v>
      </c>
      <c r="Z2817" s="254" t="s">
        <v>188</v>
      </c>
      <c r="AA2817" s="254" t="s">
        <v>188</v>
      </c>
      <c r="AB2817" s="255" t="s">
        <v>188</v>
      </c>
    </row>
    <row r="2818" spans="1:28" s="251" customFormat="1" ht="12" x14ac:dyDescent="0.2">
      <c r="A2818" s="244" t="s">
        <v>423</v>
      </c>
      <c r="B2818" s="244" t="s">
        <v>245</v>
      </c>
      <c r="C2818" s="244" t="s">
        <v>243</v>
      </c>
      <c r="D2818" s="244">
        <v>3</v>
      </c>
      <c r="E2818" s="244">
        <v>8</v>
      </c>
      <c r="F2818" s="256" t="s">
        <v>188</v>
      </c>
      <c r="G2818" s="256" t="s">
        <v>188</v>
      </c>
      <c r="H2818" s="254" t="s">
        <v>188</v>
      </c>
      <c r="I2818" s="256" t="s">
        <v>188</v>
      </c>
      <c r="J2818" s="257" t="s">
        <v>188</v>
      </c>
      <c r="K2818" s="256" t="s">
        <v>188</v>
      </c>
      <c r="L2818" s="254" t="s">
        <v>188</v>
      </c>
      <c r="M2818" s="257" t="s">
        <v>188</v>
      </c>
      <c r="N2818" s="254" t="s">
        <v>188</v>
      </c>
      <c r="O2818" s="252" t="s">
        <v>188</v>
      </c>
      <c r="P2818" s="244" t="s">
        <v>423</v>
      </c>
      <c r="Q2818" s="244" t="s">
        <v>245</v>
      </c>
      <c r="R2818" s="244" t="s">
        <v>243</v>
      </c>
      <c r="S2818" s="244">
        <v>3</v>
      </c>
      <c r="T2818" s="244">
        <v>8</v>
      </c>
      <c r="U2818" s="252" t="s">
        <v>188</v>
      </c>
      <c r="V2818" s="252" t="s">
        <v>188</v>
      </c>
      <c r="W2818" s="253" t="s">
        <v>188</v>
      </c>
      <c r="X2818" s="253" t="s">
        <v>188</v>
      </c>
      <c r="Y2818" s="254" t="s">
        <v>188</v>
      </c>
      <c r="Z2818" s="254" t="s">
        <v>188</v>
      </c>
      <c r="AA2818" s="254" t="s">
        <v>188</v>
      </c>
      <c r="AB2818" s="255" t="s">
        <v>188</v>
      </c>
    </row>
    <row r="2819" spans="1:28" s="251" customFormat="1" ht="12" x14ac:dyDescent="0.2">
      <c r="A2819" s="244" t="s">
        <v>423</v>
      </c>
      <c r="B2819" s="244" t="s">
        <v>245</v>
      </c>
      <c r="C2819" s="244" t="s">
        <v>243</v>
      </c>
      <c r="D2819" s="244">
        <v>3</v>
      </c>
      <c r="E2819" s="244">
        <v>9</v>
      </c>
      <c r="F2819" s="256" t="s">
        <v>188</v>
      </c>
      <c r="G2819" s="256" t="s">
        <v>188</v>
      </c>
      <c r="H2819" s="254" t="s">
        <v>188</v>
      </c>
      <c r="I2819" s="256" t="s">
        <v>188</v>
      </c>
      <c r="J2819" s="257" t="s">
        <v>188</v>
      </c>
      <c r="K2819" s="256" t="s">
        <v>188</v>
      </c>
      <c r="L2819" s="254" t="s">
        <v>188</v>
      </c>
      <c r="M2819" s="257" t="s">
        <v>188</v>
      </c>
      <c r="N2819" s="254" t="s">
        <v>188</v>
      </c>
      <c r="O2819" s="252" t="s">
        <v>188</v>
      </c>
      <c r="P2819" s="244" t="s">
        <v>423</v>
      </c>
      <c r="Q2819" s="244" t="s">
        <v>245</v>
      </c>
      <c r="R2819" s="244" t="s">
        <v>243</v>
      </c>
      <c r="S2819" s="244">
        <v>3</v>
      </c>
      <c r="T2819" s="244">
        <v>9</v>
      </c>
      <c r="U2819" s="252" t="s">
        <v>188</v>
      </c>
      <c r="V2819" s="252" t="s">
        <v>188</v>
      </c>
      <c r="W2819" s="253" t="s">
        <v>188</v>
      </c>
      <c r="X2819" s="253" t="s">
        <v>188</v>
      </c>
      <c r="Y2819" s="254" t="s">
        <v>188</v>
      </c>
      <c r="Z2819" s="254" t="s">
        <v>188</v>
      </c>
      <c r="AA2819" s="254" t="s">
        <v>188</v>
      </c>
      <c r="AB2819" s="255" t="s">
        <v>188</v>
      </c>
    </row>
    <row r="2820" spans="1:28" s="251" customFormat="1" ht="12" x14ac:dyDescent="0.2">
      <c r="A2820" s="244" t="s">
        <v>423</v>
      </c>
      <c r="B2820" s="244" t="s">
        <v>245</v>
      </c>
      <c r="C2820" s="244" t="s">
        <v>243</v>
      </c>
      <c r="D2820" s="244">
        <v>3</v>
      </c>
      <c r="E2820" s="244">
        <v>10</v>
      </c>
      <c r="F2820" s="256" t="s">
        <v>188</v>
      </c>
      <c r="G2820" s="256" t="s">
        <v>188</v>
      </c>
      <c r="H2820" s="254" t="s">
        <v>188</v>
      </c>
      <c r="I2820" s="256" t="s">
        <v>188</v>
      </c>
      <c r="J2820" s="257" t="s">
        <v>188</v>
      </c>
      <c r="K2820" s="256" t="s">
        <v>188</v>
      </c>
      <c r="L2820" s="254" t="s">
        <v>188</v>
      </c>
      <c r="M2820" s="257" t="s">
        <v>188</v>
      </c>
      <c r="N2820" s="254" t="s">
        <v>188</v>
      </c>
      <c r="O2820" s="252" t="s">
        <v>188</v>
      </c>
      <c r="P2820" s="244" t="s">
        <v>423</v>
      </c>
      <c r="Q2820" s="244" t="s">
        <v>245</v>
      </c>
      <c r="R2820" s="244" t="s">
        <v>243</v>
      </c>
      <c r="S2820" s="244">
        <v>3</v>
      </c>
      <c r="T2820" s="244">
        <v>10</v>
      </c>
      <c r="U2820" s="252" t="s">
        <v>188</v>
      </c>
      <c r="V2820" s="252" t="s">
        <v>188</v>
      </c>
      <c r="W2820" s="253" t="s">
        <v>188</v>
      </c>
      <c r="X2820" s="253" t="s">
        <v>188</v>
      </c>
      <c r="Y2820" s="254" t="s">
        <v>188</v>
      </c>
      <c r="Z2820" s="254" t="s">
        <v>188</v>
      </c>
      <c r="AA2820" s="254" t="s">
        <v>188</v>
      </c>
      <c r="AB2820" s="255" t="s">
        <v>188</v>
      </c>
    </row>
    <row r="2821" spans="1:28" s="251" customFormat="1" ht="12" x14ac:dyDescent="0.2">
      <c r="A2821" s="244" t="s">
        <v>423</v>
      </c>
      <c r="B2821" s="244" t="s">
        <v>245</v>
      </c>
      <c r="C2821" s="244" t="s">
        <v>243</v>
      </c>
      <c r="D2821" s="244">
        <v>3</v>
      </c>
      <c r="E2821" s="244">
        <v>11</v>
      </c>
      <c r="F2821" s="256" t="s">
        <v>188</v>
      </c>
      <c r="G2821" s="256" t="s">
        <v>188</v>
      </c>
      <c r="H2821" s="254" t="s">
        <v>188</v>
      </c>
      <c r="I2821" s="256" t="s">
        <v>188</v>
      </c>
      <c r="J2821" s="257" t="s">
        <v>188</v>
      </c>
      <c r="K2821" s="256" t="s">
        <v>188</v>
      </c>
      <c r="L2821" s="254" t="s">
        <v>188</v>
      </c>
      <c r="M2821" s="257" t="s">
        <v>188</v>
      </c>
      <c r="N2821" s="254" t="s">
        <v>188</v>
      </c>
      <c r="O2821" s="252" t="s">
        <v>188</v>
      </c>
      <c r="P2821" s="244" t="s">
        <v>423</v>
      </c>
      <c r="Q2821" s="244" t="s">
        <v>245</v>
      </c>
      <c r="R2821" s="244" t="s">
        <v>243</v>
      </c>
      <c r="S2821" s="244">
        <v>3</v>
      </c>
      <c r="T2821" s="244">
        <v>11</v>
      </c>
      <c r="U2821" s="252" t="s">
        <v>188</v>
      </c>
      <c r="V2821" s="252" t="s">
        <v>188</v>
      </c>
      <c r="W2821" s="253" t="s">
        <v>188</v>
      </c>
      <c r="X2821" s="253" t="s">
        <v>188</v>
      </c>
      <c r="Y2821" s="254" t="s">
        <v>188</v>
      </c>
      <c r="Z2821" s="254" t="s">
        <v>188</v>
      </c>
      <c r="AA2821" s="254" t="s">
        <v>188</v>
      </c>
      <c r="AB2821" s="255" t="s">
        <v>188</v>
      </c>
    </row>
    <row r="2822" spans="1:28" s="251" customFormat="1" ht="12" x14ac:dyDescent="0.2">
      <c r="A2822" s="244" t="s">
        <v>423</v>
      </c>
      <c r="B2822" s="244" t="s">
        <v>245</v>
      </c>
      <c r="C2822" s="244" t="s">
        <v>243</v>
      </c>
      <c r="D2822" s="244">
        <v>3</v>
      </c>
      <c r="E2822" s="244">
        <v>12</v>
      </c>
      <c r="F2822" s="256" t="s">
        <v>188</v>
      </c>
      <c r="G2822" s="256" t="s">
        <v>188</v>
      </c>
      <c r="H2822" s="254" t="s">
        <v>188</v>
      </c>
      <c r="I2822" s="256" t="s">
        <v>188</v>
      </c>
      <c r="J2822" s="257" t="s">
        <v>188</v>
      </c>
      <c r="K2822" s="256" t="s">
        <v>188</v>
      </c>
      <c r="L2822" s="254" t="s">
        <v>188</v>
      </c>
      <c r="M2822" s="257" t="s">
        <v>188</v>
      </c>
      <c r="N2822" s="254" t="s">
        <v>188</v>
      </c>
      <c r="O2822" s="252" t="s">
        <v>188</v>
      </c>
      <c r="P2822" s="244" t="s">
        <v>423</v>
      </c>
      <c r="Q2822" s="244" t="s">
        <v>245</v>
      </c>
      <c r="R2822" s="244" t="s">
        <v>243</v>
      </c>
      <c r="S2822" s="244">
        <v>3</v>
      </c>
      <c r="T2822" s="244">
        <v>12</v>
      </c>
      <c r="U2822" s="252" t="s">
        <v>188</v>
      </c>
      <c r="V2822" s="252" t="s">
        <v>188</v>
      </c>
      <c r="W2822" s="253" t="s">
        <v>188</v>
      </c>
      <c r="X2822" s="253" t="s">
        <v>188</v>
      </c>
      <c r="Y2822" s="254" t="s">
        <v>188</v>
      </c>
      <c r="Z2822" s="254" t="s">
        <v>188</v>
      </c>
      <c r="AA2822" s="254" t="s">
        <v>188</v>
      </c>
      <c r="AB2822" s="255" t="s">
        <v>188</v>
      </c>
    </row>
    <row r="2823" spans="1:28" s="251" customFormat="1" ht="12" x14ac:dyDescent="0.2">
      <c r="A2823" s="243" t="s">
        <v>423</v>
      </c>
      <c r="B2823" s="243" t="s">
        <v>245</v>
      </c>
      <c r="C2823" s="243" t="s">
        <v>243</v>
      </c>
      <c r="D2823" s="244">
        <v>4</v>
      </c>
      <c r="E2823" s="244">
        <v>1</v>
      </c>
      <c r="F2823" s="245">
        <v>40564</v>
      </c>
      <c r="G2823" s="245">
        <v>40584</v>
      </c>
      <c r="H2823" s="246">
        <v>20</v>
      </c>
      <c r="I2823" s="245">
        <v>40586</v>
      </c>
      <c r="J2823" s="247">
        <v>2</v>
      </c>
      <c r="K2823" s="245">
        <v>40600</v>
      </c>
      <c r="L2823" s="246">
        <v>1501</v>
      </c>
      <c r="M2823" s="247">
        <v>4</v>
      </c>
      <c r="N2823" s="246">
        <v>1497</v>
      </c>
      <c r="O2823" s="248">
        <v>0.99733510992671548</v>
      </c>
      <c r="P2823" s="243" t="s">
        <v>423</v>
      </c>
      <c r="Q2823" s="243" t="s">
        <v>245</v>
      </c>
      <c r="R2823" s="243" t="s">
        <v>243</v>
      </c>
      <c r="S2823" s="244">
        <v>4</v>
      </c>
      <c r="T2823" s="244">
        <v>1</v>
      </c>
      <c r="U2823" s="248">
        <v>0.99733510992671548</v>
      </c>
      <c r="V2823" s="248">
        <v>0.5</v>
      </c>
      <c r="W2823" s="249">
        <v>28</v>
      </c>
      <c r="X2823" s="249">
        <v>3</v>
      </c>
      <c r="Y2823" s="246">
        <v>1</v>
      </c>
      <c r="Z2823" s="246">
        <v>1501</v>
      </c>
      <c r="AA2823" s="246">
        <v>1497</v>
      </c>
      <c r="AB2823" s="250">
        <v>1497</v>
      </c>
    </row>
    <row r="2824" spans="1:28" s="251" customFormat="1" ht="12" x14ac:dyDescent="0.2">
      <c r="A2824" s="244" t="s">
        <v>423</v>
      </c>
      <c r="B2824" s="244" t="s">
        <v>245</v>
      </c>
      <c r="C2824" s="244" t="s">
        <v>243</v>
      </c>
      <c r="D2824" s="244">
        <v>4</v>
      </c>
      <c r="E2824" s="244">
        <v>2</v>
      </c>
      <c r="F2824" s="245">
        <v>40564</v>
      </c>
      <c r="G2824" s="245">
        <v>40589</v>
      </c>
      <c r="H2824" s="246">
        <v>25</v>
      </c>
      <c r="I2824" s="245">
        <v>40592</v>
      </c>
      <c r="J2824" s="247">
        <v>3</v>
      </c>
      <c r="K2824" s="256" t="s">
        <v>188</v>
      </c>
      <c r="L2824" s="254" t="s">
        <v>188</v>
      </c>
      <c r="M2824" s="257" t="s">
        <v>188</v>
      </c>
      <c r="N2824" s="254" t="s">
        <v>188</v>
      </c>
      <c r="O2824" s="252" t="s">
        <v>188</v>
      </c>
      <c r="P2824" s="244" t="s">
        <v>423</v>
      </c>
      <c r="Q2824" s="244" t="s">
        <v>245</v>
      </c>
      <c r="R2824" s="244" t="s">
        <v>243</v>
      </c>
      <c r="S2824" s="244">
        <v>4</v>
      </c>
      <c r="T2824" s="244">
        <v>2</v>
      </c>
      <c r="U2824" s="252" t="s">
        <v>188</v>
      </c>
      <c r="V2824" s="252" t="s">
        <v>188</v>
      </c>
      <c r="W2824" s="253" t="s">
        <v>188</v>
      </c>
      <c r="X2824" s="253" t="s">
        <v>188</v>
      </c>
      <c r="Y2824" s="254" t="s">
        <v>188</v>
      </c>
      <c r="Z2824" s="254" t="s">
        <v>188</v>
      </c>
      <c r="AA2824" s="254" t="s">
        <v>188</v>
      </c>
      <c r="AB2824" s="255" t="s">
        <v>188</v>
      </c>
    </row>
    <row r="2825" spans="1:28" s="251" customFormat="1" ht="12" x14ac:dyDescent="0.2">
      <c r="A2825" s="244" t="s">
        <v>423</v>
      </c>
      <c r="B2825" s="244" t="s">
        <v>245</v>
      </c>
      <c r="C2825" s="244" t="s">
        <v>243</v>
      </c>
      <c r="D2825" s="244">
        <v>4</v>
      </c>
      <c r="E2825" s="244">
        <v>3</v>
      </c>
      <c r="F2825" s="245">
        <v>40564</v>
      </c>
      <c r="G2825" s="245">
        <v>40590</v>
      </c>
      <c r="H2825" s="246">
        <v>26</v>
      </c>
      <c r="I2825" s="245">
        <v>40591</v>
      </c>
      <c r="J2825" s="247">
        <v>1</v>
      </c>
      <c r="K2825" s="256" t="s">
        <v>188</v>
      </c>
      <c r="L2825" s="254" t="s">
        <v>188</v>
      </c>
      <c r="M2825" s="257" t="s">
        <v>188</v>
      </c>
      <c r="N2825" s="254" t="s">
        <v>188</v>
      </c>
      <c r="O2825" s="252" t="s">
        <v>188</v>
      </c>
      <c r="P2825" s="244" t="s">
        <v>423</v>
      </c>
      <c r="Q2825" s="244" t="s">
        <v>245</v>
      </c>
      <c r="R2825" s="244" t="s">
        <v>243</v>
      </c>
      <c r="S2825" s="244">
        <v>4</v>
      </c>
      <c r="T2825" s="244">
        <v>3</v>
      </c>
      <c r="U2825" s="252" t="s">
        <v>188</v>
      </c>
      <c r="V2825" s="252" t="s">
        <v>188</v>
      </c>
      <c r="W2825" s="253" t="s">
        <v>188</v>
      </c>
      <c r="X2825" s="253" t="s">
        <v>188</v>
      </c>
      <c r="Y2825" s="254" t="s">
        <v>188</v>
      </c>
      <c r="Z2825" s="254" t="s">
        <v>188</v>
      </c>
      <c r="AA2825" s="254" t="s">
        <v>188</v>
      </c>
      <c r="AB2825" s="255" t="s">
        <v>188</v>
      </c>
    </row>
    <row r="2826" spans="1:28" s="251" customFormat="1" ht="12" x14ac:dyDescent="0.2">
      <c r="A2826" s="244" t="s">
        <v>423</v>
      </c>
      <c r="B2826" s="244" t="s">
        <v>245</v>
      </c>
      <c r="C2826" s="244" t="s">
        <v>243</v>
      </c>
      <c r="D2826" s="244">
        <v>4</v>
      </c>
      <c r="E2826" s="244">
        <v>4</v>
      </c>
      <c r="F2826" s="245">
        <v>40564</v>
      </c>
      <c r="G2826" s="245">
        <v>40594</v>
      </c>
      <c r="H2826" s="246">
        <v>30</v>
      </c>
      <c r="I2826" s="245">
        <v>40597</v>
      </c>
      <c r="J2826" s="247">
        <v>3</v>
      </c>
      <c r="K2826" s="256" t="s">
        <v>188</v>
      </c>
      <c r="L2826" s="254" t="s">
        <v>188</v>
      </c>
      <c r="M2826" s="257" t="s">
        <v>188</v>
      </c>
      <c r="N2826" s="254" t="s">
        <v>188</v>
      </c>
      <c r="O2826" s="252" t="s">
        <v>188</v>
      </c>
      <c r="P2826" s="244" t="s">
        <v>423</v>
      </c>
      <c r="Q2826" s="244" t="s">
        <v>245</v>
      </c>
      <c r="R2826" s="244" t="s">
        <v>243</v>
      </c>
      <c r="S2826" s="244">
        <v>4</v>
      </c>
      <c r="T2826" s="244">
        <v>4</v>
      </c>
      <c r="U2826" s="252" t="s">
        <v>188</v>
      </c>
      <c r="V2826" s="252" t="s">
        <v>188</v>
      </c>
      <c r="W2826" s="253" t="s">
        <v>188</v>
      </c>
      <c r="X2826" s="253" t="s">
        <v>188</v>
      </c>
      <c r="Y2826" s="254" t="s">
        <v>188</v>
      </c>
      <c r="Z2826" s="254" t="s">
        <v>188</v>
      </c>
      <c r="AA2826" s="254" t="s">
        <v>188</v>
      </c>
      <c r="AB2826" s="255" t="s">
        <v>188</v>
      </c>
    </row>
    <row r="2827" spans="1:28" s="251" customFormat="1" ht="12" x14ac:dyDescent="0.2">
      <c r="A2827" s="244" t="s">
        <v>423</v>
      </c>
      <c r="B2827" s="244" t="s">
        <v>245</v>
      </c>
      <c r="C2827" s="244" t="s">
        <v>243</v>
      </c>
      <c r="D2827" s="244">
        <v>4</v>
      </c>
      <c r="E2827" s="244">
        <v>5</v>
      </c>
      <c r="F2827" s="245">
        <v>40564</v>
      </c>
      <c r="G2827" s="245">
        <v>40599</v>
      </c>
      <c r="H2827" s="246">
        <v>35</v>
      </c>
      <c r="I2827" s="245">
        <v>40607</v>
      </c>
      <c r="J2827" s="247">
        <v>8</v>
      </c>
      <c r="K2827" s="256" t="s">
        <v>188</v>
      </c>
      <c r="L2827" s="254" t="s">
        <v>188</v>
      </c>
      <c r="M2827" s="257" t="s">
        <v>188</v>
      </c>
      <c r="N2827" s="254" t="s">
        <v>188</v>
      </c>
      <c r="O2827" s="252" t="s">
        <v>188</v>
      </c>
      <c r="P2827" s="244" t="s">
        <v>423</v>
      </c>
      <c r="Q2827" s="244" t="s">
        <v>245</v>
      </c>
      <c r="R2827" s="244" t="s">
        <v>243</v>
      </c>
      <c r="S2827" s="244">
        <v>4</v>
      </c>
      <c r="T2827" s="244">
        <v>5</v>
      </c>
      <c r="U2827" s="252" t="s">
        <v>188</v>
      </c>
      <c r="V2827" s="252" t="s">
        <v>188</v>
      </c>
      <c r="W2827" s="253" t="s">
        <v>188</v>
      </c>
      <c r="X2827" s="253" t="s">
        <v>188</v>
      </c>
      <c r="Y2827" s="254" t="s">
        <v>188</v>
      </c>
      <c r="Z2827" s="254" t="s">
        <v>188</v>
      </c>
      <c r="AA2827" s="254" t="s">
        <v>188</v>
      </c>
      <c r="AB2827" s="255" t="s">
        <v>188</v>
      </c>
    </row>
    <row r="2828" spans="1:28" s="251" customFormat="1" ht="12" x14ac:dyDescent="0.2">
      <c r="A2828" s="244" t="s">
        <v>423</v>
      </c>
      <c r="B2828" s="244" t="s">
        <v>245</v>
      </c>
      <c r="C2828" s="244" t="s">
        <v>243</v>
      </c>
      <c r="D2828" s="244">
        <v>4</v>
      </c>
      <c r="E2828" s="244">
        <v>6</v>
      </c>
      <c r="F2828" s="245">
        <v>40564</v>
      </c>
      <c r="G2828" s="245">
        <v>40599</v>
      </c>
      <c r="H2828" s="246">
        <v>35</v>
      </c>
      <c r="I2828" s="245">
        <v>40607</v>
      </c>
      <c r="J2828" s="247">
        <v>8</v>
      </c>
      <c r="K2828" s="256" t="s">
        <v>188</v>
      </c>
      <c r="L2828" s="254" t="s">
        <v>188</v>
      </c>
      <c r="M2828" s="257" t="s">
        <v>188</v>
      </c>
      <c r="N2828" s="254" t="s">
        <v>188</v>
      </c>
      <c r="O2828" s="252" t="s">
        <v>188</v>
      </c>
      <c r="P2828" s="244" t="s">
        <v>423</v>
      </c>
      <c r="Q2828" s="244" t="s">
        <v>245</v>
      </c>
      <c r="R2828" s="244" t="s">
        <v>243</v>
      </c>
      <c r="S2828" s="244">
        <v>4</v>
      </c>
      <c r="T2828" s="244">
        <v>6</v>
      </c>
      <c r="U2828" s="252" t="s">
        <v>188</v>
      </c>
      <c r="V2828" s="252" t="s">
        <v>188</v>
      </c>
      <c r="W2828" s="253" t="s">
        <v>188</v>
      </c>
      <c r="X2828" s="253" t="s">
        <v>188</v>
      </c>
      <c r="Y2828" s="254" t="s">
        <v>188</v>
      </c>
      <c r="Z2828" s="254" t="s">
        <v>188</v>
      </c>
      <c r="AA2828" s="254" t="s">
        <v>188</v>
      </c>
      <c r="AB2828" s="255" t="s">
        <v>188</v>
      </c>
    </row>
    <row r="2829" spans="1:28" s="251" customFormat="1" ht="12" x14ac:dyDescent="0.2">
      <c r="A2829" s="244" t="s">
        <v>423</v>
      </c>
      <c r="B2829" s="244" t="s">
        <v>245</v>
      </c>
      <c r="C2829" s="244" t="s">
        <v>243</v>
      </c>
      <c r="D2829" s="244">
        <v>4</v>
      </c>
      <c r="E2829" s="244">
        <v>7</v>
      </c>
      <c r="F2829" s="256" t="s">
        <v>188</v>
      </c>
      <c r="G2829" s="256" t="s">
        <v>188</v>
      </c>
      <c r="H2829" s="254" t="s">
        <v>188</v>
      </c>
      <c r="I2829" s="256" t="s">
        <v>188</v>
      </c>
      <c r="J2829" s="257" t="s">
        <v>188</v>
      </c>
      <c r="K2829" s="256" t="s">
        <v>188</v>
      </c>
      <c r="L2829" s="254" t="s">
        <v>188</v>
      </c>
      <c r="M2829" s="257" t="s">
        <v>188</v>
      </c>
      <c r="N2829" s="254" t="s">
        <v>188</v>
      </c>
      <c r="O2829" s="252" t="s">
        <v>188</v>
      </c>
      <c r="P2829" s="244" t="s">
        <v>423</v>
      </c>
      <c r="Q2829" s="244" t="s">
        <v>245</v>
      </c>
      <c r="R2829" s="244" t="s">
        <v>243</v>
      </c>
      <c r="S2829" s="244">
        <v>4</v>
      </c>
      <c r="T2829" s="244">
        <v>7</v>
      </c>
      <c r="U2829" s="252" t="s">
        <v>188</v>
      </c>
      <c r="V2829" s="252" t="s">
        <v>188</v>
      </c>
      <c r="W2829" s="253" t="s">
        <v>188</v>
      </c>
      <c r="X2829" s="253" t="s">
        <v>188</v>
      </c>
      <c r="Y2829" s="254" t="s">
        <v>188</v>
      </c>
      <c r="Z2829" s="254" t="s">
        <v>188</v>
      </c>
      <c r="AA2829" s="254" t="s">
        <v>188</v>
      </c>
      <c r="AB2829" s="255" t="s">
        <v>188</v>
      </c>
    </row>
    <row r="2830" spans="1:28" s="251" customFormat="1" ht="12" x14ac:dyDescent="0.2">
      <c r="A2830" s="244" t="s">
        <v>423</v>
      </c>
      <c r="B2830" s="244" t="s">
        <v>245</v>
      </c>
      <c r="C2830" s="244" t="s">
        <v>243</v>
      </c>
      <c r="D2830" s="244">
        <v>4</v>
      </c>
      <c r="E2830" s="244">
        <v>8</v>
      </c>
      <c r="F2830" s="256" t="s">
        <v>188</v>
      </c>
      <c r="G2830" s="256" t="s">
        <v>188</v>
      </c>
      <c r="H2830" s="254" t="s">
        <v>188</v>
      </c>
      <c r="I2830" s="256" t="s">
        <v>188</v>
      </c>
      <c r="J2830" s="257" t="s">
        <v>188</v>
      </c>
      <c r="K2830" s="256" t="s">
        <v>188</v>
      </c>
      <c r="L2830" s="254" t="s">
        <v>188</v>
      </c>
      <c r="M2830" s="257" t="s">
        <v>188</v>
      </c>
      <c r="N2830" s="254" t="s">
        <v>188</v>
      </c>
      <c r="O2830" s="252" t="s">
        <v>188</v>
      </c>
      <c r="P2830" s="244" t="s">
        <v>423</v>
      </c>
      <c r="Q2830" s="244" t="s">
        <v>245</v>
      </c>
      <c r="R2830" s="244" t="s">
        <v>243</v>
      </c>
      <c r="S2830" s="244">
        <v>4</v>
      </c>
      <c r="T2830" s="244">
        <v>8</v>
      </c>
      <c r="U2830" s="252" t="s">
        <v>188</v>
      </c>
      <c r="V2830" s="252" t="s">
        <v>188</v>
      </c>
      <c r="W2830" s="253" t="s">
        <v>188</v>
      </c>
      <c r="X2830" s="253" t="s">
        <v>188</v>
      </c>
      <c r="Y2830" s="254" t="s">
        <v>188</v>
      </c>
      <c r="Z2830" s="254" t="s">
        <v>188</v>
      </c>
      <c r="AA2830" s="254" t="s">
        <v>188</v>
      </c>
      <c r="AB2830" s="255" t="s">
        <v>188</v>
      </c>
    </row>
    <row r="2831" spans="1:28" s="251" customFormat="1" ht="12" x14ac:dyDescent="0.2">
      <c r="A2831" s="244" t="s">
        <v>423</v>
      </c>
      <c r="B2831" s="244" t="s">
        <v>245</v>
      </c>
      <c r="C2831" s="244" t="s">
        <v>243</v>
      </c>
      <c r="D2831" s="244">
        <v>4</v>
      </c>
      <c r="E2831" s="244">
        <v>9</v>
      </c>
      <c r="F2831" s="256" t="s">
        <v>188</v>
      </c>
      <c r="G2831" s="256" t="s">
        <v>188</v>
      </c>
      <c r="H2831" s="254" t="s">
        <v>188</v>
      </c>
      <c r="I2831" s="256" t="s">
        <v>188</v>
      </c>
      <c r="J2831" s="257" t="s">
        <v>188</v>
      </c>
      <c r="K2831" s="256" t="s">
        <v>188</v>
      </c>
      <c r="L2831" s="254" t="s">
        <v>188</v>
      </c>
      <c r="M2831" s="257" t="s">
        <v>188</v>
      </c>
      <c r="N2831" s="254" t="s">
        <v>188</v>
      </c>
      <c r="O2831" s="252" t="s">
        <v>188</v>
      </c>
      <c r="P2831" s="244" t="s">
        <v>423</v>
      </c>
      <c r="Q2831" s="244" t="s">
        <v>245</v>
      </c>
      <c r="R2831" s="244" t="s">
        <v>243</v>
      </c>
      <c r="S2831" s="244">
        <v>4</v>
      </c>
      <c r="T2831" s="244">
        <v>9</v>
      </c>
      <c r="U2831" s="252" t="s">
        <v>188</v>
      </c>
      <c r="V2831" s="252" t="s">
        <v>188</v>
      </c>
      <c r="W2831" s="253" t="s">
        <v>188</v>
      </c>
      <c r="X2831" s="253" t="s">
        <v>188</v>
      </c>
      <c r="Y2831" s="254" t="s">
        <v>188</v>
      </c>
      <c r="Z2831" s="254" t="s">
        <v>188</v>
      </c>
      <c r="AA2831" s="254" t="s">
        <v>188</v>
      </c>
      <c r="AB2831" s="255" t="s">
        <v>188</v>
      </c>
    </row>
    <row r="2832" spans="1:28" s="251" customFormat="1" ht="12" x14ac:dyDescent="0.2">
      <c r="A2832" s="244" t="s">
        <v>423</v>
      </c>
      <c r="B2832" s="244" t="s">
        <v>245</v>
      </c>
      <c r="C2832" s="244" t="s">
        <v>243</v>
      </c>
      <c r="D2832" s="244">
        <v>4</v>
      </c>
      <c r="E2832" s="244">
        <v>10</v>
      </c>
      <c r="F2832" s="256" t="s">
        <v>188</v>
      </c>
      <c r="G2832" s="256" t="s">
        <v>188</v>
      </c>
      <c r="H2832" s="254" t="s">
        <v>188</v>
      </c>
      <c r="I2832" s="256" t="s">
        <v>188</v>
      </c>
      <c r="J2832" s="257" t="s">
        <v>188</v>
      </c>
      <c r="K2832" s="256" t="s">
        <v>188</v>
      </c>
      <c r="L2832" s="254" t="s">
        <v>188</v>
      </c>
      <c r="M2832" s="257" t="s">
        <v>188</v>
      </c>
      <c r="N2832" s="254" t="s">
        <v>188</v>
      </c>
      <c r="O2832" s="252" t="s">
        <v>188</v>
      </c>
      <c r="P2832" s="244" t="s">
        <v>423</v>
      </c>
      <c r="Q2832" s="244" t="s">
        <v>245</v>
      </c>
      <c r="R2832" s="244" t="s">
        <v>243</v>
      </c>
      <c r="S2832" s="244">
        <v>4</v>
      </c>
      <c r="T2832" s="244">
        <v>10</v>
      </c>
      <c r="U2832" s="252" t="s">
        <v>188</v>
      </c>
      <c r="V2832" s="252" t="s">
        <v>188</v>
      </c>
      <c r="W2832" s="253" t="s">
        <v>188</v>
      </c>
      <c r="X2832" s="253" t="s">
        <v>188</v>
      </c>
      <c r="Y2832" s="254" t="s">
        <v>188</v>
      </c>
      <c r="Z2832" s="254" t="s">
        <v>188</v>
      </c>
      <c r="AA2832" s="254" t="s">
        <v>188</v>
      </c>
      <c r="AB2832" s="255" t="s">
        <v>188</v>
      </c>
    </row>
    <row r="2833" spans="1:28" s="251" customFormat="1" ht="12" x14ac:dyDescent="0.2">
      <c r="A2833" s="244" t="s">
        <v>423</v>
      </c>
      <c r="B2833" s="244" t="s">
        <v>245</v>
      </c>
      <c r="C2833" s="244" t="s">
        <v>243</v>
      </c>
      <c r="D2833" s="244">
        <v>4</v>
      </c>
      <c r="E2833" s="244">
        <v>11</v>
      </c>
      <c r="F2833" s="256" t="s">
        <v>188</v>
      </c>
      <c r="G2833" s="256" t="s">
        <v>188</v>
      </c>
      <c r="H2833" s="254" t="s">
        <v>188</v>
      </c>
      <c r="I2833" s="256" t="s">
        <v>188</v>
      </c>
      <c r="J2833" s="257" t="s">
        <v>188</v>
      </c>
      <c r="K2833" s="256" t="s">
        <v>188</v>
      </c>
      <c r="L2833" s="254" t="s">
        <v>188</v>
      </c>
      <c r="M2833" s="257" t="s">
        <v>188</v>
      </c>
      <c r="N2833" s="254" t="s">
        <v>188</v>
      </c>
      <c r="O2833" s="252" t="s">
        <v>188</v>
      </c>
      <c r="P2833" s="244" t="s">
        <v>423</v>
      </c>
      <c r="Q2833" s="244" t="s">
        <v>245</v>
      </c>
      <c r="R2833" s="244" t="s">
        <v>243</v>
      </c>
      <c r="S2833" s="244">
        <v>4</v>
      </c>
      <c r="T2833" s="244">
        <v>11</v>
      </c>
      <c r="U2833" s="252" t="s">
        <v>188</v>
      </c>
      <c r="V2833" s="252" t="s">
        <v>188</v>
      </c>
      <c r="W2833" s="253" t="s">
        <v>188</v>
      </c>
      <c r="X2833" s="253" t="s">
        <v>188</v>
      </c>
      <c r="Y2833" s="254" t="s">
        <v>188</v>
      </c>
      <c r="Z2833" s="254" t="s">
        <v>188</v>
      </c>
      <c r="AA2833" s="254" t="s">
        <v>188</v>
      </c>
      <c r="AB2833" s="255" t="s">
        <v>188</v>
      </c>
    </row>
    <row r="2834" spans="1:28" s="251" customFormat="1" ht="12" x14ac:dyDescent="0.2">
      <c r="A2834" s="244" t="s">
        <v>423</v>
      </c>
      <c r="B2834" s="244" t="s">
        <v>245</v>
      </c>
      <c r="C2834" s="244" t="s">
        <v>243</v>
      </c>
      <c r="D2834" s="244">
        <v>4</v>
      </c>
      <c r="E2834" s="244">
        <v>12</v>
      </c>
      <c r="F2834" s="256" t="s">
        <v>188</v>
      </c>
      <c r="G2834" s="256" t="s">
        <v>188</v>
      </c>
      <c r="H2834" s="254" t="s">
        <v>188</v>
      </c>
      <c r="I2834" s="256" t="s">
        <v>188</v>
      </c>
      <c r="J2834" s="257" t="s">
        <v>188</v>
      </c>
      <c r="K2834" s="256" t="s">
        <v>188</v>
      </c>
      <c r="L2834" s="254" t="s">
        <v>188</v>
      </c>
      <c r="M2834" s="257" t="s">
        <v>188</v>
      </c>
      <c r="N2834" s="254" t="s">
        <v>188</v>
      </c>
      <c r="O2834" s="252" t="s">
        <v>188</v>
      </c>
      <c r="P2834" s="244" t="s">
        <v>423</v>
      </c>
      <c r="Q2834" s="244" t="s">
        <v>245</v>
      </c>
      <c r="R2834" s="244" t="s">
        <v>243</v>
      </c>
      <c r="S2834" s="244">
        <v>4</v>
      </c>
      <c r="T2834" s="244">
        <v>12</v>
      </c>
      <c r="U2834" s="252" t="s">
        <v>188</v>
      </c>
      <c r="V2834" s="252" t="s">
        <v>188</v>
      </c>
      <c r="W2834" s="253" t="s">
        <v>188</v>
      </c>
      <c r="X2834" s="253" t="s">
        <v>188</v>
      </c>
      <c r="Y2834" s="254" t="s">
        <v>188</v>
      </c>
      <c r="Z2834" s="254" t="s">
        <v>188</v>
      </c>
      <c r="AA2834" s="254" t="s">
        <v>188</v>
      </c>
      <c r="AB2834" s="255" t="s">
        <v>188</v>
      </c>
    </row>
    <row r="2835" spans="1:28" s="251" customFormat="1" ht="12" x14ac:dyDescent="0.2">
      <c r="A2835" s="243" t="s">
        <v>423</v>
      </c>
      <c r="B2835" s="243" t="s">
        <v>245</v>
      </c>
      <c r="C2835" s="243" t="s">
        <v>243</v>
      </c>
      <c r="D2835" s="244">
        <v>5</v>
      </c>
      <c r="E2835" s="244">
        <v>1</v>
      </c>
      <c r="F2835" s="245">
        <v>40564</v>
      </c>
      <c r="G2835" s="245">
        <v>40583</v>
      </c>
      <c r="H2835" s="246">
        <v>19</v>
      </c>
      <c r="I2835" s="245">
        <v>40585</v>
      </c>
      <c r="J2835" s="247">
        <v>2</v>
      </c>
      <c r="K2835" s="245">
        <v>40602</v>
      </c>
      <c r="L2835" s="246">
        <v>1607</v>
      </c>
      <c r="M2835" s="247">
        <v>44</v>
      </c>
      <c r="N2835" s="246">
        <v>1563</v>
      </c>
      <c r="O2835" s="248">
        <v>0.97261978842563779</v>
      </c>
      <c r="P2835" s="243" t="s">
        <v>423</v>
      </c>
      <c r="Q2835" s="243" t="s">
        <v>245</v>
      </c>
      <c r="R2835" s="243" t="s">
        <v>243</v>
      </c>
      <c r="S2835" s="244">
        <v>5</v>
      </c>
      <c r="T2835" s="244">
        <v>1</v>
      </c>
      <c r="U2835" s="248">
        <v>0.98370973713439469</v>
      </c>
      <c r="V2835" s="248">
        <v>0.75</v>
      </c>
      <c r="W2835" s="249">
        <v>33</v>
      </c>
      <c r="X2835" s="249">
        <v>4</v>
      </c>
      <c r="Y2835" s="246">
        <v>2</v>
      </c>
      <c r="Z2835" s="246">
        <v>1350.5</v>
      </c>
      <c r="AA2835" s="246">
        <v>2657</v>
      </c>
      <c r="AB2835" s="250">
        <v>1328.5</v>
      </c>
    </row>
    <row r="2836" spans="1:28" s="251" customFormat="1" ht="12" x14ac:dyDescent="0.2">
      <c r="A2836" s="244" t="s">
        <v>423</v>
      </c>
      <c r="B2836" s="244" t="s">
        <v>245</v>
      </c>
      <c r="C2836" s="244" t="s">
        <v>243</v>
      </c>
      <c r="D2836" s="244">
        <v>5</v>
      </c>
      <c r="E2836" s="244">
        <v>2</v>
      </c>
      <c r="F2836" s="245">
        <v>40564</v>
      </c>
      <c r="G2836" s="245">
        <v>40587</v>
      </c>
      <c r="H2836" s="246">
        <v>23</v>
      </c>
      <c r="I2836" s="245">
        <v>40589</v>
      </c>
      <c r="J2836" s="247">
        <v>2</v>
      </c>
      <c r="K2836" s="245">
        <v>40602</v>
      </c>
      <c r="L2836" s="246">
        <v>1094</v>
      </c>
      <c r="M2836" s="247">
        <v>0</v>
      </c>
      <c r="N2836" s="246">
        <v>1094</v>
      </c>
      <c r="O2836" s="248">
        <v>1</v>
      </c>
      <c r="P2836" s="244" t="s">
        <v>423</v>
      </c>
      <c r="Q2836" s="244" t="s">
        <v>245</v>
      </c>
      <c r="R2836" s="244" t="s">
        <v>243</v>
      </c>
      <c r="S2836" s="244">
        <v>5</v>
      </c>
      <c r="T2836" s="244">
        <v>2</v>
      </c>
      <c r="U2836" s="252" t="s">
        <v>188</v>
      </c>
      <c r="V2836" s="252" t="s">
        <v>188</v>
      </c>
      <c r="W2836" s="253" t="s">
        <v>188</v>
      </c>
      <c r="X2836" s="253" t="s">
        <v>188</v>
      </c>
      <c r="Y2836" s="254" t="s">
        <v>188</v>
      </c>
      <c r="Z2836" s="254" t="s">
        <v>188</v>
      </c>
      <c r="AA2836" s="254" t="s">
        <v>188</v>
      </c>
      <c r="AB2836" s="255" t="s">
        <v>188</v>
      </c>
    </row>
    <row r="2837" spans="1:28" s="251" customFormat="1" ht="12" x14ac:dyDescent="0.2">
      <c r="A2837" s="244" t="s">
        <v>423</v>
      </c>
      <c r="B2837" s="244" t="s">
        <v>245</v>
      </c>
      <c r="C2837" s="244" t="s">
        <v>243</v>
      </c>
      <c r="D2837" s="244">
        <v>5</v>
      </c>
      <c r="E2837" s="244">
        <v>3</v>
      </c>
      <c r="F2837" s="245">
        <v>40564</v>
      </c>
      <c r="G2837" s="245">
        <v>40591</v>
      </c>
      <c r="H2837" s="246">
        <v>27</v>
      </c>
      <c r="I2837" s="245">
        <v>40594</v>
      </c>
      <c r="J2837" s="247">
        <v>3</v>
      </c>
      <c r="K2837" s="256" t="s">
        <v>188</v>
      </c>
      <c r="L2837" s="254" t="s">
        <v>188</v>
      </c>
      <c r="M2837" s="257" t="s">
        <v>188</v>
      </c>
      <c r="N2837" s="254" t="s">
        <v>188</v>
      </c>
      <c r="O2837" s="252" t="s">
        <v>188</v>
      </c>
      <c r="P2837" s="244" t="s">
        <v>423</v>
      </c>
      <c r="Q2837" s="244" t="s">
        <v>245</v>
      </c>
      <c r="R2837" s="244" t="s">
        <v>243</v>
      </c>
      <c r="S2837" s="244">
        <v>5</v>
      </c>
      <c r="T2837" s="244">
        <v>3</v>
      </c>
      <c r="U2837" s="252" t="s">
        <v>188</v>
      </c>
      <c r="V2837" s="252" t="s">
        <v>188</v>
      </c>
      <c r="W2837" s="253" t="s">
        <v>188</v>
      </c>
      <c r="X2837" s="253" t="s">
        <v>188</v>
      </c>
      <c r="Y2837" s="254" t="s">
        <v>188</v>
      </c>
      <c r="Z2837" s="254" t="s">
        <v>188</v>
      </c>
      <c r="AA2837" s="254" t="s">
        <v>188</v>
      </c>
      <c r="AB2837" s="255" t="s">
        <v>188</v>
      </c>
    </row>
    <row r="2838" spans="1:28" s="251" customFormat="1" ht="12" x14ac:dyDescent="0.2">
      <c r="A2838" s="244" t="s">
        <v>423</v>
      </c>
      <c r="B2838" s="244" t="s">
        <v>245</v>
      </c>
      <c r="C2838" s="244" t="s">
        <v>243</v>
      </c>
      <c r="D2838" s="244">
        <v>5</v>
      </c>
      <c r="E2838" s="244">
        <v>4</v>
      </c>
      <c r="F2838" s="245">
        <v>40564</v>
      </c>
      <c r="G2838" s="245">
        <v>40596</v>
      </c>
      <c r="H2838" s="246">
        <v>32</v>
      </c>
      <c r="I2838" s="245">
        <v>40604</v>
      </c>
      <c r="J2838" s="247">
        <v>8</v>
      </c>
      <c r="K2838" s="256" t="s">
        <v>188</v>
      </c>
      <c r="L2838" s="254" t="s">
        <v>188</v>
      </c>
      <c r="M2838" s="257" t="s">
        <v>188</v>
      </c>
      <c r="N2838" s="254" t="s">
        <v>188</v>
      </c>
      <c r="O2838" s="252" t="s">
        <v>188</v>
      </c>
      <c r="P2838" s="244" t="s">
        <v>423</v>
      </c>
      <c r="Q2838" s="244" t="s">
        <v>245</v>
      </c>
      <c r="R2838" s="244" t="s">
        <v>243</v>
      </c>
      <c r="S2838" s="244">
        <v>5</v>
      </c>
      <c r="T2838" s="244">
        <v>4</v>
      </c>
      <c r="U2838" s="252" t="s">
        <v>188</v>
      </c>
      <c r="V2838" s="252" t="s">
        <v>188</v>
      </c>
      <c r="W2838" s="253" t="s">
        <v>188</v>
      </c>
      <c r="X2838" s="253" t="s">
        <v>188</v>
      </c>
      <c r="Y2838" s="254" t="s">
        <v>188</v>
      </c>
      <c r="Z2838" s="254" t="s">
        <v>188</v>
      </c>
      <c r="AA2838" s="254" t="s">
        <v>188</v>
      </c>
      <c r="AB2838" s="255" t="s">
        <v>188</v>
      </c>
    </row>
    <row r="2839" spans="1:28" s="251" customFormat="1" ht="12" x14ac:dyDescent="0.2">
      <c r="A2839" s="244" t="s">
        <v>423</v>
      </c>
      <c r="B2839" s="244" t="s">
        <v>245</v>
      </c>
      <c r="C2839" s="244" t="s">
        <v>243</v>
      </c>
      <c r="D2839" s="244">
        <v>5</v>
      </c>
      <c r="E2839" s="244">
        <v>5</v>
      </c>
      <c r="F2839" s="245">
        <v>40564</v>
      </c>
      <c r="G2839" s="245">
        <v>40597</v>
      </c>
      <c r="H2839" s="246">
        <v>33</v>
      </c>
      <c r="I2839" s="245">
        <v>40600</v>
      </c>
      <c r="J2839" s="247">
        <v>3</v>
      </c>
      <c r="K2839" s="256" t="s">
        <v>188</v>
      </c>
      <c r="L2839" s="254" t="s">
        <v>188</v>
      </c>
      <c r="M2839" s="257" t="s">
        <v>188</v>
      </c>
      <c r="N2839" s="254" t="s">
        <v>188</v>
      </c>
      <c r="O2839" s="252" t="s">
        <v>188</v>
      </c>
      <c r="P2839" s="244" t="s">
        <v>423</v>
      </c>
      <c r="Q2839" s="244" t="s">
        <v>245</v>
      </c>
      <c r="R2839" s="244" t="s">
        <v>243</v>
      </c>
      <c r="S2839" s="244">
        <v>5</v>
      </c>
      <c r="T2839" s="244">
        <v>5</v>
      </c>
      <c r="U2839" s="252" t="s">
        <v>188</v>
      </c>
      <c r="V2839" s="252" t="s">
        <v>188</v>
      </c>
      <c r="W2839" s="253" t="s">
        <v>188</v>
      </c>
      <c r="X2839" s="253" t="s">
        <v>188</v>
      </c>
      <c r="Y2839" s="254" t="s">
        <v>188</v>
      </c>
      <c r="Z2839" s="254" t="s">
        <v>188</v>
      </c>
      <c r="AA2839" s="254" t="s">
        <v>188</v>
      </c>
      <c r="AB2839" s="255" t="s">
        <v>188</v>
      </c>
    </row>
    <row r="2840" spans="1:28" s="251" customFormat="1" ht="12" x14ac:dyDescent="0.2">
      <c r="A2840" s="244" t="s">
        <v>423</v>
      </c>
      <c r="B2840" s="244" t="s">
        <v>245</v>
      </c>
      <c r="C2840" s="244" t="s">
        <v>243</v>
      </c>
      <c r="D2840" s="244">
        <v>5</v>
      </c>
      <c r="E2840" s="244">
        <v>6</v>
      </c>
      <c r="F2840" s="245">
        <v>40564</v>
      </c>
      <c r="G2840" s="245">
        <v>40601</v>
      </c>
      <c r="H2840" s="246">
        <v>37</v>
      </c>
      <c r="I2840" s="245">
        <v>40609</v>
      </c>
      <c r="J2840" s="247">
        <v>8</v>
      </c>
      <c r="K2840" s="256" t="s">
        <v>188</v>
      </c>
      <c r="L2840" s="254" t="s">
        <v>188</v>
      </c>
      <c r="M2840" s="257" t="s">
        <v>188</v>
      </c>
      <c r="N2840" s="254" t="s">
        <v>188</v>
      </c>
      <c r="O2840" s="252" t="s">
        <v>188</v>
      </c>
      <c r="P2840" s="244" t="s">
        <v>423</v>
      </c>
      <c r="Q2840" s="244" t="s">
        <v>245</v>
      </c>
      <c r="R2840" s="244" t="s">
        <v>243</v>
      </c>
      <c r="S2840" s="244">
        <v>5</v>
      </c>
      <c r="T2840" s="244">
        <v>6</v>
      </c>
      <c r="U2840" s="252" t="s">
        <v>188</v>
      </c>
      <c r="V2840" s="252" t="s">
        <v>188</v>
      </c>
      <c r="W2840" s="253" t="s">
        <v>188</v>
      </c>
      <c r="X2840" s="253" t="s">
        <v>188</v>
      </c>
      <c r="Y2840" s="254" t="s">
        <v>188</v>
      </c>
      <c r="Z2840" s="254" t="s">
        <v>188</v>
      </c>
      <c r="AA2840" s="254" t="s">
        <v>188</v>
      </c>
      <c r="AB2840" s="255" t="s">
        <v>188</v>
      </c>
    </row>
    <row r="2841" spans="1:28" s="251" customFormat="1" ht="12" x14ac:dyDescent="0.2">
      <c r="A2841" s="244" t="s">
        <v>423</v>
      </c>
      <c r="B2841" s="244" t="s">
        <v>245</v>
      </c>
      <c r="C2841" s="244" t="s">
        <v>243</v>
      </c>
      <c r="D2841" s="244">
        <v>5</v>
      </c>
      <c r="E2841" s="244">
        <v>7</v>
      </c>
      <c r="F2841" s="245">
        <v>40564</v>
      </c>
      <c r="G2841" s="245">
        <v>40601</v>
      </c>
      <c r="H2841" s="246">
        <v>37</v>
      </c>
      <c r="I2841" s="245">
        <v>40607</v>
      </c>
      <c r="J2841" s="247">
        <v>6</v>
      </c>
      <c r="K2841" s="256" t="s">
        <v>188</v>
      </c>
      <c r="L2841" s="254" t="s">
        <v>188</v>
      </c>
      <c r="M2841" s="257" t="s">
        <v>188</v>
      </c>
      <c r="N2841" s="254" t="s">
        <v>188</v>
      </c>
      <c r="O2841" s="252" t="s">
        <v>188</v>
      </c>
      <c r="P2841" s="244" t="s">
        <v>423</v>
      </c>
      <c r="Q2841" s="244" t="s">
        <v>245</v>
      </c>
      <c r="R2841" s="244" t="s">
        <v>243</v>
      </c>
      <c r="S2841" s="244">
        <v>5</v>
      </c>
      <c r="T2841" s="244">
        <v>7</v>
      </c>
      <c r="U2841" s="252" t="s">
        <v>188</v>
      </c>
      <c r="V2841" s="252" t="s">
        <v>188</v>
      </c>
      <c r="W2841" s="253" t="s">
        <v>188</v>
      </c>
      <c r="X2841" s="253" t="s">
        <v>188</v>
      </c>
      <c r="Y2841" s="254" t="s">
        <v>188</v>
      </c>
      <c r="Z2841" s="254" t="s">
        <v>188</v>
      </c>
      <c r="AA2841" s="254" t="s">
        <v>188</v>
      </c>
      <c r="AB2841" s="255" t="s">
        <v>188</v>
      </c>
    </row>
    <row r="2842" spans="1:28" s="251" customFormat="1" ht="12" x14ac:dyDescent="0.2">
      <c r="A2842" s="244" t="s">
        <v>423</v>
      </c>
      <c r="B2842" s="244" t="s">
        <v>245</v>
      </c>
      <c r="C2842" s="244" t="s">
        <v>243</v>
      </c>
      <c r="D2842" s="244">
        <v>5</v>
      </c>
      <c r="E2842" s="244">
        <v>8</v>
      </c>
      <c r="F2842" s="245">
        <v>40564</v>
      </c>
      <c r="G2842" s="245">
        <v>40604</v>
      </c>
      <c r="H2842" s="246">
        <v>40</v>
      </c>
      <c r="I2842" s="245">
        <v>40608</v>
      </c>
      <c r="J2842" s="247">
        <v>4</v>
      </c>
      <c r="K2842" s="256" t="s">
        <v>188</v>
      </c>
      <c r="L2842" s="254" t="s">
        <v>188</v>
      </c>
      <c r="M2842" s="257" t="s">
        <v>188</v>
      </c>
      <c r="N2842" s="254" t="s">
        <v>188</v>
      </c>
      <c r="O2842" s="252" t="s">
        <v>188</v>
      </c>
      <c r="P2842" s="244" t="s">
        <v>423</v>
      </c>
      <c r="Q2842" s="244" t="s">
        <v>245</v>
      </c>
      <c r="R2842" s="244" t="s">
        <v>243</v>
      </c>
      <c r="S2842" s="244">
        <v>5</v>
      </c>
      <c r="T2842" s="244">
        <v>8</v>
      </c>
      <c r="U2842" s="252" t="s">
        <v>188</v>
      </c>
      <c r="V2842" s="252" t="s">
        <v>188</v>
      </c>
      <c r="W2842" s="253" t="s">
        <v>188</v>
      </c>
      <c r="X2842" s="253" t="s">
        <v>188</v>
      </c>
      <c r="Y2842" s="254" t="s">
        <v>188</v>
      </c>
      <c r="Z2842" s="254" t="s">
        <v>188</v>
      </c>
      <c r="AA2842" s="254" t="s">
        <v>188</v>
      </c>
      <c r="AB2842" s="255" t="s">
        <v>188</v>
      </c>
    </row>
    <row r="2843" spans="1:28" s="251" customFormat="1" ht="12" x14ac:dyDescent="0.2">
      <c r="A2843" s="244" t="s">
        <v>423</v>
      </c>
      <c r="B2843" s="244" t="s">
        <v>245</v>
      </c>
      <c r="C2843" s="244" t="s">
        <v>243</v>
      </c>
      <c r="D2843" s="244">
        <v>5</v>
      </c>
      <c r="E2843" s="244">
        <v>9</v>
      </c>
      <c r="F2843" s="245">
        <v>40564</v>
      </c>
      <c r="G2843" s="245">
        <v>40605</v>
      </c>
      <c r="H2843" s="246">
        <v>41</v>
      </c>
      <c r="I2843" s="245">
        <v>40619</v>
      </c>
      <c r="J2843" s="247">
        <v>14</v>
      </c>
      <c r="K2843" s="256" t="s">
        <v>188</v>
      </c>
      <c r="L2843" s="254" t="s">
        <v>188</v>
      </c>
      <c r="M2843" s="257" t="s">
        <v>188</v>
      </c>
      <c r="N2843" s="254" t="s">
        <v>188</v>
      </c>
      <c r="O2843" s="252" t="s">
        <v>188</v>
      </c>
      <c r="P2843" s="244" t="s">
        <v>423</v>
      </c>
      <c r="Q2843" s="244" t="s">
        <v>245</v>
      </c>
      <c r="R2843" s="244" t="s">
        <v>243</v>
      </c>
      <c r="S2843" s="244">
        <v>5</v>
      </c>
      <c r="T2843" s="244">
        <v>9</v>
      </c>
      <c r="U2843" s="252" t="s">
        <v>188</v>
      </c>
      <c r="V2843" s="252" t="s">
        <v>188</v>
      </c>
      <c r="W2843" s="253" t="s">
        <v>188</v>
      </c>
      <c r="X2843" s="253" t="s">
        <v>188</v>
      </c>
      <c r="Y2843" s="254" t="s">
        <v>188</v>
      </c>
      <c r="Z2843" s="254" t="s">
        <v>188</v>
      </c>
      <c r="AA2843" s="254" t="s">
        <v>188</v>
      </c>
      <c r="AB2843" s="255" t="s">
        <v>188</v>
      </c>
    </row>
    <row r="2844" spans="1:28" s="251" customFormat="1" ht="12" x14ac:dyDescent="0.2">
      <c r="A2844" s="244" t="s">
        <v>423</v>
      </c>
      <c r="B2844" s="244" t="s">
        <v>245</v>
      </c>
      <c r="C2844" s="244" t="s">
        <v>243</v>
      </c>
      <c r="D2844" s="244">
        <v>5</v>
      </c>
      <c r="E2844" s="244">
        <v>10</v>
      </c>
      <c r="F2844" s="256" t="s">
        <v>188</v>
      </c>
      <c r="G2844" s="256" t="s">
        <v>188</v>
      </c>
      <c r="H2844" s="254" t="s">
        <v>188</v>
      </c>
      <c r="I2844" s="256" t="s">
        <v>188</v>
      </c>
      <c r="J2844" s="257" t="s">
        <v>188</v>
      </c>
      <c r="K2844" s="256" t="s">
        <v>188</v>
      </c>
      <c r="L2844" s="254" t="s">
        <v>188</v>
      </c>
      <c r="M2844" s="257" t="s">
        <v>188</v>
      </c>
      <c r="N2844" s="254" t="s">
        <v>188</v>
      </c>
      <c r="O2844" s="252" t="s">
        <v>188</v>
      </c>
      <c r="P2844" s="244" t="s">
        <v>423</v>
      </c>
      <c r="Q2844" s="244" t="s">
        <v>245</v>
      </c>
      <c r="R2844" s="244" t="s">
        <v>243</v>
      </c>
      <c r="S2844" s="244">
        <v>5</v>
      </c>
      <c r="T2844" s="244">
        <v>10</v>
      </c>
      <c r="U2844" s="252" t="s">
        <v>188</v>
      </c>
      <c r="V2844" s="252" t="s">
        <v>188</v>
      </c>
      <c r="W2844" s="253" t="s">
        <v>188</v>
      </c>
      <c r="X2844" s="253" t="s">
        <v>188</v>
      </c>
      <c r="Y2844" s="254" t="s">
        <v>188</v>
      </c>
      <c r="Z2844" s="254" t="s">
        <v>188</v>
      </c>
      <c r="AA2844" s="254" t="s">
        <v>188</v>
      </c>
      <c r="AB2844" s="255" t="s">
        <v>188</v>
      </c>
    </row>
    <row r="2845" spans="1:28" s="251" customFormat="1" ht="12" x14ac:dyDescent="0.2">
      <c r="A2845" s="244" t="s">
        <v>423</v>
      </c>
      <c r="B2845" s="244" t="s">
        <v>245</v>
      </c>
      <c r="C2845" s="244" t="s">
        <v>243</v>
      </c>
      <c r="D2845" s="244">
        <v>5</v>
      </c>
      <c r="E2845" s="244">
        <v>11</v>
      </c>
      <c r="F2845" s="256" t="s">
        <v>188</v>
      </c>
      <c r="G2845" s="256" t="s">
        <v>188</v>
      </c>
      <c r="H2845" s="254" t="s">
        <v>188</v>
      </c>
      <c r="I2845" s="256" t="s">
        <v>188</v>
      </c>
      <c r="J2845" s="257" t="s">
        <v>188</v>
      </c>
      <c r="K2845" s="256" t="s">
        <v>188</v>
      </c>
      <c r="L2845" s="254" t="s">
        <v>188</v>
      </c>
      <c r="M2845" s="257" t="s">
        <v>188</v>
      </c>
      <c r="N2845" s="254" t="s">
        <v>188</v>
      </c>
      <c r="O2845" s="252" t="s">
        <v>188</v>
      </c>
      <c r="P2845" s="244" t="s">
        <v>423</v>
      </c>
      <c r="Q2845" s="244" t="s">
        <v>245</v>
      </c>
      <c r="R2845" s="244" t="s">
        <v>243</v>
      </c>
      <c r="S2845" s="244">
        <v>5</v>
      </c>
      <c r="T2845" s="244">
        <v>11</v>
      </c>
      <c r="U2845" s="252" t="s">
        <v>188</v>
      </c>
      <c r="V2845" s="252" t="s">
        <v>188</v>
      </c>
      <c r="W2845" s="253" t="s">
        <v>188</v>
      </c>
      <c r="X2845" s="253" t="s">
        <v>188</v>
      </c>
      <c r="Y2845" s="254" t="s">
        <v>188</v>
      </c>
      <c r="Z2845" s="254" t="s">
        <v>188</v>
      </c>
      <c r="AA2845" s="254" t="s">
        <v>188</v>
      </c>
      <c r="AB2845" s="255" t="s">
        <v>188</v>
      </c>
    </row>
    <row r="2846" spans="1:28" s="251" customFormat="1" ht="12" x14ac:dyDescent="0.2">
      <c r="A2846" s="244" t="s">
        <v>423</v>
      </c>
      <c r="B2846" s="244" t="s">
        <v>245</v>
      </c>
      <c r="C2846" s="244" t="s">
        <v>243</v>
      </c>
      <c r="D2846" s="244">
        <v>5</v>
      </c>
      <c r="E2846" s="244">
        <v>12</v>
      </c>
      <c r="F2846" s="256" t="s">
        <v>188</v>
      </c>
      <c r="G2846" s="256" t="s">
        <v>188</v>
      </c>
      <c r="H2846" s="254" t="s">
        <v>188</v>
      </c>
      <c r="I2846" s="256" t="s">
        <v>188</v>
      </c>
      <c r="J2846" s="257" t="s">
        <v>188</v>
      </c>
      <c r="K2846" s="256" t="s">
        <v>188</v>
      </c>
      <c r="L2846" s="254" t="s">
        <v>188</v>
      </c>
      <c r="M2846" s="257" t="s">
        <v>188</v>
      </c>
      <c r="N2846" s="254" t="s">
        <v>188</v>
      </c>
      <c r="O2846" s="252" t="s">
        <v>188</v>
      </c>
      <c r="P2846" s="244" t="s">
        <v>423</v>
      </c>
      <c r="Q2846" s="244" t="s">
        <v>245</v>
      </c>
      <c r="R2846" s="244" t="s">
        <v>243</v>
      </c>
      <c r="S2846" s="244">
        <v>5</v>
      </c>
      <c r="T2846" s="244">
        <v>12</v>
      </c>
      <c r="U2846" s="252" t="s">
        <v>188</v>
      </c>
      <c r="V2846" s="252" t="s">
        <v>188</v>
      </c>
      <c r="W2846" s="253" t="s">
        <v>188</v>
      </c>
      <c r="X2846" s="253" t="s">
        <v>188</v>
      </c>
      <c r="Y2846" s="254" t="s">
        <v>188</v>
      </c>
      <c r="Z2846" s="254" t="s">
        <v>188</v>
      </c>
      <c r="AA2846" s="254" t="s">
        <v>188</v>
      </c>
      <c r="AB2846" s="255" t="s">
        <v>188</v>
      </c>
    </row>
    <row r="2847" spans="1:28" s="251" customFormat="1" ht="12" x14ac:dyDescent="0.2">
      <c r="A2847" s="243" t="s">
        <v>423</v>
      </c>
      <c r="B2847" s="243" t="s">
        <v>245</v>
      </c>
      <c r="C2847" s="243" t="s">
        <v>243</v>
      </c>
      <c r="D2847" s="244">
        <v>6</v>
      </c>
      <c r="E2847" s="244">
        <v>1</v>
      </c>
      <c r="F2847" s="245">
        <v>40564</v>
      </c>
      <c r="G2847" s="245">
        <v>40588</v>
      </c>
      <c r="H2847" s="246">
        <v>24</v>
      </c>
      <c r="I2847" s="245">
        <v>40591</v>
      </c>
      <c r="J2847" s="247">
        <v>3</v>
      </c>
      <c r="K2847" s="245">
        <v>40602</v>
      </c>
      <c r="L2847" s="246">
        <v>1327</v>
      </c>
      <c r="M2847" s="247">
        <v>33</v>
      </c>
      <c r="N2847" s="246">
        <v>1294</v>
      </c>
      <c r="O2847" s="248">
        <v>0.97513187641296162</v>
      </c>
      <c r="P2847" s="243" t="s">
        <v>423</v>
      </c>
      <c r="Q2847" s="243" t="s">
        <v>245</v>
      </c>
      <c r="R2847" s="243" t="s">
        <v>243</v>
      </c>
      <c r="S2847" s="244">
        <v>6</v>
      </c>
      <c r="T2847" s="244">
        <v>1</v>
      </c>
      <c r="U2847" s="248">
        <v>0.98605731990704881</v>
      </c>
      <c r="V2847" s="248">
        <v>0.66666666666666663</v>
      </c>
      <c r="W2847" s="249">
        <v>38.5</v>
      </c>
      <c r="X2847" s="249">
        <v>5</v>
      </c>
      <c r="Y2847" s="246">
        <v>4</v>
      </c>
      <c r="Z2847" s="246">
        <v>968.25</v>
      </c>
      <c r="AA2847" s="246">
        <v>3819</v>
      </c>
      <c r="AB2847" s="250">
        <v>954.75</v>
      </c>
    </row>
    <row r="2848" spans="1:28" s="251" customFormat="1" ht="12" x14ac:dyDescent="0.2">
      <c r="A2848" s="244" t="s">
        <v>423</v>
      </c>
      <c r="B2848" s="244" t="s">
        <v>245</v>
      </c>
      <c r="C2848" s="244" t="s">
        <v>243</v>
      </c>
      <c r="D2848" s="244">
        <v>6</v>
      </c>
      <c r="E2848" s="244">
        <v>2</v>
      </c>
      <c r="F2848" s="245">
        <v>40564</v>
      </c>
      <c r="G2848" s="245">
        <v>40591</v>
      </c>
      <c r="H2848" s="246">
        <v>27</v>
      </c>
      <c r="I2848" s="245">
        <v>40594</v>
      </c>
      <c r="J2848" s="247">
        <v>3</v>
      </c>
      <c r="K2848" s="245">
        <v>40606</v>
      </c>
      <c r="L2848" s="246">
        <v>940</v>
      </c>
      <c r="M2848" s="247">
        <v>21</v>
      </c>
      <c r="N2848" s="246">
        <v>919</v>
      </c>
      <c r="O2848" s="248">
        <v>0.97765957446808516</v>
      </c>
      <c r="P2848" s="244" t="s">
        <v>423</v>
      </c>
      <c r="Q2848" s="244" t="s">
        <v>245</v>
      </c>
      <c r="R2848" s="244" t="s">
        <v>243</v>
      </c>
      <c r="S2848" s="244">
        <v>6</v>
      </c>
      <c r="T2848" s="244">
        <v>2</v>
      </c>
      <c r="U2848" s="252" t="s">
        <v>188</v>
      </c>
      <c r="V2848" s="252" t="s">
        <v>188</v>
      </c>
      <c r="W2848" s="253" t="s">
        <v>188</v>
      </c>
      <c r="X2848" s="253" t="s">
        <v>188</v>
      </c>
      <c r="Y2848" s="254" t="s">
        <v>188</v>
      </c>
      <c r="Z2848" s="254" t="s">
        <v>188</v>
      </c>
      <c r="AA2848" s="254" t="s">
        <v>188</v>
      </c>
      <c r="AB2848" s="255" t="s">
        <v>188</v>
      </c>
    </row>
    <row r="2849" spans="1:28" s="251" customFormat="1" ht="12" x14ac:dyDescent="0.2">
      <c r="A2849" s="244" t="s">
        <v>423</v>
      </c>
      <c r="B2849" s="244" t="s">
        <v>245</v>
      </c>
      <c r="C2849" s="244" t="s">
        <v>243</v>
      </c>
      <c r="D2849" s="244">
        <v>6</v>
      </c>
      <c r="E2849" s="244">
        <v>3</v>
      </c>
      <c r="F2849" s="245">
        <v>40564</v>
      </c>
      <c r="G2849" s="245">
        <v>40598</v>
      </c>
      <c r="H2849" s="246">
        <v>34</v>
      </c>
      <c r="I2849" s="245">
        <v>40602</v>
      </c>
      <c r="J2849" s="247">
        <v>4</v>
      </c>
      <c r="K2849" s="245">
        <v>40607</v>
      </c>
      <c r="L2849" s="246">
        <v>586</v>
      </c>
      <c r="M2849" s="247">
        <v>0</v>
      </c>
      <c r="N2849" s="246">
        <v>586</v>
      </c>
      <c r="O2849" s="248">
        <v>1</v>
      </c>
      <c r="P2849" s="244" t="s">
        <v>423</v>
      </c>
      <c r="Q2849" s="244" t="s">
        <v>245</v>
      </c>
      <c r="R2849" s="244" t="s">
        <v>243</v>
      </c>
      <c r="S2849" s="244">
        <v>6</v>
      </c>
      <c r="T2849" s="244">
        <v>3</v>
      </c>
      <c r="U2849" s="252" t="s">
        <v>188</v>
      </c>
      <c r="V2849" s="252" t="s">
        <v>188</v>
      </c>
      <c r="W2849" s="253" t="s">
        <v>188</v>
      </c>
      <c r="X2849" s="253" t="s">
        <v>188</v>
      </c>
      <c r="Y2849" s="254" t="s">
        <v>188</v>
      </c>
      <c r="Z2849" s="254" t="s">
        <v>188</v>
      </c>
      <c r="AA2849" s="254" t="s">
        <v>188</v>
      </c>
      <c r="AB2849" s="255" t="s">
        <v>188</v>
      </c>
    </row>
    <row r="2850" spans="1:28" s="251" customFormat="1" ht="12" x14ac:dyDescent="0.2">
      <c r="A2850" s="244" t="s">
        <v>423</v>
      </c>
      <c r="B2850" s="244" t="s">
        <v>245</v>
      </c>
      <c r="C2850" s="244" t="s">
        <v>243</v>
      </c>
      <c r="D2850" s="244">
        <v>6</v>
      </c>
      <c r="E2850" s="244">
        <v>4</v>
      </c>
      <c r="F2850" s="245">
        <v>40564</v>
      </c>
      <c r="G2850" s="245">
        <v>40601</v>
      </c>
      <c r="H2850" s="246">
        <v>37</v>
      </c>
      <c r="I2850" s="245">
        <v>40607</v>
      </c>
      <c r="J2850" s="247">
        <v>6</v>
      </c>
      <c r="K2850" s="245">
        <v>40613</v>
      </c>
      <c r="L2850" s="246">
        <v>1020</v>
      </c>
      <c r="M2850" s="247">
        <v>0</v>
      </c>
      <c r="N2850" s="246">
        <v>1020</v>
      </c>
      <c r="O2850" s="248">
        <v>1</v>
      </c>
      <c r="P2850" s="244" t="s">
        <v>423</v>
      </c>
      <c r="Q2850" s="244" t="s">
        <v>245</v>
      </c>
      <c r="R2850" s="244" t="s">
        <v>243</v>
      </c>
      <c r="S2850" s="244">
        <v>6</v>
      </c>
      <c r="T2850" s="244">
        <v>4</v>
      </c>
      <c r="U2850" s="252" t="s">
        <v>188</v>
      </c>
      <c r="V2850" s="252" t="s">
        <v>188</v>
      </c>
      <c r="W2850" s="253" t="s">
        <v>188</v>
      </c>
      <c r="X2850" s="253" t="s">
        <v>188</v>
      </c>
      <c r="Y2850" s="254" t="s">
        <v>188</v>
      </c>
      <c r="Z2850" s="254" t="s">
        <v>188</v>
      </c>
      <c r="AA2850" s="254" t="s">
        <v>188</v>
      </c>
      <c r="AB2850" s="255" t="s">
        <v>188</v>
      </c>
    </row>
    <row r="2851" spans="1:28" s="251" customFormat="1" ht="12" x14ac:dyDescent="0.2">
      <c r="A2851" s="244" t="s">
        <v>423</v>
      </c>
      <c r="B2851" s="244" t="s">
        <v>245</v>
      </c>
      <c r="C2851" s="244" t="s">
        <v>243</v>
      </c>
      <c r="D2851" s="244">
        <v>6</v>
      </c>
      <c r="E2851" s="244">
        <v>5</v>
      </c>
      <c r="F2851" s="245">
        <v>40564</v>
      </c>
      <c r="G2851" s="245">
        <v>40604</v>
      </c>
      <c r="H2851" s="246">
        <v>40</v>
      </c>
      <c r="I2851" s="245">
        <v>40607</v>
      </c>
      <c r="J2851" s="247">
        <v>3</v>
      </c>
      <c r="K2851" s="256" t="s">
        <v>188</v>
      </c>
      <c r="L2851" s="254" t="s">
        <v>188</v>
      </c>
      <c r="M2851" s="257" t="s">
        <v>188</v>
      </c>
      <c r="N2851" s="254" t="s">
        <v>188</v>
      </c>
      <c r="O2851" s="252" t="s">
        <v>188</v>
      </c>
      <c r="P2851" s="244" t="s">
        <v>423</v>
      </c>
      <c r="Q2851" s="244" t="s">
        <v>245</v>
      </c>
      <c r="R2851" s="244" t="s">
        <v>243</v>
      </c>
      <c r="S2851" s="244">
        <v>6</v>
      </c>
      <c r="T2851" s="244">
        <v>5</v>
      </c>
      <c r="U2851" s="252" t="s">
        <v>188</v>
      </c>
      <c r="V2851" s="252" t="s">
        <v>188</v>
      </c>
      <c r="W2851" s="253" t="s">
        <v>188</v>
      </c>
      <c r="X2851" s="253" t="s">
        <v>188</v>
      </c>
      <c r="Y2851" s="254" t="s">
        <v>188</v>
      </c>
      <c r="Z2851" s="254" t="s">
        <v>188</v>
      </c>
      <c r="AA2851" s="254" t="s">
        <v>188</v>
      </c>
      <c r="AB2851" s="255" t="s">
        <v>188</v>
      </c>
    </row>
    <row r="2852" spans="1:28" s="251" customFormat="1" ht="12" x14ac:dyDescent="0.2">
      <c r="A2852" s="244" t="s">
        <v>423</v>
      </c>
      <c r="B2852" s="244" t="s">
        <v>245</v>
      </c>
      <c r="C2852" s="244" t="s">
        <v>243</v>
      </c>
      <c r="D2852" s="244">
        <v>6</v>
      </c>
      <c r="E2852" s="244">
        <v>6</v>
      </c>
      <c r="F2852" s="245">
        <v>40564</v>
      </c>
      <c r="G2852" s="245">
        <v>40605</v>
      </c>
      <c r="H2852" s="246">
        <v>41</v>
      </c>
      <c r="I2852" s="245">
        <v>40612</v>
      </c>
      <c r="J2852" s="247">
        <v>7</v>
      </c>
      <c r="K2852" s="256" t="s">
        <v>188</v>
      </c>
      <c r="L2852" s="254" t="s">
        <v>188</v>
      </c>
      <c r="M2852" s="257" t="s">
        <v>188</v>
      </c>
      <c r="N2852" s="254" t="s">
        <v>188</v>
      </c>
      <c r="O2852" s="252" t="s">
        <v>188</v>
      </c>
      <c r="P2852" s="244" t="s">
        <v>423</v>
      </c>
      <c r="Q2852" s="244" t="s">
        <v>245</v>
      </c>
      <c r="R2852" s="244" t="s">
        <v>243</v>
      </c>
      <c r="S2852" s="244">
        <v>6</v>
      </c>
      <c r="T2852" s="244">
        <v>6</v>
      </c>
      <c r="U2852" s="252" t="s">
        <v>188</v>
      </c>
      <c r="V2852" s="252" t="s">
        <v>188</v>
      </c>
      <c r="W2852" s="253" t="s">
        <v>188</v>
      </c>
      <c r="X2852" s="253" t="s">
        <v>188</v>
      </c>
      <c r="Y2852" s="254" t="s">
        <v>188</v>
      </c>
      <c r="Z2852" s="254" t="s">
        <v>188</v>
      </c>
      <c r="AA2852" s="254" t="s">
        <v>188</v>
      </c>
      <c r="AB2852" s="255" t="s">
        <v>188</v>
      </c>
    </row>
    <row r="2853" spans="1:28" s="251" customFormat="1" ht="12" x14ac:dyDescent="0.2">
      <c r="A2853" s="244" t="s">
        <v>423</v>
      </c>
      <c r="B2853" s="244" t="s">
        <v>245</v>
      </c>
      <c r="C2853" s="244" t="s">
        <v>243</v>
      </c>
      <c r="D2853" s="244">
        <v>6</v>
      </c>
      <c r="E2853" s="244">
        <v>7</v>
      </c>
      <c r="F2853" s="245">
        <v>40564</v>
      </c>
      <c r="G2853" s="245">
        <v>40606</v>
      </c>
      <c r="H2853" s="246">
        <v>42</v>
      </c>
      <c r="I2853" s="245">
        <v>40613</v>
      </c>
      <c r="J2853" s="247">
        <v>7</v>
      </c>
      <c r="K2853" s="256" t="s">
        <v>188</v>
      </c>
      <c r="L2853" s="254" t="s">
        <v>188</v>
      </c>
      <c r="M2853" s="257" t="s">
        <v>188</v>
      </c>
      <c r="N2853" s="254" t="s">
        <v>188</v>
      </c>
      <c r="O2853" s="252" t="s">
        <v>188</v>
      </c>
      <c r="P2853" s="244" t="s">
        <v>423</v>
      </c>
      <c r="Q2853" s="244" t="s">
        <v>245</v>
      </c>
      <c r="R2853" s="244" t="s">
        <v>243</v>
      </c>
      <c r="S2853" s="244">
        <v>6</v>
      </c>
      <c r="T2853" s="244">
        <v>7</v>
      </c>
      <c r="U2853" s="252" t="s">
        <v>188</v>
      </c>
      <c r="V2853" s="252" t="s">
        <v>188</v>
      </c>
      <c r="W2853" s="253" t="s">
        <v>188</v>
      </c>
      <c r="X2853" s="253" t="s">
        <v>188</v>
      </c>
      <c r="Y2853" s="254" t="s">
        <v>188</v>
      </c>
      <c r="Z2853" s="254" t="s">
        <v>188</v>
      </c>
      <c r="AA2853" s="254" t="s">
        <v>188</v>
      </c>
      <c r="AB2853" s="255" t="s">
        <v>188</v>
      </c>
    </row>
    <row r="2854" spans="1:28" s="251" customFormat="1" ht="12" x14ac:dyDescent="0.2">
      <c r="A2854" s="244" t="s">
        <v>423</v>
      </c>
      <c r="B2854" s="244" t="s">
        <v>245</v>
      </c>
      <c r="C2854" s="244" t="s">
        <v>243</v>
      </c>
      <c r="D2854" s="244">
        <v>6</v>
      </c>
      <c r="E2854" s="244">
        <v>8</v>
      </c>
      <c r="F2854" s="245">
        <v>40564</v>
      </c>
      <c r="G2854" s="245">
        <v>40611</v>
      </c>
      <c r="H2854" s="246">
        <v>47</v>
      </c>
      <c r="I2854" s="245">
        <v>40619</v>
      </c>
      <c r="J2854" s="247">
        <v>8</v>
      </c>
      <c r="K2854" s="256" t="s">
        <v>188</v>
      </c>
      <c r="L2854" s="254" t="s">
        <v>188</v>
      </c>
      <c r="M2854" s="257" t="s">
        <v>188</v>
      </c>
      <c r="N2854" s="254" t="s">
        <v>188</v>
      </c>
      <c r="O2854" s="252" t="s">
        <v>188</v>
      </c>
      <c r="P2854" s="244" t="s">
        <v>423</v>
      </c>
      <c r="Q2854" s="244" t="s">
        <v>245</v>
      </c>
      <c r="R2854" s="244" t="s">
        <v>243</v>
      </c>
      <c r="S2854" s="244">
        <v>6</v>
      </c>
      <c r="T2854" s="244">
        <v>8</v>
      </c>
      <c r="U2854" s="252" t="s">
        <v>188</v>
      </c>
      <c r="V2854" s="252" t="s">
        <v>188</v>
      </c>
      <c r="W2854" s="253" t="s">
        <v>188</v>
      </c>
      <c r="X2854" s="253" t="s">
        <v>188</v>
      </c>
      <c r="Y2854" s="254" t="s">
        <v>188</v>
      </c>
      <c r="Z2854" s="254" t="s">
        <v>188</v>
      </c>
      <c r="AA2854" s="254" t="s">
        <v>188</v>
      </c>
      <c r="AB2854" s="255" t="s">
        <v>188</v>
      </c>
    </row>
    <row r="2855" spans="1:28" s="251" customFormat="1" ht="12" x14ac:dyDescent="0.2">
      <c r="A2855" s="244" t="s">
        <v>423</v>
      </c>
      <c r="B2855" s="244" t="s">
        <v>245</v>
      </c>
      <c r="C2855" s="244" t="s">
        <v>243</v>
      </c>
      <c r="D2855" s="244">
        <v>6</v>
      </c>
      <c r="E2855" s="244">
        <v>9</v>
      </c>
      <c r="F2855" s="256" t="s">
        <v>188</v>
      </c>
      <c r="G2855" s="256" t="s">
        <v>188</v>
      </c>
      <c r="H2855" s="254" t="s">
        <v>188</v>
      </c>
      <c r="I2855" s="256" t="s">
        <v>188</v>
      </c>
      <c r="J2855" s="257" t="s">
        <v>188</v>
      </c>
      <c r="K2855" s="256" t="s">
        <v>188</v>
      </c>
      <c r="L2855" s="254" t="s">
        <v>188</v>
      </c>
      <c r="M2855" s="257" t="s">
        <v>188</v>
      </c>
      <c r="N2855" s="254" t="s">
        <v>188</v>
      </c>
      <c r="O2855" s="252" t="s">
        <v>188</v>
      </c>
      <c r="P2855" s="244" t="s">
        <v>423</v>
      </c>
      <c r="Q2855" s="244" t="s">
        <v>245</v>
      </c>
      <c r="R2855" s="244" t="s">
        <v>243</v>
      </c>
      <c r="S2855" s="244">
        <v>6</v>
      </c>
      <c r="T2855" s="244">
        <v>9</v>
      </c>
      <c r="U2855" s="252" t="s">
        <v>188</v>
      </c>
      <c r="V2855" s="252" t="s">
        <v>188</v>
      </c>
      <c r="W2855" s="253" t="s">
        <v>188</v>
      </c>
      <c r="X2855" s="253" t="s">
        <v>188</v>
      </c>
      <c r="Y2855" s="254" t="s">
        <v>188</v>
      </c>
      <c r="Z2855" s="254" t="s">
        <v>188</v>
      </c>
      <c r="AA2855" s="254" t="s">
        <v>188</v>
      </c>
      <c r="AB2855" s="255" t="s">
        <v>188</v>
      </c>
    </row>
    <row r="2856" spans="1:28" s="251" customFormat="1" ht="12" x14ac:dyDescent="0.2">
      <c r="A2856" s="244" t="s">
        <v>423</v>
      </c>
      <c r="B2856" s="244" t="s">
        <v>245</v>
      </c>
      <c r="C2856" s="244" t="s">
        <v>243</v>
      </c>
      <c r="D2856" s="244">
        <v>6</v>
      </c>
      <c r="E2856" s="244">
        <v>10</v>
      </c>
      <c r="F2856" s="256" t="s">
        <v>188</v>
      </c>
      <c r="G2856" s="256" t="s">
        <v>188</v>
      </c>
      <c r="H2856" s="254" t="s">
        <v>188</v>
      </c>
      <c r="I2856" s="256" t="s">
        <v>188</v>
      </c>
      <c r="J2856" s="257" t="s">
        <v>188</v>
      </c>
      <c r="K2856" s="256" t="s">
        <v>188</v>
      </c>
      <c r="L2856" s="254" t="s">
        <v>188</v>
      </c>
      <c r="M2856" s="257" t="s">
        <v>188</v>
      </c>
      <c r="N2856" s="254" t="s">
        <v>188</v>
      </c>
      <c r="O2856" s="252" t="s">
        <v>188</v>
      </c>
      <c r="P2856" s="244" t="s">
        <v>423</v>
      </c>
      <c r="Q2856" s="244" t="s">
        <v>245</v>
      </c>
      <c r="R2856" s="244" t="s">
        <v>243</v>
      </c>
      <c r="S2856" s="244">
        <v>6</v>
      </c>
      <c r="T2856" s="244">
        <v>10</v>
      </c>
      <c r="U2856" s="252" t="s">
        <v>188</v>
      </c>
      <c r="V2856" s="252" t="s">
        <v>188</v>
      </c>
      <c r="W2856" s="253" t="s">
        <v>188</v>
      </c>
      <c r="X2856" s="253" t="s">
        <v>188</v>
      </c>
      <c r="Y2856" s="254" t="s">
        <v>188</v>
      </c>
      <c r="Z2856" s="254" t="s">
        <v>188</v>
      </c>
      <c r="AA2856" s="254" t="s">
        <v>188</v>
      </c>
      <c r="AB2856" s="255" t="s">
        <v>188</v>
      </c>
    </row>
    <row r="2857" spans="1:28" s="251" customFormat="1" ht="12" x14ac:dyDescent="0.2">
      <c r="A2857" s="244" t="s">
        <v>423</v>
      </c>
      <c r="B2857" s="244" t="s">
        <v>245</v>
      </c>
      <c r="C2857" s="244" t="s">
        <v>243</v>
      </c>
      <c r="D2857" s="244">
        <v>6</v>
      </c>
      <c r="E2857" s="244">
        <v>11</v>
      </c>
      <c r="F2857" s="256" t="s">
        <v>188</v>
      </c>
      <c r="G2857" s="256" t="s">
        <v>188</v>
      </c>
      <c r="H2857" s="254" t="s">
        <v>188</v>
      </c>
      <c r="I2857" s="256" t="s">
        <v>188</v>
      </c>
      <c r="J2857" s="257" t="s">
        <v>188</v>
      </c>
      <c r="K2857" s="256" t="s">
        <v>188</v>
      </c>
      <c r="L2857" s="254" t="s">
        <v>188</v>
      </c>
      <c r="M2857" s="257" t="s">
        <v>188</v>
      </c>
      <c r="N2857" s="254" t="s">
        <v>188</v>
      </c>
      <c r="O2857" s="252" t="s">
        <v>188</v>
      </c>
      <c r="P2857" s="244" t="s">
        <v>423</v>
      </c>
      <c r="Q2857" s="244" t="s">
        <v>245</v>
      </c>
      <c r="R2857" s="244" t="s">
        <v>243</v>
      </c>
      <c r="S2857" s="244">
        <v>6</v>
      </c>
      <c r="T2857" s="244">
        <v>11</v>
      </c>
      <c r="U2857" s="252" t="s">
        <v>188</v>
      </c>
      <c r="V2857" s="252" t="s">
        <v>188</v>
      </c>
      <c r="W2857" s="253" t="s">
        <v>188</v>
      </c>
      <c r="X2857" s="253" t="s">
        <v>188</v>
      </c>
      <c r="Y2857" s="254" t="s">
        <v>188</v>
      </c>
      <c r="Z2857" s="254" t="s">
        <v>188</v>
      </c>
      <c r="AA2857" s="254" t="s">
        <v>188</v>
      </c>
      <c r="AB2857" s="255" t="s">
        <v>188</v>
      </c>
    </row>
    <row r="2858" spans="1:28" s="251" customFormat="1" ht="12" x14ac:dyDescent="0.2">
      <c r="A2858" s="244" t="s">
        <v>423</v>
      </c>
      <c r="B2858" s="244" t="s">
        <v>245</v>
      </c>
      <c r="C2858" s="244" t="s">
        <v>243</v>
      </c>
      <c r="D2858" s="244">
        <v>6</v>
      </c>
      <c r="E2858" s="244">
        <v>12</v>
      </c>
      <c r="F2858" s="256" t="s">
        <v>188</v>
      </c>
      <c r="G2858" s="256" t="s">
        <v>188</v>
      </c>
      <c r="H2858" s="254" t="s">
        <v>188</v>
      </c>
      <c r="I2858" s="256" t="s">
        <v>188</v>
      </c>
      <c r="J2858" s="257" t="s">
        <v>188</v>
      </c>
      <c r="K2858" s="256" t="s">
        <v>188</v>
      </c>
      <c r="L2858" s="254" t="s">
        <v>188</v>
      </c>
      <c r="M2858" s="257" t="s">
        <v>188</v>
      </c>
      <c r="N2858" s="254" t="s">
        <v>188</v>
      </c>
      <c r="O2858" s="252" t="s">
        <v>188</v>
      </c>
      <c r="P2858" s="244" t="s">
        <v>423</v>
      </c>
      <c r="Q2858" s="244" t="s">
        <v>245</v>
      </c>
      <c r="R2858" s="244" t="s">
        <v>243</v>
      </c>
      <c r="S2858" s="244">
        <v>6</v>
      </c>
      <c r="T2858" s="244">
        <v>12</v>
      </c>
      <c r="U2858" s="252" t="s">
        <v>188</v>
      </c>
      <c r="V2858" s="252" t="s">
        <v>188</v>
      </c>
      <c r="W2858" s="253" t="s">
        <v>188</v>
      </c>
      <c r="X2858" s="253" t="s">
        <v>188</v>
      </c>
      <c r="Y2858" s="254" t="s">
        <v>188</v>
      </c>
      <c r="Z2858" s="254" t="s">
        <v>188</v>
      </c>
      <c r="AA2858" s="254" t="s">
        <v>188</v>
      </c>
      <c r="AB2858" s="255" t="s">
        <v>188</v>
      </c>
    </row>
    <row r="2859" spans="1:28" s="251" customFormat="1" ht="12" x14ac:dyDescent="0.2">
      <c r="A2859" s="243" t="s">
        <v>423</v>
      </c>
      <c r="B2859" s="243" t="s">
        <v>245</v>
      </c>
      <c r="C2859" s="243" t="s">
        <v>243</v>
      </c>
      <c r="D2859" s="244">
        <v>7</v>
      </c>
      <c r="E2859" s="244">
        <v>1</v>
      </c>
      <c r="F2859" s="245">
        <v>40564</v>
      </c>
      <c r="G2859" s="245">
        <v>40585</v>
      </c>
      <c r="H2859" s="246">
        <v>21</v>
      </c>
      <c r="I2859" s="245">
        <v>40587</v>
      </c>
      <c r="J2859" s="247">
        <v>2</v>
      </c>
      <c r="K2859" s="245">
        <v>40595</v>
      </c>
      <c r="L2859" s="246">
        <v>1075</v>
      </c>
      <c r="M2859" s="247">
        <v>4</v>
      </c>
      <c r="N2859" s="246">
        <v>1071</v>
      </c>
      <c r="O2859" s="248">
        <v>0.99627906976744185</v>
      </c>
      <c r="P2859" s="243" t="s">
        <v>423</v>
      </c>
      <c r="Q2859" s="243" t="s">
        <v>245</v>
      </c>
      <c r="R2859" s="243" t="s">
        <v>243</v>
      </c>
      <c r="S2859" s="244">
        <v>7</v>
      </c>
      <c r="T2859" s="244">
        <v>1</v>
      </c>
      <c r="U2859" s="248">
        <v>0.98567818028643639</v>
      </c>
      <c r="V2859" s="248">
        <v>0.41666666666666669</v>
      </c>
      <c r="W2859" s="249">
        <v>34</v>
      </c>
      <c r="X2859" s="249">
        <v>4</v>
      </c>
      <c r="Y2859" s="246">
        <v>3</v>
      </c>
      <c r="Z2859" s="246">
        <v>1187</v>
      </c>
      <c r="AA2859" s="246">
        <v>3510</v>
      </c>
      <c r="AB2859" s="250">
        <v>1170</v>
      </c>
    </row>
    <row r="2860" spans="1:28" s="251" customFormat="1" ht="12" x14ac:dyDescent="0.2">
      <c r="A2860" s="244" t="s">
        <v>423</v>
      </c>
      <c r="B2860" s="244" t="s">
        <v>245</v>
      </c>
      <c r="C2860" s="244" t="s">
        <v>243</v>
      </c>
      <c r="D2860" s="244">
        <v>7</v>
      </c>
      <c r="E2860" s="244">
        <v>2</v>
      </c>
      <c r="F2860" s="245">
        <v>40564</v>
      </c>
      <c r="G2860" s="245">
        <v>40594</v>
      </c>
      <c r="H2860" s="246">
        <v>30</v>
      </c>
      <c r="I2860" s="245">
        <v>40598</v>
      </c>
      <c r="J2860" s="247">
        <v>4</v>
      </c>
      <c r="K2860" s="245">
        <v>40600</v>
      </c>
      <c r="L2860" s="246">
        <v>1108</v>
      </c>
      <c r="M2860" s="247">
        <v>12</v>
      </c>
      <c r="N2860" s="246">
        <v>1096</v>
      </c>
      <c r="O2860" s="248">
        <v>0.98916967509025266</v>
      </c>
      <c r="P2860" s="244" t="s">
        <v>423</v>
      </c>
      <c r="Q2860" s="244" t="s">
        <v>245</v>
      </c>
      <c r="R2860" s="244" t="s">
        <v>243</v>
      </c>
      <c r="S2860" s="244">
        <v>7</v>
      </c>
      <c r="T2860" s="244">
        <v>2</v>
      </c>
      <c r="U2860" s="252" t="s">
        <v>188</v>
      </c>
      <c r="V2860" s="252" t="s">
        <v>188</v>
      </c>
      <c r="W2860" s="253" t="s">
        <v>188</v>
      </c>
      <c r="X2860" s="253" t="s">
        <v>188</v>
      </c>
      <c r="Y2860" s="254" t="s">
        <v>188</v>
      </c>
      <c r="Z2860" s="254" t="s">
        <v>188</v>
      </c>
      <c r="AA2860" s="254" t="s">
        <v>188</v>
      </c>
      <c r="AB2860" s="255" t="s">
        <v>188</v>
      </c>
    </row>
    <row r="2861" spans="1:28" s="251" customFormat="1" ht="12" x14ac:dyDescent="0.2">
      <c r="A2861" s="244" t="s">
        <v>423</v>
      </c>
      <c r="B2861" s="244" t="s">
        <v>245</v>
      </c>
      <c r="C2861" s="244" t="s">
        <v>243</v>
      </c>
      <c r="D2861" s="244">
        <v>7</v>
      </c>
      <c r="E2861" s="244">
        <v>3</v>
      </c>
      <c r="F2861" s="245">
        <v>40564</v>
      </c>
      <c r="G2861" s="245">
        <v>40598</v>
      </c>
      <c r="H2861" s="246">
        <v>34</v>
      </c>
      <c r="I2861" s="245">
        <v>40602</v>
      </c>
      <c r="J2861" s="247">
        <v>4</v>
      </c>
      <c r="K2861" s="245">
        <v>40603</v>
      </c>
      <c r="L2861" s="246">
        <v>1378</v>
      </c>
      <c r="M2861" s="247">
        <v>35</v>
      </c>
      <c r="N2861" s="246">
        <v>1343</v>
      </c>
      <c r="O2861" s="248">
        <v>0.97460087082728597</v>
      </c>
      <c r="P2861" s="244" t="s">
        <v>423</v>
      </c>
      <c r="Q2861" s="244" t="s">
        <v>245</v>
      </c>
      <c r="R2861" s="244" t="s">
        <v>243</v>
      </c>
      <c r="S2861" s="244">
        <v>7</v>
      </c>
      <c r="T2861" s="244">
        <v>3</v>
      </c>
      <c r="U2861" s="252" t="s">
        <v>188</v>
      </c>
      <c r="V2861" s="252" t="s">
        <v>188</v>
      </c>
      <c r="W2861" s="253" t="s">
        <v>188</v>
      </c>
      <c r="X2861" s="253" t="s">
        <v>188</v>
      </c>
      <c r="Y2861" s="254" t="s">
        <v>188</v>
      </c>
      <c r="Z2861" s="254" t="s">
        <v>188</v>
      </c>
      <c r="AA2861" s="254" t="s">
        <v>188</v>
      </c>
      <c r="AB2861" s="255" t="s">
        <v>188</v>
      </c>
    </row>
    <row r="2862" spans="1:28" s="251" customFormat="1" ht="12" x14ac:dyDescent="0.2">
      <c r="A2862" s="244" t="s">
        <v>423</v>
      </c>
      <c r="B2862" s="244" t="s">
        <v>245</v>
      </c>
      <c r="C2862" s="244" t="s">
        <v>243</v>
      </c>
      <c r="D2862" s="244">
        <v>7</v>
      </c>
      <c r="E2862" s="244">
        <v>4</v>
      </c>
      <c r="F2862" s="245">
        <v>40564</v>
      </c>
      <c r="G2862" s="245">
        <v>40600</v>
      </c>
      <c r="H2862" s="246">
        <v>36</v>
      </c>
      <c r="I2862" s="245">
        <v>40603</v>
      </c>
      <c r="J2862" s="247">
        <v>3</v>
      </c>
      <c r="K2862" s="256" t="s">
        <v>188</v>
      </c>
      <c r="L2862" s="254" t="s">
        <v>188</v>
      </c>
      <c r="M2862" s="257" t="s">
        <v>188</v>
      </c>
      <c r="N2862" s="254" t="s">
        <v>188</v>
      </c>
      <c r="O2862" s="252" t="s">
        <v>188</v>
      </c>
      <c r="P2862" s="244" t="s">
        <v>423</v>
      </c>
      <c r="Q2862" s="244" t="s">
        <v>245</v>
      </c>
      <c r="R2862" s="244" t="s">
        <v>243</v>
      </c>
      <c r="S2862" s="244">
        <v>7</v>
      </c>
      <c r="T2862" s="244">
        <v>4</v>
      </c>
      <c r="U2862" s="252" t="s">
        <v>188</v>
      </c>
      <c r="V2862" s="252" t="s">
        <v>188</v>
      </c>
      <c r="W2862" s="253" t="s">
        <v>188</v>
      </c>
      <c r="X2862" s="253" t="s">
        <v>188</v>
      </c>
      <c r="Y2862" s="254" t="s">
        <v>188</v>
      </c>
      <c r="Z2862" s="254" t="s">
        <v>188</v>
      </c>
      <c r="AA2862" s="254" t="s">
        <v>188</v>
      </c>
      <c r="AB2862" s="255" t="s">
        <v>188</v>
      </c>
    </row>
    <row r="2863" spans="1:28" s="251" customFormat="1" ht="12" x14ac:dyDescent="0.2">
      <c r="A2863" s="244" t="s">
        <v>423</v>
      </c>
      <c r="B2863" s="244" t="s">
        <v>245</v>
      </c>
      <c r="C2863" s="244" t="s">
        <v>243</v>
      </c>
      <c r="D2863" s="244">
        <v>7</v>
      </c>
      <c r="E2863" s="244">
        <v>5</v>
      </c>
      <c r="F2863" s="245">
        <v>40564</v>
      </c>
      <c r="G2863" s="245">
        <v>40602</v>
      </c>
      <c r="H2863" s="246">
        <v>38</v>
      </c>
      <c r="I2863" s="245">
        <v>40606</v>
      </c>
      <c r="J2863" s="247">
        <v>4</v>
      </c>
      <c r="K2863" s="256" t="s">
        <v>188</v>
      </c>
      <c r="L2863" s="254" t="s">
        <v>188</v>
      </c>
      <c r="M2863" s="257" t="s">
        <v>188</v>
      </c>
      <c r="N2863" s="254" t="s">
        <v>188</v>
      </c>
      <c r="O2863" s="252" t="s">
        <v>188</v>
      </c>
      <c r="P2863" s="244" t="s">
        <v>423</v>
      </c>
      <c r="Q2863" s="244" t="s">
        <v>245</v>
      </c>
      <c r="R2863" s="244" t="s">
        <v>243</v>
      </c>
      <c r="S2863" s="244">
        <v>7</v>
      </c>
      <c r="T2863" s="244">
        <v>5</v>
      </c>
      <c r="U2863" s="252" t="s">
        <v>188</v>
      </c>
      <c r="V2863" s="252" t="s">
        <v>188</v>
      </c>
      <c r="W2863" s="253" t="s">
        <v>188</v>
      </c>
      <c r="X2863" s="253" t="s">
        <v>188</v>
      </c>
      <c r="Y2863" s="254" t="s">
        <v>188</v>
      </c>
      <c r="Z2863" s="254" t="s">
        <v>188</v>
      </c>
      <c r="AA2863" s="254" t="s">
        <v>188</v>
      </c>
      <c r="AB2863" s="255" t="s">
        <v>188</v>
      </c>
    </row>
    <row r="2864" spans="1:28" s="251" customFormat="1" ht="12" x14ac:dyDescent="0.2">
      <c r="A2864" s="244" t="s">
        <v>423</v>
      </c>
      <c r="B2864" s="244" t="s">
        <v>245</v>
      </c>
      <c r="C2864" s="244" t="s">
        <v>243</v>
      </c>
      <c r="D2864" s="244">
        <v>7</v>
      </c>
      <c r="E2864" s="244">
        <v>6</v>
      </c>
      <c r="F2864" s="256" t="s">
        <v>188</v>
      </c>
      <c r="G2864" s="256" t="s">
        <v>188</v>
      </c>
      <c r="H2864" s="254" t="s">
        <v>188</v>
      </c>
      <c r="I2864" s="256" t="s">
        <v>188</v>
      </c>
      <c r="J2864" s="257" t="s">
        <v>188</v>
      </c>
      <c r="K2864" s="256" t="s">
        <v>188</v>
      </c>
      <c r="L2864" s="254" t="s">
        <v>188</v>
      </c>
      <c r="M2864" s="257" t="s">
        <v>188</v>
      </c>
      <c r="N2864" s="254" t="s">
        <v>188</v>
      </c>
      <c r="O2864" s="252" t="s">
        <v>188</v>
      </c>
      <c r="P2864" s="244" t="s">
        <v>423</v>
      </c>
      <c r="Q2864" s="244" t="s">
        <v>245</v>
      </c>
      <c r="R2864" s="244" t="s">
        <v>243</v>
      </c>
      <c r="S2864" s="244">
        <v>7</v>
      </c>
      <c r="T2864" s="244">
        <v>6</v>
      </c>
      <c r="U2864" s="252" t="s">
        <v>188</v>
      </c>
      <c r="V2864" s="252" t="s">
        <v>188</v>
      </c>
      <c r="W2864" s="253" t="s">
        <v>188</v>
      </c>
      <c r="X2864" s="253" t="s">
        <v>188</v>
      </c>
      <c r="Y2864" s="254" t="s">
        <v>188</v>
      </c>
      <c r="Z2864" s="254" t="s">
        <v>188</v>
      </c>
      <c r="AA2864" s="254" t="s">
        <v>188</v>
      </c>
      <c r="AB2864" s="255" t="s">
        <v>188</v>
      </c>
    </row>
    <row r="2865" spans="1:28" s="251" customFormat="1" ht="12" x14ac:dyDescent="0.2">
      <c r="A2865" s="244" t="s">
        <v>423</v>
      </c>
      <c r="B2865" s="244" t="s">
        <v>245</v>
      </c>
      <c r="C2865" s="244" t="s">
        <v>243</v>
      </c>
      <c r="D2865" s="244">
        <v>7</v>
      </c>
      <c r="E2865" s="244">
        <v>7</v>
      </c>
      <c r="F2865" s="256" t="s">
        <v>188</v>
      </c>
      <c r="G2865" s="256" t="s">
        <v>188</v>
      </c>
      <c r="H2865" s="254" t="s">
        <v>188</v>
      </c>
      <c r="I2865" s="256" t="s">
        <v>188</v>
      </c>
      <c r="J2865" s="257" t="s">
        <v>188</v>
      </c>
      <c r="K2865" s="256" t="s">
        <v>188</v>
      </c>
      <c r="L2865" s="254" t="s">
        <v>188</v>
      </c>
      <c r="M2865" s="257" t="s">
        <v>188</v>
      </c>
      <c r="N2865" s="254" t="s">
        <v>188</v>
      </c>
      <c r="O2865" s="252" t="s">
        <v>188</v>
      </c>
      <c r="P2865" s="244" t="s">
        <v>423</v>
      </c>
      <c r="Q2865" s="244" t="s">
        <v>245</v>
      </c>
      <c r="R2865" s="244" t="s">
        <v>243</v>
      </c>
      <c r="S2865" s="244">
        <v>7</v>
      </c>
      <c r="T2865" s="244">
        <v>7</v>
      </c>
      <c r="U2865" s="252" t="s">
        <v>188</v>
      </c>
      <c r="V2865" s="252" t="s">
        <v>188</v>
      </c>
      <c r="W2865" s="253" t="s">
        <v>188</v>
      </c>
      <c r="X2865" s="253" t="s">
        <v>188</v>
      </c>
      <c r="Y2865" s="254" t="s">
        <v>188</v>
      </c>
      <c r="Z2865" s="254" t="s">
        <v>188</v>
      </c>
      <c r="AA2865" s="254" t="s">
        <v>188</v>
      </c>
      <c r="AB2865" s="255" t="s">
        <v>188</v>
      </c>
    </row>
    <row r="2866" spans="1:28" s="251" customFormat="1" ht="12" x14ac:dyDescent="0.2">
      <c r="A2866" s="244" t="s">
        <v>423</v>
      </c>
      <c r="B2866" s="244" t="s">
        <v>245</v>
      </c>
      <c r="C2866" s="244" t="s">
        <v>243</v>
      </c>
      <c r="D2866" s="244">
        <v>7</v>
      </c>
      <c r="E2866" s="244">
        <v>8</v>
      </c>
      <c r="F2866" s="256" t="s">
        <v>188</v>
      </c>
      <c r="G2866" s="256" t="s">
        <v>188</v>
      </c>
      <c r="H2866" s="254" t="s">
        <v>188</v>
      </c>
      <c r="I2866" s="256" t="s">
        <v>188</v>
      </c>
      <c r="J2866" s="257" t="s">
        <v>188</v>
      </c>
      <c r="K2866" s="256" t="s">
        <v>188</v>
      </c>
      <c r="L2866" s="254" t="s">
        <v>188</v>
      </c>
      <c r="M2866" s="257" t="s">
        <v>188</v>
      </c>
      <c r="N2866" s="254" t="s">
        <v>188</v>
      </c>
      <c r="O2866" s="252" t="s">
        <v>188</v>
      </c>
      <c r="P2866" s="244" t="s">
        <v>423</v>
      </c>
      <c r="Q2866" s="244" t="s">
        <v>245</v>
      </c>
      <c r="R2866" s="244" t="s">
        <v>243</v>
      </c>
      <c r="S2866" s="244">
        <v>7</v>
      </c>
      <c r="T2866" s="244">
        <v>8</v>
      </c>
      <c r="U2866" s="252" t="s">
        <v>188</v>
      </c>
      <c r="V2866" s="252" t="s">
        <v>188</v>
      </c>
      <c r="W2866" s="253" t="s">
        <v>188</v>
      </c>
      <c r="X2866" s="253" t="s">
        <v>188</v>
      </c>
      <c r="Y2866" s="254" t="s">
        <v>188</v>
      </c>
      <c r="Z2866" s="254" t="s">
        <v>188</v>
      </c>
      <c r="AA2866" s="254" t="s">
        <v>188</v>
      </c>
      <c r="AB2866" s="255" t="s">
        <v>188</v>
      </c>
    </row>
    <row r="2867" spans="1:28" s="251" customFormat="1" ht="12" x14ac:dyDescent="0.2">
      <c r="A2867" s="244" t="s">
        <v>423</v>
      </c>
      <c r="B2867" s="244" t="s">
        <v>245</v>
      </c>
      <c r="C2867" s="244" t="s">
        <v>243</v>
      </c>
      <c r="D2867" s="244">
        <v>7</v>
      </c>
      <c r="E2867" s="244">
        <v>9</v>
      </c>
      <c r="F2867" s="256" t="s">
        <v>188</v>
      </c>
      <c r="G2867" s="256" t="s">
        <v>188</v>
      </c>
      <c r="H2867" s="254" t="s">
        <v>188</v>
      </c>
      <c r="I2867" s="256" t="s">
        <v>188</v>
      </c>
      <c r="J2867" s="257" t="s">
        <v>188</v>
      </c>
      <c r="K2867" s="256" t="s">
        <v>188</v>
      </c>
      <c r="L2867" s="254" t="s">
        <v>188</v>
      </c>
      <c r="M2867" s="257" t="s">
        <v>188</v>
      </c>
      <c r="N2867" s="254" t="s">
        <v>188</v>
      </c>
      <c r="O2867" s="252" t="s">
        <v>188</v>
      </c>
      <c r="P2867" s="244" t="s">
        <v>423</v>
      </c>
      <c r="Q2867" s="244" t="s">
        <v>245</v>
      </c>
      <c r="R2867" s="244" t="s">
        <v>243</v>
      </c>
      <c r="S2867" s="244">
        <v>7</v>
      </c>
      <c r="T2867" s="244">
        <v>9</v>
      </c>
      <c r="U2867" s="252" t="s">
        <v>188</v>
      </c>
      <c r="V2867" s="252" t="s">
        <v>188</v>
      </c>
      <c r="W2867" s="253" t="s">
        <v>188</v>
      </c>
      <c r="X2867" s="253" t="s">
        <v>188</v>
      </c>
      <c r="Y2867" s="254" t="s">
        <v>188</v>
      </c>
      <c r="Z2867" s="254" t="s">
        <v>188</v>
      </c>
      <c r="AA2867" s="254" t="s">
        <v>188</v>
      </c>
      <c r="AB2867" s="255" t="s">
        <v>188</v>
      </c>
    </row>
    <row r="2868" spans="1:28" s="251" customFormat="1" ht="12" x14ac:dyDescent="0.2">
      <c r="A2868" s="244" t="s">
        <v>423</v>
      </c>
      <c r="B2868" s="244" t="s">
        <v>245</v>
      </c>
      <c r="C2868" s="244" t="s">
        <v>243</v>
      </c>
      <c r="D2868" s="244">
        <v>7</v>
      </c>
      <c r="E2868" s="244">
        <v>10</v>
      </c>
      <c r="F2868" s="256" t="s">
        <v>188</v>
      </c>
      <c r="G2868" s="256" t="s">
        <v>188</v>
      </c>
      <c r="H2868" s="254" t="s">
        <v>188</v>
      </c>
      <c r="I2868" s="256" t="s">
        <v>188</v>
      </c>
      <c r="J2868" s="257" t="s">
        <v>188</v>
      </c>
      <c r="K2868" s="256" t="s">
        <v>188</v>
      </c>
      <c r="L2868" s="254" t="s">
        <v>188</v>
      </c>
      <c r="M2868" s="257" t="s">
        <v>188</v>
      </c>
      <c r="N2868" s="254" t="s">
        <v>188</v>
      </c>
      <c r="O2868" s="252" t="s">
        <v>188</v>
      </c>
      <c r="P2868" s="244" t="s">
        <v>423</v>
      </c>
      <c r="Q2868" s="244" t="s">
        <v>245</v>
      </c>
      <c r="R2868" s="244" t="s">
        <v>243</v>
      </c>
      <c r="S2868" s="244">
        <v>7</v>
      </c>
      <c r="T2868" s="244">
        <v>10</v>
      </c>
      <c r="U2868" s="252" t="s">
        <v>188</v>
      </c>
      <c r="V2868" s="252" t="s">
        <v>188</v>
      </c>
      <c r="W2868" s="253" t="s">
        <v>188</v>
      </c>
      <c r="X2868" s="253" t="s">
        <v>188</v>
      </c>
      <c r="Y2868" s="254" t="s">
        <v>188</v>
      </c>
      <c r="Z2868" s="254" t="s">
        <v>188</v>
      </c>
      <c r="AA2868" s="254" t="s">
        <v>188</v>
      </c>
      <c r="AB2868" s="255" t="s">
        <v>188</v>
      </c>
    </row>
    <row r="2869" spans="1:28" s="251" customFormat="1" ht="12" x14ac:dyDescent="0.2">
      <c r="A2869" s="244" t="s">
        <v>423</v>
      </c>
      <c r="B2869" s="244" t="s">
        <v>245</v>
      </c>
      <c r="C2869" s="244" t="s">
        <v>243</v>
      </c>
      <c r="D2869" s="244">
        <v>7</v>
      </c>
      <c r="E2869" s="244">
        <v>11</v>
      </c>
      <c r="F2869" s="256" t="s">
        <v>188</v>
      </c>
      <c r="G2869" s="256" t="s">
        <v>188</v>
      </c>
      <c r="H2869" s="254" t="s">
        <v>188</v>
      </c>
      <c r="I2869" s="256" t="s">
        <v>188</v>
      </c>
      <c r="J2869" s="257" t="s">
        <v>188</v>
      </c>
      <c r="K2869" s="256" t="s">
        <v>188</v>
      </c>
      <c r="L2869" s="254" t="s">
        <v>188</v>
      </c>
      <c r="M2869" s="257" t="s">
        <v>188</v>
      </c>
      <c r="N2869" s="254" t="s">
        <v>188</v>
      </c>
      <c r="O2869" s="252" t="s">
        <v>188</v>
      </c>
      <c r="P2869" s="244" t="s">
        <v>423</v>
      </c>
      <c r="Q2869" s="244" t="s">
        <v>245</v>
      </c>
      <c r="R2869" s="244" t="s">
        <v>243</v>
      </c>
      <c r="S2869" s="244">
        <v>7</v>
      </c>
      <c r="T2869" s="244">
        <v>11</v>
      </c>
      <c r="U2869" s="252" t="s">
        <v>188</v>
      </c>
      <c r="V2869" s="252" t="s">
        <v>188</v>
      </c>
      <c r="W2869" s="253" t="s">
        <v>188</v>
      </c>
      <c r="X2869" s="253" t="s">
        <v>188</v>
      </c>
      <c r="Y2869" s="254" t="s">
        <v>188</v>
      </c>
      <c r="Z2869" s="254" t="s">
        <v>188</v>
      </c>
      <c r="AA2869" s="254" t="s">
        <v>188</v>
      </c>
      <c r="AB2869" s="255" t="s">
        <v>188</v>
      </c>
    </row>
    <row r="2870" spans="1:28" s="251" customFormat="1" ht="12" x14ac:dyDescent="0.2">
      <c r="A2870" s="244" t="s">
        <v>423</v>
      </c>
      <c r="B2870" s="244" t="s">
        <v>245</v>
      </c>
      <c r="C2870" s="244" t="s">
        <v>243</v>
      </c>
      <c r="D2870" s="244">
        <v>7</v>
      </c>
      <c r="E2870" s="244">
        <v>12</v>
      </c>
      <c r="F2870" s="256" t="s">
        <v>188</v>
      </c>
      <c r="G2870" s="256" t="s">
        <v>188</v>
      </c>
      <c r="H2870" s="254" t="s">
        <v>188</v>
      </c>
      <c r="I2870" s="256" t="s">
        <v>188</v>
      </c>
      <c r="J2870" s="257" t="s">
        <v>188</v>
      </c>
      <c r="K2870" s="256" t="s">
        <v>188</v>
      </c>
      <c r="L2870" s="254" t="s">
        <v>188</v>
      </c>
      <c r="M2870" s="257" t="s">
        <v>188</v>
      </c>
      <c r="N2870" s="254" t="s">
        <v>188</v>
      </c>
      <c r="O2870" s="252" t="s">
        <v>188</v>
      </c>
      <c r="P2870" s="244" t="s">
        <v>423</v>
      </c>
      <c r="Q2870" s="244" t="s">
        <v>245</v>
      </c>
      <c r="R2870" s="244" t="s">
        <v>243</v>
      </c>
      <c r="S2870" s="244">
        <v>7</v>
      </c>
      <c r="T2870" s="244">
        <v>12</v>
      </c>
      <c r="U2870" s="252" t="s">
        <v>188</v>
      </c>
      <c r="V2870" s="252" t="s">
        <v>188</v>
      </c>
      <c r="W2870" s="253" t="s">
        <v>188</v>
      </c>
      <c r="X2870" s="253" t="s">
        <v>188</v>
      </c>
      <c r="Y2870" s="254" t="s">
        <v>188</v>
      </c>
      <c r="Z2870" s="254" t="s">
        <v>188</v>
      </c>
      <c r="AA2870" s="254" t="s">
        <v>188</v>
      </c>
      <c r="AB2870" s="255" t="s">
        <v>188</v>
      </c>
    </row>
    <row r="2871" spans="1:28" s="251" customFormat="1" ht="12" x14ac:dyDescent="0.2">
      <c r="A2871" s="243" t="s">
        <v>423</v>
      </c>
      <c r="B2871" s="243" t="s">
        <v>245</v>
      </c>
      <c r="C2871" s="243" t="s">
        <v>243</v>
      </c>
      <c r="D2871" s="244">
        <v>8</v>
      </c>
      <c r="E2871" s="244">
        <v>1</v>
      </c>
      <c r="F2871" s="245">
        <v>40564</v>
      </c>
      <c r="G2871" s="245">
        <v>40588</v>
      </c>
      <c r="H2871" s="246">
        <v>24</v>
      </c>
      <c r="I2871" s="245">
        <v>40591</v>
      </c>
      <c r="J2871" s="247">
        <v>3</v>
      </c>
      <c r="K2871" s="245">
        <v>40605</v>
      </c>
      <c r="L2871" s="246">
        <v>720</v>
      </c>
      <c r="M2871" s="247">
        <v>8</v>
      </c>
      <c r="N2871" s="246">
        <v>712</v>
      </c>
      <c r="O2871" s="248">
        <v>0.98888888888888893</v>
      </c>
      <c r="P2871" s="243" t="s">
        <v>423</v>
      </c>
      <c r="Q2871" s="243" t="s">
        <v>245</v>
      </c>
      <c r="R2871" s="243" t="s">
        <v>243</v>
      </c>
      <c r="S2871" s="244">
        <v>8</v>
      </c>
      <c r="T2871" s="244">
        <v>1</v>
      </c>
      <c r="U2871" s="248">
        <v>0.99273858921161828</v>
      </c>
      <c r="V2871" s="248">
        <v>0.75</v>
      </c>
      <c r="W2871" s="249">
        <v>36</v>
      </c>
      <c r="X2871" s="249">
        <v>6</v>
      </c>
      <c r="Y2871" s="246">
        <v>2</v>
      </c>
      <c r="Z2871" s="246">
        <v>964</v>
      </c>
      <c r="AA2871" s="246">
        <v>1914</v>
      </c>
      <c r="AB2871" s="250">
        <v>957</v>
      </c>
    </row>
    <row r="2872" spans="1:28" s="251" customFormat="1" ht="12" x14ac:dyDescent="0.2">
      <c r="A2872" s="244" t="s">
        <v>423</v>
      </c>
      <c r="B2872" s="244" t="s">
        <v>245</v>
      </c>
      <c r="C2872" s="244" t="s">
        <v>243</v>
      </c>
      <c r="D2872" s="244">
        <v>8</v>
      </c>
      <c r="E2872" s="244">
        <v>2</v>
      </c>
      <c r="F2872" s="245">
        <v>40564</v>
      </c>
      <c r="G2872" s="245">
        <v>40591</v>
      </c>
      <c r="H2872" s="246">
        <v>27</v>
      </c>
      <c r="I2872" s="245">
        <v>40594</v>
      </c>
      <c r="J2872" s="247">
        <v>3</v>
      </c>
      <c r="K2872" s="245">
        <v>40606</v>
      </c>
      <c r="L2872" s="246">
        <v>1208</v>
      </c>
      <c r="M2872" s="247">
        <v>6</v>
      </c>
      <c r="N2872" s="246">
        <v>1202</v>
      </c>
      <c r="O2872" s="248">
        <v>0.99503311258278149</v>
      </c>
      <c r="P2872" s="244" t="s">
        <v>423</v>
      </c>
      <c r="Q2872" s="244" t="s">
        <v>245</v>
      </c>
      <c r="R2872" s="244" t="s">
        <v>243</v>
      </c>
      <c r="S2872" s="244">
        <v>8</v>
      </c>
      <c r="T2872" s="244">
        <v>2</v>
      </c>
      <c r="U2872" s="252" t="s">
        <v>188</v>
      </c>
      <c r="V2872" s="252" t="s">
        <v>188</v>
      </c>
      <c r="W2872" s="253" t="s">
        <v>188</v>
      </c>
      <c r="X2872" s="253" t="s">
        <v>188</v>
      </c>
      <c r="Y2872" s="254" t="s">
        <v>188</v>
      </c>
      <c r="Z2872" s="254" t="s">
        <v>188</v>
      </c>
      <c r="AA2872" s="254" t="s">
        <v>188</v>
      </c>
      <c r="AB2872" s="255" t="s">
        <v>188</v>
      </c>
    </row>
    <row r="2873" spans="1:28" s="251" customFormat="1" ht="12" x14ac:dyDescent="0.2">
      <c r="A2873" s="244" t="s">
        <v>423</v>
      </c>
      <c r="B2873" s="244" t="s">
        <v>245</v>
      </c>
      <c r="C2873" s="244" t="s">
        <v>243</v>
      </c>
      <c r="D2873" s="244">
        <v>8</v>
      </c>
      <c r="E2873" s="244">
        <v>3</v>
      </c>
      <c r="F2873" s="245">
        <v>40564</v>
      </c>
      <c r="G2873" s="245">
        <v>40594</v>
      </c>
      <c r="H2873" s="246">
        <v>30</v>
      </c>
      <c r="I2873" s="245">
        <v>40597</v>
      </c>
      <c r="J2873" s="247">
        <v>3</v>
      </c>
      <c r="K2873" s="256" t="s">
        <v>188</v>
      </c>
      <c r="L2873" s="254" t="s">
        <v>188</v>
      </c>
      <c r="M2873" s="257" t="s">
        <v>188</v>
      </c>
      <c r="N2873" s="254" t="s">
        <v>188</v>
      </c>
      <c r="O2873" s="252" t="s">
        <v>188</v>
      </c>
      <c r="P2873" s="244" t="s">
        <v>423</v>
      </c>
      <c r="Q2873" s="244" t="s">
        <v>245</v>
      </c>
      <c r="R2873" s="244" t="s">
        <v>243</v>
      </c>
      <c r="S2873" s="244">
        <v>8</v>
      </c>
      <c r="T2873" s="244">
        <v>3</v>
      </c>
      <c r="U2873" s="252" t="s">
        <v>188</v>
      </c>
      <c r="V2873" s="252" t="s">
        <v>188</v>
      </c>
      <c r="W2873" s="253" t="s">
        <v>188</v>
      </c>
      <c r="X2873" s="253" t="s">
        <v>188</v>
      </c>
      <c r="Y2873" s="254" t="s">
        <v>188</v>
      </c>
      <c r="Z2873" s="254" t="s">
        <v>188</v>
      </c>
      <c r="AA2873" s="254" t="s">
        <v>188</v>
      </c>
      <c r="AB2873" s="255" t="s">
        <v>188</v>
      </c>
    </row>
    <row r="2874" spans="1:28" s="251" customFormat="1" ht="12" x14ac:dyDescent="0.2">
      <c r="A2874" s="244" t="s">
        <v>423</v>
      </c>
      <c r="B2874" s="244" t="s">
        <v>245</v>
      </c>
      <c r="C2874" s="244" t="s">
        <v>243</v>
      </c>
      <c r="D2874" s="244">
        <v>8</v>
      </c>
      <c r="E2874" s="244">
        <v>4</v>
      </c>
      <c r="F2874" s="245">
        <v>40564</v>
      </c>
      <c r="G2874" s="245">
        <v>40599</v>
      </c>
      <c r="H2874" s="246">
        <v>35</v>
      </c>
      <c r="I2874" s="245">
        <v>40605</v>
      </c>
      <c r="J2874" s="247">
        <v>6</v>
      </c>
      <c r="K2874" s="256" t="s">
        <v>188</v>
      </c>
      <c r="L2874" s="254" t="s">
        <v>188</v>
      </c>
      <c r="M2874" s="257" t="s">
        <v>188</v>
      </c>
      <c r="N2874" s="254" t="s">
        <v>188</v>
      </c>
      <c r="O2874" s="252" t="s">
        <v>188</v>
      </c>
      <c r="P2874" s="244" t="s">
        <v>423</v>
      </c>
      <c r="Q2874" s="244" t="s">
        <v>245</v>
      </c>
      <c r="R2874" s="244" t="s">
        <v>243</v>
      </c>
      <c r="S2874" s="244">
        <v>8</v>
      </c>
      <c r="T2874" s="244">
        <v>4</v>
      </c>
      <c r="U2874" s="252" t="s">
        <v>188</v>
      </c>
      <c r="V2874" s="252" t="s">
        <v>188</v>
      </c>
      <c r="W2874" s="253" t="s">
        <v>188</v>
      </c>
      <c r="X2874" s="253" t="s">
        <v>188</v>
      </c>
      <c r="Y2874" s="254" t="s">
        <v>188</v>
      </c>
      <c r="Z2874" s="254" t="s">
        <v>188</v>
      </c>
      <c r="AA2874" s="254" t="s">
        <v>188</v>
      </c>
      <c r="AB2874" s="255" t="s">
        <v>188</v>
      </c>
    </row>
    <row r="2875" spans="1:28" s="251" customFormat="1" ht="12" x14ac:dyDescent="0.2">
      <c r="A2875" s="244" t="s">
        <v>423</v>
      </c>
      <c r="B2875" s="244" t="s">
        <v>245</v>
      </c>
      <c r="C2875" s="244" t="s">
        <v>243</v>
      </c>
      <c r="D2875" s="244">
        <v>8</v>
      </c>
      <c r="E2875" s="244">
        <v>5</v>
      </c>
      <c r="F2875" s="245">
        <v>40564</v>
      </c>
      <c r="G2875" s="245">
        <v>40600</v>
      </c>
      <c r="H2875" s="246">
        <v>36</v>
      </c>
      <c r="I2875" s="245">
        <v>40608</v>
      </c>
      <c r="J2875" s="247">
        <v>8</v>
      </c>
      <c r="K2875" s="256" t="s">
        <v>188</v>
      </c>
      <c r="L2875" s="254" t="s">
        <v>188</v>
      </c>
      <c r="M2875" s="257" t="s">
        <v>188</v>
      </c>
      <c r="N2875" s="254" t="s">
        <v>188</v>
      </c>
      <c r="O2875" s="252" t="s">
        <v>188</v>
      </c>
      <c r="P2875" s="244" t="s">
        <v>423</v>
      </c>
      <c r="Q2875" s="244" t="s">
        <v>245</v>
      </c>
      <c r="R2875" s="244" t="s">
        <v>243</v>
      </c>
      <c r="S2875" s="244">
        <v>8</v>
      </c>
      <c r="T2875" s="244">
        <v>5</v>
      </c>
      <c r="U2875" s="252" t="s">
        <v>188</v>
      </c>
      <c r="V2875" s="252" t="s">
        <v>188</v>
      </c>
      <c r="W2875" s="253" t="s">
        <v>188</v>
      </c>
      <c r="X2875" s="253" t="s">
        <v>188</v>
      </c>
      <c r="Y2875" s="254" t="s">
        <v>188</v>
      </c>
      <c r="Z2875" s="254" t="s">
        <v>188</v>
      </c>
      <c r="AA2875" s="254" t="s">
        <v>188</v>
      </c>
      <c r="AB2875" s="255" t="s">
        <v>188</v>
      </c>
    </row>
    <row r="2876" spans="1:28" s="251" customFormat="1" ht="12" x14ac:dyDescent="0.2">
      <c r="A2876" s="244" t="s">
        <v>423</v>
      </c>
      <c r="B2876" s="244" t="s">
        <v>245</v>
      </c>
      <c r="C2876" s="244" t="s">
        <v>243</v>
      </c>
      <c r="D2876" s="244">
        <v>8</v>
      </c>
      <c r="E2876" s="244">
        <v>6</v>
      </c>
      <c r="F2876" s="245">
        <v>40564</v>
      </c>
      <c r="G2876" s="245">
        <v>40603</v>
      </c>
      <c r="H2876" s="246">
        <v>39</v>
      </c>
      <c r="I2876" s="245">
        <v>40609</v>
      </c>
      <c r="J2876" s="247">
        <v>6</v>
      </c>
      <c r="K2876" s="256" t="s">
        <v>188</v>
      </c>
      <c r="L2876" s="254" t="s">
        <v>188</v>
      </c>
      <c r="M2876" s="257" t="s">
        <v>188</v>
      </c>
      <c r="N2876" s="254" t="s">
        <v>188</v>
      </c>
      <c r="O2876" s="252" t="s">
        <v>188</v>
      </c>
      <c r="P2876" s="244" t="s">
        <v>423</v>
      </c>
      <c r="Q2876" s="244" t="s">
        <v>245</v>
      </c>
      <c r="R2876" s="244" t="s">
        <v>243</v>
      </c>
      <c r="S2876" s="244">
        <v>8</v>
      </c>
      <c r="T2876" s="244">
        <v>6</v>
      </c>
      <c r="U2876" s="252" t="s">
        <v>188</v>
      </c>
      <c r="V2876" s="252" t="s">
        <v>188</v>
      </c>
      <c r="W2876" s="253" t="s">
        <v>188</v>
      </c>
      <c r="X2876" s="253" t="s">
        <v>188</v>
      </c>
      <c r="Y2876" s="254" t="s">
        <v>188</v>
      </c>
      <c r="Z2876" s="254" t="s">
        <v>188</v>
      </c>
      <c r="AA2876" s="254" t="s">
        <v>188</v>
      </c>
      <c r="AB2876" s="255" t="s">
        <v>188</v>
      </c>
    </row>
    <row r="2877" spans="1:28" s="251" customFormat="1" ht="12" x14ac:dyDescent="0.2">
      <c r="A2877" s="244" t="s">
        <v>423</v>
      </c>
      <c r="B2877" s="244" t="s">
        <v>245</v>
      </c>
      <c r="C2877" s="244" t="s">
        <v>243</v>
      </c>
      <c r="D2877" s="244">
        <v>8</v>
      </c>
      <c r="E2877" s="244">
        <v>7</v>
      </c>
      <c r="F2877" s="245">
        <v>40564</v>
      </c>
      <c r="G2877" s="245">
        <v>40605</v>
      </c>
      <c r="H2877" s="246">
        <v>41</v>
      </c>
      <c r="I2877" s="245">
        <v>40612</v>
      </c>
      <c r="J2877" s="247">
        <v>7</v>
      </c>
      <c r="K2877" s="256" t="s">
        <v>188</v>
      </c>
      <c r="L2877" s="254" t="s">
        <v>188</v>
      </c>
      <c r="M2877" s="257" t="s">
        <v>188</v>
      </c>
      <c r="N2877" s="254" t="s">
        <v>188</v>
      </c>
      <c r="O2877" s="252" t="s">
        <v>188</v>
      </c>
      <c r="P2877" s="244" t="s">
        <v>423</v>
      </c>
      <c r="Q2877" s="244" t="s">
        <v>245</v>
      </c>
      <c r="R2877" s="244" t="s">
        <v>243</v>
      </c>
      <c r="S2877" s="244">
        <v>8</v>
      </c>
      <c r="T2877" s="244">
        <v>7</v>
      </c>
      <c r="U2877" s="252" t="s">
        <v>188</v>
      </c>
      <c r="V2877" s="252" t="s">
        <v>188</v>
      </c>
      <c r="W2877" s="253" t="s">
        <v>188</v>
      </c>
      <c r="X2877" s="253" t="s">
        <v>188</v>
      </c>
      <c r="Y2877" s="254" t="s">
        <v>188</v>
      </c>
      <c r="Z2877" s="254" t="s">
        <v>188</v>
      </c>
      <c r="AA2877" s="254" t="s">
        <v>188</v>
      </c>
      <c r="AB2877" s="255" t="s">
        <v>188</v>
      </c>
    </row>
    <row r="2878" spans="1:28" s="251" customFormat="1" ht="12" x14ac:dyDescent="0.2">
      <c r="A2878" s="244" t="s">
        <v>423</v>
      </c>
      <c r="B2878" s="244" t="s">
        <v>245</v>
      </c>
      <c r="C2878" s="244" t="s">
        <v>243</v>
      </c>
      <c r="D2878" s="244">
        <v>8</v>
      </c>
      <c r="E2878" s="244">
        <v>8</v>
      </c>
      <c r="F2878" s="245">
        <v>40564</v>
      </c>
      <c r="G2878" s="245">
        <v>40605</v>
      </c>
      <c r="H2878" s="246">
        <v>41</v>
      </c>
      <c r="I2878" s="245">
        <v>40612</v>
      </c>
      <c r="J2878" s="247">
        <v>7</v>
      </c>
      <c r="K2878" s="256" t="s">
        <v>188</v>
      </c>
      <c r="L2878" s="254" t="s">
        <v>188</v>
      </c>
      <c r="M2878" s="257" t="s">
        <v>188</v>
      </c>
      <c r="N2878" s="254" t="s">
        <v>188</v>
      </c>
      <c r="O2878" s="252" t="s">
        <v>188</v>
      </c>
      <c r="P2878" s="244" t="s">
        <v>423</v>
      </c>
      <c r="Q2878" s="244" t="s">
        <v>245</v>
      </c>
      <c r="R2878" s="244" t="s">
        <v>243</v>
      </c>
      <c r="S2878" s="244">
        <v>8</v>
      </c>
      <c r="T2878" s="244">
        <v>8</v>
      </c>
      <c r="U2878" s="252" t="s">
        <v>188</v>
      </c>
      <c r="V2878" s="252" t="s">
        <v>188</v>
      </c>
      <c r="W2878" s="253" t="s">
        <v>188</v>
      </c>
      <c r="X2878" s="253" t="s">
        <v>188</v>
      </c>
      <c r="Y2878" s="254" t="s">
        <v>188</v>
      </c>
      <c r="Z2878" s="254" t="s">
        <v>188</v>
      </c>
      <c r="AA2878" s="254" t="s">
        <v>188</v>
      </c>
      <c r="AB2878" s="255" t="s">
        <v>188</v>
      </c>
    </row>
    <row r="2879" spans="1:28" s="251" customFormat="1" ht="12" x14ac:dyDescent="0.2">
      <c r="A2879" s="244" t="s">
        <v>423</v>
      </c>
      <c r="B2879" s="244" t="s">
        <v>245</v>
      </c>
      <c r="C2879" s="244" t="s">
        <v>243</v>
      </c>
      <c r="D2879" s="244">
        <v>8</v>
      </c>
      <c r="E2879" s="244">
        <v>9</v>
      </c>
      <c r="F2879" s="245">
        <v>40564</v>
      </c>
      <c r="G2879" s="245">
        <v>40605</v>
      </c>
      <c r="H2879" s="246">
        <v>41</v>
      </c>
      <c r="I2879" s="245">
        <v>40608</v>
      </c>
      <c r="J2879" s="247">
        <v>3</v>
      </c>
      <c r="K2879" s="256" t="s">
        <v>188</v>
      </c>
      <c r="L2879" s="254" t="s">
        <v>188</v>
      </c>
      <c r="M2879" s="257" t="s">
        <v>188</v>
      </c>
      <c r="N2879" s="254" t="s">
        <v>188</v>
      </c>
      <c r="O2879" s="252" t="s">
        <v>188</v>
      </c>
      <c r="P2879" s="244" t="s">
        <v>423</v>
      </c>
      <c r="Q2879" s="244" t="s">
        <v>245</v>
      </c>
      <c r="R2879" s="244" t="s">
        <v>243</v>
      </c>
      <c r="S2879" s="244">
        <v>8</v>
      </c>
      <c r="T2879" s="244">
        <v>9</v>
      </c>
      <c r="U2879" s="252" t="s">
        <v>188</v>
      </c>
      <c r="V2879" s="252" t="s">
        <v>188</v>
      </c>
      <c r="W2879" s="253" t="s">
        <v>188</v>
      </c>
      <c r="X2879" s="253" t="s">
        <v>188</v>
      </c>
      <c r="Y2879" s="254" t="s">
        <v>188</v>
      </c>
      <c r="Z2879" s="254" t="s">
        <v>188</v>
      </c>
      <c r="AA2879" s="254" t="s">
        <v>188</v>
      </c>
      <c r="AB2879" s="255" t="s">
        <v>188</v>
      </c>
    </row>
    <row r="2880" spans="1:28" s="251" customFormat="1" ht="12" x14ac:dyDescent="0.2">
      <c r="A2880" s="244" t="s">
        <v>423</v>
      </c>
      <c r="B2880" s="244" t="s">
        <v>245</v>
      </c>
      <c r="C2880" s="244" t="s">
        <v>243</v>
      </c>
      <c r="D2880" s="244">
        <v>8</v>
      </c>
      <c r="E2880" s="244">
        <v>10</v>
      </c>
      <c r="F2880" s="256" t="s">
        <v>188</v>
      </c>
      <c r="G2880" s="256" t="s">
        <v>188</v>
      </c>
      <c r="H2880" s="254" t="s">
        <v>188</v>
      </c>
      <c r="I2880" s="256" t="s">
        <v>188</v>
      </c>
      <c r="J2880" s="257" t="s">
        <v>188</v>
      </c>
      <c r="K2880" s="256" t="s">
        <v>188</v>
      </c>
      <c r="L2880" s="254" t="s">
        <v>188</v>
      </c>
      <c r="M2880" s="257" t="s">
        <v>188</v>
      </c>
      <c r="N2880" s="254" t="s">
        <v>188</v>
      </c>
      <c r="O2880" s="252" t="s">
        <v>188</v>
      </c>
      <c r="P2880" s="244" t="s">
        <v>423</v>
      </c>
      <c r="Q2880" s="244" t="s">
        <v>245</v>
      </c>
      <c r="R2880" s="244" t="s">
        <v>243</v>
      </c>
      <c r="S2880" s="244">
        <v>8</v>
      </c>
      <c r="T2880" s="244">
        <v>10</v>
      </c>
      <c r="U2880" s="252" t="s">
        <v>188</v>
      </c>
      <c r="V2880" s="252" t="s">
        <v>188</v>
      </c>
      <c r="W2880" s="253" t="s">
        <v>188</v>
      </c>
      <c r="X2880" s="253" t="s">
        <v>188</v>
      </c>
      <c r="Y2880" s="254" t="s">
        <v>188</v>
      </c>
      <c r="Z2880" s="254" t="s">
        <v>188</v>
      </c>
      <c r="AA2880" s="254" t="s">
        <v>188</v>
      </c>
      <c r="AB2880" s="255" t="s">
        <v>188</v>
      </c>
    </row>
    <row r="2881" spans="1:28" s="251" customFormat="1" ht="12" x14ac:dyDescent="0.2">
      <c r="A2881" s="244" t="s">
        <v>423</v>
      </c>
      <c r="B2881" s="244" t="s">
        <v>245</v>
      </c>
      <c r="C2881" s="244" t="s">
        <v>243</v>
      </c>
      <c r="D2881" s="244">
        <v>8</v>
      </c>
      <c r="E2881" s="244">
        <v>11</v>
      </c>
      <c r="F2881" s="256" t="s">
        <v>188</v>
      </c>
      <c r="G2881" s="256" t="s">
        <v>188</v>
      </c>
      <c r="H2881" s="254" t="s">
        <v>188</v>
      </c>
      <c r="I2881" s="256" t="s">
        <v>188</v>
      </c>
      <c r="J2881" s="257" t="s">
        <v>188</v>
      </c>
      <c r="K2881" s="256" t="s">
        <v>188</v>
      </c>
      <c r="L2881" s="254" t="s">
        <v>188</v>
      </c>
      <c r="M2881" s="257" t="s">
        <v>188</v>
      </c>
      <c r="N2881" s="254" t="s">
        <v>188</v>
      </c>
      <c r="O2881" s="252" t="s">
        <v>188</v>
      </c>
      <c r="P2881" s="244" t="s">
        <v>423</v>
      </c>
      <c r="Q2881" s="244" t="s">
        <v>245</v>
      </c>
      <c r="R2881" s="244" t="s">
        <v>243</v>
      </c>
      <c r="S2881" s="244">
        <v>8</v>
      </c>
      <c r="T2881" s="244">
        <v>11</v>
      </c>
      <c r="U2881" s="252" t="s">
        <v>188</v>
      </c>
      <c r="V2881" s="252" t="s">
        <v>188</v>
      </c>
      <c r="W2881" s="253" t="s">
        <v>188</v>
      </c>
      <c r="X2881" s="253" t="s">
        <v>188</v>
      </c>
      <c r="Y2881" s="254" t="s">
        <v>188</v>
      </c>
      <c r="Z2881" s="254" t="s">
        <v>188</v>
      </c>
      <c r="AA2881" s="254" t="s">
        <v>188</v>
      </c>
      <c r="AB2881" s="255" t="s">
        <v>188</v>
      </c>
    </row>
    <row r="2882" spans="1:28" s="251" customFormat="1" ht="12" x14ac:dyDescent="0.2">
      <c r="A2882" s="244" t="s">
        <v>423</v>
      </c>
      <c r="B2882" s="244" t="s">
        <v>245</v>
      </c>
      <c r="C2882" s="244" t="s">
        <v>243</v>
      </c>
      <c r="D2882" s="244">
        <v>8</v>
      </c>
      <c r="E2882" s="244">
        <v>12</v>
      </c>
      <c r="F2882" s="256" t="s">
        <v>188</v>
      </c>
      <c r="G2882" s="256" t="s">
        <v>188</v>
      </c>
      <c r="H2882" s="254" t="s">
        <v>188</v>
      </c>
      <c r="I2882" s="256" t="s">
        <v>188</v>
      </c>
      <c r="J2882" s="257" t="s">
        <v>188</v>
      </c>
      <c r="K2882" s="256" t="s">
        <v>188</v>
      </c>
      <c r="L2882" s="254" t="s">
        <v>188</v>
      </c>
      <c r="M2882" s="257" t="s">
        <v>188</v>
      </c>
      <c r="N2882" s="254" t="s">
        <v>188</v>
      </c>
      <c r="O2882" s="252" t="s">
        <v>188</v>
      </c>
      <c r="P2882" s="244" t="s">
        <v>423</v>
      </c>
      <c r="Q2882" s="244" t="s">
        <v>245</v>
      </c>
      <c r="R2882" s="244" t="s">
        <v>243</v>
      </c>
      <c r="S2882" s="244">
        <v>8</v>
      </c>
      <c r="T2882" s="244">
        <v>12</v>
      </c>
      <c r="U2882" s="252" t="s">
        <v>188</v>
      </c>
      <c r="V2882" s="252" t="s">
        <v>188</v>
      </c>
      <c r="W2882" s="253" t="s">
        <v>188</v>
      </c>
      <c r="X2882" s="253" t="s">
        <v>188</v>
      </c>
      <c r="Y2882" s="254" t="s">
        <v>188</v>
      </c>
      <c r="Z2882" s="254" t="s">
        <v>188</v>
      </c>
      <c r="AA2882" s="254" t="s">
        <v>188</v>
      </c>
      <c r="AB2882" s="255" t="s">
        <v>188</v>
      </c>
    </row>
    <row r="2883" spans="1:28" s="251" customFormat="1" ht="12" x14ac:dyDescent="0.2">
      <c r="A2883" s="243" t="s">
        <v>424</v>
      </c>
      <c r="B2883" s="243" t="s">
        <v>245</v>
      </c>
      <c r="C2883" s="243" t="s">
        <v>243</v>
      </c>
      <c r="D2883" s="244">
        <v>1</v>
      </c>
      <c r="E2883" s="244">
        <v>1</v>
      </c>
      <c r="F2883" s="245">
        <v>40564</v>
      </c>
      <c r="G2883" s="245">
        <v>40586</v>
      </c>
      <c r="H2883" s="246">
        <v>22</v>
      </c>
      <c r="I2883" s="245">
        <v>40587</v>
      </c>
      <c r="J2883" s="247">
        <v>1</v>
      </c>
      <c r="K2883" s="245">
        <v>40597</v>
      </c>
      <c r="L2883" s="246">
        <v>742</v>
      </c>
      <c r="M2883" s="247">
        <v>2</v>
      </c>
      <c r="N2883" s="246">
        <v>740</v>
      </c>
      <c r="O2883" s="248">
        <v>0.99730458221024254</v>
      </c>
      <c r="P2883" s="243" t="s">
        <v>424</v>
      </c>
      <c r="Q2883" s="243" t="s">
        <v>245</v>
      </c>
      <c r="R2883" s="243" t="s">
        <v>243</v>
      </c>
      <c r="S2883" s="244">
        <v>1</v>
      </c>
      <c r="T2883" s="244">
        <v>1</v>
      </c>
      <c r="U2883" s="248">
        <v>0.97202682807132346</v>
      </c>
      <c r="V2883" s="248">
        <v>0.83333333333333337</v>
      </c>
      <c r="W2883" s="249">
        <v>39.5</v>
      </c>
      <c r="X2883" s="249">
        <v>5</v>
      </c>
      <c r="Y2883" s="246">
        <v>6</v>
      </c>
      <c r="Z2883" s="246">
        <v>1018.8333333333334</v>
      </c>
      <c r="AA2883" s="246">
        <v>5942</v>
      </c>
      <c r="AB2883" s="250">
        <v>990.33333333333337</v>
      </c>
    </row>
    <row r="2884" spans="1:28" s="251" customFormat="1" ht="12" x14ac:dyDescent="0.2">
      <c r="A2884" s="244" t="s">
        <v>424</v>
      </c>
      <c r="B2884" s="244" t="s">
        <v>245</v>
      </c>
      <c r="C2884" s="244" t="s">
        <v>243</v>
      </c>
      <c r="D2884" s="244">
        <v>1</v>
      </c>
      <c r="E2884" s="244">
        <v>2</v>
      </c>
      <c r="F2884" s="245">
        <v>40564</v>
      </c>
      <c r="G2884" s="245">
        <v>40596</v>
      </c>
      <c r="H2884" s="246">
        <v>32</v>
      </c>
      <c r="I2884" s="245">
        <v>40600</v>
      </c>
      <c r="J2884" s="247">
        <v>4</v>
      </c>
      <c r="K2884" s="245">
        <v>40604</v>
      </c>
      <c r="L2884" s="246">
        <v>1404</v>
      </c>
      <c r="M2884" s="247">
        <v>7</v>
      </c>
      <c r="N2884" s="246">
        <v>1397</v>
      </c>
      <c r="O2884" s="248">
        <v>0.99501424501424507</v>
      </c>
      <c r="P2884" s="244" t="s">
        <v>424</v>
      </c>
      <c r="Q2884" s="244" t="s">
        <v>245</v>
      </c>
      <c r="R2884" s="244" t="s">
        <v>243</v>
      </c>
      <c r="S2884" s="244">
        <v>1</v>
      </c>
      <c r="T2884" s="244">
        <v>2</v>
      </c>
      <c r="U2884" s="252" t="s">
        <v>188</v>
      </c>
      <c r="V2884" s="252" t="s">
        <v>188</v>
      </c>
      <c r="W2884" s="253" t="s">
        <v>188</v>
      </c>
      <c r="X2884" s="253" t="s">
        <v>188</v>
      </c>
      <c r="Y2884" s="254" t="s">
        <v>188</v>
      </c>
      <c r="Z2884" s="254" t="s">
        <v>188</v>
      </c>
      <c r="AA2884" s="254" t="s">
        <v>188</v>
      </c>
      <c r="AB2884" s="255" t="s">
        <v>188</v>
      </c>
    </row>
    <row r="2885" spans="1:28" s="251" customFormat="1" ht="12" x14ac:dyDescent="0.2">
      <c r="A2885" s="244" t="s">
        <v>424</v>
      </c>
      <c r="B2885" s="244" t="s">
        <v>245</v>
      </c>
      <c r="C2885" s="244" t="s">
        <v>243</v>
      </c>
      <c r="D2885" s="244">
        <v>1</v>
      </c>
      <c r="E2885" s="244">
        <v>3</v>
      </c>
      <c r="F2885" s="245">
        <v>40564</v>
      </c>
      <c r="G2885" s="245">
        <v>40596</v>
      </c>
      <c r="H2885" s="246">
        <v>32</v>
      </c>
      <c r="I2885" s="245">
        <v>40601</v>
      </c>
      <c r="J2885" s="247">
        <v>5</v>
      </c>
      <c r="K2885" s="245">
        <v>40605</v>
      </c>
      <c r="L2885" s="246">
        <v>1008</v>
      </c>
      <c r="M2885" s="247">
        <v>4</v>
      </c>
      <c r="N2885" s="246">
        <v>1004</v>
      </c>
      <c r="O2885" s="248">
        <v>0.99603174603174605</v>
      </c>
      <c r="P2885" s="244" t="s">
        <v>424</v>
      </c>
      <c r="Q2885" s="244" t="s">
        <v>245</v>
      </c>
      <c r="R2885" s="244" t="s">
        <v>243</v>
      </c>
      <c r="S2885" s="244">
        <v>1</v>
      </c>
      <c r="T2885" s="244">
        <v>3</v>
      </c>
      <c r="U2885" s="252" t="s">
        <v>188</v>
      </c>
      <c r="V2885" s="252" t="s">
        <v>188</v>
      </c>
      <c r="W2885" s="253" t="s">
        <v>188</v>
      </c>
      <c r="X2885" s="253" t="s">
        <v>188</v>
      </c>
      <c r="Y2885" s="254" t="s">
        <v>188</v>
      </c>
      <c r="Z2885" s="254" t="s">
        <v>188</v>
      </c>
      <c r="AA2885" s="254" t="s">
        <v>188</v>
      </c>
      <c r="AB2885" s="255" t="s">
        <v>188</v>
      </c>
    </row>
    <row r="2886" spans="1:28" s="251" customFormat="1" ht="12" x14ac:dyDescent="0.2">
      <c r="A2886" s="244" t="s">
        <v>424</v>
      </c>
      <c r="B2886" s="244" t="s">
        <v>245</v>
      </c>
      <c r="C2886" s="244" t="s">
        <v>243</v>
      </c>
      <c r="D2886" s="244">
        <v>1</v>
      </c>
      <c r="E2886" s="244">
        <v>4</v>
      </c>
      <c r="F2886" s="245">
        <v>40564</v>
      </c>
      <c r="G2886" s="245">
        <v>40597</v>
      </c>
      <c r="H2886" s="246">
        <v>33</v>
      </c>
      <c r="I2886" s="245">
        <v>40598</v>
      </c>
      <c r="J2886" s="247">
        <v>1</v>
      </c>
      <c r="K2886" s="245">
        <v>40605</v>
      </c>
      <c r="L2886" s="246">
        <v>783</v>
      </c>
      <c r="M2886" s="247">
        <v>12</v>
      </c>
      <c r="N2886" s="246">
        <v>771</v>
      </c>
      <c r="O2886" s="248">
        <v>0.98467432950191569</v>
      </c>
      <c r="P2886" s="244" t="s">
        <v>424</v>
      </c>
      <c r="Q2886" s="244" t="s">
        <v>245</v>
      </c>
      <c r="R2886" s="244" t="s">
        <v>243</v>
      </c>
      <c r="S2886" s="244">
        <v>1</v>
      </c>
      <c r="T2886" s="244">
        <v>4</v>
      </c>
      <c r="U2886" s="252" t="s">
        <v>188</v>
      </c>
      <c r="V2886" s="252" t="s">
        <v>188</v>
      </c>
      <c r="W2886" s="253" t="s">
        <v>188</v>
      </c>
      <c r="X2886" s="253" t="s">
        <v>188</v>
      </c>
      <c r="Y2886" s="254" t="s">
        <v>188</v>
      </c>
      <c r="Z2886" s="254" t="s">
        <v>188</v>
      </c>
      <c r="AA2886" s="254" t="s">
        <v>188</v>
      </c>
      <c r="AB2886" s="255" t="s">
        <v>188</v>
      </c>
    </row>
    <row r="2887" spans="1:28" s="251" customFormat="1" ht="12" x14ac:dyDescent="0.2">
      <c r="A2887" s="244" t="s">
        <v>424</v>
      </c>
      <c r="B2887" s="244" t="s">
        <v>245</v>
      </c>
      <c r="C2887" s="244" t="s">
        <v>243</v>
      </c>
      <c r="D2887" s="244">
        <v>1</v>
      </c>
      <c r="E2887" s="244">
        <v>5</v>
      </c>
      <c r="F2887" s="245">
        <v>40564</v>
      </c>
      <c r="G2887" s="245">
        <v>40603</v>
      </c>
      <c r="H2887" s="246">
        <v>39</v>
      </c>
      <c r="I2887" s="245">
        <v>40606</v>
      </c>
      <c r="J2887" s="247">
        <v>3</v>
      </c>
      <c r="K2887" s="245">
        <v>40608</v>
      </c>
      <c r="L2887" s="246">
        <v>1176</v>
      </c>
      <c r="M2887" s="247">
        <v>34</v>
      </c>
      <c r="N2887" s="246">
        <v>1142</v>
      </c>
      <c r="O2887" s="248">
        <v>0.97108843537414968</v>
      </c>
      <c r="P2887" s="244" t="s">
        <v>424</v>
      </c>
      <c r="Q2887" s="244" t="s">
        <v>245</v>
      </c>
      <c r="R2887" s="244" t="s">
        <v>243</v>
      </c>
      <c r="S2887" s="244">
        <v>1</v>
      </c>
      <c r="T2887" s="244">
        <v>5</v>
      </c>
      <c r="U2887" s="252" t="s">
        <v>188</v>
      </c>
      <c r="V2887" s="252" t="s">
        <v>188</v>
      </c>
      <c r="W2887" s="253" t="s">
        <v>188</v>
      </c>
      <c r="X2887" s="253" t="s">
        <v>188</v>
      </c>
      <c r="Y2887" s="254" t="s">
        <v>188</v>
      </c>
      <c r="Z2887" s="254" t="s">
        <v>188</v>
      </c>
      <c r="AA2887" s="254" t="s">
        <v>188</v>
      </c>
      <c r="AB2887" s="255" t="s">
        <v>188</v>
      </c>
    </row>
    <row r="2888" spans="1:28" s="251" customFormat="1" ht="12" x14ac:dyDescent="0.2">
      <c r="A2888" s="244" t="s">
        <v>424</v>
      </c>
      <c r="B2888" s="244" t="s">
        <v>245</v>
      </c>
      <c r="C2888" s="244" t="s">
        <v>243</v>
      </c>
      <c r="D2888" s="244">
        <v>1</v>
      </c>
      <c r="E2888" s="244">
        <v>6</v>
      </c>
      <c r="F2888" s="245">
        <v>40564</v>
      </c>
      <c r="G2888" s="245">
        <v>40604</v>
      </c>
      <c r="H2888" s="246">
        <v>40</v>
      </c>
      <c r="I2888" s="245">
        <v>40609</v>
      </c>
      <c r="J2888" s="247">
        <v>5</v>
      </c>
      <c r="K2888" s="245">
        <v>40608</v>
      </c>
      <c r="L2888" s="246">
        <v>1000</v>
      </c>
      <c r="M2888" s="247">
        <v>112</v>
      </c>
      <c r="N2888" s="246">
        <v>888</v>
      </c>
      <c r="O2888" s="248">
        <v>0.88800000000000001</v>
      </c>
      <c r="P2888" s="244" t="s">
        <v>424</v>
      </c>
      <c r="Q2888" s="244" t="s">
        <v>245</v>
      </c>
      <c r="R2888" s="244" t="s">
        <v>243</v>
      </c>
      <c r="S2888" s="244">
        <v>1</v>
      </c>
      <c r="T2888" s="244">
        <v>6</v>
      </c>
      <c r="U2888" s="252" t="s">
        <v>188</v>
      </c>
      <c r="V2888" s="252" t="s">
        <v>188</v>
      </c>
      <c r="W2888" s="253" t="s">
        <v>188</v>
      </c>
      <c r="X2888" s="253" t="s">
        <v>188</v>
      </c>
      <c r="Y2888" s="254" t="s">
        <v>188</v>
      </c>
      <c r="Z2888" s="254" t="s">
        <v>188</v>
      </c>
      <c r="AA2888" s="254" t="s">
        <v>188</v>
      </c>
      <c r="AB2888" s="255" t="s">
        <v>188</v>
      </c>
    </row>
    <row r="2889" spans="1:28" s="251" customFormat="1" ht="12" x14ac:dyDescent="0.2">
      <c r="A2889" s="244" t="s">
        <v>424</v>
      </c>
      <c r="B2889" s="244" t="s">
        <v>245</v>
      </c>
      <c r="C2889" s="244" t="s">
        <v>243</v>
      </c>
      <c r="D2889" s="244">
        <v>1</v>
      </c>
      <c r="E2889" s="244">
        <v>7</v>
      </c>
      <c r="F2889" s="245">
        <v>40564</v>
      </c>
      <c r="G2889" s="245">
        <v>40604</v>
      </c>
      <c r="H2889" s="246">
        <v>40</v>
      </c>
      <c r="I2889" s="245">
        <v>40610</v>
      </c>
      <c r="J2889" s="247">
        <v>6</v>
      </c>
      <c r="K2889" s="256" t="s">
        <v>188</v>
      </c>
      <c r="L2889" s="254" t="s">
        <v>188</v>
      </c>
      <c r="M2889" s="257" t="s">
        <v>188</v>
      </c>
      <c r="N2889" s="254" t="s">
        <v>188</v>
      </c>
      <c r="O2889" s="252" t="s">
        <v>188</v>
      </c>
      <c r="P2889" s="244" t="s">
        <v>424</v>
      </c>
      <c r="Q2889" s="244" t="s">
        <v>245</v>
      </c>
      <c r="R2889" s="244" t="s">
        <v>243</v>
      </c>
      <c r="S2889" s="244">
        <v>1</v>
      </c>
      <c r="T2889" s="244">
        <v>7</v>
      </c>
      <c r="U2889" s="252" t="s">
        <v>188</v>
      </c>
      <c r="V2889" s="252" t="s">
        <v>188</v>
      </c>
      <c r="W2889" s="253" t="s">
        <v>188</v>
      </c>
      <c r="X2889" s="253" t="s">
        <v>188</v>
      </c>
      <c r="Y2889" s="254" t="s">
        <v>188</v>
      </c>
      <c r="Z2889" s="254" t="s">
        <v>188</v>
      </c>
      <c r="AA2889" s="254" t="s">
        <v>188</v>
      </c>
      <c r="AB2889" s="255" t="s">
        <v>188</v>
      </c>
    </row>
    <row r="2890" spans="1:28" s="251" customFormat="1" ht="12" x14ac:dyDescent="0.2">
      <c r="A2890" s="244" t="s">
        <v>424</v>
      </c>
      <c r="B2890" s="244" t="s">
        <v>245</v>
      </c>
      <c r="C2890" s="244" t="s">
        <v>243</v>
      </c>
      <c r="D2890" s="244">
        <v>1</v>
      </c>
      <c r="E2890" s="244">
        <v>8</v>
      </c>
      <c r="F2890" s="245">
        <v>40564</v>
      </c>
      <c r="G2890" s="245">
        <v>40607</v>
      </c>
      <c r="H2890" s="246">
        <v>43</v>
      </c>
      <c r="I2890" s="245">
        <v>40612</v>
      </c>
      <c r="J2890" s="247">
        <v>5</v>
      </c>
      <c r="K2890" s="256" t="s">
        <v>188</v>
      </c>
      <c r="L2890" s="254" t="s">
        <v>188</v>
      </c>
      <c r="M2890" s="257" t="s">
        <v>188</v>
      </c>
      <c r="N2890" s="254" t="s">
        <v>188</v>
      </c>
      <c r="O2890" s="252" t="s">
        <v>188</v>
      </c>
      <c r="P2890" s="244" t="s">
        <v>424</v>
      </c>
      <c r="Q2890" s="244" t="s">
        <v>245</v>
      </c>
      <c r="R2890" s="244" t="s">
        <v>243</v>
      </c>
      <c r="S2890" s="244">
        <v>1</v>
      </c>
      <c r="T2890" s="244">
        <v>8</v>
      </c>
      <c r="U2890" s="252" t="s">
        <v>188</v>
      </c>
      <c r="V2890" s="252" t="s">
        <v>188</v>
      </c>
      <c r="W2890" s="253" t="s">
        <v>188</v>
      </c>
      <c r="X2890" s="253" t="s">
        <v>188</v>
      </c>
      <c r="Y2890" s="254" t="s">
        <v>188</v>
      </c>
      <c r="Z2890" s="254" t="s">
        <v>188</v>
      </c>
      <c r="AA2890" s="254" t="s">
        <v>188</v>
      </c>
      <c r="AB2890" s="255" t="s">
        <v>188</v>
      </c>
    </row>
    <row r="2891" spans="1:28" s="251" customFormat="1" ht="12" x14ac:dyDescent="0.2">
      <c r="A2891" s="244" t="s">
        <v>424</v>
      </c>
      <c r="B2891" s="244" t="s">
        <v>245</v>
      </c>
      <c r="C2891" s="244" t="s">
        <v>243</v>
      </c>
      <c r="D2891" s="244">
        <v>1</v>
      </c>
      <c r="E2891" s="244">
        <v>9</v>
      </c>
      <c r="F2891" s="245">
        <v>40564</v>
      </c>
      <c r="G2891" s="245">
        <v>40607</v>
      </c>
      <c r="H2891" s="246">
        <v>43</v>
      </c>
      <c r="I2891" s="245">
        <v>40615</v>
      </c>
      <c r="J2891" s="247">
        <v>8</v>
      </c>
      <c r="K2891" s="256" t="s">
        <v>188</v>
      </c>
      <c r="L2891" s="254" t="s">
        <v>188</v>
      </c>
      <c r="M2891" s="257" t="s">
        <v>188</v>
      </c>
      <c r="N2891" s="254" t="s">
        <v>188</v>
      </c>
      <c r="O2891" s="252" t="s">
        <v>188</v>
      </c>
      <c r="P2891" s="244" t="s">
        <v>424</v>
      </c>
      <c r="Q2891" s="244" t="s">
        <v>245</v>
      </c>
      <c r="R2891" s="244" t="s">
        <v>243</v>
      </c>
      <c r="S2891" s="244">
        <v>1</v>
      </c>
      <c r="T2891" s="244">
        <v>9</v>
      </c>
      <c r="U2891" s="252" t="s">
        <v>188</v>
      </c>
      <c r="V2891" s="252" t="s">
        <v>188</v>
      </c>
      <c r="W2891" s="253" t="s">
        <v>188</v>
      </c>
      <c r="X2891" s="253" t="s">
        <v>188</v>
      </c>
      <c r="Y2891" s="254" t="s">
        <v>188</v>
      </c>
      <c r="Z2891" s="254" t="s">
        <v>188</v>
      </c>
      <c r="AA2891" s="254" t="s">
        <v>188</v>
      </c>
      <c r="AB2891" s="255" t="s">
        <v>188</v>
      </c>
    </row>
    <row r="2892" spans="1:28" s="251" customFormat="1" ht="12" x14ac:dyDescent="0.2">
      <c r="A2892" s="244" t="s">
        <v>424</v>
      </c>
      <c r="B2892" s="244" t="s">
        <v>245</v>
      </c>
      <c r="C2892" s="244" t="s">
        <v>243</v>
      </c>
      <c r="D2892" s="244">
        <v>1</v>
      </c>
      <c r="E2892" s="244">
        <v>10</v>
      </c>
      <c r="F2892" s="245">
        <v>40564</v>
      </c>
      <c r="G2892" s="245">
        <v>40607</v>
      </c>
      <c r="H2892" s="246">
        <v>43</v>
      </c>
      <c r="I2892" s="245">
        <v>40616</v>
      </c>
      <c r="J2892" s="247">
        <v>9</v>
      </c>
      <c r="K2892" s="256" t="s">
        <v>188</v>
      </c>
      <c r="L2892" s="254" t="s">
        <v>188</v>
      </c>
      <c r="M2892" s="257" t="s">
        <v>188</v>
      </c>
      <c r="N2892" s="254" t="s">
        <v>188</v>
      </c>
      <c r="O2892" s="252" t="s">
        <v>188</v>
      </c>
      <c r="P2892" s="244" t="s">
        <v>424</v>
      </c>
      <c r="Q2892" s="244" t="s">
        <v>245</v>
      </c>
      <c r="R2892" s="244" t="s">
        <v>243</v>
      </c>
      <c r="S2892" s="244">
        <v>1</v>
      </c>
      <c r="T2892" s="244">
        <v>10</v>
      </c>
      <c r="U2892" s="252" t="s">
        <v>188</v>
      </c>
      <c r="V2892" s="252" t="s">
        <v>188</v>
      </c>
      <c r="W2892" s="253" t="s">
        <v>188</v>
      </c>
      <c r="X2892" s="253" t="s">
        <v>188</v>
      </c>
      <c r="Y2892" s="254" t="s">
        <v>188</v>
      </c>
      <c r="Z2892" s="254" t="s">
        <v>188</v>
      </c>
      <c r="AA2892" s="254" t="s">
        <v>188</v>
      </c>
      <c r="AB2892" s="255" t="s">
        <v>188</v>
      </c>
    </row>
    <row r="2893" spans="1:28" s="251" customFormat="1" ht="12" x14ac:dyDescent="0.2">
      <c r="A2893" s="244" t="s">
        <v>424</v>
      </c>
      <c r="B2893" s="244" t="s">
        <v>245</v>
      </c>
      <c r="C2893" s="244" t="s">
        <v>243</v>
      </c>
      <c r="D2893" s="244">
        <v>1</v>
      </c>
      <c r="E2893" s="244">
        <v>11</v>
      </c>
      <c r="F2893" s="256" t="s">
        <v>188</v>
      </c>
      <c r="G2893" s="256" t="s">
        <v>188</v>
      </c>
      <c r="H2893" s="254" t="s">
        <v>188</v>
      </c>
      <c r="I2893" s="256" t="s">
        <v>188</v>
      </c>
      <c r="J2893" s="257" t="s">
        <v>188</v>
      </c>
      <c r="K2893" s="256" t="s">
        <v>188</v>
      </c>
      <c r="L2893" s="254" t="s">
        <v>188</v>
      </c>
      <c r="M2893" s="257" t="s">
        <v>188</v>
      </c>
      <c r="N2893" s="254" t="s">
        <v>188</v>
      </c>
      <c r="O2893" s="252" t="s">
        <v>188</v>
      </c>
      <c r="P2893" s="244" t="s">
        <v>424</v>
      </c>
      <c r="Q2893" s="244" t="s">
        <v>245</v>
      </c>
      <c r="R2893" s="244" t="s">
        <v>243</v>
      </c>
      <c r="S2893" s="244">
        <v>1</v>
      </c>
      <c r="T2893" s="244">
        <v>11</v>
      </c>
      <c r="U2893" s="252" t="s">
        <v>188</v>
      </c>
      <c r="V2893" s="252" t="s">
        <v>188</v>
      </c>
      <c r="W2893" s="253" t="s">
        <v>188</v>
      </c>
      <c r="X2893" s="253" t="s">
        <v>188</v>
      </c>
      <c r="Y2893" s="254" t="s">
        <v>188</v>
      </c>
      <c r="Z2893" s="254" t="s">
        <v>188</v>
      </c>
      <c r="AA2893" s="254" t="s">
        <v>188</v>
      </c>
      <c r="AB2893" s="255" t="s">
        <v>188</v>
      </c>
    </row>
    <row r="2894" spans="1:28" s="251" customFormat="1" ht="12" x14ac:dyDescent="0.2">
      <c r="A2894" s="244" t="s">
        <v>424</v>
      </c>
      <c r="B2894" s="244" t="s">
        <v>245</v>
      </c>
      <c r="C2894" s="244" t="s">
        <v>243</v>
      </c>
      <c r="D2894" s="244">
        <v>1</v>
      </c>
      <c r="E2894" s="244">
        <v>12</v>
      </c>
      <c r="F2894" s="256" t="s">
        <v>188</v>
      </c>
      <c r="G2894" s="256" t="s">
        <v>188</v>
      </c>
      <c r="H2894" s="254" t="s">
        <v>188</v>
      </c>
      <c r="I2894" s="256" t="s">
        <v>188</v>
      </c>
      <c r="J2894" s="257" t="s">
        <v>188</v>
      </c>
      <c r="K2894" s="256" t="s">
        <v>188</v>
      </c>
      <c r="L2894" s="254" t="s">
        <v>188</v>
      </c>
      <c r="M2894" s="257" t="s">
        <v>188</v>
      </c>
      <c r="N2894" s="254" t="s">
        <v>188</v>
      </c>
      <c r="O2894" s="252" t="s">
        <v>188</v>
      </c>
      <c r="P2894" s="244" t="s">
        <v>424</v>
      </c>
      <c r="Q2894" s="244" t="s">
        <v>245</v>
      </c>
      <c r="R2894" s="244" t="s">
        <v>243</v>
      </c>
      <c r="S2894" s="244">
        <v>1</v>
      </c>
      <c r="T2894" s="244">
        <v>12</v>
      </c>
      <c r="U2894" s="252" t="s">
        <v>188</v>
      </c>
      <c r="V2894" s="252" t="s">
        <v>188</v>
      </c>
      <c r="W2894" s="253" t="s">
        <v>188</v>
      </c>
      <c r="X2894" s="253" t="s">
        <v>188</v>
      </c>
      <c r="Y2894" s="254" t="s">
        <v>188</v>
      </c>
      <c r="Z2894" s="254" t="s">
        <v>188</v>
      </c>
      <c r="AA2894" s="254" t="s">
        <v>188</v>
      </c>
      <c r="AB2894" s="255" t="s">
        <v>188</v>
      </c>
    </row>
    <row r="2895" spans="1:28" s="251" customFormat="1" ht="12" x14ac:dyDescent="0.2">
      <c r="A2895" s="243" t="s">
        <v>424</v>
      </c>
      <c r="B2895" s="243" t="s">
        <v>245</v>
      </c>
      <c r="C2895" s="243" t="s">
        <v>243</v>
      </c>
      <c r="D2895" s="244">
        <v>2</v>
      </c>
      <c r="E2895" s="244">
        <v>1</v>
      </c>
      <c r="F2895" s="245">
        <v>40564</v>
      </c>
      <c r="G2895" s="245">
        <v>40581</v>
      </c>
      <c r="H2895" s="246">
        <v>17</v>
      </c>
      <c r="I2895" s="245">
        <v>40584</v>
      </c>
      <c r="J2895" s="247">
        <v>3</v>
      </c>
      <c r="K2895" s="245">
        <v>40590</v>
      </c>
      <c r="L2895" s="246">
        <v>797</v>
      </c>
      <c r="M2895" s="247">
        <v>8</v>
      </c>
      <c r="N2895" s="246">
        <v>789</v>
      </c>
      <c r="O2895" s="248">
        <v>0.9899623588456713</v>
      </c>
      <c r="P2895" s="243" t="s">
        <v>424</v>
      </c>
      <c r="Q2895" s="243" t="s">
        <v>245</v>
      </c>
      <c r="R2895" s="243" t="s">
        <v>243</v>
      </c>
      <c r="S2895" s="244">
        <v>2</v>
      </c>
      <c r="T2895" s="244">
        <v>1</v>
      </c>
      <c r="U2895" s="248">
        <v>0.86752704498007216</v>
      </c>
      <c r="V2895" s="248">
        <v>1</v>
      </c>
      <c r="W2895" s="249">
        <v>34</v>
      </c>
      <c r="X2895" s="249">
        <v>6.5</v>
      </c>
      <c r="Y2895" s="246">
        <v>7</v>
      </c>
      <c r="Z2895" s="246">
        <v>752.71428571428567</v>
      </c>
      <c r="AA2895" s="246">
        <v>4571</v>
      </c>
      <c r="AB2895" s="250">
        <v>653</v>
      </c>
    </row>
    <row r="2896" spans="1:28" s="251" customFormat="1" ht="12" x14ac:dyDescent="0.2">
      <c r="A2896" s="244" t="s">
        <v>424</v>
      </c>
      <c r="B2896" s="244" t="s">
        <v>245</v>
      </c>
      <c r="C2896" s="244" t="s">
        <v>243</v>
      </c>
      <c r="D2896" s="244">
        <v>2</v>
      </c>
      <c r="E2896" s="244">
        <v>2</v>
      </c>
      <c r="F2896" s="245">
        <v>40564</v>
      </c>
      <c r="G2896" s="245">
        <v>40588</v>
      </c>
      <c r="H2896" s="246">
        <v>24</v>
      </c>
      <c r="I2896" s="245">
        <v>40595</v>
      </c>
      <c r="J2896" s="247">
        <v>7</v>
      </c>
      <c r="K2896" s="245">
        <v>40592</v>
      </c>
      <c r="L2896" s="246">
        <v>969</v>
      </c>
      <c r="M2896" s="247">
        <v>14</v>
      </c>
      <c r="N2896" s="246">
        <v>955</v>
      </c>
      <c r="O2896" s="248">
        <v>0.98555211558307532</v>
      </c>
      <c r="P2896" s="244" t="s">
        <v>424</v>
      </c>
      <c r="Q2896" s="244" t="s">
        <v>245</v>
      </c>
      <c r="R2896" s="244" t="s">
        <v>243</v>
      </c>
      <c r="S2896" s="244">
        <v>2</v>
      </c>
      <c r="T2896" s="244">
        <v>2</v>
      </c>
      <c r="U2896" s="252" t="s">
        <v>188</v>
      </c>
      <c r="V2896" s="252" t="s">
        <v>188</v>
      </c>
      <c r="W2896" s="253" t="s">
        <v>188</v>
      </c>
      <c r="X2896" s="253" t="s">
        <v>188</v>
      </c>
      <c r="Y2896" s="254" t="s">
        <v>188</v>
      </c>
      <c r="Z2896" s="254" t="s">
        <v>188</v>
      </c>
      <c r="AA2896" s="254" t="s">
        <v>188</v>
      </c>
      <c r="AB2896" s="255" t="s">
        <v>188</v>
      </c>
    </row>
    <row r="2897" spans="1:28" s="251" customFormat="1" ht="12" x14ac:dyDescent="0.2">
      <c r="A2897" s="244" t="s">
        <v>424</v>
      </c>
      <c r="B2897" s="244" t="s">
        <v>245</v>
      </c>
      <c r="C2897" s="244" t="s">
        <v>243</v>
      </c>
      <c r="D2897" s="244">
        <v>2</v>
      </c>
      <c r="E2897" s="244">
        <v>3</v>
      </c>
      <c r="F2897" s="245">
        <v>40564</v>
      </c>
      <c r="G2897" s="245">
        <v>40588</v>
      </c>
      <c r="H2897" s="246">
        <v>24</v>
      </c>
      <c r="I2897" s="245">
        <v>40595</v>
      </c>
      <c r="J2897" s="247">
        <v>7</v>
      </c>
      <c r="K2897" s="245">
        <v>40600</v>
      </c>
      <c r="L2897" s="246">
        <v>239</v>
      </c>
      <c r="M2897" s="247">
        <v>33</v>
      </c>
      <c r="N2897" s="246">
        <v>206</v>
      </c>
      <c r="O2897" s="248">
        <v>0.86192468619246865</v>
      </c>
      <c r="P2897" s="244" t="s">
        <v>424</v>
      </c>
      <c r="Q2897" s="244" t="s">
        <v>245</v>
      </c>
      <c r="R2897" s="244" t="s">
        <v>243</v>
      </c>
      <c r="S2897" s="244">
        <v>2</v>
      </c>
      <c r="T2897" s="244">
        <v>3</v>
      </c>
      <c r="U2897" s="252" t="s">
        <v>188</v>
      </c>
      <c r="V2897" s="252" t="s">
        <v>188</v>
      </c>
      <c r="W2897" s="253" t="s">
        <v>188</v>
      </c>
      <c r="X2897" s="253" t="s">
        <v>188</v>
      </c>
      <c r="Y2897" s="254" t="s">
        <v>188</v>
      </c>
      <c r="Z2897" s="254" t="s">
        <v>188</v>
      </c>
      <c r="AA2897" s="254" t="s">
        <v>188</v>
      </c>
      <c r="AB2897" s="255" t="s">
        <v>188</v>
      </c>
    </row>
    <row r="2898" spans="1:28" s="251" customFormat="1" ht="12" x14ac:dyDescent="0.2">
      <c r="A2898" s="244" t="s">
        <v>424</v>
      </c>
      <c r="B2898" s="244" t="s">
        <v>245</v>
      </c>
      <c r="C2898" s="244" t="s">
        <v>243</v>
      </c>
      <c r="D2898" s="244">
        <v>2</v>
      </c>
      <c r="E2898" s="244">
        <v>4</v>
      </c>
      <c r="F2898" s="245">
        <v>40564</v>
      </c>
      <c r="G2898" s="245">
        <v>40590</v>
      </c>
      <c r="H2898" s="246">
        <v>26</v>
      </c>
      <c r="I2898" s="245">
        <v>40594</v>
      </c>
      <c r="J2898" s="247">
        <v>4</v>
      </c>
      <c r="K2898" s="245">
        <v>40600</v>
      </c>
      <c r="L2898" s="246">
        <v>797</v>
      </c>
      <c r="M2898" s="247">
        <v>4</v>
      </c>
      <c r="N2898" s="246">
        <v>793</v>
      </c>
      <c r="O2898" s="248">
        <v>0.99498117942283559</v>
      </c>
      <c r="P2898" s="244" t="s">
        <v>424</v>
      </c>
      <c r="Q2898" s="244" t="s">
        <v>245</v>
      </c>
      <c r="R2898" s="244" t="s">
        <v>243</v>
      </c>
      <c r="S2898" s="244">
        <v>2</v>
      </c>
      <c r="T2898" s="244">
        <v>4</v>
      </c>
      <c r="U2898" s="252" t="s">
        <v>188</v>
      </c>
      <c r="V2898" s="252" t="s">
        <v>188</v>
      </c>
      <c r="W2898" s="253" t="s">
        <v>188</v>
      </c>
      <c r="X2898" s="253" t="s">
        <v>188</v>
      </c>
      <c r="Y2898" s="254" t="s">
        <v>188</v>
      </c>
      <c r="Z2898" s="254" t="s">
        <v>188</v>
      </c>
      <c r="AA2898" s="254" t="s">
        <v>188</v>
      </c>
      <c r="AB2898" s="255" t="s">
        <v>188</v>
      </c>
    </row>
    <row r="2899" spans="1:28" s="251" customFormat="1" ht="12" x14ac:dyDescent="0.2">
      <c r="A2899" s="244" t="s">
        <v>424</v>
      </c>
      <c r="B2899" s="244" t="s">
        <v>245</v>
      </c>
      <c r="C2899" s="244" t="s">
        <v>243</v>
      </c>
      <c r="D2899" s="244">
        <v>2</v>
      </c>
      <c r="E2899" s="244">
        <v>5</v>
      </c>
      <c r="F2899" s="245">
        <v>40564</v>
      </c>
      <c r="G2899" s="245">
        <v>40595</v>
      </c>
      <c r="H2899" s="246">
        <v>31</v>
      </c>
      <c r="I2899" s="245">
        <v>40605</v>
      </c>
      <c r="J2899" s="247">
        <v>10</v>
      </c>
      <c r="K2899" s="245">
        <v>40599</v>
      </c>
      <c r="L2899" s="246">
        <v>765</v>
      </c>
      <c r="M2899" s="247">
        <v>0</v>
      </c>
      <c r="N2899" s="246">
        <v>765</v>
      </c>
      <c r="O2899" s="248">
        <v>1</v>
      </c>
      <c r="P2899" s="244" t="s">
        <v>424</v>
      </c>
      <c r="Q2899" s="244" t="s">
        <v>245</v>
      </c>
      <c r="R2899" s="244" t="s">
        <v>243</v>
      </c>
      <c r="S2899" s="244">
        <v>2</v>
      </c>
      <c r="T2899" s="244">
        <v>5</v>
      </c>
      <c r="U2899" s="252" t="s">
        <v>188</v>
      </c>
      <c r="V2899" s="252" t="s">
        <v>188</v>
      </c>
      <c r="W2899" s="253" t="s">
        <v>188</v>
      </c>
      <c r="X2899" s="253" t="s">
        <v>188</v>
      </c>
      <c r="Y2899" s="254" t="s">
        <v>188</v>
      </c>
      <c r="Z2899" s="254" t="s">
        <v>188</v>
      </c>
      <c r="AA2899" s="254" t="s">
        <v>188</v>
      </c>
      <c r="AB2899" s="255" t="s">
        <v>188</v>
      </c>
    </row>
    <row r="2900" spans="1:28" s="251" customFormat="1" ht="12" x14ac:dyDescent="0.2">
      <c r="A2900" s="244" t="s">
        <v>424</v>
      </c>
      <c r="B2900" s="244" t="s">
        <v>245</v>
      </c>
      <c r="C2900" s="244" t="s">
        <v>243</v>
      </c>
      <c r="D2900" s="244">
        <v>2</v>
      </c>
      <c r="E2900" s="244">
        <v>6</v>
      </c>
      <c r="F2900" s="245">
        <v>40564</v>
      </c>
      <c r="G2900" s="245">
        <v>40598</v>
      </c>
      <c r="H2900" s="246">
        <v>34</v>
      </c>
      <c r="I2900" s="245">
        <v>40605</v>
      </c>
      <c r="J2900" s="247">
        <v>7</v>
      </c>
      <c r="K2900" s="245">
        <v>40605</v>
      </c>
      <c r="L2900" s="246">
        <v>1088</v>
      </c>
      <c r="M2900" s="247">
        <v>25</v>
      </c>
      <c r="N2900" s="246">
        <v>1063</v>
      </c>
      <c r="O2900" s="248">
        <v>0.97702205882352944</v>
      </c>
      <c r="P2900" s="244" t="s">
        <v>424</v>
      </c>
      <c r="Q2900" s="244" t="s">
        <v>245</v>
      </c>
      <c r="R2900" s="244" t="s">
        <v>243</v>
      </c>
      <c r="S2900" s="244">
        <v>2</v>
      </c>
      <c r="T2900" s="244">
        <v>6</v>
      </c>
      <c r="U2900" s="252" t="s">
        <v>188</v>
      </c>
      <c r="V2900" s="252" t="s">
        <v>188</v>
      </c>
      <c r="W2900" s="253" t="s">
        <v>188</v>
      </c>
      <c r="X2900" s="253" t="s">
        <v>188</v>
      </c>
      <c r="Y2900" s="254" t="s">
        <v>188</v>
      </c>
      <c r="Z2900" s="254" t="s">
        <v>188</v>
      </c>
      <c r="AA2900" s="254" t="s">
        <v>188</v>
      </c>
      <c r="AB2900" s="255" t="s">
        <v>188</v>
      </c>
    </row>
    <row r="2901" spans="1:28" s="251" customFormat="1" ht="12" x14ac:dyDescent="0.2">
      <c r="A2901" s="244" t="s">
        <v>424</v>
      </c>
      <c r="B2901" s="244" t="s">
        <v>245</v>
      </c>
      <c r="C2901" s="244" t="s">
        <v>243</v>
      </c>
      <c r="D2901" s="244">
        <v>2</v>
      </c>
      <c r="E2901" s="244">
        <v>7</v>
      </c>
      <c r="F2901" s="245">
        <v>40564</v>
      </c>
      <c r="G2901" s="245">
        <v>40598</v>
      </c>
      <c r="H2901" s="246">
        <v>34</v>
      </c>
      <c r="I2901" s="245">
        <v>40603</v>
      </c>
      <c r="J2901" s="247">
        <v>5</v>
      </c>
      <c r="K2901" s="245">
        <v>40606</v>
      </c>
      <c r="L2901" s="246">
        <v>614</v>
      </c>
      <c r="M2901" s="247">
        <v>614</v>
      </c>
      <c r="N2901" s="246">
        <v>0</v>
      </c>
      <c r="O2901" s="248">
        <v>0</v>
      </c>
      <c r="P2901" s="244" t="s">
        <v>424</v>
      </c>
      <c r="Q2901" s="244" t="s">
        <v>245</v>
      </c>
      <c r="R2901" s="244" t="s">
        <v>243</v>
      </c>
      <c r="S2901" s="244">
        <v>2</v>
      </c>
      <c r="T2901" s="244">
        <v>7</v>
      </c>
      <c r="U2901" s="252" t="s">
        <v>188</v>
      </c>
      <c r="V2901" s="252" t="s">
        <v>188</v>
      </c>
      <c r="W2901" s="253" t="s">
        <v>188</v>
      </c>
      <c r="X2901" s="253" t="s">
        <v>188</v>
      </c>
      <c r="Y2901" s="254" t="s">
        <v>188</v>
      </c>
      <c r="Z2901" s="254" t="s">
        <v>188</v>
      </c>
      <c r="AA2901" s="254" t="s">
        <v>188</v>
      </c>
      <c r="AB2901" s="255" t="s">
        <v>188</v>
      </c>
    </row>
    <row r="2902" spans="1:28" s="251" customFormat="1" ht="12" x14ac:dyDescent="0.2">
      <c r="A2902" s="244" t="s">
        <v>424</v>
      </c>
      <c r="B2902" s="244" t="s">
        <v>245</v>
      </c>
      <c r="C2902" s="244" t="s">
        <v>243</v>
      </c>
      <c r="D2902" s="244">
        <v>2</v>
      </c>
      <c r="E2902" s="244">
        <v>8</v>
      </c>
      <c r="F2902" s="245">
        <v>40564</v>
      </c>
      <c r="G2902" s="245">
        <v>40598</v>
      </c>
      <c r="H2902" s="246">
        <v>34</v>
      </c>
      <c r="I2902" s="245">
        <v>40605</v>
      </c>
      <c r="J2902" s="247">
        <v>7</v>
      </c>
      <c r="K2902" s="256" t="s">
        <v>188</v>
      </c>
      <c r="L2902" s="254" t="s">
        <v>188</v>
      </c>
      <c r="M2902" s="257" t="s">
        <v>188</v>
      </c>
      <c r="N2902" s="254" t="s">
        <v>188</v>
      </c>
      <c r="O2902" s="252" t="s">
        <v>188</v>
      </c>
      <c r="P2902" s="244" t="s">
        <v>424</v>
      </c>
      <c r="Q2902" s="244" t="s">
        <v>245</v>
      </c>
      <c r="R2902" s="244" t="s">
        <v>243</v>
      </c>
      <c r="S2902" s="244">
        <v>2</v>
      </c>
      <c r="T2902" s="244">
        <v>8</v>
      </c>
      <c r="U2902" s="252" t="s">
        <v>188</v>
      </c>
      <c r="V2902" s="252" t="s">
        <v>188</v>
      </c>
      <c r="W2902" s="253" t="s">
        <v>188</v>
      </c>
      <c r="X2902" s="253" t="s">
        <v>188</v>
      </c>
      <c r="Y2902" s="254" t="s">
        <v>188</v>
      </c>
      <c r="Z2902" s="254" t="s">
        <v>188</v>
      </c>
      <c r="AA2902" s="254" t="s">
        <v>188</v>
      </c>
      <c r="AB2902" s="255" t="s">
        <v>188</v>
      </c>
    </row>
    <row r="2903" spans="1:28" s="251" customFormat="1" ht="12" x14ac:dyDescent="0.2">
      <c r="A2903" s="244" t="s">
        <v>424</v>
      </c>
      <c r="B2903" s="244" t="s">
        <v>245</v>
      </c>
      <c r="C2903" s="244" t="s">
        <v>243</v>
      </c>
      <c r="D2903" s="244">
        <v>2</v>
      </c>
      <c r="E2903" s="244">
        <v>9</v>
      </c>
      <c r="F2903" s="245">
        <v>40564</v>
      </c>
      <c r="G2903" s="245">
        <v>40598</v>
      </c>
      <c r="H2903" s="246">
        <v>34</v>
      </c>
      <c r="I2903" s="245">
        <v>40602</v>
      </c>
      <c r="J2903" s="247">
        <v>4</v>
      </c>
      <c r="K2903" s="256" t="s">
        <v>188</v>
      </c>
      <c r="L2903" s="254" t="s">
        <v>188</v>
      </c>
      <c r="M2903" s="257" t="s">
        <v>188</v>
      </c>
      <c r="N2903" s="254" t="s">
        <v>188</v>
      </c>
      <c r="O2903" s="252" t="s">
        <v>188</v>
      </c>
      <c r="P2903" s="244" t="s">
        <v>424</v>
      </c>
      <c r="Q2903" s="244" t="s">
        <v>245</v>
      </c>
      <c r="R2903" s="244" t="s">
        <v>243</v>
      </c>
      <c r="S2903" s="244">
        <v>2</v>
      </c>
      <c r="T2903" s="244">
        <v>9</v>
      </c>
      <c r="U2903" s="252" t="s">
        <v>188</v>
      </c>
      <c r="V2903" s="252" t="s">
        <v>188</v>
      </c>
      <c r="W2903" s="253" t="s">
        <v>188</v>
      </c>
      <c r="X2903" s="253" t="s">
        <v>188</v>
      </c>
      <c r="Y2903" s="254" t="s">
        <v>188</v>
      </c>
      <c r="Z2903" s="254" t="s">
        <v>188</v>
      </c>
      <c r="AA2903" s="254" t="s">
        <v>188</v>
      </c>
      <c r="AB2903" s="255" t="s">
        <v>188</v>
      </c>
    </row>
    <row r="2904" spans="1:28" s="251" customFormat="1" ht="12" x14ac:dyDescent="0.2">
      <c r="A2904" s="244" t="s">
        <v>424</v>
      </c>
      <c r="B2904" s="244" t="s">
        <v>245</v>
      </c>
      <c r="C2904" s="244" t="s">
        <v>243</v>
      </c>
      <c r="D2904" s="244">
        <v>2</v>
      </c>
      <c r="E2904" s="244">
        <v>10</v>
      </c>
      <c r="F2904" s="245">
        <v>40564</v>
      </c>
      <c r="G2904" s="245">
        <v>40604</v>
      </c>
      <c r="H2904" s="246">
        <v>40</v>
      </c>
      <c r="I2904" s="245">
        <v>40607</v>
      </c>
      <c r="J2904" s="247">
        <v>3</v>
      </c>
      <c r="K2904" s="256" t="s">
        <v>188</v>
      </c>
      <c r="L2904" s="254" t="s">
        <v>188</v>
      </c>
      <c r="M2904" s="257" t="s">
        <v>188</v>
      </c>
      <c r="N2904" s="254" t="s">
        <v>188</v>
      </c>
      <c r="O2904" s="252" t="s">
        <v>188</v>
      </c>
      <c r="P2904" s="244" t="s">
        <v>424</v>
      </c>
      <c r="Q2904" s="244" t="s">
        <v>245</v>
      </c>
      <c r="R2904" s="244" t="s">
        <v>243</v>
      </c>
      <c r="S2904" s="244">
        <v>2</v>
      </c>
      <c r="T2904" s="244">
        <v>10</v>
      </c>
      <c r="U2904" s="252" t="s">
        <v>188</v>
      </c>
      <c r="V2904" s="252" t="s">
        <v>188</v>
      </c>
      <c r="W2904" s="253" t="s">
        <v>188</v>
      </c>
      <c r="X2904" s="253" t="s">
        <v>188</v>
      </c>
      <c r="Y2904" s="254" t="s">
        <v>188</v>
      </c>
      <c r="Z2904" s="254" t="s">
        <v>188</v>
      </c>
      <c r="AA2904" s="254" t="s">
        <v>188</v>
      </c>
      <c r="AB2904" s="255" t="s">
        <v>188</v>
      </c>
    </row>
    <row r="2905" spans="1:28" s="251" customFormat="1" ht="12" x14ac:dyDescent="0.2">
      <c r="A2905" s="244" t="s">
        <v>424</v>
      </c>
      <c r="B2905" s="244" t="s">
        <v>245</v>
      </c>
      <c r="C2905" s="244" t="s">
        <v>243</v>
      </c>
      <c r="D2905" s="244">
        <v>2</v>
      </c>
      <c r="E2905" s="244">
        <v>11</v>
      </c>
      <c r="F2905" s="245">
        <v>40564</v>
      </c>
      <c r="G2905" s="245">
        <v>40605</v>
      </c>
      <c r="H2905" s="246">
        <v>41</v>
      </c>
      <c r="I2905" s="245">
        <v>40615</v>
      </c>
      <c r="J2905" s="247">
        <v>10</v>
      </c>
      <c r="K2905" s="256" t="s">
        <v>188</v>
      </c>
      <c r="L2905" s="254" t="s">
        <v>188</v>
      </c>
      <c r="M2905" s="257" t="s">
        <v>188</v>
      </c>
      <c r="N2905" s="254" t="s">
        <v>188</v>
      </c>
      <c r="O2905" s="252" t="s">
        <v>188</v>
      </c>
      <c r="P2905" s="244" t="s">
        <v>424</v>
      </c>
      <c r="Q2905" s="244" t="s">
        <v>245</v>
      </c>
      <c r="R2905" s="244" t="s">
        <v>243</v>
      </c>
      <c r="S2905" s="244">
        <v>2</v>
      </c>
      <c r="T2905" s="244">
        <v>11</v>
      </c>
      <c r="U2905" s="252" t="s">
        <v>188</v>
      </c>
      <c r="V2905" s="252" t="s">
        <v>188</v>
      </c>
      <c r="W2905" s="253" t="s">
        <v>188</v>
      </c>
      <c r="X2905" s="253" t="s">
        <v>188</v>
      </c>
      <c r="Y2905" s="254" t="s">
        <v>188</v>
      </c>
      <c r="Z2905" s="254" t="s">
        <v>188</v>
      </c>
      <c r="AA2905" s="254" t="s">
        <v>188</v>
      </c>
      <c r="AB2905" s="255" t="s">
        <v>188</v>
      </c>
    </row>
    <row r="2906" spans="1:28" s="251" customFormat="1" ht="12" x14ac:dyDescent="0.2">
      <c r="A2906" s="244" t="s">
        <v>424</v>
      </c>
      <c r="B2906" s="244" t="s">
        <v>245</v>
      </c>
      <c r="C2906" s="244" t="s">
        <v>243</v>
      </c>
      <c r="D2906" s="244">
        <v>2</v>
      </c>
      <c r="E2906" s="244">
        <v>12</v>
      </c>
      <c r="F2906" s="245">
        <v>40564</v>
      </c>
      <c r="G2906" s="245">
        <v>40612</v>
      </c>
      <c r="H2906" s="246">
        <v>48</v>
      </c>
      <c r="I2906" s="245">
        <v>40618</v>
      </c>
      <c r="J2906" s="247">
        <v>6</v>
      </c>
      <c r="K2906" s="256" t="s">
        <v>188</v>
      </c>
      <c r="L2906" s="254" t="s">
        <v>188</v>
      </c>
      <c r="M2906" s="257" t="s">
        <v>188</v>
      </c>
      <c r="N2906" s="254" t="s">
        <v>188</v>
      </c>
      <c r="O2906" s="252" t="s">
        <v>188</v>
      </c>
      <c r="P2906" s="244" t="s">
        <v>424</v>
      </c>
      <c r="Q2906" s="244" t="s">
        <v>245</v>
      </c>
      <c r="R2906" s="244" t="s">
        <v>243</v>
      </c>
      <c r="S2906" s="244">
        <v>2</v>
      </c>
      <c r="T2906" s="244">
        <v>12</v>
      </c>
      <c r="U2906" s="252" t="s">
        <v>188</v>
      </c>
      <c r="V2906" s="252" t="s">
        <v>188</v>
      </c>
      <c r="W2906" s="253" t="s">
        <v>188</v>
      </c>
      <c r="X2906" s="253" t="s">
        <v>188</v>
      </c>
      <c r="Y2906" s="254" t="s">
        <v>188</v>
      </c>
      <c r="Z2906" s="254" t="s">
        <v>188</v>
      </c>
      <c r="AA2906" s="254" t="s">
        <v>188</v>
      </c>
      <c r="AB2906" s="255" t="s">
        <v>188</v>
      </c>
    </row>
    <row r="2907" spans="1:28" s="251" customFormat="1" ht="12" x14ac:dyDescent="0.2">
      <c r="A2907" s="243" t="s">
        <v>424</v>
      </c>
      <c r="B2907" s="243" t="s">
        <v>245</v>
      </c>
      <c r="C2907" s="243" t="s">
        <v>243</v>
      </c>
      <c r="D2907" s="244">
        <v>3</v>
      </c>
      <c r="E2907" s="244">
        <v>1</v>
      </c>
      <c r="F2907" s="245">
        <v>40564</v>
      </c>
      <c r="G2907" s="245">
        <v>40581</v>
      </c>
      <c r="H2907" s="246">
        <v>17</v>
      </c>
      <c r="I2907" s="245">
        <v>40585</v>
      </c>
      <c r="J2907" s="247">
        <v>4</v>
      </c>
      <c r="K2907" s="245">
        <v>40594</v>
      </c>
      <c r="L2907" s="246">
        <v>504</v>
      </c>
      <c r="M2907" s="247">
        <v>0</v>
      </c>
      <c r="N2907" s="246">
        <v>504</v>
      </c>
      <c r="O2907" s="248">
        <v>1</v>
      </c>
      <c r="P2907" s="243" t="s">
        <v>424</v>
      </c>
      <c r="Q2907" s="243" t="s">
        <v>245</v>
      </c>
      <c r="R2907" s="243" t="s">
        <v>243</v>
      </c>
      <c r="S2907" s="244">
        <v>3</v>
      </c>
      <c r="T2907" s="244">
        <v>1</v>
      </c>
      <c r="U2907" s="248">
        <v>0.99032800672834309</v>
      </c>
      <c r="V2907" s="248">
        <v>0.66666666666666663</v>
      </c>
      <c r="W2907" s="249">
        <v>30.5</v>
      </c>
      <c r="X2907" s="249">
        <v>3.5</v>
      </c>
      <c r="Y2907" s="246">
        <v>3</v>
      </c>
      <c r="Z2907" s="246">
        <v>792.66666666666663</v>
      </c>
      <c r="AA2907" s="246">
        <v>2355</v>
      </c>
      <c r="AB2907" s="250">
        <v>785</v>
      </c>
    </row>
    <row r="2908" spans="1:28" s="251" customFormat="1" ht="12" x14ac:dyDescent="0.2">
      <c r="A2908" s="244" t="s">
        <v>424</v>
      </c>
      <c r="B2908" s="244" t="s">
        <v>245</v>
      </c>
      <c r="C2908" s="244" t="s">
        <v>243</v>
      </c>
      <c r="D2908" s="244">
        <v>3</v>
      </c>
      <c r="E2908" s="244">
        <v>2</v>
      </c>
      <c r="F2908" s="245">
        <v>40564</v>
      </c>
      <c r="G2908" s="245">
        <v>40583</v>
      </c>
      <c r="H2908" s="246">
        <v>19</v>
      </c>
      <c r="I2908" s="245">
        <v>40586</v>
      </c>
      <c r="J2908" s="247">
        <v>3</v>
      </c>
      <c r="K2908" s="245">
        <v>40597</v>
      </c>
      <c r="L2908" s="246">
        <v>768</v>
      </c>
      <c r="M2908" s="247">
        <v>20</v>
      </c>
      <c r="N2908" s="246">
        <v>748</v>
      </c>
      <c r="O2908" s="248">
        <v>0.97395833333333337</v>
      </c>
      <c r="P2908" s="244" t="s">
        <v>424</v>
      </c>
      <c r="Q2908" s="244" t="s">
        <v>245</v>
      </c>
      <c r="R2908" s="244" t="s">
        <v>243</v>
      </c>
      <c r="S2908" s="244">
        <v>3</v>
      </c>
      <c r="T2908" s="244">
        <v>2</v>
      </c>
      <c r="U2908" s="252" t="s">
        <v>188</v>
      </c>
      <c r="V2908" s="252" t="s">
        <v>188</v>
      </c>
      <c r="W2908" s="253" t="s">
        <v>188</v>
      </c>
      <c r="X2908" s="253" t="s">
        <v>188</v>
      </c>
      <c r="Y2908" s="254" t="s">
        <v>188</v>
      </c>
      <c r="Z2908" s="254" t="s">
        <v>188</v>
      </c>
      <c r="AA2908" s="254" t="s">
        <v>188</v>
      </c>
      <c r="AB2908" s="255" t="s">
        <v>188</v>
      </c>
    </row>
    <row r="2909" spans="1:28" s="251" customFormat="1" ht="12" x14ac:dyDescent="0.2">
      <c r="A2909" s="244" t="s">
        <v>424</v>
      </c>
      <c r="B2909" s="244" t="s">
        <v>245</v>
      </c>
      <c r="C2909" s="244" t="s">
        <v>243</v>
      </c>
      <c r="D2909" s="244">
        <v>3</v>
      </c>
      <c r="E2909" s="244">
        <v>3</v>
      </c>
      <c r="F2909" s="245">
        <v>40564</v>
      </c>
      <c r="G2909" s="245">
        <v>40592</v>
      </c>
      <c r="H2909" s="246">
        <v>28</v>
      </c>
      <c r="I2909" s="245">
        <v>40596</v>
      </c>
      <c r="J2909" s="247">
        <v>4</v>
      </c>
      <c r="K2909" s="245">
        <v>40602</v>
      </c>
      <c r="L2909" s="246">
        <v>1106</v>
      </c>
      <c r="M2909" s="247">
        <v>3</v>
      </c>
      <c r="N2909" s="246">
        <v>1103</v>
      </c>
      <c r="O2909" s="248">
        <v>0.99728752260397835</v>
      </c>
      <c r="P2909" s="244" t="s">
        <v>424</v>
      </c>
      <c r="Q2909" s="244" t="s">
        <v>245</v>
      </c>
      <c r="R2909" s="244" t="s">
        <v>243</v>
      </c>
      <c r="S2909" s="244">
        <v>3</v>
      </c>
      <c r="T2909" s="244">
        <v>3</v>
      </c>
      <c r="U2909" s="252" t="s">
        <v>188</v>
      </c>
      <c r="V2909" s="252" t="s">
        <v>188</v>
      </c>
      <c r="W2909" s="253" t="s">
        <v>188</v>
      </c>
      <c r="X2909" s="253" t="s">
        <v>188</v>
      </c>
      <c r="Y2909" s="254" t="s">
        <v>188</v>
      </c>
      <c r="Z2909" s="254" t="s">
        <v>188</v>
      </c>
      <c r="AA2909" s="254" t="s">
        <v>188</v>
      </c>
      <c r="AB2909" s="255" t="s">
        <v>188</v>
      </c>
    </row>
    <row r="2910" spans="1:28" s="251" customFormat="1" ht="12" x14ac:dyDescent="0.2">
      <c r="A2910" s="244" t="s">
        <v>424</v>
      </c>
      <c r="B2910" s="244" t="s">
        <v>245</v>
      </c>
      <c r="C2910" s="244" t="s">
        <v>243</v>
      </c>
      <c r="D2910" s="244">
        <v>3</v>
      </c>
      <c r="E2910" s="244">
        <v>4</v>
      </c>
      <c r="F2910" s="245">
        <v>40564</v>
      </c>
      <c r="G2910" s="245">
        <v>40594</v>
      </c>
      <c r="H2910" s="246">
        <v>30</v>
      </c>
      <c r="I2910" s="245">
        <v>40597</v>
      </c>
      <c r="J2910" s="247">
        <v>3</v>
      </c>
      <c r="K2910" s="256" t="s">
        <v>188</v>
      </c>
      <c r="L2910" s="254" t="s">
        <v>188</v>
      </c>
      <c r="M2910" s="257" t="s">
        <v>188</v>
      </c>
      <c r="N2910" s="254" t="s">
        <v>188</v>
      </c>
      <c r="O2910" s="252" t="s">
        <v>188</v>
      </c>
      <c r="P2910" s="244" t="s">
        <v>424</v>
      </c>
      <c r="Q2910" s="244" t="s">
        <v>245</v>
      </c>
      <c r="R2910" s="244" t="s">
        <v>243</v>
      </c>
      <c r="S2910" s="244">
        <v>3</v>
      </c>
      <c r="T2910" s="244">
        <v>4</v>
      </c>
      <c r="U2910" s="252" t="s">
        <v>188</v>
      </c>
      <c r="V2910" s="252" t="s">
        <v>188</v>
      </c>
      <c r="W2910" s="253" t="s">
        <v>188</v>
      </c>
      <c r="X2910" s="253" t="s">
        <v>188</v>
      </c>
      <c r="Y2910" s="254" t="s">
        <v>188</v>
      </c>
      <c r="Z2910" s="254" t="s">
        <v>188</v>
      </c>
      <c r="AA2910" s="254" t="s">
        <v>188</v>
      </c>
      <c r="AB2910" s="255" t="s">
        <v>188</v>
      </c>
    </row>
    <row r="2911" spans="1:28" s="251" customFormat="1" ht="12" x14ac:dyDescent="0.2">
      <c r="A2911" s="244" t="s">
        <v>424</v>
      </c>
      <c r="B2911" s="244" t="s">
        <v>245</v>
      </c>
      <c r="C2911" s="244" t="s">
        <v>243</v>
      </c>
      <c r="D2911" s="244">
        <v>3</v>
      </c>
      <c r="E2911" s="244">
        <v>5</v>
      </c>
      <c r="F2911" s="245">
        <v>40564</v>
      </c>
      <c r="G2911" s="245">
        <v>40595</v>
      </c>
      <c r="H2911" s="246">
        <v>31</v>
      </c>
      <c r="I2911" s="245">
        <v>40596</v>
      </c>
      <c r="J2911" s="247">
        <v>1</v>
      </c>
      <c r="K2911" s="256" t="s">
        <v>188</v>
      </c>
      <c r="L2911" s="254" t="s">
        <v>188</v>
      </c>
      <c r="M2911" s="257" t="s">
        <v>188</v>
      </c>
      <c r="N2911" s="254" t="s">
        <v>188</v>
      </c>
      <c r="O2911" s="252" t="s">
        <v>188</v>
      </c>
      <c r="P2911" s="244" t="s">
        <v>424</v>
      </c>
      <c r="Q2911" s="244" t="s">
        <v>245</v>
      </c>
      <c r="R2911" s="244" t="s">
        <v>243</v>
      </c>
      <c r="S2911" s="244">
        <v>3</v>
      </c>
      <c r="T2911" s="244">
        <v>5</v>
      </c>
      <c r="U2911" s="252" t="s">
        <v>188</v>
      </c>
      <c r="V2911" s="252" t="s">
        <v>188</v>
      </c>
      <c r="W2911" s="253" t="s">
        <v>188</v>
      </c>
      <c r="X2911" s="253" t="s">
        <v>188</v>
      </c>
      <c r="Y2911" s="254" t="s">
        <v>188</v>
      </c>
      <c r="Z2911" s="254" t="s">
        <v>188</v>
      </c>
      <c r="AA2911" s="254" t="s">
        <v>188</v>
      </c>
      <c r="AB2911" s="255" t="s">
        <v>188</v>
      </c>
    </row>
    <row r="2912" spans="1:28" s="251" customFormat="1" ht="12" x14ac:dyDescent="0.2">
      <c r="A2912" s="244" t="s">
        <v>424</v>
      </c>
      <c r="B2912" s="244" t="s">
        <v>245</v>
      </c>
      <c r="C2912" s="244" t="s">
        <v>243</v>
      </c>
      <c r="D2912" s="244">
        <v>3</v>
      </c>
      <c r="E2912" s="244">
        <v>6</v>
      </c>
      <c r="F2912" s="245">
        <v>40564</v>
      </c>
      <c r="G2912" s="245">
        <v>40596</v>
      </c>
      <c r="H2912" s="246">
        <v>32</v>
      </c>
      <c r="I2912" s="245">
        <v>40606</v>
      </c>
      <c r="J2912" s="247">
        <v>10</v>
      </c>
      <c r="K2912" s="256" t="s">
        <v>188</v>
      </c>
      <c r="L2912" s="254" t="s">
        <v>188</v>
      </c>
      <c r="M2912" s="257" t="s">
        <v>188</v>
      </c>
      <c r="N2912" s="254" t="s">
        <v>188</v>
      </c>
      <c r="O2912" s="252" t="s">
        <v>188</v>
      </c>
      <c r="P2912" s="244" t="s">
        <v>424</v>
      </c>
      <c r="Q2912" s="244" t="s">
        <v>245</v>
      </c>
      <c r="R2912" s="244" t="s">
        <v>243</v>
      </c>
      <c r="S2912" s="244">
        <v>3</v>
      </c>
      <c r="T2912" s="244">
        <v>6</v>
      </c>
      <c r="U2912" s="252" t="s">
        <v>188</v>
      </c>
      <c r="V2912" s="252" t="s">
        <v>188</v>
      </c>
      <c r="W2912" s="253" t="s">
        <v>188</v>
      </c>
      <c r="X2912" s="253" t="s">
        <v>188</v>
      </c>
      <c r="Y2912" s="254" t="s">
        <v>188</v>
      </c>
      <c r="Z2912" s="254" t="s">
        <v>188</v>
      </c>
      <c r="AA2912" s="254" t="s">
        <v>188</v>
      </c>
      <c r="AB2912" s="255" t="s">
        <v>188</v>
      </c>
    </row>
    <row r="2913" spans="1:28" s="251" customFormat="1" ht="12" x14ac:dyDescent="0.2">
      <c r="A2913" s="244" t="s">
        <v>424</v>
      </c>
      <c r="B2913" s="244" t="s">
        <v>245</v>
      </c>
      <c r="C2913" s="244" t="s">
        <v>243</v>
      </c>
      <c r="D2913" s="244">
        <v>3</v>
      </c>
      <c r="E2913" s="244">
        <v>7</v>
      </c>
      <c r="F2913" s="245">
        <v>40564</v>
      </c>
      <c r="G2913" s="245">
        <v>40601</v>
      </c>
      <c r="H2913" s="246">
        <v>37</v>
      </c>
      <c r="I2913" s="245">
        <v>40607</v>
      </c>
      <c r="J2913" s="247">
        <v>6</v>
      </c>
      <c r="K2913" s="256" t="s">
        <v>188</v>
      </c>
      <c r="L2913" s="254" t="s">
        <v>188</v>
      </c>
      <c r="M2913" s="257" t="s">
        <v>188</v>
      </c>
      <c r="N2913" s="254" t="s">
        <v>188</v>
      </c>
      <c r="O2913" s="252" t="s">
        <v>188</v>
      </c>
      <c r="P2913" s="244" t="s">
        <v>424</v>
      </c>
      <c r="Q2913" s="244" t="s">
        <v>245</v>
      </c>
      <c r="R2913" s="244" t="s">
        <v>243</v>
      </c>
      <c r="S2913" s="244">
        <v>3</v>
      </c>
      <c r="T2913" s="244">
        <v>7</v>
      </c>
      <c r="U2913" s="252" t="s">
        <v>188</v>
      </c>
      <c r="V2913" s="252" t="s">
        <v>188</v>
      </c>
      <c r="W2913" s="253" t="s">
        <v>188</v>
      </c>
      <c r="X2913" s="253" t="s">
        <v>188</v>
      </c>
      <c r="Y2913" s="254" t="s">
        <v>188</v>
      </c>
      <c r="Z2913" s="254" t="s">
        <v>188</v>
      </c>
      <c r="AA2913" s="254" t="s">
        <v>188</v>
      </c>
      <c r="AB2913" s="255" t="s">
        <v>188</v>
      </c>
    </row>
    <row r="2914" spans="1:28" s="251" customFormat="1" ht="12" x14ac:dyDescent="0.2">
      <c r="A2914" s="244" t="s">
        <v>424</v>
      </c>
      <c r="B2914" s="244" t="s">
        <v>245</v>
      </c>
      <c r="C2914" s="244" t="s">
        <v>243</v>
      </c>
      <c r="D2914" s="244">
        <v>3</v>
      </c>
      <c r="E2914" s="244">
        <v>8</v>
      </c>
      <c r="F2914" s="245">
        <v>40564</v>
      </c>
      <c r="G2914" s="245">
        <v>40602</v>
      </c>
      <c r="H2914" s="246">
        <v>38</v>
      </c>
      <c r="I2914" s="245">
        <v>40605</v>
      </c>
      <c r="J2914" s="247">
        <v>3</v>
      </c>
      <c r="K2914" s="256" t="s">
        <v>188</v>
      </c>
      <c r="L2914" s="254" t="s">
        <v>188</v>
      </c>
      <c r="M2914" s="257" t="s">
        <v>188</v>
      </c>
      <c r="N2914" s="254" t="s">
        <v>188</v>
      </c>
      <c r="O2914" s="252" t="s">
        <v>188</v>
      </c>
      <c r="P2914" s="244" t="s">
        <v>424</v>
      </c>
      <c r="Q2914" s="244" t="s">
        <v>245</v>
      </c>
      <c r="R2914" s="244" t="s">
        <v>243</v>
      </c>
      <c r="S2914" s="244">
        <v>3</v>
      </c>
      <c r="T2914" s="244">
        <v>8</v>
      </c>
      <c r="U2914" s="252" t="s">
        <v>188</v>
      </c>
      <c r="V2914" s="252" t="s">
        <v>188</v>
      </c>
      <c r="W2914" s="253" t="s">
        <v>188</v>
      </c>
      <c r="X2914" s="253" t="s">
        <v>188</v>
      </c>
      <c r="Y2914" s="254" t="s">
        <v>188</v>
      </c>
      <c r="Z2914" s="254" t="s">
        <v>188</v>
      </c>
      <c r="AA2914" s="254" t="s">
        <v>188</v>
      </c>
      <c r="AB2914" s="255" t="s">
        <v>188</v>
      </c>
    </row>
    <row r="2915" spans="1:28" s="251" customFormat="1" ht="12" x14ac:dyDescent="0.2">
      <c r="A2915" s="244" t="s">
        <v>424</v>
      </c>
      <c r="B2915" s="244" t="s">
        <v>245</v>
      </c>
      <c r="C2915" s="244" t="s">
        <v>243</v>
      </c>
      <c r="D2915" s="244">
        <v>3</v>
      </c>
      <c r="E2915" s="244">
        <v>9</v>
      </c>
      <c r="F2915" s="256" t="s">
        <v>188</v>
      </c>
      <c r="G2915" s="256" t="s">
        <v>188</v>
      </c>
      <c r="H2915" s="254" t="s">
        <v>188</v>
      </c>
      <c r="I2915" s="256" t="s">
        <v>188</v>
      </c>
      <c r="J2915" s="257" t="s">
        <v>188</v>
      </c>
      <c r="K2915" s="256" t="s">
        <v>188</v>
      </c>
      <c r="L2915" s="254" t="s">
        <v>188</v>
      </c>
      <c r="M2915" s="257" t="s">
        <v>188</v>
      </c>
      <c r="N2915" s="254" t="s">
        <v>188</v>
      </c>
      <c r="O2915" s="252" t="s">
        <v>188</v>
      </c>
      <c r="P2915" s="244" t="s">
        <v>424</v>
      </c>
      <c r="Q2915" s="244" t="s">
        <v>245</v>
      </c>
      <c r="R2915" s="244" t="s">
        <v>243</v>
      </c>
      <c r="S2915" s="244">
        <v>3</v>
      </c>
      <c r="T2915" s="244">
        <v>9</v>
      </c>
      <c r="U2915" s="252" t="s">
        <v>188</v>
      </c>
      <c r="V2915" s="252" t="s">
        <v>188</v>
      </c>
      <c r="W2915" s="253" t="s">
        <v>188</v>
      </c>
      <c r="X2915" s="253" t="s">
        <v>188</v>
      </c>
      <c r="Y2915" s="254" t="s">
        <v>188</v>
      </c>
      <c r="Z2915" s="254" t="s">
        <v>188</v>
      </c>
      <c r="AA2915" s="254" t="s">
        <v>188</v>
      </c>
      <c r="AB2915" s="255" t="s">
        <v>188</v>
      </c>
    </row>
    <row r="2916" spans="1:28" s="251" customFormat="1" ht="12" x14ac:dyDescent="0.2">
      <c r="A2916" s="244" t="s">
        <v>424</v>
      </c>
      <c r="B2916" s="244" t="s">
        <v>245</v>
      </c>
      <c r="C2916" s="244" t="s">
        <v>243</v>
      </c>
      <c r="D2916" s="244">
        <v>3</v>
      </c>
      <c r="E2916" s="244">
        <v>10</v>
      </c>
      <c r="F2916" s="256" t="s">
        <v>188</v>
      </c>
      <c r="G2916" s="256" t="s">
        <v>188</v>
      </c>
      <c r="H2916" s="254" t="s">
        <v>188</v>
      </c>
      <c r="I2916" s="256" t="s">
        <v>188</v>
      </c>
      <c r="J2916" s="257" t="s">
        <v>188</v>
      </c>
      <c r="K2916" s="256" t="s">
        <v>188</v>
      </c>
      <c r="L2916" s="254" t="s">
        <v>188</v>
      </c>
      <c r="M2916" s="257" t="s">
        <v>188</v>
      </c>
      <c r="N2916" s="254" t="s">
        <v>188</v>
      </c>
      <c r="O2916" s="252" t="s">
        <v>188</v>
      </c>
      <c r="P2916" s="244" t="s">
        <v>424</v>
      </c>
      <c r="Q2916" s="244" t="s">
        <v>245</v>
      </c>
      <c r="R2916" s="244" t="s">
        <v>243</v>
      </c>
      <c r="S2916" s="244">
        <v>3</v>
      </c>
      <c r="T2916" s="244">
        <v>10</v>
      </c>
      <c r="U2916" s="252" t="s">
        <v>188</v>
      </c>
      <c r="V2916" s="252" t="s">
        <v>188</v>
      </c>
      <c r="W2916" s="253" t="s">
        <v>188</v>
      </c>
      <c r="X2916" s="253" t="s">
        <v>188</v>
      </c>
      <c r="Y2916" s="254" t="s">
        <v>188</v>
      </c>
      <c r="Z2916" s="254" t="s">
        <v>188</v>
      </c>
      <c r="AA2916" s="254" t="s">
        <v>188</v>
      </c>
      <c r="AB2916" s="255" t="s">
        <v>188</v>
      </c>
    </row>
    <row r="2917" spans="1:28" s="251" customFormat="1" ht="12" x14ac:dyDescent="0.2">
      <c r="A2917" s="244" t="s">
        <v>424</v>
      </c>
      <c r="B2917" s="244" t="s">
        <v>245</v>
      </c>
      <c r="C2917" s="244" t="s">
        <v>243</v>
      </c>
      <c r="D2917" s="244">
        <v>3</v>
      </c>
      <c r="E2917" s="244">
        <v>11</v>
      </c>
      <c r="F2917" s="256" t="s">
        <v>188</v>
      </c>
      <c r="G2917" s="256" t="s">
        <v>188</v>
      </c>
      <c r="H2917" s="254" t="s">
        <v>188</v>
      </c>
      <c r="I2917" s="256" t="s">
        <v>188</v>
      </c>
      <c r="J2917" s="257" t="s">
        <v>188</v>
      </c>
      <c r="K2917" s="256" t="s">
        <v>188</v>
      </c>
      <c r="L2917" s="254" t="s">
        <v>188</v>
      </c>
      <c r="M2917" s="257" t="s">
        <v>188</v>
      </c>
      <c r="N2917" s="254" t="s">
        <v>188</v>
      </c>
      <c r="O2917" s="252" t="s">
        <v>188</v>
      </c>
      <c r="P2917" s="244" t="s">
        <v>424</v>
      </c>
      <c r="Q2917" s="244" t="s">
        <v>245</v>
      </c>
      <c r="R2917" s="244" t="s">
        <v>243</v>
      </c>
      <c r="S2917" s="244">
        <v>3</v>
      </c>
      <c r="T2917" s="244">
        <v>11</v>
      </c>
      <c r="U2917" s="252" t="s">
        <v>188</v>
      </c>
      <c r="V2917" s="252" t="s">
        <v>188</v>
      </c>
      <c r="W2917" s="253" t="s">
        <v>188</v>
      </c>
      <c r="X2917" s="253" t="s">
        <v>188</v>
      </c>
      <c r="Y2917" s="254" t="s">
        <v>188</v>
      </c>
      <c r="Z2917" s="254" t="s">
        <v>188</v>
      </c>
      <c r="AA2917" s="254" t="s">
        <v>188</v>
      </c>
      <c r="AB2917" s="255" t="s">
        <v>188</v>
      </c>
    </row>
    <row r="2918" spans="1:28" s="251" customFormat="1" ht="12" x14ac:dyDescent="0.2">
      <c r="A2918" s="244" t="s">
        <v>424</v>
      </c>
      <c r="B2918" s="244" t="s">
        <v>245</v>
      </c>
      <c r="C2918" s="244" t="s">
        <v>243</v>
      </c>
      <c r="D2918" s="244">
        <v>3</v>
      </c>
      <c r="E2918" s="244">
        <v>12</v>
      </c>
      <c r="F2918" s="256" t="s">
        <v>188</v>
      </c>
      <c r="G2918" s="256" t="s">
        <v>188</v>
      </c>
      <c r="H2918" s="254" t="s">
        <v>188</v>
      </c>
      <c r="I2918" s="256" t="s">
        <v>188</v>
      </c>
      <c r="J2918" s="257" t="s">
        <v>188</v>
      </c>
      <c r="K2918" s="256" t="s">
        <v>188</v>
      </c>
      <c r="L2918" s="254" t="s">
        <v>188</v>
      </c>
      <c r="M2918" s="257" t="s">
        <v>188</v>
      </c>
      <c r="N2918" s="254" t="s">
        <v>188</v>
      </c>
      <c r="O2918" s="252" t="s">
        <v>188</v>
      </c>
      <c r="P2918" s="244" t="s">
        <v>424</v>
      </c>
      <c r="Q2918" s="244" t="s">
        <v>245</v>
      </c>
      <c r="R2918" s="244" t="s">
        <v>243</v>
      </c>
      <c r="S2918" s="244">
        <v>3</v>
      </c>
      <c r="T2918" s="244">
        <v>12</v>
      </c>
      <c r="U2918" s="252" t="s">
        <v>188</v>
      </c>
      <c r="V2918" s="252" t="s">
        <v>188</v>
      </c>
      <c r="W2918" s="253" t="s">
        <v>188</v>
      </c>
      <c r="X2918" s="253" t="s">
        <v>188</v>
      </c>
      <c r="Y2918" s="254" t="s">
        <v>188</v>
      </c>
      <c r="Z2918" s="254" t="s">
        <v>188</v>
      </c>
      <c r="AA2918" s="254" t="s">
        <v>188</v>
      </c>
      <c r="AB2918" s="255" t="s">
        <v>188</v>
      </c>
    </row>
    <row r="2919" spans="1:28" s="251" customFormat="1" ht="12" x14ac:dyDescent="0.2">
      <c r="A2919" s="243" t="s">
        <v>424</v>
      </c>
      <c r="B2919" s="243" t="s">
        <v>245</v>
      </c>
      <c r="C2919" s="243" t="s">
        <v>243</v>
      </c>
      <c r="D2919" s="244">
        <v>4</v>
      </c>
      <c r="E2919" s="244">
        <v>1</v>
      </c>
      <c r="F2919" s="245">
        <v>40564</v>
      </c>
      <c r="G2919" s="245">
        <v>40585</v>
      </c>
      <c r="H2919" s="246">
        <v>21</v>
      </c>
      <c r="I2919" s="245">
        <v>40587</v>
      </c>
      <c r="J2919" s="247">
        <v>2</v>
      </c>
      <c r="K2919" s="245">
        <v>40589</v>
      </c>
      <c r="L2919" s="246">
        <v>1000</v>
      </c>
      <c r="M2919" s="247">
        <v>225</v>
      </c>
      <c r="N2919" s="246">
        <v>775</v>
      </c>
      <c r="O2919" s="248">
        <v>0.77500000000000002</v>
      </c>
      <c r="P2919" s="243" t="s">
        <v>424</v>
      </c>
      <c r="Q2919" s="243" t="s">
        <v>245</v>
      </c>
      <c r="R2919" s="243" t="s">
        <v>243</v>
      </c>
      <c r="S2919" s="244">
        <v>4</v>
      </c>
      <c r="T2919" s="244">
        <v>1</v>
      </c>
      <c r="U2919" s="248">
        <v>0.9452363090772693</v>
      </c>
      <c r="V2919" s="248">
        <v>0.91666666666666663</v>
      </c>
      <c r="W2919" s="249">
        <v>30</v>
      </c>
      <c r="X2919" s="249">
        <v>3</v>
      </c>
      <c r="Y2919" s="246">
        <v>5</v>
      </c>
      <c r="Z2919" s="246">
        <v>1066.4000000000001</v>
      </c>
      <c r="AA2919" s="246">
        <v>5040</v>
      </c>
      <c r="AB2919" s="250">
        <v>1008</v>
      </c>
    </row>
    <row r="2920" spans="1:28" s="251" customFormat="1" ht="12" x14ac:dyDescent="0.2">
      <c r="A2920" s="244" t="s">
        <v>424</v>
      </c>
      <c r="B2920" s="244" t="s">
        <v>245</v>
      </c>
      <c r="C2920" s="244" t="s">
        <v>243</v>
      </c>
      <c r="D2920" s="244">
        <v>4</v>
      </c>
      <c r="E2920" s="244">
        <v>2</v>
      </c>
      <c r="F2920" s="245">
        <v>40564</v>
      </c>
      <c r="G2920" s="245">
        <v>40588</v>
      </c>
      <c r="H2920" s="246">
        <v>24</v>
      </c>
      <c r="I2920" s="245">
        <v>40595</v>
      </c>
      <c r="J2920" s="247">
        <v>7</v>
      </c>
      <c r="K2920" s="245">
        <v>40593</v>
      </c>
      <c r="L2920" s="246">
        <v>1019</v>
      </c>
      <c r="M2920" s="247">
        <v>0</v>
      </c>
      <c r="N2920" s="246">
        <v>1019</v>
      </c>
      <c r="O2920" s="248">
        <v>1</v>
      </c>
      <c r="P2920" s="244" t="s">
        <v>424</v>
      </c>
      <c r="Q2920" s="244" t="s">
        <v>245</v>
      </c>
      <c r="R2920" s="244" t="s">
        <v>243</v>
      </c>
      <c r="S2920" s="244">
        <v>4</v>
      </c>
      <c r="T2920" s="244">
        <v>2</v>
      </c>
      <c r="U2920" s="252" t="s">
        <v>188</v>
      </c>
      <c r="V2920" s="252" t="s">
        <v>188</v>
      </c>
      <c r="W2920" s="253" t="s">
        <v>188</v>
      </c>
      <c r="X2920" s="253" t="s">
        <v>188</v>
      </c>
      <c r="Y2920" s="254" t="s">
        <v>188</v>
      </c>
      <c r="Z2920" s="254" t="s">
        <v>188</v>
      </c>
      <c r="AA2920" s="254" t="s">
        <v>188</v>
      </c>
      <c r="AB2920" s="255" t="s">
        <v>188</v>
      </c>
    </row>
    <row r="2921" spans="1:28" s="251" customFormat="1" ht="12" x14ac:dyDescent="0.2">
      <c r="A2921" s="244" t="s">
        <v>424</v>
      </c>
      <c r="B2921" s="244" t="s">
        <v>245</v>
      </c>
      <c r="C2921" s="244" t="s">
        <v>243</v>
      </c>
      <c r="D2921" s="244">
        <v>4</v>
      </c>
      <c r="E2921" s="244">
        <v>3</v>
      </c>
      <c r="F2921" s="245">
        <v>40564</v>
      </c>
      <c r="G2921" s="245">
        <v>40592</v>
      </c>
      <c r="H2921" s="246">
        <v>28</v>
      </c>
      <c r="I2921" s="245">
        <v>40597</v>
      </c>
      <c r="J2921" s="247">
        <v>5</v>
      </c>
      <c r="K2921" s="245">
        <v>40595</v>
      </c>
      <c r="L2921" s="246">
        <v>893</v>
      </c>
      <c r="M2921" s="247">
        <v>0</v>
      </c>
      <c r="N2921" s="246">
        <v>893</v>
      </c>
      <c r="O2921" s="248">
        <v>1</v>
      </c>
      <c r="P2921" s="244" t="s">
        <v>424</v>
      </c>
      <c r="Q2921" s="244" t="s">
        <v>245</v>
      </c>
      <c r="R2921" s="244" t="s">
        <v>243</v>
      </c>
      <c r="S2921" s="244">
        <v>4</v>
      </c>
      <c r="T2921" s="244">
        <v>3</v>
      </c>
      <c r="U2921" s="252" t="s">
        <v>188</v>
      </c>
      <c r="V2921" s="252" t="s">
        <v>188</v>
      </c>
      <c r="W2921" s="253" t="s">
        <v>188</v>
      </c>
      <c r="X2921" s="253" t="s">
        <v>188</v>
      </c>
      <c r="Y2921" s="254" t="s">
        <v>188</v>
      </c>
      <c r="Z2921" s="254" t="s">
        <v>188</v>
      </c>
      <c r="AA2921" s="254" t="s">
        <v>188</v>
      </c>
      <c r="AB2921" s="255" t="s">
        <v>188</v>
      </c>
    </row>
    <row r="2922" spans="1:28" s="251" customFormat="1" ht="12" x14ac:dyDescent="0.2">
      <c r="A2922" s="244" t="s">
        <v>424</v>
      </c>
      <c r="B2922" s="244" t="s">
        <v>245</v>
      </c>
      <c r="C2922" s="244" t="s">
        <v>243</v>
      </c>
      <c r="D2922" s="244">
        <v>4</v>
      </c>
      <c r="E2922" s="244">
        <v>4</v>
      </c>
      <c r="F2922" s="245">
        <v>40564</v>
      </c>
      <c r="G2922" s="245">
        <v>40594</v>
      </c>
      <c r="H2922" s="246">
        <v>30</v>
      </c>
      <c r="I2922" s="245">
        <v>40596</v>
      </c>
      <c r="J2922" s="247">
        <v>2</v>
      </c>
      <c r="K2922" s="245">
        <v>40599</v>
      </c>
      <c r="L2922" s="246">
        <v>1040</v>
      </c>
      <c r="M2922" s="247">
        <v>47</v>
      </c>
      <c r="N2922" s="246">
        <v>993</v>
      </c>
      <c r="O2922" s="248">
        <v>0.95480769230769236</v>
      </c>
      <c r="P2922" s="244" t="s">
        <v>424</v>
      </c>
      <c r="Q2922" s="244" t="s">
        <v>245</v>
      </c>
      <c r="R2922" s="244" t="s">
        <v>243</v>
      </c>
      <c r="S2922" s="244">
        <v>4</v>
      </c>
      <c r="T2922" s="244">
        <v>4</v>
      </c>
      <c r="U2922" s="252" t="s">
        <v>188</v>
      </c>
      <c r="V2922" s="252" t="s">
        <v>188</v>
      </c>
      <c r="W2922" s="253" t="s">
        <v>188</v>
      </c>
      <c r="X2922" s="253" t="s">
        <v>188</v>
      </c>
      <c r="Y2922" s="254" t="s">
        <v>188</v>
      </c>
      <c r="Z2922" s="254" t="s">
        <v>188</v>
      </c>
      <c r="AA2922" s="254" t="s">
        <v>188</v>
      </c>
      <c r="AB2922" s="255" t="s">
        <v>188</v>
      </c>
    </row>
    <row r="2923" spans="1:28" s="251" customFormat="1" ht="12" x14ac:dyDescent="0.2">
      <c r="A2923" s="244" t="s">
        <v>424</v>
      </c>
      <c r="B2923" s="244" t="s">
        <v>245</v>
      </c>
      <c r="C2923" s="244" t="s">
        <v>243</v>
      </c>
      <c r="D2923" s="244">
        <v>4</v>
      </c>
      <c r="E2923" s="244">
        <v>5</v>
      </c>
      <c r="F2923" s="245">
        <v>40564</v>
      </c>
      <c r="G2923" s="245">
        <v>40594</v>
      </c>
      <c r="H2923" s="246">
        <v>30</v>
      </c>
      <c r="I2923" s="245">
        <v>40596</v>
      </c>
      <c r="J2923" s="247">
        <v>2</v>
      </c>
      <c r="K2923" s="245">
        <v>40613</v>
      </c>
      <c r="L2923" s="246">
        <v>1380</v>
      </c>
      <c r="M2923" s="247">
        <v>20</v>
      </c>
      <c r="N2923" s="246">
        <v>1360</v>
      </c>
      <c r="O2923" s="248">
        <v>0.98550724637681164</v>
      </c>
      <c r="P2923" s="244" t="s">
        <v>424</v>
      </c>
      <c r="Q2923" s="244" t="s">
        <v>245</v>
      </c>
      <c r="R2923" s="244" t="s">
        <v>243</v>
      </c>
      <c r="S2923" s="244">
        <v>4</v>
      </c>
      <c r="T2923" s="244">
        <v>5</v>
      </c>
      <c r="U2923" s="252" t="s">
        <v>188</v>
      </c>
      <c r="V2923" s="252" t="s">
        <v>188</v>
      </c>
      <c r="W2923" s="253" t="s">
        <v>188</v>
      </c>
      <c r="X2923" s="253" t="s">
        <v>188</v>
      </c>
      <c r="Y2923" s="254" t="s">
        <v>188</v>
      </c>
      <c r="Z2923" s="254" t="s">
        <v>188</v>
      </c>
      <c r="AA2923" s="254" t="s">
        <v>188</v>
      </c>
      <c r="AB2923" s="255" t="s">
        <v>188</v>
      </c>
    </row>
    <row r="2924" spans="1:28" s="251" customFormat="1" ht="12" x14ac:dyDescent="0.2">
      <c r="A2924" s="244" t="s">
        <v>424</v>
      </c>
      <c r="B2924" s="244" t="s">
        <v>245</v>
      </c>
      <c r="C2924" s="244" t="s">
        <v>243</v>
      </c>
      <c r="D2924" s="244">
        <v>4</v>
      </c>
      <c r="E2924" s="244">
        <v>6</v>
      </c>
      <c r="F2924" s="245">
        <v>40564</v>
      </c>
      <c r="G2924" s="245">
        <v>40594</v>
      </c>
      <c r="H2924" s="246">
        <v>30</v>
      </c>
      <c r="I2924" s="245">
        <v>40599</v>
      </c>
      <c r="J2924" s="247">
        <v>5</v>
      </c>
      <c r="K2924" s="256" t="s">
        <v>188</v>
      </c>
      <c r="L2924" s="254" t="s">
        <v>188</v>
      </c>
      <c r="M2924" s="257" t="s">
        <v>188</v>
      </c>
      <c r="N2924" s="254" t="s">
        <v>188</v>
      </c>
      <c r="O2924" s="252" t="s">
        <v>188</v>
      </c>
      <c r="P2924" s="244" t="s">
        <v>424</v>
      </c>
      <c r="Q2924" s="244" t="s">
        <v>245</v>
      </c>
      <c r="R2924" s="244" t="s">
        <v>243</v>
      </c>
      <c r="S2924" s="244">
        <v>4</v>
      </c>
      <c r="T2924" s="244">
        <v>6</v>
      </c>
      <c r="U2924" s="252" t="s">
        <v>188</v>
      </c>
      <c r="V2924" s="252" t="s">
        <v>188</v>
      </c>
      <c r="W2924" s="253" t="s">
        <v>188</v>
      </c>
      <c r="X2924" s="253" t="s">
        <v>188</v>
      </c>
      <c r="Y2924" s="254" t="s">
        <v>188</v>
      </c>
      <c r="Z2924" s="254" t="s">
        <v>188</v>
      </c>
      <c r="AA2924" s="254" t="s">
        <v>188</v>
      </c>
      <c r="AB2924" s="255" t="s">
        <v>188</v>
      </c>
    </row>
    <row r="2925" spans="1:28" s="251" customFormat="1" ht="12" x14ac:dyDescent="0.2">
      <c r="A2925" s="244" t="s">
        <v>424</v>
      </c>
      <c r="B2925" s="244" t="s">
        <v>245</v>
      </c>
      <c r="C2925" s="244" t="s">
        <v>243</v>
      </c>
      <c r="D2925" s="244">
        <v>4</v>
      </c>
      <c r="E2925" s="244">
        <v>7</v>
      </c>
      <c r="F2925" s="245">
        <v>40564</v>
      </c>
      <c r="G2925" s="245">
        <v>40594</v>
      </c>
      <c r="H2925" s="246">
        <v>30</v>
      </c>
      <c r="I2925" s="245">
        <v>40600</v>
      </c>
      <c r="J2925" s="247">
        <v>6</v>
      </c>
      <c r="K2925" s="256" t="s">
        <v>188</v>
      </c>
      <c r="L2925" s="254" t="s">
        <v>188</v>
      </c>
      <c r="M2925" s="257" t="s">
        <v>188</v>
      </c>
      <c r="N2925" s="254" t="s">
        <v>188</v>
      </c>
      <c r="O2925" s="252" t="s">
        <v>188</v>
      </c>
      <c r="P2925" s="244" t="s">
        <v>424</v>
      </c>
      <c r="Q2925" s="244" t="s">
        <v>245</v>
      </c>
      <c r="R2925" s="244" t="s">
        <v>243</v>
      </c>
      <c r="S2925" s="244">
        <v>4</v>
      </c>
      <c r="T2925" s="244">
        <v>7</v>
      </c>
      <c r="U2925" s="252" t="s">
        <v>188</v>
      </c>
      <c r="V2925" s="252" t="s">
        <v>188</v>
      </c>
      <c r="W2925" s="253" t="s">
        <v>188</v>
      </c>
      <c r="X2925" s="253" t="s">
        <v>188</v>
      </c>
      <c r="Y2925" s="254" t="s">
        <v>188</v>
      </c>
      <c r="Z2925" s="254" t="s">
        <v>188</v>
      </c>
      <c r="AA2925" s="254" t="s">
        <v>188</v>
      </c>
      <c r="AB2925" s="255" t="s">
        <v>188</v>
      </c>
    </row>
    <row r="2926" spans="1:28" s="251" customFormat="1" ht="12" x14ac:dyDescent="0.2">
      <c r="A2926" s="244" t="s">
        <v>424</v>
      </c>
      <c r="B2926" s="244" t="s">
        <v>245</v>
      </c>
      <c r="C2926" s="244" t="s">
        <v>243</v>
      </c>
      <c r="D2926" s="244">
        <v>4</v>
      </c>
      <c r="E2926" s="244">
        <v>8</v>
      </c>
      <c r="F2926" s="245">
        <v>40564</v>
      </c>
      <c r="G2926" s="245">
        <v>40598</v>
      </c>
      <c r="H2926" s="246">
        <v>34</v>
      </c>
      <c r="I2926" s="245">
        <v>40601</v>
      </c>
      <c r="J2926" s="247">
        <v>3</v>
      </c>
      <c r="K2926" s="256" t="s">
        <v>188</v>
      </c>
      <c r="L2926" s="254" t="s">
        <v>188</v>
      </c>
      <c r="M2926" s="257" t="s">
        <v>188</v>
      </c>
      <c r="N2926" s="254" t="s">
        <v>188</v>
      </c>
      <c r="O2926" s="252" t="s">
        <v>188</v>
      </c>
      <c r="P2926" s="244" t="s">
        <v>424</v>
      </c>
      <c r="Q2926" s="244" t="s">
        <v>245</v>
      </c>
      <c r="R2926" s="244" t="s">
        <v>243</v>
      </c>
      <c r="S2926" s="244">
        <v>4</v>
      </c>
      <c r="T2926" s="244">
        <v>8</v>
      </c>
      <c r="U2926" s="252" t="s">
        <v>188</v>
      </c>
      <c r="V2926" s="252" t="s">
        <v>188</v>
      </c>
      <c r="W2926" s="253" t="s">
        <v>188</v>
      </c>
      <c r="X2926" s="253" t="s">
        <v>188</v>
      </c>
      <c r="Y2926" s="254" t="s">
        <v>188</v>
      </c>
      <c r="Z2926" s="254" t="s">
        <v>188</v>
      </c>
      <c r="AA2926" s="254" t="s">
        <v>188</v>
      </c>
      <c r="AB2926" s="255" t="s">
        <v>188</v>
      </c>
    </row>
    <row r="2927" spans="1:28" s="251" customFormat="1" ht="12" x14ac:dyDescent="0.2">
      <c r="A2927" s="244" t="s">
        <v>424</v>
      </c>
      <c r="B2927" s="244" t="s">
        <v>245</v>
      </c>
      <c r="C2927" s="244" t="s">
        <v>243</v>
      </c>
      <c r="D2927" s="244">
        <v>4</v>
      </c>
      <c r="E2927" s="244">
        <v>9</v>
      </c>
      <c r="F2927" s="245">
        <v>40564</v>
      </c>
      <c r="G2927" s="245">
        <v>40598</v>
      </c>
      <c r="H2927" s="246">
        <v>34</v>
      </c>
      <c r="I2927" s="245">
        <v>40601</v>
      </c>
      <c r="J2927" s="247">
        <v>3</v>
      </c>
      <c r="K2927" s="256" t="s">
        <v>188</v>
      </c>
      <c r="L2927" s="254" t="s">
        <v>188</v>
      </c>
      <c r="M2927" s="257" t="s">
        <v>188</v>
      </c>
      <c r="N2927" s="254" t="s">
        <v>188</v>
      </c>
      <c r="O2927" s="252" t="s">
        <v>188</v>
      </c>
      <c r="P2927" s="244" t="s">
        <v>424</v>
      </c>
      <c r="Q2927" s="244" t="s">
        <v>245</v>
      </c>
      <c r="R2927" s="244" t="s">
        <v>243</v>
      </c>
      <c r="S2927" s="244">
        <v>4</v>
      </c>
      <c r="T2927" s="244">
        <v>9</v>
      </c>
      <c r="U2927" s="252" t="s">
        <v>188</v>
      </c>
      <c r="V2927" s="252" t="s">
        <v>188</v>
      </c>
      <c r="W2927" s="253" t="s">
        <v>188</v>
      </c>
      <c r="X2927" s="253" t="s">
        <v>188</v>
      </c>
      <c r="Y2927" s="254" t="s">
        <v>188</v>
      </c>
      <c r="Z2927" s="254" t="s">
        <v>188</v>
      </c>
      <c r="AA2927" s="254" t="s">
        <v>188</v>
      </c>
      <c r="AB2927" s="255" t="s">
        <v>188</v>
      </c>
    </row>
    <row r="2928" spans="1:28" s="251" customFormat="1" ht="12" x14ac:dyDescent="0.2">
      <c r="A2928" s="244" t="s">
        <v>424</v>
      </c>
      <c r="B2928" s="244" t="s">
        <v>245</v>
      </c>
      <c r="C2928" s="244" t="s">
        <v>243</v>
      </c>
      <c r="D2928" s="244">
        <v>4</v>
      </c>
      <c r="E2928" s="244">
        <v>10</v>
      </c>
      <c r="F2928" s="245">
        <v>40564</v>
      </c>
      <c r="G2928" s="245">
        <v>40605</v>
      </c>
      <c r="H2928" s="246">
        <v>41</v>
      </c>
      <c r="I2928" s="245">
        <v>40608</v>
      </c>
      <c r="J2928" s="247">
        <v>3</v>
      </c>
      <c r="K2928" s="256" t="s">
        <v>188</v>
      </c>
      <c r="L2928" s="254" t="s">
        <v>188</v>
      </c>
      <c r="M2928" s="257" t="s">
        <v>188</v>
      </c>
      <c r="N2928" s="254" t="s">
        <v>188</v>
      </c>
      <c r="O2928" s="252" t="s">
        <v>188</v>
      </c>
      <c r="P2928" s="244" t="s">
        <v>424</v>
      </c>
      <c r="Q2928" s="244" t="s">
        <v>245</v>
      </c>
      <c r="R2928" s="244" t="s">
        <v>243</v>
      </c>
      <c r="S2928" s="244">
        <v>4</v>
      </c>
      <c r="T2928" s="244">
        <v>10</v>
      </c>
      <c r="U2928" s="252" t="s">
        <v>188</v>
      </c>
      <c r="V2928" s="252" t="s">
        <v>188</v>
      </c>
      <c r="W2928" s="253" t="s">
        <v>188</v>
      </c>
      <c r="X2928" s="253" t="s">
        <v>188</v>
      </c>
      <c r="Y2928" s="254" t="s">
        <v>188</v>
      </c>
      <c r="Z2928" s="254" t="s">
        <v>188</v>
      </c>
      <c r="AA2928" s="254" t="s">
        <v>188</v>
      </c>
      <c r="AB2928" s="255" t="s">
        <v>188</v>
      </c>
    </row>
    <row r="2929" spans="1:28" s="251" customFormat="1" ht="12" x14ac:dyDescent="0.2">
      <c r="A2929" s="244" t="s">
        <v>424</v>
      </c>
      <c r="B2929" s="244" t="s">
        <v>245</v>
      </c>
      <c r="C2929" s="244" t="s">
        <v>243</v>
      </c>
      <c r="D2929" s="244">
        <v>4</v>
      </c>
      <c r="E2929" s="244">
        <v>11</v>
      </c>
      <c r="F2929" s="245">
        <v>40564</v>
      </c>
      <c r="G2929" s="245">
        <v>40612</v>
      </c>
      <c r="H2929" s="246">
        <v>48</v>
      </c>
      <c r="I2929" s="245">
        <v>40618</v>
      </c>
      <c r="J2929" s="247">
        <v>6</v>
      </c>
      <c r="K2929" s="256" t="s">
        <v>188</v>
      </c>
      <c r="L2929" s="254" t="s">
        <v>188</v>
      </c>
      <c r="M2929" s="257" t="s">
        <v>188</v>
      </c>
      <c r="N2929" s="254" t="s">
        <v>188</v>
      </c>
      <c r="O2929" s="252" t="s">
        <v>188</v>
      </c>
      <c r="P2929" s="244" t="s">
        <v>424</v>
      </c>
      <c r="Q2929" s="244" t="s">
        <v>245</v>
      </c>
      <c r="R2929" s="244" t="s">
        <v>243</v>
      </c>
      <c r="S2929" s="244">
        <v>4</v>
      </c>
      <c r="T2929" s="244">
        <v>11</v>
      </c>
      <c r="U2929" s="252" t="s">
        <v>188</v>
      </c>
      <c r="V2929" s="252" t="s">
        <v>188</v>
      </c>
      <c r="W2929" s="253" t="s">
        <v>188</v>
      </c>
      <c r="X2929" s="253" t="s">
        <v>188</v>
      </c>
      <c r="Y2929" s="254" t="s">
        <v>188</v>
      </c>
      <c r="Z2929" s="254" t="s">
        <v>188</v>
      </c>
      <c r="AA2929" s="254" t="s">
        <v>188</v>
      </c>
      <c r="AB2929" s="255" t="s">
        <v>188</v>
      </c>
    </row>
    <row r="2930" spans="1:28" s="251" customFormat="1" ht="12" x14ac:dyDescent="0.2">
      <c r="A2930" s="244" t="s">
        <v>424</v>
      </c>
      <c r="B2930" s="244" t="s">
        <v>245</v>
      </c>
      <c r="C2930" s="244" t="s">
        <v>243</v>
      </c>
      <c r="D2930" s="244">
        <v>4</v>
      </c>
      <c r="E2930" s="244">
        <v>12</v>
      </c>
      <c r="F2930" s="256" t="s">
        <v>188</v>
      </c>
      <c r="G2930" s="256" t="s">
        <v>188</v>
      </c>
      <c r="H2930" s="254" t="s">
        <v>188</v>
      </c>
      <c r="I2930" s="256" t="s">
        <v>188</v>
      </c>
      <c r="J2930" s="257" t="s">
        <v>188</v>
      </c>
      <c r="K2930" s="256" t="s">
        <v>188</v>
      </c>
      <c r="L2930" s="254" t="s">
        <v>188</v>
      </c>
      <c r="M2930" s="257" t="s">
        <v>188</v>
      </c>
      <c r="N2930" s="254" t="s">
        <v>188</v>
      </c>
      <c r="O2930" s="252" t="s">
        <v>188</v>
      </c>
      <c r="P2930" s="244" t="s">
        <v>424</v>
      </c>
      <c r="Q2930" s="244" t="s">
        <v>245</v>
      </c>
      <c r="R2930" s="244" t="s">
        <v>243</v>
      </c>
      <c r="S2930" s="244">
        <v>4</v>
      </c>
      <c r="T2930" s="244">
        <v>12</v>
      </c>
      <c r="U2930" s="252" t="s">
        <v>188</v>
      </c>
      <c r="V2930" s="252" t="s">
        <v>188</v>
      </c>
      <c r="W2930" s="253" t="s">
        <v>188</v>
      </c>
      <c r="X2930" s="253" t="s">
        <v>188</v>
      </c>
      <c r="Y2930" s="254" t="s">
        <v>188</v>
      </c>
      <c r="Z2930" s="254" t="s">
        <v>188</v>
      </c>
      <c r="AA2930" s="254" t="s">
        <v>188</v>
      </c>
      <c r="AB2930" s="255" t="s">
        <v>188</v>
      </c>
    </row>
    <row r="2931" spans="1:28" s="251" customFormat="1" ht="12" x14ac:dyDescent="0.2">
      <c r="A2931" s="243" t="s">
        <v>424</v>
      </c>
      <c r="B2931" s="243" t="s">
        <v>245</v>
      </c>
      <c r="C2931" s="243" t="s">
        <v>243</v>
      </c>
      <c r="D2931" s="244">
        <v>5</v>
      </c>
      <c r="E2931" s="244">
        <v>1</v>
      </c>
      <c r="F2931" s="245">
        <v>40564</v>
      </c>
      <c r="G2931" s="245">
        <v>40584</v>
      </c>
      <c r="H2931" s="246">
        <v>20</v>
      </c>
      <c r="I2931" s="245">
        <v>40587</v>
      </c>
      <c r="J2931" s="247">
        <v>3</v>
      </c>
      <c r="K2931" s="245">
        <v>40592</v>
      </c>
      <c r="L2931" s="246">
        <v>974</v>
      </c>
      <c r="M2931" s="247">
        <v>14</v>
      </c>
      <c r="N2931" s="246">
        <v>960</v>
      </c>
      <c r="O2931" s="248">
        <v>0.98562628336755642</v>
      </c>
      <c r="P2931" s="243" t="s">
        <v>424</v>
      </c>
      <c r="Q2931" s="243" t="s">
        <v>245</v>
      </c>
      <c r="R2931" s="243" t="s">
        <v>243</v>
      </c>
      <c r="S2931" s="244">
        <v>5</v>
      </c>
      <c r="T2931" s="244">
        <v>1</v>
      </c>
      <c r="U2931" s="248">
        <v>0.61341853035143767</v>
      </c>
      <c r="V2931" s="248">
        <v>0.5</v>
      </c>
      <c r="W2931" s="249">
        <v>24</v>
      </c>
      <c r="X2931" s="249">
        <v>3</v>
      </c>
      <c r="Y2931" s="246">
        <v>2</v>
      </c>
      <c r="Z2931" s="246">
        <v>782.5</v>
      </c>
      <c r="AA2931" s="246">
        <v>960</v>
      </c>
      <c r="AB2931" s="250">
        <v>480</v>
      </c>
    </row>
    <row r="2932" spans="1:28" s="251" customFormat="1" ht="12" x14ac:dyDescent="0.2">
      <c r="A2932" s="244" t="s">
        <v>424</v>
      </c>
      <c r="B2932" s="244" t="s">
        <v>245</v>
      </c>
      <c r="C2932" s="244" t="s">
        <v>243</v>
      </c>
      <c r="D2932" s="244">
        <v>5</v>
      </c>
      <c r="E2932" s="244">
        <v>2</v>
      </c>
      <c r="F2932" s="245">
        <v>40564</v>
      </c>
      <c r="G2932" s="245">
        <v>40585</v>
      </c>
      <c r="H2932" s="246">
        <v>21</v>
      </c>
      <c r="I2932" s="256" t="s">
        <v>188</v>
      </c>
      <c r="J2932" s="257" t="s">
        <v>188</v>
      </c>
      <c r="K2932" s="245">
        <v>40597</v>
      </c>
      <c r="L2932" s="246">
        <v>591</v>
      </c>
      <c r="M2932" s="247">
        <v>591</v>
      </c>
      <c r="N2932" s="246">
        <v>0</v>
      </c>
      <c r="O2932" s="248">
        <v>0</v>
      </c>
      <c r="P2932" s="244" t="s">
        <v>424</v>
      </c>
      <c r="Q2932" s="244" t="s">
        <v>245</v>
      </c>
      <c r="R2932" s="244" t="s">
        <v>243</v>
      </c>
      <c r="S2932" s="244">
        <v>5</v>
      </c>
      <c r="T2932" s="244">
        <v>2</v>
      </c>
      <c r="U2932" s="252" t="s">
        <v>188</v>
      </c>
      <c r="V2932" s="252" t="s">
        <v>188</v>
      </c>
      <c r="W2932" s="253" t="s">
        <v>188</v>
      </c>
      <c r="X2932" s="253" t="s">
        <v>188</v>
      </c>
      <c r="Y2932" s="254" t="s">
        <v>188</v>
      </c>
      <c r="Z2932" s="254" t="s">
        <v>188</v>
      </c>
      <c r="AA2932" s="254" t="s">
        <v>188</v>
      </c>
      <c r="AB2932" s="255" t="s">
        <v>188</v>
      </c>
    </row>
    <row r="2933" spans="1:28" s="251" customFormat="1" ht="12" x14ac:dyDescent="0.2">
      <c r="A2933" s="244" t="s">
        <v>424</v>
      </c>
      <c r="B2933" s="244" t="s">
        <v>245</v>
      </c>
      <c r="C2933" s="244" t="s">
        <v>243</v>
      </c>
      <c r="D2933" s="244">
        <v>5</v>
      </c>
      <c r="E2933" s="244">
        <v>3</v>
      </c>
      <c r="F2933" s="245">
        <v>40564</v>
      </c>
      <c r="G2933" s="245">
        <v>40587</v>
      </c>
      <c r="H2933" s="246">
        <v>23</v>
      </c>
      <c r="I2933" s="245">
        <v>40589</v>
      </c>
      <c r="J2933" s="247">
        <v>2</v>
      </c>
      <c r="K2933" s="256" t="s">
        <v>188</v>
      </c>
      <c r="L2933" s="254" t="s">
        <v>188</v>
      </c>
      <c r="M2933" s="257" t="s">
        <v>188</v>
      </c>
      <c r="N2933" s="254" t="s">
        <v>188</v>
      </c>
      <c r="O2933" s="252" t="s">
        <v>188</v>
      </c>
      <c r="P2933" s="244" t="s">
        <v>424</v>
      </c>
      <c r="Q2933" s="244" t="s">
        <v>245</v>
      </c>
      <c r="R2933" s="244" t="s">
        <v>243</v>
      </c>
      <c r="S2933" s="244">
        <v>5</v>
      </c>
      <c r="T2933" s="244">
        <v>3</v>
      </c>
      <c r="U2933" s="252" t="s">
        <v>188</v>
      </c>
      <c r="V2933" s="252" t="s">
        <v>188</v>
      </c>
      <c r="W2933" s="253" t="s">
        <v>188</v>
      </c>
      <c r="X2933" s="253" t="s">
        <v>188</v>
      </c>
      <c r="Y2933" s="254" t="s">
        <v>188</v>
      </c>
      <c r="Z2933" s="254" t="s">
        <v>188</v>
      </c>
      <c r="AA2933" s="254" t="s">
        <v>188</v>
      </c>
      <c r="AB2933" s="255" t="s">
        <v>188</v>
      </c>
    </row>
    <row r="2934" spans="1:28" s="251" customFormat="1" ht="12" x14ac:dyDescent="0.2">
      <c r="A2934" s="244" t="s">
        <v>424</v>
      </c>
      <c r="B2934" s="244" t="s">
        <v>245</v>
      </c>
      <c r="C2934" s="244" t="s">
        <v>243</v>
      </c>
      <c r="D2934" s="244">
        <v>5</v>
      </c>
      <c r="E2934" s="244">
        <v>4</v>
      </c>
      <c r="F2934" s="245">
        <v>40564</v>
      </c>
      <c r="G2934" s="245">
        <v>40589</v>
      </c>
      <c r="H2934" s="246">
        <v>25</v>
      </c>
      <c r="I2934" s="245">
        <v>40594</v>
      </c>
      <c r="J2934" s="247">
        <v>5</v>
      </c>
      <c r="K2934" s="256" t="s">
        <v>188</v>
      </c>
      <c r="L2934" s="254" t="s">
        <v>188</v>
      </c>
      <c r="M2934" s="257" t="s">
        <v>188</v>
      </c>
      <c r="N2934" s="254" t="s">
        <v>188</v>
      </c>
      <c r="O2934" s="252" t="s">
        <v>188</v>
      </c>
      <c r="P2934" s="244" t="s">
        <v>424</v>
      </c>
      <c r="Q2934" s="244" t="s">
        <v>245</v>
      </c>
      <c r="R2934" s="244" t="s">
        <v>243</v>
      </c>
      <c r="S2934" s="244">
        <v>5</v>
      </c>
      <c r="T2934" s="244">
        <v>4</v>
      </c>
      <c r="U2934" s="252" t="s">
        <v>188</v>
      </c>
      <c r="V2934" s="252" t="s">
        <v>188</v>
      </c>
      <c r="W2934" s="253" t="s">
        <v>188</v>
      </c>
      <c r="X2934" s="253" t="s">
        <v>188</v>
      </c>
      <c r="Y2934" s="254" t="s">
        <v>188</v>
      </c>
      <c r="Z2934" s="254" t="s">
        <v>188</v>
      </c>
      <c r="AA2934" s="254" t="s">
        <v>188</v>
      </c>
      <c r="AB2934" s="255" t="s">
        <v>188</v>
      </c>
    </row>
    <row r="2935" spans="1:28" s="251" customFormat="1" ht="12" x14ac:dyDescent="0.2">
      <c r="A2935" s="244" t="s">
        <v>424</v>
      </c>
      <c r="B2935" s="244" t="s">
        <v>245</v>
      </c>
      <c r="C2935" s="244" t="s">
        <v>243</v>
      </c>
      <c r="D2935" s="244">
        <v>5</v>
      </c>
      <c r="E2935" s="244">
        <v>5</v>
      </c>
      <c r="F2935" s="245">
        <v>40564</v>
      </c>
      <c r="G2935" s="245">
        <v>40591</v>
      </c>
      <c r="H2935" s="246">
        <v>27</v>
      </c>
      <c r="I2935" s="245">
        <v>40598</v>
      </c>
      <c r="J2935" s="247">
        <v>7</v>
      </c>
      <c r="K2935" s="256" t="s">
        <v>188</v>
      </c>
      <c r="L2935" s="254" t="s">
        <v>188</v>
      </c>
      <c r="M2935" s="257" t="s">
        <v>188</v>
      </c>
      <c r="N2935" s="254" t="s">
        <v>188</v>
      </c>
      <c r="O2935" s="252" t="s">
        <v>188</v>
      </c>
      <c r="P2935" s="244" t="s">
        <v>424</v>
      </c>
      <c r="Q2935" s="244" t="s">
        <v>245</v>
      </c>
      <c r="R2935" s="244" t="s">
        <v>243</v>
      </c>
      <c r="S2935" s="244">
        <v>5</v>
      </c>
      <c r="T2935" s="244">
        <v>5</v>
      </c>
      <c r="U2935" s="252" t="s">
        <v>188</v>
      </c>
      <c r="V2935" s="252" t="s">
        <v>188</v>
      </c>
      <c r="W2935" s="253" t="s">
        <v>188</v>
      </c>
      <c r="X2935" s="253" t="s">
        <v>188</v>
      </c>
      <c r="Y2935" s="254" t="s">
        <v>188</v>
      </c>
      <c r="Z2935" s="254" t="s">
        <v>188</v>
      </c>
      <c r="AA2935" s="254" t="s">
        <v>188</v>
      </c>
      <c r="AB2935" s="255" t="s">
        <v>188</v>
      </c>
    </row>
    <row r="2936" spans="1:28" s="251" customFormat="1" ht="12" x14ac:dyDescent="0.2">
      <c r="A2936" s="244" t="s">
        <v>424</v>
      </c>
      <c r="B2936" s="244" t="s">
        <v>245</v>
      </c>
      <c r="C2936" s="244" t="s">
        <v>243</v>
      </c>
      <c r="D2936" s="244">
        <v>5</v>
      </c>
      <c r="E2936" s="244">
        <v>6</v>
      </c>
      <c r="F2936" s="245">
        <v>40564</v>
      </c>
      <c r="G2936" s="245">
        <v>40596</v>
      </c>
      <c r="H2936" s="246">
        <v>32</v>
      </c>
      <c r="I2936" s="245">
        <v>40598</v>
      </c>
      <c r="J2936" s="247">
        <v>2</v>
      </c>
      <c r="K2936" s="256" t="s">
        <v>188</v>
      </c>
      <c r="L2936" s="254" t="s">
        <v>188</v>
      </c>
      <c r="M2936" s="257" t="s">
        <v>188</v>
      </c>
      <c r="N2936" s="254" t="s">
        <v>188</v>
      </c>
      <c r="O2936" s="252" t="s">
        <v>188</v>
      </c>
      <c r="P2936" s="244" t="s">
        <v>424</v>
      </c>
      <c r="Q2936" s="244" t="s">
        <v>245</v>
      </c>
      <c r="R2936" s="244" t="s">
        <v>243</v>
      </c>
      <c r="S2936" s="244">
        <v>5</v>
      </c>
      <c r="T2936" s="244">
        <v>6</v>
      </c>
      <c r="U2936" s="252" t="s">
        <v>188</v>
      </c>
      <c r="V2936" s="252" t="s">
        <v>188</v>
      </c>
      <c r="W2936" s="253" t="s">
        <v>188</v>
      </c>
      <c r="X2936" s="253" t="s">
        <v>188</v>
      </c>
      <c r="Y2936" s="254" t="s">
        <v>188</v>
      </c>
      <c r="Z2936" s="254" t="s">
        <v>188</v>
      </c>
      <c r="AA2936" s="254" t="s">
        <v>188</v>
      </c>
      <c r="AB2936" s="255" t="s">
        <v>188</v>
      </c>
    </row>
    <row r="2937" spans="1:28" s="251" customFormat="1" ht="12" x14ac:dyDescent="0.2">
      <c r="A2937" s="244" t="s">
        <v>424</v>
      </c>
      <c r="B2937" s="244" t="s">
        <v>245</v>
      </c>
      <c r="C2937" s="244" t="s">
        <v>243</v>
      </c>
      <c r="D2937" s="244">
        <v>5</v>
      </c>
      <c r="E2937" s="244">
        <v>7</v>
      </c>
      <c r="F2937" s="256" t="s">
        <v>188</v>
      </c>
      <c r="G2937" s="256" t="s">
        <v>188</v>
      </c>
      <c r="H2937" s="254" t="s">
        <v>188</v>
      </c>
      <c r="I2937" s="256" t="s">
        <v>188</v>
      </c>
      <c r="J2937" s="257" t="s">
        <v>188</v>
      </c>
      <c r="K2937" s="256" t="s">
        <v>188</v>
      </c>
      <c r="L2937" s="254" t="s">
        <v>188</v>
      </c>
      <c r="M2937" s="257" t="s">
        <v>188</v>
      </c>
      <c r="N2937" s="254" t="s">
        <v>188</v>
      </c>
      <c r="O2937" s="252" t="s">
        <v>188</v>
      </c>
      <c r="P2937" s="244" t="s">
        <v>424</v>
      </c>
      <c r="Q2937" s="244" t="s">
        <v>245</v>
      </c>
      <c r="R2937" s="244" t="s">
        <v>243</v>
      </c>
      <c r="S2937" s="244">
        <v>5</v>
      </c>
      <c r="T2937" s="244">
        <v>7</v>
      </c>
      <c r="U2937" s="252" t="s">
        <v>188</v>
      </c>
      <c r="V2937" s="252" t="s">
        <v>188</v>
      </c>
      <c r="W2937" s="253" t="s">
        <v>188</v>
      </c>
      <c r="X2937" s="253" t="s">
        <v>188</v>
      </c>
      <c r="Y2937" s="254" t="s">
        <v>188</v>
      </c>
      <c r="Z2937" s="254" t="s">
        <v>188</v>
      </c>
      <c r="AA2937" s="254" t="s">
        <v>188</v>
      </c>
      <c r="AB2937" s="255" t="s">
        <v>188</v>
      </c>
    </row>
    <row r="2938" spans="1:28" s="251" customFormat="1" ht="12" x14ac:dyDescent="0.2">
      <c r="A2938" s="244" t="s">
        <v>424</v>
      </c>
      <c r="B2938" s="244" t="s">
        <v>245</v>
      </c>
      <c r="C2938" s="244" t="s">
        <v>243</v>
      </c>
      <c r="D2938" s="244">
        <v>5</v>
      </c>
      <c r="E2938" s="244">
        <v>8</v>
      </c>
      <c r="F2938" s="256" t="s">
        <v>188</v>
      </c>
      <c r="G2938" s="256" t="s">
        <v>188</v>
      </c>
      <c r="H2938" s="254" t="s">
        <v>188</v>
      </c>
      <c r="I2938" s="256" t="s">
        <v>188</v>
      </c>
      <c r="J2938" s="257" t="s">
        <v>188</v>
      </c>
      <c r="K2938" s="256" t="s">
        <v>188</v>
      </c>
      <c r="L2938" s="254" t="s">
        <v>188</v>
      </c>
      <c r="M2938" s="257" t="s">
        <v>188</v>
      </c>
      <c r="N2938" s="254" t="s">
        <v>188</v>
      </c>
      <c r="O2938" s="252" t="s">
        <v>188</v>
      </c>
      <c r="P2938" s="244" t="s">
        <v>424</v>
      </c>
      <c r="Q2938" s="244" t="s">
        <v>245</v>
      </c>
      <c r="R2938" s="244" t="s">
        <v>243</v>
      </c>
      <c r="S2938" s="244">
        <v>5</v>
      </c>
      <c r="T2938" s="244">
        <v>8</v>
      </c>
      <c r="U2938" s="252" t="s">
        <v>188</v>
      </c>
      <c r="V2938" s="252" t="s">
        <v>188</v>
      </c>
      <c r="W2938" s="253" t="s">
        <v>188</v>
      </c>
      <c r="X2938" s="253" t="s">
        <v>188</v>
      </c>
      <c r="Y2938" s="254" t="s">
        <v>188</v>
      </c>
      <c r="Z2938" s="254" t="s">
        <v>188</v>
      </c>
      <c r="AA2938" s="254" t="s">
        <v>188</v>
      </c>
      <c r="AB2938" s="255" t="s">
        <v>188</v>
      </c>
    </row>
    <row r="2939" spans="1:28" s="251" customFormat="1" ht="12" x14ac:dyDescent="0.2">
      <c r="A2939" s="244" t="s">
        <v>424</v>
      </c>
      <c r="B2939" s="244" t="s">
        <v>245</v>
      </c>
      <c r="C2939" s="244" t="s">
        <v>243</v>
      </c>
      <c r="D2939" s="244">
        <v>5</v>
      </c>
      <c r="E2939" s="244">
        <v>9</v>
      </c>
      <c r="F2939" s="256" t="s">
        <v>188</v>
      </c>
      <c r="G2939" s="256" t="s">
        <v>188</v>
      </c>
      <c r="H2939" s="254" t="s">
        <v>188</v>
      </c>
      <c r="I2939" s="256" t="s">
        <v>188</v>
      </c>
      <c r="J2939" s="257" t="s">
        <v>188</v>
      </c>
      <c r="K2939" s="256" t="s">
        <v>188</v>
      </c>
      <c r="L2939" s="254" t="s">
        <v>188</v>
      </c>
      <c r="M2939" s="257" t="s">
        <v>188</v>
      </c>
      <c r="N2939" s="254" t="s">
        <v>188</v>
      </c>
      <c r="O2939" s="252" t="s">
        <v>188</v>
      </c>
      <c r="P2939" s="244" t="s">
        <v>424</v>
      </c>
      <c r="Q2939" s="244" t="s">
        <v>245</v>
      </c>
      <c r="R2939" s="244" t="s">
        <v>243</v>
      </c>
      <c r="S2939" s="244">
        <v>5</v>
      </c>
      <c r="T2939" s="244">
        <v>9</v>
      </c>
      <c r="U2939" s="252" t="s">
        <v>188</v>
      </c>
      <c r="V2939" s="252" t="s">
        <v>188</v>
      </c>
      <c r="W2939" s="253" t="s">
        <v>188</v>
      </c>
      <c r="X2939" s="253" t="s">
        <v>188</v>
      </c>
      <c r="Y2939" s="254" t="s">
        <v>188</v>
      </c>
      <c r="Z2939" s="254" t="s">
        <v>188</v>
      </c>
      <c r="AA2939" s="254" t="s">
        <v>188</v>
      </c>
      <c r="AB2939" s="255" t="s">
        <v>188</v>
      </c>
    </row>
    <row r="2940" spans="1:28" s="251" customFormat="1" ht="12" x14ac:dyDescent="0.2">
      <c r="A2940" s="244" t="s">
        <v>424</v>
      </c>
      <c r="B2940" s="244" t="s">
        <v>245</v>
      </c>
      <c r="C2940" s="244" t="s">
        <v>243</v>
      </c>
      <c r="D2940" s="244">
        <v>5</v>
      </c>
      <c r="E2940" s="244">
        <v>10</v>
      </c>
      <c r="F2940" s="256" t="s">
        <v>188</v>
      </c>
      <c r="G2940" s="256" t="s">
        <v>188</v>
      </c>
      <c r="H2940" s="254" t="s">
        <v>188</v>
      </c>
      <c r="I2940" s="256" t="s">
        <v>188</v>
      </c>
      <c r="J2940" s="257" t="s">
        <v>188</v>
      </c>
      <c r="K2940" s="256" t="s">
        <v>188</v>
      </c>
      <c r="L2940" s="254" t="s">
        <v>188</v>
      </c>
      <c r="M2940" s="257" t="s">
        <v>188</v>
      </c>
      <c r="N2940" s="254" t="s">
        <v>188</v>
      </c>
      <c r="O2940" s="252" t="s">
        <v>188</v>
      </c>
      <c r="P2940" s="244" t="s">
        <v>424</v>
      </c>
      <c r="Q2940" s="244" t="s">
        <v>245</v>
      </c>
      <c r="R2940" s="244" t="s">
        <v>243</v>
      </c>
      <c r="S2940" s="244">
        <v>5</v>
      </c>
      <c r="T2940" s="244">
        <v>10</v>
      </c>
      <c r="U2940" s="252" t="s">
        <v>188</v>
      </c>
      <c r="V2940" s="252" t="s">
        <v>188</v>
      </c>
      <c r="W2940" s="253" t="s">
        <v>188</v>
      </c>
      <c r="X2940" s="253" t="s">
        <v>188</v>
      </c>
      <c r="Y2940" s="254" t="s">
        <v>188</v>
      </c>
      <c r="Z2940" s="254" t="s">
        <v>188</v>
      </c>
      <c r="AA2940" s="254" t="s">
        <v>188</v>
      </c>
      <c r="AB2940" s="255" t="s">
        <v>188</v>
      </c>
    </row>
    <row r="2941" spans="1:28" s="251" customFormat="1" ht="12" x14ac:dyDescent="0.2">
      <c r="A2941" s="244" t="s">
        <v>424</v>
      </c>
      <c r="B2941" s="244" t="s">
        <v>245</v>
      </c>
      <c r="C2941" s="244" t="s">
        <v>243</v>
      </c>
      <c r="D2941" s="244">
        <v>5</v>
      </c>
      <c r="E2941" s="244">
        <v>11</v>
      </c>
      <c r="F2941" s="256" t="s">
        <v>188</v>
      </c>
      <c r="G2941" s="256" t="s">
        <v>188</v>
      </c>
      <c r="H2941" s="254" t="s">
        <v>188</v>
      </c>
      <c r="I2941" s="256" t="s">
        <v>188</v>
      </c>
      <c r="J2941" s="257" t="s">
        <v>188</v>
      </c>
      <c r="K2941" s="256" t="s">
        <v>188</v>
      </c>
      <c r="L2941" s="254" t="s">
        <v>188</v>
      </c>
      <c r="M2941" s="257" t="s">
        <v>188</v>
      </c>
      <c r="N2941" s="254" t="s">
        <v>188</v>
      </c>
      <c r="O2941" s="252" t="s">
        <v>188</v>
      </c>
      <c r="P2941" s="244" t="s">
        <v>424</v>
      </c>
      <c r="Q2941" s="244" t="s">
        <v>245</v>
      </c>
      <c r="R2941" s="244" t="s">
        <v>243</v>
      </c>
      <c r="S2941" s="244">
        <v>5</v>
      </c>
      <c r="T2941" s="244">
        <v>11</v>
      </c>
      <c r="U2941" s="252" t="s">
        <v>188</v>
      </c>
      <c r="V2941" s="252" t="s">
        <v>188</v>
      </c>
      <c r="W2941" s="253" t="s">
        <v>188</v>
      </c>
      <c r="X2941" s="253" t="s">
        <v>188</v>
      </c>
      <c r="Y2941" s="254" t="s">
        <v>188</v>
      </c>
      <c r="Z2941" s="254" t="s">
        <v>188</v>
      </c>
      <c r="AA2941" s="254" t="s">
        <v>188</v>
      </c>
      <c r="AB2941" s="255" t="s">
        <v>188</v>
      </c>
    </row>
    <row r="2942" spans="1:28" s="251" customFormat="1" ht="12" x14ac:dyDescent="0.2">
      <c r="A2942" s="244" t="s">
        <v>424</v>
      </c>
      <c r="B2942" s="244" t="s">
        <v>245</v>
      </c>
      <c r="C2942" s="244" t="s">
        <v>243</v>
      </c>
      <c r="D2942" s="244">
        <v>5</v>
      </c>
      <c r="E2942" s="244">
        <v>12</v>
      </c>
      <c r="F2942" s="256" t="s">
        <v>188</v>
      </c>
      <c r="G2942" s="256" t="s">
        <v>188</v>
      </c>
      <c r="H2942" s="254" t="s">
        <v>188</v>
      </c>
      <c r="I2942" s="256" t="s">
        <v>188</v>
      </c>
      <c r="J2942" s="257" t="s">
        <v>188</v>
      </c>
      <c r="K2942" s="256" t="s">
        <v>188</v>
      </c>
      <c r="L2942" s="254" t="s">
        <v>188</v>
      </c>
      <c r="M2942" s="257" t="s">
        <v>188</v>
      </c>
      <c r="N2942" s="254" t="s">
        <v>188</v>
      </c>
      <c r="O2942" s="252" t="s">
        <v>188</v>
      </c>
      <c r="P2942" s="244" t="s">
        <v>424</v>
      </c>
      <c r="Q2942" s="244" t="s">
        <v>245</v>
      </c>
      <c r="R2942" s="244" t="s">
        <v>243</v>
      </c>
      <c r="S2942" s="244">
        <v>5</v>
      </c>
      <c r="T2942" s="244">
        <v>12</v>
      </c>
      <c r="U2942" s="252" t="s">
        <v>188</v>
      </c>
      <c r="V2942" s="252" t="s">
        <v>188</v>
      </c>
      <c r="W2942" s="253" t="s">
        <v>188</v>
      </c>
      <c r="X2942" s="253" t="s">
        <v>188</v>
      </c>
      <c r="Y2942" s="254" t="s">
        <v>188</v>
      </c>
      <c r="Z2942" s="254" t="s">
        <v>188</v>
      </c>
      <c r="AA2942" s="254" t="s">
        <v>188</v>
      </c>
      <c r="AB2942" s="255" t="s">
        <v>188</v>
      </c>
    </row>
    <row r="2943" spans="1:28" s="251" customFormat="1" ht="12" x14ac:dyDescent="0.2">
      <c r="A2943" s="243" t="s">
        <v>424</v>
      </c>
      <c r="B2943" s="243" t="s">
        <v>245</v>
      </c>
      <c r="C2943" s="243" t="s">
        <v>243</v>
      </c>
      <c r="D2943" s="244">
        <v>6</v>
      </c>
      <c r="E2943" s="244">
        <v>1</v>
      </c>
      <c r="F2943" s="245">
        <v>40564</v>
      </c>
      <c r="G2943" s="245">
        <v>40587</v>
      </c>
      <c r="H2943" s="246">
        <v>23</v>
      </c>
      <c r="I2943" s="245">
        <v>40588</v>
      </c>
      <c r="J2943" s="247">
        <v>1</v>
      </c>
      <c r="K2943" s="245">
        <v>40597</v>
      </c>
      <c r="L2943" s="246">
        <v>912</v>
      </c>
      <c r="M2943" s="247">
        <v>0</v>
      </c>
      <c r="N2943" s="246">
        <v>912</v>
      </c>
      <c r="O2943" s="248">
        <v>1</v>
      </c>
      <c r="P2943" s="243" t="s">
        <v>424</v>
      </c>
      <c r="Q2943" s="243" t="s">
        <v>245</v>
      </c>
      <c r="R2943" s="243" t="s">
        <v>243</v>
      </c>
      <c r="S2943" s="244">
        <v>6</v>
      </c>
      <c r="T2943" s="244">
        <v>1</v>
      </c>
      <c r="U2943" s="248">
        <v>0.98296139927623638</v>
      </c>
      <c r="V2943" s="248">
        <v>0.83333333333333337</v>
      </c>
      <c r="W2943" s="249">
        <v>34.5</v>
      </c>
      <c r="X2943" s="249">
        <v>7</v>
      </c>
      <c r="Y2943" s="246">
        <v>6</v>
      </c>
      <c r="Z2943" s="246">
        <v>1105.3333333333333</v>
      </c>
      <c r="AA2943" s="246">
        <v>6519</v>
      </c>
      <c r="AB2943" s="250">
        <v>1086.5</v>
      </c>
    </row>
    <row r="2944" spans="1:28" s="251" customFormat="1" ht="12" x14ac:dyDescent="0.2">
      <c r="A2944" s="244" t="s">
        <v>424</v>
      </c>
      <c r="B2944" s="244" t="s">
        <v>245</v>
      </c>
      <c r="C2944" s="244" t="s">
        <v>243</v>
      </c>
      <c r="D2944" s="244">
        <v>6</v>
      </c>
      <c r="E2944" s="244">
        <v>2</v>
      </c>
      <c r="F2944" s="245">
        <v>40564</v>
      </c>
      <c r="G2944" s="245">
        <v>40588</v>
      </c>
      <c r="H2944" s="246">
        <v>24</v>
      </c>
      <c r="I2944" s="245">
        <v>40595</v>
      </c>
      <c r="J2944" s="247">
        <v>7</v>
      </c>
      <c r="K2944" s="245">
        <v>40599</v>
      </c>
      <c r="L2944" s="246">
        <v>1092</v>
      </c>
      <c r="M2944" s="247">
        <v>11</v>
      </c>
      <c r="N2944" s="246">
        <v>1081</v>
      </c>
      <c r="O2944" s="248">
        <v>0.98992673992673996</v>
      </c>
      <c r="P2944" s="244" t="s">
        <v>424</v>
      </c>
      <c r="Q2944" s="244" t="s">
        <v>245</v>
      </c>
      <c r="R2944" s="244" t="s">
        <v>243</v>
      </c>
      <c r="S2944" s="244">
        <v>6</v>
      </c>
      <c r="T2944" s="244">
        <v>2</v>
      </c>
      <c r="U2944" s="252" t="s">
        <v>188</v>
      </c>
      <c r="V2944" s="252" t="s">
        <v>188</v>
      </c>
      <c r="W2944" s="253" t="s">
        <v>188</v>
      </c>
      <c r="X2944" s="253" t="s">
        <v>188</v>
      </c>
      <c r="Y2944" s="254" t="s">
        <v>188</v>
      </c>
      <c r="Z2944" s="254" t="s">
        <v>188</v>
      </c>
      <c r="AA2944" s="254" t="s">
        <v>188</v>
      </c>
      <c r="AB2944" s="255" t="s">
        <v>188</v>
      </c>
    </row>
    <row r="2945" spans="1:28" s="251" customFormat="1" ht="12" x14ac:dyDescent="0.2">
      <c r="A2945" s="244" t="s">
        <v>424</v>
      </c>
      <c r="B2945" s="244" t="s">
        <v>245</v>
      </c>
      <c r="C2945" s="244" t="s">
        <v>243</v>
      </c>
      <c r="D2945" s="244">
        <v>6</v>
      </c>
      <c r="E2945" s="244">
        <v>3</v>
      </c>
      <c r="F2945" s="245">
        <v>40564</v>
      </c>
      <c r="G2945" s="245">
        <v>40591</v>
      </c>
      <c r="H2945" s="246">
        <v>27</v>
      </c>
      <c r="I2945" s="245">
        <v>40598</v>
      </c>
      <c r="J2945" s="247">
        <v>7</v>
      </c>
      <c r="K2945" s="245">
        <v>40601</v>
      </c>
      <c r="L2945" s="246">
        <v>1074</v>
      </c>
      <c r="M2945" s="247">
        <v>15</v>
      </c>
      <c r="N2945" s="246">
        <v>1059</v>
      </c>
      <c r="O2945" s="248">
        <v>0.98603351955307261</v>
      </c>
      <c r="P2945" s="244" t="s">
        <v>424</v>
      </c>
      <c r="Q2945" s="244" t="s">
        <v>245</v>
      </c>
      <c r="R2945" s="244" t="s">
        <v>243</v>
      </c>
      <c r="S2945" s="244">
        <v>6</v>
      </c>
      <c r="T2945" s="244">
        <v>3</v>
      </c>
      <c r="U2945" s="252" t="s">
        <v>188</v>
      </c>
      <c r="V2945" s="252" t="s">
        <v>188</v>
      </c>
      <c r="W2945" s="253" t="s">
        <v>188</v>
      </c>
      <c r="X2945" s="253" t="s">
        <v>188</v>
      </c>
      <c r="Y2945" s="254" t="s">
        <v>188</v>
      </c>
      <c r="Z2945" s="254" t="s">
        <v>188</v>
      </c>
      <c r="AA2945" s="254" t="s">
        <v>188</v>
      </c>
      <c r="AB2945" s="255" t="s">
        <v>188</v>
      </c>
    </row>
    <row r="2946" spans="1:28" s="251" customFormat="1" ht="12" x14ac:dyDescent="0.2">
      <c r="A2946" s="244" t="s">
        <v>424</v>
      </c>
      <c r="B2946" s="244" t="s">
        <v>245</v>
      </c>
      <c r="C2946" s="244" t="s">
        <v>243</v>
      </c>
      <c r="D2946" s="244">
        <v>6</v>
      </c>
      <c r="E2946" s="244">
        <v>4</v>
      </c>
      <c r="F2946" s="245">
        <v>40564</v>
      </c>
      <c r="G2946" s="245">
        <v>40596</v>
      </c>
      <c r="H2946" s="246">
        <v>32</v>
      </c>
      <c r="I2946" s="245">
        <v>40603</v>
      </c>
      <c r="J2946" s="247">
        <v>7</v>
      </c>
      <c r="K2946" s="245">
        <v>40601</v>
      </c>
      <c r="L2946" s="246">
        <v>1106</v>
      </c>
      <c r="M2946" s="247">
        <v>13</v>
      </c>
      <c r="N2946" s="246">
        <v>1093</v>
      </c>
      <c r="O2946" s="248">
        <v>0.98824593128390592</v>
      </c>
      <c r="P2946" s="244" t="s">
        <v>424</v>
      </c>
      <c r="Q2946" s="244" t="s">
        <v>245</v>
      </c>
      <c r="R2946" s="244" t="s">
        <v>243</v>
      </c>
      <c r="S2946" s="244">
        <v>6</v>
      </c>
      <c r="T2946" s="244">
        <v>4</v>
      </c>
      <c r="U2946" s="252" t="s">
        <v>188</v>
      </c>
      <c r="V2946" s="252" t="s">
        <v>188</v>
      </c>
      <c r="W2946" s="253" t="s">
        <v>188</v>
      </c>
      <c r="X2946" s="253" t="s">
        <v>188</v>
      </c>
      <c r="Y2946" s="254" t="s">
        <v>188</v>
      </c>
      <c r="Z2946" s="254" t="s">
        <v>188</v>
      </c>
      <c r="AA2946" s="254" t="s">
        <v>188</v>
      </c>
      <c r="AB2946" s="255" t="s">
        <v>188</v>
      </c>
    </row>
    <row r="2947" spans="1:28" s="251" customFormat="1" ht="12" x14ac:dyDescent="0.2">
      <c r="A2947" s="244" t="s">
        <v>424</v>
      </c>
      <c r="B2947" s="244" t="s">
        <v>245</v>
      </c>
      <c r="C2947" s="244" t="s">
        <v>243</v>
      </c>
      <c r="D2947" s="244">
        <v>6</v>
      </c>
      <c r="E2947" s="244">
        <v>5</v>
      </c>
      <c r="F2947" s="245">
        <v>40564</v>
      </c>
      <c r="G2947" s="245">
        <v>40598</v>
      </c>
      <c r="H2947" s="246">
        <v>34</v>
      </c>
      <c r="I2947" s="245">
        <v>40604</v>
      </c>
      <c r="J2947" s="247">
        <v>6</v>
      </c>
      <c r="K2947" s="245">
        <v>40608</v>
      </c>
      <c r="L2947" s="246">
        <v>1339</v>
      </c>
      <c r="M2947" s="247">
        <v>44</v>
      </c>
      <c r="N2947" s="246">
        <v>1295</v>
      </c>
      <c r="O2947" s="248">
        <v>0.96713965646004485</v>
      </c>
      <c r="P2947" s="244" t="s">
        <v>424</v>
      </c>
      <c r="Q2947" s="244" t="s">
        <v>245</v>
      </c>
      <c r="R2947" s="244" t="s">
        <v>243</v>
      </c>
      <c r="S2947" s="244">
        <v>6</v>
      </c>
      <c r="T2947" s="244">
        <v>5</v>
      </c>
      <c r="U2947" s="252" t="s">
        <v>188</v>
      </c>
      <c r="V2947" s="252" t="s">
        <v>188</v>
      </c>
      <c r="W2947" s="253" t="s">
        <v>188</v>
      </c>
      <c r="X2947" s="253" t="s">
        <v>188</v>
      </c>
      <c r="Y2947" s="254" t="s">
        <v>188</v>
      </c>
      <c r="Z2947" s="254" t="s">
        <v>188</v>
      </c>
      <c r="AA2947" s="254" t="s">
        <v>188</v>
      </c>
      <c r="AB2947" s="255" t="s">
        <v>188</v>
      </c>
    </row>
    <row r="2948" spans="1:28" s="251" customFormat="1" ht="12" x14ac:dyDescent="0.2">
      <c r="A2948" s="244" t="s">
        <v>424</v>
      </c>
      <c r="B2948" s="244" t="s">
        <v>245</v>
      </c>
      <c r="C2948" s="244" t="s">
        <v>243</v>
      </c>
      <c r="D2948" s="244">
        <v>6</v>
      </c>
      <c r="E2948" s="244">
        <v>6</v>
      </c>
      <c r="F2948" s="245">
        <v>40564</v>
      </c>
      <c r="G2948" s="245">
        <v>40599</v>
      </c>
      <c r="H2948" s="246">
        <v>35</v>
      </c>
      <c r="I2948" s="245">
        <v>40603</v>
      </c>
      <c r="J2948" s="247">
        <v>4</v>
      </c>
      <c r="K2948" s="245">
        <v>40611</v>
      </c>
      <c r="L2948" s="246">
        <v>1109</v>
      </c>
      <c r="M2948" s="247">
        <v>30</v>
      </c>
      <c r="N2948" s="246">
        <v>1079</v>
      </c>
      <c r="O2948" s="248">
        <v>0.97294860234445446</v>
      </c>
      <c r="P2948" s="244" t="s">
        <v>424</v>
      </c>
      <c r="Q2948" s="244" t="s">
        <v>245</v>
      </c>
      <c r="R2948" s="244" t="s">
        <v>243</v>
      </c>
      <c r="S2948" s="244">
        <v>6</v>
      </c>
      <c r="T2948" s="244">
        <v>6</v>
      </c>
      <c r="U2948" s="252" t="s">
        <v>188</v>
      </c>
      <c r="V2948" s="252" t="s">
        <v>188</v>
      </c>
      <c r="W2948" s="253" t="s">
        <v>188</v>
      </c>
      <c r="X2948" s="253" t="s">
        <v>188</v>
      </c>
      <c r="Y2948" s="254" t="s">
        <v>188</v>
      </c>
      <c r="Z2948" s="254" t="s">
        <v>188</v>
      </c>
      <c r="AA2948" s="254" t="s">
        <v>188</v>
      </c>
      <c r="AB2948" s="255" t="s">
        <v>188</v>
      </c>
    </row>
    <row r="2949" spans="1:28" s="251" customFormat="1" ht="12" x14ac:dyDescent="0.2">
      <c r="A2949" s="244" t="s">
        <v>424</v>
      </c>
      <c r="B2949" s="244" t="s">
        <v>245</v>
      </c>
      <c r="C2949" s="244" t="s">
        <v>243</v>
      </c>
      <c r="D2949" s="244">
        <v>6</v>
      </c>
      <c r="E2949" s="244">
        <v>7</v>
      </c>
      <c r="F2949" s="245">
        <v>40564</v>
      </c>
      <c r="G2949" s="245">
        <v>40600</v>
      </c>
      <c r="H2949" s="246">
        <v>36</v>
      </c>
      <c r="I2949" s="245">
        <v>40606</v>
      </c>
      <c r="J2949" s="247">
        <v>6</v>
      </c>
      <c r="K2949" s="256" t="s">
        <v>188</v>
      </c>
      <c r="L2949" s="254" t="s">
        <v>188</v>
      </c>
      <c r="M2949" s="257" t="s">
        <v>188</v>
      </c>
      <c r="N2949" s="254" t="s">
        <v>188</v>
      </c>
      <c r="O2949" s="252" t="s">
        <v>188</v>
      </c>
      <c r="P2949" s="244" t="s">
        <v>424</v>
      </c>
      <c r="Q2949" s="244" t="s">
        <v>245</v>
      </c>
      <c r="R2949" s="244" t="s">
        <v>243</v>
      </c>
      <c r="S2949" s="244">
        <v>6</v>
      </c>
      <c r="T2949" s="244">
        <v>7</v>
      </c>
      <c r="U2949" s="252" t="s">
        <v>188</v>
      </c>
      <c r="V2949" s="252" t="s">
        <v>188</v>
      </c>
      <c r="W2949" s="253" t="s">
        <v>188</v>
      </c>
      <c r="X2949" s="253" t="s">
        <v>188</v>
      </c>
      <c r="Y2949" s="254" t="s">
        <v>188</v>
      </c>
      <c r="Z2949" s="254" t="s">
        <v>188</v>
      </c>
      <c r="AA2949" s="254" t="s">
        <v>188</v>
      </c>
      <c r="AB2949" s="255" t="s">
        <v>188</v>
      </c>
    </row>
    <row r="2950" spans="1:28" s="251" customFormat="1" ht="12" x14ac:dyDescent="0.2">
      <c r="A2950" s="244" t="s">
        <v>424</v>
      </c>
      <c r="B2950" s="244" t="s">
        <v>245</v>
      </c>
      <c r="C2950" s="244" t="s">
        <v>243</v>
      </c>
      <c r="D2950" s="244">
        <v>6</v>
      </c>
      <c r="E2950" s="244">
        <v>8</v>
      </c>
      <c r="F2950" s="245">
        <v>40564</v>
      </c>
      <c r="G2950" s="245">
        <v>40604</v>
      </c>
      <c r="H2950" s="246">
        <v>40</v>
      </c>
      <c r="I2950" s="245">
        <v>40612</v>
      </c>
      <c r="J2950" s="247">
        <v>8</v>
      </c>
      <c r="K2950" s="256" t="s">
        <v>188</v>
      </c>
      <c r="L2950" s="254" t="s">
        <v>188</v>
      </c>
      <c r="M2950" s="257" t="s">
        <v>188</v>
      </c>
      <c r="N2950" s="254" t="s">
        <v>188</v>
      </c>
      <c r="O2950" s="252" t="s">
        <v>188</v>
      </c>
      <c r="P2950" s="244" t="s">
        <v>424</v>
      </c>
      <c r="Q2950" s="244" t="s">
        <v>245</v>
      </c>
      <c r="R2950" s="244" t="s">
        <v>243</v>
      </c>
      <c r="S2950" s="244">
        <v>6</v>
      </c>
      <c r="T2950" s="244">
        <v>8</v>
      </c>
      <c r="U2950" s="252" t="s">
        <v>188</v>
      </c>
      <c r="V2950" s="252" t="s">
        <v>188</v>
      </c>
      <c r="W2950" s="253" t="s">
        <v>188</v>
      </c>
      <c r="X2950" s="253" t="s">
        <v>188</v>
      </c>
      <c r="Y2950" s="254" t="s">
        <v>188</v>
      </c>
      <c r="Z2950" s="254" t="s">
        <v>188</v>
      </c>
      <c r="AA2950" s="254" t="s">
        <v>188</v>
      </c>
      <c r="AB2950" s="255" t="s">
        <v>188</v>
      </c>
    </row>
    <row r="2951" spans="1:28" s="251" customFormat="1" ht="12" x14ac:dyDescent="0.2">
      <c r="A2951" s="244" t="s">
        <v>424</v>
      </c>
      <c r="B2951" s="244" t="s">
        <v>245</v>
      </c>
      <c r="C2951" s="244" t="s">
        <v>243</v>
      </c>
      <c r="D2951" s="244">
        <v>6</v>
      </c>
      <c r="E2951" s="244">
        <v>9</v>
      </c>
      <c r="F2951" s="245">
        <v>40564</v>
      </c>
      <c r="G2951" s="245">
        <v>40607</v>
      </c>
      <c r="H2951" s="246">
        <v>43</v>
      </c>
      <c r="I2951" s="245">
        <v>40614</v>
      </c>
      <c r="J2951" s="247">
        <v>7</v>
      </c>
      <c r="K2951" s="256" t="s">
        <v>188</v>
      </c>
      <c r="L2951" s="254" t="s">
        <v>188</v>
      </c>
      <c r="M2951" s="257" t="s">
        <v>188</v>
      </c>
      <c r="N2951" s="254" t="s">
        <v>188</v>
      </c>
      <c r="O2951" s="252" t="s">
        <v>188</v>
      </c>
      <c r="P2951" s="244" t="s">
        <v>424</v>
      </c>
      <c r="Q2951" s="244" t="s">
        <v>245</v>
      </c>
      <c r="R2951" s="244" t="s">
        <v>243</v>
      </c>
      <c r="S2951" s="244">
        <v>6</v>
      </c>
      <c r="T2951" s="244">
        <v>9</v>
      </c>
      <c r="U2951" s="252" t="s">
        <v>188</v>
      </c>
      <c r="V2951" s="252" t="s">
        <v>188</v>
      </c>
      <c r="W2951" s="253" t="s">
        <v>188</v>
      </c>
      <c r="X2951" s="253" t="s">
        <v>188</v>
      </c>
      <c r="Y2951" s="254" t="s">
        <v>188</v>
      </c>
      <c r="Z2951" s="254" t="s">
        <v>188</v>
      </c>
      <c r="AA2951" s="254" t="s">
        <v>188</v>
      </c>
      <c r="AB2951" s="255" t="s">
        <v>188</v>
      </c>
    </row>
    <row r="2952" spans="1:28" s="251" customFormat="1" ht="12" x14ac:dyDescent="0.2">
      <c r="A2952" s="244" t="s">
        <v>424</v>
      </c>
      <c r="B2952" s="244" t="s">
        <v>245</v>
      </c>
      <c r="C2952" s="244" t="s">
        <v>243</v>
      </c>
      <c r="D2952" s="244">
        <v>6</v>
      </c>
      <c r="E2952" s="244">
        <v>10</v>
      </c>
      <c r="F2952" s="245">
        <v>40564</v>
      </c>
      <c r="G2952" s="245">
        <v>40609</v>
      </c>
      <c r="H2952" s="246">
        <v>45</v>
      </c>
      <c r="I2952" s="245">
        <v>40618</v>
      </c>
      <c r="J2952" s="247">
        <v>9</v>
      </c>
      <c r="K2952" s="256" t="s">
        <v>188</v>
      </c>
      <c r="L2952" s="254" t="s">
        <v>188</v>
      </c>
      <c r="M2952" s="257" t="s">
        <v>188</v>
      </c>
      <c r="N2952" s="254" t="s">
        <v>188</v>
      </c>
      <c r="O2952" s="252" t="s">
        <v>188</v>
      </c>
      <c r="P2952" s="244" t="s">
        <v>424</v>
      </c>
      <c r="Q2952" s="244" t="s">
        <v>245</v>
      </c>
      <c r="R2952" s="244" t="s">
        <v>243</v>
      </c>
      <c r="S2952" s="244">
        <v>6</v>
      </c>
      <c r="T2952" s="244">
        <v>10</v>
      </c>
      <c r="U2952" s="252" t="s">
        <v>188</v>
      </c>
      <c r="V2952" s="252" t="s">
        <v>188</v>
      </c>
      <c r="W2952" s="253" t="s">
        <v>188</v>
      </c>
      <c r="X2952" s="253" t="s">
        <v>188</v>
      </c>
      <c r="Y2952" s="254" t="s">
        <v>188</v>
      </c>
      <c r="Z2952" s="254" t="s">
        <v>188</v>
      </c>
      <c r="AA2952" s="254" t="s">
        <v>188</v>
      </c>
      <c r="AB2952" s="255" t="s">
        <v>188</v>
      </c>
    </row>
    <row r="2953" spans="1:28" s="251" customFormat="1" ht="12" x14ac:dyDescent="0.2">
      <c r="A2953" s="244" t="s">
        <v>424</v>
      </c>
      <c r="B2953" s="244" t="s">
        <v>245</v>
      </c>
      <c r="C2953" s="244" t="s">
        <v>243</v>
      </c>
      <c r="D2953" s="244">
        <v>6</v>
      </c>
      <c r="E2953" s="244">
        <v>11</v>
      </c>
      <c r="F2953" s="256" t="s">
        <v>188</v>
      </c>
      <c r="G2953" s="256" t="s">
        <v>188</v>
      </c>
      <c r="H2953" s="254" t="s">
        <v>188</v>
      </c>
      <c r="I2953" s="256" t="s">
        <v>188</v>
      </c>
      <c r="J2953" s="257" t="s">
        <v>188</v>
      </c>
      <c r="K2953" s="256" t="s">
        <v>188</v>
      </c>
      <c r="L2953" s="254" t="s">
        <v>188</v>
      </c>
      <c r="M2953" s="257" t="s">
        <v>188</v>
      </c>
      <c r="N2953" s="254" t="s">
        <v>188</v>
      </c>
      <c r="O2953" s="252" t="s">
        <v>188</v>
      </c>
      <c r="P2953" s="244" t="s">
        <v>424</v>
      </c>
      <c r="Q2953" s="244" t="s">
        <v>245</v>
      </c>
      <c r="R2953" s="244" t="s">
        <v>243</v>
      </c>
      <c r="S2953" s="244">
        <v>6</v>
      </c>
      <c r="T2953" s="244">
        <v>11</v>
      </c>
      <c r="U2953" s="252" t="s">
        <v>188</v>
      </c>
      <c r="V2953" s="252" t="s">
        <v>188</v>
      </c>
      <c r="W2953" s="253" t="s">
        <v>188</v>
      </c>
      <c r="X2953" s="253" t="s">
        <v>188</v>
      </c>
      <c r="Y2953" s="254" t="s">
        <v>188</v>
      </c>
      <c r="Z2953" s="254" t="s">
        <v>188</v>
      </c>
      <c r="AA2953" s="254" t="s">
        <v>188</v>
      </c>
      <c r="AB2953" s="255" t="s">
        <v>188</v>
      </c>
    </row>
    <row r="2954" spans="1:28" s="251" customFormat="1" ht="12" x14ac:dyDescent="0.2">
      <c r="A2954" s="244" t="s">
        <v>424</v>
      </c>
      <c r="B2954" s="244" t="s">
        <v>245</v>
      </c>
      <c r="C2954" s="244" t="s">
        <v>243</v>
      </c>
      <c r="D2954" s="244">
        <v>6</v>
      </c>
      <c r="E2954" s="244">
        <v>12</v>
      </c>
      <c r="F2954" s="256" t="s">
        <v>188</v>
      </c>
      <c r="G2954" s="256" t="s">
        <v>188</v>
      </c>
      <c r="H2954" s="254" t="s">
        <v>188</v>
      </c>
      <c r="I2954" s="256" t="s">
        <v>188</v>
      </c>
      <c r="J2954" s="257" t="s">
        <v>188</v>
      </c>
      <c r="K2954" s="256" t="s">
        <v>188</v>
      </c>
      <c r="L2954" s="254" t="s">
        <v>188</v>
      </c>
      <c r="M2954" s="257" t="s">
        <v>188</v>
      </c>
      <c r="N2954" s="254" t="s">
        <v>188</v>
      </c>
      <c r="O2954" s="252" t="s">
        <v>188</v>
      </c>
      <c r="P2954" s="244" t="s">
        <v>424</v>
      </c>
      <c r="Q2954" s="244" t="s">
        <v>245</v>
      </c>
      <c r="R2954" s="244" t="s">
        <v>243</v>
      </c>
      <c r="S2954" s="244">
        <v>6</v>
      </c>
      <c r="T2954" s="244">
        <v>12</v>
      </c>
      <c r="U2954" s="252" t="s">
        <v>188</v>
      </c>
      <c r="V2954" s="252" t="s">
        <v>188</v>
      </c>
      <c r="W2954" s="253" t="s">
        <v>188</v>
      </c>
      <c r="X2954" s="253" t="s">
        <v>188</v>
      </c>
      <c r="Y2954" s="254" t="s">
        <v>188</v>
      </c>
      <c r="Z2954" s="254" t="s">
        <v>188</v>
      </c>
      <c r="AA2954" s="254" t="s">
        <v>188</v>
      </c>
      <c r="AB2954" s="255" t="s">
        <v>188</v>
      </c>
    </row>
    <row r="2955" spans="1:28" s="251" customFormat="1" ht="12" x14ac:dyDescent="0.2">
      <c r="A2955" s="243" t="s">
        <v>424</v>
      </c>
      <c r="B2955" s="243" t="s">
        <v>245</v>
      </c>
      <c r="C2955" s="243" t="s">
        <v>243</v>
      </c>
      <c r="D2955" s="244">
        <v>7</v>
      </c>
      <c r="E2955" s="244">
        <v>1</v>
      </c>
      <c r="F2955" s="245">
        <v>40564</v>
      </c>
      <c r="G2955" s="245">
        <v>40590</v>
      </c>
      <c r="H2955" s="246">
        <v>26</v>
      </c>
      <c r="I2955" s="245">
        <v>40595</v>
      </c>
      <c r="J2955" s="247">
        <v>5</v>
      </c>
      <c r="K2955" s="245">
        <v>40591</v>
      </c>
      <c r="L2955" s="246">
        <v>885</v>
      </c>
      <c r="M2955" s="247">
        <v>13</v>
      </c>
      <c r="N2955" s="246">
        <v>872</v>
      </c>
      <c r="O2955" s="248">
        <v>0.98531073446327688</v>
      </c>
      <c r="P2955" s="243" t="s">
        <v>424</v>
      </c>
      <c r="Q2955" s="243" t="s">
        <v>245</v>
      </c>
      <c r="R2955" s="243" t="s">
        <v>243</v>
      </c>
      <c r="S2955" s="244">
        <v>7</v>
      </c>
      <c r="T2955" s="244">
        <v>1</v>
      </c>
      <c r="U2955" s="248">
        <v>0.93263045032165837</v>
      </c>
      <c r="V2955" s="248">
        <v>0.83333333333333337</v>
      </c>
      <c r="W2955" s="249">
        <v>32.5</v>
      </c>
      <c r="X2955" s="249">
        <v>5</v>
      </c>
      <c r="Y2955" s="246">
        <v>5</v>
      </c>
      <c r="Z2955" s="246">
        <v>1119.2</v>
      </c>
      <c r="AA2955" s="246">
        <v>5219</v>
      </c>
      <c r="AB2955" s="250">
        <v>1043.8</v>
      </c>
    </row>
    <row r="2956" spans="1:28" s="251" customFormat="1" ht="12" x14ac:dyDescent="0.2">
      <c r="A2956" s="244" t="s">
        <v>424</v>
      </c>
      <c r="B2956" s="244" t="s">
        <v>245</v>
      </c>
      <c r="C2956" s="244" t="s">
        <v>243</v>
      </c>
      <c r="D2956" s="244">
        <v>7</v>
      </c>
      <c r="E2956" s="244">
        <v>2</v>
      </c>
      <c r="F2956" s="245">
        <v>40564</v>
      </c>
      <c r="G2956" s="245">
        <v>40590</v>
      </c>
      <c r="H2956" s="246">
        <v>26</v>
      </c>
      <c r="I2956" s="245">
        <v>40599</v>
      </c>
      <c r="J2956" s="247">
        <v>9</v>
      </c>
      <c r="K2956" s="245">
        <v>40599</v>
      </c>
      <c r="L2956" s="246">
        <v>1185</v>
      </c>
      <c r="M2956" s="247">
        <v>225</v>
      </c>
      <c r="N2956" s="246">
        <v>960</v>
      </c>
      <c r="O2956" s="248">
        <v>0.810126582278481</v>
      </c>
      <c r="P2956" s="244" t="s">
        <v>424</v>
      </c>
      <c r="Q2956" s="244" t="s">
        <v>245</v>
      </c>
      <c r="R2956" s="244" t="s">
        <v>243</v>
      </c>
      <c r="S2956" s="244">
        <v>7</v>
      </c>
      <c r="T2956" s="244">
        <v>2</v>
      </c>
      <c r="U2956" s="252" t="s">
        <v>188</v>
      </c>
      <c r="V2956" s="252" t="s">
        <v>188</v>
      </c>
      <c r="W2956" s="253" t="s">
        <v>188</v>
      </c>
      <c r="X2956" s="253" t="s">
        <v>188</v>
      </c>
      <c r="Y2956" s="254" t="s">
        <v>188</v>
      </c>
      <c r="Z2956" s="254" t="s">
        <v>188</v>
      </c>
      <c r="AA2956" s="254" t="s">
        <v>188</v>
      </c>
      <c r="AB2956" s="255" t="s">
        <v>188</v>
      </c>
    </row>
    <row r="2957" spans="1:28" s="251" customFormat="1" ht="12" x14ac:dyDescent="0.2">
      <c r="A2957" s="244" t="s">
        <v>424</v>
      </c>
      <c r="B2957" s="244" t="s">
        <v>245</v>
      </c>
      <c r="C2957" s="244" t="s">
        <v>243</v>
      </c>
      <c r="D2957" s="244">
        <v>7</v>
      </c>
      <c r="E2957" s="244">
        <v>3</v>
      </c>
      <c r="F2957" s="245">
        <v>40564</v>
      </c>
      <c r="G2957" s="245">
        <v>40591</v>
      </c>
      <c r="H2957" s="246">
        <v>27</v>
      </c>
      <c r="I2957" s="245">
        <v>40593</v>
      </c>
      <c r="J2957" s="247">
        <v>2</v>
      </c>
      <c r="K2957" s="245">
        <v>40599</v>
      </c>
      <c r="L2957" s="246">
        <v>842</v>
      </c>
      <c r="M2957" s="247">
        <v>0</v>
      </c>
      <c r="N2957" s="246">
        <v>842</v>
      </c>
      <c r="O2957" s="248">
        <v>1</v>
      </c>
      <c r="P2957" s="244" t="s">
        <v>424</v>
      </c>
      <c r="Q2957" s="244" t="s">
        <v>245</v>
      </c>
      <c r="R2957" s="244" t="s">
        <v>243</v>
      </c>
      <c r="S2957" s="244">
        <v>7</v>
      </c>
      <c r="T2957" s="244">
        <v>3</v>
      </c>
      <c r="U2957" s="252" t="s">
        <v>188</v>
      </c>
      <c r="V2957" s="252" t="s">
        <v>188</v>
      </c>
      <c r="W2957" s="253" t="s">
        <v>188</v>
      </c>
      <c r="X2957" s="253" t="s">
        <v>188</v>
      </c>
      <c r="Y2957" s="254" t="s">
        <v>188</v>
      </c>
      <c r="Z2957" s="254" t="s">
        <v>188</v>
      </c>
      <c r="AA2957" s="254" t="s">
        <v>188</v>
      </c>
      <c r="AB2957" s="255" t="s">
        <v>188</v>
      </c>
    </row>
    <row r="2958" spans="1:28" s="251" customFormat="1" ht="12" x14ac:dyDescent="0.2">
      <c r="A2958" s="244" t="s">
        <v>424</v>
      </c>
      <c r="B2958" s="244" t="s">
        <v>245</v>
      </c>
      <c r="C2958" s="244" t="s">
        <v>243</v>
      </c>
      <c r="D2958" s="244">
        <v>7</v>
      </c>
      <c r="E2958" s="244">
        <v>4</v>
      </c>
      <c r="F2958" s="245">
        <v>40564</v>
      </c>
      <c r="G2958" s="245">
        <v>40595</v>
      </c>
      <c r="H2958" s="246">
        <v>31</v>
      </c>
      <c r="I2958" s="245">
        <v>40598</v>
      </c>
      <c r="J2958" s="247">
        <v>3</v>
      </c>
      <c r="K2958" s="245">
        <v>40600</v>
      </c>
      <c r="L2958" s="246">
        <v>1298</v>
      </c>
      <c r="M2958" s="247">
        <v>70</v>
      </c>
      <c r="N2958" s="246">
        <v>1228</v>
      </c>
      <c r="O2958" s="248">
        <v>0.94607087827426806</v>
      </c>
      <c r="P2958" s="244" t="s">
        <v>424</v>
      </c>
      <c r="Q2958" s="244" t="s">
        <v>245</v>
      </c>
      <c r="R2958" s="244" t="s">
        <v>243</v>
      </c>
      <c r="S2958" s="244">
        <v>7</v>
      </c>
      <c r="T2958" s="244">
        <v>4</v>
      </c>
      <c r="U2958" s="252" t="s">
        <v>188</v>
      </c>
      <c r="V2958" s="252" t="s">
        <v>188</v>
      </c>
      <c r="W2958" s="253" t="s">
        <v>188</v>
      </c>
      <c r="X2958" s="253" t="s">
        <v>188</v>
      </c>
      <c r="Y2958" s="254" t="s">
        <v>188</v>
      </c>
      <c r="Z2958" s="254" t="s">
        <v>188</v>
      </c>
      <c r="AA2958" s="254" t="s">
        <v>188</v>
      </c>
      <c r="AB2958" s="255" t="s">
        <v>188</v>
      </c>
    </row>
    <row r="2959" spans="1:28" s="251" customFormat="1" ht="12" x14ac:dyDescent="0.2">
      <c r="A2959" s="244" t="s">
        <v>424</v>
      </c>
      <c r="B2959" s="244" t="s">
        <v>245</v>
      </c>
      <c r="C2959" s="244" t="s">
        <v>243</v>
      </c>
      <c r="D2959" s="244">
        <v>7</v>
      </c>
      <c r="E2959" s="244">
        <v>5</v>
      </c>
      <c r="F2959" s="245">
        <v>40564</v>
      </c>
      <c r="G2959" s="245">
        <v>40595</v>
      </c>
      <c r="H2959" s="246">
        <v>31</v>
      </c>
      <c r="I2959" s="245">
        <v>40596</v>
      </c>
      <c r="J2959" s="247">
        <v>1</v>
      </c>
      <c r="K2959" s="245">
        <v>40604</v>
      </c>
      <c r="L2959" s="246">
        <v>1386</v>
      </c>
      <c r="M2959" s="247">
        <v>69</v>
      </c>
      <c r="N2959" s="246">
        <v>1317</v>
      </c>
      <c r="O2959" s="248">
        <v>0.95021645021645018</v>
      </c>
      <c r="P2959" s="244" t="s">
        <v>424</v>
      </c>
      <c r="Q2959" s="244" t="s">
        <v>245</v>
      </c>
      <c r="R2959" s="244" t="s">
        <v>243</v>
      </c>
      <c r="S2959" s="244">
        <v>7</v>
      </c>
      <c r="T2959" s="244">
        <v>5</v>
      </c>
      <c r="U2959" s="252" t="s">
        <v>188</v>
      </c>
      <c r="V2959" s="252" t="s">
        <v>188</v>
      </c>
      <c r="W2959" s="253" t="s">
        <v>188</v>
      </c>
      <c r="X2959" s="253" t="s">
        <v>188</v>
      </c>
      <c r="Y2959" s="254" t="s">
        <v>188</v>
      </c>
      <c r="Z2959" s="254" t="s">
        <v>188</v>
      </c>
      <c r="AA2959" s="254" t="s">
        <v>188</v>
      </c>
      <c r="AB2959" s="255" t="s">
        <v>188</v>
      </c>
    </row>
    <row r="2960" spans="1:28" s="251" customFormat="1" ht="12" x14ac:dyDescent="0.2">
      <c r="A2960" s="244" t="s">
        <v>424</v>
      </c>
      <c r="B2960" s="244" t="s">
        <v>245</v>
      </c>
      <c r="C2960" s="244" t="s">
        <v>243</v>
      </c>
      <c r="D2960" s="244">
        <v>7</v>
      </c>
      <c r="E2960" s="244">
        <v>6</v>
      </c>
      <c r="F2960" s="245">
        <v>40564</v>
      </c>
      <c r="G2960" s="245">
        <v>40598</v>
      </c>
      <c r="H2960" s="246">
        <v>34</v>
      </c>
      <c r="I2960" s="245">
        <v>40604</v>
      </c>
      <c r="J2960" s="247">
        <v>6</v>
      </c>
      <c r="K2960" s="256" t="s">
        <v>188</v>
      </c>
      <c r="L2960" s="254" t="s">
        <v>188</v>
      </c>
      <c r="M2960" s="257" t="s">
        <v>188</v>
      </c>
      <c r="N2960" s="254" t="s">
        <v>188</v>
      </c>
      <c r="O2960" s="252" t="s">
        <v>188</v>
      </c>
      <c r="P2960" s="244" t="s">
        <v>424</v>
      </c>
      <c r="Q2960" s="244" t="s">
        <v>245</v>
      </c>
      <c r="R2960" s="244" t="s">
        <v>243</v>
      </c>
      <c r="S2960" s="244">
        <v>7</v>
      </c>
      <c r="T2960" s="244">
        <v>6</v>
      </c>
      <c r="U2960" s="252" t="s">
        <v>188</v>
      </c>
      <c r="V2960" s="252" t="s">
        <v>188</v>
      </c>
      <c r="W2960" s="253" t="s">
        <v>188</v>
      </c>
      <c r="X2960" s="253" t="s">
        <v>188</v>
      </c>
      <c r="Y2960" s="254" t="s">
        <v>188</v>
      </c>
      <c r="Z2960" s="254" t="s">
        <v>188</v>
      </c>
      <c r="AA2960" s="254" t="s">
        <v>188</v>
      </c>
      <c r="AB2960" s="255" t="s">
        <v>188</v>
      </c>
    </row>
    <row r="2961" spans="1:28" s="251" customFormat="1" ht="12" x14ac:dyDescent="0.2">
      <c r="A2961" s="244" t="s">
        <v>424</v>
      </c>
      <c r="B2961" s="244" t="s">
        <v>245</v>
      </c>
      <c r="C2961" s="244" t="s">
        <v>243</v>
      </c>
      <c r="D2961" s="244">
        <v>7</v>
      </c>
      <c r="E2961" s="244">
        <v>7</v>
      </c>
      <c r="F2961" s="245">
        <v>40564</v>
      </c>
      <c r="G2961" s="245">
        <v>40598</v>
      </c>
      <c r="H2961" s="246">
        <v>34</v>
      </c>
      <c r="I2961" s="245">
        <v>40602</v>
      </c>
      <c r="J2961" s="247">
        <v>4</v>
      </c>
      <c r="K2961" s="256" t="s">
        <v>188</v>
      </c>
      <c r="L2961" s="254" t="s">
        <v>188</v>
      </c>
      <c r="M2961" s="257" t="s">
        <v>188</v>
      </c>
      <c r="N2961" s="254" t="s">
        <v>188</v>
      </c>
      <c r="O2961" s="252" t="s">
        <v>188</v>
      </c>
      <c r="P2961" s="244" t="s">
        <v>424</v>
      </c>
      <c r="Q2961" s="244" t="s">
        <v>245</v>
      </c>
      <c r="R2961" s="244" t="s">
        <v>243</v>
      </c>
      <c r="S2961" s="244">
        <v>7</v>
      </c>
      <c r="T2961" s="244">
        <v>7</v>
      </c>
      <c r="U2961" s="252" t="s">
        <v>188</v>
      </c>
      <c r="V2961" s="252" t="s">
        <v>188</v>
      </c>
      <c r="W2961" s="253" t="s">
        <v>188</v>
      </c>
      <c r="X2961" s="253" t="s">
        <v>188</v>
      </c>
      <c r="Y2961" s="254" t="s">
        <v>188</v>
      </c>
      <c r="Z2961" s="254" t="s">
        <v>188</v>
      </c>
      <c r="AA2961" s="254" t="s">
        <v>188</v>
      </c>
      <c r="AB2961" s="255" t="s">
        <v>188</v>
      </c>
    </row>
    <row r="2962" spans="1:28" s="251" customFormat="1" ht="12" x14ac:dyDescent="0.2">
      <c r="A2962" s="244" t="s">
        <v>424</v>
      </c>
      <c r="B2962" s="244" t="s">
        <v>245</v>
      </c>
      <c r="C2962" s="244" t="s">
        <v>243</v>
      </c>
      <c r="D2962" s="244">
        <v>7</v>
      </c>
      <c r="E2962" s="244">
        <v>8</v>
      </c>
      <c r="F2962" s="245">
        <v>40564</v>
      </c>
      <c r="G2962" s="245">
        <v>40598</v>
      </c>
      <c r="H2962" s="246">
        <v>34</v>
      </c>
      <c r="I2962" s="245">
        <v>40606</v>
      </c>
      <c r="J2962" s="247">
        <v>8</v>
      </c>
      <c r="K2962" s="256" t="s">
        <v>188</v>
      </c>
      <c r="L2962" s="254" t="s">
        <v>188</v>
      </c>
      <c r="M2962" s="257" t="s">
        <v>188</v>
      </c>
      <c r="N2962" s="254" t="s">
        <v>188</v>
      </c>
      <c r="O2962" s="252" t="s">
        <v>188</v>
      </c>
      <c r="P2962" s="244" t="s">
        <v>424</v>
      </c>
      <c r="Q2962" s="244" t="s">
        <v>245</v>
      </c>
      <c r="R2962" s="244" t="s">
        <v>243</v>
      </c>
      <c r="S2962" s="244">
        <v>7</v>
      </c>
      <c r="T2962" s="244">
        <v>8</v>
      </c>
      <c r="U2962" s="252" t="s">
        <v>188</v>
      </c>
      <c r="V2962" s="252" t="s">
        <v>188</v>
      </c>
      <c r="W2962" s="253" t="s">
        <v>188</v>
      </c>
      <c r="X2962" s="253" t="s">
        <v>188</v>
      </c>
      <c r="Y2962" s="254" t="s">
        <v>188</v>
      </c>
      <c r="Z2962" s="254" t="s">
        <v>188</v>
      </c>
      <c r="AA2962" s="254" t="s">
        <v>188</v>
      </c>
      <c r="AB2962" s="255" t="s">
        <v>188</v>
      </c>
    </row>
    <row r="2963" spans="1:28" s="251" customFormat="1" ht="12" x14ac:dyDescent="0.2">
      <c r="A2963" s="244" t="s">
        <v>424</v>
      </c>
      <c r="B2963" s="244" t="s">
        <v>245</v>
      </c>
      <c r="C2963" s="244" t="s">
        <v>243</v>
      </c>
      <c r="D2963" s="244">
        <v>7</v>
      </c>
      <c r="E2963" s="244">
        <v>9</v>
      </c>
      <c r="F2963" s="245">
        <v>40564</v>
      </c>
      <c r="G2963" s="245">
        <v>40599</v>
      </c>
      <c r="H2963" s="246">
        <v>35</v>
      </c>
      <c r="I2963" s="245">
        <v>40605</v>
      </c>
      <c r="J2963" s="247">
        <v>6</v>
      </c>
      <c r="K2963" s="256" t="s">
        <v>188</v>
      </c>
      <c r="L2963" s="254" t="s">
        <v>188</v>
      </c>
      <c r="M2963" s="257" t="s">
        <v>188</v>
      </c>
      <c r="N2963" s="254" t="s">
        <v>188</v>
      </c>
      <c r="O2963" s="252" t="s">
        <v>188</v>
      </c>
      <c r="P2963" s="244" t="s">
        <v>424</v>
      </c>
      <c r="Q2963" s="244" t="s">
        <v>245</v>
      </c>
      <c r="R2963" s="244" t="s">
        <v>243</v>
      </c>
      <c r="S2963" s="244">
        <v>7</v>
      </c>
      <c r="T2963" s="244">
        <v>9</v>
      </c>
      <c r="U2963" s="252" t="s">
        <v>188</v>
      </c>
      <c r="V2963" s="252" t="s">
        <v>188</v>
      </c>
      <c r="W2963" s="253" t="s">
        <v>188</v>
      </c>
      <c r="X2963" s="253" t="s">
        <v>188</v>
      </c>
      <c r="Y2963" s="254" t="s">
        <v>188</v>
      </c>
      <c r="Z2963" s="254" t="s">
        <v>188</v>
      </c>
      <c r="AA2963" s="254" t="s">
        <v>188</v>
      </c>
      <c r="AB2963" s="255" t="s">
        <v>188</v>
      </c>
    </row>
    <row r="2964" spans="1:28" s="251" customFormat="1" ht="12" x14ac:dyDescent="0.2">
      <c r="A2964" s="244" t="s">
        <v>424</v>
      </c>
      <c r="B2964" s="244" t="s">
        <v>245</v>
      </c>
      <c r="C2964" s="244" t="s">
        <v>243</v>
      </c>
      <c r="D2964" s="244">
        <v>7</v>
      </c>
      <c r="E2964" s="244">
        <v>10</v>
      </c>
      <c r="F2964" s="245">
        <v>40564</v>
      </c>
      <c r="G2964" s="245">
        <v>40603</v>
      </c>
      <c r="H2964" s="246">
        <v>39</v>
      </c>
      <c r="I2964" s="245">
        <v>40608</v>
      </c>
      <c r="J2964" s="247">
        <v>5</v>
      </c>
      <c r="K2964" s="256" t="s">
        <v>188</v>
      </c>
      <c r="L2964" s="254" t="s">
        <v>188</v>
      </c>
      <c r="M2964" s="257" t="s">
        <v>188</v>
      </c>
      <c r="N2964" s="254" t="s">
        <v>188</v>
      </c>
      <c r="O2964" s="252" t="s">
        <v>188</v>
      </c>
      <c r="P2964" s="244" t="s">
        <v>424</v>
      </c>
      <c r="Q2964" s="244" t="s">
        <v>245</v>
      </c>
      <c r="R2964" s="244" t="s">
        <v>243</v>
      </c>
      <c r="S2964" s="244">
        <v>7</v>
      </c>
      <c r="T2964" s="244">
        <v>10</v>
      </c>
      <c r="U2964" s="252" t="s">
        <v>188</v>
      </c>
      <c r="V2964" s="252" t="s">
        <v>188</v>
      </c>
      <c r="W2964" s="253" t="s">
        <v>188</v>
      </c>
      <c r="X2964" s="253" t="s">
        <v>188</v>
      </c>
      <c r="Y2964" s="254" t="s">
        <v>188</v>
      </c>
      <c r="Z2964" s="254" t="s">
        <v>188</v>
      </c>
      <c r="AA2964" s="254" t="s">
        <v>188</v>
      </c>
      <c r="AB2964" s="255" t="s">
        <v>188</v>
      </c>
    </row>
    <row r="2965" spans="1:28" s="251" customFormat="1" ht="12" x14ac:dyDescent="0.2">
      <c r="A2965" s="244" t="s">
        <v>424</v>
      </c>
      <c r="B2965" s="244" t="s">
        <v>245</v>
      </c>
      <c r="C2965" s="244" t="s">
        <v>243</v>
      </c>
      <c r="D2965" s="244">
        <v>7</v>
      </c>
      <c r="E2965" s="244">
        <v>11</v>
      </c>
      <c r="F2965" s="256" t="s">
        <v>188</v>
      </c>
      <c r="G2965" s="256" t="s">
        <v>188</v>
      </c>
      <c r="H2965" s="254" t="s">
        <v>188</v>
      </c>
      <c r="I2965" s="256" t="s">
        <v>188</v>
      </c>
      <c r="J2965" s="257" t="s">
        <v>188</v>
      </c>
      <c r="K2965" s="256" t="s">
        <v>188</v>
      </c>
      <c r="L2965" s="254" t="s">
        <v>188</v>
      </c>
      <c r="M2965" s="257" t="s">
        <v>188</v>
      </c>
      <c r="N2965" s="254" t="s">
        <v>188</v>
      </c>
      <c r="O2965" s="252" t="s">
        <v>188</v>
      </c>
      <c r="P2965" s="244" t="s">
        <v>424</v>
      </c>
      <c r="Q2965" s="244" t="s">
        <v>245</v>
      </c>
      <c r="R2965" s="244" t="s">
        <v>243</v>
      </c>
      <c r="S2965" s="244">
        <v>7</v>
      </c>
      <c r="T2965" s="244">
        <v>11</v>
      </c>
      <c r="U2965" s="252" t="s">
        <v>188</v>
      </c>
      <c r="V2965" s="252" t="s">
        <v>188</v>
      </c>
      <c r="W2965" s="253" t="s">
        <v>188</v>
      </c>
      <c r="X2965" s="253" t="s">
        <v>188</v>
      </c>
      <c r="Y2965" s="254" t="s">
        <v>188</v>
      </c>
      <c r="Z2965" s="254" t="s">
        <v>188</v>
      </c>
      <c r="AA2965" s="254" t="s">
        <v>188</v>
      </c>
      <c r="AB2965" s="255" t="s">
        <v>188</v>
      </c>
    </row>
    <row r="2966" spans="1:28" s="251" customFormat="1" ht="12" x14ac:dyDescent="0.2">
      <c r="A2966" s="244" t="s">
        <v>424</v>
      </c>
      <c r="B2966" s="244" t="s">
        <v>245</v>
      </c>
      <c r="C2966" s="244" t="s">
        <v>243</v>
      </c>
      <c r="D2966" s="244">
        <v>7</v>
      </c>
      <c r="E2966" s="244">
        <v>12</v>
      </c>
      <c r="F2966" s="256" t="s">
        <v>188</v>
      </c>
      <c r="G2966" s="256" t="s">
        <v>188</v>
      </c>
      <c r="H2966" s="254" t="s">
        <v>188</v>
      </c>
      <c r="I2966" s="256" t="s">
        <v>188</v>
      </c>
      <c r="J2966" s="257" t="s">
        <v>188</v>
      </c>
      <c r="K2966" s="256" t="s">
        <v>188</v>
      </c>
      <c r="L2966" s="254" t="s">
        <v>188</v>
      </c>
      <c r="M2966" s="257" t="s">
        <v>188</v>
      </c>
      <c r="N2966" s="254" t="s">
        <v>188</v>
      </c>
      <c r="O2966" s="252" t="s">
        <v>188</v>
      </c>
      <c r="P2966" s="244" t="s">
        <v>424</v>
      </c>
      <c r="Q2966" s="244" t="s">
        <v>245</v>
      </c>
      <c r="R2966" s="244" t="s">
        <v>243</v>
      </c>
      <c r="S2966" s="244">
        <v>7</v>
      </c>
      <c r="T2966" s="244">
        <v>12</v>
      </c>
      <c r="U2966" s="252" t="s">
        <v>188</v>
      </c>
      <c r="V2966" s="252" t="s">
        <v>188</v>
      </c>
      <c r="W2966" s="253" t="s">
        <v>188</v>
      </c>
      <c r="X2966" s="253" t="s">
        <v>188</v>
      </c>
      <c r="Y2966" s="254" t="s">
        <v>188</v>
      </c>
      <c r="Z2966" s="254" t="s">
        <v>188</v>
      </c>
      <c r="AA2966" s="254" t="s">
        <v>188</v>
      </c>
      <c r="AB2966" s="255" t="s">
        <v>188</v>
      </c>
    </row>
    <row r="2967" spans="1:28" s="251" customFormat="1" ht="12" x14ac:dyDescent="0.2">
      <c r="A2967" s="243" t="s">
        <v>424</v>
      </c>
      <c r="B2967" s="243" t="s">
        <v>245</v>
      </c>
      <c r="C2967" s="243" t="s">
        <v>243</v>
      </c>
      <c r="D2967" s="244">
        <v>8</v>
      </c>
      <c r="E2967" s="244">
        <v>1</v>
      </c>
      <c r="F2967" s="245">
        <v>40564</v>
      </c>
      <c r="G2967" s="245">
        <v>40581</v>
      </c>
      <c r="H2967" s="246">
        <v>17</v>
      </c>
      <c r="I2967" s="245">
        <v>40584</v>
      </c>
      <c r="J2967" s="247">
        <v>3</v>
      </c>
      <c r="K2967" s="245">
        <v>40591</v>
      </c>
      <c r="L2967" s="246">
        <v>984</v>
      </c>
      <c r="M2967" s="247">
        <v>26</v>
      </c>
      <c r="N2967" s="246">
        <v>958</v>
      </c>
      <c r="O2967" s="248">
        <v>0.97357723577235777</v>
      </c>
      <c r="P2967" s="243" t="s">
        <v>424</v>
      </c>
      <c r="Q2967" s="243" t="s">
        <v>245</v>
      </c>
      <c r="R2967" s="243" t="s">
        <v>243</v>
      </c>
      <c r="S2967" s="244">
        <v>8</v>
      </c>
      <c r="T2967" s="244">
        <v>1</v>
      </c>
      <c r="U2967" s="248">
        <v>0.98854961832061072</v>
      </c>
      <c r="V2967" s="248">
        <v>0.75</v>
      </c>
      <c r="W2967" s="249">
        <v>27</v>
      </c>
      <c r="X2967" s="249">
        <v>7</v>
      </c>
      <c r="Y2967" s="246">
        <v>4</v>
      </c>
      <c r="Z2967" s="246">
        <v>1179</v>
      </c>
      <c r="AA2967" s="246">
        <v>4662</v>
      </c>
      <c r="AB2967" s="250">
        <v>1165.5</v>
      </c>
    </row>
    <row r="2968" spans="1:28" s="251" customFormat="1" ht="12" x14ac:dyDescent="0.2">
      <c r="A2968" s="244" t="s">
        <v>424</v>
      </c>
      <c r="B2968" s="244" t="s">
        <v>245</v>
      </c>
      <c r="C2968" s="244" t="s">
        <v>243</v>
      </c>
      <c r="D2968" s="244">
        <v>8</v>
      </c>
      <c r="E2968" s="244">
        <v>2</v>
      </c>
      <c r="F2968" s="245">
        <v>40564</v>
      </c>
      <c r="G2968" s="245">
        <v>40583</v>
      </c>
      <c r="H2968" s="246">
        <v>19</v>
      </c>
      <c r="I2968" s="245">
        <v>40584</v>
      </c>
      <c r="J2968" s="247">
        <v>1</v>
      </c>
      <c r="K2968" s="245">
        <v>40592</v>
      </c>
      <c r="L2968" s="246">
        <v>980</v>
      </c>
      <c r="M2968" s="247">
        <v>0</v>
      </c>
      <c r="N2968" s="246">
        <v>980</v>
      </c>
      <c r="O2968" s="248">
        <v>1</v>
      </c>
      <c r="P2968" s="244" t="s">
        <v>424</v>
      </c>
      <c r="Q2968" s="244" t="s">
        <v>245</v>
      </c>
      <c r="R2968" s="244" t="s">
        <v>243</v>
      </c>
      <c r="S2968" s="244">
        <v>8</v>
      </c>
      <c r="T2968" s="244">
        <v>2</v>
      </c>
      <c r="U2968" s="252" t="s">
        <v>188</v>
      </c>
      <c r="V2968" s="252" t="s">
        <v>188</v>
      </c>
      <c r="W2968" s="253" t="s">
        <v>188</v>
      </c>
      <c r="X2968" s="253" t="s">
        <v>188</v>
      </c>
      <c r="Y2968" s="254" t="s">
        <v>188</v>
      </c>
      <c r="Z2968" s="254" t="s">
        <v>188</v>
      </c>
      <c r="AA2968" s="254" t="s">
        <v>188</v>
      </c>
      <c r="AB2968" s="255" t="s">
        <v>188</v>
      </c>
    </row>
    <row r="2969" spans="1:28" s="251" customFormat="1" ht="12" x14ac:dyDescent="0.2">
      <c r="A2969" s="244" t="s">
        <v>424</v>
      </c>
      <c r="B2969" s="244" t="s">
        <v>245</v>
      </c>
      <c r="C2969" s="244" t="s">
        <v>243</v>
      </c>
      <c r="D2969" s="244">
        <v>8</v>
      </c>
      <c r="E2969" s="244">
        <v>3</v>
      </c>
      <c r="F2969" s="245">
        <v>40564</v>
      </c>
      <c r="G2969" s="245">
        <v>40590</v>
      </c>
      <c r="H2969" s="246">
        <v>26</v>
      </c>
      <c r="I2969" s="245">
        <v>40598</v>
      </c>
      <c r="J2969" s="247">
        <v>8</v>
      </c>
      <c r="K2969" s="245">
        <v>40594</v>
      </c>
      <c r="L2969" s="246">
        <v>1171</v>
      </c>
      <c r="M2969" s="247">
        <v>13</v>
      </c>
      <c r="N2969" s="246">
        <v>1158</v>
      </c>
      <c r="O2969" s="248">
        <v>0.98889837745516651</v>
      </c>
      <c r="P2969" s="244" t="s">
        <v>424</v>
      </c>
      <c r="Q2969" s="244" t="s">
        <v>245</v>
      </c>
      <c r="R2969" s="244" t="s">
        <v>243</v>
      </c>
      <c r="S2969" s="244">
        <v>8</v>
      </c>
      <c r="T2969" s="244">
        <v>3</v>
      </c>
      <c r="U2969" s="252" t="s">
        <v>188</v>
      </c>
      <c r="V2969" s="252" t="s">
        <v>188</v>
      </c>
      <c r="W2969" s="253" t="s">
        <v>188</v>
      </c>
      <c r="X2969" s="253" t="s">
        <v>188</v>
      </c>
      <c r="Y2969" s="254" t="s">
        <v>188</v>
      </c>
      <c r="Z2969" s="254" t="s">
        <v>188</v>
      </c>
      <c r="AA2969" s="254" t="s">
        <v>188</v>
      </c>
      <c r="AB2969" s="255" t="s">
        <v>188</v>
      </c>
    </row>
    <row r="2970" spans="1:28" s="251" customFormat="1" ht="12" x14ac:dyDescent="0.2">
      <c r="A2970" s="244" t="s">
        <v>424</v>
      </c>
      <c r="B2970" s="244" t="s">
        <v>245</v>
      </c>
      <c r="C2970" s="244" t="s">
        <v>243</v>
      </c>
      <c r="D2970" s="244">
        <v>8</v>
      </c>
      <c r="E2970" s="244">
        <v>4</v>
      </c>
      <c r="F2970" s="245">
        <v>40564</v>
      </c>
      <c r="G2970" s="245">
        <v>40590</v>
      </c>
      <c r="H2970" s="246">
        <v>26</v>
      </c>
      <c r="I2970" s="245">
        <v>40597</v>
      </c>
      <c r="J2970" s="247">
        <v>7</v>
      </c>
      <c r="K2970" s="245">
        <v>40596</v>
      </c>
      <c r="L2970" s="246">
        <v>1581</v>
      </c>
      <c r="M2970" s="247">
        <v>15</v>
      </c>
      <c r="N2970" s="246">
        <v>1566</v>
      </c>
      <c r="O2970" s="248">
        <v>0.99051233396584437</v>
      </c>
      <c r="P2970" s="244" t="s">
        <v>424</v>
      </c>
      <c r="Q2970" s="244" t="s">
        <v>245</v>
      </c>
      <c r="R2970" s="244" t="s">
        <v>243</v>
      </c>
      <c r="S2970" s="244">
        <v>8</v>
      </c>
      <c r="T2970" s="244">
        <v>4</v>
      </c>
      <c r="U2970" s="252" t="s">
        <v>188</v>
      </c>
      <c r="V2970" s="252" t="s">
        <v>188</v>
      </c>
      <c r="W2970" s="253" t="s">
        <v>188</v>
      </c>
      <c r="X2970" s="253" t="s">
        <v>188</v>
      </c>
      <c r="Y2970" s="254" t="s">
        <v>188</v>
      </c>
      <c r="Z2970" s="254" t="s">
        <v>188</v>
      </c>
      <c r="AA2970" s="254" t="s">
        <v>188</v>
      </c>
      <c r="AB2970" s="255" t="s">
        <v>188</v>
      </c>
    </row>
    <row r="2971" spans="1:28" s="251" customFormat="1" ht="12" x14ac:dyDescent="0.2">
      <c r="A2971" s="244" t="s">
        <v>424</v>
      </c>
      <c r="B2971" s="244" t="s">
        <v>245</v>
      </c>
      <c r="C2971" s="244" t="s">
        <v>243</v>
      </c>
      <c r="D2971" s="244">
        <v>8</v>
      </c>
      <c r="E2971" s="244">
        <v>5</v>
      </c>
      <c r="F2971" s="245">
        <v>40564</v>
      </c>
      <c r="G2971" s="245">
        <v>40591</v>
      </c>
      <c r="H2971" s="246">
        <v>27</v>
      </c>
      <c r="I2971" s="245">
        <v>40596</v>
      </c>
      <c r="J2971" s="247">
        <v>5</v>
      </c>
      <c r="K2971" s="256" t="s">
        <v>188</v>
      </c>
      <c r="L2971" s="254" t="s">
        <v>188</v>
      </c>
      <c r="M2971" s="257" t="s">
        <v>188</v>
      </c>
      <c r="N2971" s="254" t="s">
        <v>188</v>
      </c>
      <c r="O2971" s="252" t="s">
        <v>188</v>
      </c>
      <c r="P2971" s="244" t="s">
        <v>424</v>
      </c>
      <c r="Q2971" s="244" t="s">
        <v>245</v>
      </c>
      <c r="R2971" s="244" t="s">
        <v>243</v>
      </c>
      <c r="S2971" s="244">
        <v>8</v>
      </c>
      <c r="T2971" s="244">
        <v>5</v>
      </c>
      <c r="U2971" s="252" t="s">
        <v>188</v>
      </c>
      <c r="V2971" s="252" t="s">
        <v>188</v>
      </c>
      <c r="W2971" s="253" t="s">
        <v>188</v>
      </c>
      <c r="X2971" s="253" t="s">
        <v>188</v>
      </c>
      <c r="Y2971" s="254" t="s">
        <v>188</v>
      </c>
      <c r="Z2971" s="254" t="s">
        <v>188</v>
      </c>
      <c r="AA2971" s="254" t="s">
        <v>188</v>
      </c>
      <c r="AB2971" s="255" t="s">
        <v>188</v>
      </c>
    </row>
    <row r="2972" spans="1:28" s="251" customFormat="1" ht="12" x14ac:dyDescent="0.2">
      <c r="A2972" s="244" t="s">
        <v>424</v>
      </c>
      <c r="B2972" s="244" t="s">
        <v>245</v>
      </c>
      <c r="C2972" s="244" t="s">
        <v>243</v>
      </c>
      <c r="D2972" s="244">
        <v>8</v>
      </c>
      <c r="E2972" s="244">
        <v>6</v>
      </c>
      <c r="F2972" s="245">
        <v>40564</v>
      </c>
      <c r="G2972" s="245">
        <v>40591</v>
      </c>
      <c r="H2972" s="246">
        <v>27</v>
      </c>
      <c r="I2972" s="245">
        <v>40599</v>
      </c>
      <c r="J2972" s="247">
        <v>8</v>
      </c>
      <c r="K2972" s="256" t="s">
        <v>188</v>
      </c>
      <c r="L2972" s="254" t="s">
        <v>188</v>
      </c>
      <c r="M2972" s="257" t="s">
        <v>188</v>
      </c>
      <c r="N2972" s="254" t="s">
        <v>188</v>
      </c>
      <c r="O2972" s="252" t="s">
        <v>188</v>
      </c>
      <c r="P2972" s="244" t="s">
        <v>424</v>
      </c>
      <c r="Q2972" s="244" t="s">
        <v>245</v>
      </c>
      <c r="R2972" s="244" t="s">
        <v>243</v>
      </c>
      <c r="S2972" s="244">
        <v>8</v>
      </c>
      <c r="T2972" s="244">
        <v>6</v>
      </c>
      <c r="U2972" s="252" t="s">
        <v>188</v>
      </c>
      <c r="V2972" s="252" t="s">
        <v>188</v>
      </c>
      <c r="W2972" s="253" t="s">
        <v>188</v>
      </c>
      <c r="X2972" s="253" t="s">
        <v>188</v>
      </c>
      <c r="Y2972" s="254" t="s">
        <v>188</v>
      </c>
      <c r="Z2972" s="254" t="s">
        <v>188</v>
      </c>
      <c r="AA2972" s="254" t="s">
        <v>188</v>
      </c>
      <c r="AB2972" s="255" t="s">
        <v>188</v>
      </c>
    </row>
    <row r="2973" spans="1:28" s="251" customFormat="1" ht="12" x14ac:dyDescent="0.2">
      <c r="A2973" s="244" t="s">
        <v>424</v>
      </c>
      <c r="B2973" s="244" t="s">
        <v>245</v>
      </c>
      <c r="C2973" s="244" t="s">
        <v>243</v>
      </c>
      <c r="D2973" s="244">
        <v>8</v>
      </c>
      <c r="E2973" s="244">
        <v>7</v>
      </c>
      <c r="F2973" s="245">
        <v>40564</v>
      </c>
      <c r="G2973" s="245">
        <v>40592</v>
      </c>
      <c r="H2973" s="246">
        <v>28</v>
      </c>
      <c r="I2973" s="245">
        <v>40601</v>
      </c>
      <c r="J2973" s="247">
        <v>9</v>
      </c>
      <c r="K2973" s="256" t="s">
        <v>188</v>
      </c>
      <c r="L2973" s="254" t="s">
        <v>188</v>
      </c>
      <c r="M2973" s="257" t="s">
        <v>188</v>
      </c>
      <c r="N2973" s="254" t="s">
        <v>188</v>
      </c>
      <c r="O2973" s="252" t="s">
        <v>188</v>
      </c>
      <c r="P2973" s="244" t="s">
        <v>424</v>
      </c>
      <c r="Q2973" s="244" t="s">
        <v>245</v>
      </c>
      <c r="R2973" s="244" t="s">
        <v>243</v>
      </c>
      <c r="S2973" s="244">
        <v>8</v>
      </c>
      <c r="T2973" s="244">
        <v>7</v>
      </c>
      <c r="U2973" s="252" t="s">
        <v>188</v>
      </c>
      <c r="V2973" s="252" t="s">
        <v>188</v>
      </c>
      <c r="W2973" s="253" t="s">
        <v>188</v>
      </c>
      <c r="X2973" s="253" t="s">
        <v>188</v>
      </c>
      <c r="Y2973" s="254" t="s">
        <v>188</v>
      </c>
      <c r="Z2973" s="254" t="s">
        <v>188</v>
      </c>
      <c r="AA2973" s="254" t="s">
        <v>188</v>
      </c>
      <c r="AB2973" s="255" t="s">
        <v>188</v>
      </c>
    </row>
    <row r="2974" spans="1:28" s="251" customFormat="1" ht="12" x14ac:dyDescent="0.2">
      <c r="A2974" s="244" t="s">
        <v>424</v>
      </c>
      <c r="B2974" s="244" t="s">
        <v>245</v>
      </c>
      <c r="C2974" s="244" t="s">
        <v>243</v>
      </c>
      <c r="D2974" s="244">
        <v>8</v>
      </c>
      <c r="E2974" s="244">
        <v>8</v>
      </c>
      <c r="F2974" s="245">
        <v>40564</v>
      </c>
      <c r="G2974" s="245">
        <v>40593</v>
      </c>
      <c r="H2974" s="246">
        <v>29</v>
      </c>
      <c r="I2974" s="245">
        <v>40598</v>
      </c>
      <c r="J2974" s="247">
        <v>5</v>
      </c>
      <c r="K2974" s="256" t="s">
        <v>188</v>
      </c>
      <c r="L2974" s="254" t="s">
        <v>188</v>
      </c>
      <c r="M2974" s="257" t="s">
        <v>188</v>
      </c>
      <c r="N2974" s="254" t="s">
        <v>188</v>
      </c>
      <c r="O2974" s="252" t="s">
        <v>188</v>
      </c>
      <c r="P2974" s="244" t="s">
        <v>424</v>
      </c>
      <c r="Q2974" s="244" t="s">
        <v>245</v>
      </c>
      <c r="R2974" s="244" t="s">
        <v>243</v>
      </c>
      <c r="S2974" s="244">
        <v>8</v>
      </c>
      <c r="T2974" s="244">
        <v>8</v>
      </c>
      <c r="U2974" s="252" t="s">
        <v>188</v>
      </c>
      <c r="V2974" s="252" t="s">
        <v>188</v>
      </c>
      <c r="W2974" s="253" t="s">
        <v>188</v>
      </c>
      <c r="X2974" s="253" t="s">
        <v>188</v>
      </c>
      <c r="Y2974" s="254" t="s">
        <v>188</v>
      </c>
      <c r="Z2974" s="254" t="s">
        <v>188</v>
      </c>
      <c r="AA2974" s="254" t="s">
        <v>188</v>
      </c>
      <c r="AB2974" s="255" t="s">
        <v>188</v>
      </c>
    </row>
    <row r="2975" spans="1:28" s="251" customFormat="1" ht="12" x14ac:dyDescent="0.2">
      <c r="A2975" s="244" t="s">
        <v>424</v>
      </c>
      <c r="B2975" s="244" t="s">
        <v>245</v>
      </c>
      <c r="C2975" s="244" t="s">
        <v>243</v>
      </c>
      <c r="D2975" s="244">
        <v>8</v>
      </c>
      <c r="E2975" s="244">
        <v>9</v>
      </c>
      <c r="F2975" s="245">
        <v>40564</v>
      </c>
      <c r="G2975" s="245">
        <v>40595</v>
      </c>
      <c r="H2975" s="246">
        <v>31</v>
      </c>
      <c r="I2975" s="245">
        <v>40603</v>
      </c>
      <c r="J2975" s="247">
        <v>8</v>
      </c>
      <c r="K2975" s="256" t="s">
        <v>188</v>
      </c>
      <c r="L2975" s="254" t="s">
        <v>188</v>
      </c>
      <c r="M2975" s="257" t="s">
        <v>188</v>
      </c>
      <c r="N2975" s="254" t="s">
        <v>188</v>
      </c>
      <c r="O2975" s="252" t="s">
        <v>188</v>
      </c>
      <c r="P2975" s="244" t="s">
        <v>424</v>
      </c>
      <c r="Q2975" s="244" t="s">
        <v>245</v>
      </c>
      <c r="R2975" s="244" t="s">
        <v>243</v>
      </c>
      <c r="S2975" s="244">
        <v>8</v>
      </c>
      <c r="T2975" s="244">
        <v>9</v>
      </c>
      <c r="U2975" s="252" t="s">
        <v>188</v>
      </c>
      <c r="V2975" s="252" t="s">
        <v>188</v>
      </c>
      <c r="W2975" s="253" t="s">
        <v>188</v>
      </c>
      <c r="X2975" s="253" t="s">
        <v>188</v>
      </c>
      <c r="Y2975" s="254" t="s">
        <v>188</v>
      </c>
      <c r="Z2975" s="254" t="s">
        <v>188</v>
      </c>
      <c r="AA2975" s="254" t="s">
        <v>188</v>
      </c>
      <c r="AB2975" s="255" t="s">
        <v>188</v>
      </c>
    </row>
    <row r="2976" spans="1:28" s="251" customFormat="1" ht="12" x14ac:dyDescent="0.2">
      <c r="A2976" s="244" t="s">
        <v>424</v>
      </c>
      <c r="B2976" s="244" t="s">
        <v>245</v>
      </c>
      <c r="C2976" s="244" t="s">
        <v>243</v>
      </c>
      <c r="D2976" s="244">
        <v>8</v>
      </c>
      <c r="E2976" s="244">
        <v>10</v>
      </c>
      <c r="F2976" s="256" t="s">
        <v>188</v>
      </c>
      <c r="G2976" s="256" t="s">
        <v>188</v>
      </c>
      <c r="H2976" s="254" t="s">
        <v>188</v>
      </c>
      <c r="I2976" s="256" t="s">
        <v>188</v>
      </c>
      <c r="J2976" s="257" t="s">
        <v>188</v>
      </c>
      <c r="K2976" s="256" t="s">
        <v>188</v>
      </c>
      <c r="L2976" s="254" t="s">
        <v>188</v>
      </c>
      <c r="M2976" s="257" t="s">
        <v>188</v>
      </c>
      <c r="N2976" s="254" t="s">
        <v>188</v>
      </c>
      <c r="O2976" s="252" t="s">
        <v>188</v>
      </c>
      <c r="P2976" s="244" t="s">
        <v>424</v>
      </c>
      <c r="Q2976" s="244" t="s">
        <v>245</v>
      </c>
      <c r="R2976" s="244" t="s">
        <v>243</v>
      </c>
      <c r="S2976" s="244">
        <v>8</v>
      </c>
      <c r="T2976" s="244">
        <v>10</v>
      </c>
      <c r="U2976" s="252" t="s">
        <v>188</v>
      </c>
      <c r="V2976" s="252" t="s">
        <v>188</v>
      </c>
      <c r="W2976" s="253" t="s">
        <v>188</v>
      </c>
      <c r="X2976" s="253" t="s">
        <v>188</v>
      </c>
      <c r="Y2976" s="254" t="s">
        <v>188</v>
      </c>
      <c r="Z2976" s="254" t="s">
        <v>188</v>
      </c>
      <c r="AA2976" s="254" t="s">
        <v>188</v>
      </c>
      <c r="AB2976" s="255" t="s">
        <v>188</v>
      </c>
    </row>
    <row r="2977" spans="1:28" s="251" customFormat="1" ht="12" x14ac:dyDescent="0.2">
      <c r="A2977" s="244" t="s">
        <v>424</v>
      </c>
      <c r="B2977" s="244" t="s">
        <v>245</v>
      </c>
      <c r="C2977" s="244" t="s">
        <v>243</v>
      </c>
      <c r="D2977" s="244">
        <v>8</v>
      </c>
      <c r="E2977" s="244">
        <v>11</v>
      </c>
      <c r="F2977" s="256" t="s">
        <v>188</v>
      </c>
      <c r="G2977" s="256" t="s">
        <v>188</v>
      </c>
      <c r="H2977" s="254" t="s">
        <v>188</v>
      </c>
      <c r="I2977" s="256" t="s">
        <v>188</v>
      </c>
      <c r="J2977" s="257" t="s">
        <v>188</v>
      </c>
      <c r="K2977" s="256" t="s">
        <v>188</v>
      </c>
      <c r="L2977" s="254" t="s">
        <v>188</v>
      </c>
      <c r="M2977" s="257" t="s">
        <v>188</v>
      </c>
      <c r="N2977" s="254" t="s">
        <v>188</v>
      </c>
      <c r="O2977" s="252" t="s">
        <v>188</v>
      </c>
      <c r="P2977" s="244" t="s">
        <v>424</v>
      </c>
      <c r="Q2977" s="244" t="s">
        <v>245</v>
      </c>
      <c r="R2977" s="244" t="s">
        <v>243</v>
      </c>
      <c r="S2977" s="244">
        <v>8</v>
      </c>
      <c r="T2977" s="244">
        <v>11</v>
      </c>
      <c r="U2977" s="252" t="s">
        <v>188</v>
      </c>
      <c r="V2977" s="252" t="s">
        <v>188</v>
      </c>
      <c r="W2977" s="253" t="s">
        <v>188</v>
      </c>
      <c r="X2977" s="253" t="s">
        <v>188</v>
      </c>
      <c r="Y2977" s="254" t="s">
        <v>188</v>
      </c>
      <c r="Z2977" s="254" t="s">
        <v>188</v>
      </c>
      <c r="AA2977" s="254" t="s">
        <v>188</v>
      </c>
      <c r="AB2977" s="255" t="s">
        <v>188</v>
      </c>
    </row>
    <row r="2978" spans="1:28" s="251" customFormat="1" ht="12" x14ac:dyDescent="0.2">
      <c r="A2978" s="244" t="s">
        <v>424</v>
      </c>
      <c r="B2978" s="244" t="s">
        <v>245</v>
      </c>
      <c r="C2978" s="244" t="s">
        <v>243</v>
      </c>
      <c r="D2978" s="244">
        <v>8</v>
      </c>
      <c r="E2978" s="244">
        <v>12</v>
      </c>
      <c r="F2978" s="256" t="s">
        <v>188</v>
      </c>
      <c r="G2978" s="256" t="s">
        <v>188</v>
      </c>
      <c r="H2978" s="254" t="s">
        <v>188</v>
      </c>
      <c r="I2978" s="256" t="s">
        <v>188</v>
      </c>
      <c r="J2978" s="257" t="s">
        <v>188</v>
      </c>
      <c r="K2978" s="256" t="s">
        <v>188</v>
      </c>
      <c r="L2978" s="254" t="s">
        <v>188</v>
      </c>
      <c r="M2978" s="257" t="s">
        <v>188</v>
      </c>
      <c r="N2978" s="254" t="s">
        <v>188</v>
      </c>
      <c r="O2978" s="252" t="s">
        <v>188</v>
      </c>
      <c r="P2978" s="244" t="s">
        <v>424</v>
      </c>
      <c r="Q2978" s="244" t="s">
        <v>245</v>
      </c>
      <c r="R2978" s="244" t="s">
        <v>243</v>
      </c>
      <c r="S2978" s="244">
        <v>8</v>
      </c>
      <c r="T2978" s="244">
        <v>12</v>
      </c>
      <c r="U2978" s="252" t="s">
        <v>188</v>
      </c>
      <c r="V2978" s="252" t="s">
        <v>188</v>
      </c>
      <c r="W2978" s="253" t="s">
        <v>188</v>
      </c>
      <c r="X2978" s="253" t="s">
        <v>188</v>
      </c>
      <c r="Y2978" s="254" t="s">
        <v>188</v>
      </c>
      <c r="Z2978" s="254" t="s">
        <v>188</v>
      </c>
      <c r="AA2978" s="254" t="s">
        <v>188</v>
      </c>
      <c r="AB2978" s="255" t="s">
        <v>188</v>
      </c>
    </row>
    <row r="2979" spans="1:28" s="251" customFormat="1" ht="12" x14ac:dyDescent="0.2">
      <c r="A2979" s="243" t="s">
        <v>425</v>
      </c>
      <c r="B2979" s="243" t="s">
        <v>245</v>
      </c>
      <c r="C2979" s="243" t="s">
        <v>243</v>
      </c>
      <c r="D2979" s="244">
        <v>1</v>
      </c>
      <c r="E2979" s="244">
        <v>1</v>
      </c>
      <c r="F2979" s="245">
        <v>40564</v>
      </c>
      <c r="G2979" s="245">
        <v>40591</v>
      </c>
      <c r="H2979" s="246">
        <v>27</v>
      </c>
      <c r="I2979" s="245">
        <v>40594</v>
      </c>
      <c r="J2979" s="247">
        <v>3</v>
      </c>
      <c r="K2979" s="245">
        <v>40593</v>
      </c>
      <c r="L2979" s="246">
        <v>1118</v>
      </c>
      <c r="M2979" s="247">
        <v>6</v>
      </c>
      <c r="N2979" s="246">
        <v>1112</v>
      </c>
      <c r="O2979" s="248">
        <v>0.99463327370304111</v>
      </c>
      <c r="P2979" s="243" t="s">
        <v>425</v>
      </c>
      <c r="Q2979" s="243" t="s">
        <v>245</v>
      </c>
      <c r="R2979" s="243" t="s">
        <v>243</v>
      </c>
      <c r="S2979" s="244">
        <v>1</v>
      </c>
      <c r="T2979" s="244">
        <v>1</v>
      </c>
      <c r="U2979" s="248">
        <v>0.9571794871794872</v>
      </c>
      <c r="V2979" s="248">
        <v>0.41666666666666669</v>
      </c>
      <c r="W2979" s="249">
        <v>28</v>
      </c>
      <c r="X2979" s="249">
        <v>6</v>
      </c>
      <c r="Y2979" s="246">
        <v>3</v>
      </c>
      <c r="Z2979" s="246">
        <v>1300</v>
      </c>
      <c r="AA2979" s="246">
        <v>3733</v>
      </c>
      <c r="AB2979" s="250">
        <v>1244.3333333333333</v>
      </c>
    </row>
    <row r="2980" spans="1:28" s="251" customFormat="1" ht="12" x14ac:dyDescent="0.2">
      <c r="A2980" s="244" t="s">
        <v>425</v>
      </c>
      <c r="B2980" s="244" t="s">
        <v>245</v>
      </c>
      <c r="C2980" s="244" t="s">
        <v>243</v>
      </c>
      <c r="D2980" s="244">
        <v>1</v>
      </c>
      <c r="E2980" s="244">
        <v>2</v>
      </c>
      <c r="F2980" s="245">
        <v>40564</v>
      </c>
      <c r="G2980" s="245">
        <v>40592</v>
      </c>
      <c r="H2980" s="246">
        <v>28</v>
      </c>
      <c r="I2980" s="256" t="s">
        <v>188</v>
      </c>
      <c r="J2980" s="257" t="s">
        <v>188</v>
      </c>
      <c r="K2980" s="245">
        <v>40596</v>
      </c>
      <c r="L2980" s="246">
        <v>1440</v>
      </c>
      <c r="M2980" s="247">
        <v>82</v>
      </c>
      <c r="N2980" s="246">
        <v>1358</v>
      </c>
      <c r="O2980" s="248">
        <v>0.94305555555555554</v>
      </c>
      <c r="P2980" s="244" t="s">
        <v>425</v>
      </c>
      <c r="Q2980" s="244" t="s">
        <v>245</v>
      </c>
      <c r="R2980" s="244" t="s">
        <v>243</v>
      </c>
      <c r="S2980" s="244">
        <v>1</v>
      </c>
      <c r="T2980" s="244">
        <v>2</v>
      </c>
      <c r="U2980" s="252" t="s">
        <v>188</v>
      </c>
      <c r="V2980" s="252" t="s">
        <v>188</v>
      </c>
      <c r="W2980" s="253" t="s">
        <v>188</v>
      </c>
      <c r="X2980" s="253" t="s">
        <v>188</v>
      </c>
      <c r="Y2980" s="254" t="s">
        <v>188</v>
      </c>
      <c r="Z2980" s="254" t="s">
        <v>188</v>
      </c>
      <c r="AA2980" s="254" t="s">
        <v>188</v>
      </c>
      <c r="AB2980" s="255" t="s">
        <v>188</v>
      </c>
    </row>
    <row r="2981" spans="1:28" s="251" customFormat="1" ht="12" x14ac:dyDescent="0.2">
      <c r="A2981" s="244" t="s">
        <v>425</v>
      </c>
      <c r="B2981" s="244" t="s">
        <v>245</v>
      </c>
      <c r="C2981" s="244" t="s">
        <v>243</v>
      </c>
      <c r="D2981" s="244">
        <v>1</v>
      </c>
      <c r="E2981" s="244">
        <v>3</v>
      </c>
      <c r="F2981" s="245">
        <v>40564</v>
      </c>
      <c r="G2981" s="245">
        <v>40592</v>
      </c>
      <c r="H2981" s="246">
        <v>28</v>
      </c>
      <c r="I2981" s="245">
        <v>40598</v>
      </c>
      <c r="J2981" s="247">
        <v>6</v>
      </c>
      <c r="K2981" s="245">
        <v>40598</v>
      </c>
      <c r="L2981" s="246">
        <v>1342</v>
      </c>
      <c r="M2981" s="247">
        <v>79</v>
      </c>
      <c r="N2981" s="246">
        <v>1263</v>
      </c>
      <c r="O2981" s="248">
        <v>0.94113263785394929</v>
      </c>
      <c r="P2981" s="244" t="s">
        <v>425</v>
      </c>
      <c r="Q2981" s="244" t="s">
        <v>245</v>
      </c>
      <c r="R2981" s="244" t="s">
        <v>243</v>
      </c>
      <c r="S2981" s="244">
        <v>1</v>
      </c>
      <c r="T2981" s="244">
        <v>3</v>
      </c>
      <c r="U2981" s="252" t="s">
        <v>188</v>
      </c>
      <c r="V2981" s="252" t="s">
        <v>188</v>
      </c>
      <c r="W2981" s="253" t="s">
        <v>188</v>
      </c>
      <c r="X2981" s="253" t="s">
        <v>188</v>
      </c>
      <c r="Y2981" s="254" t="s">
        <v>188</v>
      </c>
      <c r="Z2981" s="254" t="s">
        <v>188</v>
      </c>
      <c r="AA2981" s="254" t="s">
        <v>188</v>
      </c>
      <c r="AB2981" s="255" t="s">
        <v>188</v>
      </c>
    </row>
    <row r="2982" spans="1:28" s="251" customFormat="1" ht="12" x14ac:dyDescent="0.2">
      <c r="A2982" s="244" t="s">
        <v>425</v>
      </c>
      <c r="B2982" s="244" t="s">
        <v>245</v>
      </c>
      <c r="C2982" s="244" t="s">
        <v>243</v>
      </c>
      <c r="D2982" s="244">
        <v>1</v>
      </c>
      <c r="E2982" s="244">
        <v>4</v>
      </c>
      <c r="F2982" s="245">
        <v>40564</v>
      </c>
      <c r="G2982" s="245">
        <v>40595</v>
      </c>
      <c r="H2982" s="246">
        <v>31</v>
      </c>
      <c r="I2982" s="245">
        <v>40601</v>
      </c>
      <c r="J2982" s="247">
        <v>6</v>
      </c>
      <c r="K2982" s="256" t="s">
        <v>188</v>
      </c>
      <c r="L2982" s="254" t="s">
        <v>188</v>
      </c>
      <c r="M2982" s="257" t="s">
        <v>188</v>
      </c>
      <c r="N2982" s="254" t="s">
        <v>188</v>
      </c>
      <c r="O2982" s="252" t="s">
        <v>188</v>
      </c>
      <c r="P2982" s="244" t="s">
        <v>425</v>
      </c>
      <c r="Q2982" s="244" t="s">
        <v>245</v>
      </c>
      <c r="R2982" s="244" t="s">
        <v>243</v>
      </c>
      <c r="S2982" s="244">
        <v>1</v>
      </c>
      <c r="T2982" s="244">
        <v>4</v>
      </c>
      <c r="U2982" s="252" t="s">
        <v>188</v>
      </c>
      <c r="V2982" s="252" t="s">
        <v>188</v>
      </c>
      <c r="W2982" s="253" t="s">
        <v>188</v>
      </c>
      <c r="X2982" s="253" t="s">
        <v>188</v>
      </c>
      <c r="Y2982" s="254" t="s">
        <v>188</v>
      </c>
      <c r="Z2982" s="254" t="s">
        <v>188</v>
      </c>
      <c r="AA2982" s="254" t="s">
        <v>188</v>
      </c>
      <c r="AB2982" s="255" t="s">
        <v>188</v>
      </c>
    </row>
    <row r="2983" spans="1:28" s="251" customFormat="1" ht="12" x14ac:dyDescent="0.2">
      <c r="A2983" s="244" t="s">
        <v>425</v>
      </c>
      <c r="B2983" s="244" t="s">
        <v>245</v>
      </c>
      <c r="C2983" s="244" t="s">
        <v>243</v>
      </c>
      <c r="D2983" s="244">
        <v>1</v>
      </c>
      <c r="E2983" s="244">
        <v>5</v>
      </c>
      <c r="F2983" s="245">
        <v>40564</v>
      </c>
      <c r="G2983" s="245">
        <v>40597</v>
      </c>
      <c r="H2983" s="246">
        <v>33</v>
      </c>
      <c r="I2983" s="245">
        <v>40603</v>
      </c>
      <c r="J2983" s="247">
        <v>6</v>
      </c>
      <c r="K2983" s="256" t="s">
        <v>188</v>
      </c>
      <c r="L2983" s="254" t="s">
        <v>188</v>
      </c>
      <c r="M2983" s="257" t="s">
        <v>188</v>
      </c>
      <c r="N2983" s="254" t="s">
        <v>188</v>
      </c>
      <c r="O2983" s="252" t="s">
        <v>188</v>
      </c>
      <c r="P2983" s="244" t="s">
        <v>425</v>
      </c>
      <c r="Q2983" s="244" t="s">
        <v>245</v>
      </c>
      <c r="R2983" s="244" t="s">
        <v>243</v>
      </c>
      <c r="S2983" s="244">
        <v>1</v>
      </c>
      <c r="T2983" s="244">
        <v>5</v>
      </c>
      <c r="U2983" s="252" t="s">
        <v>188</v>
      </c>
      <c r="V2983" s="252" t="s">
        <v>188</v>
      </c>
      <c r="W2983" s="253" t="s">
        <v>188</v>
      </c>
      <c r="X2983" s="253" t="s">
        <v>188</v>
      </c>
      <c r="Y2983" s="254" t="s">
        <v>188</v>
      </c>
      <c r="Z2983" s="254" t="s">
        <v>188</v>
      </c>
      <c r="AA2983" s="254" t="s">
        <v>188</v>
      </c>
      <c r="AB2983" s="255" t="s">
        <v>188</v>
      </c>
    </row>
    <row r="2984" spans="1:28" s="251" customFormat="1" ht="12" x14ac:dyDescent="0.2">
      <c r="A2984" s="244" t="s">
        <v>425</v>
      </c>
      <c r="B2984" s="244" t="s">
        <v>245</v>
      </c>
      <c r="C2984" s="244" t="s">
        <v>243</v>
      </c>
      <c r="D2984" s="244">
        <v>1</v>
      </c>
      <c r="E2984" s="244">
        <v>6</v>
      </c>
      <c r="F2984" s="256" t="s">
        <v>188</v>
      </c>
      <c r="G2984" s="256" t="s">
        <v>188</v>
      </c>
      <c r="H2984" s="254" t="s">
        <v>188</v>
      </c>
      <c r="I2984" s="256" t="s">
        <v>188</v>
      </c>
      <c r="J2984" s="257" t="s">
        <v>188</v>
      </c>
      <c r="K2984" s="256" t="s">
        <v>188</v>
      </c>
      <c r="L2984" s="254" t="s">
        <v>188</v>
      </c>
      <c r="M2984" s="257" t="s">
        <v>188</v>
      </c>
      <c r="N2984" s="254" t="s">
        <v>188</v>
      </c>
      <c r="O2984" s="252" t="s">
        <v>188</v>
      </c>
      <c r="P2984" s="244" t="s">
        <v>425</v>
      </c>
      <c r="Q2984" s="244" t="s">
        <v>245</v>
      </c>
      <c r="R2984" s="244" t="s">
        <v>243</v>
      </c>
      <c r="S2984" s="244">
        <v>1</v>
      </c>
      <c r="T2984" s="244">
        <v>6</v>
      </c>
      <c r="U2984" s="252" t="s">
        <v>188</v>
      </c>
      <c r="V2984" s="252" t="s">
        <v>188</v>
      </c>
      <c r="W2984" s="253" t="s">
        <v>188</v>
      </c>
      <c r="X2984" s="253" t="s">
        <v>188</v>
      </c>
      <c r="Y2984" s="254" t="s">
        <v>188</v>
      </c>
      <c r="Z2984" s="254" t="s">
        <v>188</v>
      </c>
      <c r="AA2984" s="254" t="s">
        <v>188</v>
      </c>
      <c r="AB2984" s="255" t="s">
        <v>188</v>
      </c>
    </row>
    <row r="2985" spans="1:28" s="251" customFormat="1" ht="12" x14ac:dyDescent="0.2">
      <c r="A2985" s="244" t="s">
        <v>425</v>
      </c>
      <c r="B2985" s="244" t="s">
        <v>245</v>
      </c>
      <c r="C2985" s="244" t="s">
        <v>243</v>
      </c>
      <c r="D2985" s="244">
        <v>1</v>
      </c>
      <c r="E2985" s="244">
        <v>7</v>
      </c>
      <c r="F2985" s="256" t="s">
        <v>188</v>
      </c>
      <c r="G2985" s="256" t="s">
        <v>188</v>
      </c>
      <c r="H2985" s="254" t="s">
        <v>188</v>
      </c>
      <c r="I2985" s="256" t="s">
        <v>188</v>
      </c>
      <c r="J2985" s="257" t="s">
        <v>188</v>
      </c>
      <c r="K2985" s="256" t="s">
        <v>188</v>
      </c>
      <c r="L2985" s="254" t="s">
        <v>188</v>
      </c>
      <c r="M2985" s="257" t="s">
        <v>188</v>
      </c>
      <c r="N2985" s="254" t="s">
        <v>188</v>
      </c>
      <c r="O2985" s="252" t="s">
        <v>188</v>
      </c>
      <c r="P2985" s="244" t="s">
        <v>425</v>
      </c>
      <c r="Q2985" s="244" t="s">
        <v>245</v>
      </c>
      <c r="R2985" s="244" t="s">
        <v>243</v>
      </c>
      <c r="S2985" s="244">
        <v>1</v>
      </c>
      <c r="T2985" s="244">
        <v>7</v>
      </c>
      <c r="U2985" s="252" t="s">
        <v>188</v>
      </c>
      <c r="V2985" s="252" t="s">
        <v>188</v>
      </c>
      <c r="W2985" s="253" t="s">
        <v>188</v>
      </c>
      <c r="X2985" s="253" t="s">
        <v>188</v>
      </c>
      <c r="Y2985" s="254" t="s">
        <v>188</v>
      </c>
      <c r="Z2985" s="254" t="s">
        <v>188</v>
      </c>
      <c r="AA2985" s="254" t="s">
        <v>188</v>
      </c>
      <c r="AB2985" s="255" t="s">
        <v>188</v>
      </c>
    </row>
    <row r="2986" spans="1:28" s="251" customFormat="1" ht="12" x14ac:dyDescent="0.2">
      <c r="A2986" s="244" t="s">
        <v>425</v>
      </c>
      <c r="B2986" s="244" t="s">
        <v>245</v>
      </c>
      <c r="C2986" s="244" t="s">
        <v>243</v>
      </c>
      <c r="D2986" s="244">
        <v>1</v>
      </c>
      <c r="E2986" s="244">
        <v>8</v>
      </c>
      <c r="F2986" s="256" t="s">
        <v>188</v>
      </c>
      <c r="G2986" s="256" t="s">
        <v>188</v>
      </c>
      <c r="H2986" s="254" t="s">
        <v>188</v>
      </c>
      <c r="I2986" s="256" t="s">
        <v>188</v>
      </c>
      <c r="J2986" s="257" t="s">
        <v>188</v>
      </c>
      <c r="K2986" s="256" t="s">
        <v>188</v>
      </c>
      <c r="L2986" s="254" t="s">
        <v>188</v>
      </c>
      <c r="M2986" s="257" t="s">
        <v>188</v>
      </c>
      <c r="N2986" s="254" t="s">
        <v>188</v>
      </c>
      <c r="O2986" s="252" t="s">
        <v>188</v>
      </c>
      <c r="P2986" s="244" t="s">
        <v>425</v>
      </c>
      <c r="Q2986" s="244" t="s">
        <v>245</v>
      </c>
      <c r="R2986" s="244" t="s">
        <v>243</v>
      </c>
      <c r="S2986" s="244">
        <v>1</v>
      </c>
      <c r="T2986" s="244">
        <v>8</v>
      </c>
      <c r="U2986" s="252" t="s">
        <v>188</v>
      </c>
      <c r="V2986" s="252" t="s">
        <v>188</v>
      </c>
      <c r="W2986" s="253" t="s">
        <v>188</v>
      </c>
      <c r="X2986" s="253" t="s">
        <v>188</v>
      </c>
      <c r="Y2986" s="254" t="s">
        <v>188</v>
      </c>
      <c r="Z2986" s="254" t="s">
        <v>188</v>
      </c>
      <c r="AA2986" s="254" t="s">
        <v>188</v>
      </c>
      <c r="AB2986" s="255" t="s">
        <v>188</v>
      </c>
    </row>
    <row r="2987" spans="1:28" s="251" customFormat="1" ht="12" x14ac:dyDescent="0.2">
      <c r="A2987" s="244" t="s">
        <v>425</v>
      </c>
      <c r="B2987" s="244" t="s">
        <v>245</v>
      </c>
      <c r="C2987" s="244" t="s">
        <v>243</v>
      </c>
      <c r="D2987" s="244">
        <v>1</v>
      </c>
      <c r="E2987" s="244">
        <v>9</v>
      </c>
      <c r="F2987" s="256" t="s">
        <v>188</v>
      </c>
      <c r="G2987" s="256" t="s">
        <v>188</v>
      </c>
      <c r="H2987" s="254" t="s">
        <v>188</v>
      </c>
      <c r="I2987" s="256" t="s">
        <v>188</v>
      </c>
      <c r="J2987" s="257" t="s">
        <v>188</v>
      </c>
      <c r="K2987" s="256" t="s">
        <v>188</v>
      </c>
      <c r="L2987" s="254" t="s">
        <v>188</v>
      </c>
      <c r="M2987" s="257" t="s">
        <v>188</v>
      </c>
      <c r="N2987" s="254" t="s">
        <v>188</v>
      </c>
      <c r="O2987" s="252" t="s">
        <v>188</v>
      </c>
      <c r="P2987" s="244" t="s">
        <v>425</v>
      </c>
      <c r="Q2987" s="244" t="s">
        <v>245</v>
      </c>
      <c r="R2987" s="244" t="s">
        <v>243</v>
      </c>
      <c r="S2987" s="244">
        <v>1</v>
      </c>
      <c r="T2987" s="244">
        <v>9</v>
      </c>
      <c r="U2987" s="252" t="s">
        <v>188</v>
      </c>
      <c r="V2987" s="252" t="s">
        <v>188</v>
      </c>
      <c r="W2987" s="253" t="s">
        <v>188</v>
      </c>
      <c r="X2987" s="253" t="s">
        <v>188</v>
      </c>
      <c r="Y2987" s="254" t="s">
        <v>188</v>
      </c>
      <c r="Z2987" s="254" t="s">
        <v>188</v>
      </c>
      <c r="AA2987" s="254" t="s">
        <v>188</v>
      </c>
      <c r="AB2987" s="255" t="s">
        <v>188</v>
      </c>
    </row>
    <row r="2988" spans="1:28" s="251" customFormat="1" ht="12" x14ac:dyDescent="0.2">
      <c r="A2988" s="244" t="s">
        <v>425</v>
      </c>
      <c r="B2988" s="244" t="s">
        <v>245</v>
      </c>
      <c r="C2988" s="244" t="s">
        <v>243</v>
      </c>
      <c r="D2988" s="244">
        <v>1</v>
      </c>
      <c r="E2988" s="244">
        <v>10</v>
      </c>
      <c r="F2988" s="256" t="s">
        <v>188</v>
      </c>
      <c r="G2988" s="256" t="s">
        <v>188</v>
      </c>
      <c r="H2988" s="254" t="s">
        <v>188</v>
      </c>
      <c r="I2988" s="256" t="s">
        <v>188</v>
      </c>
      <c r="J2988" s="257" t="s">
        <v>188</v>
      </c>
      <c r="K2988" s="256" t="s">
        <v>188</v>
      </c>
      <c r="L2988" s="254" t="s">
        <v>188</v>
      </c>
      <c r="M2988" s="257" t="s">
        <v>188</v>
      </c>
      <c r="N2988" s="254" t="s">
        <v>188</v>
      </c>
      <c r="O2988" s="252" t="s">
        <v>188</v>
      </c>
      <c r="P2988" s="244" t="s">
        <v>425</v>
      </c>
      <c r="Q2988" s="244" t="s">
        <v>245</v>
      </c>
      <c r="R2988" s="244" t="s">
        <v>243</v>
      </c>
      <c r="S2988" s="244">
        <v>1</v>
      </c>
      <c r="T2988" s="244">
        <v>10</v>
      </c>
      <c r="U2988" s="252" t="s">
        <v>188</v>
      </c>
      <c r="V2988" s="252" t="s">
        <v>188</v>
      </c>
      <c r="W2988" s="253" t="s">
        <v>188</v>
      </c>
      <c r="X2988" s="253" t="s">
        <v>188</v>
      </c>
      <c r="Y2988" s="254" t="s">
        <v>188</v>
      </c>
      <c r="Z2988" s="254" t="s">
        <v>188</v>
      </c>
      <c r="AA2988" s="254" t="s">
        <v>188</v>
      </c>
      <c r="AB2988" s="255" t="s">
        <v>188</v>
      </c>
    </row>
    <row r="2989" spans="1:28" s="251" customFormat="1" ht="12" x14ac:dyDescent="0.2">
      <c r="A2989" s="244" t="s">
        <v>425</v>
      </c>
      <c r="B2989" s="244" t="s">
        <v>245</v>
      </c>
      <c r="C2989" s="244" t="s">
        <v>243</v>
      </c>
      <c r="D2989" s="244">
        <v>1</v>
      </c>
      <c r="E2989" s="244">
        <v>11</v>
      </c>
      <c r="F2989" s="256" t="s">
        <v>188</v>
      </c>
      <c r="G2989" s="256" t="s">
        <v>188</v>
      </c>
      <c r="H2989" s="254" t="s">
        <v>188</v>
      </c>
      <c r="I2989" s="256" t="s">
        <v>188</v>
      </c>
      <c r="J2989" s="257" t="s">
        <v>188</v>
      </c>
      <c r="K2989" s="256" t="s">
        <v>188</v>
      </c>
      <c r="L2989" s="254" t="s">
        <v>188</v>
      </c>
      <c r="M2989" s="257" t="s">
        <v>188</v>
      </c>
      <c r="N2989" s="254" t="s">
        <v>188</v>
      </c>
      <c r="O2989" s="252" t="s">
        <v>188</v>
      </c>
      <c r="P2989" s="244" t="s">
        <v>425</v>
      </c>
      <c r="Q2989" s="244" t="s">
        <v>245</v>
      </c>
      <c r="R2989" s="244" t="s">
        <v>243</v>
      </c>
      <c r="S2989" s="244">
        <v>1</v>
      </c>
      <c r="T2989" s="244">
        <v>11</v>
      </c>
      <c r="U2989" s="252" t="s">
        <v>188</v>
      </c>
      <c r="V2989" s="252" t="s">
        <v>188</v>
      </c>
      <c r="W2989" s="253" t="s">
        <v>188</v>
      </c>
      <c r="X2989" s="253" t="s">
        <v>188</v>
      </c>
      <c r="Y2989" s="254" t="s">
        <v>188</v>
      </c>
      <c r="Z2989" s="254" t="s">
        <v>188</v>
      </c>
      <c r="AA2989" s="254" t="s">
        <v>188</v>
      </c>
      <c r="AB2989" s="255" t="s">
        <v>188</v>
      </c>
    </row>
    <row r="2990" spans="1:28" s="251" customFormat="1" ht="12" x14ac:dyDescent="0.2">
      <c r="A2990" s="244" t="s">
        <v>425</v>
      </c>
      <c r="B2990" s="244" t="s">
        <v>245</v>
      </c>
      <c r="C2990" s="244" t="s">
        <v>243</v>
      </c>
      <c r="D2990" s="244">
        <v>1</v>
      </c>
      <c r="E2990" s="244">
        <v>12</v>
      </c>
      <c r="F2990" s="256" t="s">
        <v>188</v>
      </c>
      <c r="G2990" s="256" t="s">
        <v>188</v>
      </c>
      <c r="H2990" s="254" t="s">
        <v>188</v>
      </c>
      <c r="I2990" s="256" t="s">
        <v>188</v>
      </c>
      <c r="J2990" s="257" t="s">
        <v>188</v>
      </c>
      <c r="K2990" s="256" t="s">
        <v>188</v>
      </c>
      <c r="L2990" s="254" t="s">
        <v>188</v>
      </c>
      <c r="M2990" s="257" t="s">
        <v>188</v>
      </c>
      <c r="N2990" s="254" t="s">
        <v>188</v>
      </c>
      <c r="O2990" s="252" t="s">
        <v>188</v>
      </c>
      <c r="P2990" s="244" t="s">
        <v>425</v>
      </c>
      <c r="Q2990" s="244" t="s">
        <v>245</v>
      </c>
      <c r="R2990" s="244" t="s">
        <v>243</v>
      </c>
      <c r="S2990" s="244">
        <v>1</v>
      </c>
      <c r="T2990" s="244">
        <v>12</v>
      </c>
      <c r="U2990" s="252" t="s">
        <v>188</v>
      </c>
      <c r="V2990" s="252" t="s">
        <v>188</v>
      </c>
      <c r="W2990" s="253" t="s">
        <v>188</v>
      </c>
      <c r="X2990" s="253" t="s">
        <v>188</v>
      </c>
      <c r="Y2990" s="254" t="s">
        <v>188</v>
      </c>
      <c r="Z2990" s="254" t="s">
        <v>188</v>
      </c>
      <c r="AA2990" s="254" t="s">
        <v>188</v>
      </c>
      <c r="AB2990" s="255" t="s">
        <v>188</v>
      </c>
    </row>
    <row r="2991" spans="1:28" s="251" customFormat="1" ht="12" x14ac:dyDescent="0.2">
      <c r="A2991" s="243" t="s">
        <v>425</v>
      </c>
      <c r="B2991" s="243" t="s">
        <v>245</v>
      </c>
      <c r="C2991" s="243" t="s">
        <v>243</v>
      </c>
      <c r="D2991" s="244">
        <v>2</v>
      </c>
      <c r="E2991" s="244">
        <v>1</v>
      </c>
      <c r="F2991" s="245">
        <v>40564</v>
      </c>
      <c r="G2991" s="245">
        <v>40591</v>
      </c>
      <c r="H2991" s="246">
        <v>27</v>
      </c>
      <c r="I2991" s="245">
        <v>40601</v>
      </c>
      <c r="J2991" s="247">
        <v>10</v>
      </c>
      <c r="K2991" s="245">
        <v>40603</v>
      </c>
      <c r="L2991" s="246">
        <v>724</v>
      </c>
      <c r="M2991" s="247">
        <v>13</v>
      </c>
      <c r="N2991" s="246">
        <v>711</v>
      </c>
      <c r="O2991" s="248">
        <v>0.98204419889502759</v>
      </c>
      <c r="P2991" s="243" t="s">
        <v>425</v>
      </c>
      <c r="Q2991" s="243" t="s">
        <v>245</v>
      </c>
      <c r="R2991" s="243" t="s">
        <v>243</v>
      </c>
      <c r="S2991" s="244">
        <v>2</v>
      </c>
      <c r="T2991" s="244">
        <v>1</v>
      </c>
      <c r="U2991" s="248">
        <v>0.96911519198664442</v>
      </c>
      <c r="V2991" s="248">
        <v>0.58333333333333337</v>
      </c>
      <c r="W2991" s="249">
        <v>41</v>
      </c>
      <c r="X2991" s="249">
        <v>5</v>
      </c>
      <c r="Y2991" s="246">
        <v>4</v>
      </c>
      <c r="Z2991" s="246">
        <v>898.5</v>
      </c>
      <c r="AA2991" s="246">
        <v>3483</v>
      </c>
      <c r="AB2991" s="250">
        <v>870.75</v>
      </c>
    </row>
    <row r="2992" spans="1:28" s="251" customFormat="1" ht="12" x14ac:dyDescent="0.2">
      <c r="A2992" s="244" t="s">
        <v>425</v>
      </c>
      <c r="B2992" s="244" t="s">
        <v>245</v>
      </c>
      <c r="C2992" s="244" t="s">
        <v>243</v>
      </c>
      <c r="D2992" s="244">
        <v>2</v>
      </c>
      <c r="E2992" s="244">
        <v>2</v>
      </c>
      <c r="F2992" s="245">
        <v>40564</v>
      </c>
      <c r="G2992" s="245">
        <v>40600</v>
      </c>
      <c r="H2992" s="246">
        <v>36</v>
      </c>
      <c r="I2992" s="245">
        <v>40605</v>
      </c>
      <c r="J2992" s="247">
        <v>5</v>
      </c>
      <c r="K2992" s="245">
        <v>40605</v>
      </c>
      <c r="L2992" s="246">
        <v>720</v>
      </c>
      <c r="M2992" s="247">
        <v>40</v>
      </c>
      <c r="N2992" s="246">
        <v>680</v>
      </c>
      <c r="O2992" s="248">
        <v>0.94444444444444442</v>
      </c>
      <c r="P2992" s="244" t="s">
        <v>425</v>
      </c>
      <c r="Q2992" s="244" t="s">
        <v>245</v>
      </c>
      <c r="R2992" s="244" t="s">
        <v>243</v>
      </c>
      <c r="S2992" s="244">
        <v>2</v>
      </c>
      <c r="T2992" s="244">
        <v>2</v>
      </c>
      <c r="U2992" s="252" t="s">
        <v>188</v>
      </c>
      <c r="V2992" s="252" t="s">
        <v>188</v>
      </c>
      <c r="W2992" s="253" t="s">
        <v>188</v>
      </c>
      <c r="X2992" s="253" t="s">
        <v>188</v>
      </c>
      <c r="Y2992" s="254" t="s">
        <v>188</v>
      </c>
      <c r="Z2992" s="254" t="s">
        <v>188</v>
      </c>
      <c r="AA2992" s="254" t="s">
        <v>188</v>
      </c>
      <c r="AB2992" s="255" t="s">
        <v>188</v>
      </c>
    </row>
    <row r="2993" spans="1:28" s="251" customFormat="1" ht="12" x14ac:dyDescent="0.2">
      <c r="A2993" s="244" t="s">
        <v>425</v>
      </c>
      <c r="B2993" s="244" t="s">
        <v>245</v>
      </c>
      <c r="C2993" s="244" t="s">
        <v>243</v>
      </c>
      <c r="D2993" s="244">
        <v>2</v>
      </c>
      <c r="E2993" s="244">
        <v>3</v>
      </c>
      <c r="F2993" s="245">
        <v>40564</v>
      </c>
      <c r="G2993" s="245">
        <v>40604</v>
      </c>
      <c r="H2993" s="246">
        <v>40</v>
      </c>
      <c r="I2993" s="245">
        <v>40611</v>
      </c>
      <c r="J2993" s="247">
        <v>7</v>
      </c>
      <c r="K2993" s="245">
        <v>40606</v>
      </c>
      <c r="L2993" s="246">
        <v>860</v>
      </c>
      <c r="M2993" s="247">
        <v>8</v>
      </c>
      <c r="N2993" s="246">
        <v>852</v>
      </c>
      <c r="O2993" s="248">
        <v>0.99069767441860468</v>
      </c>
      <c r="P2993" s="244" t="s">
        <v>425</v>
      </c>
      <c r="Q2993" s="244" t="s">
        <v>245</v>
      </c>
      <c r="R2993" s="244" t="s">
        <v>243</v>
      </c>
      <c r="S2993" s="244">
        <v>2</v>
      </c>
      <c r="T2993" s="244">
        <v>3</v>
      </c>
      <c r="U2993" s="252" t="s">
        <v>188</v>
      </c>
      <c r="V2993" s="252" t="s">
        <v>188</v>
      </c>
      <c r="W2993" s="253" t="s">
        <v>188</v>
      </c>
      <c r="X2993" s="253" t="s">
        <v>188</v>
      </c>
      <c r="Y2993" s="254" t="s">
        <v>188</v>
      </c>
      <c r="Z2993" s="254" t="s">
        <v>188</v>
      </c>
      <c r="AA2993" s="254" t="s">
        <v>188</v>
      </c>
      <c r="AB2993" s="255" t="s">
        <v>188</v>
      </c>
    </row>
    <row r="2994" spans="1:28" s="251" customFormat="1" ht="12" x14ac:dyDescent="0.2">
      <c r="A2994" s="244" t="s">
        <v>425</v>
      </c>
      <c r="B2994" s="244" t="s">
        <v>245</v>
      </c>
      <c r="C2994" s="244" t="s">
        <v>243</v>
      </c>
      <c r="D2994" s="244">
        <v>2</v>
      </c>
      <c r="E2994" s="244">
        <v>4</v>
      </c>
      <c r="F2994" s="245">
        <v>40564</v>
      </c>
      <c r="G2994" s="245">
        <v>40605</v>
      </c>
      <c r="H2994" s="246">
        <v>41</v>
      </c>
      <c r="I2994" s="245">
        <v>40611</v>
      </c>
      <c r="J2994" s="247">
        <v>6</v>
      </c>
      <c r="K2994" s="245">
        <v>40606</v>
      </c>
      <c r="L2994" s="246">
        <v>1290</v>
      </c>
      <c r="M2994" s="247">
        <v>50</v>
      </c>
      <c r="N2994" s="246">
        <v>1240</v>
      </c>
      <c r="O2994" s="248">
        <v>0.96124031007751942</v>
      </c>
      <c r="P2994" s="244" t="s">
        <v>425</v>
      </c>
      <c r="Q2994" s="244" t="s">
        <v>245</v>
      </c>
      <c r="R2994" s="244" t="s">
        <v>243</v>
      </c>
      <c r="S2994" s="244">
        <v>2</v>
      </c>
      <c r="T2994" s="244">
        <v>4</v>
      </c>
      <c r="U2994" s="252" t="s">
        <v>188</v>
      </c>
      <c r="V2994" s="252" t="s">
        <v>188</v>
      </c>
      <c r="W2994" s="253" t="s">
        <v>188</v>
      </c>
      <c r="X2994" s="253" t="s">
        <v>188</v>
      </c>
      <c r="Y2994" s="254" t="s">
        <v>188</v>
      </c>
      <c r="Z2994" s="254" t="s">
        <v>188</v>
      </c>
      <c r="AA2994" s="254" t="s">
        <v>188</v>
      </c>
      <c r="AB2994" s="255" t="s">
        <v>188</v>
      </c>
    </row>
    <row r="2995" spans="1:28" s="251" customFormat="1" ht="12" x14ac:dyDescent="0.2">
      <c r="A2995" s="244" t="s">
        <v>425</v>
      </c>
      <c r="B2995" s="244" t="s">
        <v>245</v>
      </c>
      <c r="C2995" s="244" t="s">
        <v>243</v>
      </c>
      <c r="D2995" s="244">
        <v>2</v>
      </c>
      <c r="E2995" s="244">
        <v>5</v>
      </c>
      <c r="F2995" s="245">
        <v>40564</v>
      </c>
      <c r="G2995" s="245">
        <v>40605</v>
      </c>
      <c r="H2995" s="246">
        <v>41</v>
      </c>
      <c r="I2995" s="245">
        <v>40609</v>
      </c>
      <c r="J2995" s="247">
        <v>4</v>
      </c>
      <c r="K2995" s="256" t="s">
        <v>188</v>
      </c>
      <c r="L2995" s="254" t="s">
        <v>188</v>
      </c>
      <c r="M2995" s="257" t="s">
        <v>188</v>
      </c>
      <c r="N2995" s="254" t="s">
        <v>188</v>
      </c>
      <c r="O2995" s="252" t="s">
        <v>188</v>
      </c>
      <c r="P2995" s="244" t="s">
        <v>425</v>
      </c>
      <c r="Q2995" s="244" t="s">
        <v>245</v>
      </c>
      <c r="R2995" s="244" t="s">
        <v>243</v>
      </c>
      <c r="S2995" s="244">
        <v>2</v>
      </c>
      <c r="T2995" s="244">
        <v>5</v>
      </c>
      <c r="U2995" s="252" t="s">
        <v>188</v>
      </c>
      <c r="V2995" s="252" t="s">
        <v>188</v>
      </c>
      <c r="W2995" s="253" t="s">
        <v>188</v>
      </c>
      <c r="X2995" s="253" t="s">
        <v>188</v>
      </c>
      <c r="Y2995" s="254" t="s">
        <v>188</v>
      </c>
      <c r="Z2995" s="254" t="s">
        <v>188</v>
      </c>
      <c r="AA2995" s="254" t="s">
        <v>188</v>
      </c>
      <c r="AB2995" s="255" t="s">
        <v>188</v>
      </c>
    </row>
    <row r="2996" spans="1:28" s="251" customFormat="1" ht="12" x14ac:dyDescent="0.2">
      <c r="A2996" s="244" t="s">
        <v>425</v>
      </c>
      <c r="B2996" s="244" t="s">
        <v>245</v>
      </c>
      <c r="C2996" s="244" t="s">
        <v>243</v>
      </c>
      <c r="D2996" s="244">
        <v>2</v>
      </c>
      <c r="E2996" s="244">
        <v>6</v>
      </c>
      <c r="F2996" s="245">
        <v>40564</v>
      </c>
      <c r="G2996" s="245">
        <v>40606</v>
      </c>
      <c r="H2996" s="246">
        <v>42</v>
      </c>
      <c r="I2996" s="245">
        <v>40610</v>
      </c>
      <c r="J2996" s="247">
        <v>4</v>
      </c>
      <c r="K2996" s="256" t="s">
        <v>188</v>
      </c>
      <c r="L2996" s="254" t="s">
        <v>188</v>
      </c>
      <c r="M2996" s="257" t="s">
        <v>188</v>
      </c>
      <c r="N2996" s="254" t="s">
        <v>188</v>
      </c>
      <c r="O2996" s="252" t="s">
        <v>188</v>
      </c>
      <c r="P2996" s="244" t="s">
        <v>425</v>
      </c>
      <c r="Q2996" s="244" t="s">
        <v>245</v>
      </c>
      <c r="R2996" s="244" t="s">
        <v>243</v>
      </c>
      <c r="S2996" s="244">
        <v>2</v>
      </c>
      <c r="T2996" s="244">
        <v>6</v>
      </c>
      <c r="U2996" s="252" t="s">
        <v>188</v>
      </c>
      <c r="V2996" s="252" t="s">
        <v>188</v>
      </c>
      <c r="W2996" s="253" t="s">
        <v>188</v>
      </c>
      <c r="X2996" s="253" t="s">
        <v>188</v>
      </c>
      <c r="Y2996" s="254" t="s">
        <v>188</v>
      </c>
      <c r="Z2996" s="254" t="s">
        <v>188</v>
      </c>
      <c r="AA2996" s="254" t="s">
        <v>188</v>
      </c>
      <c r="AB2996" s="255" t="s">
        <v>188</v>
      </c>
    </row>
    <row r="2997" spans="1:28" s="251" customFormat="1" ht="12" x14ac:dyDescent="0.2">
      <c r="A2997" s="244" t="s">
        <v>425</v>
      </c>
      <c r="B2997" s="244" t="s">
        <v>245</v>
      </c>
      <c r="C2997" s="244" t="s">
        <v>243</v>
      </c>
      <c r="D2997" s="244">
        <v>2</v>
      </c>
      <c r="E2997" s="244">
        <v>7</v>
      </c>
      <c r="F2997" s="245">
        <v>40564</v>
      </c>
      <c r="G2997" s="245">
        <v>40610</v>
      </c>
      <c r="H2997" s="246">
        <v>46</v>
      </c>
      <c r="I2997" s="245">
        <v>40615</v>
      </c>
      <c r="J2997" s="247">
        <v>5</v>
      </c>
      <c r="K2997" s="256" t="s">
        <v>188</v>
      </c>
      <c r="L2997" s="254" t="s">
        <v>188</v>
      </c>
      <c r="M2997" s="257" t="s">
        <v>188</v>
      </c>
      <c r="N2997" s="254" t="s">
        <v>188</v>
      </c>
      <c r="O2997" s="252" t="s">
        <v>188</v>
      </c>
      <c r="P2997" s="244" t="s">
        <v>425</v>
      </c>
      <c r="Q2997" s="244" t="s">
        <v>245</v>
      </c>
      <c r="R2997" s="244" t="s">
        <v>243</v>
      </c>
      <c r="S2997" s="244">
        <v>2</v>
      </c>
      <c r="T2997" s="244">
        <v>7</v>
      </c>
      <c r="U2997" s="252" t="s">
        <v>188</v>
      </c>
      <c r="V2997" s="252" t="s">
        <v>188</v>
      </c>
      <c r="W2997" s="253" t="s">
        <v>188</v>
      </c>
      <c r="X2997" s="253" t="s">
        <v>188</v>
      </c>
      <c r="Y2997" s="254" t="s">
        <v>188</v>
      </c>
      <c r="Z2997" s="254" t="s">
        <v>188</v>
      </c>
      <c r="AA2997" s="254" t="s">
        <v>188</v>
      </c>
      <c r="AB2997" s="255" t="s">
        <v>188</v>
      </c>
    </row>
    <row r="2998" spans="1:28" s="251" customFormat="1" ht="12" x14ac:dyDescent="0.2">
      <c r="A2998" s="244" t="s">
        <v>425</v>
      </c>
      <c r="B2998" s="244" t="s">
        <v>245</v>
      </c>
      <c r="C2998" s="244" t="s">
        <v>243</v>
      </c>
      <c r="D2998" s="244">
        <v>2</v>
      </c>
      <c r="E2998" s="244">
        <v>8</v>
      </c>
      <c r="F2998" s="256" t="s">
        <v>188</v>
      </c>
      <c r="G2998" s="256" t="s">
        <v>188</v>
      </c>
      <c r="H2998" s="254" t="s">
        <v>188</v>
      </c>
      <c r="I2998" s="256" t="s">
        <v>188</v>
      </c>
      <c r="J2998" s="257" t="s">
        <v>188</v>
      </c>
      <c r="K2998" s="256" t="s">
        <v>188</v>
      </c>
      <c r="L2998" s="254" t="s">
        <v>188</v>
      </c>
      <c r="M2998" s="257" t="s">
        <v>188</v>
      </c>
      <c r="N2998" s="254" t="s">
        <v>188</v>
      </c>
      <c r="O2998" s="252" t="s">
        <v>188</v>
      </c>
      <c r="P2998" s="244" t="s">
        <v>425</v>
      </c>
      <c r="Q2998" s="244" t="s">
        <v>245</v>
      </c>
      <c r="R2998" s="244" t="s">
        <v>243</v>
      </c>
      <c r="S2998" s="244">
        <v>2</v>
      </c>
      <c r="T2998" s="244">
        <v>8</v>
      </c>
      <c r="U2998" s="252" t="s">
        <v>188</v>
      </c>
      <c r="V2998" s="252" t="s">
        <v>188</v>
      </c>
      <c r="W2998" s="253" t="s">
        <v>188</v>
      </c>
      <c r="X2998" s="253" t="s">
        <v>188</v>
      </c>
      <c r="Y2998" s="254" t="s">
        <v>188</v>
      </c>
      <c r="Z2998" s="254" t="s">
        <v>188</v>
      </c>
      <c r="AA2998" s="254" t="s">
        <v>188</v>
      </c>
      <c r="AB2998" s="255" t="s">
        <v>188</v>
      </c>
    </row>
    <row r="2999" spans="1:28" s="251" customFormat="1" ht="12" x14ac:dyDescent="0.2">
      <c r="A2999" s="244" t="s">
        <v>425</v>
      </c>
      <c r="B2999" s="244" t="s">
        <v>245</v>
      </c>
      <c r="C2999" s="244" t="s">
        <v>243</v>
      </c>
      <c r="D2999" s="244">
        <v>2</v>
      </c>
      <c r="E2999" s="244">
        <v>9</v>
      </c>
      <c r="F2999" s="256" t="s">
        <v>188</v>
      </c>
      <c r="G2999" s="256" t="s">
        <v>188</v>
      </c>
      <c r="H2999" s="254" t="s">
        <v>188</v>
      </c>
      <c r="I2999" s="256" t="s">
        <v>188</v>
      </c>
      <c r="J2999" s="257" t="s">
        <v>188</v>
      </c>
      <c r="K2999" s="256" t="s">
        <v>188</v>
      </c>
      <c r="L2999" s="254" t="s">
        <v>188</v>
      </c>
      <c r="M2999" s="257" t="s">
        <v>188</v>
      </c>
      <c r="N2999" s="254" t="s">
        <v>188</v>
      </c>
      <c r="O2999" s="252" t="s">
        <v>188</v>
      </c>
      <c r="P2999" s="244" t="s">
        <v>425</v>
      </c>
      <c r="Q2999" s="244" t="s">
        <v>245</v>
      </c>
      <c r="R2999" s="244" t="s">
        <v>243</v>
      </c>
      <c r="S2999" s="244">
        <v>2</v>
      </c>
      <c r="T2999" s="244">
        <v>9</v>
      </c>
      <c r="U2999" s="252" t="s">
        <v>188</v>
      </c>
      <c r="V2999" s="252" t="s">
        <v>188</v>
      </c>
      <c r="W2999" s="253" t="s">
        <v>188</v>
      </c>
      <c r="X2999" s="253" t="s">
        <v>188</v>
      </c>
      <c r="Y2999" s="254" t="s">
        <v>188</v>
      </c>
      <c r="Z2999" s="254" t="s">
        <v>188</v>
      </c>
      <c r="AA2999" s="254" t="s">
        <v>188</v>
      </c>
      <c r="AB2999" s="255" t="s">
        <v>188</v>
      </c>
    </row>
    <row r="3000" spans="1:28" s="251" customFormat="1" ht="12" x14ac:dyDescent="0.2">
      <c r="A3000" s="244" t="s">
        <v>425</v>
      </c>
      <c r="B3000" s="244" t="s">
        <v>245</v>
      </c>
      <c r="C3000" s="244" t="s">
        <v>243</v>
      </c>
      <c r="D3000" s="244">
        <v>2</v>
      </c>
      <c r="E3000" s="244">
        <v>10</v>
      </c>
      <c r="F3000" s="256" t="s">
        <v>188</v>
      </c>
      <c r="G3000" s="256" t="s">
        <v>188</v>
      </c>
      <c r="H3000" s="254" t="s">
        <v>188</v>
      </c>
      <c r="I3000" s="256" t="s">
        <v>188</v>
      </c>
      <c r="J3000" s="257" t="s">
        <v>188</v>
      </c>
      <c r="K3000" s="256" t="s">
        <v>188</v>
      </c>
      <c r="L3000" s="254" t="s">
        <v>188</v>
      </c>
      <c r="M3000" s="257" t="s">
        <v>188</v>
      </c>
      <c r="N3000" s="254" t="s">
        <v>188</v>
      </c>
      <c r="O3000" s="252" t="s">
        <v>188</v>
      </c>
      <c r="P3000" s="244" t="s">
        <v>425</v>
      </c>
      <c r="Q3000" s="244" t="s">
        <v>245</v>
      </c>
      <c r="R3000" s="244" t="s">
        <v>243</v>
      </c>
      <c r="S3000" s="244">
        <v>2</v>
      </c>
      <c r="T3000" s="244">
        <v>10</v>
      </c>
      <c r="U3000" s="252" t="s">
        <v>188</v>
      </c>
      <c r="V3000" s="252" t="s">
        <v>188</v>
      </c>
      <c r="W3000" s="253" t="s">
        <v>188</v>
      </c>
      <c r="X3000" s="253" t="s">
        <v>188</v>
      </c>
      <c r="Y3000" s="254" t="s">
        <v>188</v>
      </c>
      <c r="Z3000" s="254" t="s">
        <v>188</v>
      </c>
      <c r="AA3000" s="254" t="s">
        <v>188</v>
      </c>
      <c r="AB3000" s="255" t="s">
        <v>188</v>
      </c>
    </row>
    <row r="3001" spans="1:28" s="251" customFormat="1" ht="12" x14ac:dyDescent="0.2">
      <c r="A3001" s="244" t="s">
        <v>425</v>
      </c>
      <c r="B3001" s="244" t="s">
        <v>245</v>
      </c>
      <c r="C3001" s="244" t="s">
        <v>243</v>
      </c>
      <c r="D3001" s="244">
        <v>2</v>
      </c>
      <c r="E3001" s="244">
        <v>11</v>
      </c>
      <c r="F3001" s="256" t="s">
        <v>188</v>
      </c>
      <c r="G3001" s="256" t="s">
        <v>188</v>
      </c>
      <c r="H3001" s="254" t="s">
        <v>188</v>
      </c>
      <c r="I3001" s="256" t="s">
        <v>188</v>
      </c>
      <c r="J3001" s="257" t="s">
        <v>188</v>
      </c>
      <c r="K3001" s="256" t="s">
        <v>188</v>
      </c>
      <c r="L3001" s="254" t="s">
        <v>188</v>
      </c>
      <c r="M3001" s="257" t="s">
        <v>188</v>
      </c>
      <c r="N3001" s="254" t="s">
        <v>188</v>
      </c>
      <c r="O3001" s="252" t="s">
        <v>188</v>
      </c>
      <c r="P3001" s="244" t="s">
        <v>425</v>
      </c>
      <c r="Q3001" s="244" t="s">
        <v>245</v>
      </c>
      <c r="R3001" s="244" t="s">
        <v>243</v>
      </c>
      <c r="S3001" s="244">
        <v>2</v>
      </c>
      <c r="T3001" s="244">
        <v>11</v>
      </c>
      <c r="U3001" s="252" t="s">
        <v>188</v>
      </c>
      <c r="V3001" s="252" t="s">
        <v>188</v>
      </c>
      <c r="W3001" s="253" t="s">
        <v>188</v>
      </c>
      <c r="X3001" s="253" t="s">
        <v>188</v>
      </c>
      <c r="Y3001" s="254" t="s">
        <v>188</v>
      </c>
      <c r="Z3001" s="254" t="s">
        <v>188</v>
      </c>
      <c r="AA3001" s="254" t="s">
        <v>188</v>
      </c>
      <c r="AB3001" s="255" t="s">
        <v>188</v>
      </c>
    </row>
    <row r="3002" spans="1:28" s="251" customFormat="1" ht="12" x14ac:dyDescent="0.2">
      <c r="A3002" s="244" t="s">
        <v>425</v>
      </c>
      <c r="B3002" s="244" t="s">
        <v>245</v>
      </c>
      <c r="C3002" s="244" t="s">
        <v>243</v>
      </c>
      <c r="D3002" s="244">
        <v>2</v>
      </c>
      <c r="E3002" s="244">
        <v>12</v>
      </c>
      <c r="F3002" s="256" t="s">
        <v>188</v>
      </c>
      <c r="G3002" s="256" t="s">
        <v>188</v>
      </c>
      <c r="H3002" s="254" t="s">
        <v>188</v>
      </c>
      <c r="I3002" s="256" t="s">
        <v>188</v>
      </c>
      <c r="J3002" s="257" t="s">
        <v>188</v>
      </c>
      <c r="K3002" s="256" t="s">
        <v>188</v>
      </c>
      <c r="L3002" s="254" t="s">
        <v>188</v>
      </c>
      <c r="M3002" s="257" t="s">
        <v>188</v>
      </c>
      <c r="N3002" s="254" t="s">
        <v>188</v>
      </c>
      <c r="O3002" s="252" t="s">
        <v>188</v>
      </c>
      <c r="P3002" s="244" t="s">
        <v>425</v>
      </c>
      <c r="Q3002" s="244" t="s">
        <v>245</v>
      </c>
      <c r="R3002" s="244" t="s">
        <v>243</v>
      </c>
      <c r="S3002" s="244">
        <v>2</v>
      </c>
      <c r="T3002" s="244">
        <v>12</v>
      </c>
      <c r="U3002" s="252" t="s">
        <v>188</v>
      </c>
      <c r="V3002" s="252" t="s">
        <v>188</v>
      </c>
      <c r="W3002" s="253" t="s">
        <v>188</v>
      </c>
      <c r="X3002" s="253" t="s">
        <v>188</v>
      </c>
      <c r="Y3002" s="254" t="s">
        <v>188</v>
      </c>
      <c r="Z3002" s="254" t="s">
        <v>188</v>
      </c>
      <c r="AA3002" s="254" t="s">
        <v>188</v>
      </c>
      <c r="AB3002" s="255" t="s">
        <v>188</v>
      </c>
    </row>
    <row r="3003" spans="1:28" s="251" customFormat="1" ht="12" x14ac:dyDescent="0.2">
      <c r="A3003" s="243" t="s">
        <v>425</v>
      </c>
      <c r="B3003" s="243" t="s">
        <v>245</v>
      </c>
      <c r="C3003" s="243" t="s">
        <v>243</v>
      </c>
      <c r="D3003" s="244">
        <v>3</v>
      </c>
      <c r="E3003" s="244">
        <v>1</v>
      </c>
      <c r="F3003" s="245">
        <v>40564</v>
      </c>
      <c r="G3003" s="245">
        <v>40582</v>
      </c>
      <c r="H3003" s="246">
        <v>18</v>
      </c>
      <c r="I3003" s="245">
        <v>40585</v>
      </c>
      <c r="J3003" s="247">
        <v>3</v>
      </c>
      <c r="K3003" s="245">
        <v>40592</v>
      </c>
      <c r="L3003" s="246">
        <v>890</v>
      </c>
      <c r="M3003" s="247">
        <v>127</v>
      </c>
      <c r="N3003" s="246">
        <v>763</v>
      </c>
      <c r="O3003" s="248">
        <v>0.85730337078651686</v>
      </c>
      <c r="P3003" s="243" t="s">
        <v>425</v>
      </c>
      <c r="Q3003" s="243" t="s">
        <v>245</v>
      </c>
      <c r="R3003" s="243" t="s">
        <v>243</v>
      </c>
      <c r="S3003" s="244">
        <v>3</v>
      </c>
      <c r="T3003" s="244">
        <v>1</v>
      </c>
      <c r="U3003" s="248">
        <v>0.93306492199295421</v>
      </c>
      <c r="V3003" s="248">
        <v>0.58333333333333337</v>
      </c>
      <c r="W3003" s="249">
        <v>28</v>
      </c>
      <c r="X3003" s="249">
        <v>5</v>
      </c>
      <c r="Y3003" s="246">
        <v>3</v>
      </c>
      <c r="Z3003" s="246">
        <v>1324.6666666666667</v>
      </c>
      <c r="AA3003" s="246">
        <v>3708</v>
      </c>
      <c r="AB3003" s="250">
        <v>1236</v>
      </c>
    </row>
    <row r="3004" spans="1:28" s="251" customFormat="1" ht="12" x14ac:dyDescent="0.2">
      <c r="A3004" s="244" t="s">
        <v>425</v>
      </c>
      <c r="B3004" s="244" t="s">
        <v>245</v>
      </c>
      <c r="C3004" s="244" t="s">
        <v>243</v>
      </c>
      <c r="D3004" s="244">
        <v>3</v>
      </c>
      <c r="E3004" s="244">
        <v>2</v>
      </c>
      <c r="F3004" s="245">
        <v>40564</v>
      </c>
      <c r="G3004" s="245">
        <v>40588</v>
      </c>
      <c r="H3004" s="246">
        <v>24</v>
      </c>
      <c r="I3004" s="245">
        <v>40591</v>
      </c>
      <c r="J3004" s="247">
        <v>3</v>
      </c>
      <c r="K3004" s="245">
        <v>40598</v>
      </c>
      <c r="L3004" s="246">
        <v>1642</v>
      </c>
      <c r="M3004" s="247">
        <v>96</v>
      </c>
      <c r="N3004" s="246">
        <v>1546</v>
      </c>
      <c r="O3004" s="248">
        <v>0.94153471376370279</v>
      </c>
      <c r="P3004" s="244" t="s">
        <v>425</v>
      </c>
      <c r="Q3004" s="244" t="s">
        <v>245</v>
      </c>
      <c r="R3004" s="244" t="s">
        <v>243</v>
      </c>
      <c r="S3004" s="244">
        <v>3</v>
      </c>
      <c r="T3004" s="244">
        <v>2</v>
      </c>
      <c r="U3004" s="252" t="s">
        <v>188</v>
      </c>
      <c r="V3004" s="252" t="s">
        <v>188</v>
      </c>
      <c r="W3004" s="253" t="s">
        <v>188</v>
      </c>
      <c r="X3004" s="253" t="s">
        <v>188</v>
      </c>
      <c r="Y3004" s="254" t="s">
        <v>188</v>
      </c>
      <c r="Z3004" s="254" t="s">
        <v>188</v>
      </c>
      <c r="AA3004" s="254" t="s">
        <v>188</v>
      </c>
      <c r="AB3004" s="255" t="s">
        <v>188</v>
      </c>
    </row>
    <row r="3005" spans="1:28" s="251" customFormat="1" ht="12" x14ac:dyDescent="0.2">
      <c r="A3005" s="244" t="s">
        <v>425</v>
      </c>
      <c r="B3005" s="244" t="s">
        <v>245</v>
      </c>
      <c r="C3005" s="244" t="s">
        <v>243</v>
      </c>
      <c r="D3005" s="244">
        <v>3</v>
      </c>
      <c r="E3005" s="244">
        <v>3</v>
      </c>
      <c r="F3005" s="245">
        <v>40564</v>
      </c>
      <c r="G3005" s="245">
        <v>40591</v>
      </c>
      <c r="H3005" s="246">
        <v>27</v>
      </c>
      <c r="I3005" s="245">
        <v>40596</v>
      </c>
      <c r="J3005" s="247">
        <v>5</v>
      </c>
      <c r="K3005" s="245">
        <v>40613</v>
      </c>
      <c r="L3005" s="246">
        <v>1442</v>
      </c>
      <c r="M3005" s="247">
        <v>43</v>
      </c>
      <c r="N3005" s="246">
        <v>1399</v>
      </c>
      <c r="O3005" s="248">
        <v>0.97018030513176146</v>
      </c>
      <c r="P3005" s="244" t="s">
        <v>425</v>
      </c>
      <c r="Q3005" s="244" t="s">
        <v>245</v>
      </c>
      <c r="R3005" s="244" t="s">
        <v>243</v>
      </c>
      <c r="S3005" s="244">
        <v>3</v>
      </c>
      <c r="T3005" s="244">
        <v>3</v>
      </c>
      <c r="U3005" s="252" t="s">
        <v>188</v>
      </c>
      <c r="V3005" s="252" t="s">
        <v>188</v>
      </c>
      <c r="W3005" s="253" t="s">
        <v>188</v>
      </c>
      <c r="X3005" s="253" t="s">
        <v>188</v>
      </c>
      <c r="Y3005" s="254" t="s">
        <v>188</v>
      </c>
      <c r="Z3005" s="254" t="s">
        <v>188</v>
      </c>
      <c r="AA3005" s="254" t="s">
        <v>188</v>
      </c>
      <c r="AB3005" s="255" t="s">
        <v>188</v>
      </c>
    </row>
    <row r="3006" spans="1:28" s="251" customFormat="1" ht="12" x14ac:dyDescent="0.2">
      <c r="A3006" s="244" t="s">
        <v>425</v>
      </c>
      <c r="B3006" s="244" t="s">
        <v>245</v>
      </c>
      <c r="C3006" s="244" t="s">
        <v>243</v>
      </c>
      <c r="D3006" s="244">
        <v>3</v>
      </c>
      <c r="E3006" s="244">
        <v>4</v>
      </c>
      <c r="F3006" s="245">
        <v>40564</v>
      </c>
      <c r="G3006" s="245">
        <v>40592</v>
      </c>
      <c r="H3006" s="246">
        <v>28</v>
      </c>
      <c r="I3006" s="245">
        <v>40598</v>
      </c>
      <c r="J3006" s="247">
        <v>6</v>
      </c>
      <c r="K3006" s="256" t="s">
        <v>188</v>
      </c>
      <c r="L3006" s="254" t="s">
        <v>188</v>
      </c>
      <c r="M3006" s="257" t="s">
        <v>188</v>
      </c>
      <c r="N3006" s="254" t="s">
        <v>188</v>
      </c>
      <c r="O3006" s="252" t="s">
        <v>188</v>
      </c>
      <c r="P3006" s="244" t="s">
        <v>425</v>
      </c>
      <c r="Q3006" s="244" t="s">
        <v>245</v>
      </c>
      <c r="R3006" s="244" t="s">
        <v>243</v>
      </c>
      <c r="S3006" s="244">
        <v>3</v>
      </c>
      <c r="T3006" s="244">
        <v>4</v>
      </c>
      <c r="U3006" s="252" t="s">
        <v>188</v>
      </c>
      <c r="V3006" s="252" t="s">
        <v>188</v>
      </c>
      <c r="W3006" s="253" t="s">
        <v>188</v>
      </c>
      <c r="X3006" s="253" t="s">
        <v>188</v>
      </c>
      <c r="Y3006" s="254" t="s">
        <v>188</v>
      </c>
      <c r="Z3006" s="254" t="s">
        <v>188</v>
      </c>
      <c r="AA3006" s="254" t="s">
        <v>188</v>
      </c>
      <c r="AB3006" s="255" t="s">
        <v>188</v>
      </c>
    </row>
    <row r="3007" spans="1:28" s="251" customFormat="1" ht="12" x14ac:dyDescent="0.2">
      <c r="A3007" s="244" t="s">
        <v>425</v>
      </c>
      <c r="B3007" s="244" t="s">
        <v>245</v>
      </c>
      <c r="C3007" s="244" t="s">
        <v>243</v>
      </c>
      <c r="D3007" s="244">
        <v>3</v>
      </c>
      <c r="E3007" s="244">
        <v>5</v>
      </c>
      <c r="F3007" s="245">
        <v>40564</v>
      </c>
      <c r="G3007" s="245">
        <v>40597</v>
      </c>
      <c r="H3007" s="246">
        <v>33</v>
      </c>
      <c r="I3007" s="245">
        <v>40601</v>
      </c>
      <c r="J3007" s="247">
        <v>4</v>
      </c>
      <c r="K3007" s="256" t="s">
        <v>188</v>
      </c>
      <c r="L3007" s="254" t="s">
        <v>188</v>
      </c>
      <c r="M3007" s="257" t="s">
        <v>188</v>
      </c>
      <c r="N3007" s="254" t="s">
        <v>188</v>
      </c>
      <c r="O3007" s="252" t="s">
        <v>188</v>
      </c>
      <c r="P3007" s="244" t="s">
        <v>425</v>
      </c>
      <c r="Q3007" s="244" t="s">
        <v>245</v>
      </c>
      <c r="R3007" s="244" t="s">
        <v>243</v>
      </c>
      <c r="S3007" s="244">
        <v>3</v>
      </c>
      <c r="T3007" s="244">
        <v>5</v>
      </c>
      <c r="U3007" s="252" t="s">
        <v>188</v>
      </c>
      <c r="V3007" s="252" t="s">
        <v>188</v>
      </c>
      <c r="W3007" s="253" t="s">
        <v>188</v>
      </c>
      <c r="X3007" s="253" t="s">
        <v>188</v>
      </c>
      <c r="Y3007" s="254" t="s">
        <v>188</v>
      </c>
      <c r="Z3007" s="254" t="s">
        <v>188</v>
      </c>
      <c r="AA3007" s="254" t="s">
        <v>188</v>
      </c>
      <c r="AB3007" s="255" t="s">
        <v>188</v>
      </c>
    </row>
    <row r="3008" spans="1:28" s="251" customFormat="1" ht="12" x14ac:dyDescent="0.2">
      <c r="A3008" s="244" t="s">
        <v>425</v>
      </c>
      <c r="B3008" s="244" t="s">
        <v>245</v>
      </c>
      <c r="C3008" s="244" t="s">
        <v>243</v>
      </c>
      <c r="D3008" s="244">
        <v>3</v>
      </c>
      <c r="E3008" s="244">
        <v>6</v>
      </c>
      <c r="F3008" s="245">
        <v>40564</v>
      </c>
      <c r="G3008" s="245">
        <v>40602</v>
      </c>
      <c r="H3008" s="246">
        <v>38</v>
      </c>
      <c r="I3008" s="245">
        <v>40609</v>
      </c>
      <c r="J3008" s="247">
        <v>7</v>
      </c>
      <c r="K3008" s="256" t="s">
        <v>188</v>
      </c>
      <c r="L3008" s="254" t="s">
        <v>188</v>
      </c>
      <c r="M3008" s="257" t="s">
        <v>188</v>
      </c>
      <c r="N3008" s="254" t="s">
        <v>188</v>
      </c>
      <c r="O3008" s="252" t="s">
        <v>188</v>
      </c>
      <c r="P3008" s="244" t="s">
        <v>425</v>
      </c>
      <c r="Q3008" s="244" t="s">
        <v>245</v>
      </c>
      <c r="R3008" s="244" t="s">
        <v>243</v>
      </c>
      <c r="S3008" s="244">
        <v>3</v>
      </c>
      <c r="T3008" s="244">
        <v>6</v>
      </c>
      <c r="U3008" s="252" t="s">
        <v>188</v>
      </c>
      <c r="V3008" s="252" t="s">
        <v>188</v>
      </c>
      <c r="W3008" s="253" t="s">
        <v>188</v>
      </c>
      <c r="X3008" s="253" t="s">
        <v>188</v>
      </c>
      <c r="Y3008" s="254" t="s">
        <v>188</v>
      </c>
      <c r="Z3008" s="254" t="s">
        <v>188</v>
      </c>
      <c r="AA3008" s="254" t="s">
        <v>188</v>
      </c>
      <c r="AB3008" s="255" t="s">
        <v>188</v>
      </c>
    </row>
    <row r="3009" spans="1:28" s="251" customFormat="1" ht="12" x14ac:dyDescent="0.2">
      <c r="A3009" s="244" t="s">
        <v>425</v>
      </c>
      <c r="B3009" s="244" t="s">
        <v>245</v>
      </c>
      <c r="C3009" s="244" t="s">
        <v>243</v>
      </c>
      <c r="D3009" s="244">
        <v>3</v>
      </c>
      <c r="E3009" s="244">
        <v>7</v>
      </c>
      <c r="F3009" s="245">
        <v>40564</v>
      </c>
      <c r="G3009" s="245">
        <v>40611</v>
      </c>
      <c r="H3009" s="246">
        <v>47</v>
      </c>
      <c r="I3009" s="245">
        <v>40619</v>
      </c>
      <c r="J3009" s="247">
        <v>8</v>
      </c>
      <c r="K3009" s="256" t="s">
        <v>188</v>
      </c>
      <c r="L3009" s="254" t="s">
        <v>188</v>
      </c>
      <c r="M3009" s="257" t="s">
        <v>188</v>
      </c>
      <c r="N3009" s="254" t="s">
        <v>188</v>
      </c>
      <c r="O3009" s="252" t="s">
        <v>188</v>
      </c>
      <c r="P3009" s="244" t="s">
        <v>425</v>
      </c>
      <c r="Q3009" s="244" t="s">
        <v>245</v>
      </c>
      <c r="R3009" s="244" t="s">
        <v>243</v>
      </c>
      <c r="S3009" s="244">
        <v>3</v>
      </c>
      <c r="T3009" s="244">
        <v>7</v>
      </c>
      <c r="U3009" s="252" t="s">
        <v>188</v>
      </c>
      <c r="V3009" s="252" t="s">
        <v>188</v>
      </c>
      <c r="W3009" s="253" t="s">
        <v>188</v>
      </c>
      <c r="X3009" s="253" t="s">
        <v>188</v>
      </c>
      <c r="Y3009" s="254" t="s">
        <v>188</v>
      </c>
      <c r="Z3009" s="254" t="s">
        <v>188</v>
      </c>
      <c r="AA3009" s="254" t="s">
        <v>188</v>
      </c>
      <c r="AB3009" s="255" t="s">
        <v>188</v>
      </c>
    </row>
    <row r="3010" spans="1:28" s="251" customFormat="1" ht="12" x14ac:dyDescent="0.2">
      <c r="A3010" s="244" t="s">
        <v>425</v>
      </c>
      <c r="B3010" s="244" t="s">
        <v>245</v>
      </c>
      <c r="C3010" s="244" t="s">
        <v>243</v>
      </c>
      <c r="D3010" s="244">
        <v>3</v>
      </c>
      <c r="E3010" s="244">
        <v>8</v>
      </c>
      <c r="F3010" s="256" t="s">
        <v>188</v>
      </c>
      <c r="G3010" s="256" t="s">
        <v>188</v>
      </c>
      <c r="H3010" s="254" t="s">
        <v>188</v>
      </c>
      <c r="I3010" s="256" t="s">
        <v>188</v>
      </c>
      <c r="J3010" s="257" t="s">
        <v>188</v>
      </c>
      <c r="K3010" s="256" t="s">
        <v>188</v>
      </c>
      <c r="L3010" s="254" t="s">
        <v>188</v>
      </c>
      <c r="M3010" s="257" t="s">
        <v>188</v>
      </c>
      <c r="N3010" s="254" t="s">
        <v>188</v>
      </c>
      <c r="O3010" s="252" t="s">
        <v>188</v>
      </c>
      <c r="P3010" s="244" t="s">
        <v>425</v>
      </c>
      <c r="Q3010" s="244" t="s">
        <v>245</v>
      </c>
      <c r="R3010" s="244" t="s">
        <v>243</v>
      </c>
      <c r="S3010" s="244">
        <v>3</v>
      </c>
      <c r="T3010" s="244">
        <v>8</v>
      </c>
      <c r="U3010" s="252" t="s">
        <v>188</v>
      </c>
      <c r="V3010" s="252" t="s">
        <v>188</v>
      </c>
      <c r="W3010" s="253" t="s">
        <v>188</v>
      </c>
      <c r="X3010" s="253" t="s">
        <v>188</v>
      </c>
      <c r="Y3010" s="254" t="s">
        <v>188</v>
      </c>
      <c r="Z3010" s="254" t="s">
        <v>188</v>
      </c>
      <c r="AA3010" s="254" t="s">
        <v>188</v>
      </c>
      <c r="AB3010" s="255" t="s">
        <v>188</v>
      </c>
    </row>
    <row r="3011" spans="1:28" s="251" customFormat="1" ht="12" x14ac:dyDescent="0.2">
      <c r="A3011" s="244" t="s">
        <v>425</v>
      </c>
      <c r="B3011" s="244" t="s">
        <v>245</v>
      </c>
      <c r="C3011" s="244" t="s">
        <v>243</v>
      </c>
      <c r="D3011" s="244">
        <v>3</v>
      </c>
      <c r="E3011" s="244">
        <v>9</v>
      </c>
      <c r="F3011" s="256" t="s">
        <v>188</v>
      </c>
      <c r="G3011" s="256" t="s">
        <v>188</v>
      </c>
      <c r="H3011" s="254" t="s">
        <v>188</v>
      </c>
      <c r="I3011" s="256" t="s">
        <v>188</v>
      </c>
      <c r="J3011" s="257" t="s">
        <v>188</v>
      </c>
      <c r="K3011" s="256" t="s">
        <v>188</v>
      </c>
      <c r="L3011" s="254" t="s">
        <v>188</v>
      </c>
      <c r="M3011" s="257" t="s">
        <v>188</v>
      </c>
      <c r="N3011" s="254" t="s">
        <v>188</v>
      </c>
      <c r="O3011" s="252" t="s">
        <v>188</v>
      </c>
      <c r="P3011" s="244" t="s">
        <v>425</v>
      </c>
      <c r="Q3011" s="244" t="s">
        <v>245</v>
      </c>
      <c r="R3011" s="244" t="s">
        <v>243</v>
      </c>
      <c r="S3011" s="244">
        <v>3</v>
      </c>
      <c r="T3011" s="244">
        <v>9</v>
      </c>
      <c r="U3011" s="252" t="s">
        <v>188</v>
      </c>
      <c r="V3011" s="252" t="s">
        <v>188</v>
      </c>
      <c r="W3011" s="253" t="s">
        <v>188</v>
      </c>
      <c r="X3011" s="253" t="s">
        <v>188</v>
      </c>
      <c r="Y3011" s="254" t="s">
        <v>188</v>
      </c>
      <c r="Z3011" s="254" t="s">
        <v>188</v>
      </c>
      <c r="AA3011" s="254" t="s">
        <v>188</v>
      </c>
      <c r="AB3011" s="255" t="s">
        <v>188</v>
      </c>
    </row>
    <row r="3012" spans="1:28" s="251" customFormat="1" ht="12" x14ac:dyDescent="0.2">
      <c r="A3012" s="244" t="s">
        <v>425</v>
      </c>
      <c r="B3012" s="244" t="s">
        <v>245</v>
      </c>
      <c r="C3012" s="244" t="s">
        <v>243</v>
      </c>
      <c r="D3012" s="244">
        <v>3</v>
      </c>
      <c r="E3012" s="244">
        <v>10</v>
      </c>
      <c r="F3012" s="256" t="s">
        <v>188</v>
      </c>
      <c r="G3012" s="256" t="s">
        <v>188</v>
      </c>
      <c r="H3012" s="254" t="s">
        <v>188</v>
      </c>
      <c r="I3012" s="256" t="s">
        <v>188</v>
      </c>
      <c r="J3012" s="257" t="s">
        <v>188</v>
      </c>
      <c r="K3012" s="256" t="s">
        <v>188</v>
      </c>
      <c r="L3012" s="254" t="s">
        <v>188</v>
      </c>
      <c r="M3012" s="257" t="s">
        <v>188</v>
      </c>
      <c r="N3012" s="254" t="s">
        <v>188</v>
      </c>
      <c r="O3012" s="252" t="s">
        <v>188</v>
      </c>
      <c r="P3012" s="244" t="s">
        <v>425</v>
      </c>
      <c r="Q3012" s="244" t="s">
        <v>245</v>
      </c>
      <c r="R3012" s="244" t="s">
        <v>243</v>
      </c>
      <c r="S3012" s="244">
        <v>3</v>
      </c>
      <c r="T3012" s="244">
        <v>10</v>
      </c>
      <c r="U3012" s="252" t="s">
        <v>188</v>
      </c>
      <c r="V3012" s="252" t="s">
        <v>188</v>
      </c>
      <c r="W3012" s="253" t="s">
        <v>188</v>
      </c>
      <c r="X3012" s="253" t="s">
        <v>188</v>
      </c>
      <c r="Y3012" s="254" t="s">
        <v>188</v>
      </c>
      <c r="Z3012" s="254" t="s">
        <v>188</v>
      </c>
      <c r="AA3012" s="254" t="s">
        <v>188</v>
      </c>
      <c r="AB3012" s="255" t="s">
        <v>188</v>
      </c>
    </row>
    <row r="3013" spans="1:28" s="251" customFormat="1" ht="12" x14ac:dyDescent="0.2">
      <c r="A3013" s="244" t="s">
        <v>425</v>
      </c>
      <c r="B3013" s="244" t="s">
        <v>245</v>
      </c>
      <c r="C3013" s="244" t="s">
        <v>243</v>
      </c>
      <c r="D3013" s="244">
        <v>3</v>
      </c>
      <c r="E3013" s="244">
        <v>11</v>
      </c>
      <c r="F3013" s="256" t="s">
        <v>188</v>
      </c>
      <c r="G3013" s="256" t="s">
        <v>188</v>
      </c>
      <c r="H3013" s="254" t="s">
        <v>188</v>
      </c>
      <c r="I3013" s="256" t="s">
        <v>188</v>
      </c>
      <c r="J3013" s="257" t="s">
        <v>188</v>
      </c>
      <c r="K3013" s="256" t="s">
        <v>188</v>
      </c>
      <c r="L3013" s="254" t="s">
        <v>188</v>
      </c>
      <c r="M3013" s="257" t="s">
        <v>188</v>
      </c>
      <c r="N3013" s="254" t="s">
        <v>188</v>
      </c>
      <c r="O3013" s="252" t="s">
        <v>188</v>
      </c>
      <c r="P3013" s="244" t="s">
        <v>425</v>
      </c>
      <c r="Q3013" s="244" t="s">
        <v>245</v>
      </c>
      <c r="R3013" s="244" t="s">
        <v>243</v>
      </c>
      <c r="S3013" s="244">
        <v>3</v>
      </c>
      <c r="T3013" s="244">
        <v>11</v>
      </c>
      <c r="U3013" s="252" t="s">
        <v>188</v>
      </c>
      <c r="V3013" s="252" t="s">
        <v>188</v>
      </c>
      <c r="W3013" s="253" t="s">
        <v>188</v>
      </c>
      <c r="X3013" s="253" t="s">
        <v>188</v>
      </c>
      <c r="Y3013" s="254" t="s">
        <v>188</v>
      </c>
      <c r="Z3013" s="254" t="s">
        <v>188</v>
      </c>
      <c r="AA3013" s="254" t="s">
        <v>188</v>
      </c>
      <c r="AB3013" s="255" t="s">
        <v>188</v>
      </c>
    </row>
    <row r="3014" spans="1:28" s="251" customFormat="1" ht="12" x14ac:dyDescent="0.2">
      <c r="A3014" s="244" t="s">
        <v>425</v>
      </c>
      <c r="B3014" s="244" t="s">
        <v>245</v>
      </c>
      <c r="C3014" s="244" t="s">
        <v>243</v>
      </c>
      <c r="D3014" s="244">
        <v>3</v>
      </c>
      <c r="E3014" s="244">
        <v>12</v>
      </c>
      <c r="F3014" s="256" t="s">
        <v>188</v>
      </c>
      <c r="G3014" s="256" t="s">
        <v>188</v>
      </c>
      <c r="H3014" s="254" t="s">
        <v>188</v>
      </c>
      <c r="I3014" s="256" t="s">
        <v>188</v>
      </c>
      <c r="J3014" s="257" t="s">
        <v>188</v>
      </c>
      <c r="K3014" s="256" t="s">
        <v>188</v>
      </c>
      <c r="L3014" s="254" t="s">
        <v>188</v>
      </c>
      <c r="M3014" s="257" t="s">
        <v>188</v>
      </c>
      <c r="N3014" s="254" t="s">
        <v>188</v>
      </c>
      <c r="O3014" s="252" t="s">
        <v>188</v>
      </c>
      <c r="P3014" s="244" t="s">
        <v>425</v>
      </c>
      <c r="Q3014" s="244" t="s">
        <v>245</v>
      </c>
      <c r="R3014" s="244" t="s">
        <v>243</v>
      </c>
      <c r="S3014" s="244">
        <v>3</v>
      </c>
      <c r="T3014" s="244">
        <v>12</v>
      </c>
      <c r="U3014" s="252" t="s">
        <v>188</v>
      </c>
      <c r="V3014" s="252" t="s">
        <v>188</v>
      </c>
      <c r="W3014" s="253" t="s">
        <v>188</v>
      </c>
      <c r="X3014" s="253" t="s">
        <v>188</v>
      </c>
      <c r="Y3014" s="254" t="s">
        <v>188</v>
      </c>
      <c r="Z3014" s="254" t="s">
        <v>188</v>
      </c>
      <c r="AA3014" s="254" t="s">
        <v>188</v>
      </c>
      <c r="AB3014" s="255" t="s">
        <v>188</v>
      </c>
    </row>
    <row r="3015" spans="1:28" s="251" customFormat="1" ht="12" x14ac:dyDescent="0.2">
      <c r="A3015" s="243" t="s">
        <v>425</v>
      </c>
      <c r="B3015" s="243" t="s">
        <v>245</v>
      </c>
      <c r="C3015" s="243" t="s">
        <v>243</v>
      </c>
      <c r="D3015" s="244">
        <v>4</v>
      </c>
      <c r="E3015" s="244">
        <v>1</v>
      </c>
      <c r="F3015" s="245">
        <v>40564</v>
      </c>
      <c r="G3015" s="245">
        <v>40595</v>
      </c>
      <c r="H3015" s="246">
        <v>31</v>
      </c>
      <c r="I3015" s="245">
        <v>40602</v>
      </c>
      <c r="J3015" s="247">
        <v>7</v>
      </c>
      <c r="K3015" s="245">
        <v>40599</v>
      </c>
      <c r="L3015" s="246">
        <v>928</v>
      </c>
      <c r="M3015" s="247">
        <v>29</v>
      </c>
      <c r="N3015" s="246">
        <v>899</v>
      </c>
      <c r="O3015" s="248">
        <v>0.96875</v>
      </c>
      <c r="P3015" s="243" t="s">
        <v>425</v>
      </c>
      <c r="Q3015" s="243" t="s">
        <v>245</v>
      </c>
      <c r="R3015" s="243" t="s">
        <v>243</v>
      </c>
      <c r="S3015" s="244">
        <v>4</v>
      </c>
      <c r="T3015" s="244">
        <v>1</v>
      </c>
      <c r="U3015" s="248">
        <v>0.74731291827215574</v>
      </c>
      <c r="V3015" s="248">
        <v>0.58333333333333337</v>
      </c>
      <c r="W3015" s="249">
        <v>35</v>
      </c>
      <c r="X3015" s="249">
        <v>6</v>
      </c>
      <c r="Y3015" s="246">
        <v>5</v>
      </c>
      <c r="Z3015" s="246">
        <v>986.2</v>
      </c>
      <c r="AA3015" s="246">
        <v>3685</v>
      </c>
      <c r="AB3015" s="250">
        <v>737</v>
      </c>
    </row>
    <row r="3016" spans="1:28" s="251" customFormat="1" ht="12" x14ac:dyDescent="0.2">
      <c r="A3016" s="244" t="s">
        <v>425</v>
      </c>
      <c r="B3016" s="244" t="s">
        <v>245</v>
      </c>
      <c r="C3016" s="244" t="s">
        <v>243</v>
      </c>
      <c r="D3016" s="244">
        <v>4</v>
      </c>
      <c r="E3016" s="244">
        <v>2</v>
      </c>
      <c r="F3016" s="245">
        <v>40564</v>
      </c>
      <c r="G3016" s="245">
        <v>40597</v>
      </c>
      <c r="H3016" s="246">
        <v>33</v>
      </c>
      <c r="I3016" s="245">
        <v>40602</v>
      </c>
      <c r="J3016" s="247">
        <v>5</v>
      </c>
      <c r="K3016" s="245">
        <v>40600</v>
      </c>
      <c r="L3016" s="246">
        <v>1123</v>
      </c>
      <c r="M3016" s="247">
        <v>25</v>
      </c>
      <c r="N3016" s="246">
        <v>1098</v>
      </c>
      <c r="O3016" s="248">
        <v>0.97773820124666078</v>
      </c>
      <c r="P3016" s="244" t="s">
        <v>425</v>
      </c>
      <c r="Q3016" s="244" t="s">
        <v>245</v>
      </c>
      <c r="R3016" s="244" t="s">
        <v>243</v>
      </c>
      <c r="S3016" s="244">
        <v>4</v>
      </c>
      <c r="T3016" s="244">
        <v>2</v>
      </c>
      <c r="U3016" s="252" t="s">
        <v>188</v>
      </c>
      <c r="V3016" s="252" t="s">
        <v>188</v>
      </c>
      <c r="W3016" s="253" t="s">
        <v>188</v>
      </c>
      <c r="X3016" s="253" t="s">
        <v>188</v>
      </c>
      <c r="Y3016" s="254" t="s">
        <v>188</v>
      </c>
      <c r="Z3016" s="254" t="s">
        <v>188</v>
      </c>
      <c r="AA3016" s="254" t="s">
        <v>188</v>
      </c>
      <c r="AB3016" s="255" t="s">
        <v>188</v>
      </c>
    </row>
    <row r="3017" spans="1:28" s="251" customFormat="1" ht="12" x14ac:dyDescent="0.2">
      <c r="A3017" s="244" t="s">
        <v>425</v>
      </c>
      <c r="B3017" s="244" t="s">
        <v>245</v>
      </c>
      <c r="C3017" s="244" t="s">
        <v>243</v>
      </c>
      <c r="D3017" s="244">
        <v>4</v>
      </c>
      <c r="E3017" s="244">
        <v>3</v>
      </c>
      <c r="F3017" s="245">
        <v>40564</v>
      </c>
      <c r="G3017" s="245">
        <v>40599</v>
      </c>
      <c r="H3017" s="246">
        <v>35</v>
      </c>
      <c r="I3017" s="245">
        <v>40605</v>
      </c>
      <c r="J3017" s="247">
        <v>6</v>
      </c>
      <c r="K3017" s="245">
        <v>40600</v>
      </c>
      <c r="L3017" s="246">
        <v>1025</v>
      </c>
      <c r="M3017" s="247">
        <v>12</v>
      </c>
      <c r="N3017" s="246">
        <v>1013</v>
      </c>
      <c r="O3017" s="248">
        <v>0.98829268292682926</v>
      </c>
      <c r="P3017" s="244" t="s">
        <v>425</v>
      </c>
      <c r="Q3017" s="244" t="s">
        <v>245</v>
      </c>
      <c r="R3017" s="244" t="s">
        <v>243</v>
      </c>
      <c r="S3017" s="244">
        <v>4</v>
      </c>
      <c r="T3017" s="244">
        <v>3</v>
      </c>
      <c r="U3017" s="252" t="s">
        <v>188</v>
      </c>
      <c r="V3017" s="252" t="s">
        <v>188</v>
      </c>
      <c r="W3017" s="253" t="s">
        <v>188</v>
      </c>
      <c r="X3017" s="253" t="s">
        <v>188</v>
      </c>
      <c r="Y3017" s="254" t="s">
        <v>188</v>
      </c>
      <c r="Z3017" s="254" t="s">
        <v>188</v>
      </c>
      <c r="AA3017" s="254" t="s">
        <v>188</v>
      </c>
      <c r="AB3017" s="255" t="s">
        <v>188</v>
      </c>
    </row>
    <row r="3018" spans="1:28" s="251" customFormat="1" ht="12" x14ac:dyDescent="0.2">
      <c r="A3018" s="244" t="s">
        <v>425</v>
      </c>
      <c r="B3018" s="244" t="s">
        <v>245</v>
      </c>
      <c r="C3018" s="244" t="s">
        <v>243</v>
      </c>
      <c r="D3018" s="244">
        <v>4</v>
      </c>
      <c r="E3018" s="244">
        <v>4</v>
      </c>
      <c r="F3018" s="245">
        <v>40564</v>
      </c>
      <c r="G3018" s="245">
        <v>40599</v>
      </c>
      <c r="H3018" s="246">
        <v>35</v>
      </c>
      <c r="I3018" s="245">
        <v>40603</v>
      </c>
      <c r="J3018" s="247">
        <v>4</v>
      </c>
      <c r="K3018" s="245">
        <v>40607</v>
      </c>
      <c r="L3018" s="246">
        <v>679</v>
      </c>
      <c r="M3018" s="247">
        <v>4</v>
      </c>
      <c r="N3018" s="246">
        <v>675</v>
      </c>
      <c r="O3018" s="248">
        <v>0.99410898379970547</v>
      </c>
      <c r="P3018" s="244" t="s">
        <v>425</v>
      </c>
      <c r="Q3018" s="244" t="s">
        <v>245</v>
      </c>
      <c r="R3018" s="244" t="s">
        <v>243</v>
      </c>
      <c r="S3018" s="244">
        <v>4</v>
      </c>
      <c r="T3018" s="244">
        <v>4</v>
      </c>
      <c r="U3018" s="252" t="s">
        <v>188</v>
      </c>
      <c r="V3018" s="252" t="s">
        <v>188</v>
      </c>
      <c r="W3018" s="253" t="s">
        <v>188</v>
      </c>
      <c r="X3018" s="253" t="s">
        <v>188</v>
      </c>
      <c r="Y3018" s="254" t="s">
        <v>188</v>
      </c>
      <c r="Z3018" s="254" t="s">
        <v>188</v>
      </c>
      <c r="AA3018" s="254" t="s">
        <v>188</v>
      </c>
      <c r="AB3018" s="255" t="s">
        <v>188</v>
      </c>
    </row>
    <row r="3019" spans="1:28" s="251" customFormat="1" ht="12" x14ac:dyDescent="0.2">
      <c r="A3019" s="244" t="s">
        <v>425</v>
      </c>
      <c r="B3019" s="244" t="s">
        <v>245</v>
      </c>
      <c r="C3019" s="244" t="s">
        <v>243</v>
      </c>
      <c r="D3019" s="244">
        <v>4</v>
      </c>
      <c r="E3019" s="244">
        <v>5</v>
      </c>
      <c r="F3019" s="245">
        <v>40564</v>
      </c>
      <c r="G3019" s="245">
        <v>40606</v>
      </c>
      <c r="H3019" s="246">
        <v>42</v>
      </c>
      <c r="I3019" s="245">
        <v>40613</v>
      </c>
      <c r="J3019" s="247">
        <v>7</v>
      </c>
      <c r="K3019" s="245">
        <v>40613</v>
      </c>
      <c r="L3019" s="246">
        <v>1176</v>
      </c>
      <c r="M3019" s="247">
        <v>1176</v>
      </c>
      <c r="N3019" s="246">
        <v>0</v>
      </c>
      <c r="O3019" s="248">
        <v>0</v>
      </c>
      <c r="P3019" s="244" t="s">
        <v>425</v>
      </c>
      <c r="Q3019" s="244" t="s">
        <v>245</v>
      </c>
      <c r="R3019" s="244" t="s">
        <v>243</v>
      </c>
      <c r="S3019" s="244">
        <v>4</v>
      </c>
      <c r="T3019" s="244">
        <v>5</v>
      </c>
      <c r="U3019" s="252" t="s">
        <v>188</v>
      </c>
      <c r="V3019" s="252" t="s">
        <v>188</v>
      </c>
      <c r="W3019" s="253" t="s">
        <v>188</v>
      </c>
      <c r="X3019" s="253" t="s">
        <v>188</v>
      </c>
      <c r="Y3019" s="254" t="s">
        <v>188</v>
      </c>
      <c r="Z3019" s="254" t="s">
        <v>188</v>
      </c>
      <c r="AA3019" s="254" t="s">
        <v>188</v>
      </c>
      <c r="AB3019" s="255" t="s">
        <v>188</v>
      </c>
    </row>
    <row r="3020" spans="1:28" s="251" customFormat="1" ht="12" x14ac:dyDescent="0.2">
      <c r="A3020" s="244" t="s">
        <v>425</v>
      </c>
      <c r="B3020" s="244" t="s">
        <v>245</v>
      </c>
      <c r="C3020" s="244" t="s">
        <v>243</v>
      </c>
      <c r="D3020" s="244">
        <v>4</v>
      </c>
      <c r="E3020" s="244">
        <v>6</v>
      </c>
      <c r="F3020" s="245">
        <v>40564</v>
      </c>
      <c r="G3020" s="245">
        <v>40609</v>
      </c>
      <c r="H3020" s="246">
        <v>45</v>
      </c>
      <c r="I3020" s="245">
        <v>40615</v>
      </c>
      <c r="J3020" s="247">
        <v>6</v>
      </c>
      <c r="K3020" s="256" t="s">
        <v>188</v>
      </c>
      <c r="L3020" s="254" t="s">
        <v>188</v>
      </c>
      <c r="M3020" s="257" t="s">
        <v>188</v>
      </c>
      <c r="N3020" s="254" t="s">
        <v>188</v>
      </c>
      <c r="O3020" s="252" t="s">
        <v>188</v>
      </c>
      <c r="P3020" s="244" t="s">
        <v>425</v>
      </c>
      <c r="Q3020" s="244" t="s">
        <v>245</v>
      </c>
      <c r="R3020" s="244" t="s">
        <v>243</v>
      </c>
      <c r="S3020" s="244">
        <v>4</v>
      </c>
      <c r="T3020" s="244">
        <v>6</v>
      </c>
      <c r="U3020" s="252" t="s">
        <v>188</v>
      </c>
      <c r="V3020" s="252" t="s">
        <v>188</v>
      </c>
      <c r="W3020" s="253" t="s">
        <v>188</v>
      </c>
      <c r="X3020" s="253" t="s">
        <v>188</v>
      </c>
      <c r="Y3020" s="254" t="s">
        <v>188</v>
      </c>
      <c r="Z3020" s="254" t="s">
        <v>188</v>
      </c>
      <c r="AA3020" s="254" t="s">
        <v>188</v>
      </c>
      <c r="AB3020" s="255" t="s">
        <v>188</v>
      </c>
    </row>
    <row r="3021" spans="1:28" s="251" customFormat="1" ht="12" x14ac:dyDescent="0.2">
      <c r="A3021" s="244" t="s">
        <v>425</v>
      </c>
      <c r="B3021" s="244" t="s">
        <v>245</v>
      </c>
      <c r="C3021" s="244" t="s">
        <v>243</v>
      </c>
      <c r="D3021" s="244">
        <v>4</v>
      </c>
      <c r="E3021" s="244">
        <v>7</v>
      </c>
      <c r="F3021" s="245">
        <v>40564</v>
      </c>
      <c r="G3021" s="245">
        <v>40612</v>
      </c>
      <c r="H3021" s="246">
        <v>48</v>
      </c>
      <c r="I3021" s="245">
        <v>40620</v>
      </c>
      <c r="J3021" s="247">
        <v>8</v>
      </c>
      <c r="K3021" s="256" t="s">
        <v>188</v>
      </c>
      <c r="L3021" s="254" t="s">
        <v>188</v>
      </c>
      <c r="M3021" s="257" t="s">
        <v>188</v>
      </c>
      <c r="N3021" s="254" t="s">
        <v>188</v>
      </c>
      <c r="O3021" s="252" t="s">
        <v>188</v>
      </c>
      <c r="P3021" s="244" t="s">
        <v>425</v>
      </c>
      <c r="Q3021" s="244" t="s">
        <v>245</v>
      </c>
      <c r="R3021" s="244" t="s">
        <v>243</v>
      </c>
      <c r="S3021" s="244">
        <v>4</v>
      </c>
      <c r="T3021" s="244">
        <v>7</v>
      </c>
      <c r="U3021" s="252" t="s">
        <v>188</v>
      </c>
      <c r="V3021" s="252" t="s">
        <v>188</v>
      </c>
      <c r="W3021" s="253" t="s">
        <v>188</v>
      </c>
      <c r="X3021" s="253" t="s">
        <v>188</v>
      </c>
      <c r="Y3021" s="254" t="s">
        <v>188</v>
      </c>
      <c r="Z3021" s="254" t="s">
        <v>188</v>
      </c>
      <c r="AA3021" s="254" t="s">
        <v>188</v>
      </c>
      <c r="AB3021" s="255" t="s">
        <v>188</v>
      </c>
    </row>
    <row r="3022" spans="1:28" s="251" customFormat="1" ht="12" x14ac:dyDescent="0.2">
      <c r="A3022" s="244" t="s">
        <v>425</v>
      </c>
      <c r="B3022" s="244" t="s">
        <v>245</v>
      </c>
      <c r="C3022" s="244" t="s">
        <v>243</v>
      </c>
      <c r="D3022" s="244">
        <v>4</v>
      </c>
      <c r="E3022" s="244">
        <v>8</v>
      </c>
      <c r="F3022" s="256" t="s">
        <v>188</v>
      </c>
      <c r="G3022" s="256" t="s">
        <v>188</v>
      </c>
      <c r="H3022" s="254" t="s">
        <v>188</v>
      </c>
      <c r="I3022" s="256" t="s">
        <v>188</v>
      </c>
      <c r="J3022" s="257" t="s">
        <v>188</v>
      </c>
      <c r="K3022" s="256" t="s">
        <v>188</v>
      </c>
      <c r="L3022" s="254" t="s">
        <v>188</v>
      </c>
      <c r="M3022" s="257" t="s">
        <v>188</v>
      </c>
      <c r="N3022" s="254" t="s">
        <v>188</v>
      </c>
      <c r="O3022" s="252" t="s">
        <v>188</v>
      </c>
      <c r="P3022" s="244" t="s">
        <v>425</v>
      </c>
      <c r="Q3022" s="244" t="s">
        <v>245</v>
      </c>
      <c r="R3022" s="244" t="s">
        <v>243</v>
      </c>
      <c r="S3022" s="244">
        <v>4</v>
      </c>
      <c r="T3022" s="244">
        <v>8</v>
      </c>
      <c r="U3022" s="252" t="s">
        <v>188</v>
      </c>
      <c r="V3022" s="252" t="s">
        <v>188</v>
      </c>
      <c r="W3022" s="253" t="s">
        <v>188</v>
      </c>
      <c r="X3022" s="253" t="s">
        <v>188</v>
      </c>
      <c r="Y3022" s="254" t="s">
        <v>188</v>
      </c>
      <c r="Z3022" s="254" t="s">
        <v>188</v>
      </c>
      <c r="AA3022" s="254" t="s">
        <v>188</v>
      </c>
      <c r="AB3022" s="255" t="s">
        <v>188</v>
      </c>
    </row>
    <row r="3023" spans="1:28" s="251" customFormat="1" ht="12" x14ac:dyDescent="0.2">
      <c r="A3023" s="244" t="s">
        <v>425</v>
      </c>
      <c r="B3023" s="244" t="s">
        <v>245</v>
      </c>
      <c r="C3023" s="244" t="s">
        <v>243</v>
      </c>
      <c r="D3023" s="244">
        <v>4</v>
      </c>
      <c r="E3023" s="244">
        <v>9</v>
      </c>
      <c r="F3023" s="256" t="s">
        <v>188</v>
      </c>
      <c r="G3023" s="256" t="s">
        <v>188</v>
      </c>
      <c r="H3023" s="254" t="s">
        <v>188</v>
      </c>
      <c r="I3023" s="256" t="s">
        <v>188</v>
      </c>
      <c r="J3023" s="257" t="s">
        <v>188</v>
      </c>
      <c r="K3023" s="256" t="s">
        <v>188</v>
      </c>
      <c r="L3023" s="254" t="s">
        <v>188</v>
      </c>
      <c r="M3023" s="257" t="s">
        <v>188</v>
      </c>
      <c r="N3023" s="254" t="s">
        <v>188</v>
      </c>
      <c r="O3023" s="252" t="s">
        <v>188</v>
      </c>
      <c r="P3023" s="244" t="s">
        <v>425</v>
      </c>
      <c r="Q3023" s="244" t="s">
        <v>245</v>
      </c>
      <c r="R3023" s="244" t="s">
        <v>243</v>
      </c>
      <c r="S3023" s="244">
        <v>4</v>
      </c>
      <c r="T3023" s="244">
        <v>9</v>
      </c>
      <c r="U3023" s="252" t="s">
        <v>188</v>
      </c>
      <c r="V3023" s="252" t="s">
        <v>188</v>
      </c>
      <c r="W3023" s="253" t="s">
        <v>188</v>
      </c>
      <c r="X3023" s="253" t="s">
        <v>188</v>
      </c>
      <c r="Y3023" s="254" t="s">
        <v>188</v>
      </c>
      <c r="Z3023" s="254" t="s">
        <v>188</v>
      </c>
      <c r="AA3023" s="254" t="s">
        <v>188</v>
      </c>
      <c r="AB3023" s="255" t="s">
        <v>188</v>
      </c>
    </row>
    <row r="3024" spans="1:28" s="251" customFormat="1" ht="12" x14ac:dyDescent="0.2">
      <c r="A3024" s="244" t="s">
        <v>425</v>
      </c>
      <c r="B3024" s="244" t="s">
        <v>245</v>
      </c>
      <c r="C3024" s="244" t="s">
        <v>243</v>
      </c>
      <c r="D3024" s="244">
        <v>4</v>
      </c>
      <c r="E3024" s="244">
        <v>10</v>
      </c>
      <c r="F3024" s="256" t="s">
        <v>188</v>
      </c>
      <c r="G3024" s="256" t="s">
        <v>188</v>
      </c>
      <c r="H3024" s="254" t="s">
        <v>188</v>
      </c>
      <c r="I3024" s="256" t="s">
        <v>188</v>
      </c>
      <c r="J3024" s="257" t="s">
        <v>188</v>
      </c>
      <c r="K3024" s="256" t="s">
        <v>188</v>
      </c>
      <c r="L3024" s="254" t="s">
        <v>188</v>
      </c>
      <c r="M3024" s="257" t="s">
        <v>188</v>
      </c>
      <c r="N3024" s="254" t="s">
        <v>188</v>
      </c>
      <c r="O3024" s="252" t="s">
        <v>188</v>
      </c>
      <c r="P3024" s="244" t="s">
        <v>425</v>
      </c>
      <c r="Q3024" s="244" t="s">
        <v>245</v>
      </c>
      <c r="R3024" s="244" t="s">
        <v>243</v>
      </c>
      <c r="S3024" s="244">
        <v>4</v>
      </c>
      <c r="T3024" s="244">
        <v>10</v>
      </c>
      <c r="U3024" s="252" t="s">
        <v>188</v>
      </c>
      <c r="V3024" s="252" t="s">
        <v>188</v>
      </c>
      <c r="W3024" s="253" t="s">
        <v>188</v>
      </c>
      <c r="X3024" s="253" t="s">
        <v>188</v>
      </c>
      <c r="Y3024" s="254" t="s">
        <v>188</v>
      </c>
      <c r="Z3024" s="254" t="s">
        <v>188</v>
      </c>
      <c r="AA3024" s="254" t="s">
        <v>188</v>
      </c>
      <c r="AB3024" s="255" t="s">
        <v>188</v>
      </c>
    </row>
    <row r="3025" spans="1:28" s="251" customFormat="1" ht="12" x14ac:dyDescent="0.2">
      <c r="A3025" s="244" t="s">
        <v>425</v>
      </c>
      <c r="B3025" s="244" t="s">
        <v>245</v>
      </c>
      <c r="C3025" s="244" t="s">
        <v>243</v>
      </c>
      <c r="D3025" s="244">
        <v>4</v>
      </c>
      <c r="E3025" s="244">
        <v>11</v>
      </c>
      <c r="F3025" s="256" t="s">
        <v>188</v>
      </c>
      <c r="G3025" s="256" t="s">
        <v>188</v>
      </c>
      <c r="H3025" s="254" t="s">
        <v>188</v>
      </c>
      <c r="I3025" s="256" t="s">
        <v>188</v>
      </c>
      <c r="J3025" s="257" t="s">
        <v>188</v>
      </c>
      <c r="K3025" s="256" t="s">
        <v>188</v>
      </c>
      <c r="L3025" s="254" t="s">
        <v>188</v>
      </c>
      <c r="M3025" s="257" t="s">
        <v>188</v>
      </c>
      <c r="N3025" s="254" t="s">
        <v>188</v>
      </c>
      <c r="O3025" s="252" t="s">
        <v>188</v>
      </c>
      <c r="P3025" s="244" t="s">
        <v>425</v>
      </c>
      <c r="Q3025" s="244" t="s">
        <v>245</v>
      </c>
      <c r="R3025" s="244" t="s">
        <v>243</v>
      </c>
      <c r="S3025" s="244">
        <v>4</v>
      </c>
      <c r="T3025" s="244">
        <v>11</v>
      </c>
      <c r="U3025" s="252" t="s">
        <v>188</v>
      </c>
      <c r="V3025" s="252" t="s">
        <v>188</v>
      </c>
      <c r="W3025" s="253" t="s">
        <v>188</v>
      </c>
      <c r="X3025" s="253" t="s">
        <v>188</v>
      </c>
      <c r="Y3025" s="254" t="s">
        <v>188</v>
      </c>
      <c r="Z3025" s="254" t="s">
        <v>188</v>
      </c>
      <c r="AA3025" s="254" t="s">
        <v>188</v>
      </c>
      <c r="AB3025" s="255" t="s">
        <v>188</v>
      </c>
    </row>
    <row r="3026" spans="1:28" s="251" customFormat="1" ht="12" x14ac:dyDescent="0.2">
      <c r="A3026" s="244" t="s">
        <v>425</v>
      </c>
      <c r="B3026" s="244" t="s">
        <v>245</v>
      </c>
      <c r="C3026" s="244" t="s">
        <v>243</v>
      </c>
      <c r="D3026" s="244">
        <v>4</v>
      </c>
      <c r="E3026" s="244">
        <v>12</v>
      </c>
      <c r="F3026" s="256" t="s">
        <v>188</v>
      </c>
      <c r="G3026" s="256" t="s">
        <v>188</v>
      </c>
      <c r="H3026" s="254" t="s">
        <v>188</v>
      </c>
      <c r="I3026" s="256" t="s">
        <v>188</v>
      </c>
      <c r="J3026" s="257" t="s">
        <v>188</v>
      </c>
      <c r="K3026" s="256" t="s">
        <v>188</v>
      </c>
      <c r="L3026" s="254" t="s">
        <v>188</v>
      </c>
      <c r="M3026" s="257" t="s">
        <v>188</v>
      </c>
      <c r="N3026" s="254" t="s">
        <v>188</v>
      </c>
      <c r="O3026" s="252" t="s">
        <v>188</v>
      </c>
      <c r="P3026" s="244" t="s">
        <v>425</v>
      </c>
      <c r="Q3026" s="244" t="s">
        <v>245</v>
      </c>
      <c r="R3026" s="244" t="s">
        <v>243</v>
      </c>
      <c r="S3026" s="244">
        <v>4</v>
      </c>
      <c r="T3026" s="244">
        <v>12</v>
      </c>
      <c r="U3026" s="252" t="s">
        <v>188</v>
      </c>
      <c r="V3026" s="252" t="s">
        <v>188</v>
      </c>
      <c r="W3026" s="253" t="s">
        <v>188</v>
      </c>
      <c r="X3026" s="253" t="s">
        <v>188</v>
      </c>
      <c r="Y3026" s="254" t="s">
        <v>188</v>
      </c>
      <c r="Z3026" s="254" t="s">
        <v>188</v>
      </c>
      <c r="AA3026" s="254" t="s">
        <v>188</v>
      </c>
      <c r="AB3026" s="255" t="s">
        <v>188</v>
      </c>
    </row>
    <row r="3027" spans="1:28" s="251" customFormat="1" ht="12" x14ac:dyDescent="0.2">
      <c r="A3027" s="243" t="s">
        <v>425</v>
      </c>
      <c r="B3027" s="243" t="s">
        <v>245</v>
      </c>
      <c r="C3027" s="243" t="s">
        <v>243</v>
      </c>
      <c r="D3027" s="244">
        <v>5</v>
      </c>
      <c r="E3027" s="244">
        <v>1</v>
      </c>
      <c r="F3027" s="245">
        <v>40564</v>
      </c>
      <c r="G3027" s="245">
        <v>40589</v>
      </c>
      <c r="H3027" s="246">
        <v>25</v>
      </c>
      <c r="I3027" s="245">
        <v>40598</v>
      </c>
      <c r="J3027" s="247">
        <v>9</v>
      </c>
      <c r="K3027" s="245">
        <v>40590</v>
      </c>
      <c r="L3027" s="246">
        <v>764</v>
      </c>
      <c r="M3027" s="247">
        <v>35</v>
      </c>
      <c r="N3027" s="246">
        <v>729</v>
      </c>
      <c r="O3027" s="248">
        <v>0.95418848167539272</v>
      </c>
      <c r="P3027" s="243" t="s">
        <v>425</v>
      </c>
      <c r="Q3027" s="243" t="s">
        <v>245</v>
      </c>
      <c r="R3027" s="243" t="s">
        <v>243</v>
      </c>
      <c r="S3027" s="244">
        <v>5</v>
      </c>
      <c r="T3027" s="244">
        <v>1</v>
      </c>
      <c r="U3027" s="248">
        <v>0.96879063719115732</v>
      </c>
      <c r="V3027" s="248">
        <v>0.5</v>
      </c>
      <c r="W3027" s="249">
        <v>27.5</v>
      </c>
      <c r="X3027" s="249">
        <v>8</v>
      </c>
      <c r="Y3027" s="246">
        <v>2</v>
      </c>
      <c r="Z3027" s="246">
        <v>769</v>
      </c>
      <c r="AA3027" s="246">
        <v>1490</v>
      </c>
      <c r="AB3027" s="250">
        <v>745</v>
      </c>
    </row>
    <row r="3028" spans="1:28" s="251" customFormat="1" ht="12" x14ac:dyDescent="0.2">
      <c r="A3028" s="244" t="s">
        <v>425</v>
      </c>
      <c r="B3028" s="244" t="s">
        <v>245</v>
      </c>
      <c r="C3028" s="244" t="s">
        <v>243</v>
      </c>
      <c r="D3028" s="244">
        <v>5</v>
      </c>
      <c r="E3028" s="244">
        <v>2</v>
      </c>
      <c r="F3028" s="245">
        <v>40564</v>
      </c>
      <c r="G3028" s="245">
        <v>40589</v>
      </c>
      <c r="H3028" s="246">
        <v>25</v>
      </c>
      <c r="I3028" s="245">
        <v>40595</v>
      </c>
      <c r="J3028" s="247">
        <v>6</v>
      </c>
      <c r="K3028" s="245">
        <v>40593</v>
      </c>
      <c r="L3028" s="246">
        <v>774</v>
      </c>
      <c r="M3028" s="247">
        <v>13</v>
      </c>
      <c r="N3028" s="246">
        <v>761</v>
      </c>
      <c r="O3028" s="248">
        <v>0.98320413436692511</v>
      </c>
      <c r="P3028" s="244" t="s">
        <v>425</v>
      </c>
      <c r="Q3028" s="244" t="s">
        <v>245</v>
      </c>
      <c r="R3028" s="244" t="s">
        <v>243</v>
      </c>
      <c r="S3028" s="244">
        <v>5</v>
      </c>
      <c r="T3028" s="244">
        <v>2</v>
      </c>
      <c r="U3028" s="252" t="s">
        <v>188</v>
      </c>
      <c r="V3028" s="252" t="s">
        <v>188</v>
      </c>
      <c r="W3028" s="253" t="s">
        <v>188</v>
      </c>
      <c r="X3028" s="253" t="s">
        <v>188</v>
      </c>
      <c r="Y3028" s="254" t="s">
        <v>188</v>
      </c>
      <c r="Z3028" s="254" t="s">
        <v>188</v>
      </c>
      <c r="AA3028" s="254" t="s">
        <v>188</v>
      </c>
      <c r="AB3028" s="255" t="s">
        <v>188</v>
      </c>
    </row>
    <row r="3029" spans="1:28" s="251" customFormat="1" ht="12" x14ac:dyDescent="0.2">
      <c r="A3029" s="244" t="s">
        <v>425</v>
      </c>
      <c r="B3029" s="244" t="s">
        <v>245</v>
      </c>
      <c r="C3029" s="244" t="s">
        <v>243</v>
      </c>
      <c r="D3029" s="244">
        <v>5</v>
      </c>
      <c r="E3029" s="244">
        <v>3</v>
      </c>
      <c r="F3029" s="245">
        <v>40564</v>
      </c>
      <c r="G3029" s="245">
        <v>40591</v>
      </c>
      <c r="H3029" s="246">
        <v>27</v>
      </c>
      <c r="I3029" s="245">
        <v>40600</v>
      </c>
      <c r="J3029" s="247">
        <v>9</v>
      </c>
      <c r="K3029" s="256" t="s">
        <v>188</v>
      </c>
      <c r="L3029" s="254" t="s">
        <v>188</v>
      </c>
      <c r="M3029" s="257" t="s">
        <v>188</v>
      </c>
      <c r="N3029" s="254" t="s">
        <v>188</v>
      </c>
      <c r="O3029" s="252" t="s">
        <v>188</v>
      </c>
      <c r="P3029" s="244" t="s">
        <v>425</v>
      </c>
      <c r="Q3029" s="244" t="s">
        <v>245</v>
      </c>
      <c r="R3029" s="244" t="s">
        <v>243</v>
      </c>
      <c r="S3029" s="244">
        <v>5</v>
      </c>
      <c r="T3029" s="244">
        <v>3</v>
      </c>
      <c r="U3029" s="252" t="s">
        <v>188</v>
      </c>
      <c r="V3029" s="252" t="s">
        <v>188</v>
      </c>
      <c r="W3029" s="253" t="s">
        <v>188</v>
      </c>
      <c r="X3029" s="253" t="s">
        <v>188</v>
      </c>
      <c r="Y3029" s="254" t="s">
        <v>188</v>
      </c>
      <c r="Z3029" s="254" t="s">
        <v>188</v>
      </c>
      <c r="AA3029" s="254" t="s">
        <v>188</v>
      </c>
      <c r="AB3029" s="255" t="s">
        <v>188</v>
      </c>
    </row>
    <row r="3030" spans="1:28" s="251" customFormat="1" ht="12" x14ac:dyDescent="0.2">
      <c r="A3030" s="244" t="s">
        <v>425</v>
      </c>
      <c r="B3030" s="244" t="s">
        <v>245</v>
      </c>
      <c r="C3030" s="244" t="s">
        <v>243</v>
      </c>
      <c r="D3030" s="244">
        <v>5</v>
      </c>
      <c r="E3030" s="244">
        <v>4</v>
      </c>
      <c r="F3030" s="245">
        <v>40564</v>
      </c>
      <c r="G3030" s="245">
        <v>40592</v>
      </c>
      <c r="H3030" s="246">
        <v>28</v>
      </c>
      <c r="I3030" s="245">
        <v>40600</v>
      </c>
      <c r="J3030" s="247">
        <v>8</v>
      </c>
      <c r="K3030" s="256" t="s">
        <v>188</v>
      </c>
      <c r="L3030" s="254" t="s">
        <v>188</v>
      </c>
      <c r="M3030" s="257" t="s">
        <v>188</v>
      </c>
      <c r="N3030" s="254" t="s">
        <v>188</v>
      </c>
      <c r="O3030" s="252" t="s">
        <v>188</v>
      </c>
      <c r="P3030" s="244" t="s">
        <v>425</v>
      </c>
      <c r="Q3030" s="244" t="s">
        <v>245</v>
      </c>
      <c r="R3030" s="244" t="s">
        <v>243</v>
      </c>
      <c r="S3030" s="244">
        <v>5</v>
      </c>
      <c r="T3030" s="244">
        <v>4</v>
      </c>
      <c r="U3030" s="252" t="s">
        <v>188</v>
      </c>
      <c r="V3030" s="252" t="s">
        <v>188</v>
      </c>
      <c r="W3030" s="253" t="s">
        <v>188</v>
      </c>
      <c r="X3030" s="253" t="s">
        <v>188</v>
      </c>
      <c r="Y3030" s="254" t="s">
        <v>188</v>
      </c>
      <c r="Z3030" s="254" t="s">
        <v>188</v>
      </c>
      <c r="AA3030" s="254" t="s">
        <v>188</v>
      </c>
      <c r="AB3030" s="255" t="s">
        <v>188</v>
      </c>
    </row>
    <row r="3031" spans="1:28" s="251" customFormat="1" ht="12" x14ac:dyDescent="0.2">
      <c r="A3031" s="244" t="s">
        <v>425</v>
      </c>
      <c r="B3031" s="244" t="s">
        <v>245</v>
      </c>
      <c r="C3031" s="244" t="s">
        <v>243</v>
      </c>
      <c r="D3031" s="244">
        <v>5</v>
      </c>
      <c r="E3031" s="244">
        <v>5</v>
      </c>
      <c r="F3031" s="245">
        <v>40564</v>
      </c>
      <c r="G3031" s="245">
        <v>40597</v>
      </c>
      <c r="H3031" s="246">
        <v>33</v>
      </c>
      <c r="I3031" s="245">
        <v>40605</v>
      </c>
      <c r="J3031" s="247">
        <v>8</v>
      </c>
      <c r="K3031" s="256" t="s">
        <v>188</v>
      </c>
      <c r="L3031" s="254" t="s">
        <v>188</v>
      </c>
      <c r="M3031" s="257" t="s">
        <v>188</v>
      </c>
      <c r="N3031" s="254" t="s">
        <v>188</v>
      </c>
      <c r="O3031" s="252" t="s">
        <v>188</v>
      </c>
      <c r="P3031" s="244" t="s">
        <v>425</v>
      </c>
      <c r="Q3031" s="244" t="s">
        <v>245</v>
      </c>
      <c r="R3031" s="244" t="s">
        <v>243</v>
      </c>
      <c r="S3031" s="244">
        <v>5</v>
      </c>
      <c r="T3031" s="244">
        <v>5</v>
      </c>
      <c r="U3031" s="252" t="s">
        <v>188</v>
      </c>
      <c r="V3031" s="252" t="s">
        <v>188</v>
      </c>
      <c r="W3031" s="253" t="s">
        <v>188</v>
      </c>
      <c r="X3031" s="253" t="s">
        <v>188</v>
      </c>
      <c r="Y3031" s="254" t="s">
        <v>188</v>
      </c>
      <c r="Z3031" s="254" t="s">
        <v>188</v>
      </c>
      <c r="AA3031" s="254" t="s">
        <v>188</v>
      </c>
      <c r="AB3031" s="255" t="s">
        <v>188</v>
      </c>
    </row>
    <row r="3032" spans="1:28" s="251" customFormat="1" ht="12" x14ac:dyDescent="0.2">
      <c r="A3032" s="244" t="s">
        <v>425</v>
      </c>
      <c r="B3032" s="244" t="s">
        <v>245</v>
      </c>
      <c r="C3032" s="244" t="s">
        <v>243</v>
      </c>
      <c r="D3032" s="244">
        <v>5</v>
      </c>
      <c r="E3032" s="244">
        <v>6</v>
      </c>
      <c r="F3032" s="245">
        <v>40564</v>
      </c>
      <c r="G3032" s="245">
        <v>40603</v>
      </c>
      <c r="H3032" s="246">
        <v>39</v>
      </c>
      <c r="I3032" s="245">
        <v>40611</v>
      </c>
      <c r="J3032" s="247">
        <v>8</v>
      </c>
      <c r="K3032" s="256" t="s">
        <v>188</v>
      </c>
      <c r="L3032" s="254" t="s">
        <v>188</v>
      </c>
      <c r="M3032" s="257" t="s">
        <v>188</v>
      </c>
      <c r="N3032" s="254" t="s">
        <v>188</v>
      </c>
      <c r="O3032" s="252" t="s">
        <v>188</v>
      </c>
      <c r="P3032" s="244" t="s">
        <v>425</v>
      </c>
      <c r="Q3032" s="244" t="s">
        <v>245</v>
      </c>
      <c r="R3032" s="244" t="s">
        <v>243</v>
      </c>
      <c r="S3032" s="244">
        <v>5</v>
      </c>
      <c r="T3032" s="244">
        <v>6</v>
      </c>
      <c r="U3032" s="252" t="s">
        <v>188</v>
      </c>
      <c r="V3032" s="252" t="s">
        <v>188</v>
      </c>
      <c r="W3032" s="253" t="s">
        <v>188</v>
      </c>
      <c r="X3032" s="253" t="s">
        <v>188</v>
      </c>
      <c r="Y3032" s="254" t="s">
        <v>188</v>
      </c>
      <c r="Z3032" s="254" t="s">
        <v>188</v>
      </c>
      <c r="AA3032" s="254" t="s">
        <v>188</v>
      </c>
      <c r="AB3032" s="255" t="s">
        <v>188</v>
      </c>
    </row>
    <row r="3033" spans="1:28" s="251" customFormat="1" ht="12" x14ac:dyDescent="0.2">
      <c r="A3033" s="244" t="s">
        <v>425</v>
      </c>
      <c r="B3033" s="244" t="s">
        <v>245</v>
      </c>
      <c r="C3033" s="244" t="s">
        <v>243</v>
      </c>
      <c r="D3033" s="244">
        <v>5</v>
      </c>
      <c r="E3033" s="244">
        <v>7</v>
      </c>
      <c r="F3033" s="256" t="s">
        <v>188</v>
      </c>
      <c r="G3033" s="256" t="s">
        <v>188</v>
      </c>
      <c r="H3033" s="254" t="s">
        <v>188</v>
      </c>
      <c r="I3033" s="256" t="s">
        <v>188</v>
      </c>
      <c r="J3033" s="257" t="s">
        <v>188</v>
      </c>
      <c r="K3033" s="256" t="s">
        <v>188</v>
      </c>
      <c r="L3033" s="254" t="s">
        <v>188</v>
      </c>
      <c r="M3033" s="257" t="s">
        <v>188</v>
      </c>
      <c r="N3033" s="254" t="s">
        <v>188</v>
      </c>
      <c r="O3033" s="252" t="s">
        <v>188</v>
      </c>
      <c r="P3033" s="244" t="s">
        <v>425</v>
      </c>
      <c r="Q3033" s="244" t="s">
        <v>245</v>
      </c>
      <c r="R3033" s="244" t="s">
        <v>243</v>
      </c>
      <c r="S3033" s="244">
        <v>5</v>
      </c>
      <c r="T3033" s="244">
        <v>7</v>
      </c>
      <c r="U3033" s="252" t="s">
        <v>188</v>
      </c>
      <c r="V3033" s="252" t="s">
        <v>188</v>
      </c>
      <c r="W3033" s="253" t="s">
        <v>188</v>
      </c>
      <c r="X3033" s="253" t="s">
        <v>188</v>
      </c>
      <c r="Y3033" s="254" t="s">
        <v>188</v>
      </c>
      <c r="Z3033" s="254" t="s">
        <v>188</v>
      </c>
      <c r="AA3033" s="254" t="s">
        <v>188</v>
      </c>
      <c r="AB3033" s="255" t="s">
        <v>188</v>
      </c>
    </row>
    <row r="3034" spans="1:28" s="251" customFormat="1" ht="12" x14ac:dyDescent="0.2">
      <c r="A3034" s="244" t="s">
        <v>425</v>
      </c>
      <c r="B3034" s="244" t="s">
        <v>245</v>
      </c>
      <c r="C3034" s="244" t="s">
        <v>243</v>
      </c>
      <c r="D3034" s="244">
        <v>5</v>
      </c>
      <c r="E3034" s="244">
        <v>8</v>
      </c>
      <c r="F3034" s="256" t="s">
        <v>188</v>
      </c>
      <c r="G3034" s="256" t="s">
        <v>188</v>
      </c>
      <c r="H3034" s="254" t="s">
        <v>188</v>
      </c>
      <c r="I3034" s="256" t="s">
        <v>188</v>
      </c>
      <c r="J3034" s="257" t="s">
        <v>188</v>
      </c>
      <c r="K3034" s="256" t="s">
        <v>188</v>
      </c>
      <c r="L3034" s="254" t="s">
        <v>188</v>
      </c>
      <c r="M3034" s="257" t="s">
        <v>188</v>
      </c>
      <c r="N3034" s="254" t="s">
        <v>188</v>
      </c>
      <c r="O3034" s="252" t="s">
        <v>188</v>
      </c>
      <c r="P3034" s="244" t="s">
        <v>425</v>
      </c>
      <c r="Q3034" s="244" t="s">
        <v>245</v>
      </c>
      <c r="R3034" s="244" t="s">
        <v>243</v>
      </c>
      <c r="S3034" s="244">
        <v>5</v>
      </c>
      <c r="T3034" s="244">
        <v>8</v>
      </c>
      <c r="U3034" s="252" t="s">
        <v>188</v>
      </c>
      <c r="V3034" s="252" t="s">
        <v>188</v>
      </c>
      <c r="W3034" s="253" t="s">
        <v>188</v>
      </c>
      <c r="X3034" s="253" t="s">
        <v>188</v>
      </c>
      <c r="Y3034" s="254" t="s">
        <v>188</v>
      </c>
      <c r="Z3034" s="254" t="s">
        <v>188</v>
      </c>
      <c r="AA3034" s="254" t="s">
        <v>188</v>
      </c>
      <c r="AB3034" s="255" t="s">
        <v>188</v>
      </c>
    </row>
    <row r="3035" spans="1:28" s="251" customFormat="1" ht="12" x14ac:dyDescent="0.2">
      <c r="A3035" s="244" t="s">
        <v>425</v>
      </c>
      <c r="B3035" s="244" t="s">
        <v>245</v>
      </c>
      <c r="C3035" s="244" t="s">
        <v>243</v>
      </c>
      <c r="D3035" s="244">
        <v>5</v>
      </c>
      <c r="E3035" s="244">
        <v>9</v>
      </c>
      <c r="F3035" s="256" t="s">
        <v>188</v>
      </c>
      <c r="G3035" s="256" t="s">
        <v>188</v>
      </c>
      <c r="H3035" s="254" t="s">
        <v>188</v>
      </c>
      <c r="I3035" s="256" t="s">
        <v>188</v>
      </c>
      <c r="J3035" s="257" t="s">
        <v>188</v>
      </c>
      <c r="K3035" s="256" t="s">
        <v>188</v>
      </c>
      <c r="L3035" s="254" t="s">
        <v>188</v>
      </c>
      <c r="M3035" s="257" t="s">
        <v>188</v>
      </c>
      <c r="N3035" s="254" t="s">
        <v>188</v>
      </c>
      <c r="O3035" s="252" t="s">
        <v>188</v>
      </c>
      <c r="P3035" s="244" t="s">
        <v>425</v>
      </c>
      <c r="Q3035" s="244" t="s">
        <v>245</v>
      </c>
      <c r="R3035" s="244" t="s">
        <v>243</v>
      </c>
      <c r="S3035" s="244">
        <v>5</v>
      </c>
      <c r="T3035" s="244">
        <v>9</v>
      </c>
      <c r="U3035" s="252" t="s">
        <v>188</v>
      </c>
      <c r="V3035" s="252" t="s">
        <v>188</v>
      </c>
      <c r="W3035" s="253" t="s">
        <v>188</v>
      </c>
      <c r="X3035" s="253" t="s">
        <v>188</v>
      </c>
      <c r="Y3035" s="254" t="s">
        <v>188</v>
      </c>
      <c r="Z3035" s="254" t="s">
        <v>188</v>
      </c>
      <c r="AA3035" s="254" t="s">
        <v>188</v>
      </c>
      <c r="AB3035" s="255" t="s">
        <v>188</v>
      </c>
    </row>
    <row r="3036" spans="1:28" s="251" customFormat="1" ht="12" x14ac:dyDescent="0.2">
      <c r="A3036" s="244" t="s">
        <v>425</v>
      </c>
      <c r="B3036" s="244" t="s">
        <v>245</v>
      </c>
      <c r="C3036" s="244" t="s">
        <v>243</v>
      </c>
      <c r="D3036" s="244">
        <v>5</v>
      </c>
      <c r="E3036" s="244">
        <v>10</v>
      </c>
      <c r="F3036" s="256" t="s">
        <v>188</v>
      </c>
      <c r="G3036" s="256" t="s">
        <v>188</v>
      </c>
      <c r="H3036" s="254" t="s">
        <v>188</v>
      </c>
      <c r="I3036" s="256" t="s">
        <v>188</v>
      </c>
      <c r="J3036" s="257" t="s">
        <v>188</v>
      </c>
      <c r="K3036" s="256" t="s">
        <v>188</v>
      </c>
      <c r="L3036" s="254" t="s">
        <v>188</v>
      </c>
      <c r="M3036" s="257" t="s">
        <v>188</v>
      </c>
      <c r="N3036" s="254" t="s">
        <v>188</v>
      </c>
      <c r="O3036" s="252" t="s">
        <v>188</v>
      </c>
      <c r="P3036" s="244" t="s">
        <v>425</v>
      </c>
      <c r="Q3036" s="244" t="s">
        <v>245</v>
      </c>
      <c r="R3036" s="244" t="s">
        <v>243</v>
      </c>
      <c r="S3036" s="244">
        <v>5</v>
      </c>
      <c r="T3036" s="244">
        <v>10</v>
      </c>
      <c r="U3036" s="252" t="s">
        <v>188</v>
      </c>
      <c r="V3036" s="252" t="s">
        <v>188</v>
      </c>
      <c r="W3036" s="253" t="s">
        <v>188</v>
      </c>
      <c r="X3036" s="253" t="s">
        <v>188</v>
      </c>
      <c r="Y3036" s="254" t="s">
        <v>188</v>
      </c>
      <c r="Z3036" s="254" t="s">
        <v>188</v>
      </c>
      <c r="AA3036" s="254" t="s">
        <v>188</v>
      </c>
      <c r="AB3036" s="255" t="s">
        <v>188</v>
      </c>
    </row>
    <row r="3037" spans="1:28" s="251" customFormat="1" ht="12" x14ac:dyDescent="0.2">
      <c r="A3037" s="244" t="s">
        <v>425</v>
      </c>
      <c r="B3037" s="244" t="s">
        <v>245</v>
      </c>
      <c r="C3037" s="244" t="s">
        <v>243</v>
      </c>
      <c r="D3037" s="244">
        <v>5</v>
      </c>
      <c r="E3037" s="244">
        <v>11</v>
      </c>
      <c r="F3037" s="256" t="s">
        <v>188</v>
      </c>
      <c r="G3037" s="256" t="s">
        <v>188</v>
      </c>
      <c r="H3037" s="254" t="s">
        <v>188</v>
      </c>
      <c r="I3037" s="256" t="s">
        <v>188</v>
      </c>
      <c r="J3037" s="257" t="s">
        <v>188</v>
      </c>
      <c r="K3037" s="256" t="s">
        <v>188</v>
      </c>
      <c r="L3037" s="254" t="s">
        <v>188</v>
      </c>
      <c r="M3037" s="257" t="s">
        <v>188</v>
      </c>
      <c r="N3037" s="254" t="s">
        <v>188</v>
      </c>
      <c r="O3037" s="252" t="s">
        <v>188</v>
      </c>
      <c r="P3037" s="244" t="s">
        <v>425</v>
      </c>
      <c r="Q3037" s="244" t="s">
        <v>245</v>
      </c>
      <c r="R3037" s="244" t="s">
        <v>243</v>
      </c>
      <c r="S3037" s="244">
        <v>5</v>
      </c>
      <c r="T3037" s="244">
        <v>11</v>
      </c>
      <c r="U3037" s="252" t="s">
        <v>188</v>
      </c>
      <c r="V3037" s="252" t="s">
        <v>188</v>
      </c>
      <c r="W3037" s="253" t="s">
        <v>188</v>
      </c>
      <c r="X3037" s="253" t="s">
        <v>188</v>
      </c>
      <c r="Y3037" s="254" t="s">
        <v>188</v>
      </c>
      <c r="Z3037" s="254" t="s">
        <v>188</v>
      </c>
      <c r="AA3037" s="254" t="s">
        <v>188</v>
      </c>
      <c r="AB3037" s="255" t="s">
        <v>188</v>
      </c>
    </row>
    <row r="3038" spans="1:28" s="251" customFormat="1" ht="12" x14ac:dyDescent="0.2">
      <c r="A3038" s="244" t="s">
        <v>425</v>
      </c>
      <c r="B3038" s="244" t="s">
        <v>245</v>
      </c>
      <c r="C3038" s="244" t="s">
        <v>243</v>
      </c>
      <c r="D3038" s="244">
        <v>5</v>
      </c>
      <c r="E3038" s="244">
        <v>12</v>
      </c>
      <c r="F3038" s="256" t="s">
        <v>188</v>
      </c>
      <c r="G3038" s="256" t="s">
        <v>188</v>
      </c>
      <c r="H3038" s="254" t="s">
        <v>188</v>
      </c>
      <c r="I3038" s="256" t="s">
        <v>188</v>
      </c>
      <c r="J3038" s="257" t="s">
        <v>188</v>
      </c>
      <c r="K3038" s="256" t="s">
        <v>188</v>
      </c>
      <c r="L3038" s="254" t="s">
        <v>188</v>
      </c>
      <c r="M3038" s="257" t="s">
        <v>188</v>
      </c>
      <c r="N3038" s="254" t="s">
        <v>188</v>
      </c>
      <c r="O3038" s="252" t="s">
        <v>188</v>
      </c>
      <c r="P3038" s="244" t="s">
        <v>425</v>
      </c>
      <c r="Q3038" s="244" t="s">
        <v>245</v>
      </c>
      <c r="R3038" s="244" t="s">
        <v>243</v>
      </c>
      <c r="S3038" s="244">
        <v>5</v>
      </c>
      <c r="T3038" s="244">
        <v>12</v>
      </c>
      <c r="U3038" s="252" t="s">
        <v>188</v>
      </c>
      <c r="V3038" s="252" t="s">
        <v>188</v>
      </c>
      <c r="W3038" s="253" t="s">
        <v>188</v>
      </c>
      <c r="X3038" s="253" t="s">
        <v>188</v>
      </c>
      <c r="Y3038" s="254" t="s">
        <v>188</v>
      </c>
      <c r="Z3038" s="254" t="s">
        <v>188</v>
      </c>
      <c r="AA3038" s="254" t="s">
        <v>188</v>
      </c>
      <c r="AB3038" s="255" t="s">
        <v>188</v>
      </c>
    </row>
    <row r="3039" spans="1:28" s="251" customFormat="1" ht="12" x14ac:dyDescent="0.2">
      <c r="A3039" s="243" t="s">
        <v>425</v>
      </c>
      <c r="B3039" s="243" t="s">
        <v>245</v>
      </c>
      <c r="C3039" s="243" t="s">
        <v>243</v>
      </c>
      <c r="D3039" s="244">
        <v>6</v>
      </c>
      <c r="E3039" s="244">
        <v>1</v>
      </c>
      <c r="F3039" s="245">
        <v>40564</v>
      </c>
      <c r="G3039" s="245">
        <v>40603</v>
      </c>
      <c r="H3039" s="246">
        <v>39</v>
      </c>
      <c r="I3039" s="245">
        <v>40610</v>
      </c>
      <c r="J3039" s="247">
        <v>7</v>
      </c>
      <c r="K3039" s="245">
        <v>40606</v>
      </c>
      <c r="L3039" s="246">
        <v>857</v>
      </c>
      <c r="M3039" s="247">
        <v>22</v>
      </c>
      <c r="N3039" s="246">
        <v>835</v>
      </c>
      <c r="O3039" s="248">
        <v>0.97432905484247379</v>
      </c>
      <c r="P3039" s="243" t="s">
        <v>425</v>
      </c>
      <c r="Q3039" s="243" t="s">
        <v>245</v>
      </c>
      <c r="R3039" s="243" t="s">
        <v>243</v>
      </c>
      <c r="S3039" s="244">
        <v>6</v>
      </c>
      <c r="T3039" s="244">
        <v>1</v>
      </c>
      <c r="U3039" s="248">
        <v>0.97432905484247379</v>
      </c>
      <c r="V3039" s="248">
        <v>0.25</v>
      </c>
      <c r="W3039" s="249">
        <v>40</v>
      </c>
      <c r="X3039" s="249">
        <v>5</v>
      </c>
      <c r="Y3039" s="246">
        <v>1</v>
      </c>
      <c r="Z3039" s="246">
        <v>857</v>
      </c>
      <c r="AA3039" s="246">
        <v>835</v>
      </c>
      <c r="AB3039" s="250">
        <v>835</v>
      </c>
    </row>
    <row r="3040" spans="1:28" s="251" customFormat="1" ht="12" x14ac:dyDescent="0.2">
      <c r="A3040" s="244" t="s">
        <v>425</v>
      </c>
      <c r="B3040" s="244" t="s">
        <v>245</v>
      </c>
      <c r="C3040" s="244" t="s">
        <v>243</v>
      </c>
      <c r="D3040" s="244">
        <v>6</v>
      </c>
      <c r="E3040" s="244">
        <v>2</v>
      </c>
      <c r="F3040" s="245">
        <v>40564</v>
      </c>
      <c r="G3040" s="245">
        <v>40604</v>
      </c>
      <c r="H3040" s="246">
        <v>40</v>
      </c>
      <c r="I3040" s="245">
        <v>40609</v>
      </c>
      <c r="J3040" s="247">
        <v>5</v>
      </c>
      <c r="K3040" s="256" t="s">
        <v>188</v>
      </c>
      <c r="L3040" s="254" t="s">
        <v>188</v>
      </c>
      <c r="M3040" s="257" t="s">
        <v>188</v>
      </c>
      <c r="N3040" s="254" t="s">
        <v>188</v>
      </c>
      <c r="O3040" s="252" t="s">
        <v>188</v>
      </c>
      <c r="P3040" s="244" t="s">
        <v>425</v>
      </c>
      <c r="Q3040" s="244" t="s">
        <v>245</v>
      </c>
      <c r="R3040" s="244" t="s">
        <v>243</v>
      </c>
      <c r="S3040" s="244">
        <v>6</v>
      </c>
      <c r="T3040" s="244">
        <v>2</v>
      </c>
      <c r="U3040" s="252" t="s">
        <v>188</v>
      </c>
      <c r="V3040" s="252" t="s">
        <v>188</v>
      </c>
      <c r="W3040" s="253" t="s">
        <v>188</v>
      </c>
      <c r="X3040" s="253" t="s">
        <v>188</v>
      </c>
      <c r="Y3040" s="254" t="s">
        <v>188</v>
      </c>
      <c r="Z3040" s="254" t="s">
        <v>188</v>
      </c>
      <c r="AA3040" s="254" t="s">
        <v>188</v>
      </c>
      <c r="AB3040" s="255" t="s">
        <v>188</v>
      </c>
    </row>
    <row r="3041" spans="1:28" s="251" customFormat="1" ht="12" x14ac:dyDescent="0.2">
      <c r="A3041" s="244" t="s">
        <v>425</v>
      </c>
      <c r="B3041" s="244" t="s">
        <v>245</v>
      </c>
      <c r="C3041" s="244" t="s">
        <v>243</v>
      </c>
      <c r="D3041" s="244">
        <v>6</v>
      </c>
      <c r="E3041" s="244">
        <v>3</v>
      </c>
      <c r="F3041" s="245">
        <v>40564</v>
      </c>
      <c r="G3041" s="245">
        <v>40605</v>
      </c>
      <c r="H3041" s="246">
        <v>41</v>
      </c>
      <c r="I3041" s="245">
        <v>40609</v>
      </c>
      <c r="J3041" s="247">
        <v>4</v>
      </c>
      <c r="K3041" s="256" t="s">
        <v>188</v>
      </c>
      <c r="L3041" s="254" t="s">
        <v>188</v>
      </c>
      <c r="M3041" s="257" t="s">
        <v>188</v>
      </c>
      <c r="N3041" s="254" t="s">
        <v>188</v>
      </c>
      <c r="O3041" s="252" t="s">
        <v>188</v>
      </c>
      <c r="P3041" s="244" t="s">
        <v>425</v>
      </c>
      <c r="Q3041" s="244" t="s">
        <v>245</v>
      </c>
      <c r="R3041" s="244" t="s">
        <v>243</v>
      </c>
      <c r="S3041" s="244">
        <v>6</v>
      </c>
      <c r="T3041" s="244">
        <v>3</v>
      </c>
      <c r="U3041" s="252" t="s">
        <v>188</v>
      </c>
      <c r="V3041" s="252" t="s">
        <v>188</v>
      </c>
      <c r="W3041" s="253" t="s">
        <v>188</v>
      </c>
      <c r="X3041" s="253" t="s">
        <v>188</v>
      </c>
      <c r="Y3041" s="254" t="s">
        <v>188</v>
      </c>
      <c r="Z3041" s="254" t="s">
        <v>188</v>
      </c>
      <c r="AA3041" s="254" t="s">
        <v>188</v>
      </c>
      <c r="AB3041" s="255" t="s">
        <v>188</v>
      </c>
    </row>
    <row r="3042" spans="1:28" s="251" customFormat="1" ht="12" x14ac:dyDescent="0.2">
      <c r="A3042" s="244" t="s">
        <v>425</v>
      </c>
      <c r="B3042" s="244" t="s">
        <v>245</v>
      </c>
      <c r="C3042" s="244" t="s">
        <v>243</v>
      </c>
      <c r="D3042" s="244">
        <v>6</v>
      </c>
      <c r="E3042" s="244">
        <v>4</v>
      </c>
      <c r="F3042" s="256" t="s">
        <v>188</v>
      </c>
      <c r="G3042" s="256" t="s">
        <v>188</v>
      </c>
      <c r="H3042" s="254" t="s">
        <v>188</v>
      </c>
      <c r="I3042" s="256" t="s">
        <v>188</v>
      </c>
      <c r="J3042" s="257" t="s">
        <v>188</v>
      </c>
      <c r="K3042" s="256" t="s">
        <v>188</v>
      </c>
      <c r="L3042" s="254" t="s">
        <v>188</v>
      </c>
      <c r="M3042" s="257" t="s">
        <v>188</v>
      </c>
      <c r="N3042" s="254" t="s">
        <v>188</v>
      </c>
      <c r="O3042" s="252" t="s">
        <v>188</v>
      </c>
      <c r="P3042" s="244" t="s">
        <v>425</v>
      </c>
      <c r="Q3042" s="244" t="s">
        <v>245</v>
      </c>
      <c r="R3042" s="244" t="s">
        <v>243</v>
      </c>
      <c r="S3042" s="244">
        <v>6</v>
      </c>
      <c r="T3042" s="244">
        <v>4</v>
      </c>
      <c r="U3042" s="252" t="s">
        <v>188</v>
      </c>
      <c r="V3042" s="252" t="s">
        <v>188</v>
      </c>
      <c r="W3042" s="253" t="s">
        <v>188</v>
      </c>
      <c r="X3042" s="253" t="s">
        <v>188</v>
      </c>
      <c r="Y3042" s="254" t="s">
        <v>188</v>
      </c>
      <c r="Z3042" s="254" t="s">
        <v>188</v>
      </c>
      <c r="AA3042" s="254" t="s">
        <v>188</v>
      </c>
      <c r="AB3042" s="255" t="s">
        <v>188</v>
      </c>
    </row>
    <row r="3043" spans="1:28" s="251" customFormat="1" ht="12" x14ac:dyDescent="0.2">
      <c r="A3043" s="244" t="s">
        <v>425</v>
      </c>
      <c r="B3043" s="244" t="s">
        <v>245</v>
      </c>
      <c r="C3043" s="244" t="s">
        <v>243</v>
      </c>
      <c r="D3043" s="244">
        <v>6</v>
      </c>
      <c r="E3043" s="244">
        <v>5</v>
      </c>
      <c r="F3043" s="256" t="s">
        <v>188</v>
      </c>
      <c r="G3043" s="256" t="s">
        <v>188</v>
      </c>
      <c r="H3043" s="254" t="s">
        <v>188</v>
      </c>
      <c r="I3043" s="256" t="s">
        <v>188</v>
      </c>
      <c r="J3043" s="257" t="s">
        <v>188</v>
      </c>
      <c r="K3043" s="256" t="s">
        <v>188</v>
      </c>
      <c r="L3043" s="254" t="s">
        <v>188</v>
      </c>
      <c r="M3043" s="257" t="s">
        <v>188</v>
      </c>
      <c r="N3043" s="254" t="s">
        <v>188</v>
      </c>
      <c r="O3043" s="252" t="s">
        <v>188</v>
      </c>
      <c r="P3043" s="244" t="s">
        <v>425</v>
      </c>
      <c r="Q3043" s="244" t="s">
        <v>245</v>
      </c>
      <c r="R3043" s="244" t="s">
        <v>243</v>
      </c>
      <c r="S3043" s="244">
        <v>6</v>
      </c>
      <c r="T3043" s="244">
        <v>5</v>
      </c>
      <c r="U3043" s="252" t="s">
        <v>188</v>
      </c>
      <c r="V3043" s="252" t="s">
        <v>188</v>
      </c>
      <c r="W3043" s="253" t="s">
        <v>188</v>
      </c>
      <c r="X3043" s="253" t="s">
        <v>188</v>
      </c>
      <c r="Y3043" s="254" t="s">
        <v>188</v>
      </c>
      <c r="Z3043" s="254" t="s">
        <v>188</v>
      </c>
      <c r="AA3043" s="254" t="s">
        <v>188</v>
      </c>
      <c r="AB3043" s="255" t="s">
        <v>188</v>
      </c>
    </row>
    <row r="3044" spans="1:28" s="251" customFormat="1" ht="12" x14ac:dyDescent="0.2">
      <c r="A3044" s="244" t="s">
        <v>425</v>
      </c>
      <c r="B3044" s="244" t="s">
        <v>245</v>
      </c>
      <c r="C3044" s="244" t="s">
        <v>243</v>
      </c>
      <c r="D3044" s="244">
        <v>6</v>
      </c>
      <c r="E3044" s="244">
        <v>6</v>
      </c>
      <c r="F3044" s="256" t="s">
        <v>188</v>
      </c>
      <c r="G3044" s="256" t="s">
        <v>188</v>
      </c>
      <c r="H3044" s="254" t="s">
        <v>188</v>
      </c>
      <c r="I3044" s="256" t="s">
        <v>188</v>
      </c>
      <c r="J3044" s="257" t="s">
        <v>188</v>
      </c>
      <c r="K3044" s="256" t="s">
        <v>188</v>
      </c>
      <c r="L3044" s="254" t="s">
        <v>188</v>
      </c>
      <c r="M3044" s="257" t="s">
        <v>188</v>
      </c>
      <c r="N3044" s="254" t="s">
        <v>188</v>
      </c>
      <c r="O3044" s="252" t="s">
        <v>188</v>
      </c>
      <c r="P3044" s="244" t="s">
        <v>425</v>
      </c>
      <c r="Q3044" s="244" t="s">
        <v>245</v>
      </c>
      <c r="R3044" s="244" t="s">
        <v>243</v>
      </c>
      <c r="S3044" s="244">
        <v>6</v>
      </c>
      <c r="T3044" s="244">
        <v>6</v>
      </c>
      <c r="U3044" s="252" t="s">
        <v>188</v>
      </c>
      <c r="V3044" s="252" t="s">
        <v>188</v>
      </c>
      <c r="W3044" s="253" t="s">
        <v>188</v>
      </c>
      <c r="X3044" s="253" t="s">
        <v>188</v>
      </c>
      <c r="Y3044" s="254" t="s">
        <v>188</v>
      </c>
      <c r="Z3044" s="254" t="s">
        <v>188</v>
      </c>
      <c r="AA3044" s="254" t="s">
        <v>188</v>
      </c>
      <c r="AB3044" s="255" t="s">
        <v>188</v>
      </c>
    </row>
    <row r="3045" spans="1:28" s="251" customFormat="1" ht="12" x14ac:dyDescent="0.2">
      <c r="A3045" s="244" t="s">
        <v>425</v>
      </c>
      <c r="B3045" s="244" t="s">
        <v>245</v>
      </c>
      <c r="C3045" s="244" t="s">
        <v>243</v>
      </c>
      <c r="D3045" s="244">
        <v>6</v>
      </c>
      <c r="E3045" s="244">
        <v>7</v>
      </c>
      <c r="F3045" s="256" t="s">
        <v>188</v>
      </c>
      <c r="G3045" s="256" t="s">
        <v>188</v>
      </c>
      <c r="H3045" s="254" t="s">
        <v>188</v>
      </c>
      <c r="I3045" s="256" t="s">
        <v>188</v>
      </c>
      <c r="J3045" s="257" t="s">
        <v>188</v>
      </c>
      <c r="K3045" s="256" t="s">
        <v>188</v>
      </c>
      <c r="L3045" s="254" t="s">
        <v>188</v>
      </c>
      <c r="M3045" s="257" t="s">
        <v>188</v>
      </c>
      <c r="N3045" s="254" t="s">
        <v>188</v>
      </c>
      <c r="O3045" s="252" t="s">
        <v>188</v>
      </c>
      <c r="P3045" s="244" t="s">
        <v>425</v>
      </c>
      <c r="Q3045" s="244" t="s">
        <v>245</v>
      </c>
      <c r="R3045" s="244" t="s">
        <v>243</v>
      </c>
      <c r="S3045" s="244">
        <v>6</v>
      </c>
      <c r="T3045" s="244">
        <v>7</v>
      </c>
      <c r="U3045" s="252" t="s">
        <v>188</v>
      </c>
      <c r="V3045" s="252" t="s">
        <v>188</v>
      </c>
      <c r="W3045" s="253" t="s">
        <v>188</v>
      </c>
      <c r="X3045" s="253" t="s">
        <v>188</v>
      </c>
      <c r="Y3045" s="254" t="s">
        <v>188</v>
      </c>
      <c r="Z3045" s="254" t="s">
        <v>188</v>
      </c>
      <c r="AA3045" s="254" t="s">
        <v>188</v>
      </c>
      <c r="AB3045" s="255" t="s">
        <v>188</v>
      </c>
    </row>
    <row r="3046" spans="1:28" s="251" customFormat="1" ht="12" x14ac:dyDescent="0.2">
      <c r="A3046" s="244" t="s">
        <v>425</v>
      </c>
      <c r="B3046" s="244" t="s">
        <v>245</v>
      </c>
      <c r="C3046" s="244" t="s">
        <v>243</v>
      </c>
      <c r="D3046" s="244">
        <v>6</v>
      </c>
      <c r="E3046" s="244">
        <v>8</v>
      </c>
      <c r="F3046" s="256" t="s">
        <v>188</v>
      </c>
      <c r="G3046" s="256" t="s">
        <v>188</v>
      </c>
      <c r="H3046" s="254" t="s">
        <v>188</v>
      </c>
      <c r="I3046" s="256" t="s">
        <v>188</v>
      </c>
      <c r="J3046" s="257" t="s">
        <v>188</v>
      </c>
      <c r="K3046" s="256" t="s">
        <v>188</v>
      </c>
      <c r="L3046" s="254" t="s">
        <v>188</v>
      </c>
      <c r="M3046" s="257" t="s">
        <v>188</v>
      </c>
      <c r="N3046" s="254" t="s">
        <v>188</v>
      </c>
      <c r="O3046" s="252" t="s">
        <v>188</v>
      </c>
      <c r="P3046" s="244" t="s">
        <v>425</v>
      </c>
      <c r="Q3046" s="244" t="s">
        <v>245</v>
      </c>
      <c r="R3046" s="244" t="s">
        <v>243</v>
      </c>
      <c r="S3046" s="244">
        <v>6</v>
      </c>
      <c r="T3046" s="244">
        <v>8</v>
      </c>
      <c r="U3046" s="252" t="s">
        <v>188</v>
      </c>
      <c r="V3046" s="252" t="s">
        <v>188</v>
      </c>
      <c r="W3046" s="253" t="s">
        <v>188</v>
      </c>
      <c r="X3046" s="253" t="s">
        <v>188</v>
      </c>
      <c r="Y3046" s="254" t="s">
        <v>188</v>
      </c>
      <c r="Z3046" s="254" t="s">
        <v>188</v>
      </c>
      <c r="AA3046" s="254" t="s">
        <v>188</v>
      </c>
      <c r="AB3046" s="255" t="s">
        <v>188</v>
      </c>
    </row>
    <row r="3047" spans="1:28" s="251" customFormat="1" ht="12" x14ac:dyDescent="0.2">
      <c r="A3047" s="244" t="s">
        <v>425</v>
      </c>
      <c r="B3047" s="244" t="s">
        <v>245</v>
      </c>
      <c r="C3047" s="244" t="s">
        <v>243</v>
      </c>
      <c r="D3047" s="244">
        <v>6</v>
      </c>
      <c r="E3047" s="244">
        <v>9</v>
      </c>
      <c r="F3047" s="256" t="s">
        <v>188</v>
      </c>
      <c r="G3047" s="256" t="s">
        <v>188</v>
      </c>
      <c r="H3047" s="254" t="s">
        <v>188</v>
      </c>
      <c r="I3047" s="256" t="s">
        <v>188</v>
      </c>
      <c r="J3047" s="257" t="s">
        <v>188</v>
      </c>
      <c r="K3047" s="256" t="s">
        <v>188</v>
      </c>
      <c r="L3047" s="254" t="s">
        <v>188</v>
      </c>
      <c r="M3047" s="257" t="s">
        <v>188</v>
      </c>
      <c r="N3047" s="254" t="s">
        <v>188</v>
      </c>
      <c r="O3047" s="252" t="s">
        <v>188</v>
      </c>
      <c r="P3047" s="244" t="s">
        <v>425</v>
      </c>
      <c r="Q3047" s="244" t="s">
        <v>245</v>
      </c>
      <c r="R3047" s="244" t="s">
        <v>243</v>
      </c>
      <c r="S3047" s="244">
        <v>6</v>
      </c>
      <c r="T3047" s="244">
        <v>9</v>
      </c>
      <c r="U3047" s="252" t="s">
        <v>188</v>
      </c>
      <c r="V3047" s="252" t="s">
        <v>188</v>
      </c>
      <c r="W3047" s="253" t="s">
        <v>188</v>
      </c>
      <c r="X3047" s="253" t="s">
        <v>188</v>
      </c>
      <c r="Y3047" s="254" t="s">
        <v>188</v>
      </c>
      <c r="Z3047" s="254" t="s">
        <v>188</v>
      </c>
      <c r="AA3047" s="254" t="s">
        <v>188</v>
      </c>
      <c r="AB3047" s="255" t="s">
        <v>188</v>
      </c>
    </row>
    <row r="3048" spans="1:28" s="251" customFormat="1" ht="12" x14ac:dyDescent="0.2">
      <c r="A3048" s="244" t="s">
        <v>425</v>
      </c>
      <c r="B3048" s="244" t="s">
        <v>245</v>
      </c>
      <c r="C3048" s="244" t="s">
        <v>243</v>
      </c>
      <c r="D3048" s="244">
        <v>6</v>
      </c>
      <c r="E3048" s="244">
        <v>10</v>
      </c>
      <c r="F3048" s="256" t="s">
        <v>188</v>
      </c>
      <c r="G3048" s="256" t="s">
        <v>188</v>
      </c>
      <c r="H3048" s="254" t="s">
        <v>188</v>
      </c>
      <c r="I3048" s="256" t="s">
        <v>188</v>
      </c>
      <c r="J3048" s="257" t="s">
        <v>188</v>
      </c>
      <c r="K3048" s="256" t="s">
        <v>188</v>
      </c>
      <c r="L3048" s="254" t="s">
        <v>188</v>
      </c>
      <c r="M3048" s="257" t="s">
        <v>188</v>
      </c>
      <c r="N3048" s="254" t="s">
        <v>188</v>
      </c>
      <c r="O3048" s="252" t="s">
        <v>188</v>
      </c>
      <c r="P3048" s="244" t="s">
        <v>425</v>
      </c>
      <c r="Q3048" s="244" t="s">
        <v>245</v>
      </c>
      <c r="R3048" s="244" t="s">
        <v>243</v>
      </c>
      <c r="S3048" s="244">
        <v>6</v>
      </c>
      <c r="T3048" s="244">
        <v>10</v>
      </c>
      <c r="U3048" s="252" t="s">
        <v>188</v>
      </c>
      <c r="V3048" s="252" t="s">
        <v>188</v>
      </c>
      <c r="W3048" s="253" t="s">
        <v>188</v>
      </c>
      <c r="X3048" s="253" t="s">
        <v>188</v>
      </c>
      <c r="Y3048" s="254" t="s">
        <v>188</v>
      </c>
      <c r="Z3048" s="254" t="s">
        <v>188</v>
      </c>
      <c r="AA3048" s="254" t="s">
        <v>188</v>
      </c>
      <c r="AB3048" s="255" t="s">
        <v>188</v>
      </c>
    </row>
    <row r="3049" spans="1:28" s="251" customFormat="1" ht="12" x14ac:dyDescent="0.2">
      <c r="A3049" s="244" t="s">
        <v>425</v>
      </c>
      <c r="B3049" s="244" t="s">
        <v>245</v>
      </c>
      <c r="C3049" s="244" t="s">
        <v>243</v>
      </c>
      <c r="D3049" s="244">
        <v>6</v>
      </c>
      <c r="E3049" s="244">
        <v>11</v>
      </c>
      <c r="F3049" s="256" t="s">
        <v>188</v>
      </c>
      <c r="G3049" s="256" t="s">
        <v>188</v>
      </c>
      <c r="H3049" s="254" t="s">
        <v>188</v>
      </c>
      <c r="I3049" s="256" t="s">
        <v>188</v>
      </c>
      <c r="J3049" s="257" t="s">
        <v>188</v>
      </c>
      <c r="K3049" s="256" t="s">
        <v>188</v>
      </c>
      <c r="L3049" s="254" t="s">
        <v>188</v>
      </c>
      <c r="M3049" s="257" t="s">
        <v>188</v>
      </c>
      <c r="N3049" s="254" t="s">
        <v>188</v>
      </c>
      <c r="O3049" s="252" t="s">
        <v>188</v>
      </c>
      <c r="P3049" s="244" t="s">
        <v>425</v>
      </c>
      <c r="Q3049" s="244" t="s">
        <v>245</v>
      </c>
      <c r="R3049" s="244" t="s">
        <v>243</v>
      </c>
      <c r="S3049" s="244">
        <v>6</v>
      </c>
      <c r="T3049" s="244">
        <v>11</v>
      </c>
      <c r="U3049" s="252" t="s">
        <v>188</v>
      </c>
      <c r="V3049" s="252" t="s">
        <v>188</v>
      </c>
      <c r="W3049" s="253" t="s">
        <v>188</v>
      </c>
      <c r="X3049" s="253" t="s">
        <v>188</v>
      </c>
      <c r="Y3049" s="254" t="s">
        <v>188</v>
      </c>
      <c r="Z3049" s="254" t="s">
        <v>188</v>
      </c>
      <c r="AA3049" s="254" t="s">
        <v>188</v>
      </c>
      <c r="AB3049" s="255" t="s">
        <v>188</v>
      </c>
    </row>
    <row r="3050" spans="1:28" s="251" customFormat="1" ht="12" x14ac:dyDescent="0.2">
      <c r="A3050" s="244" t="s">
        <v>425</v>
      </c>
      <c r="B3050" s="244" t="s">
        <v>245</v>
      </c>
      <c r="C3050" s="244" t="s">
        <v>243</v>
      </c>
      <c r="D3050" s="244">
        <v>6</v>
      </c>
      <c r="E3050" s="244">
        <v>12</v>
      </c>
      <c r="F3050" s="256" t="s">
        <v>188</v>
      </c>
      <c r="G3050" s="256" t="s">
        <v>188</v>
      </c>
      <c r="H3050" s="254" t="s">
        <v>188</v>
      </c>
      <c r="I3050" s="256" t="s">
        <v>188</v>
      </c>
      <c r="J3050" s="257" t="s">
        <v>188</v>
      </c>
      <c r="K3050" s="256" t="s">
        <v>188</v>
      </c>
      <c r="L3050" s="254" t="s">
        <v>188</v>
      </c>
      <c r="M3050" s="257" t="s">
        <v>188</v>
      </c>
      <c r="N3050" s="254" t="s">
        <v>188</v>
      </c>
      <c r="O3050" s="252" t="s">
        <v>188</v>
      </c>
      <c r="P3050" s="244" t="s">
        <v>425</v>
      </c>
      <c r="Q3050" s="244" t="s">
        <v>245</v>
      </c>
      <c r="R3050" s="244" t="s">
        <v>243</v>
      </c>
      <c r="S3050" s="244">
        <v>6</v>
      </c>
      <c r="T3050" s="244">
        <v>12</v>
      </c>
      <c r="U3050" s="252" t="s">
        <v>188</v>
      </c>
      <c r="V3050" s="252" t="s">
        <v>188</v>
      </c>
      <c r="W3050" s="253" t="s">
        <v>188</v>
      </c>
      <c r="X3050" s="253" t="s">
        <v>188</v>
      </c>
      <c r="Y3050" s="254" t="s">
        <v>188</v>
      </c>
      <c r="Z3050" s="254" t="s">
        <v>188</v>
      </c>
      <c r="AA3050" s="254" t="s">
        <v>188</v>
      </c>
      <c r="AB3050" s="255" t="s">
        <v>188</v>
      </c>
    </row>
    <row r="3051" spans="1:28" s="251" customFormat="1" ht="12" x14ac:dyDescent="0.2">
      <c r="A3051" s="243" t="s">
        <v>425</v>
      </c>
      <c r="B3051" s="243" t="s">
        <v>245</v>
      </c>
      <c r="C3051" s="243" t="s">
        <v>243</v>
      </c>
      <c r="D3051" s="244">
        <v>7</v>
      </c>
      <c r="E3051" s="244">
        <v>1</v>
      </c>
      <c r="F3051" s="245">
        <v>40564</v>
      </c>
      <c r="G3051" s="245">
        <v>40589</v>
      </c>
      <c r="H3051" s="246">
        <v>25</v>
      </c>
      <c r="I3051" s="245">
        <v>40592</v>
      </c>
      <c r="J3051" s="247">
        <v>3</v>
      </c>
      <c r="K3051" s="245">
        <v>40600</v>
      </c>
      <c r="L3051" s="246">
        <v>414</v>
      </c>
      <c r="M3051" s="247">
        <v>4</v>
      </c>
      <c r="N3051" s="246">
        <v>410</v>
      </c>
      <c r="O3051" s="248">
        <v>0.99033816425120769</v>
      </c>
      <c r="P3051" s="243" t="s">
        <v>425</v>
      </c>
      <c r="Q3051" s="243" t="s">
        <v>245</v>
      </c>
      <c r="R3051" s="243" t="s">
        <v>243</v>
      </c>
      <c r="S3051" s="244">
        <v>7</v>
      </c>
      <c r="T3051" s="244">
        <v>1</v>
      </c>
      <c r="U3051" s="248">
        <v>0.98609055933708201</v>
      </c>
      <c r="V3051" s="248">
        <v>0.33333333333333331</v>
      </c>
      <c r="W3051" s="249">
        <v>33.5</v>
      </c>
      <c r="X3051" s="249">
        <v>4.5</v>
      </c>
      <c r="Y3051" s="246">
        <v>3</v>
      </c>
      <c r="Z3051" s="246">
        <v>1126.3333333333333</v>
      </c>
      <c r="AA3051" s="246">
        <v>3332</v>
      </c>
      <c r="AB3051" s="250">
        <v>1110.6666666666667</v>
      </c>
    </row>
    <row r="3052" spans="1:28" s="251" customFormat="1" ht="12" x14ac:dyDescent="0.2">
      <c r="A3052" s="244" t="s">
        <v>425</v>
      </c>
      <c r="B3052" s="244" t="s">
        <v>245</v>
      </c>
      <c r="C3052" s="244" t="s">
        <v>243</v>
      </c>
      <c r="D3052" s="244">
        <v>7</v>
      </c>
      <c r="E3052" s="244">
        <v>2</v>
      </c>
      <c r="F3052" s="245">
        <v>40564</v>
      </c>
      <c r="G3052" s="245">
        <v>40597</v>
      </c>
      <c r="H3052" s="246">
        <v>33</v>
      </c>
      <c r="I3052" s="245">
        <v>40602</v>
      </c>
      <c r="J3052" s="247">
        <v>5</v>
      </c>
      <c r="K3052" s="245">
        <v>40599</v>
      </c>
      <c r="L3052" s="246">
        <v>1399</v>
      </c>
      <c r="M3052" s="247">
        <v>25</v>
      </c>
      <c r="N3052" s="246">
        <v>1374</v>
      </c>
      <c r="O3052" s="248">
        <v>0.98213009292351683</v>
      </c>
      <c r="P3052" s="244" t="s">
        <v>425</v>
      </c>
      <c r="Q3052" s="244" t="s">
        <v>245</v>
      </c>
      <c r="R3052" s="244" t="s">
        <v>243</v>
      </c>
      <c r="S3052" s="244">
        <v>7</v>
      </c>
      <c r="T3052" s="244">
        <v>2</v>
      </c>
      <c r="U3052" s="252" t="s">
        <v>188</v>
      </c>
      <c r="V3052" s="252" t="s">
        <v>188</v>
      </c>
      <c r="W3052" s="253" t="s">
        <v>188</v>
      </c>
      <c r="X3052" s="253" t="s">
        <v>188</v>
      </c>
      <c r="Y3052" s="254" t="s">
        <v>188</v>
      </c>
      <c r="Z3052" s="254" t="s">
        <v>188</v>
      </c>
      <c r="AA3052" s="254" t="s">
        <v>188</v>
      </c>
      <c r="AB3052" s="255" t="s">
        <v>188</v>
      </c>
    </row>
    <row r="3053" spans="1:28" s="251" customFormat="1" ht="12" x14ac:dyDescent="0.2">
      <c r="A3053" s="244" t="s">
        <v>425</v>
      </c>
      <c r="B3053" s="244" t="s">
        <v>245</v>
      </c>
      <c r="C3053" s="244" t="s">
        <v>243</v>
      </c>
      <c r="D3053" s="244">
        <v>7</v>
      </c>
      <c r="E3053" s="244">
        <v>3</v>
      </c>
      <c r="F3053" s="245">
        <v>40564</v>
      </c>
      <c r="G3053" s="245">
        <v>40598</v>
      </c>
      <c r="H3053" s="246">
        <v>34</v>
      </c>
      <c r="I3053" s="245">
        <v>40602</v>
      </c>
      <c r="J3053" s="247">
        <v>4</v>
      </c>
      <c r="K3053" s="245">
        <v>40602</v>
      </c>
      <c r="L3053" s="246">
        <v>1566</v>
      </c>
      <c r="M3053" s="247">
        <v>18</v>
      </c>
      <c r="N3053" s="246">
        <v>1548</v>
      </c>
      <c r="O3053" s="248">
        <v>0.9885057471264368</v>
      </c>
      <c r="P3053" s="244" t="s">
        <v>425</v>
      </c>
      <c r="Q3053" s="244" t="s">
        <v>245</v>
      </c>
      <c r="R3053" s="244" t="s">
        <v>243</v>
      </c>
      <c r="S3053" s="244">
        <v>7</v>
      </c>
      <c r="T3053" s="244">
        <v>3</v>
      </c>
      <c r="U3053" s="252" t="s">
        <v>188</v>
      </c>
      <c r="V3053" s="252" t="s">
        <v>188</v>
      </c>
      <c r="W3053" s="253" t="s">
        <v>188</v>
      </c>
      <c r="X3053" s="253" t="s">
        <v>188</v>
      </c>
      <c r="Y3053" s="254" t="s">
        <v>188</v>
      </c>
      <c r="Z3053" s="254" t="s">
        <v>188</v>
      </c>
      <c r="AA3053" s="254" t="s">
        <v>188</v>
      </c>
      <c r="AB3053" s="255" t="s">
        <v>188</v>
      </c>
    </row>
    <row r="3054" spans="1:28" s="251" customFormat="1" ht="12" x14ac:dyDescent="0.2">
      <c r="A3054" s="244" t="s">
        <v>425</v>
      </c>
      <c r="B3054" s="244" t="s">
        <v>245</v>
      </c>
      <c r="C3054" s="244" t="s">
        <v>243</v>
      </c>
      <c r="D3054" s="244">
        <v>7</v>
      </c>
      <c r="E3054" s="244">
        <v>4</v>
      </c>
      <c r="F3054" s="245">
        <v>40564</v>
      </c>
      <c r="G3054" s="245">
        <v>40601</v>
      </c>
      <c r="H3054" s="246">
        <v>37</v>
      </c>
      <c r="I3054" s="245">
        <v>40608</v>
      </c>
      <c r="J3054" s="247">
        <v>7</v>
      </c>
      <c r="K3054" s="256" t="s">
        <v>188</v>
      </c>
      <c r="L3054" s="254" t="s">
        <v>188</v>
      </c>
      <c r="M3054" s="257" t="s">
        <v>188</v>
      </c>
      <c r="N3054" s="254" t="s">
        <v>188</v>
      </c>
      <c r="O3054" s="252" t="s">
        <v>188</v>
      </c>
      <c r="P3054" s="244" t="s">
        <v>425</v>
      </c>
      <c r="Q3054" s="244" t="s">
        <v>245</v>
      </c>
      <c r="R3054" s="244" t="s">
        <v>243</v>
      </c>
      <c r="S3054" s="244">
        <v>7</v>
      </c>
      <c r="T3054" s="244">
        <v>4</v>
      </c>
      <c r="U3054" s="252" t="s">
        <v>188</v>
      </c>
      <c r="V3054" s="252" t="s">
        <v>188</v>
      </c>
      <c r="W3054" s="253" t="s">
        <v>188</v>
      </c>
      <c r="X3054" s="253" t="s">
        <v>188</v>
      </c>
      <c r="Y3054" s="254" t="s">
        <v>188</v>
      </c>
      <c r="Z3054" s="254" t="s">
        <v>188</v>
      </c>
      <c r="AA3054" s="254" t="s">
        <v>188</v>
      </c>
      <c r="AB3054" s="255" t="s">
        <v>188</v>
      </c>
    </row>
    <row r="3055" spans="1:28" s="251" customFormat="1" ht="12" x14ac:dyDescent="0.2">
      <c r="A3055" s="244" t="s">
        <v>425</v>
      </c>
      <c r="B3055" s="244" t="s">
        <v>245</v>
      </c>
      <c r="C3055" s="244" t="s">
        <v>243</v>
      </c>
      <c r="D3055" s="244">
        <v>7</v>
      </c>
      <c r="E3055" s="244">
        <v>5</v>
      </c>
      <c r="F3055" s="256" t="s">
        <v>188</v>
      </c>
      <c r="G3055" s="256" t="s">
        <v>188</v>
      </c>
      <c r="H3055" s="254" t="s">
        <v>188</v>
      </c>
      <c r="I3055" s="256" t="s">
        <v>188</v>
      </c>
      <c r="J3055" s="257" t="s">
        <v>188</v>
      </c>
      <c r="K3055" s="256" t="s">
        <v>188</v>
      </c>
      <c r="L3055" s="254" t="s">
        <v>188</v>
      </c>
      <c r="M3055" s="257" t="s">
        <v>188</v>
      </c>
      <c r="N3055" s="254" t="s">
        <v>188</v>
      </c>
      <c r="O3055" s="252" t="s">
        <v>188</v>
      </c>
      <c r="P3055" s="244" t="s">
        <v>425</v>
      </c>
      <c r="Q3055" s="244" t="s">
        <v>245</v>
      </c>
      <c r="R3055" s="244" t="s">
        <v>243</v>
      </c>
      <c r="S3055" s="244">
        <v>7</v>
      </c>
      <c r="T3055" s="244">
        <v>5</v>
      </c>
      <c r="U3055" s="252" t="s">
        <v>188</v>
      </c>
      <c r="V3055" s="252" t="s">
        <v>188</v>
      </c>
      <c r="W3055" s="253" t="s">
        <v>188</v>
      </c>
      <c r="X3055" s="253" t="s">
        <v>188</v>
      </c>
      <c r="Y3055" s="254" t="s">
        <v>188</v>
      </c>
      <c r="Z3055" s="254" t="s">
        <v>188</v>
      </c>
      <c r="AA3055" s="254" t="s">
        <v>188</v>
      </c>
      <c r="AB3055" s="255" t="s">
        <v>188</v>
      </c>
    </row>
    <row r="3056" spans="1:28" s="251" customFormat="1" ht="12" x14ac:dyDescent="0.2">
      <c r="A3056" s="244" t="s">
        <v>425</v>
      </c>
      <c r="B3056" s="244" t="s">
        <v>245</v>
      </c>
      <c r="C3056" s="244" t="s">
        <v>243</v>
      </c>
      <c r="D3056" s="244">
        <v>7</v>
      </c>
      <c r="E3056" s="244">
        <v>6</v>
      </c>
      <c r="F3056" s="256" t="s">
        <v>188</v>
      </c>
      <c r="G3056" s="256" t="s">
        <v>188</v>
      </c>
      <c r="H3056" s="254" t="s">
        <v>188</v>
      </c>
      <c r="I3056" s="256" t="s">
        <v>188</v>
      </c>
      <c r="J3056" s="257" t="s">
        <v>188</v>
      </c>
      <c r="K3056" s="256" t="s">
        <v>188</v>
      </c>
      <c r="L3056" s="254" t="s">
        <v>188</v>
      </c>
      <c r="M3056" s="257" t="s">
        <v>188</v>
      </c>
      <c r="N3056" s="254" t="s">
        <v>188</v>
      </c>
      <c r="O3056" s="252" t="s">
        <v>188</v>
      </c>
      <c r="P3056" s="244" t="s">
        <v>425</v>
      </c>
      <c r="Q3056" s="244" t="s">
        <v>245</v>
      </c>
      <c r="R3056" s="244" t="s">
        <v>243</v>
      </c>
      <c r="S3056" s="244">
        <v>7</v>
      </c>
      <c r="T3056" s="244">
        <v>6</v>
      </c>
      <c r="U3056" s="252" t="s">
        <v>188</v>
      </c>
      <c r="V3056" s="252" t="s">
        <v>188</v>
      </c>
      <c r="W3056" s="253" t="s">
        <v>188</v>
      </c>
      <c r="X3056" s="253" t="s">
        <v>188</v>
      </c>
      <c r="Y3056" s="254" t="s">
        <v>188</v>
      </c>
      <c r="Z3056" s="254" t="s">
        <v>188</v>
      </c>
      <c r="AA3056" s="254" t="s">
        <v>188</v>
      </c>
      <c r="AB3056" s="255" t="s">
        <v>188</v>
      </c>
    </row>
    <row r="3057" spans="1:28" s="251" customFormat="1" ht="12" x14ac:dyDescent="0.2">
      <c r="A3057" s="244" t="s">
        <v>425</v>
      </c>
      <c r="B3057" s="244" t="s">
        <v>245</v>
      </c>
      <c r="C3057" s="244" t="s">
        <v>243</v>
      </c>
      <c r="D3057" s="244">
        <v>7</v>
      </c>
      <c r="E3057" s="244">
        <v>7</v>
      </c>
      <c r="F3057" s="256" t="s">
        <v>188</v>
      </c>
      <c r="G3057" s="256" t="s">
        <v>188</v>
      </c>
      <c r="H3057" s="254" t="s">
        <v>188</v>
      </c>
      <c r="I3057" s="256" t="s">
        <v>188</v>
      </c>
      <c r="J3057" s="257" t="s">
        <v>188</v>
      </c>
      <c r="K3057" s="256" t="s">
        <v>188</v>
      </c>
      <c r="L3057" s="254" t="s">
        <v>188</v>
      </c>
      <c r="M3057" s="257" t="s">
        <v>188</v>
      </c>
      <c r="N3057" s="254" t="s">
        <v>188</v>
      </c>
      <c r="O3057" s="252" t="s">
        <v>188</v>
      </c>
      <c r="P3057" s="244" t="s">
        <v>425</v>
      </c>
      <c r="Q3057" s="244" t="s">
        <v>245</v>
      </c>
      <c r="R3057" s="244" t="s">
        <v>243</v>
      </c>
      <c r="S3057" s="244">
        <v>7</v>
      </c>
      <c r="T3057" s="244">
        <v>7</v>
      </c>
      <c r="U3057" s="252" t="s">
        <v>188</v>
      </c>
      <c r="V3057" s="252" t="s">
        <v>188</v>
      </c>
      <c r="W3057" s="253" t="s">
        <v>188</v>
      </c>
      <c r="X3057" s="253" t="s">
        <v>188</v>
      </c>
      <c r="Y3057" s="254" t="s">
        <v>188</v>
      </c>
      <c r="Z3057" s="254" t="s">
        <v>188</v>
      </c>
      <c r="AA3057" s="254" t="s">
        <v>188</v>
      </c>
      <c r="AB3057" s="255" t="s">
        <v>188</v>
      </c>
    </row>
    <row r="3058" spans="1:28" s="251" customFormat="1" ht="12" x14ac:dyDescent="0.2">
      <c r="A3058" s="244" t="s">
        <v>425</v>
      </c>
      <c r="B3058" s="244" t="s">
        <v>245</v>
      </c>
      <c r="C3058" s="244" t="s">
        <v>243</v>
      </c>
      <c r="D3058" s="244">
        <v>7</v>
      </c>
      <c r="E3058" s="244">
        <v>8</v>
      </c>
      <c r="F3058" s="256" t="s">
        <v>188</v>
      </c>
      <c r="G3058" s="256" t="s">
        <v>188</v>
      </c>
      <c r="H3058" s="254" t="s">
        <v>188</v>
      </c>
      <c r="I3058" s="256" t="s">
        <v>188</v>
      </c>
      <c r="J3058" s="257" t="s">
        <v>188</v>
      </c>
      <c r="K3058" s="256" t="s">
        <v>188</v>
      </c>
      <c r="L3058" s="254" t="s">
        <v>188</v>
      </c>
      <c r="M3058" s="257" t="s">
        <v>188</v>
      </c>
      <c r="N3058" s="254" t="s">
        <v>188</v>
      </c>
      <c r="O3058" s="252" t="s">
        <v>188</v>
      </c>
      <c r="P3058" s="244" t="s">
        <v>425</v>
      </c>
      <c r="Q3058" s="244" t="s">
        <v>245</v>
      </c>
      <c r="R3058" s="244" t="s">
        <v>243</v>
      </c>
      <c r="S3058" s="244">
        <v>7</v>
      </c>
      <c r="T3058" s="244">
        <v>8</v>
      </c>
      <c r="U3058" s="252" t="s">
        <v>188</v>
      </c>
      <c r="V3058" s="252" t="s">
        <v>188</v>
      </c>
      <c r="W3058" s="253" t="s">
        <v>188</v>
      </c>
      <c r="X3058" s="253" t="s">
        <v>188</v>
      </c>
      <c r="Y3058" s="254" t="s">
        <v>188</v>
      </c>
      <c r="Z3058" s="254" t="s">
        <v>188</v>
      </c>
      <c r="AA3058" s="254" t="s">
        <v>188</v>
      </c>
      <c r="AB3058" s="255" t="s">
        <v>188</v>
      </c>
    </row>
    <row r="3059" spans="1:28" s="251" customFormat="1" ht="12" x14ac:dyDescent="0.2">
      <c r="A3059" s="244" t="s">
        <v>425</v>
      </c>
      <c r="B3059" s="244" t="s">
        <v>245</v>
      </c>
      <c r="C3059" s="244" t="s">
        <v>243</v>
      </c>
      <c r="D3059" s="244">
        <v>7</v>
      </c>
      <c r="E3059" s="244">
        <v>9</v>
      </c>
      <c r="F3059" s="256" t="s">
        <v>188</v>
      </c>
      <c r="G3059" s="256" t="s">
        <v>188</v>
      </c>
      <c r="H3059" s="254" t="s">
        <v>188</v>
      </c>
      <c r="I3059" s="256" t="s">
        <v>188</v>
      </c>
      <c r="J3059" s="257" t="s">
        <v>188</v>
      </c>
      <c r="K3059" s="256" t="s">
        <v>188</v>
      </c>
      <c r="L3059" s="254" t="s">
        <v>188</v>
      </c>
      <c r="M3059" s="257" t="s">
        <v>188</v>
      </c>
      <c r="N3059" s="254" t="s">
        <v>188</v>
      </c>
      <c r="O3059" s="252" t="s">
        <v>188</v>
      </c>
      <c r="P3059" s="244" t="s">
        <v>425</v>
      </c>
      <c r="Q3059" s="244" t="s">
        <v>245</v>
      </c>
      <c r="R3059" s="244" t="s">
        <v>243</v>
      </c>
      <c r="S3059" s="244">
        <v>7</v>
      </c>
      <c r="T3059" s="244">
        <v>9</v>
      </c>
      <c r="U3059" s="252" t="s">
        <v>188</v>
      </c>
      <c r="V3059" s="252" t="s">
        <v>188</v>
      </c>
      <c r="W3059" s="253" t="s">
        <v>188</v>
      </c>
      <c r="X3059" s="253" t="s">
        <v>188</v>
      </c>
      <c r="Y3059" s="254" t="s">
        <v>188</v>
      </c>
      <c r="Z3059" s="254" t="s">
        <v>188</v>
      </c>
      <c r="AA3059" s="254" t="s">
        <v>188</v>
      </c>
      <c r="AB3059" s="255" t="s">
        <v>188</v>
      </c>
    </row>
    <row r="3060" spans="1:28" s="251" customFormat="1" ht="12" x14ac:dyDescent="0.2">
      <c r="A3060" s="244" t="s">
        <v>425</v>
      </c>
      <c r="B3060" s="244" t="s">
        <v>245</v>
      </c>
      <c r="C3060" s="244" t="s">
        <v>243</v>
      </c>
      <c r="D3060" s="244">
        <v>7</v>
      </c>
      <c r="E3060" s="244">
        <v>10</v>
      </c>
      <c r="F3060" s="256" t="s">
        <v>188</v>
      </c>
      <c r="G3060" s="256" t="s">
        <v>188</v>
      </c>
      <c r="H3060" s="254" t="s">
        <v>188</v>
      </c>
      <c r="I3060" s="256" t="s">
        <v>188</v>
      </c>
      <c r="J3060" s="257" t="s">
        <v>188</v>
      </c>
      <c r="K3060" s="256" t="s">
        <v>188</v>
      </c>
      <c r="L3060" s="254" t="s">
        <v>188</v>
      </c>
      <c r="M3060" s="257" t="s">
        <v>188</v>
      </c>
      <c r="N3060" s="254" t="s">
        <v>188</v>
      </c>
      <c r="O3060" s="252" t="s">
        <v>188</v>
      </c>
      <c r="P3060" s="244" t="s">
        <v>425</v>
      </c>
      <c r="Q3060" s="244" t="s">
        <v>245</v>
      </c>
      <c r="R3060" s="244" t="s">
        <v>243</v>
      </c>
      <c r="S3060" s="244">
        <v>7</v>
      </c>
      <c r="T3060" s="244">
        <v>10</v>
      </c>
      <c r="U3060" s="252" t="s">
        <v>188</v>
      </c>
      <c r="V3060" s="252" t="s">
        <v>188</v>
      </c>
      <c r="W3060" s="253" t="s">
        <v>188</v>
      </c>
      <c r="X3060" s="253" t="s">
        <v>188</v>
      </c>
      <c r="Y3060" s="254" t="s">
        <v>188</v>
      </c>
      <c r="Z3060" s="254" t="s">
        <v>188</v>
      </c>
      <c r="AA3060" s="254" t="s">
        <v>188</v>
      </c>
      <c r="AB3060" s="255" t="s">
        <v>188</v>
      </c>
    </row>
    <row r="3061" spans="1:28" s="251" customFormat="1" ht="12" x14ac:dyDescent="0.2">
      <c r="A3061" s="244" t="s">
        <v>425</v>
      </c>
      <c r="B3061" s="244" t="s">
        <v>245</v>
      </c>
      <c r="C3061" s="244" t="s">
        <v>243</v>
      </c>
      <c r="D3061" s="244">
        <v>7</v>
      </c>
      <c r="E3061" s="244">
        <v>11</v>
      </c>
      <c r="F3061" s="256" t="s">
        <v>188</v>
      </c>
      <c r="G3061" s="256" t="s">
        <v>188</v>
      </c>
      <c r="H3061" s="254" t="s">
        <v>188</v>
      </c>
      <c r="I3061" s="256" t="s">
        <v>188</v>
      </c>
      <c r="J3061" s="257" t="s">
        <v>188</v>
      </c>
      <c r="K3061" s="256" t="s">
        <v>188</v>
      </c>
      <c r="L3061" s="254" t="s">
        <v>188</v>
      </c>
      <c r="M3061" s="257" t="s">
        <v>188</v>
      </c>
      <c r="N3061" s="254" t="s">
        <v>188</v>
      </c>
      <c r="O3061" s="252" t="s">
        <v>188</v>
      </c>
      <c r="P3061" s="244" t="s">
        <v>425</v>
      </c>
      <c r="Q3061" s="244" t="s">
        <v>245</v>
      </c>
      <c r="R3061" s="244" t="s">
        <v>243</v>
      </c>
      <c r="S3061" s="244">
        <v>7</v>
      </c>
      <c r="T3061" s="244">
        <v>11</v>
      </c>
      <c r="U3061" s="252" t="s">
        <v>188</v>
      </c>
      <c r="V3061" s="252" t="s">
        <v>188</v>
      </c>
      <c r="W3061" s="253" t="s">
        <v>188</v>
      </c>
      <c r="X3061" s="253" t="s">
        <v>188</v>
      </c>
      <c r="Y3061" s="254" t="s">
        <v>188</v>
      </c>
      <c r="Z3061" s="254" t="s">
        <v>188</v>
      </c>
      <c r="AA3061" s="254" t="s">
        <v>188</v>
      </c>
      <c r="AB3061" s="255" t="s">
        <v>188</v>
      </c>
    </row>
    <row r="3062" spans="1:28" s="251" customFormat="1" ht="12" x14ac:dyDescent="0.2">
      <c r="A3062" s="244" t="s">
        <v>425</v>
      </c>
      <c r="B3062" s="244" t="s">
        <v>245</v>
      </c>
      <c r="C3062" s="244" t="s">
        <v>243</v>
      </c>
      <c r="D3062" s="244">
        <v>7</v>
      </c>
      <c r="E3062" s="244">
        <v>12</v>
      </c>
      <c r="F3062" s="256" t="s">
        <v>188</v>
      </c>
      <c r="G3062" s="256" t="s">
        <v>188</v>
      </c>
      <c r="H3062" s="254" t="s">
        <v>188</v>
      </c>
      <c r="I3062" s="256" t="s">
        <v>188</v>
      </c>
      <c r="J3062" s="257" t="s">
        <v>188</v>
      </c>
      <c r="K3062" s="256" t="s">
        <v>188</v>
      </c>
      <c r="L3062" s="254" t="s">
        <v>188</v>
      </c>
      <c r="M3062" s="257" t="s">
        <v>188</v>
      </c>
      <c r="N3062" s="254" t="s">
        <v>188</v>
      </c>
      <c r="O3062" s="252" t="s">
        <v>188</v>
      </c>
      <c r="P3062" s="244" t="s">
        <v>425</v>
      </c>
      <c r="Q3062" s="244" t="s">
        <v>245</v>
      </c>
      <c r="R3062" s="244" t="s">
        <v>243</v>
      </c>
      <c r="S3062" s="244">
        <v>7</v>
      </c>
      <c r="T3062" s="244">
        <v>12</v>
      </c>
      <c r="U3062" s="252" t="s">
        <v>188</v>
      </c>
      <c r="V3062" s="252" t="s">
        <v>188</v>
      </c>
      <c r="W3062" s="253" t="s">
        <v>188</v>
      </c>
      <c r="X3062" s="253" t="s">
        <v>188</v>
      </c>
      <c r="Y3062" s="254" t="s">
        <v>188</v>
      </c>
      <c r="Z3062" s="254" t="s">
        <v>188</v>
      </c>
      <c r="AA3062" s="254" t="s">
        <v>188</v>
      </c>
      <c r="AB3062" s="255" t="s">
        <v>188</v>
      </c>
    </row>
    <row r="3063" spans="1:28" s="251" customFormat="1" ht="12" x14ac:dyDescent="0.2">
      <c r="A3063" s="243" t="s">
        <v>425</v>
      </c>
      <c r="B3063" s="243" t="s">
        <v>245</v>
      </c>
      <c r="C3063" s="243" t="s">
        <v>243</v>
      </c>
      <c r="D3063" s="244">
        <v>8</v>
      </c>
      <c r="E3063" s="244">
        <v>1</v>
      </c>
      <c r="F3063" s="245">
        <v>40564</v>
      </c>
      <c r="G3063" s="245">
        <v>40595</v>
      </c>
      <c r="H3063" s="246">
        <v>31</v>
      </c>
      <c r="I3063" s="245">
        <v>40602</v>
      </c>
      <c r="J3063" s="247">
        <v>7</v>
      </c>
      <c r="K3063" s="245">
        <v>40616</v>
      </c>
      <c r="L3063" s="246">
        <v>920</v>
      </c>
      <c r="M3063" s="247">
        <v>0</v>
      </c>
      <c r="N3063" s="246">
        <v>920</v>
      </c>
      <c r="O3063" s="248">
        <v>1</v>
      </c>
      <c r="P3063" s="243" t="s">
        <v>425</v>
      </c>
      <c r="Q3063" s="243" t="s">
        <v>245</v>
      </c>
      <c r="R3063" s="243" t="s">
        <v>243</v>
      </c>
      <c r="S3063" s="244">
        <v>8</v>
      </c>
      <c r="T3063" s="244">
        <v>1</v>
      </c>
      <c r="U3063" s="248">
        <v>1</v>
      </c>
      <c r="V3063" s="248">
        <v>0.16666666666666666</v>
      </c>
      <c r="W3063" s="249">
        <v>38.5</v>
      </c>
      <c r="X3063" s="249">
        <v>7.5</v>
      </c>
      <c r="Y3063" s="246">
        <v>1</v>
      </c>
      <c r="Z3063" s="246">
        <v>920</v>
      </c>
      <c r="AA3063" s="246">
        <v>920</v>
      </c>
      <c r="AB3063" s="250">
        <v>920</v>
      </c>
    </row>
    <row r="3064" spans="1:28" s="251" customFormat="1" ht="12" x14ac:dyDescent="0.2">
      <c r="A3064" s="244" t="s">
        <v>425</v>
      </c>
      <c r="B3064" s="244" t="s">
        <v>245</v>
      </c>
      <c r="C3064" s="244" t="s">
        <v>243</v>
      </c>
      <c r="D3064" s="244">
        <v>8</v>
      </c>
      <c r="E3064" s="244">
        <v>2</v>
      </c>
      <c r="F3064" s="245">
        <v>40564</v>
      </c>
      <c r="G3064" s="245">
        <v>40610</v>
      </c>
      <c r="H3064" s="246">
        <v>46</v>
      </c>
      <c r="I3064" s="245">
        <v>40618</v>
      </c>
      <c r="J3064" s="247">
        <v>8</v>
      </c>
      <c r="K3064" s="256" t="s">
        <v>188</v>
      </c>
      <c r="L3064" s="254" t="s">
        <v>188</v>
      </c>
      <c r="M3064" s="257" t="s">
        <v>188</v>
      </c>
      <c r="N3064" s="254" t="s">
        <v>188</v>
      </c>
      <c r="O3064" s="252" t="s">
        <v>188</v>
      </c>
      <c r="P3064" s="244" t="s">
        <v>425</v>
      </c>
      <c r="Q3064" s="244" t="s">
        <v>245</v>
      </c>
      <c r="R3064" s="244" t="s">
        <v>243</v>
      </c>
      <c r="S3064" s="244">
        <v>8</v>
      </c>
      <c r="T3064" s="244">
        <v>2</v>
      </c>
      <c r="U3064" s="252" t="s">
        <v>188</v>
      </c>
      <c r="V3064" s="252" t="s">
        <v>188</v>
      </c>
      <c r="W3064" s="253" t="s">
        <v>188</v>
      </c>
      <c r="X3064" s="253" t="s">
        <v>188</v>
      </c>
      <c r="Y3064" s="254" t="s">
        <v>188</v>
      </c>
      <c r="Z3064" s="254" t="s">
        <v>188</v>
      </c>
      <c r="AA3064" s="254" t="s">
        <v>188</v>
      </c>
      <c r="AB3064" s="255" t="s">
        <v>188</v>
      </c>
    </row>
    <row r="3065" spans="1:28" s="251" customFormat="1" ht="12" x14ac:dyDescent="0.2">
      <c r="A3065" s="244" t="s">
        <v>425</v>
      </c>
      <c r="B3065" s="244" t="s">
        <v>245</v>
      </c>
      <c r="C3065" s="244" t="s">
        <v>243</v>
      </c>
      <c r="D3065" s="244">
        <v>8</v>
      </c>
      <c r="E3065" s="244">
        <v>3</v>
      </c>
      <c r="F3065" s="256" t="s">
        <v>188</v>
      </c>
      <c r="G3065" s="256" t="s">
        <v>188</v>
      </c>
      <c r="H3065" s="254" t="s">
        <v>188</v>
      </c>
      <c r="I3065" s="256" t="s">
        <v>188</v>
      </c>
      <c r="J3065" s="257" t="s">
        <v>188</v>
      </c>
      <c r="K3065" s="256" t="s">
        <v>188</v>
      </c>
      <c r="L3065" s="254" t="s">
        <v>188</v>
      </c>
      <c r="M3065" s="257" t="s">
        <v>188</v>
      </c>
      <c r="N3065" s="254" t="s">
        <v>188</v>
      </c>
      <c r="O3065" s="252" t="s">
        <v>188</v>
      </c>
      <c r="P3065" s="244" t="s">
        <v>425</v>
      </c>
      <c r="Q3065" s="244" t="s">
        <v>245</v>
      </c>
      <c r="R3065" s="244" t="s">
        <v>243</v>
      </c>
      <c r="S3065" s="244">
        <v>8</v>
      </c>
      <c r="T3065" s="244">
        <v>3</v>
      </c>
      <c r="U3065" s="252" t="s">
        <v>188</v>
      </c>
      <c r="V3065" s="252" t="s">
        <v>188</v>
      </c>
      <c r="W3065" s="253" t="s">
        <v>188</v>
      </c>
      <c r="X3065" s="253" t="s">
        <v>188</v>
      </c>
      <c r="Y3065" s="254" t="s">
        <v>188</v>
      </c>
      <c r="Z3065" s="254" t="s">
        <v>188</v>
      </c>
      <c r="AA3065" s="254" t="s">
        <v>188</v>
      </c>
      <c r="AB3065" s="255" t="s">
        <v>188</v>
      </c>
    </row>
    <row r="3066" spans="1:28" s="251" customFormat="1" ht="12" x14ac:dyDescent="0.2">
      <c r="A3066" s="244" t="s">
        <v>425</v>
      </c>
      <c r="B3066" s="244" t="s">
        <v>245</v>
      </c>
      <c r="C3066" s="244" t="s">
        <v>243</v>
      </c>
      <c r="D3066" s="244">
        <v>8</v>
      </c>
      <c r="E3066" s="244">
        <v>4</v>
      </c>
      <c r="F3066" s="256" t="s">
        <v>188</v>
      </c>
      <c r="G3066" s="256" t="s">
        <v>188</v>
      </c>
      <c r="H3066" s="254" t="s">
        <v>188</v>
      </c>
      <c r="I3066" s="256" t="s">
        <v>188</v>
      </c>
      <c r="J3066" s="257" t="s">
        <v>188</v>
      </c>
      <c r="K3066" s="256" t="s">
        <v>188</v>
      </c>
      <c r="L3066" s="254" t="s">
        <v>188</v>
      </c>
      <c r="M3066" s="257" t="s">
        <v>188</v>
      </c>
      <c r="N3066" s="254" t="s">
        <v>188</v>
      </c>
      <c r="O3066" s="252" t="s">
        <v>188</v>
      </c>
      <c r="P3066" s="244" t="s">
        <v>425</v>
      </c>
      <c r="Q3066" s="244" t="s">
        <v>245</v>
      </c>
      <c r="R3066" s="244" t="s">
        <v>243</v>
      </c>
      <c r="S3066" s="244">
        <v>8</v>
      </c>
      <c r="T3066" s="244">
        <v>4</v>
      </c>
      <c r="U3066" s="252" t="s">
        <v>188</v>
      </c>
      <c r="V3066" s="252" t="s">
        <v>188</v>
      </c>
      <c r="W3066" s="253" t="s">
        <v>188</v>
      </c>
      <c r="X3066" s="253" t="s">
        <v>188</v>
      </c>
      <c r="Y3066" s="254" t="s">
        <v>188</v>
      </c>
      <c r="Z3066" s="254" t="s">
        <v>188</v>
      </c>
      <c r="AA3066" s="254" t="s">
        <v>188</v>
      </c>
      <c r="AB3066" s="255" t="s">
        <v>188</v>
      </c>
    </row>
    <row r="3067" spans="1:28" s="251" customFormat="1" ht="12" x14ac:dyDescent="0.2">
      <c r="A3067" s="244" t="s">
        <v>425</v>
      </c>
      <c r="B3067" s="244" t="s">
        <v>245</v>
      </c>
      <c r="C3067" s="244" t="s">
        <v>243</v>
      </c>
      <c r="D3067" s="244">
        <v>8</v>
      </c>
      <c r="E3067" s="244">
        <v>5</v>
      </c>
      <c r="F3067" s="256" t="s">
        <v>188</v>
      </c>
      <c r="G3067" s="256" t="s">
        <v>188</v>
      </c>
      <c r="H3067" s="254" t="s">
        <v>188</v>
      </c>
      <c r="I3067" s="256" t="s">
        <v>188</v>
      </c>
      <c r="J3067" s="257" t="s">
        <v>188</v>
      </c>
      <c r="K3067" s="256" t="s">
        <v>188</v>
      </c>
      <c r="L3067" s="254" t="s">
        <v>188</v>
      </c>
      <c r="M3067" s="257" t="s">
        <v>188</v>
      </c>
      <c r="N3067" s="254" t="s">
        <v>188</v>
      </c>
      <c r="O3067" s="252" t="s">
        <v>188</v>
      </c>
      <c r="P3067" s="244" t="s">
        <v>425</v>
      </c>
      <c r="Q3067" s="244" t="s">
        <v>245</v>
      </c>
      <c r="R3067" s="244" t="s">
        <v>243</v>
      </c>
      <c r="S3067" s="244">
        <v>8</v>
      </c>
      <c r="T3067" s="244">
        <v>5</v>
      </c>
      <c r="U3067" s="252" t="s">
        <v>188</v>
      </c>
      <c r="V3067" s="252" t="s">
        <v>188</v>
      </c>
      <c r="W3067" s="253" t="s">
        <v>188</v>
      </c>
      <c r="X3067" s="253" t="s">
        <v>188</v>
      </c>
      <c r="Y3067" s="254" t="s">
        <v>188</v>
      </c>
      <c r="Z3067" s="254" t="s">
        <v>188</v>
      </c>
      <c r="AA3067" s="254" t="s">
        <v>188</v>
      </c>
      <c r="AB3067" s="255" t="s">
        <v>188</v>
      </c>
    </row>
    <row r="3068" spans="1:28" s="251" customFormat="1" ht="12" x14ac:dyDescent="0.2">
      <c r="A3068" s="244" t="s">
        <v>425</v>
      </c>
      <c r="B3068" s="244" t="s">
        <v>245</v>
      </c>
      <c r="C3068" s="244" t="s">
        <v>243</v>
      </c>
      <c r="D3068" s="244">
        <v>8</v>
      </c>
      <c r="E3068" s="244">
        <v>6</v>
      </c>
      <c r="F3068" s="256" t="s">
        <v>188</v>
      </c>
      <c r="G3068" s="256" t="s">
        <v>188</v>
      </c>
      <c r="H3068" s="254" t="s">
        <v>188</v>
      </c>
      <c r="I3068" s="256" t="s">
        <v>188</v>
      </c>
      <c r="J3068" s="257" t="s">
        <v>188</v>
      </c>
      <c r="K3068" s="256" t="s">
        <v>188</v>
      </c>
      <c r="L3068" s="254" t="s">
        <v>188</v>
      </c>
      <c r="M3068" s="257" t="s">
        <v>188</v>
      </c>
      <c r="N3068" s="254" t="s">
        <v>188</v>
      </c>
      <c r="O3068" s="252" t="s">
        <v>188</v>
      </c>
      <c r="P3068" s="244" t="s">
        <v>425</v>
      </c>
      <c r="Q3068" s="244" t="s">
        <v>245</v>
      </c>
      <c r="R3068" s="244" t="s">
        <v>243</v>
      </c>
      <c r="S3068" s="244">
        <v>8</v>
      </c>
      <c r="T3068" s="244">
        <v>6</v>
      </c>
      <c r="U3068" s="252" t="s">
        <v>188</v>
      </c>
      <c r="V3068" s="252" t="s">
        <v>188</v>
      </c>
      <c r="W3068" s="253" t="s">
        <v>188</v>
      </c>
      <c r="X3068" s="253" t="s">
        <v>188</v>
      </c>
      <c r="Y3068" s="254" t="s">
        <v>188</v>
      </c>
      <c r="Z3068" s="254" t="s">
        <v>188</v>
      </c>
      <c r="AA3068" s="254" t="s">
        <v>188</v>
      </c>
      <c r="AB3068" s="255" t="s">
        <v>188</v>
      </c>
    </row>
    <row r="3069" spans="1:28" s="251" customFormat="1" ht="12" x14ac:dyDescent="0.2">
      <c r="A3069" s="244" t="s">
        <v>425</v>
      </c>
      <c r="B3069" s="244" t="s">
        <v>245</v>
      </c>
      <c r="C3069" s="244" t="s">
        <v>243</v>
      </c>
      <c r="D3069" s="244">
        <v>8</v>
      </c>
      <c r="E3069" s="244">
        <v>7</v>
      </c>
      <c r="F3069" s="256" t="s">
        <v>188</v>
      </c>
      <c r="G3069" s="256" t="s">
        <v>188</v>
      </c>
      <c r="H3069" s="254" t="s">
        <v>188</v>
      </c>
      <c r="I3069" s="256" t="s">
        <v>188</v>
      </c>
      <c r="J3069" s="257" t="s">
        <v>188</v>
      </c>
      <c r="K3069" s="256" t="s">
        <v>188</v>
      </c>
      <c r="L3069" s="254" t="s">
        <v>188</v>
      </c>
      <c r="M3069" s="257" t="s">
        <v>188</v>
      </c>
      <c r="N3069" s="254" t="s">
        <v>188</v>
      </c>
      <c r="O3069" s="252" t="s">
        <v>188</v>
      </c>
      <c r="P3069" s="244" t="s">
        <v>425</v>
      </c>
      <c r="Q3069" s="244" t="s">
        <v>245</v>
      </c>
      <c r="R3069" s="244" t="s">
        <v>243</v>
      </c>
      <c r="S3069" s="244">
        <v>8</v>
      </c>
      <c r="T3069" s="244">
        <v>7</v>
      </c>
      <c r="U3069" s="252" t="s">
        <v>188</v>
      </c>
      <c r="V3069" s="252" t="s">
        <v>188</v>
      </c>
      <c r="W3069" s="253" t="s">
        <v>188</v>
      </c>
      <c r="X3069" s="253" t="s">
        <v>188</v>
      </c>
      <c r="Y3069" s="254" t="s">
        <v>188</v>
      </c>
      <c r="Z3069" s="254" t="s">
        <v>188</v>
      </c>
      <c r="AA3069" s="254" t="s">
        <v>188</v>
      </c>
      <c r="AB3069" s="255" t="s">
        <v>188</v>
      </c>
    </row>
    <row r="3070" spans="1:28" s="251" customFormat="1" ht="12" x14ac:dyDescent="0.2">
      <c r="A3070" s="244" t="s">
        <v>425</v>
      </c>
      <c r="B3070" s="244" t="s">
        <v>245</v>
      </c>
      <c r="C3070" s="244" t="s">
        <v>243</v>
      </c>
      <c r="D3070" s="244">
        <v>8</v>
      </c>
      <c r="E3070" s="244">
        <v>8</v>
      </c>
      <c r="F3070" s="256" t="s">
        <v>188</v>
      </c>
      <c r="G3070" s="256" t="s">
        <v>188</v>
      </c>
      <c r="H3070" s="254" t="s">
        <v>188</v>
      </c>
      <c r="I3070" s="256" t="s">
        <v>188</v>
      </c>
      <c r="J3070" s="257" t="s">
        <v>188</v>
      </c>
      <c r="K3070" s="256" t="s">
        <v>188</v>
      </c>
      <c r="L3070" s="254" t="s">
        <v>188</v>
      </c>
      <c r="M3070" s="257" t="s">
        <v>188</v>
      </c>
      <c r="N3070" s="254" t="s">
        <v>188</v>
      </c>
      <c r="O3070" s="252" t="s">
        <v>188</v>
      </c>
      <c r="P3070" s="244" t="s">
        <v>425</v>
      </c>
      <c r="Q3070" s="244" t="s">
        <v>245</v>
      </c>
      <c r="R3070" s="244" t="s">
        <v>243</v>
      </c>
      <c r="S3070" s="244">
        <v>8</v>
      </c>
      <c r="T3070" s="244">
        <v>8</v>
      </c>
      <c r="U3070" s="252" t="s">
        <v>188</v>
      </c>
      <c r="V3070" s="252" t="s">
        <v>188</v>
      </c>
      <c r="W3070" s="253" t="s">
        <v>188</v>
      </c>
      <c r="X3070" s="253" t="s">
        <v>188</v>
      </c>
      <c r="Y3070" s="254" t="s">
        <v>188</v>
      </c>
      <c r="Z3070" s="254" t="s">
        <v>188</v>
      </c>
      <c r="AA3070" s="254" t="s">
        <v>188</v>
      </c>
      <c r="AB3070" s="255" t="s">
        <v>188</v>
      </c>
    </row>
    <row r="3071" spans="1:28" s="251" customFormat="1" ht="12" x14ac:dyDescent="0.2">
      <c r="A3071" s="244" t="s">
        <v>425</v>
      </c>
      <c r="B3071" s="244" t="s">
        <v>245</v>
      </c>
      <c r="C3071" s="244" t="s">
        <v>243</v>
      </c>
      <c r="D3071" s="244">
        <v>8</v>
      </c>
      <c r="E3071" s="244">
        <v>9</v>
      </c>
      <c r="F3071" s="256" t="s">
        <v>188</v>
      </c>
      <c r="G3071" s="256" t="s">
        <v>188</v>
      </c>
      <c r="H3071" s="254" t="s">
        <v>188</v>
      </c>
      <c r="I3071" s="256" t="s">
        <v>188</v>
      </c>
      <c r="J3071" s="257" t="s">
        <v>188</v>
      </c>
      <c r="K3071" s="256" t="s">
        <v>188</v>
      </c>
      <c r="L3071" s="254" t="s">
        <v>188</v>
      </c>
      <c r="M3071" s="257" t="s">
        <v>188</v>
      </c>
      <c r="N3071" s="254" t="s">
        <v>188</v>
      </c>
      <c r="O3071" s="252" t="s">
        <v>188</v>
      </c>
      <c r="P3071" s="244" t="s">
        <v>425</v>
      </c>
      <c r="Q3071" s="244" t="s">
        <v>245</v>
      </c>
      <c r="R3071" s="244" t="s">
        <v>243</v>
      </c>
      <c r="S3071" s="244">
        <v>8</v>
      </c>
      <c r="T3071" s="244">
        <v>9</v>
      </c>
      <c r="U3071" s="252" t="s">
        <v>188</v>
      </c>
      <c r="V3071" s="252" t="s">
        <v>188</v>
      </c>
      <c r="W3071" s="253" t="s">
        <v>188</v>
      </c>
      <c r="X3071" s="253" t="s">
        <v>188</v>
      </c>
      <c r="Y3071" s="254" t="s">
        <v>188</v>
      </c>
      <c r="Z3071" s="254" t="s">
        <v>188</v>
      </c>
      <c r="AA3071" s="254" t="s">
        <v>188</v>
      </c>
      <c r="AB3071" s="255" t="s">
        <v>188</v>
      </c>
    </row>
    <row r="3072" spans="1:28" s="251" customFormat="1" ht="12" x14ac:dyDescent="0.2">
      <c r="A3072" s="244" t="s">
        <v>425</v>
      </c>
      <c r="B3072" s="244" t="s">
        <v>245</v>
      </c>
      <c r="C3072" s="244" t="s">
        <v>243</v>
      </c>
      <c r="D3072" s="244">
        <v>8</v>
      </c>
      <c r="E3072" s="244">
        <v>10</v>
      </c>
      <c r="F3072" s="256" t="s">
        <v>188</v>
      </c>
      <c r="G3072" s="256" t="s">
        <v>188</v>
      </c>
      <c r="H3072" s="254" t="s">
        <v>188</v>
      </c>
      <c r="I3072" s="256" t="s">
        <v>188</v>
      </c>
      <c r="J3072" s="257" t="s">
        <v>188</v>
      </c>
      <c r="K3072" s="256" t="s">
        <v>188</v>
      </c>
      <c r="L3072" s="254" t="s">
        <v>188</v>
      </c>
      <c r="M3072" s="257" t="s">
        <v>188</v>
      </c>
      <c r="N3072" s="254" t="s">
        <v>188</v>
      </c>
      <c r="O3072" s="252" t="s">
        <v>188</v>
      </c>
      <c r="P3072" s="244" t="s">
        <v>425</v>
      </c>
      <c r="Q3072" s="244" t="s">
        <v>245</v>
      </c>
      <c r="R3072" s="244" t="s">
        <v>243</v>
      </c>
      <c r="S3072" s="244">
        <v>8</v>
      </c>
      <c r="T3072" s="244">
        <v>10</v>
      </c>
      <c r="U3072" s="252" t="s">
        <v>188</v>
      </c>
      <c r="V3072" s="252" t="s">
        <v>188</v>
      </c>
      <c r="W3072" s="253" t="s">
        <v>188</v>
      </c>
      <c r="X3072" s="253" t="s">
        <v>188</v>
      </c>
      <c r="Y3072" s="254" t="s">
        <v>188</v>
      </c>
      <c r="Z3072" s="254" t="s">
        <v>188</v>
      </c>
      <c r="AA3072" s="254" t="s">
        <v>188</v>
      </c>
      <c r="AB3072" s="255" t="s">
        <v>188</v>
      </c>
    </row>
    <row r="3073" spans="1:28" s="251" customFormat="1" ht="12" x14ac:dyDescent="0.2">
      <c r="A3073" s="244" t="s">
        <v>425</v>
      </c>
      <c r="B3073" s="244" t="s">
        <v>245</v>
      </c>
      <c r="C3073" s="244" t="s">
        <v>243</v>
      </c>
      <c r="D3073" s="244">
        <v>8</v>
      </c>
      <c r="E3073" s="244">
        <v>11</v>
      </c>
      <c r="F3073" s="256" t="s">
        <v>188</v>
      </c>
      <c r="G3073" s="256" t="s">
        <v>188</v>
      </c>
      <c r="H3073" s="254" t="s">
        <v>188</v>
      </c>
      <c r="I3073" s="256" t="s">
        <v>188</v>
      </c>
      <c r="J3073" s="257" t="s">
        <v>188</v>
      </c>
      <c r="K3073" s="256" t="s">
        <v>188</v>
      </c>
      <c r="L3073" s="254" t="s">
        <v>188</v>
      </c>
      <c r="M3073" s="257" t="s">
        <v>188</v>
      </c>
      <c r="N3073" s="254" t="s">
        <v>188</v>
      </c>
      <c r="O3073" s="252" t="s">
        <v>188</v>
      </c>
      <c r="P3073" s="244" t="s">
        <v>425</v>
      </c>
      <c r="Q3073" s="244" t="s">
        <v>245</v>
      </c>
      <c r="R3073" s="244" t="s">
        <v>243</v>
      </c>
      <c r="S3073" s="244">
        <v>8</v>
      </c>
      <c r="T3073" s="244">
        <v>11</v>
      </c>
      <c r="U3073" s="252" t="s">
        <v>188</v>
      </c>
      <c r="V3073" s="252" t="s">
        <v>188</v>
      </c>
      <c r="W3073" s="253" t="s">
        <v>188</v>
      </c>
      <c r="X3073" s="253" t="s">
        <v>188</v>
      </c>
      <c r="Y3073" s="254" t="s">
        <v>188</v>
      </c>
      <c r="Z3073" s="254" t="s">
        <v>188</v>
      </c>
      <c r="AA3073" s="254" t="s">
        <v>188</v>
      </c>
      <c r="AB3073" s="255" t="s">
        <v>188</v>
      </c>
    </row>
    <row r="3074" spans="1:28" s="251" customFormat="1" ht="12" x14ac:dyDescent="0.2">
      <c r="A3074" s="244" t="s">
        <v>425</v>
      </c>
      <c r="B3074" s="244" t="s">
        <v>245</v>
      </c>
      <c r="C3074" s="244" t="s">
        <v>243</v>
      </c>
      <c r="D3074" s="244">
        <v>8</v>
      </c>
      <c r="E3074" s="244">
        <v>12</v>
      </c>
      <c r="F3074" s="256" t="s">
        <v>188</v>
      </c>
      <c r="G3074" s="256" t="s">
        <v>188</v>
      </c>
      <c r="H3074" s="254" t="s">
        <v>188</v>
      </c>
      <c r="I3074" s="256" t="s">
        <v>188</v>
      </c>
      <c r="J3074" s="257" t="s">
        <v>188</v>
      </c>
      <c r="K3074" s="256" t="s">
        <v>188</v>
      </c>
      <c r="L3074" s="254" t="s">
        <v>188</v>
      </c>
      <c r="M3074" s="257" t="s">
        <v>188</v>
      </c>
      <c r="N3074" s="254" t="s">
        <v>188</v>
      </c>
      <c r="O3074" s="252" t="s">
        <v>188</v>
      </c>
      <c r="P3074" s="244" t="s">
        <v>425</v>
      </c>
      <c r="Q3074" s="244" t="s">
        <v>245</v>
      </c>
      <c r="R3074" s="244" t="s">
        <v>243</v>
      </c>
      <c r="S3074" s="244">
        <v>8</v>
      </c>
      <c r="T3074" s="244">
        <v>12</v>
      </c>
      <c r="U3074" s="252" t="s">
        <v>188</v>
      </c>
      <c r="V3074" s="252" t="s">
        <v>188</v>
      </c>
      <c r="W3074" s="253" t="s">
        <v>188</v>
      </c>
      <c r="X3074" s="253" t="s">
        <v>188</v>
      </c>
      <c r="Y3074" s="254" t="s">
        <v>188</v>
      </c>
      <c r="Z3074" s="254" t="s">
        <v>188</v>
      </c>
      <c r="AA3074" s="254" t="s">
        <v>188</v>
      </c>
      <c r="AB3074" s="255" t="s">
        <v>188</v>
      </c>
    </row>
    <row r="3075" spans="1:28" s="251" customFormat="1" ht="12" x14ac:dyDescent="0.2">
      <c r="A3075" s="243" t="s">
        <v>426</v>
      </c>
      <c r="B3075" s="243" t="s">
        <v>245</v>
      </c>
      <c r="C3075" s="243" t="s">
        <v>243</v>
      </c>
      <c r="D3075" s="244">
        <v>1</v>
      </c>
      <c r="E3075" s="244">
        <v>1</v>
      </c>
      <c r="F3075" s="245">
        <v>40564</v>
      </c>
      <c r="G3075" s="245">
        <v>40593</v>
      </c>
      <c r="H3075" s="246">
        <v>29</v>
      </c>
      <c r="I3075" s="245">
        <v>40599</v>
      </c>
      <c r="J3075" s="247">
        <v>6</v>
      </c>
      <c r="K3075" s="245">
        <v>40594</v>
      </c>
      <c r="L3075" s="246">
        <v>1281</v>
      </c>
      <c r="M3075" s="247">
        <v>34</v>
      </c>
      <c r="N3075" s="246">
        <v>1247</v>
      </c>
      <c r="O3075" s="248">
        <v>0.97345823575331769</v>
      </c>
      <c r="P3075" s="243" t="s">
        <v>426</v>
      </c>
      <c r="Q3075" s="243" t="s">
        <v>245</v>
      </c>
      <c r="R3075" s="243" t="s">
        <v>243</v>
      </c>
      <c r="S3075" s="244">
        <v>1</v>
      </c>
      <c r="T3075" s="244">
        <v>1</v>
      </c>
      <c r="U3075" s="248">
        <v>0.97694721047606059</v>
      </c>
      <c r="V3075" s="248">
        <v>0.66666666666666663</v>
      </c>
      <c r="W3075" s="249">
        <v>35.5</v>
      </c>
      <c r="X3075" s="249">
        <v>6</v>
      </c>
      <c r="Y3075" s="246">
        <v>5</v>
      </c>
      <c r="Z3075" s="246">
        <v>1466.2</v>
      </c>
      <c r="AA3075" s="246">
        <v>7162</v>
      </c>
      <c r="AB3075" s="250">
        <v>1432.4</v>
      </c>
    </row>
    <row r="3076" spans="1:28" s="251" customFormat="1" ht="12" x14ac:dyDescent="0.2">
      <c r="A3076" s="244" t="s">
        <v>426</v>
      </c>
      <c r="B3076" s="244" t="s">
        <v>245</v>
      </c>
      <c r="C3076" s="244" t="s">
        <v>243</v>
      </c>
      <c r="D3076" s="244">
        <v>1</v>
      </c>
      <c r="E3076" s="244">
        <v>2</v>
      </c>
      <c r="F3076" s="245">
        <v>40564</v>
      </c>
      <c r="G3076" s="245">
        <v>40595</v>
      </c>
      <c r="H3076" s="246">
        <v>31</v>
      </c>
      <c r="I3076" s="245">
        <v>40598</v>
      </c>
      <c r="J3076" s="247">
        <v>3</v>
      </c>
      <c r="K3076" s="245">
        <v>40601</v>
      </c>
      <c r="L3076" s="246">
        <v>1498</v>
      </c>
      <c r="M3076" s="247">
        <v>14</v>
      </c>
      <c r="N3076" s="246">
        <v>1484</v>
      </c>
      <c r="O3076" s="248">
        <v>0.99065420560747663</v>
      </c>
      <c r="P3076" s="244" t="s">
        <v>426</v>
      </c>
      <c r="Q3076" s="244" t="s">
        <v>245</v>
      </c>
      <c r="R3076" s="244" t="s">
        <v>243</v>
      </c>
      <c r="S3076" s="244">
        <v>1</v>
      </c>
      <c r="T3076" s="244">
        <v>2</v>
      </c>
      <c r="U3076" s="252" t="s">
        <v>188</v>
      </c>
      <c r="V3076" s="252" t="s">
        <v>188</v>
      </c>
      <c r="W3076" s="253" t="s">
        <v>188</v>
      </c>
      <c r="X3076" s="253" t="s">
        <v>188</v>
      </c>
      <c r="Y3076" s="254" t="s">
        <v>188</v>
      </c>
      <c r="Z3076" s="254" t="s">
        <v>188</v>
      </c>
      <c r="AA3076" s="254" t="s">
        <v>188</v>
      </c>
      <c r="AB3076" s="255" t="s">
        <v>188</v>
      </c>
    </row>
    <row r="3077" spans="1:28" s="251" customFormat="1" ht="12" x14ac:dyDescent="0.2">
      <c r="A3077" s="244" t="s">
        <v>426</v>
      </c>
      <c r="B3077" s="244" t="s">
        <v>245</v>
      </c>
      <c r="C3077" s="244" t="s">
        <v>243</v>
      </c>
      <c r="D3077" s="244">
        <v>1</v>
      </c>
      <c r="E3077" s="244">
        <v>3</v>
      </c>
      <c r="F3077" s="245">
        <v>40564</v>
      </c>
      <c r="G3077" s="245">
        <v>40597</v>
      </c>
      <c r="H3077" s="246">
        <v>33</v>
      </c>
      <c r="I3077" s="245">
        <v>40606</v>
      </c>
      <c r="J3077" s="247">
        <v>9</v>
      </c>
      <c r="K3077" s="245">
        <v>40600</v>
      </c>
      <c r="L3077" s="246">
        <v>1256</v>
      </c>
      <c r="M3077" s="247">
        <v>37</v>
      </c>
      <c r="N3077" s="246">
        <v>1219</v>
      </c>
      <c r="O3077" s="248">
        <v>0.97054140127388533</v>
      </c>
      <c r="P3077" s="244" t="s">
        <v>426</v>
      </c>
      <c r="Q3077" s="244" t="s">
        <v>245</v>
      </c>
      <c r="R3077" s="244" t="s">
        <v>243</v>
      </c>
      <c r="S3077" s="244">
        <v>1</v>
      </c>
      <c r="T3077" s="244">
        <v>3</v>
      </c>
      <c r="U3077" s="252" t="s">
        <v>188</v>
      </c>
      <c r="V3077" s="252" t="s">
        <v>188</v>
      </c>
      <c r="W3077" s="253" t="s">
        <v>188</v>
      </c>
      <c r="X3077" s="253" t="s">
        <v>188</v>
      </c>
      <c r="Y3077" s="254" t="s">
        <v>188</v>
      </c>
      <c r="Z3077" s="254" t="s">
        <v>188</v>
      </c>
      <c r="AA3077" s="254" t="s">
        <v>188</v>
      </c>
      <c r="AB3077" s="255" t="s">
        <v>188</v>
      </c>
    </row>
    <row r="3078" spans="1:28" s="251" customFormat="1" ht="12" x14ac:dyDescent="0.2">
      <c r="A3078" s="244" t="s">
        <v>426</v>
      </c>
      <c r="B3078" s="244" t="s">
        <v>245</v>
      </c>
      <c r="C3078" s="244" t="s">
        <v>243</v>
      </c>
      <c r="D3078" s="244">
        <v>1</v>
      </c>
      <c r="E3078" s="244">
        <v>4</v>
      </c>
      <c r="F3078" s="245">
        <v>40564</v>
      </c>
      <c r="G3078" s="245">
        <v>40599</v>
      </c>
      <c r="H3078" s="246">
        <v>35</v>
      </c>
      <c r="I3078" s="245">
        <v>40605</v>
      </c>
      <c r="J3078" s="247">
        <v>6</v>
      </c>
      <c r="K3078" s="245">
        <v>40607</v>
      </c>
      <c r="L3078" s="246">
        <v>1347</v>
      </c>
      <c r="M3078" s="247">
        <v>7</v>
      </c>
      <c r="N3078" s="246">
        <v>1340</v>
      </c>
      <c r="O3078" s="248">
        <v>0.99480326651818862</v>
      </c>
      <c r="P3078" s="244" t="s">
        <v>426</v>
      </c>
      <c r="Q3078" s="244" t="s">
        <v>245</v>
      </c>
      <c r="R3078" s="244" t="s">
        <v>243</v>
      </c>
      <c r="S3078" s="244">
        <v>1</v>
      </c>
      <c r="T3078" s="244">
        <v>4</v>
      </c>
      <c r="U3078" s="252" t="s">
        <v>188</v>
      </c>
      <c r="V3078" s="252" t="s">
        <v>188</v>
      </c>
      <c r="W3078" s="253" t="s">
        <v>188</v>
      </c>
      <c r="X3078" s="253" t="s">
        <v>188</v>
      </c>
      <c r="Y3078" s="254" t="s">
        <v>188</v>
      </c>
      <c r="Z3078" s="254" t="s">
        <v>188</v>
      </c>
      <c r="AA3078" s="254" t="s">
        <v>188</v>
      </c>
      <c r="AB3078" s="255" t="s">
        <v>188</v>
      </c>
    </row>
    <row r="3079" spans="1:28" s="251" customFormat="1" ht="12" x14ac:dyDescent="0.2">
      <c r="A3079" s="244" t="s">
        <v>426</v>
      </c>
      <c r="B3079" s="244" t="s">
        <v>245</v>
      </c>
      <c r="C3079" s="244" t="s">
        <v>243</v>
      </c>
      <c r="D3079" s="244">
        <v>1</v>
      </c>
      <c r="E3079" s="244">
        <v>5</v>
      </c>
      <c r="F3079" s="245">
        <v>40564</v>
      </c>
      <c r="G3079" s="245">
        <v>40600</v>
      </c>
      <c r="H3079" s="246">
        <v>36</v>
      </c>
      <c r="I3079" s="256" t="s">
        <v>188</v>
      </c>
      <c r="J3079" s="257" t="s">
        <v>188</v>
      </c>
      <c r="K3079" s="245">
        <v>40610</v>
      </c>
      <c r="L3079" s="246">
        <v>1949</v>
      </c>
      <c r="M3079" s="247">
        <v>77</v>
      </c>
      <c r="N3079" s="246">
        <v>1872</v>
      </c>
      <c r="O3079" s="248">
        <v>0.96049256028732688</v>
      </c>
      <c r="P3079" s="244" t="s">
        <v>426</v>
      </c>
      <c r="Q3079" s="244" t="s">
        <v>245</v>
      </c>
      <c r="R3079" s="244" t="s">
        <v>243</v>
      </c>
      <c r="S3079" s="244">
        <v>1</v>
      </c>
      <c r="T3079" s="244">
        <v>5</v>
      </c>
      <c r="U3079" s="252" t="s">
        <v>188</v>
      </c>
      <c r="V3079" s="252" t="s">
        <v>188</v>
      </c>
      <c r="W3079" s="253" t="s">
        <v>188</v>
      </c>
      <c r="X3079" s="253" t="s">
        <v>188</v>
      </c>
      <c r="Y3079" s="254" t="s">
        <v>188</v>
      </c>
      <c r="Z3079" s="254" t="s">
        <v>188</v>
      </c>
      <c r="AA3079" s="254" t="s">
        <v>188</v>
      </c>
      <c r="AB3079" s="255" t="s">
        <v>188</v>
      </c>
    </row>
    <row r="3080" spans="1:28" s="251" customFormat="1" ht="12" x14ac:dyDescent="0.2">
      <c r="A3080" s="244" t="s">
        <v>426</v>
      </c>
      <c r="B3080" s="244" t="s">
        <v>245</v>
      </c>
      <c r="C3080" s="244" t="s">
        <v>243</v>
      </c>
      <c r="D3080" s="244">
        <v>1</v>
      </c>
      <c r="E3080" s="244">
        <v>6</v>
      </c>
      <c r="F3080" s="245">
        <v>40564</v>
      </c>
      <c r="G3080" s="245">
        <v>40604</v>
      </c>
      <c r="H3080" s="246">
        <v>40</v>
      </c>
      <c r="I3080" s="245">
        <v>40609</v>
      </c>
      <c r="J3080" s="247">
        <v>5</v>
      </c>
      <c r="K3080" s="256" t="s">
        <v>188</v>
      </c>
      <c r="L3080" s="254" t="s">
        <v>188</v>
      </c>
      <c r="M3080" s="257" t="s">
        <v>188</v>
      </c>
      <c r="N3080" s="254" t="s">
        <v>188</v>
      </c>
      <c r="O3080" s="252" t="s">
        <v>188</v>
      </c>
      <c r="P3080" s="244" t="s">
        <v>426</v>
      </c>
      <c r="Q3080" s="244" t="s">
        <v>245</v>
      </c>
      <c r="R3080" s="244" t="s">
        <v>243</v>
      </c>
      <c r="S3080" s="244">
        <v>1</v>
      </c>
      <c r="T3080" s="244">
        <v>6</v>
      </c>
      <c r="U3080" s="252" t="s">
        <v>188</v>
      </c>
      <c r="V3080" s="252" t="s">
        <v>188</v>
      </c>
      <c r="W3080" s="253" t="s">
        <v>188</v>
      </c>
      <c r="X3080" s="253" t="s">
        <v>188</v>
      </c>
      <c r="Y3080" s="254" t="s">
        <v>188</v>
      </c>
      <c r="Z3080" s="254" t="s">
        <v>188</v>
      </c>
      <c r="AA3080" s="254" t="s">
        <v>188</v>
      </c>
      <c r="AB3080" s="255" t="s">
        <v>188</v>
      </c>
    </row>
    <row r="3081" spans="1:28" s="251" customFormat="1" ht="12" x14ac:dyDescent="0.2">
      <c r="A3081" s="244" t="s">
        <v>426</v>
      </c>
      <c r="B3081" s="244" t="s">
        <v>245</v>
      </c>
      <c r="C3081" s="244" t="s">
        <v>243</v>
      </c>
      <c r="D3081" s="244">
        <v>1</v>
      </c>
      <c r="E3081" s="244">
        <v>7</v>
      </c>
      <c r="F3081" s="245">
        <v>40564</v>
      </c>
      <c r="G3081" s="245">
        <v>40604</v>
      </c>
      <c r="H3081" s="246">
        <v>40</v>
      </c>
      <c r="I3081" s="245">
        <v>40612</v>
      </c>
      <c r="J3081" s="247">
        <v>8</v>
      </c>
      <c r="K3081" s="256" t="s">
        <v>188</v>
      </c>
      <c r="L3081" s="254" t="s">
        <v>188</v>
      </c>
      <c r="M3081" s="257" t="s">
        <v>188</v>
      </c>
      <c r="N3081" s="254" t="s">
        <v>188</v>
      </c>
      <c r="O3081" s="252" t="s">
        <v>188</v>
      </c>
      <c r="P3081" s="244" t="s">
        <v>426</v>
      </c>
      <c r="Q3081" s="244" t="s">
        <v>245</v>
      </c>
      <c r="R3081" s="244" t="s">
        <v>243</v>
      </c>
      <c r="S3081" s="244">
        <v>1</v>
      </c>
      <c r="T3081" s="244">
        <v>7</v>
      </c>
      <c r="U3081" s="252" t="s">
        <v>188</v>
      </c>
      <c r="V3081" s="252" t="s">
        <v>188</v>
      </c>
      <c r="W3081" s="253" t="s">
        <v>188</v>
      </c>
      <c r="X3081" s="253" t="s">
        <v>188</v>
      </c>
      <c r="Y3081" s="254" t="s">
        <v>188</v>
      </c>
      <c r="Z3081" s="254" t="s">
        <v>188</v>
      </c>
      <c r="AA3081" s="254" t="s">
        <v>188</v>
      </c>
      <c r="AB3081" s="255" t="s">
        <v>188</v>
      </c>
    </row>
    <row r="3082" spans="1:28" s="251" customFormat="1" ht="12" x14ac:dyDescent="0.2">
      <c r="A3082" s="244" t="s">
        <v>426</v>
      </c>
      <c r="B3082" s="244" t="s">
        <v>245</v>
      </c>
      <c r="C3082" s="244" t="s">
        <v>243</v>
      </c>
      <c r="D3082" s="244">
        <v>1</v>
      </c>
      <c r="E3082" s="244">
        <v>8</v>
      </c>
      <c r="F3082" s="245">
        <v>40564</v>
      </c>
      <c r="G3082" s="245">
        <v>40606</v>
      </c>
      <c r="H3082" s="246">
        <v>42</v>
      </c>
      <c r="I3082" s="245">
        <v>40613</v>
      </c>
      <c r="J3082" s="247">
        <v>7</v>
      </c>
      <c r="K3082" s="256" t="s">
        <v>188</v>
      </c>
      <c r="L3082" s="254" t="s">
        <v>188</v>
      </c>
      <c r="M3082" s="257" t="s">
        <v>188</v>
      </c>
      <c r="N3082" s="254" t="s">
        <v>188</v>
      </c>
      <c r="O3082" s="252" t="s">
        <v>188</v>
      </c>
      <c r="P3082" s="244" t="s">
        <v>426</v>
      </c>
      <c r="Q3082" s="244" t="s">
        <v>245</v>
      </c>
      <c r="R3082" s="244" t="s">
        <v>243</v>
      </c>
      <c r="S3082" s="244">
        <v>1</v>
      </c>
      <c r="T3082" s="244">
        <v>8</v>
      </c>
      <c r="U3082" s="252" t="s">
        <v>188</v>
      </c>
      <c r="V3082" s="252" t="s">
        <v>188</v>
      </c>
      <c r="W3082" s="253" t="s">
        <v>188</v>
      </c>
      <c r="X3082" s="253" t="s">
        <v>188</v>
      </c>
      <c r="Y3082" s="254" t="s">
        <v>188</v>
      </c>
      <c r="Z3082" s="254" t="s">
        <v>188</v>
      </c>
      <c r="AA3082" s="254" t="s">
        <v>188</v>
      </c>
      <c r="AB3082" s="255" t="s">
        <v>188</v>
      </c>
    </row>
    <row r="3083" spans="1:28" s="251" customFormat="1" ht="12" x14ac:dyDescent="0.2">
      <c r="A3083" s="244" t="s">
        <v>426</v>
      </c>
      <c r="B3083" s="244" t="s">
        <v>245</v>
      </c>
      <c r="C3083" s="244" t="s">
        <v>243</v>
      </c>
      <c r="D3083" s="244">
        <v>1</v>
      </c>
      <c r="E3083" s="244">
        <v>9</v>
      </c>
      <c r="F3083" s="256" t="s">
        <v>188</v>
      </c>
      <c r="G3083" s="256" t="s">
        <v>188</v>
      </c>
      <c r="H3083" s="254" t="s">
        <v>188</v>
      </c>
      <c r="I3083" s="256" t="s">
        <v>188</v>
      </c>
      <c r="J3083" s="257" t="s">
        <v>188</v>
      </c>
      <c r="K3083" s="256" t="s">
        <v>188</v>
      </c>
      <c r="L3083" s="254" t="s">
        <v>188</v>
      </c>
      <c r="M3083" s="257" t="s">
        <v>188</v>
      </c>
      <c r="N3083" s="254" t="s">
        <v>188</v>
      </c>
      <c r="O3083" s="252" t="s">
        <v>188</v>
      </c>
      <c r="P3083" s="244" t="s">
        <v>426</v>
      </c>
      <c r="Q3083" s="244" t="s">
        <v>245</v>
      </c>
      <c r="R3083" s="244" t="s">
        <v>243</v>
      </c>
      <c r="S3083" s="244">
        <v>1</v>
      </c>
      <c r="T3083" s="244">
        <v>9</v>
      </c>
      <c r="U3083" s="252" t="s">
        <v>188</v>
      </c>
      <c r="V3083" s="252" t="s">
        <v>188</v>
      </c>
      <c r="W3083" s="253" t="s">
        <v>188</v>
      </c>
      <c r="X3083" s="253" t="s">
        <v>188</v>
      </c>
      <c r="Y3083" s="254" t="s">
        <v>188</v>
      </c>
      <c r="Z3083" s="254" t="s">
        <v>188</v>
      </c>
      <c r="AA3083" s="254" t="s">
        <v>188</v>
      </c>
      <c r="AB3083" s="255" t="s">
        <v>188</v>
      </c>
    </row>
    <row r="3084" spans="1:28" s="251" customFormat="1" ht="12" x14ac:dyDescent="0.2">
      <c r="A3084" s="244" t="s">
        <v>426</v>
      </c>
      <c r="B3084" s="244" t="s">
        <v>245</v>
      </c>
      <c r="C3084" s="244" t="s">
        <v>243</v>
      </c>
      <c r="D3084" s="244">
        <v>1</v>
      </c>
      <c r="E3084" s="244">
        <v>10</v>
      </c>
      <c r="F3084" s="256" t="s">
        <v>188</v>
      </c>
      <c r="G3084" s="256" t="s">
        <v>188</v>
      </c>
      <c r="H3084" s="254" t="s">
        <v>188</v>
      </c>
      <c r="I3084" s="256" t="s">
        <v>188</v>
      </c>
      <c r="J3084" s="257" t="s">
        <v>188</v>
      </c>
      <c r="K3084" s="256" t="s">
        <v>188</v>
      </c>
      <c r="L3084" s="254" t="s">
        <v>188</v>
      </c>
      <c r="M3084" s="257" t="s">
        <v>188</v>
      </c>
      <c r="N3084" s="254" t="s">
        <v>188</v>
      </c>
      <c r="O3084" s="252" t="s">
        <v>188</v>
      </c>
      <c r="P3084" s="244" t="s">
        <v>426</v>
      </c>
      <c r="Q3084" s="244" t="s">
        <v>245</v>
      </c>
      <c r="R3084" s="244" t="s">
        <v>243</v>
      </c>
      <c r="S3084" s="244">
        <v>1</v>
      </c>
      <c r="T3084" s="244">
        <v>10</v>
      </c>
      <c r="U3084" s="252" t="s">
        <v>188</v>
      </c>
      <c r="V3084" s="252" t="s">
        <v>188</v>
      </c>
      <c r="W3084" s="253" t="s">
        <v>188</v>
      </c>
      <c r="X3084" s="253" t="s">
        <v>188</v>
      </c>
      <c r="Y3084" s="254" t="s">
        <v>188</v>
      </c>
      <c r="Z3084" s="254" t="s">
        <v>188</v>
      </c>
      <c r="AA3084" s="254" t="s">
        <v>188</v>
      </c>
      <c r="AB3084" s="255" t="s">
        <v>188</v>
      </c>
    </row>
    <row r="3085" spans="1:28" s="251" customFormat="1" ht="12" x14ac:dyDescent="0.2">
      <c r="A3085" s="244" t="s">
        <v>426</v>
      </c>
      <c r="B3085" s="244" t="s">
        <v>245</v>
      </c>
      <c r="C3085" s="244" t="s">
        <v>243</v>
      </c>
      <c r="D3085" s="244">
        <v>1</v>
      </c>
      <c r="E3085" s="244">
        <v>11</v>
      </c>
      <c r="F3085" s="256" t="s">
        <v>188</v>
      </c>
      <c r="G3085" s="256" t="s">
        <v>188</v>
      </c>
      <c r="H3085" s="254" t="s">
        <v>188</v>
      </c>
      <c r="I3085" s="256" t="s">
        <v>188</v>
      </c>
      <c r="J3085" s="257" t="s">
        <v>188</v>
      </c>
      <c r="K3085" s="256" t="s">
        <v>188</v>
      </c>
      <c r="L3085" s="254" t="s">
        <v>188</v>
      </c>
      <c r="M3085" s="257" t="s">
        <v>188</v>
      </c>
      <c r="N3085" s="254" t="s">
        <v>188</v>
      </c>
      <c r="O3085" s="252" t="s">
        <v>188</v>
      </c>
      <c r="P3085" s="244" t="s">
        <v>426</v>
      </c>
      <c r="Q3085" s="244" t="s">
        <v>245</v>
      </c>
      <c r="R3085" s="244" t="s">
        <v>243</v>
      </c>
      <c r="S3085" s="244">
        <v>1</v>
      </c>
      <c r="T3085" s="244">
        <v>11</v>
      </c>
      <c r="U3085" s="252" t="s">
        <v>188</v>
      </c>
      <c r="V3085" s="252" t="s">
        <v>188</v>
      </c>
      <c r="W3085" s="253" t="s">
        <v>188</v>
      </c>
      <c r="X3085" s="253" t="s">
        <v>188</v>
      </c>
      <c r="Y3085" s="254" t="s">
        <v>188</v>
      </c>
      <c r="Z3085" s="254" t="s">
        <v>188</v>
      </c>
      <c r="AA3085" s="254" t="s">
        <v>188</v>
      </c>
      <c r="AB3085" s="255" t="s">
        <v>188</v>
      </c>
    </row>
    <row r="3086" spans="1:28" s="251" customFormat="1" ht="12" x14ac:dyDescent="0.2">
      <c r="A3086" s="244" t="s">
        <v>426</v>
      </c>
      <c r="B3086" s="244" t="s">
        <v>245</v>
      </c>
      <c r="C3086" s="244" t="s">
        <v>243</v>
      </c>
      <c r="D3086" s="244">
        <v>1</v>
      </c>
      <c r="E3086" s="244">
        <v>12</v>
      </c>
      <c r="F3086" s="256" t="s">
        <v>188</v>
      </c>
      <c r="G3086" s="256" t="s">
        <v>188</v>
      </c>
      <c r="H3086" s="254" t="s">
        <v>188</v>
      </c>
      <c r="I3086" s="256" t="s">
        <v>188</v>
      </c>
      <c r="J3086" s="257" t="s">
        <v>188</v>
      </c>
      <c r="K3086" s="256" t="s">
        <v>188</v>
      </c>
      <c r="L3086" s="254" t="s">
        <v>188</v>
      </c>
      <c r="M3086" s="257" t="s">
        <v>188</v>
      </c>
      <c r="N3086" s="254" t="s">
        <v>188</v>
      </c>
      <c r="O3086" s="252" t="s">
        <v>188</v>
      </c>
      <c r="P3086" s="244" t="s">
        <v>426</v>
      </c>
      <c r="Q3086" s="244" t="s">
        <v>245</v>
      </c>
      <c r="R3086" s="244" t="s">
        <v>243</v>
      </c>
      <c r="S3086" s="244">
        <v>1</v>
      </c>
      <c r="T3086" s="244">
        <v>12</v>
      </c>
      <c r="U3086" s="252" t="s">
        <v>188</v>
      </c>
      <c r="V3086" s="252" t="s">
        <v>188</v>
      </c>
      <c r="W3086" s="253" t="s">
        <v>188</v>
      </c>
      <c r="X3086" s="253" t="s">
        <v>188</v>
      </c>
      <c r="Y3086" s="254" t="s">
        <v>188</v>
      </c>
      <c r="Z3086" s="254" t="s">
        <v>188</v>
      </c>
      <c r="AA3086" s="254" t="s">
        <v>188</v>
      </c>
      <c r="AB3086" s="255" t="s">
        <v>188</v>
      </c>
    </row>
    <row r="3087" spans="1:28" s="251" customFormat="1" ht="12" x14ac:dyDescent="0.2">
      <c r="A3087" s="243" t="s">
        <v>426</v>
      </c>
      <c r="B3087" s="243" t="s">
        <v>245</v>
      </c>
      <c r="C3087" s="243" t="s">
        <v>243</v>
      </c>
      <c r="D3087" s="244">
        <v>2</v>
      </c>
      <c r="E3087" s="244">
        <v>1</v>
      </c>
      <c r="F3087" s="245">
        <v>40564</v>
      </c>
      <c r="G3087" s="245">
        <v>40583</v>
      </c>
      <c r="H3087" s="246">
        <v>19</v>
      </c>
      <c r="I3087" s="245">
        <v>40585</v>
      </c>
      <c r="J3087" s="247">
        <v>2</v>
      </c>
      <c r="K3087" s="245">
        <v>40590</v>
      </c>
      <c r="L3087" s="246">
        <v>1674</v>
      </c>
      <c r="M3087" s="247">
        <v>9</v>
      </c>
      <c r="N3087" s="246">
        <v>1665</v>
      </c>
      <c r="O3087" s="248">
        <v>0.9946236559139785</v>
      </c>
      <c r="P3087" s="243" t="s">
        <v>426</v>
      </c>
      <c r="Q3087" s="243" t="s">
        <v>245</v>
      </c>
      <c r="R3087" s="243" t="s">
        <v>243</v>
      </c>
      <c r="S3087" s="244">
        <v>2</v>
      </c>
      <c r="T3087" s="244">
        <v>1</v>
      </c>
      <c r="U3087" s="248">
        <v>0.9946236559139785</v>
      </c>
      <c r="V3087" s="248">
        <v>0.83333333333333337</v>
      </c>
      <c r="W3087" s="249">
        <v>26.5</v>
      </c>
      <c r="X3087" s="249">
        <v>3.5</v>
      </c>
      <c r="Y3087" s="246">
        <v>1</v>
      </c>
      <c r="Z3087" s="246">
        <v>1674</v>
      </c>
      <c r="AA3087" s="246">
        <v>1665</v>
      </c>
      <c r="AB3087" s="250">
        <v>1665</v>
      </c>
    </row>
    <row r="3088" spans="1:28" s="251" customFormat="1" ht="12" x14ac:dyDescent="0.2">
      <c r="A3088" s="244" t="s">
        <v>426</v>
      </c>
      <c r="B3088" s="244" t="s">
        <v>245</v>
      </c>
      <c r="C3088" s="244" t="s">
        <v>243</v>
      </c>
      <c r="D3088" s="244">
        <v>2</v>
      </c>
      <c r="E3088" s="244">
        <v>2</v>
      </c>
      <c r="F3088" s="245">
        <v>40564</v>
      </c>
      <c r="G3088" s="245">
        <v>40583</v>
      </c>
      <c r="H3088" s="246">
        <v>19</v>
      </c>
      <c r="I3088" s="245">
        <v>40586</v>
      </c>
      <c r="J3088" s="247">
        <v>3</v>
      </c>
      <c r="K3088" s="256" t="s">
        <v>188</v>
      </c>
      <c r="L3088" s="254" t="s">
        <v>188</v>
      </c>
      <c r="M3088" s="257" t="s">
        <v>188</v>
      </c>
      <c r="N3088" s="254" t="s">
        <v>188</v>
      </c>
      <c r="O3088" s="252" t="s">
        <v>188</v>
      </c>
      <c r="P3088" s="244" t="s">
        <v>426</v>
      </c>
      <c r="Q3088" s="244" t="s">
        <v>245</v>
      </c>
      <c r="R3088" s="244" t="s">
        <v>243</v>
      </c>
      <c r="S3088" s="244">
        <v>2</v>
      </c>
      <c r="T3088" s="244">
        <v>2</v>
      </c>
      <c r="U3088" s="252" t="s">
        <v>188</v>
      </c>
      <c r="V3088" s="252" t="s">
        <v>188</v>
      </c>
      <c r="W3088" s="253" t="s">
        <v>188</v>
      </c>
      <c r="X3088" s="253" t="s">
        <v>188</v>
      </c>
      <c r="Y3088" s="254" t="s">
        <v>188</v>
      </c>
      <c r="Z3088" s="254" t="s">
        <v>188</v>
      </c>
      <c r="AA3088" s="254" t="s">
        <v>188</v>
      </c>
      <c r="AB3088" s="255" t="s">
        <v>188</v>
      </c>
    </row>
    <row r="3089" spans="1:28" s="251" customFormat="1" ht="12" x14ac:dyDescent="0.2">
      <c r="A3089" s="244" t="s">
        <v>426</v>
      </c>
      <c r="B3089" s="244" t="s">
        <v>245</v>
      </c>
      <c r="C3089" s="244" t="s">
        <v>243</v>
      </c>
      <c r="D3089" s="244">
        <v>2</v>
      </c>
      <c r="E3089" s="244">
        <v>3</v>
      </c>
      <c r="F3089" s="245">
        <v>40564</v>
      </c>
      <c r="G3089" s="245">
        <v>40584</v>
      </c>
      <c r="H3089" s="246">
        <v>20</v>
      </c>
      <c r="I3089" s="245">
        <v>40587</v>
      </c>
      <c r="J3089" s="247">
        <v>3</v>
      </c>
      <c r="K3089" s="256" t="s">
        <v>188</v>
      </c>
      <c r="L3089" s="254" t="s">
        <v>188</v>
      </c>
      <c r="M3089" s="257" t="s">
        <v>188</v>
      </c>
      <c r="N3089" s="254" t="s">
        <v>188</v>
      </c>
      <c r="O3089" s="252" t="s">
        <v>188</v>
      </c>
      <c r="P3089" s="244" t="s">
        <v>426</v>
      </c>
      <c r="Q3089" s="244" t="s">
        <v>245</v>
      </c>
      <c r="R3089" s="244" t="s">
        <v>243</v>
      </c>
      <c r="S3089" s="244">
        <v>2</v>
      </c>
      <c r="T3089" s="244">
        <v>3</v>
      </c>
      <c r="U3089" s="252" t="s">
        <v>188</v>
      </c>
      <c r="V3089" s="252" t="s">
        <v>188</v>
      </c>
      <c r="W3089" s="253" t="s">
        <v>188</v>
      </c>
      <c r="X3089" s="253" t="s">
        <v>188</v>
      </c>
      <c r="Y3089" s="254" t="s">
        <v>188</v>
      </c>
      <c r="Z3089" s="254" t="s">
        <v>188</v>
      </c>
      <c r="AA3089" s="254" t="s">
        <v>188</v>
      </c>
      <c r="AB3089" s="255" t="s">
        <v>188</v>
      </c>
    </row>
    <row r="3090" spans="1:28" s="251" customFormat="1" ht="12" x14ac:dyDescent="0.2">
      <c r="A3090" s="244" t="s">
        <v>426</v>
      </c>
      <c r="B3090" s="244" t="s">
        <v>245</v>
      </c>
      <c r="C3090" s="244" t="s">
        <v>243</v>
      </c>
      <c r="D3090" s="244">
        <v>2</v>
      </c>
      <c r="E3090" s="244">
        <v>4</v>
      </c>
      <c r="F3090" s="245">
        <v>40564</v>
      </c>
      <c r="G3090" s="245">
        <v>40588</v>
      </c>
      <c r="H3090" s="246">
        <v>24</v>
      </c>
      <c r="I3090" s="245">
        <v>40590</v>
      </c>
      <c r="J3090" s="247">
        <v>2</v>
      </c>
      <c r="K3090" s="256" t="s">
        <v>188</v>
      </c>
      <c r="L3090" s="254" t="s">
        <v>188</v>
      </c>
      <c r="M3090" s="257" t="s">
        <v>188</v>
      </c>
      <c r="N3090" s="254" t="s">
        <v>188</v>
      </c>
      <c r="O3090" s="252" t="s">
        <v>188</v>
      </c>
      <c r="P3090" s="244" t="s">
        <v>426</v>
      </c>
      <c r="Q3090" s="244" t="s">
        <v>245</v>
      </c>
      <c r="R3090" s="244" t="s">
        <v>243</v>
      </c>
      <c r="S3090" s="244">
        <v>2</v>
      </c>
      <c r="T3090" s="244">
        <v>4</v>
      </c>
      <c r="U3090" s="252" t="s">
        <v>188</v>
      </c>
      <c r="V3090" s="252" t="s">
        <v>188</v>
      </c>
      <c r="W3090" s="253" t="s">
        <v>188</v>
      </c>
      <c r="X3090" s="253" t="s">
        <v>188</v>
      </c>
      <c r="Y3090" s="254" t="s">
        <v>188</v>
      </c>
      <c r="Z3090" s="254" t="s">
        <v>188</v>
      </c>
      <c r="AA3090" s="254" t="s">
        <v>188</v>
      </c>
      <c r="AB3090" s="255" t="s">
        <v>188</v>
      </c>
    </row>
    <row r="3091" spans="1:28" s="251" customFormat="1" ht="12" x14ac:dyDescent="0.2">
      <c r="A3091" s="244" t="s">
        <v>426</v>
      </c>
      <c r="B3091" s="244" t="s">
        <v>245</v>
      </c>
      <c r="C3091" s="244" t="s">
        <v>243</v>
      </c>
      <c r="D3091" s="244">
        <v>2</v>
      </c>
      <c r="E3091" s="244">
        <v>5</v>
      </c>
      <c r="F3091" s="245">
        <v>40564</v>
      </c>
      <c r="G3091" s="245">
        <v>40589</v>
      </c>
      <c r="H3091" s="246">
        <v>25</v>
      </c>
      <c r="I3091" s="245">
        <v>40595</v>
      </c>
      <c r="J3091" s="247">
        <v>6</v>
      </c>
      <c r="K3091" s="256" t="s">
        <v>188</v>
      </c>
      <c r="L3091" s="254" t="s">
        <v>188</v>
      </c>
      <c r="M3091" s="257" t="s">
        <v>188</v>
      </c>
      <c r="N3091" s="254" t="s">
        <v>188</v>
      </c>
      <c r="O3091" s="252" t="s">
        <v>188</v>
      </c>
      <c r="P3091" s="244" t="s">
        <v>426</v>
      </c>
      <c r="Q3091" s="244" t="s">
        <v>245</v>
      </c>
      <c r="R3091" s="244" t="s">
        <v>243</v>
      </c>
      <c r="S3091" s="244">
        <v>2</v>
      </c>
      <c r="T3091" s="244">
        <v>5</v>
      </c>
      <c r="U3091" s="252" t="s">
        <v>188</v>
      </c>
      <c r="V3091" s="252" t="s">
        <v>188</v>
      </c>
      <c r="W3091" s="253" t="s">
        <v>188</v>
      </c>
      <c r="X3091" s="253" t="s">
        <v>188</v>
      </c>
      <c r="Y3091" s="254" t="s">
        <v>188</v>
      </c>
      <c r="Z3091" s="254" t="s">
        <v>188</v>
      </c>
      <c r="AA3091" s="254" t="s">
        <v>188</v>
      </c>
      <c r="AB3091" s="255" t="s">
        <v>188</v>
      </c>
    </row>
    <row r="3092" spans="1:28" s="251" customFormat="1" ht="12" x14ac:dyDescent="0.2">
      <c r="A3092" s="244" t="s">
        <v>426</v>
      </c>
      <c r="B3092" s="244" t="s">
        <v>245</v>
      </c>
      <c r="C3092" s="244" t="s">
        <v>243</v>
      </c>
      <c r="D3092" s="244">
        <v>2</v>
      </c>
      <c r="E3092" s="244">
        <v>6</v>
      </c>
      <c r="F3092" s="245">
        <v>40564</v>
      </c>
      <c r="G3092" s="245">
        <v>40592</v>
      </c>
      <c r="H3092" s="246">
        <v>28</v>
      </c>
      <c r="I3092" s="245">
        <v>40594</v>
      </c>
      <c r="J3092" s="247">
        <v>2</v>
      </c>
      <c r="K3092" s="256" t="s">
        <v>188</v>
      </c>
      <c r="L3092" s="254" t="s">
        <v>188</v>
      </c>
      <c r="M3092" s="257" t="s">
        <v>188</v>
      </c>
      <c r="N3092" s="254" t="s">
        <v>188</v>
      </c>
      <c r="O3092" s="252" t="s">
        <v>188</v>
      </c>
      <c r="P3092" s="244" t="s">
        <v>426</v>
      </c>
      <c r="Q3092" s="244" t="s">
        <v>245</v>
      </c>
      <c r="R3092" s="244" t="s">
        <v>243</v>
      </c>
      <c r="S3092" s="244">
        <v>2</v>
      </c>
      <c r="T3092" s="244">
        <v>6</v>
      </c>
      <c r="U3092" s="252" t="s">
        <v>188</v>
      </c>
      <c r="V3092" s="252" t="s">
        <v>188</v>
      </c>
      <c r="W3092" s="253" t="s">
        <v>188</v>
      </c>
      <c r="X3092" s="253" t="s">
        <v>188</v>
      </c>
      <c r="Y3092" s="254" t="s">
        <v>188</v>
      </c>
      <c r="Z3092" s="254" t="s">
        <v>188</v>
      </c>
      <c r="AA3092" s="254" t="s">
        <v>188</v>
      </c>
      <c r="AB3092" s="255" t="s">
        <v>188</v>
      </c>
    </row>
    <row r="3093" spans="1:28" s="251" customFormat="1" ht="12" x14ac:dyDescent="0.2">
      <c r="A3093" s="244" t="s">
        <v>426</v>
      </c>
      <c r="B3093" s="244" t="s">
        <v>245</v>
      </c>
      <c r="C3093" s="244" t="s">
        <v>243</v>
      </c>
      <c r="D3093" s="244">
        <v>2</v>
      </c>
      <c r="E3093" s="244">
        <v>7</v>
      </c>
      <c r="F3093" s="245">
        <v>40564</v>
      </c>
      <c r="G3093" s="245">
        <v>40593</v>
      </c>
      <c r="H3093" s="246">
        <v>29</v>
      </c>
      <c r="I3093" s="245">
        <v>40602</v>
      </c>
      <c r="J3093" s="247">
        <v>9</v>
      </c>
      <c r="K3093" s="256" t="s">
        <v>188</v>
      </c>
      <c r="L3093" s="254" t="s">
        <v>188</v>
      </c>
      <c r="M3093" s="257" t="s">
        <v>188</v>
      </c>
      <c r="N3093" s="254" t="s">
        <v>188</v>
      </c>
      <c r="O3093" s="252" t="s">
        <v>188</v>
      </c>
      <c r="P3093" s="244" t="s">
        <v>426</v>
      </c>
      <c r="Q3093" s="244" t="s">
        <v>245</v>
      </c>
      <c r="R3093" s="244" t="s">
        <v>243</v>
      </c>
      <c r="S3093" s="244">
        <v>2</v>
      </c>
      <c r="T3093" s="244">
        <v>7</v>
      </c>
      <c r="U3093" s="252" t="s">
        <v>188</v>
      </c>
      <c r="V3093" s="252" t="s">
        <v>188</v>
      </c>
      <c r="W3093" s="253" t="s">
        <v>188</v>
      </c>
      <c r="X3093" s="253" t="s">
        <v>188</v>
      </c>
      <c r="Y3093" s="254" t="s">
        <v>188</v>
      </c>
      <c r="Z3093" s="254" t="s">
        <v>188</v>
      </c>
      <c r="AA3093" s="254" t="s">
        <v>188</v>
      </c>
      <c r="AB3093" s="255" t="s">
        <v>188</v>
      </c>
    </row>
    <row r="3094" spans="1:28" s="251" customFormat="1" ht="12" x14ac:dyDescent="0.2">
      <c r="A3094" s="244" t="s">
        <v>426</v>
      </c>
      <c r="B3094" s="244" t="s">
        <v>245</v>
      </c>
      <c r="C3094" s="244" t="s">
        <v>243</v>
      </c>
      <c r="D3094" s="244">
        <v>2</v>
      </c>
      <c r="E3094" s="244">
        <v>8</v>
      </c>
      <c r="F3094" s="245">
        <v>40564</v>
      </c>
      <c r="G3094" s="245">
        <v>40594</v>
      </c>
      <c r="H3094" s="246">
        <v>30</v>
      </c>
      <c r="I3094" s="245">
        <v>40601</v>
      </c>
      <c r="J3094" s="247">
        <v>7</v>
      </c>
      <c r="K3094" s="256" t="s">
        <v>188</v>
      </c>
      <c r="L3094" s="254" t="s">
        <v>188</v>
      </c>
      <c r="M3094" s="257" t="s">
        <v>188</v>
      </c>
      <c r="N3094" s="254" t="s">
        <v>188</v>
      </c>
      <c r="O3094" s="252" t="s">
        <v>188</v>
      </c>
      <c r="P3094" s="244" t="s">
        <v>426</v>
      </c>
      <c r="Q3094" s="244" t="s">
        <v>245</v>
      </c>
      <c r="R3094" s="244" t="s">
        <v>243</v>
      </c>
      <c r="S3094" s="244">
        <v>2</v>
      </c>
      <c r="T3094" s="244">
        <v>8</v>
      </c>
      <c r="U3094" s="252" t="s">
        <v>188</v>
      </c>
      <c r="V3094" s="252" t="s">
        <v>188</v>
      </c>
      <c r="W3094" s="253" t="s">
        <v>188</v>
      </c>
      <c r="X3094" s="253" t="s">
        <v>188</v>
      </c>
      <c r="Y3094" s="254" t="s">
        <v>188</v>
      </c>
      <c r="Z3094" s="254" t="s">
        <v>188</v>
      </c>
      <c r="AA3094" s="254" t="s">
        <v>188</v>
      </c>
      <c r="AB3094" s="255" t="s">
        <v>188</v>
      </c>
    </row>
    <row r="3095" spans="1:28" s="251" customFormat="1" ht="12" x14ac:dyDescent="0.2">
      <c r="A3095" s="244" t="s">
        <v>426</v>
      </c>
      <c r="B3095" s="244" t="s">
        <v>245</v>
      </c>
      <c r="C3095" s="244" t="s">
        <v>243</v>
      </c>
      <c r="D3095" s="244">
        <v>2</v>
      </c>
      <c r="E3095" s="244">
        <v>9</v>
      </c>
      <c r="F3095" s="245">
        <v>40564</v>
      </c>
      <c r="G3095" s="245">
        <v>40594</v>
      </c>
      <c r="H3095" s="246">
        <v>30</v>
      </c>
      <c r="I3095" s="245">
        <v>40598</v>
      </c>
      <c r="J3095" s="247">
        <v>4</v>
      </c>
      <c r="K3095" s="256" t="s">
        <v>188</v>
      </c>
      <c r="L3095" s="254" t="s">
        <v>188</v>
      </c>
      <c r="M3095" s="257" t="s">
        <v>188</v>
      </c>
      <c r="N3095" s="254" t="s">
        <v>188</v>
      </c>
      <c r="O3095" s="252" t="s">
        <v>188</v>
      </c>
      <c r="P3095" s="244" t="s">
        <v>426</v>
      </c>
      <c r="Q3095" s="244" t="s">
        <v>245</v>
      </c>
      <c r="R3095" s="244" t="s">
        <v>243</v>
      </c>
      <c r="S3095" s="244">
        <v>2</v>
      </c>
      <c r="T3095" s="244">
        <v>9</v>
      </c>
      <c r="U3095" s="252" t="s">
        <v>188</v>
      </c>
      <c r="V3095" s="252" t="s">
        <v>188</v>
      </c>
      <c r="W3095" s="253" t="s">
        <v>188</v>
      </c>
      <c r="X3095" s="253" t="s">
        <v>188</v>
      </c>
      <c r="Y3095" s="254" t="s">
        <v>188</v>
      </c>
      <c r="Z3095" s="254" t="s">
        <v>188</v>
      </c>
      <c r="AA3095" s="254" t="s">
        <v>188</v>
      </c>
      <c r="AB3095" s="255" t="s">
        <v>188</v>
      </c>
    </row>
    <row r="3096" spans="1:28" s="251" customFormat="1" ht="12" x14ac:dyDescent="0.2">
      <c r="A3096" s="244" t="s">
        <v>426</v>
      </c>
      <c r="B3096" s="244" t="s">
        <v>245</v>
      </c>
      <c r="C3096" s="244" t="s">
        <v>243</v>
      </c>
      <c r="D3096" s="244">
        <v>2</v>
      </c>
      <c r="E3096" s="244">
        <v>10</v>
      </c>
      <c r="F3096" s="245">
        <v>40564</v>
      </c>
      <c r="G3096" s="245">
        <v>40596</v>
      </c>
      <c r="H3096" s="246">
        <v>32</v>
      </c>
      <c r="I3096" s="245">
        <v>40600</v>
      </c>
      <c r="J3096" s="247">
        <v>4</v>
      </c>
      <c r="K3096" s="256" t="s">
        <v>188</v>
      </c>
      <c r="L3096" s="254" t="s">
        <v>188</v>
      </c>
      <c r="M3096" s="257" t="s">
        <v>188</v>
      </c>
      <c r="N3096" s="254" t="s">
        <v>188</v>
      </c>
      <c r="O3096" s="252" t="s">
        <v>188</v>
      </c>
      <c r="P3096" s="244" t="s">
        <v>426</v>
      </c>
      <c r="Q3096" s="244" t="s">
        <v>245</v>
      </c>
      <c r="R3096" s="244" t="s">
        <v>243</v>
      </c>
      <c r="S3096" s="244">
        <v>2</v>
      </c>
      <c r="T3096" s="244">
        <v>10</v>
      </c>
      <c r="U3096" s="252" t="s">
        <v>188</v>
      </c>
      <c r="V3096" s="252" t="s">
        <v>188</v>
      </c>
      <c r="W3096" s="253" t="s">
        <v>188</v>
      </c>
      <c r="X3096" s="253" t="s">
        <v>188</v>
      </c>
      <c r="Y3096" s="254" t="s">
        <v>188</v>
      </c>
      <c r="Z3096" s="254" t="s">
        <v>188</v>
      </c>
      <c r="AA3096" s="254" t="s">
        <v>188</v>
      </c>
      <c r="AB3096" s="255" t="s">
        <v>188</v>
      </c>
    </row>
    <row r="3097" spans="1:28" s="251" customFormat="1" ht="12" x14ac:dyDescent="0.2">
      <c r="A3097" s="244" t="s">
        <v>426</v>
      </c>
      <c r="B3097" s="244" t="s">
        <v>245</v>
      </c>
      <c r="C3097" s="244" t="s">
        <v>243</v>
      </c>
      <c r="D3097" s="244">
        <v>2</v>
      </c>
      <c r="E3097" s="244">
        <v>11</v>
      </c>
      <c r="F3097" s="256" t="s">
        <v>188</v>
      </c>
      <c r="G3097" s="256" t="s">
        <v>188</v>
      </c>
      <c r="H3097" s="254" t="s">
        <v>188</v>
      </c>
      <c r="I3097" s="256" t="s">
        <v>188</v>
      </c>
      <c r="J3097" s="257" t="s">
        <v>188</v>
      </c>
      <c r="K3097" s="256" t="s">
        <v>188</v>
      </c>
      <c r="L3097" s="254" t="s">
        <v>188</v>
      </c>
      <c r="M3097" s="257" t="s">
        <v>188</v>
      </c>
      <c r="N3097" s="254" t="s">
        <v>188</v>
      </c>
      <c r="O3097" s="252" t="s">
        <v>188</v>
      </c>
      <c r="P3097" s="244" t="s">
        <v>426</v>
      </c>
      <c r="Q3097" s="244" t="s">
        <v>245</v>
      </c>
      <c r="R3097" s="244" t="s">
        <v>243</v>
      </c>
      <c r="S3097" s="244">
        <v>2</v>
      </c>
      <c r="T3097" s="244">
        <v>11</v>
      </c>
      <c r="U3097" s="252" t="s">
        <v>188</v>
      </c>
      <c r="V3097" s="252" t="s">
        <v>188</v>
      </c>
      <c r="W3097" s="253" t="s">
        <v>188</v>
      </c>
      <c r="X3097" s="253" t="s">
        <v>188</v>
      </c>
      <c r="Y3097" s="254" t="s">
        <v>188</v>
      </c>
      <c r="Z3097" s="254" t="s">
        <v>188</v>
      </c>
      <c r="AA3097" s="254" t="s">
        <v>188</v>
      </c>
      <c r="AB3097" s="255" t="s">
        <v>188</v>
      </c>
    </row>
    <row r="3098" spans="1:28" s="251" customFormat="1" ht="12" x14ac:dyDescent="0.2">
      <c r="A3098" s="244" t="s">
        <v>426</v>
      </c>
      <c r="B3098" s="244" t="s">
        <v>245</v>
      </c>
      <c r="C3098" s="244" t="s">
        <v>243</v>
      </c>
      <c r="D3098" s="244">
        <v>2</v>
      </c>
      <c r="E3098" s="244">
        <v>12</v>
      </c>
      <c r="F3098" s="256" t="s">
        <v>188</v>
      </c>
      <c r="G3098" s="256" t="s">
        <v>188</v>
      </c>
      <c r="H3098" s="254" t="s">
        <v>188</v>
      </c>
      <c r="I3098" s="256" t="s">
        <v>188</v>
      </c>
      <c r="J3098" s="257" t="s">
        <v>188</v>
      </c>
      <c r="K3098" s="256" t="s">
        <v>188</v>
      </c>
      <c r="L3098" s="254" t="s">
        <v>188</v>
      </c>
      <c r="M3098" s="257" t="s">
        <v>188</v>
      </c>
      <c r="N3098" s="254" t="s">
        <v>188</v>
      </c>
      <c r="O3098" s="252" t="s">
        <v>188</v>
      </c>
      <c r="P3098" s="244" t="s">
        <v>426</v>
      </c>
      <c r="Q3098" s="244" t="s">
        <v>245</v>
      </c>
      <c r="R3098" s="244" t="s">
        <v>243</v>
      </c>
      <c r="S3098" s="244">
        <v>2</v>
      </c>
      <c r="T3098" s="244">
        <v>12</v>
      </c>
      <c r="U3098" s="252" t="s">
        <v>188</v>
      </c>
      <c r="V3098" s="252" t="s">
        <v>188</v>
      </c>
      <c r="W3098" s="253" t="s">
        <v>188</v>
      </c>
      <c r="X3098" s="253" t="s">
        <v>188</v>
      </c>
      <c r="Y3098" s="254" t="s">
        <v>188</v>
      </c>
      <c r="Z3098" s="254" t="s">
        <v>188</v>
      </c>
      <c r="AA3098" s="254" t="s">
        <v>188</v>
      </c>
      <c r="AB3098" s="255" t="s">
        <v>188</v>
      </c>
    </row>
    <row r="3099" spans="1:28" s="251" customFormat="1" ht="12" x14ac:dyDescent="0.2">
      <c r="A3099" s="243" t="s">
        <v>426</v>
      </c>
      <c r="B3099" s="243" t="s">
        <v>245</v>
      </c>
      <c r="C3099" s="243" t="s">
        <v>243</v>
      </c>
      <c r="D3099" s="244">
        <v>3</v>
      </c>
      <c r="E3099" s="244">
        <v>1</v>
      </c>
      <c r="F3099" s="245">
        <v>40564</v>
      </c>
      <c r="G3099" s="245">
        <v>40592</v>
      </c>
      <c r="H3099" s="246">
        <v>28</v>
      </c>
      <c r="I3099" s="245">
        <v>40598</v>
      </c>
      <c r="J3099" s="247">
        <v>6</v>
      </c>
      <c r="K3099" s="245">
        <v>40595</v>
      </c>
      <c r="L3099" s="246">
        <v>1558</v>
      </c>
      <c r="M3099" s="247">
        <v>24</v>
      </c>
      <c r="N3099" s="246">
        <v>1534</v>
      </c>
      <c r="O3099" s="248">
        <v>0.98459563543003847</v>
      </c>
      <c r="P3099" s="243" t="s">
        <v>426</v>
      </c>
      <c r="Q3099" s="243" t="s">
        <v>245</v>
      </c>
      <c r="R3099" s="243" t="s">
        <v>243</v>
      </c>
      <c r="S3099" s="244">
        <v>3</v>
      </c>
      <c r="T3099" s="244">
        <v>1</v>
      </c>
      <c r="U3099" s="248">
        <v>0.66594097726173196</v>
      </c>
      <c r="V3099" s="248">
        <v>0.5</v>
      </c>
      <c r="W3099" s="249">
        <v>32</v>
      </c>
      <c r="X3099" s="249">
        <v>6.5</v>
      </c>
      <c r="Y3099" s="246">
        <v>3</v>
      </c>
      <c r="Z3099" s="246">
        <v>1378</v>
      </c>
      <c r="AA3099" s="246">
        <v>2753</v>
      </c>
      <c r="AB3099" s="250">
        <v>917.66666666666663</v>
      </c>
    </row>
    <row r="3100" spans="1:28" s="251" customFormat="1" ht="12" x14ac:dyDescent="0.2">
      <c r="A3100" s="244" t="s">
        <v>426</v>
      </c>
      <c r="B3100" s="244" t="s">
        <v>245</v>
      </c>
      <c r="C3100" s="244" t="s">
        <v>243</v>
      </c>
      <c r="D3100" s="244">
        <v>3</v>
      </c>
      <c r="E3100" s="244">
        <v>2</v>
      </c>
      <c r="F3100" s="245">
        <v>40564</v>
      </c>
      <c r="G3100" s="245">
        <v>40594</v>
      </c>
      <c r="H3100" s="246">
        <v>30</v>
      </c>
      <c r="I3100" s="245">
        <v>40601</v>
      </c>
      <c r="J3100" s="247">
        <v>7</v>
      </c>
      <c r="K3100" s="245">
        <v>40605</v>
      </c>
      <c r="L3100" s="246">
        <v>1286</v>
      </c>
      <c r="M3100" s="247">
        <v>1286</v>
      </c>
      <c r="N3100" s="246">
        <v>0</v>
      </c>
      <c r="O3100" s="248">
        <v>0</v>
      </c>
      <c r="P3100" s="244" t="s">
        <v>426</v>
      </c>
      <c r="Q3100" s="244" t="s">
        <v>245</v>
      </c>
      <c r="R3100" s="244" t="s">
        <v>243</v>
      </c>
      <c r="S3100" s="244">
        <v>3</v>
      </c>
      <c r="T3100" s="244">
        <v>2</v>
      </c>
      <c r="U3100" s="252" t="s">
        <v>188</v>
      </c>
      <c r="V3100" s="252" t="s">
        <v>188</v>
      </c>
      <c r="W3100" s="253" t="s">
        <v>188</v>
      </c>
      <c r="X3100" s="253" t="s">
        <v>188</v>
      </c>
      <c r="Y3100" s="254" t="s">
        <v>188</v>
      </c>
      <c r="Z3100" s="254" t="s">
        <v>188</v>
      </c>
      <c r="AA3100" s="254" t="s">
        <v>188</v>
      </c>
      <c r="AB3100" s="255" t="s">
        <v>188</v>
      </c>
    </row>
    <row r="3101" spans="1:28" s="251" customFormat="1" ht="12" x14ac:dyDescent="0.2">
      <c r="A3101" s="244" t="s">
        <v>426</v>
      </c>
      <c r="B3101" s="244" t="s">
        <v>245</v>
      </c>
      <c r="C3101" s="244" t="s">
        <v>243</v>
      </c>
      <c r="D3101" s="244">
        <v>3</v>
      </c>
      <c r="E3101" s="244">
        <v>3</v>
      </c>
      <c r="F3101" s="245">
        <v>40564</v>
      </c>
      <c r="G3101" s="245">
        <v>40595</v>
      </c>
      <c r="H3101" s="246">
        <v>31</v>
      </c>
      <c r="I3101" s="245">
        <v>40598</v>
      </c>
      <c r="J3101" s="247">
        <v>3</v>
      </c>
      <c r="K3101" s="245">
        <v>40601</v>
      </c>
      <c r="L3101" s="246">
        <v>1290</v>
      </c>
      <c r="M3101" s="247">
        <v>71</v>
      </c>
      <c r="N3101" s="246">
        <v>1219</v>
      </c>
      <c r="O3101" s="248">
        <v>0.94496124031007755</v>
      </c>
      <c r="P3101" s="244" t="s">
        <v>426</v>
      </c>
      <c r="Q3101" s="244" t="s">
        <v>245</v>
      </c>
      <c r="R3101" s="244" t="s">
        <v>243</v>
      </c>
      <c r="S3101" s="244">
        <v>3</v>
      </c>
      <c r="T3101" s="244">
        <v>3</v>
      </c>
      <c r="U3101" s="252" t="s">
        <v>188</v>
      </c>
      <c r="V3101" s="252" t="s">
        <v>188</v>
      </c>
      <c r="W3101" s="253" t="s">
        <v>188</v>
      </c>
      <c r="X3101" s="253" t="s">
        <v>188</v>
      </c>
      <c r="Y3101" s="254" t="s">
        <v>188</v>
      </c>
      <c r="Z3101" s="254" t="s">
        <v>188</v>
      </c>
      <c r="AA3101" s="254" t="s">
        <v>188</v>
      </c>
      <c r="AB3101" s="255" t="s">
        <v>188</v>
      </c>
    </row>
    <row r="3102" spans="1:28" s="251" customFormat="1" ht="12" x14ac:dyDescent="0.2">
      <c r="A3102" s="244" t="s">
        <v>426</v>
      </c>
      <c r="B3102" s="244" t="s">
        <v>245</v>
      </c>
      <c r="C3102" s="244" t="s">
        <v>243</v>
      </c>
      <c r="D3102" s="244">
        <v>3</v>
      </c>
      <c r="E3102" s="244">
        <v>4</v>
      </c>
      <c r="F3102" s="245">
        <v>40564</v>
      </c>
      <c r="G3102" s="245">
        <v>40597</v>
      </c>
      <c r="H3102" s="246">
        <v>33</v>
      </c>
      <c r="I3102" s="245">
        <v>40606</v>
      </c>
      <c r="J3102" s="247">
        <v>9</v>
      </c>
      <c r="K3102" s="256" t="s">
        <v>188</v>
      </c>
      <c r="L3102" s="254" t="s">
        <v>188</v>
      </c>
      <c r="M3102" s="257" t="s">
        <v>188</v>
      </c>
      <c r="N3102" s="254" t="s">
        <v>188</v>
      </c>
      <c r="O3102" s="252" t="s">
        <v>188</v>
      </c>
      <c r="P3102" s="244" t="s">
        <v>426</v>
      </c>
      <c r="Q3102" s="244" t="s">
        <v>245</v>
      </c>
      <c r="R3102" s="244" t="s">
        <v>243</v>
      </c>
      <c r="S3102" s="244">
        <v>3</v>
      </c>
      <c r="T3102" s="244">
        <v>4</v>
      </c>
      <c r="U3102" s="252" t="s">
        <v>188</v>
      </c>
      <c r="V3102" s="252" t="s">
        <v>188</v>
      </c>
      <c r="W3102" s="253" t="s">
        <v>188</v>
      </c>
      <c r="X3102" s="253" t="s">
        <v>188</v>
      </c>
      <c r="Y3102" s="254" t="s">
        <v>188</v>
      </c>
      <c r="Z3102" s="254" t="s">
        <v>188</v>
      </c>
      <c r="AA3102" s="254" t="s">
        <v>188</v>
      </c>
      <c r="AB3102" s="255" t="s">
        <v>188</v>
      </c>
    </row>
    <row r="3103" spans="1:28" s="251" customFormat="1" ht="12" x14ac:dyDescent="0.2">
      <c r="A3103" s="244" t="s">
        <v>426</v>
      </c>
      <c r="B3103" s="244" t="s">
        <v>245</v>
      </c>
      <c r="C3103" s="244" t="s">
        <v>243</v>
      </c>
      <c r="D3103" s="244">
        <v>3</v>
      </c>
      <c r="E3103" s="244">
        <v>5</v>
      </c>
      <c r="F3103" s="245">
        <v>40564</v>
      </c>
      <c r="G3103" s="245">
        <v>40598</v>
      </c>
      <c r="H3103" s="246">
        <v>34</v>
      </c>
      <c r="I3103" s="245">
        <v>40608</v>
      </c>
      <c r="J3103" s="247">
        <v>10</v>
      </c>
      <c r="K3103" s="256" t="s">
        <v>188</v>
      </c>
      <c r="L3103" s="254" t="s">
        <v>188</v>
      </c>
      <c r="M3103" s="257" t="s">
        <v>188</v>
      </c>
      <c r="N3103" s="254" t="s">
        <v>188</v>
      </c>
      <c r="O3103" s="252" t="s">
        <v>188</v>
      </c>
      <c r="P3103" s="244" t="s">
        <v>426</v>
      </c>
      <c r="Q3103" s="244" t="s">
        <v>245</v>
      </c>
      <c r="R3103" s="244" t="s">
        <v>243</v>
      </c>
      <c r="S3103" s="244">
        <v>3</v>
      </c>
      <c r="T3103" s="244">
        <v>5</v>
      </c>
      <c r="U3103" s="252" t="s">
        <v>188</v>
      </c>
      <c r="V3103" s="252" t="s">
        <v>188</v>
      </c>
      <c r="W3103" s="253" t="s">
        <v>188</v>
      </c>
      <c r="X3103" s="253" t="s">
        <v>188</v>
      </c>
      <c r="Y3103" s="254" t="s">
        <v>188</v>
      </c>
      <c r="Z3103" s="254" t="s">
        <v>188</v>
      </c>
      <c r="AA3103" s="254" t="s">
        <v>188</v>
      </c>
      <c r="AB3103" s="255" t="s">
        <v>188</v>
      </c>
    </row>
    <row r="3104" spans="1:28" s="251" customFormat="1" ht="12" x14ac:dyDescent="0.2">
      <c r="A3104" s="244" t="s">
        <v>426</v>
      </c>
      <c r="B3104" s="244" t="s">
        <v>245</v>
      </c>
      <c r="C3104" s="244" t="s">
        <v>243</v>
      </c>
      <c r="D3104" s="244">
        <v>3</v>
      </c>
      <c r="E3104" s="244">
        <v>6</v>
      </c>
      <c r="F3104" s="245">
        <v>40564</v>
      </c>
      <c r="G3104" s="245">
        <v>40603</v>
      </c>
      <c r="H3104" s="246">
        <v>39</v>
      </c>
      <c r="I3104" s="245">
        <v>40606</v>
      </c>
      <c r="J3104" s="247">
        <v>3</v>
      </c>
      <c r="K3104" s="256" t="s">
        <v>188</v>
      </c>
      <c r="L3104" s="254" t="s">
        <v>188</v>
      </c>
      <c r="M3104" s="257" t="s">
        <v>188</v>
      </c>
      <c r="N3104" s="254" t="s">
        <v>188</v>
      </c>
      <c r="O3104" s="252" t="s">
        <v>188</v>
      </c>
      <c r="P3104" s="244" t="s">
        <v>426</v>
      </c>
      <c r="Q3104" s="244" t="s">
        <v>245</v>
      </c>
      <c r="R3104" s="244" t="s">
        <v>243</v>
      </c>
      <c r="S3104" s="244">
        <v>3</v>
      </c>
      <c r="T3104" s="244">
        <v>6</v>
      </c>
      <c r="U3104" s="252" t="s">
        <v>188</v>
      </c>
      <c r="V3104" s="252" t="s">
        <v>188</v>
      </c>
      <c r="W3104" s="253" t="s">
        <v>188</v>
      </c>
      <c r="X3104" s="253" t="s">
        <v>188</v>
      </c>
      <c r="Y3104" s="254" t="s">
        <v>188</v>
      </c>
      <c r="Z3104" s="254" t="s">
        <v>188</v>
      </c>
      <c r="AA3104" s="254" t="s">
        <v>188</v>
      </c>
      <c r="AB3104" s="255" t="s">
        <v>188</v>
      </c>
    </row>
    <row r="3105" spans="1:28" s="251" customFormat="1" ht="12" x14ac:dyDescent="0.2">
      <c r="A3105" s="244" t="s">
        <v>426</v>
      </c>
      <c r="B3105" s="244" t="s">
        <v>245</v>
      </c>
      <c r="C3105" s="244" t="s">
        <v>243</v>
      </c>
      <c r="D3105" s="244">
        <v>3</v>
      </c>
      <c r="E3105" s="244">
        <v>7</v>
      </c>
      <c r="F3105" s="256" t="s">
        <v>188</v>
      </c>
      <c r="G3105" s="256" t="s">
        <v>188</v>
      </c>
      <c r="H3105" s="254" t="s">
        <v>188</v>
      </c>
      <c r="I3105" s="256" t="s">
        <v>188</v>
      </c>
      <c r="J3105" s="257" t="s">
        <v>188</v>
      </c>
      <c r="K3105" s="256" t="s">
        <v>188</v>
      </c>
      <c r="L3105" s="254" t="s">
        <v>188</v>
      </c>
      <c r="M3105" s="257" t="s">
        <v>188</v>
      </c>
      <c r="N3105" s="254" t="s">
        <v>188</v>
      </c>
      <c r="O3105" s="252" t="s">
        <v>188</v>
      </c>
      <c r="P3105" s="244" t="s">
        <v>426</v>
      </c>
      <c r="Q3105" s="244" t="s">
        <v>245</v>
      </c>
      <c r="R3105" s="244" t="s">
        <v>243</v>
      </c>
      <c r="S3105" s="244">
        <v>3</v>
      </c>
      <c r="T3105" s="244">
        <v>7</v>
      </c>
      <c r="U3105" s="252" t="s">
        <v>188</v>
      </c>
      <c r="V3105" s="252" t="s">
        <v>188</v>
      </c>
      <c r="W3105" s="253" t="s">
        <v>188</v>
      </c>
      <c r="X3105" s="253" t="s">
        <v>188</v>
      </c>
      <c r="Y3105" s="254" t="s">
        <v>188</v>
      </c>
      <c r="Z3105" s="254" t="s">
        <v>188</v>
      </c>
      <c r="AA3105" s="254" t="s">
        <v>188</v>
      </c>
      <c r="AB3105" s="255" t="s">
        <v>188</v>
      </c>
    </row>
    <row r="3106" spans="1:28" s="251" customFormat="1" ht="12" x14ac:dyDescent="0.2">
      <c r="A3106" s="244" t="s">
        <v>426</v>
      </c>
      <c r="B3106" s="244" t="s">
        <v>245</v>
      </c>
      <c r="C3106" s="244" t="s">
        <v>243</v>
      </c>
      <c r="D3106" s="244">
        <v>3</v>
      </c>
      <c r="E3106" s="244">
        <v>8</v>
      </c>
      <c r="F3106" s="256" t="s">
        <v>188</v>
      </c>
      <c r="G3106" s="256" t="s">
        <v>188</v>
      </c>
      <c r="H3106" s="254" t="s">
        <v>188</v>
      </c>
      <c r="I3106" s="256" t="s">
        <v>188</v>
      </c>
      <c r="J3106" s="257" t="s">
        <v>188</v>
      </c>
      <c r="K3106" s="256" t="s">
        <v>188</v>
      </c>
      <c r="L3106" s="254" t="s">
        <v>188</v>
      </c>
      <c r="M3106" s="257" t="s">
        <v>188</v>
      </c>
      <c r="N3106" s="254" t="s">
        <v>188</v>
      </c>
      <c r="O3106" s="252" t="s">
        <v>188</v>
      </c>
      <c r="P3106" s="244" t="s">
        <v>426</v>
      </c>
      <c r="Q3106" s="244" t="s">
        <v>245</v>
      </c>
      <c r="R3106" s="244" t="s">
        <v>243</v>
      </c>
      <c r="S3106" s="244">
        <v>3</v>
      </c>
      <c r="T3106" s="244">
        <v>8</v>
      </c>
      <c r="U3106" s="252" t="s">
        <v>188</v>
      </c>
      <c r="V3106" s="252" t="s">
        <v>188</v>
      </c>
      <c r="W3106" s="253" t="s">
        <v>188</v>
      </c>
      <c r="X3106" s="253" t="s">
        <v>188</v>
      </c>
      <c r="Y3106" s="254" t="s">
        <v>188</v>
      </c>
      <c r="Z3106" s="254" t="s">
        <v>188</v>
      </c>
      <c r="AA3106" s="254" t="s">
        <v>188</v>
      </c>
      <c r="AB3106" s="255" t="s">
        <v>188</v>
      </c>
    </row>
    <row r="3107" spans="1:28" s="251" customFormat="1" ht="12" x14ac:dyDescent="0.2">
      <c r="A3107" s="244" t="s">
        <v>426</v>
      </c>
      <c r="B3107" s="244" t="s">
        <v>245</v>
      </c>
      <c r="C3107" s="244" t="s">
        <v>243</v>
      </c>
      <c r="D3107" s="244">
        <v>3</v>
      </c>
      <c r="E3107" s="244">
        <v>9</v>
      </c>
      <c r="F3107" s="256" t="s">
        <v>188</v>
      </c>
      <c r="G3107" s="256" t="s">
        <v>188</v>
      </c>
      <c r="H3107" s="254" t="s">
        <v>188</v>
      </c>
      <c r="I3107" s="256" t="s">
        <v>188</v>
      </c>
      <c r="J3107" s="257" t="s">
        <v>188</v>
      </c>
      <c r="K3107" s="256" t="s">
        <v>188</v>
      </c>
      <c r="L3107" s="254" t="s">
        <v>188</v>
      </c>
      <c r="M3107" s="257" t="s">
        <v>188</v>
      </c>
      <c r="N3107" s="254" t="s">
        <v>188</v>
      </c>
      <c r="O3107" s="252" t="s">
        <v>188</v>
      </c>
      <c r="P3107" s="244" t="s">
        <v>426</v>
      </c>
      <c r="Q3107" s="244" t="s">
        <v>245</v>
      </c>
      <c r="R3107" s="244" t="s">
        <v>243</v>
      </c>
      <c r="S3107" s="244">
        <v>3</v>
      </c>
      <c r="T3107" s="244">
        <v>9</v>
      </c>
      <c r="U3107" s="252" t="s">
        <v>188</v>
      </c>
      <c r="V3107" s="252" t="s">
        <v>188</v>
      </c>
      <c r="W3107" s="253" t="s">
        <v>188</v>
      </c>
      <c r="X3107" s="253" t="s">
        <v>188</v>
      </c>
      <c r="Y3107" s="254" t="s">
        <v>188</v>
      </c>
      <c r="Z3107" s="254" t="s">
        <v>188</v>
      </c>
      <c r="AA3107" s="254" t="s">
        <v>188</v>
      </c>
      <c r="AB3107" s="255" t="s">
        <v>188</v>
      </c>
    </row>
    <row r="3108" spans="1:28" s="251" customFormat="1" ht="12" x14ac:dyDescent="0.2">
      <c r="A3108" s="244" t="s">
        <v>426</v>
      </c>
      <c r="B3108" s="244" t="s">
        <v>245</v>
      </c>
      <c r="C3108" s="244" t="s">
        <v>243</v>
      </c>
      <c r="D3108" s="244">
        <v>3</v>
      </c>
      <c r="E3108" s="244">
        <v>10</v>
      </c>
      <c r="F3108" s="256" t="s">
        <v>188</v>
      </c>
      <c r="G3108" s="256" t="s">
        <v>188</v>
      </c>
      <c r="H3108" s="254" t="s">
        <v>188</v>
      </c>
      <c r="I3108" s="256" t="s">
        <v>188</v>
      </c>
      <c r="J3108" s="257" t="s">
        <v>188</v>
      </c>
      <c r="K3108" s="256" t="s">
        <v>188</v>
      </c>
      <c r="L3108" s="254" t="s">
        <v>188</v>
      </c>
      <c r="M3108" s="257" t="s">
        <v>188</v>
      </c>
      <c r="N3108" s="254" t="s">
        <v>188</v>
      </c>
      <c r="O3108" s="252" t="s">
        <v>188</v>
      </c>
      <c r="P3108" s="244" t="s">
        <v>426</v>
      </c>
      <c r="Q3108" s="244" t="s">
        <v>245</v>
      </c>
      <c r="R3108" s="244" t="s">
        <v>243</v>
      </c>
      <c r="S3108" s="244">
        <v>3</v>
      </c>
      <c r="T3108" s="244">
        <v>10</v>
      </c>
      <c r="U3108" s="252" t="s">
        <v>188</v>
      </c>
      <c r="V3108" s="252" t="s">
        <v>188</v>
      </c>
      <c r="W3108" s="253" t="s">
        <v>188</v>
      </c>
      <c r="X3108" s="253" t="s">
        <v>188</v>
      </c>
      <c r="Y3108" s="254" t="s">
        <v>188</v>
      </c>
      <c r="Z3108" s="254" t="s">
        <v>188</v>
      </c>
      <c r="AA3108" s="254" t="s">
        <v>188</v>
      </c>
      <c r="AB3108" s="255" t="s">
        <v>188</v>
      </c>
    </row>
    <row r="3109" spans="1:28" s="251" customFormat="1" ht="12" x14ac:dyDescent="0.2">
      <c r="A3109" s="244" t="s">
        <v>426</v>
      </c>
      <c r="B3109" s="244" t="s">
        <v>245</v>
      </c>
      <c r="C3109" s="244" t="s">
        <v>243</v>
      </c>
      <c r="D3109" s="244">
        <v>3</v>
      </c>
      <c r="E3109" s="244">
        <v>11</v>
      </c>
      <c r="F3109" s="256" t="s">
        <v>188</v>
      </c>
      <c r="G3109" s="256" t="s">
        <v>188</v>
      </c>
      <c r="H3109" s="254" t="s">
        <v>188</v>
      </c>
      <c r="I3109" s="256" t="s">
        <v>188</v>
      </c>
      <c r="J3109" s="257" t="s">
        <v>188</v>
      </c>
      <c r="K3109" s="256" t="s">
        <v>188</v>
      </c>
      <c r="L3109" s="254" t="s">
        <v>188</v>
      </c>
      <c r="M3109" s="257" t="s">
        <v>188</v>
      </c>
      <c r="N3109" s="254" t="s">
        <v>188</v>
      </c>
      <c r="O3109" s="252" t="s">
        <v>188</v>
      </c>
      <c r="P3109" s="244" t="s">
        <v>426</v>
      </c>
      <c r="Q3109" s="244" t="s">
        <v>245</v>
      </c>
      <c r="R3109" s="244" t="s">
        <v>243</v>
      </c>
      <c r="S3109" s="244">
        <v>3</v>
      </c>
      <c r="T3109" s="244">
        <v>11</v>
      </c>
      <c r="U3109" s="252" t="s">
        <v>188</v>
      </c>
      <c r="V3109" s="252" t="s">
        <v>188</v>
      </c>
      <c r="W3109" s="253" t="s">
        <v>188</v>
      </c>
      <c r="X3109" s="253" t="s">
        <v>188</v>
      </c>
      <c r="Y3109" s="254" t="s">
        <v>188</v>
      </c>
      <c r="Z3109" s="254" t="s">
        <v>188</v>
      </c>
      <c r="AA3109" s="254" t="s">
        <v>188</v>
      </c>
      <c r="AB3109" s="255" t="s">
        <v>188</v>
      </c>
    </row>
    <row r="3110" spans="1:28" s="251" customFormat="1" ht="12" x14ac:dyDescent="0.2">
      <c r="A3110" s="244" t="s">
        <v>426</v>
      </c>
      <c r="B3110" s="244" t="s">
        <v>245</v>
      </c>
      <c r="C3110" s="244" t="s">
        <v>243</v>
      </c>
      <c r="D3110" s="244">
        <v>3</v>
      </c>
      <c r="E3110" s="244">
        <v>12</v>
      </c>
      <c r="F3110" s="256" t="s">
        <v>188</v>
      </c>
      <c r="G3110" s="256" t="s">
        <v>188</v>
      </c>
      <c r="H3110" s="254" t="s">
        <v>188</v>
      </c>
      <c r="I3110" s="256" t="s">
        <v>188</v>
      </c>
      <c r="J3110" s="257" t="s">
        <v>188</v>
      </c>
      <c r="K3110" s="256" t="s">
        <v>188</v>
      </c>
      <c r="L3110" s="254" t="s">
        <v>188</v>
      </c>
      <c r="M3110" s="257" t="s">
        <v>188</v>
      </c>
      <c r="N3110" s="254" t="s">
        <v>188</v>
      </c>
      <c r="O3110" s="252" t="s">
        <v>188</v>
      </c>
      <c r="P3110" s="244" t="s">
        <v>426</v>
      </c>
      <c r="Q3110" s="244" t="s">
        <v>245</v>
      </c>
      <c r="R3110" s="244" t="s">
        <v>243</v>
      </c>
      <c r="S3110" s="244">
        <v>3</v>
      </c>
      <c r="T3110" s="244">
        <v>12</v>
      </c>
      <c r="U3110" s="252" t="s">
        <v>188</v>
      </c>
      <c r="V3110" s="252" t="s">
        <v>188</v>
      </c>
      <c r="W3110" s="253" t="s">
        <v>188</v>
      </c>
      <c r="X3110" s="253" t="s">
        <v>188</v>
      </c>
      <c r="Y3110" s="254" t="s">
        <v>188</v>
      </c>
      <c r="Z3110" s="254" t="s">
        <v>188</v>
      </c>
      <c r="AA3110" s="254" t="s">
        <v>188</v>
      </c>
      <c r="AB3110" s="255" t="s">
        <v>188</v>
      </c>
    </row>
    <row r="3111" spans="1:28" s="251" customFormat="1" ht="12" x14ac:dyDescent="0.2">
      <c r="A3111" s="243" t="s">
        <v>426</v>
      </c>
      <c r="B3111" s="243" t="s">
        <v>245</v>
      </c>
      <c r="C3111" s="243" t="s">
        <v>243</v>
      </c>
      <c r="D3111" s="244">
        <v>4</v>
      </c>
      <c r="E3111" s="244">
        <v>1</v>
      </c>
      <c r="F3111" s="245">
        <v>40564</v>
      </c>
      <c r="G3111" s="245">
        <v>40591</v>
      </c>
      <c r="H3111" s="246">
        <v>27</v>
      </c>
      <c r="I3111" s="245">
        <v>40594</v>
      </c>
      <c r="J3111" s="247">
        <v>3</v>
      </c>
      <c r="K3111" s="245">
        <v>40616</v>
      </c>
      <c r="L3111" s="246">
        <v>806</v>
      </c>
      <c r="M3111" s="247">
        <v>806</v>
      </c>
      <c r="N3111" s="246">
        <v>0</v>
      </c>
      <c r="O3111" s="248">
        <v>0</v>
      </c>
      <c r="P3111" s="243" t="s">
        <v>426</v>
      </c>
      <c r="Q3111" s="243" t="s">
        <v>245</v>
      </c>
      <c r="R3111" s="243" t="s">
        <v>243</v>
      </c>
      <c r="S3111" s="244">
        <v>4</v>
      </c>
      <c r="T3111" s="244">
        <v>1</v>
      </c>
      <c r="U3111" s="248">
        <v>0</v>
      </c>
      <c r="V3111" s="248">
        <v>0.5</v>
      </c>
      <c r="W3111" s="249">
        <v>44</v>
      </c>
      <c r="X3111" s="249">
        <v>4</v>
      </c>
      <c r="Y3111" s="246">
        <v>2</v>
      </c>
      <c r="Z3111" s="246">
        <v>913</v>
      </c>
      <c r="AA3111" s="246">
        <v>0</v>
      </c>
      <c r="AB3111" s="250">
        <v>0</v>
      </c>
    </row>
    <row r="3112" spans="1:28" s="251" customFormat="1" ht="12" x14ac:dyDescent="0.2">
      <c r="A3112" s="244" t="s">
        <v>426</v>
      </c>
      <c r="B3112" s="244" t="s">
        <v>245</v>
      </c>
      <c r="C3112" s="244" t="s">
        <v>243</v>
      </c>
      <c r="D3112" s="244">
        <v>4</v>
      </c>
      <c r="E3112" s="244">
        <v>2</v>
      </c>
      <c r="F3112" s="245">
        <v>40564</v>
      </c>
      <c r="G3112" s="245">
        <v>40599</v>
      </c>
      <c r="H3112" s="246">
        <v>35</v>
      </c>
      <c r="I3112" s="245">
        <v>40605</v>
      </c>
      <c r="J3112" s="247">
        <v>6</v>
      </c>
      <c r="K3112" s="245">
        <v>40612</v>
      </c>
      <c r="L3112" s="246">
        <v>1020</v>
      </c>
      <c r="M3112" s="247">
        <v>1020</v>
      </c>
      <c r="N3112" s="246">
        <v>0</v>
      </c>
      <c r="O3112" s="248">
        <v>0</v>
      </c>
      <c r="P3112" s="244" t="s">
        <v>426</v>
      </c>
      <c r="Q3112" s="244" t="s">
        <v>245</v>
      </c>
      <c r="R3112" s="244" t="s">
        <v>243</v>
      </c>
      <c r="S3112" s="244">
        <v>4</v>
      </c>
      <c r="T3112" s="244">
        <v>2</v>
      </c>
      <c r="U3112" s="252" t="s">
        <v>188</v>
      </c>
      <c r="V3112" s="252" t="s">
        <v>188</v>
      </c>
      <c r="W3112" s="253" t="s">
        <v>188</v>
      </c>
      <c r="X3112" s="253" t="s">
        <v>188</v>
      </c>
      <c r="Y3112" s="254" t="s">
        <v>188</v>
      </c>
      <c r="Z3112" s="254" t="s">
        <v>188</v>
      </c>
      <c r="AA3112" s="254" t="s">
        <v>188</v>
      </c>
      <c r="AB3112" s="255" t="s">
        <v>188</v>
      </c>
    </row>
    <row r="3113" spans="1:28" s="251" customFormat="1" ht="12" x14ac:dyDescent="0.2">
      <c r="A3113" s="244" t="s">
        <v>426</v>
      </c>
      <c r="B3113" s="244" t="s">
        <v>245</v>
      </c>
      <c r="C3113" s="244" t="s">
        <v>243</v>
      </c>
      <c r="D3113" s="244">
        <v>4</v>
      </c>
      <c r="E3113" s="244">
        <v>3</v>
      </c>
      <c r="F3113" s="245">
        <v>40564</v>
      </c>
      <c r="G3113" s="245">
        <v>40605</v>
      </c>
      <c r="H3113" s="246">
        <v>41</v>
      </c>
      <c r="I3113" s="245">
        <v>40608</v>
      </c>
      <c r="J3113" s="247">
        <v>3</v>
      </c>
      <c r="K3113" s="256" t="s">
        <v>188</v>
      </c>
      <c r="L3113" s="254" t="s">
        <v>188</v>
      </c>
      <c r="M3113" s="257" t="s">
        <v>188</v>
      </c>
      <c r="N3113" s="254" t="s">
        <v>188</v>
      </c>
      <c r="O3113" s="252" t="s">
        <v>188</v>
      </c>
      <c r="P3113" s="244" t="s">
        <v>426</v>
      </c>
      <c r="Q3113" s="244" t="s">
        <v>245</v>
      </c>
      <c r="R3113" s="244" t="s">
        <v>243</v>
      </c>
      <c r="S3113" s="244">
        <v>4</v>
      </c>
      <c r="T3113" s="244">
        <v>3</v>
      </c>
      <c r="U3113" s="252" t="s">
        <v>188</v>
      </c>
      <c r="V3113" s="252" t="s">
        <v>188</v>
      </c>
      <c r="W3113" s="253" t="s">
        <v>188</v>
      </c>
      <c r="X3113" s="253" t="s">
        <v>188</v>
      </c>
      <c r="Y3113" s="254" t="s">
        <v>188</v>
      </c>
      <c r="Z3113" s="254" t="s">
        <v>188</v>
      </c>
      <c r="AA3113" s="254" t="s">
        <v>188</v>
      </c>
      <c r="AB3113" s="255" t="s">
        <v>188</v>
      </c>
    </row>
    <row r="3114" spans="1:28" s="251" customFormat="1" ht="12" x14ac:dyDescent="0.2">
      <c r="A3114" s="244" t="s">
        <v>426</v>
      </c>
      <c r="B3114" s="244" t="s">
        <v>245</v>
      </c>
      <c r="C3114" s="244" t="s">
        <v>243</v>
      </c>
      <c r="D3114" s="244">
        <v>4</v>
      </c>
      <c r="E3114" s="244">
        <v>4</v>
      </c>
      <c r="F3114" s="245">
        <v>40564</v>
      </c>
      <c r="G3114" s="245">
        <v>40611</v>
      </c>
      <c r="H3114" s="246">
        <v>47</v>
      </c>
      <c r="I3114" s="245">
        <v>40619</v>
      </c>
      <c r="J3114" s="247">
        <v>8</v>
      </c>
      <c r="K3114" s="256" t="s">
        <v>188</v>
      </c>
      <c r="L3114" s="254" t="s">
        <v>188</v>
      </c>
      <c r="M3114" s="257" t="s">
        <v>188</v>
      </c>
      <c r="N3114" s="254" t="s">
        <v>188</v>
      </c>
      <c r="O3114" s="252" t="s">
        <v>188</v>
      </c>
      <c r="P3114" s="244" t="s">
        <v>426</v>
      </c>
      <c r="Q3114" s="244" t="s">
        <v>245</v>
      </c>
      <c r="R3114" s="244" t="s">
        <v>243</v>
      </c>
      <c r="S3114" s="244">
        <v>4</v>
      </c>
      <c r="T3114" s="244">
        <v>4</v>
      </c>
      <c r="U3114" s="252" t="s">
        <v>188</v>
      </c>
      <c r="V3114" s="252" t="s">
        <v>188</v>
      </c>
      <c r="W3114" s="253" t="s">
        <v>188</v>
      </c>
      <c r="X3114" s="253" t="s">
        <v>188</v>
      </c>
      <c r="Y3114" s="254" t="s">
        <v>188</v>
      </c>
      <c r="Z3114" s="254" t="s">
        <v>188</v>
      </c>
      <c r="AA3114" s="254" t="s">
        <v>188</v>
      </c>
      <c r="AB3114" s="255" t="s">
        <v>188</v>
      </c>
    </row>
    <row r="3115" spans="1:28" s="251" customFormat="1" ht="12" x14ac:dyDescent="0.2">
      <c r="A3115" s="244" t="s">
        <v>426</v>
      </c>
      <c r="B3115" s="244" t="s">
        <v>245</v>
      </c>
      <c r="C3115" s="244" t="s">
        <v>243</v>
      </c>
      <c r="D3115" s="244">
        <v>4</v>
      </c>
      <c r="E3115" s="244">
        <v>5</v>
      </c>
      <c r="F3115" s="245">
        <v>40564</v>
      </c>
      <c r="G3115" s="245">
        <v>40611</v>
      </c>
      <c r="H3115" s="246">
        <v>47</v>
      </c>
      <c r="I3115" s="245">
        <v>40614</v>
      </c>
      <c r="J3115" s="247">
        <v>3</v>
      </c>
      <c r="K3115" s="256" t="s">
        <v>188</v>
      </c>
      <c r="L3115" s="254" t="s">
        <v>188</v>
      </c>
      <c r="M3115" s="257" t="s">
        <v>188</v>
      </c>
      <c r="N3115" s="254" t="s">
        <v>188</v>
      </c>
      <c r="O3115" s="252" t="s">
        <v>188</v>
      </c>
      <c r="P3115" s="244" t="s">
        <v>426</v>
      </c>
      <c r="Q3115" s="244" t="s">
        <v>245</v>
      </c>
      <c r="R3115" s="244" t="s">
        <v>243</v>
      </c>
      <c r="S3115" s="244">
        <v>4</v>
      </c>
      <c r="T3115" s="244">
        <v>5</v>
      </c>
      <c r="U3115" s="252" t="s">
        <v>188</v>
      </c>
      <c r="V3115" s="252" t="s">
        <v>188</v>
      </c>
      <c r="W3115" s="253" t="s">
        <v>188</v>
      </c>
      <c r="X3115" s="253" t="s">
        <v>188</v>
      </c>
      <c r="Y3115" s="254" t="s">
        <v>188</v>
      </c>
      <c r="Z3115" s="254" t="s">
        <v>188</v>
      </c>
      <c r="AA3115" s="254" t="s">
        <v>188</v>
      </c>
      <c r="AB3115" s="255" t="s">
        <v>188</v>
      </c>
    </row>
    <row r="3116" spans="1:28" s="251" customFormat="1" ht="12" x14ac:dyDescent="0.2">
      <c r="A3116" s="244" t="s">
        <v>426</v>
      </c>
      <c r="B3116" s="244" t="s">
        <v>245</v>
      </c>
      <c r="C3116" s="244" t="s">
        <v>243</v>
      </c>
      <c r="D3116" s="244">
        <v>4</v>
      </c>
      <c r="E3116" s="244">
        <v>6</v>
      </c>
      <c r="F3116" s="245">
        <v>40564</v>
      </c>
      <c r="G3116" s="245">
        <v>40611</v>
      </c>
      <c r="H3116" s="246">
        <v>47</v>
      </c>
      <c r="I3116" s="245">
        <v>40616</v>
      </c>
      <c r="J3116" s="247">
        <v>5</v>
      </c>
      <c r="K3116" s="256" t="s">
        <v>188</v>
      </c>
      <c r="L3116" s="254" t="s">
        <v>188</v>
      </c>
      <c r="M3116" s="257" t="s">
        <v>188</v>
      </c>
      <c r="N3116" s="254" t="s">
        <v>188</v>
      </c>
      <c r="O3116" s="252" t="s">
        <v>188</v>
      </c>
      <c r="P3116" s="244" t="s">
        <v>426</v>
      </c>
      <c r="Q3116" s="244" t="s">
        <v>245</v>
      </c>
      <c r="R3116" s="244" t="s">
        <v>243</v>
      </c>
      <c r="S3116" s="244">
        <v>4</v>
      </c>
      <c r="T3116" s="244">
        <v>6</v>
      </c>
      <c r="U3116" s="252" t="s">
        <v>188</v>
      </c>
      <c r="V3116" s="252" t="s">
        <v>188</v>
      </c>
      <c r="W3116" s="253" t="s">
        <v>188</v>
      </c>
      <c r="X3116" s="253" t="s">
        <v>188</v>
      </c>
      <c r="Y3116" s="254" t="s">
        <v>188</v>
      </c>
      <c r="Z3116" s="254" t="s">
        <v>188</v>
      </c>
      <c r="AA3116" s="254" t="s">
        <v>188</v>
      </c>
      <c r="AB3116" s="255" t="s">
        <v>188</v>
      </c>
    </row>
    <row r="3117" spans="1:28" s="251" customFormat="1" ht="12" x14ac:dyDescent="0.2">
      <c r="A3117" s="244" t="s">
        <v>426</v>
      </c>
      <c r="B3117" s="244" t="s">
        <v>245</v>
      </c>
      <c r="C3117" s="244" t="s">
        <v>243</v>
      </c>
      <c r="D3117" s="244">
        <v>4</v>
      </c>
      <c r="E3117" s="244">
        <v>7</v>
      </c>
      <c r="F3117" s="256" t="s">
        <v>188</v>
      </c>
      <c r="G3117" s="256" t="s">
        <v>188</v>
      </c>
      <c r="H3117" s="254" t="s">
        <v>188</v>
      </c>
      <c r="I3117" s="256" t="s">
        <v>188</v>
      </c>
      <c r="J3117" s="257" t="s">
        <v>188</v>
      </c>
      <c r="K3117" s="256" t="s">
        <v>188</v>
      </c>
      <c r="L3117" s="254" t="s">
        <v>188</v>
      </c>
      <c r="M3117" s="257" t="s">
        <v>188</v>
      </c>
      <c r="N3117" s="254" t="s">
        <v>188</v>
      </c>
      <c r="O3117" s="252" t="s">
        <v>188</v>
      </c>
      <c r="P3117" s="244" t="s">
        <v>426</v>
      </c>
      <c r="Q3117" s="244" t="s">
        <v>245</v>
      </c>
      <c r="R3117" s="244" t="s">
        <v>243</v>
      </c>
      <c r="S3117" s="244">
        <v>4</v>
      </c>
      <c r="T3117" s="244">
        <v>7</v>
      </c>
      <c r="U3117" s="252" t="s">
        <v>188</v>
      </c>
      <c r="V3117" s="252" t="s">
        <v>188</v>
      </c>
      <c r="W3117" s="253" t="s">
        <v>188</v>
      </c>
      <c r="X3117" s="253" t="s">
        <v>188</v>
      </c>
      <c r="Y3117" s="254" t="s">
        <v>188</v>
      </c>
      <c r="Z3117" s="254" t="s">
        <v>188</v>
      </c>
      <c r="AA3117" s="254" t="s">
        <v>188</v>
      </c>
      <c r="AB3117" s="255" t="s">
        <v>188</v>
      </c>
    </row>
    <row r="3118" spans="1:28" s="251" customFormat="1" ht="12" x14ac:dyDescent="0.2">
      <c r="A3118" s="244" t="s">
        <v>426</v>
      </c>
      <c r="B3118" s="244" t="s">
        <v>245</v>
      </c>
      <c r="C3118" s="244" t="s">
        <v>243</v>
      </c>
      <c r="D3118" s="244">
        <v>4</v>
      </c>
      <c r="E3118" s="244">
        <v>8</v>
      </c>
      <c r="F3118" s="256" t="s">
        <v>188</v>
      </c>
      <c r="G3118" s="256" t="s">
        <v>188</v>
      </c>
      <c r="H3118" s="254" t="s">
        <v>188</v>
      </c>
      <c r="I3118" s="256" t="s">
        <v>188</v>
      </c>
      <c r="J3118" s="257" t="s">
        <v>188</v>
      </c>
      <c r="K3118" s="256" t="s">
        <v>188</v>
      </c>
      <c r="L3118" s="254" t="s">
        <v>188</v>
      </c>
      <c r="M3118" s="257" t="s">
        <v>188</v>
      </c>
      <c r="N3118" s="254" t="s">
        <v>188</v>
      </c>
      <c r="O3118" s="252" t="s">
        <v>188</v>
      </c>
      <c r="P3118" s="244" t="s">
        <v>426</v>
      </c>
      <c r="Q3118" s="244" t="s">
        <v>245</v>
      </c>
      <c r="R3118" s="244" t="s">
        <v>243</v>
      </c>
      <c r="S3118" s="244">
        <v>4</v>
      </c>
      <c r="T3118" s="244">
        <v>8</v>
      </c>
      <c r="U3118" s="252" t="s">
        <v>188</v>
      </c>
      <c r="V3118" s="252" t="s">
        <v>188</v>
      </c>
      <c r="W3118" s="253" t="s">
        <v>188</v>
      </c>
      <c r="X3118" s="253" t="s">
        <v>188</v>
      </c>
      <c r="Y3118" s="254" t="s">
        <v>188</v>
      </c>
      <c r="Z3118" s="254" t="s">
        <v>188</v>
      </c>
      <c r="AA3118" s="254" t="s">
        <v>188</v>
      </c>
      <c r="AB3118" s="255" t="s">
        <v>188</v>
      </c>
    </row>
    <row r="3119" spans="1:28" s="251" customFormat="1" ht="12" x14ac:dyDescent="0.2">
      <c r="A3119" s="244" t="s">
        <v>426</v>
      </c>
      <c r="B3119" s="244" t="s">
        <v>245</v>
      </c>
      <c r="C3119" s="244" t="s">
        <v>243</v>
      </c>
      <c r="D3119" s="244">
        <v>4</v>
      </c>
      <c r="E3119" s="244">
        <v>9</v>
      </c>
      <c r="F3119" s="256" t="s">
        <v>188</v>
      </c>
      <c r="G3119" s="256" t="s">
        <v>188</v>
      </c>
      <c r="H3119" s="254" t="s">
        <v>188</v>
      </c>
      <c r="I3119" s="256" t="s">
        <v>188</v>
      </c>
      <c r="J3119" s="257" t="s">
        <v>188</v>
      </c>
      <c r="K3119" s="256" t="s">
        <v>188</v>
      </c>
      <c r="L3119" s="254" t="s">
        <v>188</v>
      </c>
      <c r="M3119" s="257" t="s">
        <v>188</v>
      </c>
      <c r="N3119" s="254" t="s">
        <v>188</v>
      </c>
      <c r="O3119" s="252" t="s">
        <v>188</v>
      </c>
      <c r="P3119" s="244" t="s">
        <v>426</v>
      </c>
      <c r="Q3119" s="244" t="s">
        <v>245</v>
      </c>
      <c r="R3119" s="244" t="s">
        <v>243</v>
      </c>
      <c r="S3119" s="244">
        <v>4</v>
      </c>
      <c r="T3119" s="244">
        <v>9</v>
      </c>
      <c r="U3119" s="252" t="s">
        <v>188</v>
      </c>
      <c r="V3119" s="252" t="s">
        <v>188</v>
      </c>
      <c r="W3119" s="253" t="s">
        <v>188</v>
      </c>
      <c r="X3119" s="253" t="s">
        <v>188</v>
      </c>
      <c r="Y3119" s="254" t="s">
        <v>188</v>
      </c>
      <c r="Z3119" s="254" t="s">
        <v>188</v>
      </c>
      <c r="AA3119" s="254" t="s">
        <v>188</v>
      </c>
      <c r="AB3119" s="255" t="s">
        <v>188</v>
      </c>
    </row>
    <row r="3120" spans="1:28" s="251" customFormat="1" ht="12" x14ac:dyDescent="0.2">
      <c r="A3120" s="244" t="s">
        <v>426</v>
      </c>
      <c r="B3120" s="244" t="s">
        <v>245</v>
      </c>
      <c r="C3120" s="244" t="s">
        <v>243</v>
      </c>
      <c r="D3120" s="244">
        <v>4</v>
      </c>
      <c r="E3120" s="244">
        <v>10</v>
      </c>
      <c r="F3120" s="256" t="s">
        <v>188</v>
      </c>
      <c r="G3120" s="256" t="s">
        <v>188</v>
      </c>
      <c r="H3120" s="254" t="s">
        <v>188</v>
      </c>
      <c r="I3120" s="256" t="s">
        <v>188</v>
      </c>
      <c r="J3120" s="257" t="s">
        <v>188</v>
      </c>
      <c r="K3120" s="256" t="s">
        <v>188</v>
      </c>
      <c r="L3120" s="254" t="s">
        <v>188</v>
      </c>
      <c r="M3120" s="257" t="s">
        <v>188</v>
      </c>
      <c r="N3120" s="254" t="s">
        <v>188</v>
      </c>
      <c r="O3120" s="252" t="s">
        <v>188</v>
      </c>
      <c r="P3120" s="244" t="s">
        <v>426</v>
      </c>
      <c r="Q3120" s="244" t="s">
        <v>245</v>
      </c>
      <c r="R3120" s="244" t="s">
        <v>243</v>
      </c>
      <c r="S3120" s="244">
        <v>4</v>
      </c>
      <c r="T3120" s="244">
        <v>10</v>
      </c>
      <c r="U3120" s="252" t="s">
        <v>188</v>
      </c>
      <c r="V3120" s="252" t="s">
        <v>188</v>
      </c>
      <c r="W3120" s="253" t="s">
        <v>188</v>
      </c>
      <c r="X3120" s="253" t="s">
        <v>188</v>
      </c>
      <c r="Y3120" s="254" t="s">
        <v>188</v>
      </c>
      <c r="Z3120" s="254" t="s">
        <v>188</v>
      </c>
      <c r="AA3120" s="254" t="s">
        <v>188</v>
      </c>
      <c r="AB3120" s="255" t="s">
        <v>188</v>
      </c>
    </row>
    <row r="3121" spans="1:28" s="251" customFormat="1" ht="12" x14ac:dyDescent="0.2">
      <c r="A3121" s="244" t="s">
        <v>426</v>
      </c>
      <c r="B3121" s="244" t="s">
        <v>245</v>
      </c>
      <c r="C3121" s="244" t="s">
        <v>243</v>
      </c>
      <c r="D3121" s="244">
        <v>4</v>
      </c>
      <c r="E3121" s="244">
        <v>11</v>
      </c>
      <c r="F3121" s="256" t="s">
        <v>188</v>
      </c>
      <c r="G3121" s="256" t="s">
        <v>188</v>
      </c>
      <c r="H3121" s="254" t="s">
        <v>188</v>
      </c>
      <c r="I3121" s="256" t="s">
        <v>188</v>
      </c>
      <c r="J3121" s="257" t="s">
        <v>188</v>
      </c>
      <c r="K3121" s="256" t="s">
        <v>188</v>
      </c>
      <c r="L3121" s="254" t="s">
        <v>188</v>
      </c>
      <c r="M3121" s="257" t="s">
        <v>188</v>
      </c>
      <c r="N3121" s="254" t="s">
        <v>188</v>
      </c>
      <c r="O3121" s="252" t="s">
        <v>188</v>
      </c>
      <c r="P3121" s="244" t="s">
        <v>426</v>
      </c>
      <c r="Q3121" s="244" t="s">
        <v>245</v>
      </c>
      <c r="R3121" s="244" t="s">
        <v>243</v>
      </c>
      <c r="S3121" s="244">
        <v>4</v>
      </c>
      <c r="T3121" s="244">
        <v>11</v>
      </c>
      <c r="U3121" s="252" t="s">
        <v>188</v>
      </c>
      <c r="V3121" s="252" t="s">
        <v>188</v>
      </c>
      <c r="W3121" s="253" t="s">
        <v>188</v>
      </c>
      <c r="X3121" s="253" t="s">
        <v>188</v>
      </c>
      <c r="Y3121" s="254" t="s">
        <v>188</v>
      </c>
      <c r="Z3121" s="254" t="s">
        <v>188</v>
      </c>
      <c r="AA3121" s="254" t="s">
        <v>188</v>
      </c>
      <c r="AB3121" s="255" t="s">
        <v>188</v>
      </c>
    </row>
    <row r="3122" spans="1:28" s="251" customFormat="1" ht="12" x14ac:dyDescent="0.2">
      <c r="A3122" s="244" t="s">
        <v>426</v>
      </c>
      <c r="B3122" s="244" t="s">
        <v>245</v>
      </c>
      <c r="C3122" s="244" t="s">
        <v>243</v>
      </c>
      <c r="D3122" s="244">
        <v>4</v>
      </c>
      <c r="E3122" s="244">
        <v>12</v>
      </c>
      <c r="F3122" s="256" t="s">
        <v>188</v>
      </c>
      <c r="G3122" s="256" t="s">
        <v>188</v>
      </c>
      <c r="H3122" s="254" t="s">
        <v>188</v>
      </c>
      <c r="I3122" s="256" t="s">
        <v>188</v>
      </c>
      <c r="J3122" s="257" t="s">
        <v>188</v>
      </c>
      <c r="K3122" s="256" t="s">
        <v>188</v>
      </c>
      <c r="L3122" s="254" t="s">
        <v>188</v>
      </c>
      <c r="M3122" s="257" t="s">
        <v>188</v>
      </c>
      <c r="N3122" s="254" t="s">
        <v>188</v>
      </c>
      <c r="O3122" s="252" t="s">
        <v>188</v>
      </c>
      <c r="P3122" s="244" t="s">
        <v>426</v>
      </c>
      <c r="Q3122" s="244" t="s">
        <v>245</v>
      </c>
      <c r="R3122" s="244" t="s">
        <v>243</v>
      </c>
      <c r="S3122" s="244">
        <v>4</v>
      </c>
      <c r="T3122" s="244">
        <v>12</v>
      </c>
      <c r="U3122" s="252" t="s">
        <v>188</v>
      </c>
      <c r="V3122" s="252" t="s">
        <v>188</v>
      </c>
      <c r="W3122" s="253" t="s">
        <v>188</v>
      </c>
      <c r="X3122" s="253" t="s">
        <v>188</v>
      </c>
      <c r="Y3122" s="254" t="s">
        <v>188</v>
      </c>
      <c r="Z3122" s="254" t="s">
        <v>188</v>
      </c>
      <c r="AA3122" s="254" t="s">
        <v>188</v>
      </c>
      <c r="AB3122" s="255" t="s">
        <v>188</v>
      </c>
    </row>
    <row r="3123" spans="1:28" s="251" customFormat="1" ht="12" x14ac:dyDescent="0.2">
      <c r="A3123" s="243" t="s">
        <v>426</v>
      </c>
      <c r="B3123" s="243" t="s">
        <v>245</v>
      </c>
      <c r="C3123" s="243" t="s">
        <v>243</v>
      </c>
      <c r="D3123" s="244">
        <v>5</v>
      </c>
      <c r="E3123" s="244">
        <v>1</v>
      </c>
      <c r="F3123" s="245">
        <v>40564</v>
      </c>
      <c r="G3123" s="245">
        <v>40578</v>
      </c>
      <c r="H3123" s="246">
        <v>14</v>
      </c>
      <c r="I3123" s="245">
        <v>40580</v>
      </c>
      <c r="J3123" s="247">
        <v>2</v>
      </c>
      <c r="K3123" s="245">
        <v>40587</v>
      </c>
      <c r="L3123" s="246">
        <v>964</v>
      </c>
      <c r="M3123" s="247">
        <v>0</v>
      </c>
      <c r="N3123" s="246">
        <v>964</v>
      </c>
      <c r="O3123" s="248">
        <v>1</v>
      </c>
      <c r="P3123" s="243" t="s">
        <v>426</v>
      </c>
      <c r="Q3123" s="243" t="s">
        <v>245</v>
      </c>
      <c r="R3123" s="243" t="s">
        <v>243</v>
      </c>
      <c r="S3123" s="244">
        <v>5</v>
      </c>
      <c r="T3123" s="244">
        <v>1</v>
      </c>
      <c r="U3123" s="248">
        <v>1</v>
      </c>
      <c r="V3123" s="248">
        <v>0.83333333333333337</v>
      </c>
      <c r="W3123" s="249">
        <v>22</v>
      </c>
      <c r="X3123" s="249">
        <v>4</v>
      </c>
      <c r="Y3123" s="246">
        <v>1</v>
      </c>
      <c r="Z3123" s="246">
        <v>964</v>
      </c>
      <c r="AA3123" s="246">
        <v>964</v>
      </c>
      <c r="AB3123" s="250">
        <v>964</v>
      </c>
    </row>
    <row r="3124" spans="1:28" s="251" customFormat="1" ht="12" x14ac:dyDescent="0.2">
      <c r="A3124" s="244" t="s">
        <v>426</v>
      </c>
      <c r="B3124" s="244" t="s">
        <v>245</v>
      </c>
      <c r="C3124" s="244" t="s">
        <v>243</v>
      </c>
      <c r="D3124" s="244">
        <v>5</v>
      </c>
      <c r="E3124" s="244">
        <v>2</v>
      </c>
      <c r="F3124" s="245">
        <v>40564</v>
      </c>
      <c r="G3124" s="245">
        <v>40580</v>
      </c>
      <c r="H3124" s="246">
        <v>16</v>
      </c>
      <c r="I3124" s="245">
        <v>40582</v>
      </c>
      <c r="J3124" s="247">
        <v>2</v>
      </c>
      <c r="K3124" s="256" t="s">
        <v>188</v>
      </c>
      <c r="L3124" s="254" t="s">
        <v>188</v>
      </c>
      <c r="M3124" s="257" t="s">
        <v>188</v>
      </c>
      <c r="N3124" s="254" t="s">
        <v>188</v>
      </c>
      <c r="O3124" s="252" t="s">
        <v>188</v>
      </c>
      <c r="P3124" s="244" t="s">
        <v>426</v>
      </c>
      <c r="Q3124" s="244" t="s">
        <v>245</v>
      </c>
      <c r="R3124" s="244" t="s">
        <v>243</v>
      </c>
      <c r="S3124" s="244">
        <v>5</v>
      </c>
      <c r="T3124" s="244">
        <v>2</v>
      </c>
      <c r="U3124" s="252" t="s">
        <v>188</v>
      </c>
      <c r="V3124" s="252" t="s">
        <v>188</v>
      </c>
      <c r="W3124" s="253" t="s">
        <v>188</v>
      </c>
      <c r="X3124" s="253" t="s">
        <v>188</v>
      </c>
      <c r="Y3124" s="254" t="s">
        <v>188</v>
      </c>
      <c r="Z3124" s="254" t="s">
        <v>188</v>
      </c>
      <c r="AA3124" s="254" t="s">
        <v>188</v>
      </c>
      <c r="AB3124" s="255" t="s">
        <v>188</v>
      </c>
    </row>
    <row r="3125" spans="1:28" s="251" customFormat="1" ht="12" x14ac:dyDescent="0.2">
      <c r="A3125" s="244" t="s">
        <v>426</v>
      </c>
      <c r="B3125" s="244" t="s">
        <v>245</v>
      </c>
      <c r="C3125" s="244" t="s">
        <v>243</v>
      </c>
      <c r="D3125" s="244">
        <v>5</v>
      </c>
      <c r="E3125" s="244">
        <v>3</v>
      </c>
      <c r="F3125" s="245">
        <v>40564</v>
      </c>
      <c r="G3125" s="245">
        <v>40582</v>
      </c>
      <c r="H3125" s="246">
        <v>18</v>
      </c>
      <c r="I3125" s="245">
        <v>40587</v>
      </c>
      <c r="J3125" s="247">
        <v>5</v>
      </c>
      <c r="K3125" s="256" t="s">
        <v>188</v>
      </c>
      <c r="L3125" s="254" t="s">
        <v>188</v>
      </c>
      <c r="M3125" s="257" t="s">
        <v>188</v>
      </c>
      <c r="N3125" s="254" t="s">
        <v>188</v>
      </c>
      <c r="O3125" s="252" t="s">
        <v>188</v>
      </c>
      <c r="P3125" s="244" t="s">
        <v>426</v>
      </c>
      <c r="Q3125" s="244" t="s">
        <v>245</v>
      </c>
      <c r="R3125" s="244" t="s">
        <v>243</v>
      </c>
      <c r="S3125" s="244">
        <v>5</v>
      </c>
      <c r="T3125" s="244">
        <v>3</v>
      </c>
      <c r="U3125" s="252" t="s">
        <v>188</v>
      </c>
      <c r="V3125" s="252" t="s">
        <v>188</v>
      </c>
      <c r="W3125" s="253" t="s">
        <v>188</v>
      </c>
      <c r="X3125" s="253" t="s">
        <v>188</v>
      </c>
      <c r="Y3125" s="254" t="s">
        <v>188</v>
      </c>
      <c r="Z3125" s="254" t="s">
        <v>188</v>
      </c>
      <c r="AA3125" s="254" t="s">
        <v>188</v>
      </c>
      <c r="AB3125" s="255" t="s">
        <v>188</v>
      </c>
    </row>
    <row r="3126" spans="1:28" s="251" customFormat="1" ht="12" x14ac:dyDescent="0.2">
      <c r="A3126" s="244" t="s">
        <v>426</v>
      </c>
      <c r="B3126" s="244" t="s">
        <v>245</v>
      </c>
      <c r="C3126" s="244" t="s">
        <v>243</v>
      </c>
      <c r="D3126" s="244">
        <v>5</v>
      </c>
      <c r="E3126" s="244">
        <v>4</v>
      </c>
      <c r="F3126" s="245">
        <v>40564</v>
      </c>
      <c r="G3126" s="245">
        <v>40585</v>
      </c>
      <c r="H3126" s="246">
        <v>21</v>
      </c>
      <c r="I3126" s="245">
        <v>40588</v>
      </c>
      <c r="J3126" s="247">
        <v>3</v>
      </c>
      <c r="K3126" s="256" t="s">
        <v>188</v>
      </c>
      <c r="L3126" s="254" t="s">
        <v>188</v>
      </c>
      <c r="M3126" s="257" t="s">
        <v>188</v>
      </c>
      <c r="N3126" s="254" t="s">
        <v>188</v>
      </c>
      <c r="O3126" s="252" t="s">
        <v>188</v>
      </c>
      <c r="P3126" s="244" t="s">
        <v>426</v>
      </c>
      <c r="Q3126" s="244" t="s">
        <v>245</v>
      </c>
      <c r="R3126" s="244" t="s">
        <v>243</v>
      </c>
      <c r="S3126" s="244">
        <v>5</v>
      </c>
      <c r="T3126" s="244">
        <v>4</v>
      </c>
      <c r="U3126" s="252" t="s">
        <v>188</v>
      </c>
      <c r="V3126" s="252" t="s">
        <v>188</v>
      </c>
      <c r="W3126" s="253" t="s">
        <v>188</v>
      </c>
      <c r="X3126" s="253" t="s">
        <v>188</v>
      </c>
      <c r="Y3126" s="254" t="s">
        <v>188</v>
      </c>
      <c r="Z3126" s="254" t="s">
        <v>188</v>
      </c>
      <c r="AA3126" s="254" t="s">
        <v>188</v>
      </c>
      <c r="AB3126" s="255" t="s">
        <v>188</v>
      </c>
    </row>
    <row r="3127" spans="1:28" s="251" customFormat="1" ht="12" x14ac:dyDescent="0.2">
      <c r="A3127" s="244" t="s">
        <v>426</v>
      </c>
      <c r="B3127" s="244" t="s">
        <v>245</v>
      </c>
      <c r="C3127" s="244" t="s">
        <v>243</v>
      </c>
      <c r="D3127" s="244">
        <v>5</v>
      </c>
      <c r="E3127" s="244">
        <v>5</v>
      </c>
      <c r="F3127" s="245">
        <v>40564</v>
      </c>
      <c r="G3127" s="245">
        <v>40586</v>
      </c>
      <c r="H3127" s="246">
        <v>22</v>
      </c>
      <c r="I3127" s="245">
        <v>40592</v>
      </c>
      <c r="J3127" s="247">
        <v>6</v>
      </c>
      <c r="K3127" s="256" t="s">
        <v>188</v>
      </c>
      <c r="L3127" s="254" t="s">
        <v>188</v>
      </c>
      <c r="M3127" s="257" t="s">
        <v>188</v>
      </c>
      <c r="N3127" s="254" t="s">
        <v>188</v>
      </c>
      <c r="O3127" s="252" t="s">
        <v>188</v>
      </c>
      <c r="P3127" s="244" t="s">
        <v>426</v>
      </c>
      <c r="Q3127" s="244" t="s">
        <v>245</v>
      </c>
      <c r="R3127" s="244" t="s">
        <v>243</v>
      </c>
      <c r="S3127" s="244">
        <v>5</v>
      </c>
      <c r="T3127" s="244">
        <v>5</v>
      </c>
      <c r="U3127" s="252" t="s">
        <v>188</v>
      </c>
      <c r="V3127" s="252" t="s">
        <v>188</v>
      </c>
      <c r="W3127" s="253" t="s">
        <v>188</v>
      </c>
      <c r="X3127" s="253" t="s">
        <v>188</v>
      </c>
      <c r="Y3127" s="254" t="s">
        <v>188</v>
      </c>
      <c r="Z3127" s="254" t="s">
        <v>188</v>
      </c>
      <c r="AA3127" s="254" t="s">
        <v>188</v>
      </c>
      <c r="AB3127" s="255" t="s">
        <v>188</v>
      </c>
    </row>
    <row r="3128" spans="1:28" s="251" customFormat="1" ht="12" x14ac:dyDescent="0.2">
      <c r="A3128" s="244" t="s">
        <v>426</v>
      </c>
      <c r="B3128" s="244" t="s">
        <v>245</v>
      </c>
      <c r="C3128" s="244" t="s">
        <v>243</v>
      </c>
      <c r="D3128" s="244">
        <v>5</v>
      </c>
      <c r="E3128" s="244">
        <v>6</v>
      </c>
      <c r="F3128" s="245">
        <v>40564</v>
      </c>
      <c r="G3128" s="245">
        <v>40586</v>
      </c>
      <c r="H3128" s="246">
        <v>22</v>
      </c>
      <c r="I3128" s="245">
        <v>40593</v>
      </c>
      <c r="J3128" s="247">
        <v>7</v>
      </c>
      <c r="K3128" s="256" t="s">
        <v>188</v>
      </c>
      <c r="L3128" s="254" t="s">
        <v>188</v>
      </c>
      <c r="M3128" s="257" t="s">
        <v>188</v>
      </c>
      <c r="N3128" s="254" t="s">
        <v>188</v>
      </c>
      <c r="O3128" s="252" t="s">
        <v>188</v>
      </c>
      <c r="P3128" s="244" t="s">
        <v>426</v>
      </c>
      <c r="Q3128" s="244" t="s">
        <v>245</v>
      </c>
      <c r="R3128" s="244" t="s">
        <v>243</v>
      </c>
      <c r="S3128" s="244">
        <v>5</v>
      </c>
      <c r="T3128" s="244">
        <v>6</v>
      </c>
      <c r="U3128" s="252" t="s">
        <v>188</v>
      </c>
      <c r="V3128" s="252" t="s">
        <v>188</v>
      </c>
      <c r="W3128" s="253" t="s">
        <v>188</v>
      </c>
      <c r="X3128" s="253" t="s">
        <v>188</v>
      </c>
      <c r="Y3128" s="254" t="s">
        <v>188</v>
      </c>
      <c r="Z3128" s="254" t="s">
        <v>188</v>
      </c>
      <c r="AA3128" s="254" t="s">
        <v>188</v>
      </c>
      <c r="AB3128" s="255" t="s">
        <v>188</v>
      </c>
    </row>
    <row r="3129" spans="1:28" s="251" customFormat="1" ht="12" x14ac:dyDescent="0.2">
      <c r="A3129" s="244" t="s">
        <v>426</v>
      </c>
      <c r="B3129" s="244" t="s">
        <v>245</v>
      </c>
      <c r="C3129" s="244" t="s">
        <v>243</v>
      </c>
      <c r="D3129" s="244">
        <v>5</v>
      </c>
      <c r="E3129" s="244">
        <v>7</v>
      </c>
      <c r="F3129" s="245">
        <v>40564</v>
      </c>
      <c r="G3129" s="245">
        <v>40586</v>
      </c>
      <c r="H3129" s="246">
        <v>22</v>
      </c>
      <c r="I3129" s="245">
        <v>40589</v>
      </c>
      <c r="J3129" s="247">
        <v>3</v>
      </c>
      <c r="K3129" s="256" t="s">
        <v>188</v>
      </c>
      <c r="L3129" s="254" t="s">
        <v>188</v>
      </c>
      <c r="M3129" s="257" t="s">
        <v>188</v>
      </c>
      <c r="N3129" s="254" t="s">
        <v>188</v>
      </c>
      <c r="O3129" s="252" t="s">
        <v>188</v>
      </c>
      <c r="P3129" s="244" t="s">
        <v>426</v>
      </c>
      <c r="Q3129" s="244" t="s">
        <v>245</v>
      </c>
      <c r="R3129" s="244" t="s">
        <v>243</v>
      </c>
      <c r="S3129" s="244">
        <v>5</v>
      </c>
      <c r="T3129" s="244">
        <v>7</v>
      </c>
      <c r="U3129" s="252" t="s">
        <v>188</v>
      </c>
      <c r="V3129" s="252" t="s">
        <v>188</v>
      </c>
      <c r="W3129" s="253" t="s">
        <v>188</v>
      </c>
      <c r="X3129" s="253" t="s">
        <v>188</v>
      </c>
      <c r="Y3129" s="254" t="s">
        <v>188</v>
      </c>
      <c r="Z3129" s="254" t="s">
        <v>188</v>
      </c>
      <c r="AA3129" s="254" t="s">
        <v>188</v>
      </c>
      <c r="AB3129" s="255" t="s">
        <v>188</v>
      </c>
    </row>
    <row r="3130" spans="1:28" s="251" customFormat="1" ht="12" x14ac:dyDescent="0.2">
      <c r="A3130" s="244" t="s">
        <v>426</v>
      </c>
      <c r="B3130" s="244" t="s">
        <v>245</v>
      </c>
      <c r="C3130" s="244" t="s">
        <v>243</v>
      </c>
      <c r="D3130" s="244">
        <v>5</v>
      </c>
      <c r="E3130" s="244">
        <v>8</v>
      </c>
      <c r="F3130" s="245">
        <v>40564</v>
      </c>
      <c r="G3130" s="245">
        <v>40587</v>
      </c>
      <c r="H3130" s="246">
        <v>23</v>
      </c>
      <c r="I3130" s="245">
        <v>40590</v>
      </c>
      <c r="J3130" s="247">
        <v>3</v>
      </c>
      <c r="K3130" s="256" t="s">
        <v>188</v>
      </c>
      <c r="L3130" s="254" t="s">
        <v>188</v>
      </c>
      <c r="M3130" s="257" t="s">
        <v>188</v>
      </c>
      <c r="N3130" s="254" t="s">
        <v>188</v>
      </c>
      <c r="O3130" s="252" t="s">
        <v>188</v>
      </c>
      <c r="P3130" s="244" t="s">
        <v>426</v>
      </c>
      <c r="Q3130" s="244" t="s">
        <v>245</v>
      </c>
      <c r="R3130" s="244" t="s">
        <v>243</v>
      </c>
      <c r="S3130" s="244">
        <v>5</v>
      </c>
      <c r="T3130" s="244">
        <v>8</v>
      </c>
      <c r="U3130" s="252" t="s">
        <v>188</v>
      </c>
      <c r="V3130" s="252" t="s">
        <v>188</v>
      </c>
      <c r="W3130" s="253" t="s">
        <v>188</v>
      </c>
      <c r="X3130" s="253" t="s">
        <v>188</v>
      </c>
      <c r="Y3130" s="254" t="s">
        <v>188</v>
      </c>
      <c r="Z3130" s="254" t="s">
        <v>188</v>
      </c>
      <c r="AA3130" s="254" t="s">
        <v>188</v>
      </c>
      <c r="AB3130" s="255" t="s">
        <v>188</v>
      </c>
    </row>
    <row r="3131" spans="1:28" s="251" customFormat="1" ht="12" x14ac:dyDescent="0.2">
      <c r="A3131" s="244" t="s">
        <v>426</v>
      </c>
      <c r="B3131" s="244" t="s">
        <v>245</v>
      </c>
      <c r="C3131" s="244" t="s">
        <v>243</v>
      </c>
      <c r="D3131" s="244">
        <v>5</v>
      </c>
      <c r="E3131" s="244">
        <v>9</v>
      </c>
      <c r="F3131" s="245">
        <v>40564</v>
      </c>
      <c r="G3131" s="245">
        <v>40589</v>
      </c>
      <c r="H3131" s="246">
        <v>25</v>
      </c>
      <c r="I3131" s="245">
        <v>40595</v>
      </c>
      <c r="J3131" s="247">
        <v>6</v>
      </c>
      <c r="K3131" s="256" t="s">
        <v>188</v>
      </c>
      <c r="L3131" s="254" t="s">
        <v>188</v>
      </c>
      <c r="M3131" s="257" t="s">
        <v>188</v>
      </c>
      <c r="N3131" s="254" t="s">
        <v>188</v>
      </c>
      <c r="O3131" s="252" t="s">
        <v>188</v>
      </c>
      <c r="P3131" s="244" t="s">
        <v>426</v>
      </c>
      <c r="Q3131" s="244" t="s">
        <v>245</v>
      </c>
      <c r="R3131" s="244" t="s">
        <v>243</v>
      </c>
      <c r="S3131" s="244">
        <v>5</v>
      </c>
      <c r="T3131" s="244">
        <v>9</v>
      </c>
      <c r="U3131" s="252" t="s">
        <v>188</v>
      </c>
      <c r="V3131" s="252" t="s">
        <v>188</v>
      </c>
      <c r="W3131" s="253" t="s">
        <v>188</v>
      </c>
      <c r="X3131" s="253" t="s">
        <v>188</v>
      </c>
      <c r="Y3131" s="254" t="s">
        <v>188</v>
      </c>
      <c r="Z3131" s="254" t="s">
        <v>188</v>
      </c>
      <c r="AA3131" s="254" t="s">
        <v>188</v>
      </c>
      <c r="AB3131" s="255" t="s">
        <v>188</v>
      </c>
    </row>
    <row r="3132" spans="1:28" s="251" customFormat="1" ht="12" x14ac:dyDescent="0.2">
      <c r="A3132" s="244" t="s">
        <v>426</v>
      </c>
      <c r="B3132" s="244" t="s">
        <v>245</v>
      </c>
      <c r="C3132" s="244" t="s">
        <v>243</v>
      </c>
      <c r="D3132" s="244">
        <v>5</v>
      </c>
      <c r="E3132" s="244">
        <v>10</v>
      </c>
      <c r="F3132" s="245">
        <v>40564</v>
      </c>
      <c r="G3132" s="245">
        <v>40591</v>
      </c>
      <c r="H3132" s="246">
        <v>27</v>
      </c>
      <c r="I3132" s="245">
        <v>40597</v>
      </c>
      <c r="J3132" s="247">
        <v>6</v>
      </c>
      <c r="K3132" s="256" t="s">
        <v>188</v>
      </c>
      <c r="L3132" s="254" t="s">
        <v>188</v>
      </c>
      <c r="M3132" s="257" t="s">
        <v>188</v>
      </c>
      <c r="N3132" s="254" t="s">
        <v>188</v>
      </c>
      <c r="O3132" s="252" t="s">
        <v>188</v>
      </c>
      <c r="P3132" s="244" t="s">
        <v>426</v>
      </c>
      <c r="Q3132" s="244" t="s">
        <v>245</v>
      </c>
      <c r="R3132" s="244" t="s">
        <v>243</v>
      </c>
      <c r="S3132" s="244">
        <v>5</v>
      </c>
      <c r="T3132" s="244">
        <v>10</v>
      </c>
      <c r="U3132" s="252" t="s">
        <v>188</v>
      </c>
      <c r="V3132" s="252" t="s">
        <v>188</v>
      </c>
      <c r="W3132" s="253" t="s">
        <v>188</v>
      </c>
      <c r="X3132" s="253" t="s">
        <v>188</v>
      </c>
      <c r="Y3132" s="254" t="s">
        <v>188</v>
      </c>
      <c r="Z3132" s="254" t="s">
        <v>188</v>
      </c>
      <c r="AA3132" s="254" t="s">
        <v>188</v>
      </c>
      <c r="AB3132" s="255" t="s">
        <v>188</v>
      </c>
    </row>
    <row r="3133" spans="1:28" s="251" customFormat="1" ht="12" x14ac:dyDescent="0.2">
      <c r="A3133" s="244" t="s">
        <v>426</v>
      </c>
      <c r="B3133" s="244" t="s">
        <v>245</v>
      </c>
      <c r="C3133" s="244" t="s">
        <v>243</v>
      </c>
      <c r="D3133" s="244">
        <v>5</v>
      </c>
      <c r="E3133" s="244">
        <v>11</v>
      </c>
      <c r="F3133" s="256" t="s">
        <v>188</v>
      </c>
      <c r="G3133" s="256" t="s">
        <v>188</v>
      </c>
      <c r="H3133" s="254" t="s">
        <v>188</v>
      </c>
      <c r="I3133" s="256" t="s">
        <v>188</v>
      </c>
      <c r="J3133" s="257" t="s">
        <v>188</v>
      </c>
      <c r="K3133" s="256" t="s">
        <v>188</v>
      </c>
      <c r="L3133" s="254" t="s">
        <v>188</v>
      </c>
      <c r="M3133" s="257" t="s">
        <v>188</v>
      </c>
      <c r="N3133" s="254" t="s">
        <v>188</v>
      </c>
      <c r="O3133" s="252" t="s">
        <v>188</v>
      </c>
      <c r="P3133" s="244" t="s">
        <v>426</v>
      </c>
      <c r="Q3133" s="244" t="s">
        <v>245</v>
      </c>
      <c r="R3133" s="244" t="s">
        <v>243</v>
      </c>
      <c r="S3133" s="244">
        <v>5</v>
      </c>
      <c r="T3133" s="244">
        <v>11</v>
      </c>
      <c r="U3133" s="252" t="s">
        <v>188</v>
      </c>
      <c r="V3133" s="252" t="s">
        <v>188</v>
      </c>
      <c r="W3133" s="253" t="s">
        <v>188</v>
      </c>
      <c r="X3133" s="253" t="s">
        <v>188</v>
      </c>
      <c r="Y3133" s="254" t="s">
        <v>188</v>
      </c>
      <c r="Z3133" s="254" t="s">
        <v>188</v>
      </c>
      <c r="AA3133" s="254" t="s">
        <v>188</v>
      </c>
      <c r="AB3133" s="255" t="s">
        <v>188</v>
      </c>
    </row>
    <row r="3134" spans="1:28" s="251" customFormat="1" ht="12" x14ac:dyDescent="0.2">
      <c r="A3134" s="244" t="s">
        <v>426</v>
      </c>
      <c r="B3134" s="244" t="s">
        <v>245</v>
      </c>
      <c r="C3134" s="244" t="s">
        <v>243</v>
      </c>
      <c r="D3134" s="244">
        <v>5</v>
      </c>
      <c r="E3134" s="244">
        <v>12</v>
      </c>
      <c r="F3134" s="256" t="s">
        <v>188</v>
      </c>
      <c r="G3134" s="256" t="s">
        <v>188</v>
      </c>
      <c r="H3134" s="254" t="s">
        <v>188</v>
      </c>
      <c r="I3134" s="256" t="s">
        <v>188</v>
      </c>
      <c r="J3134" s="257" t="s">
        <v>188</v>
      </c>
      <c r="K3134" s="256" t="s">
        <v>188</v>
      </c>
      <c r="L3134" s="254" t="s">
        <v>188</v>
      </c>
      <c r="M3134" s="257" t="s">
        <v>188</v>
      </c>
      <c r="N3134" s="254" t="s">
        <v>188</v>
      </c>
      <c r="O3134" s="252" t="s">
        <v>188</v>
      </c>
      <c r="P3134" s="244" t="s">
        <v>426</v>
      </c>
      <c r="Q3134" s="244" t="s">
        <v>245</v>
      </c>
      <c r="R3134" s="244" t="s">
        <v>243</v>
      </c>
      <c r="S3134" s="244">
        <v>5</v>
      </c>
      <c r="T3134" s="244">
        <v>12</v>
      </c>
      <c r="U3134" s="252" t="s">
        <v>188</v>
      </c>
      <c r="V3134" s="252" t="s">
        <v>188</v>
      </c>
      <c r="W3134" s="253" t="s">
        <v>188</v>
      </c>
      <c r="X3134" s="253" t="s">
        <v>188</v>
      </c>
      <c r="Y3134" s="254" t="s">
        <v>188</v>
      </c>
      <c r="Z3134" s="254" t="s">
        <v>188</v>
      </c>
      <c r="AA3134" s="254" t="s">
        <v>188</v>
      </c>
      <c r="AB3134" s="255" t="s">
        <v>188</v>
      </c>
    </row>
    <row r="3135" spans="1:28" s="251" customFormat="1" ht="12" x14ac:dyDescent="0.2">
      <c r="A3135" s="243" t="s">
        <v>426</v>
      </c>
      <c r="B3135" s="243" t="s">
        <v>245</v>
      </c>
      <c r="C3135" s="243" t="s">
        <v>243</v>
      </c>
      <c r="D3135" s="244">
        <v>6</v>
      </c>
      <c r="E3135" s="244">
        <v>1</v>
      </c>
      <c r="F3135" s="245">
        <v>40564</v>
      </c>
      <c r="G3135" s="245">
        <v>40595</v>
      </c>
      <c r="H3135" s="246">
        <v>31</v>
      </c>
      <c r="I3135" s="245">
        <v>40601</v>
      </c>
      <c r="J3135" s="247">
        <v>6</v>
      </c>
      <c r="K3135" s="245">
        <v>40596</v>
      </c>
      <c r="L3135" s="246">
        <v>1980</v>
      </c>
      <c r="M3135" s="247">
        <v>64</v>
      </c>
      <c r="N3135" s="246">
        <v>1916</v>
      </c>
      <c r="O3135" s="248">
        <v>0.96767676767676769</v>
      </c>
      <c r="P3135" s="243" t="s">
        <v>426</v>
      </c>
      <c r="Q3135" s="243" t="s">
        <v>245</v>
      </c>
      <c r="R3135" s="243" t="s">
        <v>243</v>
      </c>
      <c r="S3135" s="244">
        <v>6</v>
      </c>
      <c r="T3135" s="244">
        <v>1</v>
      </c>
      <c r="U3135" s="248">
        <v>0.96767676767676769</v>
      </c>
      <c r="V3135" s="248">
        <v>0.25</v>
      </c>
      <c r="W3135" s="249">
        <v>31</v>
      </c>
      <c r="X3135" s="249">
        <v>6</v>
      </c>
      <c r="Y3135" s="246">
        <v>1</v>
      </c>
      <c r="Z3135" s="246">
        <v>1980</v>
      </c>
      <c r="AA3135" s="246">
        <v>1916</v>
      </c>
      <c r="AB3135" s="250">
        <v>1916</v>
      </c>
    </row>
    <row r="3136" spans="1:28" s="251" customFormat="1" ht="12" x14ac:dyDescent="0.2">
      <c r="A3136" s="244" t="s">
        <v>426</v>
      </c>
      <c r="B3136" s="244" t="s">
        <v>245</v>
      </c>
      <c r="C3136" s="244" t="s">
        <v>243</v>
      </c>
      <c r="D3136" s="244">
        <v>6</v>
      </c>
      <c r="E3136" s="244">
        <v>2</v>
      </c>
      <c r="F3136" s="245">
        <v>40564</v>
      </c>
      <c r="G3136" s="245">
        <v>40595</v>
      </c>
      <c r="H3136" s="246">
        <v>31</v>
      </c>
      <c r="I3136" s="245">
        <v>40601</v>
      </c>
      <c r="J3136" s="247">
        <v>6</v>
      </c>
      <c r="K3136" s="256" t="s">
        <v>188</v>
      </c>
      <c r="L3136" s="254" t="s">
        <v>188</v>
      </c>
      <c r="M3136" s="257" t="s">
        <v>188</v>
      </c>
      <c r="N3136" s="254" t="s">
        <v>188</v>
      </c>
      <c r="O3136" s="252" t="s">
        <v>188</v>
      </c>
      <c r="P3136" s="244" t="s">
        <v>426</v>
      </c>
      <c r="Q3136" s="244" t="s">
        <v>245</v>
      </c>
      <c r="R3136" s="244" t="s">
        <v>243</v>
      </c>
      <c r="S3136" s="244">
        <v>6</v>
      </c>
      <c r="T3136" s="244">
        <v>2</v>
      </c>
      <c r="U3136" s="252" t="s">
        <v>188</v>
      </c>
      <c r="V3136" s="252" t="s">
        <v>188</v>
      </c>
      <c r="W3136" s="253" t="s">
        <v>188</v>
      </c>
      <c r="X3136" s="253" t="s">
        <v>188</v>
      </c>
      <c r="Y3136" s="254" t="s">
        <v>188</v>
      </c>
      <c r="Z3136" s="254" t="s">
        <v>188</v>
      </c>
      <c r="AA3136" s="254" t="s">
        <v>188</v>
      </c>
      <c r="AB3136" s="255" t="s">
        <v>188</v>
      </c>
    </row>
    <row r="3137" spans="1:28" s="251" customFormat="1" ht="12" x14ac:dyDescent="0.2">
      <c r="A3137" s="244" t="s">
        <v>426</v>
      </c>
      <c r="B3137" s="244" t="s">
        <v>245</v>
      </c>
      <c r="C3137" s="244" t="s">
        <v>243</v>
      </c>
      <c r="D3137" s="244">
        <v>6</v>
      </c>
      <c r="E3137" s="244">
        <v>3</v>
      </c>
      <c r="F3137" s="245">
        <v>40564</v>
      </c>
      <c r="G3137" s="245">
        <v>40597</v>
      </c>
      <c r="H3137" s="246">
        <v>33</v>
      </c>
      <c r="I3137" s="245">
        <v>40602</v>
      </c>
      <c r="J3137" s="247">
        <v>5</v>
      </c>
      <c r="K3137" s="256" t="s">
        <v>188</v>
      </c>
      <c r="L3137" s="254" t="s">
        <v>188</v>
      </c>
      <c r="M3137" s="257" t="s">
        <v>188</v>
      </c>
      <c r="N3137" s="254" t="s">
        <v>188</v>
      </c>
      <c r="O3137" s="252" t="s">
        <v>188</v>
      </c>
      <c r="P3137" s="244" t="s">
        <v>426</v>
      </c>
      <c r="Q3137" s="244" t="s">
        <v>245</v>
      </c>
      <c r="R3137" s="244" t="s">
        <v>243</v>
      </c>
      <c r="S3137" s="244">
        <v>6</v>
      </c>
      <c r="T3137" s="244">
        <v>3</v>
      </c>
      <c r="U3137" s="252" t="s">
        <v>188</v>
      </c>
      <c r="V3137" s="252" t="s">
        <v>188</v>
      </c>
      <c r="W3137" s="253" t="s">
        <v>188</v>
      </c>
      <c r="X3137" s="253" t="s">
        <v>188</v>
      </c>
      <c r="Y3137" s="254" t="s">
        <v>188</v>
      </c>
      <c r="Z3137" s="254" t="s">
        <v>188</v>
      </c>
      <c r="AA3137" s="254" t="s">
        <v>188</v>
      </c>
      <c r="AB3137" s="255" t="s">
        <v>188</v>
      </c>
    </row>
    <row r="3138" spans="1:28" s="251" customFormat="1" ht="12" x14ac:dyDescent="0.2">
      <c r="A3138" s="244" t="s">
        <v>426</v>
      </c>
      <c r="B3138" s="244" t="s">
        <v>245</v>
      </c>
      <c r="C3138" s="244" t="s">
        <v>243</v>
      </c>
      <c r="D3138" s="244">
        <v>6</v>
      </c>
      <c r="E3138" s="244">
        <v>4</v>
      </c>
      <c r="F3138" s="256" t="s">
        <v>188</v>
      </c>
      <c r="G3138" s="256" t="s">
        <v>188</v>
      </c>
      <c r="H3138" s="254" t="s">
        <v>188</v>
      </c>
      <c r="I3138" s="256" t="s">
        <v>188</v>
      </c>
      <c r="J3138" s="257" t="s">
        <v>188</v>
      </c>
      <c r="K3138" s="256" t="s">
        <v>188</v>
      </c>
      <c r="L3138" s="254" t="s">
        <v>188</v>
      </c>
      <c r="M3138" s="257" t="s">
        <v>188</v>
      </c>
      <c r="N3138" s="254" t="s">
        <v>188</v>
      </c>
      <c r="O3138" s="252" t="s">
        <v>188</v>
      </c>
      <c r="P3138" s="244" t="s">
        <v>426</v>
      </c>
      <c r="Q3138" s="244" t="s">
        <v>245</v>
      </c>
      <c r="R3138" s="244" t="s">
        <v>243</v>
      </c>
      <c r="S3138" s="244">
        <v>6</v>
      </c>
      <c r="T3138" s="244">
        <v>4</v>
      </c>
      <c r="U3138" s="252" t="s">
        <v>188</v>
      </c>
      <c r="V3138" s="252" t="s">
        <v>188</v>
      </c>
      <c r="W3138" s="253" t="s">
        <v>188</v>
      </c>
      <c r="X3138" s="253" t="s">
        <v>188</v>
      </c>
      <c r="Y3138" s="254" t="s">
        <v>188</v>
      </c>
      <c r="Z3138" s="254" t="s">
        <v>188</v>
      </c>
      <c r="AA3138" s="254" t="s">
        <v>188</v>
      </c>
      <c r="AB3138" s="255" t="s">
        <v>188</v>
      </c>
    </row>
    <row r="3139" spans="1:28" s="251" customFormat="1" ht="12" x14ac:dyDescent="0.2">
      <c r="A3139" s="244" t="s">
        <v>426</v>
      </c>
      <c r="B3139" s="244" t="s">
        <v>245</v>
      </c>
      <c r="C3139" s="244" t="s">
        <v>243</v>
      </c>
      <c r="D3139" s="244">
        <v>6</v>
      </c>
      <c r="E3139" s="244">
        <v>5</v>
      </c>
      <c r="F3139" s="256" t="s">
        <v>188</v>
      </c>
      <c r="G3139" s="256" t="s">
        <v>188</v>
      </c>
      <c r="H3139" s="254" t="s">
        <v>188</v>
      </c>
      <c r="I3139" s="256" t="s">
        <v>188</v>
      </c>
      <c r="J3139" s="257" t="s">
        <v>188</v>
      </c>
      <c r="K3139" s="256" t="s">
        <v>188</v>
      </c>
      <c r="L3139" s="254" t="s">
        <v>188</v>
      </c>
      <c r="M3139" s="257" t="s">
        <v>188</v>
      </c>
      <c r="N3139" s="254" t="s">
        <v>188</v>
      </c>
      <c r="O3139" s="252" t="s">
        <v>188</v>
      </c>
      <c r="P3139" s="244" t="s">
        <v>426</v>
      </c>
      <c r="Q3139" s="244" t="s">
        <v>245</v>
      </c>
      <c r="R3139" s="244" t="s">
        <v>243</v>
      </c>
      <c r="S3139" s="244">
        <v>6</v>
      </c>
      <c r="T3139" s="244">
        <v>5</v>
      </c>
      <c r="U3139" s="252" t="s">
        <v>188</v>
      </c>
      <c r="V3139" s="252" t="s">
        <v>188</v>
      </c>
      <c r="W3139" s="253" t="s">
        <v>188</v>
      </c>
      <c r="X3139" s="253" t="s">
        <v>188</v>
      </c>
      <c r="Y3139" s="254" t="s">
        <v>188</v>
      </c>
      <c r="Z3139" s="254" t="s">
        <v>188</v>
      </c>
      <c r="AA3139" s="254" t="s">
        <v>188</v>
      </c>
      <c r="AB3139" s="255" t="s">
        <v>188</v>
      </c>
    </row>
    <row r="3140" spans="1:28" s="251" customFormat="1" ht="12" x14ac:dyDescent="0.2">
      <c r="A3140" s="244" t="s">
        <v>426</v>
      </c>
      <c r="B3140" s="244" t="s">
        <v>245</v>
      </c>
      <c r="C3140" s="244" t="s">
        <v>243</v>
      </c>
      <c r="D3140" s="244">
        <v>6</v>
      </c>
      <c r="E3140" s="244">
        <v>6</v>
      </c>
      <c r="F3140" s="256" t="s">
        <v>188</v>
      </c>
      <c r="G3140" s="256" t="s">
        <v>188</v>
      </c>
      <c r="H3140" s="254" t="s">
        <v>188</v>
      </c>
      <c r="I3140" s="256" t="s">
        <v>188</v>
      </c>
      <c r="J3140" s="257" t="s">
        <v>188</v>
      </c>
      <c r="K3140" s="256" t="s">
        <v>188</v>
      </c>
      <c r="L3140" s="254" t="s">
        <v>188</v>
      </c>
      <c r="M3140" s="257" t="s">
        <v>188</v>
      </c>
      <c r="N3140" s="254" t="s">
        <v>188</v>
      </c>
      <c r="O3140" s="252" t="s">
        <v>188</v>
      </c>
      <c r="P3140" s="244" t="s">
        <v>426</v>
      </c>
      <c r="Q3140" s="244" t="s">
        <v>245</v>
      </c>
      <c r="R3140" s="244" t="s">
        <v>243</v>
      </c>
      <c r="S3140" s="244">
        <v>6</v>
      </c>
      <c r="T3140" s="244">
        <v>6</v>
      </c>
      <c r="U3140" s="252" t="s">
        <v>188</v>
      </c>
      <c r="V3140" s="252" t="s">
        <v>188</v>
      </c>
      <c r="W3140" s="253" t="s">
        <v>188</v>
      </c>
      <c r="X3140" s="253" t="s">
        <v>188</v>
      </c>
      <c r="Y3140" s="254" t="s">
        <v>188</v>
      </c>
      <c r="Z3140" s="254" t="s">
        <v>188</v>
      </c>
      <c r="AA3140" s="254" t="s">
        <v>188</v>
      </c>
      <c r="AB3140" s="255" t="s">
        <v>188</v>
      </c>
    </row>
    <row r="3141" spans="1:28" s="251" customFormat="1" ht="12" x14ac:dyDescent="0.2">
      <c r="A3141" s="244" t="s">
        <v>426</v>
      </c>
      <c r="B3141" s="244" t="s">
        <v>245</v>
      </c>
      <c r="C3141" s="244" t="s">
        <v>243</v>
      </c>
      <c r="D3141" s="244">
        <v>6</v>
      </c>
      <c r="E3141" s="244">
        <v>7</v>
      </c>
      <c r="F3141" s="256" t="s">
        <v>188</v>
      </c>
      <c r="G3141" s="256" t="s">
        <v>188</v>
      </c>
      <c r="H3141" s="254" t="s">
        <v>188</v>
      </c>
      <c r="I3141" s="256" t="s">
        <v>188</v>
      </c>
      <c r="J3141" s="257" t="s">
        <v>188</v>
      </c>
      <c r="K3141" s="256" t="s">
        <v>188</v>
      </c>
      <c r="L3141" s="254" t="s">
        <v>188</v>
      </c>
      <c r="M3141" s="257" t="s">
        <v>188</v>
      </c>
      <c r="N3141" s="254" t="s">
        <v>188</v>
      </c>
      <c r="O3141" s="252" t="s">
        <v>188</v>
      </c>
      <c r="P3141" s="244" t="s">
        <v>426</v>
      </c>
      <c r="Q3141" s="244" t="s">
        <v>245</v>
      </c>
      <c r="R3141" s="244" t="s">
        <v>243</v>
      </c>
      <c r="S3141" s="244">
        <v>6</v>
      </c>
      <c r="T3141" s="244">
        <v>7</v>
      </c>
      <c r="U3141" s="252" t="s">
        <v>188</v>
      </c>
      <c r="V3141" s="252" t="s">
        <v>188</v>
      </c>
      <c r="W3141" s="253" t="s">
        <v>188</v>
      </c>
      <c r="X3141" s="253" t="s">
        <v>188</v>
      </c>
      <c r="Y3141" s="254" t="s">
        <v>188</v>
      </c>
      <c r="Z3141" s="254" t="s">
        <v>188</v>
      </c>
      <c r="AA3141" s="254" t="s">
        <v>188</v>
      </c>
      <c r="AB3141" s="255" t="s">
        <v>188</v>
      </c>
    </row>
    <row r="3142" spans="1:28" s="251" customFormat="1" ht="12" x14ac:dyDescent="0.2">
      <c r="A3142" s="244" t="s">
        <v>426</v>
      </c>
      <c r="B3142" s="244" t="s">
        <v>245</v>
      </c>
      <c r="C3142" s="244" t="s">
        <v>243</v>
      </c>
      <c r="D3142" s="244">
        <v>6</v>
      </c>
      <c r="E3142" s="244">
        <v>8</v>
      </c>
      <c r="F3142" s="256" t="s">
        <v>188</v>
      </c>
      <c r="G3142" s="256" t="s">
        <v>188</v>
      </c>
      <c r="H3142" s="254" t="s">
        <v>188</v>
      </c>
      <c r="I3142" s="256" t="s">
        <v>188</v>
      </c>
      <c r="J3142" s="257" t="s">
        <v>188</v>
      </c>
      <c r="K3142" s="256" t="s">
        <v>188</v>
      </c>
      <c r="L3142" s="254" t="s">
        <v>188</v>
      </c>
      <c r="M3142" s="257" t="s">
        <v>188</v>
      </c>
      <c r="N3142" s="254" t="s">
        <v>188</v>
      </c>
      <c r="O3142" s="252" t="s">
        <v>188</v>
      </c>
      <c r="P3142" s="244" t="s">
        <v>426</v>
      </c>
      <c r="Q3142" s="244" t="s">
        <v>245</v>
      </c>
      <c r="R3142" s="244" t="s">
        <v>243</v>
      </c>
      <c r="S3142" s="244">
        <v>6</v>
      </c>
      <c r="T3142" s="244">
        <v>8</v>
      </c>
      <c r="U3142" s="252" t="s">
        <v>188</v>
      </c>
      <c r="V3142" s="252" t="s">
        <v>188</v>
      </c>
      <c r="W3142" s="253" t="s">
        <v>188</v>
      </c>
      <c r="X3142" s="253" t="s">
        <v>188</v>
      </c>
      <c r="Y3142" s="254" t="s">
        <v>188</v>
      </c>
      <c r="Z3142" s="254" t="s">
        <v>188</v>
      </c>
      <c r="AA3142" s="254" t="s">
        <v>188</v>
      </c>
      <c r="AB3142" s="255" t="s">
        <v>188</v>
      </c>
    </row>
    <row r="3143" spans="1:28" s="251" customFormat="1" ht="12" x14ac:dyDescent="0.2">
      <c r="A3143" s="244" t="s">
        <v>426</v>
      </c>
      <c r="B3143" s="244" t="s">
        <v>245</v>
      </c>
      <c r="C3143" s="244" t="s">
        <v>243</v>
      </c>
      <c r="D3143" s="244">
        <v>6</v>
      </c>
      <c r="E3143" s="244">
        <v>9</v>
      </c>
      <c r="F3143" s="256" t="s">
        <v>188</v>
      </c>
      <c r="G3143" s="256" t="s">
        <v>188</v>
      </c>
      <c r="H3143" s="254" t="s">
        <v>188</v>
      </c>
      <c r="I3143" s="256" t="s">
        <v>188</v>
      </c>
      <c r="J3143" s="257" t="s">
        <v>188</v>
      </c>
      <c r="K3143" s="256" t="s">
        <v>188</v>
      </c>
      <c r="L3143" s="254" t="s">
        <v>188</v>
      </c>
      <c r="M3143" s="257" t="s">
        <v>188</v>
      </c>
      <c r="N3143" s="254" t="s">
        <v>188</v>
      </c>
      <c r="O3143" s="252" t="s">
        <v>188</v>
      </c>
      <c r="P3143" s="244" t="s">
        <v>426</v>
      </c>
      <c r="Q3143" s="244" t="s">
        <v>245</v>
      </c>
      <c r="R3143" s="244" t="s">
        <v>243</v>
      </c>
      <c r="S3143" s="244">
        <v>6</v>
      </c>
      <c r="T3143" s="244">
        <v>9</v>
      </c>
      <c r="U3143" s="252" t="s">
        <v>188</v>
      </c>
      <c r="V3143" s="252" t="s">
        <v>188</v>
      </c>
      <c r="W3143" s="253" t="s">
        <v>188</v>
      </c>
      <c r="X3143" s="253" t="s">
        <v>188</v>
      </c>
      <c r="Y3143" s="254" t="s">
        <v>188</v>
      </c>
      <c r="Z3143" s="254" t="s">
        <v>188</v>
      </c>
      <c r="AA3143" s="254" t="s">
        <v>188</v>
      </c>
      <c r="AB3143" s="255" t="s">
        <v>188</v>
      </c>
    </row>
    <row r="3144" spans="1:28" s="251" customFormat="1" ht="12" x14ac:dyDescent="0.2">
      <c r="A3144" s="244" t="s">
        <v>426</v>
      </c>
      <c r="B3144" s="244" t="s">
        <v>245</v>
      </c>
      <c r="C3144" s="244" t="s">
        <v>243</v>
      </c>
      <c r="D3144" s="244">
        <v>6</v>
      </c>
      <c r="E3144" s="244">
        <v>10</v>
      </c>
      <c r="F3144" s="256" t="s">
        <v>188</v>
      </c>
      <c r="G3144" s="256" t="s">
        <v>188</v>
      </c>
      <c r="H3144" s="254" t="s">
        <v>188</v>
      </c>
      <c r="I3144" s="256" t="s">
        <v>188</v>
      </c>
      <c r="J3144" s="257" t="s">
        <v>188</v>
      </c>
      <c r="K3144" s="256" t="s">
        <v>188</v>
      </c>
      <c r="L3144" s="254" t="s">
        <v>188</v>
      </c>
      <c r="M3144" s="257" t="s">
        <v>188</v>
      </c>
      <c r="N3144" s="254" t="s">
        <v>188</v>
      </c>
      <c r="O3144" s="252" t="s">
        <v>188</v>
      </c>
      <c r="P3144" s="244" t="s">
        <v>426</v>
      </c>
      <c r="Q3144" s="244" t="s">
        <v>245</v>
      </c>
      <c r="R3144" s="244" t="s">
        <v>243</v>
      </c>
      <c r="S3144" s="244">
        <v>6</v>
      </c>
      <c r="T3144" s="244">
        <v>10</v>
      </c>
      <c r="U3144" s="252" t="s">
        <v>188</v>
      </c>
      <c r="V3144" s="252" t="s">
        <v>188</v>
      </c>
      <c r="W3144" s="253" t="s">
        <v>188</v>
      </c>
      <c r="X3144" s="253" t="s">
        <v>188</v>
      </c>
      <c r="Y3144" s="254" t="s">
        <v>188</v>
      </c>
      <c r="Z3144" s="254" t="s">
        <v>188</v>
      </c>
      <c r="AA3144" s="254" t="s">
        <v>188</v>
      </c>
      <c r="AB3144" s="255" t="s">
        <v>188</v>
      </c>
    </row>
    <row r="3145" spans="1:28" s="251" customFormat="1" ht="12" x14ac:dyDescent="0.2">
      <c r="A3145" s="244" t="s">
        <v>426</v>
      </c>
      <c r="B3145" s="244" t="s">
        <v>245</v>
      </c>
      <c r="C3145" s="244" t="s">
        <v>243</v>
      </c>
      <c r="D3145" s="244">
        <v>6</v>
      </c>
      <c r="E3145" s="244">
        <v>11</v>
      </c>
      <c r="F3145" s="256" t="s">
        <v>188</v>
      </c>
      <c r="G3145" s="256" t="s">
        <v>188</v>
      </c>
      <c r="H3145" s="254" t="s">
        <v>188</v>
      </c>
      <c r="I3145" s="256" t="s">
        <v>188</v>
      </c>
      <c r="J3145" s="257" t="s">
        <v>188</v>
      </c>
      <c r="K3145" s="256" t="s">
        <v>188</v>
      </c>
      <c r="L3145" s="254" t="s">
        <v>188</v>
      </c>
      <c r="M3145" s="257" t="s">
        <v>188</v>
      </c>
      <c r="N3145" s="254" t="s">
        <v>188</v>
      </c>
      <c r="O3145" s="252" t="s">
        <v>188</v>
      </c>
      <c r="P3145" s="244" t="s">
        <v>426</v>
      </c>
      <c r="Q3145" s="244" t="s">
        <v>245</v>
      </c>
      <c r="R3145" s="244" t="s">
        <v>243</v>
      </c>
      <c r="S3145" s="244">
        <v>6</v>
      </c>
      <c r="T3145" s="244">
        <v>11</v>
      </c>
      <c r="U3145" s="252" t="s">
        <v>188</v>
      </c>
      <c r="V3145" s="252" t="s">
        <v>188</v>
      </c>
      <c r="W3145" s="253" t="s">
        <v>188</v>
      </c>
      <c r="X3145" s="253" t="s">
        <v>188</v>
      </c>
      <c r="Y3145" s="254" t="s">
        <v>188</v>
      </c>
      <c r="Z3145" s="254" t="s">
        <v>188</v>
      </c>
      <c r="AA3145" s="254" t="s">
        <v>188</v>
      </c>
      <c r="AB3145" s="255" t="s">
        <v>188</v>
      </c>
    </row>
    <row r="3146" spans="1:28" s="251" customFormat="1" ht="12" x14ac:dyDescent="0.2">
      <c r="A3146" s="244" t="s">
        <v>426</v>
      </c>
      <c r="B3146" s="244" t="s">
        <v>245</v>
      </c>
      <c r="C3146" s="244" t="s">
        <v>243</v>
      </c>
      <c r="D3146" s="244">
        <v>6</v>
      </c>
      <c r="E3146" s="244">
        <v>12</v>
      </c>
      <c r="F3146" s="256" t="s">
        <v>188</v>
      </c>
      <c r="G3146" s="256" t="s">
        <v>188</v>
      </c>
      <c r="H3146" s="254" t="s">
        <v>188</v>
      </c>
      <c r="I3146" s="256" t="s">
        <v>188</v>
      </c>
      <c r="J3146" s="257" t="s">
        <v>188</v>
      </c>
      <c r="K3146" s="256" t="s">
        <v>188</v>
      </c>
      <c r="L3146" s="254" t="s">
        <v>188</v>
      </c>
      <c r="M3146" s="257" t="s">
        <v>188</v>
      </c>
      <c r="N3146" s="254" t="s">
        <v>188</v>
      </c>
      <c r="O3146" s="252" t="s">
        <v>188</v>
      </c>
      <c r="P3146" s="244" t="s">
        <v>426</v>
      </c>
      <c r="Q3146" s="244" t="s">
        <v>245</v>
      </c>
      <c r="R3146" s="244" t="s">
        <v>243</v>
      </c>
      <c r="S3146" s="244">
        <v>6</v>
      </c>
      <c r="T3146" s="244">
        <v>12</v>
      </c>
      <c r="U3146" s="252" t="s">
        <v>188</v>
      </c>
      <c r="V3146" s="252" t="s">
        <v>188</v>
      </c>
      <c r="W3146" s="253" t="s">
        <v>188</v>
      </c>
      <c r="X3146" s="253" t="s">
        <v>188</v>
      </c>
      <c r="Y3146" s="254" t="s">
        <v>188</v>
      </c>
      <c r="Z3146" s="254" t="s">
        <v>188</v>
      </c>
      <c r="AA3146" s="254" t="s">
        <v>188</v>
      </c>
      <c r="AB3146" s="255" t="s">
        <v>188</v>
      </c>
    </row>
    <row r="3147" spans="1:28" s="251" customFormat="1" ht="12" x14ac:dyDescent="0.2">
      <c r="A3147" s="243" t="s">
        <v>426</v>
      </c>
      <c r="B3147" s="243" t="s">
        <v>245</v>
      </c>
      <c r="C3147" s="243" t="s">
        <v>243</v>
      </c>
      <c r="D3147" s="244">
        <v>7</v>
      </c>
      <c r="E3147" s="244">
        <v>1</v>
      </c>
      <c r="F3147" s="245">
        <v>40564</v>
      </c>
      <c r="G3147" s="245">
        <v>40582</v>
      </c>
      <c r="H3147" s="246">
        <v>18</v>
      </c>
      <c r="I3147" s="245">
        <v>40586</v>
      </c>
      <c r="J3147" s="247">
        <v>4</v>
      </c>
      <c r="K3147" s="245">
        <v>40583</v>
      </c>
      <c r="L3147" s="246">
        <v>803</v>
      </c>
      <c r="M3147" s="247">
        <v>21</v>
      </c>
      <c r="N3147" s="246">
        <v>782</v>
      </c>
      <c r="O3147" s="248">
        <v>0.9738480697384807</v>
      </c>
      <c r="P3147" s="243" t="s">
        <v>426</v>
      </c>
      <c r="Q3147" s="243" t="s">
        <v>245</v>
      </c>
      <c r="R3147" s="243" t="s">
        <v>243</v>
      </c>
      <c r="S3147" s="244">
        <v>7</v>
      </c>
      <c r="T3147" s="244">
        <v>1</v>
      </c>
      <c r="U3147" s="248">
        <v>0.98682108626198084</v>
      </c>
      <c r="V3147" s="248">
        <v>0.75</v>
      </c>
      <c r="W3147" s="249">
        <v>26</v>
      </c>
      <c r="X3147" s="249">
        <v>4</v>
      </c>
      <c r="Y3147" s="246">
        <v>3</v>
      </c>
      <c r="Z3147" s="246">
        <v>834.66666666666663</v>
      </c>
      <c r="AA3147" s="246">
        <v>2471</v>
      </c>
      <c r="AB3147" s="250">
        <v>823.66666666666663</v>
      </c>
    </row>
    <row r="3148" spans="1:28" s="251" customFormat="1" ht="12" x14ac:dyDescent="0.2">
      <c r="A3148" s="244" t="s">
        <v>426</v>
      </c>
      <c r="B3148" s="244" t="s">
        <v>245</v>
      </c>
      <c r="C3148" s="244" t="s">
        <v>243</v>
      </c>
      <c r="D3148" s="244">
        <v>7</v>
      </c>
      <c r="E3148" s="244">
        <v>2</v>
      </c>
      <c r="F3148" s="245">
        <v>40564</v>
      </c>
      <c r="G3148" s="245">
        <v>40586</v>
      </c>
      <c r="H3148" s="246">
        <v>22</v>
      </c>
      <c r="I3148" s="245">
        <v>40593</v>
      </c>
      <c r="J3148" s="247">
        <v>7</v>
      </c>
      <c r="K3148" s="245">
        <v>40587</v>
      </c>
      <c r="L3148" s="246">
        <v>948</v>
      </c>
      <c r="M3148" s="247">
        <v>2</v>
      </c>
      <c r="N3148" s="246">
        <v>946</v>
      </c>
      <c r="O3148" s="248">
        <v>0.99789029535864981</v>
      </c>
      <c r="P3148" s="244" t="s">
        <v>426</v>
      </c>
      <c r="Q3148" s="244" t="s">
        <v>245</v>
      </c>
      <c r="R3148" s="244" t="s">
        <v>243</v>
      </c>
      <c r="S3148" s="244">
        <v>7</v>
      </c>
      <c r="T3148" s="244">
        <v>2</v>
      </c>
      <c r="U3148" s="252" t="s">
        <v>188</v>
      </c>
      <c r="V3148" s="252" t="s">
        <v>188</v>
      </c>
      <c r="W3148" s="253" t="s">
        <v>188</v>
      </c>
      <c r="X3148" s="253" t="s">
        <v>188</v>
      </c>
      <c r="Y3148" s="254" t="s">
        <v>188</v>
      </c>
      <c r="Z3148" s="254" t="s">
        <v>188</v>
      </c>
      <c r="AA3148" s="254" t="s">
        <v>188</v>
      </c>
      <c r="AB3148" s="255" t="s">
        <v>188</v>
      </c>
    </row>
    <row r="3149" spans="1:28" s="251" customFormat="1" ht="12" x14ac:dyDescent="0.2">
      <c r="A3149" s="244" t="s">
        <v>426</v>
      </c>
      <c r="B3149" s="244" t="s">
        <v>245</v>
      </c>
      <c r="C3149" s="244" t="s">
        <v>243</v>
      </c>
      <c r="D3149" s="244">
        <v>7</v>
      </c>
      <c r="E3149" s="244">
        <v>3</v>
      </c>
      <c r="F3149" s="245">
        <v>40564</v>
      </c>
      <c r="G3149" s="245">
        <v>40587</v>
      </c>
      <c r="H3149" s="246">
        <v>23</v>
      </c>
      <c r="I3149" s="245">
        <v>40589</v>
      </c>
      <c r="J3149" s="247">
        <v>2</v>
      </c>
      <c r="K3149" s="245">
        <v>40595</v>
      </c>
      <c r="L3149" s="246">
        <v>753</v>
      </c>
      <c r="M3149" s="247">
        <v>10</v>
      </c>
      <c r="N3149" s="246">
        <v>743</v>
      </c>
      <c r="O3149" s="248">
        <v>0.98671978751660028</v>
      </c>
      <c r="P3149" s="244" t="s">
        <v>426</v>
      </c>
      <c r="Q3149" s="244" t="s">
        <v>245</v>
      </c>
      <c r="R3149" s="244" t="s">
        <v>243</v>
      </c>
      <c r="S3149" s="244">
        <v>7</v>
      </c>
      <c r="T3149" s="244">
        <v>3</v>
      </c>
      <c r="U3149" s="252" t="s">
        <v>188</v>
      </c>
      <c r="V3149" s="252" t="s">
        <v>188</v>
      </c>
      <c r="W3149" s="253" t="s">
        <v>188</v>
      </c>
      <c r="X3149" s="253" t="s">
        <v>188</v>
      </c>
      <c r="Y3149" s="254" t="s">
        <v>188</v>
      </c>
      <c r="Z3149" s="254" t="s">
        <v>188</v>
      </c>
      <c r="AA3149" s="254" t="s">
        <v>188</v>
      </c>
      <c r="AB3149" s="255" t="s">
        <v>188</v>
      </c>
    </row>
    <row r="3150" spans="1:28" s="251" customFormat="1" ht="12" x14ac:dyDescent="0.2">
      <c r="A3150" s="244" t="s">
        <v>426</v>
      </c>
      <c r="B3150" s="244" t="s">
        <v>245</v>
      </c>
      <c r="C3150" s="244" t="s">
        <v>243</v>
      </c>
      <c r="D3150" s="244">
        <v>7</v>
      </c>
      <c r="E3150" s="244">
        <v>4</v>
      </c>
      <c r="F3150" s="245">
        <v>40564</v>
      </c>
      <c r="G3150" s="245">
        <v>40587</v>
      </c>
      <c r="H3150" s="246">
        <v>23</v>
      </c>
      <c r="I3150" s="245">
        <v>40589</v>
      </c>
      <c r="J3150" s="247">
        <v>2</v>
      </c>
      <c r="K3150" s="256" t="s">
        <v>188</v>
      </c>
      <c r="L3150" s="254" t="s">
        <v>188</v>
      </c>
      <c r="M3150" s="257" t="s">
        <v>188</v>
      </c>
      <c r="N3150" s="254" t="s">
        <v>188</v>
      </c>
      <c r="O3150" s="252" t="s">
        <v>188</v>
      </c>
      <c r="P3150" s="244" t="s">
        <v>426</v>
      </c>
      <c r="Q3150" s="244" t="s">
        <v>245</v>
      </c>
      <c r="R3150" s="244" t="s">
        <v>243</v>
      </c>
      <c r="S3150" s="244">
        <v>7</v>
      </c>
      <c r="T3150" s="244">
        <v>4</v>
      </c>
      <c r="U3150" s="252" t="s">
        <v>188</v>
      </c>
      <c r="V3150" s="252" t="s">
        <v>188</v>
      </c>
      <c r="W3150" s="253" t="s">
        <v>188</v>
      </c>
      <c r="X3150" s="253" t="s">
        <v>188</v>
      </c>
      <c r="Y3150" s="254" t="s">
        <v>188</v>
      </c>
      <c r="Z3150" s="254" t="s">
        <v>188</v>
      </c>
      <c r="AA3150" s="254" t="s">
        <v>188</v>
      </c>
      <c r="AB3150" s="255" t="s">
        <v>188</v>
      </c>
    </row>
    <row r="3151" spans="1:28" s="251" customFormat="1" ht="12" x14ac:dyDescent="0.2">
      <c r="A3151" s="244" t="s">
        <v>426</v>
      </c>
      <c r="B3151" s="244" t="s">
        <v>245</v>
      </c>
      <c r="C3151" s="244" t="s">
        <v>243</v>
      </c>
      <c r="D3151" s="244">
        <v>7</v>
      </c>
      <c r="E3151" s="244">
        <v>5</v>
      </c>
      <c r="F3151" s="245">
        <v>40564</v>
      </c>
      <c r="G3151" s="245">
        <v>40590</v>
      </c>
      <c r="H3151" s="246">
        <v>26</v>
      </c>
      <c r="I3151" s="245">
        <v>40600</v>
      </c>
      <c r="J3151" s="247">
        <v>10</v>
      </c>
      <c r="K3151" s="256" t="s">
        <v>188</v>
      </c>
      <c r="L3151" s="254" t="s">
        <v>188</v>
      </c>
      <c r="M3151" s="257" t="s">
        <v>188</v>
      </c>
      <c r="N3151" s="254" t="s">
        <v>188</v>
      </c>
      <c r="O3151" s="252" t="s">
        <v>188</v>
      </c>
      <c r="P3151" s="244" t="s">
        <v>426</v>
      </c>
      <c r="Q3151" s="244" t="s">
        <v>245</v>
      </c>
      <c r="R3151" s="244" t="s">
        <v>243</v>
      </c>
      <c r="S3151" s="244">
        <v>7</v>
      </c>
      <c r="T3151" s="244">
        <v>5</v>
      </c>
      <c r="U3151" s="252" t="s">
        <v>188</v>
      </c>
      <c r="V3151" s="252" t="s">
        <v>188</v>
      </c>
      <c r="W3151" s="253" t="s">
        <v>188</v>
      </c>
      <c r="X3151" s="253" t="s">
        <v>188</v>
      </c>
      <c r="Y3151" s="254" t="s">
        <v>188</v>
      </c>
      <c r="Z3151" s="254" t="s">
        <v>188</v>
      </c>
      <c r="AA3151" s="254" t="s">
        <v>188</v>
      </c>
      <c r="AB3151" s="255" t="s">
        <v>188</v>
      </c>
    </row>
    <row r="3152" spans="1:28" s="251" customFormat="1" ht="12" x14ac:dyDescent="0.2">
      <c r="A3152" s="244" t="s">
        <v>426</v>
      </c>
      <c r="B3152" s="244" t="s">
        <v>245</v>
      </c>
      <c r="C3152" s="244" t="s">
        <v>243</v>
      </c>
      <c r="D3152" s="244">
        <v>7</v>
      </c>
      <c r="E3152" s="244">
        <v>6</v>
      </c>
      <c r="F3152" s="245">
        <v>40564</v>
      </c>
      <c r="G3152" s="245">
        <v>40593</v>
      </c>
      <c r="H3152" s="246">
        <v>29</v>
      </c>
      <c r="I3152" s="245">
        <v>40601</v>
      </c>
      <c r="J3152" s="247">
        <v>8</v>
      </c>
      <c r="K3152" s="256" t="s">
        <v>188</v>
      </c>
      <c r="L3152" s="254" t="s">
        <v>188</v>
      </c>
      <c r="M3152" s="257" t="s">
        <v>188</v>
      </c>
      <c r="N3152" s="254" t="s">
        <v>188</v>
      </c>
      <c r="O3152" s="252" t="s">
        <v>188</v>
      </c>
      <c r="P3152" s="244" t="s">
        <v>426</v>
      </c>
      <c r="Q3152" s="244" t="s">
        <v>245</v>
      </c>
      <c r="R3152" s="244" t="s">
        <v>243</v>
      </c>
      <c r="S3152" s="244">
        <v>7</v>
      </c>
      <c r="T3152" s="244">
        <v>6</v>
      </c>
      <c r="U3152" s="252" t="s">
        <v>188</v>
      </c>
      <c r="V3152" s="252" t="s">
        <v>188</v>
      </c>
      <c r="W3152" s="253" t="s">
        <v>188</v>
      </c>
      <c r="X3152" s="253" t="s">
        <v>188</v>
      </c>
      <c r="Y3152" s="254" t="s">
        <v>188</v>
      </c>
      <c r="Z3152" s="254" t="s">
        <v>188</v>
      </c>
      <c r="AA3152" s="254" t="s">
        <v>188</v>
      </c>
      <c r="AB3152" s="255" t="s">
        <v>188</v>
      </c>
    </row>
    <row r="3153" spans="1:28" s="251" customFormat="1" ht="12" x14ac:dyDescent="0.2">
      <c r="A3153" s="244" t="s">
        <v>426</v>
      </c>
      <c r="B3153" s="244" t="s">
        <v>245</v>
      </c>
      <c r="C3153" s="244" t="s">
        <v>243</v>
      </c>
      <c r="D3153" s="244">
        <v>7</v>
      </c>
      <c r="E3153" s="244">
        <v>7</v>
      </c>
      <c r="F3153" s="245">
        <v>40564</v>
      </c>
      <c r="G3153" s="245">
        <v>40594</v>
      </c>
      <c r="H3153" s="246">
        <v>30</v>
      </c>
      <c r="I3153" s="245">
        <v>40597</v>
      </c>
      <c r="J3153" s="247">
        <v>3</v>
      </c>
      <c r="K3153" s="256" t="s">
        <v>188</v>
      </c>
      <c r="L3153" s="254" t="s">
        <v>188</v>
      </c>
      <c r="M3153" s="257" t="s">
        <v>188</v>
      </c>
      <c r="N3153" s="254" t="s">
        <v>188</v>
      </c>
      <c r="O3153" s="252" t="s">
        <v>188</v>
      </c>
      <c r="P3153" s="244" t="s">
        <v>426</v>
      </c>
      <c r="Q3153" s="244" t="s">
        <v>245</v>
      </c>
      <c r="R3153" s="244" t="s">
        <v>243</v>
      </c>
      <c r="S3153" s="244">
        <v>7</v>
      </c>
      <c r="T3153" s="244">
        <v>7</v>
      </c>
      <c r="U3153" s="252" t="s">
        <v>188</v>
      </c>
      <c r="V3153" s="252" t="s">
        <v>188</v>
      </c>
      <c r="W3153" s="253" t="s">
        <v>188</v>
      </c>
      <c r="X3153" s="253" t="s">
        <v>188</v>
      </c>
      <c r="Y3153" s="254" t="s">
        <v>188</v>
      </c>
      <c r="Z3153" s="254" t="s">
        <v>188</v>
      </c>
      <c r="AA3153" s="254" t="s">
        <v>188</v>
      </c>
      <c r="AB3153" s="255" t="s">
        <v>188</v>
      </c>
    </row>
    <row r="3154" spans="1:28" s="251" customFormat="1" ht="12" x14ac:dyDescent="0.2">
      <c r="A3154" s="244" t="s">
        <v>426</v>
      </c>
      <c r="B3154" s="244" t="s">
        <v>245</v>
      </c>
      <c r="C3154" s="244" t="s">
        <v>243</v>
      </c>
      <c r="D3154" s="244">
        <v>7</v>
      </c>
      <c r="E3154" s="244">
        <v>8</v>
      </c>
      <c r="F3154" s="245">
        <v>40564</v>
      </c>
      <c r="G3154" s="245">
        <v>40594</v>
      </c>
      <c r="H3154" s="246">
        <v>30</v>
      </c>
      <c r="I3154" s="245">
        <v>40597</v>
      </c>
      <c r="J3154" s="247">
        <v>3</v>
      </c>
      <c r="K3154" s="256" t="s">
        <v>188</v>
      </c>
      <c r="L3154" s="254" t="s">
        <v>188</v>
      </c>
      <c r="M3154" s="257" t="s">
        <v>188</v>
      </c>
      <c r="N3154" s="254" t="s">
        <v>188</v>
      </c>
      <c r="O3154" s="252" t="s">
        <v>188</v>
      </c>
      <c r="P3154" s="244" t="s">
        <v>426</v>
      </c>
      <c r="Q3154" s="244" t="s">
        <v>245</v>
      </c>
      <c r="R3154" s="244" t="s">
        <v>243</v>
      </c>
      <c r="S3154" s="244">
        <v>7</v>
      </c>
      <c r="T3154" s="244">
        <v>8</v>
      </c>
      <c r="U3154" s="252" t="s">
        <v>188</v>
      </c>
      <c r="V3154" s="252" t="s">
        <v>188</v>
      </c>
      <c r="W3154" s="253" t="s">
        <v>188</v>
      </c>
      <c r="X3154" s="253" t="s">
        <v>188</v>
      </c>
      <c r="Y3154" s="254" t="s">
        <v>188</v>
      </c>
      <c r="Z3154" s="254" t="s">
        <v>188</v>
      </c>
      <c r="AA3154" s="254" t="s">
        <v>188</v>
      </c>
      <c r="AB3154" s="255" t="s">
        <v>188</v>
      </c>
    </row>
    <row r="3155" spans="1:28" s="251" customFormat="1" ht="12" x14ac:dyDescent="0.2">
      <c r="A3155" s="244" t="s">
        <v>426</v>
      </c>
      <c r="B3155" s="244" t="s">
        <v>245</v>
      </c>
      <c r="C3155" s="244" t="s">
        <v>243</v>
      </c>
      <c r="D3155" s="244">
        <v>7</v>
      </c>
      <c r="E3155" s="244">
        <v>9</v>
      </c>
      <c r="F3155" s="245">
        <v>40564</v>
      </c>
      <c r="G3155" s="245">
        <v>40597</v>
      </c>
      <c r="H3155" s="246">
        <v>33</v>
      </c>
      <c r="I3155" s="245">
        <v>40601</v>
      </c>
      <c r="J3155" s="247">
        <v>4</v>
      </c>
      <c r="K3155" s="256" t="s">
        <v>188</v>
      </c>
      <c r="L3155" s="254" t="s">
        <v>188</v>
      </c>
      <c r="M3155" s="257" t="s">
        <v>188</v>
      </c>
      <c r="N3155" s="254" t="s">
        <v>188</v>
      </c>
      <c r="O3155" s="252" t="s">
        <v>188</v>
      </c>
      <c r="P3155" s="244" t="s">
        <v>426</v>
      </c>
      <c r="Q3155" s="244" t="s">
        <v>245</v>
      </c>
      <c r="R3155" s="244" t="s">
        <v>243</v>
      </c>
      <c r="S3155" s="244">
        <v>7</v>
      </c>
      <c r="T3155" s="244">
        <v>9</v>
      </c>
      <c r="U3155" s="252" t="s">
        <v>188</v>
      </c>
      <c r="V3155" s="252" t="s">
        <v>188</v>
      </c>
      <c r="W3155" s="253" t="s">
        <v>188</v>
      </c>
      <c r="X3155" s="253" t="s">
        <v>188</v>
      </c>
      <c r="Y3155" s="254" t="s">
        <v>188</v>
      </c>
      <c r="Z3155" s="254" t="s">
        <v>188</v>
      </c>
      <c r="AA3155" s="254" t="s">
        <v>188</v>
      </c>
      <c r="AB3155" s="255" t="s">
        <v>188</v>
      </c>
    </row>
    <row r="3156" spans="1:28" s="251" customFormat="1" ht="12" x14ac:dyDescent="0.2">
      <c r="A3156" s="244" t="s">
        <v>426</v>
      </c>
      <c r="B3156" s="244" t="s">
        <v>245</v>
      </c>
      <c r="C3156" s="244" t="s">
        <v>243</v>
      </c>
      <c r="D3156" s="244">
        <v>7</v>
      </c>
      <c r="E3156" s="244">
        <v>10</v>
      </c>
      <c r="F3156" s="256" t="s">
        <v>188</v>
      </c>
      <c r="G3156" s="256" t="s">
        <v>188</v>
      </c>
      <c r="H3156" s="254" t="s">
        <v>188</v>
      </c>
      <c r="I3156" s="256" t="s">
        <v>188</v>
      </c>
      <c r="J3156" s="257" t="s">
        <v>188</v>
      </c>
      <c r="K3156" s="256" t="s">
        <v>188</v>
      </c>
      <c r="L3156" s="254" t="s">
        <v>188</v>
      </c>
      <c r="M3156" s="257" t="s">
        <v>188</v>
      </c>
      <c r="N3156" s="254" t="s">
        <v>188</v>
      </c>
      <c r="O3156" s="252" t="s">
        <v>188</v>
      </c>
      <c r="P3156" s="244" t="s">
        <v>426</v>
      </c>
      <c r="Q3156" s="244" t="s">
        <v>245</v>
      </c>
      <c r="R3156" s="244" t="s">
        <v>243</v>
      </c>
      <c r="S3156" s="244">
        <v>7</v>
      </c>
      <c r="T3156" s="244">
        <v>10</v>
      </c>
      <c r="U3156" s="252" t="s">
        <v>188</v>
      </c>
      <c r="V3156" s="252" t="s">
        <v>188</v>
      </c>
      <c r="W3156" s="253" t="s">
        <v>188</v>
      </c>
      <c r="X3156" s="253" t="s">
        <v>188</v>
      </c>
      <c r="Y3156" s="254" t="s">
        <v>188</v>
      </c>
      <c r="Z3156" s="254" t="s">
        <v>188</v>
      </c>
      <c r="AA3156" s="254" t="s">
        <v>188</v>
      </c>
      <c r="AB3156" s="255" t="s">
        <v>188</v>
      </c>
    </row>
    <row r="3157" spans="1:28" s="251" customFormat="1" ht="12" x14ac:dyDescent="0.2">
      <c r="A3157" s="244" t="s">
        <v>426</v>
      </c>
      <c r="B3157" s="244" t="s">
        <v>245</v>
      </c>
      <c r="C3157" s="244" t="s">
        <v>243</v>
      </c>
      <c r="D3157" s="244">
        <v>7</v>
      </c>
      <c r="E3157" s="244">
        <v>11</v>
      </c>
      <c r="F3157" s="256" t="s">
        <v>188</v>
      </c>
      <c r="G3157" s="256" t="s">
        <v>188</v>
      </c>
      <c r="H3157" s="254" t="s">
        <v>188</v>
      </c>
      <c r="I3157" s="256" t="s">
        <v>188</v>
      </c>
      <c r="J3157" s="257" t="s">
        <v>188</v>
      </c>
      <c r="K3157" s="256" t="s">
        <v>188</v>
      </c>
      <c r="L3157" s="254" t="s">
        <v>188</v>
      </c>
      <c r="M3157" s="257" t="s">
        <v>188</v>
      </c>
      <c r="N3157" s="254" t="s">
        <v>188</v>
      </c>
      <c r="O3157" s="252" t="s">
        <v>188</v>
      </c>
      <c r="P3157" s="244" t="s">
        <v>426</v>
      </c>
      <c r="Q3157" s="244" t="s">
        <v>245</v>
      </c>
      <c r="R3157" s="244" t="s">
        <v>243</v>
      </c>
      <c r="S3157" s="244">
        <v>7</v>
      </c>
      <c r="T3157" s="244">
        <v>11</v>
      </c>
      <c r="U3157" s="252" t="s">
        <v>188</v>
      </c>
      <c r="V3157" s="252" t="s">
        <v>188</v>
      </c>
      <c r="W3157" s="253" t="s">
        <v>188</v>
      </c>
      <c r="X3157" s="253" t="s">
        <v>188</v>
      </c>
      <c r="Y3157" s="254" t="s">
        <v>188</v>
      </c>
      <c r="Z3157" s="254" t="s">
        <v>188</v>
      </c>
      <c r="AA3157" s="254" t="s">
        <v>188</v>
      </c>
      <c r="AB3157" s="255" t="s">
        <v>188</v>
      </c>
    </row>
    <row r="3158" spans="1:28" s="251" customFormat="1" ht="12" x14ac:dyDescent="0.2">
      <c r="A3158" s="244" t="s">
        <v>426</v>
      </c>
      <c r="B3158" s="244" t="s">
        <v>245</v>
      </c>
      <c r="C3158" s="244" t="s">
        <v>243</v>
      </c>
      <c r="D3158" s="244">
        <v>7</v>
      </c>
      <c r="E3158" s="244">
        <v>12</v>
      </c>
      <c r="F3158" s="256" t="s">
        <v>188</v>
      </c>
      <c r="G3158" s="256" t="s">
        <v>188</v>
      </c>
      <c r="H3158" s="254" t="s">
        <v>188</v>
      </c>
      <c r="I3158" s="256" t="s">
        <v>188</v>
      </c>
      <c r="J3158" s="257" t="s">
        <v>188</v>
      </c>
      <c r="K3158" s="256" t="s">
        <v>188</v>
      </c>
      <c r="L3158" s="254" t="s">
        <v>188</v>
      </c>
      <c r="M3158" s="257" t="s">
        <v>188</v>
      </c>
      <c r="N3158" s="254" t="s">
        <v>188</v>
      </c>
      <c r="O3158" s="252" t="s">
        <v>188</v>
      </c>
      <c r="P3158" s="244" t="s">
        <v>426</v>
      </c>
      <c r="Q3158" s="244" t="s">
        <v>245</v>
      </c>
      <c r="R3158" s="244" t="s">
        <v>243</v>
      </c>
      <c r="S3158" s="244">
        <v>7</v>
      </c>
      <c r="T3158" s="244">
        <v>12</v>
      </c>
      <c r="U3158" s="252" t="s">
        <v>188</v>
      </c>
      <c r="V3158" s="252" t="s">
        <v>188</v>
      </c>
      <c r="W3158" s="253" t="s">
        <v>188</v>
      </c>
      <c r="X3158" s="253" t="s">
        <v>188</v>
      </c>
      <c r="Y3158" s="254" t="s">
        <v>188</v>
      </c>
      <c r="Z3158" s="254" t="s">
        <v>188</v>
      </c>
      <c r="AA3158" s="254" t="s">
        <v>188</v>
      </c>
      <c r="AB3158" s="255" t="s">
        <v>188</v>
      </c>
    </row>
    <row r="3159" spans="1:28" s="251" customFormat="1" ht="12" x14ac:dyDescent="0.2">
      <c r="A3159" s="243" t="s">
        <v>426</v>
      </c>
      <c r="B3159" s="243" t="s">
        <v>245</v>
      </c>
      <c r="C3159" s="243" t="s">
        <v>243</v>
      </c>
      <c r="D3159" s="244">
        <v>8</v>
      </c>
      <c r="E3159" s="244">
        <v>1</v>
      </c>
      <c r="F3159" s="245">
        <v>40564</v>
      </c>
      <c r="G3159" s="245">
        <v>40590</v>
      </c>
      <c r="H3159" s="246">
        <v>26</v>
      </c>
      <c r="I3159" s="245">
        <v>40596</v>
      </c>
      <c r="J3159" s="247">
        <v>6</v>
      </c>
      <c r="K3159" s="245">
        <v>40591</v>
      </c>
      <c r="L3159" s="246">
        <v>1174</v>
      </c>
      <c r="M3159" s="247">
        <v>4</v>
      </c>
      <c r="N3159" s="246">
        <v>1170</v>
      </c>
      <c r="O3159" s="248">
        <v>0.99659284497444633</v>
      </c>
      <c r="P3159" s="243" t="s">
        <v>426</v>
      </c>
      <c r="Q3159" s="243" t="s">
        <v>245</v>
      </c>
      <c r="R3159" s="243" t="s">
        <v>243</v>
      </c>
      <c r="S3159" s="244">
        <v>8</v>
      </c>
      <c r="T3159" s="244">
        <v>1</v>
      </c>
      <c r="U3159" s="248">
        <v>0.98622528327038439</v>
      </c>
      <c r="V3159" s="248">
        <v>0.66666666666666663</v>
      </c>
      <c r="W3159" s="249">
        <v>41</v>
      </c>
      <c r="X3159" s="249">
        <v>5</v>
      </c>
      <c r="Y3159" s="246">
        <v>4</v>
      </c>
      <c r="Z3159" s="246">
        <v>1125.25</v>
      </c>
      <c r="AA3159" s="246">
        <v>4439</v>
      </c>
      <c r="AB3159" s="250">
        <v>1109.75</v>
      </c>
    </row>
    <row r="3160" spans="1:28" s="251" customFormat="1" ht="12" x14ac:dyDescent="0.2">
      <c r="A3160" s="244" t="s">
        <v>426</v>
      </c>
      <c r="B3160" s="244" t="s">
        <v>245</v>
      </c>
      <c r="C3160" s="244" t="s">
        <v>243</v>
      </c>
      <c r="D3160" s="244">
        <v>8</v>
      </c>
      <c r="E3160" s="244">
        <v>2</v>
      </c>
      <c r="F3160" s="245">
        <v>40564</v>
      </c>
      <c r="G3160" s="245">
        <v>40591</v>
      </c>
      <c r="H3160" s="246">
        <v>27</v>
      </c>
      <c r="I3160" s="245">
        <v>40597</v>
      </c>
      <c r="J3160" s="247">
        <v>6</v>
      </c>
      <c r="K3160" s="245">
        <v>40593</v>
      </c>
      <c r="L3160" s="246">
        <v>1047</v>
      </c>
      <c r="M3160" s="247">
        <v>8</v>
      </c>
      <c r="N3160" s="246">
        <v>1039</v>
      </c>
      <c r="O3160" s="248">
        <v>0.99235912129894943</v>
      </c>
      <c r="P3160" s="244" t="s">
        <v>426</v>
      </c>
      <c r="Q3160" s="244" t="s">
        <v>245</v>
      </c>
      <c r="R3160" s="244" t="s">
        <v>243</v>
      </c>
      <c r="S3160" s="244">
        <v>8</v>
      </c>
      <c r="T3160" s="244">
        <v>2</v>
      </c>
      <c r="U3160" s="252" t="s">
        <v>188</v>
      </c>
      <c r="V3160" s="252" t="s">
        <v>188</v>
      </c>
      <c r="W3160" s="253" t="s">
        <v>188</v>
      </c>
      <c r="X3160" s="253" t="s">
        <v>188</v>
      </c>
      <c r="Y3160" s="254" t="s">
        <v>188</v>
      </c>
      <c r="Z3160" s="254" t="s">
        <v>188</v>
      </c>
      <c r="AA3160" s="254" t="s">
        <v>188</v>
      </c>
      <c r="AB3160" s="255" t="s">
        <v>188</v>
      </c>
    </row>
    <row r="3161" spans="1:28" s="251" customFormat="1" ht="12" x14ac:dyDescent="0.2">
      <c r="A3161" s="244" t="s">
        <v>426</v>
      </c>
      <c r="B3161" s="244" t="s">
        <v>245</v>
      </c>
      <c r="C3161" s="244" t="s">
        <v>243</v>
      </c>
      <c r="D3161" s="244">
        <v>8</v>
      </c>
      <c r="E3161" s="244">
        <v>3</v>
      </c>
      <c r="F3161" s="245">
        <v>40564</v>
      </c>
      <c r="G3161" s="245">
        <v>40600</v>
      </c>
      <c r="H3161" s="246">
        <v>36</v>
      </c>
      <c r="I3161" s="245">
        <v>40604</v>
      </c>
      <c r="J3161" s="247">
        <v>4</v>
      </c>
      <c r="K3161" s="245">
        <v>40609</v>
      </c>
      <c r="L3161" s="246">
        <v>1108</v>
      </c>
      <c r="M3161" s="247">
        <v>19</v>
      </c>
      <c r="N3161" s="246">
        <v>1089</v>
      </c>
      <c r="O3161" s="248">
        <v>0.98285198555956677</v>
      </c>
      <c r="P3161" s="244" t="s">
        <v>426</v>
      </c>
      <c r="Q3161" s="244" t="s">
        <v>245</v>
      </c>
      <c r="R3161" s="244" t="s">
        <v>243</v>
      </c>
      <c r="S3161" s="244">
        <v>8</v>
      </c>
      <c r="T3161" s="244">
        <v>3</v>
      </c>
      <c r="U3161" s="252" t="s">
        <v>188</v>
      </c>
      <c r="V3161" s="252" t="s">
        <v>188</v>
      </c>
      <c r="W3161" s="253" t="s">
        <v>188</v>
      </c>
      <c r="X3161" s="253" t="s">
        <v>188</v>
      </c>
      <c r="Y3161" s="254" t="s">
        <v>188</v>
      </c>
      <c r="Z3161" s="254" t="s">
        <v>188</v>
      </c>
      <c r="AA3161" s="254" t="s">
        <v>188</v>
      </c>
      <c r="AB3161" s="255" t="s">
        <v>188</v>
      </c>
    </row>
    <row r="3162" spans="1:28" s="251" customFormat="1" ht="12" x14ac:dyDescent="0.2">
      <c r="A3162" s="244" t="s">
        <v>426</v>
      </c>
      <c r="B3162" s="244" t="s">
        <v>245</v>
      </c>
      <c r="C3162" s="244" t="s">
        <v>243</v>
      </c>
      <c r="D3162" s="244">
        <v>8</v>
      </c>
      <c r="E3162" s="244">
        <v>4</v>
      </c>
      <c r="F3162" s="245">
        <v>40564</v>
      </c>
      <c r="G3162" s="245">
        <v>40603</v>
      </c>
      <c r="H3162" s="246">
        <v>39</v>
      </c>
      <c r="I3162" s="245">
        <v>40606</v>
      </c>
      <c r="J3162" s="247">
        <v>3</v>
      </c>
      <c r="K3162" s="245">
        <v>40610</v>
      </c>
      <c r="L3162" s="246">
        <v>1172</v>
      </c>
      <c r="M3162" s="247">
        <v>31</v>
      </c>
      <c r="N3162" s="246">
        <v>1141</v>
      </c>
      <c r="O3162" s="248">
        <v>0.9735494880546075</v>
      </c>
      <c r="P3162" s="244" t="s">
        <v>426</v>
      </c>
      <c r="Q3162" s="244" t="s">
        <v>245</v>
      </c>
      <c r="R3162" s="244" t="s">
        <v>243</v>
      </c>
      <c r="S3162" s="244">
        <v>8</v>
      </c>
      <c r="T3162" s="244">
        <v>4</v>
      </c>
      <c r="U3162" s="252" t="s">
        <v>188</v>
      </c>
      <c r="V3162" s="252" t="s">
        <v>188</v>
      </c>
      <c r="W3162" s="253" t="s">
        <v>188</v>
      </c>
      <c r="X3162" s="253" t="s">
        <v>188</v>
      </c>
      <c r="Y3162" s="254" t="s">
        <v>188</v>
      </c>
      <c r="Z3162" s="254" t="s">
        <v>188</v>
      </c>
      <c r="AA3162" s="254" t="s">
        <v>188</v>
      </c>
      <c r="AB3162" s="255" t="s">
        <v>188</v>
      </c>
    </row>
    <row r="3163" spans="1:28" s="251" customFormat="1" ht="12" x14ac:dyDescent="0.2">
      <c r="A3163" s="244" t="s">
        <v>426</v>
      </c>
      <c r="B3163" s="244" t="s">
        <v>245</v>
      </c>
      <c r="C3163" s="244" t="s">
        <v>243</v>
      </c>
      <c r="D3163" s="244">
        <v>8</v>
      </c>
      <c r="E3163" s="244">
        <v>5</v>
      </c>
      <c r="F3163" s="245">
        <v>40564</v>
      </c>
      <c r="G3163" s="245">
        <v>40607</v>
      </c>
      <c r="H3163" s="246">
        <v>43</v>
      </c>
      <c r="I3163" s="245">
        <v>40612</v>
      </c>
      <c r="J3163" s="247">
        <v>5</v>
      </c>
      <c r="K3163" s="256" t="s">
        <v>188</v>
      </c>
      <c r="L3163" s="254" t="s">
        <v>188</v>
      </c>
      <c r="M3163" s="257" t="s">
        <v>188</v>
      </c>
      <c r="N3163" s="254" t="s">
        <v>188</v>
      </c>
      <c r="O3163" s="252" t="s">
        <v>188</v>
      </c>
      <c r="P3163" s="244" t="s">
        <v>426</v>
      </c>
      <c r="Q3163" s="244" t="s">
        <v>245</v>
      </c>
      <c r="R3163" s="244" t="s">
        <v>243</v>
      </c>
      <c r="S3163" s="244">
        <v>8</v>
      </c>
      <c r="T3163" s="244">
        <v>5</v>
      </c>
      <c r="U3163" s="252" t="s">
        <v>188</v>
      </c>
      <c r="V3163" s="252" t="s">
        <v>188</v>
      </c>
      <c r="W3163" s="253" t="s">
        <v>188</v>
      </c>
      <c r="X3163" s="253" t="s">
        <v>188</v>
      </c>
      <c r="Y3163" s="254" t="s">
        <v>188</v>
      </c>
      <c r="Z3163" s="254" t="s">
        <v>188</v>
      </c>
      <c r="AA3163" s="254" t="s">
        <v>188</v>
      </c>
      <c r="AB3163" s="255" t="s">
        <v>188</v>
      </c>
    </row>
    <row r="3164" spans="1:28" s="251" customFormat="1" ht="12" x14ac:dyDescent="0.2">
      <c r="A3164" s="244" t="s">
        <v>426</v>
      </c>
      <c r="B3164" s="244" t="s">
        <v>245</v>
      </c>
      <c r="C3164" s="244" t="s">
        <v>243</v>
      </c>
      <c r="D3164" s="244">
        <v>8</v>
      </c>
      <c r="E3164" s="244">
        <v>6</v>
      </c>
      <c r="F3164" s="245">
        <v>40564</v>
      </c>
      <c r="G3164" s="245">
        <v>40608</v>
      </c>
      <c r="H3164" s="246">
        <v>44</v>
      </c>
      <c r="I3164" s="245">
        <v>40609</v>
      </c>
      <c r="J3164" s="247">
        <v>1</v>
      </c>
      <c r="K3164" s="256" t="s">
        <v>188</v>
      </c>
      <c r="L3164" s="254" t="s">
        <v>188</v>
      </c>
      <c r="M3164" s="257" t="s">
        <v>188</v>
      </c>
      <c r="N3164" s="254" t="s">
        <v>188</v>
      </c>
      <c r="O3164" s="252" t="s">
        <v>188</v>
      </c>
      <c r="P3164" s="244" t="s">
        <v>426</v>
      </c>
      <c r="Q3164" s="244" t="s">
        <v>245</v>
      </c>
      <c r="R3164" s="244" t="s">
        <v>243</v>
      </c>
      <c r="S3164" s="244">
        <v>8</v>
      </c>
      <c r="T3164" s="244">
        <v>6</v>
      </c>
      <c r="U3164" s="252" t="s">
        <v>188</v>
      </c>
      <c r="V3164" s="252" t="s">
        <v>188</v>
      </c>
      <c r="W3164" s="253" t="s">
        <v>188</v>
      </c>
      <c r="X3164" s="253" t="s">
        <v>188</v>
      </c>
      <c r="Y3164" s="254" t="s">
        <v>188</v>
      </c>
      <c r="Z3164" s="254" t="s">
        <v>188</v>
      </c>
      <c r="AA3164" s="254" t="s">
        <v>188</v>
      </c>
      <c r="AB3164" s="255" t="s">
        <v>188</v>
      </c>
    </row>
    <row r="3165" spans="1:28" s="251" customFormat="1" ht="12" x14ac:dyDescent="0.2">
      <c r="A3165" s="244" t="s">
        <v>426</v>
      </c>
      <c r="B3165" s="244" t="s">
        <v>245</v>
      </c>
      <c r="C3165" s="244" t="s">
        <v>243</v>
      </c>
      <c r="D3165" s="244">
        <v>8</v>
      </c>
      <c r="E3165" s="244">
        <v>7</v>
      </c>
      <c r="F3165" s="245">
        <v>40564</v>
      </c>
      <c r="G3165" s="245">
        <v>40609</v>
      </c>
      <c r="H3165" s="246">
        <v>45</v>
      </c>
      <c r="I3165" s="245">
        <v>40617</v>
      </c>
      <c r="J3165" s="247">
        <v>8</v>
      </c>
      <c r="K3165" s="256" t="s">
        <v>188</v>
      </c>
      <c r="L3165" s="254" t="s">
        <v>188</v>
      </c>
      <c r="M3165" s="257" t="s">
        <v>188</v>
      </c>
      <c r="N3165" s="254" t="s">
        <v>188</v>
      </c>
      <c r="O3165" s="252" t="s">
        <v>188</v>
      </c>
      <c r="P3165" s="244" t="s">
        <v>426</v>
      </c>
      <c r="Q3165" s="244" t="s">
        <v>245</v>
      </c>
      <c r="R3165" s="244" t="s">
        <v>243</v>
      </c>
      <c r="S3165" s="244">
        <v>8</v>
      </c>
      <c r="T3165" s="244">
        <v>7</v>
      </c>
      <c r="U3165" s="252" t="s">
        <v>188</v>
      </c>
      <c r="V3165" s="252" t="s">
        <v>188</v>
      </c>
      <c r="W3165" s="253" t="s">
        <v>188</v>
      </c>
      <c r="X3165" s="253" t="s">
        <v>188</v>
      </c>
      <c r="Y3165" s="254" t="s">
        <v>188</v>
      </c>
      <c r="Z3165" s="254" t="s">
        <v>188</v>
      </c>
      <c r="AA3165" s="254" t="s">
        <v>188</v>
      </c>
      <c r="AB3165" s="255" t="s">
        <v>188</v>
      </c>
    </row>
    <row r="3166" spans="1:28" s="251" customFormat="1" ht="12" x14ac:dyDescent="0.2">
      <c r="A3166" s="244" t="s">
        <v>426</v>
      </c>
      <c r="B3166" s="244" t="s">
        <v>245</v>
      </c>
      <c r="C3166" s="244" t="s">
        <v>243</v>
      </c>
      <c r="D3166" s="244">
        <v>8</v>
      </c>
      <c r="E3166" s="244">
        <v>8</v>
      </c>
      <c r="F3166" s="245">
        <v>40564</v>
      </c>
      <c r="G3166" s="245">
        <v>40612</v>
      </c>
      <c r="H3166" s="246">
        <v>48</v>
      </c>
      <c r="I3166" s="256" t="s">
        <v>188</v>
      </c>
      <c r="J3166" s="257" t="s">
        <v>188</v>
      </c>
      <c r="K3166" s="256" t="s">
        <v>188</v>
      </c>
      <c r="L3166" s="254" t="s">
        <v>188</v>
      </c>
      <c r="M3166" s="257" t="s">
        <v>188</v>
      </c>
      <c r="N3166" s="254" t="s">
        <v>188</v>
      </c>
      <c r="O3166" s="252" t="s">
        <v>188</v>
      </c>
      <c r="P3166" s="244" t="s">
        <v>426</v>
      </c>
      <c r="Q3166" s="244" t="s">
        <v>245</v>
      </c>
      <c r="R3166" s="244" t="s">
        <v>243</v>
      </c>
      <c r="S3166" s="244">
        <v>8</v>
      </c>
      <c r="T3166" s="244">
        <v>8</v>
      </c>
      <c r="U3166" s="252" t="s">
        <v>188</v>
      </c>
      <c r="V3166" s="252" t="s">
        <v>188</v>
      </c>
      <c r="W3166" s="253" t="s">
        <v>188</v>
      </c>
      <c r="X3166" s="253" t="s">
        <v>188</v>
      </c>
      <c r="Y3166" s="254" t="s">
        <v>188</v>
      </c>
      <c r="Z3166" s="254" t="s">
        <v>188</v>
      </c>
      <c r="AA3166" s="254" t="s">
        <v>188</v>
      </c>
      <c r="AB3166" s="255" t="s">
        <v>188</v>
      </c>
    </row>
    <row r="3167" spans="1:28" s="251" customFormat="1" ht="12" x14ac:dyDescent="0.2">
      <c r="A3167" s="244" t="s">
        <v>426</v>
      </c>
      <c r="B3167" s="244" t="s">
        <v>245</v>
      </c>
      <c r="C3167" s="244" t="s">
        <v>243</v>
      </c>
      <c r="D3167" s="244">
        <v>8</v>
      </c>
      <c r="E3167" s="244">
        <v>9</v>
      </c>
      <c r="F3167" s="256" t="s">
        <v>188</v>
      </c>
      <c r="G3167" s="256" t="s">
        <v>188</v>
      </c>
      <c r="H3167" s="254" t="s">
        <v>188</v>
      </c>
      <c r="I3167" s="256" t="s">
        <v>188</v>
      </c>
      <c r="J3167" s="257" t="s">
        <v>188</v>
      </c>
      <c r="K3167" s="256" t="s">
        <v>188</v>
      </c>
      <c r="L3167" s="254" t="s">
        <v>188</v>
      </c>
      <c r="M3167" s="257" t="s">
        <v>188</v>
      </c>
      <c r="N3167" s="254" t="s">
        <v>188</v>
      </c>
      <c r="O3167" s="252" t="s">
        <v>188</v>
      </c>
      <c r="P3167" s="244" t="s">
        <v>426</v>
      </c>
      <c r="Q3167" s="244" t="s">
        <v>245</v>
      </c>
      <c r="R3167" s="244" t="s">
        <v>243</v>
      </c>
      <c r="S3167" s="244">
        <v>8</v>
      </c>
      <c r="T3167" s="244">
        <v>9</v>
      </c>
      <c r="U3167" s="252" t="s">
        <v>188</v>
      </c>
      <c r="V3167" s="252" t="s">
        <v>188</v>
      </c>
      <c r="W3167" s="253" t="s">
        <v>188</v>
      </c>
      <c r="X3167" s="253" t="s">
        <v>188</v>
      </c>
      <c r="Y3167" s="254" t="s">
        <v>188</v>
      </c>
      <c r="Z3167" s="254" t="s">
        <v>188</v>
      </c>
      <c r="AA3167" s="254" t="s">
        <v>188</v>
      </c>
      <c r="AB3167" s="255" t="s">
        <v>188</v>
      </c>
    </row>
    <row r="3168" spans="1:28" s="251" customFormat="1" ht="12" x14ac:dyDescent="0.2">
      <c r="A3168" s="244" t="s">
        <v>426</v>
      </c>
      <c r="B3168" s="244" t="s">
        <v>245</v>
      </c>
      <c r="C3168" s="244" t="s">
        <v>243</v>
      </c>
      <c r="D3168" s="244">
        <v>8</v>
      </c>
      <c r="E3168" s="244">
        <v>10</v>
      </c>
      <c r="F3168" s="256" t="s">
        <v>188</v>
      </c>
      <c r="G3168" s="256" t="s">
        <v>188</v>
      </c>
      <c r="H3168" s="254" t="s">
        <v>188</v>
      </c>
      <c r="I3168" s="256" t="s">
        <v>188</v>
      </c>
      <c r="J3168" s="257" t="s">
        <v>188</v>
      </c>
      <c r="K3168" s="256" t="s">
        <v>188</v>
      </c>
      <c r="L3168" s="254" t="s">
        <v>188</v>
      </c>
      <c r="M3168" s="257" t="s">
        <v>188</v>
      </c>
      <c r="N3168" s="254" t="s">
        <v>188</v>
      </c>
      <c r="O3168" s="252" t="s">
        <v>188</v>
      </c>
      <c r="P3168" s="244" t="s">
        <v>426</v>
      </c>
      <c r="Q3168" s="244" t="s">
        <v>245</v>
      </c>
      <c r="R3168" s="244" t="s">
        <v>243</v>
      </c>
      <c r="S3168" s="244">
        <v>8</v>
      </c>
      <c r="T3168" s="244">
        <v>10</v>
      </c>
      <c r="U3168" s="252" t="s">
        <v>188</v>
      </c>
      <c r="V3168" s="252" t="s">
        <v>188</v>
      </c>
      <c r="W3168" s="253" t="s">
        <v>188</v>
      </c>
      <c r="X3168" s="253" t="s">
        <v>188</v>
      </c>
      <c r="Y3168" s="254" t="s">
        <v>188</v>
      </c>
      <c r="Z3168" s="254" t="s">
        <v>188</v>
      </c>
      <c r="AA3168" s="254" t="s">
        <v>188</v>
      </c>
      <c r="AB3168" s="255" t="s">
        <v>188</v>
      </c>
    </row>
    <row r="3169" spans="1:28" s="251" customFormat="1" ht="12" x14ac:dyDescent="0.2">
      <c r="A3169" s="244" t="s">
        <v>426</v>
      </c>
      <c r="B3169" s="244" t="s">
        <v>245</v>
      </c>
      <c r="C3169" s="244" t="s">
        <v>243</v>
      </c>
      <c r="D3169" s="244">
        <v>8</v>
      </c>
      <c r="E3169" s="244">
        <v>11</v>
      </c>
      <c r="F3169" s="256" t="s">
        <v>188</v>
      </c>
      <c r="G3169" s="256" t="s">
        <v>188</v>
      </c>
      <c r="H3169" s="254" t="s">
        <v>188</v>
      </c>
      <c r="I3169" s="256" t="s">
        <v>188</v>
      </c>
      <c r="J3169" s="257" t="s">
        <v>188</v>
      </c>
      <c r="K3169" s="256" t="s">
        <v>188</v>
      </c>
      <c r="L3169" s="254" t="s">
        <v>188</v>
      </c>
      <c r="M3169" s="257" t="s">
        <v>188</v>
      </c>
      <c r="N3169" s="254" t="s">
        <v>188</v>
      </c>
      <c r="O3169" s="252" t="s">
        <v>188</v>
      </c>
      <c r="P3169" s="244" t="s">
        <v>426</v>
      </c>
      <c r="Q3169" s="244" t="s">
        <v>245</v>
      </c>
      <c r="R3169" s="244" t="s">
        <v>243</v>
      </c>
      <c r="S3169" s="244">
        <v>8</v>
      </c>
      <c r="T3169" s="244">
        <v>11</v>
      </c>
      <c r="U3169" s="252" t="s">
        <v>188</v>
      </c>
      <c r="V3169" s="252" t="s">
        <v>188</v>
      </c>
      <c r="W3169" s="253" t="s">
        <v>188</v>
      </c>
      <c r="X3169" s="253" t="s">
        <v>188</v>
      </c>
      <c r="Y3169" s="254" t="s">
        <v>188</v>
      </c>
      <c r="Z3169" s="254" t="s">
        <v>188</v>
      </c>
      <c r="AA3169" s="254" t="s">
        <v>188</v>
      </c>
      <c r="AB3169" s="255" t="s">
        <v>188</v>
      </c>
    </row>
    <row r="3170" spans="1:28" s="251" customFormat="1" ht="12" x14ac:dyDescent="0.2">
      <c r="A3170" s="244" t="s">
        <v>426</v>
      </c>
      <c r="B3170" s="244" t="s">
        <v>245</v>
      </c>
      <c r="C3170" s="244" t="s">
        <v>243</v>
      </c>
      <c r="D3170" s="244">
        <v>8</v>
      </c>
      <c r="E3170" s="244">
        <v>12</v>
      </c>
      <c r="F3170" s="256" t="s">
        <v>188</v>
      </c>
      <c r="G3170" s="256" t="s">
        <v>188</v>
      </c>
      <c r="H3170" s="254" t="s">
        <v>188</v>
      </c>
      <c r="I3170" s="256" t="s">
        <v>188</v>
      </c>
      <c r="J3170" s="257" t="s">
        <v>188</v>
      </c>
      <c r="K3170" s="256" t="s">
        <v>188</v>
      </c>
      <c r="L3170" s="254" t="s">
        <v>188</v>
      </c>
      <c r="M3170" s="257" t="s">
        <v>188</v>
      </c>
      <c r="N3170" s="254" t="s">
        <v>188</v>
      </c>
      <c r="O3170" s="252" t="s">
        <v>188</v>
      </c>
      <c r="P3170" s="244" t="s">
        <v>426</v>
      </c>
      <c r="Q3170" s="244" t="s">
        <v>245</v>
      </c>
      <c r="R3170" s="244" t="s">
        <v>243</v>
      </c>
      <c r="S3170" s="244">
        <v>8</v>
      </c>
      <c r="T3170" s="244">
        <v>12</v>
      </c>
      <c r="U3170" s="252" t="s">
        <v>188</v>
      </c>
      <c r="V3170" s="252" t="s">
        <v>188</v>
      </c>
      <c r="W3170" s="253" t="s">
        <v>188</v>
      </c>
      <c r="X3170" s="253" t="s">
        <v>188</v>
      </c>
      <c r="Y3170" s="254" t="s">
        <v>188</v>
      </c>
      <c r="Z3170" s="254" t="s">
        <v>188</v>
      </c>
      <c r="AA3170" s="254" t="s">
        <v>188</v>
      </c>
      <c r="AB3170" s="255" t="s">
        <v>188</v>
      </c>
    </row>
    <row r="3171" spans="1:28" s="251" customFormat="1" ht="12" x14ac:dyDescent="0.2">
      <c r="A3171" s="243" t="s">
        <v>427</v>
      </c>
      <c r="B3171" s="243" t="s">
        <v>245</v>
      </c>
      <c r="C3171" s="243" t="s">
        <v>243</v>
      </c>
      <c r="D3171" s="244">
        <v>1</v>
      </c>
      <c r="E3171" s="244">
        <v>1</v>
      </c>
      <c r="F3171" s="245">
        <v>40564</v>
      </c>
      <c r="G3171" s="245">
        <v>40580</v>
      </c>
      <c r="H3171" s="246">
        <v>16</v>
      </c>
      <c r="I3171" s="245">
        <v>40584</v>
      </c>
      <c r="J3171" s="247">
        <v>4</v>
      </c>
      <c r="K3171" s="245">
        <v>40588</v>
      </c>
      <c r="L3171" s="246">
        <v>600</v>
      </c>
      <c r="M3171" s="247">
        <v>4</v>
      </c>
      <c r="N3171" s="246">
        <v>596</v>
      </c>
      <c r="O3171" s="248">
        <v>0.99333333333333329</v>
      </c>
      <c r="P3171" s="243" t="s">
        <v>427</v>
      </c>
      <c r="Q3171" s="243" t="s">
        <v>245</v>
      </c>
      <c r="R3171" s="243" t="s">
        <v>243</v>
      </c>
      <c r="S3171" s="244">
        <v>1</v>
      </c>
      <c r="T3171" s="244">
        <v>1</v>
      </c>
      <c r="U3171" s="248">
        <v>0.73943911963081288</v>
      </c>
      <c r="V3171" s="248">
        <v>0.66666666666666663</v>
      </c>
      <c r="W3171" s="249">
        <v>25.5</v>
      </c>
      <c r="X3171" s="249">
        <v>5</v>
      </c>
      <c r="Y3171" s="246">
        <v>4</v>
      </c>
      <c r="Z3171" s="246">
        <v>704.25</v>
      </c>
      <c r="AA3171" s="246">
        <v>2083</v>
      </c>
      <c r="AB3171" s="250">
        <v>520.75</v>
      </c>
    </row>
    <row r="3172" spans="1:28" s="251" customFormat="1" ht="12" x14ac:dyDescent="0.2">
      <c r="A3172" s="244" t="s">
        <v>427</v>
      </c>
      <c r="B3172" s="244" t="s">
        <v>245</v>
      </c>
      <c r="C3172" s="244" t="s">
        <v>243</v>
      </c>
      <c r="D3172" s="244">
        <v>1</v>
      </c>
      <c r="E3172" s="244">
        <v>2</v>
      </c>
      <c r="F3172" s="245">
        <v>40564</v>
      </c>
      <c r="G3172" s="245">
        <v>40581</v>
      </c>
      <c r="H3172" s="246">
        <v>17</v>
      </c>
      <c r="I3172" s="245">
        <v>40584</v>
      </c>
      <c r="J3172" s="247">
        <v>3</v>
      </c>
      <c r="K3172" s="245">
        <v>40592</v>
      </c>
      <c r="L3172" s="246">
        <v>569</v>
      </c>
      <c r="M3172" s="247">
        <v>3</v>
      </c>
      <c r="N3172" s="246">
        <v>566</v>
      </c>
      <c r="O3172" s="248">
        <v>0.99472759226713536</v>
      </c>
      <c r="P3172" s="244" t="s">
        <v>427</v>
      </c>
      <c r="Q3172" s="244" t="s">
        <v>245</v>
      </c>
      <c r="R3172" s="244" t="s">
        <v>243</v>
      </c>
      <c r="S3172" s="244">
        <v>1</v>
      </c>
      <c r="T3172" s="244">
        <v>2</v>
      </c>
      <c r="U3172" s="252" t="s">
        <v>188</v>
      </c>
      <c r="V3172" s="252" t="s">
        <v>188</v>
      </c>
      <c r="W3172" s="253" t="s">
        <v>188</v>
      </c>
      <c r="X3172" s="253" t="s">
        <v>188</v>
      </c>
      <c r="Y3172" s="254" t="s">
        <v>188</v>
      </c>
      <c r="Z3172" s="254" t="s">
        <v>188</v>
      </c>
      <c r="AA3172" s="254" t="s">
        <v>188</v>
      </c>
      <c r="AB3172" s="255" t="s">
        <v>188</v>
      </c>
    </row>
    <row r="3173" spans="1:28" s="251" customFormat="1" ht="12" x14ac:dyDescent="0.2">
      <c r="A3173" s="244" t="s">
        <v>427</v>
      </c>
      <c r="B3173" s="244" t="s">
        <v>245</v>
      </c>
      <c r="C3173" s="244" t="s">
        <v>243</v>
      </c>
      <c r="D3173" s="244">
        <v>1</v>
      </c>
      <c r="E3173" s="244">
        <v>3</v>
      </c>
      <c r="F3173" s="245">
        <v>40564</v>
      </c>
      <c r="G3173" s="245">
        <v>40587</v>
      </c>
      <c r="H3173" s="246">
        <v>23</v>
      </c>
      <c r="I3173" s="245">
        <v>40592</v>
      </c>
      <c r="J3173" s="247">
        <v>5</v>
      </c>
      <c r="K3173" s="245">
        <v>40594</v>
      </c>
      <c r="L3173" s="246">
        <v>723</v>
      </c>
      <c r="M3173" s="247">
        <v>723</v>
      </c>
      <c r="N3173" s="246">
        <v>0</v>
      </c>
      <c r="O3173" s="248">
        <v>0</v>
      </c>
      <c r="P3173" s="244" t="s">
        <v>427</v>
      </c>
      <c r="Q3173" s="244" t="s">
        <v>245</v>
      </c>
      <c r="R3173" s="244" t="s">
        <v>243</v>
      </c>
      <c r="S3173" s="244">
        <v>1</v>
      </c>
      <c r="T3173" s="244">
        <v>3</v>
      </c>
      <c r="U3173" s="252" t="s">
        <v>188</v>
      </c>
      <c r="V3173" s="252" t="s">
        <v>188</v>
      </c>
      <c r="W3173" s="253" t="s">
        <v>188</v>
      </c>
      <c r="X3173" s="253" t="s">
        <v>188</v>
      </c>
      <c r="Y3173" s="254" t="s">
        <v>188</v>
      </c>
      <c r="Z3173" s="254" t="s">
        <v>188</v>
      </c>
      <c r="AA3173" s="254" t="s">
        <v>188</v>
      </c>
      <c r="AB3173" s="255" t="s">
        <v>188</v>
      </c>
    </row>
    <row r="3174" spans="1:28" s="251" customFormat="1" ht="12" x14ac:dyDescent="0.2">
      <c r="A3174" s="244" t="s">
        <v>427</v>
      </c>
      <c r="B3174" s="244" t="s">
        <v>245</v>
      </c>
      <c r="C3174" s="244" t="s">
        <v>243</v>
      </c>
      <c r="D3174" s="244">
        <v>1</v>
      </c>
      <c r="E3174" s="244">
        <v>4</v>
      </c>
      <c r="F3174" s="245">
        <v>40564</v>
      </c>
      <c r="G3174" s="245">
        <v>40588</v>
      </c>
      <c r="H3174" s="246">
        <v>24</v>
      </c>
      <c r="I3174" s="245">
        <v>40593</v>
      </c>
      <c r="J3174" s="247">
        <v>5</v>
      </c>
      <c r="K3174" s="245">
        <v>40596</v>
      </c>
      <c r="L3174" s="246">
        <v>925</v>
      </c>
      <c r="M3174" s="247">
        <v>4</v>
      </c>
      <c r="N3174" s="246">
        <v>921</v>
      </c>
      <c r="O3174" s="248">
        <v>0.99567567567567572</v>
      </c>
      <c r="P3174" s="244" t="s">
        <v>427</v>
      </c>
      <c r="Q3174" s="244" t="s">
        <v>245</v>
      </c>
      <c r="R3174" s="244" t="s">
        <v>243</v>
      </c>
      <c r="S3174" s="244">
        <v>1</v>
      </c>
      <c r="T3174" s="244">
        <v>4</v>
      </c>
      <c r="U3174" s="252" t="s">
        <v>188</v>
      </c>
      <c r="V3174" s="252" t="s">
        <v>188</v>
      </c>
      <c r="W3174" s="253" t="s">
        <v>188</v>
      </c>
      <c r="X3174" s="253" t="s">
        <v>188</v>
      </c>
      <c r="Y3174" s="254" t="s">
        <v>188</v>
      </c>
      <c r="Z3174" s="254" t="s">
        <v>188</v>
      </c>
      <c r="AA3174" s="254" t="s">
        <v>188</v>
      </c>
      <c r="AB3174" s="255" t="s">
        <v>188</v>
      </c>
    </row>
    <row r="3175" spans="1:28" s="251" customFormat="1" ht="12" x14ac:dyDescent="0.2">
      <c r="A3175" s="244" t="s">
        <v>427</v>
      </c>
      <c r="B3175" s="244" t="s">
        <v>245</v>
      </c>
      <c r="C3175" s="244" t="s">
        <v>243</v>
      </c>
      <c r="D3175" s="244">
        <v>1</v>
      </c>
      <c r="E3175" s="244">
        <v>5</v>
      </c>
      <c r="F3175" s="245">
        <v>40564</v>
      </c>
      <c r="G3175" s="245">
        <v>40591</v>
      </c>
      <c r="H3175" s="246">
        <v>27</v>
      </c>
      <c r="I3175" s="245">
        <v>40600</v>
      </c>
      <c r="J3175" s="247">
        <v>9</v>
      </c>
      <c r="K3175" s="256" t="s">
        <v>188</v>
      </c>
      <c r="L3175" s="254" t="s">
        <v>188</v>
      </c>
      <c r="M3175" s="257" t="s">
        <v>188</v>
      </c>
      <c r="N3175" s="254" t="s">
        <v>188</v>
      </c>
      <c r="O3175" s="252" t="s">
        <v>188</v>
      </c>
      <c r="P3175" s="244" t="s">
        <v>427</v>
      </c>
      <c r="Q3175" s="244" t="s">
        <v>245</v>
      </c>
      <c r="R3175" s="244" t="s">
        <v>243</v>
      </c>
      <c r="S3175" s="244">
        <v>1</v>
      </c>
      <c r="T3175" s="244">
        <v>5</v>
      </c>
      <c r="U3175" s="252" t="s">
        <v>188</v>
      </c>
      <c r="V3175" s="252" t="s">
        <v>188</v>
      </c>
      <c r="W3175" s="253" t="s">
        <v>188</v>
      </c>
      <c r="X3175" s="253" t="s">
        <v>188</v>
      </c>
      <c r="Y3175" s="254" t="s">
        <v>188</v>
      </c>
      <c r="Z3175" s="254" t="s">
        <v>188</v>
      </c>
      <c r="AA3175" s="254" t="s">
        <v>188</v>
      </c>
      <c r="AB3175" s="255" t="s">
        <v>188</v>
      </c>
    </row>
    <row r="3176" spans="1:28" s="251" customFormat="1" ht="12" x14ac:dyDescent="0.2">
      <c r="A3176" s="244" t="s">
        <v>427</v>
      </c>
      <c r="B3176" s="244" t="s">
        <v>245</v>
      </c>
      <c r="C3176" s="244" t="s">
        <v>243</v>
      </c>
      <c r="D3176" s="244">
        <v>1</v>
      </c>
      <c r="E3176" s="244">
        <v>6</v>
      </c>
      <c r="F3176" s="245">
        <v>40564</v>
      </c>
      <c r="G3176" s="245">
        <v>40593</v>
      </c>
      <c r="H3176" s="246">
        <v>29</v>
      </c>
      <c r="I3176" s="245">
        <v>40595</v>
      </c>
      <c r="J3176" s="247">
        <v>2</v>
      </c>
      <c r="K3176" s="256" t="s">
        <v>188</v>
      </c>
      <c r="L3176" s="254" t="s">
        <v>188</v>
      </c>
      <c r="M3176" s="257" t="s">
        <v>188</v>
      </c>
      <c r="N3176" s="254" t="s">
        <v>188</v>
      </c>
      <c r="O3176" s="252" t="s">
        <v>188</v>
      </c>
      <c r="P3176" s="244" t="s">
        <v>427</v>
      </c>
      <c r="Q3176" s="244" t="s">
        <v>245</v>
      </c>
      <c r="R3176" s="244" t="s">
        <v>243</v>
      </c>
      <c r="S3176" s="244">
        <v>1</v>
      </c>
      <c r="T3176" s="244">
        <v>6</v>
      </c>
      <c r="U3176" s="252" t="s">
        <v>188</v>
      </c>
      <c r="V3176" s="252" t="s">
        <v>188</v>
      </c>
      <c r="W3176" s="253" t="s">
        <v>188</v>
      </c>
      <c r="X3176" s="253" t="s">
        <v>188</v>
      </c>
      <c r="Y3176" s="254" t="s">
        <v>188</v>
      </c>
      <c r="Z3176" s="254" t="s">
        <v>188</v>
      </c>
      <c r="AA3176" s="254" t="s">
        <v>188</v>
      </c>
      <c r="AB3176" s="255" t="s">
        <v>188</v>
      </c>
    </row>
    <row r="3177" spans="1:28" s="251" customFormat="1" ht="12" x14ac:dyDescent="0.2">
      <c r="A3177" s="244" t="s">
        <v>427</v>
      </c>
      <c r="B3177" s="244" t="s">
        <v>245</v>
      </c>
      <c r="C3177" s="244" t="s">
        <v>243</v>
      </c>
      <c r="D3177" s="244">
        <v>1</v>
      </c>
      <c r="E3177" s="244">
        <v>7</v>
      </c>
      <c r="F3177" s="245">
        <v>40564</v>
      </c>
      <c r="G3177" s="245">
        <v>40595</v>
      </c>
      <c r="H3177" s="246">
        <v>31</v>
      </c>
      <c r="I3177" s="245">
        <v>40601</v>
      </c>
      <c r="J3177" s="247">
        <v>6</v>
      </c>
      <c r="K3177" s="256" t="s">
        <v>188</v>
      </c>
      <c r="L3177" s="254" t="s">
        <v>188</v>
      </c>
      <c r="M3177" s="257" t="s">
        <v>188</v>
      </c>
      <c r="N3177" s="254" t="s">
        <v>188</v>
      </c>
      <c r="O3177" s="252" t="s">
        <v>188</v>
      </c>
      <c r="P3177" s="244" t="s">
        <v>427</v>
      </c>
      <c r="Q3177" s="244" t="s">
        <v>245</v>
      </c>
      <c r="R3177" s="244" t="s">
        <v>243</v>
      </c>
      <c r="S3177" s="244">
        <v>1</v>
      </c>
      <c r="T3177" s="244">
        <v>7</v>
      </c>
      <c r="U3177" s="252" t="s">
        <v>188</v>
      </c>
      <c r="V3177" s="252" t="s">
        <v>188</v>
      </c>
      <c r="W3177" s="253" t="s">
        <v>188</v>
      </c>
      <c r="X3177" s="253" t="s">
        <v>188</v>
      </c>
      <c r="Y3177" s="254" t="s">
        <v>188</v>
      </c>
      <c r="Z3177" s="254" t="s">
        <v>188</v>
      </c>
      <c r="AA3177" s="254" t="s">
        <v>188</v>
      </c>
      <c r="AB3177" s="255" t="s">
        <v>188</v>
      </c>
    </row>
    <row r="3178" spans="1:28" s="251" customFormat="1" ht="12" x14ac:dyDescent="0.2">
      <c r="A3178" s="244" t="s">
        <v>427</v>
      </c>
      <c r="B3178" s="244" t="s">
        <v>245</v>
      </c>
      <c r="C3178" s="244" t="s">
        <v>243</v>
      </c>
      <c r="D3178" s="244">
        <v>1</v>
      </c>
      <c r="E3178" s="244">
        <v>8</v>
      </c>
      <c r="F3178" s="245">
        <v>40564</v>
      </c>
      <c r="G3178" s="245">
        <v>40596</v>
      </c>
      <c r="H3178" s="246">
        <v>32</v>
      </c>
      <c r="I3178" s="245">
        <v>40601</v>
      </c>
      <c r="J3178" s="247">
        <v>5</v>
      </c>
      <c r="K3178" s="256" t="s">
        <v>188</v>
      </c>
      <c r="L3178" s="254" t="s">
        <v>188</v>
      </c>
      <c r="M3178" s="257" t="s">
        <v>188</v>
      </c>
      <c r="N3178" s="254" t="s">
        <v>188</v>
      </c>
      <c r="O3178" s="252" t="s">
        <v>188</v>
      </c>
      <c r="P3178" s="244" t="s">
        <v>427</v>
      </c>
      <c r="Q3178" s="244" t="s">
        <v>245</v>
      </c>
      <c r="R3178" s="244" t="s">
        <v>243</v>
      </c>
      <c r="S3178" s="244">
        <v>1</v>
      </c>
      <c r="T3178" s="244">
        <v>8</v>
      </c>
      <c r="U3178" s="252" t="s">
        <v>188</v>
      </c>
      <c r="V3178" s="252" t="s">
        <v>188</v>
      </c>
      <c r="W3178" s="253" t="s">
        <v>188</v>
      </c>
      <c r="X3178" s="253" t="s">
        <v>188</v>
      </c>
      <c r="Y3178" s="254" t="s">
        <v>188</v>
      </c>
      <c r="Z3178" s="254" t="s">
        <v>188</v>
      </c>
      <c r="AA3178" s="254" t="s">
        <v>188</v>
      </c>
      <c r="AB3178" s="255" t="s">
        <v>188</v>
      </c>
    </row>
    <row r="3179" spans="1:28" s="251" customFormat="1" ht="12" x14ac:dyDescent="0.2">
      <c r="A3179" s="244" t="s">
        <v>427</v>
      </c>
      <c r="B3179" s="244" t="s">
        <v>245</v>
      </c>
      <c r="C3179" s="244" t="s">
        <v>243</v>
      </c>
      <c r="D3179" s="244">
        <v>1</v>
      </c>
      <c r="E3179" s="244">
        <v>9</v>
      </c>
      <c r="F3179" s="256" t="s">
        <v>188</v>
      </c>
      <c r="G3179" s="256" t="s">
        <v>188</v>
      </c>
      <c r="H3179" s="254" t="s">
        <v>188</v>
      </c>
      <c r="I3179" s="256" t="s">
        <v>188</v>
      </c>
      <c r="J3179" s="257" t="s">
        <v>188</v>
      </c>
      <c r="K3179" s="256" t="s">
        <v>188</v>
      </c>
      <c r="L3179" s="254" t="s">
        <v>188</v>
      </c>
      <c r="M3179" s="257" t="s">
        <v>188</v>
      </c>
      <c r="N3179" s="254" t="s">
        <v>188</v>
      </c>
      <c r="O3179" s="252" t="s">
        <v>188</v>
      </c>
      <c r="P3179" s="244" t="s">
        <v>427</v>
      </c>
      <c r="Q3179" s="244" t="s">
        <v>245</v>
      </c>
      <c r="R3179" s="244" t="s">
        <v>243</v>
      </c>
      <c r="S3179" s="244">
        <v>1</v>
      </c>
      <c r="T3179" s="244">
        <v>9</v>
      </c>
      <c r="U3179" s="252" t="s">
        <v>188</v>
      </c>
      <c r="V3179" s="252" t="s">
        <v>188</v>
      </c>
      <c r="W3179" s="253" t="s">
        <v>188</v>
      </c>
      <c r="X3179" s="253" t="s">
        <v>188</v>
      </c>
      <c r="Y3179" s="254" t="s">
        <v>188</v>
      </c>
      <c r="Z3179" s="254" t="s">
        <v>188</v>
      </c>
      <c r="AA3179" s="254" t="s">
        <v>188</v>
      </c>
      <c r="AB3179" s="255" t="s">
        <v>188</v>
      </c>
    </row>
    <row r="3180" spans="1:28" s="251" customFormat="1" ht="12" x14ac:dyDescent="0.2">
      <c r="A3180" s="244" t="s">
        <v>427</v>
      </c>
      <c r="B3180" s="244" t="s">
        <v>245</v>
      </c>
      <c r="C3180" s="244" t="s">
        <v>243</v>
      </c>
      <c r="D3180" s="244">
        <v>1</v>
      </c>
      <c r="E3180" s="244">
        <v>10</v>
      </c>
      <c r="F3180" s="256" t="s">
        <v>188</v>
      </c>
      <c r="G3180" s="256" t="s">
        <v>188</v>
      </c>
      <c r="H3180" s="254" t="s">
        <v>188</v>
      </c>
      <c r="I3180" s="256" t="s">
        <v>188</v>
      </c>
      <c r="J3180" s="257" t="s">
        <v>188</v>
      </c>
      <c r="K3180" s="256" t="s">
        <v>188</v>
      </c>
      <c r="L3180" s="254" t="s">
        <v>188</v>
      </c>
      <c r="M3180" s="257" t="s">
        <v>188</v>
      </c>
      <c r="N3180" s="254" t="s">
        <v>188</v>
      </c>
      <c r="O3180" s="252" t="s">
        <v>188</v>
      </c>
      <c r="P3180" s="244" t="s">
        <v>427</v>
      </c>
      <c r="Q3180" s="244" t="s">
        <v>245</v>
      </c>
      <c r="R3180" s="244" t="s">
        <v>243</v>
      </c>
      <c r="S3180" s="244">
        <v>1</v>
      </c>
      <c r="T3180" s="244">
        <v>10</v>
      </c>
      <c r="U3180" s="252" t="s">
        <v>188</v>
      </c>
      <c r="V3180" s="252" t="s">
        <v>188</v>
      </c>
      <c r="W3180" s="253" t="s">
        <v>188</v>
      </c>
      <c r="X3180" s="253" t="s">
        <v>188</v>
      </c>
      <c r="Y3180" s="254" t="s">
        <v>188</v>
      </c>
      <c r="Z3180" s="254" t="s">
        <v>188</v>
      </c>
      <c r="AA3180" s="254" t="s">
        <v>188</v>
      </c>
      <c r="AB3180" s="255" t="s">
        <v>188</v>
      </c>
    </row>
    <row r="3181" spans="1:28" s="251" customFormat="1" ht="12" x14ac:dyDescent="0.2">
      <c r="A3181" s="244" t="s">
        <v>427</v>
      </c>
      <c r="B3181" s="244" t="s">
        <v>245</v>
      </c>
      <c r="C3181" s="244" t="s">
        <v>243</v>
      </c>
      <c r="D3181" s="244">
        <v>1</v>
      </c>
      <c r="E3181" s="244">
        <v>11</v>
      </c>
      <c r="F3181" s="256" t="s">
        <v>188</v>
      </c>
      <c r="G3181" s="256" t="s">
        <v>188</v>
      </c>
      <c r="H3181" s="254" t="s">
        <v>188</v>
      </c>
      <c r="I3181" s="256" t="s">
        <v>188</v>
      </c>
      <c r="J3181" s="257" t="s">
        <v>188</v>
      </c>
      <c r="K3181" s="256" t="s">
        <v>188</v>
      </c>
      <c r="L3181" s="254" t="s">
        <v>188</v>
      </c>
      <c r="M3181" s="257" t="s">
        <v>188</v>
      </c>
      <c r="N3181" s="254" t="s">
        <v>188</v>
      </c>
      <c r="O3181" s="252" t="s">
        <v>188</v>
      </c>
      <c r="P3181" s="244" t="s">
        <v>427</v>
      </c>
      <c r="Q3181" s="244" t="s">
        <v>245</v>
      </c>
      <c r="R3181" s="244" t="s">
        <v>243</v>
      </c>
      <c r="S3181" s="244">
        <v>1</v>
      </c>
      <c r="T3181" s="244">
        <v>11</v>
      </c>
      <c r="U3181" s="252" t="s">
        <v>188</v>
      </c>
      <c r="V3181" s="252" t="s">
        <v>188</v>
      </c>
      <c r="W3181" s="253" t="s">
        <v>188</v>
      </c>
      <c r="X3181" s="253" t="s">
        <v>188</v>
      </c>
      <c r="Y3181" s="254" t="s">
        <v>188</v>
      </c>
      <c r="Z3181" s="254" t="s">
        <v>188</v>
      </c>
      <c r="AA3181" s="254" t="s">
        <v>188</v>
      </c>
      <c r="AB3181" s="255" t="s">
        <v>188</v>
      </c>
    </row>
    <row r="3182" spans="1:28" s="251" customFormat="1" ht="12" x14ac:dyDescent="0.2">
      <c r="A3182" s="244" t="s">
        <v>427</v>
      </c>
      <c r="B3182" s="244" t="s">
        <v>245</v>
      </c>
      <c r="C3182" s="244" t="s">
        <v>243</v>
      </c>
      <c r="D3182" s="244">
        <v>1</v>
      </c>
      <c r="E3182" s="244">
        <v>12</v>
      </c>
      <c r="F3182" s="256" t="s">
        <v>188</v>
      </c>
      <c r="G3182" s="256" t="s">
        <v>188</v>
      </c>
      <c r="H3182" s="254" t="s">
        <v>188</v>
      </c>
      <c r="I3182" s="256" t="s">
        <v>188</v>
      </c>
      <c r="J3182" s="257" t="s">
        <v>188</v>
      </c>
      <c r="K3182" s="256" t="s">
        <v>188</v>
      </c>
      <c r="L3182" s="254" t="s">
        <v>188</v>
      </c>
      <c r="M3182" s="257" t="s">
        <v>188</v>
      </c>
      <c r="N3182" s="254" t="s">
        <v>188</v>
      </c>
      <c r="O3182" s="252" t="s">
        <v>188</v>
      </c>
      <c r="P3182" s="244" t="s">
        <v>427</v>
      </c>
      <c r="Q3182" s="244" t="s">
        <v>245</v>
      </c>
      <c r="R3182" s="244" t="s">
        <v>243</v>
      </c>
      <c r="S3182" s="244">
        <v>1</v>
      </c>
      <c r="T3182" s="244">
        <v>12</v>
      </c>
      <c r="U3182" s="252" t="s">
        <v>188</v>
      </c>
      <c r="V3182" s="252" t="s">
        <v>188</v>
      </c>
      <c r="W3182" s="253" t="s">
        <v>188</v>
      </c>
      <c r="X3182" s="253" t="s">
        <v>188</v>
      </c>
      <c r="Y3182" s="254" t="s">
        <v>188</v>
      </c>
      <c r="Z3182" s="254" t="s">
        <v>188</v>
      </c>
      <c r="AA3182" s="254" t="s">
        <v>188</v>
      </c>
      <c r="AB3182" s="255" t="s">
        <v>188</v>
      </c>
    </row>
    <row r="3183" spans="1:28" s="251" customFormat="1" ht="12" x14ac:dyDescent="0.2">
      <c r="A3183" s="243" t="s">
        <v>427</v>
      </c>
      <c r="B3183" s="243" t="s">
        <v>245</v>
      </c>
      <c r="C3183" s="243" t="s">
        <v>243</v>
      </c>
      <c r="D3183" s="244">
        <v>2</v>
      </c>
      <c r="E3183" s="244">
        <v>1</v>
      </c>
      <c r="F3183" s="245">
        <v>40564</v>
      </c>
      <c r="G3183" s="245">
        <v>40587</v>
      </c>
      <c r="H3183" s="246">
        <v>23</v>
      </c>
      <c r="I3183" s="245">
        <v>40594</v>
      </c>
      <c r="J3183" s="247">
        <v>7</v>
      </c>
      <c r="K3183" s="245">
        <v>40589</v>
      </c>
      <c r="L3183" s="246">
        <v>225</v>
      </c>
      <c r="M3183" s="247">
        <v>225</v>
      </c>
      <c r="N3183" s="246">
        <v>0</v>
      </c>
      <c r="O3183" s="248">
        <v>0</v>
      </c>
      <c r="P3183" s="243" t="s">
        <v>427</v>
      </c>
      <c r="Q3183" s="243" t="s">
        <v>245</v>
      </c>
      <c r="R3183" s="243" t="s">
        <v>243</v>
      </c>
      <c r="S3183" s="244">
        <v>2</v>
      </c>
      <c r="T3183" s="244">
        <v>1</v>
      </c>
      <c r="U3183" s="248">
        <v>0.89213151089767273</v>
      </c>
      <c r="V3183" s="248">
        <v>0.66666666666666663</v>
      </c>
      <c r="W3183" s="249">
        <v>26</v>
      </c>
      <c r="X3183" s="249">
        <v>7</v>
      </c>
      <c r="Y3183" s="246">
        <v>5</v>
      </c>
      <c r="Z3183" s="246">
        <v>1082.8</v>
      </c>
      <c r="AA3183" s="246">
        <v>4830</v>
      </c>
      <c r="AB3183" s="250">
        <v>966</v>
      </c>
    </row>
    <row r="3184" spans="1:28" s="251" customFormat="1" ht="12" x14ac:dyDescent="0.2">
      <c r="A3184" s="244" t="s">
        <v>427</v>
      </c>
      <c r="B3184" s="244" t="s">
        <v>245</v>
      </c>
      <c r="C3184" s="244" t="s">
        <v>243</v>
      </c>
      <c r="D3184" s="244">
        <v>2</v>
      </c>
      <c r="E3184" s="244">
        <v>2</v>
      </c>
      <c r="F3184" s="245">
        <v>40564</v>
      </c>
      <c r="G3184" s="245">
        <v>40587</v>
      </c>
      <c r="H3184" s="246">
        <v>23</v>
      </c>
      <c r="I3184" s="245">
        <v>40595</v>
      </c>
      <c r="J3184" s="247">
        <v>8</v>
      </c>
      <c r="K3184" s="245">
        <v>40591</v>
      </c>
      <c r="L3184" s="246">
        <v>974</v>
      </c>
      <c r="M3184" s="247">
        <v>10</v>
      </c>
      <c r="N3184" s="246">
        <v>964</v>
      </c>
      <c r="O3184" s="248">
        <v>0.98973305954825463</v>
      </c>
      <c r="P3184" s="244" t="s">
        <v>427</v>
      </c>
      <c r="Q3184" s="244" t="s">
        <v>245</v>
      </c>
      <c r="R3184" s="244" t="s">
        <v>243</v>
      </c>
      <c r="S3184" s="244">
        <v>2</v>
      </c>
      <c r="T3184" s="244">
        <v>2</v>
      </c>
      <c r="U3184" s="252" t="s">
        <v>188</v>
      </c>
      <c r="V3184" s="252" t="s">
        <v>188</v>
      </c>
      <c r="W3184" s="253" t="s">
        <v>188</v>
      </c>
      <c r="X3184" s="253" t="s">
        <v>188</v>
      </c>
      <c r="Y3184" s="254" t="s">
        <v>188</v>
      </c>
      <c r="Z3184" s="254" t="s">
        <v>188</v>
      </c>
      <c r="AA3184" s="254" t="s">
        <v>188</v>
      </c>
      <c r="AB3184" s="255" t="s">
        <v>188</v>
      </c>
    </row>
    <row r="3185" spans="1:28" s="251" customFormat="1" ht="12" x14ac:dyDescent="0.2">
      <c r="A3185" s="244" t="s">
        <v>427</v>
      </c>
      <c r="B3185" s="244" t="s">
        <v>245</v>
      </c>
      <c r="C3185" s="244" t="s">
        <v>243</v>
      </c>
      <c r="D3185" s="244">
        <v>2</v>
      </c>
      <c r="E3185" s="244">
        <v>3</v>
      </c>
      <c r="F3185" s="245">
        <v>40564</v>
      </c>
      <c r="G3185" s="245">
        <v>40587</v>
      </c>
      <c r="H3185" s="246">
        <v>23</v>
      </c>
      <c r="I3185" s="245">
        <v>40594</v>
      </c>
      <c r="J3185" s="247">
        <v>7</v>
      </c>
      <c r="K3185" s="245">
        <v>40592</v>
      </c>
      <c r="L3185" s="246">
        <v>1139</v>
      </c>
      <c r="M3185" s="247">
        <v>105</v>
      </c>
      <c r="N3185" s="246">
        <v>1034</v>
      </c>
      <c r="O3185" s="248">
        <v>0.90781387181738371</v>
      </c>
      <c r="P3185" s="244" t="s">
        <v>427</v>
      </c>
      <c r="Q3185" s="244" t="s">
        <v>245</v>
      </c>
      <c r="R3185" s="244" t="s">
        <v>243</v>
      </c>
      <c r="S3185" s="244">
        <v>2</v>
      </c>
      <c r="T3185" s="244">
        <v>3</v>
      </c>
      <c r="U3185" s="252" t="s">
        <v>188</v>
      </c>
      <c r="V3185" s="252" t="s">
        <v>188</v>
      </c>
      <c r="W3185" s="253" t="s">
        <v>188</v>
      </c>
      <c r="X3185" s="253" t="s">
        <v>188</v>
      </c>
      <c r="Y3185" s="254" t="s">
        <v>188</v>
      </c>
      <c r="Z3185" s="254" t="s">
        <v>188</v>
      </c>
      <c r="AA3185" s="254" t="s">
        <v>188</v>
      </c>
      <c r="AB3185" s="255" t="s">
        <v>188</v>
      </c>
    </row>
    <row r="3186" spans="1:28" s="251" customFormat="1" ht="12" x14ac:dyDescent="0.2">
      <c r="A3186" s="244" t="s">
        <v>427</v>
      </c>
      <c r="B3186" s="244" t="s">
        <v>245</v>
      </c>
      <c r="C3186" s="244" t="s">
        <v>243</v>
      </c>
      <c r="D3186" s="244">
        <v>2</v>
      </c>
      <c r="E3186" s="244">
        <v>4</v>
      </c>
      <c r="F3186" s="245">
        <v>40564</v>
      </c>
      <c r="G3186" s="245">
        <v>40590</v>
      </c>
      <c r="H3186" s="246">
        <v>26</v>
      </c>
      <c r="I3186" s="245">
        <v>40597</v>
      </c>
      <c r="J3186" s="247">
        <v>7</v>
      </c>
      <c r="K3186" s="245">
        <v>40595</v>
      </c>
      <c r="L3186" s="246">
        <v>1096</v>
      </c>
      <c r="M3186" s="247">
        <v>14</v>
      </c>
      <c r="N3186" s="246">
        <v>1082</v>
      </c>
      <c r="O3186" s="248">
        <v>0.98722627737226276</v>
      </c>
      <c r="P3186" s="244" t="s">
        <v>427</v>
      </c>
      <c r="Q3186" s="244" t="s">
        <v>245</v>
      </c>
      <c r="R3186" s="244" t="s">
        <v>243</v>
      </c>
      <c r="S3186" s="244">
        <v>2</v>
      </c>
      <c r="T3186" s="244">
        <v>4</v>
      </c>
      <c r="U3186" s="252" t="s">
        <v>188</v>
      </c>
      <c r="V3186" s="252" t="s">
        <v>188</v>
      </c>
      <c r="W3186" s="253" t="s">
        <v>188</v>
      </c>
      <c r="X3186" s="253" t="s">
        <v>188</v>
      </c>
      <c r="Y3186" s="254" t="s">
        <v>188</v>
      </c>
      <c r="Z3186" s="254" t="s">
        <v>188</v>
      </c>
      <c r="AA3186" s="254" t="s">
        <v>188</v>
      </c>
      <c r="AB3186" s="255" t="s">
        <v>188</v>
      </c>
    </row>
    <row r="3187" spans="1:28" s="251" customFormat="1" ht="12" x14ac:dyDescent="0.2">
      <c r="A3187" s="244" t="s">
        <v>427</v>
      </c>
      <c r="B3187" s="244" t="s">
        <v>245</v>
      </c>
      <c r="C3187" s="244" t="s">
        <v>243</v>
      </c>
      <c r="D3187" s="244">
        <v>2</v>
      </c>
      <c r="E3187" s="244">
        <v>5</v>
      </c>
      <c r="F3187" s="245">
        <v>40564</v>
      </c>
      <c r="G3187" s="245">
        <v>40590</v>
      </c>
      <c r="H3187" s="246">
        <v>26</v>
      </c>
      <c r="I3187" s="245">
        <v>40596</v>
      </c>
      <c r="J3187" s="247">
        <v>6</v>
      </c>
      <c r="K3187" s="245">
        <v>40596</v>
      </c>
      <c r="L3187" s="246">
        <v>1980</v>
      </c>
      <c r="M3187" s="247">
        <v>230</v>
      </c>
      <c r="N3187" s="246">
        <v>1750</v>
      </c>
      <c r="O3187" s="248">
        <v>0.88383838383838387</v>
      </c>
      <c r="P3187" s="244" t="s">
        <v>427</v>
      </c>
      <c r="Q3187" s="244" t="s">
        <v>245</v>
      </c>
      <c r="R3187" s="244" t="s">
        <v>243</v>
      </c>
      <c r="S3187" s="244">
        <v>2</v>
      </c>
      <c r="T3187" s="244">
        <v>5</v>
      </c>
      <c r="U3187" s="252" t="s">
        <v>188</v>
      </c>
      <c r="V3187" s="252" t="s">
        <v>188</v>
      </c>
      <c r="W3187" s="253" t="s">
        <v>188</v>
      </c>
      <c r="X3187" s="253" t="s">
        <v>188</v>
      </c>
      <c r="Y3187" s="254" t="s">
        <v>188</v>
      </c>
      <c r="Z3187" s="254" t="s">
        <v>188</v>
      </c>
      <c r="AA3187" s="254" t="s">
        <v>188</v>
      </c>
      <c r="AB3187" s="255" t="s">
        <v>188</v>
      </c>
    </row>
    <row r="3188" spans="1:28" s="251" customFormat="1" ht="12" x14ac:dyDescent="0.2">
      <c r="A3188" s="244" t="s">
        <v>427</v>
      </c>
      <c r="B3188" s="244" t="s">
        <v>245</v>
      </c>
      <c r="C3188" s="244" t="s">
        <v>243</v>
      </c>
      <c r="D3188" s="244">
        <v>2</v>
      </c>
      <c r="E3188" s="244">
        <v>6</v>
      </c>
      <c r="F3188" s="245">
        <v>40564</v>
      </c>
      <c r="G3188" s="245">
        <v>40593</v>
      </c>
      <c r="H3188" s="246">
        <v>29</v>
      </c>
      <c r="I3188" s="245">
        <v>40600</v>
      </c>
      <c r="J3188" s="247">
        <v>7</v>
      </c>
      <c r="K3188" s="256" t="s">
        <v>188</v>
      </c>
      <c r="L3188" s="254" t="s">
        <v>188</v>
      </c>
      <c r="M3188" s="257" t="s">
        <v>188</v>
      </c>
      <c r="N3188" s="254" t="s">
        <v>188</v>
      </c>
      <c r="O3188" s="252" t="s">
        <v>188</v>
      </c>
      <c r="P3188" s="244" t="s">
        <v>427</v>
      </c>
      <c r="Q3188" s="244" t="s">
        <v>245</v>
      </c>
      <c r="R3188" s="244" t="s">
        <v>243</v>
      </c>
      <c r="S3188" s="244">
        <v>2</v>
      </c>
      <c r="T3188" s="244">
        <v>6</v>
      </c>
      <c r="U3188" s="252" t="s">
        <v>188</v>
      </c>
      <c r="V3188" s="252" t="s">
        <v>188</v>
      </c>
      <c r="W3188" s="253" t="s">
        <v>188</v>
      </c>
      <c r="X3188" s="253" t="s">
        <v>188</v>
      </c>
      <c r="Y3188" s="254" t="s">
        <v>188</v>
      </c>
      <c r="Z3188" s="254" t="s">
        <v>188</v>
      </c>
      <c r="AA3188" s="254" t="s">
        <v>188</v>
      </c>
      <c r="AB3188" s="255" t="s">
        <v>188</v>
      </c>
    </row>
    <row r="3189" spans="1:28" s="251" customFormat="1" ht="12" x14ac:dyDescent="0.2">
      <c r="A3189" s="244" t="s">
        <v>427</v>
      </c>
      <c r="B3189" s="244" t="s">
        <v>245</v>
      </c>
      <c r="C3189" s="244" t="s">
        <v>243</v>
      </c>
      <c r="D3189" s="244">
        <v>2</v>
      </c>
      <c r="E3189" s="244">
        <v>7</v>
      </c>
      <c r="F3189" s="245">
        <v>40564</v>
      </c>
      <c r="G3189" s="245">
        <v>40595</v>
      </c>
      <c r="H3189" s="246">
        <v>31</v>
      </c>
      <c r="I3189" s="245">
        <v>40602</v>
      </c>
      <c r="J3189" s="247">
        <v>7</v>
      </c>
      <c r="K3189" s="256" t="s">
        <v>188</v>
      </c>
      <c r="L3189" s="254" t="s">
        <v>188</v>
      </c>
      <c r="M3189" s="257" t="s">
        <v>188</v>
      </c>
      <c r="N3189" s="254" t="s">
        <v>188</v>
      </c>
      <c r="O3189" s="252" t="s">
        <v>188</v>
      </c>
      <c r="P3189" s="244" t="s">
        <v>427</v>
      </c>
      <c r="Q3189" s="244" t="s">
        <v>245</v>
      </c>
      <c r="R3189" s="244" t="s">
        <v>243</v>
      </c>
      <c r="S3189" s="244">
        <v>2</v>
      </c>
      <c r="T3189" s="244">
        <v>7</v>
      </c>
      <c r="U3189" s="252" t="s">
        <v>188</v>
      </c>
      <c r="V3189" s="252" t="s">
        <v>188</v>
      </c>
      <c r="W3189" s="253" t="s">
        <v>188</v>
      </c>
      <c r="X3189" s="253" t="s">
        <v>188</v>
      </c>
      <c r="Y3189" s="254" t="s">
        <v>188</v>
      </c>
      <c r="Z3189" s="254" t="s">
        <v>188</v>
      </c>
      <c r="AA3189" s="254" t="s">
        <v>188</v>
      </c>
      <c r="AB3189" s="255" t="s">
        <v>188</v>
      </c>
    </row>
    <row r="3190" spans="1:28" s="251" customFormat="1" ht="12" x14ac:dyDescent="0.2">
      <c r="A3190" s="244" t="s">
        <v>427</v>
      </c>
      <c r="B3190" s="244" t="s">
        <v>245</v>
      </c>
      <c r="C3190" s="244" t="s">
        <v>243</v>
      </c>
      <c r="D3190" s="244">
        <v>2</v>
      </c>
      <c r="E3190" s="244">
        <v>8</v>
      </c>
      <c r="F3190" s="245">
        <v>40564</v>
      </c>
      <c r="G3190" s="245">
        <v>40602</v>
      </c>
      <c r="H3190" s="246">
        <v>38</v>
      </c>
      <c r="I3190" s="245">
        <v>40608</v>
      </c>
      <c r="J3190" s="247">
        <v>6</v>
      </c>
      <c r="K3190" s="256" t="s">
        <v>188</v>
      </c>
      <c r="L3190" s="254" t="s">
        <v>188</v>
      </c>
      <c r="M3190" s="257" t="s">
        <v>188</v>
      </c>
      <c r="N3190" s="254" t="s">
        <v>188</v>
      </c>
      <c r="O3190" s="252" t="s">
        <v>188</v>
      </c>
      <c r="P3190" s="244" t="s">
        <v>427</v>
      </c>
      <c r="Q3190" s="244" t="s">
        <v>245</v>
      </c>
      <c r="R3190" s="244" t="s">
        <v>243</v>
      </c>
      <c r="S3190" s="244">
        <v>2</v>
      </c>
      <c r="T3190" s="244">
        <v>8</v>
      </c>
      <c r="U3190" s="252" t="s">
        <v>188</v>
      </c>
      <c r="V3190" s="252" t="s">
        <v>188</v>
      </c>
      <c r="W3190" s="253" t="s">
        <v>188</v>
      </c>
      <c r="X3190" s="253" t="s">
        <v>188</v>
      </c>
      <c r="Y3190" s="254" t="s">
        <v>188</v>
      </c>
      <c r="Z3190" s="254" t="s">
        <v>188</v>
      </c>
      <c r="AA3190" s="254" t="s">
        <v>188</v>
      </c>
      <c r="AB3190" s="255" t="s">
        <v>188</v>
      </c>
    </row>
    <row r="3191" spans="1:28" s="251" customFormat="1" ht="12" x14ac:dyDescent="0.2">
      <c r="A3191" s="244" t="s">
        <v>427</v>
      </c>
      <c r="B3191" s="244" t="s">
        <v>245</v>
      </c>
      <c r="C3191" s="244" t="s">
        <v>243</v>
      </c>
      <c r="D3191" s="244">
        <v>2</v>
      </c>
      <c r="E3191" s="244">
        <v>9</v>
      </c>
      <c r="F3191" s="256" t="s">
        <v>188</v>
      </c>
      <c r="G3191" s="256" t="s">
        <v>188</v>
      </c>
      <c r="H3191" s="254" t="s">
        <v>188</v>
      </c>
      <c r="I3191" s="256" t="s">
        <v>188</v>
      </c>
      <c r="J3191" s="257" t="s">
        <v>188</v>
      </c>
      <c r="K3191" s="256" t="s">
        <v>188</v>
      </c>
      <c r="L3191" s="254" t="s">
        <v>188</v>
      </c>
      <c r="M3191" s="257" t="s">
        <v>188</v>
      </c>
      <c r="N3191" s="254" t="s">
        <v>188</v>
      </c>
      <c r="O3191" s="252" t="s">
        <v>188</v>
      </c>
      <c r="P3191" s="244" t="s">
        <v>427</v>
      </c>
      <c r="Q3191" s="244" t="s">
        <v>245</v>
      </c>
      <c r="R3191" s="244" t="s">
        <v>243</v>
      </c>
      <c r="S3191" s="244">
        <v>2</v>
      </c>
      <c r="T3191" s="244">
        <v>9</v>
      </c>
      <c r="U3191" s="252" t="s">
        <v>188</v>
      </c>
      <c r="V3191" s="252" t="s">
        <v>188</v>
      </c>
      <c r="W3191" s="253" t="s">
        <v>188</v>
      </c>
      <c r="X3191" s="253" t="s">
        <v>188</v>
      </c>
      <c r="Y3191" s="254" t="s">
        <v>188</v>
      </c>
      <c r="Z3191" s="254" t="s">
        <v>188</v>
      </c>
      <c r="AA3191" s="254" t="s">
        <v>188</v>
      </c>
      <c r="AB3191" s="255" t="s">
        <v>188</v>
      </c>
    </row>
    <row r="3192" spans="1:28" s="251" customFormat="1" ht="12" x14ac:dyDescent="0.2">
      <c r="A3192" s="244" t="s">
        <v>427</v>
      </c>
      <c r="B3192" s="244" t="s">
        <v>245</v>
      </c>
      <c r="C3192" s="244" t="s">
        <v>243</v>
      </c>
      <c r="D3192" s="244">
        <v>2</v>
      </c>
      <c r="E3192" s="244">
        <v>10</v>
      </c>
      <c r="F3192" s="256" t="s">
        <v>188</v>
      </c>
      <c r="G3192" s="256" t="s">
        <v>188</v>
      </c>
      <c r="H3192" s="254" t="s">
        <v>188</v>
      </c>
      <c r="I3192" s="256" t="s">
        <v>188</v>
      </c>
      <c r="J3192" s="257" t="s">
        <v>188</v>
      </c>
      <c r="K3192" s="256" t="s">
        <v>188</v>
      </c>
      <c r="L3192" s="254" t="s">
        <v>188</v>
      </c>
      <c r="M3192" s="257" t="s">
        <v>188</v>
      </c>
      <c r="N3192" s="254" t="s">
        <v>188</v>
      </c>
      <c r="O3192" s="252" t="s">
        <v>188</v>
      </c>
      <c r="P3192" s="244" t="s">
        <v>427</v>
      </c>
      <c r="Q3192" s="244" t="s">
        <v>245</v>
      </c>
      <c r="R3192" s="244" t="s">
        <v>243</v>
      </c>
      <c r="S3192" s="244">
        <v>2</v>
      </c>
      <c r="T3192" s="244">
        <v>10</v>
      </c>
      <c r="U3192" s="252" t="s">
        <v>188</v>
      </c>
      <c r="V3192" s="252" t="s">
        <v>188</v>
      </c>
      <c r="W3192" s="253" t="s">
        <v>188</v>
      </c>
      <c r="X3192" s="253" t="s">
        <v>188</v>
      </c>
      <c r="Y3192" s="254" t="s">
        <v>188</v>
      </c>
      <c r="Z3192" s="254" t="s">
        <v>188</v>
      </c>
      <c r="AA3192" s="254" t="s">
        <v>188</v>
      </c>
      <c r="AB3192" s="255" t="s">
        <v>188</v>
      </c>
    </row>
    <row r="3193" spans="1:28" s="251" customFormat="1" ht="12" x14ac:dyDescent="0.2">
      <c r="A3193" s="244" t="s">
        <v>427</v>
      </c>
      <c r="B3193" s="244" t="s">
        <v>245</v>
      </c>
      <c r="C3193" s="244" t="s">
        <v>243</v>
      </c>
      <c r="D3193" s="244">
        <v>2</v>
      </c>
      <c r="E3193" s="244">
        <v>11</v>
      </c>
      <c r="F3193" s="256" t="s">
        <v>188</v>
      </c>
      <c r="G3193" s="256" t="s">
        <v>188</v>
      </c>
      <c r="H3193" s="254" t="s">
        <v>188</v>
      </c>
      <c r="I3193" s="256" t="s">
        <v>188</v>
      </c>
      <c r="J3193" s="257" t="s">
        <v>188</v>
      </c>
      <c r="K3193" s="256" t="s">
        <v>188</v>
      </c>
      <c r="L3193" s="254" t="s">
        <v>188</v>
      </c>
      <c r="M3193" s="257" t="s">
        <v>188</v>
      </c>
      <c r="N3193" s="254" t="s">
        <v>188</v>
      </c>
      <c r="O3193" s="252" t="s">
        <v>188</v>
      </c>
      <c r="P3193" s="244" t="s">
        <v>427</v>
      </c>
      <c r="Q3193" s="244" t="s">
        <v>245</v>
      </c>
      <c r="R3193" s="244" t="s">
        <v>243</v>
      </c>
      <c r="S3193" s="244">
        <v>2</v>
      </c>
      <c r="T3193" s="244">
        <v>11</v>
      </c>
      <c r="U3193" s="252" t="s">
        <v>188</v>
      </c>
      <c r="V3193" s="252" t="s">
        <v>188</v>
      </c>
      <c r="W3193" s="253" t="s">
        <v>188</v>
      </c>
      <c r="X3193" s="253" t="s">
        <v>188</v>
      </c>
      <c r="Y3193" s="254" t="s">
        <v>188</v>
      </c>
      <c r="Z3193" s="254" t="s">
        <v>188</v>
      </c>
      <c r="AA3193" s="254" t="s">
        <v>188</v>
      </c>
      <c r="AB3193" s="255" t="s">
        <v>188</v>
      </c>
    </row>
    <row r="3194" spans="1:28" s="251" customFormat="1" ht="12" x14ac:dyDescent="0.2">
      <c r="A3194" s="244" t="s">
        <v>427</v>
      </c>
      <c r="B3194" s="244" t="s">
        <v>245</v>
      </c>
      <c r="C3194" s="244" t="s">
        <v>243</v>
      </c>
      <c r="D3194" s="244">
        <v>2</v>
      </c>
      <c r="E3194" s="244">
        <v>12</v>
      </c>
      <c r="F3194" s="256" t="s">
        <v>188</v>
      </c>
      <c r="G3194" s="256" t="s">
        <v>188</v>
      </c>
      <c r="H3194" s="254" t="s">
        <v>188</v>
      </c>
      <c r="I3194" s="256" t="s">
        <v>188</v>
      </c>
      <c r="J3194" s="257" t="s">
        <v>188</v>
      </c>
      <c r="K3194" s="256" t="s">
        <v>188</v>
      </c>
      <c r="L3194" s="254" t="s">
        <v>188</v>
      </c>
      <c r="M3194" s="257" t="s">
        <v>188</v>
      </c>
      <c r="N3194" s="254" t="s">
        <v>188</v>
      </c>
      <c r="O3194" s="252" t="s">
        <v>188</v>
      </c>
      <c r="P3194" s="244" t="s">
        <v>427</v>
      </c>
      <c r="Q3194" s="244" t="s">
        <v>245</v>
      </c>
      <c r="R3194" s="244" t="s">
        <v>243</v>
      </c>
      <c r="S3194" s="244">
        <v>2</v>
      </c>
      <c r="T3194" s="244">
        <v>12</v>
      </c>
      <c r="U3194" s="252" t="s">
        <v>188</v>
      </c>
      <c r="V3194" s="252" t="s">
        <v>188</v>
      </c>
      <c r="W3194" s="253" t="s">
        <v>188</v>
      </c>
      <c r="X3194" s="253" t="s">
        <v>188</v>
      </c>
      <c r="Y3194" s="254" t="s">
        <v>188</v>
      </c>
      <c r="Z3194" s="254" t="s">
        <v>188</v>
      </c>
      <c r="AA3194" s="254" t="s">
        <v>188</v>
      </c>
      <c r="AB3194" s="255" t="s">
        <v>188</v>
      </c>
    </row>
    <row r="3195" spans="1:28" s="251" customFormat="1" ht="12" x14ac:dyDescent="0.2">
      <c r="A3195" s="243" t="s">
        <v>427</v>
      </c>
      <c r="B3195" s="243" t="s">
        <v>245</v>
      </c>
      <c r="C3195" s="243" t="s">
        <v>243</v>
      </c>
      <c r="D3195" s="244">
        <v>3</v>
      </c>
      <c r="E3195" s="244">
        <v>1</v>
      </c>
      <c r="F3195" s="245">
        <v>40564</v>
      </c>
      <c r="G3195" s="245">
        <v>40589</v>
      </c>
      <c r="H3195" s="246">
        <v>25</v>
      </c>
      <c r="I3195" s="245">
        <v>40596</v>
      </c>
      <c r="J3195" s="247">
        <v>7</v>
      </c>
      <c r="K3195" s="245">
        <v>40590</v>
      </c>
      <c r="L3195" s="246">
        <v>1071</v>
      </c>
      <c r="M3195" s="247">
        <v>90</v>
      </c>
      <c r="N3195" s="246">
        <v>981</v>
      </c>
      <c r="O3195" s="248">
        <v>0.91596638655462181</v>
      </c>
      <c r="P3195" s="243" t="s">
        <v>427</v>
      </c>
      <c r="Q3195" s="243" t="s">
        <v>245</v>
      </c>
      <c r="R3195" s="243" t="s">
        <v>243</v>
      </c>
      <c r="S3195" s="244">
        <v>3</v>
      </c>
      <c r="T3195" s="244">
        <v>1</v>
      </c>
      <c r="U3195" s="248">
        <v>0.71795620437956209</v>
      </c>
      <c r="V3195" s="248">
        <v>0.75</v>
      </c>
      <c r="W3195" s="249">
        <v>29</v>
      </c>
      <c r="X3195" s="249">
        <v>7</v>
      </c>
      <c r="Y3195" s="246">
        <v>7</v>
      </c>
      <c r="Z3195" s="246">
        <v>978.57142857142856</v>
      </c>
      <c r="AA3195" s="246">
        <v>4918</v>
      </c>
      <c r="AB3195" s="250">
        <v>702.57142857142856</v>
      </c>
    </row>
    <row r="3196" spans="1:28" s="251" customFormat="1" ht="12" x14ac:dyDescent="0.2">
      <c r="A3196" s="244" t="s">
        <v>427</v>
      </c>
      <c r="B3196" s="244" t="s">
        <v>245</v>
      </c>
      <c r="C3196" s="244" t="s">
        <v>243</v>
      </c>
      <c r="D3196" s="244">
        <v>3</v>
      </c>
      <c r="E3196" s="244">
        <v>2</v>
      </c>
      <c r="F3196" s="245">
        <v>40564</v>
      </c>
      <c r="G3196" s="245">
        <v>40589</v>
      </c>
      <c r="H3196" s="246">
        <v>25</v>
      </c>
      <c r="I3196" s="245">
        <v>40598</v>
      </c>
      <c r="J3196" s="247">
        <v>9</v>
      </c>
      <c r="K3196" s="245">
        <v>40590</v>
      </c>
      <c r="L3196" s="246">
        <v>714</v>
      </c>
      <c r="M3196" s="247">
        <v>0</v>
      </c>
      <c r="N3196" s="246">
        <v>714</v>
      </c>
      <c r="O3196" s="248">
        <v>1</v>
      </c>
      <c r="P3196" s="244" t="s">
        <v>427</v>
      </c>
      <c r="Q3196" s="244" t="s">
        <v>245</v>
      </c>
      <c r="R3196" s="244" t="s">
        <v>243</v>
      </c>
      <c r="S3196" s="244">
        <v>3</v>
      </c>
      <c r="T3196" s="244">
        <v>2</v>
      </c>
      <c r="U3196" s="252" t="s">
        <v>188</v>
      </c>
      <c r="V3196" s="252" t="s">
        <v>188</v>
      </c>
      <c r="W3196" s="253" t="s">
        <v>188</v>
      </c>
      <c r="X3196" s="253" t="s">
        <v>188</v>
      </c>
      <c r="Y3196" s="254" t="s">
        <v>188</v>
      </c>
      <c r="Z3196" s="254" t="s">
        <v>188</v>
      </c>
      <c r="AA3196" s="254" t="s">
        <v>188</v>
      </c>
      <c r="AB3196" s="255" t="s">
        <v>188</v>
      </c>
    </row>
    <row r="3197" spans="1:28" s="251" customFormat="1" ht="12" x14ac:dyDescent="0.2">
      <c r="A3197" s="244" t="s">
        <v>427</v>
      </c>
      <c r="B3197" s="244" t="s">
        <v>245</v>
      </c>
      <c r="C3197" s="244" t="s">
        <v>243</v>
      </c>
      <c r="D3197" s="244">
        <v>3</v>
      </c>
      <c r="E3197" s="244">
        <v>3</v>
      </c>
      <c r="F3197" s="245">
        <v>40564</v>
      </c>
      <c r="G3197" s="245">
        <v>40590</v>
      </c>
      <c r="H3197" s="246">
        <v>26</v>
      </c>
      <c r="I3197" s="245">
        <v>40597</v>
      </c>
      <c r="J3197" s="247">
        <v>7</v>
      </c>
      <c r="K3197" s="245">
        <v>40594</v>
      </c>
      <c r="L3197" s="246">
        <v>888</v>
      </c>
      <c r="M3197" s="247">
        <v>22</v>
      </c>
      <c r="N3197" s="246">
        <v>866</v>
      </c>
      <c r="O3197" s="248">
        <v>0.97522522522522526</v>
      </c>
      <c r="P3197" s="244" t="s">
        <v>427</v>
      </c>
      <c r="Q3197" s="244" t="s">
        <v>245</v>
      </c>
      <c r="R3197" s="244" t="s">
        <v>243</v>
      </c>
      <c r="S3197" s="244">
        <v>3</v>
      </c>
      <c r="T3197" s="244">
        <v>3</v>
      </c>
      <c r="U3197" s="252" t="s">
        <v>188</v>
      </c>
      <c r="V3197" s="252" t="s">
        <v>188</v>
      </c>
      <c r="W3197" s="253" t="s">
        <v>188</v>
      </c>
      <c r="X3197" s="253" t="s">
        <v>188</v>
      </c>
      <c r="Y3197" s="254" t="s">
        <v>188</v>
      </c>
      <c r="Z3197" s="254" t="s">
        <v>188</v>
      </c>
      <c r="AA3197" s="254" t="s">
        <v>188</v>
      </c>
      <c r="AB3197" s="255" t="s">
        <v>188</v>
      </c>
    </row>
    <row r="3198" spans="1:28" s="251" customFormat="1" ht="12" x14ac:dyDescent="0.2">
      <c r="A3198" s="244" t="s">
        <v>427</v>
      </c>
      <c r="B3198" s="244" t="s">
        <v>245</v>
      </c>
      <c r="C3198" s="244" t="s">
        <v>243</v>
      </c>
      <c r="D3198" s="244">
        <v>3</v>
      </c>
      <c r="E3198" s="244">
        <v>4</v>
      </c>
      <c r="F3198" s="245">
        <v>40564</v>
      </c>
      <c r="G3198" s="245">
        <v>40593</v>
      </c>
      <c r="H3198" s="246">
        <v>29</v>
      </c>
      <c r="I3198" s="245">
        <v>40598</v>
      </c>
      <c r="J3198" s="247">
        <v>5</v>
      </c>
      <c r="K3198" s="245">
        <v>40594</v>
      </c>
      <c r="L3198" s="246">
        <v>824</v>
      </c>
      <c r="M3198" s="247">
        <v>14</v>
      </c>
      <c r="N3198" s="246">
        <v>810</v>
      </c>
      <c r="O3198" s="248">
        <v>0.98300970873786409</v>
      </c>
      <c r="P3198" s="244" t="s">
        <v>427</v>
      </c>
      <c r="Q3198" s="244" t="s">
        <v>245</v>
      </c>
      <c r="R3198" s="244" t="s">
        <v>243</v>
      </c>
      <c r="S3198" s="244">
        <v>3</v>
      </c>
      <c r="T3198" s="244">
        <v>4</v>
      </c>
      <c r="U3198" s="252" t="s">
        <v>188</v>
      </c>
      <c r="V3198" s="252" t="s">
        <v>188</v>
      </c>
      <c r="W3198" s="253" t="s">
        <v>188</v>
      </c>
      <c r="X3198" s="253" t="s">
        <v>188</v>
      </c>
      <c r="Y3198" s="254" t="s">
        <v>188</v>
      </c>
      <c r="Z3198" s="254" t="s">
        <v>188</v>
      </c>
      <c r="AA3198" s="254" t="s">
        <v>188</v>
      </c>
      <c r="AB3198" s="255" t="s">
        <v>188</v>
      </c>
    </row>
    <row r="3199" spans="1:28" s="251" customFormat="1" ht="12" x14ac:dyDescent="0.2">
      <c r="A3199" s="244" t="s">
        <v>427</v>
      </c>
      <c r="B3199" s="244" t="s">
        <v>245</v>
      </c>
      <c r="C3199" s="244" t="s">
        <v>243</v>
      </c>
      <c r="D3199" s="244">
        <v>3</v>
      </c>
      <c r="E3199" s="244">
        <v>5</v>
      </c>
      <c r="F3199" s="245">
        <v>40564</v>
      </c>
      <c r="G3199" s="245">
        <v>40593</v>
      </c>
      <c r="H3199" s="246">
        <v>29</v>
      </c>
      <c r="I3199" s="245">
        <v>40597</v>
      </c>
      <c r="J3199" s="247">
        <v>4</v>
      </c>
      <c r="K3199" s="245">
        <v>40595</v>
      </c>
      <c r="L3199" s="246">
        <v>832</v>
      </c>
      <c r="M3199" s="247">
        <v>19</v>
      </c>
      <c r="N3199" s="246">
        <v>813</v>
      </c>
      <c r="O3199" s="248">
        <v>0.97716346153846156</v>
      </c>
      <c r="P3199" s="244" t="s">
        <v>427</v>
      </c>
      <c r="Q3199" s="244" t="s">
        <v>245</v>
      </c>
      <c r="R3199" s="244" t="s">
        <v>243</v>
      </c>
      <c r="S3199" s="244">
        <v>3</v>
      </c>
      <c r="T3199" s="244">
        <v>5</v>
      </c>
      <c r="U3199" s="252" t="s">
        <v>188</v>
      </c>
      <c r="V3199" s="252" t="s">
        <v>188</v>
      </c>
      <c r="W3199" s="253" t="s">
        <v>188</v>
      </c>
      <c r="X3199" s="253" t="s">
        <v>188</v>
      </c>
      <c r="Y3199" s="254" t="s">
        <v>188</v>
      </c>
      <c r="Z3199" s="254" t="s">
        <v>188</v>
      </c>
      <c r="AA3199" s="254" t="s">
        <v>188</v>
      </c>
      <c r="AB3199" s="255" t="s">
        <v>188</v>
      </c>
    </row>
    <row r="3200" spans="1:28" s="251" customFormat="1" ht="12" x14ac:dyDescent="0.2">
      <c r="A3200" s="244" t="s">
        <v>427</v>
      </c>
      <c r="B3200" s="244" t="s">
        <v>245</v>
      </c>
      <c r="C3200" s="244" t="s">
        <v>243</v>
      </c>
      <c r="D3200" s="244">
        <v>3</v>
      </c>
      <c r="E3200" s="244">
        <v>6</v>
      </c>
      <c r="F3200" s="245">
        <v>40564</v>
      </c>
      <c r="G3200" s="245">
        <v>40594</v>
      </c>
      <c r="H3200" s="246">
        <v>30</v>
      </c>
      <c r="I3200" s="245">
        <v>40601</v>
      </c>
      <c r="J3200" s="247">
        <v>7</v>
      </c>
      <c r="K3200" s="245">
        <v>40595</v>
      </c>
      <c r="L3200" s="246">
        <v>739</v>
      </c>
      <c r="M3200" s="247">
        <v>5</v>
      </c>
      <c r="N3200" s="246">
        <v>734</v>
      </c>
      <c r="O3200" s="248">
        <v>0.99323410013531799</v>
      </c>
      <c r="P3200" s="244" t="s">
        <v>427</v>
      </c>
      <c r="Q3200" s="244" t="s">
        <v>245</v>
      </c>
      <c r="R3200" s="244" t="s">
        <v>243</v>
      </c>
      <c r="S3200" s="244">
        <v>3</v>
      </c>
      <c r="T3200" s="244">
        <v>6</v>
      </c>
      <c r="U3200" s="252" t="s">
        <v>188</v>
      </c>
      <c r="V3200" s="252" t="s">
        <v>188</v>
      </c>
      <c r="W3200" s="253" t="s">
        <v>188</v>
      </c>
      <c r="X3200" s="253" t="s">
        <v>188</v>
      </c>
      <c r="Y3200" s="254" t="s">
        <v>188</v>
      </c>
      <c r="Z3200" s="254" t="s">
        <v>188</v>
      </c>
      <c r="AA3200" s="254" t="s">
        <v>188</v>
      </c>
      <c r="AB3200" s="255" t="s">
        <v>188</v>
      </c>
    </row>
    <row r="3201" spans="1:28" s="251" customFormat="1" ht="12" x14ac:dyDescent="0.2">
      <c r="A3201" s="244" t="s">
        <v>427</v>
      </c>
      <c r="B3201" s="244" t="s">
        <v>245</v>
      </c>
      <c r="C3201" s="244" t="s">
        <v>243</v>
      </c>
      <c r="D3201" s="244">
        <v>3</v>
      </c>
      <c r="E3201" s="244">
        <v>7</v>
      </c>
      <c r="F3201" s="245">
        <v>40564</v>
      </c>
      <c r="G3201" s="245">
        <v>40594</v>
      </c>
      <c r="H3201" s="246">
        <v>30</v>
      </c>
      <c r="I3201" s="245">
        <v>40605</v>
      </c>
      <c r="J3201" s="247">
        <v>11</v>
      </c>
      <c r="K3201" s="245">
        <v>40600</v>
      </c>
      <c r="L3201" s="246">
        <v>1782</v>
      </c>
      <c r="M3201" s="247">
        <v>1782</v>
      </c>
      <c r="N3201" s="246">
        <v>0</v>
      </c>
      <c r="O3201" s="248">
        <v>0</v>
      </c>
      <c r="P3201" s="244" t="s">
        <v>427</v>
      </c>
      <c r="Q3201" s="244" t="s">
        <v>245</v>
      </c>
      <c r="R3201" s="244" t="s">
        <v>243</v>
      </c>
      <c r="S3201" s="244">
        <v>3</v>
      </c>
      <c r="T3201" s="244">
        <v>7</v>
      </c>
      <c r="U3201" s="252" t="s">
        <v>188</v>
      </c>
      <c r="V3201" s="252" t="s">
        <v>188</v>
      </c>
      <c r="W3201" s="253" t="s">
        <v>188</v>
      </c>
      <c r="X3201" s="253" t="s">
        <v>188</v>
      </c>
      <c r="Y3201" s="254" t="s">
        <v>188</v>
      </c>
      <c r="Z3201" s="254" t="s">
        <v>188</v>
      </c>
      <c r="AA3201" s="254" t="s">
        <v>188</v>
      </c>
      <c r="AB3201" s="255" t="s">
        <v>188</v>
      </c>
    </row>
    <row r="3202" spans="1:28" s="251" customFormat="1" ht="12" x14ac:dyDescent="0.2">
      <c r="A3202" s="244" t="s">
        <v>427</v>
      </c>
      <c r="B3202" s="244" t="s">
        <v>245</v>
      </c>
      <c r="C3202" s="244" t="s">
        <v>243</v>
      </c>
      <c r="D3202" s="244">
        <v>3</v>
      </c>
      <c r="E3202" s="244">
        <v>8</v>
      </c>
      <c r="F3202" s="245">
        <v>40564</v>
      </c>
      <c r="G3202" s="245">
        <v>40599</v>
      </c>
      <c r="H3202" s="246">
        <v>35</v>
      </c>
      <c r="I3202" s="245">
        <v>40605</v>
      </c>
      <c r="J3202" s="247">
        <v>6</v>
      </c>
      <c r="K3202" s="256" t="s">
        <v>188</v>
      </c>
      <c r="L3202" s="254" t="s">
        <v>188</v>
      </c>
      <c r="M3202" s="257" t="s">
        <v>188</v>
      </c>
      <c r="N3202" s="254" t="s">
        <v>188</v>
      </c>
      <c r="O3202" s="252" t="s">
        <v>188</v>
      </c>
      <c r="P3202" s="244" t="s">
        <v>427</v>
      </c>
      <c r="Q3202" s="244" t="s">
        <v>245</v>
      </c>
      <c r="R3202" s="244" t="s">
        <v>243</v>
      </c>
      <c r="S3202" s="244">
        <v>3</v>
      </c>
      <c r="T3202" s="244">
        <v>8</v>
      </c>
      <c r="U3202" s="252" t="s">
        <v>188</v>
      </c>
      <c r="V3202" s="252" t="s">
        <v>188</v>
      </c>
      <c r="W3202" s="253" t="s">
        <v>188</v>
      </c>
      <c r="X3202" s="253" t="s">
        <v>188</v>
      </c>
      <c r="Y3202" s="254" t="s">
        <v>188</v>
      </c>
      <c r="Z3202" s="254" t="s">
        <v>188</v>
      </c>
      <c r="AA3202" s="254" t="s">
        <v>188</v>
      </c>
      <c r="AB3202" s="255" t="s">
        <v>188</v>
      </c>
    </row>
    <row r="3203" spans="1:28" s="251" customFormat="1" ht="12" x14ac:dyDescent="0.2">
      <c r="A3203" s="244" t="s">
        <v>427</v>
      </c>
      <c r="B3203" s="244" t="s">
        <v>245</v>
      </c>
      <c r="C3203" s="244" t="s">
        <v>243</v>
      </c>
      <c r="D3203" s="244">
        <v>3</v>
      </c>
      <c r="E3203" s="244">
        <v>9</v>
      </c>
      <c r="F3203" s="245">
        <v>40564</v>
      </c>
      <c r="G3203" s="245">
        <v>40599</v>
      </c>
      <c r="H3203" s="246">
        <v>35</v>
      </c>
      <c r="I3203" s="245">
        <v>40608</v>
      </c>
      <c r="J3203" s="247">
        <v>9</v>
      </c>
      <c r="K3203" s="256" t="s">
        <v>188</v>
      </c>
      <c r="L3203" s="254" t="s">
        <v>188</v>
      </c>
      <c r="M3203" s="257" t="s">
        <v>188</v>
      </c>
      <c r="N3203" s="254" t="s">
        <v>188</v>
      </c>
      <c r="O3203" s="252" t="s">
        <v>188</v>
      </c>
      <c r="P3203" s="244" t="s">
        <v>427</v>
      </c>
      <c r="Q3203" s="244" t="s">
        <v>245</v>
      </c>
      <c r="R3203" s="244" t="s">
        <v>243</v>
      </c>
      <c r="S3203" s="244">
        <v>3</v>
      </c>
      <c r="T3203" s="244">
        <v>9</v>
      </c>
      <c r="U3203" s="252" t="s">
        <v>188</v>
      </c>
      <c r="V3203" s="252" t="s">
        <v>188</v>
      </c>
      <c r="W3203" s="253" t="s">
        <v>188</v>
      </c>
      <c r="X3203" s="253" t="s">
        <v>188</v>
      </c>
      <c r="Y3203" s="254" t="s">
        <v>188</v>
      </c>
      <c r="Z3203" s="254" t="s">
        <v>188</v>
      </c>
      <c r="AA3203" s="254" t="s">
        <v>188</v>
      </c>
      <c r="AB3203" s="255" t="s">
        <v>188</v>
      </c>
    </row>
    <row r="3204" spans="1:28" s="251" customFormat="1" ht="12" x14ac:dyDescent="0.2">
      <c r="A3204" s="244" t="s">
        <v>427</v>
      </c>
      <c r="B3204" s="244" t="s">
        <v>245</v>
      </c>
      <c r="C3204" s="244" t="s">
        <v>243</v>
      </c>
      <c r="D3204" s="244">
        <v>3</v>
      </c>
      <c r="E3204" s="244">
        <v>10</v>
      </c>
      <c r="F3204" s="256" t="s">
        <v>188</v>
      </c>
      <c r="G3204" s="256" t="s">
        <v>188</v>
      </c>
      <c r="H3204" s="254" t="s">
        <v>188</v>
      </c>
      <c r="I3204" s="256" t="s">
        <v>188</v>
      </c>
      <c r="J3204" s="257" t="s">
        <v>188</v>
      </c>
      <c r="K3204" s="256" t="s">
        <v>188</v>
      </c>
      <c r="L3204" s="254" t="s">
        <v>188</v>
      </c>
      <c r="M3204" s="257" t="s">
        <v>188</v>
      </c>
      <c r="N3204" s="254" t="s">
        <v>188</v>
      </c>
      <c r="O3204" s="252" t="s">
        <v>188</v>
      </c>
      <c r="P3204" s="244" t="s">
        <v>427</v>
      </c>
      <c r="Q3204" s="244" t="s">
        <v>245</v>
      </c>
      <c r="R3204" s="244" t="s">
        <v>243</v>
      </c>
      <c r="S3204" s="244">
        <v>3</v>
      </c>
      <c r="T3204" s="244">
        <v>10</v>
      </c>
      <c r="U3204" s="252" t="s">
        <v>188</v>
      </c>
      <c r="V3204" s="252" t="s">
        <v>188</v>
      </c>
      <c r="W3204" s="253" t="s">
        <v>188</v>
      </c>
      <c r="X3204" s="253" t="s">
        <v>188</v>
      </c>
      <c r="Y3204" s="254" t="s">
        <v>188</v>
      </c>
      <c r="Z3204" s="254" t="s">
        <v>188</v>
      </c>
      <c r="AA3204" s="254" t="s">
        <v>188</v>
      </c>
      <c r="AB3204" s="255" t="s">
        <v>188</v>
      </c>
    </row>
    <row r="3205" spans="1:28" s="251" customFormat="1" ht="12" x14ac:dyDescent="0.2">
      <c r="A3205" s="244" t="s">
        <v>427</v>
      </c>
      <c r="B3205" s="244" t="s">
        <v>245</v>
      </c>
      <c r="C3205" s="244" t="s">
        <v>243</v>
      </c>
      <c r="D3205" s="244">
        <v>3</v>
      </c>
      <c r="E3205" s="244">
        <v>11</v>
      </c>
      <c r="F3205" s="256" t="s">
        <v>188</v>
      </c>
      <c r="G3205" s="256" t="s">
        <v>188</v>
      </c>
      <c r="H3205" s="254" t="s">
        <v>188</v>
      </c>
      <c r="I3205" s="256" t="s">
        <v>188</v>
      </c>
      <c r="J3205" s="257" t="s">
        <v>188</v>
      </c>
      <c r="K3205" s="256" t="s">
        <v>188</v>
      </c>
      <c r="L3205" s="254" t="s">
        <v>188</v>
      </c>
      <c r="M3205" s="257" t="s">
        <v>188</v>
      </c>
      <c r="N3205" s="254" t="s">
        <v>188</v>
      </c>
      <c r="O3205" s="252" t="s">
        <v>188</v>
      </c>
      <c r="P3205" s="244" t="s">
        <v>427</v>
      </c>
      <c r="Q3205" s="244" t="s">
        <v>245</v>
      </c>
      <c r="R3205" s="244" t="s">
        <v>243</v>
      </c>
      <c r="S3205" s="244">
        <v>3</v>
      </c>
      <c r="T3205" s="244">
        <v>11</v>
      </c>
      <c r="U3205" s="252" t="s">
        <v>188</v>
      </c>
      <c r="V3205" s="252" t="s">
        <v>188</v>
      </c>
      <c r="W3205" s="253" t="s">
        <v>188</v>
      </c>
      <c r="X3205" s="253" t="s">
        <v>188</v>
      </c>
      <c r="Y3205" s="254" t="s">
        <v>188</v>
      </c>
      <c r="Z3205" s="254" t="s">
        <v>188</v>
      </c>
      <c r="AA3205" s="254" t="s">
        <v>188</v>
      </c>
      <c r="AB3205" s="255" t="s">
        <v>188</v>
      </c>
    </row>
    <row r="3206" spans="1:28" s="251" customFormat="1" ht="12" x14ac:dyDescent="0.2">
      <c r="A3206" s="244" t="s">
        <v>427</v>
      </c>
      <c r="B3206" s="244" t="s">
        <v>245</v>
      </c>
      <c r="C3206" s="244" t="s">
        <v>243</v>
      </c>
      <c r="D3206" s="244">
        <v>3</v>
      </c>
      <c r="E3206" s="244">
        <v>12</v>
      </c>
      <c r="F3206" s="256" t="s">
        <v>188</v>
      </c>
      <c r="G3206" s="256" t="s">
        <v>188</v>
      </c>
      <c r="H3206" s="254" t="s">
        <v>188</v>
      </c>
      <c r="I3206" s="256" t="s">
        <v>188</v>
      </c>
      <c r="J3206" s="257" t="s">
        <v>188</v>
      </c>
      <c r="K3206" s="256" t="s">
        <v>188</v>
      </c>
      <c r="L3206" s="254" t="s">
        <v>188</v>
      </c>
      <c r="M3206" s="257" t="s">
        <v>188</v>
      </c>
      <c r="N3206" s="254" t="s">
        <v>188</v>
      </c>
      <c r="O3206" s="252" t="s">
        <v>188</v>
      </c>
      <c r="P3206" s="244" t="s">
        <v>427</v>
      </c>
      <c r="Q3206" s="244" t="s">
        <v>245</v>
      </c>
      <c r="R3206" s="244" t="s">
        <v>243</v>
      </c>
      <c r="S3206" s="244">
        <v>3</v>
      </c>
      <c r="T3206" s="244">
        <v>12</v>
      </c>
      <c r="U3206" s="252" t="s">
        <v>188</v>
      </c>
      <c r="V3206" s="252" t="s">
        <v>188</v>
      </c>
      <c r="W3206" s="253" t="s">
        <v>188</v>
      </c>
      <c r="X3206" s="253" t="s">
        <v>188</v>
      </c>
      <c r="Y3206" s="254" t="s">
        <v>188</v>
      </c>
      <c r="Z3206" s="254" t="s">
        <v>188</v>
      </c>
      <c r="AA3206" s="254" t="s">
        <v>188</v>
      </c>
      <c r="AB3206" s="255" t="s">
        <v>188</v>
      </c>
    </row>
    <row r="3207" spans="1:28" s="251" customFormat="1" ht="12" x14ac:dyDescent="0.2">
      <c r="A3207" s="243" t="s">
        <v>427</v>
      </c>
      <c r="B3207" s="243" t="s">
        <v>245</v>
      </c>
      <c r="C3207" s="243" t="s">
        <v>243</v>
      </c>
      <c r="D3207" s="244">
        <v>4</v>
      </c>
      <c r="E3207" s="244">
        <v>1</v>
      </c>
      <c r="F3207" s="245">
        <v>40564</v>
      </c>
      <c r="G3207" s="245">
        <v>40584</v>
      </c>
      <c r="H3207" s="246">
        <v>20</v>
      </c>
      <c r="I3207" s="245">
        <v>40587</v>
      </c>
      <c r="J3207" s="247">
        <v>3</v>
      </c>
      <c r="K3207" s="245">
        <v>40591</v>
      </c>
      <c r="L3207" s="246">
        <v>979</v>
      </c>
      <c r="M3207" s="247">
        <v>0</v>
      </c>
      <c r="N3207" s="246">
        <v>979</v>
      </c>
      <c r="O3207" s="248">
        <v>1</v>
      </c>
      <c r="P3207" s="243" t="s">
        <v>427</v>
      </c>
      <c r="Q3207" s="243" t="s">
        <v>245</v>
      </c>
      <c r="R3207" s="243" t="s">
        <v>243</v>
      </c>
      <c r="S3207" s="244">
        <v>4</v>
      </c>
      <c r="T3207" s="244">
        <v>1</v>
      </c>
      <c r="U3207" s="248">
        <v>0.98927159796725017</v>
      </c>
      <c r="V3207" s="248">
        <v>0.91666666666666663</v>
      </c>
      <c r="W3207" s="249">
        <v>26</v>
      </c>
      <c r="X3207" s="249">
        <v>6</v>
      </c>
      <c r="Y3207" s="246">
        <v>5</v>
      </c>
      <c r="Z3207" s="246">
        <v>708.4</v>
      </c>
      <c r="AA3207" s="246">
        <v>3504</v>
      </c>
      <c r="AB3207" s="250">
        <v>700.8</v>
      </c>
    </row>
    <row r="3208" spans="1:28" s="251" customFormat="1" ht="12" x14ac:dyDescent="0.2">
      <c r="A3208" s="244" t="s">
        <v>427</v>
      </c>
      <c r="B3208" s="244" t="s">
        <v>245</v>
      </c>
      <c r="C3208" s="244" t="s">
        <v>243</v>
      </c>
      <c r="D3208" s="244">
        <v>4</v>
      </c>
      <c r="E3208" s="244">
        <v>2</v>
      </c>
      <c r="F3208" s="245">
        <v>40564</v>
      </c>
      <c r="G3208" s="245">
        <v>40587</v>
      </c>
      <c r="H3208" s="246">
        <v>23</v>
      </c>
      <c r="I3208" s="245">
        <v>40595</v>
      </c>
      <c r="J3208" s="247">
        <v>8</v>
      </c>
      <c r="K3208" s="245">
        <v>40591</v>
      </c>
      <c r="L3208" s="246">
        <v>300</v>
      </c>
      <c r="M3208" s="247">
        <v>7</v>
      </c>
      <c r="N3208" s="246">
        <v>293</v>
      </c>
      <c r="O3208" s="248">
        <v>0.97666666666666668</v>
      </c>
      <c r="P3208" s="244" t="s">
        <v>427</v>
      </c>
      <c r="Q3208" s="244" t="s">
        <v>245</v>
      </c>
      <c r="R3208" s="244" t="s">
        <v>243</v>
      </c>
      <c r="S3208" s="244">
        <v>4</v>
      </c>
      <c r="T3208" s="244">
        <v>2</v>
      </c>
      <c r="U3208" s="252" t="s">
        <v>188</v>
      </c>
      <c r="V3208" s="252" t="s">
        <v>188</v>
      </c>
      <c r="W3208" s="253" t="s">
        <v>188</v>
      </c>
      <c r="X3208" s="253" t="s">
        <v>188</v>
      </c>
      <c r="Y3208" s="254" t="s">
        <v>188</v>
      </c>
      <c r="Z3208" s="254" t="s">
        <v>188</v>
      </c>
      <c r="AA3208" s="254" t="s">
        <v>188</v>
      </c>
      <c r="AB3208" s="255" t="s">
        <v>188</v>
      </c>
    </row>
    <row r="3209" spans="1:28" s="251" customFormat="1" ht="12" x14ac:dyDescent="0.2">
      <c r="A3209" s="244" t="s">
        <v>427</v>
      </c>
      <c r="B3209" s="244" t="s">
        <v>245</v>
      </c>
      <c r="C3209" s="244" t="s">
        <v>243</v>
      </c>
      <c r="D3209" s="244">
        <v>4</v>
      </c>
      <c r="E3209" s="244">
        <v>3</v>
      </c>
      <c r="F3209" s="245">
        <v>40564</v>
      </c>
      <c r="G3209" s="245">
        <v>40589</v>
      </c>
      <c r="H3209" s="246">
        <v>25</v>
      </c>
      <c r="I3209" s="245">
        <v>40596</v>
      </c>
      <c r="J3209" s="247">
        <v>7</v>
      </c>
      <c r="K3209" s="245">
        <v>40593</v>
      </c>
      <c r="L3209" s="246">
        <v>225</v>
      </c>
      <c r="M3209" s="247">
        <v>20</v>
      </c>
      <c r="N3209" s="246">
        <v>205</v>
      </c>
      <c r="O3209" s="248">
        <v>0.91111111111111109</v>
      </c>
      <c r="P3209" s="244" t="s">
        <v>427</v>
      </c>
      <c r="Q3209" s="244" t="s">
        <v>245</v>
      </c>
      <c r="R3209" s="244" t="s">
        <v>243</v>
      </c>
      <c r="S3209" s="244">
        <v>4</v>
      </c>
      <c r="T3209" s="244">
        <v>3</v>
      </c>
      <c r="U3209" s="252" t="s">
        <v>188</v>
      </c>
      <c r="V3209" s="252" t="s">
        <v>188</v>
      </c>
      <c r="W3209" s="253" t="s">
        <v>188</v>
      </c>
      <c r="X3209" s="253" t="s">
        <v>188</v>
      </c>
      <c r="Y3209" s="254" t="s">
        <v>188</v>
      </c>
      <c r="Z3209" s="254" t="s">
        <v>188</v>
      </c>
      <c r="AA3209" s="254" t="s">
        <v>188</v>
      </c>
      <c r="AB3209" s="255" t="s">
        <v>188</v>
      </c>
    </row>
    <row r="3210" spans="1:28" s="251" customFormat="1" ht="12" x14ac:dyDescent="0.2">
      <c r="A3210" s="244" t="s">
        <v>427</v>
      </c>
      <c r="B3210" s="244" t="s">
        <v>245</v>
      </c>
      <c r="C3210" s="244" t="s">
        <v>243</v>
      </c>
      <c r="D3210" s="244">
        <v>4</v>
      </c>
      <c r="E3210" s="244">
        <v>4</v>
      </c>
      <c r="F3210" s="245">
        <v>40564</v>
      </c>
      <c r="G3210" s="245">
        <v>40589</v>
      </c>
      <c r="H3210" s="246">
        <v>25</v>
      </c>
      <c r="I3210" s="245">
        <v>40598</v>
      </c>
      <c r="J3210" s="247">
        <v>9</v>
      </c>
      <c r="K3210" s="245">
        <v>40597</v>
      </c>
      <c r="L3210" s="246">
        <v>670</v>
      </c>
      <c r="M3210" s="247">
        <v>0</v>
      </c>
      <c r="N3210" s="246">
        <v>670</v>
      </c>
      <c r="O3210" s="248">
        <v>1</v>
      </c>
      <c r="P3210" s="244" t="s">
        <v>427</v>
      </c>
      <c r="Q3210" s="244" t="s">
        <v>245</v>
      </c>
      <c r="R3210" s="244" t="s">
        <v>243</v>
      </c>
      <c r="S3210" s="244">
        <v>4</v>
      </c>
      <c r="T3210" s="244">
        <v>4</v>
      </c>
      <c r="U3210" s="252" t="s">
        <v>188</v>
      </c>
      <c r="V3210" s="252" t="s">
        <v>188</v>
      </c>
      <c r="W3210" s="253" t="s">
        <v>188</v>
      </c>
      <c r="X3210" s="253" t="s">
        <v>188</v>
      </c>
      <c r="Y3210" s="254" t="s">
        <v>188</v>
      </c>
      <c r="Z3210" s="254" t="s">
        <v>188</v>
      </c>
      <c r="AA3210" s="254" t="s">
        <v>188</v>
      </c>
      <c r="AB3210" s="255" t="s">
        <v>188</v>
      </c>
    </row>
    <row r="3211" spans="1:28" s="251" customFormat="1" ht="12" x14ac:dyDescent="0.2">
      <c r="A3211" s="244" t="s">
        <v>427</v>
      </c>
      <c r="B3211" s="244" t="s">
        <v>245</v>
      </c>
      <c r="C3211" s="244" t="s">
        <v>243</v>
      </c>
      <c r="D3211" s="244">
        <v>4</v>
      </c>
      <c r="E3211" s="244">
        <v>5</v>
      </c>
      <c r="F3211" s="245">
        <v>40564</v>
      </c>
      <c r="G3211" s="245">
        <v>40589</v>
      </c>
      <c r="H3211" s="246">
        <v>25</v>
      </c>
      <c r="I3211" s="245">
        <v>40595</v>
      </c>
      <c r="J3211" s="247">
        <v>6</v>
      </c>
      <c r="K3211" s="245">
        <v>40596</v>
      </c>
      <c r="L3211" s="246">
        <v>1368</v>
      </c>
      <c r="M3211" s="247">
        <v>11</v>
      </c>
      <c r="N3211" s="246">
        <v>1357</v>
      </c>
      <c r="O3211" s="248">
        <v>0.99195906432748537</v>
      </c>
      <c r="P3211" s="244" t="s">
        <v>427</v>
      </c>
      <c r="Q3211" s="244" t="s">
        <v>245</v>
      </c>
      <c r="R3211" s="244" t="s">
        <v>243</v>
      </c>
      <c r="S3211" s="244">
        <v>4</v>
      </c>
      <c r="T3211" s="244">
        <v>5</v>
      </c>
      <c r="U3211" s="252" t="s">
        <v>188</v>
      </c>
      <c r="V3211" s="252" t="s">
        <v>188</v>
      </c>
      <c r="W3211" s="253" t="s">
        <v>188</v>
      </c>
      <c r="X3211" s="253" t="s">
        <v>188</v>
      </c>
      <c r="Y3211" s="254" t="s">
        <v>188</v>
      </c>
      <c r="Z3211" s="254" t="s">
        <v>188</v>
      </c>
      <c r="AA3211" s="254" t="s">
        <v>188</v>
      </c>
      <c r="AB3211" s="255" t="s">
        <v>188</v>
      </c>
    </row>
    <row r="3212" spans="1:28" s="251" customFormat="1" ht="12" x14ac:dyDescent="0.2">
      <c r="A3212" s="244" t="s">
        <v>427</v>
      </c>
      <c r="B3212" s="244" t="s">
        <v>245</v>
      </c>
      <c r="C3212" s="244" t="s">
        <v>243</v>
      </c>
      <c r="D3212" s="244">
        <v>4</v>
      </c>
      <c r="E3212" s="244">
        <v>6</v>
      </c>
      <c r="F3212" s="245">
        <v>40564</v>
      </c>
      <c r="G3212" s="245">
        <v>40590</v>
      </c>
      <c r="H3212" s="246">
        <v>26</v>
      </c>
      <c r="I3212" s="245">
        <v>40596</v>
      </c>
      <c r="J3212" s="247">
        <v>6</v>
      </c>
      <c r="K3212" s="256" t="s">
        <v>188</v>
      </c>
      <c r="L3212" s="254" t="s">
        <v>188</v>
      </c>
      <c r="M3212" s="257" t="s">
        <v>188</v>
      </c>
      <c r="N3212" s="254" t="s">
        <v>188</v>
      </c>
      <c r="O3212" s="252" t="s">
        <v>188</v>
      </c>
      <c r="P3212" s="244" t="s">
        <v>427</v>
      </c>
      <c r="Q3212" s="244" t="s">
        <v>245</v>
      </c>
      <c r="R3212" s="244" t="s">
        <v>243</v>
      </c>
      <c r="S3212" s="244">
        <v>4</v>
      </c>
      <c r="T3212" s="244">
        <v>6</v>
      </c>
      <c r="U3212" s="252" t="s">
        <v>188</v>
      </c>
      <c r="V3212" s="252" t="s">
        <v>188</v>
      </c>
      <c r="W3212" s="253" t="s">
        <v>188</v>
      </c>
      <c r="X3212" s="253" t="s">
        <v>188</v>
      </c>
      <c r="Y3212" s="254" t="s">
        <v>188</v>
      </c>
      <c r="Z3212" s="254" t="s">
        <v>188</v>
      </c>
      <c r="AA3212" s="254" t="s">
        <v>188</v>
      </c>
      <c r="AB3212" s="255" t="s">
        <v>188</v>
      </c>
    </row>
    <row r="3213" spans="1:28" s="251" customFormat="1" ht="12" x14ac:dyDescent="0.2">
      <c r="A3213" s="244" t="s">
        <v>427</v>
      </c>
      <c r="B3213" s="244" t="s">
        <v>245</v>
      </c>
      <c r="C3213" s="244" t="s">
        <v>243</v>
      </c>
      <c r="D3213" s="244">
        <v>4</v>
      </c>
      <c r="E3213" s="244">
        <v>7</v>
      </c>
      <c r="F3213" s="245">
        <v>40564</v>
      </c>
      <c r="G3213" s="245">
        <v>40591</v>
      </c>
      <c r="H3213" s="246">
        <v>27</v>
      </c>
      <c r="I3213" s="245">
        <v>40593</v>
      </c>
      <c r="J3213" s="247">
        <v>2</v>
      </c>
      <c r="K3213" s="256" t="s">
        <v>188</v>
      </c>
      <c r="L3213" s="254" t="s">
        <v>188</v>
      </c>
      <c r="M3213" s="257" t="s">
        <v>188</v>
      </c>
      <c r="N3213" s="254" t="s">
        <v>188</v>
      </c>
      <c r="O3213" s="252" t="s">
        <v>188</v>
      </c>
      <c r="P3213" s="244" t="s">
        <v>427</v>
      </c>
      <c r="Q3213" s="244" t="s">
        <v>245</v>
      </c>
      <c r="R3213" s="244" t="s">
        <v>243</v>
      </c>
      <c r="S3213" s="244">
        <v>4</v>
      </c>
      <c r="T3213" s="244">
        <v>7</v>
      </c>
      <c r="U3213" s="252" t="s">
        <v>188</v>
      </c>
      <c r="V3213" s="252" t="s">
        <v>188</v>
      </c>
      <c r="W3213" s="253" t="s">
        <v>188</v>
      </c>
      <c r="X3213" s="253" t="s">
        <v>188</v>
      </c>
      <c r="Y3213" s="254" t="s">
        <v>188</v>
      </c>
      <c r="Z3213" s="254" t="s">
        <v>188</v>
      </c>
      <c r="AA3213" s="254" t="s">
        <v>188</v>
      </c>
      <c r="AB3213" s="255" t="s">
        <v>188</v>
      </c>
    </row>
    <row r="3214" spans="1:28" s="251" customFormat="1" ht="12" x14ac:dyDescent="0.2">
      <c r="A3214" s="244" t="s">
        <v>427</v>
      </c>
      <c r="B3214" s="244" t="s">
        <v>245</v>
      </c>
      <c r="C3214" s="244" t="s">
        <v>243</v>
      </c>
      <c r="D3214" s="244">
        <v>4</v>
      </c>
      <c r="E3214" s="244">
        <v>8</v>
      </c>
      <c r="F3214" s="245">
        <v>40564</v>
      </c>
      <c r="G3214" s="245">
        <v>40591</v>
      </c>
      <c r="H3214" s="246">
        <v>27</v>
      </c>
      <c r="I3214" s="245">
        <v>40594</v>
      </c>
      <c r="J3214" s="247">
        <v>3</v>
      </c>
      <c r="K3214" s="256" t="s">
        <v>188</v>
      </c>
      <c r="L3214" s="254" t="s">
        <v>188</v>
      </c>
      <c r="M3214" s="257" t="s">
        <v>188</v>
      </c>
      <c r="N3214" s="254" t="s">
        <v>188</v>
      </c>
      <c r="O3214" s="252" t="s">
        <v>188</v>
      </c>
      <c r="P3214" s="244" t="s">
        <v>427</v>
      </c>
      <c r="Q3214" s="244" t="s">
        <v>245</v>
      </c>
      <c r="R3214" s="244" t="s">
        <v>243</v>
      </c>
      <c r="S3214" s="244">
        <v>4</v>
      </c>
      <c r="T3214" s="244">
        <v>8</v>
      </c>
      <c r="U3214" s="252" t="s">
        <v>188</v>
      </c>
      <c r="V3214" s="252" t="s">
        <v>188</v>
      </c>
      <c r="W3214" s="253" t="s">
        <v>188</v>
      </c>
      <c r="X3214" s="253" t="s">
        <v>188</v>
      </c>
      <c r="Y3214" s="254" t="s">
        <v>188</v>
      </c>
      <c r="Z3214" s="254" t="s">
        <v>188</v>
      </c>
      <c r="AA3214" s="254" t="s">
        <v>188</v>
      </c>
      <c r="AB3214" s="255" t="s">
        <v>188</v>
      </c>
    </row>
    <row r="3215" spans="1:28" s="251" customFormat="1" ht="12" x14ac:dyDescent="0.2">
      <c r="A3215" s="244" t="s">
        <v>427</v>
      </c>
      <c r="B3215" s="244" t="s">
        <v>245</v>
      </c>
      <c r="C3215" s="244" t="s">
        <v>243</v>
      </c>
      <c r="D3215" s="244">
        <v>4</v>
      </c>
      <c r="E3215" s="244">
        <v>9</v>
      </c>
      <c r="F3215" s="245">
        <v>40564</v>
      </c>
      <c r="G3215" s="245">
        <v>40594</v>
      </c>
      <c r="H3215" s="246">
        <v>30</v>
      </c>
      <c r="I3215" s="245">
        <v>40598</v>
      </c>
      <c r="J3215" s="247">
        <v>4</v>
      </c>
      <c r="K3215" s="256" t="s">
        <v>188</v>
      </c>
      <c r="L3215" s="254" t="s">
        <v>188</v>
      </c>
      <c r="M3215" s="257" t="s">
        <v>188</v>
      </c>
      <c r="N3215" s="254" t="s">
        <v>188</v>
      </c>
      <c r="O3215" s="252" t="s">
        <v>188</v>
      </c>
      <c r="P3215" s="244" t="s">
        <v>427</v>
      </c>
      <c r="Q3215" s="244" t="s">
        <v>245</v>
      </c>
      <c r="R3215" s="244" t="s">
        <v>243</v>
      </c>
      <c r="S3215" s="244">
        <v>4</v>
      </c>
      <c r="T3215" s="244">
        <v>9</v>
      </c>
      <c r="U3215" s="252" t="s">
        <v>188</v>
      </c>
      <c r="V3215" s="252" t="s">
        <v>188</v>
      </c>
      <c r="W3215" s="253" t="s">
        <v>188</v>
      </c>
      <c r="X3215" s="253" t="s">
        <v>188</v>
      </c>
      <c r="Y3215" s="254" t="s">
        <v>188</v>
      </c>
      <c r="Z3215" s="254" t="s">
        <v>188</v>
      </c>
      <c r="AA3215" s="254" t="s">
        <v>188</v>
      </c>
      <c r="AB3215" s="255" t="s">
        <v>188</v>
      </c>
    </row>
    <row r="3216" spans="1:28" s="251" customFormat="1" ht="12" x14ac:dyDescent="0.2">
      <c r="A3216" s="244" t="s">
        <v>427</v>
      </c>
      <c r="B3216" s="244" t="s">
        <v>245</v>
      </c>
      <c r="C3216" s="244" t="s">
        <v>243</v>
      </c>
      <c r="D3216" s="244">
        <v>4</v>
      </c>
      <c r="E3216" s="244">
        <v>10</v>
      </c>
      <c r="F3216" s="245">
        <v>40564</v>
      </c>
      <c r="G3216" s="245">
        <v>40595</v>
      </c>
      <c r="H3216" s="246">
        <v>31</v>
      </c>
      <c r="I3216" s="245">
        <v>40604</v>
      </c>
      <c r="J3216" s="247">
        <v>9</v>
      </c>
      <c r="K3216" s="256" t="s">
        <v>188</v>
      </c>
      <c r="L3216" s="254" t="s">
        <v>188</v>
      </c>
      <c r="M3216" s="257" t="s">
        <v>188</v>
      </c>
      <c r="N3216" s="254" t="s">
        <v>188</v>
      </c>
      <c r="O3216" s="252" t="s">
        <v>188</v>
      </c>
      <c r="P3216" s="244" t="s">
        <v>427</v>
      </c>
      <c r="Q3216" s="244" t="s">
        <v>245</v>
      </c>
      <c r="R3216" s="244" t="s">
        <v>243</v>
      </c>
      <c r="S3216" s="244">
        <v>4</v>
      </c>
      <c r="T3216" s="244">
        <v>10</v>
      </c>
      <c r="U3216" s="252" t="s">
        <v>188</v>
      </c>
      <c r="V3216" s="252" t="s">
        <v>188</v>
      </c>
      <c r="W3216" s="253" t="s">
        <v>188</v>
      </c>
      <c r="X3216" s="253" t="s">
        <v>188</v>
      </c>
      <c r="Y3216" s="254" t="s">
        <v>188</v>
      </c>
      <c r="Z3216" s="254" t="s">
        <v>188</v>
      </c>
      <c r="AA3216" s="254" t="s">
        <v>188</v>
      </c>
      <c r="AB3216" s="255" t="s">
        <v>188</v>
      </c>
    </row>
    <row r="3217" spans="1:28" s="251" customFormat="1" ht="12" x14ac:dyDescent="0.2">
      <c r="A3217" s="244" t="s">
        <v>427</v>
      </c>
      <c r="B3217" s="244" t="s">
        <v>245</v>
      </c>
      <c r="C3217" s="244" t="s">
        <v>243</v>
      </c>
      <c r="D3217" s="244">
        <v>4</v>
      </c>
      <c r="E3217" s="244">
        <v>11</v>
      </c>
      <c r="F3217" s="245">
        <v>40564</v>
      </c>
      <c r="G3217" s="245">
        <v>40595</v>
      </c>
      <c r="H3217" s="246">
        <v>31</v>
      </c>
      <c r="I3217" s="245">
        <v>40600</v>
      </c>
      <c r="J3217" s="247">
        <v>5</v>
      </c>
      <c r="K3217" s="256" t="s">
        <v>188</v>
      </c>
      <c r="L3217" s="254" t="s">
        <v>188</v>
      </c>
      <c r="M3217" s="257" t="s">
        <v>188</v>
      </c>
      <c r="N3217" s="254" t="s">
        <v>188</v>
      </c>
      <c r="O3217" s="252" t="s">
        <v>188</v>
      </c>
      <c r="P3217" s="244" t="s">
        <v>427</v>
      </c>
      <c r="Q3217" s="244" t="s">
        <v>245</v>
      </c>
      <c r="R3217" s="244" t="s">
        <v>243</v>
      </c>
      <c r="S3217" s="244">
        <v>4</v>
      </c>
      <c r="T3217" s="244">
        <v>11</v>
      </c>
      <c r="U3217" s="252" t="s">
        <v>188</v>
      </c>
      <c r="V3217" s="252" t="s">
        <v>188</v>
      </c>
      <c r="W3217" s="253" t="s">
        <v>188</v>
      </c>
      <c r="X3217" s="253" t="s">
        <v>188</v>
      </c>
      <c r="Y3217" s="254" t="s">
        <v>188</v>
      </c>
      <c r="Z3217" s="254" t="s">
        <v>188</v>
      </c>
      <c r="AA3217" s="254" t="s">
        <v>188</v>
      </c>
      <c r="AB3217" s="255" t="s">
        <v>188</v>
      </c>
    </row>
    <row r="3218" spans="1:28" s="251" customFormat="1" ht="12" x14ac:dyDescent="0.2">
      <c r="A3218" s="244" t="s">
        <v>427</v>
      </c>
      <c r="B3218" s="244" t="s">
        <v>245</v>
      </c>
      <c r="C3218" s="244" t="s">
        <v>243</v>
      </c>
      <c r="D3218" s="244">
        <v>4</v>
      </c>
      <c r="E3218" s="244">
        <v>12</v>
      </c>
      <c r="F3218" s="256" t="s">
        <v>188</v>
      </c>
      <c r="G3218" s="256" t="s">
        <v>188</v>
      </c>
      <c r="H3218" s="254" t="s">
        <v>188</v>
      </c>
      <c r="I3218" s="256" t="s">
        <v>188</v>
      </c>
      <c r="J3218" s="257" t="s">
        <v>188</v>
      </c>
      <c r="K3218" s="256" t="s">
        <v>188</v>
      </c>
      <c r="L3218" s="254" t="s">
        <v>188</v>
      </c>
      <c r="M3218" s="257" t="s">
        <v>188</v>
      </c>
      <c r="N3218" s="254" t="s">
        <v>188</v>
      </c>
      <c r="O3218" s="252" t="s">
        <v>188</v>
      </c>
      <c r="P3218" s="244" t="s">
        <v>427</v>
      </c>
      <c r="Q3218" s="244" t="s">
        <v>245</v>
      </c>
      <c r="R3218" s="244" t="s">
        <v>243</v>
      </c>
      <c r="S3218" s="244">
        <v>4</v>
      </c>
      <c r="T3218" s="244">
        <v>12</v>
      </c>
      <c r="U3218" s="252" t="s">
        <v>188</v>
      </c>
      <c r="V3218" s="252" t="s">
        <v>188</v>
      </c>
      <c r="W3218" s="253" t="s">
        <v>188</v>
      </c>
      <c r="X3218" s="253" t="s">
        <v>188</v>
      </c>
      <c r="Y3218" s="254" t="s">
        <v>188</v>
      </c>
      <c r="Z3218" s="254" t="s">
        <v>188</v>
      </c>
      <c r="AA3218" s="254" t="s">
        <v>188</v>
      </c>
      <c r="AB3218" s="255" t="s">
        <v>188</v>
      </c>
    </row>
    <row r="3219" spans="1:28" s="251" customFormat="1" ht="12" x14ac:dyDescent="0.2">
      <c r="A3219" s="243" t="s">
        <v>427</v>
      </c>
      <c r="B3219" s="243" t="s">
        <v>245</v>
      </c>
      <c r="C3219" s="243" t="s">
        <v>243</v>
      </c>
      <c r="D3219" s="244">
        <v>5</v>
      </c>
      <c r="E3219" s="244">
        <v>1</v>
      </c>
      <c r="F3219" s="245">
        <v>40564</v>
      </c>
      <c r="G3219" s="245">
        <v>40582</v>
      </c>
      <c r="H3219" s="246">
        <v>18</v>
      </c>
      <c r="I3219" s="245">
        <v>40585</v>
      </c>
      <c r="J3219" s="247">
        <v>3</v>
      </c>
      <c r="K3219" s="245">
        <v>40588</v>
      </c>
      <c r="L3219" s="246">
        <v>733</v>
      </c>
      <c r="M3219" s="247">
        <v>96</v>
      </c>
      <c r="N3219" s="246">
        <v>637</v>
      </c>
      <c r="O3219" s="248">
        <v>0.86903137789904505</v>
      </c>
      <c r="P3219" s="243" t="s">
        <v>427</v>
      </c>
      <c r="Q3219" s="243" t="s">
        <v>245</v>
      </c>
      <c r="R3219" s="243" t="s">
        <v>243</v>
      </c>
      <c r="S3219" s="244">
        <v>5</v>
      </c>
      <c r="T3219" s="244">
        <v>1</v>
      </c>
      <c r="U3219" s="248">
        <v>0.96155766350474292</v>
      </c>
      <c r="V3219" s="248">
        <v>0.83333333333333337</v>
      </c>
      <c r="W3219" s="249">
        <v>26</v>
      </c>
      <c r="X3219" s="249">
        <v>7</v>
      </c>
      <c r="Y3219" s="246">
        <v>4</v>
      </c>
      <c r="Z3219" s="246">
        <v>1001.5</v>
      </c>
      <c r="AA3219" s="246">
        <v>3852</v>
      </c>
      <c r="AB3219" s="250">
        <v>963</v>
      </c>
    </row>
    <row r="3220" spans="1:28" s="251" customFormat="1" ht="12" x14ac:dyDescent="0.2">
      <c r="A3220" s="244" t="s">
        <v>427</v>
      </c>
      <c r="B3220" s="244" t="s">
        <v>245</v>
      </c>
      <c r="C3220" s="244" t="s">
        <v>243</v>
      </c>
      <c r="D3220" s="244">
        <v>5</v>
      </c>
      <c r="E3220" s="244">
        <v>2</v>
      </c>
      <c r="F3220" s="245">
        <v>40564</v>
      </c>
      <c r="G3220" s="245">
        <v>40587</v>
      </c>
      <c r="H3220" s="246">
        <v>23</v>
      </c>
      <c r="I3220" s="245">
        <v>40594</v>
      </c>
      <c r="J3220" s="247">
        <v>7</v>
      </c>
      <c r="K3220" s="245">
        <v>40590</v>
      </c>
      <c r="L3220" s="246">
        <v>1289</v>
      </c>
      <c r="M3220" s="247">
        <v>48</v>
      </c>
      <c r="N3220" s="246">
        <v>1241</v>
      </c>
      <c r="O3220" s="248">
        <v>0.96276183087664857</v>
      </c>
      <c r="P3220" s="244" t="s">
        <v>427</v>
      </c>
      <c r="Q3220" s="244" t="s">
        <v>245</v>
      </c>
      <c r="R3220" s="244" t="s">
        <v>243</v>
      </c>
      <c r="S3220" s="244">
        <v>5</v>
      </c>
      <c r="T3220" s="244">
        <v>2</v>
      </c>
      <c r="U3220" s="252" t="s">
        <v>188</v>
      </c>
      <c r="V3220" s="252" t="s">
        <v>188</v>
      </c>
      <c r="W3220" s="253" t="s">
        <v>188</v>
      </c>
      <c r="X3220" s="253" t="s">
        <v>188</v>
      </c>
      <c r="Y3220" s="254" t="s">
        <v>188</v>
      </c>
      <c r="Z3220" s="254" t="s">
        <v>188</v>
      </c>
      <c r="AA3220" s="254" t="s">
        <v>188</v>
      </c>
      <c r="AB3220" s="255" t="s">
        <v>188</v>
      </c>
    </row>
    <row r="3221" spans="1:28" s="251" customFormat="1" ht="12" x14ac:dyDescent="0.2">
      <c r="A3221" s="244" t="s">
        <v>427</v>
      </c>
      <c r="B3221" s="244" t="s">
        <v>245</v>
      </c>
      <c r="C3221" s="244" t="s">
        <v>243</v>
      </c>
      <c r="D3221" s="244">
        <v>5</v>
      </c>
      <c r="E3221" s="244">
        <v>3</v>
      </c>
      <c r="F3221" s="245">
        <v>40564</v>
      </c>
      <c r="G3221" s="245">
        <v>40587</v>
      </c>
      <c r="H3221" s="246">
        <v>23</v>
      </c>
      <c r="I3221" s="245">
        <v>40596</v>
      </c>
      <c r="J3221" s="247">
        <v>9</v>
      </c>
      <c r="K3221" s="245">
        <v>40594</v>
      </c>
      <c r="L3221" s="246">
        <v>926</v>
      </c>
      <c r="M3221" s="247">
        <v>0</v>
      </c>
      <c r="N3221" s="246">
        <v>926</v>
      </c>
      <c r="O3221" s="248">
        <v>1</v>
      </c>
      <c r="P3221" s="244" t="s">
        <v>427</v>
      </c>
      <c r="Q3221" s="244" t="s">
        <v>245</v>
      </c>
      <c r="R3221" s="244" t="s">
        <v>243</v>
      </c>
      <c r="S3221" s="244">
        <v>5</v>
      </c>
      <c r="T3221" s="244">
        <v>3</v>
      </c>
      <c r="U3221" s="252" t="s">
        <v>188</v>
      </c>
      <c r="V3221" s="252" t="s">
        <v>188</v>
      </c>
      <c r="W3221" s="253" t="s">
        <v>188</v>
      </c>
      <c r="X3221" s="253" t="s">
        <v>188</v>
      </c>
      <c r="Y3221" s="254" t="s">
        <v>188</v>
      </c>
      <c r="Z3221" s="254" t="s">
        <v>188</v>
      </c>
      <c r="AA3221" s="254" t="s">
        <v>188</v>
      </c>
      <c r="AB3221" s="255" t="s">
        <v>188</v>
      </c>
    </row>
    <row r="3222" spans="1:28" s="251" customFormat="1" ht="12" x14ac:dyDescent="0.2">
      <c r="A3222" s="244" t="s">
        <v>427</v>
      </c>
      <c r="B3222" s="244" t="s">
        <v>245</v>
      </c>
      <c r="C3222" s="244" t="s">
        <v>243</v>
      </c>
      <c r="D3222" s="244">
        <v>5</v>
      </c>
      <c r="E3222" s="244">
        <v>4</v>
      </c>
      <c r="F3222" s="245">
        <v>40564</v>
      </c>
      <c r="G3222" s="245">
        <v>40589</v>
      </c>
      <c r="H3222" s="246">
        <v>25</v>
      </c>
      <c r="I3222" s="245">
        <v>40597</v>
      </c>
      <c r="J3222" s="247">
        <v>8</v>
      </c>
      <c r="K3222" s="245">
        <v>40598</v>
      </c>
      <c r="L3222" s="246">
        <v>1058</v>
      </c>
      <c r="M3222" s="247">
        <v>10</v>
      </c>
      <c r="N3222" s="246">
        <v>1048</v>
      </c>
      <c r="O3222" s="248">
        <v>0.99054820415879019</v>
      </c>
      <c r="P3222" s="244" t="s">
        <v>427</v>
      </c>
      <c r="Q3222" s="244" t="s">
        <v>245</v>
      </c>
      <c r="R3222" s="244" t="s">
        <v>243</v>
      </c>
      <c r="S3222" s="244">
        <v>5</v>
      </c>
      <c r="T3222" s="244">
        <v>4</v>
      </c>
      <c r="U3222" s="252" t="s">
        <v>188</v>
      </c>
      <c r="V3222" s="252" t="s">
        <v>188</v>
      </c>
      <c r="W3222" s="253" t="s">
        <v>188</v>
      </c>
      <c r="X3222" s="253" t="s">
        <v>188</v>
      </c>
      <c r="Y3222" s="254" t="s">
        <v>188</v>
      </c>
      <c r="Z3222" s="254" t="s">
        <v>188</v>
      </c>
      <c r="AA3222" s="254" t="s">
        <v>188</v>
      </c>
      <c r="AB3222" s="255" t="s">
        <v>188</v>
      </c>
    </row>
    <row r="3223" spans="1:28" s="251" customFormat="1" ht="12" x14ac:dyDescent="0.2">
      <c r="A3223" s="244" t="s">
        <v>427</v>
      </c>
      <c r="B3223" s="244" t="s">
        <v>245</v>
      </c>
      <c r="C3223" s="244" t="s">
        <v>243</v>
      </c>
      <c r="D3223" s="244">
        <v>5</v>
      </c>
      <c r="E3223" s="244">
        <v>5</v>
      </c>
      <c r="F3223" s="245">
        <v>40564</v>
      </c>
      <c r="G3223" s="245">
        <v>40589</v>
      </c>
      <c r="H3223" s="246">
        <v>25</v>
      </c>
      <c r="I3223" s="245">
        <v>40594</v>
      </c>
      <c r="J3223" s="247">
        <v>5</v>
      </c>
      <c r="K3223" s="256" t="s">
        <v>188</v>
      </c>
      <c r="L3223" s="254" t="s">
        <v>188</v>
      </c>
      <c r="M3223" s="257" t="s">
        <v>188</v>
      </c>
      <c r="N3223" s="254" t="s">
        <v>188</v>
      </c>
      <c r="O3223" s="252" t="s">
        <v>188</v>
      </c>
      <c r="P3223" s="244" t="s">
        <v>427</v>
      </c>
      <c r="Q3223" s="244" t="s">
        <v>245</v>
      </c>
      <c r="R3223" s="244" t="s">
        <v>243</v>
      </c>
      <c r="S3223" s="244">
        <v>5</v>
      </c>
      <c r="T3223" s="244">
        <v>5</v>
      </c>
      <c r="U3223" s="252" t="s">
        <v>188</v>
      </c>
      <c r="V3223" s="252" t="s">
        <v>188</v>
      </c>
      <c r="W3223" s="253" t="s">
        <v>188</v>
      </c>
      <c r="X3223" s="253" t="s">
        <v>188</v>
      </c>
      <c r="Y3223" s="254" t="s">
        <v>188</v>
      </c>
      <c r="Z3223" s="254" t="s">
        <v>188</v>
      </c>
      <c r="AA3223" s="254" t="s">
        <v>188</v>
      </c>
      <c r="AB3223" s="255" t="s">
        <v>188</v>
      </c>
    </row>
    <row r="3224" spans="1:28" s="251" customFormat="1" ht="12" x14ac:dyDescent="0.2">
      <c r="A3224" s="244" t="s">
        <v>427</v>
      </c>
      <c r="B3224" s="244" t="s">
        <v>245</v>
      </c>
      <c r="C3224" s="244" t="s">
        <v>243</v>
      </c>
      <c r="D3224" s="244">
        <v>5</v>
      </c>
      <c r="E3224" s="244">
        <v>6</v>
      </c>
      <c r="F3224" s="245">
        <v>40564</v>
      </c>
      <c r="G3224" s="245">
        <v>40591</v>
      </c>
      <c r="H3224" s="246">
        <v>27</v>
      </c>
      <c r="I3224" s="245">
        <v>40598</v>
      </c>
      <c r="J3224" s="247">
        <v>7</v>
      </c>
      <c r="K3224" s="256" t="s">
        <v>188</v>
      </c>
      <c r="L3224" s="254" t="s">
        <v>188</v>
      </c>
      <c r="M3224" s="257" t="s">
        <v>188</v>
      </c>
      <c r="N3224" s="254" t="s">
        <v>188</v>
      </c>
      <c r="O3224" s="252" t="s">
        <v>188</v>
      </c>
      <c r="P3224" s="244" t="s">
        <v>427</v>
      </c>
      <c r="Q3224" s="244" t="s">
        <v>245</v>
      </c>
      <c r="R3224" s="244" t="s">
        <v>243</v>
      </c>
      <c r="S3224" s="244">
        <v>5</v>
      </c>
      <c r="T3224" s="244">
        <v>6</v>
      </c>
      <c r="U3224" s="252" t="s">
        <v>188</v>
      </c>
      <c r="V3224" s="252" t="s">
        <v>188</v>
      </c>
      <c r="W3224" s="253" t="s">
        <v>188</v>
      </c>
      <c r="X3224" s="253" t="s">
        <v>188</v>
      </c>
      <c r="Y3224" s="254" t="s">
        <v>188</v>
      </c>
      <c r="Z3224" s="254" t="s">
        <v>188</v>
      </c>
      <c r="AA3224" s="254" t="s">
        <v>188</v>
      </c>
      <c r="AB3224" s="255" t="s">
        <v>188</v>
      </c>
    </row>
    <row r="3225" spans="1:28" s="251" customFormat="1" ht="12" x14ac:dyDescent="0.2">
      <c r="A3225" s="244" t="s">
        <v>427</v>
      </c>
      <c r="B3225" s="244" t="s">
        <v>245</v>
      </c>
      <c r="C3225" s="244" t="s">
        <v>243</v>
      </c>
      <c r="D3225" s="244">
        <v>5</v>
      </c>
      <c r="E3225" s="244">
        <v>7</v>
      </c>
      <c r="F3225" s="245">
        <v>40564</v>
      </c>
      <c r="G3225" s="245">
        <v>40593</v>
      </c>
      <c r="H3225" s="246">
        <v>29</v>
      </c>
      <c r="I3225" s="245">
        <v>40598</v>
      </c>
      <c r="J3225" s="247">
        <v>5</v>
      </c>
      <c r="K3225" s="256" t="s">
        <v>188</v>
      </c>
      <c r="L3225" s="254" t="s">
        <v>188</v>
      </c>
      <c r="M3225" s="257" t="s">
        <v>188</v>
      </c>
      <c r="N3225" s="254" t="s">
        <v>188</v>
      </c>
      <c r="O3225" s="252" t="s">
        <v>188</v>
      </c>
      <c r="P3225" s="244" t="s">
        <v>427</v>
      </c>
      <c r="Q3225" s="244" t="s">
        <v>245</v>
      </c>
      <c r="R3225" s="244" t="s">
        <v>243</v>
      </c>
      <c r="S3225" s="244">
        <v>5</v>
      </c>
      <c r="T3225" s="244">
        <v>7</v>
      </c>
      <c r="U3225" s="252" t="s">
        <v>188</v>
      </c>
      <c r="V3225" s="252" t="s">
        <v>188</v>
      </c>
      <c r="W3225" s="253" t="s">
        <v>188</v>
      </c>
      <c r="X3225" s="253" t="s">
        <v>188</v>
      </c>
      <c r="Y3225" s="254" t="s">
        <v>188</v>
      </c>
      <c r="Z3225" s="254" t="s">
        <v>188</v>
      </c>
      <c r="AA3225" s="254" t="s">
        <v>188</v>
      </c>
      <c r="AB3225" s="255" t="s">
        <v>188</v>
      </c>
    </row>
    <row r="3226" spans="1:28" s="251" customFormat="1" ht="12" x14ac:dyDescent="0.2">
      <c r="A3226" s="244" t="s">
        <v>427</v>
      </c>
      <c r="B3226" s="244" t="s">
        <v>245</v>
      </c>
      <c r="C3226" s="244" t="s">
        <v>243</v>
      </c>
      <c r="D3226" s="244">
        <v>5</v>
      </c>
      <c r="E3226" s="244">
        <v>8</v>
      </c>
      <c r="F3226" s="245">
        <v>40564</v>
      </c>
      <c r="G3226" s="245">
        <v>40594</v>
      </c>
      <c r="H3226" s="246">
        <v>30</v>
      </c>
      <c r="I3226" s="245">
        <v>40601</v>
      </c>
      <c r="J3226" s="247">
        <v>7</v>
      </c>
      <c r="K3226" s="256" t="s">
        <v>188</v>
      </c>
      <c r="L3226" s="254" t="s">
        <v>188</v>
      </c>
      <c r="M3226" s="257" t="s">
        <v>188</v>
      </c>
      <c r="N3226" s="254" t="s">
        <v>188</v>
      </c>
      <c r="O3226" s="252" t="s">
        <v>188</v>
      </c>
      <c r="P3226" s="244" t="s">
        <v>427</v>
      </c>
      <c r="Q3226" s="244" t="s">
        <v>245</v>
      </c>
      <c r="R3226" s="244" t="s">
        <v>243</v>
      </c>
      <c r="S3226" s="244">
        <v>5</v>
      </c>
      <c r="T3226" s="244">
        <v>8</v>
      </c>
      <c r="U3226" s="252" t="s">
        <v>188</v>
      </c>
      <c r="V3226" s="252" t="s">
        <v>188</v>
      </c>
      <c r="W3226" s="253" t="s">
        <v>188</v>
      </c>
      <c r="X3226" s="253" t="s">
        <v>188</v>
      </c>
      <c r="Y3226" s="254" t="s">
        <v>188</v>
      </c>
      <c r="Z3226" s="254" t="s">
        <v>188</v>
      </c>
      <c r="AA3226" s="254" t="s">
        <v>188</v>
      </c>
      <c r="AB3226" s="255" t="s">
        <v>188</v>
      </c>
    </row>
    <row r="3227" spans="1:28" s="251" customFormat="1" ht="12" x14ac:dyDescent="0.2">
      <c r="A3227" s="244" t="s">
        <v>427</v>
      </c>
      <c r="B3227" s="244" t="s">
        <v>245</v>
      </c>
      <c r="C3227" s="244" t="s">
        <v>243</v>
      </c>
      <c r="D3227" s="244">
        <v>5</v>
      </c>
      <c r="E3227" s="244">
        <v>9</v>
      </c>
      <c r="F3227" s="245">
        <v>40564</v>
      </c>
      <c r="G3227" s="245">
        <v>40596</v>
      </c>
      <c r="H3227" s="246">
        <v>32</v>
      </c>
      <c r="I3227" s="245">
        <v>40603</v>
      </c>
      <c r="J3227" s="247">
        <v>7</v>
      </c>
      <c r="K3227" s="256" t="s">
        <v>188</v>
      </c>
      <c r="L3227" s="254" t="s">
        <v>188</v>
      </c>
      <c r="M3227" s="257" t="s">
        <v>188</v>
      </c>
      <c r="N3227" s="254" t="s">
        <v>188</v>
      </c>
      <c r="O3227" s="252" t="s">
        <v>188</v>
      </c>
      <c r="P3227" s="244" t="s">
        <v>427</v>
      </c>
      <c r="Q3227" s="244" t="s">
        <v>245</v>
      </c>
      <c r="R3227" s="244" t="s">
        <v>243</v>
      </c>
      <c r="S3227" s="244">
        <v>5</v>
      </c>
      <c r="T3227" s="244">
        <v>9</v>
      </c>
      <c r="U3227" s="252" t="s">
        <v>188</v>
      </c>
      <c r="V3227" s="252" t="s">
        <v>188</v>
      </c>
      <c r="W3227" s="253" t="s">
        <v>188</v>
      </c>
      <c r="X3227" s="253" t="s">
        <v>188</v>
      </c>
      <c r="Y3227" s="254" t="s">
        <v>188</v>
      </c>
      <c r="Z3227" s="254" t="s">
        <v>188</v>
      </c>
      <c r="AA3227" s="254" t="s">
        <v>188</v>
      </c>
      <c r="AB3227" s="255" t="s">
        <v>188</v>
      </c>
    </row>
    <row r="3228" spans="1:28" s="251" customFormat="1" ht="12" x14ac:dyDescent="0.2">
      <c r="A3228" s="244" t="s">
        <v>427</v>
      </c>
      <c r="B3228" s="244" t="s">
        <v>245</v>
      </c>
      <c r="C3228" s="244" t="s">
        <v>243</v>
      </c>
      <c r="D3228" s="244">
        <v>5</v>
      </c>
      <c r="E3228" s="244">
        <v>10</v>
      </c>
      <c r="F3228" s="245">
        <v>40564</v>
      </c>
      <c r="G3228" s="245">
        <v>40602</v>
      </c>
      <c r="H3228" s="246">
        <v>38</v>
      </c>
      <c r="I3228" s="245">
        <v>40606</v>
      </c>
      <c r="J3228" s="247">
        <v>4</v>
      </c>
      <c r="K3228" s="256" t="s">
        <v>188</v>
      </c>
      <c r="L3228" s="254" t="s">
        <v>188</v>
      </c>
      <c r="M3228" s="257" t="s">
        <v>188</v>
      </c>
      <c r="N3228" s="254" t="s">
        <v>188</v>
      </c>
      <c r="O3228" s="252" t="s">
        <v>188</v>
      </c>
      <c r="P3228" s="244" t="s">
        <v>427</v>
      </c>
      <c r="Q3228" s="244" t="s">
        <v>245</v>
      </c>
      <c r="R3228" s="244" t="s">
        <v>243</v>
      </c>
      <c r="S3228" s="244">
        <v>5</v>
      </c>
      <c r="T3228" s="244">
        <v>10</v>
      </c>
      <c r="U3228" s="252" t="s">
        <v>188</v>
      </c>
      <c r="V3228" s="252" t="s">
        <v>188</v>
      </c>
      <c r="W3228" s="253" t="s">
        <v>188</v>
      </c>
      <c r="X3228" s="253" t="s">
        <v>188</v>
      </c>
      <c r="Y3228" s="254" t="s">
        <v>188</v>
      </c>
      <c r="Z3228" s="254" t="s">
        <v>188</v>
      </c>
      <c r="AA3228" s="254" t="s">
        <v>188</v>
      </c>
      <c r="AB3228" s="255" t="s">
        <v>188</v>
      </c>
    </row>
    <row r="3229" spans="1:28" s="251" customFormat="1" ht="12" x14ac:dyDescent="0.2">
      <c r="A3229" s="244" t="s">
        <v>427</v>
      </c>
      <c r="B3229" s="244" t="s">
        <v>245</v>
      </c>
      <c r="C3229" s="244" t="s">
        <v>243</v>
      </c>
      <c r="D3229" s="244">
        <v>5</v>
      </c>
      <c r="E3229" s="244">
        <v>11</v>
      </c>
      <c r="F3229" s="256" t="s">
        <v>188</v>
      </c>
      <c r="G3229" s="256" t="s">
        <v>188</v>
      </c>
      <c r="H3229" s="254" t="s">
        <v>188</v>
      </c>
      <c r="I3229" s="256" t="s">
        <v>188</v>
      </c>
      <c r="J3229" s="257" t="s">
        <v>188</v>
      </c>
      <c r="K3229" s="256" t="s">
        <v>188</v>
      </c>
      <c r="L3229" s="254" t="s">
        <v>188</v>
      </c>
      <c r="M3229" s="257" t="s">
        <v>188</v>
      </c>
      <c r="N3229" s="254" t="s">
        <v>188</v>
      </c>
      <c r="O3229" s="252" t="s">
        <v>188</v>
      </c>
      <c r="P3229" s="244" t="s">
        <v>427</v>
      </c>
      <c r="Q3229" s="244" t="s">
        <v>245</v>
      </c>
      <c r="R3229" s="244" t="s">
        <v>243</v>
      </c>
      <c r="S3229" s="244">
        <v>5</v>
      </c>
      <c r="T3229" s="244">
        <v>11</v>
      </c>
      <c r="U3229" s="252" t="s">
        <v>188</v>
      </c>
      <c r="V3229" s="252" t="s">
        <v>188</v>
      </c>
      <c r="W3229" s="253" t="s">
        <v>188</v>
      </c>
      <c r="X3229" s="253" t="s">
        <v>188</v>
      </c>
      <c r="Y3229" s="254" t="s">
        <v>188</v>
      </c>
      <c r="Z3229" s="254" t="s">
        <v>188</v>
      </c>
      <c r="AA3229" s="254" t="s">
        <v>188</v>
      </c>
      <c r="AB3229" s="255" t="s">
        <v>188</v>
      </c>
    </row>
    <row r="3230" spans="1:28" s="251" customFormat="1" ht="12" x14ac:dyDescent="0.2">
      <c r="A3230" s="244" t="s">
        <v>427</v>
      </c>
      <c r="B3230" s="244" t="s">
        <v>245</v>
      </c>
      <c r="C3230" s="244" t="s">
        <v>243</v>
      </c>
      <c r="D3230" s="244">
        <v>5</v>
      </c>
      <c r="E3230" s="244">
        <v>12</v>
      </c>
      <c r="F3230" s="256" t="s">
        <v>188</v>
      </c>
      <c r="G3230" s="256" t="s">
        <v>188</v>
      </c>
      <c r="H3230" s="254" t="s">
        <v>188</v>
      </c>
      <c r="I3230" s="256" t="s">
        <v>188</v>
      </c>
      <c r="J3230" s="257" t="s">
        <v>188</v>
      </c>
      <c r="K3230" s="256" t="s">
        <v>188</v>
      </c>
      <c r="L3230" s="254" t="s">
        <v>188</v>
      </c>
      <c r="M3230" s="257" t="s">
        <v>188</v>
      </c>
      <c r="N3230" s="254" t="s">
        <v>188</v>
      </c>
      <c r="O3230" s="252" t="s">
        <v>188</v>
      </c>
      <c r="P3230" s="244" t="s">
        <v>427</v>
      </c>
      <c r="Q3230" s="244" t="s">
        <v>245</v>
      </c>
      <c r="R3230" s="244" t="s">
        <v>243</v>
      </c>
      <c r="S3230" s="244">
        <v>5</v>
      </c>
      <c r="T3230" s="244">
        <v>12</v>
      </c>
      <c r="U3230" s="252" t="s">
        <v>188</v>
      </c>
      <c r="V3230" s="252" t="s">
        <v>188</v>
      </c>
      <c r="W3230" s="253" t="s">
        <v>188</v>
      </c>
      <c r="X3230" s="253" t="s">
        <v>188</v>
      </c>
      <c r="Y3230" s="254" t="s">
        <v>188</v>
      </c>
      <c r="Z3230" s="254" t="s">
        <v>188</v>
      </c>
      <c r="AA3230" s="254" t="s">
        <v>188</v>
      </c>
      <c r="AB3230" s="255" t="s">
        <v>188</v>
      </c>
    </row>
    <row r="3231" spans="1:28" s="251" customFormat="1" ht="12" x14ac:dyDescent="0.2">
      <c r="A3231" s="243" t="s">
        <v>427</v>
      </c>
      <c r="B3231" s="243" t="s">
        <v>245</v>
      </c>
      <c r="C3231" s="243" t="s">
        <v>243</v>
      </c>
      <c r="D3231" s="244">
        <v>6</v>
      </c>
      <c r="E3231" s="244">
        <v>1</v>
      </c>
      <c r="F3231" s="245">
        <v>40564</v>
      </c>
      <c r="G3231" s="245">
        <v>40591</v>
      </c>
      <c r="H3231" s="246">
        <v>27</v>
      </c>
      <c r="I3231" s="245">
        <v>40600</v>
      </c>
      <c r="J3231" s="247">
        <v>9</v>
      </c>
      <c r="K3231" s="245">
        <v>40596</v>
      </c>
      <c r="L3231" s="246">
        <v>961</v>
      </c>
      <c r="M3231" s="247">
        <v>92</v>
      </c>
      <c r="N3231" s="246">
        <v>869</v>
      </c>
      <c r="O3231" s="248">
        <v>0.90426638917793967</v>
      </c>
      <c r="P3231" s="243" t="s">
        <v>427</v>
      </c>
      <c r="Q3231" s="243" t="s">
        <v>245</v>
      </c>
      <c r="R3231" s="243" t="s">
        <v>243</v>
      </c>
      <c r="S3231" s="244">
        <v>6</v>
      </c>
      <c r="T3231" s="244">
        <v>1</v>
      </c>
      <c r="U3231" s="248">
        <v>0.96377054679637708</v>
      </c>
      <c r="V3231" s="248">
        <v>0.66666666666666663</v>
      </c>
      <c r="W3231" s="249">
        <v>36.5</v>
      </c>
      <c r="X3231" s="249">
        <v>7.5</v>
      </c>
      <c r="Y3231" s="246">
        <v>4</v>
      </c>
      <c r="Z3231" s="246">
        <v>745.25</v>
      </c>
      <c r="AA3231" s="246">
        <v>2873</v>
      </c>
      <c r="AB3231" s="250">
        <v>718.25</v>
      </c>
    </row>
    <row r="3232" spans="1:28" s="251" customFormat="1" ht="12" x14ac:dyDescent="0.2">
      <c r="A3232" s="244" t="s">
        <v>427</v>
      </c>
      <c r="B3232" s="244" t="s">
        <v>245</v>
      </c>
      <c r="C3232" s="244" t="s">
        <v>243</v>
      </c>
      <c r="D3232" s="244">
        <v>6</v>
      </c>
      <c r="E3232" s="244">
        <v>2</v>
      </c>
      <c r="F3232" s="245">
        <v>40564</v>
      </c>
      <c r="G3232" s="245">
        <v>40595</v>
      </c>
      <c r="H3232" s="246">
        <v>31</v>
      </c>
      <c r="I3232" s="245">
        <v>40602</v>
      </c>
      <c r="J3232" s="247">
        <v>7</v>
      </c>
      <c r="K3232" s="245">
        <v>40599</v>
      </c>
      <c r="L3232" s="246">
        <v>765</v>
      </c>
      <c r="M3232" s="247">
        <v>7</v>
      </c>
      <c r="N3232" s="246">
        <v>758</v>
      </c>
      <c r="O3232" s="248">
        <v>0.99084967320261441</v>
      </c>
      <c r="P3232" s="244" t="s">
        <v>427</v>
      </c>
      <c r="Q3232" s="244" t="s">
        <v>245</v>
      </c>
      <c r="R3232" s="244" t="s">
        <v>243</v>
      </c>
      <c r="S3232" s="244">
        <v>6</v>
      </c>
      <c r="T3232" s="244">
        <v>2</v>
      </c>
      <c r="U3232" s="252" t="s">
        <v>188</v>
      </c>
      <c r="V3232" s="252" t="s">
        <v>188</v>
      </c>
      <c r="W3232" s="253" t="s">
        <v>188</v>
      </c>
      <c r="X3232" s="253" t="s">
        <v>188</v>
      </c>
      <c r="Y3232" s="254" t="s">
        <v>188</v>
      </c>
      <c r="Z3232" s="254" t="s">
        <v>188</v>
      </c>
      <c r="AA3232" s="254" t="s">
        <v>188</v>
      </c>
      <c r="AB3232" s="255" t="s">
        <v>188</v>
      </c>
    </row>
    <row r="3233" spans="1:28" s="251" customFormat="1" ht="12" x14ac:dyDescent="0.2">
      <c r="A3233" s="244" t="s">
        <v>427</v>
      </c>
      <c r="B3233" s="244" t="s">
        <v>245</v>
      </c>
      <c r="C3233" s="244" t="s">
        <v>243</v>
      </c>
      <c r="D3233" s="244">
        <v>6</v>
      </c>
      <c r="E3233" s="244">
        <v>3</v>
      </c>
      <c r="F3233" s="245">
        <v>40564</v>
      </c>
      <c r="G3233" s="245">
        <v>40597</v>
      </c>
      <c r="H3233" s="246">
        <v>33</v>
      </c>
      <c r="I3233" s="245">
        <v>40601</v>
      </c>
      <c r="J3233" s="247">
        <v>4</v>
      </c>
      <c r="K3233" s="245">
        <v>40601</v>
      </c>
      <c r="L3233" s="246">
        <v>315</v>
      </c>
      <c r="M3233" s="247">
        <v>9</v>
      </c>
      <c r="N3233" s="246">
        <v>306</v>
      </c>
      <c r="O3233" s="248">
        <v>0.97142857142857142</v>
      </c>
      <c r="P3233" s="244" t="s">
        <v>427</v>
      </c>
      <c r="Q3233" s="244" t="s">
        <v>245</v>
      </c>
      <c r="R3233" s="244" t="s">
        <v>243</v>
      </c>
      <c r="S3233" s="244">
        <v>6</v>
      </c>
      <c r="T3233" s="244">
        <v>3</v>
      </c>
      <c r="U3233" s="252" t="s">
        <v>188</v>
      </c>
      <c r="V3233" s="252" t="s">
        <v>188</v>
      </c>
      <c r="W3233" s="253" t="s">
        <v>188</v>
      </c>
      <c r="X3233" s="253" t="s">
        <v>188</v>
      </c>
      <c r="Y3233" s="254" t="s">
        <v>188</v>
      </c>
      <c r="Z3233" s="254" t="s">
        <v>188</v>
      </c>
      <c r="AA3233" s="254" t="s">
        <v>188</v>
      </c>
      <c r="AB3233" s="255" t="s">
        <v>188</v>
      </c>
    </row>
    <row r="3234" spans="1:28" s="251" customFormat="1" ht="12" x14ac:dyDescent="0.2">
      <c r="A3234" s="244" t="s">
        <v>427</v>
      </c>
      <c r="B3234" s="244" t="s">
        <v>245</v>
      </c>
      <c r="C3234" s="244" t="s">
        <v>243</v>
      </c>
      <c r="D3234" s="244">
        <v>6</v>
      </c>
      <c r="E3234" s="244">
        <v>4</v>
      </c>
      <c r="F3234" s="245">
        <v>40564</v>
      </c>
      <c r="G3234" s="245">
        <v>40599</v>
      </c>
      <c r="H3234" s="246">
        <v>35</v>
      </c>
      <c r="I3234" s="245">
        <v>40607</v>
      </c>
      <c r="J3234" s="247">
        <v>8</v>
      </c>
      <c r="K3234" s="245">
        <v>40603</v>
      </c>
      <c r="L3234" s="246">
        <v>940</v>
      </c>
      <c r="M3234" s="247">
        <v>0</v>
      </c>
      <c r="N3234" s="246">
        <v>940</v>
      </c>
      <c r="O3234" s="248">
        <v>1</v>
      </c>
      <c r="P3234" s="244" t="s">
        <v>427</v>
      </c>
      <c r="Q3234" s="244" t="s">
        <v>245</v>
      </c>
      <c r="R3234" s="244" t="s">
        <v>243</v>
      </c>
      <c r="S3234" s="244">
        <v>6</v>
      </c>
      <c r="T3234" s="244">
        <v>4</v>
      </c>
      <c r="U3234" s="252" t="s">
        <v>188</v>
      </c>
      <c r="V3234" s="252" t="s">
        <v>188</v>
      </c>
      <c r="W3234" s="253" t="s">
        <v>188</v>
      </c>
      <c r="X3234" s="253" t="s">
        <v>188</v>
      </c>
      <c r="Y3234" s="254" t="s">
        <v>188</v>
      </c>
      <c r="Z3234" s="254" t="s">
        <v>188</v>
      </c>
      <c r="AA3234" s="254" t="s">
        <v>188</v>
      </c>
      <c r="AB3234" s="255" t="s">
        <v>188</v>
      </c>
    </row>
    <row r="3235" spans="1:28" s="251" customFormat="1" ht="12" x14ac:dyDescent="0.2">
      <c r="A3235" s="244" t="s">
        <v>427</v>
      </c>
      <c r="B3235" s="244" t="s">
        <v>245</v>
      </c>
      <c r="C3235" s="244" t="s">
        <v>243</v>
      </c>
      <c r="D3235" s="244">
        <v>6</v>
      </c>
      <c r="E3235" s="244">
        <v>5</v>
      </c>
      <c r="F3235" s="245">
        <v>40564</v>
      </c>
      <c r="G3235" s="245">
        <v>40602</v>
      </c>
      <c r="H3235" s="246">
        <v>38</v>
      </c>
      <c r="I3235" s="245">
        <v>40607</v>
      </c>
      <c r="J3235" s="247">
        <v>5</v>
      </c>
      <c r="K3235" s="256" t="s">
        <v>188</v>
      </c>
      <c r="L3235" s="254" t="s">
        <v>188</v>
      </c>
      <c r="M3235" s="257" t="s">
        <v>188</v>
      </c>
      <c r="N3235" s="254" t="s">
        <v>188</v>
      </c>
      <c r="O3235" s="252" t="s">
        <v>188</v>
      </c>
      <c r="P3235" s="244" t="s">
        <v>427</v>
      </c>
      <c r="Q3235" s="244" t="s">
        <v>245</v>
      </c>
      <c r="R3235" s="244" t="s">
        <v>243</v>
      </c>
      <c r="S3235" s="244">
        <v>6</v>
      </c>
      <c r="T3235" s="244">
        <v>5</v>
      </c>
      <c r="U3235" s="252" t="s">
        <v>188</v>
      </c>
      <c r="V3235" s="252" t="s">
        <v>188</v>
      </c>
      <c r="W3235" s="253" t="s">
        <v>188</v>
      </c>
      <c r="X3235" s="253" t="s">
        <v>188</v>
      </c>
      <c r="Y3235" s="254" t="s">
        <v>188</v>
      </c>
      <c r="Z3235" s="254" t="s">
        <v>188</v>
      </c>
      <c r="AA3235" s="254" t="s">
        <v>188</v>
      </c>
      <c r="AB3235" s="255" t="s">
        <v>188</v>
      </c>
    </row>
    <row r="3236" spans="1:28" s="251" customFormat="1" ht="12" x14ac:dyDescent="0.2">
      <c r="A3236" s="244" t="s">
        <v>427</v>
      </c>
      <c r="B3236" s="244" t="s">
        <v>245</v>
      </c>
      <c r="C3236" s="244" t="s">
        <v>243</v>
      </c>
      <c r="D3236" s="244">
        <v>6</v>
      </c>
      <c r="E3236" s="244">
        <v>6</v>
      </c>
      <c r="F3236" s="245">
        <v>40564</v>
      </c>
      <c r="G3236" s="245">
        <v>40605</v>
      </c>
      <c r="H3236" s="246">
        <v>41</v>
      </c>
      <c r="I3236" s="245">
        <v>40608</v>
      </c>
      <c r="J3236" s="247">
        <v>3</v>
      </c>
      <c r="K3236" s="256" t="s">
        <v>188</v>
      </c>
      <c r="L3236" s="254" t="s">
        <v>188</v>
      </c>
      <c r="M3236" s="257" t="s">
        <v>188</v>
      </c>
      <c r="N3236" s="254" t="s">
        <v>188</v>
      </c>
      <c r="O3236" s="252" t="s">
        <v>188</v>
      </c>
      <c r="P3236" s="244" t="s">
        <v>427</v>
      </c>
      <c r="Q3236" s="244" t="s">
        <v>245</v>
      </c>
      <c r="R3236" s="244" t="s">
        <v>243</v>
      </c>
      <c r="S3236" s="244">
        <v>6</v>
      </c>
      <c r="T3236" s="244">
        <v>6</v>
      </c>
      <c r="U3236" s="252" t="s">
        <v>188</v>
      </c>
      <c r="V3236" s="252" t="s">
        <v>188</v>
      </c>
      <c r="W3236" s="253" t="s">
        <v>188</v>
      </c>
      <c r="X3236" s="253" t="s">
        <v>188</v>
      </c>
      <c r="Y3236" s="254" t="s">
        <v>188</v>
      </c>
      <c r="Z3236" s="254" t="s">
        <v>188</v>
      </c>
      <c r="AA3236" s="254" t="s">
        <v>188</v>
      </c>
      <c r="AB3236" s="255" t="s">
        <v>188</v>
      </c>
    </row>
    <row r="3237" spans="1:28" s="251" customFormat="1" ht="12" x14ac:dyDescent="0.2">
      <c r="A3237" s="244" t="s">
        <v>427</v>
      </c>
      <c r="B3237" s="244" t="s">
        <v>245</v>
      </c>
      <c r="C3237" s="244" t="s">
        <v>243</v>
      </c>
      <c r="D3237" s="244">
        <v>6</v>
      </c>
      <c r="E3237" s="244">
        <v>7</v>
      </c>
      <c r="F3237" s="245">
        <v>40564</v>
      </c>
      <c r="G3237" s="245">
        <v>40607</v>
      </c>
      <c r="H3237" s="246">
        <v>43</v>
      </c>
      <c r="I3237" s="245">
        <v>40617</v>
      </c>
      <c r="J3237" s="247">
        <v>10</v>
      </c>
      <c r="K3237" s="256" t="s">
        <v>188</v>
      </c>
      <c r="L3237" s="254" t="s">
        <v>188</v>
      </c>
      <c r="M3237" s="257" t="s">
        <v>188</v>
      </c>
      <c r="N3237" s="254" t="s">
        <v>188</v>
      </c>
      <c r="O3237" s="252" t="s">
        <v>188</v>
      </c>
      <c r="P3237" s="244" t="s">
        <v>427</v>
      </c>
      <c r="Q3237" s="244" t="s">
        <v>245</v>
      </c>
      <c r="R3237" s="244" t="s">
        <v>243</v>
      </c>
      <c r="S3237" s="244">
        <v>6</v>
      </c>
      <c r="T3237" s="244">
        <v>7</v>
      </c>
      <c r="U3237" s="252" t="s">
        <v>188</v>
      </c>
      <c r="V3237" s="252" t="s">
        <v>188</v>
      </c>
      <c r="W3237" s="253" t="s">
        <v>188</v>
      </c>
      <c r="X3237" s="253" t="s">
        <v>188</v>
      </c>
      <c r="Y3237" s="254" t="s">
        <v>188</v>
      </c>
      <c r="Z3237" s="254" t="s">
        <v>188</v>
      </c>
      <c r="AA3237" s="254" t="s">
        <v>188</v>
      </c>
      <c r="AB3237" s="255" t="s">
        <v>188</v>
      </c>
    </row>
    <row r="3238" spans="1:28" s="251" customFormat="1" ht="12" x14ac:dyDescent="0.2">
      <c r="A3238" s="244" t="s">
        <v>427</v>
      </c>
      <c r="B3238" s="244" t="s">
        <v>245</v>
      </c>
      <c r="C3238" s="244" t="s">
        <v>243</v>
      </c>
      <c r="D3238" s="244">
        <v>6</v>
      </c>
      <c r="E3238" s="244">
        <v>8</v>
      </c>
      <c r="F3238" s="245">
        <v>40564</v>
      </c>
      <c r="G3238" s="245">
        <v>40607</v>
      </c>
      <c r="H3238" s="246">
        <v>43</v>
      </c>
      <c r="I3238" s="245">
        <v>40617</v>
      </c>
      <c r="J3238" s="247">
        <v>10</v>
      </c>
      <c r="K3238" s="256" t="s">
        <v>188</v>
      </c>
      <c r="L3238" s="254" t="s">
        <v>188</v>
      </c>
      <c r="M3238" s="257" t="s">
        <v>188</v>
      </c>
      <c r="N3238" s="254" t="s">
        <v>188</v>
      </c>
      <c r="O3238" s="252" t="s">
        <v>188</v>
      </c>
      <c r="P3238" s="244" t="s">
        <v>427</v>
      </c>
      <c r="Q3238" s="244" t="s">
        <v>245</v>
      </c>
      <c r="R3238" s="244" t="s">
        <v>243</v>
      </c>
      <c r="S3238" s="244">
        <v>6</v>
      </c>
      <c r="T3238" s="244">
        <v>8</v>
      </c>
      <c r="U3238" s="252" t="s">
        <v>188</v>
      </c>
      <c r="V3238" s="252" t="s">
        <v>188</v>
      </c>
      <c r="W3238" s="253" t="s">
        <v>188</v>
      </c>
      <c r="X3238" s="253" t="s">
        <v>188</v>
      </c>
      <c r="Y3238" s="254" t="s">
        <v>188</v>
      </c>
      <c r="Z3238" s="254" t="s">
        <v>188</v>
      </c>
      <c r="AA3238" s="254" t="s">
        <v>188</v>
      </c>
      <c r="AB3238" s="255" t="s">
        <v>188</v>
      </c>
    </row>
    <row r="3239" spans="1:28" s="251" customFormat="1" ht="12" x14ac:dyDescent="0.2">
      <c r="A3239" s="244" t="s">
        <v>427</v>
      </c>
      <c r="B3239" s="244" t="s">
        <v>245</v>
      </c>
      <c r="C3239" s="244" t="s">
        <v>243</v>
      </c>
      <c r="D3239" s="244">
        <v>6</v>
      </c>
      <c r="E3239" s="244">
        <v>9</v>
      </c>
      <c r="F3239" s="256" t="s">
        <v>188</v>
      </c>
      <c r="G3239" s="256" t="s">
        <v>188</v>
      </c>
      <c r="H3239" s="254" t="s">
        <v>188</v>
      </c>
      <c r="I3239" s="256" t="s">
        <v>188</v>
      </c>
      <c r="J3239" s="257" t="s">
        <v>188</v>
      </c>
      <c r="K3239" s="256" t="s">
        <v>188</v>
      </c>
      <c r="L3239" s="254" t="s">
        <v>188</v>
      </c>
      <c r="M3239" s="257" t="s">
        <v>188</v>
      </c>
      <c r="N3239" s="254" t="s">
        <v>188</v>
      </c>
      <c r="O3239" s="252" t="s">
        <v>188</v>
      </c>
      <c r="P3239" s="244" t="s">
        <v>427</v>
      </c>
      <c r="Q3239" s="244" t="s">
        <v>245</v>
      </c>
      <c r="R3239" s="244" t="s">
        <v>243</v>
      </c>
      <c r="S3239" s="244">
        <v>6</v>
      </c>
      <c r="T3239" s="244">
        <v>9</v>
      </c>
      <c r="U3239" s="252" t="s">
        <v>188</v>
      </c>
      <c r="V3239" s="252" t="s">
        <v>188</v>
      </c>
      <c r="W3239" s="253" t="s">
        <v>188</v>
      </c>
      <c r="X3239" s="253" t="s">
        <v>188</v>
      </c>
      <c r="Y3239" s="254" t="s">
        <v>188</v>
      </c>
      <c r="Z3239" s="254" t="s">
        <v>188</v>
      </c>
      <c r="AA3239" s="254" t="s">
        <v>188</v>
      </c>
      <c r="AB3239" s="255" t="s">
        <v>188</v>
      </c>
    </row>
    <row r="3240" spans="1:28" s="251" customFormat="1" ht="12" x14ac:dyDescent="0.2">
      <c r="A3240" s="244" t="s">
        <v>427</v>
      </c>
      <c r="B3240" s="244" t="s">
        <v>245</v>
      </c>
      <c r="C3240" s="244" t="s">
        <v>243</v>
      </c>
      <c r="D3240" s="244">
        <v>6</v>
      </c>
      <c r="E3240" s="244">
        <v>10</v>
      </c>
      <c r="F3240" s="256" t="s">
        <v>188</v>
      </c>
      <c r="G3240" s="256" t="s">
        <v>188</v>
      </c>
      <c r="H3240" s="254" t="s">
        <v>188</v>
      </c>
      <c r="I3240" s="256" t="s">
        <v>188</v>
      </c>
      <c r="J3240" s="257" t="s">
        <v>188</v>
      </c>
      <c r="K3240" s="256" t="s">
        <v>188</v>
      </c>
      <c r="L3240" s="254" t="s">
        <v>188</v>
      </c>
      <c r="M3240" s="257" t="s">
        <v>188</v>
      </c>
      <c r="N3240" s="254" t="s">
        <v>188</v>
      </c>
      <c r="O3240" s="252" t="s">
        <v>188</v>
      </c>
      <c r="P3240" s="244" t="s">
        <v>427</v>
      </c>
      <c r="Q3240" s="244" t="s">
        <v>245</v>
      </c>
      <c r="R3240" s="244" t="s">
        <v>243</v>
      </c>
      <c r="S3240" s="244">
        <v>6</v>
      </c>
      <c r="T3240" s="244">
        <v>10</v>
      </c>
      <c r="U3240" s="252" t="s">
        <v>188</v>
      </c>
      <c r="V3240" s="252" t="s">
        <v>188</v>
      </c>
      <c r="W3240" s="253" t="s">
        <v>188</v>
      </c>
      <c r="X3240" s="253" t="s">
        <v>188</v>
      </c>
      <c r="Y3240" s="254" t="s">
        <v>188</v>
      </c>
      <c r="Z3240" s="254" t="s">
        <v>188</v>
      </c>
      <c r="AA3240" s="254" t="s">
        <v>188</v>
      </c>
      <c r="AB3240" s="255" t="s">
        <v>188</v>
      </c>
    </row>
    <row r="3241" spans="1:28" s="251" customFormat="1" ht="12" x14ac:dyDescent="0.2">
      <c r="A3241" s="244" t="s">
        <v>427</v>
      </c>
      <c r="B3241" s="244" t="s">
        <v>245</v>
      </c>
      <c r="C3241" s="244" t="s">
        <v>243</v>
      </c>
      <c r="D3241" s="244">
        <v>6</v>
      </c>
      <c r="E3241" s="244">
        <v>11</v>
      </c>
      <c r="F3241" s="256" t="s">
        <v>188</v>
      </c>
      <c r="G3241" s="256" t="s">
        <v>188</v>
      </c>
      <c r="H3241" s="254" t="s">
        <v>188</v>
      </c>
      <c r="I3241" s="256" t="s">
        <v>188</v>
      </c>
      <c r="J3241" s="257" t="s">
        <v>188</v>
      </c>
      <c r="K3241" s="256" t="s">
        <v>188</v>
      </c>
      <c r="L3241" s="254" t="s">
        <v>188</v>
      </c>
      <c r="M3241" s="257" t="s">
        <v>188</v>
      </c>
      <c r="N3241" s="254" t="s">
        <v>188</v>
      </c>
      <c r="O3241" s="252" t="s">
        <v>188</v>
      </c>
      <c r="P3241" s="244" t="s">
        <v>427</v>
      </c>
      <c r="Q3241" s="244" t="s">
        <v>245</v>
      </c>
      <c r="R3241" s="244" t="s">
        <v>243</v>
      </c>
      <c r="S3241" s="244">
        <v>6</v>
      </c>
      <c r="T3241" s="244">
        <v>11</v>
      </c>
      <c r="U3241" s="252" t="s">
        <v>188</v>
      </c>
      <c r="V3241" s="252" t="s">
        <v>188</v>
      </c>
      <c r="W3241" s="253" t="s">
        <v>188</v>
      </c>
      <c r="X3241" s="253" t="s">
        <v>188</v>
      </c>
      <c r="Y3241" s="254" t="s">
        <v>188</v>
      </c>
      <c r="Z3241" s="254" t="s">
        <v>188</v>
      </c>
      <c r="AA3241" s="254" t="s">
        <v>188</v>
      </c>
      <c r="AB3241" s="255" t="s">
        <v>188</v>
      </c>
    </row>
    <row r="3242" spans="1:28" s="251" customFormat="1" ht="12" x14ac:dyDescent="0.2">
      <c r="A3242" s="244" t="s">
        <v>427</v>
      </c>
      <c r="B3242" s="244" t="s">
        <v>245</v>
      </c>
      <c r="C3242" s="244" t="s">
        <v>243</v>
      </c>
      <c r="D3242" s="244">
        <v>6</v>
      </c>
      <c r="E3242" s="244">
        <v>12</v>
      </c>
      <c r="F3242" s="256" t="s">
        <v>188</v>
      </c>
      <c r="G3242" s="256" t="s">
        <v>188</v>
      </c>
      <c r="H3242" s="254" t="s">
        <v>188</v>
      </c>
      <c r="I3242" s="256" t="s">
        <v>188</v>
      </c>
      <c r="J3242" s="257" t="s">
        <v>188</v>
      </c>
      <c r="K3242" s="256" t="s">
        <v>188</v>
      </c>
      <c r="L3242" s="254" t="s">
        <v>188</v>
      </c>
      <c r="M3242" s="257" t="s">
        <v>188</v>
      </c>
      <c r="N3242" s="254" t="s">
        <v>188</v>
      </c>
      <c r="O3242" s="252" t="s">
        <v>188</v>
      </c>
      <c r="P3242" s="244" t="s">
        <v>427</v>
      </c>
      <c r="Q3242" s="244" t="s">
        <v>245</v>
      </c>
      <c r="R3242" s="244" t="s">
        <v>243</v>
      </c>
      <c r="S3242" s="244">
        <v>6</v>
      </c>
      <c r="T3242" s="244">
        <v>12</v>
      </c>
      <c r="U3242" s="252" t="s">
        <v>188</v>
      </c>
      <c r="V3242" s="252" t="s">
        <v>188</v>
      </c>
      <c r="W3242" s="253" t="s">
        <v>188</v>
      </c>
      <c r="X3242" s="253" t="s">
        <v>188</v>
      </c>
      <c r="Y3242" s="254" t="s">
        <v>188</v>
      </c>
      <c r="Z3242" s="254" t="s">
        <v>188</v>
      </c>
      <c r="AA3242" s="254" t="s">
        <v>188</v>
      </c>
      <c r="AB3242" s="255" t="s">
        <v>188</v>
      </c>
    </row>
    <row r="3243" spans="1:28" s="251" customFormat="1" ht="12" x14ac:dyDescent="0.2">
      <c r="A3243" s="243" t="s">
        <v>427</v>
      </c>
      <c r="B3243" s="243" t="s">
        <v>245</v>
      </c>
      <c r="C3243" s="243" t="s">
        <v>243</v>
      </c>
      <c r="D3243" s="244">
        <v>7</v>
      </c>
      <c r="E3243" s="244">
        <v>1</v>
      </c>
      <c r="F3243" s="245">
        <v>40564</v>
      </c>
      <c r="G3243" s="245">
        <v>40586</v>
      </c>
      <c r="H3243" s="246">
        <v>22</v>
      </c>
      <c r="I3243" s="245">
        <v>40593</v>
      </c>
      <c r="J3243" s="247">
        <v>7</v>
      </c>
      <c r="K3243" s="245">
        <v>40595</v>
      </c>
      <c r="L3243" s="246">
        <v>484</v>
      </c>
      <c r="M3243" s="247">
        <v>0</v>
      </c>
      <c r="N3243" s="246">
        <v>484</v>
      </c>
      <c r="O3243" s="248">
        <v>1</v>
      </c>
      <c r="P3243" s="243" t="s">
        <v>427</v>
      </c>
      <c r="Q3243" s="243" t="s">
        <v>245</v>
      </c>
      <c r="R3243" s="243" t="s">
        <v>243</v>
      </c>
      <c r="S3243" s="244">
        <v>7</v>
      </c>
      <c r="T3243" s="244">
        <v>1</v>
      </c>
      <c r="U3243" s="248">
        <v>0.96603773584905661</v>
      </c>
      <c r="V3243" s="248">
        <v>0.58333333333333337</v>
      </c>
      <c r="W3243" s="249">
        <v>30</v>
      </c>
      <c r="X3243" s="249">
        <v>7</v>
      </c>
      <c r="Y3243" s="246">
        <v>3</v>
      </c>
      <c r="Z3243" s="246">
        <v>1060</v>
      </c>
      <c r="AA3243" s="246">
        <v>3072</v>
      </c>
      <c r="AB3243" s="250">
        <v>1024</v>
      </c>
    </row>
    <row r="3244" spans="1:28" s="251" customFormat="1" ht="12" x14ac:dyDescent="0.2">
      <c r="A3244" s="244" t="s">
        <v>427</v>
      </c>
      <c r="B3244" s="244" t="s">
        <v>245</v>
      </c>
      <c r="C3244" s="244" t="s">
        <v>243</v>
      </c>
      <c r="D3244" s="244">
        <v>7</v>
      </c>
      <c r="E3244" s="244">
        <v>2</v>
      </c>
      <c r="F3244" s="245">
        <v>40564</v>
      </c>
      <c r="G3244" s="245">
        <v>40593</v>
      </c>
      <c r="H3244" s="246">
        <v>29</v>
      </c>
      <c r="I3244" s="245">
        <v>40601</v>
      </c>
      <c r="J3244" s="247">
        <v>8</v>
      </c>
      <c r="K3244" s="245">
        <v>40596</v>
      </c>
      <c r="L3244" s="246">
        <v>1490</v>
      </c>
      <c r="M3244" s="247">
        <v>34</v>
      </c>
      <c r="N3244" s="246">
        <v>1456</v>
      </c>
      <c r="O3244" s="248">
        <v>0.97718120805369124</v>
      </c>
      <c r="P3244" s="244" t="s">
        <v>427</v>
      </c>
      <c r="Q3244" s="244" t="s">
        <v>245</v>
      </c>
      <c r="R3244" s="244" t="s">
        <v>243</v>
      </c>
      <c r="S3244" s="244">
        <v>7</v>
      </c>
      <c r="T3244" s="244">
        <v>2</v>
      </c>
      <c r="U3244" s="252" t="s">
        <v>188</v>
      </c>
      <c r="V3244" s="252" t="s">
        <v>188</v>
      </c>
      <c r="W3244" s="253" t="s">
        <v>188</v>
      </c>
      <c r="X3244" s="253" t="s">
        <v>188</v>
      </c>
      <c r="Y3244" s="254" t="s">
        <v>188</v>
      </c>
      <c r="Z3244" s="254" t="s">
        <v>188</v>
      </c>
      <c r="AA3244" s="254" t="s">
        <v>188</v>
      </c>
      <c r="AB3244" s="255" t="s">
        <v>188</v>
      </c>
    </row>
    <row r="3245" spans="1:28" s="251" customFormat="1" ht="12" x14ac:dyDescent="0.2">
      <c r="A3245" s="244" t="s">
        <v>427</v>
      </c>
      <c r="B3245" s="244" t="s">
        <v>245</v>
      </c>
      <c r="C3245" s="244" t="s">
        <v>243</v>
      </c>
      <c r="D3245" s="244">
        <v>7</v>
      </c>
      <c r="E3245" s="244">
        <v>3</v>
      </c>
      <c r="F3245" s="245">
        <v>40564</v>
      </c>
      <c r="G3245" s="245">
        <v>40593</v>
      </c>
      <c r="H3245" s="246">
        <v>29</v>
      </c>
      <c r="I3245" s="245">
        <v>40601</v>
      </c>
      <c r="J3245" s="247">
        <v>8</v>
      </c>
      <c r="K3245" s="245">
        <v>40597</v>
      </c>
      <c r="L3245" s="246">
        <v>1206</v>
      </c>
      <c r="M3245" s="247">
        <v>74</v>
      </c>
      <c r="N3245" s="246">
        <v>1132</v>
      </c>
      <c r="O3245" s="248">
        <v>0.93864013266998336</v>
      </c>
      <c r="P3245" s="244" t="s">
        <v>427</v>
      </c>
      <c r="Q3245" s="244" t="s">
        <v>245</v>
      </c>
      <c r="R3245" s="244" t="s">
        <v>243</v>
      </c>
      <c r="S3245" s="244">
        <v>7</v>
      </c>
      <c r="T3245" s="244">
        <v>3</v>
      </c>
      <c r="U3245" s="252" t="s">
        <v>188</v>
      </c>
      <c r="V3245" s="252" t="s">
        <v>188</v>
      </c>
      <c r="W3245" s="253" t="s">
        <v>188</v>
      </c>
      <c r="X3245" s="253" t="s">
        <v>188</v>
      </c>
      <c r="Y3245" s="254" t="s">
        <v>188</v>
      </c>
      <c r="Z3245" s="254" t="s">
        <v>188</v>
      </c>
      <c r="AA3245" s="254" t="s">
        <v>188</v>
      </c>
      <c r="AB3245" s="255" t="s">
        <v>188</v>
      </c>
    </row>
    <row r="3246" spans="1:28" s="251" customFormat="1" ht="12" x14ac:dyDescent="0.2">
      <c r="A3246" s="244" t="s">
        <v>427</v>
      </c>
      <c r="B3246" s="244" t="s">
        <v>245</v>
      </c>
      <c r="C3246" s="244" t="s">
        <v>243</v>
      </c>
      <c r="D3246" s="244">
        <v>7</v>
      </c>
      <c r="E3246" s="244">
        <v>4</v>
      </c>
      <c r="F3246" s="245">
        <v>40564</v>
      </c>
      <c r="G3246" s="245">
        <v>40594</v>
      </c>
      <c r="H3246" s="246">
        <v>30</v>
      </c>
      <c r="I3246" s="245">
        <v>40603</v>
      </c>
      <c r="J3246" s="247">
        <v>9</v>
      </c>
      <c r="K3246" s="256" t="s">
        <v>188</v>
      </c>
      <c r="L3246" s="254" t="s">
        <v>188</v>
      </c>
      <c r="M3246" s="257" t="s">
        <v>188</v>
      </c>
      <c r="N3246" s="254" t="s">
        <v>188</v>
      </c>
      <c r="O3246" s="252" t="s">
        <v>188</v>
      </c>
      <c r="P3246" s="244" t="s">
        <v>427</v>
      </c>
      <c r="Q3246" s="244" t="s">
        <v>245</v>
      </c>
      <c r="R3246" s="244" t="s">
        <v>243</v>
      </c>
      <c r="S3246" s="244">
        <v>7</v>
      </c>
      <c r="T3246" s="244">
        <v>4</v>
      </c>
      <c r="U3246" s="252" t="s">
        <v>188</v>
      </c>
      <c r="V3246" s="252" t="s">
        <v>188</v>
      </c>
      <c r="W3246" s="253" t="s">
        <v>188</v>
      </c>
      <c r="X3246" s="253" t="s">
        <v>188</v>
      </c>
      <c r="Y3246" s="254" t="s">
        <v>188</v>
      </c>
      <c r="Z3246" s="254" t="s">
        <v>188</v>
      </c>
      <c r="AA3246" s="254" t="s">
        <v>188</v>
      </c>
      <c r="AB3246" s="255" t="s">
        <v>188</v>
      </c>
    </row>
    <row r="3247" spans="1:28" s="251" customFormat="1" ht="12" x14ac:dyDescent="0.2">
      <c r="A3247" s="244" t="s">
        <v>427</v>
      </c>
      <c r="B3247" s="244" t="s">
        <v>245</v>
      </c>
      <c r="C3247" s="244" t="s">
        <v>243</v>
      </c>
      <c r="D3247" s="244">
        <v>7</v>
      </c>
      <c r="E3247" s="244">
        <v>5</v>
      </c>
      <c r="F3247" s="245">
        <v>40564</v>
      </c>
      <c r="G3247" s="245">
        <v>40594</v>
      </c>
      <c r="H3247" s="246">
        <v>30</v>
      </c>
      <c r="I3247" s="245">
        <v>40596</v>
      </c>
      <c r="J3247" s="247">
        <v>2</v>
      </c>
      <c r="K3247" s="256" t="s">
        <v>188</v>
      </c>
      <c r="L3247" s="254" t="s">
        <v>188</v>
      </c>
      <c r="M3247" s="257" t="s">
        <v>188</v>
      </c>
      <c r="N3247" s="254" t="s">
        <v>188</v>
      </c>
      <c r="O3247" s="252" t="s">
        <v>188</v>
      </c>
      <c r="P3247" s="244" t="s">
        <v>427</v>
      </c>
      <c r="Q3247" s="244" t="s">
        <v>245</v>
      </c>
      <c r="R3247" s="244" t="s">
        <v>243</v>
      </c>
      <c r="S3247" s="244">
        <v>7</v>
      </c>
      <c r="T3247" s="244">
        <v>5</v>
      </c>
      <c r="U3247" s="252" t="s">
        <v>188</v>
      </c>
      <c r="V3247" s="252" t="s">
        <v>188</v>
      </c>
      <c r="W3247" s="253" t="s">
        <v>188</v>
      </c>
      <c r="X3247" s="253" t="s">
        <v>188</v>
      </c>
      <c r="Y3247" s="254" t="s">
        <v>188</v>
      </c>
      <c r="Z3247" s="254" t="s">
        <v>188</v>
      </c>
      <c r="AA3247" s="254" t="s">
        <v>188</v>
      </c>
      <c r="AB3247" s="255" t="s">
        <v>188</v>
      </c>
    </row>
    <row r="3248" spans="1:28" s="251" customFormat="1" ht="12" x14ac:dyDescent="0.2">
      <c r="A3248" s="244" t="s">
        <v>427</v>
      </c>
      <c r="B3248" s="244" t="s">
        <v>245</v>
      </c>
      <c r="C3248" s="244" t="s">
        <v>243</v>
      </c>
      <c r="D3248" s="244">
        <v>7</v>
      </c>
      <c r="E3248" s="244">
        <v>6</v>
      </c>
      <c r="F3248" s="245">
        <v>40564</v>
      </c>
      <c r="G3248" s="245">
        <v>40595</v>
      </c>
      <c r="H3248" s="246">
        <v>31</v>
      </c>
      <c r="I3248" s="245">
        <v>40602</v>
      </c>
      <c r="J3248" s="247">
        <v>7</v>
      </c>
      <c r="K3248" s="256" t="s">
        <v>188</v>
      </c>
      <c r="L3248" s="254" t="s">
        <v>188</v>
      </c>
      <c r="M3248" s="257" t="s">
        <v>188</v>
      </c>
      <c r="N3248" s="254" t="s">
        <v>188</v>
      </c>
      <c r="O3248" s="252" t="s">
        <v>188</v>
      </c>
      <c r="P3248" s="244" t="s">
        <v>427</v>
      </c>
      <c r="Q3248" s="244" t="s">
        <v>245</v>
      </c>
      <c r="R3248" s="244" t="s">
        <v>243</v>
      </c>
      <c r="S3248" s="244">
        <v>7</v>
      </c>
      <c r="T3248" s="244">
        <v>6</v>
      </c>
      <c r="U3248" s="252" t="s">
        <v>188</v>
      </c>
      <c r="V3248" s="252" t="s">
        <v>188</v>
      </c>
      <c r="W3248" s="253" t="s">
        <v>188</v>
      </c>
      <c r="X3248" s="253" t="s">
        <v>188</v>
      </c>
      <c r="Y3248" s="254" t="s">
        <v>188</v>
      </c>
      <c r="Z3248" s="254" t="s">
        <v>188</v>
      </c>
      <c r="AA3248" s="254" t="s">
        <v>188</v>
      </c>
      <c r="AB3248" s="255" t="s">
        <v>188</v>
      </c>
    </row>
    <row r="3249" spans="1:28" s="251" customFormat="1" ht="12" x14ac:dyDescent="0.2">
      <c r="A3249" s="244" t="s">
        <v>427</v>
      </c>
      <c r="B3249" s="244" t="s">
        <v>245</v>
      </c>
      <c r="C3249" s="244" t="s">
        <v>243</v>
      </c>
      <c r="D3249" s="244">
        <v>7</v>
      </c>
      <c r="E3249" s="244">
        <v>7</v>
      </c>
      <c r="F3249" s="245">
        <v>40564</v>
      </c>
      <c r="G3249" s="245">
        <v>40596</v>
      </c>
      <c r="H3249" s="246">
        <v>32</v>
      </c>
      <c r="I3249" s="245">
        <v>40601</v>
      </c>
      <c r="J3249" s="247">
        <v>5</v>
      </c>
      <c r="K3249" s="256" t="s">
        <v>188</v>
      </c>
      <c r="L3249" s="254" t="s">
        <v>188</v>
      </c>
      <c r="M3249" s="257" t="s">
        <v>188</v>
      </c>
      <c r="N3249" s="254" t="s">
        <v>188</v>
      </c>
      <c r="O3249" s="252" t="s">
        <v>188</v>
      </c>
      <c r="P3249" s="244" t="s">
        <v>427</v>
      </c>
      <c r="Q3249" s="244" t="s">
        <v>245</v>
      </c>
      <c r="R3249" s="244" t="s">
        <v>243</v>
      </c>
      <c r="S3249" s="244">
        <v>7</v>
      </c>
      <c r="T3249" s="244">
        <v>7</v>
      </c>
      <c r="U3249" s="252" t="s">
        <v>188</v>
      </c>
      <c r="V3249" s="252" t="s">
        <v>188</v>
      </c>
      <c r="W3249" s="253" t="s">
        <v>188</v>
      </c>
      <c r="X3249" s="253" t="s">
        <v>188</v>
      </c>
      <c r="Y3249" s="254" t="s">
        <v>188</v>
      </c>
      <c r="Z3249" s="254" t="s">
        <v>188</v>
      </c>
      <c r="AA3249" s="254" t="s">
        <v>188</v>
      </c>
      <c r="AB3249" s="255" t="s">
        <v>188</v>
      </c>
    </row>
    <row r="3250" spans="1:28" s="251" customFormat="1" ht="12" x14ac:dyDescent="0.2">
      <c r="A3250" s="244" t="s">
        <v>427</v>
      </c>
      <c r="B3250" s="244" t="s">
        <v>245</v>
      </c>
      <c r="C3250" s="244" t="s">
        <v>243</v>
      </c>
      <c r="D3250" s="244">
        <v>7</v>
      </c>
      <c r="E3250" s="244">
        <v>8</v>
      </c>
      <c r="F3250" s="256" t="s">
        <v>188</v>
      </c>
      <c r="G3250" s="256" t="s">
        <v>188</v>
      </c>
      <c r="H3250" s="254" t="s">
        <v>188</v>
      </c>
      <c r="I3250" s="256" t="s">
        <v>188</v>
      </c>
      <c r="J3250" s="257" t="s">
        <v>188</v>
      </c>
      <c r="K3250" s="256" t="s">
        <v>188</v>
      </c>
      <c r="L3250" s="254" t="s">
        <v>188</v>
      </c>
      <c r="M3250" s="257" t="s">
        <v>188</v>
      </c>
      <c r="N3250" s="254" t="s">
        <v>188</v>
      </c>
      <c r="O3250" s="252" t="s">
        <v>188</v>
      </c>
      <c r="P3250" s="244" t="s">
        <v>427</v>
      </c>
      <c r="Q3250" s="244" t="s">
        <v>245</v>
      </c>
      <c r="R3250" s="244" t="s">
        <v>243</v>
      </c>
      <c r="S3250" s="244">
        <v>7</v>
      </c>
      <c r="T3250" s="244">
        <v>8</v>
      </c>
      <c r="U3250" s="252" t="s">
        <v>188</v>
      </c>
      <c r="V3250" s="252" t="s">
        <v>188</v>
      </c>
      <c r="W3250" s="253" t="s">
        <v>188</v>
      </c>
      <c r="X3250" s="253" t="s">
        <v>188</v>
      </c>
      <c r="Y3250" s="254" t="s">
        <v>188</v>
      </c>
      <c r="Z3250" s="254" t="s">
        <v>188</v>
      </c>
      <c r="AA3250" s="254" t="s">
        <v>188</v>
      </c>
      <c r="AB3250" s="255" t="s">
        <v>188</v>
      </c>
    </row>
    <row r="3251" spans="1:28" s="251" customFormat="1" ht="12" x14ac:dyDescent="0.2">
      <c r="A3251" s="244" t="s">
        <v>427</v>
      </c>
      <c r="B3251" s="244" t="s">
        <v>245</v>
      </c>
      <c r="C3251" s="244" t="s">
        <v>243</v>
      </c>
      <c r="D3251" s="244">
        <v>7</v>
      </c>
      <c r="E3251" s="244">
        <v>9</v>
      </c>
      <c r="F3251" s="256" t="s">
        <v>188</v>
      </c>
      <c r="G3251" s="256" t="s">
        <v>188</v>
      </c>
      <c r="H3251" s="254" t="s">
        <v>188</v>
      </c>
      <c r="I3251" s="256" t="s">
        <v>188</v>
      </c>
      <c r="J3251" s="257" t="s">
        <v>188</v>
      </c>
      <c r="K3251" s="256" t="s">
        <v>188</v>
      </c>
      <c r="L3251" s="254" t="s">
        <v>188</v>
      </c>
      <c r="M3251" s="257" t="s">
        <v>188</v>
      </c>
      <c r="N3251" s="254" t="s">
        <v>188</v>
      </c>
      <c r="O3251" s="252" t="s">
        <v>188</v>
      </c>
      <c r="P3251" s="244" t="s">
        <v>427</v>
      </c>
      <c r="Q3251" s="244" t="s">
        <v>245</v>
      </c>
      <c r="R3251" s="244" t="s">
        <v>243</v>
      </c>
      <c r="S3251" s="244">
        <v>7</v>
      </c>
      <c r="T3251" s="244">
        <v>9</v>
      </c>
      <c r="U3251" s="252" t="s">
        <v>188</v>
      </c>
      <c r="V3251" s="252" t="s">
        <v>188</v>
      </c>
      <c r="W3251" s="253" t="s">
        <v>188</v>
      </c>
      <c r="X3251" s="253" t="s">
        <v>188</v>
      </c>
      <c r="Y3251" s="254" t="s">
        <v>188</v>
      </c>
      <c r="Z3251" s="254" t="s">
        <v>188</v>
      </c>
      <c r="AA3251" s="254" t="s">
        <v>188</v>
      </c>
      <c r="AB3251" s="255" t="s">
        <v>188</v>
      </c>
    </row>
    <row r="3252" spans="1:28" s="251" customFormat="1" ht="12" x14ac:dyDescent="0.2">
      <c r="A3252" s="244" t="s">
        <v>427</v>
      </c>
      <c r="B3252" s="244" t="s">
        <v>245</v>
      </c>
      <c r="C3252" s="244" t="s">
        <v>243</v>
      </c>
      <c r="D3252" s="244">
        <v>7</v>
      </c>
      <c r="E3252" s="244">
        <v>10</v>
      </c>
      <c r="F3252" s="256" t="s">
        <v>188</v>
      </c>
      <c r="G3252" s="256" t="s">
        <v>188</v>
      </c>
      <c r="H3252" s="254" t="s">
        <v>188</v>
      </c>
      <c r="I3252" s="256" t="s">
        <v>188</v>
      </c>
      <c r="J3252" s="257" t="s">
        <v>188</v>
      </c>
      <c r="K3252" s="256" t="s">
        <v>188</v>
      </c>
      <c r="L3252" s="254" t="s">
        <v>188</v>
      </c>
      <c r="M3252" s="257" t="s">
        <v>188</v>
      </c>
      <c r="N3252" s="254" t="s">
        <v>188</v>
      </c>
      <c r="O3252" s="252" t="s">
        <v>188</v>
      </c>
      <c r="P3252" s="244" t="s">
        <v>427</v>
      </c>
      <c r="Q3252" s="244" t="s">
        <v>245</v>
      </c>
      <c r="R3252" s="244" t="s">
        <v>243</v>
      </c>
      <c r="S3252" s="244">
        <v>7</v>
      </c>
      <c r="T3252" s="244">
        <v>10</v>
      </c>
      <c r="U3252" s="252" t="s">
        <v>188</v>
      </c>
      <c r="V3252" s="252" t="s">
        <v>188</v>
      </c>
      <c r="W3252" s="253" t="s">
        <v>188</v>
      </c>
      <c r="X3252" s="253" t="s">
        <v>188</v>
      </c>
      <c r="Y3252" s="254" t="s">
        <v>188</v>
      </c>
      <c r="Z3252" s="254" t="s">
        <v>188</v>
      </c>
      <c r="AA3252" s="254" t="s">
        <v>188</v>
      </c>
      <c r="AB3252" s="255" t="s">
        <v>188</v>
      </c>
    </row>
    <row r="3253" spans="1:28" s="251" customFormat="1" ht="12" x14ac:dyDescent="0.2">
      <c r="A3253" s="244" t="s">
        <v>427</v>
      </c>
      <c r="B3253" s="244" t="s">
        <v>245</v>
      </c>
      <c r="C3253" s="244" t="s">
        <v>243</v>
      </c>
      <c r="D3253" s="244">
        <v>7</v>
      </c>
      <c r="E3253" s="244">
        <v>11</v>
      </c>
      <c r="F3253" s="256" t="s">
        <v>188</v>
      </c>
      <c r="G3253" s="256" t="s">
        <v>188</v>
      </c>
      <c r="H3253" s="254" t="s">
        <v>188</v>
      </c>
      <c r="I3253" s="256" t="s">
        <v>188</v>
      </c>
      <c r="J3253" s="257" t="s">
        <v>188</v>
      </c>
      <c r="K3253" s="256" t="s">
        <v>188</v>
      </c>
      <c r="L3253" s="254" t="s">
        <v>188</v>
      </c>
      <c r="M3253" s="257" t="s">
        <v>188</v>
      </c>
      <c r="N3253" s="254" t="s">
        <v>188</v>
      </c>
      <c r="O3253" s="252" t="s">
        <v>188</v>
      </c>
      <c r="P3253" s="244" t="s">
        <v>427</v>
      </c>
      <c r="Q3253" s="244" t="s">
        <v>245</v>
      </c>
      <c r="R3253" s="244" t="s">
        <v>243</v>
      </c>
      <c r="S3253" s="244">
        <v>7</v>
      </c>
      <c r="T3253" s="244">
        <v>11</v>
      </c>
      <c r="U3253" s="252" t="s">
        <v>188</v>
      </c>
      <c r="V3253" s="252" t="s">
        <v>188</v>
      </c>
      <c r="W3253" s="253" t="s">
        <v>188</v>
      </c>
      <c r="X3253" s="253" t="s">
        <v>188</v>
      </c>
      <c r="Y3253" s="254" t="s">
        <v>188</v>
      </c>
      <c r="Z3253" s="254" t="s">
        <v>188</v>
      </c>
      <c r="AA3253" s="254" t="s">
        <v>188</v>
      </c>
      <c r="AB3253" s="255" t="s">
        <v>188</v>
      </c>
    </row>
    <row r="3254" spans="1:28" s="251" customFormat="1" ht="12" x14ac:dyDescent="0.2">
      <c r="A3254" s="244" t="s">
        <v>427</v>
      </c>
      <c r="B3254" s="244" t="s">
        <v>245</v>
      </c>
      <c r="C3254" s="244" t="s">
        <v>243</v>
      </c>
      <c r="D3254" s="244">
        <v>7</v>
      </c>
      <c r="E3254" s="244">
        <v>12</v>
      </c>
      <c r="F3254" s="256" t="s">
        <v>188</v>
      </c>
      <c r="G3254" s="256" t="s">
        <v>188</v>
      </c>
      <c r="H3254" s="254" t="s">
        <v>188</v>
      </c>
      <c r="I3254" s="256" t="s">
        <v>188</v>
      </c>
      <c r="J3254" s="257" t="s">
        <v>188</v>
      </c>
      <c r="K3254" s="256" t="s">
        <v>188</v>
      </c>
      <c r="L3254" s="254" t="s">
        <v>188</v>
      </c>
      <c r="M3254" s="257" t="s">
        <v>188</v>
      </c>
      <c r="N3254" s="254" t="s">
        <v>188</v>
      </c>
      <c r="O3254" s="252" t="s">
        <v>188</v>
      </c>
      <c r="P3254" s="244" t="s">
        <v>427</v>
      </c>
      <c r="Q3254" s="244" t="s">
        <v>245</v>
      </c>
      <c r="R3254" s="244" t="s">
        <v>243</v>
      </c>
      <c r="S3254" s="244">
        <v>7</v>
      </c>
      <c r="T3254" s="244">
        <v>12</v>
      </c>
      <c r="U3254" s="252" t="s">
        <v>188</v>
      </c>
      <c r="V3254" s="252" t="s">
        <v>188</v>
      </c>
      <c r="W3254" s="253" t="s">
        <v>188</v>
      </c>
      <c r="X3254" s="253" t="s">
        <v>188</v>
      </c>
      <c r="Y3254" s="254" t="s">
        <v>188</v>
      </c>
      <c r="Z3254" s="254" t="s">
        <v>188</v>
      </c>
      <c r="AA3254" s="254" t="s">
        <v>188</v>
      </c>
      <c r="AB3254" s="255" t="s">
        <v>188</v>
      </c>
    </row>
    <row r="3255" spans="1:28" s="251" customFormat="1" ht="12" x14ac:dyDescent="0.2">
      <c r="A3255" s="243" t="s">
        <v>427</v>
      </c>
      <c r="B3255" s="243" t="s">
        <v>245</v>
      </c>
      <c r="C3255" s="243" t="s">
        <v>243</v>
      </c>
      <c r="D3255" s="244">
        <v>8</v>
      </c>
      <c r="E3255" s="244">
        <v>1</v>
      </c>
      <c r="F3255" s="245">
        <v>40564</v>
      </c>
      <c r="G3255" s="245">
        <v>40582</v>
      </c>
      <c r="H3255" s="246">
        <v>18</v>
      </c>
      <c r="I3255" s="245">
        <v>40584</v>
      </c>
      <c r="J3255" s="247">
        <v>2</v>
      </c>
      <c r="K3255" s="245">
        <v>40588</v>
      </c>
      <c r="L3255" s="246">
        <v>700</v>
      </c>
      <c r="M3255" s="247">
        <v>300</v>
      </c>
      <c r="N3255" s="246">
        <v>400</v>
      </c>
      <c r="O3255" s="248">
        <v>0.5714285714285714</v>
      </c>
      <c r="P3255" s="243" t="s">
        <v>427</v>
      </c>
      <c r="Q3255" s="243" t="s">
        <v>245</v>
      </c>
      <c r="R3255" s="243" t="s">
        <v>243</v>
      </c>
      <c r="S3255" s="244">
        <v>8</v>
      </c>
      <c r="T3255" s="244">
        <v>1</v>
      </c>
      <c r="U3255" s="248">
        <v>0.92715477293790549</v>
      </c>
      <c r="V3255" s="248">
        <v>0.66666666666666663</v>
      </c>
      <c r="W3255" s="249">
        <v>24</v>
      </c>
      <c r="X3255" s="249">
        <v>6.5</v>
      </c>
      <c r="Y3255" s="246">
        <v>5</v>
      </c>
      <c r="Z3255" s="246">
        <v>1079</v>
      </c>
      <c r="AA3255" s="246">
        <v>5002</v>
      </c>
      <c r="AB3255" s="250">
        <v>1000.4</v>
      </c>
    </row>
    <row r="3256" spans="1:28" s="251" customFormat="1" ht="12" x14ac:dyDescent="0.2">
      <c r="A3256" s="244" t="s">
        <v>427</v>
      </c>
      <c r="B3256" s="244" t="s">
        <v>245</v>
      </c>
      <c r="C3256" s="244" t="s">
        <v>243</v>
      </c>
      <c r="D3256" s="244">
        <v>8</v>
      </c>
      <c r="E3256" s="244">
        <v>2</v>
      </c>
      <c r="F3256" s="245">
        <v>40564</v>
      </c>
      <c r="G3256" s="245">
        <v>40584</v>
      </c>
      <c r="H3256" s="246">
        <v>20</v>
      </c>
      <c r="I3256" s="245">
        <v>40587</v>
      </c>
      <c r="J3256" s="247">
        <v>3</v>
      </c>
      <c r="K3256" s="245">
        <v>40589</v>
      </c>
      <c r="L3256" s="246">
        <v>924</v>
      </c>
      <c r="M3256" s="247">
        <v>12</v>
      </c>
      <c r="N3256" s="246">
        <v>912</v>
      </c>
      <c r="O3256" s="248">
        <v>0.98701298701298701</v>
      </c>
      <c r="P3256" s="244" t="s">
        <v>427</v>
      </c>
      <c r="Q3256" s="244" t="s">
        <v>245</v>
      </c>
      <c r="R3256" s="244" t="s">
        <v>243</v>
      </c>
      <c r="S3256" s="244">
        <v>8</v>
      </c>
      <c r="T3256" s="244">
        <v>2</v>
      </c>
      <c r="U3256" s="252" t="s">
        <v>188</v>
      </c>
      <c r="V3256" s="252" t="s">
        <v>188</v>
      </c>
      <c r="W3256" s="253" t="s">
        <v>188</v>
      </c>
      <c r="X3256" s="253" t="s">
        <v>188</v>
      </c>
      <c r="Y3256" s="254" t="s">
        <v>188</v>
      </c>
      <c r="Z3256" s="254" t="s">
        <v>188</v>
      </c>
      <c r="AA3256" s="254" t="s">
        <v>188</v>
      </c>
      <c r="AB3256" s="255" t="s">
        <v>188</v>
      </c>
    </row>
    <row r="3257" spans="1:28" s="251" customFormat="1" ht="12" x14ac:dyDescent="0.2">
      <c r="A3257" s="244" t="s">
        <v>427</v>
      </c>
      <c r="B3257" s="244" t="s">
        <v>245</v>
      </c>
      <c r="C3257" s="244" t="s">
        <v>243</v>
      </c>
      <c r="D3257" s="244">
        <v>8</v>
      </c>
      <c r="E3257" s="244">
        <v>3</v>
      </c>
      <c r="F3257" s="245">
        <v>40564</v>
      </c>
      <c r="G3257" s="245">
        <v>40585</v>
      </c>
      <c r="H3257" s="246">
        <v>21</v>
      </c>
      <c r="I3257" s="245">
        <v>40593</v>
      </c>
      <c r="J3257" s="247">
        <v>8</v>
      </c>
      <c r="K3257" s="245">
        <v>40590</v>
      </c>
      <c r="L3257" s="246">
        <v>1078</v>
      </c>
      <c r="M3257" s="247">
        <v>66</v>
      </c>
      <c r="N3257" s="246">
        <v>1012</v>
      </c>
      <c r="O3257" s="248">
        <v>0.93877551020408168</v>
      </c>
      <c r="P3257" s="244" t="s">
        <v>427</v>
      </c>
      <c r="Q3257" s="244" t="s">
        <v>245</v>
      </c>
      <c r="R3257" s="244" t="s">
        <v>243</v>
      </c>
      <c r="S3257" s="244">
        <v>8</v>
      </c>
      <c r="T3257" s="244">
        <v>3</v>
      </c>
      <c r="U3257" s="252" t="s">
        <v>188</v>
      </c>
      <c r="V3257" s="252" t="s">
        <v>188</v>
      </c>
      <c r="W3257" s="253" t="s">
        <v>188</v>
      </c>
      <c r="X3257" s="253" t="s">
        <v>188</v>
      </c>
      <c r="Y3257" s="254" t="s">
        <v>188</v>
      </c>
      <c r="Z3257" s="254" t="s">
        <v>188</v>
      </c>
      <c r="AA3257" s="254" t="s">
        <v>188</v>
      </c>
      <c r="AB3257" s="255" t="s">
        <v>188</v>
      </c>
    </row>
    <row r="3258" spans="1:28" s="251" customFormat="1" ht="12" x14ac:dyDescent="0.2">
      <c r="A3258" s="244" t="s">
        <v>427</v>
      </c>
      <c r="B3258" s="244" t="s">
        <v>245</v>
      </c>
      <c r="C3258" s="244" t="s">
        <v>243</v>
      </c>
      <c r="D3258" s="244">
        <v>8</v>
      </c>
      <c r="E3258" s="244">
        <v>4</v>
      </c>
      <c r="F3258" s="245">
        <v>40564</v>
      </c>
      <c r="G3258" s="245">
        <v>40587</v>
      </c>
      <c r="H3258" s="246">
        <v>23</v>
      </c>
      <c r="I3258" s="245">
        <v>40594</v>
      </c>
      <c r="J3258" s="247">
        <v>7</v>
      </c>
      <c r="K3258" s="245">
        <v>40594</v>
      </c>
      <c r="L3258" s="246">
        <v>1264</v>
      </c>
      <c r="M3258" s="247">
        <v>3</v>
      </c>
      <c r="N3258" s="246">
        <v>1261</v>
      </c>
      <c r="O3258" s="248">
        <v>0.997626582278481</v>
      </c>
      <c r="P3258" s="244" t="s">
        <v>427</v>
      </c>
      <c r="Q3258" s="244" t="s">
        <v>245</v>
      </c>
      <c r="R3258" s="244" t="s">
        <v>243</v>
      </c>
      <c r="S3258" s="244">
        <v>8</v>
      </c>
      <c r="T3258" s="244">
        <v>4</v>
      </c>
      <c r="U3258" s="252" t="s">
        <v>188</v>
      </c>
      <c r="V3258" s="252" t="s">
        <v>188</v>
      </c>
      <c r="W3258" s="253" t="s">
        <v>188</v>
      </c>
      <c r="X3258" s="253" t="s">
        <v>188</v>
      </c>
      <c r="Y3258" s="254" t="s">
        <v>188</v>
      </c>
      <c r="Z3258" s="254" t="s">
        <v>188</v>
      </c>
      <c r="AA3258" s="254" t="s">
        <v>188</v>
      </c>
      <c r="AB3258" s="255" t="s">
        <v>188</v>
      </c>
    </row>
    <row r="3259" spans="1:28" s="251" customFormat="1" ht="12" x14ac:dyDescent="0.2">
      <c r="A3259" s="244" t="s">
        <v>427</v>
      </c>
      <c r="B3259" s="244" t="s">
        <v>245</v>
      </c>
      <c r="C3259" s="244" t="s">
        <v>243</v>
      </c>
      <c r="D3259" s="244">
        <v>8</v>
      </c>
      <c r="E3259" s="244">
        <v>5</v>
      </c>
      <c r="F3259" s="245">
        <v>40564</v>
      </c>
      <c r="G3259" s="245">
        <v>40589</v>
      </c>
      <c r="H3259" s="246">
        <v>25</v>
      </c>
      <c r="I3259" s="245">
        <v>40595</v>
      </c>
      <c r="J3259" s="247">
        <v>6</v>
      </c>
      <c r="K3259" s="245">
        <v>40599</v>
      </c>
      <c r="L3259" s="246">
        <v>1429</v>
      </c>
      <c r="M3259" s="247">
        <v>12</v>
      </c>
      <c r="N3259" s="246">
        <v>1417</v>
      </c>
      <c r="O3259" s="248">
        <v>0.99160251924422671</v>
      </c>
      <c r="P3259" s="244" t="s">
        <v>427</v>
      </c>
      <c r="Q3259" s="244" t="s">
        <v>245</v>
      </c>
      <c r="R3259" s="244" t="s">
        <v>243</v>
      </c>
      <c r="S3259" s="244">
        <v>8</v>
      </c>
      <c r="T3259" s="244">
        <v>5</v>
      </c>
      <c r="U3259" s="252" t="s">
        <v>188</v>
      </c>
      <c r="V3259" s="252" t="s">
        <v>188</v>
      </c>
      <c r="W3259" s="253" t="s">
        <v>188</v>
      </c>
      <c r="X3259" s="253" t="s">
        <v>188</v>
      </c>
      <c r="Y3259" s="254" t="s">
        <v>188</v>
      </c>
      <c r="Z3259" s="254" t="s">
        <v>188</v>
      </c>
      <c r="AA3259" s="254" t="s">
        <v>188</v>
      </c>
      <c r="AB3259" s="255" t="s">
        <v>188</v>
      </c>
    </row>
    <row r="3260" spans="1:28" s="251" customFormat="1" ht="12" x14ac:dyDescent="0.2">
      <c r="A3260" s="244" t="s">
        <v>427</v>
      </c>
      <c r="B3260" s="244" t="s">
        <v>245</v>
      </c>
      <c r="C3260" s="244" t="s">
        <v>243</v>
      </c>
      <c r="D3260" s="244">
        <v>8</v>
      </c>
      <c r="E3260" s="244">
        <v>6</v>
      </c>
      <c r="F3260" s="245">
        <v>40564</v>
      </c>
      <c r="G3260" s="245">
        <v>40593</v>
      </c>
      <c r="H3260" s="246">
        <v>29</v>
      </c>
      <c r="I3260" s="245">
        <v>40602</v>
      </c>
      <c r="J3260" s="247">
        <v>9</v>
      </c>
      <c r="K3260" s="256" t="s">
        <v>188</v>
      </c>
      <c r="L3260" s="254" t="s">
        <v>188</v>
      </c>
      <c r="M3260" s="257" t="s">
        <v>188</v>
      </c>
      <c r="N3260" s="254" t="s">
        <v>188</v>
      </c>
      <c r="O3260" s="252" t="s">
        <v>188</v>
      </c>
      <c r="P3260" s="244" t="s">
        <v>427</v>
      </c>
      <c r="Q3260" s="244" t="s">
        <v>245</v>
      </c>
      <c r="R3260" s="244" t="s">
        <v>243</v>
      </c>
      <c r="S3260" s="244">
        <v>8</v>
      </c>
      <c r="T3260" s="244">
        <v>6</v>
      </c>
      <c r="U3260" s="252" t="s">
        <v>188</v>
      </c>
      <c r="V3260" s="252" t="s">
        <v>188</v>
      </c>
      <c r="W3260" s="253" t="s">
        <v>188</v>
      </c>
      <c r="X3260" s="253" t="s">
        <v>188</v>
      </c>
      <c r="Y3260" s="254" t="s">
        <v>188</v>
      </c>
      <c r="Z3260" s="254" t="s">
        <v>188</v>
      </c>
      <c r="AA3260" s="254" t="s">
        <v>188</v>
      </c>
      <c r="AB3260" s="255" t="s">
        <v>188</v>
      </c>
    </row>
    <row r="3261" spans="1:28" s="251" customFormat="1" ht="12" x14ac:dyDescent="0.2">
      <c r="A3261" s="244" t="s">
        <v>427</v>
      </c>
      <c r="B3261" s="244" t="s">
        <v>245</v>
      </c>
      <c r="C3261" s="244" t="s">
        <v>243</v>
      </c>
      <c r="D3261" s="244">
        <v>8</v>
      </c>
      <c r="E3261" s="244">
        <v>7</v>
      </c>
      <c r="F3261" s="245">
        <v>40564</v>
      </c>
      <c r="G3261" s="245">
        <v>40595</v>
      </c>
      <c r="H3261" s="246">
        <v>31</v>
      </c>
      <c r="I3261" s="245">
        <v>40596</v>
      </c>
      <c r="J3261" s="247">
        <v>1</v>
      </c>
      <c r="K3261" s="256" t="s">
        <v>188</v>
      </c>
      <c r="L3261" s="254" t="s">
        <v>188</v>
      </c>
      <c r="M3261" s="257" t="s">
        <v>188</v>
      </c>
      <c r="N3261" s="254" t="s">
        <v>188</v>
      </c>
      <c r="O3261" s="252" t="s">
        <v>188</v>
      </c>
      <c r="P3261" s="244" t="s">
        <v>427</v>
      </c>
      <c r="Q3261" s="244" t="s">
        <v>245</v>
      </c>
      <c r="R3261" s="244" t="s">
        <v>243</v>
      </c>
      <c r="S3261" s="244">
        <v>8</v>
      </c>
      <c r="T3261" s="244">
        <v>7</v>
      </c>
      <c r="U3261" s="252" t="s">
        <v>188</v>
      </c>
      <c r="V3261" s="252" t="s">
        <v>188</v>
      </c>
      <c r="W3261" s="253" t="s">
        <v>188</v>
      </c>
      <c r="X3261" s="253" t="s">
        <v>188</v>
      </c>
      <c r="Y3261" s="254" t="s">
        <v>188</v>
      </c>
      <c r="Z3261" s="254" t="s">
        <v>188</v>
      </c>
      <c r="AA3261" s="254" t="s">
        <v>188</v>
      </c>
      <c r="AB3261" s="255" t="s">
        <v>188</v>
      </c>
    </row>
    <row r="3262" spans="1:28" s="251" customFormat="1" ht="12" x14ac:dyDescent="0.2">
      <c r="A3262" s="244" t="s">
        <v>427</v>
      </c>
      <c r="B3262" s="244" t="s">
        <v>245</v>
      </c>
      <c r="C3262" s="244" t="s">
        <v>243</v>
      </c>
      <c r="D3262" s="244">
        <v>8</v>
      </c>
      <c r="E3262" s="244">
        <v>8</v>
      </c>
      <c r="F3262" s="245">
        <v>40564</v>
      </c>
      <c r="G3262" s="245">
        <v>40598</v>
      </c>
      <c r="H3262" s="246">
        <v>34</v>
      </c>
      <c r="I3262" s="245">
        <v>40605</v>
      </c>
      <c r="J3262" s="247">
        <v>7</v>
      </c>
      <c r="K3262" s="256" t="s">
        <v>188</v>
      </c>
      <c r="L3262" s="254" t="s">
        <v>188</v>
      </c>
      <c r="M3262" s="257" t="s">
        <v>188</v>
      </c>
      <c r="N3262" s="254" t="s">
        <v>188</v>
      </c>
      <c r="O3262" s="252" t="s">
        <v>188</v>
      </c>
      <c r="P3262" s="244" t="s">
        <v>427</v>
      </c>
      <c r="Q3262" s="244" t="s">
        <v>245</v>
      </c>
      <c r="R3262" s="244" t="s">
        <v>243</v>
      </c>
      <c r="S3262" s="244">
        <v>8</v>
      </c>
      <c r="T3262" s="244">
        <v>8</v>
      </c>
      <c r="U3262" s="252" t="s">
        <v>188</v>
      </c>
      <c r="V3262" s="252" t="s">
        <v>188</v>
      </c>
      <c r="W3262" s="253" t="s">
        <v>188</v>
      </c>
      <c r="X3262" s="253" t="s">
        <v>188</v>
      </c>
      <c r="Y3262" s="254" t="s">
        <v>188</v>
      </c>
      <c r="Z3262" s="254" t="s">
        <v>188</v>
      </c>
      <c r="AA3262" s="254" t="s">
        <v>188</v>
      </c>
      <c r="AB3262" s="255" t="s">
        <v>188</v>
      </c>
    </row>
    <row r="3263" spans="1:28" s="251" customFormat="1" ht="12" x14ac:dyDescent="0.2">
      <c r="A3263" s="244" t="s">
        <v>427</v>
      </c>
      <c r="B3263" s="244" t="s">
        <v>245</v>
      </c>
      <c r="C3263" s="244" t="s">
        <v>243</v>
      </c>
      <c r="D3263" s="244">
        <v>8</v>
      </c>
      <c r="E3263" s="244">
        <v>9</v>
      </c>
      <c r="F3263" s="256" t="s">
        <v>188</v>
      </c>
      <c r="G3263" s="256" t="s">
        <v>188</v>
      </c>
      <c r="H3263" s="254" t="s">
        <v>188</v>
      </c>
      <c r="I3263" s="256" t="s">
        <v>188</v>
      </c>
      <c r="J3263" s="257" t="s">
        <v>188</v>
      </c>
      <c r="K3263" s="256" t="s">
        <v>188</v>
      </c>
      <c r="L3263" s="254" t="s">
        <v>188</v>
      </c>
      <c r="M3263" s="257" t="s">
        <v>188</v>
      </c>
      <c r="N3263" s="254" t="s">
        <v>188</v>
      </c>
      <c r="O3263" s="252" t="s">
        <v>188</v>
      </c>
      <c r="P3263" s="244" t="s">
        <v>427</v>
      </c>
      <c r="Q3263" s="244" t="s">
        <v>245</v>
      </c>
      <c r="R3263" s="244" t="s">
        <v>243</v>
      </c>
      <c r="S3263" s="244">
        <v>8</v>
      </c>
      <c r="T3263" s="244">
        <v>9</v>
      </c>
      <c r="U3263" s="252" t="s">
        <v>188</v>
      </c>
      <c r="V3263" s="252" t="s">
        <v>188</v>
      </c>
      <c r="W3263" s="253" t="s">
        <v>188</v>
      </c>
      <c r="X3263" s="253" t="s">
        <v>188</v>
      </c>
      <c r="Y3263" s="254" t="s">
        <v>188</v>
      </c>
      <c r="Z3263" s="254" t="s">
        <v>188</v>
      </c>
      <c r="AA3263" s="254" t="s">
        <v>188</v>
      </c>
      <c r="AB3263" s="255" t="s">
        <v>188</v>
      </c>
    </row>
    <row r="3264" spans="1:28" s="251" customFormat="1" ht="12" x14ac:dyDescent="0.2">
      <c r="A3264" s="244" t="s">
        <v>427</v>
      </c>
      <c r="B3264" s="244" t="s">
        <v>245</v>
      </c>
      <c r="C3264" s="244" t="s">
        <v>243</v>
      </c>
      <c r="D3264" s="244">
        <v>8</v>
      </c>
      <c r="E3264" s="244">
        <v>10</v>
      </c>
      <c r="F3264" s="256" t="s">
        <v>188</v>
      </c>
      <c r="G3264" s="256" t="s">
        <v>188</v>
      </c>
      <c r="H3264" s="254" t="s">
        <v>188</v>
      </c>
      <c r="I3264" s="256" t="s">
        <v>188</v>
      </c>
      <c r="J3264" s="257" t="s">
        <v>188</v>
      </c>
      <c r="K3264" s="256" t="s">
        <v>188</v>
      </c>
      <c r="L3264" s="254" t="s">
        <v>188</v>
      </c>
      <c r="M3264" s="257" t="s">
        <v>188</v>
      </c>
      <c r="N3264" s="254" t="s">
        <v>188</v>
      </c>
      <c r="O3264" s="252" t="s">
        <v>188</v>
      </c>
      <c r="P3264" s="244" t="s">
        <v>427</v>
      </c>
      <c r="Q3264" s="244" t="s">
        <v>245</v>
      </c>
      <c r="R3264" s="244" t="s">
        <v>243</v>
      </c>
      <c r="S3264" s="244">
        <v>8</v>
      </c>
      <c r="T3264" s="244">
        <v>10</v>
      </c>
      <c r="U3264" s="252" t="s">
        <v>188</v>
      </c>
      <c r="V3264" s="252" t="s">
        <v>188</v>
      </c>
      <c r="W3264" s="253" t="s">
        <v>188</v>
      </c>
      <c r="X3264" s="253" t="s">
        <v>188</v>
      </c>
      <c r="Y3264" s="254" t="s">
        <v>188</v>
      </c>
      <c r="Z3264" s="254" t="s">
        <v>188</v>
      </c>
      <c r="AA3264" s="254" t="s">
        <v>188</v>
      </c>
      <c r="AB3264" s="255" t="s">
        <v>188</v>
      </c>
    </row>
    <row r="3265" spans="1:28" s="251" customFormat="1" ht="12" x14ac:dyDescent="0.2">
      <c r="A3265" s="244" t="s">
        <v>427</v>
      </c>
      <c r="B3265" s="244" t="s">
        <v>245</v>
      </c>
      <c r="C3265" s="244" t="s">
        <v>243</v>
      </c>
      <c r="D3265" s="244">
        <v>8</v>
      </c>
      <c r="E3265" s="244">
        <v>11</v>
      </c>
      <c r="F3265" s="256" t="s">
        <v>188</v>
      </c>
      <c r="G3265" s="256" t="s">
        <v>188</v>
      </c>
      <c r="H3265" s="254" t="s">
        <v>188</v>
      </c>
      <c r="I3265" s="256" t="s">
        <v>188</v>
      </c>
      <c r="J3265" s="257" t="s">
        <v>188</v>
      </c>
      <c r="K3265" s="256" t="s">
        <v>188</v>
      </c>
      <c r="L3265" s="254" t="s">
        <v>188</v>
      </c>
      <c r="M3265" s="257" t="s">
        <v>188</v>
      </c>
      <c r="N3265" s="254" t="s">
        <v>188</v>
      </c>
      <c r="O3265" s="252" t="s">
        <v>188</v>
      </c>
      <c r="P3265" s="244" t="s">
        <v>427</v>
      </c>
      <c r="Q3265" s="244" t="s">
        <v>245</v>
      </c>
      <c r="R3265" s="244" t="s">
        <v>243</v>
      </c>
      <c r="S3265" s="244">
        <v>8</v>
      </c>
      <c r="T3265" s="244">
        <v>11</v>
      </c>
      <c r="U3265" s="252" t="s">
        <v>188</v>
      </c>
      <c r="V3265" s="252" t="s">
        <v>188</v>
      </c>
      <c r="W3265" s="253" t="s">
        <v>188</v>
      </c>
      <c r="X3265" s="253" t="s">
        <v>188</v>
      </c>
      <c r="Y3265" s="254" t="s">
        <v>188</v>
      </c>
      <c r="Z3265" s="254" t="s">
        <v>188</v>
      </c>
      <c r="AA3265" s="254" t="s">
        <v>188</v>
      </c>
      <c r="AB3265" s="255" t="s">
        <v>188</v>
      </c>
    </row>
    <row r="3266" spans="1:28" s="251" customFormat="1" ht="12" x14ac:dyDescent="0.2">
      <c r="A3266" s="244" t="s">
        <v>427</v>
      </c>
      <c r="B3266" s="244" t="s">
        <v>245</v>
      </c>
      <c r="C3266" s="244" t="s">
        <v>243</v>
      </c>
      <c r="D3266" s="244">
        <v>8</v>
      </c>
      <c r="E3266" s="244">
        <v>12</v>
      </c>
      <c r="F3266" s="256" t="s">
        <v>188</v>
      </c>
      <c r="G3266" s="256" t="s">
        <v>188</v>
      </c>
      <c r="H3266" s="254" t="s">
        <v>188</v>
      </c>
      <c r="I3266" s="256" t="s">
        <v>188</v>
      </c>
      <c r="J3266" s="257" t="s">
        <v>188</v>
      </c>
      <c r="K3266" s="256" t="s">
        <v>188</v>
      </c>
      <c r="L3266" s="254" t="s">
        <v>188</v>
      </c>
      <c r="M3266" s="257" t="s">
        <v>188</v>
      </c>
      <c r="N3266" s="254" t="s">
        <v>188</v>
      </c>
      <c r="O3266" s="252" t="s">
        <v>188</v>
      </c>
      <c r="P3266" s="244" t="s">
        <v>427</v>
      </c>
      <c r="Q3266" s="244" t="s">
        <v>245</v>
      </c>
      <c r="R3266" s="244" t="s">
        <v>243</v>
      </c>
      <c r="S3266" s="244">
        <v>8</v>
      </c>
      <c r="T3266" s="244">
        <v>12</v>
      </c>
      <c r="U3266" s="252" t="s">
        <v>188</v>
      </c>
      <c r="V3266" s="252" t="s">
        <v>188</v>
      </c>
      <c r="W3266" s="253" t="s">
        <v>188</v>
      </c>
      <c r="X3266" s="253" t="s">
        <v>188</v>
      </c>
      <c r="Y3266" s="254" t="s">
        <v>188</v>
      </c>
      <c r="Z3266" s="254" t="s">
        <v>188</v>
      </c>
      <c r="AA3266" s="254" t="s">
        <v>188</v>
      </c>
      <c r="AB3266" s="255" t="s">
        <v>188</v>
      </c>
    </row>
    <row r="3267" spans="1:28" s="251" customFormat="1" ht="12" x14ac:dyDescent="0.2">
      <c r="A3267" s="243" t="s">
        <v>412</v>
      </c>
      <c r="B3267" s="243" t="s">
        <v>245</v>
      </c>
      <c r="C3267" s="243" t="s">
        <v>243</v>
      </c>
      <c r="D3267" s="244">
        <v>1</v>
      </c>
      <c r="E3267" s="244">
        <v>1</v>
      </c>
      <c r="F3267" s="245">
        <v>40564</v>
      </c>
      <c r="G3267" s="245">
        <v>40580</v>
      </c>
      <c r="H3267" s="246">
        <v>16</v>
      </c>
      <c r="I3267" s="245">
        <v>40582</v>
      </c>
      <c r="J3267" s="247">
        <v>2</v>
      </c>
      <c r="K3267" s="245">
        <v>40590</v>
      </c>
      <c r="L3267" s="246">
        <v>1264</v>
      </c>
      <c r="M3267" s="247">
        <v>189</v>
      </c>
      <c r="N3267" s="246">
        <v>1075</v>
      </c>
      <c r="O3267" s="248">
        <v>0.85047468354430378</v>
      </c>
      <c r="P3267" s="243" t="s">
        <v>412</v>
      </c>
      <c r="Q3267" s="243" t="s">
        <v>245</v>
      </c>
      <c r="R3267" s="243" t="s">
        <v>243</v>
      </c>
      <c r="S3267" s="244">
        <v>1</v>
      </c>
      <c r="T3267" s="244">
        <v>1</v>
      </c>
      <c r="U3267" s="248">
        <v>0.92148045658941546</v>
      </c>
      <c r="V3267" s="248">
        <v>0.41666666666666669</v>
      </c>
      <c r="W3267" s="249">
        <v>25</v>
      </c>
      <c r="X3267" s="249">
        <v>3</v>
      </c>
      <c r="Y3267" s="246">
        <v>2</v>
      </c>
      <c r="Z3267" s="246">
        <v>1445.5</v>
      </c>
      <c r="AA3267" s="246">
        <v>2664</v>
      </c>
      <c r="AB3267" s="250">
        <v>1332</v>
      </c>
    </row>
    <row r="3268" spans="1:28" s="251" customFormat="1" ht="12" x14ac:dyDescent="0.2">
      <c r="A3268" s="244" t="s">
        <v>412</v>
      </c>
      <c r="B3268" s="244" t="s">
        <v>245</v>
      </c>
      <c r="C3268" s="244" t="s">
        <v>243</v>
      </c>
      <c r="D3268" s="244">
        <v>1</v>
      </c>
      <c r="E3268" s="244">
        <v>2</v>
      </c>
      <c r="F3268" s="245">
        <v>40564</v>
      </c>
      <c r="G3268" s="245">
        <v>40587</v>
      </c>
      <c r="H3268" s="246">
        <v>23</v>
      </c>
      <c r="I3268" s="245">
        <v>40589</v>
      </c>
      <c r="J3268" s="247">
        <v>2</v>
      </c>
      <c r="K3268" s="245">
        <v>40596</v>
      </c>
      <c r="L3268" s="246">
        <v>1627</v>
      </c>
      <c r="M3268" s="247">
        <v>38</v>
      </c>
      <c r="N3268" s="246">
        <v>1589</v>
      </c>
      <c r="O3268" s="248">
        <v>0.97664413030116781</v>
      </c>
      <c r="P3268" s="244" t="s">
        <v>412</v>
      </c>
      <c r="Q3268" s="244" t="s">
        <v>245</v>
      </c>
      <c r="R3268" s="244" t="s">
        <v>243</v>
      </c>
      <c r="S3268" s="244">
        <v>1</v>
      </c>
      <c r="T3268" s="244">
        <v>2</v>
      </c>
      <c r="U3268" s="252" t="s">
        <v>188</v>
      </c>
      <c r="V3268" s="252" t="s">
        <v>188</v>
      </c>
      <c r="W3268" s="253" t="s">
        <v>188</v>
      </c>
      <c r="X3268" s="253" t="s">
        <v>188</v>
      </c>
      <c r="Y3268" s="254" t="s">
        <v>188</v>
      </c>
      <c r="Z3268" s="254" t="s">
        <v>188</v>
      </c>
      <c r="AA3268" s="254" t="s">
        <v>188</v>
      </c>
      <c r="AB3268" s="255" t="s">
        <v>188</v>
      </c>
    </row>
    <row r="3269" spans="1:28" s="251" customFormat="1" ht="12" x14ac:dyDescent="0.2">
      <c r="A3269" s="244" t="s">
        <v>412</v>
      </c>
      <c r="B3269" s="244" t="s">
        <v>245</v>
      </c>
      <c r="C3269" s="244" t="s">
        <v>243</v>
      </c>
      <c r="D3269" s="244">
        <v>1</v>
      </c>
      <c r="E3269" s="244">
        <v>3</v>
      </c>
      <c r="F3269" s="245">
        <v>40564</v>
      </c>
      <c r="G3269" s="245">
        <v>40589</v>
      </c>
      <c r="H3269" s="246">
        <v>25</v>
      </c>
      <c r="I3269" s="245">
        <v>40593</v>
      </c>
      <c r="J3269" s="247">
        <v>4</v>
      </c>
      <c r="K3269" s="256" t="s">
        <v>188</v>
      </c>
      <c r="L3269" s="254" t="s">
        <v>188</v>
      </c>
      <c r="M3269" s="257" t="s">
        <v>188</v>
      </c>
      <c r="N3269" s="254" t="s">
        <v>188</v>
      </c>
      <c r="O3269" s="252" t="s">
        <v>188</v>
      </c>
      <c r="P3269" s="244" t="s">
        <v>412</v>
      </c>
      <c r="Q3269" s="244" t="s">
        <v>245</v>
      </c>
      <c r="R3269" s="244" t="s">
        <v>243</v>
      </c>
      <c r="S3269" s="244">
        <v>1</v>
      </c>
      <c r="T3269" s="244">
        <v>3</v>
      </c>
      <c r="U3269" s="252" t="s">
        <v>188</v>
      </c>
      <c r="V3269" s="252" t="s">
        <v>188</v>
      </c>
      <c r="W3269" s="253" t="s">
        <v>188</v>
      </c>
      <c r="X3269" s="253" t="s">
        <v>188</v>
      </c>
      <c r="Y3269" s="254" t="s">
        <v>188</v>
      </c>
      <c r="Z3269" s="254" t="s">
        <v>188</v>
      </c>
      <c r="AA3269" s="254" t="s">
        <v>188</v>
      </c>
      <c r="AB3269" s="255" t="s">
        <v>188</v>
      </c>
    </row>
    <row r="3270" spans="1:28" s="251" customFormat="1" ht="12" x14ac:dyDescent="0.2">
      <c r="A3270" s="244" t="s">
        <v>412</v>
      </c>
      <c r="B3270" s="244" t="s">
        <v>245</v>
      </c>
      <c r="C3270" s="244" t="s">
        <v>243</v>
      </c>
      <c r="D3270" s="244">
        <v>1</v>
      </c>
      <c r="E3270" s="244">
        <v>4</v>
      </c>
      <c r="F3270" s="245">
        <v>40564</v>
      </c>
      <c r="G3270" s="245">
        <v>40592</v>
      </c>
      <c r="H3270" s="246">
        <v>28</v>
      </c>
      <c r="I3270" s="245">
        <v>40598</v>
      </c>
      <c r="J3270" s="247">
        <v>6</v>
      </c>
      <c r="K3270" s="256" t="s">
        <v>188</v>
      </c>
      <c r="L3270" s="254" t="s">
        <v>188</v>
      </c>
      <c r="M3270" s="257" t="s">
        <v>188</v>
      </c>
      <c r="N3270" s="254" t="s">
        <v>188</v>
      </c>
      <c r="O3270" s="252" t="s">
        <v>188</v>
      </c>
      <c r="P3270" s="244" t="s">
        <v>412</v>
      </c>
      <c r="Q3270" s="244" t="s">
        <v>245</v>
      </c>
      <c r="R3270" s="244" t="s">
        <v>243</v>
      </c>
      <c r="S3270" s="244">
        <v>1</v>
      </c>
      <c r="T3270" s="244">
        <v>4</v>
      </c>
      <c r="U3270" s="252" t="s">
        <v>188</v>
      </c>
      <c r="V3270" s="252" t="s">
        <v>188</v>
      </c>
      <c r="W3270" s="253" t="s">
        <v>188</v>
      </c>
      <c r="X3270" s="253" t="s">
        <v>188</v>
      </c>
      <c r="Y3270" s="254" t="s">
        <v>188</v>
      </c>
      <c r="Z3270" s="254" t="s">
        <v>188</v>
      </c>
      <c r="AA3270" s="254" t="s">
        <v>188</v>
      </c>
      <c r="AB3270" s="255" t="s">
        <v>188</v>
      </c>
    </row>
    <row r="3271" spans="1:28" s="251" customFormat="1" ht="12" x14ac:dyDescent="0.2">
      <c r="A3271" s="244" t="s">
        <v>412</v>
      </c>
      <c r="B3271" s="244" t="s">
        <v>245</v>
      </c>
      <c r="C3271" s="244" t="s">
        <v>243</v>
      </c>
      <c r="D3271" s="244">
        <v>1</v>
      </c>
      <c r="E3271" s="244">
        <v>5</v>
      </c>
      <c r="F3271" s="245">
        <v>40564</v>
      </c>
      <c r="G3271" s="245">
        <v>40595</v>
      </c>
      <c r="H3271" s="246">
        <v>31</v>
      </c>
      <c r="I3271" s="245">
        <v>40598</v>
      </c>
      <c r="J3271" s="247">
        <v>3</v>
      </c>
      <c r="K3271" s="256" t="s">
        <v>188</v>
      </c>
      <c r="L3271" s="254" t="s">
        <v>188</v>
      </c>
      <c r="M3271" s="257" t="s">
        <v>188</v>
      </c>
      <c r="N3271" s="254" t="s">
        <v>188</v>
      </c>
      <c r="O3271" s="252" t="s">
        <v>188</v>
      </c>
      <c r="P3271" s="244" t="s">
        <v>412</v>
      </c>
      <c r="Q3271" s="244" t="s">
        <v>245</v>
      </c>
      <c r="R3271" s="244" t="s">
        <v>243</v>
      </c>
      <c r="S3271" s="244">
        <v>1</v>
      </c>
      <c r="T3271" s="244">
        <v>5</v>
      </c>
      <c r="U3271" s="252" t="s">
        <v>188</v>
      </c>
      <c r="V3271" s="252" t="s">
        <v>188</v>
      </c>
      <c r="W3271" s="253" t="s">
        <v>188</v>
      </c>
      <c r="X3271" s="253" t="s">
        <v>188</v>
      </c>
      <c r="Y3271" s="254" t="s">
        <v>188</v>
      </c>
      <c r="Z3271" s="254" t="s">
        <v>188</v>
      </c>
      <c r="AA3271" s="254" t="s">
        <v>188</v>
      </c>
      <c r="AB3271" s="255" t="s">
        <v>188</v>
      </c>
    </row>
    <row r="3272" spans="1:28" s="251" customFormat="1" ht="12" x14ac:dyDescent="0.2">
      <c r="A3272" s="244" t="s">
        <v>412</v>
      </c>
      <c r="B3272" s="244" t="s">
        <v>245</v>
      </c>
      <c r="C3272" s="244" t="s">
        <v>243</v>
      </c>
      <c r="D3272" s="244">
        <v>1</v>
      </c>
      <c r="E3272" s="244">
        <v>6</v>
      </c>
      <c r="F3272" s="256" t="s">
        <v>188</v>
      </c>
      <c r="G3272" s="256" t="s">
        <v>188</v>
      </c>
      <c r="H3272" s="254" t="s">
        <v>188</v>
      </c>
      <c r="I3272" s="256" t="s">
        <v>188</v>
      </c>
      <c r="J3272" s="257" t="s">
        <v>188</v>
      </c>
      <c r="K3272" s="256" t="s">
        <v>188</v>
      </c>
      <c r="L3272" s="254" t="s">
        <v>188</v>
      </c>
      <c r="M3272" s="257" t="s">
        <v>188</v>
      </c>
      <c r="N3272" s="254" t="s">
        <v>188</v>
      </c>
      <c r="O3272" s="252" t="s">
        <v>188</v>
      </c>
      <c r="P3272" s="244" t="s">
        <v>412</v>
      </c>
      <c r="Q3272" s="244" t="s">
        <v>245</v>
      </c>
      <c r="R3272" s="244" t="s">
        <v>243</v>
      </c>
      <c r="S3272" s="244">
        <v>1</v>
      </c>
      <c r="T3272" s="244">
        <v>6</v>
      </c>
      <c r="U3272" s="252" t="s">
        <v>188</v>
      </c>
      <c r="V3272" s="252" t="s">
        <v>188</v>
      </c>
      <c r="W3272" s="253" t="s">
        <v>188</v>
      </c>
      <c r="X3272" s="253" t="s">
        <v>188</v>
      </c>
      <c r="Y3272" s="254" t="s">
        <v>188</v>
      </c>
      <c r="Z3272" s="254" t="s">
        <v>188</v>
      </c>
      <c r="AA3272" s="254" t="s">
        <v>188</v>
      </c>
      <c r="AB3272" s="255" t="s">
        <v>188</v>
      </c>
    </row>
    <row r="3273" spans="1:28" s="251" customFormat="1" ht="12" x14ac:dyDescent="0.2">
      <c r="A3273" s="244" t="s">
        <v>412</v>
      </c>
      <c r="B3273" s="244" t="s">
        <v>245</v>
      </c>
      <c r="C3273" s="244" t="s">
        <v>243</v>
      </c>
      <c r="D3273" s="244">
        <v>1</v>
      </c>
      <c r="E3273" s="244">
        <v>7</v>
      </c>
      <c r="F3273" s="256" t="s">
        <v>188</v>
      </c>
      <c r="G3273" s="256" t="s">
        <v>188</v>
      </c>
      <c r="H3273" s="254" t="s">
        <v>188</v>
      </c>
      <c r="I3273" s="256" t="s">
        <v>188</v>
      </c>
      <c r="J3273" s="257" t="s">
        <v>188</v>
      </c>
      <c r="K3273" s="256" t="s">
        <v>188</v>
      </c>
      <c r="L3273" s="254" t="s">
        <v>188</v>
      </c>
      <c r="M3273" s="257" t="s">
        <v>188</v>
      </c>
      <c r="N3273" s="254" t="s">
        <v>188</v>
      </c>
      <c r="O3273" s="252" t="s">
        <v>188</v>
      </c>
      <c r="P3273" s="244" t="s">
        <v>412</v>
      </c>
      <c r="Q3273" s="244" t="s">
        <v>245</v>
      </c>
      <c r="R3273" s="244" t="s">
        <v>243</v>
      </c>
      <c r="S3273" s="244">
        <v>1</v>
      </c>
      <c r="T3273" s="244">
        <v>7</v>
      </c>
      <c r="U3273" s="252" t="s">
        <v>188</v>
      </c>
      <c r="V3273" s="252" t="s">
        <v>188</v>
      </c>
      <c r="W3273" s="253" t="s">
        <v>188</v>
      </c>
      <c r="X3273" s="253" t="s">
        <v>188</v>
      </c>
      <c r="Y3273" s="254" t="s">
        <v>188</v>
      </c>
      <c r="Z3273" s="254" t="s">
        <v>188</v>
      </c>
      <c r="AA3273" s="254" t="s">
        <v>188</v>
      </c>
      <c r="AB3273" s="255" t="s">
        <v>188</v>
      </c>
    </row>
    <row r="3274" spans="1:28" s="251" customFormat="1" ht="12" x14ac:dyDescent="0.2">
      <c r="A3274" s="244" t="s">
        <v>412</v>
      </c>
      <c r="B3274" s="244" t="s">
        <v>245</v>
      </c>
      <c r="C3274" s="244" t="s">
        <v>243</v>
      </c>
      <c r="D3274" s="244">
        <v>1</v>
      </c>
      <c r="E3274" s="244">
        <v>8</v>
      </c>
      <c r="F3274" s="256" t="s">
        <v>188</v>
      </c>
      <c r="G3274" s="256" t="s">
        <v>188</v>
      </c>
      <c r="H3274" s="254" t="s">
        <v>188</v>
      </c>
      <c r="I3274" s="256" t="s">
        <v>188</v>
      </c>
      <c r="J3274" s="257" t="s">
        <v>188</v>
      </c>
      <c r="K3274" s="256" t="s">
        <v>188</v>
      </c>
      <c r="L3274" s="254" t="s">
        <v>188</v>
      </c>
      <c r="M3274" s="257" t="s">
        <v>188</v>
      </c>
      <c r="N3274" s="254" t="s">
        <v>188</v>
      </c>
      <c r="O3274" s="252" t="s">
        <v>188</v>
      </c>
      <c r="P3274" s="244" t="s">
        <v>412</v>
      </c>
      <c r="Q3274" s="244" t="s">
        <v>245</v>
      </c>
      <c r="R3274" s="244" t="s">
        <v>243</v>
      </c>
      <c r="S3274" s="244">
        <v>1</v>
      </c>
      <c r="T3274" s="244">
        <v>8</v>
      </c>
      <c r="U3274" s="252" t="s">
        <v>188</v>
      </c>
      <c r="V3274" s="252" t="s">
        <v>188</v>
      </c>
      <c r="W3274" s="253" t="s">
        <v>188</v>
      </c>
      <c r="X3274" s="253" t="s">
        <v>188</v>
      </c>
      <c r="Y3274" s="254" t="s">
        <v>188</v>
      </c>
      <c r="Z3274" s="254" t="s">
        <v>188</v>
      </c>
      <c r="AA3274" s="254" t="s">
        <v>188</v>
      </c>
      <c r="AB3274" s="255" t="s">
        <v>188</v>
      </c>
    </row>
    <row r="3275" spans="1:28" s="251" customFormat="1" ht="12" x14ac:dyDescent="0.2">
      <c r="A3275" s="244" t="s">
        <v>412</v>
      </c>
      <c r="B3275" s="244" t="s">
        <v>245</v>
      </c>
      <c r="C3275" s="244" t="s">
        <v>243</v>
      </c>
      <c r="D3275" s="244">
        <v>1</v>
      </c>
      <c r="E3275" s="244">
        <v>9</v>
      </c>
      <c r="F3275" s="256" t="s">
        <v>188</v>
      </c>
      <c r="G3275" s="256" t="s">
        <v>188</v>
      </c>
      <c r="H3275" s="254" t="s">
        <v>188</v>
      </c>
      <c r="I3275" s="256" t="s">
        <v>188</v>
      </c>
      <c r="J3275" s="257" t="s">
        <v>188</v>
      </c>
      <c r="K3275" s="256" t="s">
        <v>188</v>
      </c>
      <c r="L3275" s="254" t="s">
        <v>188</v>
      </c>
      <c r="M3275" s="257" t="s">
        <v>188</v>
      </c>
      <c r="N3275" s="254" t="s">
        <v>188</v>
      </c>
      <c r="O3275" s="252" t="s">
        <v>188</v>
      </c>
      <c r="P3275" s="244" t="s">
        <v>412</v>
      </c>
      <c r="Q3275" s="244" t="s">
        <v>245</v>
      </c>
      <c r="R3275" s="244" t="s">
        <v>243</v>
      </c>
      <c r="S3275" s="244">
        <v>1</v>
      </c>
      <c r="T3275" s="244">
        <v>9</v>
      </c>
      <c r="U3275" s="252" t="s">
        <v>188</v>
      </c>
      <c r="V3275" s="252" t="s">
        <v>188</v>
      </c>
      <c r="W3275" s="253" t="s">
        <v>188</v>
      </c>
      <c r="X3275" s="253" t="s">
        <v>188</v>
      </c>
      <c r="Y3275" s="254" t="s">
        <v>188</v>
      </c>
      <c r="Z3275" s="254" t="s">
        <v>188</v>
      </c>
      <c r="AA3275" s="254" t="s">
        <v>188</v>
      </c>
      <c r="AB3275" s="255" t="s">
        <v>188</v>
      </c>
    </row>
    <row r="3276" spans="1:28" s="251" customFormat="1" ht="12" x14ac:dyDescent="0.2">
      <c r="A3276" s="244" t="s">
        <v>412</v>
      </c>
      <c r="B3276" s="244" t="s">
        <v>245</v>
      </c>
      <c r="C3276" s="244" t="s">
        <v>243</v>
      </c>
      <c r="D3276" s="244">
        <v>1</v>
      </c>
      <c r="E3276" s="244">
        <v>10</v>
      </c>
      <c r="F3276" s="256" t="s">
        <v>188</v>
      </c>
      <c r="G3276" s="256" t="s">
        <v>188</v>
      </c>
      <c r="H3276" s="254" t="s">
        <v>188</v>
      </c>
      <c r="I3276" s="256" t="s">
        <v>188</v>
      </c>
      <c r="J3276" s="257" t="s">
        <v>188</v>
      </c>
      <c r="K3276" s="256" t="s">
        <v>188</v>
      </c>
      <c r="L3276" s="254" t="s">
        <v>188</v>
      </c>
      <c r="M3276" s="257" t="s">
        <v>188</v>
      </c>
      <c r="N3276" s="254" t="s">
        <v>188</v>
      </c>
      <c r="O3276" s="252" t="s">
        <v>188</v>
      </c>
      <c r="P3276" s="244" t="s">
        <v>412</v>
      </c>
      <c r="Q3276" s="244" t="s">
        <v>245</v>
      </c>
      <c r="R3276" s="244" t="s">
        <v>243</v>
      </c>
      <c r="S3276" s="244">
        <v>1</v>
      </c>
      <c r="T3276" s="244">
        <v>10</v>
      </c>
      <c r="U3276" s="252" t="s">
        <v>188</v>
      </c>
      <c r="V3276" s="252" t="s">
        <v>188</v>
      </c>
      <c r="W3276" s="253" t="s">
        <v>188</v>
      </c>
      <c r="X3276" s="253" t="s">
        <v>188</v>
      </c>
      <c r="Y3276" s="254" t="s">
        <v>188</v>
      </c>
      <c r="Z3276" s="254" t="s">
        <v>188</v>
      </c>
      <c r="AA3276" s="254" t="s">
        <v>188</v>
      </c>
      <c r="AB3276" s="255" t="s">
        <v>188</v>
      </c>
    </row>
    <row r="3277" spans="1:28" s="251" customFormat="1" ht="12" x14ac:dyDescent="0.2">
      <c r="A3277" s="244" t="s">
        <v>412</v>
      </c>
      <c r="B3277" s="244" t="s">
        <v>245</v>
      </c>
      <c r="C3277" s="244" t="s">
        <v>243</v>
      </c>
      <c r="D3277" s="244">
        <v>1</v>
      </c>
      <c r="E3277" s="244">
        <v>11</v>
      </c>
      <c r="F3277" s="256" t="s">
        <v>188</v>
      </c>
      <c r="G3277" s="256" t="s">
        <v>188</v>
      </c>
      <c r="H3277" s="254" t="s">
        <v>188</v>
      </c>
      <c r="I3277" s="256" t="s">
        <v>188</v>
      </c>
      <c r="J3277" s="257" t="s">
        <v>188</v>
      </c>
      <c r="K3277" s="256" t="s">
        <v>188</v>
      </c>
      <c r="L3277" s="254" t="s">
        <v>188</v>
      </c>
      <c r="M3277" s="257" t="s">
        <v>188</v>
      </c>
      <c r="N3277" s="254" t="s">
        <v>188</v>
      </c>
      <c r="O3277" s="252" t="s">
        <v>188</v>
      </c>
      <c r="P3277" s="244" t="s">
        <v>412</v>
      </c>
      <c r="Q3277" s="244" t="s">
        <v>245</v>
      </c>
      <c r="R3277" s="244" t="s">
        <v>243</v>
      </c>
      <c r="S3277" s="244">
        <v>1</v>
      </c>
      <c r="T3277" s="244">
        <v>11</v>
      </c>
      <c r="U3277" s="252" t="s">
        <v>188</v>
      </c>
      <c r="V3277" s="252" t="s">
        <v>188</v>
      </c>
      <c r="W3277" s="253" t="s">
        <v>188</v>
      </c>
      <c r="X3277" s="253" t="s">
        <v>188</v>
      </c>
      <c r="Y3277" s="254" t="s">
        <v>188</v>
      </c>
      <c r="Z3277" s="254" t="s">
        <v>188</v>
      </c>
      <c r="AA3277" s="254" t="s">
        <v>188</v>
      </c>
      <c r="AB3277" s="255" t="s">
        <v>188</v>
      </c>
    </row>
    <row r="3278" spans="1:28" s="251" customFormat="1" ht="12" x14ac:dyDescent="0.2">
      <c r="A3278" s="244" t="s">
        <v>412</v>
      </c>
      <c r="B3278" s="244" t="s">
        <v>245</v>
      </c>
      <c r="C3278" s="244" t="s">
        <v>243</v>
      </c>
      <c r="D3278" s="244">
        <v>1</v>
      </c>
      <c r="E3278" s="244">
        <v>12</v>
      </c>
      <c r="F3278" s="256" t="s">
        <v>188</v>
      </c>
      <c r="G3278" s="256" t="s">
        <v>188</v>
      </c>
      <c r="H3278" s="254" t="s">
        <v>188</v>
      </c>
      <c r="I3278" s="256" t="s">
        <v>188</v>
      </c>
      <c r="J3278" s="257" t="s">
        <v>188</v>
      </c>
      <c r="K3278" s="256" t="s">
        <v>188</v>
      </c>
      <c r="L3278" s="254" t="s">
        <v>188</v>
      </c>
      <c r="M3278" s="257" t="s">
        <v>188</v>
      </c>
      <c r="N3278" s="254" t="s">
        <v>188</v>
      </c>
      <c r="O3278" s="252" t="s">
        <v>188</v>
      </c>
      <c r="P3278" s="244" t="s">
        <v>412</v>
      </c>
      <c r="Q3278" s="244" t="s">
        <v>245</v>
      </c>
      <c r="R3278" s="244" t="s">
        <v>243</v>
      </c>
      <c r="S3278" s="244">
        <v>1</v>
      </c>
      <c r="T3278" s="244">
        <v>12</v>
      </c>
      <c r="U3278" s="252" t="s">
        <v>188</v>
      </c>
      <c r="V3278" s="252" t="s">
        <v>188</v>
      </c>
      <c r="W3278" s="253" t="s">
        <v>188</v>
      </c>
      <c r="X3278" s="253" t="s">
        <v>188</v>
      </c>
      <c r="Y3278" s="254" t="s">
        <v>188</v>
      </c>
      <c r="Z3278" s="254" t="s">
        <v>188</v>
      </c>
      <c r="AA3278" s="254" t="s">
        <v>188</v>
      </c>
      <c r="AB3278" s="255" t="s">
        <v>188</v>
      </c>
    </row>
    <row r="3279" spans="1:28" s="251" customFormat="1" ht="12" x14ac:dyDescent="0.2">
      <c r="A3279" s="243" t="s">
        <v>412</v>
      </c>
      <c r="B3279" s="243" t="s">
        <v>245</v>
      </c>
      <c r="C3279" s="243" t="s">
        <v>243</v>
      </c>
      <c r="D3279" s="244">
        <v>2</v>
      </c>
      <c r="E3279" s="244">
        <v>1</v>
      </c>
      <c r="F3279" s="245">
        <v>40564</v>
      </c>
      <c r="G3279" s="245">
        <v>40580</v>
      </c>
      <c r="H3279" s="246">
        <v>16</v>
      </c>
      <c r="I3279" s="256" t="s">
        <v>188</v>
      </c>
      <c r="J3279" s="257" t="s">
        <v>188</v>
      </c>
      <c r="K3279" s="245">
        <v>40584</v>
      </c>
      <c r="L3279" s="246">
        <v>1174</v>
      </c>
      <c r="M3279" s="247">
        <v>11</v>
      </c>
      <c r="N3279" s="246">
        <v>1163</v>
      </c>
      <c r="O3279" s="248">
        <v>0.99063032367972748</v>
      </c>
      <c r="P3279" s="243" t="s">
        <v>412</v>
      </c>
      <c r="Q3279" s="243" t="s">
        <v>245</v>
      </c>
      <c r="R3279" s="243" t="s">
        <v>243</v>
      </c>
      <c r="S3279" s="244">
        <v>2</v>
      </c>
      <c r="T3279" s="244">
        <v>1</v>
      </c>
      <c r="U3279" s="248">
        <v>0.94792276184903457</v>
      </c>
      <c r="V3279" s="248">
        <v>0.58333333333333337</v>
      </c>
      <c r="W3279" s="249">
        <v>19</v>
      </c>
      <c r="X3279" s="249">
        <v>8</v>
      </c>
      <c r="Y3279" s="246">
        <v>3</v>
      </c>
      <c r="Z3279" s="246">
        <v>569.66666666666663</v>
      </c>
      <c r="AA3279" s="246">
        <v>1620</v>
      </c>
      <c r="AB3279" s="250">
        <v>540</v>
      </c>
    </row>
    <row r="3280" spans="1:28" s="251" customFormat="1" ht="12" x14ac:dyDescent="0.2">
      <c r="A3280" s="244" t="s">
        <v>412</v>
      </c>
      <c r="B3280" s="244" t="s">
        <v>245</v>
      </c>
      <c r="C3280" s="244" t="s">
        <v>243</v>
      </c>
      <c r="D3280" s="244">
        <v>2</v>
      </c>
      <c r="E3280" s="244">
        <v>2</v>
      </c>
      <c r="F3280" s="245">
        <v>40564</v>
      </c>
      <c r="G3280" s="245">
        <v>40582</v>
      </c>
      <c r="H3280" s="246">
        <v>18</v>
      </c>
      <c r="I3280" s="245">
        <v>40587</v>
      </c>
      <c r="J3280" s="247">
        <v>5</v>
      </c>
      <c r="K3280" s="245">
        <v>40590</v>
      </c>
      <c r="L3280" s="246">
        <v>460</v>
      </c>
      <c r="M3280" s="247">
        <v>3</v>
      </c>
      <c r="N3280" s="246">
        <v>457</v>
      </c>
      <c r="O3280" s="248">
        <v>0.99347826086956526</v>
      </c>
      <c r="P3280" s="244" t="s">
        <v>412</v>
      </c>
      <c r="Q3280" s="244" t="s">
        <v>245</v>
      </c>
      <c r="R3280" s="244" t="s">
        <v>243</v>
      </c>
      <c r="S3280" s="244">
        <v>2</v>
      </c>
      <c r="T3280" s="244">
        <v>2</v>
      </c>
      <c r="U3280" s="252" t="s">
        <v>188</v>
      </c>
      <c r="V3280" s="252" t="s">
        <v>188</v>
      </c>
      <c r="W3280" s="253" t="s">
        <v>188</v>
      </c>
      <c r="X3280" s="253" t="s">
        <v>188</v>
      </c>
      <c r="Y3280" s="254" t="s">
        <v>188</v>
      </c>
      <c r="Z3280" s="254" t="s">
        <v>188</v>
      </c>
      <c r="AA3280" s="254" t="s">
        <v>188</v>
      </c>
      <c r="AB3280" s="255" t="s">
        <v>188</v>
      </c>
    </row>
    <row r="3281" spans="1:28" s="251" customFormat="1" ht="12" x14ac:dyDescent="0.2">
      <c r="A3281" s="244" t="s">
        <v>412</v>
      </c>
      <c r="B3281" s="244" t="s">
        <v>245</v>
      </c>
      <c r="C3281" s="244" t="s">
        <v>243</v>
      </c>
      <c r="D3281" s="244">
        <v>2</v>
      </c>
      <c r="E3281" s="244">
        <v>3</v>
      </c>
      <c r="F3281" s="245">
        <v>40564</v>
      </c>
      <c r="G3281" s="245">
        <v>40582</v>
      </c>
      <c r="H3281" s="246">
        <v>18</v>
      </c>
      <c r="I3281" s="245">
        <v>40591</v>
      </c>
      <c r="J3281" s="247">
        <v>9</v>
      </c>
      <c r="K3281" s="245">
        <v>40595</v>
      </c>
      <c r="L3281" s="246">
        <v>75</v>
      </c>
      <c r="M3281" s="247">
        <v>75</v>
      </c>
      <c r="N3281" s="246">
        <v>0</v>
      </c>
      <c r="O3281" s="248">
        <v>0</v>
      </c>
      <c r="P3281" s="244" t="s">
        <v>412</v>
      </c>
      <c r="Q3281" s="244" t="s">
        <v>245</v>
      </c>
      <c r="R3281" s="244" t="s">
        <v>243</v>
      </c>
      <c r="S3281" s="244">
        <v>2</v>
      </c>
      <c r="T3281" s="244">
        <v>3</v>
      </c>
      <c r="U3281" s="252" t="s">
        <v>188</v>
      </c>
      <c r="V3281" s="252" t="s">
        <v>188</v>
      </c>
      <c r="W3281" s="253" t="s">
        <v>188</v>
      </c>
      <c r="X3281" s="253" t="s">
        <v>188</v>
      </c>
      <c r="Y3281" s="254" t="s">
        <v>188</v>
      </c>
      <c r="Z3281" s="254" t="s">
        <v>188</v>
      </c>
      <c r="AA3281" s="254" t="s">
        <v>188</v>
      </c>
      <c r="AB3281" s="255" t="s">
        <v>188</v>
      </c>
    </row>
    <row r="3282" spans="1:28" s="251" customFormat="1" ht="12" x14ac:dyDescent="0.2">
      <c r="A3282" s="244" t="s">
        <v>412</v>
      </c>
      <c r="B3282" s="244" t="s">
        <v>245</v>
      </c>
      <c r="C3282" s="244" t="s">
        <v>243</v>
      </c>
      <c r="D3282" s="244">
        <v>2</v>
      </c>
      <c r="E3282" s="244">
        <v>4</v>
      </c>
      <c r="F3282" s="245">
        <v>40564</v>
      </c>
      <c r="G3282" s="245">
        <v>40583</v>
      </c>
      <c r="H3282" s="246">
        <v>19</v>
      </c>
      <c r="I3282" s="245">
        <v>40586</v>
      </c>
      <c r="J3282" s="247">
        <v>3</v>
      </c>
      <c r="K3282" s="256" t="s">
        <v>188</v>
      </c>
      <c r="L3282" s="254" t="s">
        <v>188</v>
      </c>
      <c r="M3282" s="257" t="s">
        <v>188</v>
      </c>
      <c r="N3282" s="254" t="s">
        <v>188</v>
      </c>
      <c r="O3282" s="252" t="s">
        <v>188</v>
      </c>
      <c r="P3282" s="244" t="s">
        <v>412</v>
      </c>
      <c r="Q3282" s="244" t="s">
        <v>245</v>
      </c>
      <c r="R3282" s="244" t="s">
        <v>243</v>
      </c>
      <c r="S3282" s="244">
        <v>2</v>
      </c>
      <c r="T3282" s="244">
        <v>4</v>
      </c>
      <c r="U3282" s="252" t="s">
        <v>188</v>
      </c>
      <c r="V3282" s="252" t="s">
        <v>188</v>
      </c>
      <c r="W3282" s="253" t="s">
        <v>188</v>
      </c>
      <c r="X3282" s="253" t="s">
        <v>188</v>
      </c>
      <c r="Y3282" s="254" t="s">
        <v>188</v>
      </c>
      <c r="Z3282" s="254" t="s">
        <v>188</v>
      </c>
      <c r="AA3282" s="254" t="s">
        <v>188</v>
      </c>
      <c r="AB3282" s="255" t="s">
        <v>188</v>
      </c>
    </row>
    <row r="3283" spans="1:28" s="251" customFormat="1" ht="12" x14ac:dyDescent="0.2">
      <c r="A3283" s="244" t="s">
        <v>412</v>
      </c>
      <c r="B3283" s="244" t="s">
        <v>245</v>
      </c>
      <c r="C3283" s="244" t="s">
        <v>243</v>
      </c>
      <c r="D3283" s="244">
        <v>2</v>
      </c>
      <c r="E3283" s="244">
        <v>5</v>
      </c>
      <c r="F3283" s="245">
        <v>40564</v>
      </c>
      <c r="G3283" s="245">
        <v>40589</v>
      </c>
      <c r="H3283" s="246">
        <v>25</v>
      </c>
      <c r="I3283" s="245">
        <v>40596</v>
      </c>
      <c r="J3283" s="247">
        <v>7</v>
      </c>
      <c r="K3283" s="256" t="s">
        <v>188</v>
      </c>
      <c r="L3283" s="254" t="s">
        <v>188</v>
      </c>
      <c r="M3283" s="257" t="s">
        <v>188</v>
      </c>
      <c r="N3283" s="254" t="s">
        <v>188</v>
      </c>
      <c r="O3283" s="252" t="s">
        <v>188</v>
      </c>
      <c r="P3283" s="244" t="s">
        <v>412</v>
      </c>
      <c r="Q3283" s="244" t="s">
        <v>245</v>
      </c>
      <c r="R3283" s="244" t="s">
        <v>243</v>
      </c>
      <c r="S3283" s="244">
        <v>2</v>
      </c>
      <c r="T3283" s="244">
        <v>5</v>
      </c>
      <c r="U3283" s="252" t="s">
        <v>188</v>
      </c>
      <c r="V3283" s="252" t="s">
        <v>188</v>
      </c>
      <c r="W3283" s="253" t="s">
        <v>188</v>
      </c>
      <c r="X3283" s="253" t="s">
        <v>188</v>
      </c>
      <c r="Y3283" s="254" t="s">
        <v>188</v>
      </c>
      <c r="Z3283" s="254" t="s">
        <v>188</v>
      </c>
      <c r="AA3283" s="254" t="s">
        <v>188</v>
      </c>
      <c r="AB3283" s="255" t="s">
        <v>188</v>
      </c>
    </row>
    <row r="3284" spans="1:28" s="251" customFormat="1" ht="12" x14ac:dyDescent="0.2">
      <c r="A3284" s="244" t="s">
        <v>412</v>
      </c>
      <c r="B3284" s="244" t="s">
        <v>245</v>
      </c>
      <c r="C3284" s="244" t="s">
        <v>243</v>
      </c>
      <c r="D3284" s="244">
        <v>2</v>
      </c>
      <c r="E3284" s="244">
        <v>6</v>
      </c>
      <c r="F3284" s="245">
        <v>40564</v>
      </c>
      <c r="G3284" s="245">
        <v>40589</v>
      </c>
      <c r="H3284" s="246">
        <v>25</v>
      </c>
      <c r="I3284" s="245">
        <v>40598</v>
      </c>
      <c r="J3284" s="247">
        <v>9</v>
      </c>
      <c r="K3284" s="256" t="s">
        <v>188</v>
      </c>
      <c r="L3284" s="254" t="s">
        <v>188</v>
      </c>
      <c r="M3284" s="257" t="s">
        <v>188</v>
      </c>
      <c r="N3284" s="254" t="s">
        <v>188</v>
      </c>
      <c r="O3284" s="252" t="s">
        <v>188</v>
      </c>
      <c r="P3284" s="244" t="s">
        <v>412</v>
      </c>
      <c r="Q3284" s="244" t="s">
        <v>245</v>
      </c>
      <c r="R3284" s="244" t="s">
        <v>243</v>
      </c>
      <c r="S3284" s="244">
        <v>2</v>
      </c>
      <c r="T3284" s="244">
        <v>6</v>
      </c>
      <c r="U3284" s="252" t="s">
        <v>188</v>
      </c>
      <c r="V3284" s="252" t="s">
        <v>188</v>
      </c>
      <c r="W3284" s="253" t="s">
        <v>188</v>
      </c>
      <c r="X3284" s="253" t="s">
        <v>188</v>
      </c>
      <c r="Y3284" s="254" t="s">
        <v>188</v>
      </c>
      <c r="Z3284" s="254" t="s">
        <v>188</v>
      </c>
      <c r="AA3284" s="254" t="s">
        <v>188</v>
      </c>
      <c r="AB3284" s="255" t="s">
        <v>188</v>
      </c>
    </row>
    <row r="3285" spans="1:28" s="251" customFormat="1" ht="12" x14ac:dyDescent="0.2">
      <c r="A3285" s="244" t="s">
        <v>412</v>
      </c>
      <c r="B3285" s="244" t="s">
        <v>245</v>
      </c>
      <c r="C3285" s="244" t="s">
        <v>243</v>
      </c>
      <c r="D3285" s="244">
        <v>2</v>
      </c>
      <c r="E3285" s="244">
        <v>7</v>
      </c>
      <c r="F3285" s="245">
        <v>40564</v>
      </c>
      <c r="G3285" s="245">
        <v>40593</v>
      </c>
      <c r="H3285" s="246">
        <v>29</v>
      </c>
      <c r="I3285" s="245">
        <v>40604</v>
      </c>
      <c r="J3285" s="247">
        <v>11</v>
      </c>
      <c r="K3285" s="256" t="s">
        <v>188</v>
      </c>
      <c r="L3285" s="254" t="s">
        <v>188</v>
      </c>
      <c r="M3285" s="257" t="s">
        <v>188</v>
      </c>
      <c r="N3285" s="254" t="s">
        <v>188</v>
      </c>
      <c r="O3285" s="252" t="s">
        <v>188</v>
      </c>
      <c r="P3285" s="244" t="s">
        <v>412</v>
      </c>
      <c r="Q3285" s="244" t="s">
        <v>245</v>
      </c>
      <c r="R3285" s="244" t="s">
        <v>243</v>
      </c>
      <c r="S3285" s="244">
        <v>2</v>
      </c>
      <c r="T3285" s="244">
        <v>7</v>
      </c>
      <c r="U3285" s="252" t="s">
        <v>188</v>
      </c>
      <c r="V3285" s="252" t="s">
        <v>188</v>
      </c>
      <c r="W3285" s="253" t="s">
        <v>188</v>
      </c>
      <c r="X3285" s="253" t="s">
        <v>188</v>
      </c>
      <c r="Y3285" s="254" t="s">
        <v>188</v>
      </c>
      <c r="Z3285" s="254" t="s">
        <v>188</v>
      </c>
      <c r="AA3285" s="254" t="s">
        <v>188</v>
      </c>
      <c r="AB3285" s="255" t="s">
        <v>188</v>
      </c>
    </row>
    <row r="3286" spans="1:28" s="251" customFormat="1" ht="12" x14ac:dyDescent="0.2">
      <c r="A3286" s="244" t="s">
        <v>412</v>
      </c>
      <c r="B3286" s="244" t="s">
        <v>245</v>
      </c>
      <c r="C3286" s="244" t="s">
        <v>243</v>
      </c>
      <c r="D3286" s="244">
        <v>2</v>
      </c>
      <c r="E3286" s="244">
        <v>8</v>
      </c>
      <c r="F3286" s="256" t="s">
        <v>188</v>
      </c>
      <c r="G3286" s="256" t="s">
        <v>188</v>
      </c>
      <c r="H3286" s="254" t="s">
        <v>188</v>
      </c>
      <c r="I3286" s="256" t="s">
        <v>188</v>
      </c>
      <c r="J3286" s="257" t="s">
        <v>188</v>
      </c>
      <c r="K3286" s="256" t="s">
        <v>188</v>
      </c>
      <c r="L3286" s="254" t="s">
        <v>188</v>
      </c>
      <c r="M3286" s="257" t="s">
        <v>188</v>
      </c>
      <c r="N3286" s="254" t="s">
        <v>188</v>
      </c>
      <c r="O3286" s="252" t="s">
        <v>188</v>
      </c>
      <c r="P3286" s="244" t="s">
        <v>412</v>
      </c>
      <c r="Q3286" s="244" t="s">
        <v>245</v>
      </c>
      <c r="R3286" s="244" t="s">
        <v>243</v>
      </c>
      <c r="S3286" s="244">
        <v>2</v>
      </c>
      <c r="T3286" s="244">
        <v>8</v>
      </c>
      <c r="U3286" s="252" t="s">
        <v>188</v>
      </c>
      <c r="V3286" s="252" t="s">
        <v>188</v>
      </c>
      <c r="W3286" s="253" t="s">
        <v>188</v>
      </c>
      <c r="X3286" s="253" t="s">
        <v>188</v>
      </c>
      <c r="Y3286" s="254" t="s">
        <v>188</v>
      </c>
      <c r="Z3286" s="254" t="s">
        <v>188</v>
      </c>
      <c r="AA3286" s="254" t="s">
        <v>188</v>
      </c>
      <c r="AB3286" s="255" t="s">
        <v>188</v>
      </c>
    </row>
    <row r="3287" spans="1:28" s="251" customFormat="1" ht="12" x14ac:dyDescent="0.2">
      <c r="A3287" s="244" t="s">
        <v>412</v>
      </c>
      <c r="B3287" s="244" t="s">
        <v>245</v>
      </c>
      <c r="C3287" s="244" t="s">
        <v>243</v>
      </c>
      <c r="D3287" s="244">
        <v>2</v>
      </c>
      <c r="E3287" s="244">
        <v>9</v>
      </c>
      <c r="F3287" s="256" t="s">
        <v>188</v>
      </c>
      <c r="G3287" s="256" t="s">
        <v>188</v>
      </c>
      <c r="H3287" s="254" t="s">
        <v>188</v>
      </c>
      <c r="I3287" s="256" t="s">
        <v>188</v>
      </c>
      <c r="J3287" s="257" t="s">
        <v>188</v>
      </c>
      <c r="K3287" s="256" t="s">
        <v>188</v>
      </c>
      <c r="L3287" s="254" t="s">
        <v>188</v>
      </c>
      <c r="M3287" s="257" t="s">
        <v>188</v>
      </c>
      <c r="N3287" s="254" t="s">
        <v>188</v>
      </c>
      <c r="O3287" s="252" t="s">
        <v>188</v>
      </c>
      <c r="P3287" s="244" t="s">
        <v>412</v>
      </c>
      <c r="Q3287" s="244" t="s">
        <v>245</v>
      </c>
      <c r="R3287" s="244" t="s">
        <v>243</v>
      </c>
      <c r="S3287" s="244">
        <v>2</v>
      </c>
      <c r="T3287" s="244">
        <v>9</v>
      </c>
      <c r="U3287" s="252" t="s">
        <v>188</v>
      </c>
      <c r="V3287" s="252" t="s">
        <v>188</v>
      </c>
      <c r="W3287" s="253" t="s">
        <v>188</v>
      </c>
      <c r="X3287" s="253" t="s">
        <v>188</v>
      </c>
      <c r="Y3287" s="254" t="s">
        <v>188</v>
      </c>
      <c r="Z3287" s="254" t="s">
        <v>188</v>
      </c>
      <c r="AA3287" s="254" t="s">
        <v>188</v>
      </c>
      <c r="AB3287" s="255" t="s">
        <v>188</v>
      </c>
    </row>
    <row r="3288" spans="1:28" s="251" customFormat="1" ht="12" x14ac:dyDescent="0.2">
      <c r="A3288" s="244" t="s">
        <v>412</v>
      </c>
      <c r="B3288" s="244" t="s">
        <v>245</v>
      </c>
      <c r="C3288" s="244" t="s">
        <v>243</v>
      </c>
      <c r="D3288" s="244">
        <v>2</v>
      </c>
      <c r="E3288" s="244">
        <v>10</v>
      </c>
      <c r="F3288" s="256" t="s">
        <v>188</v>
      </c>
      <c r="G3288" s="256" t="s">
        <v>188</v>
      </c>
      <c r="H3288" s="254" t="s">
        <v>188</v>
      </c>
      <c r="I3288" s="256" t="s">
        <v>188</v>
      </c>
      <c r="J3288" s="257" t="s">
        <v>188</v>
      </c>
      <c r="K3288" s="256" t="s">
        <v>188</v>
      </c>
      <c r="L3288" s="254" t="s">
        <v>188</v>
      </c>
      <c r="M3288" s="257" t="s">
        <v>188</v>
      </c>
      <c r="N3288" s="254" t="s">
        <v>188</v>
      </c>
      <c r="O3288" s="252" t="s">
        <v>188</v>
      </c>
      <c r="P3288" s="244" t="s">
        <v>412</v>
      </c>
      <c r="Q3288" s="244" t="s">
        <v>245</v>
      </c>
      <c r="R3288" s="244" t="s">
        <v>243</v>
      </c>
      <c r="S3288" s="244">
        <v>2</v>
      </c>
      <c r="T3288" s="244">
        <v>10</v>
      </c>
      <c r="U3288" s="252" t="s">
        <v>188</v>
      </c>
      <c r="V3288" s="252" t="s">
        <v>188</v>
      </c>
      <c r="W3288" s="253" t="s">
        <v>188</v>
      </c>
      <c r="X3288" s="253" t="s">
        <v>188</v>
      </c>
      <c r="Y3288" s="254" t="s">
        <v>188</v>
      </c>
      <c r="Z3288" s="254" t="s">
        <v>188</v>
      </c>
      <c r="AA3288" s="254" t="s">
        <v>188</v>
      </c>
      <c r="AB3288" s="255" t="s">
        <v>188</v>
      </c>
    </row>
    <row r="3289" spans="1:28" s="251" customFormat="1" ht="12" x14ac:dyDescent="0.2">
      <c r="A3289" s="244" t="s">
        <v>412</v>
      </c>
      <c r="B3289" s="244" t="s">
        <v>245</v>
      </c>
      <c r="C3289" s="244" t="s">
        <v>243</v>
      </c>
      <c r="D3289" s="244">
        <v>2</v>
      </c>
      <c r="E3289" s="244">
        <v>11</v>
      </c>
      <c r="F3289" s="256" t="s">
        <v>188</v>
      </c>
      <c r="G3289" s="256" t="s">
        <v>188</v>
      </c>
      <c r="H3289" s="254" t="s">
        <v>188</v>
      </c>
      <c r="I3289" s="256" t="s">
        <v>188</v>
      </c>
      <c r="J3289" s="257" t="s">
        <v>188</v>
      </c>
      <c r="K3289" s="256" t="s">
        <v>188</v>
      </c>
      <c r="L3289" s="254" t="s">
        <v>188</v>
      </c>
      <c r="M3289" s="257" t="s">
        <v>188</v>
      </c>
      <c r="N3289" s="254" t="s">
        <v>188</v>
      </c>
      <c r="O3289" s="252" t="s">
        <v>188</v>
      </c>
      <c r="P3289" s="244" t="s">
        <v>412</v>
      </c>
      <c r="Q3289" s="244" t="s">
        <v>245</v>
      </c>
      <c r="R3289" s="244" t="s">
        <v>243</v>
      </c>
      <c r="S3289" s="244">
        <v>2</v>
      </c>
      <c r="T3289" s="244">
        <v>11</v>
      </c>
      <c r="U3289" s="252" t="s">
        <v>188</v>
      </c>
      <c r="V3289" s="252" t="s">
        <v>188</v>
      </c>
      <c r="W3289" s="253" t="s">
        <v>188</v>
      </c>
      <c r="X3289" s="253" t="s">
        <v>188</v>
      </c>
      <c r="Y3289" s="254" t="s">
        <v>188</v>
      </c>
      <c r="Z3289" s="254" t="s">
        <v>188</v>
      </c>
      <c r="AA3289" s="254" t="s">
        <v>188</v>
      </c>
      <c r="AB3289" s="255" t="s">
        <v>188</v>
      </c>
    </row>
    <row r="3290" spans="1:28" s="251" customFormat="1" ht="12" x14ac:dyDescent="0.2">
      <c r="A3290" s="244" t="s">
        <v>412</v>
      </c>
      <c r="B3290" s="244" t="s">
        <v>245</v>
      </c>
      <c r="C3290" s="244" t="s">
        <v>243</v>
      </c>
      <c r="D3290" s="244">
        <v>2</v>
      </c>
      <c r="E3290" s="244">
        <v>12</v>
      </c>
      <c r="F3290" s="256" t="s">
        <v>188</v>
      </c>
      <c r="G3290" s="256" t="s">
        <v>188</v>
      </c>
      <c r="H3290" s="254" t="s">
        <v>188</v>
      </c>
      <c r="I3290" s="256" t="s">
        <v>188</v>
      </c>
      <c r="J3290" s="257" t="s">
        <v>188</v>
      </c>
      <c r="K3290" s="256" t="s">
        <v>188</v>
      </c>
      <c r="L3290" s="254" t="s">
        <v>188</v>
      </c>
      <c r="M3290" s="257" t="s">
        <v>188</v>
      </c>
      <c r="N3290" s="254" t="s">
        <v>188</v>
      </c>
      <c r="O3290" s="252" t="s">
        <v>188</v>
      </c>
      <c r="P3290" s="244" t="s">
        <v>412</v>
      </c>
      <c r="Q3290" s="244" t="s">
        <v>245</v>
      </c>
      <c r="R3290" s="244" t="s">
        <v>243</v>
      </c>
      <c r="S3290" s="244">
        <v>2</v>
      </c>
      <c r="T3290" s="244">
        <v>12</v>
      </c>
      <c r="U3290" s="252" t="s">
        <v>188</v>
      </c>
      <c r="V3290" s="252" t="s">
        <v>188</v>
      </c>
      <c r="W3290" s="253" t="s">
        <v>188</v>
      </c>
      <c r="X3290" s="253" t="s">
        <v>188</v>
      </c>
      <c r="Y3290" s="254" t="s">
        <v>188</v>
      </c>
      <c r="Z3290" s="254" t="s">
        <v>188</v>
      </c>
      <c r="AA3290" s="254" t="s">
        <v>188</v>
      </c>
      <c r="AB3290" s="255" t="s">
        <v>188</v>
      </c>
    </row>
    <row r="3291" spans="1:28" s="251" customFormat="1" ht="12" x14ac:dyDescent="0.2">
      <c r="A3291" s="243" t="s">
        <v>412</v>
      </c>
      <c r="B3291" s="243" t="s">
        <v>245</v>
      </c>
      <c r="C3291" s="243" t="s">
        <v>243</v>
      </c>
      <c r="D3291" s="244">
        <v>3</v>
      </c>
      <c r="E3291" s="244">
        <v>1</v>
      </c>
      <c r="F3291" s="245">
        <v>40564</v>
      </c>
      <c r="G3291" s="245">
        <v>40580</v>
      </c>
      <c r="H3291" s="246">
        <v>16</v>
      </c>
      <c r="I3291" s="245">
        <v>40582</v>
      </c>
      <c r="J3291" s="247">
        <v>2</v>
      </c>
      <c r="K3291" s="245">
        <v>40590</v>
      </c>
      <c r="L3291" s="246">
        <v>960</v>
      </c>
      <c r="M3291" s="247">
        <v>22</v>
      </c>
      <c r="N3291" s="246">
        <v>938</v>
      </c>
      <c r="O3291" s="248">
        <v>0.9770833333333333</v>
      </c>
      <c r="P3291" s="243" t="s">
        <v>412</v>
      </c>
      <c r="Q3291" s="243" t="s">
        <v>245</v>
      </c>
      <c r="R3291" s="243" t="s">
        <v>243</v>
      </c>
      <c r="S3291" s="244">
        <v>3</v>
      </c>
      <c r="T3291" s="244">
        <v>1</v>
      </c>
      <c r="U3291" s="248">
        <v>0.8844773441004935</v>
      </c>
      <c r="V3291" s="248">
        <v>1</v>
      </c>
      <c r="W3291" s="249">
        <v>27</v>
      </c>
      <c r="X3291" s="249">
        <v>6</v>
      </c>
      <c r="Y3291" s="246">
        <v>6</v>
      </c>
      <c r="Z3291" s="246">
        <v>743</v>
      </c>
      <c r="AA3291" s="246">
        <v>3943</v>
      </c>
      <c r="AB3291" s="250">
        <v>657.16666666666663</v>
      </c>
    </row>
    <row r="3292" spans="1:28" s="251" customFormat="1" ht="12" x14ac:dyDescent="0.2">
      <c r="A3292" s="244" t="s">
        <v>412</v>
      </c>
      <c r="B3292" s="244" t="s">
        <v>245</v>
      </c>
      <c r="C3292" s="244" t="s">
        <v>243</v>
      </c>
      <c r="D3292" s="244">
        <v>3</v>
      </c>
      <c r="E3292" s="244">
        <v>2</v>
      </c>
      <c r="F3292" s="245">
        <v>40564</v>
      </c>
      <c r="G3292" s="245">
        <v>40580</v>
      </c>
      <c r="H3292" s="246">
        <v>16</v>
      </c>
      <c r="I3292" s="245">
        <v>40581</v>
      </c>
      <c r="J3292" s="247">
        <v>1</v>
      </c>
      <c r="K3292" s="245">
        <v>40594</v>
      </c>
      <c r="L3292" s="246">
        <v>907</v>
      </c>
      <c r="M3292" s="247">
        <v>4</v>
      </c>
      <c r="N3292" s="246">
        <v>903</v>
      </c>
      <c r="O3292" s="248">
        <v>0.99558985667034183</v>
      </c>
      <c r="P3292" s="244" t="s">
        <v>412</v>
      </c>
      <c r="Q3292" s="244" t="s">
        <v>245</v>
      </c>
      <c r="R3292" s="244" t="s">
        <v>243</v>
      </c>
      <c r="S3292" s="244">
        <v>3</v>
      </c>
      <c r="T3292" s="244">
        <v>2</v>
      </c>
      <c r="U3292" s="252" t="s">
        <v>188</v>
      </c>
      <c r="V3292" s="252" t="s">
        <v>188</v>
      </c>
      <c r="W3292" s="253" t="s">
        <v>188</v>
      </c>
      <c r="X3292" s="253" t="s">
        <v>188</v>
      </c>
      <c r="Y3292" s="254" t="s">
        <v>188</v>
      </c>
      <c r="Z3292" s="254" t="s">
        <v>188</v>
      </c>
      <c r="AA3292" s="254" t="s">
        <v>188</v>
      </c>
      <c r="AB3292" s="255" t="s">
        <v>188</v>
      </c>
    </row>
    <row r="3293" spans="1:28" s="251" customFormat="1" ht="12" x14ac:dyDescent="0.2">
      <c r="A3293" s="244" t="s">
        <v>412</v>
      </c>
      <c r="B3293" s="244" t="s">
        <v>245</v>
      </c>
      <c r="C3293" s="244" t="s">
        <v>243</v>
      </c>
      <c r="D3293" s="244">
        <v>3</v>
      </c>
      <c r="E3293" s="244">
        <v>3</v>
      </c>
      <c r="F3293" s="245">
        <v>40564</v>
      </c>
      <c r="G3293" s="245">
        <v>40584</v>
      </c>
      <c r="H3293" s="246">
        <v>20</v>
      </c>
      <c r="I3293" s="245">
        <v>40595</v>
      </c>
      <c r="J3293" s="247">
        <v>11</v>
      </c>
      <c r="K3293" s="245">
        <v>40597</v>
      </c>
      <c r="L3293" s="246">
        <v>434</v>
      </c>
      <c r="M3293" s="247">
        <v>434</v>
      </c>
      <c r="N3293" s="246">
        <v>0</v>
      </c>
      <c r="O3293" s="248">
        <v>0</v>
      </c>
      <c r="P3293" s="244" t="s">
        <v>412</v>
      </c>
      <c r="Q3293" s="244" t="s">
        <v>245</v>
      </c>
      <c r="R3293" s="244" t="s">
        <v>243</v>
      </c>
      <c r="S3293" s="244">
        <v>3</v>
      </c>
      <c r="T3293" s="244">
        <v>3</v>
      </c>
      <c r="U3293" s="252" t="s">
        <v>188</v>
      </c>
      <c r="V3293" s="252" t="s">
        <v>188</v>
      </c>
      <c r="W3293" s="253" t="s">
        <v>188</v>
      </c>
      <c r="X3293" s="253" t="s">
        <v>188</v>
      </c>
      <c r="Y3293" s="254" t="s">
        <v>188</v>
      </c>
      <c r="Z3293" s="254" t="s">
        <v>188</v>
      </c>
      <c r="AA3293" s="254" t="s">
        <v>188</v>
      </c>
      <c r="AB3293" s="255" t="s">
        <v>188</v>
      </c>
    </row>
    <row r="3294" spans="1:28" s="251" customFormat="1" ht="12" x14ac:dyDescent="0.2">
      <c r="A3294" s="244" t="s">
        <v>412</v>
      </c>
      <c r="B3294" s="244" t="s">
        <v>245</v>
      </c>
      <c r="C3294" s="244" t="s">
        <v>243</v>
      </c>
      <c r="D3294" s="244">
        <v>3</v>
      </c>
      <c r="E3294" s="244">
        <v>4</v>
      </c>
      <c r="F3294" s="245">
        <v>40564</v>
      </c>
      <c r="G3294" s="245">
        <v>40588</v>
      </c>
      <c r="H3294" s="246">
        <v>24</v>
      </c>
      <c r="I3294" s="245">
        <v>40595</v>
      </c>
      <c r="J3294" s="247">
        <v>7</v>
      </c>
      <c r="K3294" s="245">
        <v>40597</v>
      </c>
      <c r="L3294" s="246">
        <v>1017</v>
      </c>
      <c r="M3294" s="247">
        <v>49</v>
      </c>
      <c r="N3294" s="246">
        <v>968</v>
      </c>
      <c r="O3294" s="248">
        <v>0.95181907571288105</v>
      </c>
      <c r="P3294" s="244" t="s">
        <v>412</v>
      </c>
      <c r="Q3294" s="244" t="s">
        <v>245</v>
      </c>
      <c r="R3294" s="244" t="s">
        <v>243</v>
      </c>
      <c r="S3294" s="244">
        <v>3</v>
      </c>
      <c r="T3294" s="244">
        <v>4</v>
      </c>
      <c r="U3294" s="252" t="s">
        <v>188</v>
      </c>
      <c r="V3294" s="252" t="s">
        <v>188</v>
      </c>
      <c r="W3294" s="253" t="s">
        <v>188</v>
      </c>
      <c r="X3294" s="253" t="s">
        <v>188</v>
      </c>
      <c r="Y3294" s="254" t="s">
        <v>188</v>
      </c>
      <c r="Z3294" s="254" t="s">
        <v>188</v>
      </c>
      <c r="AA3294" s="254" t="s">
        <v>188</v>
      </c>
      <c r="AB3294" s="255" t="s">
        <v>188</v>
      </c>
    </row>
    <row r="3295" spans="1:28" s="251" customFormat="1" ht="12" x14ac:dyDescent="0.2">
      <c r="A3295" s="244" t="s">
        <v>412</v>
      </c>
      <c r="B3295" s="244" t="s">
        <v>245</v>
      </c>
      <c r="C3295" s="244" t="s">
        <v>243</v>
      </c>
      <c r="D3295" s="244">
        <v>3</v>
      </c>
      <c r="E3295" s="244">
        <v>5</v>
      </c>
      <c r="F3295" s="245">
        <v>40564</v>
      </c>
      <c r="G3295" s="245">
        <v>40588</v>
      </c>
      <c r="H3295" s="246">
        <v>24</v>
      </c>
      <c r="I3295" s="245">
        <v>40595</v>
      </c>
      <c r="J3295" s="247">
        <v>7</v>
      </c>
      <c r="K3295" s="245">
        <v>40598</v>
      </c>
      <c r="L3295" s="246">
        <v>753</v>
      </c>
      <c r="M3295" s="247">
        <v>6</v>
      </c>
      <c r="N3295" s="246">
        <v>747</v>
      </c>
      <c r="O3295" s="248">
        <v>0.99203187250996017</v>
      </c>
      <c r="P3295" s="244" t="s">
        <v>412</v>
      </c>
      <c r="Q3295" s="244" t="s">
        <v>245</v>
      </c>
      <c r="R3295" s="244" t="s">
        <v>243</v>
      </c>
      <c r="S3295" s="244">
        <v>3</v>
      </c>
      <c r="T3295" s="244">
        <v>5</v>
      </c>
      <c r="U3295" s="252" t="s">
        <v>188</v>
      </c>
      <c r="V3295" s="252" t="s">
        <v>188</v>
      </c>
      <c r="W3295" s="253" t="s">
        <v>188</v>
      </c>
      <c r="X3295" s="253" t="s">
        <v>188</v>
      </c>
      <c r="Y3295" s="254" t="s">
        <v>188</v>
      </c>
      <c r="Z3295" s="254" t="s">
        <v>188</v>
      </c>
      <c r="AA3295" s="254" t="s">
        <v>188</v>
      </c>
      <c r="AB3295" s="255" t="s">
        <v>188</v>
      </c>
    </row>
    <row r="3296" spans="1:28" s="251" customFormat="1" ht="12" x14ac:dyDescent="0.2">
      <c r="A3296" s="244" t="s">
        <v>412</v>
      </c>
      <c r="B3296" s="244" t="s">
        <v>245</v>
      </c>
      <c r="C3296" s="244" t="s">
        <v>243</v>
      </c>
      <c r="D3296" s="244">
        <v>3</v>
      </c>
      <c r="E3296" s="244">
        <v>6</v>
      </c>
      <c r="F3296" s="245">
        <v>40564</v>
      </c>
      <c r="G3296" s="245">
        <v>40591</v>
      </c>
      <c r="H3296" s="246">
        <v>27</v>
      </c>
      <c r="I3296" s="245">
        <v>40597</v>
      </c>
      <c r="J3296" s="247">
        <v>6</v>
      </c>
      <c r="K3296" s="245">
        <v>40601</v>
      </c>
      <c r="L3296" s="246">
        <v>387</v>
      </c>
      <c r="M3296" s="247">
        <v>0</v>
      </c>
      <c r="N3296" s="246">
        <v>387</v>
      </c>
      <c r="O3296" s="248">
        <v>1</v>
      </c>
      <c r="P3296" s="244" t="s">
        <v>412</v>
      </c>
      <c r="Q3296" s="244" t="s">
        <v>245</v>
      </c>
      <c r="R3296" s="244" t="s">
        <v>243</v>
      </c>
      <c r="S3296" s="244">
        <v>3</v>
      </c>
      <c r="T3296" s="244">
        <v>6</v>
      </c>
      <c r="U3296" s="252" t="s">
        <v>188</v>
      </c>
      <c r="V3296" s="252" t="s">
        <v>188</v>
      </c>
      <c r="W3296" s="253" t="s">
        <v>188</v>
      </c>
      <c r="X3296" s="253" t="s">
        <v>188</v>
      </c>
      <c r="Y3296" s="254" t="s">
        <v>188</v>
      </c>
      <c r="Z3296" s="254" t="s">
        <v>188</v>
      </c>
      <c r="AA3296" s="254" t="s">
        <v>188</v>
      </c>
      <c r="AB3296" s="255" t="s">
        <v>188</v>
      </c>
    </row>
    <row r="3297" spans="1:28" s="251" customFormat="1" ht="12" x14ac:dyDescent="0.2">
      <c r="A3297" s="244" t="s">
        <v>412</v>
      </c>
      <c r="B3297" s="244" t="s">
        <v>245</v>
      </c>
      <c r="C3297" s="244" t="s">
        <v>243</v>
      </c>
      <c r="D3297" s="244">
        <v>3</v>
      </c>
      <c r="E3297" s="244">
        <v>7</v>
      </c>
      <c r="F3297" s="245">
        <v>40564</v>
      </c>
      <c r="G3297" s="245">
        <v>40591</v>
      </c>
      <c r="H3297" s="246">
        <v>27</v>
      </c>
      <c r="I3297" s="245">
        <v>40593</v>
      </c>
      <c r="J3297" s="247">
        <v>2</v>
      </c>
      <c r="K3297" s="256" t="s">
        <v>188</v>
      </c>
      <c r="L3297" s="254" t="s">
        <v>188</v>
      </c>
      <c r="M3297" s="257" t="s">
        <v>188</v>
      </c>
      <c r="N3297" s="254" t="s">
        <v>188</v>
      </c>
      <c r="O3297" s="252" t="s">
        <v>188</v>
      </c>
      <c r="P3297" s="244" t="s">
        <v>412</v>
      </c>
      <c r="Q3297" s="244" t="s">
        <v>245</v>
      </c>
      <c r="R3297" s="244" t="s">
        <v>243</v>
      </c>
      <c r="S3297" s="244">
        <v>3</v>
      </c>
      <c r="T3297" s="244">
        <v>7</v>
      </c>
      <c r="U3297" s="252" t="s">
        <v>188</v>
      </c>
      <c r="V3297" s="252" t="s">
        <v>188</v>
      </c>
      <c r="W3297" s="253" t="s">
        <v>188</v>
      </c>
      <c r="X3297" s="253" t="s">
        <v>188</v>
      </c>
      <c r="Y3297" s="254" t="s">
        <v>188</v>
      </c>
      <c r="Z3297" s="254" t="s">
        <v>188</v>
      </c>
      <c r="AA3297" s="254" t="s">
        <v>188</v>
      </c>
      <c r="AB3297" s="255" t="s">
        <v>188</v>
      </c>
    </row>
    <row r="3298" spans="1:28" s="251" customFormat="1" ht="12" x14ac:dyDescent="0.2">
      <c r="A3298" s="244" t="s">
        <v>412</v>
      </c>
      <c r="B3298" s="244" t="s">
        <v>245</v>
      </c>
      <c r="C3298" s="244" t="s">
        <v>243</v>
      </c>
      <c r="D3298" s="244">
        <v>3</v>
      </c>
      <c r="E3298" s="244">
        <v>8</v>
      </c>
      <c r="F3298" s="245">
        <v>40564</v>
      </c>
      <c r="G3298" s="245">
        <v>40592</v>
      </c>
      <c r="H3298" s="246">
        <v>28</v>
      </c>
      <c r="I3298" s="256" t="s">
        <v>188</v>
      </c>
      <c r="J3298" s="257" t="s">
        <v>188</v>
      </c>
      <c r="K3298" s="256" t="s">
        <v>188</v>
      </c>
      <c r="L3298" s="254" t="s">
        <v>188</v>
      </c>
      <c r="M3298" s="257" t="s">
        <v>188</v>
      </c>
      <c r="N3298" s="254" t="s">
        <v>188</v>
      </c>
      <c r="O3298" s="252" t="s">
        <v>188</v>
      </c>
      <c r="P3298" s="244" t="s">
        <v>412</v>
      </c>
      <c r="Q3298" s="244" t="s">
        <v>245</v>
      </c>
      <c r="R3298" s="244" t="s">
        <v>243</v>
      </c>
      <c r="S3298" s="244">
        <v>3</v>
      </c>
      <c r="T3298" s="244">
        <v>8</v>
      </c>
      <c r="U3298" s="252" t="s">
        <v>188</v>
      </c>
      <c r="V3298" s="252" t="s">
        <v>188</v>
      </c>
      <c r="W3298" s="253" t="s">
        <v>188</v>
      </c>
      <c r="X3298" s="253" t="s">
        <v>188</v>
      </c>
      <c r="Y3298" s="254" t="s">
        <v>188</v>
      </c>
      <c r="Z3298" s="254" t="s">
        <v>188</v>
      </c>
      <c r="AA3298" s="254" t="s">
        <v>188</v>
      </c>
      <c r="AB3298" s="255" t="s">
        <v>188</v>
      </c>
    </row>
    <row r="3299" spans="1:28" s="251" customFormat="1" ht="12" x14ac:dyDescent="0.2">
      <c r="A3299" s="244" t="s">
        <v>412</v>
      </c>
      <c r="B3299" s="244" t="s">
        <v>245</v>
      </c>
      <c r="C3299" s="244" t="s">
        <v>243</v>
      </c>
      <c r="D3299" s="244">
        <v>3</v>
      </c>
      <c r="E3299" s="244">
        <v>9</v>
      </c>
      <c r="F3299" s="245">
        <v>40564</v>
      </c>
      <c r="G3299" s="245">
        <v>40595</v>
      </c>
      <c r="H3299" s="246">
        <v>31</v>
      </c>
      <c r="I3299" s="245">
        <v>40601</v>
      </c>
      <c r="J3299" s="247">
        <v>6</v>
      </c>
      <c r="K3299" s="256" t="s">
        <v>188</v>
      </c>
      <c r="L3299" s="254" t="s">
        <v>188</v>
      </c>
      <c r="M3299" s="257" t="s">
        <v>188</v>
      </c>
      <c r="N3299" s="254" t="s">
        <v>188</v>
      </c>
      <c r="O3299" s="252" t="s">
        <v>188</v>
      </c>
      <c r="P3299" s="244" t="s">
        <v>412</v>
      </c>
      <c r="Q3299" s="244" t="s">
        <v>245</v>
      </c>
      <c r="R3299" s="244" t="s">
        <v>243</v>
      </c>
      <c r="S3299" s="244">
        <v>3</v>
      </c>
      <c r="T3299" s="244">
        <v>9</v>
      </c>
      <c r="U3299" s="252" t="s">
        <v>188</v>
      </c>
      <c r="V3299" s="252" t="s">
        <v>188</v>
      </c>
      <c r="W3299" s="253" t="s">
        <v>188</v>
      </c>
      <c r="X3299" s="253" t="s">
        <v>188</v>
      </c>
      <c r="Y3299" s="254" t="s">
        <v>188</v>
      </c>
      <c r="Z3299" s="254" t="s">
        <v>188</v>
      </c>
      <c r="AA3299" s="254" t="s">
        <v>188</v>
      </c>
      <c r="AB3299" s="255" t="s">
        <v>188</v>
      </c>
    </row>
    <row r="3300" spans="1:28" s="251" customFormat="1" ht="12" x14ac:dyDescent="0.2">
      <c r="A3300" s="244" t="s">
        <v>412</v>
      </c>
      <c r="B3300" s="244" t="s">
        <v>245</v>
      </c>
      <c r="C3300" s="244" t="s">
        <v>243</v>
      </c>
      <c r="D3300" s="244">
        <v>3</v>
      </c>
      <c r="E3300" s="244">
        <v>10</v>
      </c>
      <c r="F3300" s="245">
        <v>40564</v>
      </c>
      <c r="G3300" s="245">
        <v>40596</v>
      </c>
      <c r="H3300" s="246">
        <v>32</v>
      </c>
      <c r="I3300" s="245">
        <v>40605</v>
      </c>
      <c r="J3300" s="247">
        <v>9</v>
      </c>
      <c r="K3300" s="256" t="s">
        <v>188</v>
      </c>
      <c r="L3300" s="254" t="s">
        <v>188</v>
      </c>
      <c r="M3300" s="257" t="s">
        <v>188</v>
      </c>
      <c r="N3300" s="254" t="s">
        <v>188</v>
      </c>
      <c r="O3300" s="252" t="s">
        <v>188</v>
      </c>
      <c r="P3300" s="244" t="s">
        <v>412</v>
      </c>
      <c r="Q3300" s="244" t="s">
        <v>245</v>
      </c>
      <c r="R3300" s="244" t="s">
        <v>243</v>
      </c>
      <c r="S3300" s="244">
        <v>3</v>
      </c>
      <c r="T3300" s="244">
        <v>10</v>
      </c>
      <c r="U3300" s="252" t="s">
        <v>188</v>
      </c>
      <c r="V3300" s="252" t="s">
        <v>188</v>
      </c>
      <c r="W3300" s="253" t="s">
        <v>188</v>
      </c>
      <c r="X3300" s="253" t="s">
        <v>188</v>
      </c>
      <c r="Y3300" s="254" t="s">
        <v>188</v>
      </c>
      <c r="Z3300" s="254" t="s">
        <v>188</v>
      </c>
      <c r="AA3300" s="254" t="s">
        <v>188</v>
      </c>
      <c r="AB3300" s="255" t="s">
        <v>188</v>
      </c>
    </row>
    <row r="3301" spans="1:28" s="251" customFormat="1" ht="12" x14ac:dyDescent="0.2">
      <c r="A3301" s="244" t="s">
        <v>412</v>
      </c>
      <c r="B3301" s="244" t="s">
        <v>245</v>
      </c>
      <c r="C3301" s="244" t="s">
        <v>243</v>
      </c>
      <c r="D3301" s="244">
        <v>3</v>
      </c>
      <c r="E3301" s="244">
        <v>11</v>
      </c>
      <c r="F3301" s="245">
        <v>40564</v>
      </c>
      <c r="G3301" s="245">
        <v>40597</v>
      </c>
      <c r="H3301" s="246">
        <v>33</v>
      </c>
      <c r="I3301" s="245">
        <v>40603</v>
      </c>
      <c r="J3301" s="247">
        <v>6</v>
      </c>
      <c r="K3301" s="256" t="s">
        <v>188</v>
      </c>
      <c r="L3301" s="254" t="s">
        <v>188</v>
      </c>
      <c r="M3301" s="257" t="s">
        <v>188</v>
      </c>
      <c r="N3301" s="254" t="s">
        <v>188</v>
      </c>
      <c r="O3301" s="252" t="s">
        <v>188</v>
      </c>
      <c r="P3301" s="244" t="s">
        <v>412</v>
      </c>
      <c r="Q3301" s="244" t="s">
        <v>245</v>
      </c>
      <c r="R3301" s="244" t="s">
        <v>243</v>
      </c>
      <c r="S3301" s="244">
        <v>3</v>
      </c>
      <c r="T3301" s="244">
        <v>11</v>
      </c>
      <c r="U3301" s="252" t="s">
        <v>188</v>
      </c>
      <c r="V3301" s="252" t="s">
        <v>188</v>
      </c>
      <c r="W3301" s="253" t="s">
        <v>188</v>
      </c>
      <c r="X3301" s="253" t="s">
        <v>188</v>
      </c>
      <c r="Y3301" s="254" t="s">
        <v>188</v>
      </c>
      <c r="Z3301" s="254" t="s">
        <v>188</v>
      </c>
      <c r="AA3301" s="254" t="s">
        <v>188</v>
      </c>
      <c r="AB3301" s="255" t="s">
        <v>188</v>
      </c>
    </row>
    <row r="3302" spans="1:28" s="251" customFormat="1" ht="12" x14ac:dyDescent="0.2">
      <c r="A3302" s="244" t="s">
        <v>412</v>
      </c>
      <c r="B3302" s="244" t="s">
        <v>245</v>
      </c>
      <c r="C3302" s="244" t="s">
        <v>243</v>
      </c>
      <c r="D3302" s="244">
        <v>3</v>
      </c>
      <c r="E3302" s="244">
        <v>12</v>
      </c>
      <c r="F3302" s="245">
        <v>40564</v>
      </c>
      <c r="G3302" s="245">
        <v>40600</v>
      </c>
      <c r="H3302" s="246">
        <v>36</v>
      </c>
      <c r="I3302" s="245">
        <v>40607</v>
      </c>
      <c r="J3302" s="247">
        <v>7</v>
      </c>
      <c r="K3302" s="256" t="s">
        <v>188</v>
      </c>
      <c r="L3302" s="254" t="s">
        <v>188</v>
      </c>
      <c r="M3302" s="257" t="s">
        <v>188</v>
      </c>
      <c r="N3302" s="254" t="s">
        <v>188</v>
      </c>
      <c r="O3302" s="252" t="s">
        <v>188</v>
      </c>
      <c r="P3302" s="244" t="s">
        <v>412</v>
      </c>
      <c r="Q3302" s="244" t="s">
        <v>245</v>
      </c>
      <c r="R3302" s="244" t="s">
        <v>243</v>
      </c>
      <c r="S3302" s="244">
        <v>3</v>
      </c>
      <c r="T3302" s="244">
        <v>12</v>
      </c>
      <c r="U3302" s="252" t="s">
        <v>188</v>
      </c>
      <c r="V3302" s="252" t="s">
        <v>188</v>
      </c>
      <c r="W3302" s="253" t="s">
        <v>188</v>
      </c>
      <c r="X3302" s="253" t="s">
        <v>188</v>
      </c>
      <c r="Y3302" s="254" t="s">
        <v>188</v>
      </c>
      <c r="Z3302" s="254" t="s">
        <v>188</v>
      </c>
      <c r="AA3302" s="254" t="s">
        <v>188</v>
      </c>
      <c r="AB3302" s="255" t="s">
        <v>188</v>
      </c>
    </row>
    <row r="3303" spans="1:28" s="251" customFormat="1" ht="12" x14ac:dyDescent="0.2">
      <c r="A3303" s="243" t="s">
        <v>412</v>
      </c>
      <c r="B3303" s="243" t="s">
        <v>245</v>
      </c>
      <c r="C3303" s="243" t="s">
        <v>243</v>
      </c>
      <c r="D3303" s="244">
        <v>4</v>
      </c>
      <c r="E3303" s="244">
        <v>1</v>
      </c>
      <c r="F3303" s="245">
        <v>40564</v>
      </c>
      <c r="G3303" s="245">
        <v>40581</v>
      </c>
      <c r="H3303" s="246">
        <v>17</v>
      </c>
      <c r="I3303" s="245">
        <v>40589</v>
      </c>
      <c r="J3303" s="247">
        <v>8</v>
      </c>
      <c r="K3303" s="245">
        <v>40583</v>
      </c>
      <c r="L3303" s="246">
        <v>1055</v>
      </c>
      <c r="M3303" s="247">
        <v>0</v>
      </c>
      <c r="N3303" s="246">
        <v>1055</v>
      </c>
      <c r="O3303" s="248">
        <v>1</v>
      </c>
      <c r="P3303" s="243" t="s">
        <v>412</v>
      </c>
      <c r="Q3303" s="243" t="s">
        <v>245</v>
      </c>
      <c r="R3303" s="243" t="s">
        <v>243</v>
      </c>
      <c r="S3303" s="244">
        <v>4</v>
      </c>
      <c r="T3303" s="244">
        <v>1</v>
      </c>
      <c r="U3303" s="248">
        <v>0.83791683273548556</v>
      </c>
      <c r="V3303" s="248">
        <v>0.75</v>
      </c>
      <c r="W3303" s="249">
        <v>23</v>
      </c>
      <c r="X3303" s="249">
        <v>8</v>
      </c>
      <c r="Y3303" s="246">
        <v>6</v>
      </c>
      <c r="Z3303" s="246">
        <v>1254.5</v>
      </c>
      <c r="AA3303" s="246">
        <v>6307</v>
      </c>
      <c r="AB3303" s="250">
        <v>1051.1666666666667</v>
      </c>
    </row>
    <row r="3304" spans="1:28" s="251" customFormat="1" ht="12" x14ac:dyDescent="0.2">
      <c r="A3304" s="244" t="s">
        <v>412</v>
      </c>
      <c r="B3304" s="244" t="s">
        <v>245</v>
      </c>
      <c r="C3304" s="244" t="s">
        <v>243</v>
      </c>
      <c r="D3304" s="244">
        <v>4</v>
      </c>
      <c r="E3304" s="244">
        <v>2</v>
      </c>
      <c r="F3304" s="245">
        <v>40564</v>
      </c>
      <c r="G3304" s="245">
        <v>40582</v>
      </c>
      <c r="H3304" s="246">
        <v>18</v>
      </c>
      <c r="I3304" s="256" t="s">
        <v>188</v>
      </c>
      <c r="J3304" s="257" t="s">
        <v>188</v>
      </c>
      <c r="K3304" s="245">
        <v>40586</v>
      </c>
      <c r="L3304" s="246">
        <v>949</v>
      </c>
      <c r="M3304" s="247">
        <v>949</v>
      </c>
      <c r="N3304" s="246">
        <v>0</v>
      </c>
      <c r="O3304" s="248">
        <v>0</v>
      </c>
      <c r="P3304" s="244" t="s">
        <v>412</v>
      </c>
      <c r="Q3304" s="244" t="s">
        <v>245</v>
      </c>
      <c r="R3304" s="244" t="s">
        <v>243</v>
      </c>
      <c r="S3304" s="244">
        <v>4</v>
      </c>
      <c r="T3304" s="244">
        <v>2</v>
      </c>
      <c r="U3304" s="252" t="s">
        <v>188</v>
      </c>
      <c r="V3304" s="252" t="s">
        <v>188</v>
      </c>
      <c r="W3304" s="253" t="s">
        <v>188</v>
      </c>
      <c r="X3304" s="253" t="s">
        <v>188</v>
      </c>
      <c r="Y3304" s="254" t="s">
        <v>188</v>
      </c>
      <c r="Z3304" s="254" t="s">
        <v>188</v>
      </c>
      <c r="AA3304" s="254" t="s">
        <v>188</v>
      </c>
      <c r="AB3304" s="255" t="s">
        <v>188</v>
      </c>
    </row>
    <row r="3305" spans="1:28" s="251" customFormat="1" ht="12" x14ac:dyDescent="0.2">
      <c r="A3305" s="244" t="s">
        <v>412</v>
      </c>
      <c r="B3305" s="244" t="s">
        <v>245</v>
      </c>
      <c r="C3305" s="244" t="s">
        <v>243</v>
      </c>
      <c r="D3305" s="244">
        <v>4</v>
      </c>
      <c r="E3305" s="244">
        <v>3</v>
      </c>
      <c r="F3305" s="245">
        <v>40564</v>
      </c>
      <c r="G3305" s="245">
        <v>40584</v>
      </c>
      <c r="H3305" s="246">
        <v>20</v>
      </c>
      <c r="I3305" s="245">
        <v>40592</v>
      </c>
      <c r="J3305" s="247">
        <v>8</v>
      </c>
      <c r="K3305" s="245">
        <v>40588</v>
      </c>
      <c r="L3305" s="246">
        <v>1317</v>
      </c>
      <c r="M3305" s="247">
        <v>75</v>
      </c>
      <c r="N3305" s="246">
        <v>1242</v>
      </c>
      <c r="O3305" s="248">
        <v>0.94305239179954437</v>
      </c>
      <c r="P3305" s="244" t="s">
        <v>412</v>
      </c>
      <c r="Q3305" s="244" t="s">
        <v>245</v>
      </c>
      <c r="R3305" s="244" t="s">
        <v>243</v>
      </c>
      <c r="S3305" s="244">
        <v>4</v>
      </c>
      <c r="T3305" s="244">
        <v>3</v>
      </c>
      <c r="U3305" s="252" t="s">
        <v>188</v>
      </c>
      <c r="V3305" s="252" t="s">
        <v>188</v>
      </c>
      <c r="W3305" s="253" t="s">
        <v>188</v>
      </c>
      <c r="X3305" s="253" t="s">
        <v>188</v>
      </c>
      <c r="Y3305" s="254" t="s">
        <v>188</v>
      </c>
      <c r="Z3305" s="254" t="s">
        <v>188</v>
      </c>
      <c r="AA3305" s="254" t="s">
        <v>188</v>
      </c>
      <c r="AB3305" s="255" t="s">
        <v>188</v>
      </c>
    </row>
    <row r="3306" spans="1:28" s="251" customFormat="1" ht="12" x14ac:dyDescent="0.2">
      <c r="A3306" s="244" t="s">
        <v>412</v>
      </c>
      <c r="B3306" s="244" t="s">
        <v>245</v>
      </c>
      <c r="C3306" s="244" t="s">
        <v>243</v>
      </c>
      <c r="D3306" s="244">
        <v>4</v>
      </c>
      <c r="E3306" s="244">
        <v>4</v>
      </c>
      <c r="F3306" s="245">
        <v>40564</v>
      </c>
      <c r="G3306" s="245">
        <v>40584</v>
      </c>
      <c r="H3306" s="246">
        <v>20</v>
      </c>
      <c r="I3306" s="245">
        <v>40593</v>
      </c>
      <c r="J3306" s="247">
        <v>9</v>
      </c>
      <c r="K3306" s="245">
        <v>40592</v>
      </c>
      <c r="L3306" s="246">
        <v>1422</v>
      </c>
      <c r="M3306" s="247">
        <v>170</v>
      </c>
      <c r="N3306" s="246">
        <v>1252</v>
      </c>
      <c r="O3306" s="248">
        <v>0.8804500703234881</v>
      </c>
      <c r="P3306" s="244" t="s">
        <v>412</v>
      </c>
      <c r="Q3306" s="244" t="s">
        <v>245</v>
      </c>
      <c r="R3306" s="244" t="s">
        <v>243</v>
      </c>
      <c r="S3306" s="244">
        <v>4</v>
      </c>
      <c r="T3306" s="244">
        <v>4</v>
      </c>
      <c r="U3306" s="252" t="s">
        <v>188</v>
      </c>
      <c r="V3306" s="252" t="s">
        <v>188</v>
      </c>
      <c r="W3306" s="253" t="s">
        <v>188</v>
      </c>
      <c r="X3306" s="253" t="s">
        <v>188</v>
      </c>
      <c r="Y3306" s="254" t="s">
        <v>188</v>
      </c>
      <c r="Z3306" s="254" t="s">
        <v>188</v>
      </c>
      <c r="AA3306" s="254" t="s">
        <v>188</v>
      </c>
      <c r="AB3306" s="255" t="s">
        <v>188</v>
      </c>
    </row>
    <row r="3307" spans="1:28" s="251" customFormat="1" ht="12" x14ac:dyDescent="0.2">
      <c r="A3307" s="244" t="s">
        <v>412</v>
      </c>
      <c r="B3307" s="244" t="s">
        <v>245</v>
      </c>
      <c r="C3307" s="244" t="s">
        <v>243</v>
      </c>
      <c r="D3307" s="244">
        <v>4</v>
      </c>
      <c r="E3307" s="244">
        <v>5</v>
      </c>
      <c r="F3307" s="245">
        <v>40564</v>
      </c>
      <c r="G3307" s="245">
        <v>40587</v>
      </c>
      <c r="H3307" s="246">
        <v>23</v>
      </c>
      <c r="I3307" s="245">
        <v>40596</v>
      </c>
      <c r="J3307" s="247">
        <v>9</v>
      </c>
      <c r="K3307" s="245">
        <v>40591</v>
      </c>
      <c r="L3307" s="246">
        <v>1253</v>
      </c>
      <c r="M3307" s="247">
        <v>17</v>
      </c>
      <c r="N3307" s="246">
        <v>1236</v>
      </c>
      <c r="O3307" s="248">
        <v>0.98643256185155626</v>
      </c>
      <c r="P3307" s="244" t="s">
        <v>412</v>
      </c>
      <c r="Q3307" s="244" t="s">
        <v>245</v>
      </c>
      <c r="R3307" s="244" t="s">
        <v>243</v>
      </c>
      <c r="S3307" s="244">
        <v>4</v>
      </c>
      <c r="T3307" s="244">
        <v>5</v>
      </c>
      <c r="U3307" s="252" t="s">
        <v>188</v>
      </c>
      <c r="V3307" s="252" t="s">
        <v>188</v>
      </c>
      <c r="W3307" s="253" t="s">
        <v>188</v>
      </c>
      <c r="X3307" s="253" t="s">
        <v>188</v>
      </c>
      <c r="Y3307" s="254" t="s">
        <v>188</v>
      </c>
      <c r="Z3307" s="254" t="s">
        <v>188</v>
      </c>
      <c r="AA3307" s="254" t="s">
        <v>188</v>
      </c>
      <c r="AB3307" s="255" t="s">
        <v>188</v>
      </c>
    </row>
    <row r="3308" spans="1:28" s="251" customFormat="1" ht="12" x14ac:dyDescent="0.2">
      <c r="A3308" s="244" t="s">
        <v>412</v>
      </c>
      <c r="B3308" s="244" t="s">
        <v>245</v>
      </c>
      <c r="C3308" s="244" t="s">
        <v>243</v>
      </c>
      <c r="D3308" s="244">
        <v>4</v>
      </c>
      <c r="E3308" s="244">
        <v>6</v>
      </c>
      <c r="F3308" s="245">
        <v>40564</v>
      </c>
      <c r="G3308" s="245">
        <v>40587</v>
      </c>
      <c r="H3308" s="246">
        <v>23</v>
      </c>
      <c r="I3308" s="245">
        <v>40594</v>
      </c>
      <c r="J3308" s="247">
        <v>7</v>
      </c>
      <c r="K3308" s="245">
        <v>40591</v>
      </c>
      <c r="L3308" s="246">
        <v>1531</v>
      </c>
      <c r="M3308" s="247">
        <v>9</v>
      </c>
      <c r="N3308" s="246">
        <v>1522</v>
      </c>
      <c r="O3308" s="248">
        <v>0.99412148922273025</v>
      </c>
      <c r="P3308" s="244" t="s">
        <v>412</v>
      </c>
      <c r="Q3308" s="244" t="s">
        <v>245</v>
      </c>
      <c r="R3308" s="244" t="s">
        <v>243</v>
      </c>
      <c r="S3308" s="244">
        <v>4</v>
      </c>
      <c r="T3308" s="244">
        <v>6</v>
      </c>
      <c r="U3308" s="252" t="s">
        <v>188</v>
      </c>
      <c r="V3308" s="252" t="s">
        <v>188</v>
      </c>
      <c r="W3308" s="253" t="s">
        <v>188</v>
      </c>
      <c r="X3308" s="253" t="s">
        <v>188</v>
      </c>
      <c r="Y3308" s="254" t="s">
        <v>188</v>
      </c>
      <c r="Z3308" s="254" t="s">
        <v>188</v>
      </c>
      <c r="AA3308" s="254" t="s">
        <v>188</v>
      </c>
      <c r="AB3308" s="255" t="s">
        <v>188</v>
      </c>
    </row>
    <row r="3309" spans="1:28" s="251" customFormat="1" ht="12" x14ac:dyDescent="0.2">
      <c r="A3309" s="244" t="s">
        <v>412</v>
      </c>
      <c r="B3309" s="244" t="s">
        <v>245</v>
      </c>
      <c r="C3309" s="244" t="s">
        <v>243</v>
      </c>
      <c r="D3309" s="244">
        <v>4</v>
      </c>
      <c r="E3309" s="244">
        <v>7</v>
      </c>
      <c r="F3309" s="245">
        <v>40564</v>
      </c>
      <c r="G3309" s="245">
        <v>40589</v>
      </c>
      <c r="H3309" s="246">
        <v>25</v>
      </c>
      <c r="I3309" s="245">
        <v>40598</v>
      </c>
      <c r="J3309" s="247">
        <v>9</v>
      </c>
      <c r="K3309" s="256" t="s">
        <v>188</v>
      </c>
      <c r="L3309" s="254" t="s">
        <v>188</v>
      </c>
      <c r="M3309" s="257" t="s">
        <v>188</v>
      </c>
      <c r="N3309" s="254" t="s">
        <v>188</v>
      </c>
      <c r="O3309" s="252" t="s">
        <v>188</v>
      </c>
      <c r="P3309" s="244" t="s">
        <v>412</v>
      </c>
      <c r="Q3309" s="244" t="s">
        <v>245</v>
      </c>
      <c r="R3309" s="244" t="s">
        <v>243</v>
      </c>
      <c r="S3309" s="244">
        <v>4</v>
      </c>
      <c r="T3309" s="244">
        <v>7</v>
      </c>
      <c r="U3309" s="252" t="s">
        <v>188</v>
      </c>
      <c r="V3309" s="252" t="s">
        <v>188</v>
      </c>
      <c r="W3309" s="253" t="s">
        <v>188</v>
      </c>
      <c r="X3309" s="253" t="s">
        <v>188</v>
      </c>
      <c r="Y3309" s="254" t="s">
        <v>188</v>
      </c>
      <c r="Z3309" s="254" t="s">
        <v>188</v>
      </c>
      <c r="AA3309" s="254" t="s">
        <v>188</v>
      </c>
      <c r="AB3309" s="255" t="s">
        <v>188</v>
      </c>
    </row>
    <row r="3310" spans="1:28" s="251" customFormat="1" ht="12" x14ac:dyDescent="0.2">
      <c r="A3310" s="244" t="s">
        <v>412</v>
      </c>
      <c r="B3310" s="244" t="s">
        <v>245</v>
      </c>
      <c r="C3310" s="244" t="s">
        <v>243</v>
      </c>
      <c r="D3310" s="244">
        <v>4</v>
      </c>
      <c r="E3310" s="244">
        <v>8</v>
      </c>
      <c r="F3310" s="245">
        <v>40564</v>
      </c>
      <c r="G3310" s="245">
        <v>40589</v>
      </c>
      <c r="H3310" s="246">
        <v>25</v>
      </c>
      <c r="I3310" s="245">
        <v>40595</v>
      </c>
      <c r="J3310" s="247">
        <v>6</v>
      </c>
      <c r="K3310" s="256" t="s">
        <v>188</v>
      </c>
      <c r="L3310" s="254" t="s">
        <v>188</v>
      </c>
      <c r="M3310" s="257" t="s">
        <v>188</v>
      </c>
      <c r="N3310" s="254" t="s">
        <v>188</v>
      </c>
      <c r="O3310" s="252" t="s">
        <v>188</v>
      </c>
      <c r="P3310" s="244" t="s">
        <v>412</v>
      </c>
      <c r="Q3310" s="244" t="s">
        <v>245</v>
      </c>
      <c r="R3310" s="244" t="s">
        <v>243</v>
      </c>
      <c r="S3310" s="244">
        <v>4</v>
      </c>
      <c r="T3310" s="244">
        <v>8</v>
      </c>
      <c r="U3310" s="252" t="s">
        <v>188</v>
      </c>
      <c r="V3310" s="252" t="s">
        <v>188</v>
      </c>
      <c r="W3310" s="253" t="s">
        <v>188</v>
      </c>
      <c r="X3310" s="253" t="s">
        <v>188</v>
      </c>
      <c r="Y3310" s="254" t="s">
        <v>188</v>
      </c>
      <c r="Z3310" s="254" t="s">
        <v>188</v>
      </c>
      <c r="AA3310" s="254" t="s">
        <v>188</v>
      </c>
      <c r="AB3310" s="255" t="s">
        <v>188</v>
      </c>
    </row>
    <row r="3311" spans="1:28" s="251" customFormat="1" ht="12" x14ac:dyDescent="0.2">
      <c r="A3311" s="244" t="s">
        <v>412</v>
      </c>
      <c r="B3311" s="244" t="s">
        <v>245</v>
      </c>
      <c r="C3311" s="244" t="s">
        <v>243</v>
      </c>
      <c r="D3311" s="244">
        <v>4</v>
      </c>
      <c r="E3311" s="244">
        <v>9</v>
      </c>
      <c r="F3311" s="245">
        <v>40564</v>
      </c>
      <c r="G3311" s="245">
        <v>40590</v>
      </c>
      <c r="H3311" s="246">
        <v>26</v>
      </c>
      <c r="I3311" s="245">
        <v>40595</v>
      </c>
      <c r="J3311" s="247">
        <v>5</v>
      </c>
      <c r="K3311" s="256" t="s">
        <v>188</v>
      </c>
      <c r="L3311" s="254" t="s">
        <v>188</v>
      </c>
      <c r="M3311" s="257" t="s">
        <v>188</v>
      </c>
      <c r="N3311" s="254" t="s">
        <v>188</v>
      </c>
      <c r="O3311" s="252" t="s">
        <v>188</v>
      </c>
      <c r="P3311" s="244" t="s">
        <v>412</v>
      </c>
      <c r="Q3311" s="244" t="s">
        <v>245</v>
      </c>
      <c r="R3311" s="244" t="s">
        <v>243</v>
      </c>
      <c r="S3311" s="244">
        <v>4</v>
      </c>
      <c r="T3311" s="244">
        <v>9</v>
      </c>
      <c r="U3311" s="252" t="s">
        <v>188</v>
      </c>
      <c r="V3311" s="252" t="s">
        <v>188</v>
      </c>
      <c r="W3311" s="253" t="s">
        <v>188</v>
      </c>
      <c r="X3311" s="253" t="s">
        <v>188</v>
      </c>
      <c r="Y3311" s="254" t="s">
        <v>188</v>
      </c>
      <c r="Z3311" s="254" t="s">
        <v>188</v>
      </c>
      <c r="AA3311" s="254" t="s">
        <v>188</v>
      </c>
      <c r="AB3311" s="255" t="s">
        <v>188</v>
      </c>
    </row>
    <row r="3312" spans="1:28" s="251" customFormat="1" ht="12" x14ac:dyDescent="0.2">
      <c r="A3312" s="244" t="s">
        <v>412</v>
      </c>
      <c r="B3312" s="244" t="s">
        <v>245</v>
      </c>
      <c r="C3312" s="244" t="s">
        <v>243</v>
      </c>
      <c r="D3312" s="244">
        <v>4</v>
      </c>
      <c r="E3312" s="244">
        <v>10</v>
      </c>
      <c r="F3312" s="245">
        <v>40564</v>
      </c>
      <c r="G3312" s="256" t="s">
        <v>188</v>
      </c>
      <c r="H3312" s="254" t="s">
        <v>188</v>
      </c>
      <c r="I3312" s="256" t="s">
        <v>188</v>
      </c>
      <c r="J3312" s="257" t="s">
        <v>188</v>
      </c>
      <c r="K3312" s="256" t="s">
        <v>188</v>
      </c>
      <c r="L3312" s="254" t="s">
        <v>188</v>
      </c>
      <c r="M3312" s="257" t="s">
        <v>188</v>
      </c>
      <c r="N3312" s="254" t="s">
        <v>188</v>
      </c>
      <c r="O3312" s="252" t="s">
        <v>188</v>
      </c>
      <c r="P3312" s="244" t="s">
        <v>412</v>
      </c>
      <c r="Q3312" s="244" t="s">
        <v>245</v>
      </c>
      <c r="R3312" s="244" t="s">
        <v>243</v>
      </c>
      <c r="S3312" s="244">
        <v>4</v>
      </c>
      <c r="T3312" s="244">
        <v>10</v>
      </c>
      <c r="U3312" s="252" t="s">
        <v>188</v>
      </c>
      <c r="V3312" s="252" t="s">
        <v>188</v>
      </c>
      <c r="W3312" s="253" t="s">
        <v>188</v>
      </c>
      <c r="X3312" s="253" t="s">
        <v>188</v>
      </c>
      <c r="Y3312" s="254" t="s">
        <v>188</v>
      </c>
      <c r="Z3312" s="254" t="s">
        <v>188</v>
      </c>
      <c r="AA3312" s="254" t="s">
        <v>188</v>
      </c>
      <c r="AB3312" s="255" t="s">
        <v>188</v>
      </c>
    </row>
    <row r="3313" spans="1:28" s="251" customFormat="1" ht="12" x14ac:dyDescent="0.2">
      <c r="A3313" s="244" t="s">
        <v>412</v>
      </c>
      <c r="B3313" s="244" t="s">
        <v>245</v>
      </c>
      <c r="C3313" s="244" t="s">
        <v>243</v>
      </c>
      <c r="D3313" s="244">
        <v>4</v>
      </c>
      <c r="E3313" s="244">
        <v>11</v>
      </c>
      <c r="F3313" s="245">
        <v>40564</v>
      </c>
      <c r="G3313" s="256" t="s">
        <v>188</v>
      </c>
      <c r="H3313" s="254" t="s">
        <v>188</v>
      </c>
      <c r="I3313" s="256" t="s">
        <v>188</v>
      </c>
      <c r="J3313" s="257" t="s">
        <v>188</v>
      </c>
      <c r="K3313" s="256" t="s">
        <v>188</v>
      </c>
      <c r="L3313" s="254" t="s">
        <v>188</v>
      </c>
      <c r="M3313" s="257" t="s">
        <v>188</v>
      </c>
      <c r="N3313" s="254" t="s">
        <v>188</v>
      </c>
      <c r="O3313" s="252" t="s">
        <v>188</v>
      </c>
      <c r="P3313" s="244" t="s">
        <v>412</v>
      </c>
      <c r="Q3313" s="244" t="s">
        <v>245</v>
      </c>
      <c r="R3313" s="244" t="s">
        <v>243</v>
      </c>
      <c r="S3313" s="244">
        <v>4</v>
      </c>
      <c r="T3313" s="244">
        <v>11</v>
      </c>
      <c r="U3313" s="252" t="s">
        <v>188</v>
      </c>
      <c r="V3313" s="252" t="s">
        <v>188</v>
      </c>
      <c r="W3313" s="253" t="s">
        <v>188</v>
      </c>
      <c r="X3313" s="253" t="s">
        <v>188</v>
      </c>
      <c r="Y3313" s="254" t="s">
        <v>188</v>
      </c>
      <c r="Z3313" s="254" t="s">
        <v>188</v>
      </c>
      <c r="AA3313" s="254" t="s">
        <v>188</v>
      </c>
      <c r="AB3313" s="255" t="s">
        <v>188</v>
      </c>
    </row>
    <row r="3314" spans="1:28" s="251" customFormat="1" ht="12" x14ac:dyDescent="0.2">
      <c r="A3314" s="244" t="s">
        <v>412</v>
      </c>
      <c r="B3314" s="244" t="s">
        <v>245</v>
      </c>
      <c r="C3314" s="244" t="s">
        <v>243</v>
      </c>
      <c r="D3314" s="244">
        <v>4</v>
      </c>
      <c r="E3314" s="244">
        <v>12</v>
      </c>
      <c r="F3314" s="245">
        <v>40564</v>
      </c>
      <c r="G3314" s="256" t="s">
        <v>188</v>
      </c>
      <c r="H3314" s="254" t="s">
        <v>188</v>
      </c>
      <c r="I3314" s="256" t="s">
        <v>188</v>
      </c>
      <c r="J3314" s="257" t="s">
        <v>188</v>
      </c>
      <c r="K3314" s="256" t="s">
        <v>188</v>
      </c>
      <c r="L3314" s="254" t="s">
        <v>188</v>
      </c>
      <c r="M3314" s="257" t="s">
        <v>188</v>
      </c>
      <c r="N3314" s="254" t="s">
        <v>188</v>
      </c>
      <c r="O3314" s="252" t="s">
        <v>188</v>
      </c>
      <c r="P3314" s="244" t="s">
        <v>412</v>
      </c>
      <c r="Q3314" s="244" t="s">
        <v>245</v>
      </c>
      <c r="R3314" s="244" t="s">
        <v>243</v>
      </c>
      <c r="S3314" s="244">
        <v>4</v>
      </c>
      <c r="T3314" s="244">
        <v>12</v>
      </c>
      <c r="U3314" s="252" t="s">
        <v>188</v>
      </c>
      <c r="V3314" s="252" t="s">
        <v>188</v>
      </c>
      <c r="W3314" s="253" t="s">
        <v>188</v>
      </c>
      <c r="X3314" s="253" t="s">
        <v>188</v>
      </c>
      <c r="Y3314" s="254" t="s">
        <v>188</v>
      </c>
      <c r="Z3314" s="254" t="s">
        <v>188</v>
      </c>
      <c r="AA3314" s="254" t="s">
        <v>188</v>
      </c>
      <c r="AB3314" s="255" t="s">
        <v>188</v>
      </c>
    </row>
    <row r="3315" spans="1:28" s="251" customFormat="1" ht="12" x14ac:dyDescent="0.2">
      <c r="A3315" s="243" t="s">
        <v>412</v>
      </c>
      <c r="B3315" s="243" t="s">
        <v>245</v>
      </c>
      <c r="C3315" s="243" t="s">
        <v>243</v>
      </c>
      <c r="D3315" s="244">
        <v>5</v>
      </c>
      <c r="E3315" s="244">
        <v>1</v>
      </c>
      <c r="F3315" s="245">
        <v>40564</v>
      </c>
      <c r="G3315" s="245">
        <v>40585</v>
      </c>
      <c r="H3315" s="246">
        <v>21</v>
      </c>
      <c r="I3315" s="245">
        <v>40587</v>
      </c>
      <c r="J3315" s="247">
        <v>2</v>
      </c>
      <c r="K3315" s="245">
        <v>40587</v>
      </c>
      <c r="L3315" s="246">
        <v>782</v>
      </c>
      <c r="M3315" s="247">
        <v>275</v>
      </c>
      <c r="N3315" s="246">
        <v>507</v>
      </c>
      <c r="O3315" s="248">
        <v>0.64833759590792839</v>
      </c>
      <c r="P3315" s="243" t="s">
        <v>412</v>
      </c>
      <c r="Q3315" s="243" t="s">
        <v>245</v>
      </c>
      <c r="R3315" s="243" t="s">
        <v>243</v>
      </c>
      <c r="S3315" s="244">
        <v>5</v>
      </c>
      <c r="T3315" s="244">
        <v>1</v>
      </c>
      <c r="U3315" s="248">
        <v>0.93493415956622772</v>
      </c>
      <c r="V3315" s="248">
        <v>0.75</v>
      </c>
      <c r="W3315" s="249">
        <v>24</v>
      </c>
      <c r="X3315" s="249">
        <v>5</v>
      </c>
      <c r="Y3315" s="246">
        <v>6</v>
      </c>
      <c r="Z3315" s="246">
        <v>1291</v>
      </c>
      <c r="AA3315" s="246">
        <v>7242</v>
      </c>
      <c r="AB3315" s="250">
        <v>1207</v>
      </c>
    </row>
    <row r="3316" spans="1:28" s="251" customFormat="1" ht="12" x14ac:dyDescent="0.2">
      <c r="A3316" s="244" t="s">
        <v>412</v>
      </c>
      <c r="B3316" s="244" t="s">
        <v>245</v>
      </c>
      <c r="C3316" s="244" t="s">
        <v>243</v>
      </c>
      <c r="D3316" s="244">
        <v>5</v>
      </c>
      <c r="E3316" s="244">
        <v>2</v>
      </c>
      <c r="F3316" s="245">
        <v>40564</v>
      </c>
      <c r="G3316" s="245">
        <v>40586</v>
      </c>
      <c r="H3316" s="246">
        <v>22</v>
      </c>
      <c r="I3316" s="245">
        <v>40593</v>
      </c>
      <c r="J3316" s="247">
        <v>7</v>
      </c>
      <c r="K3316" s="245">
        <v>40588</v>
      </c>
      <c r="L3316" s="246">
        <v>996</v>
      </c>
      <c r="M3316" s="247">
        <v>91</v>
      </c>
      <c r="N3316" s="246">
        <v>905</v>
      </c>
      <c r="O3316" s="248">
        <v>0.90863453815261042</v>
      </c>
      <c r="P3316" s="244" t="s">
        <v>412</v>
      </c>
      <c r="Q3316" s="244" t="s">
        <v>245</v>
      </c>
      <c r="R3316" s="244" t="s">
        <v>243</v>
      </c>
      <c r="S3316" s="244">
        <v>5</v>
      </c>
      <c r="T3316" s="244">
        <v>2</v>
      </c>
      <c r="U3316" s="252" t="s">
        <v>188</v>
      </c>
      <c r="V3316" s="252" t="s">
        <v>188</v>
      </c>
      <c r="W3316" s="253" t="s">
        <v>188</v>
      </c>
      <c r="X3316" s="253" t="s">
        <v>188</v>
      </c>
      <c r="Y3316" s="254" t="s">
        <v>188</v>
      </c>
      <c r="Z3316" s="254" t="s">
        <v>188</v>
      </c>
      <c r="AA3316" s="254" t="s">
        <v>188</v>
      </c>
      <c r="AB3316" s="255" t="s">
        <v>188</v>
      </c>
    </row>
    <row r="3317" spans="1:28" s="251" customFormat="1" ht="12" x14ac:dyDescent="0.2">
      <c r="A3317" s="244" t="s">
        <v>412</v>
      </c>
      <c r="B3317" s="244" t="s">
        <v>245</v>
      </c>
      <c r="C3317" s="244" t="s">
        <v>243</v>
      </c>
      <c r="D3317" s="244">
        <v>5</v>
      </c>
      <c r="E3317" s="244">
        <v>3</v>
      </c>
      <c r="F3317" s="245">
        <v>40564</v>
      </c>
      <c r="G3317" s="245">
        <v>40586</v>
      </c>
      <c r="H3317" s="246">
        <v>22</v>
      </c>
      <c r="I3317" s="245">
        <v>40594</v>
      </c>
      <c r="J3317" s="247">
        <v>8</v>
      </c>
      <c r="K3317" s="245">
        <v>40593</v>
      </c>
      <c r="L3317" s="246">
        <v>1688</v>
      </c>
      <c r="M3317" s="247">
        <v>23</v>
      </c>
      <c r="N3317" s="246">
        <v>1665</v>
      </c>
      <c r="O3317" s="248">
        <v>0.98637440758293837</v>
      </c>
      <c r="P3317" s="244" t="s">
        <v>412</v>
      </c>
      <c r="Q3317" s="244" t="s">
        <v>245</v>
      </c>
      <c r="R3317" s="244" t="s">
        <v>243</v>
      </c>
      <c r="S3317" s="244">
        <v>5</v>
      </c>
      <c r="T3317" s="244">
        <v>3</v>
      </c>
      <c r="U3317" s="252" t="s">
        <v>188</v>
      </c>
      <c r="V3317" s="252" t="s">
        <v>188</v>
      </c>
      <c r="W3317" s="253" t="s">
        <v>188</v>
      </c>
      <c r="X3317" s="253" t="s">
        <v>188</v>
      </c>
      <c r="Y3317" s="254" t="s">
        <v>188</v>
      </c>
      <c r="Z3317" s="254" t="s">
        <v>188</v>
      </c>
      <c r="AA3317" s="254" t="s">
        <v>188</v>
      </c>
      <c r="AB3317" s="255" t="s">
        <v>188</v>
      </c>
    </row>
    <row r="3318" spans="1:28" s="251" customFormat="1" ht="12" x14ac:dyDescent="0.2">
      <c r="A3318" s="244" t="s">
        <v>412</v>
      </c>
      <c r="B3318" s="244" t="s">
        <v>245</v>
      </c>
      <c r="C3318" s="244" t="s">
        <v>243</v>
      </c>
      <c r="D3318" s="244">
        <v>5</v>
      </c>
      <c r="E3318" s="244">
        <v>4</v>
      </c>
      <c r="F3318" s="245">
        <v>40564</v>
      </c>
      <c r="G3318" s="245">
        <v>40587</v>
      </c>
      <c r="H3318" s="246">
        <v>23</v>
      </c>
      <c r="I3318" s="245">
        <v>40594</v>
      </c>
      <c r="J3318" s="247">
        <v>7</v>
      </c>
      <c r="K3318" s="245">
        <v>40595</v>
      </c>
      <c r="L3318" s="246">
        <v>913</v>
      </c>
      <c r="M3318" s="247">
        <v>101</v>
      </c>
      <c r="N3318" s="246">
        <v>812</v>
      </c>
      <c r="O3318" s="248">
        <v>0.88937568455640748</v>
      </c>
      <c r="P3318" s="244" t="s">
        <v>412</v>
      </c>
      <c r="Q3318" s="244" t="s">
        <v>245</v>
      </c>
      <c r="R3318" s="244" t="s">
        <v>243</v>
      </c>
      <c r="S3318" s="244">
        <v>5</v>
      </c>
      <c r="T3318" s="244">
        <v>4</v>
      </c>
      <c r="U3318" s="252" t="s">
        <v>188</v>
      </c>
      <c r="V3318" s="252" t="s">
        <v>188</v>
      </c>
      <c r="W3318" s="253" t="s">
        <v>188</v>
      </c>
      <c r="X3318" s="253" t="s">
        <v>188</v>
      </c>
      <c r="Y3318" s="254" t="s">
        <v>188</v>
      </c>
      <c r="Z3318" s="254" t="s">
        <v>188</v>
      </c>
      <c r="AA3318" s="254" t="s">
        <v>188</v>
      </c>
      <c r="AB3318" s="255" t="s">
        <v>188</v>
      </c>
    </row>
    <row r="3319" spans="1:28" s="251" customFormat="1" ht="12" x14ac:dyDescent="0.2">
      <c r="A3319" s="244" t="s">
        <v>412</v>
      </c>
      <c r="B3319" s="244" t="s">
        <v>245</v>
      </c>
      <c r="C3319" s="244" t="s">
        <v>243</v>
      </c>
      <c r="D3319" s="244">
        <v>5</v>
      </c>
      <c r="E3319" s="244">
        <v>5</v>
      </c>
      <c r="F3319" s="245">
        <v>40564</v>
      </c>
      <c r="G3319" s="245">
        <v>40588</v>
      </c>
      <c r="H3319" s="246">
        <v>24</v>
      </c>
      <c r="I3319" s="245">
        <v>40591</v>
      </c>
      <c r="J3319" s="247">
        <v>3</v>
      </c>
      <c r="K3319" s="245">
        <v>40596</v>
      </c>
      <c r="L3319" s="246">
        <v>1674</v>
      </c>
      <c r="M3319" s="247">
        <v>14</v>
      </c>
      <c r="N3319" s="246">
        <v>1660</v>
      </c>
      <c r="O3319" s="248">
        <v>0.99163679808841099</v>
      </c>
      <c r="P3319" s="244" t="s">
        <v>412</v>
      </c>
      <c r="Q3319" s="244" t="s">
        <v>245</v>
      </c>
      <c r="R3319" s="244" t="s">
        <v>243</v>
      </c>
      <c r="S3319" s="244">
        <v>5</v>
      </c>
      <c r="T3319" s="244">
        <v>5</v>
      </c>
      <c r="U3319" s="252" t="s">
        <v>188</v>
      </c>
      <c r="V3319" s="252" t="s">
        <v>188</v>
      </c>
      <c r="W3319" s="253" t="s">
        <v>188</v>
      </c>
      <c r="X3319" s="253" t="s">
        <v>188</v>
      </c>
      <c r="Y3319" s="254" t="s">
        <v>188</v>
      </c>
      <c r="Z3319" s="254" t="s">
        <v>188</v>
      </c>
      <c r="AA3319" s="254" t="s">
        <v>188</v>
      </c>
      <c r="AB3319" s="255" t="s">
        <v>188</v>
      </c>
    </row>
    <row r="3320" spans="1:28" s="251" customFormat="1" ht="12" x14ac:dyDescent="0.2">
      <c r="A3320" s="244" t="s">
        <v>412</v>
      </c>
      <c r="B3320" s="244" t="s">
        <v>245</v>
      </c>
      <c r="C3320" s="244" t="s">
        <v>243</v>
      </c>
      <c r="D3320" s="244">
        <v>5</v>
      </c>
      <c r="E3320" s="244">
        <v>6</v>
      </c>
      <c r="F3320" s="245">
        <v>40564</v>
      </c>
      <c r="G3320" s="245">
        <v>40592</v>
      </c>
      <c r="H3320" s="246">
        <v>28</v>
      </c>
      <c r="I3320" s="245">
        <v>40601</v>
      </c>
      <c r="J3320" s="247">
        <v>9</v>
      </c>
      <c r="K3320" s="245">
        <v>40603</v>
      </c>
      <c r="L3320" s="246">
        <v>1693</v>
      </c>
      <c r="M3320" s="247">
        <v>0</v>
      </c>
      <c r="N3320" s="246">
        <v>1693</v>
      </c>
      <c r="O3320" s="248">
        <v>1</v>
      </c>
      <c r="P3320" s="244" t="s">
        <v>412</v>
      </c>
      <c r="Q3320" s="244" t="s">
        <v>245</v>
      </c>
      <c r="R3320" s="244" t="s">
        <v>243</v>
      </c>
      <c r="S3320" s="244">
        <v>5</v>
      </c>
      <c r="T3320" s="244">
        <v>6</v>
      </c>
      <c r="U3320" s="252" t="s">
        <v>188</v>
      </c>
      <c r="V3320" s="252" t="s">
        <v>188</v>
      </c>
      <c r="W3320" s="253" t="s">
        <v>188</v>
      </c>
      <c r="X3320" s="253" t="s">
        <v>188</v>
      </c>
      <c r="Y3320" s="254" t="s">
        <v>188</v>
      </c>
      <c r="Z3320" s="254" t="s">
        <v>188</v>
      </c>
      <c r="AA3320" s="254" t="s">
        <v>188</v>
      </c>
      <c r="AB3320" s="255" t="s">
        <v>188</v>
      </c>
    </row>
    <row r="3321" spans="1:28" s="251" customFormat="1" ht="12" x14ac:dyDescent="0.2">
      <c r="A3321" s="244" t="s">
        <v>412</v>
      </c>
      <c r="B3321" s="244" t="s">
        <v>245</v>
      </c>
      <c r="C3321" s="244" t="s">
        <v>243</v>
      </c>
      <c r="D3321" s="244">
        <v>5</v>
      </c>
      <c r="E3321" s="244">
        <v>7</v>
      </c>
      <c r="F3321" s="245">
        <v>40564</v>
      </c>
      <c r="G3321" s="245">
        <v>40593</v>
      </c>
      <c r="H3321" s="246">
        <v>29</v>
      </c>
      <c r="I3321" s="245">
        <v>40597</v>
      </c>
      <c r="J3321" s="247">
        <v>4</v>
      </c>
      <c r="K3321" s="256" t="s">
        <v>188</v>
      </c>
      <c r="L3321" s="254" t="s">
        <v>188</v>
      </c>
      <c r="M3321" s="257" t="s">
        <v>188</v>
      </c>
      <c r="N3321" s="254" t="s">
        <v>188</v>
      </c>
      <c r="O3321" s="252" t="s">
        <v>188</v>
      </c>
      <c r="P3321" s="244" t="s">
        <v>412</v>
      </c>
      <c r="Q3321" s="244" t="s">
        <v>245</v>
      </c>
      <c r="R3321" s="244" t="s">
        <v>243</v>
      </c>
      <c r="S3321" s="244">
        <v>5</v>
      </c>
      <c r="T3321" s="244">
        <v>7</v>
      </c>
      <c r="U3321" s="252" t="s">
        <v>188</v>
      </c>
      <c r="V3321" s="252" t="s">
        <v>188</v>
      </c>
      <c r="W3321" s="253" t="s">
        <v>188</v>
      </c>
      <c r="X3321" s="253" t="s">
        <v>188</v>
      </c>
      <c r="Y3321" s="254" t="s">
        <v>188</v>
      </c>
      <c r="Z3321" s="254" t="s">
        <v>188</v>
      </c>
      <c r="AA3321" s="254" t="s">
        <v>188</v>
      </c>
      <c r="AB3321" s="255" t="s">
        <v>188</v>
      </c>
    </row>
    <row r="3322" spans="1:28" s="251" customFormat="1" ht="12" x14ac:dyDescent="0.2">
      <c r="A3322" s="244" t="s">
        <v>412</v>
      </c>
      <c r="B3322" s="244" t="s">
        <v>245</v>
      </c>
      <c r="C3322" s="244" t="s">
        <v>243</v>
      </c>
      <c r="D3322" s="244">
        <v>5</v>
      </c>
      <c r="E3322" s="244">
        <v>8</v>
      </c>
      <c r="F3322" s="245">
        <v>40564</v>
      </c>
      <c r="G3322" s="245">
        <v>40595</v>
      </c>
      <c r="H3322" s="246">
        <v>31</v>
      </c>
      <c r="I3322" s="245">
        <v>40600</v>
      </c>
      <c r="J3322" s="247">
        <v>5</v>
      </c>
      <c r="K3322" s="256" t="s">
        <v>188</v>
      </c>
      <c r="L3322" s="254" t="s">
        <v>188</v>
      </c>
      <c r="M3322" s="257" t="s">
        <v>188</v>
      </c>
      <c r="N3322" s="254" t="s">
        <v>188</v>
      </c>
      <c r="O3322" s="252" t="s">
        <v>188</v>
      </c>
      <c r="P3322" s="244" t="s">
        <v>412</v>
      </c>
      <c r="Q3322" s="244" t="s">
        <v>245</v>
      </c>
      <c r="R3322" s="244" t="s">
        <v>243</v>
      </c>
      <c r="S3322" s="244">
        <v>5</v>
      </c>
      <c r="T3322" s="244">
        <v>8</v>
      </c>
      <c r="U3322" s="252" t="s">
        <v>188</v>
      </c>
      <c r="V3322" s="252" t="s">
        <v>188</v>
      </c>
      <c r="W3322" s="253" t="s">
        <v>188</v>
      </c>
      <c r="X3322" s="253" t="s">
        <v>188</v>
      </c>
      <c r="Y3322" s="254" t="s">
        <v>188</v>
      </c>
      <c r="Z3322" s="254" t="s">
        <v>188</v>
      </c>
      <c r="AA3322" s="254" t="s">
        <v>188</v>
      </c>
      <c r="AB3322" s="255" t="s">
        <v>188</v>
      </c>
    </row>
    <row r="3323" spans="1:28" s="251" customFormat="1" ht="12" x14ac:dyDescent="0.2">
      <c r="A3323" s="244" t="s">
        <v>412</v>
      </c>
      <c r="B3323" s="244" t="s">
        <v>245</v>
      </c>
      <c r="C3323" s="244" t="s">
        <v>243</v>
      </c>
      <c r="D3323" s="244">
        <v>5</v>
      </c>
      <c r="E3323" s="244">
        <v>9</v>
      </c>
      <c r="F3323" s="245">
        <v>40564</v>
      </c>
      <c r="G3323" s="245">
        <v>40602</v>
      </c>
      <c r="H3323" s="246">
        <v>38</v>
      </c>
      <c r="I3323" s="245">
        <v>40606</v>
      </c>
      <c r="J3323" s="247">
        <v>4</v>
      </c>
      <c r="K3323" s="256" t="s">
        <v>188</v>
      </c>
      <c r="L3323" s="254" t="s">
        <v>188</v>
      </c>
      <c r="M3323" s="257" t="s">
        <v>188</v>
      </c>
      <c r="N3323" s="254" t="s">
        <v>188</v>
      </c>
      <c r="O3323" s="252" t="s">
        <v>188</v>
      </c>
      <c r="P3323" s="244" t="s">
        <v>412</v>
      </c>
      <c r="Q3323" s="244" t="s">
        <v>245</v>
      </c>
      <c r="R3323" s="244" t="s">
        <v>243</v>
      </c>
      <c r="S3323" s="244">
        <v>5</v>
      </c>
      <c r="T3323" s="244">
        <v>9</v>
      </c>
      <c r="U3323" s="252" t="s">
        <v>188</v>
      </c>
      <c r="V3323" s="252" t="s">
        <v>188</v>
      </c>
      <c r="W3323" s="253" t="s">
        <v>188</v>
      </c>
      <c r="X3323" s="253" t="s">
        <v>188</v>
      </c>
      <c r="Y3323" s="254" t="s">
        <v>188</v>
      </c>
      <c r="Z3323" s="254" t="s">
        <v>188</v>
      </c>
      <c r="AA3323" s="254" t="s">
        <v>188</v>
      </c>
      <c r="AB3323" s="255" t="s">
        <v>188</v>
      </c>
    </row>
    <row r="3324" spans="1:28" s="251" customFormat="1" ht="12" x14ac:dyDescent="0.2">
      <c r="A3324" s="244" t="s">
        <v>412</v>
      </c>
      <c r="B3324" s="244" t="s">
        <v>245</v>
      </c>
      <c r="C3324" s="244" t="s">
        <v>243</v>
      </c>
      <c r="D3324" s="244">
        <v>5</v>
      </c>
      <c r="E3324" s="244">
        <v>10</v>
      </c>
      <c r="F3324" s="256" t="s">
        <v>188</v>
      </c>
      <c r="G3324" s="256" t="s">
        <v>188</v>
      </c>
      <c r="H3324" s="254" t="s">
        <v>188</v>
      </c>
      <c r="I3324" s="256" t="s">
        <v>188</v>
      </c>
      <c r="J3324" s="257" t="s">
        <v>188</v>
      </c>
      <c r="K3324" s="256" t="s">
        <v>188</v>
      </c>
      <c r="L3324" s="254" t="s">
        <v>188</v>
      </c>
      <c r="M3324" s="257" t="s">
        <v>188</v>
      </c>
      <c r="N3324" s="254" t="s">
        <v>188</v>
      </c>
      <c r="O3324" s="252" t="s">
        <v>188</v>
      </c>
      <c r="P3324" s="244" t="s">
        <v>412</v>
      </c>
      <c r="Q3324" s="244" t="s">
        <v>245</v>
      </c>
      <c r="R3324" s="244" t="s">
        <v>243</v>
      </c>
      <c r="S3324" s="244">
        <v>5</v>
      </c>
      <c r="T3324" s="244">
        <v>10</v>
      </c>
      <c r="U3324" s="252" t="s">
        <v>188</v>
      </c>
      <c r="V3324" s="252" t="s">
        <v>188</v>
      </c>
      <c r="W3324" s="253" t="s">
        <v>188</v>
      </c>
      <c r="X3324" s="253" t="s">
        <v>188</v>
      </c>
      <c r="Y3324" s="254" t="s">
        <v>188</v>
      </c>
      <c r="Z3324" s="254" t="s">
        <v>188</v>
      </c>
      <c r="AA3324" s="254" t="s">
        <v>188</v>
      </c>
      <c r="AB3324" s="255" t="s">
        <v>188</v>
      </c>
    </row>
    <row r="3325" spans="1:28" s="251" customFormat="1" ht="12" x14ac:dyDescent="0.2">
      <c r="A3325" s="244" t="s">
        <v>412</v>
      </c>
      <c r="B3325" s="244" t="s">
        <v>245</v>
      </c>
      <c r="C3325" s="244" t="s">
        <v>243</v>
      </c>
      <c r="D3325" s="244">
        <v>5</v>
      </c>
      <c r="E3325" s="244">
        <v>11</v>
      </c>
      <c r="F3325" s="256" t="s">
        <v>188</v>
      </c>
      <c r="G3325" s="256" t="s">
        <v>188</v>
      </c>
      <c r="H3325" s="254" t="s">
        <v>188</v>
      </c>
      <c r="I3325" s="256" t="s">
        <v>188</v>
      </c>
      <c r="J3325" s="257" t="s">
        <v>188</v>
      </c>
      <c r="K3325" s="256" t="s">
        <v>188</v>
      </c>
      <c r="L3325" s="254" t="s">
        <v>188</v>
      </c>
      <c r="M3325" s="257" t="s">
        <v>188</v>
      </c>
      <c r="N3325" s="254" t="s">
        <v>188</v>
      </c>
      <c r="O3325" s="252" t="s">
        <v>188</v>
      </c>
      <c r="P3325" s="244" t="s">
        <v>412</v>
      </c>
      <c r="Q3325" s="244" t="s">
        <v>245</v>
      </c>
      <c r="R3325" s="244" t="s">
        <v>243</v>
      </c>
      <c r="S3325" s="244">
        <v>5</v>
      </c>
      <c r="T3325" s="244">
        <v>11</v>
      </c>
      <c r="U3325" s="252" t="s">
        <v>188</v>
      </c>
      <c r="V3325" s="252" t="s">
        <v>188</v>
      </c>
      <c r="W3325" s="253" t="s">
        <v>188</v>
      </c>
      <c r="X3325" s="253" t="s">
        <v>188</v>
      </c>
      <c r="Y3325" s="254" t="s">
        <v>188</v>
      </c>
      <c r="Z3325" s="254" t="s">
        <v>188</v>
      </c>
      <c r="AA3325" s="254" t="s">
        <v>188</v>
      </c>
      <c r="AB3325" s="255" t="s">
        <v>188</v>
      </c>
    </row>
    <row r="3326" spans="1:28" s="251" customFormat="1" ht="12" x14ac:dyDescent="0.2">
      <c r="A3326" s="244" t="s">
        <v>412</v>
      </c>
      <c r="B3326" s="244" t="s">
        <v>245</v>
      </c>
      <c r="C3326" s="244" t="s">
        <v>243</v>
      </c>
      <c r="D3326" s="244">
        <v>5</v>
      </c>
      <c r="E3326" s="244">
        <v>12</v>
      </c>
      <c r="F3326" s="256" t="s">
        <v>188</v>
      </c>
      <c r="G3326" s="256" t="s">
        <v>188</v>
      </c>
      <c r="H3326" s="254" t="s">
        <v>188</v>
      </c>
      <c r="I3326" s="256" t="s">
        <v>188</v>
      </c>
      <c r="J3326" s="257" t="s">
        <v>188</v>
      </c>
      <c r="K3326" s="256" t="s">
        <v>188</v>
      </c>
      <c r="L3326" s="254" t="s">
        <v>188</v>
      </c>
      <c r="M3326" s="257" t="s">
        <v>188</v>
      </c>
      <c r="N3326" s="254" t="s">
        <v>188</v>
      </c>
      <c r="O3326" s="252" t="s">
        <v>188</v>
      </c>
      <c r="P3326" s="244" t="s">
        <v>412</v>
      </c>
      <c r="Q3326" s="244" t="s">
        <v>245</v>
      </c>
      <c r="R3326" s="244" t="s">
        <v>243</v>
      </c>
      <c r="S3326" s="244">
        <v>5</v>
      </c>
      <c r="T3326" s="244">
        <v>12</v>
      </c>
      <c r="U3326" s="252" t="s">
        <v>188</v>
      </c>
      <c r="V3326" s="252" t="s">
        <v>188</v>
      </c>
      <c r="W3326" s="253" t="s">
        <v>188</v>
      </c>
      <c r="X3326" s="253" t="s">
        <v>188</v>
      </c>
      <c r="Y3326" s="254" t="s">
        <v>188</v>
      </c>
      <c r="Z3326" s="254" t="s">
        <v>188</v>
      </c>
      <c r="AA3326" s="254" t="s">
        <v>188</v>
      </c>
      <c r="AB3326" s="255" t="s">
        <v>188</v>
      </c>
    </row>
    <row r="3327" spans="1:28" s="251" customFormat="1" ht="12" x14ac:dyDescent="0.2">
      <c r="A3327" s="243" t="s">
        <v>412</v>
      </c>
      <c r="B3327" s="243" t="s">
        <v>245</v>
      </c>
      <c r="C3327" s="243" t="s">
        <v>243</v>
      </c>
      <c r="D3327" s="244">
        <v>6</v>
      </c>
      <c r="E3327" s="244">
        <v>1</v>
      </c>
      <c r="F3327" s="245">
        <v>40564</v>
      </c>
      <c r="G3327" s="245">
        <v>40580</v>
      </c>
      <c r="H3327" s="246">
        <v>16</v>
      </c>
      <c r="I3327" s="245">
        <v>40582</v>
      </c>
      <c r="J3327" s="247">
        <v>2</v>
      </c>
      <c r="K3327" s="245">
        <v>40584</v>
      </c>
      <c r="L3327" s="246">
        <v>1360</v>
      </c>
      <c r="M3327" s="247">
        <v>8</v>
      </c>
      <c r="N3327" s="246">
        <v>1352</v>
      </c>
      <c r="O3327" s="248">
        <v>0.99411764705882355</v>
      </c>
      <c r="P3327" s="243" t="s">
        <v>412</v>
      </c>
      <c r="Q3327" s="243" t="s">
        <v>245</v>
      </c>
      <c r="R3327" s="243" t="s">
        <v>243</v>
      </c>
      <c r="S3327" s="244">
        <v>6</v>
      </c>
      <c r="T3327" s="244">
        <v>1</v>
      </c>
      <c r="U3327" s="248">
        <v>0.99820708202599728</v>
      </c>
      <c r="V3327" s="248">
        <v>0.5</v>
      </c>
      <c r="W3327" s="249">
        <v>20.5</v>
      </c>
      <c r="X3327" s="249">
        <v>6.5</v>
      </c>
      <c r="Y3327" s="246">
        <v>4</v>
      </c>
      <c r="Z3327" s="246">
        <v>1115.5</v>
      </c>
      <c r="AA3327" s="246">
        <v>4454</v>
      </c>
      <c r="AB3327" s="250">
        <v>1113.5</v>
      </c>
    </row>
    <row r="3328" spans="1:28" s="251" customFormat="1" ht="12" x14ac:dyDescent="0.2">
      <c r="A3328" s="244" t="s">
        <v>412</v>
      </c>
      <c r="B3328" s="244" t="s">
        <v>245</v>
      </c>
      <c r="C3328" s="244" t="s">
        <v>243</v>
      </c>
      <c r="D3328" s="244">
        <v>6</v>
      </c>
      <c r="E3328" s="244">
        <v>2</v>
      </c>
      <c r="F3328" s="245">
        <v>40564</v>
      </c>
      <c r="G3328" s="245">
        <v>40582</v>
      </c>
      <c r="H3328" s="246">
        <v>18</v>
      </c>
      <c r="I3328" s="245">
        <v>40589</v>
      </c>
      <c r="J3328" s="247">
        <v>7</v>
      </c>
      <c r="K3328" s="245">
        <v>40585</v>
      </c>
      <c r="L3328" s="246">
        <v>949</v>
      </c>
      <c r="M3328" s="247">
        <v>0</v>
      </c>
      <c r="N3328" s="246">
        <v>949</v>
      </c>
      <c r="O3328" s="248">
        <v>1</v>
      </c>
      <c r="P3328" s="244" t="s">
        <v>412</v>
      </c>
      <c r="Q3328" s="244" t="s">
        <v>245</v>
      </c>
      <c r="R3328" s="244" t="s">
        <v>243</v>
      </c>
      <c r="S3328" s="244">
        <v>6</v>
      </c>
      <c r="T3328" s="244">
        <v>2</v>
      </c>
      <c r="U3328" s="252" t="s">
        <v>188</v>
      </c>
      <c r="V3328" s="252" t="s">
        <v>188</v>
      </c>
      <c r="W3328" s="253" t="s">
        <v>188</v>
      </c>
      <c r="X3328" s="253" t="s">
        <v>188</v>
      </c>
      <c r="Y3328" s="254" t="s">
        <v>188</v>
      </c>
      <c r="Z3328" s="254" t="s">
        <v>188</v>
      </c>
      <c r="AA3328" s="254" t="s">
        <v>188</v>
      </c>
      <c r="AB3328" s="255" t="s">
        <v>188</v>
      </c>
    </row>
    <row r="3329" spans="1:28" s="251" customFormat="1" ht="12" x14ac:dyDescent="0.2">
      <c r="A3329" s="244" t="s">
        <v>412</v>
      </c>
      <c r="B3329" s="244" t="s">
        <v>245</v>
      </c>
      <c r="C3329" s="244" t="s">
        <v>243</v>
      </c>
      <c r="D3329" s="244">
        <v>6</v>
      </c>
      <c r="E3329" s="244">
        <v>3</v>
      </c>
      <c r="F3329" s="245">
        <v>40564</v>
      </c>
      <c r="G3329" s="245">
        <v>40584</v>
      </c>
      <c r="H3329" s="246">
        <v>20</v>
      </c>
      <c r="I3329" s="245">
        <v>40591</v>
      </c>
      <c r="J3329" s="247">
        <v>7</v>
      </c>
      <c r="K3329" s="245">
        <v>40586</v>
      </c>
      <c r="L3329" s="246">
        <v>952</v>
      </c>
      <c r="M3329" s="247">
        <v>0</v>
      </c>
      <c r="N3329" s="246">
        <v>952</v>
      </c>
      <c r="O3329" s="248">
        <v>1</v>
      </c>
      <c r="P3329" s="244" t="s">
        <v>412</v>
      </c>
      <c r="Q3329" s="244" t="s">
        <v>245</v>
      </c>
      <c r="R3329" s="244" t="s">
        <v>243</v>
      </c>
      <c r="S3329" s="244">
        <v>6</v>
      </c>
      <c r="T3329" s="244">
        <v>3</v>
      </c>
      <c r="U3329" s="252" t="s">
        <v>188</v>
      </c>
      <c r="V3329" s="252" t="s">
        <v>188</v>
      </c>
      <c r="W3329" s="253" t="s">
        <v>188</v>
      </c>
      <c r="X3329" s="253" t="s">
        <v>188</v>
      </c>
      <c r="Y3329" s="254" t="s">
        <v>188</v>
      </c>
      <c r="Z3329" s="254" t="s">
        <v>188</v>
      </c>
      <c r="AA3329" s="254" t="s">
        <v>188</v>
      </c>
      <c r="AB3329" s="255" t="s">
        <v>188</v>
      </c>
    </row>
    <row r="3330" spans="1:28" s="251" customFormat="1" ht="12" x14ac:dyDescent="0.2">
      <c r="A3330" s="244" t="s">
        <v>412</v>
      </c>
      <c r="B3330" s="244" t="s">
        <v>245</v>
      </c>
      <c r="C3330" s="244" t="s">
        <v>243</v>
      </c>
      <c r="D3330" s="244">
        <v>6</v>
      </c>
      <c r="E3330" s="244">
        <v>4</v>
      </c>
      <c r="F3330" s="245">
        <v>40564</v>
      </c>
      <c r="G3330" s="245">
        <v>40585</v>
      </c>
      <c r="H3330" s="246">
        <v>21</v>
      </c>
      <c r="I3330" s="245">
        <v>40591</v>
      </c>
      <c r="J3330" s="247">
        <v>6</v>
      </c>
      <c r="K3330" s="245">
        <v>40589</v>
      </c>
      <c r="L3330" s="246">
        <v>1201</v>
      </c>
      <c r="M3330" s="247">
        <v>0</v>
      </c>
      <c r="N3330" s="246">
        <v>1201</v>
      </c>
      <c r="O3330" s="248">
        <v>1</v>
      </c>
      <c r="P3330" s="244" t="s">
        <v>412</v>
      </c>
      <c r="Q3330" s="244" t="s">
        <v>245</v>
      </c>
      <c r="R3330" s="244" t="s">
        <v>243</v>
      </c>
      <c r="S3330" s="244">
        <v>6</v>
      </c>
      <c r="T3330" s="244">
        <v>4</v>
      </c>
      <c r="U3330" s="252" t="s">
        <v>188</v>
      </c>
      <c r="V3330" s="252" t="s">
        <v>188</v>
      </c>
      <c r="W3330" s="253" t="s">
        <v>188</v>
      </c>
      <c r="X3330" s="253" t="s">
        <v>188</v>
      </c>
      <c r="Y3330" s="254" t="s">
        <v>188</v>
      </c>
      <c r="Z3330" s="254" t="s">
        <v>188</v>
      </c>
      <c r="AA3330" s="254" t="s">
        <v>188</v>
      </c>
      <c r="AB3330" s="255" t="s">
        <v>188</v>
      </c>
    </row>
    <row r="3331" spans="1:28" s="251" customFormat="1" ht="12" x14ac:dyDescent="0.2">
      <c r="A3331" s="244" t="s">
        <v>412</v>
      </c>
      <c r="B3331" s="244" t="s">
        <v>245</v>
      </c>
      <c r="C3331" s="244" t="s">
        <v>243</v>
      </c>
      <c r="D3331" s="244">
        <v>6</v>
      </c>
      <c r="E3331" s="244">
        <v>5</v>
      </c>
      <c r="F3331" s="245">
        <v>40564</v>
      </c>
      <c r="G3331" s="245">
        <v>40588</v>
      </c>
      <c r="H3331" s="246">
        <v>24</v>
      </c>
      <c r="I3331" s="245">
        <v>40592</v>
      </c>
      <c r="J3331" s="247">
        <v>4</v>
      </c>
      <c r="K3331" s="256" t="s">
        <v>188</v>
      </c>
      <c r="L3331" s="254" t="s">
        <v>188</v>
      </c>
      <c r="M3331" s="257" t="s">
        <v>188</v>
      </c>
      <c r="N3331" s="254" t="s">
        <v>188</v>
      </c>
      <c r="O3331" s="252" t="s">
        <v>188</v>
      </c>
      <c r="P3331" s="244" t="s">
        <v>412</v>
      </c>
      <c r="Q3331" s="244" t="s">
        <v>245</v>
      </c>
      <c r="R3331" s="244" t="s">
        <v>243</v>
      </c>
      <c r="S3331" s="244">
        <v>6</v>
      </c>
      <c r="T3331" s="244">
        <v>5</v>
      </c>
      <c r="U3331" s="252" t="s">
        <v>188</v>
      </c>
      <c r="V3331" s="252" t="s">
        <v>188</v>
      </c>
      <c r="W3331" s="253" t="s">
        <v>188</v>
      </c>
      <c r="X3331" s="253" t="s">
        <v>188</v>
      </c>
      <c r="Y3331" s="254" t="s">
        <v>188</v>
      </c>
      <c r="Z3331" s="254" t="s">
        <v>188</v>
      </c>
      <c r="AA3331" s="254" t="s">
        <v>188</v>
      </c>
      <c r="AB3331" s="255" t="s">
        <v>188</v>
      </c>
    </row>
    <row r="3332" spans="1:28" s="251" customFormat="1" ht="12" x14ac:dyDescent="0.2">
      <c r="A3332" s="244" t="s">
        <v>412</v>
      </c>
      <c r="B3332" s="244" t="s">
        <v>245</v>
      </c>
      <c r="C3332" s="244" t="s">
        <v>243</v>
      </c>
      <c r="D3332" s="244">
        <v>6</v>
      </c>
      <c r="E3332" s="244">
        <v>6</v>
      </c>
      <c r="F3332" s="245">
        <v>40564</v>
      </c>
      <c r="G3332" s="245">
        <v>40589</v>
      </c>
      <c r="H3332" s="246">
        <v>25</v>
      </c>
      <c r="I3332" s="245">
        <v>40598</v>
      </c>
      <c r="J3332" s="247">
        <v>9</v>
      </c>
      <c r="K3332" s="256" t="s">
        <v>188</v>
      </c>
      <c r="L3332" s="254" t="s">
        <v>188</v>
      </c>
      <c r="M3332" s="257" t="s">
        <v>188</v>
      </c>
      <c r="N3332" s="254" t="s">
        <v>188</v>
      </c>
      <c r="O3332" s="252" t="s">
        <v>188</v>
      </c>
      <c r="P3332" s="244" t="s">
        <v>412</v>
      </c>
      <c r="Q3332" s="244" t="s">
        <v>245</v>
      </c>
      <c r="R3332" s="244" t="s">
        <v>243</v>
      </c>
      <c r="S3332" s="244">
        <v>6</v>
      </c>
      <c r="T3332" s="244">
        <v>6</v>
      </c>
      <c r="U3332" s="252" t="s">
        <v>188</v>
      </c>
      <c r="V3332" s="252" t="s">
        <v>188</v>
      </c>
      <c r="W3332" s="253" t="s">
        <v>188</v>
      </c>
      <c r="X3332" s="253" t="s">
        <v>188</v>
      </c>
      <c r="Y3332" s="254" t="s">
        <v>188</v>
      </c>
      <c r="Z3332" s="254" t="s">
        <v>188</v>
      </c>
      <c r="AA3332" s="254" t="s">
        <v>188</v>
      </c>
      <c r="AB3332" s="255" t="s">
        <v>188</v>
      </c>
    </row>
    <row r="3333" spans="1:28" s="251" customFormat="1" ht="12" x14ac:dyDescent="0.2">
      <c r="A3333" s="244" t="s">
        <v>412</v>
      </c>
      <c r="B3333" s="244" t="s">
        <v>245</v>
      </c>
      <c r="C3333" s="244" t="s">
        <v>243</v>
      </c>
      <c r="D3333" s="244">
        <v>6</v>
      </c>
      <c r="E3333" s="244">
        <v>7</v>
      </c>
      <c r="F3333" s="256" t="s">
        <v>188</v>
      </c>
      <c r="G3333" s="256" t="s">
        <v>188</v>
      </c>
      <c r="H3333" s="254" t="s">
        <v>188</v>
      </c>
      <c r="I3333" s="256" t="s">
        <v>188</v>
      </c>
      <c r="J3333" s="257" t="s">
        <v>188</v>
      </c>
      <c r="K3333" s="256" t="s">
        <v>188</v>
      </c>
      <c r="L3333" s="254" t="s">
        <v>188</v>
      </c>
      <c r="M3333" s="257" t="s">
        <v>188</v>
      </c>
      <c r="N3333" s="254" t="s">
        <v>188</v>
      </c>
      <c r="O3333" s="252" t="s">
        <v>188</v>
      </c>
      <c r="P3333" s="244" t="s">
        <v>412</v>
      </c>
      <c r="Q3333" s="244" t="s">
        <v>245</v>
      </c>
      <c r="R3333" s="244" t="s">
        <v>243</v>
      </c>
      <c r="S3333" s="244">
        <v>6</v>
      </c>
      <c r="T3333" s="244">
        <v>7</v>
      </c>
      <c r="U3333" s="252" t="s">
        <v>188</v>
      </c>
      <c r="V3333" s="252" t="s">
        <v>188</v>
      </c>
      <c r="W3333" s="253" t="s">
        <v>188</v>
      </c>
      <c r="X3333" s="253" t="s">
        <v>188</v>
      </c>
      <c r="Y3333" s="254" t="s">
        <v>188</v>
      </c>
      <c r="Z3333" s="254" t="s">
        <v>188</v>
      </c>
      <c r="AA3333" s="254" t="s">
        <v>188</v>
      </c>
      <c r="AB3333" s="255" t="s">
        <v>188</v>
      </c>
    </row>
    <row r="3334" spans="1:28" s="251" customFormat="1" ht="12" x14ac:dyDescent="0.2">
      <c r="A3334" s="244" t="s">
        <v>412</v>
      </c>
      <c r="B3334" s="244" t="s">
        <v>245</v>
      </c>
      <c r="C3334" s="244" t="s">
        <v>243</v>
      </c>
      <c r="D3334" s="244">
        <v>6</v>
      </c>
      <c r="E3334" s="244">
        <v>8</v>
      </c>
      <c r="F3334" s="256" t="s">
        <v>188</v>
      </c>
      <c r="G3334" s="256" t="s">
        <v>188</v>
      </c>
      <c r="H3334" s="254" t="s">
        <v>188</v>
      </c>
      <c r="I3334" s="256" t="s">
        <v>188</v>
      </c>
      <c r="J3334" s="257" t="s">
        <v>188</v>
      </c>
      <c r="K3334" s="256" t="s">
        <v>188</v>
      </c>
      <c r="L3334" s="254" t="s">
        <v>188</v>
      </c>
      <c r="M3334" s="257" t="s">
        <v>188</v>
      </c>
      <c r="N3334" s="254" t="s">
        <v>188</v>
      </c>
      <c r="O3334" s="252" t="s">
        <v>188</v>
      </c>
      <c r="P3334" s="244" t="s">
        <v>412</v>
      </c>
      <c r="Q3334" s="244" t="s">
        <v>245</v>
      </c>
      <c r="R3334" s="244" t="s">
        <v>243</v>
      </c>
      <c r="S3334" s="244">
        <v>6</v>
      </c>
      <c r="T3334" s="244">
        <v>8</v>
      </c>
      <c r="U3334" s="252" t="s">
        <v>188</v>
      </c>
      <c r="V3334" s="252" t="s">
        <v>188</v>
      </c>
      <c r="W3334" s="253" t="s">
        <v>188</v>
      </c>
      <c r="X3334" s="253" t="s">
        <v>188</v>
      </c>
      <c r="Y3334" s="254" t="s">
        <v>188</v>
      </c>
      <c r="Z3334" s="254" t="s">
        <v>188</v>
      </c>
      <c r="AA3334" s="254" t="s">
        <v>188</v>
      </c>
      <c r="AB3334" s="255" t="s">
        <v>188</v>
      </c>
    </row>
    <row r="3335" spans="1:28" s="251" customFormat="1" ht="12" x14ac:dyDescent="0.2">
      <c r="A3335" s="244" t="s">
        <v>412</v>
      </c>
      <c r="B3335" s="244" t="s">
        <v>245</v>
      </c>
      <c r="C3335" s="244" t="s">
        <v>243</v>
      </c>
      <c r="D3335" s="244">
        <v>6</v>
      </c>
      <c r="E3335" s="244">
        <v>9</v>
      </c>
      <c r="F3335" s="256" t="s">
        <v>188</v>
      </c>
      <c r="G3335" s="256" t="s">
        <v>188</v>
      </c>
      <c r="H3335" s="254" t="s">
        <v>188</v>
      </c>
      <c r="I3335" s="256" t="s">
        <v>188</v>
      </c>
      <c r="J3335" s="257" t="s">
        <v>188</v>
      </c>
      <c r="K3335" s="256" t="s">
        <v>188</v>
      </c>
      <c r="L3335" s="254" t="s">
        <v>188</v>
      </c>
      <c r="M3335" s="257" t="s">
        <v>188</v>
      </c>
      <c r="N3335" s="254" t="s">
        <v>188</v>
      </c>
      <c r="O3335" s="252" t="s">
        <v>188</v>
      </c>
      <c r="P3335" s="244" t="s">
        <v>412</v>
      </c>
      <c r="Q3335" s="244" t="s">
        <v>245</v>
      </c>
      <c r="R3335" s="244" t="s">
        <v>243</v>
      </c>
      <c r="S3335" s="244">
        <v>6</v>
      </c>
      <c r="T3335" s="244">
        <v>9</v>
      </c>
      <c r="U3335" s="252" t="s">
        <v>188</v>
      </c>
      <c r="V3335" s="252" t="s">
        <v>188</v>
      </c>
      <c r="W3335" s="253" t="s">
        <v>188</v>
      </c>
      <c r="X3335" s="253" t="s">
        <v>188</v>
      </c>
      <c r="Y3335" s="254" t="s">
        <v>188</v>
      </c>
      <c r="Z3335" s="254" t="s">
        <v>188</v>
      </c>
      <c r="AA3335" s="254" t="s">
        <v>188</v>
      </c>
      <c r="AB3335" s="255" t="s">
        <v>188</v>
      </c>
    </row>
    <row r="3336" spans="1:28" s="251" customFormat="1" ht="12" x14ac:dyDescent="0.2">
      <c r="A3336" s="244" t="s">
        <v>412</v>
      </c>
      <c r="B3336" s="244" t="s">
        <v>245</v>
      </c>
      <c r="C3336" s="244" t="s">
        <v>243</v>
      </c>
      <c r="D3336" s="244">
        <v>6</v>
      </c>
      <c r="E3336" s="244">
        <v>10</v>
      </c>
      <c r="F3336" s="256" t="s">
        <v>188</v>
      </c>
      <c r="G3336" s="256" t="s">
        <v>188</v>
      </c>
      <c r="H3336" s="254" t="s">
        <v>188</v>
      </c>
      <c r="I3336" s="256" t="s">
        <v>188</v>
      </c>
      <c r="J3336" s="257" t="s">
        <v>188</v>
      </c>
      <c r="K3336" s="256" t="s">
        <v>188</v>
      </c>
      <c r="L3336" s="254" t="s">
        <v>188</v>
      </c>
      <c r="M3336" s="257" t="s">
        <v>188</v>
      </c>
      <c r="N3336" s="254" t="s">
        <v>188</v>
      </c>
      <c r="O3336" s="252" t="s">
        <v>188</v>
      </c>
      <c r="P3336" s="244" t="s">
        <v>412</v>
      </c>
      <c r="Q3336" s="244" t="s">
        <v>245</v>
      </c>
      <c r="R3336" s="244" t="s">
        <v>243</v>
      </c>
      <c r="S3336" s="244">
        <v>6</v>
      </c>
      <c r="T3336" s="244">
        <v>10</v>
      </c>
      <c r="U3336" s="252" t="s">
        <v>188</v>
      </c>
      <c r="V3336" s="252" t="s">
        <v>188</v>
      </c>
      <c r="W3336" s="253" t="s">
        <v>188</v>
      </c>
      <c r="X3336" s="253" t="s">
        <v>188</v>
      </c>
      <c r="Y3336" s="254" t="s">
        <v>188</v>
      </c>
      <c r="Z3336" s="254" t="s">
        <v>188</v>
      </c>
      <c r="AA3336" s="254" t="s">
        <v>188</v>
      </c>
      <c r="AB3336" s="255" t="s">
        <v>188</v>
      </c>
    </row>
    <row r="3337" spans="1:28" s="251" customFormat="1" ht="12" x14ac:dyDescent="0.2">
      <c r="A3337" s="244" t="s">
        <v>412</v>
      </c>
      <c r="B3337" s="244" t="s">
        <v>245</v>
      </c>
      <c r="C3337" s="244" t="s">
        <v>243</v>
      </c>
      <c r="D3337" s="244">
        <v>6</v>
      </c>
      <c r="E3337" s="244">
        <v>11</v>
      </c>
      <c r="F3337" s="256" t="s">
        <v>188</v>
      </c>
      <c r="G3337" s="256" t="s">
        <v>188</v>
      </c>
      <c r="H3337" s="254" t="s">
        <v>188</v>
      </c>
      <c r="I3337" s="256" t="s">
        <v>188</v>
      </c>
      <c r="J3337" s="257" t="s">
        <v>188</v>
      </c>
      <c r="K3337" s="256" t="s">
        <v>188</v>
      </c>
      <c r="L3337" s="254" t="s">
        <v>188</v>
      </c>
      <c r="M3337" s="257" t="s">
        <v>188</v>
      </c>
      <c r="N3337" s="254" t="s">
        <v>188</v>
      </c>
      <c r="O3337" s="252" t="s">
        <v>188</v>
      </c>
      <c r="P3337" s="244" t="s">
        <v>412</v>
      </c>
      <c r="Q3337" s="244" t="s">
        <v>245</v>
      </c>
      <c r="R3337" s="244" t="s">
        <v>243</v>
      </c>
      <c r="S3337" s="244">
        <v>6</v>
      </c>
      <c r="T3337" s="244">
        <v>11</v>
      </c>
      <c r="U3337" s="252" t="s">
        <v>188</v>
      </c>
      <c r="V3337" s="252" t="s">
        <v>188</v>
      </c>
      <c r="W3337" s="253" t="s">
        <v>188</v>
      </c>
      <c r="X3337" s="253" t="s">
        <v>188</v>
      </c>
      <c r="Y3337" s="254" t="s">
        <v>188</v>
      </c>
      <c r="Z3337" s="254" t="s">
        <v>188</v>
      </c>
      <c r="AA3337" s="254" t="s">
        <v>188</v>
      </c>
      <c r="AB3337" s="255" t="s">
        <v>188</v>
      </c>
    </row>
    <row r="3338" spans="1:28" s="251" customFormat="1" ht="12" x14ac:dyDescent="0.2">
      <c r="A3338" s="244" t="s">
        <v>412</v>
      </c>
      <c r="B3338" s="244" t="s">
        <v>245</v>
      </c>
      <c r="C3338" s="244" t="s">
        <v>243</v>
      </c>
      <c r="D3338" s="244">
        <v>6</v>
      </c>
      <c r="E3338" s="244">
        <v>12</v>
      </c>
      <c r="F3338" s="256" t="s">
        <v>188</v>
      </c>
      <c r="G3338" s="256" t="s">
        <v>188</v>
      </c>
      <c r="H3338" s="254" t="s">
        <v>188</v>
      </c>
      <c r="I3338" s="256" t="s">
        <v>188</v>
      </c>
      <c r="J3338" s="257" t="s">
        <v>188</v>
      </c>
      <c r="K3338" s="256" t="s">
        <v>188</v>
      </c>
      <c r="L3338" s="254" t="s">
        <v>188</v>
      </c>
      <c r="M3338" s="257" t="s">
        <v>188</v>
      </c>
      <c r="N3338" s="254" t="s">
        <v>188</v>
      </c>
      <c r="O3338" s="252" t="s">
        <v>188</v>
      </c>
      <c r="P3338" s="244" t="s">
        <v>412</v>
      </c>
      <c r="Q3338" s="244" t="s">
        <v>245</v>
      </c>
      <c r="R3338" s="244" t="s">
        <v>243</v>
      </c>
      <c r="S3338" s="244">
        <v>6</v>
      </c>
      <c r="T3338" s="244">
        <v>12</v>
      </c>
      <c r="U3338" s="252" t="s">
        <v>188</v>
      </c>
      <c r="V3338" s="252" t="s">
        <v>188</v>
      </c>
      <c r="W3338" s="253" t="s">
        <v>188</v>
      </c>
      <c r="X3338" s="253" t="s">
        <v>188</v>
      </c>
      <c r="Y3338" s="254" t="s">
        <v>188</v>
      </c>
      <c r="Z3338" s="254" t="s">
        <v>188</v>
      </c>
      <c r="AA3338" s="254" t="s">
        <v>188</v>
      </c>
      <c r="AB3338" s="255" t="s">
        <v>188</v>
      </c>
    </row>
    <row r="3339" spans="1:28" s="251" customFormat="1" ht="12" x14ac:dyDescent="0.2">
      <c r="A3339" s="243" t="s">
        <v>412</v>
      </c>
      <c r="B3339" s="243" t="s">
        <v>245</v>
      </c>
      <c r="C3339" s="243" t="s">
        <v>243</v>
      </c>
      <c r="D3339" s="244">
        <v>7</v>
      </c>
      <c r="E3339" s="244">
        <v>1</v>
      </c>
      <c r="F3339" s="245">
        <v>40564</v>
      </c>
      <c r="G3339" s="245">
        <v>40580</v>
      </c>
      <c r="H3339" s="246">
        <v>16</v>
      </c>
      <c r="I3339" s="245">
        <v>40584</v>
      </c>
      <c r="J3339" s="247">
        <v>4</v>
      </c>
      <c r="K3339" s="245">
        <v>40587</v>
      </c>
      <c r="L3339" s="246">
        <v>887</v>
      </c>
      <c r="M3339" s="247">
        <v>30</v>
      </c>
      <c r="N3339" s="246">
        <v>857</v>
      </c>
      <c r="O3339" s="248">
        <v>0.96617812852311158</v>
      </c>
      <c r="P3339" s="243" t="s">
        <v>412</v>
      </c>
      <c r="Q3339" s="243" t="s">
        <v>245</v>
      </c>
      <c r="R3339" s="243" t="s">
        <v>243</v>
      </c>
      <c r="S3339" s="244">
        <v>7</v>
      </c>
      <c r="T3339" s="244">
        <v>1</v>
      </c>
      <c r="U3339" s="248">
        <v>0.66018662519440119</v>
      </c>
      <c r="V3339" s="248">
        <v>0.75</v>
      </c>
      <c r="W3339" s="249">
        <v>22</v>
      </c>
      <c r="X3339" s="249">
        <v>6</v>
      </c>
      <c r="Y3339" s="246">
        <v>3</v>
      </c>
      <c r="Z3339" s="246">
        <v>857.33333333333337</v>
      </c>
      <c r="AA3339" s="246">
        <v>1698</v>
      </c>
      <c r="AB3339" s="250">
        <v>566</v>
      </c>
    </row>
    <row r="3340" spans="1:28" s="251" customFormat="1" ht="12" x14ac:dyDescent="0.2">
      <c r="A3340" s="244" t="s">
        <v>412</v>
      </c>
      <c r="B3340" s="244" t="s">
        <v>245</v>
      </c>
      <c r="C3340" s="244" t="s">
        <v>243</v>
      </c>
      <c r="D3340" s="244">
        <v>7</v>
      </c>
      <c r="E3340" s="244">
        <v>2</v>
      </c>
      <c r="F3340" s="245">
        <v>40564</v>
      </c>
      <c r="G3340" s="245">
        <v>40580</v>
      </c>
      <c r="H3340" s="246">
        <v>16</v>
      </c>
      <c r="I3340" s="245">
        <v>40583</v>
      </c>
      <c r="J3340" s="247">
        <v>3</v>
      </c>
      <c r="K3340" s="245">
        <v>40591</v>
      </c>
      <c r="L3340" s="246">
        <v>845</v>
      </c>
      <c r="M3340" s="247">
        <v>4</v>
      </c>
      <c r="N3340" s="246">
        <v>841</v>
      </c>
      <c r="O3340" s="248">
        <v>0.99526627218934915</v>
      </c>
      <c r="P3340" s="244" t="s">
        <v>412</v>
      </c>
      <c r="Q3340" s="244" t="s">
        <v>245</v>
      </c>
      <c r="R3340" s="244" t="s">
        <v>243</v>
      </c>
      <c r="S3340" s="244">
        <v>7</v>
      </c>
      <c r="T3340" s="244">
        <v>2</v>
      </c>
      <c r="U3340" s="252" t="s">
        <v>188</v>
      </c>
      <c r="V3340" s="252" t="s">
        <v>188</v>
      </c>
      <c r="W3340" s="253" t="s">
        <v>188</v>
      </c>
      <c r="X3340" s="253" t="s">
        <v>188</v>
      </c>
      <c r="Y3340" s="254" t="s">
        <v>188</v>
      </c>
      <c r="Z3340" s="254" t="s">
        <v>188</v>
      </c>
      <c r="AA3340" s="254" t="s">
        <v>188</v>
      </c>
      <c r="AB3340" s="255" t="s">
        <v>188</v>
      </c>
    </row>
    <row r="3341" spans="1:28" s="251" customFormat="1" ht="12" x14ac:dyDescent="0.2">
      <c r="A3341" s="244" t="s">
        <v>412</v>
      </c>
      <c r="B3341" s="244" t="s">
        <v>245</v>
      </c>
      <c r="C3341" s="244" t="s">
        <v>243</v>
      </c>
      <c r="D3341" s="244">
        <v>7</v>
      </c>
      <c r="E3341" s="244">
        <v>3</v>
      </c>
      <c r="F3341" s="245">
        <v>40564</v>
      </c>
      <c r="G3341" s="245">
        <v>40581</v>
      </c>
      <c r="H3341" s="246">
        <v>17</v>
      </c>
      <c r="I3341" s="245">
        <v>40589</v>
      </c>
      <c r="J3341" s="247">
        <v>8</v>
      </c>
      <c r="K3341" s="245">
        <v>40597</v>
      </c>
      <c r="L3341" s="246">
        <v>840</v>
      </c>
      <c r="M3341" s="247">
        <v>840</v>
      </c>
      <c r="N3341" s="246">
        <v>0</v>
      </c>
      <c r="O3341" s="248">
        <v>0</v>
      </c>
      <c r="P3341" s="244" t="s">
        <v>412</v>
      </c>
      <c r="Q3341" s="244" t="s">
        <v>245</v>
      </c>
      <c r="R3341" s="244" t="s">
        <v>243</v>
      </c>
      <c r="S3341" s="244">
        <v>7</v>
      </c>
      <c r="T3341" s="244">
        <v>3</v>
      </c>
      <c r="U3341" s="252" t="s">
        <v>188</v>
      </c>
      <c r="V3341" s="252" t="s">
        <v>188</v>
      </c>
      <c r="W3341" s="253" t="s">
        <v>188</v>
      </c>
      <c r="X3341" s="253" t="s">
        <v>188</v>
      </c>
      <c r="Y3341" s="254" t="s">
        <v>188</v>
      </c>
      <c r="Z3341" s="254" t="s">
        <v>188</v>
      </c>
      <c r="AA3341" s="254" t="s">
        <v>188</v>
      </c>
      <c r="AB3341" s="255" t="s">
        <v>188</v>
      </c>
    </row>
    <row r="3342" spans="1:28" s="251" customFormat="1" ht="12" x14ac:dyDescent="0.2">
      <c r="A3342" s="244" t="s">
        <v>412</v>
      </c>
      <c r="B3342" s="244" t="s">
        <v>245</v>
      </c>
      <c r="C3342" s="244" t="s">
        <v>243</v>
      </c>
      <c r="D3342" s="244">
        <v>7</v>
      </c>
      <c r="E3342" s="244">
        <v>4</v>
      </c>
      <c r="F3342" s="245">
        <v>40564</v>
      </c>
      <c r="G3342" s="245">
        <v>40582</v>
      </c>
      <c r="H3342" s="246">
        <v>18</v>
      </c>
      <c r="I3342" s="245">
        <v>40588</v>
      </c>
      <c r="J3342" s="247">
        <v>6</v>
      </c>
      <c r="K3342" s="256" t="s">
        <v>188</v>
      </c>
      <c r="L3342" s="254" t="s">
        <v>188</v>
      </c>
      <c r="M3342" s="257" t="s">
        <v>188</v>
      </c>
      <c r="N3342" s="254" t="s">
        <v>188</v>
      </c>
      <c r="O3342" s="252" t="s">
        <v>188</v>
      </c>
      <c r="P3342" s="244" t="s">
        <v>412</v>
      </c>
      <c r="Q3342" s="244" t="s">
        <v>245</v>
      </c>
      <c r="R3342" s="244" t="s">
        <v>243</v>
      </c>
      <c r="S3342" s="244">
        <v>7</v>
      </c>
      <c r="T3342" s="244">
        <v>4</v>
      </c>
      <c r="U3342" s="252" t="s">
        <v>188</v>
      </c>
      <c r="V3342" s="252" t="s">
        <v>188</v>
      </c>
      <c r="W3342" s="253" t="s">
        <v>188</v>
      </c>
      <c r="X3342" s="253" t="s">
        <v>188</v>
      </c>
      <c r="Y3342" s="254" t="s">
        <v>188</v>
      </c>
      <c r="Z3342" s="254" t="s">
        <v>188</v>
      </c>
      <c r="AA3342" s="254" t="s">
        <v>188</v>
      </c>
      <c r="AB3342" s="255" t="s">
        <v>188</v>
      </c>
    </row>
    <row r="3343" spans="1:28" s="251" customFormat="1" ht="12" x14ac:dyDescent="0.2">
      <c r="A3343" s="244" t="s">
        <v>412</v>
      </c>
      <c r="B3343" s="244" t="s">
        <v>245</v>
      </c>
      <c r="C3343" s="244" t="s">
        <v>243</v>
      </c>
      <c r="D3343" s="244">
        <v>7</v>
      </c>
      <c r="E3343" s="244">
        <v>5</v>
      </c>
      <c r="F3343" s="245">
        <v>40564</v>
      </c>
      <c r="G3343" s="245">
        <v>40586</v>
      </c>
      <c r="H3343" s="246">
        <v>22</v>
      </c>
      <c r="I3343" s="245">
        <v>40593</v>
      </c>
      <c r="J3343" s="247">
        <v>7</v>
      </c>
      <c r="K3343" s="256" t="s">
        <v>188</v>
      </c>
      <c r="L3343" s="254" t="s">
        <v>188</v>
      </c>
      <c r="M3343" s="257" t="s">
        <v>188</v>
      </c>
      <c r="N3343" s="254" t="s">
        <v>188</v>
      </c>
      <c r="O3343" s="252" t="s">
        <v>188</v>
      </c>
      <c r="P3343" s="244" t="s">
        <v>412</v>
      </c>
      <c r="Q3343" s="244" t="s">
        <v>245</v>
      </c>
      <c r="R3343" s="244" t="s">
        <v>243</v>
      </c>
      <c r="S3343" s="244">
        <v>7</v>
      </c>
      <c r="T3343" s="244">
        <v>5</v>
      </c>
      <c r="U3343" s="252" t="s">
        <v>188</v>
      </c>
      <c r="V3343" s="252" t="s">
        <v>188</v>
      </c>
      <c r="W3343" s="253" t="s">
        <v>188</v>
      </c>
      <c r="X3343" s="253" t="s">
        <v>188</v>
      </c>
      <c r="Y3343" s="254" t="s">
        <v>188</v>
      </c>
      <c r="Z3343" s="254" t="s">
        <v>188</v>
      </c>
      <c r="AA3343" s="254" t="s">
        <v>188</v>
      </c>
      <c r="AB3343" s="255" t="s">
        <v>188</v>
      </c>
    </row>
    <row r="3344" spans="1:28" s="251" customFormat="1" ht="12" x14ac:dyDescent="0.2">
      <c r="A3344" s="244" t="s">
        <v>412</v>
      </c>
      <c r="B3344" s="244" t="s">
        <v>245</v>
      </c>
      <c r="C3344" s="244" t="s">
        <v>243</v>
      </c>
      <c r="D3344" s="244">
        <v>7</v>
      </c>
      <c r="E3344" s="244">
        <v>6</v>
      </c>
      <c r="F3344" s="245">
        <v>40564</v>
      </c>
      <c r="G3344" s="245">
        <v>40589</v>
      </c>
      <c r="H3344" s="246">
        <v>25</v>
      </c>
      <c r="I3344" s="245">
        <v>40596</v>
      </c>
      <c r="J3344" s="247">
        <v>7</v>
      </c>
      <c r="K3344" s="256" t="s">
        <v>188</v>
      </c>
      <c r="L3344" s="254" t="s">
        <v>188</v>
      </c>
      <c r="M3344" s="257" t="s">
        <v>188</v>
      </c>
      <c r="N3344" s="254" t="s">
        <v>188</v>
      </c>
      <c r="O3344" s="252" t="s">
        <v>188</v>
      </c>
      <c r="P3344" s="244" t="s">
        <v>412</v>
      </c>
      <c r="Q3344" s="244" t="s">
        <v>245</v>
      </c>
      <c r="R3344" s="244" t="s">
        <v>243</v>
      </c>
      <c r="S3344" s="244">
        <v>7</v>
      </c>
      <c r="T3344" s="244">
        <v>6</v>
      </c>
      <c r="U3344" s="252" t="s">
        <v>188</v>
      </c>
      <c r="V3344" s="252" t="s">
        <v>188</v>
      </c>
      <c r="W3344" s="253" t="s">
        <v>188</v>
      </c>
      <c r="X3344" s="253" t="s">
        <v>188</v>
      </c>
      <c r="Y3344" s="254" t="s">
        <v>188</v>
      </c>
      <c r="Z3344" s="254" t="s">
        <v>188</v>
      </c>
      <c r="AA3344" s="254" t="s">
        <v>188</v>
      </c>
      <c r="AB3344" s="255" t="s">
        <v>188</v>
      </c>
    </row>
    <row r="3345" spans="1:28" s="251" customFormat="1" ht="12" x14ac:dyDescent="0.2">
      <c r="A3345" s="244" t="s">
        <v>412</v>
      </c>
      <c r="B3345" s="244" t="s">
        <v>245</v>
      </c>
      <c r="C3345" s="244" t="s">
        <v>243</v>
      </c>
      <c r="D3345" s="244">
        <v>7</v>
      </c>
      <c r="E3345" s="244">
        <v>7</v>
      </c>
      <c r="F3345" s="245">
        <v>40564</v>
      </c>
      <c r="G3345" s="245">
        <v>40592</v>
      </c>
      <c r="H3345" s="246">
        <v>28</v>
      </c>
      <c r="I3345" s="245">
        <v>40595</v>
      </c>
      <c r="J3345" s="247">
        <v>3</v>
      </c>
      <c r="K3345" s="256" t="s">
        <v>188</v>
      </c>
      <c r="L3345" s="254" t="s">
        <v>188</v>
      </c>
      <c r="M3345" s="257" t="s">
        <v>188</v>
      </c>
      <c r="N3345" s="254" t="s">
        <v>188</v>
      </c>
      <c r="O3345" s="252" t="s">
        <v>188</v>
      </c>
      <c r="P3345" s="244" t="s">
        <v>412</v>
      </c>
      <c r="Q3345" s="244" t="s">
        <v>245</v>
      </c>
      <c r="R3345" s="244" t="s">
        <v>243</v>
      </c>
      <c r="S3345" s="244">
        <v>7</v>
      </c>
      <c r="T3345" s="244">
        <v>7</v>
      </c>
      <c r="U3345" s="252" t="s">
        <v>188</v>
      </c>
      <c r="V3345" s="252" t="s">
        <v>188</v>
      </c>
      <c r="W3345" s="253" t="s">
        <v>188</v>
      </c>
      <c r="X3345" s="253" t="s">
        <v>188</v>
      </c>
      <c r="Y3345" s="254" t="s">
        <v>188</v>
      </c>
      <c r="Z3345" s="254" t="s">
        <v>188</v>
      </c>
      <c r="AA3345" s="254" t="s">
        <v>188</v>
      </c>
      <c r="AB3345" s="255" t="s">
        <v>188</v>
      </c>
    </row>
    <row r="3346" spans="1:28" s="251" customFormat="1" ht="12" x14ac:dyDescent="0.2">
      <c r="A3346" s="244" t="s">
        <v>412</v>
      </c>
      <c r="B3346" s="244" t="s">
        <v>245</v>
      </c>
      <c r="C3346" s="244" t="s">
        <v>243</v>
      </c>
      <c r="D3346" s="244">
        <v>7</v>
      </c>
      <c r="E3346" s="244">
        <v>8</v>
      </c>
      <c r="F3346" s="245">
        <v>40564</v>
      </c>
      <c r="G3346" s="245">
        <v>40593</v>
      </c>
      <c r="H3346" s="246">
        <v>29</v>
      </c>
      <c r="I3346" s="245">
        <v>40598</v>
      </c>
      <c r="J3346" s="247">
        <v>5</v>
      </c>
      <c r="K3346" s="256" t="s">
        <v>188</v>
      </c>
      <c r="L3346" s="254" t="s">
        <v>188</v>
      </c>
      <c r="M3346" s="257" t="s">
        <v>188</v>
      </c>
      <c r="N3346" s="254" t="s">
        <v>188</v>
      </c>
      <c r="O3346" s="252" t="s">
        <v>188</v>
      </c>
      <c r="P3346" s="244" t="s">
        <v>412</v>
      </c>
      <c r="Q3346" s="244" t="s">
        <v>245</v>
      </c>
      <c r="R3346" s="244" t="s">
        <v>243</v>
      </c>
      <c r="S3346" s="244">
        <v>7</v>
      </c>
      <c r="T3346" s="244">
        <v>8</v>
      </c>
      <c r="U3346" s="252" t="s">
        <v>188</v>
      </c>
      <c r="V3346" s="252" t="s">
        <v>188</v>
      </c>
      <c r="W3346" s="253" t="s">
        <v>188</v>
      </c>
      <c r="X3346" s="253" t="s">
        <v>188</v>
      </c>
      <c r="Y3346" s="254" t="s">
        <v>188</v>
      </c>
      <c r="Z3346" s="254" t="s">
        <v>188</v>
      </c>
      <c r="AA3346" s="254" t="s">
        <v>188</v>
      </c>
      <c r="AB3346" s="255" t="s">
        <v>188</v>
      </c>
    </row>
    <row r="3347" spans="1:28" s="251" customFormat="1" ht="12" x14ac:dyDescent="0.2">
      <c r="A3347" s="244" t="s">
        <v>412</v>
      </c>
      <c r="B3347" s="244" t="s">
        <v>245</v>
      </c>
      <c r="C3347" s="244" t="s">
        <v>243</v>
      </c>
      <c r="D3347" s="244">
        <v>7</v>
      </c>
      <c r="E3347" s="244">
        <v>9</v>
      </c>
      <c r="F3347" s="245">
        <v>40564</v>
      </c>
      <c r="G3347" s="245">
        <v>40594</v>
      </c>
      <c r="H3347" s="246">
        <v>30</v>
      </c>
      <c r="I3347" s="245">
        <v>40604</v>
      </c>
      <c r="J3347" s="247">
        <v>10</v>
      </c>
      <c r="K3347" s="256" t="s">
        <v>188</v>
      </c>
      <c r="L3347" s="254" t="s">
        <v>188</v>
      </c>
      <c r="M3347" s="257" t="s">
        <v>188</v>
      </c>
      <c r="N3347" s="254" t="s">
        <v>188</v>
      </c>
      <c r="O3347" s="252" t="s">
        <v>188</v>
      </c>
      <c r="P3347" s="244" t="s">
        <v>412</v>
      </c>
      <c r="Q3347" s="244" t="s">
        <v>245</v>
      </c>
      <c r="R3347" s="244" t="s">
        <v>243</v>
      </c>
      <c r="S3347" s="244">
        <v>7</v>
      </c>
      <c r="T3347" s="244">
        <v>9</v>
      </c>
      <c r="U3347" s="252" t="s">
        <v>188</v>
      </c>
      <c r="V3347" s="252" t="s">
        <v>188</v>
      </c>
      <c r="W3347" s="253" t="s">
        <v>188</v>
      </c>
      <c r="X3347" s="253" t="s">
        <v>188</v>
      </c>
      <c r="Y3347" s="254" t="s">
        <v>188</v>
      </c>
      <c r="Z3347" s="254" t="s">
        <v>188</v>
      </c>
      <c r="AA3347" s="254" t="s">
        <v>188</v>
      </c>
      <c r="AB3347" s="255" t="s">
        <v>188</v>
      </c>
    </row>
    <row r="3348" spans="1:28" s="251" customFormat="1" ht="12" x14ac:dyDescent="0.2">
      <c r="A3348" s="244" t="s">
        <v>412</v>
      </c>
      <c r="B3348" s="244" t="s">
        <v>245</v>
      </c>
      <c r="C3348" s="244" t="s">
        <v>243</v>
      </c>
      <c r="D3348" s="244">
        <v>7</v>
      </c>
      <c r="E3348" s="244">
        <v>10</v>
      </c>
      <c r="F3348" s="256" t="s">
        <v>188</v>
      </c>
      <c r="G3348" s="256" t="s">
        <v>188</v>
      </c>
      <c r="H3348" s="254" t="s">
        <v>188</v>
      </c>
      <c r="I3348" s="256" t="s">
        <v>188</v>
      </c>
      <c r="J3348" s="257" t="s">
        <v>188</v>
      </c>
      <c r="K3348" s="256" t="s">
        <v>188</v>
      </c>
      <c r="L3348" s="254" t="s">
        <v>188</v>
      </c>
      <c r="M3348" s="257" t="s">
        <v>188</v>
      </c>
      <c r="N3348" s="254" t="s">
        <v>188</v>
      </c>
      <c r="O3348" s="252" t="s">
        <v>188</v>
      </c>
      <c r="P3348" s="244" t="s">
        <v>412</v>
      </c>
      <c r="Q3348" s="244" t="s">
        <v>245</v>
      </c>
      <c r="R3348" s="244" t="s">
        <v>243</v>
      </c>
      <c r="S3348" s="244">
        <v>7</v>
      </c>
      <c r="T3348" s="244">
        <v>10</v>
      </c>
      <c r="U3348" s="252" t="s">
        <v>188</v>
      </c>
      <c r="V3348" s="252" t="s">
        <v>188</v>
      </c>
      <c r="W3348" s="253" t="s">
        <v>188</v>
      </c>
      <c r="X3348" s="253" t="s">
        <v>188</v>
      </c>
      <c r="Y3348" s="254" t="s">
        <v>188</v>
      </c>
      <c r="Z3348" s="254" t="s">
        <v>188</v>
      </c>
      <c r="AA3348" s="254" t="s">
        <v>188</v>
      </c>
      <c r="AB3348" s="255" t="s">
        <v>188</v>
      </c>
    </row>
    <row r="3349" spans="1:28" s="251" customFormat="1" ht="12" x14ac:dyDescent="0.2">
      <c r="A3349" s="244" t="s">
        <v>412</v>
      </c>
      <c r="B3349" s="244" t="s">
        <v>245</v>
      </c>
      <c r="C3349" s="244" t="s">
        <v>243</v>
      </c>
      <c r="D3349" s="244">
        <v>7</v>
      </c>
      <c r="E3349" s="244">
        <v>11</v>
      </c>
      <c r="F3349" s="256" t="s">
        <v>188</v>
      </c>
      <c r="G3349" s="256" t="s">
        <v>188</v>
      </c>
      <c r="H3349" s="254" t="s">
        <v>188</v>
      </c>
      <c r="I3349" s="256" t="s">
        <v>188</v>
      </c>
      <c r="J3349" s="257" t="s">
        <v>188</v>
      </c>
      <c r="K3349" s="256" t="s">
        <v>188</v>
      </c>
      <c r="L3349" s="254" t="s">
        <v>188</v>
      </c>
      <c r="M3349" s="257" t="s">
        <v>188</v>
      </c>
      <c r="N3349" s="254" t="s">
        <v>188</v>
      </c>
      <c r="O3349" s="252" t="s">
        <v>188</v>
      </c>
      <c r="P3349" s="244" t="s">
        <v>412</v>
      </c>
      <c r="Q3349" s="244" t="s">
        <v>245</v>
      </c>
      <c r="R3349" s="244" t="s">
        <v>243</v>
      </c>
      <c r="S3349" s="244">
        <v>7</v>
      </c>
      <c r="T3349" s="244">
        <v>11</v>
      </c>
      <c r="U3349" s="252" t="s">
        <v>188</v>
      </c>
      <c r="V3349" s="252" t="s">
        <v>188</v>
      </c>
      <c r="W3349" s="253" t="s">
        <v>188</v>
      </c>
      <c r="X3349" s="253" t="s">
        <v>188</v>
      </c>
      <c r="Y3349" s="254" t="s">
        <v>188</v>
      </c>
      <c r="Z3349" s="254" t="s">
        <v>188</v>
      </c>
      <c r="AA3349" s="254" t="s">
        <v>188</v>
      </c>
      <c r="AB3349" s="255" t="s">
        <v>188</v>
      </c>
    </row>
    <row r="3350" spans="1:28" s="251" customFormat="1" ht="12" x14ac:dyDescent="0.2">
      <c r="A3350" s="244" t="s">
        <v>412</v>
      </c>
      <c r="B3350" s="244" t="s">
        <v>245</v>
      </c>
      <c r="C3350" s="244" t="s">
        <v>243</v>
      </c>
      <c r="D3350" s="244">
        <v>7</v>
      </c>
      <c r="E3350" s="244">
        <v>12</v>
      </c>
      <c r="F3350" s="256" t="s">
        <v>188</v>
      </c>
      <c r="G3350" s="256" t="s">
        <v>188</v>
      </c>
      <c r="H3350" s="254" t="s">
        <v>188</v>
      </c>
      <c r="I3350" s="256" t="s">
        <v>188</v>
      </c>
      <c r="J3350" s="257" t="s">
        <v>188</v>
      </c>
      <c r="K3350" s="256" t="s">
        <v>188</v>
      </c>
      <c r="L3350" s="254" t="s">
        <v>188</v>
      </c>
      <c r="M3350" s="257" t="s">
        <v>188</v>
      </c>
      <c r="N3350" s="254" t="s">
        <v>188</v>
      </c>
      <c r="O3350" s="252" t="s">
        <v>188</v>
      </c>
      <c r="P3350" s="244" t="s">
        <v>412</v>
      </c>
      <c r="Q3350" s="244" t="s">
        <v>245</v>
      </c>
      <c r="R3350" s="244" t="s">
        <v>243</v>
      </c>
      <c r="S3350" s="244">
        <v>7</v>
      </c>
      <c r="T3350" s="244">
        <v>12</v>
      </c>
      <c r="U3350" s="252" t="s">
        <v>188</v>
      </c>
      <c r="V3350" s="252" t="s">
        <v>188</v>
      </c>
      <c r="W3350" s="253" t="s">
        <v>188</v>
      </c>
      <c r="X3350" s="253" t="s">
        <v>188</v>
      </c>
      <c r="Y3350" s="254" t="s">
        <v>188</v>
      </c>
      <c r="Z3350" s="254" t="s">
        <v>188</v>
      </c>
      <c r="AA3350" s="254" t="s">
        <v>188</v>
      </c>
      <c r="AB3350" s="255" t="s">
        <v>188</v>
      </c>
    </row>
    <row r="3351" spans="1:28" s="251" customFormat="1" ht="12" x14ac:dyDescent="0.2">
      <c r="A3351" s="243" t="s">
        <v>412</v>
      </c>
      <c r="B3351" s="243" t="s">
        <v>245</v>
      </c>
      <c r="C3351" s="243" t="s">
        <v>243</v>
      </c>
      <c r="D3351" s="244">
        <v>8</v>
      </c>
      <c r="E3351" s="244">
        <v>1</v>
      </c>
      <c r="F3351" s="245">
        <v>40564</v>
      </c>
      <c r="G3351" s="245">
        <v>40585</v>
      </c>
      <c r="H3351" s="246">
        <v>21</v>
      </c>
      <c r="I3351" s="245">
        <v>40591</v>
      </c>
      <c r="J3351" s="247">
        <v>6</v>
      </c>
      <c r="K3351" s="245">
        <v>40587</v>
      </c>
      <c r="L3351" s="246">
        <v>944</v>
      </c>
      <c r="M3351" s="247">
        <v>10</v>
      </c>
      <c r="N3351" s="246">
        <v>934</v>
      </c>
      <c r="O3351" s="248">
        <v>0.98940677966101698</v>
      </c>
      <c r="P3351" s="243" t="s">
        <v>412</v>
      </c>
      <c r="Q3351" s="243" t="s">
        <v>245</v>
      </c>
      <c r="R3351" s="243" t="s">
        <v>243</v>
      </c>
      <c r="S3351" s="244">
        <v>8</v>
      </c>
      <c r="T3351" s="244">
        <v>1</v>
      </c>
      <c r="U3351" s="248">
        <v>0.98191161356628986</v>
      </c>
      <c r="V3351" s="248">
        <v>0.66666666666666663</v>
      </c>
      <c r="W3351" s="249">
        <v>31</v>
      </c>
      <c r="X3351" s="249">
        <v>6</v>
      </c>
      <c r="Y3351" s="246">
        <v>5</v>
      </c>
      <c r="Z3351" s="246">
        <v>973</v>
      </c>
      <c r="AA3351" s="246">
        <v>4777</v>
      </c>
      <c r="AB3351" s="250">
        <v>955.4</v>
      </c>
    </row>
    <row r="3352" spans="1:28" s="251" customFormat="1" ht="12" x14ac:dyDescent="0.2">
      <c r="A3352" s="244" t="s">
        <v>412</v>
      </c>
      <c r="B3352" s="244" t="s">
        <v>245</v>
      </c>
      <c r="C3352" s="244" t="s">
        <v>243</v>
      </c>
      <c r="D3352" s="244">
        <v>8</v>
      </c>
      <c r="E3352" s="244">
        <v>2</v>
      </c>
      <c r="F3352" s="245">
        <v>40564</v>
      </c>
      <c r="G3352" s="245">
        <v>40588</v>
      </c>
      <c r="H3352" s="246">
        <v>24</v>
      </c>
      <c r="I3352" s="245">
        <v>40594</v>
      </c>
      <c r="J3352" s="247">
        <v>6</v>
      </c>
      <c r="K3352" s="245">
        <v>40590</v>
      </c>
      <c r="L3352" s="246">
        <v>492</v>
      </c>
      <c r="M3352" s="247">
        <v>0</v>
      </c>
      <c r="N3352" s="246">
        <v>492</v>
      </c>
      <c r="O3352" s="248">
        <v>1</v>
      </c>
      <c r="P3352" s="244" t="s">
        <v>412</v>
      </c>
      <c r="Q3352" s="244" t="s">
        <v>245</v>
      </c>
      <c r="R3352" s="244" t="s">
        <v>243</v>
      </c>
      <c r="S3352" s="244">
        <v>8</v>
      </c>
      <c r="T3352" s="244">
        <v>2</v>
      </c>
      <c r="U3352" s="252" t="s">
        <v>188</v>
      </c>
      <c r="V3352" s="252" t="s">
        <v>188</v>
      </c>
      <c r="W3352" s="253" t="s">
        <v>188</v>
      </c>
      <c r="X3352" s="253" t="s">
        <v>188</v>
      </c>
      <c r="Y3352" s="254" t="s">
        <v>188</v>
      </c>
      <c r="Z3352" s="254" t="s">
        <v>188</v>
      </c>
      <c r="AA3352" s="254" t="s">
        <v>188</v>
      </c>
      <c r="AB3352" s="255" t="s">
        <v>188</v>
      </c>
    </row>
    <row r="3353" spans="1:28" s="251" customFormat="1" ht="12" x14ac:dyDescent="0.2">
      <c r="A3353" s="244" t="s">
        <v>412</v>
      </c>
      <c r="B3353" s="244" t="s">
        <v>245</v>
      </c>
      <c r="C3353" s="244" t="s">
        <v>243</v>
      </c>
      <c r="D3353" s="244">
        <v>8</v>
      </c>
      <c r="E3353" s="244">
        <v>3</v>
      </c>
      <c r="F3353" s="245">
        <v>40564</v>
      </c>
      <c r="G3353" s="245">
        <v>40592</v>
      </c>
      <c r="H3353" s="246">
        <v>28</v>
      </c>
      <c r="I3353" s="245">
        <v>40603</v>
      </c>
      <c r="J3353" s="247">
        <v>11</v>
      </c>
      <c r="K3353" s="245">
        <v>40593</v>
      </c>
      <c r="L3353" s="246">
        <v>893</v>
      </c>
      <c r="M3353" s="247">
        <v>12</v>
      </c>
      <c r="N3353" s="246">
        <v>881</v>
      </c>
      <c r="O3353" s="248">
        <v>0.98656215005599102</v>
      </c>
      <c r="P3353" s="244" t="s">
        <v>412</v>
      </c>
      <c r="Q3353" s="244" t="s">
        <v>245</v>
      </c>
      <c r="R3353" s="244" t="s">
        <v>243</v>
      </c>
      <c r="S3353" s="244">
        <v>8</v>
      </c>
      <c r="T3353" s="244">
        <v>3</v>
      </c>
      <c r="U3353" s="252" t="s">
        <v>188</v>
      </c>
      <c r="V3353" s="252" t="s">
        <v>188</v>
      </c>
      <c r="W3353" s="253" t="s">
        <v>188</v>
      </c>
      <c r="X3353" s="253" t="s">
        <v>188</v>
      </c>
      <c r="Y3353" s="254" t="s">
        <v>188</v>
      </c>
      <c r="Z3353" s="254" t="s">
        <v>188</v>
      </c>
      <c r="AA3353" s="254" t="s">
        <v>188</v>
      </c>
      <c r="AB3353" s="255" t="s">
        <v>188</v>
      </c>
    </row>
    <row r="3354" spans="1:28" s="251" customFormat="1" ht="12" x14ac:dyDescent="0.2">
      <c r="A3354" s="244" t="s">
        <v>412</v>
      </c>
      <c r="B3354" s="244" t="s">
        <v>245</v>
      </c>
      <c r="C3354" s="244" t="s">
        <v>243</v>
      </c>
      <c r="D3354" s="244">
        <v>8</v>
      </c>
      <c r="E3354" s="244">
        <v>4</v>
      </c>
      <c r="F3354" s="245">
        <v>40564</v>
      </c>
      <c r="G3354" s="245">
        <v>40595</v>
      </c>
      <c r="H3354" s="246">
        <v>31</v>
      </c>
      <c r="I3354" s="245">
        <v>40604</v>
      </c>
      <c r="J3354" s="247">
        <v>9</v>
      </c>
      <c r="K3354" s="245">
        <v>40596</v>
      </c>
      <c r="L3354" s="246">
        <v>1422</v>
      </c>
      <c r="M3354" s="247">
        <v>16</v>
      </c>
      <c r="N3354" s="246">
        <v>1406</v>
      </c>
      <c r="O3354" s="248">
        <v>0.98874824191279886</v>
      </c>
      <c r="P3354" s="244" t="s">
        <v>412</v>
      </c>
      <c r="Q3354" s="244" t="s">
        <v>245</v>
      </c>
      <c r="R3354" s="244" t="s">
        <v>243</v>
      </c>
      <c r="S3354" s="244">
        <v>8</v>
      </c>
      <c r="T3354" s="244">
        <v>4</v>
      </c>
      <c r="U3354" s="252" t="s">
        <v>188</v>
      </c>
      <c r="V3354" s="252" t="s">
        <v>188</v>
      </c>
      <c r="W3354" s="253" t="s">
        <v>188</v>
      </c>
      <c r="X3354" s="253" t="s">
        <v>188</v>
      </c>
      <c r="Y3354" s="254" t="s">
        <v>188</v>
      </c>
      <c r="Z3354" s="254" t="s">
        <v>188</v>
      </c>
      <c r="AA3354" s="254" t="s">
        <v>188</v>
      </c>
      <c r="AB3354" s="255" t="s">
        <v>188</v>
      </c>
    </row>
    <row r="3355" spans="1:28" s="251" customFormat="1" ht="12" x14ac:dyDescent="0.2">
      <c r="A3355" s="244" t="s">
        <v>412</v>
      </c>
      <c r="B3355" s="244" t="s">
        <v>245</v>
      </c>
      <c r="C3355" s="244" t="s">
        <v>243</v>
      </c>
      <c r="D3355" s="244">
        <v>8</v>
      </c>
      <c r="E3355" s="244">
        <v>5</v>
      </c>
      <c r="F3355" s="245">
        <v>40564</v>
      </c>
      <c r="G3355" s="245">
        <v>40595</v>
      </c>
      <c r="H3355" s="246">
        <v>31</v>
      </c>
      <c r="I3355" s="245">
        <v>40603</v>
      </c>
      <c r="J3355" s="247">
        <v>8</v>
      </c>
      <c r="K3355" s="245">
        <v>40597</v>
      </c>
      <c r="L3355" s="246">
        <v>1114</v>
      </c>
      <c r="M3355" s="247">
        <v>50</v>
      </c>
      <c r="N3355" s="246">
        <v>1064</v>
      </c>
      <c r="O3355" s="248">
        <v>0.95511669658886889</v>
      </c>
      <c r="P3355" s="244" t="s">
        <v>412</v>
      </c>
      <c r="Q3355" s="244" t="s">
        <v>245</v>
      </c>
      <c r="R3355" s="244" t="s">
        <v>243</v>
      </c>
      <c r="S3355" s="244">
        <v>8</v>
      </c>
      <c r="T3355" s="244">
        <v>5</v>
      </c>
      <c r="U3355" s="252" t="s">
        <v>188</v>
      </c>
      <c r="V3355" s="252" t="s">
        <v>188</v>
      </c>
      <c r="W3355" s="253" t="s">
        <v>188</v>
      </c>
      <c r="X3355" s="253" t="s">
        <v>188</v>
      </c>
      <c r="Y3355" s="254" t="s">
        <v>188</v>
      </c>
      <c r="Z3355" s="254" t="s">
        <v>188</v>
      </c>
      <c r="AA3355" s="254" t="s">
        <v>188</v>
      </c>
      <c r="AB3355" s="255" t="s">
        <v>188</v>
      </c>
    </row>
    <row r="3356" spans="1:28" s="251" customFormat="1" ht="12" x14ac:dyDescent="0.2">
      <c r="A3356" s="244" t="s">
        <v>412</v>
      </c>
      <c r="B3356" s="244" t="s">
        <v>245</v>
      </c>
      <c r="C3356" s="244" t="s">
        <v>243</v>
      </c>
      <c r="D3356" s="244">
        <v>8</v>
      </c>
      <c r="E3356" s="244">
        <v>6</v>
      </c>
      <c r="F3356" s="245">
        <v>40564</v>
      </c>
      <c r="G3356" s="245">
        <v>40596</v>
      </c>
      <c r="H3356" s="246">
        <v>32</v>
      </c>
      <c r="I3356" s="256" t="s">
        <v>188</v>
      </c>
      <c r="J3356" s="257" t="s">
        <v>188</v>
      </c>
      <c r="K3356" s="256" t="s">
        <v>188</v>
      </c>
      <c r="L3356" s="254" t="s">
        <v>188</v>
      </c>
      <c r="M3356" s="257" t="s">
        <v>188</v>
      </c>
      <c r="N3356" s="254" t="s">
        <v>188</v>
      </c>
      <c r="O3356" s="252" t="s">
        <v>188</v>
      </c>
      <c r="P3356" s="244" t="s">
        <v>412</v>
      </c>
      <c r="Q3356" s="244" t="s">
        <v>245</v>
      </c>
      <c r="R3356" s="244" t="s">
        <v>243</v>
      </c>
      <c r="S3356" s="244">
        <v>8</v>
      </c>
      <c r="T3356" s="244">
        <v>6</v>
      </c>
      <c r="U3356" s="252" t="s">
        <v>188</v>
      </c>
      <c r="V3356" s="252" t="s">
        <v>188</v>
      </c>
      <c r="W3356" s="253" t="s">
        <v>188</v>
      </c>
      <c r="X3356" s="253" t="s">
        <v>188</v>
      </c>
      <c r="Y3356" s="254" t="s">
        <v>188</v>
      </c>
      <c r="Z3356" s="254" t="s">
        <v>188</v>
      </c>
      <c r="AA3356" s="254" t="s">
        <v>188</v>
      </c>
      <c r="AB3356" s="255" t="s">
        <v>188</v>
      </c>
    </row>
    <row r="3357" spans="1:28" s="251" customFormat="1" ht="12" x14ac:dyDescent="0.2">
      <c r="A3357" s="244" t="s">
        <v>412</v>
      </c>
      <c r="B3357" s="244" t="s">
        <v>245</v>
      </c>
      <c r="C3357" s="244" t="s">
        <v>243</v>
      </c>
      <c r="D3357" s="244">
        <v>8</v>
      </c>
      <c r="E3357" s="244">
        <v>7</v>
      </c>
      <c r="F3357" s="245">
        <v>40564</v>
      </c>
      <c r="G3357" s="245">
        <v>40596</v>
      </c>
      <c r="H3357" s="246">
        <v>32</v>
      </c>
      <c r="I3357" s="245">
        <v>40600</v>
      </c>
      <c r="J3357" s="247">
        <v>4</v>
      </c>
      <c r="K3357" s="256" t="s">
        <v>188</v>
      </c>
      <c r="L3357" s="254" t="s">
        <v>188</v>
      </c>
      <c r="M3357" s="257" t="s">
        <v>188</v>
      </c>
      <c r="N3357" s="254" t="s">
        <v>188</v>
      </c>
      <c r="O3357" s="252" t="s">
        <v>188</v>
      </c>
      <c r="P3357" s="244" t="s">
        <v>412</v>
      </c>
      <c r="Q3357" s="244" t="s">
        <v>245</v>
      </c>
      <c r="R3357" s="244" t="s">
        <v>243</v>
      </c>
      <c r="S3357" s="244">
        <v>8</v>
      </c>
      <c r="T3357" s="244">
        <v>7</v>
      </c>
      <c r="U3357" s="252" t="s">
        <v>188</v>
      </c>
      <c r="V3357" s="252" t="s">
        <v>188</v>
      </c>
      <c r="W3357" s="253" t="s">
        <v>188</v>
      </c>
      <c r="X3357" s="253" t="s">
        <v>188</v>
      </c>
      <c r="Y3357" s="254" t="s">
        <v>188</v>
      </c>
      <c r="Z3357" s="254" t="s">
        <v>188</v>
      </c>
      <c r="AA3357" s="254" t="s">
        <v>188</v>
      </c>
      <c r="AB3357" s="255" t="s">
        <v>188</v>
      </c>
    </row>
    <row r="3358" spans="1:28" s="251" customFormat="1" ht="12" x14ac:dyDescent="0.2">
      <c r="A3358" s="244" t="s">
        <v>412</v>
      </c>
      <c r="B3358" s="244" t="s">
        <v>245</v>
      </c>
      <c r="C3358" s="244" t="s">
        <v>243</v>
      </c>
      <c r="D3358" s="244">
        <v>8</v>
      </c>
      <c r="E3358" s="244">
        <v>8</v>
      </c>
      <c r="F3358" s="245">
        <v>40564</v>
      </c>
      <c r="G3358" s="245">
        <v>40598</v>
      </c>
      <c r="H3358" s="246">
        <v>34</v>
      </c>
      <c r="I3358" s="245">
        <v>40603</v>
      </c>
      <c r="J3358" s="247">
        <v>5</v>
      </c>
      <c r="K3358" s="256" t="s">
        <v>188</v>
      </c>
      <c r="L3358" s="254" t="s">
        <v>188</v>
      </c>
      <c r="M3358" s="257" t="s">
        <v>188</v>
      </c>
      <c r="N3358" s="254" t="s">
        <v>188</v>
      </c>
      <c r="O3358" s="252" t="s">
        <v>188</v>
      </c>
      <c r="P3358" s="244" t="s">
        <v>412</v>
      </c>
      <c r="Q3358" s="244" t="s">
        <v>245</v>
      </c>
      <c r="R3358" s="244" t="s">
        <v>243</v>
      </c>
      <c r="S3358" s="244">
        <v>8</v>
      </c>
      <c r="T3358" s="244">
        <v>8</v>
      </c>
      <c r="U3358" s="252" t="s">
        <v>188</v>
      </c>
      <c r="V3358" s="252" t="s">
        <v>188</v>
      </c>
      <c r="W3358" s="253" t="s">
        <v>188</v>
      </c>
      <c r="X3358" s="253" t="s">
        <v>188</v>
      </c>
      <c r="Y3358" s="254" t="s">
        <v>188</v>
      </c>
      <c r="Z3358" s="254" t="s">
        <v>188</v>
      </c>
      <c r="AA3358" s="254" t="s">
        <v>188</v>
      </c>
      <c r="AB3358" s="255" t="s">
        <v>188</v>
      </c>
    </row>
    <row r="3359" spans="1:28" s="251" customFormat="1" ht="12" x14ac:dyDescent="0.2">
      <c r="A3359" s="244" t="s">
        <v>412</v>
      </c>
      <c r="B3359" s="244" t="s">
        <v>245</v>
      </c>
      <c r="C3359" s="244" t="s">
        <v>243</v>
      </c>
      <c r="D3359" s="244">
        <v>8</v>
      </c>
      <c r="E3359" s="244">
        <v>9</v>
      </c>
      <c r="F3359" s="256" t="s">
        <v>188</v>
      </c>
      <c r="G3359" s="256" t="s">
        <v>188</v>
      </c>
      <c r="H3359" s="254" t="s">
        <v>188</v>
      </c>
      <c r="I3359" s="256" t="s">
        <v>188</v>
      </c>
      <c r="J3359" s="257" t="s">
        <v>188</v>
      </c>
      <c r="K3359" s="256" t="s">
        <v>188</v>
      </c>
      <c r="L3359" s="254" t="s">
        <v>188</v>
      </c>
      <c r="M3359" s="257" t="s">
        <v>188</v>
      </c>
      <c r="N3359" s="254" t="s">
        <v>188</v>
      </c>
      <c r="O3359" s="252" t="s">
        <v>188</v>
      </c>
      <c r="P3359" s="244" t="s">
        <v>412</v>
      </c>
      <c r="Q3359" s="244" t="s">
        <v>245</v>
      </c>
      <c r="R3359" s="244" t="s">
        <v>243</v>
      </c>
      <c r="S3359" s="244">
        <v>8</v>
      </c>
      <c r="T3359" s="244">
        <v>9</v>
      </c>
      <c r="U3359" s="252" t="s">
        <v>188</v>
      </c>
      <c r="V3359" s="252" t="s">
        <v>188</v>
      </c>
      <c r="W3359" s="253" t="s">
        <v>188</v>
      </c>
      <c r="X3359" s="253" t="s">
        <v>188</v>
      </c>
      <c r="Y3359" s="254" t="s">
        <v>188</v>
      </c>
      <c r="Z3359" s="254" t="s">
        <v>188</v>
      </c>
      <c r="AA3359" s="254" t="s">
        <v>188</v>
      </c>
      <c r="AB3359" s="255" t="s">
        <v>188</v>
      </c>
    </row>
    <row r="3360" spans="1:28" s="251" customFormat="1" ht="12" x14ac:dyDescent="0.2">
      <c r="A3360" s="244" t="s">
        <v>412</v>
      </c>
      <c r="B3360" s="244" t="s">
        <v>245</v>
      </c>
      <c r="C3360" s="244" t="s">
        <v>243</v>
      </c>
      <c r="D3360" s="244">
        <v>8</v>
      </c>
      <c r="E3360" s="244">
        <v>10</v>
      </c>
      <c r="F3360" s="256" t="s">
        <v>188</v>
      </c>
      <c r="G3360" s="256" t="s">
        <v>188</v>
      </c>
      <c r="H3360" s="254" t="s">
        <v>188</v>
      </c>
      <c r="I3360" s="256" t="s">
        <v>188</v>
      </c>
      <c r="J3360" s="257" t="s">
        <v>188</v>
      </c>
      <c r="K3360" s="256" t="s">
        <v>188</v>
      </c>
      <c r="L3360" s="254" t="s">
        <v>188</v>
      </c>
      <c r="M3360" s="257" t="s">
        <v>188</v>
      </c>
      <c r="N3360" s="254" t="s">
        <v>188</v>
      </c>
      <c r="O3360" s="252" t="s">
        <v>188</v>
      </c>
      <c r="P3360" s="244" t="s">
        <v>412</v>
      </c>
      <c r="Q3360" s="244" t="s">
        <v>245</v>
      </c>
      <c r="R3360" s="244" t="s">
        <v>243</v>
      </c>
      <c r="S3360" s="244">
        <v>8</v>
      </c>
      <c r="T3360" s="244">
        <v>10</v>
      </c>
      <c r="U3360" s="252" t="s">
        <v>188</v>
      </c>
      <c r="V3360" s="252" t="s">
        <v>188</v>
      </c>
      <c r="W3360" s="253" t="s">
        <v>188</v>
      </c>
      <c r="X3360" s="253" t="s">
        <v>188</v>
      </c>
      <c r="Y3360" s="254" t="s">
        <v>188</v>
      </c>
      <c r="Z3360" s="254" t="s">
        <v>188</v>
      </c>
      <c r="AA3360" s="254" t="s">
        <v>188</v>
      </c>
      <c r="AB3360" s="255" t="s">
        <v>188</v>
      </c>
    </row>
    <row r="3361" spans="1:28" s="251" customFormat="1" ht="12" x14ac:dyDescent="0.2">
      <c r="A3361" s="244" t="s">
        <v>412</v>
      </c>
      <c r="B3361" s="244" t="s">
        <v>245</v>
      </c>
      <c r="C3361" s="244" t="s">
        <v>243</v>
      </c>
      <c r="D3361" s="244">
        <v>8</v>
      </c>
      <c r="E3361" s="244">
        <v>11</v>
      </c>
      <c r="F3361" s="256" t="s">
        <v>188</v>
      </c>
      <c r="G3361" s="256" t="s">
        <v>188</v>
      </c>
      <c r="H3361" s="254" t="s">
        <v>188</v>
      </c>
      <c r="I3361" s="256" t="s">
        <v>188</v>
      </c>
      <c r="J3361" s="257" t="s">
        <v>188</v>
      </c>
      <c r="K3361" s="256" t="s">
        <v>188</v>
      </c>
      <c r="L3361" s="254" t="s">
        <v>188</v>
      </c>
      <c r="M3361" s="257" t="s">
        <v>188</v>
      </c>
      <c r="N3361" s="254" t="s">
        <v>188</v>
      </c>
      <c r="O3361" s="252" t="s">
        <v>188</v>
      </c>
      <c r="P3361" s="244" t="s">
        <v>412</v>
      </c>
      <c r="Q3361" s="244" t="s">
        <v>245</v>
      </c>
      <c r="R3361" s="244" t="s">
        <v>243</v>
      </c>
      <c r="S3361" s="244">
        <v>8</v>
      </c>
      <c r="T3361" s="244">
        <v>11</v>
      </c>
      <c r="U3361" s="252" t="s">
        <v>188</v>
      </c>
      <c r="V3361" s="252" t="s">
        <v>188</v>
      </c>
      <c r="W3361" s="253" t="s">
        <v>188</v>
      </c>
      <c r="X3361" s="253" t="s">
        <v>188</v>
      </c>
      <c r="Y3361" s="254" t="s">
        <v>188</v>
      </c>
      <c r="Z3361" s="254" t="s">
        <v>188</v>
      </c>
      <c r="AA3361" s="254" t="s">
        <v>188</v>
      </c>
      <c r="AB3361" s="255" t="s">
        <v>188</v>
      </c>
    </row>
    <row r="3362" spans="1:28" s="251" customFormat="1" ht="12" x14ac:dyDescent="0.2">
      <c r="A3362" s="244" t="s">
        <v>412</v>
      </c>
      <c r="B3362" s="244" t="s">
        <v>245</v>
      </c>
      <c r="C3362" s="244" t="s">
        <v>243</v>
      </c>
      <c r="D3362" s="244">
        <v>8</v>
      </c>
      <c r="E3362" s="244">
        <v>12</v>
      </c>
      <c r="F3362" s="256" t="s">
        <v>188</v>
      </c>
      <c r="G3362" s="256" t="s">
        <v>188</v>
      </c>
      <c r="H3362" s="254" t="s">
        <v>188</v>
      </c>
      <c r="I3362" s="256" t="s">
        <v>188</v>
      </c>
      <c r="J3362" s="257" t="s">
        <v>188</v>
      </c>
      <c r="K3362" s="256" t="s">
        <v>188</v>
      </c>
      <c r="L3362" s="254" t="s">
        <v>188</v>
      </c>
      <c r="M3362" s="257" t="s">
        <v>188</v>
      </c>
      <c r="N3362" s="254" t="s">
        <v>188</v>
      </c>
      <c r="O3362" s="252" t="s">
        <v>188</v>
      </c>
      <c r="P3362" s="244" t="s">
        <v>412</v>
      </c>
      <c r="Q3362" s="244" t="s">
        <v>245</v>
      </c>
      <c r="R3362" s="244" t="s">
        <v>243</v>
      </c>
      <c r="S3362" s="244">
        <v>8</v>
      </c>
      <c r="T3362" s="244">
        <v>12</v>
      </c>
      <c r="U3362" s="252" t="s">
        <v>188</v>
      </c>
      <c r="V3362" s="252" t="s">
        <v>188</v>
      </c>
      <c r="W3362" s="253" t="s">
        <v>188</v>
      </c>
      <c r="X3362" s="253" t="s">
        <v>188</v>
      </c>
      <c r="Y3362" s="254" t="s">
        <v>188</v>
      </c>
      <c r="Z3362" s="254" t="s">
        <v>188</v>
      </c>
      <c r="AA3362" s="254" t="s">
        <v>188</v>
      </c>
      <c r="AB3362" s="255" t="s">
        <v>188</v>
      </c>
    </row>
    <row r="3363" spans="1:28" s="251" customFormat="1" ht="12" x14ac:dyDescent="0.2">
      <c r="A3363" s="260"/>
      <c r="B3363" s="260"/>
      <c r="C3363" s="260"/>
      <c r="D3363" s="260"/>
      <c r="E3363" s="260"/>
      <c r="F3363" s="261"/>
      <c r="G3363" s="261"/>
      <c r="H3363" s="262"/>
      <c r="I3363" s="261"/>
      <c r="J3363" s="263"/>
      <c r="K3363" s="261"/>
      <c r="L3363" s="262"/>
      <c r="M3363" s="263"/>
      <c r="N3363" s="262"/>
      <c r="O3363" s="264"/>
      <c r="P3363" s="260"/>
      <c r="Q3363" s="260"/>
      <c r="R3363" s="260"/>
      <c r="S3363" s="260"/>
      <c r="T3363" s="260"/>
      <c r="U3363" s="264"/>
      <c r="V3363" s="264"/>
      <c r="W3363" s="265"/>
      <c r="X3363" s="265"/>
      <c r="Y3363" s="266"/>
      <c r="Z3363" s="262"/>
      <c r="AA3363" s="266"/>
      <c r="AB3363" s="267"/>
    </row>
    <row r="3364" spans="1:28" s="251" customFormat="1" ht="12" x14ac:dyDescent="0.2">
      <c r="A3364" s="260"/>
      <c r="B3364" s="260"/>
      <c r="C3364" s="260"/>
      <c r="D3364" s="260"/>
      <c r="E3364" s="260"/>
      <c r="F3364" s="261"/>
      <c r="G3364" s="261"/>
      <c r="H3364" s="262"/>
      <c r="I3364" s="261"/>
      <c r="J3364" s="263"/>
      <c r="K3364" s="261"/>
      <c r="L3364" s="262"/>
      <c r="M3364" s="263"/>
      <c r="N3364" s="262"/>
      <c r="O3364" s="264"/>
      <c r="P3364" s="260"/>
      <c r="Q3364" s="260"/>
      <c r="R3364" s="260"/>
      <c r="S3364" s="260"/>
      <c r="T3364" s="260"/>
      <c r="U3364" s="264"/>
      <c r="V3364" s="264"/>
      <c r="W3364" s="265"/>
      <c r="X3364" s="265"/>
      <c r="Y3364" s="266"/>
      <c r="Z3364" s="262"/>
      <c r="AA3364" s="266"/>
      <c r="AB3364" s="267"/>
    </row>
    <row r="3365" spans="1:28" s="251" customFormat="1" ht="12" x14ac:dyDescent="0.2">
      <c r="A3365" s="260"/>
      <c r="B3365" s="260"/>
      <c r="C3365" s="260"/>
      <c r="D3365" s="260"/>
      <c r="E3365" s="260"/>
      <c r="F3365" s="261"/>
      <c r="G3365" s="261"/>
      <c r="H3365" s="262"/>
      <c r="I3365" s="261"/>
      <c r="J3365" s="263"/>
      <c r="K3365" s="261"/>
      <c r="L3365" s="262"/>
      <c r="M3365" s="263"/>
      <c r="N3365" s="262"/>
      <c r="O3365" s="264"/>
      <c r="P3365" s="260"/>
      <c r="Q3365" s="260"/>
      <c r="R3365" s="260"/>
      <c r="S3365" s="260"/>
      <c r="T3365" s="260"/>
      <c r="U3365" s="264"/>
      <c r="V3365" s="264"/>
      <c r="W3365" s="265"/>
      <c r="X3365" s="265"/>
      <c r="Y3365" s="266"/>
      <c r="Z3365" s="262"/>
      <c r="AA3365" s="266"/>
      <c r="AB3365" s="267"/>
    </row>
    <row r="3366" spans="1:28" s="251" customFormat="1" ht="12" x14ac:dyDescent="0.2">
      <c r="A3366" s="260"/>
      <c r="B3366" s="260"/>
      <c r="C3366" s="260"/>
      <c r="D3366" s="260"/>
      <c r="E3366" s="260"/>
      <c r="F3366" s="261"/>
      <c r="G3366" s="261"/>
      <c r="H3366" s="262"/>
      <c r="I3366" s="261"/>
      <c r="J3366" s="263"/>
      <c r="K3366" s="261"/>
      <c r="L3366" s="262"/>
      <c r="M3366" s="263"/>
      <c r="N3366" s="262"/>
      <c r="O3366" s="264"/>
      <c r="P3366" s="260"/>
      <c r="Q3366" s="260"/>
      <c r="R3366" s="260"/>
      <c r="S3366" s="260"/>
      <c r="T3366" s="260"/>
      <c r="U3366" s="264"/>
      <c r="V3366" s="264"/>
      <c r="W3366" s="265"/>
      <c r="X3366" s="265"/>
      <c r="Y3366" s="266"/>
      <c r="Z3366" s="262"/>
      <c r="AA3366" s="266"/>
      <c r="AB3366" s="267"/>
    </row>
    <row r="3367" spans="1:28" s="251" customFormat="1" ht="12" x14ac:dyDescent="0.2">
      <c r="A3367" s="260"/>
      <c r="B3367" s="260"/>
      <c r="C3367" s="260"/>
      <c r="D3367" s="260"/>
      <c r="E3367" s="260"/>
      <c r="F3367" s="261"/>
      <c r="G3367" s="261"/>
      <c r="H3367" s="262"/>
      <c r="I3367" s="261"/>
      <c r="J3367" s="263"/>
      <c r="K3367" s="261"/>
      <c r="L3367" s="262"/>
      <c r="M3367" s="263"/>
      <c r="N3367" s="262"/>
      <c r="O3367" s="264"/>
      <c r="P3367" s="260"/>
      <c r="Q3367" s="260"/>
      <c r="R3367" s="260"/>
      <c r="S3367" s="260"/>
      <c r="T3367" s="260"/>
      <c r="U3367" s="264"/>
      <c r="V3367" s="264"/>
      <c r="W3367" s="265"/>
      <c r="X3367" s="265"/>
      <c r="Y3367" s="266"/>
      <c r="Z3367" s="262"/>
      <c r="AA3367" s="266"/>
      <c r="AB3367" s="267"/>
    </row>
    <row r="3368" spans="1:28" s="251" customFormat="1" ht="12" x14ac:dyDescent="0.2">
      <c r="A3368" s="260"/>
      <c r="B3368" s="260"/>
      <c r="C3368" s="260"/>
      <c r="D3368" s="260"/>
      <c r="E3368" s="260"/>
      <c r="F3368" s="261"/>
      <c r="G3368" s="261"/>
      <c r="H3368" s="262"/>
      <c r="I3368" s="261"/>
      <c r="J3368" s="263"/>
      <c r="K3368" s="261"/>
      <c r="L3368" s="262"/>
      <c r="M3368" s="263"/>
      <c r="N3368" s="262"/>
      <c r="O3368" s="264"/>
      <c r="P3368" s="260"/>
      <c r="Q3368" s="260"/>
      <c r="R3368" s="260"/>
      <c r="S3368" s="260"/>
      <c r="T3368" s="260"/>
      <c r="U3368" s="264"/>
      <c r="V3368" s="264"/>
      <c r="W3368" s="265"/>
      <c r="X3368" s="265"/>
      <c r="Y3368" s="266"/>
      <c r="Z3368" s="262"/>
      <c r="AA3368" s="266"/>
      <c r="AB3368" s="267"/>
    </row>
    <row r="3369" spans="1:28" s="251" customFormat="1" ht="12" x14ac:dyDescent="0.2">
      <c r="A3369" s="260"/>
      <c r="B3369" s="260"/>
      <c r="C3369" s="260"/>
      <c r="D3369" s="260"/>
      <c r="E3369" s="260"/>
      <c r="F3369" s="261"/>
      <c r="G3369" s="261"/>
      <c r="H3369" s="262"/>
      <c r="I3369" s="261"/>
      <c r="J3369" s="263"/>
      <c r="K3369" s="261"/>
      <c r="L3369" s="262"/>
      <c r="M3369" s="263"/>
      <c r="N3369" s="262"/>
      <c r="O3369" s="264"/>
      <c r="P3369" s="260"/>
      <c r="Q3369" s="260"/>
      <c r="R3369" s="260"/>
      <c r="S3369" s="260"/>
      <c r="T3369" s="260"/>
      <c r="U3369" s="264"/>
      <c r="V3369" s="264"/>
      <c r="W3369" s="265"/>
      <c r="X3369" s="265"/>
      <c r="Y3369" s="266"/>
      <c r="Z3369" s="262"/>
      <c r="AA3369" s="266"/>
      <c r="AB3369" s="267"/>
    </row>
    <row r="3370" spans="1:28" s="251" customFormat="1" ht="12" x14ac:dyDescent="0.2">
      <c r="A3370" s="260"/>
      <c r="B3370" s="260"/>
      <c r="C3370" s="260"/>
      <c r="D3370" s="260"/>
      <c r="E3370" s="260"/>
      <c r="F3370" s="261"/>
      <c r="G3370" s="261"/>
      <c r="H3370" s="262"/>
      <c r="I3370" s="261"/>
      <c r="J3370" s="263"/>
      <c r="K3370" s="261"/>
      <c r="L3370" s="262"/>
      <c r="M3370" s="263"/>
      <c r="N3370" s="262"/>
      <c r="O3370" s="264"/>
      <c r="P3370" s="260"/>
      <c r="Q3370" s="260"/>
      <c r="R3370" s="260"/>
      <c r="S3370" s="260"/>
      <c r="T3370" s="260"/>
      <c r="U3370" s="264"/>
      <c r="V3370" s="264"/>
      <c r="W3370" s="265"/>
      <c r="X3370" s="265"/>
      <c r="Y3370" s="266"/>
      <c r="Z3370" s="262"/>
      <c r="AA3370" s="266"/>
      <c r="AB3370" s="267"/>
    </row>
    <row r="3371" spans="1:28" s="251" customFormat="1" ht="12" x14ac:dyDescent="0.2">
      <c r="A3371" s="260"/>
      <c r="B3371" s="260"/>
      <c r="C3371" s="260"/>
      <c r="D3371" s="260"/>
      <c r="E3371" s="260"/>
      <c r="F3371" s="261"/>
      <c r="G3371" s="261"/>
      <c r="H3371" s="262"/>
      <c r="I3371" s="261"/>
      <c r="J3371" s="263"/>
      <c r="K3371" s="261"/>
      <c r="L3371" s="262"/>
      <c r="M3371" s="263"/>
      <c r="N3371" s="262"/>
      <c r="O3371" s="264"/>
      <c r="P3371" s="260"/>
      <c r="Q3371" s="260"/>
      <c r="R3371" s="260"/>
      <c r="S3371" s="260"/>
      <c r="T3371" s="260"/>
      <c r="U3371" s="264"/>
      <c r="V3371" s="264"/>
      <c r="W3371" s="265"/>
      <c r="X3371" s="265"/>
      <c r="Y3371" s="266"/>
      <c r="Z3371" s="262"/>
      <c r="AA3371" s="266"/>
      <c r="AB3371" s="267"/>
    </row>
    <row r="3372" spans="1:28" s="251" customFormat="1" ht="12" x14ac:dyDescent="0.2">
      <c r="A3372" s="260"/>
      <c r="B3372" s="260"/>
      <c r="C3372" s="260"/>
      <c r="D3372" s="260"/>
      <c r="E3372" s="260"/>
      <c r="F3372" s="261"/>
      <c r="G3372" s="261"/>
      <c r="H3372" s="262"/>
      <c r="I3372" s="261"/>
      <c r="J3372" s="263"/>
      <c r="K3372" s="261"/>
      <c r="L3372" s="262"/>
      <c r="M3372" s="263"/>
      <c r="N3372" s="262"/>
      <c r="O3372" s="264"/>
      <c r="P3372" s="260"/>
      <c r="Q3372" s="260"/>
      <c r="R3372" s="260"/>
      <c r="S3372" s="260"/>
      <c r="T3372" s="260"/>
      <c r="U3372" s="264"/>
      <c r="V3372" s="264"/>
      <c r="W3372" s="265"/>
      <c r="X3372" s="265"/>
      <c r="Y3372" s="266"/>
      <c r="Z3372" s="262"/>
      <c r="AA3372" s="266"/>
      <c r="AB3372" s="267"/>
    </row>
    <row r="3373" spans="1:28" s="251" customFormat="1" ht="12" x14ac:dyDescent="0.2">
      <c r="A3373" s="260"/>
      <c r="B3373" s="260"/>
      <c r="C3373" s="260"/>
      <c r="D3373" s="260"/>
      <c r="E3373" s="260"/>
      <c r="F3373" s="261"/>
      <c r="G3373" s="261"/>
      <c r="H3373" s="262"/>
      <c r="I3373" s="261"/>
      <c r="J3373" s="263"/>
      <c r="K3373" s="261"/>
      <c r="L3373" s="262"/>
      <c r="M3373" s="263"/>
      <c r="N3373" s="262"/>
      <c r="O3373" s="264"/>
      <c r="P3373" s="260"/>
      <c r="Q3373" s="260"/>
      <c r="R3373" s="260"/>
      <c r="S3373" s="260"/>
      <c r="T3373" s="260"/>
      <c r="U3373" s="264"/>
      <c r="V3373" s="264"/>
      <c r="W3373" s="265"/>
      <c r="X3373" s="265"/>
      <c r="Y3373" s="266"/>
      <c r="Z3373" s="262"/>
      <c r="AA3373" s="266"/>
      <c r="AB3373" s="267"/>
    </row>
    <row r="3374" spans="1:28" s="251" customFormat="1" ht="12" x14ac:dyDescent="0.2">
      <c r="A3374" s="260"/>
      <c r="B3374" s="260"/>
      <c r="C3374" s="260"/>
      <c r="D3374" s="260"/>
      <c r="E3374" s="260"/>
      <c r="F3374" s="261"/>
      <c r="G3374" s="261"/>
      <c r="H3374" s="262"/>
      <c r="I3374" s="261"/>
      <c r="J3374" s="263"/>
      <c r="K3374" s="261"/>
      <c r="L3374" s="262"/>
      <c r="M3374" s="263"/>
      <c r="N3374" s="262"/>
      <c r="O3374" s="264"/>
      <c r="P3374" s="260"/>
      <c r="Q3374" s="260"/>
      <c r="R3374" s="260"/>
      <c r="S3374" s="260"/>
      <c r="T3374" s="260"/>
      <c r="U3374" s="264"/>
      <c r="V3374" s="264"/>
      <c r="W3374" s="265"/>
      <c r="X3374" s="265"/>
      <c r="Y3374" s="266"/>
      <c r="Z3374" s="262"/>
      <c r="AA3374" s="266"/>
      <c r="AB3374" s="267"/>
    </row>
    <row r="3375" spans="1:28" s="251" customFormat="1" ht="12" x14ac:dyDescent="0.2">
      <c r="A3375" s="260"/>
      <c r="B3375" s="260"/>
      <c r="C3375" s="260"/>
      <c r="D3375" s="260"/>
      <c r="E3375" s="260"/>
      <c r="F3375" s="261"/>
      <c r="G3375" s="261"/>
      <c r="H3375" s="262"/>
      <c r="I3375" s="261"/>
      <c r="J3375" s="263"/>
      <c r="K3375" s="261"/>
      <c r="L3375" s="262"/>
      <c r="M3375" s="263"/>
      <c r="N3375" s="262"/>
      <c r="O3375" s="264"/>
      <c r="P3375" s="260"/>
      <c r="Q3375" s="260"/>
      <c r="R3375" s="260"/>
      <c r="S3375" s="260"/>
      <c r="T3375" s="260"/>
      <c r="U3375" s="264"/>
      <c r="V3375" s="264"/>
      <c r="W3375" s="265"/>
      <c r="X3375" s="265"/>
      <c r="Y3375" s="266"/>
      <c r="Z3375" s="262"/>
      <c r="AA3375" s="266"/>
      <c r="AB3375" s="267"/>
    </row>
    <row r="3376" spans="1:28" s="251" customFormat="1" ht="12" x14ac:dyDescent="0.2">
      <c r="A3376" s="260"/>
      <c r="B3376" s="260"/>
      <c r="C3376" s="260"/>
      <c r="D3376" s="260"/>
      <c r="E3376" s="260"/>
      <c r="F3376" s="261"/>
      <c r="G3376" s="261"/>
      <c r="H3376" s="262"/>
      <c r="I3376" s="261"/>
      <c r="J3376" s="263"/>
      <c r="K3376" s="261"/>
      <c r="L3376" s="262"/>
      <c r="M3376" s="263"/>
      <c r="N3376" s="262"/>
      <c r="O3376" s="264"/>
      <c r="P3376" s="260"/>
      <c r="Q3376" s="260"/>
      <c r="R3376" s="260"/>
      <c r="S3376" s="260"/>
      <c r="T3376" s="260"/>
      <c r="U3376" s="264"/>
      <c r="V3376" s="264"/>
      <c r="W3376" s="265"/>
      <c r="X3376" s="265"/>
      <c r="Y3376" s="266"/>
      <c r="Z3376" s="262"/>
      <c r="AA3376" s="266"/>
      <c r="AB3376" s="267"/>
    </row>
    <row r="3377" spans="1:28" s="251" customFormat="1" ht="12" x14ac:dyDescent="0.2">
      <c r="A3377" s="260"/>
      <c r="B3377" s="260"/>
      <c r="C3377" s="260"/>
      <c r="D3377" s="260"/>
      <c r="E3377" s="260"/>
      <c r="F3377" s="261"/>
      <c r="G3377" s="261"/>
      <c r="H3377" s="262"/>
      <c r="I3377" s="261"/>
      <c r="J3377" s="263"/>
      <c r="K3377" s="261"/>
      <c r="L3377" s="262"/>
      <c r="M3377" s="263"/>
      <c r="N3377" s="262"/>
      <c r="O3377" s="264"/>
      <c r="P3377" s="260"/>
      <c r="Q3377" s="260"/>
      <c r="R3377" s="260"/>
      <c r="S3377" s="260"/>
      <c r="T3377" s="260"/>
      <c r="U3377" s="264"/>
      <c r="V3377" s="264"/>
      <c r="W3377" s="265"/>
      <c r="X3377" s="265"/>
      <c r="Y3377" s="266"/>
      <c r="Z3377" s="262"/>
      <c r="AA3377" s="266"/>
      <c r="AB3377" s="267"/>
    </row>
    <row r="3378" spans="1:28" s="251" customFormat="1" ht="12" x14ac:dyDescent="0.2">
      <c r="A3378" s="260"/>
      <c r="B3378" s="260"/>
      <c r="C3378" s="260"/>
      <c r="D3378" s="260"/>
      <c r="E3378" s="260"/>
      <c r="F3378" s="261"/>
      <c r="G3378" s="261"/>
      <c r="H3378" s="262"/>
      <c r="I3378" s="261"/>
      <c r="J3378" s="263"/>
      <c r="K3378" s="261"/>
      <c r="L3378" s="262"/>
      <c r="M3378" s="263"/>
      <c r="N3378" s="262"/>
      <c r="O3378" s="264"/>
      <c r="P3378" s="260"/>
      <c r="Q3378" s="260"/>
      <c r="R3378" s="260"/>
      <c r="S3378" s="260"/>
      <c r="T3378" s="260"/>
      <c r="U3378" s="264"/>
      <c r="V3378" s="264"/>
      <c r="W3378" s="265"/>
      <c r="X3378" s="265"/>
      <c r="Y3378" s="266"/>
      <c r="Z3378" s="262"/>
      <c r="AA3378" s="266"/>
      <c r="AB3378" s="267"/>
    </row>
    <row r="3379" spans="1:28" s="251" customFormat="1" ht="12" x14ac:dyDescent="0.2">
      <c r="A3379" s="260"/>
      <c r="B3379" s="260"/>
      <c r="C3379" s="260"/>
      <c r="D3379" s="260"/>
      <c r="E3379" s="260"/>
      <c r="F3379" s="261"/>
      <c r="G3379" s="261"/>
      <c r="H3379" s="262"/>
      <c r="I3379" s="261"/>
      <c r="J3379" s="263"/>
      <c r="K3379" s="261"/>
      <c r="L3379" s="262"/>
      <c r="M3379" s="263"/>
      <c r="N3379" s="262"/>
      <c r="O3379" s="264"/>
      <c r="P3379" s="260"/>
      <c r="Q3379" s="260"/>
      <c r="R3379" s="260"/>
      <c r="S3379" s="260"/>
      <c r="T3379" s="260"/>
      <c r="U3379" s="264"/>
      <c r="V3379" s="264"/>
      <c r="W3379" s="265"/>
      <c r="X3379" s="265"/>
      <c r="Y3379" s="266"/>
      <c r="Z3379" s="262"/>
      <c r="AA3379" s="266"/>
      <c r="AB3379" s="267"/>
    </row>
    <row r="3380" spans="1:28" s="251" customFormat="1" ht="12" x14ac:dyDescent="0.2">
      <c r="A3380" s="260"/>
      <c r="B3380" s="260"/>
      <c r="C3380" s="260"/>
      <c r="D3380" s="260"/>
      <c r="E3380" s="260"/>
      <c r="F3380" s="261"/>
      <c r="G3380" s="261"/>
      <c r="H3380" s="262"/>
      <c r="I3380" s="261"/>
      <c r="J3380" s="263"/>
      <c r="K3380" s="261"/>
      <c r="L3380" s="262"/>
      <c r="M3380" s="263"/>
      <c r="N3380" s="262"/>
      <c r="O3380" s="264"/>
      <c r="P3380" s="260"/>
      <c r="Q3380" s="260"/>
      <c r="R3380" s="260"/>
      <c r="S3380" s="260"/>
      <c r="T3380" s="260"/>
      <c r="U3380" s="264"/>
      <c r="V3380" s="264"/>
      <c r="W3380" s="265"/>
      <c r="X3380" s="265"/>
      <c r="Y3380" s="266"/>
      <c r="Z3380" s="262"/>
      <c r="AA3380" s="266"/>
      <c r="AB3380" s="267"/>
    </row>
    <row r="3381" spans="1:28" s="251" customFormat="1" ht="12" x14ac:dyDescent="0.2">
      <c r="A3381" s="260"/>
      <c r="B3381" s="260"/>
      <c r="C3381" s="260"/>
      <c r="D3381" s="260"/>
      <c r="E3381" s="260"/>
      <c r="F3381" s="261"/>
      <c r="G3381" s="261"/>
      <c r="H3381" s="262"/>
      <c r="I3381" s="261"/>
      <c r="J3381" s="263"/>
      <c r="K3381" s="261"/>
      <c r="L3381" s="262"/>
      <c r="M3381" s="263"/>
      <c r="N3381" s="262"/>
      <c r="O3381" s="264"/>
      <c r="P3381" s="260"/>
      <c r="Q3381" s="260"/>
      <c r="R3381" s="260"/>
      <c r="S3381" s="260"/>
      <c r="T3381" s="260"/>
      <c r="U3381" s="264"/>
      <c r="V3381" s="264"/>
      <c r="W3381" s="265"/>
      <c r="X3381" s="265"/>
      <c r="Y3381" s="266"/>
      <c r="Z3381" s="262"/>
      <c r="AA3381" s="266"/>
      <c r="AB3381" s="267"/>
    </row>
    <row r="3382" spans="1:28" s="251" customFormat="1" ht="12" x14ac:dyDescent="0.2">
      <c r="A3382" s="260"/>
      <c r="B3382" s="260"/>
      <c r="C3382" s="260"/>
      <c r="D3382" s="260"/>
      <c r="E3382" s="260"/>
      <c r="F3382" s="261"/>
      <c r="G3382" s="261"/>
      <c r="H3382" s="262"/>
      <c r="I3382" s="261"/>
      <c r="J3382" s="263"/>
      <c r="K3382" s="261"/>
      <c r="L3382" s="262"/>
      <c r="M3382" s="263"/>
      <c r="N3382" s="262"/>
      <c r="O3382" s="264"/>
      <c r="P3382" s="260"/>
      <c r="Q3382" s="260"/>
      <c r="R3382" s="260"/>
      <c r="S3382" s="260"/>
      <c r="T3382" s="260"/>
      <c r="U3382" s="264"/>
      <c r="V3382" s="264"/>
      <c r="W3382" s="265"/>
      <c r="X3382" s="265"/>
      <c r="Y3382" s="266"/>
      <c r="Z3382" s="262"/>
      <c r="AA3382" s="266"/>
      <c r="AB3382" s="267"/>
    </row>
    <row r="3383" spans="1:28" s="251" customFormat="1" ht="12" x14ac:dyDescent="0.2">
      <c r="A3383" s="260"/>
      <c r="B3383" s="260"/>
      <c r="C3383" s="260"/>
      <c r="D3383" s="260"/>
      <c r="E3383" s="260"/>
      <c r="F3383" s="261"/>
      <c r="G3383" s="261"/>
      <c r="H3383" s="262"/>
      <c r="I3383" s="261"/>
      <c r="J3383" s="263"/>
      <c r="K3383" s="261"/>
      <c r="L3383" s="262"/>
      <c r="M3383" s="263"/>
      <c r="N3383" s="262"/>
      <c r="O3383" s="264"/>
      <c r="P3383" s="260"/>
      <c r="Q3383" s="260"/>
      <c r="R3383" s="260"/>
      <c r="S3383" s="260"/>
      <c r="T3383" s="260"/>
      <c r="U3383" s="264"/>
      <c r="V3383" s="264"/>
      <c r="W3383" s="265"/>
      <c r="X3383" s="265"/>
      <c r="Y3383" s="266"/>
      <c r="Z3383" s="262"/>
      <c r="AA3383" s="266"/>
      <c r="AB3383" s="267"/>
    </row>
    <row r="3384" spans="1:28" s="251" customFormat="1" ht="12" x14ac:dyDescent="0.2">
      <c r="A3384" s="260"/>
      <c r="B3384" s="260"/>
      <c r="C3384" s="260"/>
      <c r="D3384" s="260"/>
      <c r="E3384" s="260"/>
      <c r="F3384" s="261"/>
      <c r="G3384" s="261"/>
      <c r="H3384" s="262"/>
      <c r="I3384" s="261"/>
      <c r="J3384" s="263"/>
      <c r="K3384" s="261"/>
      <c r="L3384" s="262"/>
      <c r="M3384" s="263"/>
      <c r="N3384" s="262"/>
      <c r="O3384" s="264"/>
      <c r="P3384" s="260"/>
      <c r="Q3384" s="260"/>
      <c r="R3384" s="260"/>
      <c r="S3384" s="260"/>
      <c r="T3384" s="260"/>
      <c r="U3384" s="264"/>
      <c r="V3384" s="264"/>
      <c r="W3384" s="265"/>
      <c r="X3384" s="265"/>
      <c r="Y3384" s="266"/>
      <c r="Z3384" s="262"/>
      <c r="AA3384" s="266"/>
      <c r="AB3384" s="267"/>
    </row>
    <row r="3385" spans="1:28" s="251" customFormat="1" ht="12" x14ac:dyDescent="0.2">
      <c r="A3385" s="260"/>
      <c r="B3385" s="260"/>
      <c r="C3385" s="260"/>
      <c r="D3385" s="260"/>
      <c r="E3385" s="260"/>
      <c r="F3385" s="261"/>
      <c r="G3385" s="261"/>
      <c r="H3385" s="262"/>
      <c r="I3385" s="261"/>
      <c r="J3385" s="263"/>
      <c r="K3385" s="261"/>
      <c r="L3385" s="262"/>
      <c r="M3385" s="263"/>
      <c r="N3385" s="262"/>
      <c r="O3385" s="264"/>
      <c r="P3385" s="260"/>
      <c r="Q3385" s="260"/>
      <c r="R3385" s="260"/>
      <c r="S3385" s="260"/>
      <c r="T3385" s="260"/>
      <c r="U3385" s="264"/>
      <c r="V3385" s="264"/>
      <c r="W3385" s="265"/>
      <c r="X3385" s="265"/>
      <c r="Y3385" s="266"/>
      <c r="Z3385" s="262"/>
      <c r="AA3385" s="266"/>
      <c r="AB3385" s="267"/>
    </row>
    <row r="3386" spans="1:28" s="251" customFormat="1" ht="12" x14ac:dyDescent="0.2">
      <c r="A3386" s="260"/>
      <c r="B3386" s="260"/>
      <c r="C3386" s="260"/>
      <c r="D3386" s="260"/>
      <c r="E3386" s="260"/>
      <c r="F3386" s="261"/>
      <c r="G3386" s="261"/>
      <c r="H3386" s="262"/>
      <c r="I3386" s="261"/>
      <c r="J3386" s="263"/>
      <c r="K3386" s="261"/>
      <c r="L3386" s="262"/>
      <c r="M3386" s="263"/>
      <c r="N3386" s="262"/>
      <c r="O3386" s="264"/>
      <c r="P3386" s="260"/>
      <c r="Q3386" s="260"/>
      <c r="R3386" s="260"/>
      <c r="S3386" s="260"/>
      <c r="T3386" s="260"/>
      <c r="U3386" s="264"/>
      <c r="V3386" s="264"/>
      <c r="W3386" s="265"/>
      <c r="X3386" s="265"/>
      <c r="Y3386" s="266"/>
      <c r="Z3386" s="262"/>
      <c r="AA3386" s="266"/>
      <c r="AB3386" s="267"/>
    </row>
    <row r="3387" spans="1:28" s="251" customFormat="1" ht="12" x14ac:dyDescent="0.2">
      <c r="A3387" s="260"/>
      <c r="B3387" s="260"/>
      <c r="C3387" s="260"/>
      <c r="D3387" s="260"/>
      <c r="E3387" s="260"/>
      <c r="F3387" s="261"/>
      <c r="G3387" s="261"/>
      <c r="H3387" s="262"/>
      <c r="I3387" s="261"/>
      <c r="J3387" s="263"/>
      <c r="K3387" s="261"/>
      <c r="L3387" s="262"/>
      <c r="M3387" s="263"/>
      <c r="N3387" s="262"/>
      <c r="O3387" s="264"/>
      <c r="P3387" s="260"/>
      <c r="Q3387" s="260"/>
      <c r="R3387" s="260"/>
      <c r="S3387" s="260"/>
      <c r="T3387" s="260"/>
      <c r="U3387" s="264"/>
      <c r="V3387" s="264"/>
      <c r="W3387" s="265"/>
      <c r="X3387" s="265"/>
      <c r="Y3387" s="266"/>
      <c r="Z3387" s="262"/>
      <c r="AA3387" s="266"/>
      <c r="AB3387" s="267"/>
    </row>
    <row r="3388" spans="1:28" s="251" customFormat="1" ht="12" x14ac:dyDescent="0.2">
      <c r="A3388" s="260"/>
      <c r="B3388" s="260"/>
      <c r="C3388" s="260"/>
      <c r="D3388" s="260"/>
      <c r="E3388" s="260"/>
      <c r="F3388" s="261"/>
      <c r="G3388" s="261"/>
      <c r="H3388" s="262"/>
      <c r="I3388" s="261"/>
      <c r="J3388" s="263"/>
      <c r="K3388" s="261"/>
      <c r="L3388" s="262"/>
      <c r="M3388" s="263"/>
      <c r="N3388" s="262"/>
      <c r="O3388" s="264"/>
      <c r="P3388" s="260"/>
      <c r="Q3388" s="260"/>
      <c r="R3388" s="260"/>
      <c r="S3388" s="260"/>
      <c r="T3388" s="260"/>
      <c r="U3388" s="264"/>
      <c r="V3388" s="264"/>
      <c r="W3388" s="265"/>
      <c r="X3388" s="265"/>
      <c r="Y3388" s="266"/>
      <c r="Z3388" s="262"/>
      <c r="AA3388" s="266"/>
      <c r="AB3388" s="267"/>
    </row>
    <row r="3389" spans="1:28" s="251" customFormat="1" ht="12" x14ac:dyDescent="0.2">
      <c r="A3389" s="260"/>
      <c r="B3389" s="260"/>
      <c r="C3389" s="260"/>
      <c r="D3389" s="260"/>
      <c r="E3389" s="260"/>
      <c r="F3389" s="261"/>
      <c r="G3389" s="261"/>
      <c r="H3389" s="262"/>
      <c r="I3389" s="261"/>
      <c r="J3389" s="263"/>
      <c r="K3389" s="261"/>
      <c r="L3389" s="262"/>
      <c r="M3389" s="263"/>
      <c r="N3389" s="262"/>
      <c r="O3389" s="264"/>
      <c r="P3389" s="260"/>
      <c r="Q3389" s="260"/>
      <c r="R3389" s="260"/>
      <c r="S3389" s="260"/>
      <c r="T3389" s="260"/>
      <c r="U3389" s="264"/>
      <c r="V3389" s="264"/>
      <c r="W3389" s="265"/>
      <c r="X3389" s="265"/>
      <c r="Y3389" s="266"/>
      <c r="Z3389" s="262"/>
      <c r="AA3389" s="266"/>
      <c r="AB3389" s="267"/>
    </row>
    <row r="3390" spans="1:28" s="251" customFormat="1" ht="12" x14ac:dyDescent="0.2">
      <c r="A3390" s="260"/>
      <c r="B3390" s="260"/>
      <c r="C3390" s="260"/>
      <c r="D3390" s="260"/>
      <c r="E3390" s="260"/>
      <c r="F3390" s="261"/>
      <c r="G3390" s="261"/>
      <c r="H3390" s="262"/>
      <c r="I3390" s="261"/>
      <c r="J3390" s="263"/>
      <c r="K3390" s="261"/>
      <c r="L3390" s="262"/>
      <c r="M3390" s="263"/>
      <c r="N3390" s="262"/>
      <c r="O3390" s="264"/>
      <c r="P3390" s="260"/>
      <c r="Q3390" s="260"/>
      <c r="R3390" s="260"/>
      <c r="S3390" s="260"/>
      <c r="T3390" s="260"/>
      <c r="U3390" s="264"/>
      <c r="V3390" s="264"/>
      <c r="W3390" s="265"/>
      <c r="X3390" s="265"/>
      <c r="Y3390" s="266"/>
      <c r="Z3390" s="262"/>
      <c r="AA3390" s="266"/>
      <c r="AB3390" s="267"/>
    </row>
    <row r="3391" spans="1:28" s="251" customFormat="1" ht="12" x14ac:dyDescent="0.2">
      <c r="A3391" s="260"/>
      <c r="B3391" s="260"/>
      <c r="C3391" s="260"/>
      <c r="D3391" s="260"/>
      <c r="E3391" s="260"/>
      <c r="F3391" s="261"/>
      <c r="G3391" s="261"/>
      <c r="H3391" s="262"/>
      <c r="I3391" s="261"/>
      <c r="J3391" s="263"/>
      <c r="K3391" s="261"/>
      <c r="L3391" s="262"/>
      <c r="M3391" s="263"/>
      <c r="N3391" s="262"/>
      <c r="O3391" s="264"/>
      <c r="P3391" s="260"/>
      <c r="Q3391" s="260"/>
      <c r="R3391" s="260"/>
      <c r="S3391" s="260"/>
      <c r="T3391" s="260"/>
      <c r="U3391" s="264"/>
      <c r="V3391" s="264"/>
      <c r="W3391" s="265"/>
      <c r="X3391" s="265"/>
      <c r="Y3391" s="266"/>
      <c r="Z3391" s="262"/>
      <c r="AA3391" s="266"/>
      <c r="AB3391" s="267"/>
    </row>
    <row r="3392" spans="1:28" s="251" customFormat="1" ht="12" x14ac:dyDescent="0.2">
      <c r="A3392" s="260"/>
      <c r="B3392" s="260"/>
      <c r="C3392" s="260"/>
      <c r="D3392" s="260"/>
      <c r="E3392" s="260"/>
      <c r="F3392" s="261"/>
      <c r="G3392" s="261"/>
      <c r="H3392" s="262"/>
      <c r="I3392" s="261"/>
      <c r="J3392" s="263"/>
      <c r="K3392" s="261"/>
      <c r="L3392" s="262"/>
      <c r="M3392" s="263"/>
      <c r="N3392" s="262"/>
      <c r="O3392" s="264"/>
      <c r="P3392" s="260"/>
      <c r="Q3392" s="260"/>
      <c r="R3392" s="260"/>
      <c r="S3392" s="260"/>
      <c r="T3392" s="260"/>
      <c r="U3392" s="264"/>
      <c r="V3392" s="264"/>
      <c r="W3392" s="265"/>
      <c r="X3392" s="265"/>
      <c r="Y3392" s="266"/>
      <c r="Z3392" s="262"/>
      <c r="AA3392" s="266"/>
      <c r="AB3392" s="267"/>
    </row>
    <row r="3393" spans="1:28" s="251" customFormat="1" ht="12" x14ac:dyDescent="0.2">
      <c r="A3393" s="260"/>
      <c r="B3393" s="260"/>
      <c r="C3393" s="260"/>
      <c r="D3393" s="260"/>
      <c r="E3393" s="260"/>
      <c r="F3393" s="261"/>
      <c r="G3393" s="261"/>
      <c r="H3393" s="262"/>
      <c r="I3393" s="261"/>
      <c r="J3393" s="263"/>
      <c r="K3393" s="261"/>
      <c r="L3393" s="262"/>
      <c r="M3393" s="263"/>
      <c r="N3393" s="262"/>
      <c r="O3393" s="264"/>
      <c r="P3393" s="260"/>
      <c r="Q3393" s="260"/>
      <c r="R3393" s="260"/>
      <c r="S3393" s="260"/>
      <c r="T3393" s="260"/>
      <c r="U3393" s="264"/>
      <c r="V3393" s="264"/>
      <c r="W3393" s="265"/>
      <c r="X3393" s="265"/>
      <c r="Y3393" s="266"/>
      <c r="Z3393" s="262"/>
      <c r="AA3393" s="266"/>
      <c r="AB3393" s="267"/>
    </row>
    <row r="3394" spans="1:28" s="251" customFormat="1" ht="12" x14ac:dyDescent="0.2">
      <c r="A3394" s="260"/>
      <c r="B3394" s="260"/>
      <c r="C3394" s="260"/>
      <c r="D3394" s="260"/>
      <c r="E3394" s="260"/>
      <c r="F3394" s="261"/>
      <c r="G3394" s="261"/>
      <c r="H3394" s="262"/>
      <c r="I3394" s="261"/>
      <c r="J3394" s="263"/>
      <c r="K3394" s="261"/>
      <c r="L3394" s="262"/>
      <c r="M3394" s="263"/>
      <c r="N3394" s="262"/>
      <c r="O3394" s="264"/>
      <c r="P3394" s="260"/>
      <c r="Q3394" s="260"/>
      <c r="R3394" s="260"/>
      <c r="S3394" s="260"/>
      <c r="T3394" s="260"/>
      <c r="U3394" s="264"/>
      <c r="V3394" s="264"/>
      <c r="W3394" s="265"/>
      <c r="X3394" s="265"/>
      <c r="Y3394" s="266"/>
      <c r="Z3394" s="262"/>
      <c r="AA3394" s="266"/>
      <c r="AB3394" s="267"/>
    </row>
    <row r="3395" spans="1:28" s="251" customFormat="1" ht="12" x14ac:dyDescent="0.2">
      <c r="A3395" s="260"/>
      <c r="B3395" s="260"/>
      <c r="C3395" s="260"/>
      <c r="D3395" s="260"/>
      <c r="E3395" s="260"/>
      <c r="F3395" s="261"/>
      <c r="G3395" s="261"/>
      <c r="H3395" s="262"/>
      <c r="I3395" s="261"/>
      <c r="J3395" s="263"/>
      <c r="K3395" s="261"/>
      <c r="L3395" s="262"/>
      <c r="M3395" s="263"/>
      <c r="N3395" s="262"/>
      <c r="O3395" s="264"/>
      <c r="P3395" s="260"/>
      <c r="Q3395" s="260"/>
      <c r="R3395" s="260"/>
      <c r="S3395" s="260"/>
      <c r="T3395" s="260"/>
      <c r="U3395" s="264"/>
      <c r="V3395" s="264"/>
      <c r="W3395" s="265"/>
      <c r="X3395" s="265"/>
      <c r="Y3395" s="266"/>
      <c r="Z3395" s="262"/>
      <c r="AA3395" s="266"/>
      <c r="AB3395" s="267"/>
    </row>
    <row r="3396" spans="1:28" s="251" customFormat="1" ht="12" x14ac:dyDescent="0.2">
      <c r="A3396" s="260"/>
      <c r="B3396" s="260"/>
      <c r="C3396" s="260"/>
      <c r="D3396" s="260"/>
      <c r="E3396" s="260"/>
      <c r="F3396" s="261"/>
      <c r="G3396" s="261"/>
      <c r="H3396" s="262"/>
      <c r="I3396" s="261"/>
      <c r="J3396" s="263"/>
      <c r="K3396" s="261"/>
      <c r="L3396" s="262"/>
      <c r="M3396" s="263"/>
      <c r="N3396" s="262"/>
      <c r="O3396" s="264"/>
      <c r="P3396" s="260"/>
      <c r="Q3396" s="260"/>
      <c r="R3396" s="260"/>
      <c r="S3396" s="260"/>
      <c r="T3396" s="260"/>
      <c r="U3396" s="264"/>
      <c r="V3396" s="264"/>
      <c r="W3396" s="265"/>
      <c r="X3396" s="265"/>
      <c r="Y3396" s="266"/>
      <c r="Z3396" s="262"/>
      <c r="AA3396" s="266"/>
      <c r="AB3396" s="267"/>
    </row>
    <row r="3397" spans="1:28" s="251" customFormat="1" ht="12" x14ac:dyDescent="0.2">
      <c r="A3397" s="260"/>
      <c r="B3397" s="260"/>
      <c r="C3397" s="260"/>
      <c r="D3397" s="260"/>
      <c r="E3397" s="260"/>
      <c r="F3397" s="261"/>
      <c r="G3397" s="261"/>
      <c r="H3397" s="262"/>
      <c r="I3397" s="261"/>
      <c r="J3397" s="263"/>
      <c r="K3397" s="261"/>
      <c r="L3397" s="262"/>
      <c r="M3397" s="263"/>
      <c r="N3397" s="262"/>
      <c r="O3397" s="264"/>
      <c r="P3397" s="260"/>
      <c r="Q3397" s="260"/>
      <c r="R3397" s="260"/>
      <c r="S3397" s="260"/>
      <c r="T3397" s="260"/>
      <c r="U3397" s="264"/>
      <c r="V3397" s="264"/>
      <c r="W3397" s="265"/>
      <c r="X3397" s="265"/>
      <c r="Y3397" s="266"/>
      <c r="Z3397" s="262"/>
      <c r="AA3397" s="266"/>
      <c r="AB3397" s="267"/>
    </row>
    <row r="3398" spans="1:28" s="251" customFormat="1" ht="12" x14ac:dyDescent="0.2">
      <c r="A3398" s="260"/>
      <c r="B3398" s="260"/>
      <c r="C3398" s="260"/>
      <c r="D3398" s="260"/>
      <c r="E3398" s="260"/>
      <c r="F3398" s="261"/>
      <c r="G3398" s="261"/>
      <c r="H3398" s="262"/>
      <c r="I3398" s="261"/>
      <c r="J3398" s="263"/>
      <c r="K3398" s="261"/>
      <c r="L3398" s="262"/>
      <c r="M3398" s="263"/>
      <c r="N3398" s="262"/>
      <c r="O3398" s="264"/>
      <c r="P3398" s="260"/>
      <c r="Q3398" s="260"/>
      <c r="R3398" s="260"/>
      <c r="S3398" s="260"/>
      <c r="T3398" s="260"/>
      <c r="U3398" s="264"/>
      <c r="V3398" s="264"/>
      <c r="W3398" s="265"/>
      <c r="X3398" s="265"/>
      <c r="Y3398" s="266"/>
      <c r="Z3398" s="262"/>
      <c r="AA3398" s="266"/>
      <c r="AB3398" s="267"/>
    </row>
    <row r="3399" spans="1:28" s="251" customFormat="1" ht="12" x14ac:dyDescent="0.2">
      <c r="A3399" s="260"/>
      <c r="B3399" s="260"/>
      <c r="C3399" s="260"/>
      <c r="D3399" s="260"/>
      <c r="E3399" s="260"/>
      <c r="F3399" s="261"/>
      <c r="G3399" s="261"/>
      <c r="H3399" s="262"/>
      <c r="I3399" s="261"/>
      <c r="J3399" s="263"/>
      <c r="K3399" s="261"/>
      <c r="L3399" s="262"/>
      <c r="M3399" s="263"/>
      <c r="N3399" s="262"/>
      <c r="O3399" s="264"/>
      <c r="P3399" s="260"/>
      <c r="Q3399" s="260"/>
      <c r="R3399" s="260"/>
      <c r="S3399" s="260"/>
      <c r="T3399" s="260"/>
      <c r="U3399" s="264"/>
      <c r="V3399" s="264"/>
      <c r="W3399" s="265"/>
      <c r="X3399" s="265"/>
      <c r="Y3399" s="266"/>
      <c r="Z3399" s="262"/>
      <c r="AA3399" s="266"/>
      <c r="AB3399" s="267"/>
    </row>
    <row r="3400" spans="1:28" s="251" customFormat="1" ht="12" x14ac:dyDescent="0.2">
      <c r="A3400" s="260"/>
      <c r="B3400" s="260"/>
      <c r="C3400" s="260"/>
      <c r="D3400" s="260"/>
      <c r="E3400" s="260"/>
      <c r="F3400" s="261"/>
      <c r="G3400" s="261"/>
      <c r="H3400" s="262"/>
      <c r="I3400" s="261"/>
      <c r="J3400" s="263"/>
      <c r="K3400" s="261"/>
      <c r="L3400" s="262"/>
      <c r="M3400" s="263"/>
      <c r="N3400" s="262"/>
      <c r="O3400" s="264"/>
      <c r="P3400" s="260"/>
      <c r="Q3400" s="260"/>
      <c r="R3400" s="260"/>
      <c r="S3400" s="260"/>
      <c r="T3400" s="260"/>
      <c r="U3400" s="264"/>
      <c r="V3400" s="264"/>
      <c r="W3400" s="265"/>
      <c r="X3400" s="265"/>
      <c r="Y3400" s="266"/>
      <c r="Z3400" s="262"/>
      <c r="AA3400" s="266"/>
      <c r="AB3400" s="267"/>
    </row>
    <row r="3401" spans="1:28" s="251" customFormat="1" ht="12" x14ac:dyDescent="0.2">
      <c r="A3401" s="260"/>
      <c r="B3401" s="260"/>
      <c r="C3401" s="260"/>
      <c r="D3401" s="260"/>
      <c r="E3401" s="260"/>
      <c r="F3401" s="261"/>
      <c r="G3401" s="261"/>
      <c r="H3401" s="262"/>
      <c r="I3401" s="261"/>
      <c r="J3401" s="263"/>
      <c r="K3401" s="261"/>
      <c r="L3401" s="262"/>
      <c r="M3401" s="263"/>
      <c r="N3401" s="262"/>
      <c r="O3401" s="264"/>
      <c r="P3401" s="260"/>
      <c r="Q3401" s="260"/>
      <c r="R3401" s="260"/>
      <c r="S3401" s="260"/>
      <c r="T3401" s="260"/>
      <c r="U3401" s="264"/>
      <c r="V3401" s="264"/>
      <c r="W3401" s="265"/>
      <c r="X3401" s="265"/>
      <c r="Y3401" s="266"/>
      <c r="Z3401" s="262"/>
      <c r="AA3401" s="266"/>
      <c r="AB3401" s="267"/>
    </row>
    <row r="3402" spans="1:28" s="251" customFormat="1" ht="12" x14ac:dyDescent="0.2">
      <c r="A3402" s="260"/>
      <c r="B3402" s="260"/>
      <c r="C3402" s="260"/>
      <c r="D3402" s="260"/>
      <c r="E3402" s="260"/>
      <c r="F3402" s="261"/>
      <c r="G3402" s="261"/>
      <c r="H3402" s="262"/>
      <c r="I3402" s="261"/>
      <c r="J3402" s="263"/>
      <c r="K3402" s="261"/>
      <c r="L3402" s="262"/>
      <c r="M3402" s="263"/>
      <c r="N3402" s="262"/>
      <c r="O3402" s="264"/>
      <c r="P3402" s="260"/>
      <c r="Q3402" s="260"/>
      <c r="R3402" s="260"/>
      <c r="S3402" s="260"/>
      <c r="T3402" s="260"/>
      <c r="U3402" s="264"/>
      <c r="V3402" s="264"/>
      <c r="W3402" s="265"/>
      <c r="X3402" s="265"/>
      <c r="Y3402" s="266"/>
      <c r="Z3402" s="262"/>
      <c r="AA3402" s="266"/>
      <c r="AB3402" s="267"/>
    </row>
    <row r="3403" spans="1:28" s="251" customFormat="1" ht="12" x14ac:dyDescent="0.2">
      <c r="A3403" s="260"/>
      <c r="B3403" s="260"/>
      <c r="C3403" s="260"/>
      <c r="D3403" s="260"/>
      <c r="E3403" s="260"/>
      <c r="F3403" s="261"/>
      <c r="G3403" s="261"/>
      <c r="H3403" s="262"/>
      <c r="I3403" s="261"/>
      <c r="J3403" s="263"/>
      <c r="K3403" s="261"/>
      <c r="L3403" s="262"/>
      <c r="M3403" s="263"/>
      <c r="N3403" s="262"/>
      <c r="O3403" s="264"/>
      <c r="P3403" s="260"/>
      <c r="Q3403" s="260"/>
      <c r="R3403" s="260"/>
      <c r="S3403" s="260"/>
      <c r="T3403" s="260"/>
      <c r="U3403" s="264"/>
      <c r="V3403" s="264"/>
      <c r="W3403" s="265"/>
      <c r="X3403" s="265"/>
      <c r="Y3403" s="266"/>
      <c r="Z3403" s="262"/>
      <c r="AA3403" s="266"/>
      <c r="AB3403" s="267"/>
    </row>
    <row r="3404" spans="1:28" s="251" customFormat="1" ht="12" x14ac:dyDescent="0.2">
      <c r="A3404" s="260"/>
      <c r="B3404" s="260"/>
      <c r="C3404" s="260"/>
      <c r="D3404" s="260"/>
      <c r="E3404" s="260"/>
      <c r="F3404" s="261"/>
      <c r="G3404" s="261"/>
      <c r="H3404" s="262"/>
      <c r="I3404" s="261"/>
      <c r="J3404" s="263"/>
      <c r="K3404" s="261"/>
      <c r="L3404" s="262"/>
      <c r="M3404" s="263"/>
      <c r="N3404" s="262"/>
      <c r="O3404" s="264"/>
      <c r="P3404" s="260"/>
      <c r="Q3404" s="260"/>
      <c r="R3404" s="260"/>
      <c r="S3404" s="260"/>
      <c r="T3404" s="260"/>
      <c r="U3404" s="264"/>
      <c r="V3404" s="264"/>
      <c r="W3404" s="265"/>
      <c r="X3404" s="265"/>
      <c r="Y3404" s="266"/>
      <c r="Z3404" s="262"/>
      <c r="AA3404" s="266"/>
      <c r="AB3404" s="267"/>
    </row>
    <row r="3405" spans="1:28" s="251" customFormat="1" ht="12" x14ac:dyDescent="0.2">
      <c r="A3405" s="260"/>
      <c r="B3405" s="260"/>
      <c r="C3405" s="260"/>
      <c r="D3405" s="260"/>
      <c r="E3405" s="260"/>
      <c r="F3405" s="261"/>
      <c r="G3405" s="261"/>
      <c r="H3405" s="262"/>
      <c r="I3405" s="261"/>
      <c r="J3405" s="263"/>
      <c r="K3405" s="261"/>
      <c r="L3405" s="262"/>
      <c r="M3405" s="263"/>
      <c r="N3405" s="262"/>
      <c r="O3405" s="264"/>
      <c r="P3405" s="260"/>
      <c r="Q3405" s="260"/>
      <c r="R3405" s="260"/>
      <c r="S3405" s="260"/>
      <c r="T3405" s="260"/>
      <c r="U3405" s="264"/>
      <c r="V3405" s="264"/>
      <c r="W3405" s="265"/>
      <c r="X3405" s="265"/>
      <c r="Y3405" s="266"/>
      <c r="Z3405" s="262"/>
      <c r="AA3405" s="266"/>
      <c r="AB3405" s="267"/>
    </row>
    <row r="3406" spans="1:28" s="251" customFormat="1" ht="12" x14ac:dyDescent="0.2">
      <c r="A3406" s="260"/>
      <c r="B3406" s="260"/>
      <c r="C3406" s="260"/>
      <c r="D3406" s="260"/>
      <c r="E3406" s="260"/>
      <c r="F3406" s="261"/>
      <c r="G3406" s="261"/>
      <c r="H3406" s="262"/>
      <c r="I3406" s="261"/>
      <c r="J3406" s="263"/>
      <c r="K3406" s="261"/>
      <c r="L3406" s="262"/>
      <c r="M3406" s="263"/>
      <c r="N3406" s="262"/>
      <c r="O3406" s="264"/>
      <c r="P3406" s="260"/>
      <c r="Q3406" s="260"/>
      <c r="R3406" s="260"/>
      <c r="S3406" s="260"/>
      <c r="T3406" s="260"/>
      <c r="U3406" s="264"/>
      <c r="V3406" s="264"/>
      <c r="W3406" s="265"/>
      <c r="X3406" s="265"/>
      <c r="Y3406" s="266"/>
      <c r="Z3406" s="262"/>
      <c r="AA3406" s="266"/>
      <c r="AB3406" s="267"/>
    </row>
    <row r="3407" spans="1:28" s="251" customFormat="1" ht="12" x14ac:dyDescent="0.2">
      <c r="A3407" s="260"/>
      <c r="B3407" s="260"/>
      <c r="C3407" s="260"/>
      <c r="D3407" s="260"/>
      <c r="E3407" s="260"/>
      <c r="F3407" s="261"/>
      <c r="G3407" s="261"/>
      <c r="H3407" s="262"/>
      <c r="I3407" s="261"/>
      <c r="J3407" s="263"/>
      <c r="K3407" s="261"/>
      <c r="L3407" s="262"/>
      <c r="M3407" s="263"/>
      <c r="N3407" s="262"/>
      <c r="O3407" s="264"/>
      <c r="P3407" s="260"/>
      <c r="Q3407" s="260"/>
      <c r="R3407" s="260"/>
      <c r="S3407" s="260"/>
      <c r="T3407" s="260"/>
      <c r="U3407" s="264"/>
      <c r="V3407" s="264"/>
      <c r="W3407" s="265"/>
      <c r="X3407" s="265"/>
      <c r="Y3407" s="266"/>
      <c r="Z3407" s="262"/>
      <c r="AA3407" s="266"/>
      <c r="AB3407" s="267"/>
    </row>
    <row r="3408" spans="1:28" s="251" customFormat="1" ht="12" x14ac:dyDescent="0.2">
      <c r="A3408" s="260"/>
      <c r="B3408" s="260"/>
      <c r="C3408" s="260"/>
      <c r="D3408" s="260"/>
      <c r="E3408" s="260"/>
      <c r="F3408" s="261"/>
      <c r="G3408" s="261"/>
      <c r="H3408" s="262"/>
      <c r="I3408" s="261"/>
      <c r="J3408" s="263"/>
      <c r="K3408" s="261"/>
      <c r="L3408" s="262"/>
      <c r="M3408" s="263"/>
      <c r="N3408" s="262"/>
      <c r="O3408" s="264"/>
      <c r="P3408" s="260"/>
      <c r="Q3408" s="260"/>
      <c r="R3408" s="260"/>
      <c r="S3408" s="260"/>
      <c r="T3408" s="260"/>
      <c r="U3408" s="264"/>
      <c r="V3408" s="264"/>
      <c r="W3408" s="265"/>
      <c r="X3408" s="265"/>
      <c r="Y3408" s="266"/>
      <c r="Z3408" s="262"/>
      <c r="AA3408" s="266"/>
      <c r="AB3408" s="267"/>
    </row>
    <row r="3409" spans="1:28" s="251" customFormat="1" ht="12" x14ac:dyDescent="0.2">
      <c r="A3409" s="260"/>
      <c r="B3409" s="260"/>
      <c r="C3409" s="260"/>
      <c r="D3409" s="260"/>
      <c r="E3409" s="260"/>
      <c r="F3409" s="261"/>
      <c r="G3409" s="261"/>
      <c r="H3409" s="262"/>
      <c r="I3409" s="261"/>
      <c r="J3409" s="263"/>
      <c r="K3409" s="261"/>
      <c r="L3409" s="262"/>
      <c r="M3409" s="263"/>
      <c r="N3409" s="262"/>
      <c r="O3409" s="264"/>
      <c r="P3409" s="260"/>
      <c r="Q3409" s="260"/>
      <c r="R3409" s="260"/>
      <c r="S3409" s="260"/>
      <c r="T3409" s="260"/>
      <c r="U3409" s="264"/>
      <c r="V3409" s="264"/>
      <c r="W3409" s="265"/>
      <c r="X3409" s="265"/>
      <c r="Y3409" s="266"/>
      <c r="Z3409" s="262"/>
      <c r="AA3409" s="266"/>
      <c r="AB3409" s="267"/>
    </row>
    <row r="3410" spans="1:28" s="251" customFormat="1" ht="12" x14ac:dyDescent="0.2">
      <c r="A3410" s="260"/>
      <c r="B3410" s="260"/>
      <c r="C3410" s="260"/>
      <c r="D3410" s="260"/>
      <c r="E3410" s="260"/>
      <c r="F3410" s="261"/>
      <c r="G3410" s="261"/>
      <c r="H3410" s="262"/>
      <c r="I3410" s="261"/>
      <c r="J3410" s="263"/>
      <c r="K3410" s="261"/>
      <c r="L3410" s="262"/>
      <c r="M3410" s="263"/>
      <c r="N3410" s="262"/>
      <c r="O3410" s="264"/>
      <c r="P3410" s="260"/>
      <c r="Q3410" s="260"/>
      <c r="R3410" s="260"/>
      <c r="S3410" s="260"/>
      <c r="T3410" s="260"/>
      <c r="U3410" s="264"/>
      <c r="V3410" s="264"/>
      <c r="W3410" s="265"/>
      <c r="X3410" s="265"/>
      <c r="Y3410" s="266"/>
      <c r="Z3410" s="262"/>
      <c r="AA3410" s="266"/>
      <c r="AB3410" s="267"/>
    </row>
    <row r="3411" spans="1:28" s="251" customFormat="1" ht="12" x14ac:dyDescent="0.2">
      <c r="A3411" s="260"/>
      <c r="B3411" s="260"/>
      <c r="C3411" s="260"/>
      <c r="D3411" s="260"/>
      <c r="E3411" s="260"/>
      <c r="F3411" s="261"/>
      <c r="G3411" s="261"/>
      <c r="H3411" s="262"/>
      <c r="I3411" s="261"/>
      <c r="J3411" s="263"/>
      <c r="K3411" s="261"/>
      <c r="L3411" s="262"/>
      <c r="M3411" s="263"/>
      <c r="N3411" s="262"/>
      <c r="O3411" s="264"/>
      <c r="P3411" s="260"/>
      <c r="Q3411" s="260"/>
      <c r="R3411" s="260"/>
      <c r="S3411" s="260"/>
      <c r="T3411" s="260"/>
      <c r="U3411" s="264"/>
      <c r="V3411" s="264"/>
      <c r="W3411" s="265"/>
      <c r="X3411" s="265"/>
      <c r="Y3411" s="266"/>
      <c r="Z3411" s="262"/>
      <c r="AA3411" s="266"/>
      <c r="AB3411" s="267"/>
    </row>
    <row r="3412" spans="1:28" s="251" customFormat="1" ht="12" x14ac:dyDescent="0.2">
      <c r="A3412" s="260"/>
      <c r="B3412" s="260"/>
      <c r="C3412" s="260"/>
      <c r="D3412" s="260"/>
      <c r="E3412" s="260"/>
      <c r="F3412" s="261"/>
      <c r="G3412" s="261"/>
      <c r="H3412" s="262"/>
      <c r="I3412" s="261"/>
      <c r="J3412" s="263"/>
      <c r="K3412" s="261"/>
      <c r="L3412" s="262"/>
      <c r="M3412" s="263"/>
      <c r="N3412" s="262"/>
      <c r="O3412" s="264"/>
      <c r="P3412" s="260"/>
      <c r="Q3412" s="260"/>
      <c r="R3412" s="260"/>
      <c r="S3412" s="260"/>
      <c r="T3412" s="260"/>
      <c r="U3412" s="264"/>
      <c r="V3412" s="264"/>
      <c r="W3412" s="265"/>
      <c r="X3412" s="265"/>
      <c r="Y3412" s="266"/>
      <c r="Z3412" s="262"/>
      <c r="AA3412" s="266"/>
      <c r="AB3412" s="267"/>
    </row>
    <row r="3413" spans="1:28" s="251" customFormat="1" ht="12" x14ac:dyDescent="0.2">
      <c r="A3413" s="260"/>
      <c r="B3413" s="260"/>
      <c r="C3413" s="260"/>
      <c r="D3413" s="260"/>
      <c r="E3413" s="260"/>
      <c r="F3413" s="261"/>
      <c r="G3413" s="261"/>
      <c r="H3413" s="262"/>
      <c r="I3413" s="261"/>
      <c r="J3413" s="263"/>
      <c r="K3413" s="261"/>
      <c r="L3413" s="262"/>
      <c r="M3413" s="263"/>
      <c r="N3413" s="262"/>
      <c r="O3413" s="264"/>
      <c r="P3413" s="260"/>
      <c r="Q3413" s="260"/>
      <c r="R3413" s="260"/>
      <c r="S3413" s="260"/>
      <c r="T3413" s="260"/>
      <c r="U3413" s="264"/>
      <c r="V3413" s="264"/>
      <c r="W3413" s="265"/>
      <c r="X3413" s="265"/>
      <c r="Y3413" s="266"/>
      <c r="Z3413" s="262"/>
      <c r="AA3413" s="266"/>
      <c r="AB3413" s="267"/>
    </row>
    <row r="3414" spans="1:28" s="251" customFormat="1" ht="12" x14ac:dyDescent="0.2">
      <c r="A3414" s="260"/>
      <c r="B3414" s="260"/>
      <c r="C3414" s="260"/>
      <c r="D3414" s="260"/>
      <c r="E3414" s="260"/>
      <c r="F3414" s="261"/>
      <c r="G3414" s="261"/>
      <c r="H3414" s="262"/>
      <c r="I3414" s="261"/>
      <c r="J3414" s="263"/>
      <c r="K3414" s="261"/>
      <c r="L3414" s="262"/>
      <c r="M3414" s="263"/>
      <c r="N3414" s="262"/>
      <c r="O3414" s="264"/>
      <c r="P3414" s="260"/>
      <c r="Q3414" s="260"/>
      <c r="R3414" s="260"/>
      <c r="S3414" s="260"/>
      <c r="T3414" s="260"/>
      <c r="U3414" s="264"/>
      <c r="V3414" s="264"/>
      <c r="W3414" s="265"/>
      <c r="X3414" s="265"/>
      <c r="Y3414" s="266"/>
      <c r="Z3414" s="262"/>
      <c r="AA3414" s="266"/>
      <c r="AB3414" s="267"/>
    </row>
    <row r="3415" spans="1:28" s="251" customFormat="1" ht="12" x14ac:dyDescent="0.2">
      <c r="A3415" s="260"/>
      <c r="B3415" s="260"/>
      <c r="C3415" s="260"/>
      <c r="D3415" s="260"/>
      <c r="E3415" s="260"/>
      <c r="F3415" s="261"/>
      <c r="G3415" s="261"/>
      <c r="H3415" s="262"/>
      <c r="I3415" s="261"/>
      <c r="J3415" s="263"/>
      <c r="K3415" s="261"/>
      <c r="L3415" s="262"/>
      <c r="M3415" s="263"/>
      <c r="N3415" s="262"/>
      <c r="O3415" s="264"/>
      <c r="P3415" s="260"/>
      <c r="Q3415" s="260"/>
      <c r="R3415" s="260"/>
      <c r="S3415" s="260"/>
      <c r="T3415" s="260"/>
      <c r="U3415" s="264"/>
      <c r="V3415" s="264"/>
      <c r="W3415" s="265"/>
      <c r="X3415" s="265"/>
      <c r="Y3415" s="266"/>
      <c r="Z3415" s="262"/>
      <c r="AA3415" s="266"/>
      <c r="AB3415" s="267"/>
    </row>
    <row r="3416" spans="1:28" s="251" customFormat="1" ht="12" x14ac:dyDescent="0.2">
      <c r="A3416" s="260"/>
      <c r="B3416" s="260"/>
      <c r="C3416" s="260"/>
      <c r="D3416" s="260"/>
      <c r="E3416" s="260"/>
      <c r="F3416" s="261"/>
      <c r="G3416" s="261"/>
      <c r="H3416" s="262"/>
      <c r="I3416" s="261"/>
      <c r="J3416" s="263"/>
      <c r="K3416" s="261"/>
      <c r="L3416" s="262"/>
      <c r="M3416" s="263"/>
      <c r="N3416" s="262"/>
      <c r="O3416" s="264"/>
      <c r="P3416" s="260"/>
      <c r="Q3416" s="260"/>
      <c r="R3416" s="260"/>
      <c r="S3416" s="260"/>
      <c r="T3416" s="260"/>
      <c r="U3416" s="264"/>
      <c r="V3416" s="264"/>
      <c r="W3416" s="265"/>
      <c r="X3416" s="265"/>
      <c r="Y3416" s="266"/>
      <c r="Z3416" s="262"/>
      <c r="AA3416" s="266"/>
      <c r="AB3416" s="267"/>
    </row>
    <row r="3417" spans="1:28" s="251" customFormat="1" ht="12" x14ac:dyDescent="0.2">
      <c r="A3417" s="260"/>
      <c r="B3417" s="260"/>
      <c r="C3417" s="260"/>
      <c r="D3417" s="260"/>
      <c r="E3417" s="260"/>
      <c r="F3417" s="261"/>
      <c r="G3417" s="261"/>
      <c r="H3417" s="262"/>
      <c r="I3417" s="261"/>
      <c r="J3417" s="263"/>
      <c r="K3417" s="261"/>
      <c r="L3417" s="262"/>
      <c r="M3417" s="263"/>
      <c r="N3417" s="262"/>
      <c r="O3417" s="264"/>
      <c r="P3417" s="260"/>
      <c r="Q3417" s="260"/>
      <c r="R3417" s="260"/>
      <c r="S3417" s="260"/>
      <c r="T3417" s="260"/>
      <c r="U3417" s="264"/>
      <c r="V3417" s="264"/>
      <c r="W3417" s="265"/>
      <c r="X3417" s="265"/>
      <c r="Y3417" s="266"/>
      <c r="Z3417" s="262"/>
      <c r="AA3417" s="266"/>
      <c r="AB3417" s="267"/>
    </row>
    <row r="3418" spans="1:28" s="251" customFormat="1" ht="12" x14ac:dyDescent="0.2">
      <c r="A3418" s="260"/>
      <c r="B3418" s="260"/>
      <c r="C3418" s="260"/>
      <c r="D3418" s="260"/>
      <c r="E3418" s="260"/>
      <c r="F3418" s="261"/>
      <c r="G3418" s="261"/>
      <c r="H3418" s="262"/>
      <c r="I3418" s="261"/>
      <c r="J3418" s="263"/>
      <c r="K3418" s="261"/>
      <c r="L3418" s="262"/>
      <c r="M3418" s="263"/>
      <c r="N3418" s="262"/>
      <c r="O3418" s="264"/>
      <c r="P3418" s="260"/>
      <c r="Q3418" s="260"/>
      <c r="R3418" s="260"/>
      <c r="S3418" s="260"/>
      <c r="T3418" s="260"/>
      <c r="U3418" s="264"/>
      <c r="V3418" s="264"/>
      <c r="W3418" s="265"/>
      <c r="X3418" s="265"/>
      <c r="Y3418" s="266"/>
      <c r="Z3418" s="262"/>
      <c r="AA3418" s="266"/>
      <c r="AB3418" s="267"/>
    </row>
    <row r="3419" spans="1:28" s="251" customFormat="1" ht="12" x14ac:dyDescent="0.2">
      <c r="A3419" s="260"/>
      <c r="B3419" s="260"/>
      <c r="C3419" s="260"/>
      <c r="D3419" s="260"/>
      <c r="E3419" s="260"/>
      <c r="F3419" s="261"/>
      <c r="G3419" s="261"/>
      <c r="H3419" s="262"/>
      <c r="I3419" s="261"/>
      <c r="J3419" s="263"/>
      <c r="K3419" s="261"/>
      <c r="L3419" s="262"/>
      <c r="M3419" s="263"/>
      <c r="N3419" s="262"/>
      <c r="O3419" s="264"/>
      <c r="P3419" s="260"/>
      <c r="Q3419" s="260"/>
      <c r="R3419" s="260"/>
      <c r="S3419" s="260"/>
      <c r="T3419" s="260"/>
      <c r="U3419" s="264"/>
      <c r="V3419" s="264"/>
      <c r="W3419" s="265"/>
      <c r="X3419" s="265"/>
      <c r="Y3419" s="266"/>
      <c r="Z3419" s="262"/>
      <c r="AA3419" s="266"/>
      <c r="AB3419" s="267"/>
    </row>
    <row r="3420" spans="1:28" s="251" customFormat="1" ht="12" x14ac:dyDescent="0.2">
      <c r="A3420" s="260"/>
      <c r="B3420" s="260"/>
      <c r="C3420" s="260"/>
      <c r="D3420" s="260"/>
      <c r="E3420" s="260"/>
      <c r="F3420" s="261"/>
      <c r="G3420" s="261"/>
      <c r="H3420" s="262"/>
      <c r="I3420" s="261"/>
      <c r="J3420" s="263"/>
      <c r="K3420" s="261"/>
      <c r="L3420" s="262"/>
      <c r="M3420" s="263"/>
      <c r="N3420" s="262"/>
      <c r="O3420" s="264"/>
      <c r="P3420" s="260"/>
      <c r="Q3420" s="260"/>
      <c r="R3420" s="260"/>
      <c r="S3420" s="260"/>
      <c r="T3420" s="260"/>
      <c r="U3420" s="264"/>
      <c r="V3420" s="264"/>
      <c r="W3420" s="265"/>
      <c r="X3420" s="265"/>
      <c r="Y3420" s="266"/>
      <c r="Z3420" s="262"/>
      <c r="AA3420" s="266"/>
      <c r="AB3420" s="267"/>
    </row>
    <row r="3421" spans="1:28" s="251" customFormat="1" ht="12" x14ac:dyDescent="0.2">
      <c r="A3421" s="260"/>
      <c r="B3421" s="260"/>
      <c r="C3421" s="260"/>
      <c r="D3421" s="260"/>
      <c r="E3421" s="260"/>
      <c r="F3421" s="261"/>
      <c r="G3421" s="261"/>
      <c r="H3421" s="262"/>
      <c r="I3421" s="261"/>
      <c r="J3421" s="263"/>
      <c r="K3421" s="261"/>
      <c r="L3421" s="262"/>
      <c r="M3421" s="263"/>
      <c r="N3421" s="262"/>
      <c r="O3421" s="264"/>
      <c r="P3421" s="260"/>
      <c r="Q3421" s="260"/>
      <c r="R3421" s="260"/>
      <c r="S3421" s="260"/>
      <c r="T3421" s="260"/>
      <c r="U3421" s="264"/>
      <c r="V3421" s="264"/>
      <c r="W3421" s="265"/>
      <c r="X3421" s="265"/>
      <c r="Y3421" s="266"/>
      <c r="Z3421" s="262"/>
      <c r="AA3421" s="266"/>
      <c r="AB3421" s="267"/>
    </row>
    <row r="3422" spans="1:28" s="251" customFormat="1" ht="12" x14ac:dyDescent="0.2">
      <c r="A3422" s="260"/>
      <c r="B3422" s="260"/>
      <c r="C3422" s="260"/>
      <c r="D3422" s="260"/>
      <c r="E3422" s="260"/>
      <c r="F3422" s="261"/>
      <c r="G3422" s="261"/>
      <c r="H3422" s="262"/>
      <c r="I3422" s="261"/>
      <c r="J3422" s="263"/>
      <c r="K3422" s="261"/>
      <c r="L3422" s="262"/>
      <c r="M3422" s="263"/>
      <c r="N3422" s="262"/>
      <c r="O3422" s="264"/>
      <c r="P3422" s="260"/>
      <c r="Q3422" s="260"/>
      <c r="R3422" s="260"/>
      <c r="S3422" s="260"/>
      <c r="T3422" s="260"/>
      <c r="U3422" s="264"/>
      <c r="V3422" s="264"/>
      <c r="W3422" s="265"/>
      <c r="X3422" s="265"/>
      <c r="Y3422" s="266"/>
      <c r="Z3422" s="262"/>
      <c r="AA3422" s="266"/>
      <c r="AB3422" s="267"/>
    </row>
    <row r="3423" spans="1:28" s="251" customFormat="1" ht="12" x14ac:dyDescent="0.2">
      <c r="A3423" s="260"/>
      <c r="B3423" s="260"/>
      <c r="C3423" s="260"/>
      <c r="D3423" s="260"/>
      <c r="E3423" s="260"/>
      <c r="F3423" s="261"/>
      <c r="G3423" s="261"/>
      <c r="H3423" s="262"/>
      <c r="I3423" s="261"/>
      <c r="J3423" s="263"/>
      <c r="K3423" s="261"/>
      <c r="L3423" s="262"/>
      <c r="M3423" s="263"/>
      <c r="N3423" s="262"/>
      <c r="O3423" s="264"/>
      <c r="P3423" s="260"/>
      <c r="Q3423" s="260"/>
      <c r="R3423" s="260"/>
      <c r="S3423" s="260"/>
      <c r="T3423" s="260"/>
      <c r="U3423" s="264"/>
      <c r="V3423" s="264"/>
      <c r="W3423" s="265"/>
      <c r="X3423" s="265"/>
      <c r="Y3423" s="266"/>
      <c r="Z3423" s="262"/>
      <c r="AA3423" s="266"/>
      <c r="AB3423" s="267"/>
    </row>
    <row r="3424" spans="1:28" s="251" customFormat="1" ht="12" x14ac:dyDescent="0.2">
      <c r="A3424" s="260"/>
      <c r="B3424" s="260"/>
      <c r="C3424" s="260"/>
      <c r="D3424" s="260"/>
      <c r="E3424" s="260"/>
      <c r="F3424" s="261"/>
      <c r="G3424" s="261"/>
      <c r="H3424" s="262"/>
      <c r="I3424" s="261"/>
      <c r="J3424" s="263"/>
      <c r="K3424" s="261"/>
      <c r="L3424" s="262"/>
      <c r="M3424" s="263"/>
      <c r="N3424" s="262"/>
      <c r="O3424" s="264"/>
      <c r="P3424" s="260"/>
      <c r="Q3424" s="260"/>
      <c r="R3424" s="260"/>
      <c r="S3424" s="260"/>
      <c r="T3424" s="260"/>
      <c r="U3424" s="264"/>
      <c r="V3424" s="264"/>
      <c r="W3424" s="265"/>
      <c r="X3424" s="265"/>
      <c r="Y3424" s="266"/>
      <c r="Z3424" s="262"/>
      <c r="AA3424" s="266"/>
      <c r="AB3424" s="267"/>
    </row>
    <row r="3425" spans="1:28" s="251" customFormat="1" ht="12" x14ac:dyDescent="0.2">
      <c r="A3425" s="260"/>
      <c r="B3425" s="260"/>
      <c r="C3425" s="260"/>
      <c r="D3425" s="260"/>
      <c r="E3425" s="260"/>
      <c r="F3425" s="261"/>
      <c r="G3425" s="261"/>
      <c r="H3425" s="262"/>
      <c r="I3425" s="261"/>
      <c r="J3425" s="263"/>
      <c r="K3425" s="261"/>
      <c r="L3425" s="262"/>
      <c r="M3425" s="263"/>
      <c r="N3425" s="262"/>
      <c r="O3425" s="264"/>
      <c r="P3425" s="260"/>
      <c r="Q3425" s="260"/>
      <c r="R3425" s="260"/>
      <c r="S3425" s="260"/>
      <c r="T3425" s="260"/>
      <c r="U3425" s="264"/>
      <c r="V3425" s="264"/>
      <c r="W3425" s="265"/>
      <c r="X3425" s="265"/>
      <c r="Y3425" s="266"/>
      <c r="Z3425" s="262"/>
      <c r="AA3425" s="266"/>
      <c r="AB3425" s="267"/>
    </row>
    <row r="3426" spans="1:28" s="251" customFormat="1" ht="12" x14ac:dyDescent="0.2">
      <c r="A3426" s="260"/>
      <c r="B3426" s="260"/>
      <c r="C3426" s="260"/>
      <c r="D3426" s="260"/>
      <c r="E3426" s="260"/>
      <c r="F3426" s="261"/>
      <c r="G3426" s="261"/>
      <c r="H3426" s="262"/>
      <c r="I3426" s="261"/>
      <c r="J3426" s="263"/>
      <c r="K3426" s="261"/>
      <c r="L3426" s="262"/>
      <c r="M3426" s="263"/>
      <c r="N3426" s="262"/>
      <c r="O3426" s="264"/>
      <c r="P3426" s="260"/>
      <c r="Q3426" s="260"/>
      <c r="R3426" s="260"/>
      <c r="S3426" s="260"/>
      <c r="T3426" s="260"/>
      <c r="U3426" s="264"/>
      <c r="V3426" s="264"/>
      <c r="W3426" s="265"/>
      <c r="X3426" s="265"/>
      <c r="Y3426" s="266"/>
      <c r="Z3426" s="262"/>
      <c r="AA3426" s="266"/>
      <c r="AB3426" s="267"/>
    </row>
    <row r="3427" spans="1:28" s="251" customFormat="1" ht="12" x14ac:dyDescent="0.2">
      <c r="A3427" s="260"/>
      <c r="B3427" s="260"/>
      <c r="C3427" s="260"/>
      <c r="D3427" s="260"/>
      <c r="E3427" s="260"/>
      <c r="F3427" s="261"/>
      <c r="G3427" s="261"/>
      <c r="H3427" s="262"/>
      <c r="I3427" s="261"/>
      <c r="J3427" s="263"/>
      <c r="K3427" s="261"/>
      <c r="L3427" s="262"/>
      <c r="M3427" s="263"/>
      <c r="N3427" s="262"/>
      <c r="O3427" s="264"/>
      <c r="P3427" s="260"/>
      <c r="Q3427" s="260"/>
      <c r="R3427" s="260"/>
      <c r="S3427" s="260"/>
      <c r="T3427" s="260"/>
      <c r="U3427" s="264"/>
      <c r="V3427" s="264"/>
      <c r="W3427" s="265"/>
      <c r="X3427" s="265"/>
      <c r="Y3427" s="266"/>
      <c r="Z3427" s="262"/>
      <c r="AA3427" s="266"/>
      <c r="AB3427" s="267"/>
    </row>
    <row r="3428" spans="1:28" s="251" customFormat="1" ht="12" x14ac:dyDescent="0.2">
      <c r="A3428" s="260"/>
      <c r="B3428" s="260"/>
      <c r="C3428" s="260"/>
      <c r="D3428" s="260"/>
      <c r="E3428" s="260"/>
      <c r="F3428" s="261"/>
      <c r="G3428" s="261"/>
      <c r="H3428" s="262"/>
      <c r="I3428" s="261"/>
      <c r="J3428" s="263"/>
      <c r="K3428" s="261"/>
      <c r="L3428" s="262"/>
      <c r="M3428" s="263"/>
      <c r="N3428" s="262"/>
      <c r="O3428" s="264"/>
      <c r="P3428" s="260"/>
      <c r="Q3428" s="260"/>
      <c r="R3428" s="260"/>
      <c r="S3428" s="260"/>
      <c r="T3428" s="260"/>
      <c r="U3428" s="264"/>
      <c r="V3428" s="264"/>
      <c r="W3428" s="265"/>
      <c r="X3428" s="265"/>
      <c r="Y3428" s="266"/>
      <c r="Z3428" s="262"/>
      <c r="AA3428" s="266"/>
      <c r="AB3428" s="267"/>
    </row>
    <row r="3429" spans="1:28" s="251" customFormat="1" ht="12" x14ac:dyDescent="0.2">
      <c r="A3429" s="260"/>
      <c r="B3429" s="260"/>
      <c r="C3429" s="260"/>
      <c r="D3429" s="260"/>
      <c r="E3429" s="260"/>
      <c r="F3429" s="261"/>
      <c r="G3429" s="261"/>
      <c r="H3429" s="262"/>
      <c r="I3429" s="261"/>
      <c r="J3429" s="263"/>
      <c r="K3429" s="261"/>
      <c r="L3429" s="262"/>
      <c r="M3429" s="263"/>
      <c r="N3429" s="262"/>
      <c r="O3429" s="264"/>
      <c r="P3429" s="260"/>
      <c r="Q3429" s="260"/>
      <c r="R3429" s="260"/>
      <c r="S3429" s="260"/>
      <c r="T3429" s="260"/>
      <c r="U3429" s="264"/>
      <c r="V3429" s="264"/>
      <c r="W3429" s="265"/>
      <c r="X3429" s="265"/>
      <c r="Y3429" s="266"/>
      <c r="Z3429" s="262"/>
      <c r="AA3429" s="266"/>
      <c r="AB3429" s="267"/>
    </row>
    <row r="3430" spans="1:28" s="251" customFormat="1" ht="12" x14ac:dyDescent="0.2">
      <c r="A3430" s="260"/>
      <c r="B3430" s="260"/>
      <c r="C3430" s="260"/>
      <c r="D3430" s="260"/>
      <c r="E3430" s="260"/>
      <c r="F3430" s="261"/>
      <c r="G3430" s="261"/>
      <c r="H3430" s="262"/>
      <c r="I3430" s="261"/>
      <c r="J3430" s="263"/>
      <c r="K3430" s="261"/>
      <c r="L3430" s="262"/>
      <c r="M3430" s="263"/>
      <c r="N3430" s="262"/>
      <c r="O3430" s="264"/>
      <c r="P3430" s="260"/>
      <c r="Q3430" s="260"/>
      <c r="R3430" s="260"/>
      <c r="S3430" s="260"/>
      <c r="T3430" s="260"/>
      <c r="U3430" s="264"/>
      <c r="V3430" s="264"/>
      <c r="W3430" s="265"/>
      <c r="X3430" s="265"/>
      <c r="Y3430" s="266"/>
      <c r="Z3430" s="262"/>
      <c r="AA3430" s="266"/>
      <c r="AB3430" s="267"/>
    </row>
    <row r="3431" spans="1:28" s="251" customFormat="1" ht="12" x14ac:dyDescent="0.2">
      <c r="A3431" s="260"/>
      <c r="B3431" s="260"/>
      <c r="C3431" s="260"/>
      <c r="D3431" s="260"/>
      <c r="E3431" s="260"/>
      <c r="F3431" s="261"/>
      <c r="G3431" s="261"/>
      <c r="H3431" s="262"/>
      <c r="I3431" s="261"/>
      <c r="J3431" s="263"/>
      <c r="K3431" s="261"/>
      <c r="L3431" s="262"/>
      <c r="M3431" s="263"/>
      <c r="N3431" s="262"/>
      <c r="O3431" s="264"/>
      <c r="P3431" s="260"/>
      <c r="Q3431" s="260"/>
      <c r="R3431" s="260"/>
      <c r="S3431" s="260"/>
      <c r="T3431" s="260"/>
      <c r="U3431" s="264"/>
      <c r="V3431" s="264"/>
      <c r="W3431" s="265"/>
      <c r="X3431" s="265"/>
      <c r="Y3431" s="266"/>
      <c r="Z3431" s="262"/>
      <c r="AA3431" s="266"/>
      <c r="AB3431" s="267"/>
    </row>
    <row r="3432" spans="1:28" s="251" customFormat="1" ht="12" x14ac:dyDescent="0.2">
      <c r="A3432" s="260"/>
      <c r="B3432" s="260"/>
      <c r="C3432" s="260"/>
      <c r="D3432" s="260"/>
      <c r="E3432" s="260"/>
      <c r="F3432" s="261"/>
      <c r="G3432" s="261"/>
      <c r="H3432" s="262"/>
      <c r="I3432" s="261"/>
      <c r="J3432" s="263"/>
      <c r="K3432" s="261"/>
      <c r="L3432" s="262"/>
      <c r="M3432" s="263"/>
      <c r="N3432" s="262"/>
      <c r="O3432" s="264"/>
      <c r="P3432" s="260"/>
      <c r="Q3432" s="260"/>
      <c r="R3432" s="260"/>
      <c r="S3432" s="260"/>
      <c r="T3432" s="260"/>
      <c r="U3432" s="264"/>
      <c r="V3432" s="264"/>
      <c r="W3432" s="265"/>
      <c r="X3432" s="265"/>
      <c r="Y3432" s="266"/>
      <c r="Z3432" s="262"/>
      <c r="AA3432" s="266"/>
      <c r="AB3432" s="267"/>
    </row>
    <row r="3433" spans="1:28" s="251" customFormat="1" ht="12" x14ac:dyDescent="0.2">
      <c r="A3433" s="260"/>
      <c r="B3433" s="260"/>
      <c r="C3433" s="260"/>
      <c r="D3433" s="260"/>
      <c r="E3433" s="260"/>
      <c r="F3433" s="261"/>
      <c r="G3433" s="261"/>
      <c r="H3433" s="262"/>
      <c r="I3433" s="261"/>
      <c r="J3433" s="263"/>
      <c r="K3433" s="261"/>
      <c r="L3433" s="262"/>
      <c r="M3433" s="263"/>
      <c r="N3433" s="262"/>
      <c r="O3433" s="264"/>
      <c r="P3433" s="260"/>
      <c r="Q3433" s="260"/>
      <c r="R3433" s="260"/>
      <c r="S3433" s="260"/>
      <c r="T3433" s="260"/>
      <c r="U3433" s="264"/>
      <c r="V3433" s="264"/>
      <c r="W3433" s="265"/>
      <c r="X3433" s="265"/>
      <c r="Y3433" s="266"/>
      <c r="Z3433" s="262"/>
      <c r="AA3433" s="266"/>
      <c r="AB3433" s="267"/>
    </row>
    <row r="3434" spans="1:28" s="251" customFormat="1" ht="12" x14ac:dyDescent="0.2">
      <c r="A3434" s="260"/>
      <c r="B3434" s="260"/>
      <c r="C3434" s="260"/>
      <c r="D3434" s="260"/>
      <c r="E3434" s="260"/>
      <c r="F3434" s="261"/>
      <c r="G3434" s="261"/>
      <c r="H3434" s="262"/>
      <c r="I3434" s="261"/>
      <c r="J3434" s="263"/>
      <c r="K3434" s="261"/>
      <c r="L3434" s="262"/>
      <c r="M3434" s="263"/>
      <c r="N3434" s="262"/>
      <c r="O3434" s="264"/>
      <c r="P3434" s="260"/>
      <c r="Q3434" s="260"/>
      <c r="R3434" s="260"/>
      <c r="S3434" s="260"/>
      <c r="T3434" s="260"/>
      <c r="U3434" s="264"/>
      <c r="V3434" s="264"/>
      <c r="W3434" s="265"/>
      <c r="X3434" s="265"/>
      <c r="Y3434" s="266"/>
      <c r="Z3434" s="262"/>
      <c r="AA3434" s="266"/>
      <c r="AB3434" s="267"/>
    </row>
    <row r="3435" spans="1:28" s="251" customFormat="1" ht="12" x14ac:dyDescent="0.2">
      <c r="A3435" s="260"/>
      <c r="B3435" s="260"/>
      <c r="C3435" s="260"/>
      <c r="D3435" s="260"/>
      <c r="E3435" s="260"/>
      <c r="F3435" s="261"/>
      <c r="G3435" s="261"/>
      <c r="H3435" s="262"/>
      <c r="I3435" s="261"/>
      <c r="J3435" s="263"/>
      <c r="K3435" s="261"/>
      <c r="L3435" s="262"/>
      <c r="M3435" s="263"/>
      <c r="N3435" s="262"/>
      <c r="O3435" s="264"/>
      <c r="P3435" s="260"/>
      <c r="Q3435" s="260"/>
      <c r="R3435" s="260"/>
      <c r="S3435" s="260"/>
      <c r="T3435" s="260"/>
      <c r="U3435" s="264"/>
      <c r="V3435" s="264"/>
      <c r="W3435" s="265"/>
      <c r="X3435" s="265"/>
      <c r="Y3435" s="266"/>
      <c r="Z3435" s="262"/>
      <c r="AA3435" s="266"/>
      <c r="AB3435" s="267"/>
    </row>
    <row r="3436" spans="1:28" s="251" customFormat="1" ht="12" x14ac:dyDescent="0.2">
      <c r="A3436" s="260"/>
      <c r="B3436" s="260"/>
      <c r="C3436" s="260"/>
      <c r="D3436" s="260"/>
      <c r="E3436" s="260"/>
      <c r="F3436" s="261"/>
      <c r="G3436" s="261"/>
      <c r="H3436" s="262"/>
      <c r="I3436" s="261"/>
      <c r="J3436" s="263"/>
      <c r="K3436" s="261"/>
      <c r="L3436" s="262"/>
      <c r="M3436" s="263"/>
      <c r="N3436" s="262"/>
      <c r="O3436" s="264"/>
      <c r="P3436" s="260"/>
      <c r="Q3436" s="260"/>
      <c r="R3436" s="260"/>
      <c r="S3436" s="260"/>
      <c r="T3436" s="260"/>
      <c r="U3436" s="264"/>
      <c r="V3436" s="264"/>
      <c r="W3436" s="265"/>
      <c r="X3436" s="265"/>
      <c r="Y3436" s="266"/>
      <c r="Z3436" s="262"/>
      <c r="AA3436" s="266"/>
      <c r="AB3436" s="267"/>
    </row>
    <row r="3437" spans="1:28" s="251" customFormat="1" ht="12" x14ac:dyDescent="0.2">
      <c r="A3437" s="260"/>
      <c r="B3437" s="260"/>
      <c r="C3437" s="260"/>
      <c r="D3437" s="260"/>
      <c r="E3437" s="260"/>
      <c r="F3437" s="261"/>
      <c r="G3437" s="261"/>
      <c r="H3437" s="262"/>
      <c r="I3437" s="261"/>
      <c r="J3437" s="263"/>
      <c r="K3437" s="261"/>
      <c r="L3437" s="262"/>
      <c r="M3437" s="263"/>
      <c r="N3437" s="262"/>
      <c r="O3437" s="264"/>
      <c r="P3437" s="260"/>
      <c r="Q3437" s="260"/>
      <c r="R3437" s="260"/>
      <c r="S3437" s="260"/>
      <c r="T3437" s="260"/>
      <c r="U3437" s="264"/>
      <c r="V3437" s="264"/>
      <c r="W3437" s="265"/>
      <c r="X3437" s="265"/>
      <c r="Y3437" s="266"/>
      <c r="Z3437" s="262"/>
      <c r="AA3437" s="266"/>
      <c r="AB3437" s="267"/>
    </row>
    <row r="3438" spans="1:28" s="251" customFormat="1" ht="12" x14ac:dyDescent="0.2">
      <c r="A3438" s="260"/>
      <c r="B3438" s="260"/>
      <c r="C3438" s="260"/>
      <c r="D3438" s="260"/>
      <c r="E3438" s="260"/>
      <c r="F3438" s="261"/>
      <c r="G3438" s="261"/>
      <c r="H3438" s="262"/>
      <c r="I3438" s="261"/>
      <c r="J3438" s="263"/>
      <c r="K3438" s="261"/>
      <c r="L3438" s="262"/>
      <c r="M3438" s="263"/>
      <c r="N3438" s="262"/>
      <c r="O3438" s="264"/>
      <c r="P3438" s="260"/>
      <c r="Q3438" s="260"/>
      <c r="R3438" s="260"/>
      <c r="S3438" s="260"/>
      <c r="T3438" s="260"/>
      <c r="U3438" s="264"/>
      <c r="V3438" s="264"/>
      <c r="W3438" s="265"/>
      <c r="X3438" s="265"/>
      <c r="Y3438" s="266"/>
      <c r="Z3438" s="262"/>
      <c r="AA3438" s="266"/>
      <c r="AB3438" s="267"/>
    </row>
    <row r="3439" spans="1:28" s="251" customFormat="1" ht="12" x14ac:dyDescent="0.2">
      <c r="A3439" s="260"/>
      <c r="B3439" s="260"/>
      <c r="C3439" s="260"/>
      <c r="D3439" s="260"/>
      <c r="E3439" s="260"/>
      <c r="F3439" s="261"/>
      <c r="G3439" s="261"/>
      <c r="H3439" s="262"/>
      <c r="I3439" s="261"/>
      <c r="J3439" s="263"/>
      <c r="K3439" s="261"/>
      <c r="L3439" s="262"/>
      <c r="M3439" s="263"/>
      <c r="N3439" s="262"/>
      <c r="O3439" s="264"/>
      <c r="P3439" s="260"/>
      <c r="Q3439" s="260"/>
      <c r="R3439" s="260"/>
      <c r="S3439" s="260"/>
      <c r="T3439" s="260"/>
      <c r="U3439" s="264"/>
      <c r="V3439" s="264"/>
      <c r="W3439" s="265"/>
      <c r="X3439" s="265"/>
      <c r="Y3439" s="266"/>
      <c r="Z3439" s="262"/>
      <c r="AA3439" s="266"/>
      <c r="AB3439" s="267"/>
    </row>
    <row r="3440" spans="1:28" s="251" customFormat="1" ht="12" x14ac:dyDescent="0.2">
      <c r="A3440" s="260"/>
      <c r="B3440" s="260"/>
      <c r="C3440" s="260"/>
      <c r="D3440" s="260"/>
      <c r="E3440" s="260"/>
      <c r="F3440" s="261"/>
      <c r="G3440" s="261"/>
      <c r="H3440" s="262"/>
      <c r="I3440" s="261"/>
      <c r="J3440" s="263"/>
      <c r="K3440" s="261"/>
      <c r="L3440" s="262"/>
      <c r="M3440" s="263"/>
      <c r="N3440" s="262"/>
      <c r="O3440" s="264"/>
      <c r="P3440" s="260"/>
      <c r="Q3440" s="260"/>
      <c r="R3440" s="260"/>
      <c r="S3440" s="260"/>
      <c r="T3440" s="260"/>
      <c r="U3440" s="264"/>
      <c r="V3440" s="264"/>
      <c r="W3440" s="265"/>
      <c r="X3440" s="265"/>
      <c r="Y3440" s="266"/>
      <c r="Z3440" s="262"/>
      <c r="AA3440" s="266"/>
      <c r="AB3440" s="267"/>
    </row>
    <row r="3441" spans="1:28" s="251" customFormat="1" ht="12" x14ac:dyDescent="0.2">
      <c r="A3441" s="260"/>
      <c r="B3441" s="260"/>
      <c r="C3441" s="260"/>
      <c r="D3441" s="260"/>
      <c r="E3441" s="260"/>
      <c r="F3441" s="261"/>
      <c r="G3441" s="261"/>
      <c r="H3441" s="262"/>
      <c r="I3441" s="261"/>
      <c r="J3441" s="263"/>
      <c r="K3441" s="261"/>
      <c r="L3441" s="262"/>
      <c r="M3441" s="263"/>
      <c r="N3441" s="262"/>
      <c r="O3441" s="264"/>
      <c r="P3441" s="260"/>
      <c r="Q3441" s="260"/>
      <c r="R3441" s="260"/>
      <c r="S3441" s="260"/>
      <c r="T3441" s="260"/>
      <c r="U3441" s="264"/>
      <c r="V3441" s="264"/>
      <c r="W3441" s="265"/>
      <c r="X3441" s="265"/>
      <c r="Y3441" s="266"/>
      <c r="Z3441" s="262"/>
      <c r="AA3441" s="266"/>
      <c r="AB3441" s="267"/>
    </row>
    <row r="3442" spans="1:28" s="251" customFormat="1" ht="12" x14ac:dyDescent="0.2">
      <c r="A3442" s="260"/>
      <c r="B3442" s="260"/>
      <c r="C3442" s="260"/>
      <c r="D3442" s="260"/>
      <c r="E3442" s="260"/>
      <c r="F3442" s="261"/>
      <c r="G3442" s="261"/>
      <c r="H3442" s="262"/>
      <c r="I3442" s="261"/>
      <c r="J3442" s="263"/>
      <c r="K3442" s="261"/>
      <c r="L3442" s="262"/>
      <c r="M3442" s="263"/>
      <c r="N3442" s="262"/>
      <c r="O3442" s="264"/>
      <c r="P3442" s="260"/>
      <c r="Q3442" s="260"/>
      <c r="R3442" s="260"/>
      <c r="S3442" s="260"/>
      <c r="T3442" s="260"/>
      <c r="U3442" s="264"/>
      <c r="V3442" s="264"/>
      <c r="W3442" s="265"/>
      <c r="X3442" s="265"/>
      <c r="Y3442" s="266"/>
      <c r="Z3442" s="262"/>
      <c r="AA3442" s="266"/>
      <c r="AB3442" s="267"/>
    </row>
    <row r="3443" spans="1:28" s="251" customFormat="1" ht="12" x14ac:dyDescent="0.2">
      <c r="A3443" s="260"/>
      <c r="B3443" s="260"/>
      <c r="C3443" s="260"/>
      <c r="D3443" s="260"/>
      <c r="E3443" s="260"/>
      <c r="F3443" s="261"/>
      <c r="G3443" s="261"/>
      <c r="H3443" s="262"/>
      <c r="I3443" s="261"/>
      <c r="J3443" s="263"/>
      <c r="K3443" s="261"/>
      <c r="L3443" s="262"/>
      <c r="M3443" s="263"/>
      <c r="N3443" s="262"/>
      <c r="O3443" s="264"/>
      <c r="P3443" s="260"/>
      <c r="Q3443" s="260"/>
      <c r="R3443" s="260"/>
      <c r="S3443" s="260"/>
      <c r="T3443" s="260"/>
      <c r="U3443" s="264"/>
      <c r="V3443" s="264"/>
      <c r="W3443" s="265"/>
      <c r="X3443" s="265"/>
      <c r="Y3443" s="266"/>
      <c r="Z3443" s="262"/>
      <c r="AA3443" s="266"/>
      <c r="AB3443" s="267"/>
    </row>
    <row r="3444" spans="1:28" s="251" customFormat="1" ht="12" x14ac:dyDescent="0.2">
      <c r="A3444" s="260"/>
      <c r="B3444" s="260"/>
      <c r="C3444" s="260"/>
      <c r="D3444" s="260"/>
      <c r="E3444" s="260"/>
      <c r="F3444" s="261"/>
      <c r="G3444" s="261"/>
      <c r="H3444" s="262"/>
      <c r="I3444" s="261"/>
      <c r="J3444" s="263"/>
      <c r="K3444" s="261"/>
      <c r="L3444" s="262"/>
      <c r="M3444" s="263"/>
      <c r="N3444" s="262"/>
      <c r="O3444" s="264"/>
      <c r="P3444" s="260"/>
      <c r="Q3444" s="260"/>
      <c r="R3444" s="260"/>
      <c r="S3444" s="260"/>
      <c r="T3444" s="260"/>
      <c r="U3444" s="264"/>
      <c r="V3444" s="264"/>
      <c r="W3444" s="265"/>
      <c r="X3444" s="265"/>
      <c r="Y3444" s="266"/>
      <c r="Z3444" s="262"/>
      <c r="AA3444" s="266"/>
      <c r="AB3444" s="267"/>
    </row>
    <row r="3445" spans="1:28" s="251" customFormat="1" ht="12" x14ac:dyDescent="0.2">
      <c r="A3445" s="260"/>
      <c r="B3445" s="260"/>
      <c r="C3445" s="260"/>
      <c r="D3445" s="260"/>
      <c r="E3445" s="260"/>
      <c r="F3445" s="261"/>
      <c r="G3445" s="261"/>
      <c r="H3445" s="262"/>
      <c r="I3445" s="261"/>
      <c r="J3445" s="263"/>
      <c r="K3445" s="261"/>
      <c r="L3445" s="262"/>
      <c r="M3445" s="263"/>
      <c r="N3445" s="262"/>
      <c r="O3445" s="264"/>
      <c r="P3445" s="260"/>
      <c r="Q3445" s="260"/>
      <c r="R3445" s="260"/>
      <c r="S3445" s="260"/>
      <c r="T3445" s="260"/>
      <c r="U3445" s="264"/>
      <c r="V3445" s="264"/>
      <c r="W3445" s="265"/>
      <c r="X3445" s="265"/>
      <c r="Y3445" s="266"/>
      <c r="Z3445" s="262"/>
      <c r="AA3445" s="266"/>
      <c r="AB3445" s="267"/>
    </row>
    <row r="3446" spans="1:28" s="251" customFormat="1" ht="12" x14ac:dyDescent="0.2">
      <c r="A3446" s="260"/>
      <c r="B3446" s="260"/>
      <c r="C3446" s="260"/>
      <c r="D3446" s="260"/>
      <c r="E3446" s="260"/>
      <c r="F3446" s="261"/>
      <c r="G3446" s="261"/>
      <c r="H3446" s="262"/>
      <c r="I3446" s="261"/>
      <c r="J3446" s="263"/>
      <c r="K3446" s="261"/>
      <c r="L3446" s="262"/>
      <c r="M3446" s="263"/>
      <c r="N3446" s="262"/>
      <c r="O3446" s="264"/>
      <c r="P3446" s="260"/>
      <c r="Q3446" s="260"/>
      <c r="R3446" s="260"/>
      <c r="S3446" s="260"/>
      <c r="T3446" s="260"/>
      <c r="U3446" s="264"/>
      <c r="V3446" s="264"/>
      <c r="W3446" s="265"/>
      <c r="X3446" s="265"/>
      <c r="Y3446" s="266"/>
      <c r="Z3446" s="262"/>
      <c r="AA3446" s="266"/>
      <c r="AB3446" s="267"/>
    </row>
    <row r="3447" spans="1:28" s="251" customFormat="1" ht="12" x14ac:dyDescent="0.2">
      <c r="A3447" s="260"/>
      <c r="B3447" s="260"/>
      <c r="C3447" s="260"/>
      <c r="D3447" s="260"/>
      <c r="E3447" s="260"/>
      <c r="F3447" s="261"/>
      <c r="G3447" s="261"/>
      <c r="H3447" s="262"/>
      <c r="I3447" s="261"/>
      <c r="J3447" s="263"/>
      <c r="K3447" s="261"/>
      <c r="L3447" s="262"/>
      <c r="M3447" s="263"/>
      <c r="N3447" s="262"/>
      <c r="O3447" s="264"/>
      <c r="P3447" s="260"/>
      <c r="Q3447" s="260"/>
      <c r="R3447" s="260"/>
      <c r="S3447" s="260"/>
      <c r="T3447" s="260"/>
      <c r="U3447" s="264"/>
      <c r="V3447" s="264"/>
      <c r="W3447" s="265"/>
      <c r="X3447" s="265"/>
      <c r="Y3447" s="266"/>
      <c r="Z3447" s="262"/>
      <c r="AA3447" s="266"/>
      <c r="AB3447" s="267"/>
    </row>
    <row r="3448" spans="1:28" s="251" customFormat="1" ht="12" x14ac:dyDescent="0.2">
      <c r="A3448" s="260"/>
      <c r="B3448" s="260"/>
      <c r="C3448" s="260"/>
      <c r="D3448" s="260"/>
      <c r="E3448" s="260"/>
      <c r="F3448" s="261"/>
      <c r="G3448" s="261"/>
      <c r="H3448" s="262"/>
      <c r="I3448" s="261"/>
      <c r="J3448" s="263"/>
      <c r="K3448" s="261"/>
      <c r="L3448" s="262"/>
      <c r="M3448" s="263"/>
      <c r="N3448" s="262"/>
      <c r="O3448" s="264"/>
      <c r="P3448" s="260"/>
      <c r="Q3448" s="260"/>
      <c r="R3448" s="260"/>
      <c r="S3448" s="260"/>
      <c r="T3448" s="260"/>
      <c r="U3448" s="264"/>
      <c r="V3448" s="264"/>
      <c r="W3448" s="265"/>
      <c r="X3448" s="265"/>
      <c r="Y3448" s="266"/>
      <c r="Z3448" s="262"/>
      <c r="AA3448" s="266"/>
      <c r="AB3448" s="267"/>
    </row>
    <row r="3449" spans="1:28" s="251" customFormat="1" ht="12" x14ac:dyDescent="0.2">
      <c r="A3449" s="260"/>
      <c r="B3449" s="260"/>
      <c r="C3449" s="260"/>
      <c r="D3449" s="260"/>
      <c r="E3449" s="260"/>
      <c r="F3449" s="261"/>
      <c r="G3449" s="261"/>
      <c r="H3449" s="262"/>
      <c r="I3449" s="261"/>
      <c r="J3449" s="263"/>
      <c r="K3449" s="261"/>
      <c r="L3449" s="262"/>
      <c r="M3449" s="263"/>
      <c r="N3449" s="262"/>
      <c r="O3449" s="264"/>
      <c r="P3449" s="260"/>
      <c r="Q3449" s="260"/>
      <c r="R3449" s="260"/>
      <c r="S3449" s="260"/>
      <c r="T3449" s="260"/>
      <c r="U3449" s="264"/>
      <c r="V3449" s="264"/>
      <c r="W3449" s="265"/>
      <c r="X3449" s="265"/>
      <c r="Y3449" s="266"/>
      <c r="Z3449" s="262"/>
      <c r="AA3449" s="266"/>
      <c r="AB3449" s="267"/>
    </row>
    <row r="3450" spans="1:28" s="251" customFormat="1" ht="12" x14ac:dyDescent="0.2">
      <c r="A3450" s="260"/>
      <c r="B3450" s="260"/>
      <c r="C3450" s="260"/>
      <c r="D3450" s="260"/>
      <c r="E3450" s="260"/>
      <c r="F3450" s="261"/>
      <c r="G3450" s="261"/>
      <c r="H3450" s="262"/>
      <c r="I3450" s="261"/>
      <c r="J3450" s="263"/>
      <c r="K3450" s="261"/>
      <c r="L3450" s="262"/>
      <c r="M3450" s="263"/>
      <c r="N3450" s="262"/>
      <c r="O3450" s="264"/>
      <c r="P3450" s="260"/>
      <c r="Q3450" s="260"/>
      <c r="R3450" s="260"/>
      <c r="S3450" s="260"/>
      <c r="T3450" s="260"/>
      <c r="U3450" s="264"/>
      <c r="V3450" s="264"/>
      <c r="W3450" s="265"/>
      <c r="X3450" s="265"/>
      <c r="Y3450" s="266"/>
      <c r="Z3450" s="262"/>
      <c r="AA3450" s="266"/>
      <c r="AB3450" s="267"/>
    </row>
    <row r="3451" spans="1:28" s="251" customFormat="1" ht="12" x14ac:dyDescent="0.2">
      <c r="A3451" s="260"/>
      <c r="B3451" s="260"/>
      <c r="C3451" s="260"/>
      <c r="D3451" s="260"/>
      <c r="E3451" s="260"/>
      <c r="F3451" s="261"/>
      <c r="G3451" s="261"/>
      <c r="H3451" s="262"/>
      <c r="I3451" s="261"/>
      <c r="J3451" s="263"/>
      <c r="K3451" s="261"/>
      <c r="L3451" s="262"/>
      <c r="M3451" s="263"/>
      <c r="N3451" s="262"/>
      <c r="O3451" s="264"/>
      <c r="P3451" s="260"/>
      <c r="Q3451" s="260"/>
      <c r="R3451" s="260"/>
      <c r="S3451" s="260"/>
      <c r="T3451" s="260"/>
      <c r="U3451" s="264"/>
      <c r="V3451" s="264"/>
      <c r="W3451" s="265"/>
      <c r="X3451" s="265"/>
      <c r="Y3451" s="266"/>
      <c r="Z3451" s="262"/>
      <c r="AA3451" s="266"/>
      <c r="AB3451" s="267"/>
    </row>
    <row r="3452" spans="1:28" s="251" customFormat="1" ht="12" x14ac:dyDescent="0.2">
      <c r="A3452" s="260"/>
      <c r="B3452" s="260"/>
      <c r="C3452" s="260"/>
      <c r="D3452" s="260"/>
      <c r="E3452" s="260"/>
      <c r="F3452" s="261"/>
      <c r="G3452" s="261"/>
      <c r="H3452" s="262"/>
      <c r="I3452" s="261"/>
      <c r="J3452" s="263"/>
      <c r="K3452" s="261"/>
      <c r="L3452" s="262"/>
      <c r="M3452" s="263"/>
      <c r="N3452" s="262"/>
      <c r="O3452" s="264"/>
      <c r="P3452" s="260"/>
      <c r="Q3452" s="260"/>
      <c r="R3452" s="260"/>
      <c r="S3452" s="260"/>
      <c r="T3452" s="260"/>
      <c r="U3452" s="264"/>
      <c r="V3452" s="264"/>
      <c r="W3452" s="265"/>
      <c r="X3452" s="265"/>
      <c r="Y3452" s="266"/>
      <c r="Z3452" s="262"/>
      <c r="AA3452" s="266"/>
      <c r="AB3452" s="267"/>
    </row>
    <row r="3453" spans="1:28" s="251" customFormat="1" ht="12" x14ac:dyDescent="0.2">
      <c r="A3453" s="260"/>
      <c r="B3453" s="260"/>
      <c r="C3453" s="260"/>
      <c r="D3453" s="260"/>
      <c r="E3453" s="260"/>
      <c r="F3453" s="261"/>
      <c r="G3453" s="261"/>
      <c r="H3453" s="262"/>
      <c r="I3453" s="261"/>
      <c r="J3453" s="263"/>
      <c r="K3453" s="261"/>
      <c r="L3453" s="262"/>
      <c r="M3453" s="263"/>
      <c r="N3453" s="262"/>
      <c r="O3453" s="264"/>
      <c r="P3453" s="260"/>
      <c r="Q3453" s="260"/>
      <c r="R3453" s="260"/>
      <c r="S3453" s="260"/>
      <c r="T3453" s="260"/>
      <c r="U3453" s="264"/>
      <c r="V3453" s="264"/>
      <c r="W3453" s="265"/>
      <c r="X3453" s="265"/>
      <c r="Y3453" s="266"/>
      <c r="Z3453" s="262"/>
      <c r="AA3453" s="266"/>
      <c r="AB3453" s="267"/>
    </row>
    <row r="3454" spans="1:28" s="251" customFormat="1" ht="12" x14ac:dyDescent="0.2">
      <c r="A3454" s="260"/>
      <c r="B3454" s="260"/>
      <c r="C3454" s="260"/>
      <c r="D3454" s="260"/>
      <c r="E3454" s="260"/>
      <c r="F3454" s="261"/>
      <c r="G3454" s="261"/>
      <c r="H3454" s="262"/>
      <c r="I3454" s="261"/>
      <c r="J3454" s="263"/>
      <c r="K3454" s="261"/>
      <c r="L3454" s="262"/>
      <c r="M3454" s="263"/>
      <c r="N3454" s="262"/>
      <c r="O3454" s="264"/>
      <c r="P3454" s="260"/>
      <c r="Q3454" s="260"/>
      <c r="R3454" s="260"/>
      <c r="S3454" s="260"/>
      <c r="T3454" s="260"/>
      <c r="U3454" s="264"/>
      <c r="V3454" s="264"/>
      <c r="W3454" s="265"/>
      <c r="X3454" s="265"/>
      <c r="Y3454" s="266"/>
      <c r="Z3454" s="262"/>
      <c r="AA3454" s="266"/>
      <c r="AB3454" s="267"/>
    </row>
    <row r="3455" spans="1:28" s="251" customFormat="1" ht="12" x14ac:dyDescent="0.2">
      <c r="A3455" s="260"/>
      <c r="B3455" s="260"/>
      <c r="C3455" s="260"/>
      <c r="D3455" s="260"/>
      <c r="E3455" s="260"/>
      <c r="F3455" s="261"/>
      <c r="G3455" s="261"/>
      <c r="H3455" s="262"/>
      <c r="I3455" s="261"/>
      <c r="J3455" s="263"/>
      <c r="K3455" s="261"/>
      <c r="L3455" s="262"/>
      <c r="M3455" s="263"/>
      <c r="N3455" s="262"/>
      <c r="O3455" s="264"/>
      <c r="P3455" s="260"/>
      <c r="Q3455" s="260"/>
      <c r="R3455" s="260"/>
      <c r="S3455" s="260"/>
      <c r="T3455" s="260"/>
      <c r="U3455" s="264"/>
      <c r="V3455" s="264"/>
      <c r="W3455" s="265"/>
      <c r="X3455" s="265"/>
      <c r="Y3455" s="266"/>
      <c r="Z3455" s="262"/>
      <c r="AA3455" s="266"/>
      <c r="AB3455" s="267"/>
    </row>
    <row r="3456" spans="1:28" s="251" customFormat="1" ht="12" x14ac:dyDescent="0.2">
      <c r="A3456" s="260"/>
      <c r="B3456" s="260"/>
      <c r="C3456" s="260"/>
      <c r="D3456" s="260"/>
      <c r="E3456" s="260"/>
      <c r="F3456" s="261"/>
      <c r="G3456" s="261"/>
      <c r="H3456" s="262"/>
      <c r="I3456" s="261"/>
      <c r="J3456" s="263"/>
      <c r="K3456" s="261"/>
      <c r="L3456" s="262"/>
      <c r="M3456" s="263"/>
      <c r="N3456" s="262"/>
      <c r="O3456" s="264"/>
      <c r="P3456" s="260"/>
      <c r="Q3456" s="260"/>
      <c r="R3456" s="260"/>
      <c r="S3456" s="260"/>
      <c r="T3456" s="260"/>
      <c r="U3456" s="264"/>
      <c r="V3456" s="264"/>
      <c r="W3456" s="265"/>
      <c r="X3456" s="265"/>
      <c r="Y3456" s="266"/>
      <c r="Z3456" s="262"/>
      <c r="AA3456" s="266"/>
      <c r="AB3456" s="267"/>
    </row>
    <row r="3457" spans="1:28" s="251" customFormat="1" ht="12" x14ac:dyDescent="0.2">
      <c r="A3457" s="260"/>
      <c r="B3457" s="260"/>
      <c r="C3457" s="260"/>
      <c r="D3457" s="260"/>
      <c r="E3457" s="260"/>
      <c r="F3457" s="261"/>
      <c r="G3457" s="261"/>
      <c r="H3457" s="262"/>
      <c r="I3457" s="261"/>
      <c r="J3457" s="263"/>
      <c r="K3457" s="261"/>
      <c r="L3457" s="262"/>
      <c r="M3457" s="263"/>
      <c r="N3457" s="262"/>
      <c r="O3457" s="264"/>
      <c r="P3457" s="260"/>
      <c r="Q3457" s="260"/>
      <c r="R3457" s="260"/>
      <c r="S3457" s="260"/>
      <c r="T3457" s="260"/>
      <c r="U3457" s="264"/>
      <c r="V3457" s="264"/>
      <c r="W3457" s="265"/>
      <c r="X3457" s="265"/>
      <c r="Y3457" s="266"/>
      <c r="Z3457" s="262"/>
      <c r="AA3457" s="266"/>
      <c r="AB3457" s="267"/>
    </row>
    <row r="3458" spans="1:28" s="251" customFormat="1" ht="12" x14ac:dyDescent="0.2">
      <c r="A3458" s="260"/>
      <c r="B3458" s="260"/>
      <c r="C3458" s="260"/>
      <c r="D3458" s="260"/>
      <c r="E3458" s="260"/>
      <c r="F3458" s="261"/>
      <c r="G3458" s="261"/>
      <c r="H3458" s="262"/>
      <c r="I3458" s="261"/>
      <c r="J3458" s="263"/>
      <c r="K3458" s="261"/>
      <c r="L3458" s="262"/>
      <c r="M3458" s="263"/>
      <c r="N3458" s="262"/>
      <c r="O3458" s="264"/>
      <c r="P3458" s="260"/>
      <c r="Q3458" s="260"/>
      <c r="R3458" s="260"/>
      <c r="S3458" s="260"/>
      <c r="T3458" s="260"/>
      <c r="U3458" s="264"/>
      <c r="V3458" s="264"/>
      <c r="W3458" s="265"/>
      <c r="X3458" s="265"/>
      <c r="Y3458" s="266"/>
      <c r="Z3458" s="262"/>
      <c r="AA3458" s="266"/>
      <c r="AB3458" s="267"/>
    </row>
    <row r="3459" spans="1:28" s="251" customFormat="1" ht="12" x14ac:dyDescent="0.2">
      <c r="A3459" s="260"/>
      <c r="B3459" s="260"/>
      <c r="C3459" s="260"/>
      <c r="D3459" s="260"/>
      <c r="E3459" s="260"/>
      <c r="F3459" s="261"/>
      <c r="G3459" s="261"/>
      <c r="H3459" s="262"/>
      <c r="I3459" s="261"/>
      <c r="J3459" s="263"/>
      <c r="K3459" s="261"/>
      <c r="L3459" s="262"/>
      <c r="M3459" s="263"/>
      <c r="N3459" s="262"/>
      <c r="O3459" s="264"/>
      <c r="P3459" s="260"/>
      <c r="Q3459" s="260"/>
      <c r="R3459" s="260"/>
      <c r="S3459" s="260"/>
      <c r="T3459" s="260"/>
      <c r="U3459" s="264"/>
      <c r="V3459" s="264"/>
      <c r="W3459" s="265"/>
      <c r="X3459" s="265"/>
      <c r="Y3459" s="266"/>
      <c r="Z3459" s="262"/>
      <c r="AA3459" s="266"/>
      <c r="AB3459" s="267"/>
    </row>
    <row r="3460" spans="1:28" s="251" customFormat="1" ht="12" x14ac:dyDescent="0.2">
      <c r="A3460" s="260"/>
      <c r="B3460" s="260"/>
      <c r="C3460" s="260"/>
      <c r="D3460" s="260"/>
      <c r="E3460" s="260"/>
      <c r="F3460" s="261"/>
      <c r="G3460" s="261"/>
      <c r="H3460" s="262"/>
      <c r="I3460" s="261"/>
      <c r="J3460" s="263"/>
      <c r="K3460" s="261"/>
      <c r="L3460" s="262"/>
      <c r="M3460" s="263"/>
      <c r="N3460" s="262"/>
      <c r="O3460" s="264"/>
      <c r="P3460" s="260"/>
      <c r="Q3460" s="260"/>
      <c r="R3460" s="260"/>
      <c r="S3460" s="260"/>
      <c r="T3460" s="260"/>
      <c r="U3460" s="264"/>
      <c r="V3460" s="264"/>
      <c r="W3460" s="265"/>
      <c r="X3460" s="265"/>
      <c r="Y3460" s="266"/>
      <c r="Z3460" s="262"/>
      <c r="AA3460" s="266"/>
      <c r="AB3460" s="267"/>
    </row>
    <row r="3461" spans="1:28" s="251" customFormat="1" ht="12" x14ac:dyDescent="0.2">
      <c r="A3461" s="260"/>
      <c r="B3461" s="260"/>
      <c r="C3461" s="260"/>
      <c r="D3461" s="260"/>
      <c r="E3461" s="260"/>
      <c r="F3461" s="261"/>
      <c r="G3461" s="261"/>
      <c r="H3461" s="262"/>
      <c r="I3461" s="261"/>
      <c r="J3461" s="263"/>
      <c r="K3461" s="261"/>
      <c r="L3461" s="262"/>
      <c r="M3461" s="263"/>
      <c r="N3461" s="262"/>
      <c r="O3461" s="264"/>
      <c r="P3461" s="260"/>
      <c r="Q3461" s="260"/>
      <c r="R3461" s="260"/>
      <c r="S3461" s="260"/>
      <c r="T3461" s="260"/>
      <c r="U3461" s="264"/>
      <c r="V3461" s="264"/>
      <c r="W3461" s="265"/>
      <c r="X3461" s="265"/>
      <c r="Y3461" s="266"/>
      <c r="Z3461" s="262"/>
      <c r="AA3461" s="266"/>
      <c r="AB3461" s="267"/>
    </row>
    <row r="3462" spans="1:28" s="251" customFormat="1" ht="12" x14ac:dyDescent="0.2">
      <c r="A3462" s="260"/>
      <c r="B3462" s="260"/>
      <c r="C3462" s="260"/>
      <c r="D3462" s="260"/>
      <c r="E3462" s="260"/>
      <c r="F3462" s="261"/>
      <c r="G3462" s="261"/>
      <c r="H3462" s="262"/>
      <c r="I3462" s="261"/>
      <c r="J3462" s="263"/>
      <c r="K3462" s="261"/>
      <c r="L3462" s="262"/>
      <c r="M3462" s="263"/>
      <c r="N3462" s="262"/>
      <c r="O3462" s="264"/>
      <c r="P3462" s="260"/>
      <c r="Q3462" s="260"/>
      <c r="R3462" s="260"/>
      <c r="S3462" s="260"/>
      <c r="T3462" s="260"/>
      <c r="U3462" s="264"/>
      <c r="V3462" s="264"/>
      <c r="W3462" s="265"/>
      <c r="X3462" s="265"/>
      <c r="Y3462" s="266"/>
      <c r="Z3462" s="262"/>
      <c r="AA3462" s="266"/>
      <c r="AB3462" s="267"/>
    </row>
    <row r="3463" spans="1:28" s="251" customFormat="1" ht="12" x14ac:dyDescent="0.2">
      <c r="A3463" s="260"/>
      <c r="B3463" s="260"/>
      <c r="C3463" s="260"/>
      <c r="D3463" s="260"/>
      <c r="E3463" s="260"/>
      <c r="F3463" s="261"/>
      <c r="G3463" s="261"/>
      <c r="H3463" s="262"/>
      <c r="I3463" s="261"/>
      <c r="J3463" s="263"/>
      <c r="K3463" s="261"/>
      <c r="L3463" s="262"/>
      <c r="M3463" s="263"/>
      <c r="N3463" s="262"/>
      <c r="O3463" s="264"/>
      <c r="P3463" s="260"/>
      <c r="Q3463" s="260"/>
      <c r="R3463" s="260"/>
      <c r="S3463" s="260"/>
      <c r="T3463" s="260"/>
      <c r="U3463" s="264"/>
      <c r="V3463" s="264"/>
      <c r="W3463" s="265"/>
      <c r="X3463" s="265"/>
      <c r="Y3463" s="266"/>
      <c r="Z3463" s="262"/>
      <c r="AA3463" s="266"/>
      <c r="AB3463" s="267"/>
    </row>
    <row r="3464" spans="1:28" s="251" customFormat="1" ht="12" x14ac:dyDescent="0.2">
      <c r="A3464" s="260"/>
      <c r="B3464" s="260"/>
      <c r="C3464" s="260"/>
      <c r="D3464" s="260"/>
      <c r="E3464" s="260"/>
      <c r="F3464" s="261"/>
      <c r="G3464" s="261"/>
      <c r="H3464" s="262"/>
      <c r="I3464" s="261"/>
      <c r="J3464" s="263"/>
      <c r="K3464" s="261"/>
      <c r="L3464" s="262"/>
      <c r="M3464" s="263"/>
      <c r="N3464" s="262"/>
      <c r="O3464" s="264"/>
      <c r="P3464" s="260"/>
      <c r="Q3464" s="260"/>
      <c r="R3464" s="260"/>
      <c r="S3464" s="260"/>
      <c r="T3464" s="260"/>
      <c r="U3464" s="264"/>
      <c r="V3464" s="264"/>
      <c r="W3464" s="265"/>
      <c r="X3464" s="265"/>
      <c r="Y3464" s="266"/>
      <c r="Z3464" s="262"/>
      <c r="AA3464" s="266"/>
      <c r="AB3464" s="267"/>
    </row>
    <row r="3465" spans="1:28" s="251" customFormat="1" ht="12" x14ac:dyDescent="0.2">
      <c r="A3465" s="260"/>
      <c r="B3465" s="260"/>
      <c r="C3465" s="260"/>
      <c r="D3465" s="260"/>
      <c r="E3465" s="260"/>
      <c r="F3465" s="261"/>
      <c r="G3465" s="261"/>
      <c r="H3465" s="262"/>
      <c r="I3465" s="261"/>
      <c r="J3465" s="263"/>
      <c r="K3465" s="261"/>
      <c r="L3465" s="262"/>
      <c r="M3465" s="263"/>
      <c r="N3465" s="262"/>
      <c r="O3465" s="264"/>
      <c r="P3465" s="260"/>
      <c r="Q3465" s="260"/>
      <c r="R3465" s="260"/>
      <c r="S3465" s="260"/>
      <c r="T3465" s="260"/>
      <c r="U3465" s="264"/>
      <c r="V3465" s="264"/>
      <c r="W3465" s="265"/>
      <c r="X3465" s="265"/>
      <c r="Y3465" s="266"/>
      <c r="Z3465" s="262"/>
      <c r="AA3465" s="266"/>
      <c r="AB3465" s="267"/>
    </row>
    <row r="3466" spans="1:28" s="251" customFormat="1" ht="12" x14ac:dyDescent="0.2">
      <c r="A3466" s="260"/>
      <c r="B3466" s="260"/>
      <c r="C3466" s="260"/>
      <c r="D3466" s="260"/>
      <c r="E3466" s="260"/>
      <c r="F3466" s="261"/>
      <c r="G3466" s="261"/>
      <c r="H3466" s="262"/>
      <c r="I3466" s="261"/>
      <c r="J3466" s="263"/>
      <c r="K3466" s="261"/>
      <c r="L3466" s="262"/>
      <c r="M3466" s="263"/>
      <c r="N3466" s="262"/>
      <c r="O3466" s="264"/>
      <c r="P3466" s="260"/>
      <c r="Q3466" s="260"/>
      <c r="R3466" s="260"/>
      <c r="S3466" s="260"/>
      <c r="T3466" s="260"/>
      <c r="U3466" s="264"/>
      <c r="V3466" s="264"/>
      <c r="W3466" s="265"/>
      <c r="X3466" s="265"/>
      <c r="Y3466" s="266"/>
      <c r="Z3466" s="262"/>
      <c r="AA3466" s="266"/>
      <c r="AB3466" s="267"/>
    </row>
    <row r="3467" spans="1:28" s="251" customFormat="1" ht="12" x14ac:dyDescent="0.2">
      <c r="A3467" s="260"/>
      <c r="B3467" s="260"/>
      <c r="C3467" s="260"/>
      <c r="D3467" s="260"/>
      <c r="E3467" s="260"/>
      <c r="F3467" s="261"/>
      <c r="G3467" s="261"/>
      <c r="H3467" s="262"/>
      <c r="I3467" s="261"/>
      <c r="J3467" s="263"/>
      <c r="K3467" s="261"/>
      <c r="L3467" s="262"/>
      <c r="M3467" s="263"/>
      <c r="N3467" s="262"/>
      <c r="O3467" s="264"/>
      <c r="P3467" s="260"/>
      <c r="Q3467" s="260"/>
      <c r="R3467" s="260"/>
      <c r="S3467" s="260"/>
      <c r="T3467" s="260"/>
      <c r="U3467" s="264"/>
      <c r="V3467" s="264"/>
      <c r="W3467" s="265"/>
      <c r="X3467" s="265"/>
      <c r="Y3467" s="266"/>
      <c r="Z3467" s="262"/>
      <c r="AA3467" s="266"/>
      <c r="AB3467" s="267"/>
    </row>
    <row r="3468" spans="1:28" s="251" customFormat="1" ht="12" x14ac:dyDescent="0.2">
      <c r="A3468" s="260"/>
      <c r="B3468" s="260"/>
      <c r="C3468" s="260"/>
      <c r="D3468" s="260"/>
      <c r="E3468" s="260"/>
      <c r="F3468" s="261"/>
      <c r="G3468" s="261"/>
      <c r="H3468" s="262"/>
      <c r="I3468" s="261"/>
      <c r="J3468" s="263"/>
      <c r="K3468" s="261"/>
      <c r="L3468" s="262"/>
      <c r="M3468" s="263"/>
      <c r="N3468" s="262"/>
      <c r="O3468" s="264"/>
      <c r="P3468" s="260"/>
      <c r="Q3468" s="260"/>
      <c r="R3468" s="260"/>
      <c r="S3468" s="260"/>
      <c r="T3468" s="260"/>
      <c r="U3468" s="264"/>
      <c r="V3468" s="264"/>
      <c r="W3468" s="265"/>
      <c r="X3468" s="265"/>
      <c r="Y3468" s="266"/>
      <c r="Z3468" s="262"/>
      <c r="AA3468" s="266"/>
      <c r="AB3468" s="267"/>
    </row>
    <row r="3469" spans="1:28" s="251" customFormat="1" ht="12" x14ac:dyDescent="0.2">
      <c r="A3469" s="260"/>
      <c r="B3469" s="260"/>
      <c r="C3469" s="260"/>
      <c r="D3469" s="260"/>
      <c r="E3469" s="260"/>
      <c r="F3469" s="261"/>
      <c r="G3469" s="261"/>
      <c r="H3469" s="262"/>
      <c r="I3469" s="261"/>
      <c r="J3469" s="263"/>
      <c r="K3469" s="261"/>
      <c r="L3469" s="262"/>
      <c r="M3469" s="263"/>
      <c r="N3469" s="262"/>
      <c r="O3469" s="264"/>
      <c r="P3469" s="260"/>
      <c r="Q3469" s="260"/>
      <c r="R3469" s="260"/>
      <c r="S3469" s="260"/>
      <c r="T3469" s="260"/>
      <c r="U3469" s="264"/>
      <c r="V3469" s="264"/>
      <c r="W3469" s="265"/>
      <c r="X3469" s="265"/>
      <c r="Y3469" s="266"/>
      <c r="Z3469" s="262"/>
      <c r="AA3469" s="266"/>
      <c r="AB3469" s="267"/>
    </row>
    <row r="3470" spans="1:28" s="251" customFormat="1" ht="12" x14ac:dyDescent="0.2">
      <c r="A3470" s="260"/>
      <c r="B3470" s="260"/>
      <c r="C3470" s="260"/>
      <c r="D3470" s="260"/>
      <c r="E3470" s="260"/>
      <c r="F3470" s="261"/>
      <c r="G3470" s="261"/>
      <c r="H3470" s="262"/>
      <c r="I3470" s="261"/>
      <c r="J3470" s="263"/>
      <c r="K3470" s="261"/>
      <c r="L3470" s="262"/>
      <c r="M3470" s="263"/>
      <c r="N3470" s="262"/>
      <c r="O3470" s="264"/>
      <c r="P3470" s="260"/>
      <c r="Q3470" s="260"/>
      <c r="R3470" s="260"/>
      <c r="S3470" s="260"/>
      <c r="T3470" s="260"/>
      <c r="U3470" s="264"/>
      <c r="V3470" s="264"/>
      <c r="W3470" s="265"/>
      <c r="X3470" s="265"/>
      <c r="Y3470" s="266"/>
      <c r="Z3470" s="262"/>
      <c r="AA3470" s="266"/>
      <c r="AB3470" s="267"/>
    </row>
    <row r="3471" spans="1:28" s="251" customFormat="1" ht="12" x14ac:dyDescent="0.2">
      <c r="A3471" s="260"/>
      <c r="B3471" s="260"/>
      <c r="C3471" s="260"/>
      <c r="D3471" s="260"/>
      <c r="E3471" s="260"/>
      <c r="F3471" s="261"/>
      <c r="G3471" s="261"/>
      <c r="H3471" s="262"/>
      <c r="I3471" s="261"/>
      <c r="J3471" s="263"/>
      <c r="K3471" s="261"/>
      <c r="L3471" s="262"/>
      <c r="M3471" s="263"/>
      <c r="N3471" s="262"/>
      <c r="O3471" s="264"/>
      <c r="P3471" s="260"/>
      <c r="Q3471" s="260"/>
      <c r="R3471" s="260"/>
      <c r="S3471" s="260"/>
      <c r="T3471" s="260"/>
      <c r="U3471" s="264"/>
      <c r="V3471" s="264"/>
      <c r="W3471" s="265"/>
      <c r="X3471" s="265"/>
      <c r="Y3471" s="266"/>
      <c r="Z3471" s="262"/>
      <c r="AA3471" s="266"/>
      <c r="AB3471" s="267"/>
    </row>
    <row r="3472" spans="1:28" s="251" customFormat="1" ht="12" x14ac:dyDescent="0.2">
      <c r="A3472" s="260"/>
      <c r="B3472" s="260"/>
      <c r="C3472" s="260"/>
      <c r="D3472" s="260"/>
      <c r="E3472" s="260"/>
      <c r="F3472" s="261"/>
      <c r="G3472" s="261"/>
      <c r="H3472" s="262"/>
      <c r="I3472" s="261"/>
      <c r="J3472" s="263"/>
      <c r="K3472" s="261"/>
      <c r="L3472" s="262"/>
      <c r="M3472" s="263"/>
      <c r="N3472" s="262"/>
      <c r="O3472" s="264"/>
      <c r="P3472" s="260"/>
      <c r="Q3472" s="260"/>
      <c r="R3472" s="260"/>
      <c r="S3472" s="260"/>
      <c r="T3472" s="260"/>
      <c r="U3472" s="264"/>
      <c r="V3472" s="264"/>
      <c r="W3472" s="265"/>
      <c r="X3472" s="265"/>
      <c r="Y3472" s="266"/>
      <c r="Z3472" s="262"/>
      <c r="AA3472" s="266"/>
      <c r="AB3472" s="267"/>
    </row>
    <row r="3473" spans="1:28" s="251" customFormat="1" ht="12" x14ac:dyDescent="0.2">
      <c r="A3473" s="260"/>
      <c r="B3473" s="260"/>
      <c r="C3473" s="260"/>
      <c r="D3473" s="260"/>
      <c r="E3473" s="260"/>
      <c r="F3473" s="261"/>
      <c r="G3473" s="261"/>
      <c r="H3473" s="262"/>
      <c r="I3473" s="261"/>
      <c r="J3473" s="263"/>
      <c r="K3473" s="261"/>
      <c r="L3473" s="262"/>
      <c r="M3473" s="263"/>
      <c r="N3473" s="262"/>
      <c r="O3473" s="264"/>
      <c r="P3473" s="260"/>
      <c r="Q3473" s="260"/>
      <c r="R3473" s="260"/>
      <c r="S3473" s="260"/>
      <c r="T3473" s="260"/>
      <c r="U3473" s="264"/>
      <c r="V3473" s="264"/>
      <c r="W3473" s="265"/>
      <c r="X3473" s="265"/>
      <c r="Y3473" s="266"/>
      <c r="Z3473" s="262"/>
      <c r="AA3473" s="266"/>
      <c r="AB3473" s="267"/>
    </row>
    <row r="3474" spans="1:28" s="251" customFormat="1" ht="12" x14ac:dyDescent="0.2">
      <c r="A3474" s="260"/>
      <c r="B3474" s="260"/>
      <c r="C3474" s="260"/>
      <c r="D3474" s="260"/>
      <c r="E3474" s="260"/>
      <c r="F3474" s="261"/>
      <c r="G3474" s="261"/>
      <c r="H3474" s="262"/>
      <c r="I3474" s="261"/>
      <c r="J3474" s="263"/>
      <c r="K3474" s="261"/>
      <c r="L3474" s="262"/>
      <c r="M3474" s="263"/>
      <c r="N3474" s="262"/>
      <c r="O3474" s="264"/>
      <c r="P3474" s="260"/>
      <c r="Q3474" s="260"/>
      <c r="R3474" s="260"/>
      <c r="S3474" s="260"/>
      <c r="T3474" s="260"/>
      <c r="U3474" s="264"/>
      <c r="V3474" s="264"/>
      <c r="W3474" s="265"/>
      <c r="X3474" s="265"/>
      <c r="Y3474" s="266"/>
      <c r="Z3474" s="262"/>
      <c r="AA3474" s="266"/>
      <c r="AB3474" s="267"/>
    </row>
    <row r="3475" spans="1:28" s="251" customFormat="1" ht="12" x14ac:dyDescent="0.2">
      <c r="A3475" s="260"/>
      <c r="B3475" s="260"/>
      <c r="C3475" s="260"/>
      <c r="D3475" s="260"/>
      <c r="E3475" s="260"/>
      <c r="F3475" s="261"/>
      <c r="G3475" s="261"/>
      <c r="H3475" s="262"/>
      <c r="I3475" s="261"/>
      <c r="J3475" s="263"/>
      <c r="K3475" s="261"/>
      <c r="L3475" s="262"/>
      <c r="M3475" s="263"/>
      <c r="N3475" s="262"/>
      <c r="O3475" s="264"/>
      <c r="P3475" s="260"/>
      <c r="Q3475" s="260"/>
      <c r="R3475" s="260"/>
      <c r="S3475" s="260"/>
      <c r="T3475" s="260"/>
      <c r="U3475" s="264"/>
      <c r="V3475" s="264"/>
      <c r="W3475" s="265"/>
      <c r="X3475" s="265"/>
      <c r="Y3475" s="266"/>
      <c r="Z3475" s="262"/>
      <c r="AA3475" s="266"/>
      <c r="AB3475" s="267"/>
    </row>
    <row r="3476" spans="1:28" s="251" customFormat="1" ht="12" x14ac:dyDescent="0.2">
      <c r="A3476" s="260"/>
      <c r="B3476" s="260"/>
      <c r="C3476" s="260"/>
      <c r="D3476" s="260"/>
      <c r="E3476" s="260"/>
      <c r="F3476" s="261"/>
      <c r="G3476" s="261"/>
      <c r="H3476" s="262"/>
      <c r="I3476" s="261"/>
      <c r="J3476" s="263"/>
      <c r="K3476" s="261"/>
      <c r="L3476" s="262"/>
      <c r="M3476" s="263"/>
      <c r="N3476" s="262"/>
      <c r="O3476" s="264"/>
      <c r="P3476" s="260"/>
      <c r="Q3476" s="260"/>
      <c r="R3476" s="260"/>
      <c r="S3476" s="260"/>
      <c r="T3476" s="260"/>
      <c r="U3476" s="264"/>
      <c r="V3476" s="264"/>
      <c r="W3476" s="265"/>
      <c r="X3476" s="265"/>
      <c r="Y3476" s="266"/>
      <c r="Z3476" s="262"/>
      <c r="AA3476" s="266"/>
      <c r="AB3476" s="267"/>
    </row>
    <row r="3477" spans="1:28" s="251" customFormat="1" ht="12" x14ac:dyDescent="0.2">
      <c r="A3477" s="260"/>
      <c r="B3477" s="260"/>
      <c r="C3477" s="260"/>
      <c r="D3477" s="260"/>
      <c r="E3477" s="260"/>
      <c r="F3477" s="261"/>
      <c r="G3477" s="261"/>
      <c r="H3477" s="262"/>
      <c r="I3477" s="261"/>
      <c r="J3477" s="263"/>
      <c r="K3477" s="261"/>
      <c r="L3477" s="262"/>
      <c r="M3477" s="263"/>
      <c r="N3477" s="262"/>
      <c r="O3477" s="264"/>
      <c r="P3477" s="260"/>
      <c r="Q3477" s="260"/>
      <c r="R3477" s="260"/>
      <c r="S3477" s="260"/>
      <c r="T3477" s="260"/>
      <c r="U3477" s="264"/>
      <c r="V3477" s="264"/>
      <c r="W3477" s="265"/>
      <c r="X3477" s="265"/>
      <c r="Y3477" s="266"/>
      <c r="Z3477" s="262"/>
      <c r="AA3477" s="266"/>
      <c r="AB3477" s="267"/>
    </row>
    <row r="3478" spans="1:28" s="251" customFormat="1" ht="12" x14ac:dyDescent="0.2">
      <c r="A3478" s="260"/>
      <c r="B3478" s="260"/>
      <c r="C3478" s="260"/>
      <c r="D3478" s="260"/>
      <c r="E3478" s="260"/>
      <c r="F3478" s="261"/>
      <c r="G3478" s="261"/>
      <c r="H3478" s="262"/>
      <c r="I3478" s="261"/>
      <c r="J3478" s="263"/>
      <c r="K3478" s="261"/>
      <c r="L3478" s="262"/>
      <c r="M3478" s="263"/>
      <c r="N3478" s="262"/>
      <c r="O3478" s="264"/>
      <c r="P3478" s="260"/>
      <c r="Q3478" s="260"/>
      <c r="R3478" s="260"/>
      <c r="S3478" s="260"/>
      <c r="T3478" s="260"/>
      <c r="U3478" s="264"/>
      <c r="V3478" s="264"/>
      <c r="W3478" s="265"/>
      <c r="X3478" s="265"/>
      <c r="Y3478" s="266"/>
      <c r="Z3478" s="262"/>
      <c r="AA3478" s="266"/>
      <c r="AB3478" s="267"/>
    </row>
    <row r="3479" spans="1:28" s="251" customFormat="1" ht="12" x14ac:dyDescent="0.2">
      <c r="A3479" s="260"/>
      <c r="B3479" s="260"/>
      <c r="C3479" s="260"/>
      <c r="D3479" s="260"/>
      <c r="E3479" s="260"/>
      <c r="F3479" s="261"/>
      <c r="G3479" s="261"/>
      <c r="H3479" s="262"/>
      <c r="I3479" s="261"/>
      <c r="J3479" s="263"/>
      <c r="K3479" s="261"/>
      <c r="L3479" s="262"/>
      <c r="M3479" s="263"/>
      <c r="N3479" s="262"/>
      <c r="O3479" s="264"/>
      <c r="P3479" s="260"/>
      <c r="Q3479" s="260"/>
      <c r="R3479" s="260"/>
      <c r="S3479" s="260"/>
      <c r="T3479" s="260"/>
      <c r="U3479" s="264"/>
      <c r="V3479" s="264"/>
      <c r="W3479" s="265"/>
      <c r="X3479" s="265"/>
      <c r="Y3479" s="266"/>
      <c r="Z3479" s="262"/>
      <c r="AA3479" s="266"/>
      <c r="AB3479" s="267"/>
    </row>
    <row r="3480" spans="1:28" s="251" customFormat="1" ht="12" x14ac:dyDescent="0.2">
      <c r="A3480" s="260"/>
      <c r="B3480" s="260"/>
      <c r="C3480" s="260"/>
      <c r="D3480" s="260"/>
      <c r="E3480" s="260"/>
      <c r="F3480" s="261"/>
      <c r="G3480" s="261"/>
      <c r="H3480" s="262"/>
      <c r="I3480" s="261"/>
      <c r="J3480" s="263"/>
      <c r="K3480" s="261"/>
      <c r="L3480" s="262"/>
      <c r="M3480" s="263"/>
      <c r="N3480" s="262"/>
      <c r="O3480" s="264"/>
      <c r="P3480" s="260"/>
      <c r="Q3480" s="260"/>
      <c r="R3480" s="260"/>
      <c r="S3480" s="260"/>
      <c r="T3480" s="260"/>
      <c r="U3480" s="264"/>
      <c r="V3480" s="264"/>
      <c r="W3480" s="265"/>
      <c r="X3480" s="265"/>
      <c r="Y3480" s="266"/>
      <c r="Z3480" s="262"/>
      <c r="AA3480" s="266"/>
      <c r="AB3480" s="267"/>
    </row>
    <row r="3481" spans="1:28" s="251" customFormat="1" ht="12" x14ac:dyDescent="0.2">
      <c r="A3481" s="260"/>
      <c r="B3481" s="260"/>
      <c r="C3481" s="260"/>
      <c r="D3481" s="260"/>
      <c r="E3481" s="260"/>
      <c r="F3481" s="261"/>
      <c r="G3481" s="261"/>
      <c r="H3481" s="262"/>
      <c r="I3481" s="261"/>
      <c r="J3481" s="263"/>
      <c r="K3481" s="261"/>
      <c r="L3481" s="262"/>
      <c r="M3481" s="263"/>
      <c r="N3481" s="262"/>
      <c r="O3481" s="264"/>
      <c r="P3481" s="260"/>
      <c r="Q3481" s="260"/>
      <c r="R3481" s="260"/>
      <c r="S3481" s="260"/>
      <c r="T3481" s="260"/>
      <c r="U3481" s="264"/>
      <c r="V3481" s="264"/>
      <c r="W3481" s="265"/>
      <c r="X3481" s="265"/>
      <c r="Y3481" s="266"/>
      <c r="Z3481" s="262"/>
      <c r="AA3481" s="266"/>
      <c r="AB3481" s="267"/>
    </row>
    <row r="3482" spans="1:28" s="251" customFormat="1" ht="12" x14ac:dyDescent="0.2">
      <c r="A3482" s="260"/>
      <c r="B3482" s="260"/>
      <c r="C3482" s="260"/>
      <c r="D3482" s="260"/>
      <c r="E3482" s="260"/>
      <c r="F3482" s="261"/>
      <c r="G3482" s="261"/>
      <c r="H3482" s="262"/>
      <c r="I3482" s="261"/>
      <c r="J3482" s="263"/>
      <c r="K3482" s="261"/>
      <c r="L3482" s="262"/>
      <c r="M3482" s="263"/>
      <c r="N3482" s="262"/>
      <c r="O3482" s="264"/>
      <c r="P3482" s="260"/>
      <c r="Q3482" s="260"/>
      <c r="R3482" s="260"/>
      <c r="S3482" s="260"/>
      <c r="T3482" s="260"/>
      <c r="U3482" s="264"/>
      <c r="V3482" s="264"/>
      <c r="W3482" s="265"/>
      <c r="X3482" s="265"/>
      <c r="Y3482" s="266"/>
      <c r="Z3482" s="262"/>
      <c r="AA3482" s="266"/>
      <c r="AB3482" s="267"/>
    </row>
    <row r="3483" spans="1:28" s="251" customFormat="1" ht="12" x14ac:dyDescent="0.2">
      <c r="A3483" s="260"/>
      <c r="B3483" s="260"/>
      <c r="C3483" s="260"/>
      <c r="D3483" s="260"/>
      <c r="E3483" s="260"/>
      <c r="F3483" s="261"/>
      <c r="G3483" s="261"/>
      <c r="H3483" s="262"/>
      <c r="I3483" s="261"/>
      <c r="J3483" s="263"/>
      <c r="K3483" s="261"/>
      <c r="L3483" s="262"/>
      <c r="M3483" s="263"/>
      <c r="N3483" s="262"/>
      <c r="O3483" s="264"/>
      <c r="P3483" s="260"/>
      <c r="Q3483" s="260"/>
      <c r="R3483" s="260"/>
      <c r="S3483" s="260"/>
      <c r="T3483" s="260"/>
      <c r="U3483" s="264"/>
      <c r="V3483" s="264"/>
      <c r="W3483" s="265"/>
      <c r="X3483" s="265"/>
      <c r="Y3483" s="266"/>
      <c r="Z3483" s="262"/>
      <c r="AA3483" s="266"/>
      <c r="AB3483" s="267"/>
    </row>
    <row r="3484" spans="1:28" s="251" customFormat="1" ht="12" x14ac:dyDescent="0.2">
      <c r="A3484" s="260"/>
      <c r="B3484" s="260"/>
      <c r="C3484" s="260"/>
      <c r="D3484" s="260"/>
      <c r="E3484" s="260"/>
      <c r="F3484" s="261"/>
      <c r="G3484" s="261"/>
      <c r="H3484" s="262"/>
      <c r="I3484" s="261"/>
      <c r="J3484" s="263"/>
      <c r="K3484" s="261"/>
      <c r="L3484" s="262"/>
      <c r="M3484" s="263"/>
      <c r="N3484" s="262"/>
      <c r="O3484" s="264"/>
      <c r="P3484" s="260"/>
      <c r="Q3484" s="260"/>
      <c r="R3484" s="260"/>
      <c r="S3484" s="260"/>
      <c r="T3484" s="260"/>
      <c r="U3484" s="264"/>
      <c r="V3484" s="264"/>
      <c r="W3484" s="265"/>
      <c r="X3484" s="265"/>
      <c r="Y3484" s="266"/>
      <c r="Z3484" s="262"/>
      <c r="AA3484" s="266"/>
      <c r="AB3484" s="267"/>
    </row>
    <row r="3485" spans="1:28" s="251" customFormat="1" ht="12" x14ac:dyDescent="0.2">
      <c r="A3485" s="260"/>
      <c r="B3485" s="260"/>
      <c r="C3485" s="260"/>
      <c r="D3485" s="260"/>
      <c r="E3485" s="260"/>
      <c r="F3485" s="261"/>
      <c r="G3485" s="261"/>
      <c r="H3485" s="262"/>
      <c r="I3485" s="261"/>
      <c r="J3485" s="263"/>
      <c r="K3485" s="261"/>
      <c r="L3485" s="262"/>
      <c r="M3485" s="263"/>
      <c r="N3485" s="262"/>
      <c r="O3485" s="264"/>
      <c r="P3485" s="260"/>
      <c r="Q3485" s="260"/>
      <c r="R3485" s="260"/>
      <c r="S3485" s="260"/>
      <c r="T3485" s="260"/>
      <c r="U3485" s="264"/>
      <c r="V3485" s="264"/>
      <c r="W3485" s="265"/>
      <c r="X3485" s="265"/>
      <c r="Y3485" s="266"/>
      <c r="Z3485" s="262"/>
      <c r="AA3485" s="266"/>
      <c r="AB3485" s="267"/>
    </row>
    <row r="3486" spans="1:28" s="251" customFormat="1" ht="12" x14ac:dyDescent="0.2">
      <c r="A3486" s="260"/>
      <c r="B3486" s="260"/>
      <c r="C3486" s="260"/>
      <c r="D3486" s="260"/>
      <c r="E3486" s="260"/>
      <c r="F3486" s="261"/>
      <c r="G3486" s="261"/>
      <c r="H3486" s="262"/>
      <c r="I3486" s="261"/>
      <c r="J3486" s="263"/>
      <c r="K3486" s="261"/>
      <c r="L3486" s="262"/>
      <c r="M3486" s="263"/>
      <c r="N3486" s="262"/>
      <c r="O3486" s="264"/>
      <c r="P3486" s="260"/>
      <c r="Q3486" s="260"/>
      <c r="R3486" s="260"/>
      <c r="S3486" s="260"/>
      <c r="T3486" s="260"/>
      <c r="U3486" s="264"/>
      <c r="V3486" s="264"/>
      <c r="W3486" s="265"/>
      <c r="X3486" s="265"/>
      <c r="Y3486" s="266"/>
      <c r="Z3486" s="262"/>
      <c r="AA3486" s="266"/>
      <c r="AB3486" s="267"/>
    </row>
    <row r="3487" spans="1:28" s="251" customFormat="1" ht="12" x14ac:dyDescent="0.2">
      <c r="A3487" s="260"/>
      <c r="B3487" s="260"/>
      <c r="C3487" s="260"/>
      <c r="D3487" s="260"/>
      <c r="E3487" s="260"/>
      <c r="F3487" s="261"/>
      <c r="G3487" s="261"/>
      <c r="H3487" s="262"/>
      <c r="I3487" s="261"/>
      <c r="J3487" s="263"/>
      <c r="K3487" s="261"/>
      <c r="L3487" s="262"/>
      <c r="M3487" s="263"/>
      <c r="N3487" s="262"/>
      <c r="O3487" s="264"/>
      <c r="P3487" s="260"/>
      <c r="Q3487" s="260"/>
      <c r="R3487" s="260"/>
      <c r="S3487" s="260"/>
      <c r="T3487" s="260"/>
      <c r="U3487" s="264"/>
      <c r="V3487" s="264"/>
      <c r="W3487" s="265"/>
      <c r="X3487" s="265"/>
      <c r="Y3487" s="266"/>
      <c r="Z3487" s="262"/>
      <c r="AA3487" s="266"/>
      <c r="AB3487" s="267"/>
    </row>
    <row r="3488" spans="1:28" s="251" customFormat="1" ht="12" x14ac:dyDescent="0.2">
      <c r="A3488" s="260"/>
      <c r="B3488" s="260"/>
      <c r="C3488" s="260"/>
      <c r="D3488" s="260"/>
      <c r="E3488" s="260"/>
      <c r="F3488" s="261"/>
      <c r="G3488" s="261"/>
      <c r="H3488" s="262"/>
      <c r="I3488" s="261"/>
      <c r="J3488" s="263"/>
      <c r="K3488" s="261"/>
      <c r="L3488" s="262"/>
      <c r="M3488" s="263"/>
      <c r="N3488" s="262"/>
      <c r="O3488" s="264"/>
      <c r="P3488" s="260"/>
      <c r="Q3488" s="260"/>
      <c r="R3488" s="260"/>
      <c r="S3488" s="260"/>
      <c r="T3488" s="260"/>
      <c r="U3488" s="264"/>
      <c r="V3488" s="264"/>
      <c r="W3488" s="265"/>
      <c r="X3488" s="265"/>
      <c r="Y3488" s="266"/>
      <c r="Z3488" s="262"/>
      <c r="AA3488" s="266"/>
      <c r="AB3488" s="267"/>
    </row>
    <row r="3489" spans="1:28" s="251" customFormat="1" ht="12" x14ac:dyDescent="0.2">
      <c r="A3489" s="260"/>
      <c r="B3489" s="260"/>
      <c r="C3489" s="260"/>
      <c r="D3489" s="260"/>
      <c r="E3489" s="260"/>
      <c r="F3489" s="261"/>
      <c r="G3489" s="261"/>
      <c r="H3489" s="262"/>
      <c r="I3489" s="261"/>
      <c r="J3489" s="263"/>
      <c r="K3489" s="261"/>
      <c r="L3489" s="262"/>
      <c r="M3489" s="263"/>
      <c r="N3489" s="262"/>
      <c r="O3489" s="264"/>
      <c r="P3489" s="260"/>
      <c r="Q3489" s="260"/>
      <c r="R3489" s="260"/>
      <c r="S3489" s="260"/>
      <c r="T3489" s="260"/>
      <c r="U3489" s="264"/>
      <c r="V3489" s="264"/>
      <c r="W3489" s="265"/>
      <c r="X3489" s="265"/>
      <c r="Y3489" s="266"/>
      <c r="Z3489" s="262"/>
      <c r="AA3489" s="266"/>
      <c r="AB3489" s="267"/>
    </row>
    <row r="3490" spans="1:28" s="251" customFormat="1" ht="12" x14ac:dyDescent="0.2">
      <c r="A3490" s="260"/>
      <c r="B3490" s="260"/>
      <c r="C3490" s="260"/>
      <c r="D3490" s="260"/>
      <c r="E3490" s="260"/>
      <c r="F3490" s="261"/>
      <c r="G3490" s="261"/>
      <c r="H3490" s="262"/>
      <c r="I3490" s="261"/>
      <c r="J3490" s="263"/>
      <c r="K3490" s="261"/>
      <c r="L3490" s="262"/>
      <c r="M3490" s="263"/>
      <c r="N3490" s="262"/>
      <c r="O3490" s="264"/>
      <c r="P3490" s="260"/>
      <c r="Q3490" s="260"/>
      <c r="R3490" s="260"/>
      <c r="S3490" s="260"/>
      <c r="T3490" s="260"/>
      <c r="U3490" s="264"/>
      <c r="V3490" s="264"/>
      <c r="W3490" s="265"/>
      <c r="X3490" s="265"/>
      <c r="Y3490" s="266"/>
      <c r="Z3490" s="262"/>
      <c r="AA3490" s="266"/>
      <c r="AB3490" s="267"/>
    </row>
    <row r="3491" spans="1:28" s="251" customFormat="1" ht="12" x14ac:dyDescent="0.2">
      <c r="A3491" s="260"/>
      <c r="B3491" s="260"/>
      <c r="C3491" s="260"/>
      <c r="D3491" s="260"/>
      <c r="E3491" s="260"/>
      <c r="F3491" s="261"/>
      <c r="G3491" s="261"/>
      <c r="H3491" s="262"/>
      <c r="I3491" s="261"/>
      <c r="J3491" s="263"/>
      <c r="K3491" s="261"/>
      <c r="L3491" s="262"/>
      <c r="M3491" s="263"/>
      <c r="N3491" s="262"/>
      <c r="O3491" s="264"/>
      <c r="P3491" s="260"/>
      <c r="Q3491" s="260"/>
      <c r="R3491" s="260"/>
      <c r="S3491" s="260"/>
      <c r="T3491" s="260"/>
      <c r="U3491" s="264"/>
      <c r="V3491" s="264"/>
      <c r="W3491" s="265"/>
      <c r="X3491" s="265"/>
      <c r="Y3491" s="266"/>
      <c r="Z3491" s="262"/>
      <c r="AA3491" s="266"/>
      <c r="AB3491" s="267"/>
    </row>
    <row r="3492" spans="1:28" s="251" customFormat="1" ht="12" x14ac:dyDescent="0.2">
      <c r="A3492" s="260"/>
      <c r="B3492" s="260"/>
      <c r="C3492" s="260"/>
      <c r="D3492" s="260"/>
      <c r="E3492" s="260"/>
      <c r="F3492" s="261"/>
      <c r="G3492" s="261"/>
      <c r="H3492" s="262"/>
      <c r="I3492" s="261"/>
      <c r="J3492" s="263"/>
      <c r="K3492" s="261"/>
      <c r="L3492" s="262"/>
      <c r="M3492" s="263"/>
      <c r="N3492" s="262"/>
      <c r="O3492" s="264"/>
      <c r="P3492" s="260"/>
      <c r="Q3492" s="260"/>
      <c r="R3492" s="260"/>
      <c r="S3492" s="260"/>
      <c r="T3492" s="260"/>
      <c r="U3492" s="264"/>
      <c r="V3492" s="264"/>
      <c r="W3492" s="265"/>
      <c r="X3492" s="265"/>
      <c r="Y3492" s="266"/>
      <c r="Z3492" s="262"/>
      <c r="AA3492" s="266"/>
      <c r="AB3492" s="267"/>
    </row>
    <row r="3493" spans="1:28" s="251" customFormat="1" ht="12" x14ac:dyDescent="0.2">
      <c r="A3493" s="260"/>
      <c r="B3493" s="260"/>
      <c r="C3493" s="260"/>
      <c r="D3493" s="260"/>
      <c r="E3493" s="260"/>
      <c r="F3493" s="261"/>
      <c r="G3493" s="261"/>
      <c r="H3493" s="262"/>
      <c r="I3493" s="261"/>
      <c r="J3493" s="263"/>
      <c r="K3493" s="261"/>
      <c r="L3493" s="262"/>
      <c r="M3493" s="263"/>
      <c r="N3493" s="262"/>
      <c r="O3493" s="264"/>
      <c r="P3493" s="260"/>
      <c r="Q3493" s="260"/>
      <c r="R3493" s="260"/>
      <c r="S3493" s="260"/>
      <c r="T3493" s="260"/>
      <c r="U3493" s="264"/>
      <c r="V3493" s="264"/>
      <c r="W3493" s="265"/>
      <c r="X3493" s="265"/>
      <c r="Y3493" s="266"/>
      <c r="Z3493" s="262"/>
      <c r="AA3493" s="266"/>
      <c r="AB3493" s="267"/>
    </row>
    <row r="3494" spans="1:28" s="251" customFormat="1" ht="12" x14ac:dyDescent="0.2">
      <c r="A3494" s="260"/>
      <c r="B3494" s="260"/>
      <c r="C3494" s="260"/>
      <c r="D3494" s="260"/>
      <c r="E3494" s="260"/>
      <c r="F3494" s="261"/>
      <c r="G3494" s="261"/>
      <c r="H3494" s="262"/>
      <c r="I3494" s="261"/>
      <c r="J3494" s="263"/>
      <c r="K3494" s="261"/>
      <c r="L3494" s="262"/>
      <c r="M3494" s="263"/>
      <c r="N3494" s="262"/>
      <c r="O3494" s="264"/>
      <c r="P3494" s="260"/>
      <c r="Q3494" s="260"/>
      <c r="R3494" s="260"/>
      <c r="S3494" s="260"/>
      <c r="T3494" s="260"/>
      <c r="U3494" s="264"/>
      <c r="V3494" s="264"/>
      <c r="W3494" s="265"/>
      <c r="X3494" s="265"/>
      <c r="Y3494" s="266"/>
      <c r="Z3494" s="262"/>
      <c r="AA3494" s="266"/>
      <c r="AB3494" s="267"/>
    </row>
    <row r="3495" spans="1:28" s="251" customFormat="1" ht="12" x14ac:dyDescent="0.2">
      <c r="A3495" s="260"/>
      <c r="B3495" s="260"/>
      <c r="C3495" s="260"/>
      <c r="D3495" s="260"/>
      <c r="E3495" s="260"/>
      <c r="F3495" s="261"/>
      <c r="G3495" s="261"/>
      <c r="H3495" s="262"/>
      <c r="I3495" s="261"/>
      <c r="J3495" s="263"/>
      <c r="K3495" s="261"/>
      <c r="L3495" s="262"/>
      <c r="M3495" s="263"/>
      <c r="N3495" s="262"/>
      <c r="O3495" s="264"/>
      <c r="P3495" s="260"/>
      <c r="Q3495" s="260"/>
      <c r="R3495" s="260"/>
      <c r="S3495" s="260"/>
      <c r="T3495" s="260"/>
      <c r="U3495" s="264"/>
      <c r="V3495" s="264"/>
      <c r="W3495" s="265"/>
      <c r="X3495" s="265"/>
      <c r="Y3495" s="266"/>
      <c r="Z3495" s="262"/>
      <c r="AA3495" s="266"/>
      <c r="AB3495" s="267"/>
    </row>
    <row r="3496" spans="1:28" s="251" customFormat="1" ht="12" x14ac:dyDescent="0.2">
      <c r="A3496" s="260"/>
      <c r="B3496" s="260"/>
      <c r="C3496" s="260"/>
      <c r="D3496" s="260"/>
      <c r="E3496" s="260"/>
      <c r="F3496" s="261"/>
      <c r="G3496" s="261"/>
      <c r="H3496" s="262"/>
      <c r="I3496" s="261"/>
      <c r="J3496" s="263"/>
      <c r="K3496" s="261"/>
      <c r="L3496" s="262"/>
      <c r="M3496" s="263"/>
      <c r="N3496" s="262"/>
      <c r="O3496" s="264"/>
      <c r="P3496" s="260"/>
      <c r="Q3496" s="260"/>
      <c r="R3496" s="260"/>
      <c r="S3496" s="260"/>
      <c r="T3496" s="260"/>
      <c r="U3496" s="264"/>
      <c r="V3496" s="264"/>
      <c r="W3496" s="265"/>
      <c r="X3496" s="265"/>
      <c r="Y3496" s="266"/>
      <c r="Z3496" s="262"/>
      <c r="AA3496" s="266"/>
      <c r="AB3496" s="267"/>
    </row>
    <row r="3497" spans="1:28" s="251" customFormat="1" ht="12" x14ac:dyDescent="0.2">
      <c r="A3497" s="260"/>
      <c r="B3497" s="260"/>
      <c r="C3497" s="260"/>
      <c r="D3497" s="260"/>
      <c r="E3497" s="260"/>
      <c r="F3497" s="261"/>
      <c r="G3497" s="261"/>
      <c r="H3497" s="262"/>
      <c r="I3497" s="261"/>
      <c r="J3497" s="263"/>
      <c r="K3497" s="261"/>
      <c r="L3497" s="262"/>
      <c r="M3497" s="263"/>
      <c r="N3497" s="262"/>
      <c r="O3497" s="264"/>
      <c r="P3497" s="260"/>
      <c r="Q3497" s="260"/>
      <c r="R3497" s="260"/>
      <c r="S3497" s="260"/>
      <c r="T3497" s="260"/>
      <c r="U3497" s="264"/>
      <c r="V3497" s="264"/>
      <c r="W3497" s="265"/>
      <c r="X3497" s="265"/>
      <c r="Y3497" s="266"/>
      <c r="Z3497" s="262"/>
      <c r="AA3497" s="266"/>
      <c r="AB3497" s="267"/>
    </row>
    <row r="3498" spans="1:28" s="251" customFormat="1" ht="12" x14ac:dyDescent="0.2">
      <c r="A3498" s="260"/>
      <c r="B3498" s="260"/>
      <c r="C3498" s="260"/>
      <c r="D3498" s="260"/>
      <c r="E3498" s="260"/>
      <c r="F3498" s="261"/>
      <c r="G3498" s="261"/>
      <c r="H3498" s="262"/>
      <c r="I3498" s="261"/>
      <c r="J3498" s="263"/>
      <c r="K3498" s="261"/>
      <c r="L3498" s="262"/>
      <c r="M3498" s="263"/>
      <c r="N3498" s="262"/>
      <c r="O3498" s="264"/>
      <c r="P3498" s="260"/>
      <c r="Q3498" s="260"/>
      <c r="R3498" s="260"/>
      <c r="S3498" s="260"/>
      <c r="T3498" s="260"/>
      <c r="U3498" s="264"/>
      <c r="V3498" s="264"/>
      <c r="W3498" s="265"/>
      <c r="X3498" s="265"/>
      <c r="Y3498" s="266"/>
      <c r="Z3498" s="262"/>
      <c r="AA3498" s="266"/>
      <c r="AB3498" s="267"/>
    </row>
    <row r="3499" spans="1:28" s="251" customFormat="1" ht="12" x14ac:dyDescent="0.2">
      <c r="A3499" s="260"/>
      <c r="B3499" s="260"/>
      <c r="C3499" s="260"/>
      <c r="D3499" s="260"/>
      <c r="E3499" s="260"/>
      <c r="F3499" s="261"/>
      <c r="G3499" s="261"/>
      <c r="H3499" s="262"/>
      <c r="I3499" s="261"/>
      <c r="J3499" s="263"/>
      <c r="K3499" s="261"/>
      <c r="L3499" s="262"/>
      <c r="M3499" s="263"/>
      <c r="N3499" s="262"/>
      <c r="O3499" s="264"/>
      <c r="P3499" s="260"/>
      <c r="Q3499" s="260"/>
      <c r="R3499" s="260"/>
      <c r="S3499" s="260"/>
      <c r="T3499" s="260"/>
      <c r="U3499" s="264"/>
      <c r="V3499" s="264"/>
      <c r="W3499" s="265"/>
      <c r="X3499" s="265"/>
      <c r="Y3499" s="266"/>
      <c r="Z3499" s="262"/>
      <c r="AA3499" s="266"/>
      <c r="AB3499" s="267"/>
    </row>
    <row r="3500" spans="1:28" s="251" customFormat="1" ht="12" x14ac:dyDescent="0.2">
      <c r="A3500" s="260"/>
      <c r="B3500" s="260"/>
      <c r="C3500" s="260"/>
      <c r="D3500" s="260"/>
      <c r="E3500" s="260"/>
      <c r="F3500" s="261"/>
      <c r="G3500" s="261"/>
      <c r="H3500" s="262"/>
      <c r="I3500" s="261"/>
      <c r="J3500" s="263"/>
      <c r="K3500" s="261"/>
      <c r="L3500" s="262"/>
      <c r="M3500" s="263"/>
      <c r="N3500" s="262"/>
      <c r="O3500" s="264"/>
      <c r="P3500" s="260"/>
      <c r="Q3500" s="260"/>
      <c r="R3500" s="260"/>
      <c r="S3500" s="260"/>
      <c r="T3500" s="260"/>
      <c r="U3500" s="264"/>
      <c r="V3500" s="264"/>
      <c r="W3500" s="265"/>
      <c r="X3500" s="265"/>
      <c r="Y3500" s="266"/>
      <c r="Z3500" s="262"/>
      <c r="AA3500" s="266"/>
      <c r="AB3500" s="267"/>
    </row>
    <row r="3501" spans="1:28" s="251" customFormat="1" ht="12" x14ac:dyDescent="0.2">
      <c r="A3501" s="260"/>
      <c r="B3501" s="260"/>
      <c r="C3501" s="260"/>
      <c r="D3501" s="260"/>
      <c r="E3501" s="260"/>
      <c r="F3501" s="261"/>
      <c r="G3501" s="261"/>
      <c r="H3501" s="262"/>
      <c r="I3501" s="261"/>
      <c r="J3501" s="263"/>
      <c r="K3501" s="261"/>
      <c r="L3501" s="262"/>
      <c r="M3501" s="263"/>
      <c r="N3501" s="262"/>
      <c r="O3501" s="264"/>
      <c r="P3501" s="260"/>
      <c r="Q3501" s="260"/>
      <c r="R3501" s="260"/>
      <c r="S3501" s="260"/>
      <c r="T3501" s="260"/>
      <c r="U3501" s="264"/>
      <c r="V3501" s="264"/>
      <c r="W3501" s="265"/>
      <c r="X3501" s="265"/>
      <c r="Y3501" s="266"/>
      <c r="Z3501" s="262"/>
      <c r="AA3501" s="266"/>
      <c r="AB3501" s="267"/>
    </row>
    <row r="3502" spans="1:28" s="251" customFormat="1" ht="12" x14ac:dyDescent="0.2">
      <c r="A3502" s="260"/>
      <c r="B3502" s="260"/>
      <c r="C3502" s="260"/>
      <c r="D3502" s="260"/>
      <c r="E3502" s="260"/>
      <c r="F3502" s="261"/>
      <c r="G3502" s="261"/>
      <c r="H3502" s="262"/>
      <c r="I3502" s="261"/>
      <c r="J3502" s="263"/>
      <c r="K3502" s="261"/>
      <c r="L3502" s="262"/>
      <c r="M3502" s="263"/>
      <c r="N3502" s="262"/>
      <c r="O3502" s="264"/>
      <c r="P3502" s="260"/>
      <c r="Q3502" s="260"/>
      <c r="R3502" s="260"/>
      <c r="S3502" s="260"/>
      <c r="T3502" s="260"/>
      <c r="U3502" s="264"/>
      <c r="V3502" s="264"/>
      <c r="W3502" s="265"/>
      <c r="X3502" s="265"/>
      <c r="Y3502" s="266"/>
      <c r="Z3502" s="262"/>
      <c r="AA3502" s="266"/>
      <c r="AB3502" s="267"/>
    </row>
    <row r="3503" spans="1:28" s="251" customFormat="1" ht="12" x14ac:dyDescent="0.2">
      <c r="A3503" s="260"/>
      <c r="B3503" s="260"/>
      <c r="C3503" s="260"/>
      <c r="D3503" s="260"/>
      <c r="E3503" s="260"/>
      <c r="F3503" s="261"/>
      <c r="G3503" s="261"/>
      <c r="H3503" s="262"/>
      <c r="I3503" s="261"/>
      <c r="J3503" s="263"/>
      <c r="K3503" s="261"/>
      <c r="L3503" s="262"/>
      <c r="M3503" s="263"/>
      <c r="N3503" s="262"/>
      <c r="O3503" s="264"/>
      <c r="P3503" s="260"/>
      <c r="Q3503" s="260"/>
      <c r="R3503" s="260"/>
      <c r="S3503" s="260"/>
      <c r="T3503" s="260"/>
      <c r="U3503" s="264"/>
      <c r="V3503" s="264"/>
      <c r="W3503" s="265"/>
      <c r="X3503" s="265"/>
      <c r="Y3503" s="266"/>
      <c r="Z3503" s="262"/>
      <c r="AA3503" s="266"/>
      <c r="AB3503" s="267"/>
    </row>
    <row r="3504" spans="1:28" s="251" customFormat="1" ht="12" x14ac:dyDescent="0.2">
      <c r="A3504" s="260"/>
      <c r="B3504" s="260"/>
      <c r="C3504" s="260"/>
      <c r="D3504" s="260"/>
      <c r="E3504" s="260"/>
      <c r="F3504" s="261"/>
      <c r="G3504" s="261"/>
      <c r="H3504" s="262"/>
      <c r="I3504" s="261"/>
      <c r="J3504" s="263"/>
      <c r="K3504" s="261"/>
      <c r="L3504" s="262"/>
      <c r="M3504" s="263"/>
      <c r="N3504" s="262"/>
      <c r="O3504" s="264"/>
      <c r="P3504" s="260"/>
      <c r="Q3504" s="260"/>
      <c r="R3504" s="260"/>
      <c r="S3504" s="260"/>
      <c r="T3504" s="260"/>
      <c r="U3504" s="264"/>
      <c r="V3504" s="264"/>
      <c r="W3504" s="265"/>
      <c r="X3504" s="265"/>
      <c r="Y3504" s="266"/>
      <c r="Z3504" s="262"/>
      <c r="AA3504" s="266"/>
      <c r="AB3504" s="267"/>
    </row>
    <row r="3505" spans="1:28" s="251" customFormat="1" ht="12" x14ac:dyDescent="0.2">
      <c r="A3505" s="260"/>
      <c r="B3505" s="260"/>
      <c r="C3505" s="260"/>
      <c r="D3505" s="260"/>
      <c r="E3505" s="260"/>
      <c r="F3505" s="261"/>
      <c r="G3505" s="261"/>
      <c r="H3505" s="262"/>
      <c r="I3505" s="261"/>
      <c r="J3505" s="263"/>
      <c r="K3505" s="261"/>
      <c r="L3505" s="262"/>
      <c r="M3505" s="263"/>
      <c r="N3505" s="262"/>
      <c r="O3505" s="264"/>
      <c r="P3505" s="260"/>
      <c r="Q3505" s="260"/>
      <c r="R3505" s="260"/>
      <c r="S3505" s="260"/>
      <c r="T3505" s="260"/>
      <c r="U3505" s="264"/>
      <c r="V3505" s="264"/>
      <c r="W3505" s="265"/>
      <c r="X3505" s="265"/>
      <c r="Y3505" s="266"/>
      <c r="Z3505" s="262"/>
      <c r="AA3505" s="266"/>
      <c r="AB3505" s="267"/>
    </row>
    <row r="3506" spans="1:28" s="251" customFormat="1" ht="12" x14ac:dyDescent="0.2">
      <c r="A3506" s="260"/>
      <c r="B3506" s="260"/>
      <c r="C3506" s="260"/>
      <c r="D3506" s="260"/>
      <c r="E3506" s="260"/>
      <c r="F3506" s="261"/>
      <c r="G3506" s="261"/>
      <c r="H3506" s="262"/>
      <c r="I3506" s="261"/>
      <c r="J3506" s="263"/>
      <c r="K3506" s="261"/>
      <c r="L3506" s="262"/>
      <c r="M3506" s="263"/>
      <c r="N3506" s="262"/>
      <c r="O3506" s="264"/>
      <c r="P3506" s="260"/>
      <c r="Q3506" s="260"/>
      <c r="R3506" s="260"/>
      <c r="S3506" s="260"/>
      <c r="T3506" s="260"/>
      <c r="U3506" s="264"/>
      <c r="V3506" s="264"/>
      <c r="W3506" s="265"/>
      <c r="X3506" s="265"/>
      <c r="Y3506" s="266"/>
      <c r="Z3506" s="262"/>
      <c r="AA3506" s="266"/>
      <c r="AB3506" s="267"/>
    </row>
    <row r="3507" spans="1:28" s="251" customFormat="1" ht="12" x14ac:dyDescent="0.2">
      <c r="A3507" s="260"/>
      <c r="B3507" s="260"/>
      <c r="C3507" s="260"/>
      <c r="D3507" s="260"/>
      <c r="E3507" s="260"/>
      <c r="F3507" s="261"/>
      <c r="G3507" s="261"/>
      <c r="H3507" s="262"/>
      <c r="I3507" s="261"/>
      <c r="J3507" s="263"/>
      <c r="K3507" s="261"/>
      <c r="L3507" s="262"/>
      <c r="M3507" s="263"/>
      <c r="N3507" s="262"/>
      <c r="O3507" s="264"/>
      <c r="P3507" s="260"/>
      <c r="Q3507" s="260"/>
      <c r="R3507" s="260"/>
      <c r="S3507" s="260"/>
      <c r="T3507" s="260"/>
      <c r="U3507" s="264"/>
      <c r="V3507" s="264"/>
      <c r="W3507" s="265"/>
      <c r="X3507" s="265"/>
      <c r="Y3507" s="266"/>
      <c r="Z3507" s="262"/>
      <c r="AA3507" s="266"/>
      <c r="AB3507" s="267"/>
    </row>
    <row r="3508" spans="1:28" s="251" customFormat="1" ht="12" x14ac:dyDescent="0.2">
      <c r="A3508" s="260"/>
      <c r="B3508" s="260"/>
      <c r="C3508" s="260"/>
      <c r="D3508" s="260"/>
      <c r="E3508" s="260"/>
      <c r="F3508" s="261"/>
      <c r="G3508" s="261"/>
      <c r="H3508" s="262"/>
      <c r="I3508" s="261"/>
      <c r="J3508" s="263"/>
      <c r="K3508" s="261"/>
      <c r="L3508" s="262"/>
      <c r="M3508" s="263"/>
      <c r="N3508" s="262"/>
      <c r="O3508" s="264"/>
      <c r="P3508" s="260"/>
      <c r="Q3508" s="260"/>
      <c r="R3508" s="260"/>
      <c r="S3508" s="260"/>
      <c r="T3508" s="260"/>
      <c r="U3508" s="264"/>
      <c r="V3508" s="264"/>
      <c r="W3508" s="265"/>
      <c r="X3508" s="265"/>
      <c r="Y3508" s="266"/>
      <c r="Z3508" s="262"/>
      <c r="AA3508" s="266"/>
      <c r="AB3508" s="267"/>
    </row>
    <row r="3509" spans="1:28" s="251" customFormat="1" ht="12" x14ac:dyDescent="0.2">
      <c r="A3509" s="260"/>
      <c r="B3509" s="260"/>
      <c r="C3509" s="260"/>
      <c r="D3509" s="260"/>
      <c r="E3509" s="260"/>
      <c r="F3509" s="261"/>
      <c r="G3509" s="261"/>
      <c r="H3509" s="262"/>
      <c r="I3509" s="261"/>
      <c r="J3509" s="263"/>
      <c r="K3509" s="261"/>
      <c r="L3509" s="262"/>
      <c r="M3509" s="263"/>
      <c r="N3509" s="262"/>
      <c r="O3509" s="264"/>
      <c r="P3509" s="260"/>
      <c r="Q3509" s="260"/>
      <c r="R3509" s="260"/>
      <c r="S3509" s="260"/>
      <c r="T3509" s="260"/>
      <c r="U3509" s="264"/>
      <c r="V3509" s="264"/>
      <c r="W3509" s="265"/>
      <c r="X3509" s="265"/>
      <c r="Y3509" s="266"/>
      <c r="Z3509" s="262"/>
      <c r="AA3509" s="266"/>
      <c r="AB3509" s="267"/>
    </row>
    <row r="3510" spans="1:28" s="251" customFormat="1" ht="12" x14ac:dyDescent="0.2">
      <c r="A3510" s="260"/>
      <c r="B3510" s="260"/>
      <c r="C3510" s="260"/>
      <c r="D3510" s="260"/>
      <c r="E3510" s="260"/>
      <c r="F3510" s="261"/>
      <c r="G3510" s="261"/>
      <c r="H3510" s="262"/>
      <c r="I3510" s="261"/>
      <c r="J3510" s="263"/>
      <c r="K3510" s="261"/>
      <c r="L3510" s="262"/>
      <c r="M3510" s="263"/>
      <c r="N3510" s="262"/>
      <c r="O3510" s="264"/>
      <c r="P3510" s="260"/>
      <c r="Q3510" s="260"/>
      <c r="R3510" s="260"/>
      <c r="S3510" s="260"/>
      <c r="T3510" s="260"/>
      <c r="U3510" s="264"/>
      <c r="V3510" s="264"/>
      <c r="W3510" s="265"/>
      <c r="X3510" s="265"/>
      <c r="Y3510" s="266"/>
      <c r="Z3510" s="262"/>
      <c r="AA3510" s="266"/>
      <c r="AB3510" s="267"/>
    </row>
    <row r="3511" spans="1:28" s="251" customFormat="1" ht="12" x14ac:dyDescent="0.2">
      <c r="A3511" s="260"/>
      <c r="B3511" s="260"/>
      <c r="C3511" s="260"/>
      <c r="D3511" s="260"/>
      <c r="E3511" s="260"/>
      <c r="F3511" s="261"/>
      <c r="G3511" s="261"/>
      <c r="H3511" s="262"/>
      <c r="I3511" s="261"/>
      <c r="J3511" s="263"/>
      <c r="K3511" s="261"/>
      <c r="L3511" s="262"/>
      <c r="M3511" s="263"/>
      <c r="N3511" s="262"/>
      <c r="O3511" s="264"/>
      <c r="P3511" s="260"/>
      <c r="Q3511" s="260"/>
      <c r="R3511" s="260"/>
      <c r="S3511" s="260"/>
      <c r="T3511" s="260"/>
      <c r="U3511" s="264"/>
      <c r="V3511" s="264"/>
      <c r="W3511" s="265"/>
      <c r="X3511" s="265"/>
      <c r="Y3511" s="266"/>
      <c r="Z3511" s="262"/>
      <c r="AA3511" s="266"/>
      <c r="AB3511" s="267"/>
    </row>
    <row r="3512" spans="1:28" s="251" customFormat="1" ht="12" x14ac:dyDescent="0.2">
      <c r="A3512" s="260"/>
      <c r="B3512" s="260"/>
      <c r="C3512" s="260"/>
      <c r="D3512" s="260"/>
      <c r="E3512" s="260"/>
      <c r="F3512" s="261"/>
      <c r="G3512" s="261"/>
      <c r="H3512" s="262"/>
      <c r="I3512" s="261"/>
      <c r="J3512" s="263"/>
      <c r="K3512" s="261"/>
      <c r="L3512" s="262"/>
      <c r="M3512" s="263"/>
      <c r="N3512" s="262"/>
      <c r="O3512" s="264"/>
      <c r="P3512" s="260"/>
      <c r="Q3512" s="260"/>
      <c r="R3512" s="260"/>
      <c r="S3512" s="260"/>
      <c r="T3512" s="260"/>
      <c r="U3512" s="264"/>
      <c r="V3512" s="264"/>
      <c r="W3512" s="265"/>
      <c r="X3512" s="265"/>
      <c r="Y3512" s="266"/>
      <c r="Z3512" s="262"/>
      <c r="AA3512" s="266"/>
      <c r="AB3512" s="267"/>
    </row>
    <row r="3513" spans="1:28" s="251" customFormat="1" ht="12" x14ac:dyDescent="0.2">
      <c r="A3513" s="260"/>
      <c r="B3513" s="260"/>
      <c r="C3513" s="260"/>
      <c r="D3513" s="260"/>
      <c r="E3513" s="260"/>
      <c r="F3513" s="261"/>
      <c r="G3513" s="261"/>
      <c r="H3513" s="262"/>
      <c r="I3513" s="261"/>
      <c r="J3513" s="263"/>
      <c r="K3513" s="261"/>
      <c r="L3513" s="262"/>
      <c r="M3513" s="263"/>
      <c r="N3513" s="262"/>
      <c r="O3513" s="264"/>
      <c r="P3513" s="260"/>
      <c r="Q3513" s="260"/>
      <c r="R3513" s="260"/>
      <c r="S3513" s="260"/>
      <c r="T3513" s="260"/>
      <c r="U3513" s="264"/>
      <c r="V3513" s="264"/>
      <c r="W3513" s="265"/>
      <c r="X3513" s="265"/>
      <c r="Y3513" s="266"/>
      <c r="Z3513" s="262"/>
      <c r="AA3513" s="266"/>
      <c r="AB3513" s="267"/>
    </row>
    <row r="3514" spans="1:28" s="251" customFormat="1" ht="12" x14ac:dyDescent="0.2">
      <c r="A3514" s="260"/>
      <c r="B3514" s="260"/>
      <c r="C3514" s="260"/>
      <c r="D3514" s="260"/>
      <c r="E3514" s="260"/>
      <c r="F3514" s="261"/>
      <c r="G3514" s="261"/>
      <c r="H3514" s="262"/>
      <c r="I3514" s="261"/>
      <c r="J3514" s="263"/>
      <c r="K3514" s="261"/>
      <c r="L3514" s="262"/>
      <c r="M3514" s="263"/>
      <c r="N3514" s="262"/>
      <c r="O3514" s="264"/>
      <c r="P3514" s="260"/>
      <c r="Q3514" s="260"/>
      <c r="R3514" s="260"/>
      <c r="S3514" s="260"/>
      <c r="T3514" s="260"/>
      <c r="U3514" s="264"/>
      <c r="V3514" s="264"/>
      <c r="W3514" s="265"/>
      <c r="X3514" s="265"/>
      <c r="Y3514" s="266"/>
      <c r="Z3514" s="262"/>
      <c r="AA3514" s="266"/>
      <c r="AB3514" s="267"/>
    </row>
    <row r="3515" spans="1:28" s="251" customFormat="1" ht="12" x14ac:dyDescent="0.2">
      <c r="A3515" s="260"/>
      <c r="B3515" s="260"/>
      <c r="C3515" s="260"/>
      <c r="D3515" s="260"/>
      <c r="E3515" s="260"/>
      <c r="F3515" s="261"/>
      <c r="G3515" s="261"/>
      <c r="H3515" s="262"/>
      <c r="I3515" s="261"/>
      <c r="J3515" s="263"/>
      <c r="K3515" s="261"/>
      <c r="L3515" s="262"/>
      <c r="M3515" s="263"/>
      <c r="N3515" s="262"/>
      <c r="O3515" s="264"/>
      <c r="P3515" s="260"/>
      <c r="Q3515" s="260"/>
      <c r="R3515" s="260"/>
      <c r="S3515" s="260"/>
      <c r="T3515" s="260"/>
      <c r="U3515" s="264"/>
      <c r="V3515" s="264"/>
      <c r="W3515" s="265"/>
      <c r="X3515" s="265"/>
      <c r="Y3515" s="266"/>
      <c r="Z3515" s="262"/>
      <c r="AA3515" s="266"/>
      <c r="AB3515" s="267"/>
    </row>
    <row r="3516" spans="1:28" s="251" customFormat="1" ht="12" x14ac:dyDescent="0.2">
      <c r="A3516" s="260"/>
      <c r="B3516" s="260"/>
      <c r="C3516" s="260"/>
      <c r="D3516" s="260"/>
      <c r="E3516" s="260"/>
      <c r="F3516" s="261"/>
      <c r="G3516" s="261"/>
      <c r="H3516" s="262"/>
      <c r="I3516" s="261"/>
      <c r="J3516" s="263"/>
      <c r="K3516" s="261"/>
      <c r="L3516" s="262"/>
      <c r="M3516" s="263"/>
      <c r="N3516" s="262"/>
      <c r="O3516" s="264"/>
      <c r="P3516" s="260"/>
      <c r="Q3516" s="260"/>
      <c r="R3516" s="260"/>
      <c r="S3516" s="260"/>
      <c r="T3516" s="260"/>
      <c r="U3516" s="264"/>
      <c r="V3516" s="264"/>
      <c r="W3516" s="265"/>
      <c r="X3516" s="265"/>
      <c r="Y3516" s="266"/>
      <c r="Z3516" s="262"/>
      <c r="AA3516" s="266"/>
      <c r="AB3516" s="267"/>
    </row>
    <row r="3517" spans="1:28" s="251" customFormat="1" ht="12" x14ac:dyDescent="0.2">
      <c r="A3517" s="260"/>
      <c r="B3517" s="260"/>
      <c r="C3517" s="260"/>
      <c r="D3517" s="260"/>
      <c r="E3517" s="260"/>
      <c r="F3517" s="261"/>
      <c r="G3517" s="261"/>
      <c r="H3517" s="262"/>
      <c r="I3517" s="261"/>
      <c r="J3517" s="263"/>
      <c r="K3517" s="261"/>
      <c r="L3517" s="262"/>
      <c r="M3517" s="263"/>
      <c r="N3517" s="262"/>
      <c r="O3517" s="264"/>
      <c r="P3517" s="260"/>
      <c r="Q3517" s="260"/>
      <c r="R3517" s="260"/>
      <c r="S3517" s="260"/>
      <c r="T3517" s="260"/>
      <c r="U3517" s="264"/>
      <c r="V3517" s="264"/>
      <c r="W3517" s="265"/>
      <c r="X3517" s="265"/>
      <c r="Y3517" s="266"/>
      <c r="Z3517" s="262"/>
      <c r="AA3517" s="266"/>
      <c r="AB3517" s="267"/>
    </row>
    <row r="3518" spans="1:28" s="251" customFormat="1" ht="12" x14ac:dyDescent="0.2">
      <c r="A3518" s="260"/>
      <c r="B3518" s="260"/>
      <c r="C3518" s="260"/>
      <c r="D3518" s="260"/>
      <c r="E3518" s="260"/>
      <c r="F3518" s="261"/>
      <c r="G3518" s="261"/>
      <c r="H3518" s="262"/>
      <c r="I3518" s="261"/>
      <c r="J3518" s="263"/>
      <c r="K3518" s="261"/>
      <c r="L3518" s="262"/>
      <c r="M3518" s="263"/>
      <c r="N3518" s="262"/>
      <c r="O3518" s="264"/>
      <c r="P3518" s="260"/>
      <c r="Q3518" s="260"/>
      <c r="R3518" s="260"/>
      <c r="S3518" s="260"/>
      <c r="T3518" s="260"/>
      <c r="U3518" s="264"/>
      <c r="V3518" s="264"/>
      <c r="W3518" s="265"/>
      <c r="X3518" s="265"/>
      <c r="Y3518" s="266"/>
      <c r="Z3518" s="262"/>
      <c r="AA3518" s="266"/>
      <c r="AB3518" s="267"/>
    </row>
    <row r="3519" spans="1:28" s="251" customFormat="1" ht="12" x14ac:dyDescent="0.2">
      <c r="A3519" s="260"/>
      <c r="B3519" s="260"/>
      <c r="C3519" s="260"/>
      <c r="D3519" s="260"/>
      <c r="E3519" s="260"/>
      <c r="F3519" s="261"/>
      <c r="G3519" s="261"/>
      <c r="H3519" s="262"/>
      <c r="I3519" s="261"/>
      <c r="J3519" s="263"/>
      <c r="K3519" s="261"/>
      <c r="L3519" s="262"/>
      <c r="M3519" s="263"/>
      <c r="N3519" s="262"/>
      <c r="O3519" s="264"/>
      <c r="P3519" s="260"/>
      <c r="Q3519" s="260"/>
      <c r="R3519" s="260"/>
      <c r="S3519" s="260"/>
      <c r="T3519" s="260"/>
      <c r="U3519" s="264"/>
      <c r="V3519" s="264"/>
      <c r="W3519" s="265"/>
      <c r="X3519" s="265"/>
      <c r="Y3519" s="266"/>
      <c r="Z3519" s="262"/>
      <c r="AA3519" s="266"/>
      <c r="AB3519" s="267"/>
    </row>
    <row r="3520" spans="1:28" s="251" customFormat="1" ht="12" x14ac:dyDescent="0.2">
      <c r="A3520" s="260"/>
      <c r="B3520" s="260"/>
      <c r="C3520" s="260"/>
      <c r="D3520" s="260"/>
      <c r="E3520" s="260"/>
      <c r="F3520" s="261"/>
      <c r="G3520" s="261"/>
      <c r="H3520" s="262"/>
      <c r="I3520" s="261"/>
      <c r="J3520" s="263"/>
      <c r="K3520" s="261"/>
      <c r="L3520" s="262"/>
      <c r="M3520" s="263"/>
      <c r="N3520" s="262"/>
      <c r="O3520" s="264"/>
      <c r="P3520" s="260"/>
      <c r="Q3520" s="260"/>
      <c r="R3520" s="260"/>
      <c r="S3520" s="260"/>
      <c r="T3520" s="260"/>
      <c r="U3520" s="264"/>
      <c r="V3520" s="264"/>
      <c r="W3520" s="265"/>
      <c r="X3520" s="265"/>
      <c r="Y3520" s="266"/>
      <c r="Z3520" s="262"/>
      <c r="AA3520" s="266"/>
      <c r="AB3520" s="267"/>
    </row>
    <row r="3521" spans="1:28" s="251" customFormat="1" ht="12" x14ac:dyDescent="0.2">
      <c r="A3521" s="260"/>
      <c r="B3521" s="260"/>
      <c r="C3521" s="260"/>
      <c r="D3521" s="260"/>
      <c r="E3521" s="260"/>
      <c r="F3521" s="261"/>
      <c r="G3521" s="261"/>
      <c r="H3521" s="262"/>
      <c r="I3521" s="261"/>
      <c r="J3521" s="263"/>
      <c r="K3521" s="261"/>
      <c r="L3521" s="262"/>
      <c r="M3521" s="263"/>
      <c r="N3521" s="262"/>
      <c r="O3521" s="264"/>
      <c r="P3521" s="260"/>
      <c r="Q3521" s="260"/>
      <c r="R3521" s="260"/>
      <c r="S3521" s="260"/>
      <c r="T3521" s="260"/>
      <c r="U3521" s="264"/>
      <c r="V3521" s="264"/>
      <c r="W3521" s="265"/>
      <c r="X3521" s="265"/>
      <c r="Y3521" s="266"/>
      <c r="Z3521" s="262"/>
      <c r="AA3521" s="266"/>
      <c r="AB3521" s="267"/>
    </row>
    <row r="3522" spans="1:28" s="251" customFormat="1" ht="12" x14ac:dyDescent="0.2">
      <c r="A3522" s="260"/>
      <c r="B3522" s="260"/>
      <c r="C3522" s="260"/>
      <c r="D3522" s="260"/>
      <c r="E3522" s="260"/>
      <c r="F3522" s="261"/>
      <c r="G3522" s="261"/>
      <c r="H3522" s="262"/>
      <c r="I3522" s="261"/>
      <c r="J3522" s="263"/>
      <c r="K3522" s="261"/>
      <c r="L3522" s="262"/>
      <c r="M3522" s="263"/>
      <c r="N3522" s="262"/>
      <c r="O3522" s="264"/>
      <c r="P3522" s="260"/>
      <c r="Q3522" s="260"/>
      <c r="R3522" s="260"/>
      <c r="S3522" s="260"/>
      <c r="T3522" s="260"/>
      <c r="U3522" s="264"/>
      <c r="V3522" s="264"/>
      <c r="W3522" s="265"/>
      <c r="X3522" s="265"/>
      <c r="Y3522" s="266"/>
      <c r="Z3522" s="262"/>
      <c r="AA3522" s="266"/>
      <c r="AB3522" s="267"/>
    </row>
    <row r="3523" spans="1:28" s="251" customFormat="1" ht="12" x14ac:dyDescent="0.2">
      <c r="A3523" s="260"/>
      <c r="B3523" s="260"/>
      <c r="C3523" s="260"/>
      <c r="D3523" s="260"/>
      <c r="E3523" s="260"/>
      <c r="F3523" s="261"/>
      <c r="G3523" s="261"/>
      <c r="H3523" s="262"/>
      <c r="I3523" s="261"/>
      <c r="J3523" s="263"/>
      <c r="K3523" s="261"/>
      <c r="L3523" s="262"/>
      <c r="M3523" s="263"/>
      <c r="N3523" s="262"/>
      <c r="O3523" s="264"/>
      <c r="P3523" s="260"/>
      <c r="Q3523" s="260"/>
      <c r="R3523" s="260"/>
      <c r="S3523" s="260"/>
      <c r="T3523" s="260"/>
      <c r="U3523" s="264"/>
      <c r="V3523" s="264"/>
      <c r="W3523" s="265"/>
      <c r="X3523" s="265"/>
      <c r="Y3523" s="266"/>
      <c r="Z3523" s="262"/>
      <c r="AA3523" s="266"/>
      <c r="AB3523" s="267"/>
    </row>
    <row r="3524" spans="1:28" s="251" customFormat="1" ht="12" x14ac:dyDescent="0.2">
      <c r="A3524" s="260"/>
      <c r="B3524" s="260"/>
      <c r="C3524" s="260"/>
      <c r="D3524" s="260"/>
      <c r="E3524" s="260"/>
      <c r="F3524" s="261"/>
      <c r="G3524" s="261"/>
      <c r="H3524" s="262"/>
      <c r="I3524" s="261"/>
      <c r="J3524" s="263"/>
      <c r="K3524" s="261"/>
      <c r="L3524" s="262"/>
      <c r="M3524" s="263"/>
      <c r="N3524" s="262"/>
      <c r="O3524" s="264"/>
      <c r="P3524" s="260"/>
      <c r="Q3524" s="260"/>
      <c r="R3524" s="260"/>
      <c r="S3524" s="260"/>
      <c r="T3524" s="260"/>
      <c r="U3524" s="264"/>
      <c r="V3524" s="264"/>
      <c r="W3524" s="265"/>
      <c r="X3524" s="265"/>
      <c r="Y3524" s="266"/>
      <c r="Z3524" s="262"/>
      <c r="AA3524" s="266"/>
      <c r="AB3524" s="267"/>
    </row>
    <row r="3525" spans="1:28" s="251" customFormat="1" ht="12" x14ac:dyDescent="0.2">
      <c r="A3525" s="260"/>
      <c r="B3525" s="260"/>
      <c r="C3525" s="260"/>
      <c r="D3525" s="260"/>
      <c r="E3525" s="260"/>
      <c r="F3525" s="261"/>
      <c r="G3525" s="261"/>
      <c r="H3525" s="262"/>
      <c r="I3525" s="261"/>
      <c r="J3525" s="263"/>
      <c r="K3525" s="261"/>
      <c r="L3525" s="262"/>
      <c r="M3525" s="263"/>
      <c r="N3525" s="262"/>
      <c r="O3525" s="264"/>
      <c r="P3525" s="260"/>
      <c r="Q3525" s="260"/>
      <c r="R3525" s="260"/>
      <c r="S3525" s="260"/>
      <c r="T3525" s="260"/>
      <c r="U3525" s="264"/>
      <c r="V3525" s="264"/>
      <c r="W3525" s="265"/>
      <c r="X3525" s="265"/>
      <c r="Y3525" s="266"/>
      <c r="Z3525" s="262"/>
      <c r="AA3525" s="266"/>
      <c r="AB3525" s="267"/>
    </row>
    <row r="3526" spans="1:28" s="251" customFormat="1" ht="12" x14ac:dyDescent="0.2">
      <c r="A3526" s="260"/>
      <c r="B3526" s="260"/>
      <c r="C3526" s="260"/>
      <c r="D3526" s="260"/>
      <c r="E3526" s="260"/>
      <c r="F3526" s="261"/>
      <c r="G3526" s="261"/>
      <c r="H3526" s="262"/>
      <c r="I3526" s="261"/>
      <c r="J3526" s="263"/>
      <c r="K3526" s="261"/>
      <c r="L3526" s="262"/>
      <c r="M3526" s="263"/>
      <c r="N3526" s="262"/>
      <c r="O3526" s="264"/>
      <c r="P3526" s="260"/>
      <c r="Q3526" s="260"/>
      <c r="R3526" s="260"/>
      <c r="S3526" s="260"/>
      <c r="T3526" s="260"/>
      <c r="U3526" s="264"/>
      <c r="V3526" s="264"/>
      <c r="W3526" s="265"/>
      <c r="X3526" s="265"/>
      <c r="Y3526" s="266"/>
      <c r="Z3526" s="262"/>
      <c r="AA3526" s="266"/>
      <c r="AB3526" s="267"/>
    </row>
    <row r="3527" spans="1:28" s="251" customFormat="1" ht="12" x14ac:dyDescent="0.2">
      <c r="A3527" s="260"/>
      <c r="B3527" s="260"/>
      <c r="C3527" s="260"/>
      <c r="D3527" s="260"/>
      <c r="E3527" s="260"/>
      <c r="F3527" s="261"/>
      <c r="G3527" s="261"/>
      <c r="H3527" s="262"/>
      <c r="I3527" s="261"/>
      <c r="J3527" s="263"/>
      <c r="K3527" s="261"/>
      <c r="L3527" s="262"/>
      <c r="M3527" s="263"/>
      <c r="N3527" s="262"/>
      <c r="O3527" s="264"/>
      <c r="P3527" s="260"/>
      <c r="Q3527" s="260"/>
      <c r="R3527" s="260"/>
      <c r="S3527" s="260"/>
      <c r="T3527" s="260"/>
      <c r="U3527" s="264"/>
      <c r="V3527" s="264"/>
      <c r="W3527" s="265"/>
      <c r="X3527" s="265"/>
      <c r="Y3527" s="266"/>
      <c r="Z3527" s="262"/>
      <c r="AA3527" s="266"/>
      <c r="AB3527" s="267"/>
    </row>
    <row r="3528" spans="1:28" s="251" customFormat="1" ht="12" x14ac:dyDescent="0.2">
      <c r="A3528" s="260"/>
      <c r="B3528" s="260"/>
      <c r="C3528" s="260"/>
      <c r="D3528" s="260"/>
      <c r="E3528" s="260"/>
      <c r="F3528" s="261"/>
      <c r="G3528" s="261"/>
      <c r="H3528" s="262"/>
      <c r="I3528" s="261"/>
      <c r="J3528" s="263"/>
      <c r="K3528" s="261"/>
      <c r="L3528" s="262"/>
      <c r="M3528" s="263"/>
      <c r="N3528" s="262"/>
      <c r="O3528" s="264"/>
      <c r="P3528" s="260"/>
      <c r="Q3528" s="260"/>
      <c r="R3528" s="260"/>
      <c r="S3528" s="260"/>
      <c r="T3528" s="260"/>
      <c r="U3528" s="264"/>
      <c r="V3528" s="264"/>
      <c r="W3528" s="265"/>
      <c r="X3528" s="265"/>
      <c r="Y3528" s="266"/>
      <c r="Z3528" s="262"/>
      <c r="AA3528" s="266"/>
      <c r="AB3528" s="267"/>
    </row>
    <row r="3529" spans="1:28" s="251" customFormat="1" ht="12" x14ac:dyDescent="0.2">
      <c r="A3529" s="260"/>
      <c r="B3529" s="260"/>
      <c r="C3529" s="260"/>
      <c r="D3529" s="260"/>
      <c r="E3529" s="260"/>
      <c r="F3529" s="261"/>
      <c r="G3529" s="261"/>
      <c r="H3529" s="262"/>
      <c r="I3529" s="261"/>
      <c r="J3529" s="263"/>
      <c r="K3529" s="261"/>
      <c r="L3529" s="262"/>
      <c r="M3529" s="263"/>
      <c r="N3529" s="262"/>
      <c r="O3529" s="264"/>
      <c r="P3529" s="260"/>
      <c r="Q3529" s="260"/>
      <c r="R3529" s="260"/>
      <c r="S3529" s="260"/>
      <c r="T3529" s="260"/>
      <c r="U3529" s="264"/>
      <c r="V3529" s="264"/>
      <c r="W3529" s="265"/>
      <c r="X3529" s="265"/>
      <c r="Y3529" s="266"/>
      <c r="Z3529" s="262"/>
      <c r="AA3529" s="266"/>
      <c r="AB3529" s="267"/>
    </row>
    <row r="3530" spans="1:28" s="251" customFormat="1" ht="12" x14ac:dyDescent="0.2">
      <c r="A3530" s="260"/>
      <c r="B3530" s="260"/>
      <c r="C3530" s="260"/>
      <c r="D3530" s="260"/>
      <c r="E3530" s="260"/>
      <c r="F3530" s="261"/>
      <c r="G3530" s="261"/>
      <c r="H3530" s="262"/>
      <c r="I3530" s="261"/>
      <c r="J3530" s="263"/>
      <c r="K3530" s="261"/>
      <c r="L3530" s="262"/>
      <c r="M3530" s="263"/>
      <c r="N3530" s="262"/>
      <c r="O3530" s="264"/>
      <c r="P3530" s="260"/>
      <c r="Q3530" s="260"/>
      <c r="R3530" s="260"/>
      <c r="S3530" s="260"/>
      <c r="T3530" s="260"/>
      <c r="U3530" s="264"/>
      <c r="V3530" s="264"/>
      <c r="W3530" s="265"/>
      <c r="X3530" s="265"/>
      <c r="Y3530" s="266"/>
      <c r="Z3530" s="262"/>
      <c r="AA3530" s="266"/>
      <c r="AB3530" s="267"/>
    </row>
    <row r="3531" spans="1:28" s="251" customFormat="1" ht="12" x14ac:dyDescent="0.2">
      <c r="A3531" s="260"/>
      <c r="B3531" s="260"/>
      <c r="C3531" s="260"/>
      <c r="D3531" s="260"/>
      <c r="E3531" s="260"/>
      <c r="F3531" s="261"/>
      <c r="G3531" s="261"/>
      <c r="H3531" s="262"/>
      <c r="I3531" s="261"/>
      <c r="J3531" s="263"/>
      <c r="K3531" s="261"/>
      <c r="L3531" s="262"/>
      <c r="M3531" s="263"/>
      <c r="N3531" s="262"/>
      <c r="O3531" s="264"/>
      <c r="P3531" s="260"/>
      <c r="Q3531" s="260"/>
      <c r="R3531" s="260"/>
      <c r="S3531" s="260"/>
      <c r="T3531" s="260"/>
      <c r="U3531" s="264"/>
      <c r="V3531" s="264"/>
      <c r="W3531" s="265"/>
      <c r="X3531" s="265"/>
      <c r="Y3531" s="266"/>
      <c r="Z3531" s="262"/>
      <c r="AA3531" s="266"/>
      <c r="AB3531" s="267"/>
    </row>
    <row r="3532" spans="1:28" s="251" customFormat="1" ht="12" x14ac:dyDescent="0.2">
      <c r="A3532" s="260"/>
      <c r="B3532" s="260"/>
      <c r="C3532" s="260"/>
      <c r="D3532" s="260"/>
      <c r="E3532" s="260"/>
      <c r="F3532" s="261"/>
      <c r="G3532" s="261"/>
      <c r="H3532" s="262"/>
      <c r="I3532" s="261"/>
      <c r="J3532" s="263"/>
      <c r="K3532" s="261"/>
      <c r="L3532" s="262"/>
      <c r="M3532" s="263"/>
      <c r="N3532" s="262"/>
      <c r="O3532" s="264"/>
      <c r="P3532" s="260"/>
      <c r="Q3532" s="260"/>
      <c r="R3532" s="260"/>
      <c r="S3532" s="260"/>
      <c r="T3532" s="260"/>
      <c r="U3532" s="264"/>
      <c r="V3532" s="264"/>
      <c r="W3532" s="265"/>
      <c r="X3532" s="265"/>
      <c r="Y3532" s="266"/>
      <c r="Z3532" s="262"/>
      <c r="AA3532" s="266"/>
      <c r="AB3532" s="267"/>
    </row>
    <row r="3533" spans="1:28" s="251" customFormat="1" ht="12" x14ac:dyDescent="0.2">
      <c r="A3533" s="260"/>
      <c r="B3533" s="260"/>
      <c r="C3533" s="260"/>
      <c r="D3533" s="260"/>
      <c r="E3533" s="260"/>
      <c r="F3533" s="261"/>
      <c r="G3533" s="261"/>
      <c r="H3533" s="262"/>
      <c r="I3533" s="261"/>
      <c r="J3533" s="263"/>
      <c r="K3533" s="261"/>
      <c r="L3533" s="262"/>
      <c r="M3533" s="263"/>
      <c r="N3533" s="262"/>
      <c r="O3533" s="264"/>
      <c r="P3533" s="260"/>
      <c r="Q3533" s="260"/>
      <c r="R3533" s="260"/>
      <c r="S3533" s="260"/>
      <c r="T3533" s="260"/>
      <c r="U3533" s="264"/>
      <c r="V3533" s="264"/>
      <c r="W3533" s="265"/>
      <c r="X3533" s="265"/>
      <c r="Y3533" s="266"/>
      <c r="Z3533" s="262"/>
      <c r="AA3533" s="266"/>
      <c r="AB3533" s="267"/>
    </row>
    <row r="3534" spans="1:28" s="251" customFormat="1" ht="12" x14ac:dyDescent="0.2">
      <c r="A3534" s="260"/>
      <c r="B3534" s="260"/>
      <c r="C3534" s="260"/>
      <c r="D3534" s="260"/>
      <c r="E3534" s="260"/>
      <c r="F3534" s="261"/>
      <c r="G3534" s="261"/>
      <c r="H3534" s="262"/>
      <c r="I3534" s="261"/>
      <c r="J3534" s="263"/>
      <c r="K3534" s="261"/>
      <c r="L3534" s="262"/>
      <c r="M3534" s="263"/>
      <c r="N3534" s="262"/>
      <c r="O3534" s="264"/>
      <c r="P3534" s="260"/>
      <c r="Q3534" s="260"/>
      <c r="R3534" s="260"/>
      <c r="S3534" s="260"/>
      <c r="T3534" s="260"/>
      <c r="U3534" s="264"/>
      <c r="V3534" s="264"/>
      <c r="W3534" s="265"/>
      <c r="X3534" s="265"/>
      <c r="Y3534" s="266"/>
      <c r="Z3534" s="262"/>
      <c r="AA3534" s="266"/>
      <c r="AB3534" s="267"/>
    </row>
    <row r="3535" spans="1:28" s="251" customFormat="1" ht="12" x14ac:dyDescent="0.2">
      <c r="A3535" s="260"/>
      <c r="B3535" s="260"/>
      <c r="C3535" s="260"/>
      <c r="D3535" s="260"/>
      <c r="E3535" s="260"/>
      <c r="F3535" s="261"/>
      <c r="G3535" s="261"/>
      <c r="H3535" s="262"/>
      <c r="I3535" s="261"/>
      <c r="J3535" s="263"/>
      <c r="K3535" s="261"/>
      <c r="L3535" s="262"/>
      <c r="M3535" s="263"/>
      <c r="N3535" s="262"/>
      <c r="O3535" s="264"/>
      <c r="P3535" s="260"/>
      <c r="Q3535" s="260"/>
      <c r="R3535" s="260"/>
      <c r="S3535" s="260"/>
      <c r="T3535" s="260"/>
      <c r="U3535" s="264"/>
      <c r="V3535" s="264"/>
      <c r="W3535" s="265"/>
      <c r="X3535" s="265"/>
      <c r="Y3535" s="266"/>
      <c r="Z3535" s="262"/>
      <c r="AA3535" s="266"/>
      <c r="AB3535" s="267"/>
    </row>
    <row r="3536" spans="1:28" s="251" customFormat="1" ht="12" x14ac:dyDescent="0.2">
      <c r="A3536" s="260"/>
      <c r="B3536" s="260"/>
      <c r="C3536" s="260"/>
      <c r="D3536" s="260"/>
      <c r="E3536" s="260"/>
      <c r="F3536" s="261"/>
      <c r="G3536" s="261"/>
      <c r="H3536" s="262"/>
      <c r="I3536" s="261"/>
      <c r="J3536" s="263"/>
      <c r="K3536" s="261"/>
      <c r="L3536" s="262"/>
      <c r="M3536" s="263"/>
      <c r="N3536" s="262"/>
      <c r="O3536" s="264"/>
      <c r="P3536" s="260"/>
      <c r="Q3536" s="260"/>
      <c r="R3536" s="260"/>
      <c r="S3536" s="260"/>
      <c r="T3536" s="260"/>
      <c r="U3536" s="264"/>
      <c r="V3536" s="264"/>
      <c r="W3536" s="265"/>
      <c r="X3536" s="265"/>
      <c r="Y3536" s="266"/>
      <c r="Z3536" s="262"/>
      <c r="AA3536" s="266"/>
      <c r="AB3536" s="267"/>
    </row>
    <row r="3537" spans="1:28" s="251" customFormat="1" ht="12" x14ac:dyDescent="0.2">
      <c r="A3537" s="260"/>
      <c r="B3537" s="260"/>
      <c r="C3537" s="260"/>
      <c r="D3537" s="260"/>
      <c r="E3537" s="260"/>
      <c r="F3537" s="261"/>
      <c r="G3537" s="261"/>
      <c r="H3537" s="262"/>
      <c r="I3537" s="261"/>
      <c r="J3537" s="263"/>
      <c r="K3537" s="261"/>
      <c r="L3537" s="262"/>
      <c r="M3537" s="263"/>
      <c r="N3537" s="262"/>
      <c r="O3537" s="264"/>
      <c r="P3537" s="260"/>
      <c r="Q3537" s="260"/>
      <c r="R3537" s="260"/>
      <c r="S3537" s="260"/>
      <c r="T3537" s="260"/>
      <c r="U3537" s="264"/>
      <c r="V3537" s="264"/>
      <c r="W3537" s="265"/>
      <c r="X3537" s="265"/>
      <c r="Y3537" s="266"/>
      <c r="Z3537" s="262"/>
      <c r="AA3537" s="266"/>
      <c r="AB3537" s="267"/>
    </row>
    <row r="3538" spans="1:28" s="251" customFormat="1" ht="12" x14ac:dyDescent="0.2">
      <c r="A3538" s="260"/>
      <c r="B3538" s="260"/>
      <c r="C3538" s="260"/>
      <c r="D3538" s="260"/>
      <c r="E3538" s="260"/>
      <c r="F3538" s="261"/>
      <c r="G3538" s="261"/>
      <c r="H3538" s="262"/>
      <c r="I3538" s="261"/>
      <c r="J3538" s="263"/>
      <c r="K3538" s="261"/>
      <c r="L3538" s="262"/>
      <c r="M3538" s="263"/>
      <c r="N3538" s="262"/>
      <c r="O3538" s="264"/>
      <c r="P3538" s="260"/>
      <c r="Q3538" s="260"/>
      <c r="R3538" s="260"/>
      <c r="S3538" s="260"/>
      <c r="T3538" s="260"/>
      <c r="U3538" s="264"/>
      <c r="V3538" s="264"/>
      <c r="W3538" s="265"/>
      <c r="X3538" s="265"/>
      <c r="Y3538" s="266"/>
      <c r="Z3538" s="262"/>
      <c r="AA3538" s="266"/>
      <c r="AB3538" s="267"/>
    </row>
    <row r="3539" spans="1:28" s="251" customFormat="1" ht="12" x14ac:dyDescent="0.2">
      <c r="A3539" s="260"/>
      <c r="B3539" s="260"/>
      <c r="C3539" s="260"/>
      <c r="D3539" s="260"/>
      <c r="E3539" s="260"/>
      <c r="F3539" s="261"/>
      <c r="G3539" s="261"/>
      <c r="H3539" s="262"/>
      <c r="I3539" s="261"/>
      <c r="J3539" s="263"/>
      <c r="K3539" s="261"/>
      <c r="L3539" s="262"/>
      <c r="M3539" s="263"/>
      <c r="N3539" s="262"/>
      <c r="O3539" s="264"/>
      <c r="P3539" s="260"/>
      <c r="Q3539" s="260"/>
      <c r="R3539" s="260"/>
      <c r="S3539" s="260"/>
      <c r="T3539" s="260"/>
      <c r="U3539" s="264"/>
      <c r="V3539" s="264"/>
      <c r="W3539" s="265"/>
      <c r="X3539" s="265"/>
      <c r="Y3539" s="266"/>
      <c r="Z3539" s="262"/>
      <c r="AA3539" s="266"/>
      <c r="AB3539" s="267"/>
    </row>
    <row r="3540" spans="1:28" s="251" customFormat="1" ht="12" x14ac:dyDescent="0.2">
      <c r="A3540" s="260"/>
      <c r="B3540" s="260"/>
      <c r="C3540" s="260"/>
      <c r="D3540" s="260"/>
      <c r="E3540" s="260"/>
      <c r="F3540" s="261"/>
      <c r="G3540" s="261"/>
      <c r="H3540" s="262"/>
      <c r="I3540" s="261"/>
      <c r="J3540" s="263"/>
      <c r="K3540" s="261"/>
      <c r="L3540" s="262"/>
      <c r="M3540" s="263"/>
      <c r="N3540" s="262"/>
      <c r="O3540" s="264"/>
      <c r="P3540" s="260"/>
      <c r="Q3540" s="260"/>
      <c r="R3540" s="260"/>
      <c r="S3540" s="260"/>
      <c r="T3540" s="260"/>
      <c r="U3540" s="264"/>
      <c r="V3540" s="264"/>
      <c r="W3540" s="265"/>
      <c r="X3540" s="265"/>
      <c r="Y3540" s="266"/>
      <c r="Z3540" s="262"/>
      <c r="AA3540" s="266"/>
      <c r="AB3540" s="267"/>
    </row>
    <row r="3541" spans="1:28" s="251" customFormat="1" ht="12" x14ac:dyDescent="0.2">
      <c r="A3541" s="260"/>
      <c r="B3541" s="260"/>
      <c r="C3541" s="260"/>
      <c r="D3541" s="260"/>
      <c r="E3541" s="260"/>
      <c r="F3541" s="261"/>
      <c r="G3541" s="261"/>
      <c r="H3541" s="262"/>
      <c r="I3541" s="261"/>
      <c r="J3541" s="263"/>
      <c r="K3541" s="261"/>
      <c r="L3541" s="262"/>
      <c r="M3541" s="263"/>
      <c r="N3541" s="262"/>
      <c r="O3541" s="264"/>
      <c r="P3541" s="260"/>
      <c r="Q3541" s="260"/>
      <c r="R3541" s="260"/>
      <c r="S3541" s="260"/>
      <c r="T3541" s="260"/>
      <c r="U3541" s="264"/>
      <c r="V3541" s="264"/>
      <c r="W3541" s="265"/>
      <c r="X3541" s="265"/>
      <c r="Y3541" s="266"/>
      <c r="Z3541" s="262"/>
      <c r="AA3541" s="266"/>
      <c r="AB3541" s="267"/>
    </row>
    <row r="3542" spans="1:28" s="251" customFormat="1" ht="12" x14ac:dyDescent="0.2">
      <c r="A3542" s="260"/>
      <c r="B3542" s="260"/>
      <c r="C3542" s="260"/>
      <c r="D3542" s="260"/>
      <c r="E3542" s="260"/>
      <c r="F3542" s="261"/>
      <c r="G3542" s="261"/>
      <c r="H3542" s="262"/>
      <c r="I3542" s="261"/>
      <c r="J3542" s="263"/>
      <c r="K3542" s="261"/>
      <c r="L3542" s="262"/>
      <c r="M3542" s="263"/>
      <c r="N3542" s="262"/>
      <c r="O3542" s="264"/>
      <c r="P3542" s="260"/>
      <c r="Q3542" s="260"/>
      <c r="R3542" s="260"/>
      <c r="S3542" s="260"/>
      <c r="T3542" s="260"/>
      <c r="U3542" s="264"/>
      <c r="V3542" s="264"/>
      <c r="W3542" s="265"/>
      <c r="X3542" s="265"/>
      <c r="Y3542" s="266"/>
      <c r="Z3542" s="262"/>
      <c r="AA3542" s="266"/>
      <c r="AB3542" s="267"/>
    </row>
    <row r="3543" spans="1:28" s="251" customFormat="1" ht="12" x14ac:dyDescent="0.2">
      <c r="A3543" s="260"/>
      <c r="B3543" s="260"/>
      <c r="C3543" s="260"/>
      <c r="D3543" s="260"/>
      <c r="E3543" s="260"/>
      <c r="F3543" s="261"/>
      <c r="G3543" s="261"/>
      <c r="H3543" s="262"/>
      <c r="I3543" s="261"/>
      <c r="J3543" s="263"/>
      <c r="K3543" s="261"/>
      <c r="L3543" s="262"/>
      <c r="M3543" s="263"/>
      <c r="N3543" s="262"/>
      <c r="O3543" s="264"/>
      <c r="P3543" s="260"/>
      <c r="Q3543" s="260"/>
      <c r="R3543" s="260"/>
      <c r="S3543" s="260"/>
      <c r="T3543" s="260"/>
      <c r="U3543" s="264"/>
      <c r="V3543" s="264"/>
      <c r="W3543" s="265"/>
      <c r="X3543" s="265"/>
      <c r="Y3543" s="266"/>
      <c r="Z3543" s="262"/>
      <c r="AA3543" s="266"/>
      <c r="AB3543" s="267"/>
    </row>
    <row r="3544" spans="1:28" s="251" customFormat="1" ht="12" x14ac:dyDescent="0.2">
      <c r="A3544" s="260"/>
      <c r="B3544" s="260"/>
      <c r="C3544" s="260"/>
      <c r="D3544" s="260"/>
      <c r="E3544" s="260"/>
      <c r="F3544" s="261"/>
      <c r="G3544" s="261"/>
      <c r="H3544" s="262"/>
      <c r="I3544" s="261"/>
      <c r="J3544" s="263"/>
      <c r="K3544" s="261"/>
      <c r="L3544" s="262"/>
      <c r="M3544" s="263"/>
      <c r="N3544" s="262"/>
      <c r="O3544" s="264"/>
      <c r="P3544" s="260"/>
      <c r="Q3544" s="260"/>
      <c r="R3544" s="260"/>
      <c r="S3544" s="260"/>
      <c r="T3544" s="260"/>
      <c r="U3544" s="264"/>
      <c r="V3544" s="264"/>
      <c r="W3544" s="265"/>
      <c r="X3544" s="265"/>
      <c r="Y3544" s="266"/>
      <c r="Z3544" s="262"/>
      <c r="AA3544" s="266"/>
      <c r="AB3544" s="267"/>
    </row>
    <row r="3545" spans="1:28" s="251" customFormat="1" ht="12" x14ac:dyDescent="0.2">
      <c r="A3545" s="260"/>
      <c r="B3545" s="260"/>
      <c r="C3545" s="260"/>
      <c r="D3545" s="260"/>
      <c r="E3545" s="260"/>
      <c r="F3545" s="261"/>
      <c r="G3545" s="261"/>
      <c r="H3545" s="262"/>
      <c r="I3545" s="261"/>
      <c r="J3545" s="263"/>
      <c r="K3545" s="261"/>
      <c r="L3545" s="262"/>
      <c r="M3545" s="263"/>
      <c r="N3545" s="262"/>
      <c r="O3545" s="264"/>
      <c r="P3545" s="260"/>
      <c r="Q3545" s="260"/>
      <c r="R3545" s="260"/>
      <c r="S3545" s="260"/>
      <c r="T3545" s="260"/>
      <c r="U3545" s="264"/>
      <c r="V3545" s="264"/>
      <c r="W3545" s="265"/>
      <c r="X3545" s="265"/>
      <c r="Y3545" s="266"/>
      <c r="Z3545" s="262"/>
      <c r="AA3545" s="266"/>
      <c r="AB3545" s="267"/>
    </row>
    <row r="3546" spans="1:28" s="251" customFormat="1" ht="12" x14ac:dyDescent="0.2">
      <c r="A3546" s="260"/>
      <c r="B3546" s="260"/>
      <c r="C3546" s="260"/>
      <c r="D3546" s="260"/>
      <c r="E3546" s="260"/>
      <c r="F3546" s="261"/>
      <c r="G3546" s="261"/>
      <c r="H3546" s="262"/>
      <c r="I3546" s="261"/>
      <c r="J3546" s="263"/>
      <c r="K3546" s="261"/>
      <c r="L3546" s="262"/>
      <c r="M3546" s="263"/>
      <c r="N3546" s="262"/>
      <c r="O3546" s="264"/>
      <c r="P3546" s="260"/>
      <c r="Q3546" s="260"/>
      <c r="R3546" s="260"/>
      <c r="S3546" s="260"/>
      <c r="T3546" s="260"/>
      <c r="U3546" s="264"/>
      <c r="V3546" s="264"/>
      <c r="W3546" s="265"/>
      <c r="X3546" s="265"/>
      <c r="Y3546" s="266"/>
      <c r="Z3546" s="262"/>
      <c r="AA3546" s="266"/>
      <c r="AB3546" s="267"/>
    </row>
    <row r="3547" spans="1:28" s="251" customFormat="1" ht="12" x14ac:dyDescent="0.2">
      <c r="A3547" s="260"/>
      <c r="B3547" s="260"/>
      <c r="C3547" s="260"/>
      <c r="D3547" s="260"/>
      <c r="E3547" s="260"/>
      <c r="F3547" s="261"/>
      <c r="G3547" s="261"/>
      <c r="H3547" s="262"/>
      <c r="I3547" s="261"/>
      <c r="J3547" s="263"/>
      <c r="K3547" s="261"/>
      <c r="L3547" s="262"/>
      <c r="M3547" s="263"/>
      <c r="N3547" s="262"/>
      <c r="O3547" s="264"/>
      <c r="P3547" s="260"/>
      <c r="Q3547" s="260"/>
      <c r="R3547" s="260"/>
      <c r="S3547" s="260"/>
      <c r="T3547" s="260"/>
      <c r="U3547" s="264"/>
      <c r="V3547" s="264"/>
      <c r="W3547" s="265"/>
      <c r="X3547" s="265"/>
      <c r="Y3547" s="266"/>
      <c r="Z3547" s="262"/>
      <c r="AA3547" s="266"/>
      <c r="AB3547" s="267"/>
    </row>
    <row r="3548" spans="1:28" s="251" customFormat="1" ht="12" x14ac:dyDescent="0.2">
      <c r="A3548" s="260"/>
      <c r="B3548" s="260"/>
      <c r="C3548" s="260"/>
      <c r="D3548" s="260"/>
      <c r="E3548" s="260"/>
      <c r="F3548" s="261"/>
      <c r="G3548" s="261"/>
      <c r="H3548" s="262"/>
      <c r="I3548" s="261"/>
      <c r="J3548" s="263"/>
      <c r="K3548" s="261"/>
      <c r="L3548" s="262"/>
      <c r="M3548" s="263"/>
      <c r="N3548" s="262"/>
      <c r="O3548" s="264"/>
      <c r="P3548" s="260"/>
      <c r="Q3548" s="260"/>
      <c r="R3548" s="260"/>
      <c r="S3548" s="260"/>
      <c r="T3548" s="260"/>
      <c r="U3548" s="264"/>
      <c r="V3548" s="264"/>
      <c r="W3548" s="265"/>
      <c r="X3548" s="265"/>
      <c r="Y3548" s="266"/>
      <c r="Z3548" s="262"/>
      <c r="AA3548" s="266"/>
      <c r="AB3548" s="267"/>
    </row>
    <row r="3549" spans="1:28" s="251" customFormat="1" ht="12" x14ac:dyDescent="0.2">
      <c r="A3549" s="260"/>
      <c r="B3549" s="260"/>
      <c r="C3549" s="260"/>
      <c r="D3549" s="260"/>
      <c r="E3549" s="260"/>
      <c r="F3549" s="261"/>
      <c r="G3549" s="261"/>
      <c r="H3549" s="262"/>
      <c r="I3549" s="261"/>
      <c r="J3549" s="263"/>
      <c r="K3549" s="261"/>
      <c r="L3549" s="262"/>
      <c r="M3549" s="263"/>
      <c r="N3549" s="262"/>
      <c r="O3549" s="264"/>
      <c r="P3549" s="260"/>
      <c r="Q3549" s="260"/>
      <c r="R3549" s="260"/>
      <c r="S3549" s="260"/>
      <c r="T3549" s="260"/>
      <c r="U3549" s="264"/>
      <c r="V3549" s="264"/>
      <c r="W3549" s="265"/>
      <c r="X3549" s="265"/>
      <c r="Y3549" s="266"/>
      <c r="Z3549" s="262"/>
      <c r="AA3549" s="266"/>
      <c r="AB3549" s="267"/>
    </row>
    <row r="3550" spans="1:28" s="251" customFormat="1" ht="12" x14ac:dyDescent="0.2">
      <c r="A3550" s="260"/>
      <c r="B3550" s="260"/>
      <c r="C3550" s="260"/>
      <c r="D3550" s="260"/>
      <c r="E3550" s="260"/>
      <c r="F3550" s="261"/>
      <c r="G3550" s="261"/>
      <c r="H3550" s="262"/>
      <c r="I3550" s="261"/>
      <c r="J3550" s="263"/>
      <c r="K3550" s="261"/>
      <c r="L3550" s="262"/>
      <c r="M3550" s="263"/>
      <c r="N3550" s="262"/>
      <c r="O3550" s="264"/>
      <c r="P3550" s="260"/>
      <c r="Q3550" s="260"/>
      <c r="R3550" s="260"/>
      <c r="S3550" s="260"/>
      <c r="T3550" s="260"/>
      <c r="U3550" s="264"/>
      <c r="V3550" s="264"/>
      <c r="W3550" s="265"/>
      <c r="X3550" s="265"/>
      <c r="Y3550" s="266"/>
      <c r="Z3550" s="262"/>
      <c r="AA3550" s="266"/>
      <c r="AB3550" s="267"/>
    </row>
    <row r="3551" spans="1:28" s="251" customFormat="1" ht="12" x14ac:dyDescent="0.2">
      <c r="A3551" s="260"/>
      <c r="B3551" s="260"/>
      <c r="C3551" s="260"/>
      <c r="D3551" s="260"/>
      <c r="E3551" s="260"/>
      <c r="F3551" s="261"/>
      <c r="G3551" s="261"/>
      <c r="H3551" s="262"/>
      <c r="I3551" s="261"/>
      <c r="J3551" s="263"/>
      <c r="K3551" s="261"/>
      <c r="L3551" s="262"/>
      <c r="M3551" s="263"/>
      <c r="N3551" s="262"/>
      <c r="O3551" s="264"/>
      <c r="P3551" s="260"/>
      <c r="Q3551" s="260"/>
      <c r="R3551" s="260"/>
      <c r="S3551" s="260"/>
      <c r="T3551" s="260"/>
      <c r="U3551" s="264"/>
      <c r="V3551" s="264"/>
      <c r="W3551" s="265"/>
      <c r="X3551" s="265"/>
      <c r="Y3551" s="266"/>
      <c r="Z3551" s="262"/>
      <c r="AA3551" s="266"/>
      <c r="AB3551" s="267"/>
    </row>
    <row r="3552" spans="1:28" s="251" customFormat="1" ht="12" x14ac:dyDescent="0.2">
      <c r="A3552" s="260"/>
      <c r="B3552" s="260"/>
      <c r="C3552" s="260"/>
      <c r="D3552" s="260"/>
      <c r="E3552" s="260"/>
      <c r="F3552" s="261"/>
      <c r="G3552" s="261"/>
      <c r="H3552" s="262"/>
      <c r="I3552" s="261"/>
      <c r="J3552" s="263"/>
      <c r="K3552" s="261"/>
      <c r="L3552" s="262"/>
      <c r="M3552" s="263"/>
      <c r="N3552" s="262"/>
      <c r="O3552" s="264"/>
      <c r="P3552" s="260"/>
      <c r="Q3552" s="260"/>
      <c r="R3552" s="260"/>
      <c r="S3552" s="260"/>
      <c r="T3552" s="260"/>
      <c r="U3552" s="264"/>
      <c r="V3552" s="264"/>
      <c r="W3552" s="265"/>
      <c r="X3552" s="265"/>
      <c r="Y3552" s="266"/>
      <c r="Z3552" s="262"/>
      <c r="AA3552" s="266"/>
      <c r="AB3552" s="267"/>
    </row>
    <row r="3553" spans="1:28" s="251" customFormat="1" ht="12" x14ac:dyDescent="0.2">
      <c r="A3553" s="260"/>
      <c r="B3553" s="260"/>
      <c r="C3553" s="260"/>
      <c r="D3553" s="260"/>
      <c r="E3553" s="260"/>
      <c r="F3553" s="261"/>
      <c r="G3553" s="261"/>
      <c r="H3553" s="262"/>
      <c r="I3553" s="261"/>
      <c r="J3553" s="263"/>
      <c r="K3553" s="261"/>
      <c r="L3553" s="262"/>
      <c r="M3553" s="263"/>
      <c r="N3553" s="262"/>
      <c r="O3553" s="264"/>
      <c r="P3553" s="260"/>
      <c r="Q3553" s="260"/>
      <c r="R3553" s="260"/>
      <c r="S3553" s="260"/>
      <c r="T3553" s="260"/>
      <c r="U3553" s="264"/>
      <c r="V3553" s="264"/>
      <c r="W3553" s="265"/>
      <c r="X3553" s="265"/>
      <c r="Y3553" s="266"/>
      <c r="Z3553" s="262"/>
      <c r="AA3553" s="266"/>
      <c r="AB3553" s="267"/>
    </row>
    <row r="3554" spans="1:28" s="251" customFormat="1" ht="12" x14ac:dyDescent="0.2">
      <c r="A3554" s="260"/>
      <c r="B3554" s="260"/>
      <c r="C3554" s="260"/>
      <c r="D3554" s="260"/>
      <c r="E3554" s="260"/>
      <c r="F3554" s="261"/>
      <c r="G3554" s="261"/>
      <c r="H3554" s="262"/>
      <c r="I3554" s="261"/>
      <c r="J3554" s="263"/>
      <c r="K3554" s="261"/>
      <c r="L3554" s="262"/>
      <c r="M3554" s="263"/>
      <c r="N3554" s="262"/>
      <c r="O3554" s="264"/>
      <c r="P3554" s="260"/>
      <c r="Q3554" s="260"/>
      <c r="R3554" s="260"/>
      <c r="S3554" s="260"/>
      <c r="T3554" s="260"/>
      <c r="U3554" s="264"/>
      <c r="V3554" s="264"/>
      <c r="W3554" s="265"/>
      <c r="X3554" s="265"/>
      <c r="Y3554" s="266"/>
      <c r="Z3554" s="262"/>
      <c r="AA3554" s="266"/>
      <c r="AB3554" s="267"/>
    </row>
    <row r="3555" spans="1:28" s="251" customFormat="1" ht="12" x14ac:dyDescent="0.2">
      <c r="A3555" s="260"/>
      <c r="B3555" s="260"/>
      <c r="C3555" s="260"/>
      <c r="D3555" s="260"/>
      <c r="E3555" s="260"/>
      <c r="F3555" s="261"/>
      <c r="G3555" s="261"/>
      <c r="H3555" s="262"/>
      <c r="I3555" s="261"/>
      <c r="J3555" s="263"/>
      <c r="K3555" s="261"/>
      <c r="L3555" s="262"/>
      <c r="M3555" s="263"/>
      <c r="N3555" s="262"/>
      <c r="O3555" s="264"/>
      <c r="P3555" s="260"/>
      <c r="Q3555" s="260"/>
      <c r="R3555" s="260"/>
      <c r="S3555" s="260"/>
      <c r="T3555" s="260"/>
      <c r="U3555" s="264"/>
      <c r="V3555" s="264"/>
      <c r="W3555" s="265"/>
      <c r="X3555" s="265"/>
      <c r="Y3555" s="266"/>
      <c r="Z3555" s="262"/>
      <c r="AA3555" s="266"/>
      <c r="AB3555" s="267"/>
    </row>
    <row r="3556" spans="1:28" s="251" customFormat="1" ht="12" x14ac:dyDescent="0.2">
      <c r="A3556" s="260"/>
      <c r="B3556" s="260"/>
      <c r="C3556" s="260"/>
      <c r="D3556" s="260"/>
      <c r="E3556" s="260"/>
      <c r="F3556" s="261"/>
      <c r="G3556" s="261"/>
      <c r="H3556" s="262"/>
      <c r="I3556" s="261"/>
      <c r="J3556" s="263"/>
      <c r="K3556" s="261"/>
      <c r="L3556" s="262"/>
      <c r="M3556" s="263"/>
      <c r="N3556" s="262"/>
      <c r="O3556" s="264"/>
      <c r="P3556" s="260"/>
      <c r="Q3556" s="260"/>
      <c r="R3556" s="260"/>
      <c r="S3556" s="260"/>
      <c r="T3556" s="260"/>
      <c r="U3556" s="264"/>
      <c r="V3556" s="264"/>
      <c r="W3556" s="265"/>
      <c r="X3556" s="265"/>
      <c r="Y3556" s="266"/>
      <c r="Z3556" s="262"/>
      <c r="AA3556" s="266"/>
      <c r="AB3556" s="267"/>
    </row>
    <row r="3557" spans="1:28" s="251" customFormat="1" ht="12" x14ac:dyDescent="0.2">
      <c r="A3557" s="260"/>
      <c r="B3557" s="260"/>
      <c r="C3557" s="260"/>
      <c r="D3557" s="260"/>
      <c r="E3557" s="260"/>
      <c r="F3557" s="261"/>
      <c r="G3557" s="261"/>
      <c r="H3557" s="262"/>
      <c r="I3557" s="261"/>
      <c r="J3557" s="263"/>
      <c r="K3557" s="261"/>
      <c r="L3557" s="262"/>
      <c r="M3557" s="263"/>
      <c r="N3557" s="262"/>
      <c r="O3557" s="264"/>
      <c r="P3557" s="260"/>
      <c r="Q3557" s="260"/>
      <c r="R3557" s="260"/>
      <c r="S3557" s="260"/>
      <c r="T3557" s="260"/>
      <c r="U3557" s="264"/>
      <c r="V3557" s="264"/>
      <c r="W3557" s="265"/>
      <c r="X3557" s="265"/>
      <c r="Y3557" s="266"/>
      <c r="Z3557" s="262"/>
      <c r="AA3557" s="266"/>
      <c r="AB3557" s="267"/>
    </row>
    <row r="3558" spans="1:28" s="251" customFormat="1" ht="12" x14ac:dyDescent="0.2">
      <c r="A3558" s="260"/>
      <c r="B3558" s="260"/>
      <c r="C3558" s="260"/>
      <c r="D3558" s="260"/>
      <c r="E3558" s="260"/>
      <c r="F3558" s="261"/>
      <c r="G3558" s="261"/>
      <c r="H3558" s="262"/>
      <c r="I3558" s="261"/>
      <c r="J3558" s="263"/>
      <c r="K3558" s="261"/>
      <c r="L3558" s="262"/>
      <c r="M3558" s="263"/>
      <c r="N3558" s="262"/>
      <c r="O3558" s="264"/>
      <c r="P3558" s="260"/>
      <c r="Q3558" s="260"/>
      <c r="R3558" s="260"/>
      <c r="S3558" s="260"/>
      <c r="T3558" s="260"/>
      <c r="U3558" s="264"/>
      <c r="V3558" s="264"/>
      <c r="W3558" s="265"/>
      <c r="X3558" s="265"/>
      <c r="Y3558" s="266"/>
      <c r="Z3558" s="262"/>
      <c r="AA3558" s="266"/>
      <c r="AB3558" s="267"/>
    </row>
    <row r="3559" spans="1:28" s="251" customFormat="1" ht="12" x14ac:dyDescent="0.2">
      <c r="A3559" s="260"/>
      <c r="B3559" s="260"/>
      <c r="C3559" s="260"/>
      <c r="D3559" s="260"/>
      <c r="E3559" s="260"/>
      <c r="F3559" s="261"/>
      <c r="G3559" s="261"/>
      <c r="H3559" s="262"/>
      <c r="I3559" s="261"/>
      <c r="J3559" s="263"/>
      <c r="K3559" s="261"/>
      <c r="L3559" s="262"/>
      <c r="M3559" s="263"/>
      <c r="N3559" s="262"/>
      <c r="O3559" s="264"/>
      <c r="P3559" s="260"/>
      <c r="Q3559" s="260"/>
      <c r="R3559" s="260"/>
      <c r="S3559" s="260"/>
      <c r="T3559" s="260"/>
      <c r="U3559" s="264"/>
      <c r="V3559" s="264"/>
      <c r="W3559" s="265"/>
      <c r="X3559" s="265"/>
      <c r="Y3559" s="266"/>
      <c r="Z3559" s="262"/>
      <c r="AA3559" s="266"/>
      <c r="AB3559" s="267"/>
    </row>
    <row r="3560" spans="1:28" s="251" customFormat="1" ht="12" x14ac:dyDescent="0.2">
      <c r="A3560" s="260"/>
      <c r="B3560" s="260"/>
      <c r="C3560" s="260"/>
      <c r="D3560" s="260"/>
      <c r="E3560" s="260"/>
      <c r="F3560" s="261"/>
      <c r="G3560" s="261"/>
      <c r="H3560" s="262"/>
      <c r="I3560" s="261"/>
      <c r="J3560" s="263"/>
      <c r="K3560" s="261"/>
      <c r="L3560" s="262"/>
      <c r="M3560" s="263"/>
      <c r="N3560" s="262"/>
      <c r="O3560" s="264"/>
      <c r="P3560" s="260"/>
      <c r="Q3560" s="260"/>
      <c r="R3560" s="260"/>
      <c r="S3560" s="260"/>
      <c r="T3560" s="260"/>
      <c r="U3560" s="264"/>
      <c r="V3560" s="264"/>
      <c r="W3560" s="265"/>
      <c r="X3560" s="265"/>
      <c r="Y3560" s="266"/>
      <c r="Z3560" s="262"/>
      <c r="AA3560" s="266"/>
      <c r="AB3560" s="267"/>
    </row>
    <row r="3561" spans="1:28" s="251" customFormat="1" ht="12" x14ac:dyDescent="0.2">
      <c r="A3561" s="260"/>
      <c r="B3561" s="260"/>
      <c r="C3561" s="260"/>
      <c r="D3561" s="260"/>
      <c r="E3561" s="260"/>
      <c r="F3561" s="261"/>
      <c r="G3561" s="261"/>
      <c r="H3561" s="262"/>
      <c r="I3561" s="261"/>
      <c r="J3561" s="263"/>
      <c r="K3561" s="261"/>
      <c r="L3561" s="262"/>
      <c r="M3561" s="263"/>
      <c r="N3561" s="262"/>
      <c r="O3561" s="264"/>
      <c r="P3561" s="260"/>
      <c r="Q3561" s="260"/>
      <c r="R3561" s="260"/>
      <c r="S3561" s="260"/>
      <c r="T3561" s="260"/>
      <c r="U3561" s="264"/>
      <c r="V3561" s="264"/>
      <c r="W3561" s="265"/>
      <c r="X3561" s="265"/>
      <c r="Y3561" s="266"/>
      <c r="Z3561" s="262"/>
      <c r="AA3561" s="266"/>
      <c r="AB3561" s="267"/>
    </row>
    <row r="3562" spans="1:28" s="251" customFormat="1" ht="12" x14ac:dyDescent="0.2">
      <c r="A3562" s="260"/>
      <c r="B3562" s="260"/>
      <c r="C3562" s="260"/>
      <c r="D3562" s="260"/>
      <c r="E3562" s="260"/>
      <c r="F3562" s="261"/>
      <c r="G3562" s="261"/>
      <c r="H3562" s="262"/>
      <c r="I3562" s="261"/>
      <c r="J3562" s="263"/>
      <c r="K3562" s="261"/>
      <c r="L3562" s="262"/>
      <c r="M3562" s="263"/>
      <c r="N3562" s="262"/>
      <c r="O3562" s="264"/>
      <c r="P3562" s="260"/>
      <c r="Q3562" s="260"/>
      <c r="R3562" s="260"/>
      <c r="S3562" s="260"/>
      <c r="T3562" s="260"/>
      <c r="U3562" s="264"/>
      <c r="V3562" s="264"/>
      <c r="W3562" s="265"/>
      <c r="X3562" s="265"/>
      <c r="Y3562" s="266"/>
      <c r="Z3562" s="262"/>
      <c r="AA3562" s="266"/>
      <c r="AB3562" s="267"/>
    </row>
    <row r="3563" spans="1:28" s="251" customFormat="1" ht="12" x14ac:dyDescent="0.2">
      <c r="A3563" s="260"/>
      <c r="B3563" s="260"/>
      <c r="C3563" s="260"/>
      <c r="D3563" s="260"/>
      <c r="E3563" s="260"/>
      <c r="F3563" s="261"/>
      <c r="G3563" s="261"/>
      <c r="H3563" s="262"/>
      <c r="I3563" s="261"/>
      <c r="J3563" s="263"/>
      <c r="K3563" s="261"/>
      <c r="L3563" s="262"/>
      <c r="M3563" s="263"/>
      <c r="N3563" s="262"/>
      <c r="O3563" s="264"/>
      <c r="P3563" s="260"/>
      <c r="Q3563" s="260"/>
      <c r="R3563" s="260"/>
      <c r="S3563" s="260"/>
      <c r="T3563" s="260"/>
      <c r="U3563" s="264"/>
      <c r="V3563" s="264"/>
      <c r="W3563" s="265"/>
      <c r="X3563" s="265"/>
      <c r="Y3563" s="266"/>
      <c r="Z3563" s="262"/>
      <c r="AA3563" s="266"/>
      <c r="AB3563" s="267"/>
    </row>
    <row r="3564" spans="1:28" s="251" customFormat="1" ht="12" x14ac:dyDescent="0.2">
      <c r="A3564" s="260"/>
      <c r="B3564" s="260"/>
      <c r="C3564" s="260"/>
      <c r="D3564" s="260"/>
      <c r="E3564" s="260"/>
      <c r="F3564" s="261"/>
      <c r="G3564" s="261"/>
      <c r="H3564" s="262"/>
      <c r="I3564" s="261"/>
      <c r="J3564" s="263"/>
      <c r="K3564" s="261"/>
      <c r="L3564" s="262"/>
      <c r="M3564" s="263"/>
      <c r="N3564" s="262"/>
      <c r="O3564" s="264"/>
      <c r="P3564" s="260"/>
      <c r="Q3564" s="260"/>
      <c r="R3564" s="260"/>
      <c r="S3564" s="260"/>
      <c r="T3564" s="260"/>
      <c r="U3564" s="264"/>
      <c r="V3564" s="264"/>
      <c r="W3564" s="265"/>
      <c r="X3564" s="265"/>
      <c r="Y3564" s="266"/>
      <c r="Z3564" s="262"/>
      <c r="AA3564" s="266"/>
      <c r="AB3564" s="267"/>
    </row>
    <row r="3565" spans="1:28" s="251" customFormat="1" ht="12" x14ac:dyDescent="0.2">
      <c r="A3565" s="260"/>
      <c r="B3565" s="260"/>
      <c r="C3565" s="260"/>
      <c r="D3565" s="260"/>
      <c r="E3565" s="260"/>
      <c r="F3565" s="261"/>
      <c r="G3565" s="261"/>
      <c r="H3565" s="262"/>
      <c r="I3565" s="261"/>
      <c r="J3565" s="263"/>
      <c r="K3565" s="261"/>
      <c r="L3565" s="262"/>
      <c r="M3565" s="263"/>
      <c r="N3565" s="262"/>
      <c r="O3565" s="264"/>
      <c r="P3565" s="260"/>
      <c r="Q3565" s="260"/>
      <c r="R3565" s="260"/>
      <c r="S3565" s="260"/>
      <c r="T3565" s="260"/>
      <c r="U3565" s="264"/>
      <c r="V3565" s="264"/>
      <c r="W3565" s="265"/>
      <c r="X3565" s="265"/>
      <c r="Y3565" s="266"/>
      <c r="Z3565" s="262"/>
      <c r="AA3565" s="266"/>
      <c r="AB3565" s="267"/>
    </row>
    <row r="3566" spans="1:28" s="251" customFormat="1" ht="12" x14ac:dyDescent="0.2">
      <c r="A3566" s="260"/>
      <c r="B3566" s="260"/>
      <c r="C3566" s="260"/>
      <c r="D3566" s="260"/>
      <c r="E3566" s="260"/>
      <c r="F3566" s="261"/>
      <c r="G3566" s="261"/>
      <c r="H3566" s="262"/>
      <c r="I3566" s="261"/>
      <c r="J3566" s="263"/>
      <c r="K3566" s="261"/>
      <c r="L3566" s="262"/>
      <c r="M3566" s="263"/>
      <c r="N3566" s="262"/>
      <c r="O3566" s="264"/>
      <c r="P3566" s="260"/>
      <c r="Q3566" s="260"/>
      <c r="R3566" s="260"/>
      <c r="S3566" s="260"/>
      <c r="T3566" s="260"/>
      <c r="U3566" s="264"/>
      <c r="V3566" s="264"/>
      <c r="W3566" s="265"/>
      <c r="X3566" s="265"/>
      <c r="Y3566" s="266"/>
      <c r="Z3566" s="262"/>
      <c r="AA3566" s="266"/>
      <c r="AB3566" s="267"/>
    </row>
    <row r="3567" spans="1:28" s="251" customFormat="1" ht="12" x14ac:dyDescent="0.2">
      <c r="A3567" s="260"/>
      <c r="B3567" s="260"/>
      <c r="C3567" s="260"/>
      <c r="D3567" s="260"/>
      <c r="E3567" s="260"/>
      <c r="F3567" s="261"/>
      <c r="G3567" s="261"/>
      <c r="H3567" s="262"/>
      <c r="I3567" s="261"/>
      <c r="J3567" s="263"/>
      <c r="K3567" s="261"/>
      <c r="L3567" s="262"/>
      <c r="M3567" s="263"/>
      <c r="N3567" s="262"/>
      <c r="O3567" s="264"/>
      <c r="P3567" s="260"/>
      <c r="Q3567" s="260"/>
      <c r="R3567" s="260"/>
      <c r="S3567" s="260"/>
      <c r="T3567" s="260"/>
      <c r="U3567" s="264"/>
      <c r="V3567" s="264"/>
      <c r="W3567" s="265"/>
      <c r="X3567" s="265"/>
      <c r="Y3567" s="266"/>
      <c r="Z3567" s="262"/>
      <c r="AA3567" s="266"/>
      <c r="AB3567" s="267"/>
    </row>
    <row r="3568" spans="1:28" s="251" customFormat="1" ht="12" x14ac:dyDescent="0.2">
      <c r="A3568" s="260"/>
      <c r="B3568" s="260"/>
      <c r="C3568" s="260"/>
      <c r="D3568" s="260"/>
      <c r="E3568" s="260"/>
      <c r="F3568" s="261"/>
      <c r="G3568" s="261"/>
      <c r="H3568" s="262"/>
      <c r="I3568" s="261"/>
      <c r="J3568" s="263"/>
      <c r="K3568" s="261"/>
      <c r="L3568" s="262"/>
      <c r="M3568" s="263"/>
      <c r="N3568" s="262"/>
      <c r="O3568" s="264"/>
      <c r="P3568" s="260"/>
      <c r="Q3568" s="260"/>
      <c r="R3568" s="260"/>
      <c r="S3568" s="260"/>
      <c r="T3568" s="260"/>
      <c r="U3568" s="264"/>
      <c r="V3568" s="264"/>
      <c r="W3568" s="265"/>
      <c r="X3568" s="265"/>
      <c r="Y3568" s="266"/>
      <c r="Z3568" s="262"/>
      <c r="AA3568" s="266"/>
      <c r="AB3568" s="267"/>
    </row>
    <row r="3569" spans="1:28" s="251" customFormat="1" ht="12" x14ac:dyDescent="0.2">
      <c r="A3569" s="260"/>
      <c r="B3569" s="260"/>
      <c r="C3569" s="260"/>
      <c r="D3569" s="260"/>
      <c r="E3569" s="260"/>
      <c r="F3569" s="261"/>
      <c r="G3569" s="261"/>
      <c r="H3569" s="262"/>
      <c r="I3569" s="261"/>
      <c r="J3569" s="263"/>
      <c r="K3569" s="261"/>
      <c r="L3569" s="262"/>
      <c r="M3569" s="263"/>
      <c r="N3569" s="262"/>
      <c r="O3569" s="264"/>
      <c r="P3569" s="260"/>
      <c r="Q3569" s="260"/>
      <c r="R3569" s="260"/>
      <c r="S3569" s="260"/>
      <c r="T3569" s="260"/>
      <c r="U3569" s="264"/>
      <c r="V3569" s="264"/>
      <c r="W3569" s="265"/>
      <c r="X3569" s="265"/>
      <c r="Y3569" s="266"/>
      <c r="Z3569" s="262"/>
      <c r="AA3569" s="266"/>
      <c r="AB3569" s="267"/>
    </row>
    <row r="3570" spans="1:28" s="251" customFormat="1" ht="12" x14ac:dyDescent="0.2">
      <c r="A3570" s="260"/>
      <c r="B3570" s="260"/>
      <c r="C3570" s="260"/>
      <c r="D3570" s="260"/>
      <c r="E3570" s="260"/>
      <c r="F3570" s="261"/>
      <c r="G3570" s="261"/>
      <c r="H3570" s="262"/>
      <c r="I3570" s="261"/>
      <c r="J3570" s="263"/>
      <c r="K3570" s="261"/>
      <c r="L3570" s="262"/>
      <c r="M3570" s="263"/>
      <c r="N3570" s="262"/>
      <c r="O3570" s="264"/>
      <c r="P3570" s="260"/>
      <c r="Q3570" s="260"/>
      <c r="R3570" s="260"/>
      <c r="S3570" s="260"/>
      <c r="T3570" s="260"/>
      <c r="U3570" s="264"/>
      <c r="V3570" s="264"/>
      <c r="W3570" s="265"/>
      <c r="X3570" s="265"/>
      <c r="Y3570" s="266"/>
      <c r="Z3570" s="262"/>
      <c r="AA3570" s="266"/>
      <c r="AB3570" s="267"/>
    </row>
    <row r="3571" spans="1:28" s="251" customFormat="1" ht="12" x14ac:dyDescent="0.2">
      <c r="A3571" s="260"/>
      <c r="B3571" s="260"/>
      <c r="C3571" s="260"/>
      <c r="D3571" s="260"/>
      <c r="E3571" s="260"/>
      <c r="F3571" s="261"/>
      <c r="G3571" s="261"/>
      <c r="H3571" s="262"/>
      <c r="I3571" s="261"/>
      <c r="J3571" s="263"/>
      <c r="K3571" s="261"/>
      <c r="L3571" s="262"/>
      <c r="M3571" s="263"/>
      <c r="N3571" s="262"/>
      <c r="O3571" s="264"/>
      <c r="P3571" s="260"/>
      <c r="Q3571" s="260"/>
      <c r="R3571" s="260"/>
      <c r="S3571" s="260"/>
      <c r="T3571" s="260"/>
      <c r="U3571" s="264"/>
      <c r="V3571" s="264"/>
      <c r="W3571" s="265"/>
      <c r="X3571" s="265"/>
      <c r="Y3571" s="266"/>
      <c r="Z3571" s="262"/>
      <c r="AA3571" s="266"/>
      <c r="AB3571" s="267"/>
    </row>
    <row r="3572" spans="1:28" s="251" customFormat="1" ht="12" x14ac:dyDescent="0.2">
      <c r="A3572" s="260"/>
      <c r="B3572" s="260"/>
      <c r="C3572" s="260"/>
      <c r="D3572" s="260"/>
      <c r="E3572" s="260"/>
      <c r="F3572" s="261"/>
      <c r="G3572" s="261"/>
      <c r="H3572" s="262"/>
      <c r="I3572" s="261"/>
      <c r="J3572" s="263"/>
      <c r="K3572" s="261"/>
      <c r="L3572" s="262"/>
      <c r="M3572" s="263"/>
      <c r="N3572" s="262"/>
      <c r="O3572" s="264"/>
      <c r="P3572" s="260"/>
      <c r="Q3572" s="260"/>
      <c r="R3572" s="260"/>
      <c r="S3572" s="260"/>
      <c r="T3572" s="260"/>
      <c r="U3572" s="264"/>
      <c r="V3572" s="264"/>
      <c r="W3572" s="265"/>
      <c r="X3572" s="265"/>
      <c r="Y3572" s="266"/>
      <c r="Z3572" s="262"/>
      <c r="AA3572" s="266"/>
      <c r="AB3572" s="267"/>
    </row>
    <row r="3573" spans="1:28" s="251" customFormat="1" ht="12" x14ac:dyDescent="0.2">
      <c r="A3573" s="260"/>
      <c r="B3573" s="260"/>
      <c r="C3573" s="260"/>
      <c r="D3573" s="260"/>
      <c r="E3573" s="260"/>
      <c r="F3573" s="261"/>
      <c r="G3573" s="261"/>
      <c r="H3573" s="262"/>
      <c r="I3573" s="261"/>
      <c r="J3573" s="263"/>
      <c r="K3573" s="261"/>
      <c r="L3573" s="262"/>
      <c r="M3573" s="263"/>
      <c r="N3573" s="262"/>
      <c r="O3573" s="264"/>
      <c r="P3573" s="260"/>
      <c r="Q3573" s="260"/>
      <c r="R3573" s="260"/>
      <c r="S3573" s="260"/>
      <c r="T3573" s="260"/>
      <c r="U3573" s="264"/>
      <c r="V3573" s="264"/>
      <c r="W3573" s="265"/>
      <c r="X3573" s="265"/>
      <c r="Y3573" s="266"/>
      <c r="Z3573" s="262"/>
      <c r="AA3573" s="266"/>
      <c r="AB3573" s="267"/>
    </row>
    <row r="3574" spans="1:28" s="251" customFormat="1" ht="12" x14ac:dyDescent="0.2">
      <c r="A3574" s="260"/>
      <c r="B3574" s="260"/>
      <c r="C3574" s="260"/>
      <c r="D3574" s="260"/>
      <c r="E3574" s="260"/>
      <c r="F3574" s="261"/>
      <c r="G3574" s="261"/>
      <c r="H3574" s="262"/>
      <c r="I3574" s="261"/>
      <c r="J3574" s="263"/>
      <c r="K3574" s="261"/>
      <c r="L3574" s="262"/>
      <c r="M3574" s="263"/>
      <c r="N3574" s="262"/>
      <c r="O3574" s="264"/>
      <c r="P3574" s="260"/>
      <c r="Q3574" s="260"/>
      <c r="R3574" s="260"/>
      <c r="S3574" s="260"/>
      <c r="T3574" s="260"/>
      <c r="U3574" s="264"/>
      <c r="V3574" s="264"/>
      <c r="W3574" s="265"/>
      <c r="X3574" s="265"/>
      <c r="Y3574" s="266"/>
      <c r="Z3574" s="262"/>
      <c r="AA3574" s="266"/>
      <c r="AB3574" s="267"/>
    </row>
    <row r="3575" spans="1:28" s="251" customFormat="1" ht="12" x14ac:dyDescent="0.2">
      <c r="A3575" s="260"/>
      <c r="B3575" s="260"/>
      <c r="C3575" s="260"/>
      <c r="D3575" s="260"/>
      <c r="E3575" s="260"/>
      <c r="F3575" s="261"/>
      <c r="G3575" s="261"/>
      <c r="H3575" s="262"/>
      <c r="I3575" s="261"/>
      <c r="J3575" s="263"/>
      <c r="K3575" s="261"/>
      <c r="L3575" s="262"/>
      <c r="M3575" s="263"/>
      <c r="N3575" s="262"/>
      <c r="O3575" s="264"/>
      <c r="P3575" s="260"/>
      <c r="Q3575" s="260"/>
      <c r="R3575" s="260"/>
      <c r="S3575" s="260"/>
      <c r="T3575" s="260"/>
      <c r="U3575" s="264"/>
      <c r="V3575" s="264"/>
      <c r="W3575" s="265"/>
      <c r="X3575" s="265"/>
      <c r="Y3575" s="266"/>
      <c r="Z3575" s="262"/>
      <c r="AA3575" s="266"/>
      <c r="AB3575" s="267"/>
    </row>
    <row r="3576" spans="1:28" s="251" customFormat="1" ht="12" x14ac:dyDescent="0.2">
      <c r="A3576" s="260"/>
      <c r="B3576" s="260"/>
      <c r="C3576" s="260"/>
      <c r="D3576" s="260"/>
      <c r="E3576" s="260"/>
      <c r="F3576" s="261"/>
      <c r="G3576" s="261"/>
      <c r="H3576" s="262"/>
      <c r="I3576" s="261"/>
      <c r="J3576" s="263"/>
      <c r="K3576" s="261"/>
      <c r="L3576" s="262"/>
      <c r="M3576" s="263"/>
      <c r="N3576" s="262"/>
      <c r="O3576" s="264"/>
      <c r="P3576" s="260"/>
      <c r="Q3576" s="260"/>
      <c r="R3576" s="260"/>
      <c r="S3576" s="260"/>
      <c r="T3576" s="260"/>
      <c r="U3576" s="264"/>
      <c r="V3576" s="264"/>
      <c r="W3576" s="265"/>
      <c r="X3576" s="265"/>
      <c r="Y3576" s="266"/>
      <c r="Z3576" s="262"/>
      <c r="AA3576" s="266"/>
      <c r="AB3576" s="267"/>
    </row>
    <row r="3577" spans="1:28" s="251" customFormat="1" ht="12" x14ac:dyDescent="0.2">
      <c r="A3577" s="260"/>
      <c r="B3577" s="260"/>
      <c r="C3577" s="260"/>
      <c r="D3577" s="260"/>
      <c r="E3577" s="260"/>
      <c r="F3577" s="261"/>
      <c r="G3577" s="261"/>
      <c r="H3577" s="262"/>
      <c r="I3577" s="261"/>
      <c r="J3577" s="263"/>
      <c r="K3577" s="261"/>
      <c r="L3577" s="262"/>
      <c r="M3577" s="263"/>
      <c r="N3577" s="262"/>
      <c r="O3577" s="264"/>
      <c r="P3577" s="260"/>
      <c r="Q3577" s="260"/>
      <c r="R3577" s="260"/>
      <c r="S3577" s="260"/>
      <c r="T3577" s="260"/>
      <c r="U3577" s="264"/>
      <c r="V3577" s="264"/>
      <c r="W3577" s="265"/>
      <c r="X3577" s="265"/>
      <c r="Y3577" s="266"/>
      <c r="Z3577" s="262"/>
      <c r="AA3577" s="266"/>
      <c r="AB3577" s="267"/>
    </row>
    <row r="3578" spans="1:28" s="251" customFormat="1" ht="12" x14ac:dyDescent="0.2">
      <c r="A3578" s="260"/>
      <c r="B3578" s="260"/>
      <c r="C3578" s="260"/>
      <c r="D3578" s="260"/>
      <c r="E3578" s="260"/>
      <c r="F3578" s="261"/>
      <c r="G3578" s="261"/>
      <c r="H3578" s="262"/>
      <c r="I3578" s="261"/>
      <c r="J3578" s="263"/>
      <c r="K3578" s="261"/>
      <c r="L3578" s="262"/>
      <c r="M3578" s="263"/>
      <c r="N3578" s="262"/>
      <c r="O3578" s="264"/>
      <c r="P3578" s="260"/>
      <c r="Q3578" s="260"/>
      <c r="R3578" s="260"/>
      <c r="S3578" s="260"/>
      <c r="T3578" s="260"/>
      <c r="U3578" s="264"/>
      <c r="V3578" s="264"/>
      <c r="W3578" s="265"/>
      <c r="X3578" s="265"/>
      <c r="Y3578" s="266"/>
      <c r="Z3578" s="262"/>
      <c r="AA3578" s="266"/>
      <c r="AB3578" s="267"/>
    </row>
    <row r="3579" spans="1:28" s="251" customFormat="1" ht="12" x14ac:dyDescent="0.2">
      <c r="A3579" s="260"/>
      <c r="B3579" s="260"/>
      <c r="C3579" s="260"/>
      <c r="D3579" s="260"/>
      <c r="E3579" s="260"/>
      <c r="F3579" s="261"/>
      <c r="G3579" s="261"/>
      <c r="H3579" s="262"/>
      <c r="I3579" s="261"/>
      <c r="J3579" s="263"/>
      <c r="K3579" s="261"/>
      <c r="L3579" s="262"/>
      <c r="M3579" s="263"/>
      <c r="N3579" s="262"/>
      <c r="O3579" s="264"/>
      <c r="P3579" s="260"/>
      <c r="Q3579" s="260"/>
      <c r="R3579" s="260"/>
      <c r="S3579" s="260"/>
      <c r="T3579" s="260"/>
      <c r="U3579" s="264"/>
      <c r="V3579" s="264"/>
      <c r="W3579" s="265"/>
      <c r="X3579" s="265"/>
      <c r="Y3579" s="266"/>
      <c r="Z3579" s="262"/>
      <c r="AA3579" s="266"/>
      <c r="AB3579" s="267"/>
    </row>
    <row r="3580" spans="1:28" s="251" customFormat="1" ht="12" x14ac:dyDescent="0.2">
      <c r="A3580" s="260"/>
      <c r="B3580" s="260"/>
      <c r="C3580" s="260"/>
      <c r="D3580" s="260"/>
      <c r="E3580" s="260"/>
      <c r="F3580" s="261"/>
      <c r="G3580" s="261"/>
      <c r="H3580" s="262"/>
      <c r="I3580" s="261"/>
      <c r="J3580" s="263"/>
      <c r="K3580" s="261"/>
      <c r="L3580" s="262"/>
      <c r="M3580" s="263"/>
      <c r="N3580" s="262"/>
      <c r="O3580" s="264"/>
      <c r="P3580" s="260"/>
      <c r="Q3580" s="260"/>
      <c r="R3580" s="260"/>
      <c r="S3580" s="260"/>
      <c r="T3580" s="260"/>
      <c r="U3580" s="264"/>
      <c r="V3580" s="264"/>
      <c r="W3580" s="265"/>
      <c r="X3580" s="265"/>
      <c r="Y3580" s="266"/>
      <c r="Z3580" s="262"/>
      <c r="AA3580" s="266"/>
      <c r="AB3580" s="267"/>
    </row>
    <row r="3581" spans="1:28" s="251" customFormat="1" ht="12" x14ac:dyDescent="0.2">
      <c r="A3581" s="260"/>
      <c r="B3581" s="260"/>
      <c r="C3581" s="260"/>
      <c r="D3581" s="260"/>
      <c r="E3581" s="260"/>
      <c r="F3581" s="261"/>
      <c r="G3581" s="261"/>
      <c r="H3581" s="262"/>
      <c r="I3581" s="261"/>
      <c r="J3581" s="263"/>
      <c r="K3581" s="261"/>
      <c r="L3581" s="262"/>
      <c r="M3581" s="263"/>
      <c r="N3581" s="262"/>
      <c r="O3581" s="264"/>
      <c r="P3581" s="260"/>
      <c r="Q3581" s="260"/>
      <c r="R3581" s="260"/>
      <c r="S3581" s="260"/>
      <c r="T3581" s="260"/>
      <c r="U3581" s="264"/>
      <c r="V3581" s="264"/>
      <c r="W3581" s="265"/>
      <c r="X3581" s="265"/>
      <c r="Y3581" s="266"/>
      <c r="Z3581" s="262"/>
      <c r="AA3581" s="266"/>
      <c r="AB3581" s="267"/>
    </row>
    <row r="3582" spans="1:28" s="251" customFormat="1" ht="12" x14ac:dyDescent="0.2">
      <c r="A3582" s="260"/>
      <c r="B3582" s="260"/>
      <c r="C3582" s="260"/>
      <c r="D3582" s="260"/>
      <c r="E3582" s="260"/>
      <c r="F3582" s="261"/>
      <c r="G3582" s="261"/>
      <c r="H3582" s="262"/>
      <c r="I3582" s="261"/>
      <c r="J3582" s="263"/>
      <c r="K3582" s="261"/>
      <c r="L3582" s="262"/>
      <c r="M3582" s="263"/>
      <c r="N3582" s="262"/>
      <c r="O3582" s="264"/>
      <c r="P3582" s="260"/>
      <c r="Q3582" s="260"/>
      <c r="R3582" s="260"/>
      <c r="S3582" s="260"/>
      <c r="T3582" s="260"/>
      <c r="U3582" s="264"/>
      <c r="V3582" s="264"/>
      <c r="W3582" s="265"/>
      <c r="X3582" s="265"/>
      <c r="Y3582" s="266"/>
      <c r="Z3582" s="262"/>
      <c r="AA3582" s="266"/>
      <c r="AB3582" s="267"/>
    </row>
    <row r="3583" spans="1:28" s="251" customFormat="1" ht="12" x14ac:dyDescent="0.2">
      <c r="A3583" s="260"/>
      <c r="B3583" s="260"/>
      <c r="C3583" s="260"/>
      <c r="D3583" s="260"/>
      <c r="E3583" s="260"/>
      <c r="F3583" s="261"/>
      <c r="G3583" s="261"/>
      <c r="H3583" s="262"/>
      <c r="I3583" s="261"/>
      <c r="J3583" s="263"/>
      <c r="K3583" s="261"/>
      <c r="L3583" s="262"/>
      <c r="M3583" s="263"/>
      <c r="N3583" s="262"/>
      <c r="O3583" s="264"/>
      <c r="P3583" s="260"/>
      <c r="Q3583" s="260"/>
      <c r="R3583" s="260"/>
      <c r="S3583" s="260"/>
      <c r="T3583" s="260"/>
      <c r="U3583" s="264"/>
      <c r="V3583" s="264"/>
      <c r="W3583" s="265"/>
      <c r="X3583" s="265"/>
      <c r="Y3583" s="266"/>
      <c r="Z3583" s="262"/>
      <c r="AA3583" s="266"/>
      <c r="AB3583" s="267"/>
    </row>
    <row r="3584" spans="1:28" s="251" customFormat="1" ht="12" x14ac:dyDescent="0.2">
      <c r="A3584" s="260"/>
      <c r="B3584" s="260"/>
      <c r="C3584" s="260"/>
      <c r="D3584" s="260"/>
      <c r="E3584" s="260"/>
      <c r="F3584" s="261"/>
      <c r="G3584" s="261"/>
      <c r="H3584" s="262"/>
      <c r="I3584" s="261"/>
      <c r="J3584" s="263"/>
      <c r="K3584" s="261"/>
      <c r="L3584" s="262"/>
      <c r="M3584" s="263"/>
      <c r="N3584" s="262"/>
      <c r="O3584" s="264"/>
      <c r="P3584" s="260"/>
      <c r="Q3584" s="260"/>
      <c r="R3584" s="260"/>
      <c r="S3584" s="260"/>
      <c r="T3584" s="260"/>
      <c r="U3584" s="264"/>
      <c r="V3584" s="264"/>
      <c r="W3584" s="265"/>
      <c r="X3584" s="265"/>
      <c r="Y3584" s="266"/>
      <c r="Z3584" s="262"/>
      <c r="AA3584" s="266"/>
      <c r="AB3584" s="267"/>
    </row>
    <row r="3585" spans="1:28" s="251" customFormat="1" ht="12" x14ac:dyDescent="0.2">
      <c r="A3585" s="260"/>
      <c r="B3585" s="260"/>
      <c r="C3585" s="260"/>
      <c r="D3585" s="260"/>
      <c r="E3585" s="260"/>
      <c r="F3585" s="261"/>
      <c r="G3585" s="261"/>
      <c r="H3585" s="262"/>
      <c r="I3585" s="261"/>
      <c r="J3585" s="263"/>
      <c r="K3585" s="261"/>
      <c r="L3585" s="262"/>
      <c r="M3585" s="263"/>
      <c r="N3585" s="262"/>
      <c r="O3585" s="264"/>
      <c r="P3585" s="260"/>
      <c r="Q3585" s="260"/>
      <c r="R3585" s="260"/>
      <c r="S3585" s="260"/>
      <c r="T3585" s="260"/>
      <c r="U3585" s="264"/>
      <c r="V3585" s="264"/>
      <c r="W3585" s="265"/>
      <c r="X3585" s="265"/>
      <c r="Y3585" s="266"/>
      <c r="Z3585" s="262"/>
      <c r="AA3585" s="266"/>
      <c r="AB3585" s="267"/>
    </row>
    <row r="3586" spans="1:28" s="251" customFormat="1" ht="12" x14ac:dyDescent="0.2">
      <c r="A3586" s="260"/>
      <c r="B3586" s="260"/>
      <c r="C3586" s="260"/>
      <c r="D3586" s="260"/>
      <c r="E3586" s="260"/>
      <c r="F3586" s="261"/>
      <c r="G3586" s="261"/>
      <c r="H3586" s="262"/>
      <c r="I3586" s="261"/>
      <c r="J3586" s="263"/>
      <c r="K3586" s="261"/>
      <c r="L3586" s="262"/>
      <c r="M3586" s="263"/>
      <c r="N3586" s="262"/>
      <c r="O3586" s="264"/>
      <c r="P3586" s="260"/>
      <c r="Q3586" s="260"/>
      <c r="R3586" s="260"/>
      <c r="S3586" s="260"/>
      <c r="T3586" s="260"/>
      <c r="U3586" s="264"/>
      <c r="V3586" s="264"/>
      <c r="W3586" s="265"/>
      <c r="X3586" s="265"/>
      <c r="Y3586" s="266"/>
      <c r="Z3586" s="262"/>
      <c r="AA3586" s="266"/>
      <c r="AB3586" s="267"/>
    </row>
    <row r="3587" spans="1:28" s="251" customFormat="1" ht="12" x14ac:dyDescent="0.2">
      <c r="A3587" s="260"/>
      <c r="B3587" s="260"/>
      <c r="C3587" s="260"/>
      <c r="D3587" s="260"/>
      <c r="E3587" s="260"/>
      <c r="F3587" s="261"/>
      <c r="G3587" s="261"/>
      <c r="H3587" s="262"/>
      <c r="I3587" s="261"/>
      <c r="J3587" s="263"/>
      <c r="K3587" s="261"/>
      <c r="L3587" s="262"/>
      <c r="M3587" s="263"/>
      <c r="N3587" s="262"/>
      <c r="O3587" s="264"/>
      <c r="P3587" s="260"/>
      <c r="Q3587" s="260"/>
      <c r="R3587" s="260"/>
      <c r="S3587" s="260"/>
      <c r="T3587" s="260"/>
      <c r="U3587" s="264"/>
      <c r="V3587" s="264"/>
      <c r="W3587" s="265"/>
      <c r="X3587" s="265"/>
      <c r="Y3587" s="266"/>
      <c r="Z3587" s="262"/>
      <c r="AA3587" s="266"/>
      <c r="AB3587" s="267"/>
    </row>
    <row r="3588" spans="1:28" s="251" customFormat="1" ht="12" x14ac:dyDescent="0.2">
      <c r="A3588" s="260"/>
      <c r="B3588" s="260"/>
      <c r="C3588" s="260"/>
      <c r="D3588" s="260"/>
      <c r="E3588" s="260"/>
      <c r="F3588" s="261"/>
      <c r="G3588" s="261"/>
      <c r="H3588" s="262"/>
      <c r="I3588" s="261"/>
      <c r="J3588" s="263"/>
      <c r="K3588" s="261"/>
      <c r="L3588" s="262"/>
      <c r="M3588" s="263"/>
      <c r="N3588" s="262"/>
      <c r="O3588" s="264"/>
      <c r="P3588" s="260"/>
      <c r="Q3588" s="260"/>
      <c r="R3588" s="260"/>
      <c r="S3588" s="260"/>
      <c r="T3588" s="260"/>
      <c r="U3588" s="264"/>
      <c r="V3588" s="264"/>
      <c r="W3588" s="265"/>
      <c r="X3588" s="265"/>
      <c r="Y3588" s="266"/>
      <c r="Z3588" s="262"/>
      <c r="AA3588" s="266"/>
      <c r="AB3588" s="267"/>
    </row>
    <row r="3589" spans="1:28" s="251" customFormat="1" ht="12" x14ac:dyDescent="0.2">
      <c r="A3589" s="260"/>
      <c r="B3589" s="260"/>
      <c r="C3589" s="260"/>
      <c r="D3589" s="260"/>
      <c r="E3589" s="260"/>
      <c r="F3589" s="261"/>
      <c r="G3589" s="261"/>
      <c r="H3589" s="262"/>
      <c r="I3589" s="261"/>
      <c r="J3589" s="263"/>
      <c r="K3589" s="261"/>
      <c r="L3589" s="262"/>
      <c r="M3589" s="263"/>
      <c r="N3589" s="262"/>
      <c r="O3589" s="264"/>
      <c r="P3589" s="260"/>
      <c r="Q3589" s="260"/>
      <c r="R3589" s="260"/>
      <c r="S3589" s="260"/>
      <c r="T3589" s="260"/>
      <c r="U3589" s="264"/>
      <c r="V3589" s="264"/>
      <c r="W3589" s="265"/>
      <c r="X3589" s="265"/>
      <c r="Y3589" s="266"/>
      <c r="Z3589" s="262"/>
      <c r="AA3589" s="266"/>
      <c r="AB3589" s="267"/>
    </row>
    <row r="3590" spans="1:28" s="251" customFormat="1" ht="12" x14ac:dyDescent="0.2">
      <c r="A3590" s="260"/>
      <c r="B3590" s="260"/>
      <c r="C3590" s="260"/>
      <c r="D3590" s="260"/>
      <c r="E3590" s="260"/>
      <c r="F3590" s="261"/>
      <c r="G3590" s="261"/>
      <c r="H3590" s="262"/>
      <c r="I3590" s="261"/>
      <c r="J3590" s="263"/>
      <c r="K3590" s="261"/>
      <c r="L3590" s="262"/>
      <c r="M3590" s="263"/>
      <c r="N3590" s="262"/>
      <c r="O3590" s="264"/>
      <c r="P3590" s="260"/>
      <c r="Q3590" s="260"/>
      <c r="R3590" s="260"/>
      <c r="S3590" s="260"/>
      <c r="T3590" s="260"/>
      <c r="U3590" s="264"/>
      <c r="V3590" s="264"/>
      <c r="W3590" s="265"/>
      <c r="X3590" s="265"/>
      <c r="Y3590" s="266"/>
      <c r="Z3590" s="262"/>
      <c r="AA3590" s="266"/>
      <c r="AB3590" s="267"/>
    </row>
    <row r="3591" spans="1:28" s="251" customFormat="1" ht="12" x14ac:dyDescent="0.2">
      <c r="A3591" s="260"/>
      <c r="B3591" s="260"/>
      <c r="C3591" s="260"/>
      <c r="D3591" s="260"/>
      <c r="E3591" s="260"/>
      <c r="F3591" s="261"/>
      <c r="G3591" s="261"/>
      <c r="H3591" s="262"/>
      <c r="I3591" s="261"/>
      <c r="J3591" s="263"/>
      <c r="K3591" s="261"/>
      <c r="L3591" s="262"/>
      <c r="M3591" s="263"/>
      <c r="N3591" s="262"/>
      <c r="O3591" s="264"/>
      <c r="P3591" s="260"/>
      <c r="Q3591" s="260"/>
      <c r="R3591" s="260"/>
      <c r="S3591" s="260"/>
      <c r="T3591" s="260"/>
      <c r="U3591" s="264"/>
      <c r="V3591" s="264"/>
      <c r="W3591" s="265"/>
      <c r="X3591" s="265"/>
      <c r="Y3591" s="266"/>
      <c r="Z3591" s="262"/>
      <c r="AA3591" s="266"/>
      <c r="AB3591" s="267"/>
    </row>
    <row r="3592" spans="1:28" s="251" customFormat="1" ht="12" x14ac:dyDescent="0.2">
      <c r="A3592" s="260"/>
      <c r="B3592" s="260"/>
      <c r="C3592" s="260"/>
      <c r="D3592" s="260"/>
      <c r="E3592" s="260"/>
      <c r="F3592" s="261"/>
      <c r="G3592" s="261"/>
      <c r="H3592" s="262"/>
      <c r="I3592" s="261"/>
      <c r="J3592" s="263"/>
      <c r="K3592" s="261"/>
      <c r="L3592" s="262"/>
      <c r="M3592" s="263"/>
      <c r="N3592" s="262"/>
      <c r="O3592" s="264"/>
      <c r="P3592" s="260"/>
      <c r="Q3592" s="260"/>
      <c r="R3592" s="260"/>
      <c r="S3592" s="260"/>
      <c r="T3592" s="260"/>
      <c r="U3592" s="264"/>
      <c r="V3592" s="264"/>
      <c r="W3592" s="265"/>
      <c r="X3592" s="265"/>
      <c r="Y3592" s="266"/>
      <c r="Z3592" s="262"/>
      <c r="AA3592" s="266"/>
      <c r="AB3592" s="267"/>
    </row>
    <row r="3593" spans="1:28" s="251" customFormat="1" ht="12" x14ac:dyDescent="0.2">
      <c r="A3593" s="260"/>
      <c r="B3593" s="260"/>
      <c r="C3593" s="260"/>
      <c r="D3593" s="260"/>
      <c r="E3593" s="260"/>
      <c r="F3593" s="261"/>
      <c r="G3593" s="261"/>
      <c r="H3593" s="262"/>
      <c r="I3593" s="261"/>
      <c r="J3593" s="263"/>
      <c r="K3593" s="261"/>
      <c r="L3593" s="262"/>
      <c r="M3593" s="263"/>
      <c r="N3593" s="262"/>
      <c r="O3593" s="264"/>
      <c r="P3593" s="260"/>
      <c r="Q3593" s="260"/>
      <c r="R3593" s="260"/>
      <c r="S3593" s="260"/>
      <c r="T3593" s="260"/>
      <c r="U3593" s="264"/>
      <c r="V3593" s="264"/>
      <c r="W3593" s="265"/>
      <c r="X3593" s="265"/>
      <c r="Y3593" s="266"/>
      <c r="Z3593" s="262"/>
      <c r="AA3593" s="266"/>
      <c r="AB3593" s="267"/>
    </row>
    <row r="3594" spans="1:28" s="251" customFormat="1" ht="12" x14ac:dyDescent="0.2">
      <c r="A3594" s="260"/>
      <c r="B3594" s="260"/>
      <c r="C3594" s="260"/>
      <c r="D3594" s="260"/>
      <c r="E3594" s="260"/>
      <c r="F3594" s="261"/>
      <c r="G3594" s="261"/>
      <c r="H3594" s="262"/>
      <c r="I3594" s="261"/>
      <c r="J3594" s="263"/>
      <c r="K3594" s="261"/>
      <c r="L3594" s="262"/>
      <c r="M3594" s="263"/>
      <c r="N3594" s="262"/>
      <c r="O3594" s="264"/>
      <c r="P3594" s="260"/>
      <c r="Q3594" s="260"/>
      <c r="R3594" s="260"/>
      <c r="S3594" s="260"/>
      <c r="T3594" s="260"/>
      <c r="U3594" s="264"/>
      <c r="V3594" s="264"/>
      <c r="W3594" s="265"/>
      <c r="X3594" s="265"/>
      <c r="Y3594" s="266"/>
      <c r="Z3594" s="262"/>
      <c r="AA3594" s="266"/>
      <c r="AB3594" s="267"/>
    </row>
    <row r="3595" spans="1:28" s="251" customFormat="1" ht="12" x14ac:dyDescent="0.2">
      <c r="A3595" s="260"/>
      <c r="B3595" s="260"/>
      <c r="C3595" s="260"/>
      <c r="D3595" s="260"/>
      <c r="E3595" s="260"/>
      <c r="F3595" s="261"/>
      <c r="G3595" s="261"/>
      <c r="H3595" s="262"/>
      <c r="I3595" s="261"/>
      <c r="J3595" s="263"/>
      <c r="K3595" s="261"/>
      <c r="L3595" s="262"/>
      <c r="M3595" s="263"/>
      <c r="N3595" s="262"/>
      <c r="O3595" s="264"/>
      <c r="P3595" s="260"/>
      <c r="Q3595" s="260"/>
      <c r="R3595" s="260"/>
      <c r="S3595" s="260"/>
      <c r="T3595" s="260"/>
      <c r="U3595" s="264"/>
      <c r="V3595" s="264"/>
      <c r="W3595" s="265"/>
      <c r="X3595" s="265"/>
      <c r="Y3595" s="266"/>
      <c r="Z3595" s="262"/>
      <c r="AA3595" s="266"/>
      <c r="AB3595" s="267"/>
    </row>
    <row r="3596" spans="1:28" s="251" customFormat="1" ht="12" x14ac:dyDescent="0.2">
      <c r="A3596" s="260"/>
      <c r="B3596" s="260"/>
      <c r="C3596" s="260"/>
      <c r="D3596" s="260"/>
      <c r="E3596" s="260"/>
      <c r="F3596" s="261"/>
      <c r="G3596" s="261"/>
      <c r="H3596" s="262"/>
      <c r="I3596" s="261"/>
      <c r="J3596" s="263"/>
      <c r="K3596" s="261"/>
      <c r="L3596" s="262"/>
      <c r="M3596" s="263"/>
      <c r="N3596" s="262"/>
      <c r="O3596" s="264"/>
      <c r="P3596" s="260"/>
      <c r="Q3596" s="260"/>
      <c r="R3596" s="260"/>
      <c r="S3596" s="260"/>
      <c r="T3596" s="260"/>
      <c r="U3596" s="264"/>
      <c r="V3596" s="264"/>
      <c r="W3596" s="265"/>
      <c r="X3596" s="265"/>
      <c r="Y3596" s="266"/>
      <c r="Z3596" s="262"/>
      <c r="AA3596" s="266"/>
      <c r="AB3596" s="267"/>
    </row>
    <row r="3597" spans="1:28" s="251" customFormat="1" ht="12" x14ac:dyDescent="0.2">
      <c r="A3597" s="260"/>
      <c r="B3597" s="260"/>
      <c r="C3597" s="260"/>
      <c r="D3597" s="260"/>
      <c r="E3597" s="260"/>
      <c r="F3597" s="261"/>
      <c r="G3597" s="261"/>
      <c r="H3597" s="262"/>
      <c r="I3597" s="261"/>
      <c r="J3597" s="263"/>
      <c r="K3597" s="261"/>
      <c r="L3597" s="262"/>
      <c r="M3597" s="263"/>
      <c r="N3597" s="262"/>
      <c r="O3597" s="264"/>
      <c r="P3597" s="260"/>
      <c r="Q3597" s="260"/>
      <c r="R3597" s="260"/>
      <c r="S3597" s="260"/>
      <c r="T3597" s="260"/>
      <c r="U3597" s="264"/>
      <c r="V3597" s="264"/>
      <c r="W3597" s="265"/>
      <c r="X3597" s="265"/>
      <c r="Y3597" s="266"/>
      <c r="Z3597" s="262"/>
      <c r="AA3597" s="266"/>
      <c r="AB3597" s="267"/>
    </row>
    <row r="3598" spans="1:28" s="251" customFormat="1" ht="12" x14ac:dyDescent="0.2">
      <c r="A3598" s="260"/>
      <c r="B3598" s="260"/>
      <c r="C3598" s="260"/>
      <c r="D3598" s="260"/>
      <c r="E3598" s="260"/>
      <c r="F3598" s="261"/>
      <c r="G3598" s="261"/>
      <c r="H3598" s="262"/>
      <c r="I3598" s="261"/>
      <c r="J3598" s="263"/>
      <c r="K3598" s="261"/>
      <c r="L3598" s="262"/>
      <c r="M3598" s="263"/>
      <c r="N3598" s="262"/>
      <c r="O3598" s="264"/>
      <c r="P3598" s="260"/>
      <c r="Q3598" s="260"/>
      <c r="R3598" s="260"/>
      <c r="S3598" s="260"/>
      <c r="T3598" s="260"/>
      <c r="U3598" s="264"/>
      <c r="V3598" s="264"/>
      <c r="W3598" s="265"/>
      <c r="X3598" s="265"/>
      <c r="Y3598" s="266"/>
      <c r="Z3598" s="262"/>
      <c r="AA3598" s="266"/>
      <c r="AB3598" s="267"/>
    </row>
    <row r="3599" spans="1:28" s="251" customFormat="1" ht="12" x14ac:dyDescent="0.2">
      <c r="A3599" s="260"/>
      <c r="B3599" s="260"/>
      <c r="C3599" s="260"/>
      <c r="D3599" s="260"/>
      <c r="E3599" s="260"/>
      <c r="F3599" s="261"/>
      <c r="G3599" s="261"/>
      <c r="H3599" s="262"/>
      <c r="I3599" s="261"/>
      <c r="J3599" s="263"/>
      <c r="K3599" s="261"/>
      <c r="L3599" s="262"/>
      <c r="M3599" s="263"/>
      <c r="N3599" s="262"/>
      <c r="O3599" s="264"/>
      <c r="P3599" s="260"/>
      <c r="Q3599" s="260"/>
      <c r="R3599" s="260"/>
      <c r="S3599" s="260"/>
      <c r="T3599" s="260"/>
      <c r="U3599" s="264"/>
      <c r="V3599" s="264"/>
      <c r="W3599" s="265"/>
      <c r="X3599" s="265"/>
      <c r="Y3599" s="266"/>
      <c r="Z3599" s="262"/>
      <c r="AA3599" s="266"/>
      <c r="AB3599" s="267"/>
    </row>
    <row r="3600" spans="1:28" s="251" customFormat="1" ht="12" x14ac:dyDescent="0.2">
      <c r="A3600" s="260"/>
      <c r="B3600" s="260"/>
      <c r="C3600" s="260"/>
      <c r="D3600" s="260"/>
      <c r="E3600" s="260"/>
      <c r="F3600" s="261"/>
      <c r="G3600" s="261"/>
      <c r="H3600" s="262"/>
      <c r="I3600" s="261"/>
      <c r="J3600" s="263"/>
      <c r="K3600" s="261"/>
      <c r="L3600" s="262"/>
      <c r="M3600" s="263"/>
      <c r="N3600" s="262"/>
      <c r="O3600" s="264"/>
      <c r="P3600" s="260"/>
      <c r="Q3600" s="260"/>
      <c r="R3600" s="260"/>
      <c r="S3600" s="260"/>
      <c r="T3600" s="260"/>
      <c r="U3600" s="264"/>
      <c r="V3600" s="264"/>
      <c r="W3600" s="265"/>
      <c r="X3600" s="265"/>
      <c r="Y3600" s="266"/>
      <c r="Z3600" s="262"/>
      <c r="AA3600" s="266"/>
      <c r="AB3600" s="267"/>
    </row>
    <row r="3601" spans="1:28" s="251" customFormat="1" ht="12" x14ac:dyDescent="0.2">
      <c r="A3601" s="260"/>
      <c r="B3601" s="260"/>
      <c r="C3601" s="260"/>
      <c r="D3601" s="260"/>
      <c r="E3601" s="260"/>
      <c r="F3601" s="261"/>
      <c r="G3601" s="261"/>
      <c r="H3601" s="262"/>
      <c r="I3601" s="261"/>
      <c r="J3601" s="263"/>
      <c r="K3601" s="261"/>
      <c r="L3601" s="262"/>
      <c r="M3601" s="263"/>
      <c r="N3601" s="262"/>
      <c r="O3601" s="264"/>
      <c r="P3601" s="260"/>
      <c r="Q3601" s="260"/>
      <c r="R3601" s="260"/>
      <c r="S3601" s="260"/>
      <c r="T3601" s="260"/>
      <c r="U3601" s="264"/>
      <c r="V3601" s="264"/>
      <c r="W3601" s="265"/>
      <c r="X3601" s="265"/>
      <c r="Y3601" s="266"/>
      <c r="Z3601" s="262"/>
      <c r="AA3601" s="266"/>
      <c r="AB3601" s="267"/>
    </row>
    <row r="3602" spans="1:28" s="251" customFormat="1" ht="12" x14ac:dyDescent="0.2">
      <c r="A3602" s="260"/>
      <c r="B3602" s="260"/>
      <c r="C3602" s="260"/>
      <c r="D3602" s="260"/>
      <c r="E3602" s="260"/>
      <c r="F3602" s="261"/>
      <c r="G3602" s="261"/>
      <c r="H3602" s="262"/>
      <c r="I3602" s="261"/>
      <c r="J3602" s="263"/>
      <c r="K3602" s="261"/>
      <c r="L3602" s="262"/>
      <c r="M3602" s="263"/>
      <c r="N3602" s="262"/>
      <c r="O3602" s="264"/>
      <c r="P3602" s="260"/>
      <c r="Q3602" s="260"/>
      <c r="R3602" s="260"/>
      <c r="S3602" s="260"/>
      <c r="T3602" s="260"/>
      <c r="U3602" s="264"/>
      <c r="V3602" s="264"/>
      <c r="W3602" s="265"/>
      <c r="X3602" s="265"/>
      <c r="Y3602" s="266"/>
      <c r="Z3602" s="262"/>
      <c r="AA3602" s="266"/>
      <c r="AB3602" s="267"/>
    </row>
    <row r="3603" spans="1:28" s="251" customFormat="1" ht="12" x14ac:dyDescent="0.2">
      <c r="A3603" s="260"/>
      <c r="B3603" s="260"/>
      <c r="C3603" s="260"/>
      <c r="D3603" s="260"/>
      <c r="E3603" s="260"/>
      <c r="F3603" s="261"/>
      <c r="G3603" s="261"/>
      <c r="H3603" s="262"/>
      <c r="I3603" s="261"/>
      <c r="J3603" s="263"/>
      <c r="K3603" s="261"/>
      <c r="L3603" s="262"/>
      <c r="M3603" s="263"/>
      <c r="N3603" s="262"/>
      <c r="O3603" s="264"/>
      <c r="P3603" s="260"/>
      <c r="Q3603" s="260"/>
      <c r="R3603" s="260"/>
      <c r="S3603" s="260"/>
      <c r="T3603" s="260"/>
      <c r="U3603" s="264"/>
      <c r="V3603" s="264"/>
      <c r="W3603" s="265"/>
      <c r="X3603" s="265"/>
      <c r="Y3603" s="266"/>
      <c r="Z3603" s="262"/>
      <c r="AA3603" s="266"/>
      <c r="AB3603" s="267"/>
    </row>
    <row r="3604" spans="1:28" s="251" customFormat="1" ht="12" x14ac:dyDescent="0.2">
      <c r="A3604" s="260"/>
      <c r="B3604" s="260"/>
      <c r="C3604" s="260"/>
      <c r="D3604" s="260"/>
      <c r="E3604" s="260"/>
      <c r="F3604" s="261"/>
      <c r="G3604" s="261"/>
      <c r="H3604" s="262"/>
      <c r="I3604" s="261"/>
      <c r="J3604" s="263"/>
      <c r="K3604" s="261"/>
      <c r="L3604" s="262"/>
      <c r="M3604" s="263"/>
      <c r="N3604" s="262"/>
      <c r="O3604" s="264"/>
      <c r="P3604" s="260"/>
      <c r="Q3604" s="260"/>
      <c r="R3604" s="260"/>
      <c r="S3604" s="260"/>
      <c r="T3604" s="260"/>
      <c r="U3604" s="264"/>
      <c r="V3604" s="264"/>
      <c r="W3604" s="265"/>
      <c r="X3604" s="265"/>
      <c r="Y3604" s="266"/>
      <c r="Z3604" s="262"/>
      <c r="AA3604" s="266"/>
      <c r="AB3604" s="267"/>
    </row>
    <row r="3605" spans="1:28" s="251" customFormat="1" ht="12" x14ac:dyDescent="0.2">
      <c r="A3605" s="260"/>
      <c r="B3605" s="260"/>
      <c r="C3605" s="260"/>
      <c r="D3605" s="260"/>
      <c r="E3605" s="260"/>
      <c r="F3605" s="261"/>
      <c r="G3605" s="261"/>
      <c r="H3605" s="262"/>
      <c r="I3605" s="261"/>
      <c r="J3605" s="263"/>
      <c r="K3605" s="261"/>
      <c r="L3605" s="262"/>
      <c r="M3605" s="263"/>
      <c r="N3605" s="262"/>
      <c r="O3605" s="264"/>
      <c r="P3605" s="260"/>
      <c r="Q3605" s="260"/>
      <c r="R3605" s="260"/>
      <c r="S3605" s="260"/>
      <c r="T3605" s="260"/>
      <c r="U3605" s="264"/>
      <c r="V3605" s="264"/>
      <c r="W3605" s="265"/>
      <c r="X3605" s="265"/>
      <c r="Y3605" s="266"/>
      <c r="Z3605" s="262"/>
      <c r="AA3605" s="266"/>
      <c r="AB3605" s="267"/>
    </row>
    <row r="3606" spans="1:28" s="251" customFormat="1" ht="12" x14ac:dyDescent="0.2">
      <c r="A3606" s="260"/>
      <c r="B3606" s="260"/>
      <c r="C3606" s="260"/>
      <c r="D3606" s="260"/>
      <c r="E3606" s="260"/>
      <c r="F3606" s="261"/>
      <c r="G3606" s="261"/>
      <c r="H3606" s="262"/>
      <c r="I3606" s="261"/>
      <c r="J3606" s="263"/>
      <c r="K3606" s="261"/>
      <c r="L3606" s="262"/>
      <c r="M3606" s="263"/>
      <c r="N3606" s="262"/>
      <c r="O3606" s="264"/>
      <c r="P3606" s="260"/>
      <c r="Q3606" s="260"/>
      <c r="R3606" s="260"/>
      <c r="S3606" s="260"/>
      <c r="T3606" s="260"/>
      <c r="U3606" s="264"/>
      <c r="V3606" s="264"/>
      <c r="W3606" s="265"/>
      <c r="X3606" s="265"/>
      <c r="Y3606" s="266"/>
      <c r="Z3606" s="262"/>
      <c r="AA3606" s="266"/>
      <c r="AB3606" s="267"/>
    </row>
    <row r="3607" spans="1:28" s="251" customFormat="1" ht="12" x14ac:dyDescent="0.2">
      <c r="A3607" s="260"/>
      <c r="B3607" s="260"/>
      <c r="C3607" s="260"/>
      <c r="D3607" s="260"/>
      <c r="E3607" s="260"/>
      <c r="F3607" s="261"/>
      <c r="G3607" s="261"/>
      <c r="H3607" s="262"/>
      <c r="I3607" s="261"/>
      <c r="J3607" s="263"/>
      <c r="K3607" s="261"/>
      <c r="L3607" s="262"/>
      <c r="M3607" s="263"/>
      <c r="N3607" s="262"/>
      <c r="O3607" s="264"/>
      <c r="P3607" s="260"/>
      <c r="Q3607" s="260"/>
      <c r="R3607" s="260"/>
      <c r="S3607" s="260"/>
      <c r="T3607" s="260"/>
      <c r="U3607" s="264"/>
      <c r="V3607" s="264"/>
      <c r="W3607" s="265"/>
      <c r="X3607" s="265"/>
      <c r="Y3607" s="266"/>
      <c r="Z3607" s="262"/>
      <c r="AA3607" s="266"/>
      <c r="AB3607" s="267"/>
    </row>
    <row r="3608" spans="1:28" s="251" customFormat="1" ht="12" x14ac:dyDescent="0.2">
      <c r="A3608" s="260"/>
      <c r="B3608" s="260"/>
      <c r="C3608" s="260"/>
      <c r="D3608" s="260"/>
      <c r="E3608" s="260"/>
      <c r="F3608" s="261"/>
      <c r="G3608" s="261"/>
      <c r="H3608" s="262"/>
      <c r="I3608" s="261"/>
      <c r="J3608" s="263"/>
      <c r="K3608" s="261"/>
      <c r="L3608" s="262"/>
      <c r="M3608" s="263"/>
      <c r="N3608" s="262"/>
      <c r="O3608" s="264"/>
      <c r="P3608" s="260"/>
      <c r="Q3608" s="260"/>
      <c r="R3608" s="260"/>
      <c r="S3608" s="260"/>
      <c r="T3608" s="260"/>
      <c r="U3608" s="264"/>
      <c r="V3608" s="264"/>
      <c r="W3608" s="265"/>
      <c r="X3608" s="265"/>
      <c r="Y3608" s="266"/>
      <c r="Z3608" s="262"/>
      <c r="AA3608" s="266"/>
      <c r="AB3608" s="267"/>
    </row>
    <row r="3609" spans="1:28" s="251" customFormat="1" ht="12" x14ac:dyDescent="0.2">
      <c r="A3609" s="260"/>
      <c r="B3609" s="260"/>
      <c r="C3609" s="260"/>
      <c r="D3609" s="260"/>
      <c r="E3609" s="260"/>
      <c r="F3609" s="261"/>
      <c r="G3609" s="261"/>
      <c r="H3609" s="262"/>
      <c r="I3609" s="261"/>
      <c r="J3609" s="263"/>
      <c r="K3609" s="261"/>
      <c r="L3609" s="262"/>
      <c r="M3609" s="263"/>
      <c r="N3609" s="262"/>
      <c r="O3609" s="264"/>
      <c r="P3609" s="260"/>
      <c r="Q3609" s="260"/>
      <c r="R3609" s="260"/>
      <c r="S3609" s="260"/>
      <c r="T3609" s="260"/>
      <c r="U3609" s="264"/>
      <c r="V3609" s="264"/>
      <c r="W3609" s="265"/>
      <c r="X3609" s="265"/>
      <c r="Y3609" s="266"/>
      <c r="Z3609" s="262"/>
      <c r="AA3609" s="266"/>
      <c r="AB3609" s="267"/>
    </row>
    <row r="3610" spans="1:28" s="251" customFormat="1" ht="12" x14ac:dyDescent="0.2">
      <c r="A3610" s="260"/>
      <c r="B3610" s="260"/>
      <c r="C3610" s="260"/>
      <c r="D3610" s="260"/>
      <c r="E3610" s="260"/>
      <c r="F3610" s="261"/>
      <c r="G3610" s="261"/>
      <c r="H3610" s="262"/>
      <c r="I3610" s="261"/>
      <c r="J3610" s="263"/>
      <c r="K3610" s="261"/>
      <c r="L3610" s="262"/>
      <c r="M3610" s="263"/>
      <c r="N3610" s="262"/>
      <c r="O3610" s="264"/>
      <c r="P3610" s="260"/>
      <c r="Q3610" s="260"/>
      <c r="R3610" s="260"/>
      <c r="S3610" s="260"/>
      <c r="T3610" s="260"/>
      <c r="U3610" s="264"/>
      <c r="V3610" s="264"/>
      <c r="W3610" s="265"/>
      <c r="X3610" s="265"/>
      <c r="Y3610" s="266"/>
      <c r="Z3610" s="262"/>
      <c r="AA3610" s="266"/>
      <c r="AB3610" s="267"/>
    </row>
    <row r="3611" spans="1:28" s="251" customFormat="1" ht="12" x14ac:dyDescent="0.2">
      <c r="A3611" s="260"/>
      <c r="B3611" s="260"/>
      <c r="C3611" s="260"/>
      <c r="D3611" s="260"/>
      <c r="E3611" s="260"/>
      <c r="F3611" s="261"/>
      <c r="G3611" s="261"/>
      <c r="H3611" s="262"/>
      <c r="I3611" s="261"/>
      <c r="J3611" s="263"/>
      <c r="K3611" s="261"/>
      <c r="L3611" s="262"/>
      <c r="M3611" s="263"/>
      <c r="N3611" s="262"/>
      <c r="O3611" s="264"/>
      <c r="P3611" s="260"/>
      <c r="Q3611" s="260"/>
      <c r="R3611" s="260"/>
      <c r="S3611" s="260"/>
      <c r="T3611" s="260"/>
      <c r="U3611" s="264"/>
      <c r="V3611" s="264"/>
      <c r="W3611" s="265"/>
      <c r="X3611" s="265"/>
      <c r="Y3611" s="266"/>
      <c r="Z3611" s="262"/>
      <c r="AA3611" s="266"/>
      <c r="AB3611" s="267"/>
    </row>
    <row r="3612" spans="1:28" s="251" customFormat="1" ht="12" x14ac:dyDescent="0.2">
      <c r="A3612" s="260"/>
      <c r="B3612" s="260"/>
      <c r="C3612" s="260"/>
      <c r="D3612" s="260"/>
      <c r="E3612" s="260"/>
      <c r="F3612" s="261"/>
      <c r="G3612" s="261"/>
      <c r="H3612" s="262"/>
      <c r="I3612" s="261"/>
      <c r="J3612" s="263"/>
      <c r="K3612" s="261"/>
      <c r="L3612" s="262"/>
      <c r="M3612" s="263"/>
      <c r="N3612" s="262"/>
      <c r="O3612" s="264"/>
      <c r="P3612" s="260"/>
      <c r="Q3612" s="260"/>
      <c r="R3612" s="260"/>
      <c r="S3612" s="260"/>
      <c r="T3612" s="260"/>
      <c r="U3612" s="264"/>
      <c r="V3612" s="264"/>
      <c r="W3612" s="265"/>
      <c r="X3612" s="265"/>
      <c r="Y3612" s="266"/>
      <c r="Z3612" s="262"/>
      <c r="AA3612" s="266"/>
      <c r="AB3612" s="267"/>
    </row>
    <row r="3613" spans="1:28" s="251" customFormat="1" ht="12" x14ac:dyDescent="0.2">
      <c r="A3613" s="260"/>
      <c r="B3613" s="260"/>
      <c r="C3613" s="260"/>
      <c r="D3613" s="260"/>
      <c r="E3613" s="260"/>
      <c r="F3613" s="261"/>
      <c r="G3613" s="261"/>
      <c r="H3613" s="262"/>
      <c r="I3613" s="261"/>
      <c r="J3613" s="263"/>
      <c r="K3613" s="261"/>
      <c r="L3613" s="262"/>
      <c r="M3613" s="263"/>
      <c r="N3613" s="262"/>
      <c r="O3613" s="264"/>
      <c r="P3613" s="260"/>
      <c r="Q3613" s="260"/>
      <c r="R3613" s="260"/>
      <c r="S3613" s="260"/>
      <c r="T3613" s="260"/>
      <c r="U3613" s="264"/>
      <c r="V3613" s="264"/>
      <c r="W3613" s="265"/>
      <c r="X3613" s="265"/>
      <c r="Y3613" s="266"/>
      <c r="Z3613" s="262"/>
      <c r="AA3613" s="266"/>
      <c r="AB3613" s="267"/>
    </row>
    <row r="3614" spans="1:28" s="251" customFormat="1" ht="12" x14ac:dyDescent="0.2">
      <c r="A3614" s="260"/>
      <c r="B3614" s="260"/>
      <c r="C3614" s="260"/>
      <c r="D3614" s="260"/>
      <c r="E3614" s="260"/>
      <c r="F3614" s="261"/>
      <c r="G3614" s="261"/>
      <c r="H3614" s="262"/>
      <c r="I3614" s="261"/>
      <c r="J3614" s="263"/>
      <c r="K3614" s="261"/>
      <c r="L3614" s="262"/>
      <c r="M3614" s="263"/>
      <c r="N3614" s="262"/>
      <c r="O3614" s="264"/>
      <c r="P3614" s="260"/>
      <c r="Q3614" s="260"/>
      <c r="R3614" s="260"/>
      <c r="S3614" s="260"/>
      <c r="T3614" s="260"/>
      <c r="U3614" s="264"/>
      <c r="V3614" s="264"/>
      <c r="W3614" s="265"/>
      <c r="X3614" s="265"/>
      <c r="Y3614" s="266"/>
      <c r="Z3614" s="262"/>
      <c r="AA3614" s="266"/>
      <c r="AB3614" s="267"/>
    </row>
    <row r="3615" spans="1:28" s="251" customFormat="1" ht="12" x14ac:dyDescent="0.2">
      <c r="A3615" s="260"/>
      <c r="B3615" s="260"/>
      <c r="C3615" s="260"/>
      <c r="D3615" s="260"/>
      <c r="E3615" s="260"/>
      <c r="F3615" s="261"/>
      <c r="G3615" s="261"/>
      <c r="H3615" s="262"/>
      <c r="I3615" s="261"/>
      <c r="J3615" s="263"/>
      <c r="K3615" s="261"/>
      <c r="L3615" s="262"/>
      <c r="M3615" s="263"/>
      <c r="N3615" s="262"/>
      <c r="O3615" s="264"/>
      <c r="P3615" s="260"/>
      <c r="Q3615" s="260"/>
      <c r="R3615" s="260"/>
      <c r="S3615" s="260"/>
      <c r="T3615" s="260"/>
      <c r="U3615" s="264"/>
      <c r="V3615" s="264"/>
      <c r="W3615" s="265"/>
      <c r="X3615" s="265"/>
      <c r="Y3615" s="266"/>
      <c r="Z3615" s="262"/>
      <c r="AA3615" s="266"/>
      <c r="AB3615" s="267"/>
    </row>
    <row r="3616" spans="1:28" s="251" customFormat="1" ht="12" x14ac:dyDescent="0.2">
      <c r="A3616" s="260"/>
      <c r="B3616" s="260"/>
      <c r="C3616" s="260"/>
      <c r="D3616" s="260"/>
      <c r="E3616" s="260"/>
      <c r="F3616" s="261"/>
      <c r="G3616" s="261"/>
      <c r="H3616" s="262"/>
      <c r="I3616" s="261"/>
      <c r="J3616" s="263"/>
      <c r="K3616" s="261"/>
      <c r="L3616" s="262"/>
      <c r="M3616" s="263"/>
      <c r="N3616" s="262"/>
      <c r="O3616" s="264"/>
      <c r="P3616" s="260"/>
      <c r="Q3616" s="260"/>
      <c r="R3616" s="260"/>
      <c r="S3616" s="260"/>
      <c r="T3616" s="260"/>
      <c r="U3616" s="264"/>
      <c r="V3616" s="264"/>
      <c r="W3616" s="265"/>
      <c r="X3616" s="265"/>
      <c r="Y3616" s="266"/>
      <c r="Z3616" s="262"/>
      <c r="AA3616" s="266"/>
      <c r="AB3616" s="267"/>
    </row>
    <row r="3617" spans="1:28" s="251" customFormat="1" ht="12" x14ac:dyDescent="0.2">
      <c r="A3617" s="260"/>
      <c r="B3617" s="260"/>
      <c r="C3617" s="260"/>
      <c r="D3617" s="260"/>
      <c r="E3617" s="260"/>
      <c r="F3617" s="261"/>
      <c r="G3617" s="261"/>
      <c r="H3617" s="262"/>
      <c r="I3617" s="261"/>
      <c r="J3617" s="263"/>
      <c r="K3617" s="261"/>
      <c r="L3617" s="262"/>
      <c r="M3617" s="263"/>
      <c r="N3617" s="262"/>
      <c r="O3617" s="264"/>
      <c r="P3617" s="260"/>
      <c r="Q3617" s="260"/>
      <c r="R3617" s="260"/>
      <c r="S3617" s="260"/>
      <c r="T3617" s="260"/>
      <c r="U3617" s="264"/>
      <c r="V3617" s="264"/>
      <c r="W3617" s="265"/>
      <c r="X3617" s="265"/>
      <c r="Y3617" s="266"/>
      <c r="Z3617" s="262"/>
      <c r="AA3617" s="266"/>
      <c r="AB3617" s="267"/>
    </row>
    <row r="3618" spans="1:28" s="251" customFormat="1" ht="12" x14ac:dyDescent="0.2">
      <c r="A3618" s="260"/>
      <c r="B3618" s="260"/>
      <c r="C3618" s="260"/>
      <c r="D3618" s="260"/>
      <c r="E3618" s="260"/>
      <c r="F3618" s="261"/>
      <c r="G3618" s="261"/>
      <c r="H3618" s="262"/>
      <c r="I3618" s="261"/>
      <c r="J3618" s="263"/>
      <c r="K3618" s="261"/>
      <c r="L3618" s="262"/>
      <c r="M3618" s="263"/>
      <c r="N3618" s="262"/>
      <c r="O3618" s="264"/>
      <c r="P3618" s="260"/>
      <c r="Q3618" s="260"/>
      <c r="R3618" s="260"/>
      <c r="S3618" s="260"/>
      <c r="T3618" s="260"/>
      <c r="U3618" s="264"/>
      <c r="V3618" s="264"/>
      <c r="W3618" s="265"/>
      <c r="X3618" s="265"/>
      <c r="Y3618" s="266"/>
      <c r="Z3618" s="262"/>
      <c r="AA3618" s="266"/>
      <c r="AB3618" s="267"/>
    </row>
    <row r="3619" spans="1:28" s="251" customFormat="1" ht="12" x14ac:dyDescent="0.2">
      <c r="A3619" s="260"/>
      <c r="B3619" s="260"/>
      <c r="C3619" s="260"/>
      <c r="D3619" s="260"/>
      <c r="E3619" s="260"/>
      <c r="F3619" s="261"/>
      <c r="G3619" s="261"/>
      <c r="H3619" s="262"/>
      <c r="I3619" s="261"/>
      <c r="J3619" s="263"/>
      <c r="K3619" s="261"/>
      <c r="L3619" s="262"/>
      <c r="M3619" s="263"/>
      <c r="N3619" s="262"/>
      <c r="O3619" s="264"/>
      <c r="P3619" s="260"/>
      <c r="Q3619" s="260"/>
      <c r="R3619" s="260"/>
      <c r="S3619" s="260"/>
      <c r="T3619" s="260"/>
      <c r="U3619" s="264"/>
      <c r="V3619" s="264"/>
      <c r="W3619" s="265"/>
      <c r="X3619" s="265"/>
      <c r="Y3619" s="266"/>
      <c r="Z3619" s="262"/>
      <c r="AA3619" s="266"/>
      <c r="AB3619" s="267"/>
    </row>
    <row r="3620" spans="1:28" s="251" customFormat="1" ht="12" x14ac:dyDescent="0.2">
      <c r="A3620" s="260"/>
      <c r="B3620" s="260"/>
      <c r="C3620" s="260"/>
      <c r="D3620" s="260"/>
      <c r="E3620" s="260"/>
      <c r="F3620" s="261"/>
      <c r="G3620" s="261"/>
      <c r="H3620" s="262"/>
      <c r="I3620" s="261"/>
      <c r="J3620" s="263"/>
      <c r="K3620" s="261"/>
      <c r="L3620" s="262"/>
      <c r="M3620" s="263"/>
      <c r="N3620" s="262"/>
      <c r="O3620" s="264"/>
      <c r="P3620" s="260"/>
      <c r="Q3620" s="260"/>
      <c r="R3620" s="260"/>
      <c r="S3620" s="260"/>
      <c r="T3620" s="260"/>
      <c r="U3620" s="264"/>
      <c r="V3620" s="264"/>
      <c r="W3620" s="265"/>
      <c r="X3620" s="265"/>
      <c r="Y3620" s="266"/>
      <c r="Z3620" s="262"/>
      <c r="AA3620" s="266"/>
      <c r="AB3620" s="267"/>
    </row>
    <row r="3621" spans="1:28" s="251" customFormat="1" ht="12" x14ac:dyDescent="0.2">
      <c r="A3621" s="260"/>
      <c r="B3621" s="260"/>
      <c r="C3621" s="260"/>
      <c r="D3621" s="260"/>
      <c r="E3621" s="260"/>
      <c r="F3621" s="261"/>
      <c r="G3621" s="261"/>
      <c r="H3621" s="262"/>
      <c r="I3621" s="261"/>
      <c r="J3621" s="263"/>
      <c r="K3621" s="261"/>
      <c r="L3621" s="262"/>
      <c r="M3621" s="263"/>
      <c r="N3621" s="262"/>
      <c r="O3621" s="264"/>
      <c r="P3621" s="260"/>
      <c r="Q3621" s="260"/>
      <c r="R3621" s="260"/>
      <c r="S3621" s="260"/>
      <c r="T3621" s="260"/>
      <c r="U3621" s="264"/>
      <c r="V3621" s="264"/>
      <c r="W3621" s="265"/>
      <c r="X3621" s="265"/>
      <c r="Y3621" s="266"/>
      <c r="Z3621" s="262"/>
      <c r="AA3621" s="266"/>
      <c r="AB3621" s="267"/>
    </row>
    <row r="3622" spans="1:28" s="251" customFormat="1" ht="12" x14ac:dyDescent="0.2">
      <c r="A3622" s="260"/>
      <c r="B3622" s="260"/>
      <c r="C3622" s="260"/>
      <c r="D3622" s="260"/>
      <c r="E3622" s="260"/>
      <c r="F3622" s="261"/>
      <c r="G3622" s="261"/>
      <c r="H3622" s="262"/>
      <c r="I3622" s="261"/>
      <c r="J3622" s="263"/>
      <c r="K3622" s="261"/>
      <c r="L3622" s="262"/>
      <c r="M3622" s="263"/>
      <c r="N3622" s="262"/>
      <c r="O3622" s="264"/>
      <c r="P3622" s="260"/>
      <c r="Q3622" s="260"/>
      <c r="R3622" s="260"/>
      <c r="S3622" s="260"/>
      <c r="T3622" s="260"/>
      <c r="U3622" s="264"/>
      <c r="V3622" s="264"/>
      <c r="W3622" s="265"/>
      <c r="X3622" s="265"/>
      <c r="Y3622" s="266"/>
      <c r="Z3622" s="262"/>
      <c r="AA3622" s="266"/>
      <c r="AB3622" s="267"/>
    </row>
    <row r="3623" spans="1:28" s="251" customFormat="1" ht="12" x14ac:dyDescent="0.2">
      <c r="A3623" s="260"/>
      <c r="B3623" s="260"/>
      <c r="C3623" s="260"/>
      <c r="D3623" s="260"/>
      <c r="E3623" s="260"/>
      <c r="F3623" s="261"/>
      <c r="G3623" s="261"/>
      <c r="H3623" s="262"/>
      <c r="I3623" s="261"/>
      <c r="J3623" s="263"/>
      <c r="K3623" s="261"/>
      <c r="L3623" s="262"/>
      <c r="M3623" s="263"/>
      <c r="N3623" s="262"/>
      <c r="O3623" s="264"/>
      <c r="P3623" s="260"/>
      <c r="Q3623" s="260"/>
      <c r="R3623" s="260"/>
      <c r="S3623" s="260"/>
      <c r="T3623" s="260"/>
      <c r="U3623" s="264"/>
      <c r="V3623" s="264"/>
      <c r="W3623" s="265"/>
      <c r="X3623" s="265"/>
      <c r="Y3623" s="266"/>
      <c r="Z3623" s="262"/>
      <c r="AA3623" s="266"/>
      <c r="AB3623" s="267"/>
    </row>
    <row r="3624" spans="1:28" s="251" customFormat="1" ht="12" x14ac:dyDescent="0.2">
      <c r="A3624" s="260"/>
      <c r="B3624" s="260"/>
      <c r="C3624" s="260"/>
      <c r="D3624" s="260"/>
      <c r="E3624" s="260"/>
      <c r="F3624" s="261"/>
      <c r="G3624" s="261"/>
      <c r="H3624" s="262"/>
      <c r="I3624" s="261"/>
      <c r="J3624" s="263"/>
      <c r="K3624" s="261"/>
      <c r="L3624" s="262"/>
      <c r="M3624" s="263"/>
      <c r="N3624" s="262"/>
      <c r="O3624" s="264"/>
      <c r="P3624" s="260"/>
      <c r="Q3624" s="260"/>
      <c r="R3624" s="260"/>
      <c r="S3624" s="260"/>
      <c r="T3624" s="260"/>
      <c r="U3624" s="264"/>
      <c r="V3624" s="264"/>
      <c r="W3624" s="265"/>
      <c r="X3624" s="265"/>
      <c r="Y3624" s="266"/>
      <c r="Z3624" s="262"/>
      <c r="AA3624" s="266"/>
      <c r="AB3624" s="267"/>
    </row>
    <row r="3625" spans="1:28" s="251" customFormat="1" ht="12" x14ac:dyDescent="0.2">
      <c r="A3625" s="260"/>
      <c r="B3625" s="260"/>
      <c r="C3625" s="260"/>
      <c r="D3625" s="260"/>
      <c r="E3625" s="260"/>
      <c r="F3625" s="261"/>
      <c r="G3625" s="261"/>
      <c r="H3625" s="262"/>
      <c r="I3625" s="261"/>
      <c r="J3625" s="263"/>
      <c r="K3625" s="261"/>
      <c r="L3625" s="262"/>
      <c r="M3625" s="263"/>
      <c r="N3625" s="262"/>
      <c r="O3625" s="264"/>
      <c r="P3625" s="260"/>
      <c r="Q3625" s="260"/>
      <c r="R3625" s="260"/>
      <c r="S3625" s="260"/>
      <c r="T3625" s="260"/>
      <c r="U3625" s="264"/>
      <c r="V3625" s="264"/>
      <c r="W3625" s="265"/>
      <c r="X3625" s="265"/>
      <c r="Y3625" s="266"/>
      <c r="Z3625" s="262"/>
      <c r="AA3625" s="266"/>
      <c r="AB3625" s="267"/>
    </row>
    <row r="3626" spans="1:28" s="251" customFormat="1" ht="12" x14ac:dyDescent="0.2">
      <c r="A3626" s="260"/>
      <c r="B3626" s="260"/>
      <c r="C3626" s="260"/>
      <c r="D3626" s="260"/>
      <c r="E3626" s="260"/>
      <c r="F3626" s="261"/>
      <c r="G3626" s="261"/>
      <c r="H3626" s="262"/>
      <c r="I3626" s="261"/>
      <c r="J3626" s="263"/>
      <c r="K3626" s="261"/>
      <c r="L3626" s="262"/>
      <c r="M3626" s="263"/>
      <c r="N3626" s="262"/>
      <c r="O3626" s="264"/>
      <c r="P3626" s="260"/>
      <c r="Q3626" s="260"/>
      <c r="R3626" s="260"/>
      <c r="S3626" s="260"/>
      <c r="T3626" s="260"/>
      <c r="U3626" s="264"/>
      <c r="V3626" s="264"/>
      <c r="W3626" s="265"/>
      <c r="X3626" s="265"/>
      <c r="Y3626" s="266"/>
      <c r="Z3626" s="262"/>
      <c r="AA3626" s="266"/>
      <c r="AB3626" s="267"/>
    </row>
    <row r="3627" spans="1:28" s="251" customFormat="1" ht="12" x14ac:dyDescent="0.2">
      <c r="A3627" s="260"/>
      <c r="B3627" s="260"/>
      <c r="C3627" s="260"/>
      <c r="D3627" s="260"/>
      <c r="E3627" s="260"/>
      <c r="F3627" s="261"/>
      <c r="G3627" s="261"/>
      <c r="H3627" s="262"/>
      <c r="I3627" s="261"/>
      <c r="J3627" s="263"/>
      <c r="K3627" s="261"/>
      <c r="L3627" s="262"/>
      <c r="M3627" s="263"/>
      <c r="N3627" s="262"/>
      <c r="O3627" s="264"/>
      <c r="P3627" s="260"/>
      <c r="Q3627" s="260"/>
      <c r="R3627" s="260"/>
      <c r="S3627" s="260"/>
      <c r="T3627" s="260"/>
      <c r="U3627" s="264"/>
      <c r="V3627" s="264"/>
      <c r="W3627" s="265"/>
      <c r="X3627" s="265"/>
      <c r="Y3627" s="266"/>
      <c r="Z3627" s="262"/>
      <c r="AA3627" s="266"/>
      <c r="AB3627" s="267"/>
    </row>
    <row r="3628" spans="1:28" s="251" customFormat="1" ht="12" x14ac:dyDescent="0.2">
      <c r="A3628" s="260"/>
      <c r="B3628" s="260"/>
      <c r="C3628" s="260"/>
      <c r="D3628" s="260"/>
      <c r="E3628" s="260"/>
      <c r="F3628" s="261"/>
      <c r="G3628" s="261"/>
      <c r="H3628" s="262"/>
      <c r="I3628" s="261"/>
      <c r="J3628" s="263"/>
      <c r="K3628" s="261"/>
      <c r="L3628" s="262"/>
      <c r="M3628" s="263"/>
      <c r="N3628" s="262"/>
      <c r="O3628" s="264"/>
      <c r="P3628" s="260"/>
      <c r="Q3628" s="260"/>
      <c r="R3628" s="260"/>
      <c r="S3628" s="260"/>
      <c r="T3628" s="260"/>
      <c r="U3628" s="264"/>
      <c r="V3628" s="264"/>
      <c r="W3628" s="265"/>
      <c r="X3628" s="265"/>
      <c r="Y3628" s="266"/>
      <c r="Z3628" s="262"/>
      <c r="AA3628" s="266"/>
      <c r="AB3628" s="267"/>
    </row>
    <row r="3629" spans="1:28" s="251" customFormat="1" ht="12" x14ac:dyDescent="0.2">
      <c r="A3629" s="260"/>
      <c r="B3629" s="260"/>
      <c r="C3629" s="260"/>
      <c r="D3629" s="260"/>
      <c r="E3629" s="260"/>
      <c r="F3629" s="261"/>
      <c r="G3629" s="261"/>
      <c r="H3629" s="262"/>
      <c r="I3629" s="261"/>
      <c r="J3629" s="263"/>
      <c r="K3629" s="261"/>
      <c r="L3629" s="262"/>
      <c r="M3629" s="263"/>
      <c r="N3629" s="262"/>
      <c r="O3629" s="264"/>
      <c r="P3629" s="260"/>
      <c r="Q3629" s="260"/>
      <c r="R3629" s="260"/>
      <c r="S3629" s="260"/>
      <c r="T3629" s="260"/>
      <c r="U3629" s="264"/>
      <c r="V3629" s="264"/>
      <c r="W3629" s="265"/>
      <c r="X3629" s="265"/>
      <c r="Y3629" s="266"/>
      <c r="Z3629" s="262"/>
      <c r="AA3629" s="266"/>
      <c r="AB3629" s="267"/>
    </row>
    <row r="3630" spans="1:28" s="251" customFormat="1" ht="12" x14ac:dyDescent="0.2">
      <c r="A3630" s="260"/>
      <c r="B3630" s="260"/>
      <c r="C3630" s="260"/>
      <c r="D3630" s="260"/>
      <c r="E3630" s="260"/>
      <c r="F3630" s="261"/>
      <c r="G3630" s="261"/>
      <c r="H3630" s="262"/>
      <c r="I3630" s="261"/>
      <c r="J3630" s="263"/>
      <c r="K3630" s="261"/>
      <c r="L3630" s="262"/>
      <c r="M3630" s="263"/>
      <c r="N3630" s="262"/>
      <c r="O3630" s="264"/>
      <c r="P3630" s="260"/>
      <c r="Q3630" s="260"/>
      <c r="R3630" s="260"/>
      <c r="S3630" s="260"/>
      <c r="T3630" s="260"/>
      <c r="U3630" s="264"/>
      <c r="V3630" s="264"/>
      <c r="W3630" s="265"/>
      <c r="X3630" s="265"/>
      <c r="Y3630" s="266"/>
      <c r="Z3630" s="262"/>
      <c r="AA3630" s="266"/>
      <c r="AB3630" s="267"/>
    </row>
    <row r="3631" spans="1:28" s="251" customFormat="1" ht="12" x14ac:dyDescent="0.2">
      <c r="A3631" s="260"/>
      <c r="B3631" s="260"/>
      <c r="C3631" s="260"/>
      <c r="D3631" s="260"/>
      <c r="E3631" s="260"/>
      <c r="F3631" s="261"/>
      <c r="G3631" s="261"/>
      <c r="H3631" s="262"/>
      <c r="I3631" s="261"/>
      <c r="J3631" s="263"/>
      <c r="K3631" s="261"/>
      <c r="L3631" s="262"/>
      <c r="M3631" s="263"/>
      <c r="N3631" s="262"/>
      <c r="O3631" s="264"/>
      <c r="P3631" s="260"/>
      <c r="Q3631" s="260"/>
      <c r="R3631" s="260"/>
      <c r="S3631" s="260"/>
      <c r="T3631" s="260"/>
      <c r="U3631" s="264"/>
      <c r="V3631" s="264"/>
      <c r="W3631" s="265"/>
      <c r="X3631" s="265"/>
      <c r="Y3631" s="266"/>
      <c r="Z3631" s="262"/>
      <c r="AA3631" s="266"/>
      <c r="AB3631" s="267"/>
    </row>
    <row r="3632" spans="1:28" s="251" customFormat="1" ht="12" x14ac:dyDescent="0.2">
      <c r="A3632" s="260"/>
      <c r="B3632" s="260"/>
      <c r="C3632" s="260"/>
      <c r="D3632" s="260"/>
      <c r="E3632" s="260"/>
      <c r="F3632" s="261"/>
      <c r="G3632" s="261"/>
      <c r="H3632" s="262"/>
      <c r="I3632" s="261"/>
      <c r="J3632" s="263"/>
      <c r="K3632" s="261"/>
      <c r="L3632" s="262"/>
      <c r="M3632" s="263"/>
      <c r="N3632" s="262"/>
      <c r="O3632" s="264"/>
      <c r="P3632" s="260"/>
      <c r="Q3632" s="260"/>
      <c r="R3632" s="260"/>
      <c r="S3632" s="260"/>
      <c r="T3632" s="260"/>
      <c r="U3632" s="264"/>
      <c r="V3632" s="264"/>
      <c r="W3632" s="265"/>
      <c r="X3632" s="265"/>
      <c r="Y3632" s="266"/>
      <c r="Z3632" s="262"/>
      <c r="AA3632" s="266"/>
      <c r="AB3632" s="267"/>
    </row>
    <row r="3633" spans="1:28" s="251" customFormat="1" ht="12" x14ac:dyDescent="0.2">
      <c r="A3633" s="260"/>
      <c r="B3633" s="260"/>
      <c r="C3633" s="260"/>
      <c r="D3633" s="260"/>
      <c r="E3633" s="260"/>
      <c r="F3633" s="261"/>
      <c r="G3633" s="261"/>
      <c r="H3633" s="262"/>
      <c r="I3633" s="261"/>
      <c r="J3633" s="263"/>
      <c r="K3633" s="261"/>
      <c r="L3633" s="262"/>
      <c r="M3633" s="263"/>
      <c r="N3633" s="262"/>
      <c r="O3633" s="264"/>
      <c r="P3633" s="260"/>
      <c r="Q3633" s="260"/>
      <c r="R3633" s="260"/>
      <c r="S3633" s="260"/>
      <c r="T3633" s="260"/>
      <c r="U3633" s="264"/>
      <c r="V3633" s="264"/>
      <c r="W3633" s="265"/>
      <c r="X3633" s="265"/>
      <c r="Y3633" s="266"/>
      <c r="Z3633" s="262"/>
      <c r="AA3633" s="266"/>
      <c r="AB3633" s="267"/>
    </row>
    <row r="3634" spans="1:28" s="251" customFormat="1" ht="12" x14ac:dyDescent="0.2">
      <c r="A3634" s="260"/>
      <c r="B3634" s="260"/>
      <c r="C3634" s="260"/>
      <c r="D3634" s="260"/>
      <c r="E3634" s="260"/>
      <c r="F3634" s="261"/>
      <c r="G3634" s="261"/>
      <c r="H3634" s="262"/>
      <c r="I3634" s="261"/>
      <c r="J3634" s="263"/>
      <c r="K3634" s="261"/>
      <c r="L3634" s="262"/>
      <c r="M3634" s="263"/>
      <c r="N3634" s="262"/>
      <c r="O3634" s="264"/>
      <c r="P3634" s="260"/>
      <c r="Q3634" s="260"/>
      <c r="R3634" s="260"/>
      <c r="S3634" s="260"/>
      <c r="T3634" s="260"/>
      <c r="U3634" s="264"/>
      <c r="V3634" s="264"/>
      <c r="W3634" s="265"/>
      <c r="X3634" s="265"/>
      <c r="Y3634" s="266"/>
      <c r="Z3634" s="262"/>
      <c r="AA3634" s="266"/>
      <c r="AB3634" s="267"/>
    </row>
    <row r="3635" spans="1:28" s="251" customFormat="1" ht="12" x14ac:dyDescent="0.2">
      <c r="A3635" s="260"/>
      <c r="B3635" s="260"/>
      <c r="C3635" s="260"/>
      <c r="D3635" s="260"/>
      <c r="E3635" s="260"/>
      <c r="F3635" s="261"/>
      <c r="G3635" s="261"/>
      <c r="H3635" s="262"/>
      <c r="I3635" s="261"/>
      <c r="J3635" s="263"/>
      <c r="K3635" s="261"/>
      <c r="L3635" s="262"/>
      <c r="M3635" s="263"/>
      <c r="N3635" s="262"/>
      <c r="O3635" s="264"/>
      <c r="P3635" s="260"/>
      <c r="Q3635" s="260"/>
      <c r="R3635" s="260"/>
      <c r="S3635" s="260"/>
      <c r="T3635" s="260"/>
      <c r="U3635" s="264"/>
      <c r="V3635" s="264"/>
      <c r="W3635" s="265"/>
      <c r="X3635" s="265"/>
      <c r="Y3635" s="266"/>
      <c r="Z3635" s="262"/>
      <c r="AA3635" s="266"/>
      <c r="AB3635" s="267"/>
    </row>
    <row r="3636" spans="1:28" s="251" customFormat="1" ht="12" x14ac:dyDescent="0.2">
      <c r="A3636" s="260"/>
      <c r="B3636" s="260"/>
      <c r="C3636" s="260"/>
      <c r="D3636" s="260"/>
      <c r="E3636" s="260"/>
      <c r="F3636" s="261"/>
      <c r="G3636" s="261"/>
      <c r="H3636" s="262"/>
      <c r="I3636" s="261"/>
      <c r="J3636" s="263"/>
      <c r="K3636" s="261"/>
      <c r="L3636" s="262"/>
      <c r="M3636" s="263"/>
      <c r="N3636" s="262"/>
      <c r="O3636" s="264"/>
      <c r="P3636" s="260"/>
      <c r="Q3636" s="260"/>
      <c r="R3636" s="260"/>
      <c r="S3636" s="260"/>
      <c r="T3636" s="260"/>
      <c r="U3636" s="264"/>
      <c r="V3636" s="264"/>
      <c r="W3636" s="265"/>
      <c r="X3636" s="265"/>
      <c r="Y3636" s="266"/>
      <c r="Z3636" s="262"/>
      <c r="AA3636" s="266"/>
      <c r="AB3636" s="267"/>
    </row>
    <row r="3637" spans="1:28" s="251" customFormat="1" ht="12" x14ac:dyDescent="0.2">
      <c r="A3637" s="260"/>
      <c r="B3637" s="260"/>
      <c r="C3637" s="260"/>
      <c r="D3637" s="260"/>
      <c r="E3637" s="260"/>
      <c r="F3637" s="261"/>
      <c r="G3637" s="261"/>
      <c r="H3637" s="262"/>
      <c r="I3637" s="261"/>
      <c r="J3637" s="263"/>
      <c r="K3637" s="261"/>
      <c r="L3637" s="262"/>
      <c r="M3637" s="263"/>
      <c r="N3637" s="262"/>
      <c r="O3637" s="264"/>
      <c r="P3637" s="260"/>
      <c r="Q3637" s="260"/>
      <c r="R3637" s="260"/>
      <c r="S3637" s="260"/>
      <c r="T3637" s="260"/>
      <c r="U3637" s="264"/>
      <c r="V3637" s="264"/>
      <c r="W3637" s="265"/>
      <c r="X3637" s="265"/>
      <c r="Y3637" s="266"/>
      <c r="Z3637" s="262"/>
      <c r="AA3637" s="266"/>
      <c r="AB3637" s="267"/>
    </row>
    <row r="3638" spans="1:28" s="251" customFormat="1" ht="12" x14ac:dyDescent="0.2">
      <c r="A3638" s="260"/>
      <c r="B3638" s="260"/>
      <c r="C3638" s="260"/>
      <c r="D3638" s="260"/>
      <c r="E3638" s="260"/>
      <c r="F3638" s="261"/>
      <c r="G3638" s="261"/>
      <c r="H3638" s="262"/>
      <c r="I3638" s="261"/>
      <c r="J3638" s="263"/>
      <c r="K3638" s="261"/>
      <c r="L3638" s="262"/>
      <c r="M3638" s="263"/>
      <c r="N3638" s="262"/>
      <c r="O3638" s="264"/>
      <c r="P3638" s="260"/>
      <c r="Q3638" s="260"/>
      <c r="R3638" s="260"/>
      <c r="S3638" s="260"/>
      <c r="T3638" s="260"/>
      <c r="U3638" s="264"/>
      <c r="V3638" s="264"/>
      <c r="W3638" s="265"/>
      <c r="X3638" s="265"/>
      <c r="Y3638" s="266"/>
      <c r="Z3638" s="262"/>
      <c r="AA3638" s="266"/>
      <c r="AB3638" s="267"/>
    </row>
    <row r="3639" spans="1:28" s="251" customFormat="1" ht="12" x14ac:dyDescent="0.2">
      <c r="A3639" s="260"/>
      <c r="B3639" s="260"/>
      <c r="C3639" s="260"/>
      <c r="D3639" s="260"/>
      <c r="E3639" s="260"/>
      <c r="F3639" s="261"/>
      <c r="G3639" s="261"/>
      <c r="H3639" s="262"/>
      <c r="I3639" s="261"/>
      <c r="J3639" s="263"/>
      <c r="K3639" s="261"/>
      <c r="L3639" s="262"/>
      <c r="M3639" s="263"/>
      <c r="N3639" s="262"/>
      <c r="O3639" s="264"/>
      <c r="P3639" s="260"/>
      <c r="Q3639" s="260"/>
      <c r="R3639" s="260"/>
      <c r="S3639" s="260"/>
      <c r="T3639" s="260"/>
      <c r="U3639" s="264"/>
      <c r="V3639" s="264"/>
      <c r="W3639" s="265"/>
      <c r="X3639" s="265"/>
      <c r="Y3639" s="266"/>
      <c r="Z3639" s="262"/>
      <c r="AA3639" s="266"/>
      <c r="AB3639" s="267"/>
    </row>
    <row r="3640" spans="1:28" s="251" customFormat="1" ht="12" x14ac:dyDescent="0.2">
      <c r="A3640" s="260"/>
      <c r="B3640" s="260"/>
      <c r="C3640" s="260"/>
      <c r="D3640" s="260"/>
      <c r="E3640" s="260"/>
      <c r="F3640" s="261"/>
      <c r="G3640" s="261"/>
      <c r="H3640" s="262"/>
      <c r="I3640" s="261"/>
      <c r="J3640" s="263"/>
      <c r="K3640" s="261"/>
      <c r="L3640" s="262"/>
      <c r="M3640" s="263"/>
      <c r="N3640" s="262"/>
      <c r="O3640" s="264"/>
      <c r="P3640" s="260"/>
      <c r="Q3640" s="260"/>
      <c r="R3640" s="260"/>
      <c r="S3640" s="260"/>
      <c r="T3640" s="260"/>
      <c r="U3640" s="264"/>
      <c r="V3640" s="264"/>
      <c r="W3640" s="265"/>
      <c r="X3640" s="265"/>
      <c r="Y3640" s="266"/>
      <c r="Z3640" s="262"/>
      <c r="AA3640" s="266"/>
      <c r="AB3640" s="267"/>
    </row>
    <row r="3641" spans="1:28" s="251" customFormat="1" ht="12" x14ac:dyDescent="0.2">
      <c r="A3641" s="260"/>
      <c r="B3641" s="260"/>
      <c r="C3641" s="260"/>
      <c r="D3641" s="260"/>
      <c r="E3641" s="260"/>
      <c r="F3641" s="261"/>
      <c r="G3641" s="261"/>
      <c r="H3641" s="262"/>
      <c r="I3641" s="261"/>
      <c r="J3641" s="263"/>
      <c r="K3641" s="261"/>
      <c r="L3641" s="262"/>
      <c r="M3641" s="263"/>
      <c r="N3641" s="262"/>
      <c r="O3641" s="264"/>
      <c r="P3641" s="260"/>
      <c r="Q3641" s="260"/>
      <c r="R3641" s="260"/>
      <c r="S3641" s="260"/>
      <c r="T3641" s="260"/>
      <c r="U3641" s="264"/>
      <c r="V3641" s="264"/>
      <c r="W3641" s="265"/>
      <c r="X3641" s="265"/>
      <c r="Y3641" s="266"/>
      <c r="Z3641" s="262"/>
      <c r="AA3641" s="266"/>
      <c r="AB3641" s="267"/>
    </row>
    <row r="3642" spans="1:28" s="251" customFormat="1" ht="12" x14ac:dyDescent="0.2">
      <c r="A3642" s="260"/>
      <c r="B3642" s="260"/>
      <c r="C3642" s="260"/>
      <c r="D3642" s="260"/>
      <c r="E3642" s="260"/>
      <c r="F3642" s="261"/>
      <c r="G3642" s="261"/>
      <c r="H3642" s="262"/>
      <c r="I3642" s="261"/>
      <c r="J3642" s="263"/>
      <c r="K3642" s="261"/>
      <c r="L3642" s="262"/>
      <c r="M3642" s="263"/>
      <c r="N3642" s="262"/>
      <c r="O3642" s="264"/>
      <c r="P3642" s="260"/>
      <c r="Q3642" s="260"/>
      <c r="R3642" s="260"/>
      <c r="S3642" s="260"/>
      <c r="T3642" s="260"/>
      <c r="U3642" s="264"/>
      <c r="V3642" s="264"/>
      <c r="W3642" s="265"/>
      <c r="X3642" s="265"/>
      <c r="Y3642" s="266"/>
      <c r="Z3642" s="262"/>
      <c r="AA3642" s="266"/>
      <c r="AB3642" s="267"/>
    </row>
    <row r="3643" spans="1:28" s="251" customFormat="1" ht="12" x14ac:dyDescent="0.2">
      <c r="A3643" s="260"/>
      <c r="B3643" s="260"/>
      <c r="C3643" s="260"/>
      <c r="D3643" s="260"/>
      <c r="E3643" s="260"/>
      <c r="F3643" s="261"/>
      <c r="G3643" s="261"/>
      <c r="H3643" s="262"/>
      <c r="I3643" s="261"/>
      <c r="J3643" s="263"/>
      <c r="K3643" s="261"/>
      <c r="L3643" s="262"/>
      <c r="M3643" s="263"/>
      <c r="N3643" s="262"/>
      <c r="O3643" s="264"/>
      <c r="P3643" s="260"/>
      <c r="Q3643" s="260"/>
      <c r="R3643" s="260"/>
      <c r="S3643" s="260"/>
      <c r="T3643" s="260"/>
      <c r="U3643" s="264"/>
      <c r="V3643" s="264"/>
      <c r="W3643" s="265"/>
      <c r="X3643" s="265"/>
      <c r="Y3643" s="266"/>
      <c r="Z3643" s="262"/>
      <c r="AA3643" s="266"/>
      <c r="AB3643" s="267"/>
    </row>
    <row r="3644" spans="1:28" s="251" customFormat="1" ht="12" x14ac:dyDescent="0.2">
      <c r="A3644" s="260"/>
      <c r="B3644" s="260"/>
      <c r="C3644" s="260"/>
      <c r="D3644" s="260"/>
      <c r="E3644" s="260"/>
      <c r="F3644" s="261"/>
      <c r="G3644" s="261"/>
      <c r="H3644" s="262"/>
      <c r="I3644" s="261"/>
      <c r="J3644" s="263"/>
      <c r="K3644" s="261"/>
      <c r="L3644" s="262"/>
      <c r="M3644" s="263"/>
      <c r="N3644" s="262"/>
      <c r="O3644" s="264"/>
      <c r="P3644" s="260"/>
      <c r="Q3644" s="260"/>
      <c r="R3644" s="260"/>
      <c r="S3644" s="260"/>
      <c r="T3644" s="260"/>
      <c r="U3644" s="264"/>
      <c r="V3644" s="264"/>
      <c r="W3644" s="265"/>
      <c r="X3644" s="265"/>
      <c r="Y3644" s="266"/>
      <c r="Z3644" s="262"/>
      <c r="AA3644" s="266"/>
      <c r="AB3644" s="267"/>
    </row>
    <row r="3645" spans="1:28" s="251" customFormat="1" ht="12" x14ac:dyDescent="0.2">
      <c r="A3645" s="260"/>
      <c r="B3645" s="260"/>
      <c r="C3645" s="260"/>
      <c r="D3645" s="260"/>
      <c r="E3645" s="260"/>
      <c r="F3645" s="261"/>
      <c r="G3645" s="261"/>
      <c r="H3645" s="262"/>
      <c r="I3645" s="261"/>
      <c r="J3645" s="263"/>
      <c r="K3645" s="261"/>
      <c r="L3645" s="262"/>
      <c r="M3645" s="263"/>
      <c r="N3645" s="262"/>
      <c r="O3645" s="264"/>
      <c r="P3645" s="260"/>
      <c r="Q3645" s="260"/>
      <c r="R3645" s="260"/>
      <c r="S3645" s="260"/>
      <c r="T3645" s="260"/>
      <c r="U3645" s="264"/>
      <c r="V3645" s="264"/>
      <c r="W3645" s="265"/>
      <c r="X3645" s="265"/>
      <c r="Y3645" s="266"/>
      <c r="Z3645" s="262"/>
      <c r="AA3645" s="266"/>
      <c r="AB3645" s="267"/>
    </row>
    <row r="3646" spans="1:28" s="251" customFormat="1" ht="12" x14ac:dyDescent="0.2">
      <c r="A3646" s="260"/>
      <c r="B3646" s="260"/>
      <c r="C3646" s="260"/>
      <c r="D3646" s="260"/>
      <c r="E3646" s="260"/>
      <c r="F3646" s="261"/>
      <c r="G3646" s="261"/>
      <c r="H3646" s="262"/>
      <c r="I3646" s="261"/>
      <c r="J3646" s="263"/>
      <c r="K3646" s="261"/>
      <c r="L3646" s="262"/>
      <c r="M3646" s="263"/>
      <c r="N3646" s="262"/>
      <c r="O3646" s="264"/>
      <c r="P3646" s="260"/>
      <c r="Q3646" s="260"/>
      <c r="R3646" s="260"/>
      <c r="S3646" s="260"/>
      <c r="T3646" s="260"/>
      <c r="U3646" s="264"/>
      <c r="V3646" s="264"/>
      <c r="W3646" s="265"/>
      <c r="X3646" s="265"/>
      <c r="Y3646" s="266"/>
      <c r="Z3646" s="262"/>
      <c r="AA3646" s="266"/>
      <c r="AB3646" s="267"/>
    </row>
    <row r="3647" spans="1:28" s="251" customFormat="1" ht="12" x14ac:dyDescent="0.2">
      <c r="A3647" s="260"/>
      <c r="B3647" s="260"/>
      <c r="C3647" s="260"/>
      <c r="D3647" s="260"/>
      <c r="E3647" s="260"/>
      <c r="F3647" s="261"/>
      <c r="G3647" s="261"/>
      <c r="H3647" s="262"/>
      <c r="I3647" s="261"/>
      <c r="J3647" s="263"/>
      <c r="K3647" s="261"/>
      <c r="L3647" s="262"/>
      <c r="M3647" s="263"/>
      <c r="N3647" s="262"/>
      <c r="O3647" s="264"/>
      <c r="P3647" s="260"/>
      <c r="Q3647" s="260"/>
      <c r="R3647" s="260"/>
      <c r="S3647" s="260"/>
      <c r="T3647" s="260"/>
      <c r="U3647" s="264"/>
      <c r="V3647" s="264"/>
      <c r="W3647" s="265"/>
      <c r="X3647" s="265"/>
      <c r="Y3647" s="266"/>
      <c r="Z3647" s="262"/>
      <c r="AA3647" s="266"/>
      <c r="AB3647" s="267"/>
    </row>
    <row r="3648" spans="1:28" s="251" customFormat="1" ht="12" x14ac:dyDescent="0.2">
      <c r="A3648" s="260"/>
      <c r="B3648" s="260"/>
      <c r="C3648" s="260"/>
      <c r="D3648" s="260"/>
      <c r="E3648" s="260"/>
      <c r="F3648" s="261"/>
      <c r="G3648" s="261"/>
      <c r="H3648" s="262"/>
      <c r="I3648" s="261"/>
      <c r="J3648" s="263"/>
      <c r="K3648" s="261"/>
      <c r="L3648" s="262"/>
      <c r="M3648" s="263"/>
      <c r="N3648" s="262"/>
      <c r="O3648" s="264"/>
      <c r="P3648" s="260"/>
      <c r="Q3648" s="260"/>
      <c r="R3648" s="260"/>
      <c r="S3648" s="260"/>
      <c r="T3648" s="260"/>
      <c r="U3648" s="264"/>
      <c r="V3648" s="264"/>
      <c r="W3648" s="265"/>
      <c r="X3648" s="265"/>
      <c r="Y3648" s="266"/>
      <c r="Z3648" s="262"/>
      <c r="AA3648" s="266"/>
      <c r="AB3648" s="267"/>
    </row>
    <row r="3649" spans="1:28" s="251" customFormat="1" ht="12" x14ac:dyDescent="0.2">
      <c r="A3649" s="260"/>
      <c r="B3649" s="260"/>
      <c r="C3649" s="260"/>
      <c r="D3649" s="260"/>
      <c r="E3649" s="260"/>
      <c r="F3649" s="261"/>
      <c r="G3649" s="261"/>
      <c r="H3649" s="262"/>
      <c r="I3649" s="261"/>
      <c r="J3649" s="263"/>
      <c r="K3649" s="261"/>
      <c r="L3649" s="262"/>
      <c r="M3649" s="263"/>
      <c r="N3649" s="262"/>
      <c r="O3649" s="264"/>
      <c r="P3649" s="260"/>
      <c r="Q3649" s="260"/>
      <c r="R3649" s="260"/>
      <c r="S3649" s="260"/>
      <c r="T3649" s="260"/>
      <c r="U3649" s="264"/>
      <c r="V3649" s="264"/>
      <c r="W3649" s="265"/>
      <c r="X3649" s="265"/>
      <c r="Y3649" s="266"/>
      <c r="Z3649" s="262"/>
      <c r="AA3649" s="266"/>
      <c r="AB3649" s="267"/>
    </row>
    <row r="3650" spans="1:28" s="251" customFormat="1" ht="12" x14ac:dyDescent="0.2">
      <c r="A3650" s="260"/>
      <c r="B3650" s="260"/>
      <c r="C3650" s="260"/>
      <c r="D3650" s="260"/>
      <c r="E3650" s="260"/>
      <c r="F3650" s="261"/>
      <c r="G3650" s="261"/>
      <c r="H3650" s="262"/>
      <c r="I3650" s="261"/>
      <c r="J3650" s="263"/>
      <c r="K3650" s="261"/>
      <c r="L3650" s="262"/>
      <c r="M3650" s="263"/>
      <c r="N3650" s="262"/>
      <c r="O3650" s="264"/>
      <c r="P3650" s="260"/>
      <c r="Q3650" s="260"/>
      <c r="R3650" s="260"/>
      <c r="S3650" s="260"/>
      <c r="T3650" s="260"/>
      <c r="U3650" s="264"/>
      <c r="V3650" s="264"/>
      <c r="W3650" s="265"/>
      <c r="X3650" s="265"/>
      <c r="Y3650" s="266"/>
      <c r="Z3650" s="262"/>
      <c r="AA3650" s="266"/>
      <c r="AB3650" s="267"/>
    </row>
    <row r="3651" spans="1:28" s="251" customFormat="1" ht="12" x14ac:dyDescent="0.2">
      <c r="A3651" s="260"/>
      <c r="B3651" s="260"/>
      <c r="C3651" s="260"/>
      <c r="D3651" s="260"/>
      <c r="E3651" s="260"/>
      <c r="F3651" s="261"/>
      <c r="G3651" s="261"/>
      <c r="H3651" s="262"/>
      <c r="I3651" s="261"/>
      <c r="J3651" s="263"/>
      <c r="K3651" s="261"/>
      <c r="L3651" s="262"/>
      <c r="M3651" s="263"/>
      <c r="N3651" s="262"/>
      <c r="O3651" s="264"/>
      <c r="P3651" s="260"/>
      <c r="Q3651" s="260"/>
      <c r="R3651" s="260"/>
      <c r="S3651" s="260"/>
      <c r="T3651" s="260"/>
      <c r="U3651" s="264"/>
      <c r="V3651" s="264"/>
      <c r="W3651" s="265"/>
      <c r="X3651" s="265"/>
      <c r="Y3651" s="266"/>
      <c r="Z3651" s="262"/>
      <c r="AA3651" s="266"/>
      <c r="AB3651" s="267"/>
    </row>
    <row r="3652" spans="1:28" s="251" customFormat="1" ht="12" x14ac:dyDescent="0.2">
      <c r="A3652" s="260"/>
      <c r="B3652" s="260"/>
      <c r="C3652" s="260"/>
      <c r="D3652" s="260"/>
      <c r="E3652" s="260"/>
      <c r="F3652" s="261"/>
      <c r="G3652" s="261"/>
      <c r="H3652" s="262"/>
      <c r="I3652" s="261"/>
      <c r="J3652" s="263"/>
      <c r="K3652" s="261"/>
      <c r="L3652" s="262"/>
      <c r="M3652" s="263"/>
      <c r="N3652" s="262"/>
      <c r="O3652" s="264"/>
      <c r="P3652" s="260"/>
      <c r="Q3652" s="260"/>
      <c r="R3652" s="260"/>
      <c r="S3652" s="260"/>
      <c r="T3652" s="260"/>
      <c r="U3652" s="264"/>
      <c r="V3652" s="264"/>
      <c r="W3652" s="265"/>
      <c r="X3652" s="265"/>
      <c r="Y3652" s="266"/>
      <c r="Z3652" s="262"/>
      <c r="AA3652" s="266"/>
      <c r="AB3652" s="267"/>
    </row>
    <row r="3653" spans="1:28" s="251" customFormat="1" ht="12" x14ac:dyDescent="0.2">
      <c r="A3653" s="260"/>
      <c r="B3653" s="260"/>
      <c r="C3653" s="260"/>
      <c r="D3653" s="260"/>
      <c r="E3653" s="260"/>
      <c r="F3653" s="261"/>
      <c r="G3653" s="261"/>
      <c r="H3653" s="262"/>
      <c r="I3653" s="261"/>
      <c r="J3653" s="263"/>
      <c r="K3653" s="261"/>
      <c r="L3653" s="262"/>
      <c r="M3653" s="263"/>
      <c r="N3653" s="262"/>
      <c r="O3653" s="264"/>
      <c r="P3653" s="260"/>
      <c r="Q3653" s="260"/>
      <c r="R3653" s="260"/>
      <c r="S3653" s="260"/>
      <c r="T3653" s="260"/>
      <c r="U3653" s="264"/>
      <c r="V3653" s="264"/>
      <c r="W3653" s="265"/>
      <c r="X3653" s="265"/>
      <c r="Y3653" s="266"/>
      <c r="Z3653" s="262"/>
      <c r="AA3653" s="266"/>
      <c r="AB3653" s="267"/>
    </row>
    <row r="3654" spans="1:28" s="251" customFormat="1" ht="12" x14ac:dyDescent="0.2">
      <c r="A3654" s="260"/>
      <c r="B3654" s="260"/>
      <c r="C3654" s="260"/>
      <c r="D3654" s="260"/>
      <c r="E3654" s="260"/>
      <c r="F3654" s="261"/>
      <c r="G3654" s="261"/>
      <c r="H3654" s="262"/>
      <c r="I3654" s="261"/>
      <c r="J3654" s="263"/>
      <c r="K3654" s="261"/>
      <c r="L3654" s="262"/>
      <c r="M3654" s="263"/>
      <c r="N3654" s="262"/>
      <c r="O3654" s="264"/>
      <c r="P3654" s="260"/>
      <c r="Q3654" s="260"/>
      <c r="R3654" s="260"/>
      <c r="S3654" s="260"/>
      <c r="T3654" s="260"/>
      <c r="U3654" s="264"/>
      <c r="V3654" s="264"/>
      <c r="W3654" s="265"/>
      <c r="X3654" s="265"/>
      <c r="Y3654" s="266"/>
      <c r="Z3654" s="262"/>
      <c r="AA3654" s="266"/>
      <c r="AB3654" s="267"/>
    </row>
    <row r="3655" spans="1:28" s="251" customFormat="1" ht="12" x14ac:dyDescent="0.2">
      <c r="A3655" s="260"/>
      <c r="B3655" s="260"/>
      <c r="C3655" s="260"/>
      <c r="D3655" s="260"/>
      <c r="E3655" s="260"/>
      <c r="F3655" s="261"/>
      <c r="G3655" s="261"/>
      <c r="H3655" s="262"/>
      <c r="I3655" s="261"/>
      <c r="J3655" s="263"/>
      <c r="K3655" s="261"/>
      <c r="L3655" s="262"/>
      <c r="M3655" s="263"/>
      <c r="N3655" s="262"/>
      <c r="O3655" s="264"/>
      <c r="P3655" s="260"/>
      <c r="Q3655" s="260"/>
      <c r="R3655" s="260"/>
      <c r="S3655" s="260"/>
      <c r="T3655" s="260"/>
      <c r="U3655" s="264"/>
      <c r="V3655" s="264"/>
      <c r="W3655" s="265"/>
      <c r="X3655" s="265"/>
      <c r="Y3655" s="266"/>
      <c r="Z3655" s="262"/>
      <c r="AA3655" s="266"/>
      <c r="AB3655" s="267"/>
    </row>
    <row r="3656" spans="1:28" s="251" customFormat="1" ht="12" x14ac:dyDescent="0.2">
      <c r="A3656" s="260"/>
      <c r="B3656" s="260"/>
      <c r="C3656" s="260"/>
      <c r="D3656" s="260"/>
      <c r="E3656" s="260"/>
      <c r="F3656" s="261"/>
      <c r="G3656" s="261"/>
      <c r="H3656" s="262"/>
      <c r="I3656" s="261"/>
      <c r="J3656" s="263"/>
      <c r="K3656" s="261"/>
      <c r="L3656" s="262"/>
      <c r="M3656" s="263"/>
      <c r="N3656" s="262"/>
      <c r="O3656" s="264"/>
      <c r="P3656" s="260"/>
      <c r="Q3656" s="260"/>
      <c r="R3656" s="260"/>
      <c r="S3656" s="260"/>
      <c r="T3656" s="260"/>
      <c r="U3656" s="264"/>
      <c r="V3656" s="264"/>
      <c r="W3656" s="265"/>
      <c r="X3656" s="265"/>
      <c r="Y3656" s="266"/>
      <c r="Z3656" s="262"/>
      <c r="AA3656" s="266"/>
      <c r="AB3656" s="267"/>
    </row>
    <row r="3657" spans="1:28" s="251" customFormat="1" ht="12" x14ac:dyDescent="0.2">
      <c r="A3657" s="260"/>
      <c r="B3657" s="260"/>
      <c r="C3657" s="260"/>
      <c r="D3657" s="260"/>
      <c r="E3657" s="260"/>
      <c r="F3657" s="261"/>
      <c r="G3657" s="261"/>
      <c r="H3657" s="262"/>
      <c r="I3657" s="261"/>
      <c r="J3657" s="263"/>
      <c r="K3657" s="261"/>
      <c r="L3657" s="262"/>
      <c r="M3657" s="263"/>
      <c r="N3657" s="262"/>
      <c r="O3657" s="264"/>
      <c r="P3657" s="260"/>
      <c r="Q3657" s="260"/>
      <c r="R3657" s="260"/>
      <c r="S3657" s="260"/>
      <c r="T3657" s="260"/>
      <c r="U3657" s="264"/>
      <c r="V3657" s="264"/>
      <c r="W3657" s="265"/>
      <c r="X3657" s="265"/>
      <c r="Y3657" s="266"/>
      <c r="Z3657" s="262"/>
      <c r="AA3657" s="266"/>
      <c r="AB3657" s="267"/>
    </row>
    <row r="3658" spans="1:28" s="251" customFormat="1" ht="12" x14ac:dyDescent="0.2">
      <c r="A3658" s="260"/>
      <c r="B3658" s="260"/>
      <c r="C3658" s="260"/>
      <c r="D3658" s="260"/>
      <c r="E3658" s="260"/>
      <c r="F3658" s="261"/>
      <c r="G3658" s="261"/>
      <c r="H3658" s="262"/>
      <c r="I3658" s="261"/>
      <c r="J3658" s="263"/>
      <c r="K3658" s="261"/>
      <c r="L3658" s="262"/>
      <c r="M3658" s="263"/>
      <c r="N3658" s="262"/>
      <c r="O3658" s="264"/>
      <c r="P3658" s="260"/>
      <c r="Q3658" s="260"/>
      <c r="R3658" s="260"/>
      <c r="S3658" s="260"/>
      <c r="T3658" s="260"/>
      <c r="U3658" s="264"/>
      <c r="V3658" s="264"/>
      <c r="W3658" s="265"/>
      <c r="X3658" s="265"/>
      <c r="Y3658" s="266"/>
      <c r="Z3658" s="262"/>
      <c r="AA3658" s="266"/>
      <c r="AB3658" s="267"/>
    </row>
    <row r="3659" spans="1:28" s="251" customFormat="1" ht="12" x14ac:dyDescent="0.2">
      <c r="A3659" s="260"/>
      <c r="B3659" s="260"/>
      <c r="C3659" s="260"/>
      <c r="D3659" s="260"/>
      <c r="E3659" s="260"/>
      <c r="F3659" s="261"/>
      <c r="G3659" s="261"/>
      <c r="H3659" s="262"/>
      <c r="I3659" s="261"/>
      <c r="J3659" s="263"/>
      <c r="K3659" s="261"/>
      <c r="L3659" s="262"/>
      <c r="M3659" s="263"/>
      <c r="N3659" s="262"/>
      <c r="O3659" s="264"/>
      <c r="P3659" s="260"/>
      <c r="Q3659" s="260"/>
      <c r="R3659" s="260"/>
      <c r="S3659" s="260"/>
      <c r="T3659" s="260"/>
      <c r="U3659" s="264"/>
      <c r="V3659" s="264"/>
      <c r="W3659" s="265"/>
      <c r="X3659" s="265"/>
      <c r="Y3659" s="266"/>
      <c r="Z3659" s="262"/>
      <c r="AA3659" s="266"/>
      <c r="AB3659" s="267"/>
    </row>
    <row r="3660" spans="1:28" s="251" customFormat="1" ht="12" x14ac:dyDescent="0.2">
      <c r="A3660" s="260"/>
      <c r="B3660" s="260"/>
      <c r="C3660" s="260"/>
      <c r="D3660" s="260"/>
      <c r="E3660" s="260"/>
      <c r="F3660" s="261"/>
      <c r="G3660" s="261"/>
      <c r="H3660" s="262"/>
      <c r="I3660" s="261"/>
      <c r="J3660" s="263"/>
      <c r="K3660" s="261"/>
      <c r="L3660" s="262"/>
      <c r="M3660" s="263"/>
      <c r="N3660" s="262"/>
      <c r="O3660" s="264"/>
      <c r="P3660" s="260"/>
      <c r="Q3660" s="260"/>
      <c r="R3660" s="260"/>
      <c r="S3660" s="260"/>
      <c r="T3660" s="260"/>
      <c r="U3660" s="264"/>
      <c r="V3660" s="264"/>
      <c r="W3660" s="265"/>
      <c r="X3660" s="265"/>
      <c r="Y3660" s="266"/>
      <c r="Z3660" s="262"/>
      <c r="AA3660" s="266"/>
      <c r="AB3660" s="267"/>
    </row>
    <row r="3661" spans="1:28" s="251" customFormat="1" ht="12" x14ac:dyDescent="0.2">
      <c r="A3661" s="260"/>
      <c r="B3661" s="260"/>
      <c r="C3661" s="260"/>
      <c r="D3661" s="260"/>
      <c r="E3661" s="260"/>
      <c r="F3661" s="261"/>
      <c r="G3661" s="261"/>
      <c r="H3661" s="262"/>
      <c r="I3661" s="261"/>
      <c r="J3661" s="263"/>
      <c r="K3661" s="261"/>
      <c r="L3661" s="262"/>
      <c r="M3661" s="263"/>
      <c r="N3661" s="262"/>
      <c r="O3661" s="264"/>
      <c r="P3661" s="260"/>
      <c r="Q3661" s="260"/>
      <c r="R3661" s="260"/>
      <c r="S3661" s="260"/>
      <c r="T3661" s="260"/>
      <c r="U3661" s="264"/>
      <c r="V3661" s="264"/>
      <c r="W3661" s="265"/>
      <c r="X3661" s="265"/>
      <c r="Y3661" s="266"/>
      <c r="Z3661" s="262"/>
      <c r="AA3661" s="266"/>
      <c r="AB3661" s="267"/>
    </row>
    <row r="3662" spans="1:28" s="251" customFormat="1" ht="12" x14ac:dyDescent="0.2">
      <c r="A3662" s="260"/>
      <c r="B3662" s="260"/>
      <c r="C3662" s="260"/>
      <c r="D3662" s="260"/>
      <c r="E3662" s="260"/>
      <c r="F3662" s="261"/>
      <c r="G3662" s="261"/>
      <c r="H3662" s="262"/>
      <c r="I3662" s="261"/>
      <c r="J3662" s="263"/>
      <c r="K3662" s="261"/>
      <c r="L3662" s="262"/>
      <c r="M3662" s="263"/>
      <c r="N3662" s="262"/>
      <c r="O3662" s="264"/>
      <c r="P3662" s="260"/>
      <c r="Q3662" s="260"/>
      <c r="R3662" s="260"/>
      <c r="S3662" s="260"/>
      <c r="T3662" s="260"/>
      <c r="U3662" s="264"/>
      <c r="V3662" s="264"/>
      <c r="W3662" s="265"/>
      <c r="X3662" s="265"/>
      <c r="Y3662" s="266"/>
      <c r="Z3662" s="262"/>
      <c r="AA3662" s="266"/>
      <c r="AB3662" s="267"/>
    </row>
    <row r="3663" spans="1:28" s="251" customFormat="1" ht="12" x14ac:dyDescent="0.2">
      <c r="A3663" s="260"/>
      <c r="B3663" s="260"/>
      <c r="C3663" s="260"/>
      <c r="D3663" s="260"/>
      <c r="E3663" s="260"/>
      <c r="F3663" s="261"/>
      <c r="G3663" s="261"/>
      <c r="H3663" s="262"/>
      <c r="I3663" s="261"/>
      <c r="J3663" s="263"/>
      <c r="K3663" s="261"/>
      <c r="L3663" s="262"/>
      <c r="M3663" s="263"/>
      <c r="N3663" s="262"/>
      <c r="O3663" s="264"/>
      <c r="P3663" s="260"/>
      <c r="Q3663" s="260"/>
      <c r="R3663" s="260"/>
      <c r="S3663" s="260"/>
      <c r="T3663" s="260"/>
      <c r="U3663" s="264"/>
      <c r="V3663" s="264"/>
      <c r="W3663" s="265"/>
      <c r="X3663" s="265"/>
      <c r="Y3663" s="266"/>
      <c r="Z3663" s="262"/>
      <c r="AA3663" s="266"/>
      <c r="AB3663" s="267"/>
    </row>
    <row r="3664" spans="1:28" s="251" customFormat="1" ht="12" x14ac:dyDescent="0.2">
      <c r="A3664" s="260"/>
      <c r="B3664" s="260"/>
      <c r="C3664" s="260"/>
      <c r="D3664" s="260"/>
      <c r="E3664" s="260"/>
      <c r="F3664" s="261"/>
      <c r="G3664" s="261"/>
      <c r="H3664" s="262"/>
      <c r="I3664" s="261"/>
      <c r="J3664" s="263"/>
      <c r="K3664" s="261"/>
      <c r="L3664" s="262"/>
      <c r="M3664" s="263"/>
      <c r="N3664" s="262"/>
      <c r="O3664" s="264"/>
      <c r="P3664" s="260"/>
      <c r="Q3664" s="260"/>
      <c r="R3664" s="260"/>
      <c r="S3664" s="260"/>
      <c r="T3664" s="260"/>
      <c r="U3664" s="264"/>
      <c r="V3664" s="264"/>
      <c r="W3664" s="265"/>
      <c r="X3664" s="265"/>
      <c r="Y3664" s="266"/>
      <c r="Z3664" s="262"/>
      <c r="AA3664" s="266"/>
      <c r="AB3664" s="267"/>
    </row>
    <row r="3665" spans="1:28" s="251" customFormat="1" ht="12" x14ac:dyDescent="0.2">
      <c r="A3665" s="260"/>
      <c r="B3665" s="260"/>
      <c r="C3665" s="260"/>
      <c r="D3665" s="260"/>
      <c r="E3665" s="260"/>
      <c r="F3665" s="261"/>
      <c r="G3665" s="261"/>
      <c r="H3665" s="262"/>
      <c r="I3665" s="261"/>
      <c r="J3665" s="263"/>
      <c r="K3665" s="261"/>
      <c r="L3665" s="262"/>
      <c r="M3665" s="263"/>
      <c r="N3665" s="262"/>
      <c r="O3665" s="264"/>
      <c r="P3665" s="260"/>
      <c r="Q3665" s="260"/>
      <c r="R3665" s="260"/>
      <c r="S3665" s="260"/>
      <c r="T3665" s="260"/>
      <c r="U3665" s="264"/>
      <c r="V3665" s="264"/>
      <c r="W3665" s="265"/>
      <c r="X3665" s="265"/>
      <c r="Y3665" s="266"/>
      <c r="Z3665" s="262"/>
      <c r="AA3665" s="266"/>
      <c r="AB3665" s="267"/>
    </row>
    <row r="3666" spans="1:28" s="251" customFormat="1" ht="12" x14ac:dyDescent="0.2">
      <c r="A3666" s="260"/>
      <c r="B3666" s="260"/>
      <c r="C3666" s="260"/>
      <c r="D3666" s="260"/>
      <c r="E3666" s="260"/>
      <c r="F3666" s="261"/>
      <c r="G3666" s="261"/>
      <c r="H3666" s="262"/>
      <c r="I3666" s="261"/>
      <c r="J3666" s="263"/>
      <c r="K3666" s="261"/>
      <c r="L3666" s="262"/>
      <c r="M3666" s="263"/>
      <c r="N3666" s="262"/>
      <c r="O3666" s="264"/>
      <c r="P3666" s="260"/>
      <c r="Q3666" s="260"/>
      <c r="R3666" s="260"/>
      <c r="S3666" s="260"/>
      <c r="T3666" s="260"/>
      <c r="U3666" s="264"/>
      <c r="V3666" s="264"/>
      <c r="W3666" s="265"/>
      <c r="X3666" s="265"/>
      <c r="Y3666" s="266"/>
      <c r="Z3666" s="262"/>
      <c r="AA3666" s="266"/>
      <c r="AB3666" s="267"/>
    </row>
    <row r="3667" spans="1:28" s="251" customFormat="1" ht="12" x14ac:dyDescent="0.2">
      <c r="A3667" s="260"/>
      <c r="B3667" s="260"/>
      <c r="C3667" s="260"/>
      <c r="D3667" s="260"/>
      <c r="E3667" s="260"/>
      <c r="F3667" s="261"/>
      <c r="G3667" s="261"/>
      <c r="H3667" s="262"/>
      <c r="I3667" s="261"/>
      <c r="J3667" s="263"/>
      <c r="K3667" s="261"/>
      <c r="L3667" s="262"/>
      <c r="M3667" s="263"/>
      <c r="N3667" s="262"/>
      <c r="O3667" s="264"/>
      <c r="P3667" s="260"/>
      <c r="Q3667" s="260"/>
      <c r="R3667" s="260"/>
      <c r="S3667" s="260"/>
      <c r="T3667" s="260"/>
      <c r="U3667" s="264"/>
      <c r="V3667" s="264"/>
      <c r="W3667" s="265"/>
      <c r="X3667" s="265"/>
      <c r="Y3667" s="266"/>
      <c r="Z3667" s="262"/>
      <c r="AA3667" s="266"/>
      <c r="AB3667" s="267"/>
    </row>
    <row r="3668" spans="1:28" s="251" customFormat="1" ht="12" x14ac:dyDescent="0.2">
      <c r="A3668" s="260"/>
      <c r="B3668" s="260"/>
      <c r="C3668" s="260"/>
      <c r="D3668" s="260"/>
      <c r="E3668" s="260"/>
      <c r="F3668" s="261"/>
      <c r="G3668" s="261"/>
      <c r="H3668" s="262"/>
      <c r="I3668" s="261"/>
      <c r="J3668" s="263"/>
      <c r="K3668" s="261"/>
      <c r="L3668" s="262"/>
      <c r="M3668" s="263"/>
      <c r="N3668" s="262"/>
      <c r="O3668" s="264"/>
      <c r="P3668" s="260"/>
      <c r="Q3668" s="260"/>
      <c r="R3668" s="260"/>
      <c r="S3668" s="260"/>
      <c r="T3668" s="260"/>
      <c r="U3668" s="264"/>
      <c r="V3668" s="264"/>
      <c r="W3668" s="265"/>
      <c r="X3668" s="265"/>
      <c r="Y3668" s="266"/>
      <c r="Z3668" s="262"/>
      <c r="AA3668" s="266"/>
      <c r="AB3668" s="267"/>
    </row>
    <row r="3669" spans="1:28" s="251" customFormat="1" ht="12" x14ac:dyDescent="0.2">
      <c r="A3669" s="260"/>
      <c r="B3669" s="260"/>
      <c r="C3669" s="260"/>
      <c r="D3669" s="260"/>
      <c r="E3669" s="260"/>
      <c r="F3669" s="261"/>
      <c r="G3669" s="261"/>
      <c r="H3669" s="262"/>
      <c r="I3669" s="261"/>
      <c r="J3669" s="263"/>
      <c r="K3669" s="261"/>
      <c r="L3669" s="262"/>
      <c r="M3669" s="263"/>
      <c r="N3669" s="262"/>
      <c r="O3669" s="264"/>
      <c r="P3669" s="260"/>
      <c r="Q3669" s="260"/>
      <c r="R3669" s="260"/>
      <c r="S3669" s="260"/>
      <c r="T3669" s="260"/>
      <c r="U3669" s="264"/>
      <c r="V3669" s="264"/>
      <c r="W3669" s="265"/>
      <c r="X3669" s="265"/>
      <c r="Y3669" s="266"/>
      <c r="Z3669" s="262"/>
      <c r="AA3669" s="266"/>
      <c r="AB3669" s="267"/>
    </row>
    <row r="3670" spans="1:28" s="251" customFormat="1" ht="12" x14ac:dyDescent="0.2">
      <c r="A3670" s="260"/>
      <c r="B3670" s="260"/>
      <c r="C3670" s="260"/>
      <c r="D3670" s="260"/>
      <c r="E3670" s="260"/>
      <c r="F3670" s="261"/>
      <c r="G3670" s="261"/>
      <c r="H3670" s="262"/>
      <c r="I3670" s="261"/>
      <c r="J3670" s="263"/>
      <c r="K3670" s="261"/>
      <c r="L3670" s="262"/>
      <c r="M3670" s="263"/>
      <c r="N3670" s="262"/>
      <c r="O3670" s="264"/>
      <c r="P3670" s="260"/>
      <c r="Q3670" s="260"/>
      <c r="R3670" s="260"/>
      <c r="S3670" s="260"/>
      <c r="T3670" s="260"/>
      <c r="U3670" s="264"/>
      <c r="V3670" s="264"/>
      <c r="W3670" s="265"/>
      <c r="X3670" s="265"/>
      <c r="Y3670" s="266"/>
      <c r="Z3670" s="262"/>
      <c r="AA3670" s="266"/>
      <c r="AB3670" s="267"/>
    </row>
    <row r="3671" spans="1:28" s="251" customFormat="1" ht="12" x14ac:dyDescent="0.2">
      <c r="A3671" s="260"/>
      <c r="B3671" s="260"/>
      <c r="C3671" s="260"/>
      <c r="D3671" s="260"/>
      <c r="E3671" s="260"/>
      <c r="F3671" s="261"/>
      <c r="G3671" s="261"/>
      <c r="H3671" s="262"/>
      <c r="I3671" s="261"/>
      <c r="J3671" s="263"/>
      <c r="K3671" s="261"/>
      <c r="L3671" s="262"/>
      <c r="M3671" s="263"/>
      <c r="N3671" s="262"/>
      <c r="O3671" s="264"/>
      <c r="P3671" s="260"/>
      <c r="Q3671" s="260"/>
      <c r="R3671" s="260"/>
      <c r="S3671" s="260"/>
      <c r="T3671" s="260"/>
      <c r="U3671" s="264"/>
      <c r="V3671" s="264"/>
      <c r="W3671" s="265"/>
      <c r="X3671" s="265"/>
      <c r="Y3671" s="266"/>
      <c r="Z3671" s="262"/>
      <c r="AA3671" s="266"/>
      <c r="AB3671" s="267"/>
    </row>
    <row r="3672" spans="1:28" s="251" customFormat="1" ht="12" x14ac:dyDescent="0.2">
      <c r="A3672" s="260"/>
      <c r="B3672" s="260"/>
      <c r="C3672" s="260"/>
      <c r="D3672" s="260"/>
      <c r="E3672" s="260"/>
      <c r="F3672" s="261"/>
      <c r="G3672" s="261"/>
      <c r="H3672" s="262"/>
      <c r="I3672" s="261"/>
      <c r="J3672" s="263"/>
      <c r="K3672" s="261"/>
      <c r="L3672" s="262"/>
      <c r="M3672" s="263"/>
      <c r="N3672" s="262"/>
      <c r="O3672" s="264"/>
      <c r="P3672" s="260"/>
      <c r="Q3672" s="260"/>
      <c r="R3672" s="260"/>
      <c r="S3672" s="260"/>
      <c r="T3672" s="260"/>
      <c r="U3672" s="264"/>
      <c r="V3672" s="264"/>
      <c r="W3672" s="265"/>
      <c r="X3672" s="265"/>
      <c r="Y3672" s="266"/>
      <c r="Z3672" s="262"/>
      <c r="AA3672" s="266"/>
      <c r="AB3672" s="267"/>
    </row>
    <row r="3673" spans="1:28" s="251" customFormat="1" ht="12" x14ac:dyDescent="0.2">
      <c r="A3673" s="260"/>
      <c r="B3673" s="260"/>
      <c r="C3673" s="260"/>
      <c r="D3673" s="260"/>
      <c r="E3673" s="260"/>
      <c r="F3673" s="261"/>
      <c r="G3673" s="261"/>
      <c r="H3673" s="262"/>
      <c r="I3673" s="261"/>
      <c r="J3673" s="263"/>
      <c r="K3673" s="261"/>
      <c r="L3673" s="262"/>
      <c r="M3673" s="263"/>
      <c r="N3673" s="262"/>
      <c r="O3673" s="264"/>
      <c r="P3673" s="260"/>
      <c r="Q3673" s="260"/>
      <c r="R3673" s="260"/>
      <c r="S3673" s="260"/>
      <c r="T3673" s="260"/>
      <c r="U3673" s="264"/>
      <c r="V3673" s="264"/>
      <c r="W3673" s="265"/>
      <c r="X3673" s="265"/>
      <c r="Y3673" s="266"/>
      <c r="Z3673" s="262"/>
      <c r="AA3673" s="266"/>
      <c r="AB3673" s="267"/>
    </row>
    <row r="3674" spans="1:28" s="251" customFormat="1" ht="12" x14ac:dyDescent="0.2">
      <c r="A3674" s="260"/>
      <c r="B3674" s="260"/>
      <c r="C3674" s="260"/>
      <c r="D3674" s="260"/>
      <c r="E3674" s="260"/>
      <c r="F3674" s="261"/>
      <c r="G3674" s="261"/>
      <c r="H3674" s="262"/>
      <c r="I3674" s="261"/>
      <c r="J3674" s="263"/>
      <c r="K3674" s="261"/>
      <c r="L3674" s="262"/>
      <c r="M3674" s="263"/>
      <c r="N3674" s="262"/>
      <c r="O3674" s="264"/>
      <c r="P3674" s="260"/>
      <c r="Q3674" s="260"/>
      <c r="R3674" s="260"/>
      <c r="S3674" s="260"/>
      <c r="T3674" s="260"/>
      <c r="U3674" s="264"/>
      <c r="V3674" s="264"/>
      <c r="W3674" s="265"/>
      <c r="X3674" s="265"/>
      <c r="Y3674" s="266"/>
      <c r="Z3674" s="262"/>
      <c r="AA3674" s="266"/>
      <c r="AB3674" s="267"/>
    </row>
    <row r="3675" spans="1:28" s="251" customFormat="1" ht="12" x14ac:dyDescent="0.2">
      <c r="A3675" s="260"/>
      <c r="B3675" s="260"/>
      <c r="C3675" s="260"/>
      <c r="D3675" s="260"/>
      <c r="E3675" s="260"/>
      <c r="F3675" s="261"/>
      <c r="G3675" s="261"/>
      <c r="H3675" s="262"/>
      <c r="I3675" s="261"/>
      <c r="J3675" s="263"/>
      <c r="K3675" s="261"/>
      <c r="L3675" s="262"/>
      <c r="M3675" s="263"/>
      <c r="N3675" s="262"/>
      <c r="O3675" s="264"/>
      <c r="P3675" s="260"/>
      <c r="Q3675" s="260"/>
      <c r="R3675" s="260"/>
      <c r="S3675" s="260"/>
      <c r="T3675" s="260"/>
      <c r="U3675" s="264"/>
      <c r="V3675" s="264"/>
      <c r="W3675" s="265"/>
      <c r="X3675" s="265"/>
      <c r="Y3675" s="266"/>
      <c r="Z3675" s="262"/>
      <c r="AA3675" s="266"/>
      <c r="AB3675" s="267"/>
    </row>
    <row r="3676" spans="1:28" s="251" customFormat="1" ht="12" x14ac:dyDescent="0.2">
      <c r="A3676" s="260"/>
      <c r="B3676" s="260"/>
      <c r="C3676" s="260"/>
      <c r="D3676" s="260"/>
      <c r="E3676" s="260"/>
      <c r="F3676" s="261"/>
      <c r="G3676" s="261"/>
      <c r="H3676" s="262"/>
      <c r="I3676" s="261"/>
      <c r="J3676" s="263"/>
      <c r="K3676" s="261"/>
      <c r="L3676" s="262"/>
      <c r="M3676" s="263"/>
      <c r="N3676" s="262"/>
      <c r="O3676" s="264"/>
      <c r="P3676" s="260"/>
      <c r="Q3676" s="260"/>
      <c r="R3676" s="260"/>
      <c r="S3676" s="260"/>
      <c r="T3676" s="260"/>
      <c r="U3676" s="264"/>
      <c r="V3676" s="264"/>
      <c r="W3676" s="265"/>
      <c r="X3676" s="265"/>
      <c r="Y3676" s="266"/>
      <c r="Z3676" s="262"/>
      <c r="AA3676" s="266"/>
      <c r="AB3676" s="267"/>
    </row>
    <row r="3677" spans="1:28" s="251" customFormat="1" ht="12" x14ac:dyDescent="0.2">
      <c r="A3677" s="260"/>
      <c r="B3677" s="260"/>
      <c r="C3677" s="260"/>
      <c r="D3677" s="260"/>
      <c r="E3677" s="260"/>
      <c r="F3677" s="261"/>
      <c r="G3677" s="261"/>
      <c r="H3677" s="262"/>
      <c r="I3677" s="261"/>
      <c r="J3677" s="263"/>
      <c r="K3677" s="261"/>
      <c r="L3677" s="262"/>
      <c r="M3677" s="263"/>
      <c r="N3677" s="262"/>
      <c r="O3677" s="264"/>
      <c r="P3677" s="260"/>
      <c r="Q3677" s="260"/>
      <c r="R3677" s="260"/>
      <c r="S3677" s="260"/>
      <c r="T3677" s="260"/>
      <c r="U3677" s="264"/>
      <c r="V3677" s="264"/>
      <c r="W3677" s="265"/>
      <c r="X3677" s="265"/>
      <c r="Y3677" s="266"/>
      <c r="Z3677" s="262"/>
      <c r="AA3677" s="266"/>
      <c r="AB3677" s="267"/>
    </row>
    <row r="3678" spans="1:28" s="251" customFormat="1" ht="12" x14ac:dyDescent="0.2">
      <c r="A3678" s="260"/>
      <c r="B3678" s="260"/>
      <c r="C3678" s="260"/>
      <c r="D3678" s="260"/>
      <c r="E3678" s="260"/>
      <c r="F3678" s="261"/>
      <c r="G3678" s="261"/>
      <c r="H3678" s="262"/>
      <c r="I3678" s="261"/>
      <c r="J3678" s="263"/>
      <c r="K3678" s="261"/>
      <c r="L3678" s="262"/>
      <c r="M3678" s="263"/>
      <c r="N3678" s="262"/>
      <c r="O3678" s="264"/>
      <c r="P3678" s="260"/>
      <c r="Q3678" s="260"/>
      <c r="R3678" s="260"/>
      <c r="S3678" s="260"/>
      <c r="T3678" s="260"/>
      <c r="U3678" s="264"/>
      <c r="V3678" s="264"/>
      <c r="W3678" s="265"/>
      <c r="X3678" s="265"/>
      <c r="Y3678" s="266"/>
      <c r="Z3678" s="262"/>
      <c r="AA3678" s="266"/>
      <c r="AB3678" s="267"/>
    </row>
    <row r="3679" spans="1:28" s="251" customFormat="1" ht="12" x14ac:dyDescent="0.2">
      <c r="A3679" s="260"/>
      <c r="B3679" s="260"/>
      <c r="C3679" s="260"/>
      <c r="D3679" s="260"/>
      <c r="E3679" s="260"/>
      <c r="F3679" s="261"/>
      <c r="G3679" s="261"/>
      <c r="H3679" s="262"/>
      <c r="I3679" s="261"/>
      <c r="J3679" s="263"/>
      <c r="K3679" s="261"/>
      <c r="L3679" s="262"/>
      <c r="M3679" s="263"/>
      <c r="N3679" s="262"/>
      <c r="O3679" s="264"/>
      <c r="P3679" s="260"/>
      <c r="Q3679" s="260"/>
      <c r="R3679" s="260"/>
      <c r="S3679" s="260"/>
      <c r="T3679" s="260"/>
      <c r="U3679" s="264"/>
      <c r="V3679" s="264"/>
      <c r="W3679" s="265"/>
      <c r="X3679" s="265"/>
      <c r="Y3679" s="266"/>
      <c r="Z3679" s="262"/>
      <c r="AA3679" s="266"/>
      <c r="AB3679" s="267"/>
    </row>
    <row r="3680" spans="1:28" s="251" customFormat="1" ht="12" x14ac:dyDescent="0.2">
      <c r="A3680" s="260"/>
      <c r="B3680" s="260"/>
      <c r="C3680" s="260"/>
      <c r="D3680" s="260"/>
      <c r="E3680" s="260"/>
      <c r="F3680" s="261"/>
      <c r="G3680" s="261"/>
      <c r="H3680" s="262"/>
      <c r="I3680" s="261"/>
      <c r="J3680" s="263"/>
      <c r="K3680" s="261"/>
      <c r="L3680" s="262"/>
      <c r="M3680" s="263"/>
      <c r="N3680" s="262"/>
      <c r="O3680" s="264"/>
      <c r="P3680" s="260"/>
      <c r="Q3680" s="260"/>
      <c r="R3680" s="260"/>
      <c r="S3680" s="260"/>
      <c r="T3680" s="260"/>
      <c r="U3680" s="264"/>
      <c r="V3680" s="264"/>
      <c r="W3680" s="265"/>
      <c r="X3680" s="265"/>
      <c r="Y3680" s="266"/>
      <c r="Z3680" s="262"/>
      <c r="AA3680" s="266"/>
      <c r="AB3680" s="267"/>
    </row>
    <row r="3681" spans="1:28" s="251" customFormat="1" ht="12" x14ac:dyDescent="0.2">
      <c r="A3681" s="260"/>
      <c r="B3681" s="260"/>
      <c r="C3681" s="260"/>
      <c r="D3681" s="260"/>
      <c r="E3681" s="260"/>
      <c r="F3681" s="261"/>
      <c r="G3681" s="261"/>
      <c r="H3681" s="262"/>
      <c r="I3681" s="261"/>
      <c r="J3681" s="263"/>
      <c r="K3681" s="261"/>
      <c r="L3681" s="262"/>
      <c r="M3681" s="263"/>
      <c r="N3681" s="262"/>
      <c r="O3681" s="264"/>
      <c r="P3681" s="260"/>
      <c r="Q3681" s="260"/>
      <c r="R3681" s="260"/>
      <c r="S3681" s="260"/>
      <c r="T3681" s="260"/>
      <c r="U3681" s="264"/>
      <c r="V3681" s="264"/>
      <c r="W3681" s="265"/>
      <c r="X3681" s="265"/>
      <c r="Y3681" s="266"/>
      <c r="Z3681" s="262"/>
      <c r="AA3681" s="266"/>
      <c r="AB3681" s="267"/>
    </row>
    <row r="3682" spans="1:28" s="251" customFormat="1" ht="12" x14ac:dyDescent="0.2">
      <c r="A3682" s="260"/>
      <c r="B3682" s="260"/>
      <c r="C3682" s="260"/>
      <c r="D3682" s="260"/>
      <c r="E3682" s="260"/>
      <c r="F3682" s="261"/>
      <c r="G3682" s="261"/>
      <c r="H3682" s="262"/>
      <c r="I3682" s="261"/>
      <c r="J3682" s="263"/>
      <c r="K3682" s="261"/>
      <c r="L3682" s="262"/>
      <c r="M3682" s="263"/>
      <c r="N3682" s="262"/>
      <c r="O3682" s="264"/>
      <c r="P3682" s="260"/>
      <c r="Q3682" s="260"/>
      <c r="R3682" s="260"/>
      <c r="S3682" s="260"/>
      <c r="T3682" s="260"/>
      <c r="U3682" s="264"/>
      <c r="V3682" s="264"/>
      <c r="W3682" s="265"/>
      <c r="X3682" s="265"/>
      <c r="Y3682" s="266"/>
      <c r="Z3682" s="262"/>
      <c r="AA3682" s="266"/>
      <c r="AB3682" s="267"/>
    </row>
    <row r="3683" spans="1:28" s="251" customFormat="1" ht="12" x14ac:dyDescent="0.2">
      <c r="A3683" s="260"/>
      <c r="B3683" s="260"/>
      <c r="C3683" s="260"/>
      <c r="D3683" s="260"/>
      <c r="E3683" s="260"/>
      <c r="F3683" s="261"/>
      <c r="G3683" s="261"/>
      <c r="H3683" s="262"/>
      <c r="I3683" s="261"/>
      <c r="J3683" s="263"/>
      <c r="K3683" s="261"/>
      <c r="L3683" s="262"/>
      <c r="M3683" s="263"/>
      <c r="N3683" s="262"/>
      <c r="O3683" s="264"/>
      <c r="P3683" s="260"/>
      <c r="Q3683" s="260"/>
      <c r="R3683" s="260"/>
      <c r="S3683" s="260"/>
      <c r="T3683" s="260"/>
      <c r="U3683" s="264"/>
      <c r="V3683" s="264"/>
      <c r="W3683" s="265"/>
      <c r="X3683" s="265"/>
      <c r="Y3683" s="266"/>
      <c r="Z3683" s="262"/>
      <c r="AA3683" s="266"/>
      <c r="AB3683" s="267"/>
    </row>
    <row r="3684" spans="1:28" s="251" customFormat="1" ht="12" x14ac:dyDescent="0.2">
      <c r="A3684" s="260"/>
      <c r="B3684" s="260"/>
      <c r="C3684" s="260"/>
      <c r="D3684" s="260"/>
      <c r="E3684" s="260"/>
      <c r="F3684" s="261"/>
      <c r="G3684" s="261"/>
      <c r="H3684" s="262"/>
      <c r="I3684" s="261"/>
      <c r="J3684" s="263"/>
      <c r="K3684" s="261"/>
      <c r="L3684" s="262"/>
      <c r="M3684" s="263"/>
      <c r="N3684" s="262"/>
      <c r="O3684" s="264"/>
      <c r="P3684" s="260"/>
      <c r="Q3684" s="260"/>
      <c r="R3684" s="260"/>
      <c r="S3684" s="260"/>
      <c r="T3684" s="260"/>
      <c r="U3684" s="264"/>
      <c r="V3684" s="264"/>
      <c r="W3684" s="265"/>
      <c r="X3684" s="265"/>
      <c r="Y3684" s="266"/>
      <c r="Z3684" s="262"/>
      <c r="AA3684" s="266"/>
      <c r="AB3684" s="267"/>
    </row>
    <row r="3685" spans="1:28" s="251" customFormat="1" ht="12" x14ac:dyDescent="0.2">
      <c r="A3685" s="260"/>
      <c r="B3685" s="260"/>
      <c r="C3685" s="260"/>
      <c r="D3685" s="260"/>
      <c r="E3685" s="260"/>
      <c r="F3685" s="261"/>
      <c r="G3685" s="261"/>
      <c r="H3685" s="262"/>
      <c r="I3685" s="261"/>
      <c r="J3685" s="263"/>
      <c r="K3685" s="261"/>
      <c r="L3685" s="262"/>
      <c r="M3685" s="263"/>
      <c r="N3685" s="262"/>
      <c r="O3685" s="264"/>
      <c r="P3685" s="260"/>
      <c r="Q3685" s="260"/>
      <c r="R3685" s="260"/>
      <c r="S3685" s="260"/>
      <c r="T3685" s="260"/>
      <c r="U3685" s="264"/>
      <c r="V3685" s="264"/>
      <c r="W3685" s="265"/>
      <c r="X3685" s="265"/>
      <c r="Y3685" s="266"/>
      <c r="Z3685" s="262"/>
      <c r="AA3685" s="266"/>
      <c r="AB3685" s="267"/>
    </row>
    <row r="3686" spans="1:28" s="251" customFormat="1" ht="12" x14ac:dyDescent="0.2">
      <c r="A3686" s="260"/>
      <c r="B3686" s="260"/>
      <c r="C3686" s="260"/>
      <c r="D3686" s="260"/>
      <c r="E3686" s="260"/>
      <c r="F3686" s="261"/>
      <c r="G3686" s="261"/>
      <c r="H3686" s="262"/>
      <c r="I3686" s="261"/>
      <c r="J3686" s="263"/>
      <c r="K3686" s="261"/>
      <c r="L3686" s="262"/>
      <c r="M3686" s="263"/>
      <c r="N3686" s="262"/>
      <c r="O3686" s="264"/>
      <c r="P3686" s="260"/>
      <c r="Q3686" s="260"/>
      <c r="R3686" s="260"/>
      <c r="S3686" s="260"/>
      <c r="T3686" s="260"/>
      <c r="U3686" s="264"/>
      <c r="V3686" s="264"/>
      <c r="W3686" s="265"/>
      <c r="X3686" s="265"/>
      <c r="Y3686" s="266"/>
      <c r="Z3686" s="262"/>
      <c r="AA3686" s="266"/>
      <c r="AB3686" s="267"/>
    </row>
    <row r="3687" spans="1:28" s="251" customFormat="1" ht="12" x14ac:dyDescent="0.2">
      <c r="A3687" s="260"/>
      <c r="B3687" s="260"/>
      <c r="C3687" s="260"/>
      <c r="D3687" s="260"/>
      <c r="E3687" s="260"/>
      <c r="F3687" s="261"/>
      <c r="G3687" s="261"/>
      <c r="H3687" s="262"/>
      <c r="I3687" s="261"/>
      <c r="J3687" s="263"/>
      <c r="K3687" s="261"/>
      <c r="L3687" s="262"/>
      <c r="M3687" s="263"/>
      <c r="N3687" s="262"/>
      <c r="O3687" s="264"/>
      <c r="P3687" s="260"/>
      <c r="Q3687" s="260"/>
      <c r="R3687" s="260"/>
      <c r="S3687" s="260"/>
      <c r="T3687" s="260"/>
      <c r="U3687" s="264"/>
      <c r="V3687" s="264"/>
      <c r="W3687" s="265"/>
      <c r="X3687" s="265"/>
      <c r="Y3687" s="266"/>
      <c r="Z3687" s="262"/>
      <c r="AA3687" s="266"/>
      <c r="AB3687" s="267"/>
    </row>
    <row r="3688" spans="1:28" s="251" customFormat="1" ht="12" x14ac:dyDescent="0.2">
      <c r="A3688" s="260"/>
      <c r="B3688" s="260"/>
      <c r="C3688" s="260"/>
      <c r="D3688" s="260"/>
      <c r="E3688" s="260"/>
      <c r="F3688" s="261"/>
      <c r="G3688" s="261"/>
      <c r="H3688" s="262"/>
      <c r="I3688" s="261"/>
      <c r="J3688" s="263"/>
      <c r="K3688" s="261"/>
      <c r="L3688" s="262"/>
      <c r="M3688" s="263"/>
      <c r="N3688" s="262"/>
      <c r="O3688" s="264"/>
      <c r="P3688" s="260"/>
      <c r="Q3688" s="260"/>
      <c r="R3688" s="260"/>
      <c r="S3688" s="260"/>
      <c r="T3688" s="260"/>
      <c r="U3688" s="264"/>
      <c r="V3688" s="264"/>
      <c r="W3688" s="265"/>
      <c r="X3688" s="265"/>
      <c r="Y3688" s="266"/>
      <c r="Z3688" s="262"/>
      <c r="AA3688" s="266"/>
      <c r="AB3688" s="267"/>
    </row>
    <row r="3689" spans="1:28" s="251" customFormat="1" ht="12" x14ac:dyDescent="0.2">
      <c r="A3689" s="260"/>
      <c r="B3689" s="260"/>
      <c r="C3689" s="260"/>
      <c r="D3689" s="260"/>
      <c r="E3689" s="260"/>
      <c r="F3689" s="261"/>
      <c r="G3689" s="261"/>
      <c r="H3689" s="262"/>
      <c r="I3689" s="261"/>
      <c r="J3689" s="263"/>
      <c r="K3689" s="261"/>
      <c r="L3689" s="262"/>
      <c r="M3689" s="263"/>
      <c r="N3689" s="262"/>
      <c r="O3689" s="264"/>
      <c r="P3689" s="260"/>
      <c r="Q3689" s="260"/>
      <c r="R3689" s="260"/>
      <c r="S3689" s="260"/>
      <c r="T3689" s="260"/>
      <c r="U3689" s="264"/>
      <c r="V3689" s="264"/>
      <c r="W3689" s="265"/>
      <c r="X3689" s="265"/>
      <c r="Y3689" s="266"/>
      <c r="Z3689" s="262"/>
      <c r="AA3689" s="266"/>
      <c r="AB3689" s="267"/>
    </row>
    <row r="3690" spans="1:28" s="251" customFormat="1" ht="12" x14ac:dyDescent="0.2">
      <c r="A3690" s="260"/>
      <c r="B3690" s="260"/>
      <c r="C3690" s="260"/>
      <c r="D3690" s="260"/>
      <c r="E3690" s="260"/>
      <c r="F3690" s="261"/>
      <c r="G3690" s="261"/>
      <c r="H3690" s="262"/>
      <c r="I3690" s="261"/>
      <c r="J3690" s="263"/>
      <c r="K3690" s="261"/>
      <c r="L3690" s="262"/>
      <c r="M3690" s="263"/>
      <c r="N3690" s="262"/>
      <c r="O3690" s="264"/>
      <c r="P3690" s="260"/>
      <c r="Q3690" s="260"/>
      <c r="R3690" s="260"/>
      <c r="S3690" s="260"/>
      <c r="T3690" s="260"/>
      <c r="U3690" s="264"/>
      <c r="V3690" s="264"/>
      <c r="W3690" s="265"/>
      <c r="X3690" s="265"/>
      <c r="Y3690" s="266"/>
      <c r="Z3690" s="262"/>
      <c r="AA3690" s="266"/>
      <c r="AB3690" s="267"/>
    </row>
    <row r="3691" spans="1:28" s="251" customFormat="1" ht="12" x14ac:dyDescent="0.2">
      <c r="A3691" s="260"/>
      <c r="B3691" s="260"/>
      <c r="C3691" s="260"/>
      <c r="D3691" s="260"/>
      <c r="E3691" s="260"/>
      <c r="F3691" s="261"/>
      <c r="G3691" s="261"/>
      <c r="H3691" s="262"/>
      <c r="I3691" s="261"/>
      <c r="J3691" s="263"/>
      <c r="K3691" s="261"/>
      <c r="L3691" s="262"/>
      <c r="M3691" s="263"/>
      <c r="N3691" s="262"/>
      <c r="O3691" s="264"/>
      <c r="P3691" s="260"/>
      <c r="Q3691" s="260"/>
      <c r="R3691" s="260"/>
      <c r="S3691" s="260"/>
      <c r="T3691" s="260"/>
      <c r="U3691" s="264"/>
      <c r="V3691" s="264"/>
      <c r="W3691" s="265"/>
      <c r="X3691" s="265"/>
      <c r="Y3691" s="266"/>
      <c r="Z3691" s="262"/>
      <c r="AA3691" s="266"/>
      <c r="AB3691" s="267"/>
    </row>
    <row r="3692" spans="1:28" s="251" customFormat="1" ht="12" x14ac:dyDescent="0.2">
      <c r="A3692" s="260"/>
      <c r="B3692" s="260"/>
      <c r="C3692" s="260"/>
      <c r="D3692" s="260"/>
      <c r="E3692" s="260"/>
      <c r="F3692" s="261"/>
      <c r="G3692" s="261"/>
      <c r="H3692" s="262"/>
      <c r="I3692" s="261"/>
      <c r="J3692" s="263"/>
      <c r="K3692" s="261"/>
      <c r="L3692" s="262"/>
      <c r="M3692" s="263"/>
      <c r="N3692" s="262"/>
      <c r="O3692" s="264"/>
      <c r="P3692" s="260"/>
      <c r="Q3692" s="260"/>
      <c r="R3692" s="260"/>
      <c r="S3692" s="260"/>
      <c r="T3692" s="260"/>
      <c r="U3692" s="264"/>
      <c r="V3692" s="264"/>
      <c r="W3692" s="265"/>
      <c r="X3692" s="265"/>
      <c r="Y3692" s="266"/>
      <c r="Z3692" s="262"/>
      <c r="AA3692" s="266"/>
      <c r="AB3692" s="267"/>
    </row>
    <row r="3693" spans="1:28" s="251" customFormat="1" ht="12" x14ac:dyDescent="0.2">
      <c r="A3693" s="260"/>
      <c r="B3693" s="260"/>
      <c r="C3693" s="260"/>
      <c r="D3693" s="260"/>
      <c r="E3693" s="260"/>
      <c r="F3693" s="261"/>
      <c r="G3693" s="261"/>
      <c r="H3693" s="262"/>
      <c r="I3693" s="261"/>
      <c r="J3693" s="263"/>
      <c r="K3693" s="261"/>
      <c r="L3693" s="262"/>
      <c r="M3693" s="263"/>
      <c r="N3693" s="262"/>
      <c r="O3693" s="264"/>
      <c r="P3693" s="260"/>
      <c r="Q3693" s="260"/>
      <c r="R3693" s="260"/>
      <c r="S3693" s="260"/>
      <c r="T3693" s="260"/>
      <c r="U3693" s="264"/>
      <c r="V3693" s="264"/>
      <c r="W3693" s="265"/>
      <c r="X3693" s="265"/>
      <c r="Y3693" s="266"/>
      <c r="Z3693" s="262"/>
      <c r="AA3693" s="266"/>
      <c r="AB3693" s="267"/>
    </row>
    <row r="3694" spans="1:28" s="251" customFormat="1" ht="12" x14ac:dyDescent="0.2">
      <c r="A3694" s="260"/>
      <c r="B3694" s="260"/>
      <c r="C3694" s="260"/>
      <c r="D3694" s="260"/>
      <c r="E3694" s="260"/>
      <c r="F3694" s="261"/>
      <c r="G3694" s="261"/>
      <c r="H3694" s="262"/>
      <c r="I3694" s="261"/>
      <c r="J3694" s="263"/>
      <c r="K3694" s="261"/>
      <c r="L3694" s="262"/>
      <c r="M3694" s="263"/>
      <c r="N3694" s="262"/>
      <c r="O3694" s="264"/>
      <c r="P3694" s="260"/>
      <c r="Q3694" s="260"/>
      <c r="R3694" s="260"/>
      <c r="S3694" s="260"/>
      <c r="T3694" s="260"/>
      <c r="U3694" s="264"/>
      <c r="V3694" s="264"/>
      <c r="W3694" s="265"/>
      <c r="X3694" s="265"/>
      <c r="Y3694" s="266"/>
      <c r="Z3694" s="262"/>
      <c r="AA3694" s="266"/>
      <c r="AB3694" s="267"/>
    </row>
    <row r="3695" spans="1:28" s="251" customFormat="1" ht="12" x14ac:dyDescent="0.2">
      <c r="A3695" s="260"/>
      <c r="B3695" s="260"/>
      <c r="C3695" s="260"/>
      <c r="D3695" s="260"/>
      <c r="E3695" s="260"/>
      <c r="F3695" s="261"/>
      <c r="G3695" s="261"/>
      <c r="H3695" s="262"/>
      <c r="I3695" s="261"/>
      <c r="J3695" s="263"/>
      <c r="K3695" s="261"/>
      <c r="L3695" s="262"/>
      <c r="M3695" s="263"/>
      <c r="N3695" s="262"/>
      <c r="O3695" s="264"/>
      <c r="P3695" s="260"/>
      <c r="Q3695" s="260"/>
      <c r="R3695" s="260"/>
      <c r="S3695" s="260"/>
      <c r="T3695" s="260"/>
      <c r="U3695" s="264"/>
      <c r="V3695" s="264"/>
      <c r="W3695" s="265"/>
      <c r="X3695" s="265"/>
      <c r="Y3695" s="266"/>
      <c r="Z3695" s="262"/>
      <c r="AA3695" s="266"/>
      <c r="AB3695" s="267"/>
    </row>
    <row r="3696" spans="1:28" s="251" customFormat="1" ht="12" x14ac:dyDescent="0.2">
      <c r="A3696" s="260"/>
      <c r="B3696" s="260"/>
      <c r="C3696" s="260"/>
      <c r="D3696" s="260"/>
      <c r="E3696" s="260"/>
      <c r="F3696" s="261"/>
      <c r="G3696" s="261"/>
      <c r="H3696" s="262"/>
      <c r="I3696" s="261"/>
      <c r="J3696" s="263"/>
      <c r="K3696" s="261"/>
      <c r="L3696" s="262"/>
      <c r="M3696" s="263"/>
      <c r="N3696" s="262"/>
      <c r="O3696" s="264"/>
      <c r="P3696" s="260"/>
      <c r="Q3696" s="260"/>
      <c r="R3696" s="260"/>
      <c r="S3696" s="260"/>
      <c r="T3696" s="260"/>
      <c r="U3696" s="264"/>
      <c r="V3696" s="264"/>
      <c r="W3696" s="265"/>
      <c r="X3696" s="265"/>
      <c r="Y3696" s="266"/>
      <c r="Z3696" s="262"/>
      <c r="AA3696" s="266"/>
      <c r="AB3696" s="267"/>
    </row>
    <row r="3697" spans="1:28" s="251" customFormat="1" ht="12" x14ac:dyDescent="0.2">
      <c r="A3697" s="260"/>
      <c r="B3697" s="260"/>
      <c r="C3697" s="260"/>
      <c r="D3697" s="260"/>
      <c r="E3697" s="260"/>
      <c r="F3697" s="261"/>
      <c r="G3697" s="261"/>
      <c r="H3697" s="262"/>
      <c r="I3697" s="261"/>
      <c r="J3697" s="263"/>
      <c r="K3697" s="261"/>
      <c r="L3697" s="262"/>
      <c r="M3697" s="263"/>
      <c r="N3697" s="262"/>
      <c r="O3697" s="264"/>
      <c r="P3697" s="260"/>
      <c r="Q3697" s="260"/>
      <c r="R3697" s="260"/>
      <c r="S3697" s="260"/>
      <c r="T3697" s="260"/>
      <c r="U3697" s="264"/>
      <c r="V3697" s="264"/>
      <c r="W3697" s="265"/>
      <c r="X3697" s="265"/>
      <c r="Y3697" s="266"/>
      <c r="Z3697" s="262"/>
      <c r="AA3697" s="266"/>
      <c r="AB3697" s="267"/>
    </row>
    <row r="3698" spans="1:28" s="251" customFormat="1" ht="12" x14ac:dyDescent="0.2">
      <c r="A3698" s="260"/>
      <c r="B3698" s="260"/>
      <c r="C3698" s="260"/>
      <c r="D3698" s="260"/>
      <c r="E3698" s="260"/>
      <c r="F3698" s="261"/>
      <c r="G3698" s="261"/>
      <c r="H3698" s="262"/>
      <c r="I3698" s="261"/>
      <c r="J3698" s="263"/>
      <c r="K3698" s="261"/>
      <c r="L3698" s="262"/>
      <c r="M3698" s="263"/>
      <c r="N3698" s="262"/>
      <c r="O3698" s="264"/>
      <c r="P3698" s="260"/>
      <c r="Q3698" s="260"/>
      <c r="R3698" s="260"/>
      <c r="S3698" s="260"/>
      <c r="T3698" s="260"/>
      <c r="U3698" s="264"/>
      <c r="V3698" s="264"/>
      <c r="W3698" s="265"/>
      <c r="X3698" s="265"/>
      <c r="Y3698" s="266"/>
      <c r="Z3698" s="262"/>
      <c r="AA3698" s="266"/>
      <c r="AB3698" s="267"/>
    </row>
    <row r="3699" spans="1:28" s="251" customFormat="1" ht="12" x14ac:dyDescent="0.2">
      <c r="A3699" s="260"/>
      <c r="B3699" s="260"/>
      <c r="C3699" s="260"/>
      <c r="D3699" s="260"/>
      <c r="E3699" s="260"/>
      <c r="F3699" s="261"/>
      <c r="G3699" s="261"/>
      <c r="H3699" s="262"/>
      <c r="I3699" s="261"/>
      <c r="J3699" s="263"/>
      <c r="K3699" s="261"/>
      <c r="L3699" s="262"/>
      <c r="M3699" s="263"/>
      <c r="N3699" s="262"/>
      <c r="O3699" s="264"/>
      <c r="P3699" s="260"/>
      <c r="Q3699" s="260"/>
      <c r="R3699" s="260"/>
      <c r="S3699" s="260"/>
      <c r="T3699" s="260"/>
      <c r="U3699" s="264"/>
      <c r="V3699" s="264"/>
      <c r="W3699" s="265"/>
      <c r="X3699" s="265"/>
      <c r="Y3699" s="266"/>
      <c r="Z3699" s="262"/>
      <c r="AA3699" s="266"/>
      <c r="AB3699" s="267"/>
    </row>
    <row r="3700" spans="1:28" s="251" customFormat="1" ht="12" x14ac:dyDescent="0.2">
      <c r="A3700" s="260"/>
      <c r="B3700" s="260"/>
      <c r="C3700" s="260"/>
      <c r="D3700" s="260"/>
      <c r="E3700" s="260"/>
      <c r="F3700" s="261"/>
      <c r="G3700" s="261"/>
      <c r="H3700" s="262"/>
      <c r="I3700" s="261"/>
      <c r="J3700" s="263"/>
      <c r="K3700" s="261"/>
      <c r="L3700" s="262"/>
      <c r="M3700" s="263"/>
      <c r="N3700" s="262"/>
      <c r="O3700" s="264"/>
      <c r="P3700" s="260"/>
      <c r="Q3700" s="260"/>
      <c r="R3700" s="260"/>
      <c r="S3700" s="260"/>
      <c r="T3700" s="260"/>
      <c r="U3700" s="264"/>
      <c r="V3700" s="264"/>
      <c r="W3700" s="265"/>
      <c r="X3700" s="265"/>
      <c r="Y3700" s="266"/>
      <c r="Z3700" s="262"/>
      <c r="AA3700" s="266"/>
      <c r="AB3700" s="267"/>
    </row>
    <row r="3701" spans="1:28" s="251" customFormat="1" ht="12" x14ac:dyDescent="0.2">
      <c r="A3701" s="260"/>
      <c r="B3701" s="260"/>
      <c r="C3701" s="260"/>
      <c r="D3701" s="260"/>
      <c r="E3701" s="260"/>
      <c r="F3701" s="261"/>
      <c r="G3701" s="261"/>
      <c r="H3701" s="262"/>
      <c r="I3701" s="261"/>
      <c r="J3701" s="263"/>
      <c r="K3701" s="261"/>
      <c r="L3701" s="262"/>
      <c r="M3701" s="263"/>
      <c r="N3701" s="262"/>
      <c r="O3701" s="264"/>
      <c r="P3701" s="260"/>
      <c r="Q3701" s="260"/>
      <c r="R3701" s="260"/>
      <c r="S3701" s="260"/>
      <c r="T3701" s="260"/>
      <c r="U3701" s="264"/>
      <c r="V3701" s="264"/>
      <c r="W3701" s="265"/>
      <c r="X3701" s="265"/>
      <c r="Y3701" s="266"/>
      <c r="Z3701" s="262"/>
      <c r="AA3701" s="266"/>
      <c r="AB3701" s="267"/>
    </row>
    <row r="3702" spans="1:28" s="251" customFormat="1" ht="12" x14ac:dyDescent="0.2">
      <c r="A3702" s="260"/>
      <c r="B3702" s="260"/>
      <c r="C3702" s="260"/>
      <c r="D3702" s="260"/>
      <c r="E3702" s="260"/>
      <c r="F3702" s="261"/>
      <c r="G3702" s="261"/>
      <c r="H3702" s="262"/>
      <c r="I3702" s="261"/>
      <c r="J3702" s="263"/>
      <c r="K3702" s="261"/>
      <c r="L3702" s="262"/>
      <c r="M3702" s="263"/>
      <c r="N3702" s="262"/>
      <c r="O3702" s="264"/>
      <c r="P3702" s="260"/>
      <c r="Q3702" s="260"/>
      <c r="R3702" s="260"/>
      <c r="S3702" s="260"/>
      <c r="T3702" s="260"/>
      <c r="U3702" s="264"/>
      <c r="V3702" s="264"/>
      <c r="W3702" s="265"/>
      <c r="X3702" s="265"/>
      <c r="Y3702" s="266"/>
      <c r="Z3702" s="262"/>
      <c r="AA3702" s="266"/>
      <c r="AB3702" s="267"/>
    </row>
    <row r="3703" spans="1:28" s="251" customFormat="1" ht="12" x14ac:dyDescent="0.2">
      <c r="A3703" s="260"/>
      <c r="B3703" s="260"/>
      <c r="C3703" s="260"/>
      <c r="D3703" s="260"/>
      <c r="E3703" s="260"/>
      <c r="F3703" s="261"/>
      <c r="G3703" s="261"/>
      <c r="H3703" s="262"/>
      <c r="I3703" s="261"/>
      <c r="J3703" s="263"/>
      <c r="K3703" s="261"/>
      <c r="L3703" s="262"/>
      <c r="M3703" s="263"/>
      <c r="N3703" s="262"/>
      <c r="O3703" s="264"/>
      <c r="P3703" s="260"/>
      <c r="Q3703" s="260"/>
      <c r="R3703" s="260"/>
      <c r="S3703" s="260"/>
      <c r="T3703" s="260"/>
      <c r="U3703" s="264"/>
      <c r="V3703" s="264"/>
      <c r="W3703" s="265"/>
      <c r="X3703" s="265"/>
      <c r="Y3703" s="266"/>
      <c r="Z3703" s="262"/>
      <c r="AA3703" s="266"/>
      <c r="AB3703" s="267"/>
    </row>
    <row r="3704" spans="1:28" s="251" customFormat="1" ht="12" x14ac:dyDescent="0.2">
      <c r="A3704" s="260"/>
      <c r="B3704" s="260"/>
      <c r="C3704" s="260"/>
      <c r="D3704" s="260"/>
      <c r="E3704" s="260"/>
      <c r="F3704" s="261"/>
      <c r="G3704" s="261"/>
      <c r="H3704" s="262"/>
      <c r="I3704" s="261"/>
      <c r="J3704" s="263"/>
      <c r="K3704" s="261"/>
      <c r="L3704" s="262"/>
      <c r="M3704" s="263"/>
      <c r="N3704" s="262"/>
      <c r="O3704" s="264"/>
      <c r="P3704" s="260"/>
      <c r="Q3704" s="260"/>
      <c r="R3704" s="260"/>
      <c r="S3704" s="260"/>
      <c r="T3704" s="260"/>
      <c r="U3704" s="264"/>
      <c r="V3704" s="264"/>
      <c r="W3704" s="265"/>
      <c r="X3704" s="265"/>
      <c r="Y3704" s="266"/>
      <c r="Z3704" s="262"/>
      <c r="AA3704" s="266"/>
      <c r="AB3704" s="267"/>
    </row>
    <row r="3705" spans="1:28" s="251" customFormat="1" ht="12" x14ac:dyDescent="0.2">
      <c r="A3705" s="260"/>
      <c r="B3705" s="260"/>
      <c r="C3705" s="260"/>
      <c r="D3705" s="260"/>
      <c r="E3705" s="260"/>
      <c r="F3705" s="261"/>
      <c r="G3705" s="261"/>
      <c r="H3705" s="262"/>
      <c r="I3705" s="261"/>
      <c r="J3705" s="263"/>
      <c r="K3705" s="261"/>
      <c r="L3705" s="262"/>
      <c r="M3705" s="263"/>
      <c r="N3705" s="262"/>
      <c r="O3705" s="264"/>
      <c r="P3705" s="260"/>
      <c r="Q3705" s="260"/>
      <c r="R3705" s="260"/>
      <c r="S3705" s="260"/>
      <c r="T3705" s="260"/>
      <c r="U3705" s="264"/>
      <c r="V3705" s="264"/>
      <c r="W3705" s="265"/>
      <c r="X3705" s="265"/>
      <c r="Y3705" s="266"/>
      <c r="Z3705" s="262"/>
      <c r="AA3705" s="266"/>
      <c r="AB3705" s="267"/>
    </row>
    <row r="3706" spans="1:28" s="251" customFormat="1" ht="12" x14ac:dyDescent="0.2">
      <c r="A3706" s="260"/>
      <c r="B3706" s="260"/>
      <c r="C3706" s="260"/>
      <c r="D3706" s="260"/>
      <c r="E3706" s="260"/>
      <c r="F3706" s="261"/>
      <c r="G3706" s="261"/>
      <c r="H3706" s="262"/>
      <c r="I3706" s="261"/>
      <c r="J3706" s="263"/>
      <c r="K3706" s="261"/>
      <c r="L3706" s="262"/>
      <c r="M3706" s="263"/>
      <c r="N3706" s="262"/>
      <c r="O3706" s="264"/>
      <c r="P3706" s="260"/>
      <c r="Q3706" s="260"/>
      <c r="R3706" s="260"/>
      <c r="S3706" s="260"/>
      <c r="T3706" s="260"/>
      <c r="U3706" s="264"/>
      <c r="V3706" s="264"/>
      <c r="W3706" s="265"/>
      <c r="X3706" s="265"/>
      <c r="Y3706" s="266"/>
      <c r="Z3706" s="262"/>
      <c r="AA3706" s="266"/>
      <c r="AB3706" s="267"/>
    </row>
    <row r="3707" spans="1:28" s="251" customFormat="1" ht="12" x14ac:dyDescent="0.2">
      <c r="A3707" s="260"/>
      <c r="B3707" s="260"/>
      <c r="C3707" s="260"/>
      <c r="D3707" s="260"/>
      <c r="E3707" s="260"/>
      <c r="F3707" s="261"/>
      <c r="G3707" s="261"/>
      <c r="H3707" s="262"/>
      <c r="I3707" s="261"/>
      <c r="J3707" s="263"/>
      <c r="K3707" s="261"/>
      <c r="L3707" s="262"/>
      <c r="M3707" s="263"/>
      <c r="N3707" s="262"/>
      <c r="O3707" s="264"/>
      <c r="P3707" s="260"/>
      <c r="Q3707" s="260"/>
      <c r="R3707" s="260"/>
      <c r="S3707" s="260"/>
      <c r="T3707" s="260"/>
      <c r="U3707" s="264"/>
      <c r="V3707" s="264"/>
      <c r="W3707" s="265"/>
      <c r="X3707" s="265"/>
      <c r="Y3707" s="266"/>
      <c r="Z3707" s="262"/>
      <c r="AA3707" s="266"/>
      <c r="AB3707" s="267"/>
    </row>
    <row r="3708" spans="1:28" s="251" customFormat="1" ht="12" x14ac:dyDescent="0.2">
      <c r="A3708" s="260"/>
      <c r="B3708" s="260"/>
      <c r="C3708" s="260"/>
      <c r="D3708" s="260"/>
      <c r="E3708" s="260"/>
      <c r="F3708" s="261"/>
      <c r="G3708" s="261"/>
      <c r="H3708" s="262"/>
      <c r="I3708" s="261"/>
      <c r="J3708" s="263"/>
      <c r="K3708" s="261"/>
      <c r="L3708" s="262"/>
      <c r="M3708" s="263"/>
      <c r="N3708" s="262"/>
      <c r="O3708" s="264"/>
      <c r="P3708" s="260"/>
      <c r="Q3708" s="260"/>
      <c r="R3708" s="260"/>
      <c r="S3708" s="260"/>
      <c r="T3708" s="260"/>
      <c r="U3708" s="264"/>
      <c r="V3708" s="264"/>
      <c r="W3708" s="265"/>
      <c r="X3708" s="265"/>
      <c r="Y3708" s="266"/>
      <c r="Z3708" s="262"/>
      <c r="AA3708" s="266"/>
      <c r="AB3708" s="267"/>
    </row>
    <row r="3709" spans="1:28" s="251" customFormat="1" ht="12" x14ac:dyDescent="0.2">
      <c r="A3709" s="260"/>
      <c r="B3709" s="260"/>
      <c r="C3709" s="260"/>
      <c r="D3709" s="260"/>
      <c r="E3709" s="260"/>
      <c r="F3709" s="261"/>
      <c r="G3709" s="261"/>
      <c r="H3709" s="262"/>
      <c r="I3709" s="261"/>
      <c r="J3709" s="263"/>
      <c r="K3709" s="261"/>
      <c r="L3709" s="262"/>
      <c r="M3709" s="263"/>
      <c r="N3709" s="262"/>
      <c r="O3709" s="264"/>
      <c r="P3709" s="260"/>
      <c r="Q3709" s="260"/>
      <c r="R3709" s="260"/>
      <c r="S3709" s="260"/>
      <c r="T3709" s="260"/>
      <c r="U3709" s="264"/>
      <c r="V3709" s="264"/>
      <c r="W3709" s="265"/>
      <c r="X3709" s="265"/>
      <c r="Y3709" s="266"/>
      <c r="Z3709" s="262"/>
      <c r="AA3709" s="266"/>
      <c r="AB3709" s="267"/>
    </row>
    <row r="3710" spans="1:28" s="251" customFormat="1" ht="12" x14ac:dyDescent="0.2">
      <c r="A3710" s="260"/>
      <c r="B3710" s="260"/>
      <c r="C3710" s="260"/>
      <c r="D3710" s="260"/>
      <c r="E3710" s="260"/>
      <c r="F3710" s="261"/>
      <c r="G3710" s="261"/>
      <c r="H3710" s="262"/>
      <c r="I3710" s="261"/>
      <c r="J3710" s="263"/>
      <c r="K3710" s="261"/>
      <c r="L3710" s="262"/>
      <c r="M3710" s="263"/>
      <c r="N3710" s="262"/>
      <c r="O3710" s="264"/>
      <c r="P3710" s="260"/>
      <c r="Q3710" s="260"/>
      <c r="R3710" s="260"/>
      <c r="S3710" s="260"/>
      <c r="T3710" s="260"/>
      <c r="U3710" s="264"/>
      <c r="V3710" s="264"/>
      <c r="W3710" s="265"/>
      <c r="X3710" s="265"/>
      <c r="Y3710" s="266"/>
      <c r="Z3710" s="262"/>
      <c r="AA3710" s="266"/>
      <c r="AB3710" s="267"/>
    </row>
    <row r="3711" spans="1:28" s="251" customFormat="1" ht="12" x14ac:dyDescent="0.2">
      <c r="A3711" s="260"/>
      <c r="B3711" s="260"/>
      <c r="C3711" s="260"/>
      <c r="D3711" s="260"/>
      <c r="E3711" s="260"/>
      <c r="F3711" s="261"/>
      <c r="G3711" s="261"/>
      <c r="H3711" s="262"/>
      <c r="I3711" s="261"/>
      <c r="J3711" s="263"/>
      <c r="K3711" s="261"/>
      <c r="L3711" s="262"/>
      <c r="M3711" s="263"/>
      <c r="N3711" s="262"/>
      <c r="O3711" s="264"/>
      <c r="P3711" s="260"/>
      <c r="Q3711" s="260"/>
      <c r="R3711" s="260"/>
      <c r="S3711" s="260"/>
      <c r="T3711" s="260"/>
      <c r="U3711" s="264"/>
      <c r="V3711" s="264"/>
      <c r="W3711" s="265"/>
      <c r="X3711" s="265"/>
      <c r="Y3711" s="266"/>
      <c r="Z3711" s="262"/>
      <c r="AA3711" s="266"/>
      <c r="AB3711" s="267"/>
    </row>
    <row r="3712" spans="1:28" s="251" customFormat="1" ht="12" x14ac:dyDescent="0.2">
      <c r="A3712" s="260"/>
      <c r="B3712" s="260"/>
      <c r="C3712" s="260"/>
      <c r="D3712" s="260"/>
      <c r="E3712" s="260"/>
      <c r="F3712" s="261"/>
      <c r="G3712" s="261"/>
      <c r="H3712" s="262"/>
      <c r="I3712" s="261"/>
      <c r="J3712" s="263"/>
      <c r="K3712" s="261"/>
      <c r="L3712" s="262"/>
      <c r="M3712" s="263"/>
      <c r="N3712" s="262"/>
      <c r="O3712" s="264"/>
      <c r="P3712" s="260"/>
      <c r="Q3712" s="260"/>
      <c r="R3712" s="260"/>
      <c r="S3712" s="260"/>
      <c r="T3712" s="260"/>
      <c r="U3712" s="264"/>
      <c r="V3712" s="264"/>
      <c r="W3712" s="265"/>
      <c r="X3712" s="265"/>
      <c r="Y3712" s="266"/>
      <c r="Z3712" s="262"/>
      <c r="AA3712" s="266"/>
      <c r="AB3712" s="267"/>
    </row>
    <row r="3713" spans="1:28" s="251" customFormat="1" ht="12" x14ac:dyDescent="0.2">
      <c r="A3713" s="260"/>
      <c r="B3713" s="260"/>
      <c r="C3713" s="260"/>
      <c r="D3713" s="260"/>
      <c r="E3713" s="260"/>
      <c r="F3713" s="261"/>
      <c r="G3713" s="261"/>
      <c r="H3713" s="262"/>
      <c r="I3713" s="261"/>
      <c r="J3713" s="263"/>
      <c r="K3713" s="261"/>
      <c r="L3713" s="262"/>
      <c r="M3713" s="263"/>
      <c r="N3713" s="262"/>
      <c r="O3713" s="264"/>
      <c r="P3713" s="260"/>
      <c r="Q3713" s="260"/>
      <c r="R3713" s="260"/>
      <c r="S3713" s="260"/>
      <c r="T3713" s="260"/>
      <c r="U3713" s="264"/>
      <c r="V3713" s="264"/>
      <c r="W3713" s="265"/>
      <c r="X3713" s="265"/>
      <c r="Y3713" s="266"/>
      <c r="Z3713" s="262"/>
      <c r="AA3713" s="266"/>
      <c r="AB3713" s="267"/>
    </row>
    <row r="3714" spans="1:28" s="251" customFormat="1" ht="12" x14ac:dyDescent="0.2">
      <c r="A3714" s="260"/>
      <c r="B3714" s="260"/>
      <c r="C3714" s="260"/>
      <c r="D3714" s="260"/>
      <c r="E3714" s="260"/>
      <c r="F3714" s="261"/>
      <c r="G3714" s="261"/>
      <c r="H3714" s="262"/>
      <c r="I3714" s="261"/>
      <c r="J3714" s="263"/>
      <c r="K3714" s="261"/>
      <c r="L3714" s="262"/>
      <c r="M3714" s="263"/>
      <c r="N3714" s="262"/>
      <c r="O3714" s="264"/>
      <c r="P3714" s="260"/>
      <c r="Q3714" s="260"/>
      <c r="R3714" s="260"/>
      <c r="S3714" s="260"/>
      <c r="T3714" s="260"/>
      <c r="U3714" s="264"/>
      <c r="V3714" s="264"/>
      <c r="W3714" s="265"/>
      <c r="X3714" s="265"/>
      <c r="Y3714" s="266"/>
      <c r="Z3714" s="262"/>
      <c r="AA3714" s="266"/>
      <c r="AB3714" s="267"/>
    </row>
    <row r="3715" spans="1:28" s="251" customFormat="1" ht="12" x14ac:dyDescent="0.2">
      <c r="A3715" s="260"/>
      <c r="B3715" s="260"/>
      <c r="C3715" s="260"/>
      <c r="D3715" s="260"/>
      <c r="E3715" s="260"/>
      <c r="F3715" s="261"/>
      <c r="G3715" s="261"/>
      <c r="H3715" s="262"/>
      <c r="I3715" s="261"/>
      <c r="J3715" s="263"/>
      <c r="K3715" s="261"/>
      <c r="L3715" s="262"/>
      <c r="M3715" s="263"/>
      <c r="N3715" s="262"/>
      <c r="O3715" s="264"/>
      <c r="P3715" s="260"/>
      <c r="Q3715" s="260"/>
      <c r="R3715" s="260"/>
      <c r="S3715" s="260"/>
      <c r="T3715" s="260"/>
      <c r="U3715" s="264"/>
      <c r="V3715" s="264"/>
      <c r="W3715" s="265"/>
      <c r="X3715" s="265"/>
      <c r="Y3715" s="266"/>
      <c r="Z3715" s="262"/>
      <c r="AA3715" s="266"/>
      <c r="AB3715" s="267"/>
    </row>
    <row r="3716" spans="1:28" s="251" customFormat="1" ht="12" x14ac:dyDescent="0.2">
      <c r="A3716" s="260"/>
      <c r="B3716" s="260"/>
      <c r="C3716" s="260"/>
      <c r="D3716" s="260"/>
      <c r="E3716" s="260"/>
      <c r="F3716" s="261"/>
      <c r="G3716" s="261"/>
      <c r="H3716" s="262"/>
      <c r="I3716" s="261"/>
      <c r="J3716" s="263"/>
      <c r="K3716" s="261"/>
      <c r="L3716" s="262"/>
      <c r="M3716" s="263"/>
      <c r="N3716" s="262"/>
      <c r="O3716" s="264"/>
      <c r="P3716" s="260"/>
      <c r="Q3716" s="260"/>
      <c r="R3716" s="260"/>
      <c r="S3716" s="260"/>
      <c r="T3716" s="260"/>
      <c r="U3716" s="264"/>
      <c r="V3716" s="264"/>
      <c r="W3716" s="265"/>
      <c r="X3716" s="265"/>
      <c r="Y3716" s="266"/>
      <c r="Z3716" s="262"/>
      <c r="AA3716" s="266"/>
      <c r="AB3716" s="267"/>
    </row>
    <row r="3717" spans="1:28" s="251" customFormat="1" ht="12" x14ac:dyDescent="0.2">
      <c r="A3717" s="260"/>
      <c r="B3717" s="260"/>
      <c r="C3717" s="260"/>
      <c r="D3717" s="260"/>
      <c r="E3717" s="260"/>
      <c r="F3717" s="261"/>
      <c r="G3717" s="261"/>
      <c r="H3717" s="262"/>
      <c r="I3717" s="261"/>
      <c r="J3717" s="263"/>
      <c r="K3717" s="261"/>
      <c r="L3717" s="262"/>
      <c r="M3717" s="263"/>
      <c r="N3717" s="262"/>
      <c r="O3717" s="264"/>
      <c r="P3717" s="260"/>
      <c r="Q3717" s="260"/>
      <c r="R3717" s="260"/>
      <c r="S3717" s="260"/>
      <c r="T3717" s="260"/>
      <c r="U3717" s="264"/>
      <c r="V3717" s="264"/>
      <c r="W3717" s="265"/>
      <c r="X3717" s="265"/>
      <c r="Y3717" s="266"/>
      <c r="Z3717" s="262"/>
      <c r="AA3717" s="266"/>
      <c r="AB3717" s="267"/>
    </row>
    <row r="3718" spans="1:28" s="251" customFormat="1" ht="12" x14ac:dyDescent="0.2">
      <c r="A3718" s="260"/>
      <c r="B3718" s="260"/>
      <c r="C3718" s="260"/>
      <c r="D3718" s="260"/>
      <c r="E3718" s="260"/>
      <c r="F3718" s="261"/>
      <c r="G3718" s="261"/>
      <c r="H3718" s="262"/>
      <c r="I3718" s="261"/>
      <c r="J3718" s="263"/>
      <c r="K3718" s="261"/>
      <c r="L3718" s="262"/>
      <c r="M3718" s="263"/>
      <c r="N3718" s="262"/>
      <c r="O3718" s="264"/>
      <c r="P3718" s="260"/>
      <c r="Q3718" s="260"/>
      <c r="R3718" s="260"/>
      <c r="S3718" s="260"/>
      <c r="T3718" s="260"/>
      <c r="U3718" s="264"/>
      <c r="V3718" s="264"/>
      <c r="W3718" s="265"/>
      <c r="X3718" s="265"/>
      <c r="Y3718" s="266"/>
      <c r="Z3718" s="262"/>
      <c r="AA3718" s="266"/>
      <c r="AB3718" s="267"/>
    </row>
    <row r="3719" spans="1:28" s="251" customFormat="1" ht="12" x14ac:dyDescent="0.2">
      <c r="A3719" s="260"/>
      <c r="B3719" s="260"/>
      <c r="C3719" s="260"/>
      <c r="D3719" s="260"/>
      <c r="E3719" s="260"/>
      <c r="F3719" s="261"/>
      <c r="G3719" s="261"/>
      <c r="H3719" s="262"/>
      <c r="I3719" s="261"/>
      <c r="J3719" s="263"/>
      <c r="K3719" s="261"/>
      <c r="L3719" s="262"/>
      <c r="M3719" s="263"/>
      <c r="N3719" s="262"/>
      <c r="O3719" s="264"/>
      <c r="P3719" s="260"/>
      <c r="Q3719" s="260"/>
      <c r="R3719" s="260"/>
      <c r="S3719" s="260"/>
      <c r="T3719" s="260"/>
      <c r="U3719" s="264"/>
      <c r="V3719" s="264"/>
      <c r="W3719" s="265"/>
      <c r="X3719" s="265"/>
      <c r="Y3719" s="266"/>
      <c r="Z3719" s="262"/>
      <c r="AA3719" s="266"/>
      <c r="AB3719" s="267"/>
    </row>
    <row r="3720" spans="1:28" s="251" customFormat="1" ht="12" x14ac:dyDescent="0.2">
      <c r="A3720" s="260"/>
      <c r="B3720" s="260"/>
      <c r="C3720" s="260"/>
      <c r="D3720" s="260"/>
      <c r="E3720" s="260"/>
      <c r="F3720" s="261"/>
      <c r="G3720" s="261"/>
      <c r="H3720" s="262"/>
      <c r="I3720" s="261"/>
      <c r="J3720" s="263"/>
      <c r="K3720" s="261"/>
      <c r="L3720" s="262"/>
      <c r="M3720" s="263"/>
      <c r="N3720" s="262"/>
      <c r="O3720" s="264"/>
      <c r="P3720" s="260"/>
      <c r="Q3720" s="260"/>
      <c r="R3720" s="260"/>
      <c r="S3720" s="260"/>
      <c r="T3720" s="260"/>
      <c r="U3720" s="264"/>
      <c r="V3720" s="264"/>
      <c r="W3720" s="265"/>
      <c r="X3720" s="265"/>
      <c r="Y3720" s="266"/>
      <c r="Z3720" s="262"/>
      <c r="AA3720" s="266"/>
      <c r="AB3720" s="267"/>
    </row>
    <row r="3721" spans="1:28" s="251" customFormat="1" ht="12" x14ac:dyDescent="0.2">
      <c r="A3721" s="260"/>
      <c r="B3721" s="260"/>
      <c r="C3721" s="260"/>
      <c r="D3721" s="260"/>
      <c r="E3721" s="260"/>
      <c r="F3721" s="261"/>
      <c r="G3721" s="261"/>
      <c r="H3721" s="262"/>
      <c r="I3721" s="261"/>
      <c r="J3721" s="263"/>
      <c r="K3721" s="261"/>
      <c r="L3721" s="262"/>
      <c r="M3721" s="263"/>
      <c r="N3721" s="262"/>
      <c r="O3721" s="264"/>
      <c r="P3721" s="260"/>
      <c r="Q3721" s="260"/>
      <c r="R3721" s="260"/>
      <c r="S3721" s="260"/>
      <c r="T3721" s="260"/>
      <c r="U3721" s="264"/>
      <c r="V3721" s="264"/>
      <c r="W3721" s="265"/>
      <c r="X3721" s="265"/>
      <c r="Y3721" s="266"/>
      <c r="Z3721" s="262"/>
      <c r="AA3721" s="266"/>
      <c r="AB3721" s="267"/>
    </row>
    <row r="3722" spans="1:28" s="251" customFormat="1" ht="12" x14ac:dyDescent="0.2">
      <c r="A3722" s="260"/>
      <c r="B3722" s="260"/>
      <c r="C3722" s="260"/>
      <c r="D3722" s="260"/>
      <c r="E3722" s="260"/>
      <c r="F3722" s="261"/>
      <c r="G3722" s="261"/>
      <c r="H3722" s="262"/>
      <c r="I3722" s="261"/>
      <c r="J3722" s="263"/>
      <c r="K3722" s="261"/>
      <c r="L3722" s="262"/>
      <c r="M3722" s="263"/>
      <c r="N3722" s="262"/>
      <c r="O3722" s="264"/>
      <c r="P3722" s="260"/>
      <c r="Q3722" s="260"/>
      <c r="R3722" s="260"/>
      <c r="S3722" s="260"/>
      <c r="T3722" s="260"/>
      <c r="U3722" s="264"/>
      <c r="V3722" s="264"/>
      <c r="W3722" s="265"/>
      <c r="X3722" s="265"/>
      <c r="Y3722" s="266"/>
      <c r="Z3722" s="262"/>
      <c r="AA3722" s="266"/>
      <c r="AB3722" s="267"/>
    </row>
    <row r="3723" spans="1:28" s="251" customFormat="1" ht="12" x14ac:dyDescent="0.2">
      <c r="A3723" s="260"/>
      <c r="B3723" s="260"/>
      <c r="C3723" s="260"/>
      <c r="D3723" s="260"/>
      <c r="E3723" s="260"/>
      <c r="F3723" s="261"/>
      <c r="G3723" s="261"/>
      <c r="H3723" s="262"/>
      <c r="I3723" s="261"/>
      <c r="J3723" s="263"/>
      <c r="K3723" s="261"/>
      <c r="L3723" s="262"/>
      <c r="M3723" s="263"/>
      <c r="N3723" s="262"/>
      <c r="O3723" s="264"/>
      <c r="P3723" s="260"/>
      <c r="Q3723" s="260"/>
      <c r="R3723" s="260"/>
      <c r="S3723" s="260"/>
      <c r="T3723" s="260"/>
      <c r="U3723" s="264"/>
      <c r="V3723" s="264"/>
      <c r="W3723" s="265"/>
      <c r="X3723" s="265"/>
      <c r="Y3723" s="266"/>
      <c r="Z3723" s="262"/>
      <c r="AA3723" s="266"/>
      <c r="AB3723" s="267"/>
    </row>
    <row r="3724" spans="1:28" s="251" customFormat="1" ht="12" x14ac:dyDescent="0.2">
      <c r="A3724" s="260"/>
      <c r="B3724" s="260"/>
      <c r="C3724" s="260"/>
      <c r="D3724" s="260"/>
      <c r="E3724" s="260"/>
      <c r="F3724" s="261"/>
      <c r="G3724" s="261"/>
      <c r="H3724" s="262"/>
      <c r="I3724" s="261"/>
      <c r="J3724" s="263"/>
      <c r="K3724" s="261"/>
      <c r="L3724" s="262"/>
      <c r="M3724" s="263"/>
      <c r="N3724" s="262"/>
      <c r="O3724" s="264"/>
      <c r="P3724" s="260"/>
      <c r="Q3724" s="260"/>
      <c r="R3724" s="260"/>
      <c r="S3724" s="260"/>
      <c r="T3724" s="260"/>
      <c r="U3724" s="264"/>
      <c r="V3724" s="264"/>
      <c r="W3724" s="265"/>
      <c r="X3724" s="265"/>
      <c r="Y3724" s="266"/>
      <c r="Z3724" s="262"/>
      <c r="AA3724" s="266"/>
      <c r="AB3724" s="267"/>
    </row>
    <row r="3725" spans="1:28" s="251" customFormat="1" ht="12" x14ac:dyDescent="0.2">
      <c r="A3725" s="260"/>
      <c r="B3725" s="260"/>
      <c r="C3725" s="260"/>
      <c r="D3725" s="260"/>
      <c r="E3725" s="260"/>
      <c r="F3725" s="261"/>
      <c r="G3725" s="261"/>
      <c r="H3725" s="262"/>
      <c r="I3725" s="261"/>
      <c r="J3725" s="263"/>
      <c r="K3725" s="261"/>
      <c r="L3725" s="262"/>
      <c r="M3725" s="263"/>
      <c r="N3725" s="262"/>
      <c r="O3725" s="264"/>
      <c r="P3725" s="260"/>
      <c r="Q3725" s="260"/>
      <c r="R3725" s="260"/>
      <c r="S3725" s="260"/>
      <c r="T3725" s="260"/>
      <c r="U3725" s="264"/>
      <c r="V3725" s="264"/>
      <c r="W3725" s="265"/>
      <c r="X3725" s="265"/>
      <c r="Y3725" s="266"/>
      <c r="Z3725" s="262"/>
      <c r="AA3725" s="266"/>
      <c r="AB3725" s="267"/>
    </row>
    <row r="3726" spans="1:28" s="251" customFormat="1" ht="12" x14ac:dyDescent="0.2">
      <c r="A3726" s="260"/>
      <c r="B3726" s="260"/>
      <c r="C3726" s="260"/>
      <c r="D3726" s="260"/>
      <c r="E3726" s="260"/>
      <c r="F3726" s="261"/>
      <c r="G3726" s="261"/>
      <c r="H3726" s="262"/>
      <c r="I3726" s="261"/>
      <c r="J3726" s="263"/>
      <c r="K3726" s="261"/>
      <c r="L3726" s="262"/>
      <c r="M3726" s="263"/>
      <c r="N3726" s="262"/>
      <c r="O3726" s="264"/>
      <c r="P3726" s="260"/>
      <c r="Q3726" s="260"/>
      <c r="R3726" s="260"/>
      <c r="S3726" s="260"/>
      <c r="T3726" s="260"/>
      <c r="U3726" s="264"/>
      <c r="V3726" s="264"/>
      <c r="W3726" s="265"/>
      <c r="X3726" s="265"/>
      <c r="Y3726" s="266"/>
      <c r="Z3726" s="262"/>
      <c r="AA3726" s="266"/>
      <c r="AB3726" s="267"/>
    </row>
    <row r="3727" spans="1:28" s="251" customFormat="1" ht="12" x14ac:dyDescent="0.2">
      <c r="A3727" s="260"/>
      <c r="B3727" s="260"/>
      <c r="C3727" s="260"/>
      <c r="D3727" s="260"/>
      <c r="E3727" s="260"/>
      <c r="F3727" s="261"/>
      <c r="G3727" s="261"/>
      <c r="H3727" s="262"/>
      <c r="I3727" s="261"/>
      <c r="J3727" s="263"/>
      <c r="K3727" s="261"/>
      <c r="L3727" s="262"/>
      <c r="M3727" s="263"/>
      <c r="N3727" s="262"/>
      <c r="O3727" s="264"/>
      <c r="P3727" s="260"/>
      <c r="Q3727" s="260"/>
      <c r="R3727" s="260"/>
      <c r="S3727" s="260"/>
      <c r="T3727" s="260"/>
      <c r="U3727" s="264"/>
      <c r="V3727" s="264"/>
      <c r="W3727" s="265"/>
      <c r="X3727" s="265"/>
      <c r="Y3727" s="266"/>
      <c r="Z3727" s="262"/>
      <c r="AA3727" s="266"/>
      <c r="AB3727" s="267"/>
    </row>
    <row r="3728" spans="1:28" s="251" customFormat="1" ht="12" x14ac:dyDescent="0.2">
      <c r="A3728" s="260"/>
      <c r="B3728" s="260"/>
      <c r="C3728" s="260"/>
      <c r="D3728" s="260"/>
      <c r="E3728" s="260"/>
      <c r="F3728" s="261"/>
      <c r="G3728" s="261"/>
      <c r="H3728" s="262"/>
      <c r="I3728" s="261"/>
      <c r="J3728" s="263"/>
      <c r="K3728" s="261"/>
      <c r="L3728" s="262"/>
      <c r="M3728" s="263"/>
      <c r="N3728" s="262"/>
      <c r="O3728" s="264"/>
      <c r="P3728" s="260"/>
      <c r="Q3728" s="260"/>
      <c r="R3728" s="260"/>
      <c r="S3728" s="260"/>
      <c r="T3728" s="260"/>
      <c r="U3728" s="264"/>
      <c r="V3728" s="264"/>
      <c r="W3728" s="265"/>
      <c r="X3728" s="265"/>
      <c r="Y3728" s="266"/>
      <c r="Z3728" s="262"/>
      <c r="AA3728" s="266"/>
      <c r="AB3728" s="267"/>
    </row>
    <row r="3729" spans="1:28" s="251" customFormat="1" ht="12" x14ac:dyDescent="0.2">
      <c r="A3729" s="260"/>
      <c r="B3729" s="260"/>
      <c r="C3729" s="260"/>
      <c r="D3729" s="260"/>
      <c r="E3729" s="260"/>
      <c r="F3729" s="261"/>
      <c r="G3729" s="261"/>
      <c r="H3729" s="262"/>
      <c r="I3729" s="261"/>
      <c r="J3729" s="263"/>
      <c r="K3729" s="261"/>
      <c r="L3729" s="262"/>
      <c r="M3729" s="263"/>
      <c r="N3729" s="262"/>
      <c r="O3729" s="264"/>
      <c r="P3729" s="260"/>
      <c r="Q3729" s="260"/>
      <c r="R3729" s="260"/>
      <c r="S3729" s="260"/>
      <c r="T3729" s="260"/>
      <c r="U3729" s="264"/>
      <c r="V3729" s="264"/>
      <c r="W3729" s="265"/>
      <c r="X3729" s="265"/>
      <c r="Y3729" s="266"/>
      <c r="Z3729" s="262"/>
      <c r="AA3729" s="266"/>
      <c r="AB3729" s="267"/>
    </row>
    <row r="3730" spans="1:28" s="251" customFormat="1" ht="12" x14ac:dyDescent="0.2">
      <c r="A3730" s="260"/>
      <c r="B3730" s="260"/>
      <c r="C3730" s="260"/>
      <c r="D3730" s="260"/>
      <c r="E3730" s="260"/>
      <c r="F3730" s="261"/>
      <c r="G3730" s="261"/>
      <c r="H3730" s="262"/>
      <c r="I3730" s="261"/>
      <c r="J3730" s="263"/>
      <c r="K3730" s="261"/>
      <c r="L3730" s="262"/>
      <c r="M3730" s="263"/>
      <c r="N3730" s="262"/>
      <c r="O3730" s="264"/>
      <c r="P3730" s="260"/>
      <c r="Q3730" s="260"/>
      <c r="R3730" s="260"/>
      <c r="S3730" s="260"/>
      <c r="T3730" s="260"/>
      <c r="U3730" s="264"/>
      <c r="V3730" s="264"/>
      <c r="W3730" s="265"/>
      <c r="X3730" s="265"/>
      <c r="Y3730" s="266"/>
      <c r="Z3730" s="262"/>
      <c r="AA3730" s="266"/>
      <c r="AB3730" s="267"/>
    </row>
    <row r="3731" spans="1:28" s="251" customFormat="1" ht="12" x14ac:dyDescent="0.2">
      <c r="A3731" s="260"/>
      <c r="B3731" s="260"/>
      <c r="C3731" s="260"/>
      <c r="D3731" s="260"/>
      <c r="E3731" s="260"/>
      <c r="F3731" s="261"/>
      <c r="G3731" s="261"/>
      <c r="H3731" s="262"/>
      <c r="I3731" s="261"/>
      <c r="J3731" s="263"/>
      <c r="K3731" s="261"/>
      <c r="L3731" s="262"/>
      <c r="M3731" s="263"/>
      <c r="N3731" s="262"/>
      <c r="O3731" s="264"/>
      <c r="P3731" s="260"/>
      <c r="Q3731" s="260"/>
      <c r="R3731" s="260"/>
      <c r="S3731" s="260"/>
      <c r="T3731" s="260"/>
      <c r="U3731" s="264"/>
      <c r="V3731" s="264"/>
      <c r="W3731" s="265"/>
      <c r="X3731" s="265"/>
      <c r="Y3731" s="266"/>
      <c r="Z3731" s="262"/>
      <c r="AA3731" s="266"/>
      <c r="AB3731" s="267"/>
    </row>
    <row r="3732" spans="1:28" s="251" customFormat="1" ht="12" x14ac:dyDescent="0.2">
      <c r="A3732" s="260"/>
      <c r="B3732" s="260"/>
      <c r="C3732" s="260"/>
      <c r="D3732" s="260"/>
      <c r="E3732" s="260"/>
      <c r="F3732" s="261"/>
      <c r="G3732" s="261"/>
      <c r="H3732" s="262"/>
      <c r="I3732" s="261"/>
      <c r="J3732" s="263"/>
      <c r="K3732" s="261"/>
      <c r="L3732" s="262"/>
      <c r="M3732" s="263"/>
      <c r="N3732" s="262"/>
      <c r="O3732" s="264"/>
      <c r="P3732" s="260"/>
      <c r="Q3732" s="260"/>
      <c r="R3732" s="260"/>
      <c r="S3732" s="260"/>
      <c r="T3732" s="260"/>
      <c r="U3732" s="264"/>
      <c r="V3732" s="264"/>
      <c r="W3732" s="265"/>
      <c r="X3732" s="265"/>
      <c r="Y3732" s="266"/>
      <c r="Z3732" s="262"/>
      <c r="AA3732" s="266"/>
      <c r="AB3732" s="267"/>
    </row>
    <row r="3733" spans="1:28" s="251" customFormat="1" ht="12" x14ac:dyDescent="0.2">
      <c r="A3733" s="260"/>
      <c r="B3733" s="260"/>
      <c r="C3733" s="260"/>
      <c r="D3733" s="260"/>
      <c r="E3733" s="260"/>
      <c r="F3733" s="261"/>
      <c r="G3733" s="261"/>
      <c r="H3733" s="262"/>
      <c r="I3733" s="261"/>
      <c r="J3733" s="263"/>
      <c r="K3733" s="261"/>
      <c r="L3733" s="262"/>
      <c r="M3733" s="263"/>
      <c r="N3733" s="262"/>
      <c r="O3733" s="264"/>
      <c r="P3733" s="260"/>
      <c r="Q3733" s="260"/>
      <c r="R3733" s="260"/>
      <c r="S3733" s="260"/>
      <c r="T3733" s="260"/>
      <c r="U3733" s="264"/>
      <c r="V3733" s="264"/>
      <c r="W3733" s="265"/>
      <c r="X3733" s="265"/>
      <c r="Y3733" s="266"/>
      <c r="Z3733" s="262"/>
      <c r="AA3733" s="266"/>
      <c r="AB3733" s="267"/>
    </row>
    <row r="3734" spans="1:28" s="251" customFormat="1" ht="12" x14ac:dyDescent="0.2">
      <c r="A3734" s="260"/>
      <c r="B3734" s="260"/>
      <c r="C3734" s="260"/>
      <c r="D3734" s="260"/>
      <c r="E3734" s="260"/>
      <c r="F3734" s="261"/>
      <c r="G3734" s="261"/>
      <c r="H3734" s="262"/>
      <c r="I3734" s="261"/>
      <c r="J3734" s="263"/>
      <c r="K3734" s="261"/>
      <c r="L3734" s="262"/>
      <c r="M3734" s="263"/>
      <c r="N3734" s="262"/>
      <c r="O3734" s="264"/>
      <c r="P3734" s="260"/>
      <c r="Q3734" s="260"/>
      <c r="R3734" s="260"/>
      <c r="S3734" s="260"/>
      <c r="T3734" s="260"/>
      <c r="U3734" s="264"/>
      <c r="V3734" s="264"/>
      <c r="W3734" s="265"/>
      <c r="X3734" s="265"/>
      <c r="Y3734" s="266"/>
      <c r="Z3734" s="262"/>
      <c r="AA3734" s="266"/>
      <c r="AB3734" s="267"/>
    </row>
    <row r="3735" spans="1:28" s="251" customFormat="1" ht="12" x14ac:dyDescent="0.2">
      <c r="A3735" s="260"/>
      <c r="B3735" s="260"/>
      <c r="C3735" s="260"/>
      <c r="D3735" s="260"/>
      <c r="E3735" s="260"/>
      <c r="F3735" s="261"/>
      <c r="G3735" s="261"/>
      <c r="H3735" s="262"/>
      <c r="I3735" s="261"/>
      <c r="J3735" s="263"/>
      <c r="K3735" s="261"/>
      <c r="L3735" s="262"/>
      <c r="M3735" s="263"/>
      <c r="N3735" s="262"/>
      <c r="O3735" s="264"/>
      <c r="P3735" s="260"/>
      <c r="Q3735" s="260"/>
      <c r="R3735" s="260"/>
      <c r="S3735" s="260"/>
      <c r="T3735" s="260"/>
      <c r="U3735" s="264"/>
      <c r="V3735" s="264"/>
      <c r="W3735" s="265"/>
      <c r="X3735" s="265"/>
      <c r="Y3735" s="266"/>
      <c r="Z3735" s="262"/>
      <c r="AA3735" s="266"/>
      <c r="AB3735" s="267"/>
    </row>
    <row r="3736" spans="1:28" s="251" customFormat="1" ht="12" x14ac:dyDescent="0.2">
      <c r="A3736" s="260"/>
      <c r="B3736" s="260"/>
      <c r="C3736" s="260"/>
      <c r="D3736" s="260"/>
      <c r="E3736" s="260"/>
      <c r="F3736" s="261"/>
      <c r="G3736" s="261"/>
      <c r="H3736" s="262"/>
      <c r="I3736" s="261"/>
      <c r="J3736" s="263"/>
      <c r="K3736" s="261"/>
      <c r="L3736" s="262"/>
      <c r="M3736" s="263"/>
      <c r="N3736" s="262"/>
      <c r="O3736" s="264"/>
      <c r="P3736" s="260"/>
      <c r="Q3736" s="260"/>
      <c r="R3736" s="260"/>
      <c r="S3736" s="260"/>
      <c r="T3736" s="260"/>
      <c r="U3736" s="264"/>
      <c r="V3736" s="264"/>
      <c r="W3736" s="265"/>
      <c r="X3736" s="265"/>
      <c r="Y3736" s="266"/>
      <c r="Z3736" s="262"/>
      <c r="AA3736" s="266"/>
      <c r="AB3736" s="267"/>
    </row>
    <row r="3737" spans="1:28" s="251" customFormat="1" ht="12" x14ac:dyDescent="0.2">
      <c r="A3737" s="260"/>
      <c r="B3737" s="260"/>
      <c r="C3737" s="260"/>
      <c r="D3737" s="260"/>
      <c r="E3737" s="260"/>
      <c r="F3737" s="261"/>
      <c r="G3737" s="261"/>
      <c r="H3737" s="262"/>
      <c r="I3737" s="261"/>
      <c r="J3737" s="263"/>
      <c r="K3737" s="261"/>
      <c r="L3737" s="262"/>
      <c r="M3737" s="263"/>
      <c r="N3737" s="262"/>
      <c r="O3737" s="264"/>
      <c r="P3737" s="260"/>
      <c r="Q3737" s="260"/>
      <c r="R3737" s="260"/>
      <c r="S3737" s="260"/>
      <c r="T3737" s="260"/>
      <c r="U3737" s="264"/>
      <c r="V3737" s="264"/>
      <c r="W3737" s="265"/>
      <c r="X3737" s="265"/>
      <c r="Y3737" s="266"/>
      <c r="Z3737" s="262"/>
      <c r="AA3737" s="266"/>
      <c r="AB3737" s="267"/>
    </row>
    <row r="3738" spans="1:28" s="251" customFormat="1" ht="12" x14ac:dyDescent="0.2">
      <c r="A3738" s="260"/>
      <c r="B3738" s="260"/>
      <c r="C3738" s="260"/>
      <c r="D3738" s="260"/>
      <c r="E3738" s="260"/>
      <c r="F3738" s="261"/>
      <c r="G3738" s="261"/>
      <c r="H3738" s="262"/>
      <c r="I3738" s="261"/>
      <c r="J3738" s="263"/>
      <c r="K3738" s="261"/>
      <c r="L3738" s="262"/>
      <c r="M3738" s="263"/>
      <c r="N3738" s="262"/>
      <c r="O3738" s="264"/>
      <c r="P3738" s="260"/>
      <c r="Q3738" s="260"/>
      <c r="R3738" s="260"/>
      <c r="S3738" s="260"/>
      <c r="T3738" s="260"/>
      <c r="U3738" s="264"/>
      <c r="V3738" s="264"/>
      <c r="W3738" s="265"/>
      <c r="X3738" s="265"/>
      <c r="Y3738" s="266"/>
      <c r="Z3738" s="262"/>
      <c r="AA3738" s="266"/>
      <c r="AB3738" s="267"/>
    </row>
    <row r="3739" spans="1:28" s="251" customFormat="1" ht="12" x14ac:dyDescent="0.2">
      <c r="A3739" s="260"/>
      <c r="B3739" s="260"/>
      <c r="C3739" s="260"/>
      <c r="D3739" s="260"/>
      <c r="E3739" s="260"/>
      <c r="F3739" s="261"/>
      <c r="G3739" s="261"/>
      <c r="H3739" s="262"/>
      <c r="I3739" s="261"/>
      <c r="J3739" s="263"/>
      <c r="K3739" s="261"/>
      <c r="L3739" s="262"/>
      <c r="M3739" s="263"/>
      <c r="N3739" s="262"/>
      <c r="O3739" s="264"/>
      <c r="P3739" s="260"/>
      <c r="Q3739" s="260"/>
      <c r="R3739" s="260"/>
      <c r="S3739" s="260"/>
      <c r="T3739" s="260"/>
      <c r="U3739" s="264"/>
      <c r="V3739" s="264"/>
      <c r="W3739" s="265"/>
      <c r="X3739" s="265"/>
      <c r="Y3739" s="266"/>
      <c r="Z3739" s="262"/>
      <c r="AA3739" s="266"/>
      <c r="AB3739" s="267"/>
    </row>
    <row r="3740" spans="1:28" s="251" customFormat="1" ht="12" x14ac:dyDescent="0.2">
      <c r="A3740" s="260"/>
      <c r="B3740" s="260"/>
      <c r="C3740" s="260"/>
      <c r="D3740" s="260"/>
      <c r="E3740" s="260"/>
      <c r="F3740" s="261"/>
      <c r="G3740" s="261"/>
      <c r="H3740" s="262"/>
      <c r="I3740" s="261"/>
      <c r="J3740" s="263"/>
      <c r="K3740" s="261"/>
      <c r="L3740" s="262"/>
      <c r="M3740" s="263"/>
      <c r="N3740" s="262"/>
      <c r="O3740" s="264"/>
      <c r="P3740" s="260"/>
      <c r="Q3740" s="260"/>
      <c r="R3740" s="260"/>
      <c r="S3740" s="260"/>
      <c r="T3740" s="260"/>
      <c r="U3740" s="264"/>
      <c r="V3740" s="264"/>
      <c r="W3740" s="265"/>
      <c r="X3740" s="265"/>
      <c r="Y3740" s="266"/>
      <c r="Z3740" s="262"/>
      <c r="AA3740" s="266"/>
      <c r="AB3740" s="267"/>
    </row>
    <row r="3741" spans="1:28" s="251" customFormat="1" ht="12" x14ac:dyDescent="0.2">
      <c r="A3741" s="260"/>
      <c r="B3741" s="260"/>
      <c r="C3741" s="260"/>
      <c r="D3741" s="260"/>
      <c r="E3741" s="260"/>
      <c r="F3741" s="261"/>
      <c r="G3741" s="261"/>
      <c r="H3741" s="262"/>
      <c r="I3741" s="261"/>
      <c r="J3741" s="263"/>
      <c r="K3741" s="261"/>
      <c r="L3741" s="262"/>
      <c r="M3741" s="263"/>
      <c r="N3741" s="262"/>
      <c r="O3741" s="264"/>
      <c r="P3741" s="260"/>
      <c r="Q3741" s="260"/>
      <c r="R3741" s="260"/>
      <c r="S3741" s="260"/>
      <c r="T3741" s="260"/>
      <c r="U3741" s="264"/>
      <c r="V3741" s="264"/>
      <c r="W3741" s="265"/>
      <c r="X3741" s="265"/>
      <c r="Y3741" s="266"/>
      <c r="Z3741" s="262"/>
      <c r="AA3741" s="266"/>
      <c r="AB3741" s="267"/>
    </row>
    <row r="3742" spans="1:28" s="251" customFormat="1" ht="12" x14ac:dyDescent="0.2">
      <c r="A3742" s="260"/>
      <c r="B3742" s="260"/>
      <c r="C3742" s="260"/>
      <c r="D3742" s="260"/>
      <c r="E3742" s="260"/>
      <c r="F3742" s="261"/>
      <c r="G3742" s="261"/>
      <c r="H3742" s="262"/>
      <c r="I3742" s="261"/>
      <c r="J3742" s="263"/>
      <c r="K3742" s="261"/>
      <c r="L3742" s="262"/>
      <c r="M3742" s="263"/>
      <c r="N3742" s="262"/>
      <c r="O3742" s="264"/>
      <c r="P3742" s="260"/>
      <c r="Q3742" s="260"/>
      <c r="R3742" s="260"/>
      <c r="S3742" s="260"/>
      <c r="T3742" s="260"/>
      <c r="U3742" s="264"/>
      <c r="V3742" s="264"/>
      <c r="W3742" s="265"/>
      <c r="X3742" s="265"/>
      <c r="Y3742" s="266"/>
      <c r="Z3742" s="262"/>
      <c r="AA3742" s="266"/>
      <c r="AB3742" s="267"/>
    </row>
    <row r="3743" spans="1:28" s="251" customFormat="1" ht="12" x14ac:dyDescent="0.2">
      <c r="A3743" s="260"/>
      <c r="B3743" s="260"/>
      <c r="C3743" s="260"/>
      <c r="D3743" s="260"/>
      <c r="E3743" s="260"/>
      <c r="F3743" s="261"/>
      <c r="G3743" s="261"/>
      <c r="H3743" s="262"/>
      <c r="I3743" s="261"/>
      <c r="J3743" s="263"/>
      <c r="K3743" s="261"/>
      <c r="L3743" s="262"/>
      <c r="M3743" s="263"/>
      <c r="N3743" s="262"/>
      <c r="O3743" s="264"/>
      <c r="P3743" s="260"/>
      <c r="Q3743" s="260"/>
      <c r="R3743" s="260"/>
      <c r="S3743" s="260"/>
      <c r="T3743" s="260"/>
      <c r="U3743" s="264"/>
      <c r="V3743" s="264"/>
      <c r="W3743" s="265"/>
      <c r="X3743" s="265"/>
      <c r="Y3743" s="266"/>
      <c r="Z3743" s="262"/>
      <c r="AA3743" s="266"/>
      <c r="AB3743" s="267"/>
    </row>
    <row r="3744" spans="1:28" s="251" customFormat="1" ht="12" x14ac:dyDescent="0.2">
      <c r="A3744" s="260"/>
      <c r="B3744" s="260"/>
      <c r="C3744" s="260"/>
      <c r="D3744" s="260"/>
      <c r="E3744" s="260"/>
      <c r="F3744" s="261"/>
      <c r="G3744" s="261"/>
      <c r="H3744" s="262"/>
      <c r="I3744" s="261"/>
      <c r="J3744" s="263"/>
      <c r="K3744" s="261"/>
      <c r="L3744" s="262"/>
      <c r="M3744" s="263"/>
      <c r="N3744" s="262"/>
      <c r="O3744" s="264"/>
      <c r="P3744" s="260"/>
      <c r="Q3744" s="260"/>
      <c r="R3744" s="260"/>
      <c r="S3744" s="260"/>
      <c r="T3744" s="260"/>
      <c r="U3744" s="264"/>
      <c r="V3744" s="264"/>
      <c r="W3744" s="265"/>
      <c r="X3744" s="265"/>
      <c r="Y3744" s="266"/>
      <c r="Z3744" s="262"/>
      <c r="AA3744" s="266"/>
      <c r="AB3744" s="267"/>
    </row>
    <row r="3745" spans="1:28" s="251" customFormat="1" ht="12" x14ac:dyDescent="0.2">
      <c r="A3745" s="260"/>
      <c r="B3745" s="260"/>
      <c r="C3745" s="260"/>
      <c r="D3745" s="260"/>
      <c r="E3745" s="260"/>
      <c r="F3745" s="261"/>
      <c r="G3745" s="261"/>
      <c r="H3745" s="262"/>
      <c r="I3745" s="261"/>
      <c r="J3745" s="263"/>
      <c r="K3745" s="261"/>
      <c r="L3745" s="262"/>
      <c r="M3745" s="263"/>
      <c r="N3745" s="262"/>
      <c r="O3745" s="264"/>
      <c r="P3745" s="260"/>
      <c r="Q3745" s="260"/>
      <c r="R3745" s="260"/>
      <c r="S3745" s="260"/>
      <c r="T3745" s="260"/>
      <c r="U3745" s="264"/>
      <c r="V3745" s="264"/>
      <c r="W3745" s="265"/>
      <c r="X3745" s="265"/>
      <c r="Y3745" s="266"/>
      <c r="Z3745" s="262"/>
      <c r="AA3745" s="266"/>
      <c r="AB3745" s="267"/>
    </row>
    <row r="3746" spans="1:28" s="251" customFormat="1" ht="12" x14ac:dyDescent="0.2">
      <c r="A3746" s="260"/>
      <c r="B3746" s="260"/>
      <c r="C3746" s="260"/>
      <c r="D3746" s="260"/>
      <c r="E3746" s="260"/>
      <c r="F3746" s="261"/>
      <c r="G3746" s="261"/>
      <c r="H3746" s="262"/>
      <c r="I3746" s="261"/>
      <c r="J3746" s="263"/>
      <c r="K3746" s="261"/>
      <c r="L3746" s="262"/>
      <c r="M3746" s="263"/>
      <c r="N3746" s="262"/>
      <c r="O3746" s="264"/>
      <c r="P3746" s="260"/>
      <c r="Q3746" s="260"/>
      <c r="R3746" s="260"/>
      <c r="S3746" s="260"/>
      <c r="T3746" s="260"/>
      <c r="U3746" s="264"/>
      <c r="V3746" s="264"/>
      <c r="W3746" s="265"/>
      <c r="X3746" s="265"/>
      <c r="Y3746" s="266"/>
      <c r="Z3746" s="262"/>
      <c r="AA3746" s="266"/>
      <c r="AB3746" s="267"/>
    </row>
    <row r="3747" spans="1:28" s="251" customFormat="1" ht="12" x14ac:dyDescent="0.2">
      <c r="A3747" s="260"/>
      <c r="B3747" s="260"/>
      <c r="C3747" s="260"/>
      <c r="D3747" s="260"/>
      <c r="E3747" s="260"/>
      <c r="F3747" s="261"/>
      <c r="G3747" s="261"/>
      <c r="H3747" s="262"/>
      <c r="I3747" s="261"/>
      <c r="J3747" s="263"/>
      <c r="K3747" s="261"/>
      <c r="L3747" s="262"/>
      <c r="M3747" s="263"/>
      <c r="N3747" s="262"/>
      <c r="O3747" s="264"/>
      <c r="P3747" s="260"/>
      <c r="Q3747" s="260"/>
      <c r="R3747" s="260"/>
      <c r="S3747" s="260"/>
      <c r="T3747" s="260"/>
      <c r="U3747" s="264"/>
      <c r="V3747" s="264"/>
      <c r="W3747" s="265"/>
      <c r="X3747" s="265"/>
      <c r="Y3747" s="266"/>
      <c r="Z3747" s="262"/>
      <c r="AA3747" s="266"/>
      <c r="AB3747" s="267"/>
    </row>
    <row r="3748" spans="1:28" s="251" customFormat="1" ht="12" x14ac:dyDescent="0.2">
      <c r="A3748" s="260"/>
      <c r="B3748" s="260"/>
      <c r="C3748" s="260"/>
      <c r="D3748" s="260"/>
      <c r="E3748" s="260"/>
      <c r="F3748" s="261"/>
      <c r="G3748" s="261"/>
      <c r="H3748" s="262"/>
      <c r="I3748" s="261"/>
      <c r="J3748" s="263"/>
      <c r="K3748" s="261"/>
      <c r="L3748" s="262"/>
      <c r="M3748" s="263"/>
      <c r="N3748" s="262"/>
      <c r="O3748" s="264"/>
      <c r="P3748" s="260"/>
      <c r="Q3748" s="260"/>
      <c r="R3748" s="260"/>
      <c r="S3748" s="260"/>
      <c r="T3748" s="260"/>
      <c r="U3748" s="264"/>
      <c r="V3748" s="264"/>
      <c r="W3748" s="265"/>
      <c r="X3748" s="265"/>
      <c r="Y3748" s="266"/>
      <c r="Z3748" s="262"/>
      <c r="AA3748" s="266"/>
      <c r="AB3748" s="267"/>
    </row>
    <row r="3749" spans="1:28" s="251" customFormat="1" ht="12" x14ac:dyDescent="0.2">
      <c r="A3749" s="260"/>
      <c r="B3749" s="260"/>
      <c r="C3749" s="260"/>
      <c r="D3749" s="260"/>
      <c r="E3749" s="260"/>
      <c r="F3749" s="261"/>
      <c r="G3749" s="261"/>
      <c r="H3749" s="262"/>
      <c r="I3749" s="261"/>
      <c r="J3749" s="263"/>
      <c r="K3749" s="261"/>
      <c r="L3749" s="262"/>
      <c r="M3749" s="263"/>
      <c r="N3749" s="262"/>
      <c r="O3749" s="264"/>
      <c r="P3749" s="260"/>
      <c r="Q3749" s="260"/>
      <c r="R3749" s="260"/>
      <c r="S3749" s="260"/>
      <c r="T3749" s="260"/>
      <c r="U3749" s="264"/>
      <c r="V3749" s="264"/>
      <c r="W3749" s="265"/>
      <c r="X3749" s="265"/>
      <c r="Y3749" s="266"/>
      <c r="Z3749" s="262"/>
      <c r="AA3749" s="266"/>
      <c r="AB3749" s="267"/>
    </row>
    <row r="3750" spans="1:28" s="251" customFormat="1" ht="12" x14ac:dyDescent="0.2">
      <c r="A3750" s="260"/>
      <c r="B3750" s="260"/>
      <c r="C3750" s="260"/>
      <c r="D3750" s="260"/>
      <c r="E3750" s="260"/>
      <c r="F3750" s="261"/>
      <c r="G3750" s="261"/>
      <c r="H3750" s="262"/>
      <c r="I3750" s="261"/>
      <c r="J3750" s="263"/>
      <c r="K3750" s="261"/>
      <c r="L3750" s="262"/>
      <c r="M3750" s="263"/>
      <c r="N3750" s="262"/>
      <c r="O3750" s="264"/>
      <c r="P3750" s="260"/>
      <c r="Q3750" s="260"/>
      <c r="R3750" s="260"/>
      <c r="S3750" s="260"/>
      <c r="T3750" s="260"/>
      <c r="U3750" s="264"/>
      <c r="V3750" s="264"/>
      <c r="W3750" s="265"/>
      <c r="X3750" s="265"/>
      <c r="Y3750" s="266"/>
      <c r="Z3750" s="262"/>
      <c r="AA3750" s="266"/>
      <c r="AB3750" s="267"/>
    </row>
    <row r="3751" spans="1:28" s="251" customFormat="1" ht="12" x14ac:dyDescent="0.2">
      <c r="A3751" s="260"/>
      <c r="B3751" s="260"/>
      <c r="C3751" s="260"/>
      <c r="D3751" s="260"/>
      <c r="E3751" s="260"/>
      <c r="F3751" s="261"/>
      <c r="G3751" s="261"/>
      <c r="H3751" s="262"/>
      <c r="I3751" s="261"/>
      <c r="J3751" s="263"/>
      <c r="K3751" s="261"/>
      <c r="L3751" s="262"/>
      <c r="M3751" s="263"/>
      <c r="N3751" s="262"/>
      <c r="O3751" s="264"/>
      <c r="P3751" s="260"/>
      <c r="Q3751" s="260"/>
      <c r="R3751" s="260"/>
      <c r="S3751" s="260"/>
      <c r="T3751" s="260"/>
      <c r="U3751" s="264"/>
      <c r="V3751" s="264"/>
      <c r="W3751" s="265"/>
      <c r="X3751" s="265"/>
      <c r="Y3751" s="266"/>
      <c r="Z3751" s="262"/>
      <c r="AA3751" s="266"/>
      <c r="AB3751" s="267"/>
    </row>
    <row r="3752" spans="1:28" s="251" customFormat="1" ht="12" x14ac:dyDescent="0.2">
      <c r="A3752" s="260"/>
      <c r="B3752" s="260"/>
      <c r="C3752" s="260"/>
      <c r="D3752" s="260"/>
      <c r="E3752" s="260"/>
      <c r="F3752" s="261"/>
      <c r="G3752" s="261"/>
      <c r="H3752" s="262"/>
      <c r="I3752" s="261"/>
      <c r="J3752" s="263"/>
      <c r="K3752" s="261"/>
      <c r="L3752" s="262"/>
      <c r="M3752" s="263"/>
      <c r="N3752" s="262"/>
      <c r="O3752" s="264"/>
      <c r="P3752" s="260"/>
      <c r="Q3752" s="260"/>
      <c r="R3752" s="260"/>
      <c r="S3752" s="260"/>
      <c r="T3752" s="260"/>
      <c r="U3752" s="264"/>
      <c r="V3752" s="264"/>
      <c r="W3752" s="265"/>
      <c r="X3752" s="265"/>
      <c r="Y3752" s="266"/>
      <c r="Z3752" s="262"/>
      <c r="AA3752" s="266"/>
      <c r="AB3752" s="267"/>
    </row>
    <row r="3753" spans="1:28" s="251" customFormat="1" ht="12" x14ac:dyDescent="0.2">
      <c r="A3753" s="260"/>
      <c r="B3753" s="260"/>
      <c r="C3753" s="260"/>
      <c r="D3753" s="260"/>
      <c r="E3753" s="260"/>
      <c r="F3753" s="261"/>
      <c r="G3753" s="261"/>
      <c r="H3753" s="262"/>
      <c r="I3753" s="261"/>
      <c r="J3753" s="263"/>
      <c r="K3753" s="261"/>
      <c r="L3753" s="262"/>
      <c r="M3753" s="263"/>
      <c r="N3753" s="262"/>
      <c r="O3753" s="264"/>
      <c r="P3753" s="260"/>
      <c r="Q3753" s="260"/>
      <c r="R3753" s="260"/>
      <c r="S3753" s="260"/>
      <c r="T3753" s="260"/>
      <c r="U3753" s="264"/>
      <c r="V3753" s="264"/>
      <c r="W3753" s="265"/>
      <c r="X3753" s="265"/>
      <c r="Y3753" s="266"/>
      <c r="Z3753" s="262"/>
      <c r="AA3753" s="266"/>
      <c r="AB3753" s="267"/>
    </row>
    <row r="3754" spans="1:28" s="251" customFormat="1" ht="12" x14ac:dyDescent="0.2">
      <c r="A3754" s="260"/>
      <c r="B3754" s="260"/>
      <c r="C3754" s="260"/>
      <c r="D3754" s="260"/>
      <c r="E3754" s="260"/>
      <c r="F3754" s="261"/>
      <c r="G3754" s="261"/>
      <c r="H3754" s="262"/>
      <c r="I3754" s="261"/>
      <c r="J3754" s="263"/>
      <c r="K3754" s="261"/>
      <c r="L3754" s="262"/>
      <c r="M3754" s="263"/>
      <c r="N3754" s="262"/>
      <c r="O3754" s="264"/>
      <c r="P3754" s="260"/>
      <c r="Q3754" s="260"/>
      <c r="R3754" s="260"/>
      <c r="S3754" s="260"/>
      <c r="T3754" s="260"/>
      <c r="U3754" s="264"/>
      <c r="V3754" s="264"/>
      <c r="W3754" s="265"/>
      <c r="X3754" s="265"/>
      <c r="Y3754" s="266"/>
      <c r="Z3754" s="262"/>
      <c r="AA3754" s="266"/>
      <c r="AB3754" s="267"/>
    </row>
    <row r="3755" spans="1:28" s="251" customFormat="1" ht="12" x14ac:dyDescent="0.2">
      <c r="A3755" s="260"/>
      <c r="B3755" s="260"/>
      <c r="C3755" s="260"/>
      <c r="D3755" s="260"/>
      <c r="E3755" s="260"/>
      <c r="F3755" s="261"/>
      <c r="G3755" s="261"/>
      <c r="H3755" s="262"/>
      <c r="I3755" s="261"/>
      <c r="J3755" s="263"/>
      <c r="K3755" s="261"/>
      <c r="L3755" s="262"/>
      <c r="M3755" s="263"/>
      <c r="N3755" s="262"/>
      <c r="O3755" s="264"/>
      <c r="P3755" s="260"/>
      <c r="Q3755" s="260"/>
      <c r="R3755" s="260"/>
      <c r="S3755" s="260"/>
      <c r="T3755" s="260"/>
      <c r="U3755" s="264"/>
      <c r="V3755" s="264"/>
      <c r="W3755" s="265"/>
      <c r="X3755" s="265"/>
      <c r="Y3755" s="266"/>
      <c r="Z3755" s="262"/>
      <c r="AA3755" s="266"/>
      <c r="AB3755" s="267"/>
    </row>
    <row r="3756" spans="1:28" s="251" customFormat="1" ht="12" x14ac:dyDescent="0.2">
      <c r="A3756" s="260"/>
      <c r="B3756" s="260"/>
      <c r="C3756" s="260"/>
      <c r="D3756" s="260"/>
      <c r="E3756" s="260"/>
      <c r="F3756" s="261"/>
      <c r="G3756" s="261"/>
      <c r="H3756" s="262"/>
      <c r="I3756" s="261"/>
      <c r="J3756" s="263"/>
      <c r="K3756" s="261"/>
      <c r="L3756" s="262"/>
      <c r="M3756" s="263"/>
      <c r="N3756" s="262"/>
      <c r="O3756" s="264"/>
      <c r="P3756" s="260"/>
      <c r="Q3756" s="260"/>
      <c r="R3756" s="260"/>
      <c r="S3756" s="260"/>
      <c r="T3756" s="260"/>
      <c r="U3756" s="264"/>
      <c r="V3756" s="264"/>
      <c r="W3756" s="265"/>
      <c r="X3756" s="265"/>
      <c r="Y3756" s="266"/>
      <c r="Z3756" s="262"/>
      <c r="AA3756" s="266"/>
      <c r="AB3756" s="267"/>
    </row>
    <row r="3757" spans="1:28" s="251" customFormat="1" ht="12" x14ac:dyDescent="0.2">
      <c r="A3757" s="260"/>
      <c r="B3757" s="260"/>
      <c r="C3757" s="260"/>
      <c r="D3757" s="260"/>
      <c r="E3757" s="260"/>
      <c r="F3757" s="261"/>
      <c r="G3757" s="261"/>
      <c r="H3757" s="262"/>
      <c r="I3757" s="261"/>
      <c r="J3757" s="263"/>
      <c r="K3757" s="261"/>
      <c r="L3757" s="262"/>
      <c r="M3757" s="263"/>
      <c r="N3757" s="262"/>
      <c r="O3757" s="264"/>
      <c r="P3757" s="260"/>
      <c r="Q3757" s="260"/>
      <c r="R3757" s="260"/>
      <c r="S3757" s="260"/>
      <c r="T3757" s="260"/>
      <c r="U3757" s="264"/>
      <c r="V3757" s="264"/>
      <c r="W3757" s="265"/>
      <c r="X3757" s="265"/>
      <c r="Y3757" s="266"/>
      <c r="Z3757" s="262"/>
      <c r="AA3757" s="266"/>
      <c r="AB3757" s="267"/>
    </row>
    <row r="3758" spans="1:28" s="251" customFormat="1" ht="12" x14ac:dyDescent="0.2">
      <c r="A3758" s="260"/>
      <c r="B3758" s="260"/>
      <c r="C3758" s="260"/>
      <c r="D3758" s="260"/>
      <c r="E3758" s="260"/>
      <c r="F3758" s="261"/>
      <c r="G3758" s="261"/>
      <c r="H3758" s="262"/>
      <c r="I3758" s="261"/>
      <c r="J3758" s="263"/>
      <c r="K3758" s="261"/>
      <c r="L3758" s="262"/>
      <c r="M3758" s="263"/>
      <c r="N3758" s="262"/>
      <c r="O3758" s="264"/>
      <c r="P3758" s="260"/>
      <c r="Q3758" s="260"/>
      <c r="R3758" s="260"/>
      <c r="S3758" s="260"/>
      <c r="T3758" s="260"/>
      <c r="U3758" s="264"/>
      <c r="V3758" s="264"/>
      <c r="W3758" s="265"/>
      <c r="X3758" s="265"/>
      <c r="Y3758" s="266"/>
      <c r="Z3758" s="262"/>
      <c r="AA3758" s="266"/>
      <c r="AB3758" s="267"/>
    </row>
    <row r="3759" spans="1:28" s="251" customFormat="1" ht="12" x14ac:dyDescent="0.2">
      <c r="A3759" s="260"/>
      <c r="B3759" s="260"/>
      <c r="C3759" s="260"/>
      <c r="D3759" s="260"/>
      <c r="E3759" s="260"/>
      <c r="F3759" s="261"/>
      <c r="G3759" s="261"/>
      <c r="H3759" s="262"/>
      <c r="I3759" s="261"/>
      <c r="J3759" s="263"/>
      <c r="K3759" s="261"/>
      <c r="L3759" s="262"/>
      <c r="M3759" s="263"/>
      <c r="N3759" s="262"/>
      <c r="O3759" s="264"/>
      <c r="P3759" s="260"/>
      <c r="Q3759" s="260"/>
      <c r="R3759" s="260"/>
      <c r="S3759" s="260"/>
      <c r="T3759" s="260"/>
      <c r="U3759" s="264"/>
      <c r="V3759" s="264"/>
      <c r="W3759" s="265"/>
      <c r="X3759" s="265"/>
      <c r="Y3759" s="266"/>
      <c r="Z3759" s="262"/>
      <c r="AA3759" s="266"/>
      <c r="AB3759" s="267"/>
    </row>
    <row r="3760" spans="1:28" s="251" customFormat="1" ht="12" x14ac:dyDescent="0.2">
      <c r="A3760" s="260"/>
      <c r="B3760" s="260"/>
      <c r="C3760" s="260"/>
      <c r="D3760" s="260"/>
      <c r="E3760" s="260"/>
      <c r="F3760" s="261"/>
      <c r="G3760" s="261"/>
      <c r="H3760" s="262"/>
      <c r="I3760" s="261"/>
      <c r="J3760" s="263"/>
      <c r="K3760" s="261"/>
      <c r="L3760" s="262"/>
      <c r="M3760" s="263"/>
      <c r="N3760" s="262"/>
      <c r="O3760" s="264"/>
      <c r="P3760" s="260"/>
      <c r="Q3760" s="260"/>
      <c r="R3760" s="260"/>
      <c r="S3760" s="260"/>
      <c r="T3760" s="260"/>
      <c r="U3760" s="264"/>
      <c r="V3760" s="264"/>
      <c r="W3760" s="265"/>
      <c r="X3760" s="265"/>
      <c r="Y3760" s="266"/>
      <c r="Z3760" s="262"/>
      <c r="AA3760" s="266"/>
      <c r="AB3760" s="267"/>
    </row>
    <row r="3761" spans="1:28" s="251" customFormat="1" ht="12" x14ac:dyDescent="0.2">
      <c r="A3761" s="260"/>
      <c r="B3761" s="260"/>
      <c r="C3761" s="260"/>
      <c r="D3761" s="260"/>
      <c r="E3761" s="260"/>
      <c r="F3761" s="261"/>
      <c r="G3761" s="261"/>
      <c r="H3761" s="262"/>
      <c r="I3761" s="261"/>
      <c r="J3761" s="263"/>
      <c r="K3761" s="261"/>
      <c r="L3761" s="262"/>
      <c r="M3761" s="263"/>
      <c r="N3761" s="262"/>
      <c r="O3761" s="264"/>
      <c r="P3761" s="260"/>
      <c r="Q3761" s="260"/>
      <c r="R3761" s="260"/>
      <c r="S3761" s="260"/>
      <c r="T3761" s="260"/>
      <c r="U3761" s="264"/>
      <c r="V3761" s="264"/>
      <c r="W3761" s="265"/>
      <c r="X3761" s="265"/>
      <c r="Y3761" s="266"/>
      <c r="Z3761" s="262"/>
      <c r="AA3761" s="266"/>
      <c r="AB3761" s="267"/>
    </row>
    <row r="3762" spans="1:28" s="251" customFormat="1" ht="12" x14ac:dyDescent="0.2">
      <c r="A3762" s="260"/>
      <c r="B3762" s="260"/>
      <c r="C3762" s="260"/>
      <c r="D3762" s="260"/>
      <c r="E3762" s="260"/>
      <c r="F3762" s="261"/>
      <c r="G3762" s="261"/>
      <c r="H3762" s="262"/>
      <c r="I3762" s="261"/>
      <c r="J3762" s="263"/>
      <c r="K3762" s="261"/>
      <c r="L3762" s="262"/>
      <c r="M3762" s="263"/>
      <c r="N3762" s="262"/>
      <c r="O3762" s="264"/>
      <c r="P3762" s="260"/>
      <c r="Q3762" s="260"/>
      <c r="R3762" s="260"/>
      <c r="S3762" s="260"/>
      <c r="T3762" s="260"/>
      <c r="U3762" s="264"/>
      <c r="V3762" s="264"/>
      <c r="W3762" s="265"/>
      <c r="X3762" s="265"/>
      <c r="Y3762" s="266"/>
      <c r="Z3762" s="262"/>
      <c r="AA3762" s="266"/>
      <c r="AB3762" s="267"/>
    </row>
    <row r="3763" spans="1:28" s="251" customFormat="1" ht="12" x14ac:dyDescent="0.2">
      <c r="A3763" s="260"/>
      <c r="B3763" s="260"/>
      <c r="C3763" s="260"/>
      <c r="D3763" s="260"/>
      <c r="E3763" s="260"/>
      <c r="F3763" s="261"/>
      <c r="G3763" s="261"/>
      <c r="H3763" s="262"/>
      <c r="I3763" s="261"/>
      <c r="J3763" s="263"/>
      <c r="K3763" s="261"/>
      <c r="L3763" s="262"/>
      <c r="M3763" s="263"/>
      <c r="N3763" s="262"/>
      <c r="O3763" s="264"/>
      <c r="P3763" s="260"/>
      <c r="Q3763" s="260"/>
      <c r="R3763" s="260"/>
      <c r="S3763" s="260"/>
      <c r="T3763" s="260"/>
      <c r="U3763" s="264"/>
      <c r="V3763" s="264"/>
      <c r="W3763" s="265"/>
      <c r="X3763" s="265"/>
      <c r="Y3763" s="266"/>
      <c r="Z3763" s="262"/>
      <c r="AA3763" s="266"/>
      <c r="AB3763" s="267"/>
    </row>
    <row r="3764" spans="1:28" s="251" customFormat="1" ht="12" x14ac:dyDescent="0.2">
      <c r="A3764" s="260"/>
      <c r="B3764" s="260"/>
      <c r="C3764" s="260"/>
      <c r="D3764" s="260"/>
      <c r="E3764" s="260"/>
      <c r="F3764" s="261"/>
      <c r="G3764" s="261"/>
      <c r="H3764" s="262"/>
      <c r="I3764" s="261"/>
      <c r="J3764" s="263"/>
      <c r="K3764" s="261"/>
      <c r="L3764" s="262"/>
      <c r="M3764" s="263"/>
      <c r="N3764" s="262"/>
      <c r="O3764" s="264"/>
      <c r="P3764" s="260"/>
      <c r="Q3764" s="260"/>
      <c r="R3764" s="260"/>
      <c r="S3764" s="260"/>
      <c r="T3764" s="260"/>
      <c r="U3764" s="264"/>
      <c r="V3764" s="264"/>
      <c r="W3764" s="265"/>
      <c r="X3764" s="265"/>
      <c r="Y3764" s="266"/>
      <c r="Z3764" s="262"/>
      <c r="AA3764" s="266"/>
      <c r="AB3764" s="267"/>
    </row>
    <row r="3765" spans="1:28" s="251" customFormat="1" ht="12" x14ac:dyDescent="0.2">
      <c r="A3765" s="260"/>
      <c r="B3765" s="260"/>
      <c r="C3765" s="260"/>
      <c r="D3765" s="260"/>
      <c r="E3765" s="260"/>
      <c r="F3765" s="261"/>
      <c r="G3765" s="261"/>
      <c r="H3765" s="262"/>
      <c r="I3765" s="261"/>
      <c r="J3765" s="263"/>
      <c r="K3765" s="261"/>
      <c r="L3765" s="262"/>
      <c r="M3765" s="263"/>
      <c r="N3765" s="262"/>
      <c r="O3765" s="264"/>
      <c r="P3765" s="260"/>
      <c r="Q3765" s="260"/>
      <c r="R3765" s="260"/>
      <c r="S3765" s="260"/>
      <c r="T3765" s="260"/>
      <c r="U3765" s="264"/>
      <c r="V3765" s="264"/>
      <c r="W3765" s="265"/>
      <c r="X3765" s="265"/>
      <c r="Y3765" s="266"/>
      <c r="Z3765" s="262"/>
      <c r="AA3765" s="266"/>
      <c r="AB3765" s="267"/>
    </row>
    <row r="3766" spans="1:28" s="251" customFormat="1" ht="12" x14ac:dyDescent="0.2">
      <c r="A3766" s="260"/>
      <c r="B3766" s="260"/>
      <c r="C3766" s="260"/>
      <c r="D3766" s="260"/>
      <c r="E3766" s="260"/>
      <c r="F3766" s="261"/>
      <c r="G3766" s="261"/>
      <c r="H3766" s="262"/>
      <c r="I3766" s="261"/>
      <c r="J3766" s="263"/>
      <c r="K3766" s="261"/>
      <c r="L3766" s="262"/>
      <c r="M3766" s="263"/>
      <c r="N3766" s="262"/>
      <c r="O3766" s="264"/>
      <c r="P3766" s="260"/>
      <c r="Q3766" s="260"/>
      <c r="R3766" s="260"/>
      <c r="S3766" s="260"/>
      <c r="T3766" s="260"/>
      <c r="U3766" s="264"/>
      <c r="V3766" s="264"/>
      <c r="W3766" s="265"/>
      <c r="X3766" s="265"/>
      <c r="Y3766" s="266"/>
      <c r="Z3766" s="262"/>
      <c r="AA3766" s="266"/>
      <c r="AB3766" s="267"/>
    </row>
    <row r="3767" spans="1:28" s="251" customFormat="1" ht="12" x14ac:dyDescent="0.2">
      <c r="A3767" s="260"/>
      <c r="B3767" s="260"/>
      <c r="C3767" s="260"/>
      <c r="D3767" s="260"/>
      <c r="E3767" s="260"/>
      <c r="F3767" s="261"/>
      <c r="G3767" s="261"/>
      <c r="H3767" s="262"/>
      <c r="I3767" s="261"/>
      <c r="J3767" s="263"/>
      <c r="K3767" s="261"/>
      <c r="L3767" s="262"/>
      <c r="M3767" s="263"/>
      <c r="N3767" s="262"/>
      <c r="O3767" s="264"/>
      <c r="P3767" s="260"/>
      <c r="Q3767" s="260"/>
      <c r="R3767" s="260"/>
      <c r="S3767" s="260"/>
      <c r="T3767" s="260"/>
      <c r="U3767" s="264"/>
      <c r="V3767" s="264"/>
      <c r="W3767" s="265"/>
      <c r="X3767" s="265"/>
      <c r="Y3767" s="266"/>
      <c r="Z3767" s="262"/>
      <c r="AA3767" s="266"/>
      <c r="AB3767" s="267"/>
    </row>
    <row r="3768" spans="1:28" s="251" customFormat="1" ht="12" x14ac:dyDescent="0.2">
      <c r="A3768" s="260"/>
      <c r="B3768" s="260"/>
      <c r="C3768" s="260"/>
      <c r="D3768" s="260"/>
      <c r="E3768" s="260"/>
      <c r="F3768" s="261"/>
      <c r="G3768" s="261"/>
      <c r="H3768" s="262"/>
      <c r="I3768" s="261"/>
      <c r="J3768" s="263"/>
      <c r="K3768" s="261"/>
      <c r="L3768" s="262"/>
      <c r="M3768" s="263"/>
      <c r="N3768" s="262"/>
      <c r="O3768" s="264"/>
      <c r="P3768" s="260"/>
      <c r="Q3768" s="260"/>
      <c r="R3768" s="260"/>
      <c r="S3768" s="260"/>
      <c r="T3768" s="260"/>
      <c r="U3768" s="264"/>
      <c r="V3768" s="264"/>
      <c r="W3768" s="265"/>
      <c r="X3768" s="265"/>
      <c r="Y3768" s="266"/>
      <c r="Z3768" s="262"/>
      <c r="AA3768" s="266"/>
      <c r="AB3768" s="267"/>
    </row>
    <row r="3769" spans="1:28" s="251" customFormat="1" ht="12" x14ac:dyDescent="0.2">
      <c r="A3769" s="260"/>
      <c r="B3769" s="260"/>
      <c r="C3769" s="260"/>
      <c r="D3769" s="260"/>
      <c r="E3769" s="260"/>
      <c r="F3769" s="261"/>
      <c r="G3769" s="261"/>
      <c r="H3769" s="262"/>
      <c r="I3769" s="261"/>
      <c r="J3769" s="263"/>
      <c r="K3769" s="261"/>
      <c r="L3769" s="262"/>
      <c r="M3769" s="263"/>
      <c r="N3769" s="262"/>
      <c r="O3769" s="264"/>
      <c r="P3769" s="260"/>
      <c r="Q3769" s="260"/>
      <c r="R3769" s="260"/>
      <c r="S3769" s="260"/>
      <c r="T3769" s="260"/>
      <c r="U3769" s="264"/>
      <c r="V3769" s="264"/>
      <c r="W3769" s="265"/>
      <c r="X3769" s="265"/>
      <c r="Y3769" s="266"/>
      <c r="Z3769" s="262"/>
      <c r="AA3769" s="266"/>
      <c r="AB3769" s="267"/>
    </row>
    <row r="3770" spans="1:28" s="251" customFormat="1" ht="12" x14ac:dyDescent="0.2">
      <c r="A3770" s="260"/>
      <c r="B3770" s="260"/>
      <c r="C3770" s="260"/>
      <c r="D3770" s="260"/>
      <c r="E3770" s="260"/>
      <c r="F3770" s="261"/>
      <c r="G3770" s="261"/>
      <c r="H3770" s="262"/>
      <c r="I3770" s="261"/>
      <c r="J3770" s="263"/>
      <c r="K3770" s="261"/>
      <c r="L3770" s="262"/>
      <c r="M3770" s="263"/>
      <c r="N3770" s="262"/>
      <c r="O3770" s="264"/>
      <c r="P3770" s="260"/>
      <c r="Q3770" s="260"/>
      <c r="R3770" s="260"/>
      <c r="S3770" s="260"/>
      <c r="T3770" s="260"/>
      <c r="U3770" s="264"/>
      <c r="V3770" s="264"/>
      <c r="W3770" s="265"/>
      <c r="X3770" s="265"/>
      <c r="Y3770" s="266"/>
      <c r="Z3770" s="262"/>
      <c r="AA3770" s="266"/>
      <c r="AB3770" s="267"/>
    </row>
    <row r="3771" spans="1:28" s="251" customFormat="1" ht="12" x14ac:dyDescent="0.2">
      <c r="A3771" s="260"/>
      <c r="B3771" s="260"/>
      <c r="C3771" s="260"/>
      <c r="D3771" s="260"/>
      <c r="E3771" s="260"/>
      <c r="F3771" s="261"/>
      <c r="G3771" s="261"/>
      <c r="H3771" s="262"/>
      <c r="I3771" s="261"/>
      <c r="J3771" s="263"/>
      <c r="K3771" s="261"/>
      <c r="L3771" s="262"/>
      <c r="M3771" s="263"/>
      <c r="N3771" s="262"/>
      <c r="O3771" s="264"/>
      <c r="P3771" s="260"/>
      <c r="Q3771" s="260"/>
      <c r="R3771" s="260"/>
      <c r="S3771" s="260"/>
      <c r="T3771" s="260"/>
      <c r="U3771" s="264"/>
      <c r="V3771" s="264"/>
      <c r="W3771" s="265"/>
      <c r="X3771" s="265"/>
      <c r="Y3771" s="266"/>
      <c r="Z3771" s="262"/>
      <c r="AA3771" s="266"/>
      <c r="AB3771" s="267"/>
    </row>
    <row r="3772" spans="1:28" s="251" customFormat="1" ht="12" x14ac:dyDescent="0.2">
      <c r="A3772" s="260"/>
      <c r="B3772" s="260"/>
      <c r="C3772" s="260"/>
      <c r="D3772" s="260"/>
      <c r="E3772" s="260"/>
      <c r="F3772" s="261"/>
      <c r="G3772" s="261"/>
      <c r="H3772" s="262"/>
      <c r="I3772" s="261"/>
      <c r="J3772" s="263"/>
      <c r="K3772" s="261"/>
      <c r="L3772" s="262"/>
      <c r="M3772" s="263"/>
      <c r="N3772" s="262"/>
      <c r="O3772" s="264"/>
      <c r="P3772" s="260"/>
      <c r="Q3772" s="260"/>
      <c r="R3772" s="260"/>
      <c r="S3772" s="260"/>
      <c r="T3772" s="260"/>
      <c r="U3772" s="264"/>
      <c r="V3772" s="264"/>
      <c r="W3772" s="265"/>
      <c r="X3772" s="265"/>
      <c r="Y3772" s="266"/>
      <c r="Z3772" s="262"/>
      <c r="AA3772" s="266"/>
      <c r="AB3772" s="267"/>
    </row>
    <row r="3773" spans="1:28" s="251" customFormat="1" ht="12" x14ac:dyDescent="0.2">
      <c r="A3773" s="260"/>
      <c r="B3773" s="260"/>
      <c r="C3773" s="260"/>
      <c r="D3773" s="260"/>
      <c r="E3773" s="260"/>
      <c r="F3773" s="261"/>
      <c r="G3773" s="261"/>
      <c r="H3773" s="262"/>
      <c r="I3773" s="261"/>
      <c r="J3773" s="263"/>
      <c r="K3773" s="261"/>
      <c r="L3773" s="262"/>
      <c r="M3773" s="263"/>
      <c r="N3773" s="262"/>
      <c r="O3773" s="264"/>
      <c r="P3773" s="260"/>
      <c r="Q3773" s="260"/>
      <c r="R3773" s="260"/>
      <c r="S3773" s="260"/>
      <c r="T3773" s="260"/>
      <c r="U3773" s="264"/>
      <c r="V3773" s="264"/>
      <c r="W3773" s="265"/>
      <c r="X3773" s="265"/>
      <c r="Y3773" s="266"/>
      <c r="Z3773" s="262"/>
      <c r="AA3773" s="266"/>
      <c r="AB3773" s="267"/>
    </row>
    <row r="3774" spans="1:28" s="251" customFormat="1" ht="12" x14ac:dyDescent="0.2">
      <c r="A3774" s="260"/>
      <c r="B3774" s="260"/>
      <c r="C3774" s="260"/>
      <c r="D3774" s="260"/>
      <c r="E3774" s="260"/>
      <c r="F3774" s="261"/>
      <c r="G3774" s="261"/>
      <c r="H3774" s="262"/>
      <c r="I3774" s="261"/>
      <c r="J3774" s="263"/>
      <c r="K3774" s="261"/>
      <c r="L3774" s="262"/>
      <c r="M3774" s="263"/>
      <c r="N3774" s="262"/>
      <c r="O3774" s="264"/>
      <c r="P3774" s="260"/>
      <c r="Q3774" s="260"/>
      <c r="R3774" s="260"/>
      <c r="S3774" s="260"/>
      <c r="T3774" s="260"/>
      <c r="U3774" s="264"/>
      <c r="V3774" s="264"/>
      <c r="W3774" s="265"/>
      <c r="X3774" s="265"/>
      <c r="Y3774" s="266"/>
      <c r="Z3774" s="262"/>
      <c r="AA3774" s="266"/>
      <c r="AB3774" s="267"/>
    </row>
    <row r="3775" spans="1:28" s="251" customFormat="1" ht="12" x14ac:dyDescent="0.2">
      <c r="A3775" s="260"/>
      <c r="B3775" s="260"/>
      <c r="C3775" s="260"/>
      <c r="D3775" s="260"/>
      <c r="E3775" s="260"/>
      <c r="F3775" s="261"/>
      <c r="G3775" s="261"/>
      <c r="H3775" s="262"/>
      <c r="I3775" s="261"/>
      <c r="J3775" s="263"/>
      <c r="K3775" s="261"/>
      <c r="L3775" s="262"/>
      <c r="M3775" s="263"/>
      <c r="N3775" s="262"/>
      <c r="O3775" s="264"/>
      <c r="P3775" s="260"/>
      <c r="Q3775" s="260"/>
      <c r="R3775" s="260"/>
      <c r="S3775" s="260"/>
      <c r="T3775" s="260"/>
      <c r="U3775" s="264"/>
      <c r="V3775" s="264"/>
      <c r="W3775" s="265"/>
      <c r="X3775" s="265"/>
      <c r="Y3775" s="266"/>
      <c r="Z3775" s="262"/>
      <c r="AA3775" s="266"/>
      <c r="AB3775" s="267"/>
    </row>
    <row r="3776" spans="1:28" s="251" customFormat="1" ht="12" x14ac:dyDescent="0.2">
      <c r="A3776" s="260"/>
      <c r="B3776" s="260"/>
      <c r="C3776" s="260"/>
      <c r="D3776" s="260"/>
      <c r="E3776" s="260"/>
      <c r="F3776" s="261"/>
      <c r="G3776" s="261"/>
      <c r="H3776" s="262"/>
      <c r="I3776" s="261"/>
      <c r="J3776" s="263"/>
      <c r="K3776" s="261"/>
      <c r="L3776" s="262"/>
      <c r="M3776" s="263"/>
      <c r="N3776" s="262"/>
      <c r="O3776" s="264"/>
      <c r="P3776" s="260"/>
      <c r="Q3776" s="260"/>
      <c r="R3776" s="260"/>
      <c r="S3776" s="260"/>
      <c r="T3776" s="260"/>
      <c r="U3776" s="264"/>
      <c r="V3776" s="264"/>
      <c r="W3776" s="265"/>
      <c r="X3776" s="265"/>
      <c r="Y3776" s="266"/>
      <c r="Z3776" s="262"/>
      <c r="AA3776" s="266"/>
      <c r="AB3776" s="267"/>
    </row>
    <row r="3777" spans="1:28" s="251" customFormat="1" ht="12" x14ac:dyDescent="0.2">
      <c r="A3777" s="260"/>
      <c r="B3777" s="260"/>
      <c r="C3777" s="260"/>
      <c r="D3777" s="260"/>
      <c r="E3777" s="260"/>
      <c r="F3777" s="261"/>
      <c r="G3777" s="261"/>
      <c r="H3777" s="262"/>
      <c r="I3777" s="261"/>
      <c r="J3777" s="263"/>
      <c r="K3777" s="261"/>
      <c r="L3777" s="262"/>
      <c r="M3777" s="263"/>
      <c r="N3777" s="262"/>
      <c r="O3777" s="264"/>
      <c r="P3777" s="260"/>
      <c r="Q3777" s="260"/>
      <c r="R3777" s="260"/>
      <c r="S3777" s="260"/>
      <c r="T3777" s="260"/>
      <c r="U3777" s="264"/>
      <c r="V3777" s="264"/>
      <c r="W3777" s="265"/>
      <c r="X3777" s="265"/>
      <c r="Y3777" s="266"/>
      <c r="Z3777" s="262"/>
      <c r="AA3777" s="266"/>
      <c r="AB3777" s="267"/>
    </row>
    <row r="3778" spans="1:28" s="251" customFormat="1" ht="12" x14ac:dyDescent="0.2">
      <c r="A3778" s="260"/>
      <c r="B3778" s="260"/>
      <c r="C3778" s="260"/>
      <c r="D3778" s="260"/>
      <c r="E3778" s="260"/>
      <c r="F3778" s="261"/>
      <c r="G3778" s="261"/>
      <c r="H3778" s="262"/>
      <c r="I3778" s="261"/>
      <c r="J3778" s="263"/>
      <c r="K3778" s="261"/>
      <c r="L3778" s="262"/>
      <c r="M3778" s="263"/>
      <c r="N3778" s="262"/>
      <c r="O3778" s="264"/>
      <c r="P3778" s="260"/>
      <c r="Q3778" s="260"/>
      <c r="R3778" s="260"/>
      <c r="S3778" s="260"/>
      <c r="T3778" s="260"/>
      <c r="U3778" s="264"/>
      <c r="V3778" s="264"/>
      <c r="W3778" s="265"/>
      <c r="X3778" s="265"/>
      <c r="Y3778" s="266"/>
      <c r="Z3778" s="262"/>
      <c r="AA3778" s="266"/>
      <c r="AB3778" s="267"/>
    </row>
    <row r="3779" spans="1:28" s="251" customFormat="1" ht="12" x14ac:dyDescent="0.2">
      <c r="A3779" s="260"/>
      <c r="B3779" s="260"/>
      <c r="C3779" s="260"/>
      <c r="D3779" s="260"/>
      <c r="E3779" s="260"/>
      <c r="F3779" s="261"/>
      <c r="G3779" s="261"/>
      <c r="H3779" s="262"/>
      <c r="I3779" s="261"/>
      <c r="J3779" s="263"/>
      <c r="K3779" s="261"/>
      <c r="L3779" s="262"/>
      <c r="M3779" s="263"/>
      <c r="N3779" s="262"/>
      <c r="O3779" s="264"/>
      <c r="P3779" s="260"/>
      <c r="Q3779" s="260"/>
      <c r="R3779" s="260"/>
      <c r="S3779" s="260"/>
      <c r="T3779" s="260"/>
      <c r="U3779" s="264"/>
      <c r="V3779" s="264"/>
      <c r="W3779" s="265"/>
      <c r="X3779" s="265"/>
      <c r="Y3779" s="266"/>
      <c r="Z3779" s="262"/>
      <c r="AA3779" s="266"/>
      <c r="AB3779" s="267"/>
    </row>
    <row r="3780" spans="1:28" s="251" customFormat="1" ht="12" x14ac:dyDescent="0.2">
      <c r="A3780" s="260"/>
      <c r="B3780" s="260"/>
      <c r="C3780" s="260"/>
      <c r="D3780" s="260"/>
      <c r="E3780" s="260"/>
      <c r="F3780" s="261"/>
      <c r="G3780" s="261"/>
      <c r="H3780" s="262"/>
      <c r="I3780" s="261"/>
      <c r="J3780" s="263"/>
      <c r="K3780" s="261"/>
      <c r="L3780" s="262"/>
      <c r="M3780" s="263"/>
      <c r="N3780" s="262"/>
      <c r="O3780" s="264"/>
      <c r="P3780" s="260"/>
      <c r="Q3780" s="260"/>
      <c r="R3780" s="260"/>
      <c r="S3780" s="260"/>
      <c r="T3780" s="260"/>
      <c r="U3780" s="264"/>
      <c r="V3780" s="264"/>
      <c r="W3780" s="265"/>
      <c r="X3780" s="265"/>
      <c r="Y3780" s="266"/>
      <c r="Z3780" s="262"/>
      <c r="AA3780" s="266"/>
      <c r="AB3780" s="267"/>
    </row>
    <row r="3781" spans="1:28" s="251" customFormat="1" ht="12" x14ac:dyDescent="0.2">
      <c r="A3781" s="260"/>
      <c r="B3781" s="260"/>
      <c r="C3781" s="260"/>
      <c r="D3781" s="260"/>
      <c r="E3781" s="260"/>
      <c r="F3781" s="261"/>
      <c r="G3781" s="261"/>
      <c r="H3781" s="262"/>
      <c r="I3781" s="261"/>
      <c r="J3781" s="263"/>
      <c r="K3781" s="261"/>
      <c r="L3781" s="262"/>
      <c r="M3781" s="263"/>
      <c r="N3781" s="262"/>
      <c r="O3781" s="264"/>
      <c r="P3781" s="260"/>
      <c r="Q3781" s="260"/>
      <c r="R3781" s="260"/>
      <c r="S3781" s="260"/>
      <c r="T3781" s="260"/>
      <c r="U3781" s="264"/>
      <c r="V3781" s="264"/>
      <c r="W3781" s="265"/>
      <c r="X3781" s="265"/>
      <c r="Y3781" s="266"/>
      <c r="Z3781" s="262"/>
      <c r="AA3781" s="266"/>
      <c r="AB3781" s="267"/>
    </row>
    <row r="3782" spans="1:28" s="251" customFormat="1" ht="12" x14ac:dyDescent="0.2">
      <c r="A3782" s="260"/>
      <c r="B3782" s="260"/>
      <c r="C3782" s="260"/>
      <c r="D3782" s="260"/>
      <c r="E3782" s="260"/>
      <c r="F3782" s="261"/>
      <c r="G3782" s="261"/>
      <c r="H3782" s="262"/>
      <c r="I3782" s="261"/>
      <c r="J3782" s="263"/>
      <c r="K3782" s="261"/>
      <c r="L3782" s="262"/>
      <c r="M3782" s="263"/>
      <c r="N3782" s="262"/>
      <c r="O3782" s="264"/>
      <c r="P3782" s="260"/>
      <c r="Q3782" s="260"/>
      <c r="R3782" s="260"/>
      <c r="S3782" s="260"/>
      <c r="T3782" s="260"/>
      <c r="U3782" s="264"/>
      <c r="V3782" s="264"/>
      <c r="W3782" s="265"/>
      <c r="X3782" s="265"/>
      <c r="Y3782" s="266"/>
      <c r="Z3782" s="262"/>
      <c r="AA3782" s="266"/>
      <c r="AB3782" s="267"/>
    </row>
    <row r="3783" spans="1:28" s="251" customFormat="1" ht="12" x14ac:dyDescent="0.2">
      <c r="A3783" s="260"/>
      <c r="B3783" s="260"/>
      <c r="C3783" s="260"/>
      <c r="D3783" s="260"/>
      <c r="E3783" s="260"/>
      <c r="F3783" s="261"/>
      <c r="G3783" s="261"/>
      <c r="H3783" s="262"/>
      <c r="I3783" s="261"/>
      <c r="J3783" s="263"/>
      <c r="K3783" s="261"/>
      <c r="L3783" s="262"/>
      <c r="M3783" s="263"/>
      <c r="N3783" s="262"/>
      <c r="O3783" s="264"/>
      <c r="P3783" s="260"/>
      <c r="Q3783" s="260"/>
      <c r="R3783" s="260"/>
      <c r="S3783" s="260"/>
      <c r="T3783" s="260"/>
      <c r="U3783" s="264"/>
      <c r="V3783" s="264"/>
      <c r="W3783" s="265"/>
      <c r="X3783" s="265"/>
      <c r="Y3783" s="266"/>
      <c r="Z3783" s="262"/>
      <c r="AA3783" s="266"/>
      <c r="AB3783" s="267"/>
    </row>
    <row r="3784" spans="1:28" s="251" customFormat="1" ht="12" x14ac:dyDescent="0.2">
      <c r="A3784" s="260"/>
      <c r="B3784" s="260"/>
      <c r="C3784" s="260"/>
      <c r="D3784" s="260"/>
      <c r="E3784" s="260"/>
      <c r="F3784" s="261"/>
      <c r="G3784" s="261"/>
      <c r="H3784" s="262"/>
      <c r="I3784" s="261"/>
      <c r="J3784" s="263"/>
      <c r="K3784" s="261"/>
      <c r="L3784" s="262"/>
      <c r="M3784" s="263"/>
      <c r="N3784" s="262"/>
      <c r="O3784" s="264"/>
      <c r="P3784" s="260"/>
      <c r="Q3784" s="260"/>
      <c r="R3784" s="260"/>
      <c r="S3784" s="260"/>
      <c r="T3784" s="260"/>
      <c r="U3784" s="264"/>
      <c r="V3784" s="264"/>
      <c r="W3784" s="265"/>
      <c r="X3784" s="265"/>
      <c r="Y3784" s="266"/>
      <c r="Z3784" s="262"/>
      <c r="AA3784" s="266"/>
      <c r="AB3784" s="267"/>
    </row>
    <row r="3785" spans="1:28" s="251" customFormat="1" ht="12" x14ac:dyDescent="0.2">
      <c r="A3785" s="260"/>
      <c r="B3785" s="260"/>
      <c r="C3785" s="260"/>
      <c r="D3785" s="260"/>
      <c r="E3785" s="260"/>
      <c r="F3785" s="261"/>
      <c r="G3785" s="261"/>
      <c r="H3785" s="262"/>
      <c r="I3785" s="261"/>
      <c r="J3785" s="263"/>
      <c r="K3785" s="261"/>
      <c r="L3785" s="262"/>
      <c r="M3785" s="263"/>
      <c r="N3785" s="262"/>
      <c r="O3785" s="264"/>
      <c r="P3785" s="260"/>
      <c r="Q3785" s="260"/>
      <c r="R3785" s="260"/>
      <c r="S3785" s="260"/>
      <c r="T3785" s="260"/>
      <c r="U3785" s="264"/>
      <c r="V3785" s="264"/>
      <c r="W3785" s="265"/>
      <c r="X3785" s="265"/>
      <c r="Y3785" s="266"/>
      <c r="Z3785" s="262"/>
      <c r="AA3785" s="266"/>
      <c r="AB3785" s="267"/>
    </row>
    <row r="3786" spans="1:28" s="251" customFormat="1" ht="12" x14ac:dyDescent="0.2">
      <c r="A3786" s="260"/>
      <c r="B3786" s="260"/>
      <c r="C3786" s="260"/>
      <c r="D3786" s="260"/>
      <c r="E3786" s="260"/>
      <c r="F3786" s="261"/>
      <c r="G3786" s="261"/>
      <c r="H3786" s="262"/>
      <c r="I3786" s="261"/>
      <c r="J3786" s="263"/>
      <c r="K3786" s="261"/>
      <c r="L3786" s="262"/>
      <c r="M3786" s="263"/>
      <c r="N3786" s="262"/>
      <c r="O3786" s="264"/>
      <c r="P3786" s="260"/>
      <c r="Q3786" s="260"/>
      <c r="R3786" s="260"/>
      <c r="S3786" s="260"/>
      <c r="T3786" s="260"/>
      <c r="U3786" s="264"/>
      <c r="V3786" s="264"/>
      <c r="W3786" s="265"/>
      <c r="X3786" s="265"/>
      <c r="Y3786" s="266"/>
      <c r="Z3786" s="262"/>
      <c r="AA3786" s="266"/>
      <c r="AB3786" s="267"/>
    </row>
    <row r="3787" spans="1:28" s="251" customFormat="1" ht="12" x14ac:dyDescent="0.2">
      <c r="A3787" s="260"/>
      <c r="B3787" s="260"/>
      <c r="C3787" s="260"/>
      <c r="D3787" s="260"/>
      <c r="E3787" s="260"/>
      <c r="F3787" s="261"/>
      <c r="G3787" s="261"/>
      <c r="H3787" s="262"/>
      <c r="I3787" s="261"/>
      <c r="J3787" s="263"/>
      <c r="K3787" s="261"/>
      <c r="L3787" s="262"/>
      <c r="M3787" s="263"/>
      <c r="N3787" s="262"/>
      <c r="O3787" s="264"/>
      <c r="P3787" s="260"/>
      <c r="Q3787" s="260"/>
      <c r="R3787" s="260"/>
      <c r="S3787" s="260"/>
      <c r="T3787" s="260"/>
      <c r="U3787" s="264"/>
      <c r="V3787" s="264"/>
      <c r="W3787" s="265"/>
      <c r="X3787" s="265"/>
      <c r="Y3787" s="266"/>
      <c r="Z3787" s="262"/>
      <c r="AA3787" s="266"/>
      <c r="AB3787" s="267"/>
    </row>
    <row r="3788" spans="1:28" s="251" customFormat="1" ht="12" x14ac:dyDescent="0.2">
      <c r="A3788" s="260"/>
      <c r="B3788" s="260"/>
      <c r="C3788" s="260"/>
      <c r="D3788" s="260"/>
      <c r="E3788" s="260"/>
      <c r="F3788" s="261"/>
      <c r="G3788" s="261"/>
      <c r="H3788" s="262"/>
      <c r="I3788" s="261"/>
      <c r="J3788" s="263"/>
      <c r="K3788" s="261"/>
      <c r="L3788" s="262"/>
      <c r="M3788" s="263"/>
      <c r="N3788" s="262"/>
      <c r="O3788" s="264"/>
      <c r="P3788" s="260"/>
      <c r="Q3788" s="260"/>
      <c r="R3788" s="260"/>
      <c r="S3788" s="260"/>
      <c r="T3788" s="260"/>
      <c r="U3788" s="264"/>
      <c r="V3788" s="264"/>
      <c r="W3788" s="265"/>
      <c r="X3788" s="265"/>
      <c r="Y3788" s="266"/>
      <c r="Z3788" s="262"/>
      <c r="AA3788" s="266"/>
      <c r="AB3788" s="267"/>
    </row>
    <row r="3789" spans="1:28" s="251" customFormat="1" ht="12" x14ac:dyDescent="0.2">
      <c r="A3789" s="260"/>
      <c r="B3789" s="260"/>
      <c r="C3789" s="260"/>
      <c r="D3789" s="260"/>
      <c r="E3789" s="260"/>
      <c r="F3789" s="261"/>
      <c r="G3789" s="261"/>
      <c r="H3789" s="262"/>
      <c r="I3789" s="261"/>
      <c r="J3789" s="263"/>
      <c r="K3789" s="261"/>
      <c r="L3789" s="262"/>
      <c r="M3789" s="263"/>
      <c r="N3789" s="262"/>
      <c r="O3789" s="264"/>
      <c r="P3789" s="260"/>
      <c r="Q3789" s="260"/>
      <c r="R3789" s="260"/>
      <c r="S3789" s="260"/>
      <c r="T3789" s="260"/>
      <c r="U3789" s="264"/>
      <c r="V3789" s="264"/>
      <c r="W3789" s="265"/>
      <c r="X3789" s="265"/>
      <c r="Y3789" s="266"/>
      <c r="Z3789" s="262"/>
      <c r="AA3789" s="266"/>
      <c r="AB3789" s="267"/>
    </row>
    <row r="3790" spans="1:28" s="251" customFormat="1" ht="12" x14ac:dyDescent="0.2">
      <c r="A3790" s="260"/>
      <c r="B3790" s="260"/>
      <c r="C3790" s="260"/>
      <c r="D3790" s="260"/>
      <c r="E3790" s="260"/>
      <c r="F3790" s="261"/>
      <c r="G3790" s="261"/>
      <c r="H3790" s="262"/>
      <c r="I3790" s="261"/>
      <c r="J3790" s="263"/>
      <c r="K3790" s="261"/>
      <c r="L3790" s="262"/>
      <c r="M3790" s="263"/>
      <c r="N3790" s="262"/>
      <c r="O3790" s="264"/>
      <c r="P3790" s="260"/>
      <c r="Q3790" s="260"/>
      <c r="R3790" s="260"/>
      <c r="S3790" s="260"/>
      <c r="T3790" s="260"/>
      <c r="U3790" s="264"/>
      <c r="V3790" s="264"/>
      <c r="W3790" s="265"/>
      <c r="X3790" s="265"/>
      <c r="Y3790" s="266"/>
      <c r="Z3790" s="262"/>
      <c r="AA3790" s="266"/>
      <c r="AB3790" s="267"/>
    </row>
    <row r="3791" spans="1:28" s="251" customFormat="1" ht="12" x14ac:dyDescent="0.2">
      <c r="A3791" s="260"/>
      <c r="B3791" s="260"/>
      <c r="C3791" s="260"/>
      <c r="D3791" s="260"/>
      <c r="E3791" s="260"/>
      <c r="F3791" s="261"/>
      <c r="G3791" s="261"/>
      <c r="H3791" s="262"/>
      <c r="I3791" s="261"/>
      <c r="J3791" s="263"/>
      <c r="K3791" s="261"/>
      <c r="L3791" s="262"/>
      <c r="M3791" s="263"/>
      <c r="N3791" s="262"/>
      <c r="O3791" s="264"/>
      <c r="P3791" s="260"/>
      <c r="Q3791" s="260"/>
      <c r="R3791" s="260"/>
      <c r="S3791" s="260"/>
      <c r="T3791" s="260"/>
      <c r="U3791" s="264"/>
      <c r="V3791" s="264"/>
      <c r="W3791" s="265"/>
      <c r="X3791" s="265"/>
      <c r="Y3791" s="266"/>
      <c r="Z3791" s="262"/>
      <c r="AA3791" s="266"/>
      <c r="AB3791" s="267"/>
    </row>
    <row r="3792" spans="1:28" s="251" customFormat="1" ht="12" x14ac:dyDescent="0.2">
      <c r="A3792" s="260"/>
      <c r="B3792" s="260"/>
      <c r="C3792" s="260"/>
      <c r="D3792" s="260"/>
      <c r="E3792" s="260"/>
      <c r="F3792" s="261"/>
      <c r="G3792" s="261"/>
      <c r="H3792" s="262"/>
      <c r="I3792" s="261"/>
      <c r="J3792" s="263"/>
      <c r="K3792" s="261"/>
      <c r="L3792" s="262"/>
      <c r="M3792" s="263"/>
      <c r="N3792" s="262"/>
      <c r="O3792" s="264"/>
      <c r="P3792" s="260"/>
      <c r="Q3792" s="260"/>
      <c r="R3792" s="260"/>
      <c r="S3792" s="260"/>
      <c r="T3792" s="260"/>
      <c r="U3792" s="264"/>
      <c r="V3792" s="264"/>
      <c r="W3792" s="265"/>
      <c r="X3792" s="265"/>
      <c r="Y3792" s="266"/>
      <c r="Z3792" s="262"/>
      <c r="AA3792" s="266"/>
      <c r="AB3792" s="267"/>
    </row>
    <row r="3793" spans="1:28" s="251" customFormat="1" ht="12" x14ac:dyDescent="0.2">
      <c r="A3793" s="260"/>
      <c r="B3793" s="260"/>
      <c r="C3793" s="260"/>
      <c r="D3793" s="260"/>
      <c r="E3793" s="260"/>
      <c r="F3793" s="261"/>
      <c r="G3793" s="261"/>
      <c r="H3793" s="262"/>
      <c r="I3793" s="261"/>
      <c r="J3793" s="263"/>
      <c r="K3793" s="261"/>
      <c r="L3793" s="262"/>
      <c r="M3793" s="263"/>
      <c r="N3793" s="262"/>
      <c r="O3793" s="264"/>
      <c r="P3793" s="260"/>
      <c r="Q3793" s="260"/>
      <c r="R3793" s="260"/>
      <c r="S3793" s="260"/>
      <c r="T3793" s="260"/>
      <c r="U3793" s="264"/>
      <c r="V3793" s="264"/>
      <c r="W3793" s="265"/>
      <c r="X3793" s="265"/>
      <c r="Y3793" s="266"/>
      <c r="Z3793" s="262"/>
      <c r="AA3793" s="266"/>
      <c r="AB3793" s="267"/>
    </row>
    <row r="3794" spans="1:28" s="251" customFormat="1" ht="12" x14ac:dyDescent="0.2">
      <c r="A3794" s="260"/>
      <c r="B3794" s="260"/>
      <c r="C3794" s="260"/>
      <c r="D3794" s="260"/>
      <c r="E3794" s="260"/>
      <c r="F3794" s="261"/>
      <c r="G3794" s="261"/>
      <c r="H3794" s="262"/>
      <c r="I3794" s="261"/>
      <c r="J3794" s="263"/>
      <c r="K3794" s="261"/>
      <c r="L3794" s="262"/>
      <c r="M3794" s="263"/>
      <c r="N3794" s="262"/>
      <c r="O3794" s="264"/>
      <c r="P3794" s="260"/>
      <c r="Q3794" s="260"/>
      <c r="R3794" s="260"/>
      <c r="S3794" s="260"/>
      <c r="T3794" s="260"/>
      <c r="U3794" s="264"/>
      <c r="V3794" s="264"/>
      <c r="W3794" s="265"/>
      <c r="X3794" s="265"/>
      <c r="Y3794" s="266"/>
      <c r="Z3794" s="262"/>
      <c r="AA3794" s="266"/>
      <c r="AB3794" s="267"/>
    </row>
    <row r="3795" spans="1:28" s="251" customFormat="1" ht="12" x14ac:dyDescent="0.2">
      <c r="A3795" s="260"/>
      <c r="B3795" s="260"/>
      <c r="C3795" s="260"/>
      <c r="D3795" s="260"/>
      <c r="E3795" s="260"/>
      <c r="F3795" s="261"/>
      <c r="G3795" s="261"/>
      <c r="H3795" s="262"/>
      <c r="I3795" s="261"/>
      <c r="J3795" s="263"/>
      <c r="K3795" s="261"/>
      <c r="L3795" s="262"/>
      <c r="M3795" s="263"/>
      <c r="N3795" s="262"/>
      <c r="O3795" s="264"/>
      <c r="P3795" s="260"/>
      <c r="Q3795" s="260"/>
      <c r="R3795" s="260"/>
      <c r="S3795" s="260"/>
      <c r="T3795" s="260"/>
      <c r="U3795" s="264"/>
      <c r="V3795" s="264"/>
      <c r="W3795" s="265"/>
      <c r="X3795" s="265"/>
      <c r="Y3795" s="266"/>
      <c r="Z3795" s="262"/>
      <c r="AA3795" s="266"/>
      <c r="AB3795" s="267"/>
    </row>
    <row r="3796" spans="1:28" s="251" customFormat="1" ht="12" x14ac:dyDescent="0.2">
      <c r="A3796" s="260"/>
      <c r="B3796" s="260"/>
      <c r="C3796" s="260"/>
      <c r="D3796" s="260"/>
      <c r="E3796" s="260"/>
      <c r="F3796" s="261"/>
      <c r="G3796" s="261"/>
      <c r="H3796" s="262"/>
      <c r="I3796" s="261"/>
      <c r="J3796" s="263"/>
      <c r="K3796" s="261"/>
      <c r="L3796" s="262"/>
      <c r="M3796" s="263"/>
      <c r="N3796" s="262"/>
      <c r="O3796" s="264"/>
      <c r="P3796" s="260"/>
      <c r="Q3796" s="260"/>
      <c r="R3796" s="260"/>
      <c r="S3796" s="260"/>
      <c r="T3796" s="260"/>
      <c r="U3796" s="264"/>
      <c r="V3796" s="264"/>
      <c r="W3796" s="265"/>
      <c r="X3796" s="265"/>
      <c r="Y3796" s="266"/>
      <c r="Z3796" s="262"/>
      <c r="AA3796" s="266"/>
      <c r="AB3796" s="267"/>
    </row>
    <row r="3797" spans="1:28" s="251" customFormat="1" ht="12" x14ac:dyDescent="0.2">
      <c r="A3797" s="260"/>
      <c r="B3797" s="260"/>
      <c r="C3797" s="260"/>
      <c r="D3797" s="260"/>
      <c r="E3797" s="260"/>
      <c r="F3797" s="261"/>
      <c r="G3797" s="261"/>
      <c r="H3797" s="262"/>
      <c r="I3797" s="261"/>
      <c r="J3797" s="263"/>
      <c r="K3797" s="261"/>
      <c r="L3797" s="262"/>
      <c r="M3797" s="263"/>
      <c r="N3797" s="262"/>
      <c r="O3797" s="264"/>
      <c r="P3797" s="260"/>
      <c r="Q3797" s="260"/>
      <c r="R3797" s="260"/>
      <c r="S3797" s="260"/>
      <c r="T3797" s="260"/>
      <c r="U3797" s="264"/>
      <c r="V3797" s="264"/>
      <c r="W3797" s="265"/>
      <c r="X3797" s="265"/>
      <c r="Y3797" s="266"/>
      <c r="Z3797" s="262"/>
      <c r="AA3797" s="266"/>
      <c r="AB3797" s="267"/>
    </row>
    <row r="3798" spans="1:28" s="251" customFormat="1" ht="12" x14ac:dyDescent="0.2">
      <c r="A3798" s="260"/>
      <c r="B3798" s="260"/>
      <c r="C3798" s="260"/>
      <c r="D3798" s="260"/>
      <c r="E3798" s="260"/>
      <c r="F3798" s="261"/>
      <c r="G3798" s="261"/>
      <c r="H3798" s="262"/>
      <c r="I3798" s="261"/>
      <c r="J3798" s="263"/>
      <c r="K3798" s="261"/>
      <c r="L3798" s="262"/>
      <c r="M3798" s="263"/>
      <c r="N3798" s="262"/>
      <c r="O3798" s="264"/>
      <c r="P3798" s="260"/>
      <c r="Q3798" s="260"/>
      <c r="R3798" s="260"/>
      <c r="S3798" s="260"/>
      <c r="T3798" s="260"/>
      <c r="U3798" s="264"/>
      <c r="V3798" s="264"/>
      <c r="W3798" s="265"/>
      <c r="X3798" s="265"/>
      <c r="Y3798" s="266"/>
      <c r="Z3798" s="262"/>
      <c r="AA3798" s="266"/>
      <c r="AB3798" s="267"/>
    </row>
    <row r="3799" spans="1:28" s="251" customFormat="1" ht="12" x14ac:dyDescent="0.2">
      <c r="A3799" s="260"/>
      <c r="B3799" s="260"/>
      <c r="C3799" s="260"/>
      <c r="D3799" s="260"/>
      <c r="E3799" s="260"/>
      <c r="F3799" s="261"/>
      <c r="G3799" s="261"/>
      <c r="H3799" s="262"/>
      <c r="I3799" s="261"/>
      <c r="J3799" s="263"/>
      <c r="K3799" s="261"/>
      <c r="L3799" s="262"/>
      <c r="M3799" s="263"/>
      <c r="N3799" s="262"/>
      <c r="O3799" s="264"/>
      <c r="P3799" s="260"/>
      <c r="Q3799" s="260"/>
      <c r="R3799" s="260"/>
      <c r="S3799" s="260"/>
      <c r="T3799" s="260"/>
      <c r="U3799" s="264"/>
      <c r="V3799" s="264"/>
      <c r="W3799" s="265"/>
      <c r="X3799" s="265"/>
      <c r="Y3799" s="266"/>
      <c r="Z3799" s="262"/>
      <c r="AA3799" s="266"/>
      <c r="AB3799" s="267"/>
    </row>
    <row r="3800" spans="1:28" s="251" customFormat="1" ht="12" x14ac:dyDescent="0.2">
      <c r="A3800" s="260"/>
      <c r="B3800" s="260"/>
      <c r="C3800" s="260"/>
      <c r="D3800" s="260"/>
      <c r="E3800" s="260"/>
      <c r="F3800" s="261"/>
      <c r="G3800" s="261"/>
      <c r="H3800" s="262"/>
      <c r="I3800" s="261"/>
      <c r="J3800" s="263"/>
      <c r="K3800" s="261"/>
      <c r="L3800" s="262"/>
      <c r="M3800" s="263"/>
      <c r="N3800" s="262"/>
      <c r="O3800" s="264"/>
      <c r="P3800" s="260"/>
      <c r="Q3800" s="260"/>
      <c r="R3800" s="260"/>
      <c r="S3800" s="260"/>
      <c r="T3800" s="260"/>
      <c r="U3800" s="264"/>
      <c r="V3800" s="264"/>
      <c r="W3800" s="265"/>
      <c r="X3800" s="265"/>
      <c r="Y3800" s="266"/>
      <c r="Z3800" s="262"/>
      <c r="AA3800" s="266"/>
      <c r="AB3800" s="267"/>
    </row>
    <row r="3801" spans="1:28" s="251" customFormat="1" ht="12" x14ac:dyDescent="0.2">
      <c r="A3801" s="260"/>
      <c r="B3801" s="260"/>
      <c r="C3801" s="260"/>
      <c r="D3801" s="260"/>
      <c r="E3801" s="260"/>
      <c r="F3801" s="261"/>
      <c r="G3801" s="261"/>
      <c r="H3801" s="262"/>
      <c r="I3801" s="261"/>
      <c r="J3801" s="263"/>
      <c r="K3801" s="261"/>
      <c r="L3801" s="262"/>
      <c r="M3801" s="263"/>
      <c r="N3801" s="262"/>
      <c r="O3801" s="264"/>
      <c r="P3801" s="260"/>
      <c r="Q3801" s="260"/>
      <c r="R3801" s="260"/>
      <c r="S3801" s="260"/>
      <c r="T3801" s="260"/>
      <c r="U3801" s="264"/>
      <c r="V3801" s="264"/>
      <c r="W3801" s="265"/>
      <c r="X3801" s="265"/>
      <c r="Y3801" s="266"/>
      <c r="Z3801" s="262"/>
      <c r="AA3801" s="266"/>
      <c r="AB3801" s="267"/>
    </row>
    <row r="3802" spans="1:28" s="251" customFormat="1" ht="12" x14ac:dyDescent="0.2">
      <c r="A3802" s="260"/>
      <c r="B3802" s="260"/>
      <c r="C3802" s="260"/>
      <c r="D3802" s="260"/>
      <c r="E3802" s="260"/>
      <c r="F3802" s="261"/>
      <c r="G3802" s="261"/>
      <c r="H3802" s="262"/>
      <c r="I3802" s="261"/>
      <c r="J3802" s="263"/>
      <c r="K3802" s="261"/>
      <c r="L3802" s="262"/>
      <c r="M3802" s="263"/>
      <c r="N3802" s="262"/>
      <c r="O3802" s="264"/>
      <c r="P3802" s="260"/>
      <c r="Q3802" s="260"/>
      <c r="R3802" s="260"/>
      <c r="S3802" s="260"/>
      <c r="T3802" s="260"/>
      <c r="U3802" s="264"/>
      <c r="V3802" s="264"/>
      <c r="W3802" s="265"/>
      <c r="X3802" s="265"/>
      <c r="Y3802" s="266"/>
      <c r="Z3802" s="262"/>
      <c r="AA3802" s="266"/>
      <c r="AB3802" s="267"/>
    </row>
    <row r="3803" spans="1:28" s="251" customFormat="1" ht="12" x14ac:dyDescent="0.2">
      <c r="A3803" s="260"/>
      <c r="B3803" s="260"/>
      <c r="C3803" s="260"/>
      <c r="D3803" s="260"/>
      <c r="E3803" s="260"/>
      <c r="F3803" s="261"/>
      <c r="G3803" s="261"/>
      <c r="H3803" s="262"/>
      <c r="I3803" s="261"/>
      <c r="J3803" s="263"/>
      <c r="K3803" s="261"/>
      <c r="L3803" s="262"/>
      <c r="M3803" s="263"/>
      <c r="N3803" s="262"/>
      <c r="O3803" s="264"/>
      <c r="P3803" s="260"/>
      <c r="Q3803" s="260"/>
      <c r="R3803" s="260"/>
      <c r="S3803" s="260"/>
      <c r="T3803" s="260"/>
      <c r="U3803" s="264"/>
      <c r="V3803" s="264"/>
      <c r="W3803" s="265"/>
      <c r="X3803" s="265"/>
      <c r="Y3803" s="266"/>
      <c r="Z3803" s="262"/>
      <c r="AA3803" s="266"/>
      <c r="AB3803" s="267"/>
    </row>
    <row r="3804" spans="1:28" s="251" customFormat="1" ht="12" x14ac:dyDescent="0.2">
      <c r="A3804" s="260"/>
      <c r="B3804" s="260"/>
      <c r="C3804" s="260"/>
      <c r="D3804" s="260"/>
      <c r="E3804" s="260"/>
      <c r="F3804" s="261"/>
      <c r="G3804" s="261"/>
      <c r="H3804" s="262"/>
      <c r="I3804" s="261"/>
      <c r="J3804" s="263"/>
      <c r="K3804" s="261"/>
      <c r="L3804" s="262"/>
      <c r="M3804" s="263"/>
      <c r="N3804" s="262"/>
      <c r="O3804" s="264"/>
      <c r="P3804" s="260"/>
      <c r="Q3804" s="260"/>
      <c r="R3804" s="260"/>
      <c r="S3804" s="260"/>
      <c r="T3804" s="260"/>
      <c r="U3804" s="264"/>
      <c r="V3804" s="264"/>
      <c r="W3804" s="265"/>
      <c r="X3804" s="265"/>
      <c r="Y3804" s="266"/>
      <c r="Z3804" s="262"/>
      <c r="AA3804" s="266"/>
      <c r="AB3804" s="267"/>
    </row>
    <row r="3805" spans="1:28" s="251" customFormat="1" ht="12" x14ac:dyDescent="0.2">
      <c r="A3805" s="260"/>
      <c r="B3805" s="260"/>
      <c r="C3805" s="260"/>
      <c r="D3805" s="260"/>
      <c r="E3805" s="260"/>
      <c r="F3805" s="261"/>
      <c r="G3805" s="261"/>
      <c r="H3805" s="262"/>
      <c r="I3805" s="261"/>
      <c r="J3805" s="263"/>
      <c r="K3805" s="261"/>
      <c r="L3805" s="262"/>
      <c r="M3805" s="263"/>
      <c r="N3805" s="262"/>
      <c r="O3805" s="264"/>
      <c r="P3805" s="260"/>
      <c r="Q3805" s="260"/>
      <c r="R3805" s="260"/>
      <c r="S3805" s="260"/>
      <c r="T3805" s="260"/>
      <c r="U3805" s="264"/>
      <c r="V3805" s="264"/>
      <c r="W3805" s="265"/>
      <c r="X3805" s="265"/>
      <c r="Y3805" s="266"/>
      <c r="Z3805" s="262"/>
      <c r="AA3805" s="266"/>
      <c r="AB3805" s="267"/>
    </row>
    <row r="3806" spans="1:28" s="251" customFormat="1" ht="12" x14ac:dyDescent="0.2">
      <c r="A3806" s="260"/>
      <c r="B3806" s="260"/>
      <c r="C3806" s="260"/>
      <c r="D3806" s="260"/>
      <c r="E3806" s="260"/>
      <c r="F3806" s="261"/>
      <c r="G3806" s="261"/>
      <c r="H3806" s="262"/>
      <c r="I3806" s="261"/>
      <c r="J3806" s="263"/>
      <c r="K3806" s="261"/>
      <c r="L3806" s="262"/>
      <c r="M3806" s="263"/>
      <c r="N3806" s="262"/>
      <c r="O3806" s="264"/>
      <c r="P3806" s="260"/>
      <c r="Q3806" s="260"/>
      <c r="R3806" s="260"/>
      <c r="S3806" s="260"/>
      <c r="T3806" s="260"/>
      <c r="U3806" s="264"/>
      <c r="V3806" s="264"/>
      <c r="W3806" s="265"/>
      <c r="X3806" s="265"/>
      <c r="Y3806" s="266"/>
      <c r="Z3806" s="262"/>
      <c r="AA3806" s="266"/>
      <c r="AB3806" s="267"/>
    </row>
    <row r="3807" spans="1:28" s="251" customFormat="1" ht="12" x14ac:dyDescent="0.2">
      <c r="A3807" s="260"/>
      <c r="B3807" s="260"/>
      <c r="C3807" s="260"/>
      <c r="D3807" s="260"/>
      <c r="E3807" s="260"/>
      <c r="F3807" s="261"/>
      <c r="G3807" s="261"/>
      <c r="H3807" s="262"/>
      <c r="I3807" s="261"/>
      <c r="J3807" s="263"/>
      <c r="K3807" s="261"/>
      <c r="L3807" s="262"/>
      <c r="M3807" s="263"/>
      <c r="N3807" s="262"/>
      <c r="O3807" s="264"/>
      <c r="P3807" s="260"/>
      <c r="Q3807" s="260"/>
      <c r="R3807" s="260"/>
      <c r="S3807" s="260"/>
      <c r="T3807" s="260"/>
      <c r="U3807" s="264"/>
      <c r="V3807" s="264"/>
      <c r="W3807" s="265"/>
      <c r="X3807" s="265"/>
      <c r="Y3807" s="266"/>
      <c r="Z3807" s="262"/>
      <c r="AA3807" s="266"/>
      <c r="AB3807" s="267"/>
    </row>
    <row r="3808" spans="1:28" s="251" customFormat="1" ht="12" x14ac:dyDescent="0.2">
      <c r="A3808" s="260"/>
      <c r="B3808" s="260"/>
      <c r="C3808" s="260"/>
      <c r="D3808" s="260"/>
      <c r="E3808" s="260"/>
      <c r="F3808" s="261"/>
      <c r="G3808" s="261"/>
      <c r="H3808" s="262"/>
      <c r="I3808" s="261"/>
      <c r="J3808" s="263"/>
      <c r="K3808" s="261"/>
      <c r="L3808" s="262"/>
      <c r="M3808" s="263"/>
      <c r="N3808" s="262"/>
      <c r="O3808" s="264"/>
      <c r="P3808" s="260"/>
      <c r="Q3808" s="260"/>
      <c r="R3808" s="260"/>
      <c r="S3808" s="260"/>
      <c r="T3808" s="260"/>
      <c r="U3808" s="264"/>
      <c r="V3808" s="264"/>
      <c r="W3808" s="265"/>
      <c r="X3808" s="265"/>
      <c r="Y3808" s="266"/>
      <c r="Z3808" s="262"/>
      <c r="AA3808" s="266"/>
      <c r="AB3808" s="267"/>
    </row>
    <row r="3809" spans="1:28" s="251" customFormat="1" ht="12" x14ac:dyDescent="0.2">
      <c r="A3809" s="260"/>
      <c r="B3809" s="260"/>
      <c r="C3809" s="260"/>
      <c r="D3809" s="260"/>
      <c r="E3809" s="260"/>
      <c r="F3809" s="261"/>
      <c r="G3809" s="261"/>
      <c r="H3809" s="262"/>
      <c r="I3809" s="261"/>
      <c r="J3809" s="263"/>
      <c r="K3809" s="261"/>
      <c r="L3809" s="262"/>
      <c r="M3809" s="263"/>
      <c r="N3809" s="262"/>
      <c r="O3809" s="264"/>
      <c r="P3809" s="260"/>
      <c r="Q3809" s="260"/>
      <c r="R3809" s="260"/>
      <c r="S3809" s="260"/>
      <c r="T3809" s="260"/>
      <c r="U3809" s="264"/>
      <c r="V3809" s="264"/>
      <c r="W3809" s="265"/>
      <c r="X3809" s="265"/>
      <c r="Y3809" s="266"/>
      <c r="Z3809" s="262"/>
      <c r="AA3809" s="266"/>
      <c r="AB3809" s="267"/>
    </row>
    <row r="3810" spans="1:28" s="251" customFormat="1" ht="12" x14ac:dyDescent="0.2">
      <c r="A3810" s="260"/>
      <c r="B3810" s="260"/>
      <c r="C3810" s="260"/>
      <c r="D3810" s="260"/>
      <c r="E3810" s="260"/>
      <c r="F3810" s="261"/>
      <c r="G3810" s="261"/>
      <c r="H3810" s="262"/>
      <c r="I3810" s="261"/>
      <c r="J3810" s="263"/>
      <c r="K3810" s="261"/>
      <c r="L3810" s="262"/>
      <c r="M3810" s="263"/>
      <c r="N3810" s="262"/>
      <c r="O3810" s="264"/>
      <c r="P3810" s="260"/>
      <c r="Q3810" s="260"/>
      <c r="R3810" s="260"/>
      <c r="S3810" s="260"/>
      <c r="T3810" s="260"/>
      <c r="U3810" s="264"/>
      <c r="V3810" s="264"/>
      <c r="W3810" s="265"/>
      <c r="X3810" s="265"/>
      <c r="Y3810" s="266"/>
      <c r="Z3810" s="262"/>
      <c r="AA3810" s="266"/>
      <c r="AB3810" s="267"/>
    </row>
    <row r="3811" spans="1:28" s="251" customFormat="1" ht="12" x14ac:dyDescent="0.2">
      <c r="A3811" s="260"/>
      <c r="B3811" s="260"/>
      <c r="C3811" s="260"/>
      <c r="D3811" s="260"/>
      <c r="E3811" s="260"/>
      <c r="F3811" s="261"/>
      <c r="G3811" s="261"/>
      <c r="H3811" s="262"/>
      <c r="I3811" s="261"/>
      <c r="J3811" s="263"/>
      <c r="K3811" s="261"/>
      <c r="L3811" s="262"/>
      <c r="M3811" s="263"/>
      <c r="N3811" s="262"/>
      <c r="O3811" s="264"/>
      <c r="P3811" s="260"/>
      <c r="Q3811" s="260"/>
      <c r="R3811" s="260"/>
      <c r="S3811" s="260"/>
      <c r="T3811" s="260"/>
      <c r="U3811" s="264"/>
      <c r="V3811" s="264"/>
      <c r="W3811" s="265"/>
      <c r="X3811" s="265"/>
      <c r="Y3811" s="266"/>
      <c r="Z3811" s="262"/>
      <c r="AA3811" s="266"/>
      <c r="AB3811" s="267"/>
    </row>
    <row r="3812" spans="1:28" s="251" customFormat="1" ht="12" x14ac:dyDescent="0.2">
      <c r="A3812" s="260"/>
      <c r="B3812" s="260"/>
      <c r="C3812" s="260"/>
      <c r="D3812" s="260"/>
      <c r="E3812" s="260"/>
      <c r="F3812" s="261"/>
      <c r="G3812" s="261"/>
      <c r="H3812" s="262"/>
      <c r="I3812" s="261"/>
      <c r="J3812" s="263"/>
      <c r="K3812" s="261"/>
      <c r="L3812" s="262"/>
      <c r="M3812" s="263"/>
      <c r="N3812" s="262"/>
      <c r="O3812" s="264"/>
      <c r="P3812" s="260"/>
      <c r="Q3812" s="260"/>
      <c r="R3812" s="260"/>
      <c r="S3812" s="260"/>
      <c r="T3812" s="260"/>
      <c r="U3812" s="264"/>
      <c r="V3812" s="264"/>
      <c r="W3812" s="265"/>
      <c r="X3812" s="265"/>
      <c r="Y3812" s="266"/>
      <c r="Z3812" s="262"/>
      <c r="AA3812" s="266"/>
      <c r="AB3812" s="267"/>
    </row>
    <row r="3813" spans="1:28" s="251" customFormat="1" ht="12" x14ac:dyDescent="0.2">
      <c r="A3813" s="260"/>
      <c r="B3813" s="260"/>
      <c r="C3813" s="260"/>
      <c r="D3813" s="260"/>
      <c r="E3813" s="260"/>
      <c r="F3813" s="261"/>
      <c r="G3813" s="261"/>
      <c r="H3813" s="262"/>
      <c r="I3813" s="261"/>
      <c r="J3813" s="263"/>
      <c r="K3813" s="261"/>
      <c r="L3813" s="262"/>
      <c r="M3813" s="263"/>
      <c r="N3813" s="262"/>
      <c r="O3813" s="264"/>
      <c r="P3813" s="260"/>
      <c r="Q3813" s="260"/>
      <c r="R3813" s="260"/>
      <c r="S3813" s="260"/>
      <c r="T3813" s="260"/>
      <c r="U3813" s="264"/>
      <c r="V3813" s="264"/>
      <c r="W3813" s="265"/>
      <c r="X3813" s="265"/>
      <c r="Y3813" s="266"/>
      <c r="Z3813" s="262"/>
      <c r="AA3813" s="266"/>
      <c r="AB3813" s="267"/>
    </row>
    <row r="3814" spans="1:28" s="251" customFormat="1" ht="12" x14ac:dyDescent="0.2">
      <c r="A3814" s="260"/>
      <c r="B3814" s="260"/>
      <c r="C3814" s="260"/>
      <c r="D3814" s="260"/>
      <c r="E3814" s="260"/>
      <c r="F3814" s="261"/>
      <c r="G3814" s="261"/>
      <c r="H3814" s="262"/>
      <c r="I3814" s="261"/>
      <c r="J3814" s="263"/>
      <c r="K3814" s="261"/>
      <c r="L3814" s="262"/>
      <c r="M3814" s="263"/>
      <c r="N3814" s="262"/>
      <c r="O3814" s="264"/>
      <c r="P3814" s="260"/>
      <c r="Q3814" s="260"/>
      <c r="R3814" s="260"/>
      <c r="S3814" s="260"/>
      <c r="T3814" s="260"/>
      <c r="U3814" s="264"/>
      <c r="V3814" s="264"/>
      <c r="W3814" s="265"/>
      <c r="X3814" s="265"/>
      <c r="Y3814" s="266"/>
      <c r="Z3814" s="262"/>
      <c r="AA3814" s="266"/>
      <c r="AB3814" s="267"/>
    </row>
    <row r="3815" spans="1:28" s="251" customFormat="1" ht="12" x14ac:dyDescent="0.2">
      <c r="A3815" s="260"/>
      <c r="B3815" s="260"/>
      <c r="C3815" s="260"/>
      <c r="D3815" s="260"/>
      <c r="E3815" s="260"/>
      <c r="F3815" s="261"/>
      <c r="G3815" s="261"/>
      <c r="H3815" s="262"/>
      <c r="I3815" s="261"/>
      <c r="J3815" s="263"/>
      <c r="K3815" s="261"/>
      <c r="L3815" s="262"/>
      <c r="M3815" s="263"/>
      <c r="N3815" s="262"/>
      <c r="O3815" s="264"/>
      <c r="P3815" s="260"/>
      <c r="Q3815" s="260"/>
      <c r="R3815" s="260"/>
      <c r="S3815" s="260"/>
      <c r="T3815" s="260"/>
      <c r="U3815" s="264"/>
      <c r="V3815" s="264"/>
      <c r="W3815" s="265"/>
      <c r="X3815" s="265"/>
      <c r="Y3815" s="266"/>
      <c r="Z3815" s="262"/>
      <c r="AA3815" s="266"/>
      <c r="AB3815" s="267"/>
    </row>
    <row r="3816" spans="1:28" s="251" customFormat="1" ht="12" x14ac:dyDescent="0.2">
      <c r="A3816" s="260"/>
      <c r="B3816" s="260"/>
      <c r="C3816" s="260"/>
      <c r="D3816" s="260"/>
      <c r="E3816" s="260"/>
      <c r="F3816" s="261"/>
      <c r="G3816" s="261"/>
      <c r="H3816" s="262"/>
      <c r="I3816" s="261"/>
      <c r="J3816" s="263"/>
      <c r="K3816" s="261"/>
      <c r="L3816" s="262"/>
      <c r="M3816" s="263"/>
      <c r="N3816" s="262"/>
      <c r="O3816" s="264"/>
      <c r="P3816" s="260"/>
      <c r="Q3816" s="260"/>
      <c r="R3816" s="260"/>
      <c r="S3816" s="260"/>
      <c r="T3816" s="260"/>
      <c r="U3816" s="264"/>
      <c r="V3816" s="264"/>
      <c r="W3816" s="265"/>
      <c r="X3816" s="265"/>
      <c r="Y3816" s="266"/>
      <c r="Z3816" s="262"/>
      <c r="AA3816" s="266"/>
      <c r="AB3816" s="267"/>
    </row>
    <row r="3817" spans="1:28" s="251" customFormat="1" ht="12" x14ac:dyDescent="0.2">
      <c r="A3817" s="260"/>
      <c r="B3817" s="260"/>
      <c r="C3817" s="260"/>
      <c r="D3817" s="260"/>
      <c r="E3817" s="260"/>
      <c r="F3817" s="261"/>
      <c r="G3817" s="261"/>
      <c r="H3817" s="262"/>
      <c r="I3817" s="261"/>
      <c r="J3817" s="263"/>
      <c r="K3817" s="261"/>
      <c r="L3817" s="262"/>
      <c r="M3817" s="263"/>
      <c r="N3817" s="262"/>
      <c r="O3817" s="264"/>
      <c r="P3817" s="260"/>
      <c r="Q3817" s="260"/>
      <c r="R3817" s="260"/>
      <c r="S3817" s="260"/>
      <c r="T3817" s="260"/>
      <c r="U3817" s="264"/>
      <c r="V3817" s="264"/>
      <c r="W3817" s="265"/>
      <c r="X3817" s="265"/>
      <c r="Y3817" s="266"/>
      <c r="Z3817" s="262"/>
      <c r="AA3817" s="266"/>
      <c r="AB3817" s="267"/>
    </row>
    <row r="3818" spans="1:28" s="251" customFormat="1" ht="12" x14ac:dyDescent="0.2">
      <c r="A3818" s="260"/>
      <c r="B3818" s="260"/>
      <c r="C3818" s="260"/>
      <c r="D3818" s="260"/>
      <c r="E3818" s="260"/>
      <c r="F3818" s="261"/>
      <c r="G3818" s="261"/>
      <c r="H3818" s="262"/>
      <c r="I3818" s="261"/>
      <c r="J3818" s="263"/>
      <c r="K3818" s="261"/>
      <c r="L3818" s="262"/>
      <c r="M3818" s="263"/>
      <c r="N3818" s="262"/>
      <c r="O3818" s="264"/>
      <c r="P3818" s="260"/>
      <c r="Q3818" s="260"/>
      <c r="R3818" s="260"/>
      <c r="S3818" s="260"/>
      <c r="T3818" s="260"/>
      <c r="U3818" s="264"/>
      <c r="V3818" s="264"/>
      <c r="W3818" s="265"/>
      <c r="X3818" s="265"/>
      <c r="Y3818" s="266"/>
      <c r="Z3818" s="262"/>
      <c r="AA3818" s="266"/>
      <c r="AB3818" s="267"/>
    </row>
    <row r="3819" spans="1:28" s="251" customFormat="1" ht="12" x14ac:dyDescent="0.2">
      <c r="A3819" s="260"/>
      <c r="B3819" s="260"/>
      <c r="C3819" s="260"/>
      <c r="D3819" s="260"/>
      <c r="E3819" s="260"/>
      <c r="F3819" s="261"/>
      <c r="G3819" s="261"/>
      <c r="H3819" s="262"/>
      <c r="I3819" s="261"/>
      <c r="J3819" s="263"/>
      <c r="K3819" s="261"/>
      <c r="L3819" s="262"/>
      <c r="M3819" s="263"/>
      <c r="N3819" s="262"/>
      <c r="O3819" s="264"/>
      <c r="P3819" s="260"/>
      <c r="Q3819" s="260"/>
      <c r="R3819" s="260"/>
      <c r="S3819" s="260"/>
      <c r="T3819" s="260"/>
      <c r="U3819" s="264"/>
      <c r="V3819" s="264"/>
      <c r="W3819" s="265"/>
      <c r="X3819" s="265"/>
      <c r="Y3819" s="266"/>
      <c r="Z3819" s="262"/>
      <c r="AA3819" s="266"/>
      <c r="AB3819" s="267"/>
    </row>
    <row r="3820" spans="1:28" s="251" customFormat="1" ht="12" x14ac:dyDescent="0.2">
      <c r="A3820" s="260"/>
      <c r="B3820" s="260"/>
      <c r="C3820" s="260"/>
      <c r="D3820" s="260"/>
      <c r="E3820" s="260"/>
      <c r="F3820" s="261"/>
      <c r="G3820" s="261"/>
      <c r="H3820" s="262"/>
      <c r="I3820" s="261"/>
      <c r="J3820" s="263"/>
      <c r="K3820" s="261"/>
      <c r="L3820" s="262"/>
      <c r="M3820" s="263"/>
      <c r="N3820" s="262"/>
      <c r="O3820" s="264"/>
      <c r="P3820" s="260"/>
      <c r="Q3820" s="260"/>
      <c r="R3820" s="260"/>
      <c r="S3820" s="260"/>
      <c r="T3820" s="260"/>
      <c r="U3820" s="264"/>
      <c r="V3820" s="264"/>
      <c r="W3820" s="265"/>
      <c r="X3820" s="265"/>
      <c r="Y3820" s="266"/>
      <c r="Z3820" s="262"/>
      <c r="AA3820" s="266"/>
      <c r="AB3820" s="267"/>
    </row>
    <row r="3821" spans="1:28" s="251" customFormat="1" ht="12" x14ac:dyDescent="0.2">
      <c r="A3821" s="260"/>
      <c r="B3821" s="260"/>
      <c r="C3821" s="260"/>
      <c r="D3821" s="260"/>
      <c r="E3821" s="260"/>
      <c r="F3821" s="261"/>
      <c r="G3821" s="261"/>
      <c r="H3821" s="262"/>
      <c r="I3821" s="261"/>
      <c r="J3821" s="263"/>
      <c r="K3821" s="261"/>
      <c r="L3821" s="262"/>
      <c r="M3821" s="263"/>
      <c r="N3821" s="262"/>
      <c r="O3821" s="264"/>
      <c r="P3821" s="260"/>
      <c r="Q3821" s="260"/>
      <c r="R3821" s="260"/>
      <c r="S3821" s="260"/>
      <c r="T3821" s="260"/>
      <c r="U3821" s="264"/>
      <c r="V3821" s="264"/>
      <c r="W3821" s="265"/>
      <c r="X3821" s="265"/>
      <c r="Y3821" s="266"/>
      <c r="Z3821" s="262"/>
      <c r="AA3821" s="266"/>
      <c r="AB3821" s="267"/>
    </row>
    <row r="3822" spans="1:28" s="251" customFormat="1" ht="12" x14ac:dyDescent="0.2">
      <c r="A3822" s="260"/>
      <c r="B3822" s="260"/>
      <c r="C3822" s="260"/>
      <c r="D3822" s="260"/>
      <c r="E3822" s="260"/>
      <c r="F3822" s="261"/>
      <c r="G3822" s="261"/>
      <c r="H3822" s="262"/>
      <c r="I3822" s="261"/>
      <c r="J3822" s="263"/>
      <c r="K3822" s="261"/>
      <c r="L3822" s="262"/>
      <c r="M3822" s="263"/>
      <c r="N3822" s="262"/>
      <c r="O3822" s="264"/>
      <c r="P3822" s="260"/>
      <c r="Q3822" s="260"/>
      <c r="R3822" s="260"/>
      <c r="S3822" s="260"/>
      <c r="T3822" s="260"/>
      <c r="U3822" s="264"/>
      <c r="V3822" s="264"/>
      <c r="W3822" s="265"/>
      <c r="X3822" s="265"/>
      <c r="Y3822" s="266"/>
      <c r="Z3822" s="262"/>
      <c r="AA3822" s="266"/>
      <c r="AB3822" s="267"/>
    </row>
    <row r="3823" spans="1:28" s="251" customFormat="1" ht="12" x14ac:dyDescent="0.2">
      <c r="A3823" s="260"/>
      <c r="B3823" s="260"/>
      <c r="C3823" s="260"/>
      <c r="D3823" s="260"/>
      <c r="E3823" s="260"/>
      <c r="F3823" s="261"/>
      <c r="G3823" s="261"/>
      <c r="H3823" s="262"/>
      <c r="I3823" s="261"/>
      <c r="J3823" s="263"/>
      <c r="K3823" s="261"/>
      <c r="L3823" s="262"/>
      <c r="M3823" s="263"/>
      <c r="N3823" s="262"/>
      <c r="O3823" s="264"/>
      <c r="P3823" s="260"/>
      <c r="Q3823" s="260"/>
      <c r="R3823" s="260"/>
      <c r="S3823" s="260"/>
      <c r="T3823" s="260"/>
      <c r="U3823" s="264"/>
      <c r="V3823" s="264"/>
      <c r="W3823" s="265"/>
      <c r="X3823" s="265"/>
      <c r="Y3823" s="266"/>
      <c r="Z3823" s="262"/>
      <c r="AA3823" s="266"/>
      <c r="AB3823" s="267"/>
    </row>
    <row r="3824" spans="1:28" s="251" customFormat="1" ht="12" x14ac:dyDescent="0.2">
      <c r="A3824" s="260"/>
      <c r="B3824" s="260"/>
      <c r="C3824" s="260"/>
      <c r="D3824" s="260"/>
      <c r="E3824" s="260"/>
      <c r="F3824" s="261"/>
      <c r="G3824" s="261"/>
      <c r="H3824" s="262"/>
      <c r="I3824" s="261"/>
      <c r="J3824" s="263"/>
      <c r="K3824" s="261"/>
      <c r="L3824" s="262"/>
      <c r="M3824" s="263"/>
      <c r="N3824" s="262"/>
      <c r="O3824" s="264"/>
      <c r="P3824" s="260"/>
      <c r="Q3824" s="260"/>
      <c r="R3824" s="260"/>
      <c r="S3824" s="260"/>
      <c r="T3824" s="260"/>
      <c r="U3824" s="264"/>
      <c r="V3824" s="264"/>
      <c r="W3824" s="265"/>
      <c r="X3824" s="265"/>
      <c r="Y3824" s="266"/>
      <c r="Z3824" s="262"/>
      <c r="AA3824" s="266"/>
      <c r="AB3824" s="267"/>
    </row>
    <row r="3825" spans="1:28" s="251" customFormat="1" ht="12" x14ac:dyDescent="0.2">
      <c r="A3825" s="260"/>
      <c r="B3825" s="260"/>
      <c r="C3825" s="260"/>
      <c r="D3825" s="260"/>
      <c r="E3825" s="260"/>
      <c r="F3825" s="261"/>
      <c r="G3825" s="261"/>
      <c r="H3825" s="262"/>
      <c r="I3825" s="261"/>
      <c r="J3825" s="263"/>
      <c r="K3825" s="261"/>
      <c r="L3825" s="262"/>
      <c r="M3825" s="263"/>
      <c r="N3825" s="262"/>
      <c r="O3825" s="264"/>
      <c r="P3825" s="260"/>
      <c r="Q3825" s="260"/>
      <c r="R3825" s="260"/>
      <c r="S3825" s="260"/>
      <c r="T3825" s="260"/>
      <c r="U3825" s="264"/>
      <c r="V3825" s="264"/>
      <c r="W3825" s="265"/>
      <c r="X3825" s="265"/>
      <c r="Y3825" s="266"/>
      <c r="Z3825" s="262"/>
      <c r="AA3825" s="266"/>
      <c r="AB3825" s="267"/>
    </row>
    <row r="3826" spans="1:28" s="251" customFormat="1" ht="12" x14ac:dyDescent="0.2">
      <c r="A3826" s="260"/>
      <c r="B3826" s="260"/>
      <c r="C3826" s="260"/>
      <c r="D3826" s="260"/>
      <c r="E3826" s="260"/>
      <c r="F3826" s="261"/>
      <c r="G3826" s="261"/>
      <c r="H3826" s="262"/>
      <c r="I3826" s="261"/>
      <c r="J3826" s="263"/>
      <c r="K3826" s="261"/>
      <c r="L3826" s="262"/>
      <c r="M3826" s="263"/>
      <c r="N3826" s="262"/>
      <c r="O3826" s="264"/>
      <c r="P3826" s="260"/>
      <c r="Q3826" s="260"/>
      <c r="R3826" s="260"/>
      <c r="S3826" s="260"/>
      <c r="T3826" s="260"/>
      <c r="U3826" s="264"/>
      <c r="V3826" s="264"/>
      <c r="W3826" s="265"/>
      <c r="X3826" s="265"/>
      <c r="Y3826" s="266"/>
      <c r="Z3826" s="262"/>
      <c r="AA3826" s="266"/>
      <c r="AB3826" s="267"/>
    </row>
    <row r="3827" spans="1:28" s="251" customFormat="1" ht="12" x14ac:dyDescent="0.2">
      <c r="A3827" s="260"/>
      <c r="B3827" s="260"/>
      <c r="C3827" s="260"/>
      <c r="D3827" s="260"/>
      <c r="E3827" s="260"/>
      <c r="F3827" s="261"/>
      <c r="G3827" s="261"/>
      <c r="H3827" s="262"/>
      <c r="I3827" s="261"/>
      <c r="J3827" s="263"/>
      <c r="K3827" s="261"/>
      <c r="L3827" s="262"/>
      <c r="M3827" s="263"/>
      <c r="N3827" s="262"/>
      <c r="O3827" s="264"/>
      <c r="P3827" s="260"/>
      <c r="Q3827" s="260"/>
      <c r="R3827" s="260"/>
      <c r="S3827" s="260"/>
      <c r="T3827" s="260"/>
      <c r="U3827" s="264"/>
      <c r="V3827" s="264"/>
      <c r="W3827" s="265"/>
      <c r="X3827" s="265"/>
      <c r="Y3827" s="266"/>
      <c r="Z3827" s="262"/>
      <c r="AA3827" s="266"/>
      <c r="AB3827" s="267"/>
    </row>
    <row r="3828" spans="1:28" s="251" customFormat="1" ht="12" x14ac:dyDescent="0.2">
      <c r="A3828" s="260"/>
      <c r="B3828" s="260"/>
      <c r="C3828" s="260"/>
      <c r="D3828" s="260"/>
      <c r="E3828" s="260"/>
      <c r="F3828" s="261"/>
      <c r="G3828" s="261"/>
      <c r="H3828" s="262"/>
      <c r="I3828" s="261"/>
      <c r="J3828" s="263"/>
      <c r="K3828" s="261"/>
      <c r="L3828" s="262"/>
      <c r="M3828" s="263"/>
      <c r="N3828" s="262"/>
      <c r="O3828" s="264"/>
      <c r="P3828" s="260"/>
      <c r="Q3828" s="260"/>
      <c r="R3828" s="260"/>
      <c r="S3828" s="260"/>
      <c r="T3828" s="260"/>
      <c r="U3828" s="264"/>
      <c r="V3828" s="264"/>
      <c r="W3828" s="265"/>
      <c r="X3828" s="265"/>
      <c r="Y3828" s="266"/>
      <c r="Z3828" s="262"/>
      <c r="AA3828" s="266"/>
      <c r="AB3828" s="267"/>
    </row>
    <row r="3829" spans="1:28" s="251" customFormat="1" ht="12" x14ac:dyDescent="0.2">
      <c r="A3829" s="260"/>
      <c r="B3829" s="260"/>
      <c r="C3829" s="260"/>
      <c r="D3829" s="260"/>
      <c r="E3829" s="260"/>
      <c r="F3829" s="261"/>
      <c r="G3829" s="261"/>
      <c r="H3829" s="262"/>
      <c r="I3829" s="261"/>
      <c r="J3829" s="263"/>
      <c r="K3829" s="261"/>
      <c r="L3829" s="262"/>
      <c r="M3829" s="263"/>
      <c r="N3829" s="262"/>
      <c r="O3829" s="264"/>
      <c r="P3829" s="260"/>
      <c r="Q3829" s="260"/>
      <c r="R3829" s="260"/>
      <c r="S3829" s="260"/>
      <c r="T3829" s="260"/>
      <c r="U3829" s="264"/>
      <c r="V3829" s="264"/>
      <c r="W3829" s="265"/>
      <c r="X3829" s="265"/>
      <c r="Y3829" s="266"/>
      <c r="Z3829" s="262"/>
      <c r="AA3829" s="266"/>
      <c r="AB3829" s="267"/>
    </row>
    <row r="3830" spans="1:28" s="251" customFormat="1" ht="12" x14ac:dyDescent="0.2">
      <c r="A3830" s="260"/>
      <c r="B3830" s="260"/>
      <c r="C3830" s="260"/>
      <c r="D3830" s="260"/>
      <c r="E3830" s="260"/>
      <c r="F3830" s="261"/>
      <c r="G3830" s="261"/>
      <c r="H3830" s="262"/>
      <c r="I3830" s="261"/>
      <c r="J3830" s="263"/>
      <c r="K3830" s="261"/>
      <c r="L3830" s="262"/>
      <c r="M3830" s="263"/>
      <c r="N3830" s="262"/>
      <c r="O3830" s="264"/>
      <c r="P3830" s="260"/>
      <c r="Q3830" s="260"/>
      <c r="R3830" s="260"/>
      <c r="S3830" s="260"/>
      <c r="T3830" s="260"/>
      <c r="U3830" s="264"/>
      <c r="V3830" s="264"/>
      <c r="W3830" s="265"/>
      <c r="X3830" s="265"/>
      <c r="Y3830" s="266"/>
      <c r="Z3830" s="262"/>
      <c r="AA3830" s="266"/>
      <c r="AB3830" s="267"/>
    </row>
    <row r="3831" spans="1:28" s="251" customFormat="1" ht="12" x14ac:dyDescent="0.2">
      <c r="A3831" s="260"/>
      <c r="B3831" s="260"/>
      <c r="C3831" s="260"/>
      <c r="D3831" s="260"/>
      <c r="E3831" s="260"/>
      <c r="F3831" s="261"/>
      <c r="G3831" s="261"/>
      <c r="H3831" s="262"/>
      <c r="I3831" s="261"/>
      <c r="J3831" s="263"/>
      <c r="K3831" s="261"/>
      <c r="L3831" s="262"/>
      <c r="M3831" s="263"/>
      <c r="N3831" s="262"/>
      <c r="O3831" s="264"/>
      <c r="P3831" s="260"/>
      <c r="Q3831" s="260"/>
      <c r="R3831" s="260"/>
      <c r="S3831" s="260"/>
      <c r="T3831" s="260"/>
      <c r="U3831" s="264"/>
      <c r="V3831" s="264"/>
      <c r="W3831" s="265"/>
      <c r="X3831" s="265"/>
      <c r="Y3831" s="266"/>
      <c r="Z3831" s="262"/>
      <c r="AA3831" s="266"/>
      <c r="AB3831" s="267"/>
    </row>
    <row r="3832" spans="1:28" s="251" customFormat="1" ht="12" x14ac:dyDescent="0.2">
      <c r="A3832" s="260"/>
      <c r="B3832" s="260"/>
      <c r="C3832" s="260"/>
      <c r="D3832" s="260"/>
      <c r="E3832" s="260"/>
      <c r="F3832" s="261"/>
      <c r="G3832" s="261"/>
      <c r="H3832" s="262"/>
      <c r="I3832" s="261"/>
      <c r="J3832" s="263"/>
      <c r="K3832" s="261"/>
      <c r="L3832" s="262"/>
      <c r="M3832" s="263"/>
      <c r="N3832" s="262"/>
      <c r="O3832" s="264"/>
      <c r="P3832" s="260"/>
      <c r="Q3832" s="260"/>
      <c r="R3832" s="260"/>
      <c r="S3832" s="260"/>
      <c r="T3832" s="260"/>
      <c r="U3832" s="264"/>
      <c r="V3832" s="264"/>
      <c r="W3832" s="265"/>
      <c r="X3832" s="265"/>
      <c r="Y3832" s="266"/>
      <c r="Z3832" s="262"/>
      <c r="AA3832" s="266"/>
      <c r="AB3832" s="267"/>
    </row>
    <row r="3833" spans="1:28" s="251" customFormat="1" ht="12" x14ac:dyDescent="0.2">
      <c r="A3833" s="260"/>
      <c r="B3833" s="260"/>
      <c r="C3833" s="260"/>
      <c r="D3833" s="260"/>
      <c r="E3833" s="260"/>
      <c r="F3833" s="261"/>
      <c r="G3833" s="261"/>
      <c r="H3833" s="262"/>
      <c r="I3833" s="261"/>
      <c r="J3833" s="263"/>
      <c r="K3833" s="261"/>
      <c r="L3833" s="262"/>
      <c r="M3833" s="263"/>
      <c r="N3833" s="262"/>
      <c r="O3833" s="264"/>
      <c r="P3833" s="260"/>
      <c r="Q3833" s="260"/>
      <c r="R3833" s="260"/>
      <c r="S3833" s="260"/>
      <c r="T3833" s="260"/>
      <c r="U3833" s="264"/>
      <c r="V3833" s="264"/>
      <c r="W3833" s="265"/>
      <c r="X3833" s="265"/>
      <c r="Y3833" s="266"/>
      <c r="Z3833" s="262"/>
      <c r="AA3833" s="266"/>
      <c r="AB3833" s="267"/>
    </row>
    <row r="3834" spans="1:28" s="251" customFormat="1" ht="12" x14ac:dyDescent="0.2">
      <c r="A3834" s="260"/>
      <c r="B3834" s="260"/>
      <c r="C3834" s="260"/>
      <c r="D3834" s="260"/>
      <c r="E3834" s="260"/>
      <c r="F3834" s="261"/>
      <c r="G3834" s="261"/>
      <c r="H3834" s="262"/>
      <c r="I3834" s="261"/>
      <c r="J3834" s="263"/>
      <c r="K3834" s="261"/>
      <c r="L3834" s="262"/>
      <c r="M3834" s="263"/>
      <c r="N3834" s="262"/>
      <c r="O3834" s="264"/>
      <c r="P3834" s="260"/>
      <c r="Q3834" s="260"/>
      <c r="R3834" s="260"/>
      <c r="S3834" s="260"/>
      <c r="T3834" s="260"/>
      <c r="U3834" s="264"/>
      <c r="V3834" s="264"/>
      <c r="W3834" s="265"/>
      <c r="X3834" s="265"/>
      <c r="Y3834" s="266"/>
      <c r="Z3834" s="262"/>
      <c r="AA3834" s="266"/>
      <c r="AB3834" s="267"/>
    </row>
    <row r="3835" spans="1:28" s="251" customFormat="1" ht="12" x14ac:dyDescent="0.2">
      <c r="A3835" s="260"/>
      <c r="B3835" s="260"/>
      <c r="C3835" s="260"/>
      <c r="D3835" s="260"/>
      <c r="E3835" s="260"/>
      <c r="F3835" s="261"/>
      <c r="G3835" s="261"/>
      <c r="H3835" s="262"/>
      <c r="I3835" s="261"/>
      <c r="J3835" s="263"/>
      <c r="K3835" s="261"/>
      <c r="L3835" s="262"/>
      <c r="M3835" s="263"/>
      <c r="N3835" s="262"/>
      <c r="O3835" s="264"/>
      <c r="P3835" s="260"/>
      <c r="Q3835" s="260"/>
      <c r="R3835" s="260"/>
      <c r="S3835" s="260"/>
      <c r="T3835" s="260"/>
      <c r="U3835" s="264"/>
      <c r="V3835" s="264"/>
      <c r="W3835" s="265"/>
      <c r="X3835" s="265"/>
      <c r="Y3835" s="266"/>
      <c r="Z3835" s="262"/>
      <c r="AA3835" s="266"/>
      <c r="AB3835" s="267"/>
    </row>
    <row r="3836" spans="1:28" s="251" customFormat="1" ht="12" x14ac:dyDescent="0.2">
      <c r="A3836" s="260"/>
      <c r="B3836" s="260"/>
      <c r="C3836" s="260"/>
      <c r="D3836" s="260"/>
      <c r="E3836" s="260"/>
      <c r="F3836" s="261"/>
      <c r="G3836" s="261"/>
      <c r="H3836" s="262"/>
      <c r="I3836" s="261"/>
      <c r="J3836" s="263"/>
      <c r="K3836" s="261"/>
      <c r="L3836" s="262"/>
      <c r="M3836" s="263"/>
      <c r="N3836" s="262"/>
      <c r="O3836" s="264"/>
      <c r="P3836" s="260"/>
      <c r="Q3836" s="260"/>
      <c r="R3836" s="260"/>
      <c r="S3836" s="260"/>
      <c r="T3836" s="260"/>
      <c r="U3836" s="264"/>
      <c r="V3836" s="264"/>
      <c r="W3836" s="265"/>
      <c r="X3836" s="265"/>
      <c r="Y3836" s="266"/>
      <c r="Z3836" s="262"/>
      <c r="AA3836" s="266"/>
      <c r="AB3836" s="267"/>
    </row>
    <row r="3837" spans="1:28" s="251" customFormat="1" ht="12" x14ac:dyDescent="0.2">
      <c r="A3837" s="260"/>
      <c r="B3837" s="260"/>
      <c r="C3837" s="260"/>
      <c r="D3837" s="260"/>
      <c r="E3837" s="260"/>
      <c r="F3837" s="261"/>
      <c r="G3837" s="261"/>
      <c r="H3837" s="262"/>
      <c r="I3837" s="261"/>
      <c r="J3837" s="263"/>
      <c r="K3837" s="261"/>
      <c r="L3837" s="262"/>
      <c r="M3837" s="263"/>
      <c r="N3837" s="262"/>
      <c r="O3837" s="264"/>
      <c r="P3837" s="260"/>
      <c r="Q3837" s="260"/>
      <c r="R3837" s="260"/>
      <c r="S3837" s="260"/>
      <c r="T3837" s="260"/>
      <c r="U3837" s="264"/>
      <c r="V3837" s="264"/>
      <c r="W3837" s="265"/>
      <c r="X3837" s="265"/>
      <c r="Y3837" s="266"/>
      <c r="Z3837" s="262"/>
      <c r="AA3837" s="266"/>
      <c r="AB3837" s="267"/>
    </row>
    <row r="3838" spans="1:28" s="251" customFormat="1" ht="12" x14ac:dyDescent="0.2">
      <c r="A3838" s="260"/>
      <c r="B3838" s="260"/>
      <c r="C3838" s="260"/>
      <c r="D3838" s="260"/>
      <c r="E3838" s="260"/>
      <c r="F3838" s="261"/>
      <c r="G3838" s="261"/>
      <c r="H3838" s="262"/>
      <c r="I3838" s="261"/>
      <c r="J3838" s="263"/>
      <c r="K3838" s="261"/>
      <c r="L3838" s="262"/>
      <c r="M3838" s="263"/>
      <c r="N3838" s="262"/>
      <c r="O3838" s="264"/>
      <c r="P3838" s="260"/>
      <c r="Q3838" s="260"/>
      <c r="R3838" s="260"/>
      <c r="S3838" s="260"/>
      <c r="T3838" s="260"/>
      <c r="U3838" s="264"/>
      <c r="V3838" s="264"/>
      <c r="W3838" s="265"/>
      <c r="X3838" s="265"/>
      <c r="Y3838" s="266"/>
      <c r="Z3838" s="262"/>
      <c r="AA3838" s="266"/>
      <c r="AB3838" s="267"/>
    </row>
    <row r="3839" spans="1:28" s="251" customFormat="1" ht="12" x14ac:dyDescent="0.2">
      <c r="A3839" s="260"/>
      <c r="B3839" s="260"/>
      <c r="C3839" s="260"/>
      <c r="D3839" s="260"/>
      <c r="E3839" s="260"/>
      <c r="F3839" s="261"/>
      <c r="G3839" s="261"/>
      <c r="H3839" s="262"/>
      <c r="I3839" s="261"/>
      <c r="J3839" s="263"/>
      <c r="K3839" s="261"/>
      <c r="L3839" s="262"/>
      <c r="M3839" s="263"/>
      <c r="N3839" s="262"/>
      <c r="O3839" s="264"/>
      <c r="P3839" s="260"/>
      <c r="Q3839" s="260"/>
      <c r="R3839" s="260"/>
      <c r="S3839" s="260"/>
      <c r="T3839" s="260"/>
      <c r="U3839" s="264"/>
      <c r="V3839" s="264"/>
      <c r="W3839" s="265"/>
      <c r="X3839" s="265"/>
      <c r="Y3839" s="266"/>
      <c r="Z3839" s="262"/>
      <c r="AA3839" s="266"/>
      <c r="AB3839" s="267"/>
    </row>
    <row r="3840" spans="1:28" s="251" customFormat="1" ht="12" x14ac:dyDescent="0.2">
      <c r="A3840" s="260"/>
      <c r="B3840" s="260"/>
      <c r="C3840" s="260"/>
      <c r="D3840" s="260"/>
      <c r="E3840" s="260"/>
      <c r="F3840" s="261"/>
      <c r="G3840" s="261"/>
      <c r="H3840" s="262"/>
      <c r="I3840" s="261"/>
      <c r="J3840" s="263"/>
      <c r="K3840" s="261"/>
      <c r="L3840" s="262"/>
      <c r="M3840" s="263"/>
      <c r="N3840" s="262"/>
      <c r="O3840" s="264"/>
      <c r="P3840" s="260"/>
      <c r="Q3840" s="260"/>
      <c r="R3840" s="260"/>
      <c r="S3840" s="260"/>
      <c r="T3840" s="260"/>
      <c r="U3840" s="264"/>
      <c r="V3840" s="264"/>
      <c r="W3840" s="265"/>
      <c r="X3840" s="265"/>
      <c r="Y3840" s="266"/>
      <c r="Z3840" s="262"/>
      <c r="AA3840" s="266"/>
      <c r="AB3840" s="267"/>
    </row>
    <row r="3841" spans="1:28" s="251" customFormat="1" ht="12" x14ac:dyDescent="0.2">
      <c r="A3841" s="260"/>
      <c r="B3841" s="260"/>
      <c r="C3841" s="260"/>
      <c r="D3841" s="260"/>
      <c r="E3841" s="260"/>
      <c r="F3841" s="261"/>
      <c r="G3841" s="261"/>
      <c r="H3841" s="262"/>
      <c r="I3841" s="261"/>
      <c r="J3841" s="263"/>
      <c r="K3841" s="261"/>
      <c r="L3841" s="262"/>
      <c r="M3841" s="263"/>
      <c r="N3841" s="262"/>
      <c r="O3841" s="264"/>
      <c r="P3841" s="260"/>
      <c r="Q3841" s="260"/>
      <c r="R3841" s="260"/>
      <c r="S3841" s="260"/>
      <c r="T3841" s="260"/>
      <c r="U3841" s="264"/>
      <c r="V3841" s="264"/>
      <c r="W3841" s="265"/>
      <c r="X3841" s="265"/>
      <c r="Y3841" s="266"/>
      <c r="Z3841" s="262"/>
      <c r="AA3841" s="266"/>
      <c r="AB3841" s="267"/>
    </row>
    <row r="3842" spans="1:28" s="251" customFormat="1" ht="12" x14ac:dyDescent="0.2">
      <c r="A3842" s="260"/>
      <c r="B3842" s="260"/>
      <c r="C3842" s="260"/>
      <c r="D3842" s="260"/>
      <c r="E3842" s="260"/>
      <c r="F3842" s="261"/>
      <c r="G3842" s="261"/>
      <c r="H3842" s="262"/>
      <c r="I3842" s="261"/>
      <c r="J3842" s="263"/>
      <c r="K3842" s="261"/>
      <c r="L3842" s="262"/>
      <c r="M3842" s="263"/>
      <c r="N3842" s="262"/>
      <c r="O3842" s="264"/>
      <c r="P3842" s="260"/>
      <c r="Q3842" s="260"/>
      <c r="R3842" s="260"/>
      <c r="S3842" s="260"/>
      <c r="T3842" s="260"/>
      <c r="U3842" s="264"/>
      <c r="V3842" s="264"/>
      <c r="W3842" s="265"/>
      <c r="X3842" s="265"/>
      <c r="Y3842" s="266"/>
      <c r="Z3842" s="262"/>
      <c r="AA3842" s="266"/>
      <c r="AB3842" s="267"/>
    </row>
    <row r="3843" spans="1:28" s="251" customFormat="1" ht="12" x14ac:dyDescent="0.2">
      <c r="A3843" s="260"/>
      <c r="B3843" s="260"/>
      <c r="C3843" s="260"/>
      <c r="D3843" s="260"/>
      <c r="E3843" s="260"/>
      <c r="F3843" s="261"/>
      <c r="G3843" s="261"/>
      <c r="H3843" s="262"/>
      <c r="I3843" s="261"/>
      <c r="J3843" s="263"/>
      <c r="K3843" s="261"/>
      <c r="L3843" s="262"/>
      <c r="M3843" s="263"/>
      <c r="N3843" s="262"/>
      <c r="O3843" s="264"/>
      <c r="P3843" s="260"/>
      <c r="Q3843" s="260"/>
      <c r="R3843" s="260"/>
      <c r="S3843" s="260"/>
      <c r="T3843" s="260"/>
      <c r="U3843" s="264"/>
      <c r="V3843" s="264"/>
      <c r="W3843" s="265"/>
      <c r="X3843" s="265"/>
      <c r="Y3843" s="266"/>
      <c r="Z3843" s="262"/>
      <c r="AA3843" s="266"/>
      <c r="AB3843" s="267"/>
    </row>
    <row r="3844" spans="1:28" s="251" customFormat="1" ht="12" x14ac:dyDescent="0.2">
      <c r="A3844" s="260"/>
      <c r="B3844" s="260"/>
      <c r="C3844" s="260"/>
      <c r="D3844" s="260"/>
      <c r="E3844" s="260"/>
      <c r="F3844" s="261"/>
      <c r="G3844" s="261"/>
      <c r="H3844" s="262"/>
      <c r="I3844" s="261"/>
      <c r="J3844" s="263"/>
      <c r="K3844" s="261"/>
      <c r="L3844" s="262"/>
      <c r="M3844" s="263"/>
      <c r="N3844" s="262"/>
      <c r="O3844" s="264"/>
      <c r="P3844" s="260"/>
      <c r="Q3844" s="260"/>
      <c r="R3844" s="260"/>
      <c r="S3844" s="260"/>
      <c r="T3844" s="260"/>
      <c r="U3844" s="264"/>
      <c r="V3844" s="264"/>
      <c r="W3844" s="265"/>
      <c r="X3844" s="265"/>
      <c r="Y3844" s="266"/>
      <c r="Z3844" s="262"/>
      <c r="AA3844" s="266"/>
      <c r="AB3844" s="267"/>
    </row>
    <row r="3845" spans="1:28" s="251" customFormat="1" ht="12" x14ac:dyDescent="0.2">
      <c r="A3845" s="260"/>
      <c r="B3845" s="260"/>
      <c r="C3845" s="260"/>
      <c r="D3845" s="260"/>
      <c r="E3845" s="260"/>
      <c r="F3845" s="261"/>
      <c r="G3845" s="261"/>
      <c r="H3845" s="262"/>
      <c r="I3845" s="261"/>
      <c r="J3845" s="263"/>
      <c r="K3845" s="261"/>
      <c r="L3845" s="262"/>
      <c r="M3845" s="263"/>
      <c r="N3845" s="262"/>
      <c r="O3845" s="264"/>
      <c r="P3845" s="260"/>
      <c r="Q3845" s="260"/>
      <c r="R3845" s="260"/>
      <c r="S3845" s="260"/>
      <c r="T3845" s="260"/>
      <c r="U3845" s="264"/>
      <c r="V3845" s="264"/>
      <c r="W3845" s="265"/>
      <c r="X3845" s="265"/>
      <c r="Y3845" s="266"/>
      <c r="Z3845" s="262"/>
      <c r="AA3845" s="266"/>
      <c r="AB3845" s="267"/>
    </row>
    <row r="3846" spans="1:28" s="251" customFormat="1" ht="12" x14ac:dyDescent="0.2">
      <c r="A3846" s="260"/>
      <c r="B3846" s="260"/>
      <c r="C3846" s="260"/>
      <c r="D3846" s="260"/>
      <c r="E3846" s="260"/>
      <c r="F3846" s="261"/>
      <c r="G3846" s="261"/>
      <c r="H3846" s="262"/>
      <c r="I3846" s="261"/>
      <c r="J3846" s="263"/>
      <c r="K3846" s="261"/>
      <c r="L3846" s="262"/>
      <c r="M3846" s="263"/>
      <c r="N3846" s="262"/>
      <c r="O3846" s="264"/>
      <c r="P3846" s="260"/>
      <c r="Q3846" s="260"/>
      <c r="R3846" s="260"/>
      <c r="S3846" s="260"/>
      <c r="T3846" s="260"/>
      <c r="U3846" s="264"/>
      <c r="V3846" s="264"/>
      <c r="W3846" s="265"/>
      <c r="X3846" s="265"/>
      <c r="Y3846" s="266"/>
      <c r="Z3846" s="262"/>
      <c r="AA3846" s="266"/>
      <c r="AB3846" s="267"/>
    </row>
    <row r="3847" spans="1:28" s="251" customFormat="1" ht="12" x14ac:dyDescent="0.2">
      <c r="A3847" s="260"/>
      <c r="B3847" s="260"/>
      <c r="C3847" s="260"/>
      <c r="D3847" s="260"/>
      <c r="E3847" s="260"/>
      <c r="F3847" s="261"/>
      <c r="G3847" s="261"/>
      <c r="H3847" s="262"/>
      <c r="I3847" s="261"/>
      <c r="J3847" s="263"/>
      <c r="K3847" s="261"/>
      <c r="L3847" s="262"/>
      <c r="M3847" s="263"/>
      <c r="N3847" s="262"/>
      <c r="O3847" s="264"/>
      <c r="P3847" s="260"/>
      <c r="Q3847" s="260"/>
      <c r="R3847" s="260"/>
      <c r="S3847" s="260"/>
      <c r="T3847" s="260"/>
      <c r="U3847" s="264"/>
      <c r="V3847" s="264"/>
      <c r="W3847" s="265"/>
      <c r="X3847" s="265"/>
      <c r="Y3847" s="266"/>
      <c r="Z3847" s="262"/>
      <c r="AA3847" s="266"/>
      <c r="AB3847" s="267"/>
    </row>
    <row r="3848" spans="1:28" s="251" customFormat="1" ht="12" x14ac:dyDescent="0.2">
      <c r="A3848" s="260"/>
      <c r="B3848" s="260"/>
      <c r="C3848" s="260"/>
      <c r="D3848" s="260"/>
      <c r="E3848" s="260"/>
      <c r="F3848" s="261"/>
      <c r="G3848" s="261"/>
      <c r="H3848" s="262"/>
      <c r="I3848" s="261"/>
      <c r="J3848" s="263"/>
      <c r="K3848" s="261"/>
      <c r="L3848" s="262"/>
      <c r="M3848" s="263"/>
      <c r="N3848" s="262"/>
      <c r="O3848" s="264"/>
      <c r="P3848" s="260"/>
      <c r="Q3848" s="260"/>
      <c r="R3848" s="260"/>
      <c r="S3848" s="260"/>
      <c r="T3848" s="260"/>
      <c r="U3848" s="264"/>
      <c r="V3848" s="264"/>
      <c r="W3848" s="265"/>
      <c r="X3848" s="265"/>
      <c r="Y3848" s="266"/>
      <c r="Z3848" s="262"/>
      <c r="AA3848" s="266"/>
      <c r="AB3848" s="267"/>
    </row>
    <row r="3849" spans="1:28" s="251" customFormat="1" ht="12" x14ac:dyDescent="0.2">
      <c r="A3849" s="260"/>
      <c r="B3849" s="260"/>
      <c r="C3849" s="260"/>
      <c r="D3849" s="260"/>
      <c r="E3849" s="260"/>
      <c r="F3849" s="261"/>
      <c r="G3849" s="261"/>
      <c r="H3849" s="262"/>
      <c r="I3849" s="261"/>
      <c r="J3849" s="263"/>
      <c r="K3849" s="261"/>
      <c r="L3849" s="262"/>
      <c r="M3849" s="263"/>
      <c r="N3849" s="262"/>
      <c r="O3849" s="264"/>
      <c r="P3849" s="260"/>
      <c r="Q3849" s="260"/>
      <c r="R3849" s="260"/>
      <c r="S3849" s="260"/>
      <c r="T3849" s="260"/>
      <c r="U3849" s="264"/>
      <c r="V3849" s="264"/>
      <c r="W3849" s="265"/>
      <c r="X3849" s="265"/>
      <c r="Y3849" s="266"/>
      <c r="Z3849" s="262"/>
      <c r="AA3849" s="266"/>
      <c r="AB3849" s="267"/>
    </row>
    <row r="3850" spans="1:28" s="251" customFormat="1" ht="12" x14ac:dyDescent="0.2">
      <c r="A3850" s="260"/>
      <c r="B3850" s="260"/>
      <c r="C3850" s="260"/>
      <c r="D3850" s="260"/>
      <c r="E3850" s="260"/>
      <c r="F3850" s="261"/>
      <c r="G3850" s="261"/>
      <c r="H3850" s="262"/>
      <c r="I3850" s="261"/>
      <c r="J3850" s="263"/>
      <c r="K3850" s="261"/>
      <c r="L3850" s="262"/>
      <c r="M3850" s="263"/>
      <c r="N3850" s="262"/>
      <c r="O3850" s="264"/>
      <c r="P3850" s="260"/>
      <c r="Q3850" s="260"/>
      <c r="R3850" s="260"/>
      <c r="S3850" s="260"/>
      <c r="T3850" s="260"/>
      <c r="U3850" s="264"/>
      <c r="V3850" s="264"/>
      <c r="W3850" s="265"/>
      <c r="X3850" s="265"/>
      <c r="Y3850" s="266"/>
      <c r="Z3850" s="262"/>
      <c r="AA3850" s="266"/>
      <c r="AB3850" s="267"/>
    </row>
    <row r="3851" spans="1:28" s="251" customFormat="1" ht="12" x14ac:dyDescent="0.2">
      <c r="A3851" s="260"/>
      <c r="B3851" s="260"/>
      <c r="C3851" s="260"/>
      <c r="D3851" s="260"/>
      <c r="E3851" s="260"/>
      <c r="F3851" s="261"/>
      <c r="G3851" s="261"/>
      <c r="H3851" s="262"/>
      <c r="I3851" s="261"/>
      <c r="J3851" s="263"/>
      <c r="K3851" s="261"/>
      <c r="L3851" s="262"/>
      <c r="M3851" s="263"/>
      <c r="N3851" s="262"/>
      <c r="O3851" s="264"/>
      <c r="P3851" s="260"/>
      <c r="Q3851" s="260"/>
      <c r="R3851" s="260"/>
      <c r="S3851" s="260"/>
      <c r="T3851" s="260"/>
      <c r="U3851" s="264"/>
      <c r="V3851" s="264"/>
      <c r="W3851" s="265"/>
      <c r="X3851" s="265"/>
      <c r="Y3851" s="266"/>
      <c r="Z3851" s="262"/>
      <c r="AA3851" s="266"/>
      <c r="AB3851" s="267"/>
    </row>
    <row r="3852" spans="1:28" s="251" customFormat="1" ht="12" x14ac:dyDescent="0.2">
      <c r="A3852" s="260"/>
      <c r="B3852" s="260"/>
      <c r="C3852" s="260"/>
      <c r="D3852" s="260"/>
      <c r="E3852" s="260"/>
      <c r="F3852" s="261"/>
      <c r="G3852" s="261"/>
      <c r="H3852" s="262"/>
      <c r="I3852" s="261"/>
      <c r="J3852" s="263"/>
      <c r="K3852" s="261"/>
      <c r="L3852" s="262"/>
      <c r="M3852" s="263"/>
      <c r="N3852" s="262"/>
      <c r="O3852" s="264"/>
      <c r="P3852" s="260"/>
      <c r="Q3852" s="260"/>
      <c r="R3852" s="260"/>
      <c r="S3852" s="260"/>
      <c r="T3852" s="260"/>
      <c r="U3852" s="264"/>
      <c r="V3852" s="264"/>
      <c r="W3852" s="265"/>
      <c r="X3852" s="265"/>
      <c r="Y3852" s="266"/>
      <c r="Z3852" s="262"/>
      <c r="AA3852" s="266"/>
      <c r="AB3852" s="267"/>
    </row>
    <row r="3853" spans="1:28" s="251" customFormat="1" ht="12" x14ac:dyDescent="0.2">
      <c r="A3853" s="260"/>
      <c r="B3853" s="260"/>
      <c r="C3853" s="260"/>
      <c r="D3853" s="260"/>
      <c r="E3853" s="260"/>
      <c r="F3853" s="261"/>
      <c r="G3853" s="261"/>
      <c r="H3853" s="262"/>
      <c r="I3853" s="261"/>
      <c r="J3853" s="263"/>
      <c r="K3853" s="261"/>
      <c r="L3853" s="262"/>
      <c r="M3853" s="263"/>
      <c r="N3853" s="262"/>
      <c r="O3853" s="264"/>
      <c r="P3853" s="260"/>
      <c r="Q3853" s="260"/>
      <c r="R3853" s="260"/>
      <c r="S3853" s="260"/>
      <c r="T3853" s="260"/>
      <c r="U3853" s="264"/>
      <c r="V3853" s="264"/>
      <c r="W3853" s="265"/>
      <c r="X3853" s="265"/>
      <c r="Y3853" s="266"/>
      <c r="Z3853" s="262"/>
      <c r="AA3853" s="266"/>
      <c r="AB3853" s="267"/>
    </row>
    <row r="3854" spans="1:28" s="251" customFormat="1" ht="12" x14ac:dyDescent="0.2">
      <c r="A3854" s="260"/>
      <c r="B3854" s="260"/>
      <c r="C3854" s="260"/>
      <c r="D3854" s="260"/>
      <c r="E3854" s="260"/>
      <c r="F3854" s="261"/>
      <c r="G3854" s="261"/>
      <c r="H3854" s="262"/>
      <c r="I3854" s="261"/>
      <c r="J3854" s="263"/>
      <c r="K3854" s="261"/>
      <c r="L3854" s="262"/>
      <c r="M3854" s="263"/>
      <c r="N3854" s="262"/>
      <c r="O3854" s="264"/>
      <c r="P3854" s="260"/>
      <c r="Q3854" s="260"/>
      <c r="R3854" s="260"/>
      <c r="S3854" s="260"/>
      <c r="T3854" s="260"/>
      <c r="U3854" s="264"/>
      <c r="V3854" s="264"/>
      <c r="W3854" s="265"/>
      <c r="X3854" s="265"/>
      <c r="Y3854" s="266"/>
      <c r="Z3854" s="262"/>
      <c r="AA3854" s="266"/>
      <c r="AB3854" s="267"/>
    </row>
    <row r="3855" spans="1:28" s="251" customFormat="1" ht="12" x14ac:dyDescent="0.2">
      <c r="A3855" s="260"/>
      <c r="B3855" s="260"/>
      <c r="C3855" s="260"/>
      <c r="D3855" s="260"/>
      <c r="E3855" s="260"/>
      <c r="F3855" s="261"/>
      <c r="G3855" s="261"/>
      <c r="H3855" s="262"/>
      <c r="I3855" s="261"/>
      <c r="J3855" s="263"/>
      <c r="K3855" s="261"/>
      <c r="L3855" s="262"/>
      <c r="M3855" s="263"/>
      <c r="N3855" s="262"/>
      <c r="O3855" s="264"/>
      <c r="P3855" s="260"/>
      <c r="Q3855" s="260"/>
      <c r="R3855" s="260"/>
      <c r="S3855" s="260"/>
      <c r="T3855" s="260"/>
      <c r="U3855" s="264"/>
      <c r="V3855" s="264"/>
      <c r="W3855" s="265"/>
      <c r="X3855" s="265"/>
      <c r="Y3855" s="266"/>
      <c r="Z3855" s="262"/>
      <c r="AA3855" s="266"/>
      <c r="AB3855" s="267"/>
    </row>
    <row r="3856" spans="1:28" s="251" customFormat="1" ht="12" x14ac:dyDescent="0.2">
      <c r="A3856" s="260"/>
      <c r="B3856" s="260"/>
      <c r="C3856" s="260"/>
      <c r="D3856" s="260"/>
      <c r="E3856" s="260"/>
      <c r="F3856" s="261"/>
      <c r="G3856" s="261"/>
      <c r="H3856" s="262"/>
      <c r="I3856" s="261"/>
      <c r="J3856" s="263"/>
      <c r="K3856" s="261"/>
      <c r="L3856" s="262"/>
      <c r="M3856" s="263"/>
      <c r="N3856" s="262"/>
      <c r="O3856" s="264"/>
      <c r="P3856" s="260"/>
      <c r="Q3856" s="260"/>
      <c r="R3856" s="260"/>
      <c r="S3856" s="260"/>
      <c r="T3856" s="260"/>
      <c r="U3856" s="264"/>
      <c r="V3856" s="264"/>
      <c r="W3856" s="265"/>
      <c r="X3856" s="265"/>
      <c r="Y3856" s="266"/>
      <c r="Z3856" s="262"/>
      <c r="AA3856" s="266"/>
      <c r="AB3856" s="267"/>
    </row>
    <row r="3857" spans="1:28" s="251" customFormat="1" ht="12" x14ac:dyDescent="0.2">
      <c r="A3857" s="260"/>
      <c r="B3857" s="260"/>
      <c r="C3857" s="260"/>
      <c r="D3857" s="260"/>
      <c r="E3857" s="260"/>
      <c r="F3857" s="261"/>
      <c r="G3857" s="261"/>
      <c r="H3857" s="262"/>
      <c r="I3857" s="261"/>
      <c r="J3857" s="263"/>
      <c r="K3857" s="261"/>
      <c r="L3857" s="262"/>
      <c r="M3857" s="263"/>
      <c r="N3857" s="262"/>
      <c r="O3857" s="264"/>
      <c r="P3857" s="260"/>
      <c r="Q3857" s="260"/>
      <c r="R3857" s="260"/>
      <c r="S3857" s="260"/>
      <c r="T3857" s="260"/>
      <c r="U3857" s="264"/>
      <c r="V3857" s="264"/>
      <c r="W3857" s="265"/>
      <c r="X3857" s="265"/>
      <c r="Y3857" s="266"/>
      <c r="Z3857" s="262"/>
      <c r="AA3857" s="266"/>
      <c r="AB3857" s="267"/>
    </row>
    <row r="3858" spans="1:28" s="251" customFormat="1" ht="12" x14ac:dyDescent="0.2">
      <c r="A3858" s="260"/>
      <c r="B3858" s="260"/>
      <c r="C3858" s="260"/>
      <c r="D3858" s="260"/>
      <c r="E3858" s="260"/>
      <c r="F3858" s="261"/>
      <c r="G3858" s="261"/>
      <c r="H3858" s="262"/>
      <c r="I3858" s="261"/>
      <c r="J3858" s="263"/>
      <c r="K3858" s="261"/>
      <c r="L3858" s="262"/>
      <c r="M3858" s="263"/>
      <c r="N3858" s="262"/>
      <c r="O3858" s="264"/>
      <c r="P3858" s="260"/>
      <c r="Q3858" s="260"/>
      <c r="R3858" s="260"/>
      <c r="S3858" s="260"/>
      <c r="T3858" s="260"/>
      <c r="U3858" s="264"/>
      <c r="V3858" s="264"/>
      <c r="W3858" s="265"/>
      <c r="X3858" s="265"/>
      <c r="Y3858" s="266"/>
      <c r="Z3858" s="262"/>
      <c r="AA3858" s="266"/>
      <c r="AB3858" s="267"/>
    </row>
    <row r="3859" spans="1:28" s="251" customFormat="1" ht="12" x14ac:dyDescent="0.2">
      <c r="A3859" s="260"/>
      <c r="B3859" s="260"/>
      <c r="C3859" s="260"/>
      <c r="D3859" s="260"/>
      <c r="E3859" s="260"/>
      <c r="F3859" s="261"/>
      <c r="G3859" s="261"/>
      <c r="H3859" s="262"/>
      <c r="I3859" s="261"/>
      <c r="J3859" s="263"/>
      <c r="K3859" s="261"/>
      <c r="L3859" s="262"/>
      <c r="M3859" s="263"/>
      <c r="N3859" s="262"/>
      <c r="O3859" s="264"/>
      <c r="P3859" s="260"/>
      <c r="Q3859" s="260"/>
      <c r="R3859" s="260"/>
      <c r="S3859" s="260"/>
      <c r="T3859" s="260"/>
      <c r="U3859" s="264"/>
      <c r="V3859" s="264"/>
      <c r="W3859" s="265"/>
      <c r="X3859" s="265"/>
      <c r="Y3859" s="266"/>
      <c r="Z3859" s="262"/>
      <c r="AA3859" s="266"/>
      <c r="AB3859" s="267"/>
    </row>
    <row r="3860" spans="1:28" s="251" customFormat="1" ht="12" x14ac:dyDescent="0.2">
      <c r="A3860" s="260"/>
      <c r="B3860" s="260"/>
      <c r="C3860" s="260"/>
      <c r="D3860" s="260"/>
      <c r="E3860" s="260"/>
      <c r="F3860" s="261"/>
      <c r="G3860" s="261"/>
      <c r="H3860" s="262"/>
      <c r="I3860" s="261"/>
      <c r="J3860" s="263"/>
      <c r="K3860" s="261"/>
      <c r="L3860" s="262"/>
      <c r="M3860" s="263"/>
      <c r="N3860" s="262"/>
      <c r="O3860" s="264"/>
      <c r="P3860" s="260"/>
      <c r="Q3860" s="260"/>
      <c r="R3860" s="260"/>
      <c r="S3860" s="260"/>
      <c r="T3860" s="260"/>
      <c r="U3860" s="264"/>
      <c r="V3860" s="264"/>
      <c r="W3860" s="265"/>
      <c r="X3860" s="265"/>
      <c r="Y3860" s="266"/>
      <c r="Z3860" s="262"/>
      <c r="AA3860" s="266"/>
      <c r="AB3860" s="267"/>
    </row>
    <row r="3861" spans="1:28" s="251" customFormat="1" ht="12" x14ac:dyDescent="0.2">
      <c r="A3861" s="260"/>
      <c r="B3861" s="260"/>
      <c r="C3861" s="260"/>
      <c r="D3861" s="260"/>
      <c r="E3861" s="260"/>
      <c r="F3861" s="261"/>
      <c r="G3861" s="261"/>
      <c r="H3861" s="262"/>
      <c r="I3861" s="261"/>
      <c r="J3861" s="263"/>
      <c r="K3861" s="261"/>
      <c r="L3861" s="262"/>
      <c r="M3861" s="263"/>
      <c r="N3861" s="262"/>
      <c r="O3861" s="264"/>
      <c r="P3861" s="260"/>
      <c r="Q3861" s="260"/>
      <c r="R3861" s="260"/>
      <c r="S3861" s="260"/>
      <c r="T3861" s="260"/>
      <c r="U3861" s="264"/>
      <c r="V3861" s="264"/>
      <c r="W3861" s="265"/>
      <c r="X3861" s="265"/>
      <c r="Y3861" s="266"/>
      <c r="Z3861" s="262"/>
      <c r="AA3861" s="266"/>
      <c r="AB3861" s="267"/>
    </row>
    <row r="3862" spans="1:28" s="251" customFormat="1" ht="12" x14ac:dyDescent="0.2">
      <c r="A3862" s="260"/>
      <c r="B3862" s="260"/>
      <c r="C3862" s="260"/>
      <c r="D3862" s="260"/>
      <c r="E3862" s="260"/>
      <c r="F3862" s="261"/>
      <c r="G3862" s="261"/>
      <c r="H3862" s="262"/>
      <c r="I3862" s="261"/>
      <c r="J3862" s="263"/>
      <c r="K3862" s="261"/>
      <c r="L3862" s="262"/>
      <c r="M3862" s="263"/>
      <c r="N3862" s="262"/>
      <c r="O3862" s="264"/>
      <c r="P3862" s="260"/>
      <c r="Q3862" s="260"/>
      <c r="R3862" s="260"/>
      <c r="S3862" s="260"/>
      <c r="T3862" s="260"/>
      <c r="U3862" s="264"/>
      <c r="V3862" s="264"/>
      <c r="W3862" s="265"/>
      <c r="X3862" s="265"/>
      <c r="Y3862" s="266"/>
      <c r="Z3862" s="262"/>
      <c r="AA3862" s="266"/>
      <c r="AB3862" s="267"/>
    </row>
    <row r="3863" spans="1:28" s="251" customFormat="1" ht="12" x14ac:dyDescent="0.2">
      <c r="A3863" s="260"/>
      <c r="B3863" s="260"/>
      <c r="C3863" s="260"/>
      <c r="D3863" s="260"/>
      <c r="E3863" s="260"/>
      <c r="F3863" s="261"/>
      <c r="G3863" s="261"/>
      <c r="H3863" s="262"/>
      <c r="I3863" s="261"/>
      <c r="J3863" s="263"/>
      <c r="K3863" s="261"/>
      <c r="L3863" s="262"/>
      <c r="M3863" s="263"/>
      <c r="N3863" s="262"/>
      <c r="O3863" s="264"/>
      <c r="P3863" s="260"/>
      <c r="Q3863" s="260"/>
      <c r="R3863" s="260"/>
      <c r="S3863" s="260"/>
      <c r="T3863" s="260"/>
      <c r="U3863" s="264"/>
      <c r="V3863" s="264"/>
      <c r="W3863" s="265"/>
      <c r="X3863" s="265"/>
      <c r="Y3863" s="266"/>
      <c r="Z3863" s="262"/>
      <c r="AA3863" s="266"/>
      <c r="AB3863" s="267"/>
    </row>
    <row r="3864" spans="1:28" s="251" customFormat="1" ht="12" x14ac:dyDescent="0.2">
      <c r="A3864" s="260"/>
      <c r="B3864" s="260"/>
      <c r="C3864" s="260"/>
      <c r="D3864" s="260"/>
      <c r="E3864" s="260"/>
      <c r="F3864" s="261"/>
      <c r="G3864" s="261"/>
      <c r="H3864" s="262"/>
      <c r="I3864" s="261"/>
      <c r="J3864" s="263"/>
      <c r="K3864" s="261"/>
      <c r="L3864" s="262"/>
      <c r="M3864" s="263"/>
      <c r="N3864" s="262"/>
      <c r="O3864" s="264"/>
      <c r="P3864" s="260"/>
      <c r="Q3864" s="260"/>
      <c r="R3864" s="260"/>
      <c r="S3864" s="260"/>
      <c r="T3864" s="260"/>
      <c r="U3864" s="264"/>
      <c r="V3864" s="264"/>
      <c r="W3864" s="265"/>
      <c r="X3864" s="265"/>
      <c r="Y3864" s="266"/>
      <c r="Z3864" s="262"/>
      <c r="AA3864" s="266"/>
      <c r="AB3864" s="267"/>
    </row>
    <row r="3865" spans="1:28" s="251" customFormat="1" ht="12" x14ac:dyDescent="0.2">
      <c r="A3865" s="260"/>
      <c r="B3865" s="260"/>
      <c r="C3865" s="260"/>
      <c r="D3865" s="260"/>
      <c r="E3865" s="260"/>
      <c r="F3865" s="261"/>
      <c r="G3865" s="261"/>
      <c r="H3865" s="262"/>
      <c r="I3865" s="261"/>
      <c r="J3865" s="263"/>
      <c r="K3865" s="261"/>
      <c r="L3865" s="262"/>
      <c r="M3865" s="263"/>
      <c r="N3865" s="262"/>
      <c r="O3865" s="264"/>
      <c r="P3865" s="260"/>
      <c r="Q3865" s="260"/>
      <c r="R3865" s="260"/>
      <c r="S3865" s="260"/>
      <c r="T3865" s="260"/>
      <c r="U3865" s="264"/>
      <c r="V3865" s="264"/>
      <c r="W3865" s="265"/>
      <c r="X3865" s="265"/>
      <c r="Y3865" s="266"/>
      <c r="Z3865" s="262"/>
      <c r="AA3865" s="266"/>
      <c r="AB3865" s="267"/>
    </row>
    <row r="3866" spans="1:28" s="251" customFormat="1" ht="12" x14ac:dyDescent="0.2">
      <c r="A3866" s="260"/>
      <c r="B3866" s="260"/>
      <c r="C3866" s="260"/>
      <c r="D3866" s="260"/>
      <c r="E3866" s="260"/>
      <c r="F3866" s="261"/>
      <c r="G3866" s="261"/>
      <c r="H3866" s="262"/>
      <c r="I3866" s="261"/>
      <c r="J3866" s="263"/>
      <c r="K3866" s="261"/>
      <c r="L3866" s="262"/>
      <c r="M3866" s="263"/>
      <c r="N3866" s="262"/>
      <c r="O3866" s="264"/>
      <c r="P3866" s="260"/>
      <c r="Q3866" s="260"/>
      <c r="R3866" s="260"/>
      <c r="S3866" s="260"/>
      <c r="T3866" s="260"/>
      <c r="U3866" s="264"/>
      <c r="V3866" s="264"/>
      <c r="W3866" s="265"/>
      <c r="X3866" s="265"/>
      <c r="Y3866" s="266"/>
      <c r="Z3866" s="262"/>
      <c r="AA3866" s="266"/>
      <c r="AB3866" s="267"/>
    </row>
    <row r="3867" spans="1:28" s="251" customFormat="1" ht="12" x14ac:dyDescent="0.2">
      <c r="A3867" s="260"/>
      <c r="B3867" s="260"/>
      <c r="C3867" s="260"/>
      <c r="D3867" s="260"/>
      <c r="E3867" s="260"/>
      <c r="F3867" s="261"/>
      <c r="G3867" s="261"/>
      <c r="H3867" s="262"/>
      <c r="I3867" s="261"/>
      <c r="J3867" s="263"/>
      <c r="K3867" s="261"/>
      <c r="L3867" s="262"/>
      <c r="M3867" s="263"/>
      <c r="N3867" s="262"/>
      <c r="O3867" s="264"/>
      <c r="P3867" s="260"/>
      <c r="Q3867" s="260"/>
      <c r="R3867" s="260"/>
      <c r="S3867" s="260"/>
      <c r="T3867" s="260"/>
      <c r="U3867" s="264"/>
      <c r="V3867" s="264"/>
      <c r="W3867" s="265"/>
      <c r="X3867" s="265"/>
      <c r="Y3867" s="266"/>
      <c r="Z3867" s="262"/>
      <c r="AA3867" s="266"/>
      <c r="AB3867" s="267"/>
    </row>
    <row r="3868" spans="1:28" s="251" customFormat="1" ht="12" x14ac:dyDescent="0.2">
      <c r="A3868" s="260"/>
      <c r="B3868" s="260"/>
      <c r="C3868" s="260"/>
      <c r="D3868" s="260"/>
      <c r="E3868" s="260"/>
      <c r="F3868" s="261"/>
      <c r="G3868" s="261"/>
      <c r="H3868" s="262"/>
      <c r="I3868" s="261"/>
      <c r="J3868" s="263"/>
      <c r="K3868" s="261"/>
      <c r="L3868" s="262"/>
      <c r="M3868" s="263"/>
      <c r="N3868" s="262"/>
      <c r="O3868" s="264"/>
      <c r="P3868" s="260"/>
      <c r="Q3868" s="260"/>
      <c r="R3868" s="260"/>
      <c r="S3868" s="260"/>
      <c r="T3868" s="260"/>
      <c r="U3868" s="264"/>
      <c r="V3868" s="264"/>
      <c r="W3868" s="265"/>
      <c r="X3868" s="265"/>
      <c r="Y3868" s="266"/>
      <c r="Z3868" s="262"/>
      <c r="AA3868" s="266"/>
      <c r="AB3868" s="267"/>
    </row>
    <row r="3869" spans="1:28" s="251" customFormat="1" ht="12" x14ac:dyDescent="0.2">
      <c r="A3869" s="260"/>
      <c r="B3869" s="260"/>
      <c r="C3869" s="260"/>
      <c r="D3869" s="260"/>
      <c r="E3869" s="260"/>
      <c r="F3869" s="261"/>
      <c r="G3869" s="261"/>
      <c r="H3869" s="262"/>
      <c r="I3869" s="261"/>
      <c r="J3869" s="263"/>
      <c r="K3869" s="261"/>
      <c r="L3869" s="262"/>
      <c r="M3869" s="263"/>
      <c r="N3869" s="262"/>
      <c r="O3869" s="264"/>
      <c r="P3869" s="260"/>
      <c r="Q3869" s="260"/>
      <c r="R3869" s="260"/>
      <c r="S3869" s="260"/>
      <c r="T3869" s="260"/>
      <c r="U3869" s="264"/>
      <c r="V3869" s="264"/>
      <c r="W3869" s="265"/>
      <c r="X3869" s="265"/>
      <c r="Y3869" s="266"/>
      <c r="Z3869" s="262"/>
      <c r="AA3869" s="266"/>
      <c r="AB3869" s="267"/>
    </row>
    <row r="3870" spans="1:28" s="251" customFormat="1" ht="12" x14ac:dyDescent="0.2">
      <c r="A3870" s="260"/>
      <c r="B3870" s="260"/>
      <c r="C3870" s="260"/>
      <c r="D3870" s="260"/>
      <c r="E3870" s="260"/>
      <c r="F3870" s="261"/>
      <c r="G3870" s="261"/>
      <c r="H3870" s="262"/>
      <c r="I3870" s="261"/>
      <c r="J3870" s="263"/>
      <c r="K3870" s="261"/>
      <c r="L3870" s="262"/>
      <c r="M3870" s="263"/>
      <c r="N3870" s="262"/>
      <c r="O3870" s="264"/>
      <c r="P3870" s="260"/>
      <c r="Q3870" s="260"/>
      <c r="R3870" s="260"/>
      <c r="S3870" s="260"/>
      <c r="T3870" s="260"/>
      <c r="U3870" s="264"/>
      <c r="V3870" s="264"/>
      <c r="W3870" s="265"/>
      <c r="X3870" s="265"/>
      <c r="Y3870" s="266"/>
      <c r="Z3870" s="262"/>
      <c r="AA3870" s="266"/>
      <c r="AB3870" s="267"/>
    </row>
    <row r="3871" spans="1:28" s="251" customFormat="1" ht="12" x14ac:dyDescent="0.2">
      <c r="A3871" s="260"/>
      <c r="B3871" s="260"/>
      <c r="C3871" s="260"/>
      <c r="D3871" s="260"/>
      <c r="E3871" s="260"/>
      <c r="F3871" s="261"/>
      <c r="G3871" s="261"/>
      <c r="H3871" s="262"/>
      <c r="I3871" s="261"/>
      <c r="J3871" s="263"/>
      <c r="K3871" s="261"/>
      <c r="L3871" s="262"/>
      <c r="M3871" s="263"/>
      <c r="N3871" s="262"/>
      <c r="O3871" s="264"/>
      <c r="P3871" s="260"/>
      <c r="Q3871" s="260"/>
      <c r="R3871" s="260"/>
      <c r="S3871" s="260"/>
      <c r="T3871" s="260"/>
      <c r="U3871" s="264"/>
      <c r="V3871" s="264"/>
      <c r="W3871" s="265"/>
      <c r="X3871" s="265"/>
      <c r="Y3871" s="266"/>
      <c r="Z3871" s="262"/>
      <c r="AA3871" s="266"/>
      <c r="AB3871" s="267"/>
    </row>
    <row r="3872" spans="1:28" s="251" customFormat="1" ht="12" x14ac:dyDescent="0.2">
      <c r="A3872" s="260"/>
      <c r="B3872" s="260"/>
      <c r="C3872" s="260"/>
      <c r="D3872" s="260"/>
      <c r="E3872" s="260"/>
      <c r="F3872" s="261"/>
      <c r="G3872" s="261"/>
      <c r="H3872" s="262"/>
      <c r="I3872" s="261"/>
      <c r="J3872" s="263"/>
      <c r="K3872" s="261"/>
      <c r="L3872" s="262"/>
      <c r="M3872" s="263"/>
      <c r="N3872" s="262"/>
      <c r="O3872" s="264"/>
      <c r="P3872" s="260"/>
      <c r="Q3872" s="260"/>
      <c r="R3872" s="260"/>
      <c r="S3872" s="260"/>
      <c r="T3872" s="260"/>
      <c r="U3872" s="264"/>
      <c r="V3872" s="264"/>
      <c r="W3872" s="265"/>
      <c r="X3872" s="265"/>
      <c r="Y3872" s="266"/>
      <c r="Z3872" s="262"/>
      <c r="AA3872" s="266"/>
      <c r="AB3872" s="267"/>
    </row>
    <row r="3873" spans="1:28" s="251" customFormat="1" ht="12" x14ac:dyDescent="0.2">
      <c r="A3873" s="260"/>
      <c r="B3873" s="260"/>
      <c r="C3873" s="260"/>
      <c r="D3873" s="260"/>
      <c r="E3873" s="260"/>
      <c r="F3873" s="261"/>
      <c r="G3873" s="261"/>
      <c r="H3873" s="262"/>
      <c r="I3873" s="261"/>
      <c r="J3873" s="263"/>
      <c r="K3873" s="261"/>
      <c r="L3873" s="262"/>
      <c r="M3873" s="263"/>
      <c r="N3873" s="262"/>
      <c r="O3873" s="264"/>
      <c r="P3873" s="260"/>
      <c r="Q3873" s="260"/>
      <c r="R3873" s="260"/>
      <c r="S3873" s="260"/>
      <c r="T3873" s="260"/>
      <c r="U3873" s="264"/>
      <c r="V3873" s="264"/>
      <c r="W3873" s="265"/>
      <c r="X3873" s="265"/>
      <c r="Y3873" s="266"/>
      <c r="Z3873" s="262"/>
      <c r="AA3873" s="266"/>
      <c r="AB3873" s="267"/>
    </row>
    <row r="3874" spans="1:28" s="251" customFormat="1" ht="12" x14ac:dyDescent="0.2">
      <c r="A3874" s="260"/>
      <c r="B3874" s="260"/>
      <c r="C3874" s="260"/>
      <c r="D3874" s="260"/>
      <c r="E3874" s="260"/>
      <c r="F3874" s="261"/>
      <c r="G3874" s="261"/>
      <c r="H3874" s="262"/>
      <c r="I3874" s="261"/>
      <c r="J3874" s="263"/>
      <c r="K3874" s="261"/>
      <c r="L3874" s="262"/>
      <c r="M3874" s="263"/>
      <c r="N3874" s="262"/>
      <c r="O3874" s="264"/>
      <c r="P3874" s="260"/>
      <c r="Q3874" s="260"/>
      <c r="R3874" s="260"/>
      <c r="S3874" s="260"/>
      <c r="T3874" s="260"/>
      <c r="U3874" s="264"/>
      <c r="V3874" s="264"/>
      <c r="W3874" s="265"/>
      <c r="X3874" s="265"/>
      <c r="Y3874" s="266"/>
      <c r="Z3874" s="262"/>
      <c r="AA3874" s="266"/>
      <c r="AB3874" s="267"/>
    </row>
    <row r="3875" spans="1:28" s="251" customFormat="1" ht="12" x14ac:dyDescent="0.2">
      <c r="A3875" s="260"/>
      <c r="B3875" s="260"/>
      <c r="C3875" s="260"/>
      <c r="D3875" s="260"/>
      <c r="E3875" s="260"/>
      <c r="F3875" s="261"/>
      <c r="G3875" s="261"/>
      <c r="H3875" s="262"/>
      <c r="I3875" s="261"/>
      <c r="J3875" s="263"/>
      <c r="K3875" s="261"/>
      <c r="L3875" s="262"/>
      <c r="M3875" s="263"/>
      <c r="N3875" s="262"/>
      <c r="O3875" s="264"/>
      <c r="P3875" s="260"/>
      <c r="Q3875" s="260"/>
      <c r="R3875" s="260"/>
      <c r="S3875" s="260"/>
      <c r="T3875" s="260"/>
      <c r="U3875" s="264"/>
      <c r="V3875" s="264"/>
      <c r="W3875" s="265"/>
      <c r="X3875" s="265"/>
      <c r="Y3875" s="266"/>
      <c r="Z3875" s="262"/>
      <c r="AA3875" s="266"/>
      <c r="AB3875" s="267"/>
    </row>
    <row r="3876" spans="1:28" s="251" customFormat="1" ht="12" x14ac:dyDescent="0.2">
      <c r="A3876" s="260"/>
      <c r="B3876" s="260"/>
      <c r="C3876" s="260"/>
      <c r="D3876" s="260"/>
      <c r="E3876" s="260"/>
      <c r="F3876" s="261"/>
      <c r="G3876" s="261"/>
      <c r="H3876" s="262"/>
      <c r="I3876" s="261"/>
      <c r="J3876" s="263"/>
      <c r="K3876" s="261"/>
      <c r="L3876" s="262"/>
      <c r="M3876" s="263"/>
      <c r="N3876" s="262"/>
      <c r="O3876" s="264"/>
      <c r="P3876" s="260"/>
      <c r="Q3876" s="260"/>
      <c r="R3876" s="260"/>
      <c r="S3876" s="260"/>
      <c r="T3876" s="260"/>
      <c r="U3876" s="264"/>
      <c r="V3876" s="264"/>
      <c r="W3876" s="265"/>
      <c r="X3876" s="265"/>
      <c r="Y3876" s="266"/>
      <c r="Z3876" s="262"/>
      <c r="AA3876" s="266"/>
      <c r="AB3876" s="267"/>
    </row>
    <row r="3877" spans="1:28" s="251" customFormat="1" ht="12" x14ac:dyDescent="0.2">
      <c r="A3877" s="260"/>
      <c r="B3877" s="260"/>
      <c r="C3877" s="260"/>
      <c r="D3877" s="260"/>
      <c r="E3877" s="260"/>
      <c r="F3877" s="261"/>
      <c r="G3877" s="261"/>
      <c r="H3877" s="262"/>
      <c r="I3877" s="261"/>
      <c r="J3877" s="263"/>
      <c r="K3877" s="261"/>
      <c r="L3877" s="262"/>
      <c r="M3877" s="263"/>
      <c r="N3877" s="262"/>
      <c r="O3877" s="264"/>
      <c r="P3877" s="260"/>
      <c r="Q3877" s="260"/>
      <c r="R3877" s="260"/>
      <c r="S3877" s="260"/>
      <c r="T3877" s="260"/>
      <c r="U3877" s="264"/>
      <c r="V3877" s="264"/>
      <c r="W3877" s="265"/>
      <c r="X3877" s="265"/>
      <c r="Y3877" s="266"/>
      <c r="Z3877" s="262"/>
      <c r="AA3877" s="266"/>
      <c r="AB3877" s="267"/>
    </row>
    <row r="3878" spans="1:28" s="251" customFormat="1" ht="12" x14ac:dyDescent="0.2">
      <c r="A3878" s="260"/>
      <c r="B3878" s="260"/>
      <c r="C3878" s="260"/>
      <c r="D3878" s="260"/>
      <c r="E3878" s="260"/>
      <c r="F3878" s="261"/>
      <c r="G3878" s="261"/>
      <c r="H3878" s="262"/>
      <c r="I3878" s="261"/>
      <c r="J3878" s="263"/>
      <c r="K3878" s="261"/>
      <c r="L3878" s="262"/>
      <c r="M3878" s="263"/>
      <c r="N3878" s="262"/>
      <c r="O3878" s="264"/>
      <c r="P3878" s="260"/>
      <c r="Q3878" s="260"/>
      <c r="R3878" s="260"/>
      <c r="S3878" s="260"/>
      <c r="T3878" s="260"/>
      <c r="U3878" s="264"/>
      <c r="V3878" s="264"/>
      <c r="W3878" s="265"/>
      <c r="X3878" s="265"/>
      <c r="Y3878" s="266"/>
      <c r="Z3878" s="262"/>
      <c r="AA3878" s="266"/>
      <c r="AB3878" s="267"/>
    </row>
    <row r="3879" spans="1:28" s="251" customFormat="1" ht="12" x14ac:dyDescent="0.2">
      <c r="A3879" s="260"/>
      <c r="B3879" s="260"/>
      <c r="C3879" s="260"/>
      <c r="D3879" s="260"/>
      <c r="E3879" s="260"/>
      <c r="F3879" s="261"/>
      <c r="G3879" s="261"/>
      <c r="H3879" s="262"/>
      <c r="I3879" s="261"/>
      <c r="J3879" s="263"/>
      <c r="K3879" s="261"/>
      <c r="L3879" s="262"/>
      <c r="M3879" s="263"/>
      <c r="N3879" s="262"/>
      <c r="O3879" s="264"/>
      <c r="P3879" s="260"/>
      <c r="Q3879" s="260"/>
      <c r="R3879" s="260"/>
      <c r="S3879" s="260"/>
      <c r="T3879" s="260"/>
      <c r="U3879" s="264"/>
      <c r="V3879" s="264"/>
      <c r="W3879" s="265"/>
      <c r="X3879" s="265"/>
      <c r="Y3879" s="266"/>
      <c r="Z3879" s="262"/>
      <c r="AA3879" s="266"/>
      <c r="AB3879" s="267"/>
    </row>
    <row r="3880" spans="1:28" s="251" customFormat="1" ht="12" x14ac:dyDescent="0.2">
      <c r="A3880" s="260"/>
      <c r="B3880" s="260"/>
      <c r="C3880" s="260"/>
      <c r="D3880" s="260"/>
      <c r="E3880" s="260"/>
      <c r="F3880" s="261"/>
      <c r="G3880" s="261"/>
      <c r="H3880" s="262"/>
      <c r="I3880" s="261"/>
      <c r="J3880" s="263"/>
      <c r="K3880" s="261"/>
      <c r="L3880" s="262"/>
      <c r="M3880" s="263"/>
      <c r="N3880" s="262"/>
      <c r="O3880" s="264"/>
      <c r="P3880" s="260"/>
      <c r="Q3880" s="260"/>
      <c r="R3880" s="260"/>
      <c r="S3880" s="260"/>
      <c r="T3880" s="260"/>
      <c r="U3880" s="264"/>
      <c r="V3880" s="264"/>
      <c r="W3880" s="265"/>
      <c r="X3880" s="265"/>
      <c r="Y3880" s="266"/>
      <c r="Z3880" s="262"/>
      <c r="AA3880" s="266"/>
      <c r="AB3880" s="267"/>
    </row>
    <row r="3881" spans="1:28" s="251" customFormat="1" ht="12" x14ac:dyDescent="0.2">
      <c r="A3881" s="260"/>
      <c r="B3881" s="260"/>
      <c r="C3881" s="260"/>
      <c r="D3881" s="260"/>
      <c r="E3881" s="260"/>
      <c r="F3881" s="261"/>
      <c r="G3881" s="261"/>
      <c r="H3881" s="262"/>
      <c r="I3881" s="261"/>
      <c r="J3881" s="263"/>
      <c r="K3881" s="261"/>
      <c r="L3881" s="262"/>
      <c r="M3881" s="263"/>
      <c r="N3881" s="262"/>
      <c r="O3881" s="264"/>
      <c r="P3881" s="260"/>
      <c r="Q3881" s="260"/>
      <c r="R3881" s="260"/>
      <c r="S3881" s="260"/>
      <c r="T3881" s="260"/>
      <c r="U3881" s="264"/>
      <c r="V3881" s="264"/>
      <c r="W3881" s="265"/>
      <c r="X3881" s="265"/>
      <c r="Y3881" s="266"/>
      <c r="Z3881" s="262"/>
      <c r="AA3881" s="266"/>
      <c r="AB3881" s="267"/>
    </row>
    <row r="3882" spans="1:28" s="251" customFormat="1" ht="12" x14ac:dyDescent="0.2">
      <c r="A3882" s="260"/>
      <c r="B3882" s="260"/>
      <c r="C3882" s="260"/>
      <c r="D3882" s="260"/>
      <c r="E3882" s="260"/>
      <c r="F3882" s="261"/>
      <c r="G3882" s="261"/>
      <c r="H3882" s="262"/>
      <c r="I3882" s="261"/>
      <c r="J3882" s="263"/>
      <c r="K3882" s="261"/>
      <c r="L3882" s="262"/>
      <c r="M3882" s="263"/>
      <c r="N3882" s="262"/>
      <c r="O3882" s="264"/>
      <c r="P3882" s="260"/>
      <c r="Q3882" s="260"/>
      <c r="R3882" s="260"/>
      <c r="S3882" s="260"/>
      <c r="T3882" s="260"/>
      <c r="U3882" s="264"/>
      <c r="V3882" s="264"/>
      <c r="W3882" s="265"/>
      <c r="X3882" s="265"/>
      <c r="Y3882" s="266"/>
      <c r="Z3882" s="262"/>
      <c r="AA3882" s="266"/>
      <c r="AB3882" s="267"/>
    </row>
    <row r="3883" spans="1:28" s="251" customFormat="1" ht="12" x14ac:dyDescent="0.2">
      <c r="A3883" s="260"/>
      <c r="B3883" s="260"/>
      <c r="C3883" s="260"/>
      <c r="D3883" s="260"/>
      <c r="E3883" s="260"/>
      <c r="F3883" s="261"/>
      <c r="G3883" s="261"/>
      <c r="H3883" s="262"/>
      <c r="I3883" s="261"/>
      <c r="J3883" s="263"/>
      <c r="K3883" s="261"/>
      <c r="L3883" s="262"/>
      <c r="M3883" s="263"/>
      <c r="N3883" s="262"/>
      <c r="O3883" s="264"/>
      <c r="P3883" s="260"/>
      <c r="Q3883" s="260"/>
      <c r="R3883" s="260"/>
      <c r="S3883" s="260"/>
      <c r="T3883" s="260"/>
      <c r="U3883" s="264"/>
      <c r="V3883" s="264"/>
      <c r="W3883" s="265"/>
      <c r="X3883" s="265"/>
      <c r="Y3883" s="266"/>
      <c r="Z3883" s="262"/>
      <c r="AA3883" s="266"/>
      <c r="AB3883" s="267"/>
    </row>
    <row r="3884" spans="1:28" s="251" customFormat="1" ht="12" x14ac:dyDescent="0.2">
      <c r="A3884" s="260"/>
      <c r="B3884" s="260"/>
      <c r="C3884" s="260"/>
      <c r="D3884" s="260"/>
      <c r="E3884" s="260"/>
      <c r="F3884" s="261"/>
      <c r="G3884" s="261"/>
      <c r="H3884" s="262"/>
      <c r="I3884" s="261"/>
      <c r="J3884" s="263"/>
      <c r="K3884" s="261"/>
      <c r="L3884" s="262"/>
      <c r="M3884" s="263"/>
      <c r="N3884" s="262"/>
      <c r="O3884" s="264"/>
      <c r="P3884" s="260"/>
      <c r="Q3884" s="260"/>
      <c r="R3884" s="260"/>
      <c r="S3884" s="260"/>
      <c r="T3884" s="260"/>
      <c r="U3884" s="264"/>
      <c r="V3884" s="264"/>
      <c r="W3884" s="265"/>
      <c r="X3884" s="265"/>
      <c r="Y3884" s="266"/>
      <c r="Z3884" s="262"/>
      <c r="AA3884" s="266"/>
      <c r="AB3884" s="267"/>
    </row>
    <row r="3885" spans="1:28" s="251" customFormat="1" ht="12" x14ac:dyDescent="0.2">
      <c r="A3885" s="260"/>
      <c r="B3885" s="260"/>
      <c r="C3885" s="260"/>
      <c r="D3885" s="260"/>
      <c r="E3885" s="260"/>
      <c r="F3885" s="261"/>
      <c r="G3885" s="261"/>
      <c r="H3885" s="262"/>
      <c r="I3885" s="261"/>
      <c r="J3885" s="263"/>
      <c r="K3885" s="261"/>
      <c r="L3885" s="262"/>
      <c r="M3885" s="263"/>
      <c r="N3885" s="262"/>
      <c r="O3885" s="264"/>
      <c r="P3885" s="260"/>
      <c r="Q3885" s="260"/>
      <c r="R3885" s="260"/>
      <c r="S3885" s="260"/>
      <c r="T3885" s="260"/>
      <c r="U3885" s="264"/>
      <c r="V3885" s="264"/>
      <c r="W3885" s="265"/>
      <c r="X3885" s="265"/>
      <c r="Y3885" s="266"/>
      <c r="Z3885" s="262"/>
      <c r="AA3885" s="266"/>
      <c r="AB3885" s="267"/>
    </row>
    <row r="3886" spans="1:28" s="251" customFormat="1" ht="12" x14ac:dyDescent="0.2">
      <c r="A3886" s="260"/>
      <c r="B3886" s="260"/>
      <c r="C3886" s="260"/>
      <c r="D3886" s="260"/>
      <c r="E3886" s="260"/>
      <c r="F3886" s="261"/>
      <c r="G3886" s="261"/>
      <c r="H3886" s="262"/>
      <c r="I3886" s="261"/>
      <c r="J3886" s="263"/>
      <c r="K3886" s="261"/>
      <c r="L3886" s="262"/>
      <c r="M3886" s="263"/>
      <c r="N3886" s="262"/>
      <c r="O3886" s="264"/>
      <c r="P3886" s="260"/>
      <c r="Q3886" s="260"/>
      <c r="R3886" s="260"/>
      <c r="S3886" s="260"/>
      <c r="T3886" s="260"/>
      <c r="U3886" s="264"/>
      <c r="V3886" s="264"/>
      <c r="W3886" s="265"/>
      <c r="X3886" s="265"/>
      <c r="Y3886" s="266"/>
      <c r="Z3886" s="262"/>
      <c r="AA3886" s="266"/>
      <c r="AB3886" s="267"/>
    </row>
    <row r="3887" spans="1:28" s="251" customFormat="1" ht="12" x14ac:dyDescent="0.2">
      <c r="A3887" s="260"/>
      <c r="B3887" s="260"/>
      <c r="C3887" s="260"/>
      <c r="D3887" s="260"/>
      <c r="E3887" s="260"/>
      <c r="F3887" s="261"/>
      <c r="G3887" s="261"/>
      <c r="H3887" s="262"/>
      <c r="I3887" s="261"/>
      <c r="J3887" s="263"/>
      <c r="K3887" s="261"/>
      <c r="L3887" s="262"/>
      <c r="M3887" s="263"/>
      <c r="N3887" s="262"/>
      <c r="O3887" s="264"/>
      <c r="P3887" s="260"/>
      <c r="Q3887" s="260"/>
      <c r="R3887" s="260"/>
      <c r="S3887" s="260"/>
      <c r="T3887" s="260"/>
      <c r="U3887" s="264"/>
      <c r="V3887" s="264"/>
      <c r="W3887" s="265"/>
      <c r="X3887" s="265"/>
      <c r="Y3887" s="266"/>
      <c r="Z3887" s="262"/>
      <c r="AA3887" s="266"/>
      <c r="AB3887" s="267"/>
    </row>
    <row r="3888" spans="1:28" s="251" customFormat="1" ht="12" x14ac:dyDescent="0.2">
      <c r="A3888" s="260"/>
      <c r="B3888" s="260"/>
      <c r="C3888" s="260"/>
      <c r="D3888" s="260"/>
      <c r="E3888" s="260"/>
      <c r="F3888" s="261"/>
      <c r="G3888" s="261"/>
      <c r="H3888" s="262"/>
      <c r="I3888" s="261"/>
      <c r="J3888" s="263"/>
      <c r="K3888" s="261"/>
      <c r="L3888" s="262"/>
      <c r="M3888" s="263"/>
      <c r="N3888" s="262"/>
      <c r="O3888" s="264"/>
      <c r="P3888" s="260"/>
      <c r="Q3888" s="260"/>
      <c r="R3888" s="260"/>
      <c r="S3888" s="260"/>
      <c r="T3888" s="260"/>
      <c r="U3888" s="264"/>
      <c r="V3888" s="264"/>
      <c r="W3888" s="265"/>
      <c r="X3888" s="265"/>
      <c r="Y3888" s="266"/>
      <c r="Z3888" s="262"/>
      <c r="AA3888" s="266"/>
      <c r="AB3888" s="267"/>
    </row>
    <row r="3889" spans="1:28" s="251" customFormat="1" ht="12" x14ac:dyDescent="0.2">
      <c r="A3889" s="260"/>
      <c r="B3889" s="260"/>
      <c r="C3889" s="260"/>
      <c r="D3889" s="260"/>
      <c r="E3889" s="260"/>
      <c r="F3889" s="261"/>
      <c r="G3889" s="261"/>
      <c r="H3889" s="262"/>
      <c r="I3889" s="261"/>
      <c r="J3889" s="263"/>
      <c r="K3889" s="261"/>
      <c r="L3889" s="262"/>
      <c r="M3889" s="263"/>
      <c r="N3889" s="262"/>
      <c r="O3889" s="264"/>
      <c r="P3889" s="260"/>
      <c r="Q3889" s="260"/>
      <c r="R3889" s="260"/>
      <c r="S3889" s="260"/>
      <c r="T3889" s="260"/>
      <c r="U3889" s="264"/>
      <c r="V3889" s="264"/>
      <c r="W3889" s="265"/>
      <c r="X3889" s="265"/>
      <c r="Y3889" s="266"/>
      <c r="Z3889" s="262"/>
      <c r="AA3889" s="266"/>
      <c r="AB3889" s="267"/>
    </row>
    <row r="3890" spans="1:28" s="251" customFormat="1" ht="12" x14ac:dyDescent="0.2">
      <c r="A3890" s="260"/>
      <c r="B3890" s="260"/>
      <c r="C3890" s="260"/>
      <c r="D3890" s="260"/>
      <c r="E3890" s="260"/>
      <c r="F3890" s="261"/>
      <c r="G3890" s="261"/>
      <c r="H3890" s="262"/>
      <c r="I3890" s="261"/>
      <c r="J3890" s="263"/>
      <c r="K3890" s="261"/>
      <c r="L3890" s="262"/>
      <c r="M3890" s="263"/>
      <c r="N3890" s="262"/>
      <c r="O3890" s="264"/>
      <c r="P3890" s="260"/>
      <c r="Q3890" s="260"/>
      <c r="R3890" s="260"/>
      <c r="S3890" s="260"/>
      <c r="T3890" s="260"/>
      <c r="U3890" s="264"/>
      <c r="V3890" s="264"/>
      <c r="W3890" s="265"/>
      <c r="X3890" s="265"/>
      <c r="Y3890" s="266"/>
      <c r="Z3890" s="262"/>
      <c r="AA3890" s="266"/>
      <c r="AB3890" s="267"/>
    </row>
    <row r="3891" spans="1:28" s="251" customFormat="1" ht="12" x14ac:dyDescent="0.2">
      <c r="A3891" s="260"/>
      <c r="B3891" s="260"/>
      <c r="C3891" s="260"/>
      <c r="D3891" s="260"/>
      <c r="E3891" s="260"/>
      <c r="F3891" s="261"/>
      <c r="G3891" s="261"/>
      <c r="H3891" s="262"/>
      <c r="I3891" s="261"/>
      <c r="J3891" s="263"/>
      <c r="K3891" s="261"/>
      <c r="L3891" s="262"/>
      <c r="M3891" s="263"/>
      <c r="N3891" s="262"/>
      <c r="O3891" s="264"/>
      <c r="P3891" s="260"/>
      <c r="Q3891" s="260"/>
      <c r="R3891" s="260"/>
      <c r="S3891" s="260"/>
      <c r="T3891" s="260"/>
      <c r="U3891" s="264"/>
      <c r="V3891" s="264"/>
      <c r="W3891" s="265"/>
      <c r="X3891" s="265"/>
      <c r="Y3891" s="266"/>
      <c r="Z3891" s="262"/>
      <c r="AA3891" s="266"/>
      <c r="AB3891" s="267"/>
    </row>
    <row r="3892" spans="1:28" s="251" customFormat="1" ht="12" x14ac:dyDescent="0.2">
      <c r="A3892" s="260"/>
      <c r="B3892" s="260"/>
      <c r="C3892" s="260"/>
      <c r="D3892" s="260"/>
      <c r="E3892" s="260"/>
      <c r="F3892" s="261"/>
      <c r="G3892" s="261"/>
      <c r="H3892" s="262"/>
      <c r="I3892" s="261"/>
      <c r="J3892" s="263"/>
      <c r="K3892" s="261"/>
      <c r="L3892" s="262"/>
      <c r="M3892" s="263"/>
      <c r="N3892" s="262"/>
      <c r="O3892" s="264"/>
      <c r="P3892" s="260"/>
      <c r="Q3892" s="260"/>
      <c r="R3892" s="260"/>
      <c r="S3892" s="260"/>
      <c r="T3892" s="260"/>
      <c r="U3892" s="264"/>
      <c r="V3892" s="264"/>
      <c r="W3892" s="265"/>
      <c r="X3892" s="265"/>
      <c r="Y3892" s="266"/>
      <c r="Z3892" s="262"/>
      <c r="AA3892" s="266"/>
      <c r="AB3892" s="267"/>
    </row>
    <row r="3893" spans="1:28" s="251" customFormat="1" ht="12" x14ac:dyDescent="0.2">
      <c r="A3893" s="260"/>
      <c r="B3893" s="260"/>
      <c r="C3893" s="260"/>
      <c r="D3893" s="260"/>
      <c r="E3893" s="260"/>
      <c r="F3893" s="261"/>
      <c r="G3893" s="261"/>
      <c r="H3893" s="262"/>
      <c r="I3893" s="261"/>
      <c r="J3893" s="263"/>
      <c r="K3893" s="261"/>
      <c r="L3893" s="262"/>
      <c r="M3893" s="263"/>
      <c r="N3893" s="262"/>
      <c r="O3893" s="264"/>
      <c r="P3893" s="260"/>
      <c r="Q3893" s="260"/>
      <c r="R3893" s="260"/>
      <c r="S3893" s="260"/>
      <c r="T3893" s="260"/>
      <c r="U3893" s="264"/>
      <c r="V3893" s="264"/>
      <c r="W3893" s="265"/>
      <c r="X3893" s="265"/>
      <c r="Y3893" s="266"/>
      <c r="Z3893" s="262"/>
      <c r="AA3893" s="266"/>
      <c r="AB3893" s="267"/>
    </row>
    <row r="3894" spans="1:28" s="251" customFormat="1" ht="12" x14ac:dyDescent="0.2">
      <c r="A3894" s="260"/>
      <c r="B3894" s="260"/>
      <c r="C3894" s="260"/>
      <c r="D3894" s="260"/>
      <c r="E3894" s="260"/>
      <c r="F3894" s="261"/>
      <c r="G3894" s="261"/>
      <c r="H3894" s="262"/>
      <c r="I3894" s="261"/>
      <c r="J3894" s="263"/>
      <c r="K3894" s="261"/>
      <c r="L3894" s="262"/>
      <c r="M3894" s="263"/>
      <c r="N3894" s="262"/>
      <c r="O3894" s="264"/>
      <c r="P3894" s="260"/>
      <c r="Q3894" s="260"/>
      <c r="R3894" s="260"/>
      <c r="S3894" s="260"/>
      <c r="T3894" s="260"/>
      <c r="U3894" s="264"/>
      <c r="V3894" s="264"/>
      <c r="W3894" s="265"/>
      <c r="X3894" s="265"/>
      <c r="Y3894" s="266"/>
      <c r="Z3894" s="262"/>
      <c r="AA3894" s="266"/>
      <c r="AB3894" s="267"/>
    </row>
    <row r="3895" spans="1:28" s="251" customFormat="1" ht="12" x14ac:dyDescent="0.2">
      <c r="A3895" s="260"/>
      <c r="B3895" s="260"/>
      <c r="C3895" s="260"/>
      <c r="D3895" s="260"/>
      <c r="E3895" s="260"/>
      <c r="F3895" s="261"/>
      <c r="G3895" s="261"/>
      <c r="H3895" s="262"/>
      <c r="I3895" s="261"/>
      <c r="J3895" s="263"/>
      <c r="K3895" s="261"/>
      <c r="L3895" s="262"/>
      <c r="M3895" s="263"/>
      <c r="N3895" s="262"/>
      <c r="O3895" s="264"/>
      <c r="P3895" s="260"/>
      <c r="Q3895" s="260"/>
      <c r="R3895" s="260"/>
      <c r="S3895" s="260"/>
      <c r="T3895" s="260"/>
      <c r="U3895" s="264"/>
      <c r="V3895" s="264"/>
      <c r="W3895" s="265"/>
      <c r="X3895" s="265"/>
      <c r="Y3895" s="266"/>
      <c r="Z3895" s="262"/>
      <c r="AA3895" s="266"/>
      <c r="AB3895" s="267"/>
    </row>
    <row r="3896" spans="1:28" s="251" customFormat="1" ht="12" x14ac:dyDescent="0.2">
      <c r="A3896" s="260"/>
      <c r="B3896" s="260"/>
      <c r="C3896" s="260"/>
      <c r="D3896" s="260"/>
      <c r="E3896" s="260"/>
      <c r="F3896" s="261"/>
      <c r="G3896" s="261"/>
      <c r="H3896" s="262"/>
      <c r="I3896" s="261"/>
      <c r="J3896" s="263"/>
      <c r="K3896" s="261"/>
      <c r="L3896" s="262"/>
      <c r="M3896" s="263"/>
      <c r="N3896" s="262"/>
      <c r="O3896" s="264"/>
      <c r="P3896" s="260"/>
      <c r="Q3896" s="260"/>
      <c r="R3896" s="260"/>
      <c r="S3896" s="260"/>
      <c r="T3896" s="260"/>
      <c r="U3896" s="264"/>
      <c r="V3896" s="264"/>
      <c r="W3896" s="265"/>
      <c r="X3896" s="265"/>
      <c r="Y3896" s="266"/>
      <c r="Z3896" s="262"/>
      <c r="AA3896" s="266"/>
      <c r="AB3896" s="267"/>
    </row>
    <row r="3897" spans="1:28" s="251" customFormat="1" ht="12" x14ac:dyDescent="0.2">
      <c r="A3897" s="260"/>
      <c r="B3897" s="260"/>
      <c r="C3897" s="260"/>
      <c r="D3897" s="260"/>
      <c r="E3897" s="260"/>
      <c r="F3897" s="261"/>
      <c r="G3897" s="261"/>
      <c r="H3897" s="262"/>
      <c r="I3897" s="261"/>
      <c r="J3897" s="263"/>
      <c r="K3897" s="261"/>
      <c r="L3897" s="262"/>
      <c r="M3897" s="263"/>
      <c r="N3897" s="262"/>
      <c r="O3897" s="264"/>
      <c r="P3897" s="260"/>
      <c r="Q3897" s="260"/>
      <c r="R3897" s="260"/>
      <c r="S3897" s="260"/>
      <c r="T3897" s="260"/>
      <c r="U3897" s="264"/>
      <c r="V3897" s="264"/>
      <c r="W3897" s="265"/>
      <c r="X3897" s="265"/>
      <c r="Y3897" s="266"/>
      <c r="Z3897" s="262"/>
      <c r="AA3897" s="266"/>
      <c r="AB3897" s="267"/>
    </row>
    <row r="3898" spans="1:28" s="251" customFormat="1" ht="12" x14ac:dyDescent="0.2">
      <c r="A3898" s="260"/>
      <c r="B3898" s="260"/>
      <c r="C3898" s="260"/>
      <c r="D3898" s="260"/>
      <c r="E3898" s="260"/>
      <c r="F3898" s="261"/>
      <c r="G3898" s="261"/>
      <c r="H3898" s="262"/>
      <c r="I3898" s="261"/>
      <c r="J3898" s="263"/>
      <c r="K3898" s="261"/>
      <c r="L3898" s="262"/>
      <c r="M3898" s="263"/>
      <c r="N3898" s="262"/>
      <c r="O3898" s="264"/>
      <c r="P3898" s="260"/>
      <c r="Q3898" s="260"/>
      <c r="R3898" s="260"/>
      <c r="S3898" s="260"/>
      <c r="T3898" s="260"/>
      <c r="U3898" s="264"/>
      <c r="V3898" s="264"/>
      <c r="W3898" s="265"/>
      <c r="X3898" s="265"/>
      <c r="Y3898" s="266"/>
      <c r="Z3898" s="262"/>
      <c r="AA3898" s="266"/>
      <c r="AB3898" s="267"/>
    </row>
    <row r="3899" spans="1:28" s="251" customFormat="1" ht="12" x14ac:dyDescent="0.2">
      <c r="A3899" s="260"/>
      <c r="B3899" s="260"/>
      <c r="C3899" s="260"/>
      <c r="D3899" s="260"/>
      <c r="E3899" s="260"/>
      <c r="F3899" s="261"/>
      <c r="G3899" s="261"/>
      <c r="H3899" s="262"/>
      <c r="I3899" s="261"/>
      <c r="J3899" s="263"/>
      <c r="K3899" s="261"/>
      <c r="L3899" s="262"/>
      <c r="M3899" s="263"/>
      <c r="N3899" s="262"/>
      <c r="O3899" s="264"/>
      <c r="P3899" s="260"/>
      <c r="Q3899" s="260"/>
      <c r="R3899" s="260"/>
      <c r="S3899" s="260"/>
      <c r="T3899" s="260"/>
      <c r="U3899" s="264"/>
      <c r="V3899" s="264"/>
      <c r="W3899" s="265"/>
      <c r="X3899" s="265"/>
      <c r="Y3899" s="266"/>
      <c r="Z3899" s="262"/>
      <c r="AA3899" s="266"/>
      <c r="AB3899" s="267"/>
    </row>
    <row r="3900" spans="1:28" s="251" customFormat="1" ht="12" x14ac:dyDescent="0.2">
      <c r="A3900" s="260"/>
      <c r="B3900" s="260"/>
      <c r="C3900" s="260"/>
      <c r="D3900" s="260"/>
      <c r="E3900" s="260"/>
      <c r="F3900" s="261"/>
      <c r="G3900" s="261"/>
      <c r="H3900" s="262"/>
      <c r="I3900" s="261"/>
      <c r="J3900" s="263"/>
      <c r="K3900" s="261"/>
      <c r="L3900" s="262"/>
      <c r="M3900" s="263"/>
      <c r="N3900" s="262"/>
      <c r="O3900" s="264"/>
      <c r="P3900" s="260"/>
      <c r="Q3900" s="260"/>
      <c r="R3900" s="260"/>
      <c r="S3900" s="260"/>
      <c r="T3900" s="260"/>
      <c r="U3900" s="264"/>
      <c r="V3900" s="264"/>
      <c r="W3900" s="265"/>
      <c r="X3900" s="265"/>
      <c r="Y3900" s="266"/>
      <c r="Z3900" s="262"/>
      <c r="AA3900" s="266"/>
      <c r="AB3900" s="267"/>
    </row>
    <row r="3901" spans="1:28" s="251" customFormat="1" ht="12" x14ac:dyDescent="0.2">
      <c r="A3901" s="260"/>
      <c r="B3901" s="260"/>
      <c r="C3901" s="260"/>
      <c r="D3901" s="260"/>
      <c r="E3901" s="260"/>
      <c r="F3901" s="261"/>
      <c r="G3901" s="261"/>
      <c r="H3901" s="262"/>
      <c r="I3901" s="261"/>
      <c r="J3901" s="263"/>
      <c r="K3901" s="261"/>
      <c r="L3901" s="262"/>
      <c r="M3901" s="263"/>
      <c r="N3901" s="262"/>
      <c r="O3901" s="264"/>
      <c r="P3901" s="260"/>
      <c r="Q3901" s="260"/>
      <c r="R3901" s="260"/>
      <c r="S3901" s="260"/>
      <c r="T3901" s="260"/>
      <c r="U3901" s="264"/>
      <c r="V3901" s="264"/>
      <c r="W3901" s="265"/>
      <c r="X3901" s="265"/>
      <c r="Y3901" s="266"/>
      <c r="Z3901" s="262"/>
      <c r="AA3901" s="266"/>
      <c r="AB3901" s="267"/>
    </row>
    <row r="3902" spans="1:28" s="251" customFormat="1" ht="12" x14ac:dyDescent="0.2">
      <c r="A3902" s="260"/>
      <c r="B3902" s="260"/>
      <c r="C3902" s="260"/>
      <c r="D3902" s="260"/>
      <c r="E3902" s="260"/>
      <c r="F3902" s="261"/>
      <c r="G3902" s="261"/>
      <c r="H3902" s="262"/>
      <c r="I3902" s="261"/>
      <c r="J3902" s="263"/>
      <c r="K3902" s="261"/>
      <c r="L3902" s="262"/>
      <c r="M3902" s="263"/>
      <c r="N3902" s="262"/>
      <c r="O3902" s="264"/>
      <c r="P3902" s="260"/>
      <c r="Q3902" s="260"/>
      <c r="R3902" s="260"/>
      <c r="S3902" s="260"/>
      <c r="T3902" s="260"/>
      <c r="U3902" s="264"/>
      <c r="V3902" s="264"/>
      <c r="W3902" s="265"/>
      <c r="X3902" s="265"/>
      <c r="Y3902" s="266"/>
      <c r="Z3902" s="262"/>
      <c r="AA3902" s="266"/>
      <c r="AB3902" s="267"/>
    </row>
    <row r="3903" spans="1:28" s="251" customFormat="1" ht="12" x14ac:dyDescent="0.2">
      <c r="A3903" s="260"/>
      <c r="B3903" s="260"/>
      <c r="C3903" s="260"/>
      <c r="D3903" s="260"/>
      <c r="E3903" s="260"/>
      <c r="F3903" s="261"/>
      <c r="G3903" s="261"/>
      <c r="H3903" s="262"/>
      <c r="I3903" s="261"/>
      <c r="J3903" s="263"/>
      <c r="K3903" s="261"/>
      <c r="L3903" s="262"/>
      <c r="M3903" s="263"/>
      <c r="N3903" s="262"/>
      <c r="O3903" s="264"/>
      <c r="P3903" s="260"/>
      <c r="Q3903" s="260"/>
      <c r="R3903" s="260"/>
      <c r="S3903" s="260"/>
      <c r="T3903" s="260"/>
      <c r="U3903" s="264"/>
      <c r="V3903" s="264"/>
      <c r="W3903" s="265"/>
      <c r="X3903" s="265"/>
      <c r="Y3903" s="266"/>
      <c r="Z3903" s="262"/>
      <c r="AA3903" s="266"/>
      <c r="AB3903" s="267"/>
    </row>
    <row r="3904" spans="1:28" s="251" customFormat="1" ht="12" x14ac:dyDescent="0.2">
      <c r="A3904" s="260"/>
      <c r="B3904" s="260"/>
      <c r="C3904" s="260"/>
      <c r="D3904" s="260"/>
      <c r="E3904" s="260"/>
      <c r="F3904" s="261"/>
      <c r="G3904" s="261"/>
      <c r="H3904" s="262"/>
      <c r="I3904" s="261"/>
      <c r="J3904" s="263"/>
      <c r="K3904" s="261"/>
      <c r="L3904" s="262"/>
      <c r="M3904" s="263"/>
      <c r="N3904" s="262"/>
      <c r="O3904" s="264"/>
      <c r="P3904" s="260"/>
      <c r="Q3904" s="260"/>
      <c r="R3904" s="260"/>
      <c r="S3904" s="260"/>
      <c r="T3904" s="260"/>
      <c r="U3904" s="264"/>
      <c r="V3904" s="264"/>
      <c r="W3904" s="265"/>
      <c r="X3904" s="265"/>
      <c r="Y3904" s="266"/>
      <c r="Z3904" s="262"/>
      <c r="AA3904" s="266"/>
      <c r="AB3904" s="267"/>
    </row>
    <row r="3905" spans="1:28" s="251" customFormat="1" ht="12" x14ac:dyDescent="0.2">
      <c r="A3905" s="260"/>
      <c r="B3905" s="260"/>
      <c r="C3905" s="260"/>
      <c r="D3905" s="260"/>
      <c r="E3905" s="260"/>
      <c r="F3905" s="261"/>
      <c r="G3905" s="261"/>
      <c r="H3905" s="262"/>
      <c r="I3905" s="261"/>
      <c r="J3905" s="263"/>
      <c r="K3905" s="261"/>
      <c r="L3905" s="262"/>
      <c r="M3905" s="263"/>
      <c r="N3905" s="262"/>
      <c r="O3905" s="264"/>
      <c r="P3905" s="260"/>
      <c r="Q3905" s="260"/>
      <c r="R3905" s="260"/>
      <c r="S3905" s="260"/>
      <c r="T3905" s="260"/>
      <c r="U3905" s="264"/>
      <c r="V3905" s="264"/>
      <c r="W3905" s="265"/>
      <c r="X3905" s="265"/>
      <c r="Y3905" s="266"/>
      <c r="Z3905" s="262"/>
      <c r="AA3905" s="266"/>
      <c r="AB3905" s="267"/>
    </row>
    <row r="3906" spans="1:28" s="251" customFormat="1" ht="12" x14ac:dyDescent="0.2">
      <c r="A3906" s="260"/>
      <c r="B3906" s="260"/>
      <c r="C3906" s="260"/>
      <c r="D3906" s="260"/>
      <c r="E3906" s="260"/>
      <c r="F3906" s="261"/>
      <c r="G3906" s="261"/>
      <c r="H3906" s="262"/>
      <c r="I3906" s="261"/>
      <c r="J3906" s="263"/>
      <c r="K3906" s="261"/>
      <c r="L3906" s="262"/>
      <c r="M3906" s="263"/>
      <c r="N3906" s="262"/>
      <c r="O3906" s="264"/>
      <c r="P3906" s="260"/>
      <c r="Q3906" s="260"/>
      <c r="R3906" s="260"/>
      <c r="S3906" s="260"/>
      <c r="T3906" s="260"/>
      <c r="U3906" s="264"/>
      <c r="V3906" s="264"/>
      <c r="W3906" s="265"/>
      <c r="X3906" s="265"/>
      <c r="Y3906" s="266"/>
      <c r="Z3906" s="262"/>
      <c r="AA3906" s="266"/>
      <c r="AB3906" s="267"/>
    </row>
    <row r="3907" spans="1:28" s="251" customFormat="1" ht="12" x14ac:dyDescent="0.2">
      <c r="A3907" s="260"/>
      <c r="B3907" s="260"/>
      <c r="C3907" s="260"/>
      <c r="D3907" s="260"/>
      <c r="E3907" s="260"/>
      <c r="F3907" s="261"/>
      <c r="G3907" s="261"/>
      <c r="H3907" s="262"/>
      <c r="I3907" s="261"/>
      <c r="J3907" s="263"/>
      <c r="K3907" s="261"/>
      <c r="L3907" s="262"/>
      <c r="M3907" s="263"/>
      <c r="N3907" s="262"/>
      <c r="O3907" s="264"/>
      <c r="P3907" s="260"/>
      <c r="Q3907" s="260"/>
      <c r="R3907" s="260"/>
      <c r="S3907" s="260"/>
      <c r="T3907" s="260"/>
      <c r="U3907" s="264"/>
      <c r="V3907" s="264"/>
      <c r="W3907" s="265"/>
      <c r="X3907" s="265"/>
      <c r="Y3907" s="266"/>
      <c r="Z3907" s="262"/>
      <c r="AA3907" s="266"/>
      <c r="AB3907" s="267"/>
    </row>
    <row r="3908" spans="1:28" s="251" customFormat="1" ht="12" x14ac:dyDescent="0.2">
      <c r="A3908" s="260"/>
      <c r="B3908" s="260"/>
      <c r="C3908" s="260"/>
      <c r="D3908" s="260"/>
      <c r="E3908" s="260"/>
      <c r="F3908" s="261"/>
      <c r="G3908" s="261"/>
      <c r="H3908" s="262"/>
      <c r="I3908" s="261"/>
      <c r="J3908" s="263"/>
      <c r="K3908" s="261"/>
      <c r="L3908" s="262"/>
      <c r="M3908" s="263"/>
      <c r="N3908" s="262"/>
      <c r="O3908" s="264"/>
      <c r="P3908" s="260"/>
      <c r="Q3908" s="260"/>
      <c r="R3908" s="260"/>
      <c r="S3908" s="260"/>
      <c r="T3908" s="260"/>
      <c r="U3908" s="264"/>
      <c r="V3908" s="264"/>
      <c r="W3908" s="265"/>
      <c r="X3908" s="265"/>
      <c r="Y3908" s="266"/>
      <c r="Z3908" s="262"/>
      <c r="AA3908" s="266"/>
      <c r="AB3908" s="267"/>
    </row>
    <row r="3909" spans="1:28" s="251" customFormat="1" ht="12" x14ac:dyDescent="0.2">
      <c r="A3909" s="260"/>
      <c r="B3909" s="260"/>
      <c r="C3909" s="260"/>
      <c r="D3909" s="260"/>
      <c r="E3909" s="260"/>
      <c r="F3909" s="261"/>
      <c r="G3909" s="261"/>
      <c r="H3909" s="262"/>
      <c r="I3909" s="261"/>
      <c r="J3909" s="263"/>
      <c r="K3909" s="261"/>
      <c r="L3909" s="262"/>
      <c r="M3909" s="263"/>
      <c r="N3909" s="262"/>
      <c r="O3909" s="264"/>
      <c r="P3909" s="260"/>
      <c r="Q3909" s="260"/>
      <c r="R3909" s="260"/>
      <c r="S3909" s="260"/>
      <c r="T3909" s="260"/>
      <c r="U3909" s="264"/>
      <c r="V3909" s="264"/>
      <c r="W3909" s="265"/>
      <c r="X3909" s="265"/>
      <c r="Y3909" s="266"/>
      <c r="Z3909" s="262"/>
      <c r="AA3909" s="266"/>
      <c r="AB3909" s="267"/>
    </row>
    <row r="3910" spans="1:28" s="251" customFormat="1" ht="12" x14ac:dyDescent="0.2">
      <c r="A3910" s="260"/>
      <c r="B3910" s="260"/>
      <c r="C3910" s="260"/>
      <c r="D3910" s="260"/>
      <c r="E3910" s="260"/>
      <c r="F3910" s="261"/>
      <c r="G3910" s="261"/>
      <c r="H3910" s="262"/>
      <c r="I3910" s="261"/>
      <c r="J3910" s="263"/>
      <c r="K3910" s="261"/>
      <c r="L3910" s="262"/>
      <c r="M3910" s="263"/>
      <c r="N3910" s="262"/>
      <c r="O3910" s="264"/>
      <c r="P3910" s="260"/>
      <c r="Q3910" s="260"/>
      <c r="R3910" s="260"/>
      <c r="S3910" s="260"/>
      <c r="T3910" s="260"/>
      <c r="U3910" s="264"/>
      <c r="V3910" s="264"/>
      <c r="W3910" s="265"/>
      <c r="X3910" s="265"/>
      <c r="Y3910" s="266"/>
      <c r="Z3910" s="262"/>
      <c r="AA3910" s="266"/>
      <c r="AB3910" s="267"/>
    </row>
    <row r="3911" spans="1:28" s="251" customFormat="1" ht="12" x14ac:dyDescent="0.2">
      <c r="A3911" s="260"/>
      <c r="B3911" s="260"/>
      <c r="C3911" s="260"/>
      <c r="D3911" s="260"/>
      <c r="E3911" s="260"/>
      <c r="F3911" s="261"/>
      <c r="G3911" s="261"/>
      <c r="H3911" s="262"/>
      <c r="I3911" s="261"/>
      <c r="J3911" s="263"/>
      <c r="K3911" s="261"/>
      <c r="L3911" s="262"/>
      <c r="M3911" s="263"/>
      <c r="N3911" s="262"/>
      <c r="O3911" s="264"/>
      <c r="P3911" s="260"/>
      <c r="Q3911" s="260"/>
      <c r="R3911" s="260"/>
      <c r="S3911" s="260"/>
      <c r="T3911" s="260"/>
      <c r="U3911" s="264"/>
      <c r="V3911" s="264"/>
      <c r="W3911" s="265"/>
      <c r="X3911" s="265"/>
      <c r="Y3911" s="266"/>
      <c r="Z3911" s="262"/>
      <c r="AA3911" s="266"/>
      <c r="AB3911" s="267"/>
    </row>
    <row r="3912" spans="1:28" s="251" customFormat="1" ht="12" x14ac:dyDescent="0.2">
      <c r="A3912" s="260"/>
      <c r="B3912" s="260"/>
      <c r="C3912" s="260"/>
      <c r="D3912" s="260"/>
      <c r="E3912" s="260"/>
      <c r="F3912" s="261"/>
      <c r="G3912" s="261"/>
      <c r="H3912" s="262"/>
      <c r="I3912" s="261"/>
      <c r="J3912" s="263"/>
      <c r="K3912" s="261"/>
      <c r="L3912" s="262"/>
      <c r="M3912" s="263"/>
      <c r="N3912" s="262"/>
      <c r="O3912" s="264"/>
      <c r="P3912" s="260"/>
      <c r="Q3912" s="260"/>
      <c r="R3912" s="260"/>
      <c r="S3912" s="260"/>
      <c r="T3912" s="260"/>
      <c r="U3912" s="264"/>
      <c r="V3912" s="264"/>
      <c r="W3912" s="265"/>
      <c r="X3912" s="265"/>
      <c r="Y3912" s="266"/>
      <c r="Z3912" s="262"/>
      <c r="AA3912" s="266"/>
      <c r="AB3912" s="267"/>
    </row>
    <row r="3913" spans="1:28" s="251" customFormat="1" ht="12" x14ac:dyDescent="0.2">
      <c r="A3913" s="260"/>
      <c r="B3913" s="260"/>
      <c r="C3913" s="260"/>
      <c r="D3913" s="260"/>
      <c r="E3913" s="260"/>
      <c r="F3913" s="261"/>
      <c r="G3913" s="261"/>
      <c r="H3913" s="262"/>
      <c r="I3913" s="261"/>
      <c r="J3913" s="263"/>
      <c r="K3913" s="261"/>
      <c r="L3913" s="262"/>
      <c r="M3913" s="263"/>
      <c r="N3913" s="262"/>
      <c r="O3913" s="264"/>
      <c r="P3913" s="260"/>
      <c r="Q3913" s="260"/>
      <c r="R3913" s="260"/>
      <c r="S3913" s="260"/>
      <c r="T3913" s="260"/>
      <c r="U3913" s="264"/>
      <c r="V3913" s="264"/>
      <c r="W3913" s="265"/>
      <c r="X3913" s="265"/>
      <c r="Y3913" s="266"/>
      <c r="Z3913" s="262"/>
      <c r="AA3913" s="266"/>
      <c r="AB3913" s="267"/>
    </row>
    <row r="3914" spans="1:28" s="251" customFormat="1" ht="12" x14ac:dyDescent="0.2">
      <c r="A3914" s="260"/>
      <c r="B3914" s="260"/>
      <c r="C3914" s="260"/>
      <c r="D3914" s="260"/>
      <c r="E3914" s="260"/>
      <c r="F3914" s="261"/>
      <c r="G3914" s="261"/>
      <c r="H3914" s="262"/>
      <c r="I3914" s="261"/>
      <c r="J3914" s="263"/>
      <c r="K3914" s="261"/>
      <c r="L3914" s="262"/>
      <c r="M3914" s="263"/>
      <c r="N3914" s="262"/>
      <c r="O3914" s="264"/>
      <c r="P3914" s="260"/>
      <c r="Q3914" s="260"/>
      <c r="R3914" s="260"/>
      <c r="S3914" s="260"/>
      <c r="T3914" s="260"/>
      <c r="U3914" s="264"/>
      <c r="V3914" s="264"/>
      <c r="W3914" s="265"/>
      <c r="X3914" s="265"/>
      <c r="Y3914" s="266"/>
      <c r="Z3914" s="262"/>
      <c r="AA3914" s="266"/>
      <c r="AB3914" s="267"/>
    </row>
    <row r="3915" spans="1:28" s="251" customFormat="1" ht="12" x14ac:dyDescent="0.2">
      <c r="A3915" s="260"/>
      <c r="B3915" s="260"/>
      <c r="C3915" s="260"/>
      <c r="D3915" s="260"/>
      <c r="E3915" s="260"/>
      <c r="F3915" s="261"/>
      <c r="G3915" s="261"/>
      <c r="H3915" s="262"/>
      <c r="I3915" s="261"/>
      <c r="J3915" s="263"/>
      <c r="K3915" s="261"/>
      <c r="L3915" s="262"/>
      <c r="M3915" s="263"/>
      <c r="N3915" s="262"/>
      <c r="O3915" s="264"/>
      <c r="P3915" s="260"/>
      <c r="Q3915" s="260"/>
      <c r="R3915" s="260"/>
      <c r="S3915" s="260"/>
      <c r="T3915" s="260"/>
      <c r="U3915" s="264"/>
      <c r="V3915" s="264"/>
      <c r="W3915" s="265"/>
      <c r="X3915" s="265"/>
      <c r="Y3915" s="266"/>
      <c r="Z3915" s="262"/>
      <c r="AA3915" s="266"/>
      <c r="AB3915" s="267"/>
    </row>
    <row r="3916" spans="1:28" s="251" customFormat="1" ht="12" x14ac:dyDescent="0.2">
      <c r="A3916" s="260"/>
      <c r="B3916" s="260"/>
      <c r="C3916" s="260"/>
      <c r="D3916" s="260"/>
      <c r="E3916" s="260"/>
      <c r="F3916" s="261"/>
      <c r="G3916" s="261"/>
      <c r="H3916" s="262"/>
      <c r="I3916" s="261"/>
      <c r="J3916" s="263"/>
      <c r="K3916" s="261"/>
      <c r="L3916" s="262"/>
      <c r="M3916" s="263"/>
      <c r="N3916" s="262"/>
      <c r="O3916" s="264"/>
      <c r="P3916" s="260"/>
      <c r="Q3916" s="260"/>
      <c r="R3916" s="260"/>
      <c r="S3916" s="260"/>
      <c r="T3916" s="260"/>
      <c r="U3916" s="264"/>
      <c r="V3916" s="264"/>
      <c r="W3916" s="265"/>
      <c r="X3916" s="265"/>
      <c r="Y3916" s="266"/>
      <c r="Z3916" s="262"/>
      <c r="AA3916" s="266"/>
      <c r="AB3916" s="267"/>
    </row>
    <row r="3917" spans="1:28" s="251" customFormat="1" ht="12" x14ac:dyDescent="0.2">
      <c r="A3917" s="260"/>
      <c r="B3917" s="260"/>
      <c r="C3917" s="260"/>
      <c r="D3917" s="260"/>
      <c r="E3917" s="260"/>
      <c r="F3917" s="261"/>
      <c r="G3917" s="261"/>
      <c r="H3917" s="262"/>
      <c r="I3917" s="261"/>
      <c r="J3917" s="263"/>
      <c r="K3917" s="261"/>
      <c r="L3917" s="262"/>
      <c r="M3917" s="263"/>
      <c r="N3917" s="262"/>
      <c r="O3917" s="264"/>
      <c r="P3917" s="260"/>
      <c r="Q3917" s="260"/>
      <c r="R3917" s="260"/>
      <c r="S3917" s="260"/>
      <c r="T3917" s="260"/>
      <c r="U3917" s="264"/>
      <c r="V3917" s="264"/>
      <c r="W3917" s="265"/>
      <c r="X3917" s="265"/>
      <c r="Y3917" s="266"/>
      <c r="Z3917" s="262"/>
      <c r="AA3917" s="266"/>
      <c r="AB3917" s="267"/>
    </row>
    <row r="3918" spans="1:28" s="251" customFormat="1" ht="12" x14ac:dyDescent="0.2">
      <c r="A3918" s="260"/>
      <c r="B3918" s="260"/>
      <c r="C3918" s="260"/>
      <c r="D3918" s="260"/>
      <c r="E3918" s="260"/>
      <c r="F3918" s="261"/>
      <c r="G3918" s="261"/>
      <c r="H3918" s="262"/>
      <c r="I3918" s="261"/>
      <c r="J3918" s="263"/>
      <c r="K3918" s="261"/>
      <c r="L3918" s="262"/>
      <c r="M3918" s="263"/>
      <c r="N3918" s="262"/>
      <c r="O3918" s="264"/>
      <c r="P3918" s="260"/>
      <c r="Q3918" s="260"/>
      <c r="R3918" s="260"/>
      <c r="S3918" s="260"/>
      <c r="T3918" s="260"/>
      <c r="U3918" s="264"/>
      <c r="V3918" s="264"/>
      <c r="W3918" s="265"/>
      <c r="X3918" s="265"/>
      <c r="Y3918" s="266"/>
      <c r="Z3918" s="262"/>
      <c r="AA3918" s="266"/>
      <c r="AB3918" s="267"/>
    </row>
    <row r="3919" spans="1:28" s="251" customFormat="1" ht="12" x14ac:dyDescent="0.2">
      <c r="A3919" s="260"/>
      <c r="B3919" s="260"/>
      <c r="C3919" s="260"/>
      <c r="D3919" s="260"/>
      <c r="E3919" s="260"/>
      <c r="F3919" s="261"/>
      <c r="G3919" s="261"/>
      <c r="H3919" s="262"/>
      <c r="I3919" s="261"/>
      <c r="J3919" s="263"/>
      <c r="K3919" s="261"/>
      <c r="L3919" s="262"/>
      <c r="M3919" s="263"/>
      <c r="N3919" s="262"/>
      <c r="O3919" s="264"/>
      <c r="P3919" s="260"/>
      <c r="Q3919" s="260"/>
      <c r="R3919" s="260"/>
      <c r="S3919" s="260"/>
      <c r="T3919" s="260"/>
      <c r="U3919" s="264"/>
      <c r="V3919" s="264"/>
      <c r="W3919" s="265"/>
      <c r="X3919" s="265"/>
      <c r="Y3919" s="266"/>
      <c r="Z3919" s="262"/>
      <c r="AA3919" s="266"/>
      <c r="AB3919" s="267"/>
    </row>
    <row r="3920" spans="1:28" s="251" customFormat="1" ht="12" x14ac:dyDescent="0.2">
      <c r="A3920" s="260"/>
      <c r="B3920" s="260"/>
      <c r="C3920" s="260"/>
      <c r="D3920" s="260"/>
      <c r="E3920" s="260"/>
      <c r="F3920" s="261"/>
      <c r="G3920" s="261"/>
      <c r="H3920" s="262"/>
      <c r="I3920" s="261"/>
      <c r="J3920" s="263"/>
      <c r="K3920" s="261"/>
      <c r="L3920" s="262"/>
      <c r="M3920" s="263"/>
      <c r="N3920" s="262"/>
      <c r="O3920" s="264"/>
      <c r="P3920" s="260"/>
      <c r="Q3920" s="260"/>
      <c r="R3920" s="260"/>
      <c r="S3920" s="260"/>
      <c r="T3920" s="260"/>
      <c r="U3920" s="264"/>
      <c r="V3920" s="264"/>
      <c r="W3920" s="265"/>
      <c r="X3920" s="265"/>
      <c r="Y3920" s="266"/>
      <c r="Z3920" s="262"/>
      <c r="AA3920" s="266"/>
      <c r="AB3920" s="267"/>
    </row>
    <row r="3921" spans="1:28" s="251" customFormat="1" ht="12" x14ac:dyDescent="0.2">
      <c r="A3921" s="260"/>
      <c r="B3921" s="260"/>
      <c r="C3921" s="260"/>
      <c r="D3921" s="260"/>
      <c r="E3921" s="260"/>
      <c r="F3921" s="261"/>
      <c r="G3921" s="261"/>
      <c r="H3921" s="262"/>
      <c r="I3921" s="261"/>
      <c r="J3921" s="263"/>
      <c r="K3921" s="261"/>
      <c r="L3921" s="262"/>
      <c r="M3921" s="263"/>
      <c r="N3921" s="262"/>
      <c r="O3921" s="264"/>
      <c r="P3921" s="260"/>
      <c r="Q3921" s="260"/>
      <c r="R3921" s="260"/>
      <c r="S3921" s="260"/>
      <c r="T3921" s="260"/>
      <c r="U3921" s="264"/>
      <c r="V3921" s="264"/>
      <c r="W3921" s="265"/>
      <c r="X3921" s="265"/>
      <c r="Y3921" s="266"/>
      <c r="Z3921" s="262"/>
      <c r="AA3921" s="266"/>
      <c r="AB3921" s="267"/>
    </row>
    <row r="3922" spans="1:28" s="251" customFormat="1" ht="12" x14ac:dyDescent="0.2">
      <c r="A3922" s="260"/>
      <c r="B3922" s="260"/>
      <c r="C3922" s="260"/>
      <c r="D3922" s="260"/>
      <c r="E3922" s="260"/>
      <c r="F3922" s="261"/>
      <c r="G3922" s="261"/>
      <c r="H3922" s="262"/>
      <c r="I3922" s="261"/>
      <c r="J3922" s="263"/>
      <c r="K3922" s="261"/>
      <c r="L3922" s="262"/>
      <c r="M3922" s="263"/>
      <c r="N3922" s="262"/>
      <c r="O3922" s="264"/>
      <c r="P3922" s="260"/>
      <c r="Q3922" s="260"/>
      <c r="R3922" s="260"/>
      <c r="S3922" s="260"/>
      <c r="T3922" s="260"/>
      <c r="U3922" s="264"/>
      <c r="V3922" s="264"/>
      <c r="W3922" s="265"/>
      <c r="X3922" s="265"/>
      <c r="Y3922" s="266"/>
      <c r="Z3922" s="262"/>
      <c r="AA3922" s="266"/>
      <c r="AB3922" s="267"/>
    </row>
    <row r="3923" spans="1:28" s="251" customFormat="1" ht="12" x14ac:dyDescent="0.2">
      <c r="A3923" s="260"/>
      <c r="B3923" s="260"/>
      <c r="C3923" s="260"/>
      <c r="D3923" s="260"/>
      <c r="E3923" s="260"/>
      <c r="F3923" s="261"/>
      <c r="G3923" s="261"/>
      <c r="H3923" s="262"/>
      <c r="I3923" s="261"/>
      <c r="J3923" s="263"/>
      <c r="K3923" s="261"/>
      <c r="L3923" s="262"/>
      <c r="M3923" s="263"/>
      <c r="N3923" s="262"/>
      <c r="O3923" s="264"/>
      <c r="P3923" s="260"/>
      <c r="Q3923" s="260"/>
      <c r="R3923" s="260"/>
      <c r="S3923" s="260"/>
      <c r="T3923" s="260"/>
      <c r="U3923" s="264"/>
      <c r="V3923" s="264"/>
      <c r="W3923" s="265"/>
      <c r="X3923" s="265"/>
      <c r="Y3923" s="266"/>
      <c r="Z3923" s="262"/>
      <c r="AA3923" s="266"/>
      <c r="AB3923" s="267"/>
    </row>
    <row r="3924" spans="1:28" s="251" customFormat="1" ht="12" x14ac:dyDescent="0.2">
      <c r="A3924" s="260"/>
      <c r="B3924" s="260"/>
      <c r="C3924" s="260"/>
      <c r="D3924" s="260"/>
      <c r="E3924" s="260"/>
      <c r="F3924" s="261"/>
      <c r="G3924" s="261"/>
      <c r="H3924" s="262"/>
      <c r="I3924" s="261"/>
      <c r="J3924" s="263"/>
      <c r="K3924" s="261"/>
      <c r="L3924" s="262"/>
      <c r="M3924" s="263"/>
      <c r="N3924" s="262"/>
      <c r="O3924" s="264"/>
      <c r="P3924" s="260"/>
      <c r="Q3924" s="260"/>
      <c r="R3924" s="260"/>
      <c r="S3924" s="260"/>
      <c r="T3924" s="260"/>
      <c r="U3924" s="264"/>
      <c r="V3924" s="264"/>
      <c r="W3924" s="265"/>
      <c r="X3924" s="265"/>
      <c r="Y3924" s="266"/>
      <c r="Z3924" s="262"/>
      <c r="AA3924" s="266"/>
      <c r="AB3924" s="267"/>
    </row>
    <row r="3925" spans="1:28" s="251" customFormat="1" ht="12" x14ac:dyDescent="0.2">
      <c r="A3925" s="260"/>
      <c r="B3925" s="260"/>
      <c r="C3925" s="260"/>
      <c r="D3925" s="260"/>
      <c r="E3925" s="260"/>
      <c r="F3925" s="261"/>
      <c r="G3925" s="261"/>
      <c r="H3925" s="262"/>
      <c r="I3925" s="261"/>
      <c r="J3925" s="263"/>
      <c r="K3925" s="261"/>
      <c r="L3925" s="262"/>
      <c r="M3925" s="263"/>
      <c r="N3925" s="262"/>
      <c r="O3925" s="264"/>
      <c r="P3925" s="260"/>
      <c r="Q3925" s="260"/>
      <c r="R3925" s="260"/>
      <c r="S3925" s="260"/>
      <c r="T3925" s="260"/>
      <c r="U3925" s="264"/>
      <c r="V3925" s="264"/>
      <c r="W3925" s="265"/>
      <c r="X3925" s="265"/>
      <c r="Y3925" s="266"/>
      <c r="Z3925" s="262"/>
      <c r="AA3925" s="266"/>
      <c r="AB3925" s="267"/>
    </row>
    <row r="3926" spans="1:28" s="251" customFormat="1" ht="12" x14ac:dyDescent="0.2">
      <c r="A3926" s="260"/>
      <c r="B3926" s="260"/>
      <c r="C3926" s="260"/>
      <c r="D3926" s="260"/>
      <c r="E3926" s="260"/>
      <c r="F3926" s="261"/>
      <c r="G3926" s="261"/>
      <c r="H3926" s="262"/>
      <c r="I3926" s="261"/>
      <c r="J3926" s="263"/>
      <c r="K3926" s="261"/>
      <c r="L3926" s="262"/>
      <c r="M3926" s="263"/>
      <c r="N3926" s="262"/>
      <c r="O3926" s="264"/>
      <c r="P3926" s="260"/>
      <c r="Q3926" s="260"/>
      <c r="R3926" s="260"/>
      <c r="S3926" s="260"/>
      <c r="T3926" s="260"/>
      <c r="U3926" s="264"/>
      <c r="V3926" s="264"/>
      <c r="W3926" s="265"/>
      <c r="X3926" s="265"/>
      <c r="Y3926" s="266"/>
      <c r="Z3926" s="262"/>
      <c r="AA3926" s="266"/>
      <c r="AB3926" s="267"/>
    </row>
    <row r="3927" spans="1:28" s="251" customFormat="1" ht="12" x14ac:dyDescent="0.2">
      <c r="A3927" s="260"/>
      <c r="B3927" s="260"/>
      <c r="C3927" s="260"/>
      <c r="D3927" s="260"/>
      <c r="E3927" s="260"/>
      <c r="F3927" s="261"/>
      <c r="G3927" s="261"/>
      <c r="H3927" s="262"/>
      <c r="I3927" s="261"/>
      <c r="J3927" s="263"/>
      <c r="K3927" s="261"/>
      <c r="L3927" s="262"/>
      <c r="M3927" s="263"/>
      <c r="N3927" s="262"/>
      <c r="O3927" s="264"/>
      <c r="P3927" s="260"/>
      <c r="Q3927" s="260"/>
      <c r="R3927" s="260"/>
      <c r="S3927" s="260"/>
      <c r="T3927" s="260"/>
      <c r="U3927" s="264"/>
      <c r="V3927" s="264"/>
      <c r="W3927" s="265"/>
      <c r="X3927" s="265"/>
      <c r="Y3927" s="266"/>
      <c r="Z3927" s="262"/>
      <c r="AA3927" s="266"/>
      <c r="AB3927" s="267"/>
    </row>
    <row r="3928" spans="1:28" s="251" customFormat="1" ht="12" x14ac:dyDescent="0.2">
      <c r="A3928" s="260"/>
      <c r="B3928" s="260"/>
      <c r="C3928" s="260"/>
      <c r="D3928" s="260"/>
      <c r="E3928" s="260"/>
      <c r="F3928" s="261"/>
      <c r="G3928" s="261"/>
      <c r="H3928" s="262"/>
      <c r="I3928" s="261"/>
      <c r="J3928" s="263"/>
      <c r="K3928" s="261"/>
      <c r="L3928" s="262"/>
      <c r="M3928" s="263"/>
      <c r="N3928" s="262"/>
      <c r="O3928" s="264"/>
      <c r="P3928" s="260"/>
      <c r="Q3928" s="260"/>
      <c r="R3928" s="260"/>
      <c r="S3928" s="260"/>
      <c r="T3928" s="260"/>
      <c r="U3928" s="264"/>
      <c r="V3928" s="264"/>
      <c r="W3928" s="265"/>
      <c r="X3928" s="265"/>
      <c r="Y3928" s="266"/>
      <c r="Z3928" s="262"/>
      <c r="AA3928" s="266"/>
      <c r="AB3928" s="267"/>
    </row>
    <row r="3929" spans="1:28" s="251" customFormat="1" ht="12" x14ac:dyDescent="0.2">
      <c r="A3929" s="260"/>
      <c r="B3929" s="260"/>
      <c r="C3929" s="260"/>
      <c r="D3929" s="260"/>
      <c r="E3929" s="260"/>
      <c r="F3929" s="261"/>
      <c r="G3929" s="261"/>
      <c r="H3929" s="262"/>
      <c r="I3929" s="261"/>
      <c r="J3929" s="263"/>
      <c r="K3929" s="261"/>
      <c r="L3929" s="262"/>
      <c r="M3929" s="263"/>
      <c r="N3929" s="262"/>
      <c r="O3929" s="264"/>
      <c r="P3929" s="260"/>
      <c r="Q3929" s="260"/>
      <c r="R3929" s="260"/>
      <c r="S3929" s="260"/>
      <c r="T3929" s="260"/>
      <c r="U3929" s="264"/>
      <c r="V3929" s="264"/>
      <c r="W3929" s="265"/>
      <c r="X3929" s="265"/>
      <c r="Y3929" s="266"/>
      <c r="Z3929" s="262"/>
      <c r="AA3929" s="266"/>
      <c r="AB3929" s="267"/>
    </row>
    <row r="3930" spans="1:28" s="251" customFormat="1" ht="12" x14ac:dyDescent="0.2">
      <c r="A3930" s="260"/>
      <c r="B3930" s="260"/>
      <c r="C3930" s="260"/>
      <c r="D3930" s="260"/>
      <c r="E3930" s="260"/>
      <c r="F3930" s="261"/>
      <c r="G3930" s="261"/>
      <c r="H3930" s="262"/>
      <c r="I3930" s="261"/>
      <c r="J3930" s="263"/>
      <c r="K3930" s="261"/>
      <c r="L3930" s="262"/>
      <c r="M3930" s="263"/>
      <c r="N3930" s="262"/>
      <c r="O3930" s="264"/>
      <c r="P3930" s="260"/>
      <c r="Q3930" s="260"/>
      <c r="R3930" s="260"/>
      <c r="S3930" s="260"/>
      <c r="T3930" s="260"/>
      <c r="U3930" s="264"/>
      <c r="V3930" s="264"/>
      <c r="W3930" s="265"/>
      <c r="X3930" s="265"/>
      <c r="Y3930" s="266"/>
      <c r="Z3930" s="262"/>
      <c r="AA3930" s="266"/>
      <c r="AB3930" s="267"/>
    </row>
    <row r="3931" spans="1:28" s="251" customFormat="1" ht="12" x14ac:dyDescent="0.2">
      <c r="A3931" s="260"/>
      <c r="B3931" s="260"/>
      <c r="C3931" s="260"/>
      <c r="D3931" s="260"/>
      <c r="E3931" s="260"/>
      <c r="F3931" s="261"/>
      <c r="G3931" s="261"/>
      <c r="H3931" s="262"/>
      <c r="I3931" s="261"/>
      <c r="J3931" s="263"/>
      <c r="K3931" s="261"/>
      <c r="L3931" s="262"/>
      <c r="M3931" s="263"/>
      <c r="N3931" s="262"/>
      <c r="O3931" s="264"/>
      <c r="P3931" s="260"/>
      <c r="Q3931" s="260"/>
      <c r="R3931" s="260"/>
      <c r="S3931" s="260"/>
      <c r="T3931" s="260"/>
      <c r="U3931" s="264"/>
      <c r="V3931" s="264"/>
      <c r="W3931" s="265"/>
      <c r="X3931" s="265"/>
      <c r="Y3931" s="266"/>
      <c r="Z3931" s="262"/>
      <c r="AA3931" s="266"/>
      <c r="AB3931" s="267"/>
    </row>
    <row r="3932" spans="1:28" s="251" customFormat="1" ht="12" x14ac:dyDescent="0.2">
      <c r="A3932" s="260"/>
      <c r="B3932" s="260"/>
      <c r="C3932" s="260"/>
      <c r="D3932" s="260"/>
      <c r="E3932" s="260"/>
      <c r="F3932" s="261"/>
      <c r="G3932" s="261"/>
      <c r="H3932" s="262"/>
      <c r="I3932" s="261"/>
      <c r="J3932" s="263"/>
      <c r="K3932" s="261"/>
      <c r="L3932" s="262"/>
      <c r="M3932" s="263"/>
      <c r="N3932" s="262"/>
      <c r="O3932" s="264"/>
      <c r="P3932" s="260"/>
      <c r="Q3932" s="260"/>
      <c r="R3932" s="260"/>
      <c r="S3932" s="260"/>
      <c r="T3932" s="260"/>
      <c r="U3932" s="264"/>
      <c r="V3932" s="264"/>
      <c r="W3932" s="265"/>
      <c r="X3932" s="265"/>
      <c r="Y3932" s="266"/>
      <c r="Z3932" s="262"/>
      <c r="AA3932" s="266"/>
      <c r="AB3932" s="267"/>
    </row>
    <row r="3933" spans="1:28" s="251" customFormat="1" ht="12" x14ac:dyDescent="0.2">
      <c r="A3933" s="260"/>
      <c r="B3933" s="260"/>
      <c r="C3933" s="260"/>
      <c r="D3933" s="260"/>
      <c r="E3933" s="260"/>
      <c r="F3933" s="261"/>
      <c r="G3933" s="261"/>
      <c r="H3933" s="262"/>
      <c r="I3933" s="261"/>
      <c r="J3933" s="263"/>
      <c r="K3933" s="261"/>
      <c r="L3933" s="262"/>
      <c r="M3933" s="263"/>
      <c r="N3933" s="262"/>
      <c r="O3933" s="264"/>
      <c r="P3933" s="260"/>
      <c r="Q3933" s="260"/>
      <c r="R3933" s="260"/>
      <c r="S3933" s="260"/>
      <c r="T3933" s="260"/>
      <c r="U3933" s="264"/>
      <c r="V3933" s="264"/>
      <c r="W3933" s="265"/>
      <c r="X3933" s="265"/>
      <c r="Y3933" s="266"/>
      <c r="Z3933" s="262"/>
      <c r="AA3933" s="266"/>
      <c r="AB3933" s="267"/>
    </row>
    <row r="3934" spans="1:28" s="251" customFormat="1" ht="12" x14ac:dyDescent="0.2">
      <c r="A3934" s="260"/>
      <c r="B3934" s="260"/>
      <c r="C3934" s="260"/>
      <c r="D3934" s="260"/>
      <c r="E3934" s="260"/>
      <c r="F3934" s="261"/>
      <c r="G3934" s="261"/>
      <c r="H3934" s="262"/>
      <c r="I3934" s="261"/>
      <c r="J3934" s="263"/>
      <c r="K3934" s="261"/>
      <c r="L3934" s="262"/>
      <c r="M3934" s="263"/>
      <c r="N3934" s="262"/>
      <c r="O3934" s="264"/>
      <c r="P3934" s="260"/>
      <c r="Q3934" s="260"/>
      <c r="R3934" s="260"/>
      <c r="S3934" s="260"/>
      <c r="T3934" s="260"/>
      <c r="U3934" s="264"/>
      <c r="V3934" s="264"/>
      <c r="W3934" s="265"/>
      <c r="X3934" s="265"/>
      <c r="Y3934" s="266"/>
      <c r="Z3934" s="262"/>
      <c r="AA3934" s="266"/>
      <c r="AB3934" s="267"/>
    </row>
    <row r="3935" spans="1:28" s="251" customFormat="1" ht="12" x14ac:dyDescent="0.2">
      <c r="A3935" s="260"/>
      <c r="B3935" s="260"/>
      <c r="C3935" s="260"/>
      <c r="D3935" s="260"/>
      <c r="E3935" s="260"/>
      <c r="F3935" s="261"/>
      <c r="G3935" s="261"/>
      <c r="H3935" s="262"/>
      <c r="I3935" s="261"/>
      <c r="J3935" s="263"/>
      <c r="K3935" s="261"/>
      <c r="L3935" s="262"/>
      <c r="M3935" s="263"/>
      <c r="N3935" s="262"/>
      <c r="O3935" s="264"/>
      <c r="P3935" s="260"/>
      <c r="Q3935" s="260"/>
      <c r="R3935" s="260"/>
      <c r="S3935" s="260"/>
      <c r="T3935" s="260"/>
      <c r="U3935" s="264"/>
      <c r="V3935" s="264"/>
      <c r="W3935" s="265"/>
      <c r="X3935" s="265"/>
      <c r="Y3935" s="266"/>
      <c r="Z3935" s="262"/>
      <c r="AA3935" s="266"/>
      <c r="AB3935" s="267"/>
    </row>
    <row r="3936" spans="1:28" s="251" customFormat="1" ht="12" x14ac:dyDescent="0.2">
      <c r="A3936" s="260"/>
      <c r="B3936" s="260"/>
      <c r="C3936" s="260"/>
      <c r="D3936" s="260"/>
      <c r="E3936" s="260"/>
      <c r="F3936" s="261"/>
      <c r="G3936" s="261"/>
      <c r="H3936" s="262"/>
      <c r="I3936" s="261"/>
      <c r="J3936" s="263"/>
      <c r="K3936" s="261"/>
      <c r="L3936" s="262"/>
      <c r="M3936" s="263"/>
      <c r="N3936" s="262"/>
      <c r="O3936" s="264"/>
      <c r="P3936" s="260"/>
      <c r="Q3936" s="260"/>
      <c r="R3936" s="260"/>
      <c r="S3936" s="260"/>
      <c r="T3936" s="260"/>
      <c r="U3936" s="264"/>
      <c r="V3936" s="264"/>
      <c r="W3936" s="265"/>
      <c r="X3936" s="265"/>
      <c r="Y3936" s="266"/>
      <c r="Z3936" s="262"/>
      <c r="AA3936" s="266"/>
      <c r="AB3936" s="267"/>
    </row>
    <row r="3937" spans="1:28" s="251" customFormat="1" ht="12" x14ac:dyDescent="0.2">
      <c r="A3937" s="260"/>
      <c r="B3937" s="260"/>
      <c r="C3937" s="260"/>
      <c r="D3937" s="260"/>
      <c r="E3937" s="260"/>
      <c r="F3937" s="261"/>
      <c r="G3937" s="261"/>
      <c r="H3937" s="262"/>
      <c r="I3937" s="261"/>
      <c r="J3937" s="263"/>
      <c r="K3937" s="261"/>
      <c r="L3937" s="262"/>
      <c r="M3937" s="263"/>
      <c r="N3937" s="262"/>
      <c r="O3937" s="264"/>
      <c r="P3937" s="260"/>
      <c r="Q3937" s="260"/>
      <c r="R3937" s="260"/>
      <c r="S3937" s="260"/>
      <c r="T3937" s="260"/>
      <c r="U3937" s="264"/>
      <c r="V3937" s="264"/>
      <c r="W3937" s="265"/>
      <c r="X3937" s="265"/>
      <c r="Y3937" s="266"/>
      <c r="Z3937" s="262"/>
      <c r="AA3937" s="266"/>
      <c r="AB3937" s="267"/>
    </row>
    <row r="3938" spans="1:28" s="251" customFormat="1" ht="12" x14ac:dyDescent="0.2">
      <c r="A3938" s="260"/>
      <c r="B3938" s="260"/>
      <c r="C3938" s="260"/>
      <c r="D3938" s="260"/>
      <c r="E3938" s="260"/>
      <c r="F3938" s="261"/>
      <c r="G3938" s="261"/>
      <c r="H3938" s="262"/>
      <c r="I3938" s="261"/>
      <c r="J3938" s="263"/>
      <c r="K3938" s="261"/>
      <c r="L3938" s="262"/>
      <c r="M3938" s="263"/>
      <c r="N3938" s="262"/>
      <c r="O3938" s="264"/>
      <c r="P3938" s="260"/>
      <c r="Q3938" s="260"/>
      <c r="R3938" s="260"/>
      <c r="S3938" s="260"/>
      <c r="T3938" s="260"/>
      <c r="U3938" s="264"/>
      <c r="V3938" s="264"/>
      <c r="W3938" s="265"/>
      <c r="X3938" s="265"/>
      <c r="Y3938" s="266"/>
      <c r="Z3938" s="262"/>
      <c r="AA3938" s="266"/>
      <c r="AB3938" s="267"/>
    </row>
    <row r="3939" spans="1:28" s="251" customFormat="1" ht="12" x14ac:dyDescent="0.2">
      <c r="A3939" s="260"/>
      <c r="B3939" s="260"/>
      <c r="C3939" s="260"/>
      <c r="D3939" s="260"/>
      <c r="E3939" s="260"/>
      <c r="F3939" s="261"/>
      <c r="G3939" s="261"/>
      <c r="H3939" s="262"/>
      <c r="I3939" s="261"/>
      <c r="J3939" s="263"/>
      <c r="K3939" s="261"/>
      <c r="L3939" s="262"/>
      <c r="M3939" s="263"/>
      <c r="N3939" s="262"/>
      <c r="O3939" s="264"/>
      <c r="P3939" s="260"/>
      <c r="Q3939" s="260"/>
      <c r="R3939" s="260"/>
      <c r="S3939" s="260"/>
      <c r="T3939" s="260"/>
      <c r="U3939" s="264"/>
      <c r="V3939" s="264"/>
      <c r="W3939" s="265"/>
      <c r="X3939" s="265"/>
      <c r="Y3939" s="266"/>
      <c r="Z3939" s="262"/>
      <c r="AA3939" s="266"/>
      <c r="AB3939" s="267"/>
    </row>
    <row r="3940" spans="1:28" s="251" customFormat="1" ht="12" x14ac:dyDescent="0.2">
      <c r="A3940" s="260"/>
      <c r="B3940" s="260"/>
      <c r="C3940" s="260"/>
      <c r="D3940" s="260"/>
      <c r="E3940" s="260"/>
      <c r="F3940" s="261"/>
      <c r="G3940" s="261"/>
      <c r="H3940" s="262"/>
      <c r="I3940" s="261"/>
      <c r="J3940" s="263"/>
      <c r="K3940" s="261"/>
      <c r="L3940" s="262"/>
      <c r="M3940" s="263"/>
      <c r="N3940" s="262"/>
      <c r="O3940" s="264"/>
      <c r="P3940" s="260"/>
      <c r="Q3940" s="260"/>
      <c r="R3940" s="260"/>
      <c r="S3940" s="260"/>
      <c r="T3940" s="260"/>
      <c r="U3940" s="264"/>
      <c r="V3940" s="264"/>
      <c r="W3940" s="265"/>
      <c r="X3940" s="265"/>
      <c r="Y3940" s="266"/>
      <c r="Z3940" s="262"/>
      <c r="AA3940" s="266"/>
      <c r="AB3940" s="267"/>
    </row>
    <row r="3941" spans="1:28" s="251" customFormat="1" ht="12" x14ac:dyDescent="0.2">
      <c r="A3941" s="260"/>
      <c r="B3941" s="260"/>
      <c r="C3941" s="260"/>
      <c r="D3941" s="260"/>
      <c r="E3941" s="260"/>
      <c r="F3941" s="261"/>
      <c r="G3941" s="261"/>
      <c r="H3941" s="262"/>
      <c r="I3941" s="261"/>
      <c r="J3941" s="263"/>
      <c r="K3941" s="261"/>
      <c r="L3941" s="262"/>
      <c r="M3941" s="263"/>
      <c r="N3941" s="262"/>
      <c r="O3941" s="264"/>
      <c r="P3941" s="260"/>
      <c r="Q3941" s="260"/>
      <c r="R3941" s="260"/>
      <c r="S3941" s="260"/>
      <c r="T3941" s="260"/>
      <c r="U3941" s="264"/>
      <c r="V3941" s="264"/>
      <c r="W3941" s="265"/>
      <c r="X3941" s="265"/>
      <c r="Y3941" s="266"/>
      <c r="Z3941" s="262"/>
      <c r="AA3941" s="266"/>
      <c r="AB3941" s="267"/>
    </row>
    <row r="3942" spans="1:28" s="251" customFormat="1" ht="12" x14ac:dyDescent="0.2">
      <c r="A3942" s="260"/>
      <c r="B3942" s="260"/>
      <c r="C3942" s="260"/>
      <c r="D3942" s="260"/>
      <c r="E3942" s="260"/>
      <c r="F3942" s="261"/>
      <c r="G3942" s="261"/>
      <c r="H3942" s="262"/>
      <c r="I3942" s="261"/>
      <c r="J3942" s="263"/>
      <c r="K3942" s="261"/>
      <c r="L3942" s="262"/>
      <c r="M3942" s="263"/>
      <c r="N3942" s="262"/>
      <c r="O3942" s="264"/>
      <c r="P3942" s="260"/>
      <c r="Q3942" s="260"/>
      <c r="R3942" s="260"/>
      <c r="S3942" s="260"/>
      <c r="T3942" s="260"/>
      <c r="U3942" s="264"/>
      <c r="V3942" s="264"/>
      <c r="W3942" s="265"/>
      <c r="X3942" s="265"/>
      <c r="Y3942" s="266"/>
      <c r="Z3942" s="262"/>
      <c r="AA3942" s="266"/>
      <c r="AB3942" s="267"/>
    </row>
    <row r="3943" spans="1:28" s="251" customFormat="1" ht="12" x14ac:dyDescent="0.2">
      <c r="A3943" s="260"/>
      <c r="B3943" s="260"/>
      <c r="C3943" s="260"/>
      <c r="D3943" s="260"/>
      <c r="E3943" s="260"/>
      <c r="F3943" s="261"/>
      <c r="G3943" s="261"/>
      <c r="H3943" s="262"/>
      <c r="I3943" s="261"/>
      <c r="J3943" s="263"/>
      <c r="K3943" s="261"/>
      <c r="L3943" s="262"/>
      <c r="M3943" s="263"/>
      <c r="N3943" s="262"/>
      <c r="O3943" s="264"/>
      <c r="P3943" s="260"/>
      <c r="Q3943" s="260"/>
      <c r="R3943" s="260"/>
      <c r="S3943" s="260"/>
      <c r="T3943" s="260"/>
      <c r="U3943" s="264"/>
      <c r="V3943" s="264"/>
      <c r="W3943" s="265"/>
      <c r="X3943" s="265"/>
      <c r="Y3943" s="266"/>
      <c r="Z3943" s="262"/>
      <c r="AA3943" s="266"/>
      <c r="AB3943" s="267"/>
    </row>
    <row r="3944" spans="1:28" s="251" customFormat="1" ht="12" x14ac:dyDescent="0.2">
      <c r="A3944" s="260"/>
      <c r="B3944" s="260"/>
      <c r="C3944" s="260"/>
      <c r="D3944" s="260"/>
      <c r="E3944" s="260"/>
      <c r="F3944" s="261"/>
      <c r="G3944" s="261"/>
      <c r="H3944" s="262"/>
      <c r="I3944" s="261"/>
      <c r="J3944" s="263"/>
      <c r="K3944" s="261"/>
      <c r="L3944" s="262"/>
      <c r="M3944" s="263"/>
      <c r="N3944" s="262"/>
      <c r="O3944" s="264"/>
      <c r="P3944" s="260"/>
      <c r="Q3944" s="260"/>
      <c r="R3944" s="260"/>
      <c r="S3944" s="260"/>
      <c r="T3944" s="260"/>
      <c r="U3944" s="264"/>
      <c r="V3944" s="264"/>
      <c r="W3944" s="265"/>
      <c r="X3944" s="265"/>
      <c r="Y3944" s="266"/>
      <c r="Z3944" s="262"/>
      <c r="AA3944" s="266"/>
      <c r="AB3944" s="267"/>
    </row>
    <row r="3945" spans="1:28" s="251" customFormat="1" ht="12" x14ac:dyDescent="0.2">
      <c r="A3945" s="260"/>
      <c r="B3945" s="260"/>
      <c r="C3945" s="260"/>
      <c r="D3945" s="260"/>
      <c r="E3945" s="260"/>
      <c r="F3945" s="261"/>
      <c r="G3945" s="261"/>
      <c r="H3945" s="262"/>
      <c r="I3945" s="261"/>
      <c r="J3945" s="263"/>
      <c r="K3945" s="261"/>
      <c r="L3945" s="262"/>
      <c r="M3945" s="263"/>
      <c r="N3945" s="262"/>
      <c r="O3945" s="264"/>
      <c r="P3945" s="260"/>
      <c r="Q3945" s="260"/>
      <c r="R3945" s="260"/>
      <c r="S3945" s="260"/>
      <c r="T3945" s="260"/>
      <c r="U3945" s="264"/>
      <c r="V3945" s="264"/>
      <c r="W3945" s="265"/>
      <c r="X3945" s="265"/>
      <c r="Y3945" s="266"/>
      <c r="Z3945" s="262"/>
      <c r="AA3945" s="266"/>
      <c r="AB3945" s="267"/>
    </row>
    <row r="3946" spans="1:28" s="251" customFormat="1" ht="12" x14ac:dyDescent="0.2">
      <c r="A3946" s="260"/>
      <c r="B3946" s="260"/>
      <c r="C3946" s="260"/>
      <c r="D3946" s="260"/>
      <c r="E3946" s="260"/>
      <c r="F3946" s="261"/>
      <c r="G3946" s="261"/>
      <c r="H3946" s="262"/>
      <c r="I3946" s="261"/>
      <c r="J3946" s="263"/>
      <c r="K3946" s="261"/>
      <c r="L3946" s="262"/>
      <c r="M3946" s="263"/>
      <c r="N3946" s="262"/>
      <c r="O3946" s="264"/>
      <c r="P3946" s="260"/>
      <c r="Q3946" s="260"/>
      <c r="R3946" s="260"/>
      <c r="S3946" s="260"/>
      <c r="T3946" s="260"/>
      <c r="U3946" s="264"/>
      <c r="V3946" s="264"/>
      <c r="W3946" s="265"/>
      <c r="X3946" s="265"/>
      <c r="Y3946" s="266"/>
      <c r="Z3946" s="262"/>
      <c r="AA3946" s="266"/>
      <c r="AB3946" s="267"/>
    </row>
    <row r="3947" spans="1:28" s="251" customFormat="1" ht="12" x14ac:dyDescent="0.2">
      <c r="A3947" s="260"/>
      <c r="B3947" s="260"/>
      <c r="C3947" s="260"/>
      <c r="D3947" s="260"/>
      <c r="E3947" s="260"/>
      <c r="F3947" s="261"/>
      <c r="G3947" s="261"/>
      <c r="H3947" s="262"/>
      <c r="I3947" s="261"/>
      <c r="J3947" s="263"/>
      <c r="K3947" s="261"/>
      <c r="L3947" s="262"/>
      <c r="M3947" s="263"/>
      <c r="N3947" s="262"/>
      <c r="O3947" s="264"/>
      <c r="P3947" s="260"/>
      <c r="Q3947" s="260"/>
      <c r="R3947" s="260"/>
      <c r="S3947" s="260"/>
      <c r="T3947" s="260"/>
      <c r="U3947" s="264"/>
      <c r="V3947" s="264"/>
      <c r="W3947" s="265"/>
      <c r="X3947" s="265"/>
      <c r="Y3947" s="266"/>
      <c r="Z3947" s="262"/>
      <c r="AA3947" s="266"/>
      <c r="AB3947" s="267"/>
    </row>
    <row r="3948" spans="1:28" s="251" customFormat="1" ht="12" x14ac:dyDescent="0.2">
      <c r="A3948" s="260"/>
      <c r="B3948" s="260"/>
      <c r="C3948" s="260"/>
      <c r="D3948" s="260"/>
      <c r="E3948" s="260"/>
      <c r="F3948" s="261"/>
      <c r="G3948" s="261"/>
      <c r="H3948" s="262"/>
      <c r="I3948" s="261"/>
      <c r="J3948" s="263"/>
      <c r="K3948" s="261"/>
      <c r="L3948" s="262"/>
      <c r="M3948" s="263"/>
      <c r="N3948" s="262"/>
      <c r="O3948" s="264"/>
      <c r="P3948" s="260"/>
      <c r="Q3948" s="260"/>
      <c r="R3948" s="260"/>
      <c r="S3948" s="260"/>
      <c r="T3948" s="260"/>
      <c r="U3948" s="264"/>
      <c r="V3948" s="264"/>
      <c r="W3948" s="265"/>
      <c r="X3948" s="265"/>
      <c r="Y3948" s="266"/>
      <c r="Z3948" s="262"/>
      <c r="AA3948" s="266"/>
      <c r="AB3948" s="267"/>
    </row>
    <row r="3949" spans="1:28" s="251" customFormat="1" ht="12" x14ac:dyDescent="0.2">
      <c r="A3949" s="260"/>
      <c r="B3949" s="260"/>
      <c r="C3949" s="260"/>
      <c r="D3949" s="260"/>
      <c r="E3949" s="260"/>
      <c r="F3949" s="261"/>
      <c r="G3949" s="261"/>
      <c r="H3949" s="262"/>
      <c r="I3949" s="261"/>
      <c r="J3949" s="263"/>
      <c r="K3949" s="261"/>
      <c r="L3949" s="262"/>
      <c r="M3949" s="263"/>
      <c r="N3949" s="262"/>
      <c r="O3949" s="264"/>
      <c r="P3949" s="260"/>
      <c r="Q3949" s="260"/>
      <c r="R3949" s="260"/>
      <c r="S3949" s="260"/>
      <c r="T3949" s="260"/>
      <c r="U3949" s="264"/>
      <c r="V3949" s="264"/>
      <c r="W3949" s="265"/>
      <c r="X3949" s="265"/>
      <c r="Y3949" s="266"/>
      <c r="Z3949" s="262"/>
      <c r="AA3949" s="266"/>
      <c r="AB3949" s="267"/>
    </row>
    <row r="3950" spans="1:28" s="251" customFormat="1" ht="12" x14ac:dyDescent="0.2">
      <c r="A3950" s="260"/>
      <c r="B3950" s="260"/>
      <c r="C3950" s="260"/>
      <c r="D3950" s="260"/>
      <c r="E3950" s="260"/>
      <c r="F3950" s="261"/>
      <c r="G3950" s="261"/>
      <c r="H3950" s="262"/>
      <c r="I3950" s="261"/>
      <c r="J3950" s="263"/>
      <c r="K3950" s="261"/>
      <c r="L3950" s="262"/>
      <c r="M3950" s="263"/>
      <c r="N3950" s="262"/>
      <c r="O3950" s="264"/>
      <c r="P3950" s="260"/>
      <c r="Q3950" s="260"/>
      <c r="R3950" s="260"/>
      <c r="S3950" s="260"/>
      <c r="T3950" s="260"/>
      <c r="U3950" s="264"/>
      <c r="V3950" s="264"/>
      <c r="W3950" s="265"/>
      <c r="X3950" s="265"/>
      <c r="Y3950" s="266"/>
      <c r="Z3950" s="262"/>
      <c r="AA3950" s="266"/>
      <c r="AB3950" s="267"/>
    </row>
    <row r="3951" spans="1:28" s="251" customFormat="1" ht="12" x14ac:dyDescent="0.2">
      <c r="A3951" s="260"/>
      <c r="B3951" s="260"/>
      <c r="C3951" s="260"/>
      <c r="D3951" s="260"/>
      <c r="E3951" s="260"/>
      <c r="F3951" s="261"/>
      <c r="G3951" s="261"/>
      <c r="H3951" s="262"/>
      <c r="I3951" s="261"/>
      <c r="J3951" s="263"/>
      <c r="K3951" s="261"/>
      <c r="L3951" s="262"/>
      <c r="M3951" s="263"/>
      <c r="N3951" s="262"/>
      <c r="O3951" s="264"/>
      <c r="P3951" s="260"/>
      <c r="Q3951" s="260"/>
      <c r="R3951" s="260"/>
      <c r="S3951" s="260"/>
      <c r="T3951" s="260"/>
      <c r="U3951" s="264"/>
      <c r="V3951" s="264"/>
      <c r="W3951" s="265"/>
      <c r="X3951" s="265"/>
      <c r="Y3951" s="266"/>
      <c r="Z3951" s="262"/>
      <c r="AA3951" s="266"/>
      <c r="AB3951" s="267"/>
    </row>
    <row r="3952" spans="1:28" s="251" customFormat="1" ht="12" x14ac:dyDescent="0.2">
      <c r="A3952" s="260"/>
      <c r="B3952" s="260"/>
      <c r="C3952" s="260"/>
      <c r="D3952" s="260"/>
      <c r="E3952" s="260"/>
      <c r="F3952" s="261"/>
      <c r="G3952" s="261"/>
      <c r="H3952" s="262"/>
      <c r="I3952" s="261"/>
      <c r="J3952" s="263"/>
      <c r="K3952" s="261"/>
      <c r="L3952" s="262"/>
      <c r="M3952" s="263"/>
      <c r="N3952" s="262"/>
      <c r="O3952" s="264"/>
      <c r="P3952" s="260"/>
      <c r="Q3952" s="260"/>
      <c r="R3952" s="260"/>
      <c r="S3952" s="260"/>
      <c r="T3952" s="260"/>
      <c r="U3952" s="264"/>
      <c r="V3952" s="264"/>
      <c r="W3952" s="265"/>
      <c r="X3952" s="265"/>
      <c r="Y3952" s="266"/>
      <c r="Z3952" s="262"/>
      <c r="AA3952" s="266"/>
      <c r="AB3952" s="267"/>
    </row>
    <row r="3953" spans="1:28" s="251" customFormat="1" ht="12" x14ac:dyDescent="0.2">
      <c r="A3953" s="260"/>
      <c r="B3953" s="260"/>
      <c r="C3953" s="260"/>
      <c r="D3953" s="260"/>
      <c r="E3953" s="260"/>
      <c r="F3953" s="261"/>
      <c r="G3953" s="261"/>
      <c r="H3953" s="262"/>
      <c r="I3953" s="261"/>
      <c r="J3953" s="263"/>
      <c r="K3953" s="261"/>
      <c r="L3953" s="262"/>
      <c r="M3953" s="263"/>
      <c r="N3953" s="262"/>
      <c r="O3953" s="264"/>
      <c r="P3953" s="260"/>
      <c r="Q3953" s="260"/>
      <c r="R3953" s="260"/>
      <c r="S3953" s="260"/>
      <c r="T3953" s="260"/>
      <c r="U3953" s="264"/>
      <c r="V3953" s="264"/>
      <c r="W3953" s="265"/>
      <c r="X3953" s="265"/>
      <c r="Y3953" s="266"/>
      <c r="Z3953" s="262"/>
      <c r="AA3953" s="266"/>
      <c r="AB3953" s="267"/>
    </row>
    <row r="3954" spans="1:28" s="251" customFormat="1" ht="12" x14ac:dyDescent="0.2">
      <c r="A3954" s="260"/>
      <c r="B3954" s="260"/>
      <c r="C3954" s="260"/>
      <c r="D3954" s="260"/>
      <c r="E3954" s="260"/>
      <c r="F3954" s="261"/>
      <c r="G3954" s="261"/>
      <c r="H3954" s="262"/>
      <c r="I3954" s="261"/>
      <c r="J3954" s="263"/>
      <c r="K3954" s="261"/>
      <c r="L3954" s="262"/>
      <c r="M3954" s="263"/>
      <c r="N3954" s="262"/>
      <c r="O3954" s="264"/>
      <c r="P3954" s="260"/>
      <c r="Q3954" s="260"/>
      <c r="R3954" s="260"/>
      <c r="S3954" s="260"/>
      <c r="T3954" s="260"/>
      <c r="U3954" s="264"/>
      <c r="V3954" s="264"/>
      <c r="W3954" s="265"/>
      <c r="X3954" s="265"/>
      <c r="Y3954" s="266"/>
      <c r="Z3954" s="262"/>
      <c r="AA3954" s="266"/>
      <c r="AB3954" s="267"/>
    </row>
    <row r="3955" spans="1:28" s="251" customFormat="1" ht="12" x14ac:dyDescent="0.2">
      <c r="A3955" s="260"/>
      <c r="B3955" s="260"/>
      <c r="C3955" s="260"/>
      <c r="D3955" s="260"/>
      <c r="E3955" s="260"/>
      <c r="F3955" s="261"/>
      <c r="G3955" s="261"/>
      <c r="H3955" s="262"/>
      <c r="I3955" s="261"/>
      <c r="J3955" s="263"/>
      <c r="K3955" s="261"/>
      <c r="L3955" s="262"/>
      <c r="M3955" s="263"/>
      <c r="N3955" s="262"/>
      <c r="O3955" s="264"/>
      <c r="P3955" s="260"/>
      <c r="Q3955" s="260"/>
      <c r="R3955" s="260"/>
      <c r="S3955" s="260"/>
      <c r="T3955" s="260"/>
      <c r="U3955" s="264"/>
      <c r="V3955" s="264"/>
      <c r="W3955" s="265"/>
      <c r="X3955" s="265"/>
      <c r="Y3955" s="266"/>
      <c r="Z3955" s="262"/>
      <c r="AA3955" s="266"/>
      <c r="AB3955" s="267"/>
    </row>
    <row r="3956" spans="1:28" s="251" customFormat="1" ht="12" x14ac:dyDescent="0.2">
      <c r="A3956" s="260"/>
      <c r="B3956" s="260"/>
      <c r="C3956" s="260"/>
      <c r="D3956" s="260"/>
      <c r="E3956" s="260"/>
      <c r="F3956" s="261"/>
      <c r="G3956" s="261"/>
      <c r="H3956" s="262"/>
      <c r="I3956" s="261"/>
      <c r="J3956" s="263"/>
      <c r="K3956" s="261"/>
      <c r="L3956" s="262"/>
      <c r="M3956" s="263"/>
      <c r="N3956" s="262"/>
      <c r="O3956" s="264"/>
      <c r="P3956" s="260"/>
      <c r="Q3956" s="260"/>
      <c r="R3956" s="260"/>
      <c r="S3956" s="260"/>
      <c r="T3956" s="260"/>
      <c r="U3956" s="264"/>
      <c r="V3956" s="264"/>
      <c r="W3956" s="265"/>
      <c r="X3956" s="265"/>
      <c r="Y3956" s="266"/>
      <c r="Z3956" s="262"/>
      <c r="AA3956" s="266"/>
      <c r="AB3956" s="267"/>
    </row>
    <row r="3957" spans="1:28" s="251" customFormat="1" ht="12" x14ac:dyDescent="0.2">
      <c r="A3957" s="260"/>
      <c r="B3957" s="260"/>
      <c r="C3957" s="260"/>
      <c r="D3957" s="260"/>
      <c r="E3957" s="260"/>
      <c r="F3957" s="261"/>
      <c r="G3957" s="261"/>
      <c r="H3957" s="262"/>
      <c r="I3957" s="261"/>
      <c r="J3957" s="263"/>
      <c r="K3957" s="261"/>
      <c r="L3957" s="262"/>
      <c r="M3957" s="263"/>
      <c r="N3957" s="262"/>
      <c r="O3957" s="264"/>
      <c r="P3957" s="260"/>
      <c r="Q3957" s="260"/>
      <c r="R3957" s="260"/>
      <c r="S3957" s="260"/>
      <c r="T3957" s="260"/>
      <c r="U3957" s="264"/>
      <c r="V3957" s="264"/>
      <c r="W3957" s="265"/>
      <c r="X3957" s="265"/>
      <c r="Y3957" s="266"/>
      <c r="Z3957" s="262"/>
      <c r="AA3957" s="266"/>
      <c r="AB3957" s="267"/>
    </row>
    <row r="3958" spans="1:28" s="251" customFormat="1" ht="12" x14ac:dyDescent="0.2">
      <c r="A3958" s="260"/>
      <c r="B3958" s="260"/>
      <c r="C3958" s="260"/>
      <c r="D3958" s="260"/>
      <c r="E3958" s="260"/>
      <c r="F3958" s="261"/>
      <c r="G3958" s="261"/>
      <c r="H3958" s="262"/>
      <c r="I3958" s="261"/>
      <c r="J3958" s="263"/>
      <c r="K3958" s="261"/>
      <c r="L3958" s="262"/>
      <c r="M3958" s="263"/>
      <c r="N3958" s="262"/>
      <c r="O3958" s="264"/>
      <c r="P3958" s="260"/>
      <c r="Q3958" s="260"/>
      <c r="R3958" s="260"/>
      <c r="S3958" s="260"/>
      <c r="T3958" s="260"/>
      <c r="U3958" s="264"/>
      <c r="V3958" s="264"/>
      <c r="W3958" s="265"/>
      <c r="X3958" s="265"/>
      <c r="Y3958" s="266"/>
      <c r="Z3958" s="262"/>
      <c r="AA3958" s="266"/>
      <c r="AB3958" s="267"/>
    </row>
    <row r="3959" spans="1:28" s="251" customFormat="1" ht="12" x14ac:dyDescent="0.2">
      <c r="A3959" s="260"/>
      <c r="B3959" s="260"/>
      <c r="C3959" s="260"/>
      <c r="D3959" s="260"/>
      <c r="E3959" s="260"/>
      <c r="F3959" s="261"/>
      <c r="G3959" s="261"/>
      <c r="H3959" s="262"/>
      <c r="I3959" s="261"/>
      <c r="J3959" s="263"/>
      <c r="K3959" s="261"/>
      <c r="L3959" s="262"/>
      <c r="M3959" s="263"/>
      <c r="N3959" s="262"/>
      <c r="O3959" s="264"/>
      <c r="P3959" s="260"/>
      <c r="Q3959" s="260"/>
      <c r="R3959" s="260"/>
      <c r="S3959" s="260"/>
      <c r="T3959" s="260"/>
      <c r="U3959" s="264"/>
      <c r="V3959" s="264"/>
      <c r="W3959" s="265"/>
      <c r="X3959" s="265"/>
      <c r="Y3959" s="266"/>
      <c r="Z3959" s="262"/>
      <c r="AA3959" s="266"/>
      <c r="AB3959" s="267"/>
    </row>
    <row r="3960" spans="1:28" s="251" customFormat="1" ht="12" x14ac:dyDescent="0.2">
      <c r="A3960" s="260"/>
      <c r="B3960" s="260"/>
      <c r="C3960" s="260"/>
      <c r="D3960" s="260"/>
      <c r="E3960" s="260"/>
      <c r="F3960" s="261"/>
      <c r="G3960" s="261"/>
      <c r="H3960" s="262"/>
      <c r="I3960" s="261"/>
      <c r="J3960" s="263"/>
      <c r="K3960" s="261"/>
      <c r="L3960" s="262"/>
      <c r="M3960" s="263"/>
      <c r="N3960" s="262"/>
      <c r="O3960" s="264"/>
      <c r="P3960" s="260"/>
      <c r="Q3960" s="260"/>
      <c r="R3960" s="260"/>
      <c r="S3960" s="260"/>
      <c r="T3960" s="260"/>
      <c r="U3960" s="264"/>
      <c r="V3960" s="264"/>
      <c r="W3960" s="265"/>
      <c r="X3960" s="265"/>
      <c r="Y3960" s="266"/>
      <c r="Z3960" s="262"/>
      <c r="AA3960" s="266"/>
      <c r="AB3960" s="267"/>
    </row>
    <row r="3961" spans="1:28" s="251" customFormat="1" ht="12" x14ac:dyDescent="0.2">
      <c r="A3961" s="260"/>
      <c r="B3961" s="260"/>
      <c r="C3961" s="260"/>
      <c r="D3961" s="260"/>
      <c r="E3961" s="260"/>
      <c r="F3961" s="261"/>
      <c r="G3961" s="261"/>
      <c r="H3961" s="262"/>
      <c r="I3961" s="261"/>
      <c r="J3961" s="263"/>
      <c r="K3961" s="261"/>
      <c r="L3961" s="262"/>
      <c r="M3961" s="263"/>
      <c r="N3961" s="262"/>
      <c r="O3961" s="264"/>
      <c r="P3961" s="260"/>
      <c r="Q3961" s="260"/>
      <c r="R3961" s="260"/>
      <c r="S3961" s="260"/>
      <c r="T3961" s="260"/>
      <c r="U3961" s="264"/>
      <c r="V3961" s="264"/>
      <c r="W3961" s="265"/>
      <c r="X3961" s="265"/>
      <c r="Y3961" s="266"/>
      <c r="Z3961" s="262"/>
      <c r="AA3961" s="266"/>
      <c r="AB3961" s="267"/>
    </row>
    <row r="3962" spans="1:28" s="251" customFormat="1" ht="12" x14ac:dyDescent="0.2">
      <c r="A3962" s="260"/>
      <c r="B3962" s="260"/>
      <c r="C3962" s="260"/>
      <c r="D3962" s="260"/>
      <c r="E3962" s="260"/>
      <c r="F3962" s="261"/>
      <c r="G3962" s="261"/>
      <c r="H3962" s="262"/>
      <c r="I3962" s="261"/>
      <c r="J3962" s="263"/>
      <c r="K3962" s="261"/>
      <c r="L3962" s="262"/>
      <c r="M3962" s="263"/>
      <c r="N3962" s="262"/>
      <c r="O3962" s="264"/>
      <c r="P3962" s="260"/>
      <c r="Q3962" s="260"/>
      <c r="R3962" s="260"/>
      <c r="S3962" s="260"/>
      <c r="T3962" s="260"/>
      <c r="U3962" s="264"/>
      <c r="V3962" s="264"/>
      <c r="W3962" s="265"/>
      <c r="X3962" s="265"/>
      <c r="Y3962" s="266"/>
      <c r="Z3962" s="262"/>
      <c r="AA3962" s="266"/>
      <c r="AB3962" s="267"/>
    </row>
    <row r="3963" spans="1:28" s="251" customFormat="1" ht="12" x14ac:dyDescent="0.2">
      <c r="A3963" s="260"/>
      <c r="B3963" s="260"/>
      <c r="C3963" s="260"/>
      <c r="D3963" s="260"/>
      <c r="E3963" s="260"/>
      <c r="F3963" s="261"/>
      <c r="G3963" s="261"/>
      <c r="H3963" s="262"/>
      <c r="I3963" s="261"/>
      <c r="J3963" s="263"/>
      <c r="K3963" s="261"/>
      <c r="L3963" s="262"/>
      <c r="M3963" s="263"/>
      <c r="N3963" s="262"/>
      <c r="O3963" s="264"/>
      <c r="P3963" s="260"/>
      <c r="Q3963" s="260"/>
      <c r="R3963" s="260"/>
      <c r="S3963" s="260"/>
      <c r="T3963" s="260"/>
      <c r="U3963" s="264"/>
      <c r="V3963" s="264"/>
      <c r="W3963" s="265"/>
      <c r="X3963" s="265"/>
      <c r="Y3963" s="266"/>
      <c r="Z3963" s="262"/>
      <c r="AA3963" s="266"/>
      <c r="AB3963" s="267"/>
    </row>
    <row r="3964" spans="1:28" s="251" customFormat="1" ht="12" x14ac:dyDescent="0.2">
      <c r="A3964" s="260"/>
      <c r="B3964" s="260"/>
      <c r="C3964" s="260"/>
      <c r="D3964" s="260"/>
      <c r="E3964" s="260"/>
      <c r="F3964" s="261"/>
      <c r="G3964" s="261"/>
      <c r="H3964" s="262"/>
      <c r="I3964" s="261"/>
      <c r="J3964" s="263"/>
      <c r="K3964" s="261"/>
      <c r="L3964" s="262"/>
      <c r="M3964" s="263"/>
      <c r="N3964" s="262"/>
      <c r="O3964" s="264"/>
      <c r="P3964" s="260"/>
      <c r="Q3964" s="260"/>
      <c r="R3964" s="260"/>
      <c r="S3964" s="260"/>
      <c r="T3964" s="260"/>
      <c r="U3964" s="264"/>
      <c r="V3964" s="264"/>
      <c r="W3964" s="265"/>
      <c r="X3964" s="265"/>
      <c r="Y3964" s="266"/>
      <c r="Z3964" s="262"/>
      <c r="AA3964" s="266"/>
      <c r="AB3964" s="267"/>
    </row>
    <row r="3965" spans="1:28" s="251" customFormat="1" ht="12" x14ac:dyDescent="0.2">
      <c r="A3965" s="260"/>
      <c r="B3965" s="260"/>
      <c r="C3965" s="260"/>
      <c r="D3965" s="260"/>
      <c r="E3965" s="260"/>
      <c r="F3965" s="261"/>
      <c r="G3965" s="261"/>
      <c r="H3965" s="262"/>
      <c r="I3965" s="261"/>
      <c r="J3965" s="263"/>
      <c r="K3965" s="261"/>
      <c r="L3965" s="262"/>
      <c r="M3965" s="263"/>
      <c r="N3965" s="262"/>
      <c r="O3965" s="264"/>
      <c r="P3965" s="260"/>
      <c r="Q3965" s="260"/>
      <c r="R3965" s="260"/>
      <c r="S3965" s="260"/>
      <c r="T3965" s="260"/>
      <c r="U3965" s="264"/>
      <c r="V3965" s="264"/>
      <c r="W3965" s="265"/>
      <c r="X3965" s="265"/>
      <c r="Y3965" s="266"/>
      <c r="Z3965" s="262"/>
      <c r="AA3965" s="266"/>
      <c r="AB3965" s="267"/>
    </row>
    <row r="3966" spans="1:28" s="251" customFormat="1" ht="12" x14ac:dyDescent="0.2">
      <c r="A3966" s="260"/>
      <c r="B3966" s="260"/>
      <c r="C3966" s="260"/>
      <c r="D3966" s="260"/>
      <c r="E3966" s="260"/>
      <c r="F3966" s="261"/>
      <c r="G3966" s="261"/>
      <c r="H3966" s="262"/>
      <c r="I3966" s="261"/>
      <c r="J3966" s="263"/>
      <c r="K3966" s="261"/>
      <c r="L3966" s="262"/>
      <c r="M3966" s="263"/>
      <c r="N3966" s="262"/>
      <c r="O3966" s="264"/>
      <c r="P3966" s="260"/>
      <c r="Q3966" s="260"/>
      <c r="R3966" s="260"/>
      <c r="S3966" s="260"/>
      <c r="T3966" s="260"/>
      <c r="U3966" s="264"/>
      <c r="V3966" s="264"/>
      <c r="W3966" s="265"/>
      <c r="X3966" s="265"/>
      <c r="Y3966" s="266"/>
      <c r="Z3966" s="262"/>
      <c r="AA3966" s="266"/>
      <c r="AB3966" s="267"/>
    </row>
    <row r="3967" spans="1:28" s="251" customFormat="1" ht="12" x14ac:dyDescent="0.2">
      <c r="A3967" s="260"/>
      <c r="B3967" s="260"/>
      <c r="C3967" s="260"/>
      <c r="D3967" s="260"/>
      <c r="E3967" s="260"/>
      <c r="F3967" s="261"/>
      <c r="G3967" s="261"/>
      <c r="H3967" s="262"/>
      <c r="I3967" s="261"/>
      <c r="J3967" s="263"/>
      <c r="K3967" s="261"/>
      <c r="L3967" s="262"/>
      <c r="M3967" s="263"/>
      <c r="N3967" s="262"/>
      <c r="O3967" s="264"/>
      <c r="P3967" s="260"/>
      <c r="Q3967" s="260"/>
      <c r="R3967" s="260"/>
      <c r="S3967" s="260"/>
      <c r="T3967" s="260"/>
      <c r="U3967" s="264"/>
      <c r="V3967" s="264"/>
      <c r="W3967" s="265"/>
      <c r="X3967" s="265"/>
      <c r="Y3967" s="266"/>
      <c r="Z3967" s="262"/>
      <c r="AA3967" s="266"/>
      <c r="AB3967" s="267"/>
    </row>
    <row r="3968" spans="1:28" s="251" customFormat="1" ht="12" x14ac:dyDescent="0.2">
      <c r="A3968" s="260"/>
      <c r="B3968" s="260"/>
      <c r="C3968" s="260"/>
      <c r="D3968" s="260"/>
      <c r="E3968" s="260"/>
      <c r="F3968" s="261"/>
      <c r="G3968" s="261"/>
      <c r="H3968" s="262"/>
      <c r="I3968" s="261"/>
      <c r="J3968" s="263"/>
      <c r="K3968" s="261"/>
      <c r="L3968" s="262"/>
      <c r="M3968" s="263"/>
      <c r="N3968" s="262"/>
      <c r="O3968" s="264"/>
      <c r="P3968" s="260"/>
      <c r="Q3968" s="260"/>
      <c r="R3968" s="260"/>
      <c r="S3968" s="260"/>
      <c r="T3968" s="260"/>
      <c r="U3968" s="264"/>
      <c r="V3968" s="264"/>
      <c r="W3968" s="265"/>
      <c r="X3968" s="265"/>
      <c r="Y3968" s="266"/>
      <c r="Z3968" s="262"/>
      <c r="AA3968" s="266"/>
      <c r="AB3968" s="267"/>
    </row>
    <row r="3969" spans="1:28" s="251" customFormat="1" ht="12" x14ac:dyDescent="0.2">
      <c r="A3969" s="260"/>
      <c r="B3969" s="260"/>
      <c r="C3969" s="260"/>
      <c r="D3969" s="260"/>
      <c r="E3969" s="260"/>
      <c r="F3969" s="261"/>
      <c r="G3969" s="261"/>
      <c r="H3969" s="262"/>
      <c r="I3969" s="261"/>
      <c r="J3969" s="263"/>
      <c r="K3969" s="261"/>
      <c r="L3969" s="262"/>
      <c r="M3969" s="263"/>
      <c r="N3969" s="262"/>
      <c r="O3969" s="264"/>
      <c r="P3969" s="260"/>
      <c r="Q3969" s="260"/>
      <c r="R3969" s="260"/>
      <c r="S3969" s="260"/>
      <c r="T3969" s="260"/>
      <c r="U3969" s="264"/>
      <c r="V3969" s="264"/>
      <c r="W3969" s="265"/>
      <c r="X3969" s="265"/>
      <c r="Y3969" s="266"/>
      <c r="Z3969" s="262"/>
      <c r="AA3969" s="266"/>
      <c r="AB3969" s="267"/>
    </row>
    <row r="3970" spans="1:28" s="251" customFormat="1" ht="12" x14ac:dyDescent="0.2">
      <c r="A3970" s="260"/>
      <c r="B3970" s="260"/>
      <c r="C3970" s="260"/>
      <c r="D3970" s="260"/>
      <c r="E3970" s="260"/>
      <c r="F3970" s="261"/>
      <c r="G3970" s="261"/>
      <c r="H3970" s="262"/>
      <c r="I3970" s="261"/>
      <c r="J3970" s="263"/>
      <c r="K3970" s="261"/>
      <c r="L3970" s="262"/>
      <c r="M3970" s="263"/>
      <c r="N3970" s="262"/>
      <c r="O3970" s="264"/>
      <c r="P3970" s="260"/>
      <c r="Q3970" s="260"/>
      <c r="R3970" s="260"/>
      <c r="S3970" s="260"/>
      <c r="T3970" s="260"/>
      <c r="U3970" s="264"/>
      <c r="V3970" s="264"/>
      <c r="W3970" s="265"/>
      <c r="X3970" s="265"/>
      <c r="Y3970" s="266"/>
      <c r="Z3970" s="262"/>
      <c r="AA3970" s="266"/>
      <c r="AB3970" s="267"/>
    </row>
    <row r="3971" spans="1:28" s="251" customFormat="1" ht="12" x14ac:dyDescent="0.2">
      <c r="A3971" s="260"/>
      <c r="B3971" s="260"/>
      <c r="C3971" s="260"/>
      <c r="D3971" s="260"/>
      <c r="E3971" s="260"/>
      <c r="F3971" s="261"/>
      <c r="G3971" s="261"/>
      <c r="H3971" s="262"/>
      <c r="I3971" s="261"/>
      <c r="J3971" s="263"/>
      <c r="K3971" s="261"/>
      <c r="L3971" s="262"/>
      <c r="M3971" s="263"/>
      <c r="N3971" s="262"/>
      <c r="O3971" s="264"/>
      <c r="P3971" s="260"/>
      <c r="Q3971" s="260"/>
      <c r="R3971" s="260"/>
      <c r="S3971" s="260"/>
      <c r="T3971" s="260"/>
      <c r="U3971" s="264"/>
      <c r="V3971" s="264"/>
      <c r="W3971" s="265"/>
      <c r="X3971" s="265"/>
      <c r="Y3971" s="266"/>
      <c r="Z3971" s="262"/>
      <c r="AA3971" s="266"/>
      <c r="AB3971" s="267"/>
    </row>
    <row r="3972" spans="1:28" s="251" customFormat="1" ht="12" x14ac:dyDescent="0.2">
      <c r="A3972" s="260"/>
      <c r="B3972" s="260"/>
      <c r="C3972" s="260"/>
      <c r="D3972" s="260"/>
      <c r="E3972" s="260"/>
      <c r="F3972" s="261"/>
      <c r="G3972" s="261"/>
      <c r="H3972" s="262"/>
      <c r="I3972" s="261"/>
      <c r="J3972" s="263"/>
      <c r="K3972" s="261"/>
      <c r="L3972" s="262"/>
      <c r="M3972" s="263"/>
      <c r="N3972" s="262"/>
      <c r="O3972" s="264"/>
      <c r="P3972" s="260"/>
      <c r="Q3972" s="260"/>
      <c r="R3972" s="260"/>
      <c r="S3972" s="260"/>
      <c r="T3972" s="260"/>
      <c r="U3972" s="264"/>
      <c r="V3972" s="264"/>
      <c r="W3972" s="265"/>
      <c r="X3972" s="265"/>
      <c r="Y3972" s="266"/>
      <c r="Z3972" s="262"/>
      <c r="AA3972" s="266"/>
      <c r="AB3972" s="267"/>
    </row>
    <row r="3973" spans="1:28" s="251" customFormat="1" ht="12" x14ac:dyDescent="0.2">
      <c r="A3973" s="260"/>
      <c r="B3973" s="260"/>
      <c r="C3973" s="260"/>
      <c r="D3973" s="260"/>
      <c r="E3973" s="260"/>
      <c r="F3973" s="261"/>
      <c r="G3973" s="261"/>
      <c r="H3973" s="262"/>
      <c r="I3973" s="261"/>
      <c r="J3973" s="263"/>
      <c r="K3973" s="261"/>
      <c r="L3973" s="262"/>
      <c r="M3973" s="263"/>
      <c r="N3973" s="262"/>
      <c r="O3973" s="264"/>
      <c r="P3973" s="260"/>
      <c r="Q3973" s="260"/>
      <c r="R3973" s="260"/>
      <c r="S3973" s="260"/>
      <c r="T3973" s="260"/>
      <c r="U3973" s="264"/>
      <c r="V3973" s="264"/>
      <c r="W3973" s="265"/>
      <c r="X3973" s="265"/>
      <c r="Y3973" s="266"/>
      <c r="Z3973" s="262"/>
      <c r="AA3973" s="266"/>
      <c r="AB3973" s="267"/>
    </row>
    <row r="3974" spans="1:28" s="251" customFormat="1" ht="12" x14ac:dyDescent="0.2">
      <c r="A3974" s="260"/>
      <c r="B3974" s="260"/>
      <c r="C3974" s="260"/>
      <c r="D3974" s="260"/>
      <c r="E3974" s="260"/>
      <c r="F3974" s="261"/>
      <c r="G3974" s="261"/>
      <c r="H3974" s="262"/>
      <c r="I3974" s="261"/>
      <c r="J3974" s="263"/>
      <c r="K3974" s="261"/>
      <c r="L3974" s="262"/>
      <c r="M3974" s="263"/>
      <c r="N3974" s="262"/>
      <c r="O3974" s="264"/>
      <c r="P3974" s="260"/>
      <c r="Q3974" s="260"/>
      <c r="R3974" s="260"/>
      <c r="S3974" s="260"/>
      <c r="T3974" s="260"/>
      <c r="U3974" s="264"/>
      <c r="V3974" s="264"/>
      <c r="W3974" s="265"/>
      <c r="X3974" s="265"/>
      <c r="Y3974" s="266"/>
      <c r="Z3974" s="262"/>
      <c r="AA3974" s="266"/>
      <c r="AB3974" s="267"/>
    </row>
    <row r="3975" spans="1:28" s="251" customFormat="1" ht="12" x14ac:dyDescent="0.2">
      <c r="A3975" s="260"/>
      <c r="B3975" s="260"/>
      <c r="C3975" s="260"/>
      <c r="D3975" s="260"/>
      <c r="E3975" s="260"/>
      <c r="F3975" s="261"/>
      <c r="G3975" s="261"/>
      <c r="H3975" s="262"/>
      <c r="I3975" s="261"/>
      <c r="J3975" s="263"/>
      <c r="K3975" s="261"/>
      <c r="L3975" s="262"/>
      <c r="M3975" s="263"/>
      <c r="N3975" s="262"/>
      <c r="O3975" s="264"/>
      <c r="P3975" s="260"/>
      <c r="Q3975" s="260"/>
      <c r="R3975" s="260"/>
      <c r="S3975" s="260"/>
      <c r="T3975" s="260"/>
      <c r="U3975" s="264"/>
      <c r="V3975" s="264"/>
      <c r="W3975" s="265"/>
      <c r="X3975" s="265"/>
      <c r="Y3975" s="266"/>
      <c r="Z3975" s="262"/>
      <c r="AA3975" s="266"/>
      <c r="AB3975" s="267"/>
    </row>
    <row r="3976" spans="1:28" s="251" customFormat="1" ht="12" x14ac:dyDescent="0.2">
      <c r="A3976" s="260"/>
      <c r="B3976" s="260"/>
      <c r="C3976" s="260"/>
      <c r="D3976" s="260"/>
      <c r="E3976" s="260"/>
      <c r="F3976" s="261"/>
      <c r="G3976" s="261"/>
      <c r="H3976" s="262"/>
      <c r="I3976" s="261"/>
      <c r="J3976" s="263"/>
      <c r="K3976" s="261"/>
      <c r="L3976" s="262"/>
      <c r="M3976" s="263"/>
      <c r="N3976" s="262"/>
      <c r="O3976" s="264"/>
      <c r="P3976" s="260"/>
      <c r="Q3976" s="260"/>
      <c r="R3976" s="260"/>
      <c r="S3976" s="260"/>
      <c r="T3976" s="260"/>
      <c r="U3976" s="264"/>
      <c r="V3976" s="264"/>
      <c r="W3976" s="265"/>
      <c r="X3976" s="265"/>
      <c r="Y3976" s="266"/>
      <c r="Z3976" s="262"/>
      <c r="AA3976" s="266"/>
      <c r="AB3976" s="267"/>
    </row>
    <row r="3977" spans="1:28" s="251" customFormat="1" ht="12" x14ac:dyDescent="0.2">
      <c r="A3977" s="260"/>
      <c r="B3977" s="260"/>
      <c r="C3977" s="260"/>
      <c r="D3977" s="260"/>
      <c r="E3977" s="260"/>
      <c r="F3977" s="261"/>
      <c r="G3977" s="261"/>
      <c r="H3977" s="262"/>
      <c r="I3977" s="261"/>
      <c r="J3977" s="263"/>
      <c r="K3977" s="261"/>
      <c r="L3977" s="262"/>
      <c r="M3977" s="263"/>
      <c r="N3977" s="262"/>
      <c r="O3977" s="264"/>
      <c r="P3977" s="260"/>
      <c r="Q3977" s="260"/>
      <c r="R3977" s="260"/>
      <c r="S3977" s="260"/>
      <c r="T3977" s="260"/>
      <c r="U3977" s="264"/>
      <c r="V3977" s="264"/>
      <c r="W3977" s="265"/>
      <c r="X3977" s="265"/>
      <c r="Y3977" s="266"/>
      <c r="Z3977" s="262"/>
      <c r="AA3977" s="266"/>
      <c r="AB3977" s="267"/>
    </row>
    <row r="3978" spans="1:28" s="251" customFormat="1" ht="12" x14ac:dyDescent="0.2">
      <c r="A3978" s="260"/>
      <c r="B3978" s="260"/>
      <c r="C3978" s="260"/>
      <c r="D3978" s="260"/>
      <c r="E3978" s="260"/>
      <c r="F3978" s="261"/>
      <c r="G3978" s="261"/>
      <c r="H3978" s="262"/>
      <c r="I3978" s="261"/>
      <c r="J3978" s="263"/>
      <c r="K3978" s="261"/>
      <c r="L3978" s="262"/>
      <c r="M3978" s="263"/>
      <c r="N3978" s="262"/>
      <c r="O3978" s="264"/>
      <c r="P3978" s="260"/>
      <c r="Q3978" s="260"/>
      <c r="R3978" s="260"/>
      <c r="S3978" s="260"/>
      <c r="T3978" s="260"/>
      <c r="U3978" s="264"/>
      <c r="V3978" s="264"/>
      <c r="W3978" s="265"/>
      <c r="X3978" s="265"/>
      <c r="Y3978" s="266"/>
      <c r="Z3978" s="262"/>
      <c r="AA3978" s="266"/>
      <c r="AB3978" s="267"/>
    </row>
    <row r="3979" spans="1:28" s="251" customFormat="1" ht="12" x14ac:dyDescent="0.2">
      <c r="A3979" s="260"/>
      <c r="B3979" s="260"/>
      <c r="C3979" s="260"/>
      <c r="D3979" s="260"/>
      <c r="E3979" s="260"/>
      <c r="F3979" s="261"/>
      <c r="G3979" s="261"/>
      <c r="H3979" s="262"/>
      <c r="I3979" s="261"/>
      <c r="J3979" s="263"/>
      <c r="K3979" s="261"/>
      <c r="L3979" s="262"/>
      <c r="M3979" s="263"/>
      <c r="N3979" s="262"/>
      <c r="O3979" s="264"/>
      <c r="P3979" s="260"/>
      <c r="Q3979" s="260"/>
      <c r="R3979" s="260"/>
      <c r="S3979" s="260"/>
      <c r="T3979" s="260"/>
      <c r="U3979" s="264"/>
      <c r="V3979" s="264"/>
      <c r="W3979" s="265"/>
      <c r="X3979" s="265"/>
      <c r="Y3979" s="266"/>
      <c r="Z3979" s="262"/>
      <c r="AA3979" s="266"/>
      <c r="AB3979" s="267"/>
    </row>
    <row r="3980" spans="1:28" s="251" customFormat="1" ht="12" x14ac:dyDescent="0.2">
      <c r="A3980" s="260"/>
      <c r="B3980" s="260"/>
      <c r="C3980" s="260"/>
      <c r="D3980" s="260"/>
      <c r="E3980" s="260"/>
      <c r="F3980" s="261"/>
      <c r="G3980" s="261"/>
      <c r="H3980" s="262"/>
      <c r="I3980" s="261"/>
      <c r="J3980" s="263"/>
      <c r="K3980" s="261"/>
      <c r="L3980" s="262"/>
      <c r="M3980" s="263"/>
      <c r="N3980" s="262"/>
      <c r="O3980" s="264"/>
      <c r="P3980" s="260"/>
      <c r="Q3980" s="260"/>
      <c r="R3980" s="260"/>
      <c r="S3980" s="260"/>
      <c r="T3980" s="260"/>
      <c r="U3980" s="264"/>
      <c r="V3980" s="264"/>
      <c r="W3980" s="265"/>
      <c r="X3980" s="265"/>
      <c r="Y3980" s="266"/>
      <c r="Z3980" s="262"/>
      <c r="AA3980" s="266"/>
      <c r="AB3980" s="267"/>
    </row>
    <row r="3981" spans="1:28" s="251" customFormat="1" ht="12" x14ac:dyDescent="0.2">
      <c r="A3981" s="260"/>
      <c r="B3981" s="260"/>
      <c r="C3981" s="260"/>
      <c r="D3981" s="260"/>
      <c r="E3981" s="260"/>
      <c r="F3981" s="261"/>
      <c r="G3981" s="261"/>
      <c r="H3981" s="262"/>
      <c r="I3981" s="261"/>
      <c r="J3981" s="263"/>
      <c r="K3981" s="261"/>
      <c r="L3981" s="262"/>
      <c r="M3981" s="263"/>
      <c r="N3981" s="262"/>
      <c r="O3981" s="264"/>
      <c r="P3981" s="260"/>
      <c r="Q3981" s="260"/>
      <c r="R3981" s="260"/>
      <c r="S3981" s="260"/>
      <c r="T3981" s="260"/>
      <c r="U3981" s="264"/>
      <c r="V3981" s="264"/>
      <c r="W3981" s="265"/>
      <c r="X3981" s="265"/>
      <c r="Y3981" s="266"/>
      <c r="Z3981" s="262"/>
      <c r="AA3981" s="266"/>
      <c r="AB3981" s="267"/>
    </row>
    <row r="3982" spans="1:28" s="251" customFormat="1" ht="12" x14ac:dyDescent="0.2">
      <c r="A3982" s="260"/>
      <c r="B3982" s="260"/>
      <c r="C3982" s="260"/>
      <c r="D3982" s="260"/>
      <c r="E3982" s="260"/>
      <c r="F3982" s="261"/>
      <c r="G3982" s="261"/>
      <c r="H3982" s="262"/>
      <c r="I3982" s="261"/>
      <c r="J3982" s="263"/>
      <c r="K3982" s="261"/>
      <c r="L3982" s="262"/>
      <c r="M3982" s="263"/>
      <c r="N3982" s="262"/>
      <c r="O3982" s="264"/>
      <c r="P3982" s="260"/>
      <c r="Q3982" s="260"/>
      <c r="R3982" s="260"/>
      <c r="S3982" s="260"/>
      <c r="T3982" s="260"/>
      <c r="U3982" s="264"/>
      <c r="V3982" s="264"/>
      <c r="W3982" s="265"/>
      <c r="X3982" s="265"/>
      <c r="Y3982" s="266"/>
      <c r="Z3982" s="262"/>
      <c r="AA3982" s="266"/>
      <c r="AB3982" s="267"/>
    </row>
    <row r="3983" spans="1:28" s="251" customFormat="1" ht="12" x14ac:dyDescent="0.2">
      <c r="A3983" s="260"/>
      <c r="B3983" s="260"/>
      <c r="C3983" s="260"/>
      <c r="D3983" s="260"/>
      <c r="E3983" s="260"/>
      <c r="F3983" s="261"/>
      <c r="G3983" s="261"/>
      <c r="H3983" s="262"/>
      <c r="I3983" s="261"/>
      <c r="J3983" s="263"/>
      <c r="K3983" s="261"/>
      <c r="L3983" s="262"/>
      <c r="M3983" s="263"/>
      <c r="N3983" s="262"/>
      <c r="O3983" s="264"/>
      <c r="P3983" s="260"/>
      <c r="Q3983" s="260"/>
      <c r="R3983" s="260"/>
      <c r="S3983" s="260"/>
      <c r="T3983" s="260"/>
      <c r="U3983" s="264"/>
      <c r="V3983" s="264"/>
      <c r="W3983" s="265"/>
      <c r="X3983" s="265"/>
      <c r="Y3983" s="266"/>
      <c r="Z3983" s="262"/>
      <c r="AA3983" s="266"/>
      <c r="AB3983" s="267"/>
    </row>
    <row r="3984" spans="1:28" s="251" customFormat="1" ht="12" x14ac:dyDescent="0.2">
      <c r="A3984" s="260"/>
      <c r="B3984" s="260"/>
      <c r="C3984" s="260"/>
      <c r="D3984" s="260"/>
      <c r="E3984" s="260"/>
      <c r="F3984" s="261"/>
      <c r="G3984" s="261"/>
      <c r="H3984" s="262"/>
      <c r="I3984" s="261"/>
      <c r="J3984" s="263"/>
      <c r="K3984" s="261"/>
      <c r="L3984" s="262"/>
      <c r="M3984" s="263"/>
      <c r="N3984" s="262"/>
      <c r="O3984" s="264"/>
      <c r="P3984" s="260"/>
      <c r="Q3984" s="260"/>
      <c r="R3984" s="260"/>
      <c r="S3984" s="260"/>
      <c r="T3984" s="260"/>
      <c r="U3984" s="264"/>
      <c r="V3984" s="264"/>
      <c r="W3984" s="265"/>
      <c r="X3984" s="265"/>
      <c r="Y3984" s="266"/>
      <c r="Z3984" s="262"/>
      <c r="AA3984" s="266"/>
      <c r="AB3984" s="267"/>
    </row>
    <row r="3985" spans="1:28" s="251" customFormat="1" ht="12" x14ac:dyDescent="0.2">
      <c r="A3985" s="260"/>
      <c r="B3985" s="260"/>
      <c r="C3985" s="260"/>
      <c r="D3985" s="260"/>
      <c r="E3985" s="260"/>
      <c r="F3985" s="261"/>
      <c r="G3985" s="261"/>
      <c r="H3985" s="262"/>
      <c r="I3985" s="261"/>
      <c r="J3985" s="263"/>
      <c r="K3985" s="261"/>
      <c r="L3985" s="262"/>
      <c r="M3985" s="263"/>
      <c r="N3985" s="262"/>
      <c r="O3985" s="264"/>
      <c r="P3985" s="260"/>
      <c r="Q3985" s="260"/>
      <c r="R3985" s="260"/>
      <c r="S3985" s="260"/>
      <c r="T3985" s="260"/>
      <c r="U3985" s="264"/>
      <c r="V3985" s="264"/>
      <c r="W3985" s="265"/>
      <c r="X3985" s="265"/>
      <c r="Y3985" s="266"/>
      <c r="Z3985" s="262"/>
      <c r="AA3985" s="266"/>
      <c r="AB3985" s="267"/>
    </row>
    <row r="3986" spans="1:28" s="251" customFormat="1" ht="12" x14ac:dyDescent="0.2">
      <c r="A3986" s="260"/>
      <c r="B3986" s="260"/>
      <c r="C3986" s="260"/>
      <c r="D3986" s="260"/>
      <c r="E3986" s="260"/>
      <c r="F3986" s="261"/>
      <c r="G3986" s="261"/>
      <c r="H3986" s="262"/>
      <c r="I3986" s="261"/>
      <c r="J3986" s="263"/>
      <c r="K3986" s="261"/>
      <c r="L3986" s="262"/>
      <c r="M3986" s="263"/>
      <c r="N3986" s="262"/>
      <c r="O3986" s="264"/>
      <c r="P3986" s="260"/>
      <c r="Q3986" s="260"/>
      <c r="R3986" s="260"/>
      <c r="S3986" s="260"/>
      <c r="T3986" s="260"/>
      <c r="U3986" s="264"/>
      <c r="V3986" s="264"/>
      <c r="W3986" s="265"/>
      <c r="X3986" s="265"/>
      <c r="Y3986" s="266"/>
      <c r="Z3986" s="262"/>
      <c r="AA3986" s="266"/>
      <c r="AB3986" s="267"/>
    </row>
    <row r="3987" spans="1:28" s="251" customFormat="1" ht="12" x14ac:dyDescent="0.2">
      <c r="A3987" s="260"/>
      <c r="B3987" s="260"/>
      <c r="C3987" s="260"/>
      <c r="D3987" s="260"/>
      <c r="E3987" s="260"/>
      <c r="F3987" s="261"/>
      <c r="G3987" s="261"/>
      <c r="H3987" s="262"/>
      <c r="I3987" s="261"/>
      <c r="J3987" s="263"/>
      <c r="K3987" s="261"/>
      <c r="L3987" s="262"/>
      <c r="M3987" s="263"/>
      <c r="N3987" s="262"/>
      <c r="O3987" s="264"/>
      <c r="P3987" s="260"/>
      <c r="Q3987" s="260"/>
      <c r="R3987" s="260"/>
      <c r="S3987" s="260"/>
      <c r="T3987" s="260"/>
      <c r="U3987" s="264"/>
      <c r="V3987" s="264"/>
      <c r="W3987" s="265"/>
      <c r="X3987" s="265"/>
      <c r="Y3987" s="266"/>
      <c r="Z3987" s="262"/>
      <c r="AA3987" s="266"/>
      <c r="AB3987" s="267"/>
    </row>
    <row r="3988" spans="1:28" s="251" customFormat="1" ht="12" x14ac:dyDescent="0.2">
      <c r="A3988" s="260"/>
      <c r="B3988" s="260"/>
      <c r="C3988" s="260"/>
      <c r="D3988" s="260"/>
      <c r="E3988" s="260"/>
      <c r="F3988" s="261"/>
      <c r="G3988" s="261"/>
      <c r="H3988" s="262"/>
      <c r="I3988" s="261"/>
      <c r="J3988" s="263"/>
      <c r="K3988" s="261"/>
      <c r="L3988" s="262"/>
      <c r="M3988" s="263"/>
      <c r="N3988" s="262"/>
      <c r="O3988" s="264"/>
      <c r="P3988" s="260"/>
      <c r="Q3988" s="260"/>
      <c r="R3988" s="260"/>
      <c r="S3988" s="260"/>
      <c r="T3988" s="260"/>
      <c r="U3988" s="264"/>
      <c r="V3988" s="264"/>
      <c r="W3988" s="265"/>
      <c r="X3988" s="265"/>
      <c r="Y3988" s="266"/>
      <c r="Z3988" s="262"/>
      <c r="AA3988" s="266"/>
      <c r="AB3988" s="267"/>
    </row>
    <row r="3989" spans="1:28" s="251" customFormat="1" ht="12" x14ac:dyDescent="0.2">
      <c r="A3989" s="260"/>
      <c r="B3989" s="260"/>
      <c r="C3989" s="260"/>
      <c r="D3989" s="260"/>
      <c r="E3989" s="260"/>
      <c r="F3989" s="261"/>
      <c r="G3989" s="261"/>
      <c r="H3989" s="262"/>
      <c r="I3989" s="261"/>
      <c r="J3989" s="263"/>
      <c r="K3989" s="261"/>
      <c r="L3989" s="262"/>
      <c r="M3989" s="263"/>
      <c r="N3989" s="262"/>
      <c r="O3989" s="264"/>
      <c r="P3989" s="260"/>
      <c r="Q3989" s="260"/>
      <c r="R3989" s="260"/>
      <c r="S3989" s="260"/>
      <c r="T3989" s="260"/>
      <c r="U3989" s="264"/>
      <c r="V3989" s="264"/>
      <c r="W3989" s="265"/>
      <c r="X3989" s="265"/>
      <c r="Y3989" s="266"/>
      <c r="Z3989" s="262"/>
      <c r="AA3989" s="266"/>
      <c r="AB3989" s="267"/>
    </row>
    <row r="3990" spans="1:28" s="251" customFormat="1" ht="12" x14ac:dyDescent="0.2">
      <c r="A3990" s="260"/>
      <c r="B3990" s="260"/>
      <c r="C3990" s="260"/>
      <c r="D3990" s="260"/>
      <c r="E3990" s="260"/>
      <c r="F3990" s="261"/>
      <c r="G3990" s="261"/>
      <c r="H3990" s="262"/>
      <c r="I3990" s="261"/>
      <c r="J3990" s="263"/>
      <c r="K3990" s="261"/>
      <c r="L3990" s="262"/>
      <c r="M3990" s="263"/>
      <c r="N3990" s="262"/>
      <c r="O3990" s="264"/>
      <c r="P3990" s="260"/>
      <c r="Q3990" s="260"/>
      <c r="R3990" s="260"/>
      <c r="S3990" s="260"/>
      <c r="T3990" s="260"/>
      <c r="U3990" s="264"/>
      <c r="V3990" s="264"/>
      <c r="W3990" s="265"/>
      <c r="X3990" s="265"/>
      <c r="Y3990" s="266"/>
      <c r="Z3990" s="262"/>
      <c r="AA3990" s="266"/>
      <c r="AB3990" s="267"/>
    </row>
    <row r="3991" spans="1:28" s="251" customFormat="1" ht="12" x14ac:dyDescent="0.2">
      <c r="A3991" s="260"/>
      <c r="B3991" s="260"/>
      <c r="C3991" s="260"/>
      <c r="D3991" s="260"/>
      <c r="E3991" s="260"/>
      <c r="F3991" s="261"/>
      <c r="G3991" s="261"/>
      <c r="H3991" s="262"/>
      <c r="I3991" s="261"/>
      <c r="J3991" s="263"/>
      <c r="K3991" s="261"/>
      <c r="L3991" s="262"/>
      <c r="M3991" s="263"/>
      <c r="N3991" s="262"/>
      <c r="O3991" s="264"/>
      <c r="P3991" s="260"/>
      <c r="Q3991" s="260"/>
      <c r="R3991" s="260"/>
      <c r="S3991" s="260"/>
      <c r="T3991" s="260"/>
      <c r="U3991" s="264"/>
      <c r="V3991" s="264"/>
      <c r="W3991" s="265"/>
      <c r="X3991" s="265"/>
      <c r="Y3991" s="266"/>
      <c r="Z3991" s="262"/>
      <c r="AA3991" s="266"/>
      <c r="AB3991" s="267"/>
    </row>
    <row r="3992" spans="1:28" s="251" customFormat="1" ht="12" x14ac:dyDescent="0.2">
      <c r="A3992" s="260"/>
      <c r="B3992" s="260"/>
      <c r="C3992" s="260"/>
      <c r="D3992" s="260"/>
      <c r="E3992" s="260"/>
      <c r="F3992" s="261"/>
      <c r="G3992" s="261"/>
      <c r="H3992" s="262"/>
      <c r="I3992" s="261"/>
      <c r="J3992" s="263"/>
      <c r="K3992" s="261"/>
      <c r="L3992" s="262"/>
      <c r="M3992" s="263"/>
      <c r="N3992" s="262"/>
      <c r="O3992" s="264"/>
      <c r="P3992" s="260"/>
      <c r="Q3992" s="260"/>
      <c r="R3992" s="260"/>
      <c r="S3992" s="260"/>
      <c r="T3992" s="260"/>
      <c r="U3992" s="264"/>
      <c r="V3992" s="264"/>
      <c r="W3992" s="265"/>
      <c r="X3992" s="265"/>
      <c r="Y3992" s="266"/>
      <c r="Z3992" s="262"/>
      <c r="AA3992" s="266"/>
      <c r="AB3992" s="267"/>
    </row>
    <row r="3993" spans="1:28" s="251" customFormat="1" ht="12" x14ac:dyDescent="0.2">
      <c r="A3993" s="260"/>
      <c r="B3993" s="260"/>
      <c r="C3993" s="260"/>
      <c r="D3993" s="260"/>
      <c r="E3993" s="260"/>
      <c r="F3993" s="261"/>
      <c r="G3993" s="261"/>
      <c r="H3993" s="262"/>
      <c r="I3993" s="261"/>
      <c r="J3993" s="263"/>
      <c r="K3993" s="261"/>
      <c r="L3993" s="262"/>
      <c r="M3993" s="263"/>
      <c r="N3993" s="262"/>
      <c r="O3993" s="264"/>
      <c r="P3993" s="260"/>
      <c r="Q3993" s="260"/>
      <c r="R3993" s="260"/>
      <c r="S3993" s="260"/>
      <c r="T3993" s="260"/>
      <c r="U3993" s="264"/>
      <c r="V3993" s="264"/>
      <c r="W3993" s="265"/>
      <c r="X3993" s="265"/>
      <c r="Y3993" s="266"/>
      <c r="Z3993" s="262"/>
      <c r="AA3993" s="266"/>
      <c r="AB3993" s="267"/>
    </row>
    <row r="3994" spans="1:28" s="251" customFormat="1" ht="12" x14ac:dyDescent="0.2">
      <c r="A3994" s="260"/>
      <c r="B3994" s="260"/>
      <c r="C3994" s="260"/>
      <c r="D3994" s="260"/>
      <c r="E3994" s="260"/>
      <c r="F3994" s="261"/>
      <c r="G3994" s="261"/>
      <c r="H3994" s="262"/>
      <c r="I3994" s="261"/>
      <c r="J3994" s="263"/>
      <c r="K3994" s="261"/>
      <c r="L3994" s="262"/>
      <c r="M3994" s="263"/>
      <c r="N3994" s="262"/>
      <c r="O3994" s="264"/>
      <c r="P3994" s="260"/>
      <c r="Q3994" s="260"/>
      <c r="R3994" s="260"/>
      <c r="S3994" s="260"/>
      <c r="T3994" s="260"/>
      <c r="U3994" s="264"/>
      <c r="V3994" s="264"/>
      <c r="W3994" s="265"/>
      <c r="X3994" s="265"/>
      <c r="Y3994" s="266"/>
      <c r="Z3994" s="262"/>
      <c r="AA3994" s="266"/>
      <c r="AB3994" s="267"/>
    </row>
    <row r="3995" spans="1:28" s="251" customFormat="1" ht="12" x14ac:dyDescent="0.2">
      <c r="A3995" s="260"/>
      <c r="B3995" s="260"/>
      <c r="C3995" s="260"/>
      <c r="D3995" s="260"/>
      <c r="E3995" s="260"/>
      <c r="F3995" s="261"/>
      <c r="G3995" s="261"/>
      <c r="H3995" s="262"/>
      <c r="I3995" s="261"/>
      <c r="J3995" s="263"/>
      <c r="K3995" s="261"/>
      <c r="L3995" s="262"/>
      <c r="M3995" s="263"/>
      <c r="N3995" s="262"/>
      <c r="O3995" s="264"/>
      <c r="P3995" s="260"/>
      <c r="Q3995" s="260"/>
      <c r="R3995" s="260"/>
      <c r="S3995" s="260"/>
      <c r="T3995" s="260"/>
      <c r="U3995" s="264"/>
      <c r="V3995" s="264"/>
      <c r="W3995" s="265"/>
      <c r="X3995" s="265"/>
      <c r="Y3995" s="266"/>
      <c r="Z3995" s="262"/>
      <c r="AA3995" s="266"/>
      <c r="AB3995" s="267"/>
    </row>
    <row r="3996" spans="1:28" s="251" customFormat="1" ht="12" x14ac:dyDescent="0.2">
      <c r="A3996" s="260"/>
      <c r="B3996" s="260"/>
      <c r="C3996" s="260"/>
      <c r="D3996" s="260"/>
      <c r="E3996" s="260"/>
      <c r="F3996" s="261"/>
      <c r="G3996" s="261"/>
      <c r="H3996" s="262"/>
      <c r="I3996" s="261"/>
      <c r="J3996" s="263"/>
      <c r="K3996" s="261"/>
      <c r="L3996" s="262"/>
      <c r="M3996" s="263"/>
      <c r="N3996" s="262"/>
      <c r="O3996" s="264"/>
      <c r="P3996" s="260"/>
      <c r="Q3996" s="260"/>
      <c r="R3996" s="260"/>
      <c r="S3996" s="260"/>
      <c r="T3996" s="260"/>
      <c r="U3996" s="264"/>
      <c r="V3996" s="264"/>
      <c r="W3996" s="265"/>
      <c r="X3996" s="265"/>
      <c r="Y3996" s="266"/>
      <c r="Z3996" s="262"/>
      <c r="AA3996" s="266"/>
      <c r="AB3996" s="267"/>
    </row>
    <row r="3997" spans="1:28" s="251" customFormat="1" ht="12" x14ac:dyDescent="0.2">
      <c r="A3997" s="260"/>
      <c r="B3997" s="260"/>
      <c r="C3997" s="260"/>
      <c r="D3997" s="260"/>
      <c r="E3997" s="260"/>
      <c r="F3997" s="261"/>
      <c r="G3997" s="261"/>
      <c r="H3997" s="262"/>
      <c r="I3997" s="261"/>
      <c r="J3997" s="263"/>
      <c r="K3997" s="261"/>
      <c r="L3997" s="262"/>
      <c r="M3997" s="263"/>
      <c r="N3997" s="262"/>
      <c r="O3997" s="264"/>
      <c r="P3997" s="260"/>
      <c r="Q3997" s="260"/>
      <c r="R3997" s="260"/>
      <c r="S3997" s="260"/>
      <c r="T3997" s="260"/>
      <c r="U3997" s="264"/>
      <c r="V3997" s="264"/>
      <c r="W3997" s="265"/>
      <c r="X3997" s="265"/>
      <c r="Y3997" s="266"/>
      <c r="Z3997" s="262"/>
      <c r="AA3997" s="266"/>
      <c r="AB3997" s="267"/>
    </row>
    <row r="3998" spans="1:28" s="251" customFormat="1" ht="12" x14ac:dyDescent="0.2">
      <c r="A3998" s="260"/>
      <c r="B3998" s="260"/>
      <c r="C3998" s="260"/>
      <c r="D3998" s="260"/>
      <c r="E3998" s="260"/>
      <c r="F3998" s="261"/>
      <c r="G3998" s="261"/>
      <c r="H3998" s="262"/>
      <c r="I3998" s="261"/>
      <c r="J3998" s="263"/>
      <c r="K3998" s="261"/>
      <c r="L3998" s="262"/>
      <c r="M3998" s="263"/>
      <c r="N3998" s="262"/>
      <c r="O3998" s="264"/>
      <c r="P3998" s="260"/>
      <c r="Q3998" s="260"/>
      <c r="R3998" s="260"/>
      <c r="S3998" s="260"/>
      <c r="T3998" s="260"/>
      <c r="U3998" s="264"/>
      <c r="V3998" s="264"/>
      <c r="W3998" s="265"/>
      <c r="X3998" s="265"/>
      <c r="Y3998" s="266"/>
      <c r="Z3998" s="262"/>
      <c r="AA3998" s="266"/>
      <c r="AB3998" s="267"/>
    </row>
    <row r="3999" spans="1:28" s="251" customFormat="1" ht="12" x14ac:dyDescent="0.2">
      <c r="A3999" s="260"/>
      <c r="B3999" s="260"/>
      <c r="C3999" s="260"/>
      <c r="D3999" s="260"/>
      <c r="E3999" s="260"/>
      <c r="F3999" s="261"/>
      <c r="G3999" s="261"/>
      <c r="H3999" s="262"/>
      <c r="I3999" s="261"/>
      <c r="J3999" s="263"/>
      <c r="K3999" s="261"/>
      <c r="L3999" s="262"/>
      <c r="M3999" s="263"/>
      <c r="N3999" s="262"/>
      <c r="O3999" s="264"/>
      <c r="P3999" s="260"/>
      <c r="Q3999" s="260"/>
      <c r="R3999" s="260"/>
      <c r="S3999" s="260"/>
      <c r="T3999" s="260"/>
      <c r="U3999" s="264"/>
      <c r="V3999" s="264"/>
      <c r="W3999" s="265"/>
      <c r="X3999" s="265"/>
      <c r="Y3999" s="266"/>
      <c r="Z3999" s="262"/>
      <c r="AA3999" s="266"/>
      <c r="AB3999" s="267"/>
    </row>
    <row r="4000" spans="1:28" s="251" customFormat="1" ht="12" x14ac:dyDescent="0.2">
      <c r="A4000" s="260"/>
      <c r="B4000" s="260"/>
      <c r="C4000" s="260"/>
      <c r="D4000" s="260"/>
      <c r="E4000" s="260"/>
      <c r="F4000" s="261"/>
      <c r="G4000" s="261"/>
      <c r="H4000" s="262"/>
      <c r="I4000" s="261"/>
      <c r="J4000" s="263"/>
      <c r="K4000" s="261"/>
      <c r="L4000" s="262"/>
      <c r="M4000" s="263"/>
      <c r="N4000" s="262"/>
      <c r="O4000" s="264"/>
      <c r="P4000" s="260"/>
      <c r="Q4000" s="260"/>
      <c r="R4000" s="260"/>
      <c r="S4000" s="260"/>
      <c r="T4000" s="260"/>
      <c r="U4000" s="264"/>
      <c r="V4000" s="264"/>
      <c r="W4000" s="265"/>
      <c r="X4000" s="265"/>
      <c r="Y4000" s="266"/>
      <c r="Z4000" s="262"/>
      <c r="AA4000" s="266"/>
      <c r="AB4000" s="267"/>
    </row>
    <row r="4001" spans="1:28" s="251" customFormat="1" ht="12" x14ac:dyDescent="0.2">
      <c r="A4001" s="260"/>
      <c r="B4001" s="260"/>
      <c r="C4001" s="260"/>
      <c r="D4001" s="260"/>
      <c r="E4001" s="260"/>
      <c r="F4001" s="261"/>
      <c r="G4001" s="261"/>
      <c r="H4001" s="262"/>
      <c r="I4001" s="261"/>
      <c r="J4001" s="263"/>
      <c r="K4001" s="261"/>
      <c r="L4001" s="262"/>
      <c r="M4001" s="263"/>
      <c r="N4001" s="262"/>
      <c r="O4001" s="264"/>
      <c r="P4001" s="260"/>
      <c r="Q4001" s="260"/>
      <c r="R4001" s="260"/>
      <c r="S4001" s="260"/>
      <c r="T4001" s="260"/>
      <c r="U4001" s="264"/>
      <c r="V4001" s="264"/>
      <c r="W4001" s="265"/>
      <c r="X4001" s="265"/>
      <c r="Y4001" s="266"/>
      <c r="Z4001" s="262"/>
      <c r="AA4001" s="266"/>
      <c r="AB4001" s="267"/>
    </row>
    <row r="4002" spans="1:28" s="251" customFormat="1" ht="12" x14ac:dyDescent="0.2">
      <c r="A4002" s="260"/>
      <c r="B4002" s="260"/>
      <c r="C4002" s="260"/>
      <c r="D4002" s="260"/>
      <c r="E4002" s="260"/>
      <c r="F4002" s="261"/>
      <c r="G4002" s="261"/>
      <c r="H4002" s="262"/>
      <c r="I4002" s="261"/>
      <c r="J4002" s="263"/>
      <c r="K4002" s="261"/>
      <c r="L4002" s="262"/>
      <c r="M4002" s="263"/>
      <c r="N4002" s="262"/>
      <c r="O4002" s="264"/>
      <c r="P4002" s="260"/>
      <c r="Q4002" s="260"/>
      <c r="R4002" s="260"/>
      <c r="S4002" s="260"/>
      <c r="T4002" s="260"/>
      <c r="U4002" s="264"/>
      <c r="V4002" s="264"/>
      <c r="W4002" s="265"/>
      <c r="X4002" s="265"/>
      <c r="Y4002" s="266"/>
      <c r="Z4002" s="262"/>
      <c r="AA4002" s="266"/>
      <c r="AB4002" s="267"/>
    </row>
    <row r="4003" spans="1:28" s="251" customFormat="1" ht="12" x14ac:dyDescent="0.2">
      <c r="A4003" s="260"/>
      <c r="B4003" s="260"/>
      <c r="C4003" s="260"/>
      <c r="D4003" s="260"/>
      <c r="E4003" s="260"/>
      <c r="F4003" s="261"/>
      <c r="G4003" s="261"/>
      <c r="H4003" s="262"/>
      <c r="I4003" s="261"/>
      <c r="J4003" s="263"/>
      <c r="K4003" s="261"/>
      <c r="L4003" s="262"/>
      <c r="M4003" s="263"/>
      <c r="N4003" s="262"/>
      <c r="O4003" s="264"/>
      <c r="P4003" s="260"/>
      <c r="Q4003" s="260"/>
      <c r="R4003" s="260"/>
      <c r="S4003" s="260"/>
      <c r="T4003" s="260"/>
      <c r="U4003" s="264"/>
      <c r="V4003" s="264"/>
      <c r="W4003" s="265"/>
      <c r="X4003" s="265"/>
      <c r="Y4003" s="266"/>
      <c r="Z4003" s="262"/>
      <c r="AA4003" s="266"/>
      <c r="AB4003" s="267"/>
    </row>
    <row r="4004" spans="1:28" s="251" customFormat="1" ht="12" x14ac:dyDescent="0.2">
      <c r="A4004" s="260"/>
      <c r="B4004" s="260"/>
      <c r="C4004" s="260"/>
      <c r="D4004" s="260"/>
      <c r="E4004" s="260"/>
      <c r="F4004" s="261"/>
      <c r="G4004" s="261"/>
      <c r="H4004" s="262"/>
      <c r="I4004" s="261"/>
      <c r="J4004" s="263"/>
      <c r="K4004" s="261"/>
      <c r="L4004" s="262"/>
      <c r="M4004" s="263"/>
      <c r="N4004" s="262"/>
      <c r="O4004" s="264"/>
      <c r="P4004" s="260"/>
      <c r="Q4004" s="260"/>
      <c r="R4004" s="260"/>
      <c r="S4004" s="260"/>
      <c r="T4004" s="260"/>
      <c r="U4004" s="264"/>
      <c r="V4004" s="264"/>
      <c r="W4004" s="265"/>
      <c r="X4004" s="265"/>
      <c r="Y4004" s="266"/>
      <c r="Z4004" s="262"/>
      <c r="AA4004" s="266"/>
      <c r="AB4004" s="267"/>
    </row>
    <row r="4005" spans="1:28" s="251" customFormat="1" ht="12" x14ac:dyDescent="0.2">
      <c r="A4005" s="260"/>
      <c r="B4005" s="260"/>
      <c r="C4005" s="260"/>
      <c r="D4005" s="260"/>
      <c r="E4005" s="260"/>
      <c r="F4005" s="261"/>
      <c r="G4005" s="261"/>
      <c r="H4005" s="262"/>
      <c r="I4005" s="261"/>
      <c r="J4005" s="263"/>
      <c r="K4005" s="261"/>
      <c r="L4005" s="262"/>
      <c r="M4005" s="263"/>
      <c r="N4005" s="262"/>
      <c r="O4005" s="264"/>
      <c r="P4005" s="260"/>
      <c r="Q4005" s="260"/>
      <c r="R4005" s="260"/>
      <c r="S4005" s="260"/>
      <c r="T4005" s="260"/>
      <c r="U4005" s="264"/>
      <c r="V4005" s="264"/>
      <c r="W4005" s="265"/>
      <c r="X4005" s="265"/>
      <c r="Y4005" s="266"/>
      <c r="Z4005" s="262"/>
      <c r="AA4005" s="266"/>
      <c r="AB4005" s="267"/>
    </row>
    <row r="4006" spans="1:28" s="251" customFormat="1" ht="12" x14ac:dyDescent="0.2">
      <c r="A4006" s="260"/>
      <c r="B4006" s="260"/>
      <c r="C4006" s="260"/>
      <c r="D4006" s="260"/>
      <c r="E4006" s="260"/>
      <c r="F4006" s="261"/>
      <c r="G4006" s="261"/>
      <c r="H4006" s="262"/>
      <c r="I4006" s="261"/>
      <c r="J4006" s="263"/>
      <c r="K4006" s="261"/>
      <c r="L4006" s="262"/>
      <c r="M4006" s="263"/>
      <c r="N4006" s="262"/>
      <c r="O4006" s="264"/>
      <c r="P4006" s="260"/>
      <c r="Q4006" s="260"/>
      <c r="R4006" s="260"/>
      <c r="S4006" s="260"/>
      <c r="T4006" s="260"/>
      <c r="U4006" s="264"/>
      <c r="V4006" s="264"/>
      <c r="W4006" s="265"/>
      <c r="X4006" s="265"/>
      <c r="Y4006" s="266"/>
      <c r="Z4006" s="262"/>
      <c r="AA4006" s="266"/>
      <c r="AB4006" s="267"/>
    </row>
    <row r="4007" spans="1:28" s="251" customFormat="1" ht="12" x14ac:dyDescent="0.2">
      <c r="A4007" s="260"/>
      <c r="B4007" s="260"/>
      <c r="C4007" s="260"/>
      <c r="D4007" s="260"/>
      <c r="E4007" s="260"/>
      <c r="F4007" s="261"/>
      <c r="G4007" s="261"/>
      <c r="H4007" s="262"/>
      <c r="I4007" s="261"/>
      <c r="J4007" s="263"/>
      <c r="K4007" s="261"/>
      <c r="L4007" s="262"/>
      <c r="M4007" s="263"/>
      <c r="N4007" s="262"/>
      <c r="O4007" s="264"/>
      <c r="P4007" s="260"/>
      <c r="Q4007" s="260"/>
      <c r="R4007" s="260"/>
      <c r="S4007" s="260"/>
      <c r="T4007" s="260"/>
      <c r="U4007" s="264"/>
      <c r="V4007" s="264"/>
      <c r="W4007" s="265"/>
      <c r="X4007" s="265"/>
      <c r="Y4007" s="266"/>
      <c r="Z4007" s="262"/>
      <c r="AA4007" s="266"/>
      <c r="AB4007" s="267"/>
    </row>
    <row r="4008" spans="1:28" s="251" customFormat="1" ht="12" x14ac:dyDescent="0.2">
      <c r="A4008" s="260"/>
      <c r="B4008" s="260"/>
      <c r="C4008" s="260"/>
      <c r="D4008" s="260"/>
      <c r="E4008" s="260"/>
      <c r="F4008" s="261"/>
      <c r="G4008" s="261"/>
      <c r="H4008" s="262"/>
      <c r="I4008" s="261"/>
      <c r="J4008" s="263"/>
      <c r="K4008" s="261"/>
      <c r="L4008" s="262"/>
      <c r="M4008" s="263"/>
      <c r="N4008" s="262"/>
      <c r="O4008" s="264"/>
      <c r="P4008" s="260"/>
      <c r="Q4008" s="260"/>
      <c r="R4008" s="260"/>
      <c r="S4008" s="260"/>
      <c r="T4008" s="260"/>
      <c r="U4008" s="264"/>
      <c r="V4008" s="264"/>
      <c r="W4008" s="265"/>
      <c r="X4008" s="265"/>
      <c r="Y4008" s="266"/>
      <c r="Z4008" s="262"/>
      <c r="AA4008" s="266"/>
      <c r="AB4008" s="267"/>
    </row>
    <row r="4009" spans="1:28" s="251" customFormat="1" ht="12" x14ac:dyDescent="0.2">
      <c r="A4009" s="260"/>
      <c r="B4009" s="260"/>
      <c r="C4009" s="260"/>
      <c r="D4009" s="260"/>
      <c r="E4009" s="260"/>
      <c r="F4009" s="261"/>
      <c r="G4009" s="261"/>
      <c r="H4009" s="262"/>
      <c r="I4009" s="261"/>
      <c r="J4009" s="263"/>
      <c r="K4009" s="261"/>
      <c r="L4009" s="262"/>
      <c r="M4009" s="263"/>
      <c r="N4009" s="262"/>
      <c r="O4009" s="264"/>
      <c r="P4009" s="260"/>
      <c r="Q4009" s="260"/>
      <c r="R4009" s="260"/>
      <c r="S4009" s="260"/>
      <c r="T4009" s="260"/>
      <c r="U4009" s="264"/>
      <c r="V4009" s="264"/>
      <c r="W4009" s="265"/>
      <c r="X4009" s="265"/>
      <c r="Y4009" s="266"/>
      <c r="Z4009" s="262"/>
      <c r="AA4009" s="266"/>
      <c r="AB4009" s="267"/>
    </row>
    <row r="4010" spans="1:28" s="251" customFormat="1" ht="12" x14ac:dyDescent="0.2">
      <c r="A4010" s="260"/>
      <c r="B4010" s="260"/>
      <c r="C4010" s="260"/>
      <c r="D4010" s="260"/>
      <c r="E4010" s="260"/>
      <c r="F4010" s="261"/>
      <c r="G4010" s="261"/>
      <c r="H4010" s="262"/>
      <c r="I4010" s="261"/>
      <c r="J4010" s="263"/>
      <c r="K4010" s="261"/>
      <c r="L4010" s="262"/>
      <c r="M4010" s="263"/>
      <c r="N4010" s="262"/>
      <c r="O4010" s="264"/>
      <c r="P4010" s="260"/>
      <c r="Q4010" s="260"/>
      <c r="R4010" s="260"/>
      <c r="S4010" s="260"/>
      <c r="T4010" s="260"/>
      <c r="U4010" s="264"/>
      <c r="V4010" s="264"/>
      <c r="W4010" s="265"/>
      <c r="X4010" s="265"/>
      <c r="Y4010" s="266"/>
      <c r="Z4010" s="262"/>
      <c r="AA4010" s="266"/>
      <c r="AB4010" s="267"/>
    </row>
    <row r="4011" spans="1:28" s="251" customFormat="1" ht="12" x14ac:dyDescent="0.2">
      <c r="A4011" s="260"/>
      <c r="B4011" s="260"/>
      <c r="C4011" s="260"/>
      <c r="D4011" s="260"/>
      <c r="E4011" s="260"/>
      <c r="F4011" s="261"/>
      <c r="G4011" s="261"/>
      <c r="H4011" s="262"/>
      <c r="I4011" s="261"/>
      <c r="J4011" s="263"/>
      <c r="K4011" s="261"/>
      <c r="L4011" s="262"/>
      <c r="M4011" s="263"/>
      <c r="N4011" s="262"/>
      <c r="O4011" s="264"/>
      <c r="P4011" s="260"/>
      <c r="Q4011" s="260"/>
      <c r="R4011" s="260"/>
      <c r="S4011" s="260"/>
      <c r="T4011" s="260"/>
      <c r="U4011" s="264"/>
      <c r="V4011" s="264"/>
      <c r="W4011" s="265"/>
      <c r="X4011" s="265"/>
      <c r="Y4011" s="266"/>
      <c r="Z4011" s="262"/>
      <c r="AA4011" s="266"/>
      <c r="AB4011" s="267"/>
    </row>
    <row r="4012" spans="1:28" s="251" customFormat="1" ht="12" x14ac:dyDescent="0.2">
      <c r="A4012" s="260"/>
      <c r="B4012" s="260"/>
      <c r="C4012" s="260"/>
      <c r="D4012" s="260"/>
      <c r="E4012" s="260"/>
      <c r="F4012" s="261"/>
      <c r="G4012" s="261"/>
      <c r="H4012" s="262"/>
      <c r="I4012" s="261"/>
      <c r="J4012" s="263"/>
      <c r="K4012" s="261"/>
      <c r="L4012" s="262"/>
      <c r="M4012" s="263"/>
      <c r="N4012" s="262"/>
      <c r="O4012" s="264"/>
      <c r="P4012" s="260"/>
      <c r="Q4012" s="260"/>
      <c r="R4012" s="260"/>
      <c r="S4012" s="260"/>
      <c r="T4012" s="260"/>
      <c r="U4012" s="264"/>
      <c r="V4012" s="264"/>
      <c r="W4012" s="265"/>
      <c r="X4012" s="265"/>
      <c r="Y4012" s="266"/>
      <c r="Z4012" s="262"/>
      <c r="AA4012" s="266"/>
      <c r="AB4012" s="267"/>
    </row>
    <row r="4013" spans="1:28" s="251" customFormat="1" ht="12" x14ac:dyDescent="0.2">
      <c r="A4013" s="260"/>
      <c r="B4013" s="260"/>
      <c r="C4013" s="260"/>
      <c r="D4013" s="260"/>
      <c r="E4013" s="260"/>
      <c r="F4013" s="261"/>
      <c r="G4013" s="261"/>
      <c r="H4013" s="262"/>
      <c r="I4013" s="261"/>
      <c r="J4013" s="263"/>
      <c r="K4013" s="261"/>
      <c r="L4013" s="262"/>
      <c r="M4013" s="263"/>
      <c r="N4013" s="262"/>
      <c r="O4013" s="264"/>
      <c r="P4013" s="260"/>
      <c r="Q4013" s="260"/>
      <c r="R4013" s="260"/>
      <c r="S4013" s="260"/>
      <c r="T4013" s="260"/>
      <c r="U4013" s="264"/>
      <c r="V4013" s="264"/>
      <c r="W4013" s="265"/>
      <c r="X4013" s="265"/>
      <c r="Y4013" s="266"/>
      <c r="Z4013" s="262"/>
      <c r="AA4013" s="266"/>
      <c r="AB4013" s="267"/>
    </row>
    <row r="4014" spans="1:28" s="251" customFormat="1" ht="12" x14ac:dyDescent="0.2">
      <c r="A4014" s="260"/>
      <c r="B4014" s="260"/>
      <c r="C4014" s="260"/>
      <c r="D4014" s="260"/>
      <c r="E4014" s="260"/>
      <c r="F4014" s="261"/>
      <c r="G4014" s="261"/>
      <c r="H4014" s="262"/>
      <c r="I4014" s="261"/>
      <c r="J4014" s="263"/>
      <c r="K4014" s="261"/>
      <c r="L4014" s="262"/>
      <c r="M4014" s="263"/>
      <c r="N4014" s="262"/>
      <c r="O4014" s="264"/>
      <c r="P4014" s="260"/>
      <c r="Q4014" s="260"/>
      <c r="R4014" s="260"/>
      <c r="S4014" s="260"/>
      <c r="T4014" s="260"/>
      <c r="U4014" s="264"/>
      <c r="V4014" s="264"/>
      <c r="W4014" s="265"/>
      <c r="X4014" s="265"/>
      <c r="Y4014" s="266"/>
      <c r="Z4014" s="262"/>
      <c r="AA4014" s="266"/>
      <c r="AB4014" s="267"/>
    </row>
    <row r="4015" spans="1:28" s="251" customFormat="1" ht="12" x14ac:dyDescent="0.2">
      <c r="A4015" s="260"/>
      <c r="B4015" s="260"/>
      <c r="C4015" s="260"/>
      <c r="D4015" s="260"/>
      <c r="E4015" s="260"/>
      <c r="F4015" s="261"/>
      <c r="G4015" s="261"/>
      <c r="H4015" s="262"/>
      <c r="I4015" s="261"/>
      <c r="J4015" s="263"/>
      <c r="K4015" s="261"/>
      <c r="L4015" s="262"/>
      <c r="M4015" s="263"/>
      <c r="N4015" s="262"/>
      <c r="O4015" s="264"/>
      <c r="P4015" s="260"/>
      <c r="Q4015" s="260"/>
      <c r="R4015" s="260"/>
      <c r="S4015" s="260"/>
      <c r="T4015" s="260"/>
      <c r="U4015" s="264"/>
      <c r="V4015" s="264"/>
      <c r="W4015" s="265"/>
      <c r="X4015" s="265"/>
      <c r="Y4015" s="266"/>
      <c r="Z4015" s="262"/>
      <c r="AA4015" s="266"/>
      <c r="AB4015" s="267"/>
    </row>
    <row r="4016" spans="1:28" s="251" customFormat="1" ht="12" x14ac:dyDescent="0.2">
      <c r="A4016" s="260"/>
      <c r="B4016" s="260"/>
      <c r="C4016" s="260"/>
      <c r="D4016" s="260"/>
      <c r="E4016" s="260"/>
      <c r="F4016" s="261"/>
      <c r="G4016" s="261"/>
      <c r="H4016" s="262"/>
      <c r="I4016" s="261"/>
      <c r="J4016" s="263"/>
      <c r="K4016" s="261"/>
      <c r="L4016" s="262"/>
      <c r="M4016" s="263"/>
      <c r="N4016" s="262"/>
      <c r="O4016" s="264"/>
      <c r="P4016" s="260"/>
      <c r="Q4016" s="260"/>
      <c r="R4016" s="260"/>
      <c r="S4016" s="260"/>
      <c r="T4016" s="260"/>
      <c r="U4016" s="264"/>
      <c r="V4016" s="264"/>
      <c r="W4016" s="265"/>
      <c r="X4016" s="265"/>
      <c r="Y4016" s="266"/>
      <c r="Z4016" s="262"/>
      <c r="AA4016" s="266"/>
      <c r="AB4016" s="267"/>
    </row>
    <row r="4017" spans="1:28" s="251" customFormat="1" ht="12" x14ac:dyDescent="0.2">
      <c r="A4017" s="260"/>
      <c r="B4017" s="260"/>
      <c r="C4017" s="260"/>
      <c r="D4017" s="260"/>
      <c r="E4017" s="260"/>
      <c r="F4017" s="261"/>
      <c r="G4017" s="261"/>
      <c r="H4017" s="262"/>
      <c r="I4017" s="261"/>
      <c r="J4017" s="263"/>
      <c r="K4017" s="261"/>
      <c r="L4017" s="262"/>
      <c r="M4017" s="263"/>
      <c r="N4017" s="262"/>
      <c r="O4017" s="264"/>
      <c r="P4017" s="260"/>
      <c r="Q4017" s="260"/>
      <c r="R4017" s="260"/>
      <c r="S4017" s="260"/>
      <c r="T4017" s="260"/>
      <c r="U4017" s="264"/>
      <c r="V4017" s="264"/>
      <c r="W4017" s="265"/>
      <c r="X4017" s="265"/>
      <c r="Y4017" s="266"/>
      <c r="Z4017" s="262"/>
      <c r="AA4017" s="266"/>
      <c r="AB4017" s="267"/>
    </row>
    <row r="4018" spans="1:28" s="251" customFormat="1" ht="12" x14ac:dyDescent="0.2">
      <c r="A4018" s="260"/>
      <c r="B4018" s="260"/>
      <c r="C4018" s="260"/>
      <c r="D4018" s="260"/>
      <c r="E4018" s="260"/>
      <c r="F4018" s="261"/>
      <c r="G4018" s="261"/>
      <c r="H4018" s="262"/>
      <c r="I4018" s="261"/>
      <c r="J4018" s="263"/>
      <c r="K4018" s="261"/>
      <c r="L4018" s="262"/>
      <c r="M4018" s="263"/>
      <c r="N4018" s="262"/>
      <c r="O4018" s="264"/>
      <c r="P4018" s="260"/>
      <c r="Q4018" s="260"/>
      <c r="R4018" s="260"/>
      <c r="S4018" s="260"/>
      <c r="T4018" s="260"/>
      <c r="U4018" s="264"/>
      <c r="V4018" s="264"/>
      <c r="W4018" s="265"/>
      <c r="X4018" s="265"/>
      <c r="Y4018" s="266"/>
      <c r="Z4018" s="262"/>
      <c r="AA4018" s="266"/>
      <c r="AB4018" s="267"/>
    </row>
    <row r="4019" spans="1:28" s="251" customFormat="1" ht="12" x14ac:dyDescent="0.2">
      <c r="A4019" s="260"/>
      <c r="B4019" s="260"/>
      <c r="C4019" s="260"/>
      <c r="D4019" s="260"/>
      <c r="E4019" s="260"/>
      <c r="F4019" s="261"/>
      <c r="G4019" s="261"/>
      <c r="H4019" s="262"/>
      <c r="I4019" s="261"/>
      <c r="J4019" s="263"/>
      <c r="K4019" s="261"/>
      <c r="L4019" s="262"/>
      <c r="M4019" s="263"/>
      <c r="N4019" s="262"/>
      <c r="O4019" s="264"/>
      <c r="P4019" s="260"/>
      <c r="Q4019" s="260"/>
      <c r="R4019" s="260"/>
      <c r="S4019" s="260"/>
      <c r="T4019" s="260"/>
      <c r="U4019" s="264"/>
      <c r="V4019" s="264"/>
      <c r="W4019" s="265"/>
      <c r="X4019" s="265"/>
      <c r="Y4019" s="266"/>
      <c r="Z4019" s="262"/>
      <c r="AA4019" s="266"/>
      <c r="AB4019" s="267"/>
    </row>
    <row r="4020" spans="1:28" s="251" customFormat="1" ht="12" x14ac:dyDescent="0.2">
      <c r="A4020" s="260"/>
      <c r="B4020" s="260"/>
      <c r="C4020" s="260"/>
      <c r="D4020" s="260"/>
      <c r="E4020" s="260"/>
      <c r="F4020" s="261"/>
      <c r="G4020" s="261"/>
      <c r="H4020" s="262"/>
      <c r="I4020" s="261"/>
      <c r="J4020" s="263"/>
      <c r="K4020" s="261"/>
      <c r="L4020" s="262"/>
      <c r="M4020" s="263"/>
      <c r="N4020" s="262"/>
      <c r="O4020" s="264"/>
      <c r="P4020" s="260"/>
      <c r="Q4020" s="260"/>
      <c r="R4020" s="260"/>
      <c r="S4020" s="260"/>
      <c r="T4020" s="260"/>
      <c r="U4020" s="264"/>
      <c r="V4020" s="264"/>
      <c r="W4020" s="265"/>
      <c r="X4020" s="265"/>
      <c r="Y4020" s="266"/>
      <c r="Z4020" s="262"/>
      <c r="AA4020" s="266"/>
      <c r="AB4020" s="267"/>
    </row>
    <row r="4021" spans="1:28" s="251" customFormat="1" ht="12" x14ac:dyDescent="0.2">
      <c r="A4021" s="260"/>
      <c r="B4021" s="260"/>
      <c r="C4021" s="260"/>
      <c r="D4021" s="260"/>
      <c r="E4021" s="260"/>
      <c r="F4021" s="261"/>
      <c r="G4021" s="261"/>
      <c r="H4021" s="262"/>
      <c r="I4021" s="261"/>
      <c r="J4021" s="263"/>
      <c r="K4021" s="261"/>
      <c r="L4021" s="262"/>
      <c r="M4021" s="263"/>
      <c r="N4021" s="262"/>
      <c r="O4021" s="264"/>
      <c r="P4021" s="260"/>
      <c r="Q4021" s="260"/>
      <c r="R4021" s="260"/>
      <c r="S4021" s="260"/>
      <c r="T4021" s="260"/>
      <c r="U4021" s="264"/>
      <c r="V4021" s="264"/>
      <c r="W4021" s="265"/>
      <c r="X4021" s="265"/>
      <c r="Y4021" s="266"/>
      <c r="Z4021" s="262"/>
      <c r="AA4021" s="266"/>
      <c r="AB4021" s="267"/>
    </row>
    <row r="4022" spans="1:28" s="251" customFormat="1" ht="12" x14ac:dyDescent="0.2">
      <c r="A4022" s="260"/>
      <c r="B4022" s="260"/>
      <c r="C4022" s="260"/>
      <c r="D4022" s="260"/>
      <c r="E4022" s="260"/>
      <c r="F4022" s="261"/>
      <c r="G4022" s="261"/>
      <c r="H4022" s="262"/>
      <c r="I4022" s="261"/>
      <c r="J4022" s="263"/>
      <c r="K4022" s="261"/>
      <c r="L4022" s="262"/>
      <c r="M4022" s="263"/>
      <c r="N4022" s="262"/>
      <c r="O4022" s="264"/>
      <c r="P4022" s="260"/>
      <c r="Q4022" s="260"/>
      <c r="R4022" s="260"/>
      <c r="S4022" s="260"/>
      <c r="T4022" s="260"/>
      <c r="U4022" s="264"/>
      <c r="V4022" s="264"/>
      <c r="W4022" s="265"/>
      <c r="X4022" s="265"/>
      <c r="Y4022" s="266"/>
      <c r="Z4022" s="262"/>
      <c r="AA4022" s="266"/>
      <c r="AB4022" s="267"/>
    </row>
    <row r="4023" spans="1:28" s="251" customFormat="1" ht="12" x14ac:dyDescent="0.2">
      <c r="A4023" s="260"/>
      <c r="B4023" s="260"/>
      <c r="C4023" s="260"/>
      <c r="D4023" s="260"/>
      <c r="E4023" s="260"/>
      <c r="F4023" s="261"/>
      <c r="G4023" s="261"/>
      <c r="H4023" s="262"/>
      <c r="I4023" s="261"/>
      <c r="J4023" s="263"/>
      <c r="K4023" s="261"/>
      <c r="L4023" s="262"/>
      <c r="M4023" s="263"/>
      <c r="N4023" s="262"/>
      <c r="O4023" s="264"/>
      <c r="P4023" s="260"/>
      <c r="Q4023" s="260"/>
      <c r="R4023" s="260"/>
      <c r="S4023" s="260"/>
      <c r="T4023" s="260"/>
      <c r="U4023" s="264"/>
      <c r="V4023" s="264"/>
      <c r="W4023" s="265"/>
      <c r="X4023" s="265"/>
      <c r="Y4023" s="266"/>
      <c r="Z4023" s="262"/>
      <c r="AA4023" s="266"/>
      <c r="AB4023" s="267"/>
    </row>
    <row r="4024" spans="1:28" s="251" customFormat="1" ht="12" x14ac:dyDescent="0.2">
      <c r="A4024" s="260"/>
      <c r="B4024" s="260"/>
      <c r="C4024" s="260"/>
      <c r="D4024" s="260"/>
      <c r="E4024" s="260"/>
      <c r="F4024" s="261"/>
      <c r="G4024" s="261"/>
      <c r="H4024" s="262"/>
      <c r="I4024" s="261"/>
      <c r="J4024" s="263"/>
      <c r="K4024" s="261"/>
      <c r="L4024" s="262"/>
      <c r="M4024" s="263"/>
      <c r="N4024" s="262"/>
      <c r="O4024" s="264"/>
      <c r="P4024" s="260"/>
      <c r="Q4024" s="260"/>
      <c r="R4024" s="260"/>
      <c r="S4024" s="260"/>
      <c r="T4024" s="260"/>
      <c r="U4024" s="264"/>
      <c r="V4024" s="264"/>
      <c r="W4024" s="265"/>
      <c r="X4024" s="265"/>
      <c r="Y4024" s="266"/>
      <c r="Z4024" s="262"/>
      <c r="AA4024" s="266"/>
      <c r="AB4024" s="267"/>
    </row>
    <row r="4025" spans="1:28" s="251" customFormat="1" ht="12" x14ac:dyDescent="0.2">
      <c r="A4025" s="260"/>
      <c r="B4025" s="260"/>
      <c r="C4025" s="260"/>
      <c r="D4025" s="260"/>
      <c r="E4025" s="260"/>
      <c r="F4025" s="261"/>
      <c r="G4025" s="261"/>
      <c r="H4025" s="262"/>
      <c r="I4025" s="261"/>
      <c r="J4025" s="263"/>
      <c r="K4025" s="261"/>
      <c r="L4025" s="262"/>
      <c r="M4025" s="263"/>
      <c r="N4025" s="262"/>
      <c r="O4025" s="264"/>
      <c r="P4025" s="260"/>
      <c r="Q4025" s="260"/>
      <c r="R4025" s="260"/>
      <c r="S4025" s="260"/>
      <c r="T4025" s="260"/>
      <c r="U4025" s="264"/>
      <c r="V4025" s="264"/>
      <c r="W4025" s="265"/>
      <c r="X4025" s="265"/>
      <c r="Y4025" s="266"/>
      <c r="Z4025" s="262"/>
      <c r="AA4025" s="266"/>
      <c r="AB4025" s="267"/>
    </row>
    <row r="4026" spans="1:28" s="251" customFormat="1" ht="12" x14ac:dyDescent="0.2">
      <c r="A4026" s="260"/>
      <c r="B4026" s="260"/>
      <c r="C4026" s="260"/>
      <c r="D4026" s="260"/>
      <c r="E4026" s="260"/>
      <c r="F4026" s="261"/>
      <c r="G4026" s="261"/>
      <c r="H4026" s="262"/>
      <c r="I4026" s="261"/>
      <c r="J4026" s="263"/>
      <c r="K4026" s="261"/>
      <c r="L4026" s="262"/>
      <c r="M4026" s="263"/>
      <c r="N4026" s="262"/>
      <c r="O4026" s="264"/>
      <c r="P4026" s="260"/>
      <c r="Q4026" s="260"/>
      <c r="R4026" s="260"/>
      <c r="S4026" s="260"/>
      <c r="T4026" s="260"/>
      <c r="U4026" s="264"/>
      <c r="V4026" s="264"/>
      <c r="W4026" s="265"/>
      <c r="X4026" s="265"/>
      <c r="Y4026" s="266"/>
      <c r="Z4026" s="262"/>
      <c r="AA4026" s="266"/>
      <c r="AB4026" s="267"/>
    </row>
    <row r="4027" spans="1:28" s="251" customFormat="1" ht="12" x14ac:dyDescent="0.2">
      <c r="A4027" s="260"/>
      <c r="B4027" s="260"/>
      <c r="C4027" s="260"/>
      <c r="D4027" s="260"/>
      <c r="E4027" s="260"/>
      <c r="F4027" s="261"/>
      <c r="G4027" s="261"/>
      <c r="H4027" s="262"/>
      <c r="I4027" s="261"/>
      <c r="J4027" s="263"/>
      <c r="K4027" s="261"/>
      <c r="L4027" s="262"/>
      <c r="M4027" s="263"/>
      <c r="N4027" s="262"/>
      <c r="O4027" s="264"/>
      <c r="P4027" s="260"/>
      <c r="Q4027" s="260"/>
      <c r="R4027" s="260"/>
      <c r="S4027" s="260"/>
      <c r="T4027" s="260"/>
      <c r="U4027" s="264"/>
      <c r="V4027" s="264"/>
      <c r="W4027" s="265"/>
      <c r="X4027" s="265"/>
      <c r="Y4027" s="266"/>
      <c r="Z4027" s="262"/>
      <c r="AA4027" s="266"/>
      <c r="AB4027" s="267"/>
    </row>
    <row r="4028" spans="1:28" s="251" customFormat="1" ht="12" x14ac:dyDescent="0.2">
      <c r="A4028" s="260"/>
      <c r="B4028" s="260"/>
      <c r="C4028" s="260"/>
      <c r="D4028" s="260"/>
      <c r="E4028" s="260"/>
      <c r="F4028" s="261"/>
      <c r="G4028" s="261"/>
      <c r="H4028" s="262"/>
      <c r="I4028" s="261"/>
      <c r="J4028" s="263"/>
      <c r="K4028" s="261"/>
      <c r="L4028" s="262"/>
      <c r="M4028" s="263"/>
      <c r="N4028" s="262"/>
      <c r="O4028" s="264"/>
      <c r="P4028" s="260"/>
      <c r="Q4028" s="260"/>
      <c r="R4028" s="260"/>
      <c r="S4028" s="260"/>
      <c r="T4028" s="260"/>
      <c r="U4028" s="264"/>
      <c r="V4028" s="264"/>
      <c r="W4028" s="265"/>
      <c r="X4028" s="265"/>
      <c r="Y4028" s="266"/>
      <c r="Z4028" s="262"/>
      <c r="AA4028" s="266"/>
      <c r="AB4028" s="267"/>
    </row>
    <row r="4029" spans="1:28" s="251" customFormat="1" ht="12" x14ac:dyDescent="0.2">
      <c r="A4029" s="260"/>
      <c r="B4029" s="260"/>
      <c r="C4029" s="260"/>
      <c r="D4029" s="260"/>
      <c r="E4029" s="260"/>
      <c r="F4029" s="261"/>
      <c r="G4029" s="261"/>
      <c r="H4029" s="262"/>
      <c r="I4029" s="261"/>
      <c r="J4029" s="263"/>
      <c r="K4029" s="261"/>
      <c r="L4029" s="262"/>
      <c r="M4029" s="263"/>
      <c r="N4029" s="262"/>
      <c r="O4029" s="264"/>
      <c r="P4029" s="260"/>
      <c r="Q4029" s="260"/>
      <c r="R4029" s="260"/>
      <c r="S4029" s="260"/>
      <c r="T4029" s="260"/>
      <c r="U4029" s="264"/>
      <c r="V4029" s="264"/>
      <c r="W4029" s="265"/>
      <c r="X4029" s="265"/>
      <c r="Y4029" s="266"/>
      <c r="Z4029" s="262"/>
      <c r="AA4029" s="266"/>
      <c r="AB4029" s="267"/>
    </row>
    <row r="4030" spans="1:28" s="251" customFormat="1" ht="12" x14ac:dyDescent="0.2">
      <c r="A4030" s="260"/>
      <c r="B4030" s="260"/>
      <c r="C4030" s="260"/>
      <c r="D4030" s="260"/>
      <c r="E4030" s="260"/>
      <c r="F4030" s="261"/>
      <c r="G4030" s="261"/>
      <c r="H4030" s="262"/>
      <c r="I4030" s="261"/>
      <c r="J4030" s="263"/>
      <c r="K4030" s="261"/>
      <c r="L4030" s="262"/>
      <c r="M4030" s="263"/>
      <c r="N4030" s="262"/>
      <c r="O4030" s="264"/>
      <c r="P4030" s="260"/>
      <c r="Q4030" s="260"/>
      <c r="R4030" s="260"/>
      <c r="S4030" s="260"/>
      <c r="T4030" s="260"/>
      <c r="U4030" s="264"/>
      <c r="V4030" s="264"/>
      <c r="W4030" s="265"/>
      <c r="X4030" s="265"/>
      <c r="Y4030" s="266"/>
      <c r="Z4030" s="262"/>
      <c r="AA4030" s="266"/>
      <c r="AB4030" s="267"/>
    </row>
    <row r="4031" spans="1:28" s="251" customFormat="1" ht="12" x14ac:dyDescent="0.2">
      <c r="A4031" s="260"/>
      <c r="B4031" s="260"/>
      <c r="C4031" s="260"/>
      <c r="D4031" s="260"/>
      <c r="E4031" s="260"/>
      <c r="F4031" s="261"/>
      <c r="G4031" s="261"/>
      <c r="H4031" s="262"/>
      <c r="I4031" s="261"/>
      <c r="J4031" s="263"/>
      <c r="K4031" s="261"/>
      <c r="L4031" s="262"/>
      <c r="M4031" s="263"/>
      <c r="N4031" s="262"/>
      <c r="O4031" s="264"/>
      <c r="P4031" s="260"/>
      <c r="Q4031" s="260"/>
      <c r="R4031" s="260"/>
      <c r="S4031" s="260"/>
      <c r="T4031" s="260"/>
      <c r="U4031" s="264"/>
      <c r="V4031" s="264"/>
      <c r="W4031" s="265"/>
      <c r="X4031" s="265"/>
      <c r="Y4031" s="266"/>
      <c r="Z4031" s="262"/>
      <c r="AA4031" s="266"/>
      <c r="AB4031" s="267"/>
    </row>
    <row r="4032" spans="1:28" s="251" customFormat="1" ht="12" x14ac:dyDescent="0.2">
      <c r="A4032" s="260"/>
      <c r="B4032" s="260"/>
      <c r="C4032" s="260"/>
      <c r="D4032" s="260"/>
      <c r="E4032" s="260"/>
      <c r="F4032" s="261"/>
      <c r="G4032" s="261"/>
      <c r="H4032" s="262"/>
      <c r="I4032" s="261"/>
      <c r="J4032" s="263"/>
      <c r="K4032" s="261"/>
      <c r="L4032" s="262"/>
      <c r="M4032" s="263"/>
      <c r="N4032" s="262"/>
      <c r="O4032" s="264"/>
      <c r="P4032" s="260"/>
      <c r="Q4032" s="260"/>
      <c r="R4032" s="260"/>
      <c r="S4032" s="260"/>
      <c r="T4032" s="260"/>
      <c r="U4032" s="264"/>
      <c r="V4032" s="264"/>
      <c r="W4032" s="265"/>
      <c r="X4032" s="265"/>
      <c r="Y4032" s="266"/>
      <c r="Z4032" s="262"/>
      <c r="AA4032" s="266"/>
      <c r="AB4032" s="267"/>
    </row>
    <row r="4033" spans="1:28" s="251" customFormat="1" ht="12" x14ac:dyDescent="0.2">
      <c r="A4033" s="260"/>
      <c r="B4033" s="260"/>
      <c r="C4033" s="260"/>
      <c r="D4033" s="260"/>
      <c r="E4033" s="260"/>
      <c r="F4033" s="261"/>
      <c r="G4033" s="261"/>
      <c r="H4033" s="262"/>
      <c r="I4033" s="261"/>
      <c r="J4033" s="263"/>
      <c r="K4033" s="261"/>
      <c r="L4033" s="262"/>
      <c r="M4033" s="263"/>
      <c r="N4033" s="262"/>
      <c r="O4033" s="264"/>
      <c r="P4033" s="260"/>
      <c r="Q4033" s="260"/>
      <c r="R4033" s="260"/>
      <c r="S4033" s="260"/>
      <c r="T4033" s="260"/>
      <c r="U4033" s="264"/>
      <c r="V4033" s="264"/>
      <c r="W4033" s="265"/>
      <c r="X4033" s="265"/>
      <c r="Y4033" s="266"/>
      <c r="Z4033" s="262"/>
      <c r="AA4033" s="266"/>
      <c r="AB4033" s="267"/>
    </row>
    <row r="4034" spans="1:28" s="251" customFormat="1" ht="12" x14ac:dyDescent="0.2">
      <c r="A4034" s="260"/>
      <c r="B4034" s="260"/>
      <c r="C4034" s="260"/>
      <c r="D4034" s="260"/>
      <c r="E4034" s="260"/>
      <c r="F4034" s="261"/>
      <c r="G4034" s="261"/>
      <c r="H4034" s="262"/>
      <c r="I4034" s="261"/>
      <c r="J4034" s="263"/>
      <c r="K4034" s="261"/>
      <c r="L4034" s="262"/>
      <c r="M4034" s="263"/>
      <c r="N4034" s="262"/>
      <c r="O4034" s="264"/>
      <c r="P4034" s="260"/>
      <c r="Q4034" s="260"/>
      <c r="R4034" s="260"/>
      <c r="S4034" s="260"/>
      <c r="T4034" s="260"/>
      <c r="U4034" s="264"/>
      <c r="V4034" s="264"/>
      <c r="W4034" s="265"/>
      <c r="X4034" s="265"/>
      <c r="Y4034" s="266"/>
      <c r="Z4034" s="262"/>
      <c r="AA4034" s="266"/>
      <c r="AB4034" s="267"/>
    </row>
    <row r="4035" spans="1:28" s="251" customFormat="1" ht="12" x14ac:dyDescent="0.2">
      <c r="A4035" s="260"/>
      <c r="B4035" s="260"/>
      <c r="C4035" s="260"/>
      <c r="D4035" s="260"/>
      <c r="E4035" s="260"/>
      <c r="F4035" s="261"/>
      <c r="G4035" s="261"/>
      <c r="H4035" s="262"/>
      <c r="I4035" s="261"/>
      <c r="J4035" s="263"/>
      <c r="K4035" s="261"/>
      <c r="L4035" s="262"/>
      <c r="M4035" s="263"/>
      <c r="N4035" s="262"/>
      <c r="O4035" s="264"/>
      <c r="P4035" s="260"/>
      <c r="Q4035" s="260"/>
      <c r="R4035" s="260"/>
      <c r="S4035" s="260"/>
      <c r="T4035" s="260"/>
      <c r="U4035" s="264"/>
      <c r="V4035" s="264"/>
      <c r="W4035" s="265"/>
      <c r="X4035" s="265"/>
      <c r="Y4035" s="266"/>
      <c r="Z4035" s="262"/>
      <c r="AA4035" s="266"/>
      <c r="AB4035" s="267"/>
    </row>
    <row r="4036" spans="1:28" s="251" customFormat="1" ht="12" x14ac:dyDescent="0.2">
      <c r="A4036" s="260"/>
      <c r="B4036" s="260"/>
      <c r="C4036" s="260"/>
      <c r="D4036" s="260"/>
      <c r="E4036" s="260"/>
      <c r="F4036" s="261"/>
      <c r="G4036" s="261"/>
      <c r="H4036" s="262"/>
      <c r="I4036" s="261"/>
      <c r="J4036" s="263"/>
      <c r="K4036" s="261"/>
      <c r="L4036" s="262"/>
      <c r="M4036" s="263"/>
      <c r="N4036" s="262"/>
      <c r="O4036" s="264"/>
      <c r="P4036" s="260"/>
      <c r="Q4036" s="260"/>
      <c r="R4036" s="260"/>
      <c r="S4036" s="260"/>
      <c r="T4036" s="260"/>
      <c r="U4036" s="264"/>
      <c r="V4036" s="264"/>
      <c r="W4036" s="265"/>
      <c r="X4036" s="265"/>
      <c r="Y4036" s="266"/>
      <c r="Z4036" s="262"/>
      <c r="AA4036" s="266"/>
      <c r="AB4036" s="267"/>
    </row>
    <row r="4037" spans="1:28" s="251" customFormat="1" ht="12" x14ac:dyDescent="0.2">
      <c r="A4037" s="260"/>
      <c r="B4037" s="260"/>
      <c r="C4037" s="260"/>
      <c r="D4037" s="260"/>
      <c r="E4037" s="260"/>
      <c r="F4037" s="261"/>
      <c r="G4037" s="261"/>
      <c r="H4037" s="262"/>
      <c r="I4037" s="261"/>
      <c r="J4037" s="263"/>
      <c r="K4037" s="261"/>
      <c r="L4037" s="262"/>
      <c r="M4037" s="263"/>
      <c r="N4037" s="262"/>
      <c r="O4037" s="264"/>
      <c r="P4037" s="260"/>
      <c r="Q4037" s="260"/>
      <c r="R4037" s="260"/>
      <c r="S4037" s="260"/>
      <c r="T4037" s="260"/>
      <c r="U4037" s="264"/>
      <c r="V4037" s="264"/>
      <c r="W4037" s="265"/>
      <c r="X4037" s="265"/>
      <c r="Y4037" s="266"/>
      <c r="Z4037" s="262"/>
      <c r="AA4037" s="266"/>
      <c r="AB4037" s="267"/>
    </row>
    <row r="4038" spans="1:28" s="251" customFormat="1" ht="12" x14ac:dyDescent="0.2">
      <c r="A4038" s="260"/>
      <c r="B4038" s="260"/>
      <c r="C4038" s="260"/>
      <c r="D4038" s="260"/>
      <c r="E4038" s="260"/>
      <c r="F4038" s="261"/>
      <c r="G4038" s="261"/>
      <c r="H4038" s="262"/>
      <c r="I4038" s="261"/>
      <c r="J4038" s="263"/>
      <c r="K4038" s="261"/>
      <c r="L4038" s="262"/>
      <c r="M4038" s="263"/>
      <c r="N4038" s="262"/>
      <c r="O4038" s="264"/>
      <c r="P4038" s="260"/>
      <c r="Q4038" s="260"/>
      <c r="R4038" s="260"/>
      <c r="S4038" s="260"/>
      <c r="T4038" s="260"/>
      <c r="U4038" s="264"/>
      <c r="V4038" s="264"/>
      <c r="W4038" s="265"/>
      <c r="X4038" s="265"/>
      <c r="Y4038" s="266"/>
      <c r="Z4038" s="262"/>
      <c r="AA4038" s="266"/>
      <c r="AB4038" s="267"/>
    </row>
    <row r="4039" spans="1:28" s="251" customFormat="1" ht="12" x14ac:dyDescent="0.2">
      <c r="A4039" s="260"/>
      <c r="B4039" s="260"/>
      <c r="C4039" s="260"/>
      <c r="D4039" s="260"/>
      <c r="E4039" s="260"/>
      <c r="F4039" s="261"/>
      <c r="G4039" s="261"/>
      <c r="H4039" s="262"/>
      <c r="I4039" s="261"/>
      <c r="J4039" s="263"/>
      <c r="K4039" s="261"/>
      <c r="L4039" s="262"/>
      <c r="M4039" s="263"/>
      <c r="N4039" s="262"/>
      <c r="O4039" s="264"/>
      <c r="P4039" s="260"/>
      <c r="Q4039" s="260"/>
      <c r="R4039" s="260"/>
      <c r="S4039" s="260"/>
      <c r="T4039" s="260"/>
      <c r="U4039" s="264"/>
      <c r="V4039" s="264"/>
      <c r="W4039" s="265"/>
      <c r="X4039" s="265"/>
      <c r="Y4039" s="266"/>
      <c r="Z4039" s="262"/>
      <c r="AA4039" s="266"/>
      <c r="AB4039" s="267"/>
    </row>
    <row r="4040" spans="1:28" s="251" customFormat="1" ht="12" x14ac:dyDescent="0.2">
      <c r="A4040" s="260"/>
      <c r="B4040" s="260"/>
      <c r="C4040" s="260"/>
      <c r="D4040" s="260"/>
      <c r="E4040" s="260"/>
      <c r="F4040" s="261"/>
      <c r="G4040" s="261"/>
      <c r="H4040" s="262"/>
      <c r="I4040" s="261"/>
      <c r="J4040" s="263"/>
      <c r="K4040" s="261"/>
      <c r="L4040" s="262"/>
      <c r="M4040" s="263"/>
      <c r="N4040" s="262"/>
      <c r="O4040" s="264"/>
      <c r="P4040" s="260"/>
      <c r="Q4040" s="260"/>
      <c r="R4040" s="260"/>
      <c r="S4040" s="260"/>
      <c r="T4040" s="260"/>
      <c r="U4040" s="264"/>
      <c r="V4040" s="264"/>
      <c r="W4040" s="265"/>
      <c r="X4040" s="265"/>
      <c r="Y4040" s="266"/>
      <c r="Z4040" s="262"/>
      <c r="AA4040" s="266"/>
      <c r="AB4040" s="267"/>
    </row>
    <row r="4041" spans="1:28" s="251" customFormat="1" ht="12" x14ac:dyDescent="0.2">
      <c r="A4041" s="260"/>
      <c r="B4041" s="260"/>
      <c r="C4041" s="260"/>
      <c r="D4041" s="260"/>
      <c r="E4041" s="260"/>
      <c r="F4041" s="261"/>
      <c r="G4041" s="261"/>
      <c r="H4041" s="262"/>
      <c r="I4041" s="261"/>
      <c r="J4041" s="263"/>
      <c r="K4041" s="261"/>
      <c r="L4041" s="262"/>
      <c r="M4041" s="263"/>
      <c r="N4041" s="262"/>
      <c r="O4041" s="264"/>
      <c r="P4041" s="260"/>
      <c r="Q4041" s="260"/>
      <c r="R4041" s="260"/>
      <c r="S4041" s="260"/>
      <c r="T4041" s="260"/>
      <c r="U4041" s="264"/>
      <c r="V4041" s="264"/>
      <c r="W4041" s="265"/>
      <c r="X4041" s="265"/>
      <c r="Y4041" s="266"/>
      <c r="Z4041" s="262"/>
      <c r="AA4041" s="266"/>
      <c r="AB4041" s="267"/>
    </row>
    <row r="4042" spans="1:28" s="251" customFormat="1" ht="12" x14ac:dyDescent="0.2">
      <c r="A4042" s="260"/>
      <c r="B4042" s="260"/>
      <c r="C4042" s="260"/>
      <c r="D4042" s="260"/>
      <c r="E4042" s="260"/>
      <c r="F4042" s="261"/>
      <c r="G4042" s="261"/>
      <c r="H4042" s="262"/>
      <c r="I4042" s="261"/>
      <c r="J4042" s="263"/>
      <c r="K4042" s="261"/>
      <c r="L4042" s="262"/>
      <c r="M4042" s="263"/>
      <c r="N4042" s="262"/>
      <c r="O4042" s="264"/>
      <c r="P4042" s="260"/>
      <c r="Q4042" s="260"/>
      <c r="R4042" s="260"/>
      <c r="S4042" s="260"/>
      <c r="T4042" s="260"/>
      <c r="U4042" s="264"/>
      <c r="V4042" s="264"/>
      <c r="W4042" s="265"/>
      <c r="X4042" s="265"/>
      <c r="Y4042" s="266"/>
      <c r="Z4042" s="262"/>
      <c r="AA4042" s="266"/>
      <c r="AB4042" s="267"/>
    </row>
    <row r="4043" spans="1:28" s="251" customFormat="1" ht="12" x14ac:dyDescent="0.2">
      <c r="A4043" s="260"/>
      <c r="B4043" s="260"/>
      <c r="C4043" s="260"/>
      <c r="D4043" s="260"/>
      <c r="E4043" s="260"/>
      <c r="F4043" s="261"/>
      <c r="G4043" s="261"/>
      <c r="H4043" s="262"/>
      <c r="I4043" s="261"/>
      <c r="J4043" s="263"/>
      <c r="K4043" s="261"/>
      <c r="L4043" s="262"/>
      <c r="M4043" s="263"/>
      <c r="N4043" s="262"/>
      <c r="O4043" s="264"/>
      <c r="P4043" s="260"/>
      <c r="Q4043" s="260"/>
      <c r="R4043" s="260"/>
      <c r="S4043" s="260"/>
      <c r="T4043" s="260"/>
      <c r="U4043" s="264"/>
      <c r="V4043" s="264"/>
      <c r="W4043" s="265"/>
      <c r="X4043" s="265"/>
      <c r="Y4043" s="266"/>
      <c r="Z4043" s="262"/>
      <c r="AA4043" s="266"/>
      <c r="AB4043" s="267"/>
    </row>
    <row r="4044" spans="1:28" s="251" customFormat="1" ht="12" x14ac:dyDescent="0.2">
      <c r="A4044" s="260"/>
      <c r="B4044" s="260"/>
      <c r="C4044" s="260"/>
      <c r="D4044" s="260"/>
      <c r="E4044" s="260"/>
      <c r="F4044" s="261"/>
      <c r="G4044" s="261"/>
      <c r="H4044" s="262"/>
      <c r="I4044" s="261"/>
      <c r="J4044" s="263"/>
      <c r="K4044" s="261"/>
      <c r="L4044" s="262"/>
      <c r="M4044" s="263"/>
      <c r="N4044" s="262"/>
      <c r="O4044" s="264"/>
      <c r="P4044" s="260"/>
      <c r="Q4044" s="260"/>
      <c r="R4044" s="260"/>
      <c r="S4044" s="260"/>
      <c r="T4044" s="260"/>
      <c r="U4044" s="264"/>
      <c r="V4044" s="264"/>
      <c r="W4044" s="265"/>
      <c r="X4044" s="265"/>
      <c r="Y4044" s="266"/>
      <c r="Z4044" s="262"/>
      <c r="AA4044" s="266"/>
      <c r="AB4044" s="267"/>
    </row>
    <row r="4045" spans="1:28" s="251" customFormat="1" ht="12" x14ac:dyDescent="0.2">
      <c r="A4045" s="260"/>
      <c r="B4045" s="260"/>
      <c r="C4045" s="260"/>
      <c r="D4045" s="260"/>
      <c r="E4045" s="260"/>
      <c r="F4045" s="261"/>
      <c r="G4045" s="261"/>
      <c r="H4045" s="262"/>
      <c r="I4045" s="261"/>
      <c r="J4045" s="263"/>
      <c r="K4045" s="261"/>
      <c r="L4045" s="262"/>
      <c r="M4045" s="263"/>
      <c r="N4045" s="262"/>
      <c r="O4045" s="264"/>
      <c r="P4045" s="260"/>
      <c r="Q4045" s="260"/>
      <c r="R4045" s="260"/>
      <c r="S4045" s="260"/>
      <c r="T4045" s="260"/>
      <c r="U4045" s="264"/>
      <c r="V4045" s="264"/>
      <c r="W4045" s="265"/>
      <c r="X4045" s="265"/>
      <c r="Y4045" s="266"/>
      <c r="Z4045" s="262"/>
      <c r="AA4045" s="266"/>
      <c r="AB4045" s="267"/>
    </row>
    <row r="4046" spans="1:28" s="251" customFormat="1" ht="12" x14ac:dyDescent="0.2">
      <c r="A4046" s="260"/>
      <c r="B4046" s="260"/>
      <c r="C4046" s="260"/>
      <c r="D4046" s="260"/>
      <c r="E4046" s="260"/>
      <c r="F4046" s="261"/>
      <c r="G4046" s="261"/>
      <c r="H4046" s="262"/>
      <c r="I4046" s="261"/>
      <c r="J4046" s="263"/>
      <c r="K4046" s="261"/>
      <c r="L4046" s="262"/>
      <c r="M4046" s="263"/>
      <c r="N4046" s="262"/>
      <c r="O4046" s="264"/>
      <c r="P4046" s="260"/>
      <c r="Q4046" s="260"/>
      <c r="R4046" s="260"/>
      <c r="S4046" s="260"/>
      <c r="T4046" s="260"/>
      <c r="U4046" s="264"/>
      <c r="V4046" s="264"/>
      <c r="W4046" s="265"/>
      <c r="X4046" s="265"/>
      <c r="Y4046" s="266"/>
      <c r="Z4046" s="262"/>
      <c r="AA4046" s="266"/>
      <c r="AB4046" s="267"/>
    </row>
    <row r="4047" spans="1:28" s="251" customFormat="1" ht="12" x14ac:dyDescent="0.2">
      <c r="A4047" s="260"/>
      <c r="B4047" s="260"/>
      <c r="C4047" s="260"/>
      <c r="D4047" s="260"/>
      <c r="E4047" s="260"/>
      <c r="F4047" s="261"/>
      <c r="G4047" s="261"/>
      <c r="H4047" s="262"/>
      <c r="I4047" s="261"/>
      <c r="J4047" s="263"/>
      <c r="K4047" s="261"/>
      <c r="L4047" s="262"/>
      <c r="M4047" s="263"/>
      <c r="N4047" s="262"/>
      <c r="O4047" s="264"/>
      <c r="P4047" s="260"/>
      <c r="Q4047" s="260"/>
      <c r="R4047" s="260"/>
      <c r="S4047" s="260"/>
      <c r="T4047" s="260"/>
      <c r="U4047" s="264"/>
      <c r="V4047" s="264"/>
      <c r="W4047" s="265"/>
      <c r="X4047" s="265"/>
      <c r="Y4047" s="266"/>
      <c r="Z4047" s="262"/>
      <c r="AA4047" s="266"/>
      <c r="AB4047" s="267"/>
    </row>
    <row r="4048" spans="1:28" s="251" customFormat="1" ht="12" x14ac:dyDescent="0.2">
      <c r="A4048" s="260"/>
      <c r="B4048" s="260"/>
      <c r="C4048" s="260"/>
      <c r="D4048" s="260"/>
      <c r="E4048" s="260"/>
      <c r="F4048" s="261"/>
      <c r="G4048" s="261"/>
      <c r="H4048" s="262"/>
      <c r="I4048" s="261"/>
      <c r="J4048" s="263"/>
      <c r="K4048" s="261"/>
      <c r="L4048" s="262"/>
      <c r="M4048" s="263"/>
      <c r="N4048" s="262"/>
      <c r="O4048" s="264"/>
      <c r="P4048" s="260"/>
      <c r="Q4048" s="260"/>
      <c r="R4048" s="260"/>
      <c r="S4048" s="260"/>
      <c r="T4048" s="260"/>
      <c r="U4048" s="264"/>
      <c r="V4048" s="264"/>
      <c r="W4048" s="265"/>
      <c r="X4048" s="265"/>
      <c r="Y4048" s="266"/>
      <c r="Z4048" s="262"/>
      <c r="AA4048" s="266"/>
      <c r="AB4048" s="267"/>
    </row>
    <row r="4049" spans="1:28" s="251" customFormat="1" ht="12" x14ac:dyDescent="0.2">
      <c r="A4049" s="260"/>
      <c r="B4049" s="260"/>
      <c r="C4049" s="260"/>
      <c r="D4049" s="260"/>
      <c r="E4049" s="260"/>
      <c r="F4049" s="261"/>
      <c r="G4049" s="261"/>
      <c r="H4049" s="262"/>
      <c r="I4049" s="261"/>
      <c r="J4049" s="263"/>
      <c r="K4049" s="261"/>
      <c r="L4049" s="262"/>
      <c r="M4049" s="263"/>
      <c r="N4049" s="262"/>
      <c r="O4049" s="264"/>
      <c r="P4049" s="260"/>
      <c r="Q4049" s="260"/>
      <c r="R4049" s="260"/>
      <c r="S4049" s="260"/>
      <c r="T4049" s="260"/>
      <c r="U4049" s="264"/>
      <c r="V4049" s="264"/>
      <c r="W4049" s="265"/>
      <c r="X4049" s="265"/>
      <c r="Y4049" s="266"/>
      <c r="Z4049" s="262"/>
      <c r="AA4049" s="266"/>
      <c r="AB4049" s="267"/>
    </row>
    <row r="4050" spans="1:28" s="251" customFormat="1" ht="12" x14ac:dyDescent="0.2">
      <c r="A4050" s="260"/>
      <c r="B4050" s="260"/>
      <c r="C4050" s="260"/>
      <c r="D4050" s="260"/>
      <c r="E4050" s="260"/>
      <c r="F4050" s="261"/>
      <c r="G4050" s="261"/>
      <c r="H4050" s="262"/>
      <c r="I4050" s="261"/>
      <c r="J4050" s="263"/>
      <c r="K4050" s="261"/>
      <c r="L4050" s="262"/>
      <c r="M4050" s="263"/>
      <c r="N4050" s="262"/>
      <c r="O4050" s="264"/>
      <c r="P4050" s="260"/>
      <c r="Q4050" s="260"/>
      <c r="R4050" s="260"/>
      <c r="S4050" s="260"/>
      <c r="T4050" s="260"/>
      <c r="U4050" s="264"/>
      <c r="V4050" s="264"/>
      <c r="W4050" s="265"/>
      <c r="X4050" s="265"/>
      <c r="Y4050" s="266"/>
      <c r="Z4050" s="262"/>
      <c r="AA4050" s="266"/>
      <c r="AB4050" s="267"/>
    </row>
    <row r="4051" spans="1:28" s="251" customFormat="1" ht="12" x14ac:dyDescent="0.2">
      <c r="A4051" s="260"/>
      <c r="B4051" s="260"/>
      <c r="C4051" s="260"/>
      <c r="D4051" s="260"/>
      <c r="E4051" s="260"/>
      <c r="F4051" s="261"/>
      <c r="G4051" s="261"/>
      <c r="H4051" s="262"/>
      <c r="I4051" s="261"/>
      <c r="J4051" s="263"/>
      <c r="K4051" s="261"/>
      <c r="L4051" s="262"/>
      <c r="M4051" s="263"/>
      <c r="N4051" s="262"/>
      <c r="O4051" s="264"/>
      <c r="P4051" s="260"/>
      <c r="Q4051" s="260"/>
      <c r="R4051" s="260"/>
      <c r="S4051" s="260"/>
      <c r="T4051" s="260"/>
      <c r="U4051" s="264"/>
      <c r="V4051" s="264"/>
      <c r="W4051" s="265"/>
      <c r="X4051" s="265"/>
      <c r="Y4051" s="266"/>
      <c r="Z4051" s="262"/>
      <c r="AA4051" s="266"/>
      <c r="AB4051" s="267"/>
    </row>
    <row r="4052" spans="1:28" s="251" customFormat="1" ht="12" x14ac:dyDescent="0.2">
      <c r="A4052" s="260"/>
      <c r="B4052" s="260"/>
      <c r="C4052" s="260"/>
      <c r="D4052" s="260"/>
      <c r="E4052" s="260"/>
      <c r="F4052" s="261"/>
      <c r="G4052" s="261"/>
      <c r="H4052" s="262"/>
      <c r="I4052" s="261"/>
      <c r="J4052" s="263"/>
      <c r="K4052" s="261"/>
      <c r="L4052" s="262"/>
      <c r="M4052" s="263"/>
      <c r="N4052" s="262"/>
      <c r="O4052" s="264"/>
      <c r="P4052" s="260"/>
      <c r="Q4052" s="260"/>
      <c r="R4052" s="260"/>
      <c r="S4052" s="260"/>
      <c r="T4052" s="260"/>
      <c r="U4052" s="264"/>
      <c r="V4052" s="264"/>
      <c r="W4052" s="265"/>
      <c r="X4052" s="265"/>
      <c r="Y4052" s="266"/>
      <c r="Z4052" s="262"/>
      <c r="AA4052" s="266"/>
      <c r="AB4052" s="267"/>
    </row>
    <row r="4053" spans="1:28" s="251" customFormat="1" ht="12" x14ac:dyDescent="0.2">
      <c r="A4053" s="260"/>
      <c r="B4053" s="260"/>
      <c r="C4053" s="260"/>
      <c r="D4053" s="260"/>
      <c r="E4053" s="260"/>
      <c r="F4053" s="261"/>
      <c r="G4053" s="261"/>
      <c r="H4053" s="262"/>
      <c r="I4053" s="261"/>
      <c r="J4053" s="263"/>
      <c r="K4053" s="261"/>
      <c r="L4053" s="262"/>
      <c r="M4053" s="263"/>
      <c r="N4053" s="262"/>
      <c r="O4053" s="264"/>
      <c r="P4053" s="260"/>
      <c r="Q4053" s="260"/>
      <c r="R4053" s="260"/>
      <c r="S4053" s="260"/>
      <c r="T4053" s="260"/>
      <c r="U4053" s="264"/>
      <c r="V4053" s="264"/>
      <c r="W4053" s="265"/>
      <c r="X4053" s="265"/>
      <c r="Y4053" s="266"/>
      <c r="Z4053" s="262"/>
      <c r="AA4053" s="266"/>
      <c r="AB4053" s="267"/>
    </row>
    <row r="4054" spans="1:28" s="251" customFormat="1" ht="12" x14ac:dyDescent="0.2">
      <c r="A4054" s="260"/>
      <c r="B4054" s="260"/>
      <c r="C4054" s="260"/>
      <c r="D4054" s="260"/>
      <c r="E4054" s="260"/>
      <c r="F4054" s="261"/>
      <c r="G4054" s="261"/>
      <c r="H4054" s="262"/>
      <c r="I4054" s="261"/>
      <c r="J4054" s="263"/>
      <c r="K4054" s="261"/>
      <c r="L4054" s="262"/>
      <c r="M4054" s="263"/>
      <c r="N4054" s="262"/>
      <c r="O4054" s="264"/>
      <c r="P4054" s="260"/>
      <c r="Q4054" s="260"/>
      <c r="R4054" s="260"/>
      <c r="S4054" s="260"/>
      <c r="T4054" s="260"/>
      <c r="U4054" s="264"/>
      <c r="V4054" s="264"/>
      <c r="W4054" s="265"/>
      <c r="X4054" s="265"/>
      <c r="Y4054" s="266"/>
      <c r="Z4054" s="262"/>
      <c r="AA4054" s="266"/>
      <c r="AB4054" s="267"/>
    </row>
    <row r="4055" spans="1:28" s="251" customFormat="1" ht="12" x14ac:dyDescent="0.2">
      <c r="A4055" s="260"/>
      <c r="B4055" s="260"/>
      <c r="C4055" s="260"/>
      <c r="D4055" s="260"/>
      <c r="E4055" s="260"/>
      <c r="F4055" s="261"/>
      <c r="G4055" s="261"/>
      <c r="H4055" s="262"/>
      <c r="I4055" s="261"/>
      <c r="J4055" s="263"/>
      <c r="K4055" s="261"/>
      <c r="L4055" s="262"/>
      <c r="M4055" s="263"/>
      <c r="N4055" s="262"/>
      <c r="O4055" s="264"/>
      <c r="P4055" s="260"/>
      <c r="Q4055" s="260"/>
      <c r="R4055" s="260"/>
      <c r="S4055" s="260"/>
      <c r="T4055" s="260"/>
      <c r="U4055" s="264"/>
      <c r="V4055" s="264"/>
      <c r="W4055" s="265"/>
      <c r="X4055" s="265"/>
      <c r="Y4055" s="266"/>
      <c r="Z4055" s="262"/>
      <c r="AA4055" s="266"/>
      <c r="AB4055" s="267"/>
    </row>
    <row r="4056" spans="1:28" s="251" customFormat="1" ht="12" x14ac:dyDescent="0.2">
      <c r="A4056" s="260"/>
      <c r="B4056" s="260"/>
      <c r="C4056" s="260"/>
      <c r="D4056" s="260"/>
      <c r="E4056" s="260"/>
      <c r="F4056" s="261"/>
      <c r="G4056" s="261"/>
      <c r="H4056" s="262"/>
      <c r="I4056" s="261"/>
      <c r="J4056" s="263"/>
      <c r="K4056" s="261"/>
      <c r="L4056" s="262"/>
      <c r="M4056" s="263"/>
      <c r="N4056" s="262"/>
      <c r="O4056" s="264"/>
      <c r="P4056" s="260"/>
      <c r="Q4056" s="260"/>
      <c r="R4056" s="260"/>
      <c r="S4056" s="260"/>
      <c r="T4056" s="260"/>
      <c r="U4056" s="264"/>
      <c r="V4056" s="264"/>
      <c r="W4056" s="265"/>
      <c r="X4056" s="265"/>
      <c r="Y4056" s="266"/>
      <c r="Z4056" s="262"/>
      <c r="AA4056" s="266"/>
      <c r="AB4056" s="267"/>
    </row>
    <row r="4057" spans="1:28" s="251" customFormat="1" ht="12" x14ac:dyDescent="0.2">
      <c r="A4057" s="260"/>
      <c r="B4057" s="260"/>
      <c r="C4057" s="260"/>
      <c r="D4057" s="260"/>
      <c r="E4057" s="260"/>
      <c r="F4057" s="261"/>
      <c r="G4057" s="261"/>
      <c r="H4057" s="262"/>
      <c r="I4057" s="261"/>
      <c r="J4057" s="263"/>
      <c r="K4057" s="261"/>
      <c r="L4057" s="262"/>
      <c r="M4057" s="263"/>
      <c r="N4057" s="262"/>
      <c r="O4057" s="264"/>
      <c r="P4057" s="260"/>
      <c r="Q4057" s="260"/>
      <c r="R4057" s="260"/>
      <c r="S4057" s="260"/>
      <c r="T4057" s="260"/>
      <c r="U4057" s="264"/>
      <c r="V4057" s="264"/>
      <c r="W4057" s="265"/>
      <c r="X4057" s="265"/>
      <c r="Y4057" s="266"/>
      <c r="Z4057" s="262"/>
      <c r="AA4057" s="266"/>
      <c r="AB4057" s="267"/>
    </row>
    <row r="4058" spans="1:28" s="251" customFormat="1" ht="12" x14ac:dyDescent="0.2">
      <c r="A4058" s="260"/>
      <c r="B4058" s="260"/>
      <c r="C4058" s="260"/>
      <c r="D4058" s="260"/>
      <c r="E4058" s="260"/>
      <c r="F4058" s="261"/>
      <c r="G4058" s="261"/>
      <c r="H4058" s="262"/>
      <c r="I4058" s="261"/>
      <c r="J4058" s="263"/>
      <c r="K4058" s="261"/>
      <c r="L4058" s="262"/>
      <c r="M4058" s="263"/>
      <c r="N4058" s="262"/>
      <c r="O4058" s="264"/>
      <c r="P4058" s="260"/>
      <c r="Q4058" s="260"/>
      <c r="R4058" s="260"/>
      <c r="S4058" s="260"/>
      <c r="T4058" s="260"/>
      <c r="U4058" s="264"/>
      <c r="V4058" s="264"/>
      <c r="W4058" s="265"/>
      <c r="X4058" s="265"/>
      <c r="Y4058" s="266"/>
      <c r="Z4058" s="262"/>
      <c r="AA4058" s="266"/>
      <c r="AB4058" s="267"/>
    </row>
    <row r="4059" spans="1:28" s="251" customFormat="1" ht="12" x14ac:dyDescent="0.2">
      <c r="A4059" s="260"/>
      <c r="B4059" s="260"/>
      <c r="C4059" s="260"/>
      <c r="D4059" s="260"/>
      <c r="E4059" s="260"/>
      <c r="F4059" s="261"/>
      <c r="G4059" s="261"/>
      <c r="H4059" s="262"/>
      <c r="I4059" s="261"/>
      <c r="J4059" s="263"/>
      <c r="K4059" s="261"/>
      <c r="L4059" s="262"/>
      <c r="M4059" s="263"/>
      <c r="N4059" s="262"/>
      <c r="O4059" s="264"/>
      <c r="P4059" s="260"/>
      <c r="Q4059" s="260"/>
      <c r="R4059" s="260"/>
      <c r="S4059" s="260"/>
      <c r="T4059" s="260"/>
      <c r="U4059" s="264"/>
      <c r="V4059" s="264"/>
      <c r="W4059" s="265"/>
      <c r="X4059" s="265"/>
      <c r="Y4059" s="266"/>
      <c r="Z4059" s="262"/>
      <c r="AA4059" s="266"/>
      <c r="AB4059" s="267"/>
    </row>
    <row r="4060" spans="1:28" s="251" customFormat="1" ht="12" x14ac:dyDescent="0.2">
      <c r="A4060" s="260"/>
      <c r="B4060" s="260"/>
      <c r="C4060" s="260"/>
      <c r="D4060" s="260"/>
      <c r="E4060" s="260"/>
      <c r="F4060" s="261"/>
      <c r="G4060" s="261"/>
      <c r="H4060" s="262"/>
      <c r="I4060" s="261"/>
      <c r="J4060" s="263"/>
      <c r="K4060" s="261"/>
      <c r="L4060" s="262"/>
      <c r="M4060" s="263"/>
      <c r="N4060" s="262"/>
      <c r="O4060" s="264"/>
      <c r="P4060" s="260"/>
      <c r="Q4060" s="260"/>
      <c r="R4060" s="260"/>
      <c r="S4060" s="260"/>
      <c r="T4060" s="260"/>
      <c r="U4060" s="264"/>
      <c r="V4060" s="264"/>
      <c r="W4060" s="265"/>
      <c r="X4060" s="265"/>
      <c r="Y4060" s="266"/>
      <c r="Z4060" s="262"/>
      <c r="AA4060" s="266"/>
      <c r="AB4060" s="267"/>
    </row>
    <row r="4061" spans="1:28" s="251" customFormat="1" ht="12" x14ac:dyDescent="0.2">
      <c r="A4061" s="260"/>
      <c r="B4061" s="260"/>
      <c r="C4061" s="260"/>
      <c r="D4061" s="260"/>
      <c r="E4061" s="260"/>
      <c r="F4061" s="261"/>
      <c r="G4061" s="261"/>
      <c r="H4061" s="262"/>
      <c r="I4061" s="261"/>
      <c r="J4061" s="263"/>
      <c r="K4061" s="261"/>
      <c r="L4061" s="262"/>
      <c r="M4061" s="263"/>
      <c r="N4061" s="262"/>
      <c r="O4061" s="264"/>
      <c r="P4061" s="260"/>
      <c r="Q4061" s="260"/>
      <c r="R4061" s="260"/>
      <c r="S4061" s="260"/>
      <c r="T4061" s="260"/>
      <c r="U4061" s="264"/>
      <c r="V4061" s="264"/>
      <c r="W4061" s="265"/>
      <c r="X4061" s="265"/>
      <c r="Y4061" s="266"/>
      <c r="Z4061" s="262"/>
      <c r="AA4061" s="266"/>
      <c r="AB4061" s="267"/>
    </row>
    <row r="4062" spans="1:28" s="251" customFormat="1" ht="12" x14ac:dyDescent="0.2">
      <c r="A4062" s="260"/>
      <c r="B4062" s="260"/>
      <c r="C4062" s="260"/>
      <c r="D4062" s="260"/>
      <c r="E4062" s="260"/>
      <c r="F4062" s="261"/>
      <c r="G4062" s="261"/>
      <c r="H4062" s="262"/>
      <c r="I4062" s="261"/>
      <c r="J4062" s="263"/>
      <c r="K4062" s="261"/>
      <c r="L4062" s="262"/>
      <c r="M4062" s="263"/>
      <c r="N4062" s="262"/>
      <c r="O4062" s="264"/>
      <c r="P4062" s="260"/>
      <c r="Q4062" s="260"/>
      <c r="R4062" s="260"/>
      <c r="S4062" s="260"/>
      <c r="T4062" s="260"/>
      <c r="U4062" s="264"/>
      <c r="V4062" s="264"/>
      <c r="W4062" s="265"/>
      <c r="X4062" s="265"/>
      <c r="Y4062" s="266"/>
      <c r="Z4062" s="262"/>
      <c r="AA4062" s="266"/>
      <c r="AB4062" s="267"/>
    </row>
    <row r="4063" spans="1:28" s="251" customFormat="1" ht="12" x14ac:dyDescent="0.2">
      <c r="A4063" s="260"/>
      <c r="B4063" s="260"/>
      <c r="C4063" s="260"/>
      <c r="D4063" s="260"/>
      <c r="E4063" s="260"/>
      <c r="F4063" s="261"/>
      <c r="G4063" s="261"/>
      <c r="H4063" s="262"/>
      <c r="I4063" s="261"/>
      <c r="J4063" s="263"/>
      <c r="K4063" s="261"/>
      <c r="L4063" s="262"/>
      <c r="M4063" s="263"/>
      <c r="N4063" s="262"/>
      <c r="O4063" s="264"/>
      <c r="P4063" s="260"/>
      <c r="Q4063" s="260"/>
      <c r="R4063" s="260"/>
      <c r="S4063" s="260"/>
      <c r="T4063" s="260"/>
      <c r="U4063" s="264"/>
      <c r="V4063" s="264"/>
      <c r="W4063" s="265"/>
      <c r="X4063" s="265"/>
      <c r="Y4063" s="266"/>
      <c r="Z4063" s="262"/>
      <c r="AA4063" s="266"/>
      <c r="AB4063" s="267"/>
    </row>
    <row r="4064" spans="1:28" s="251" customFormat="1" ht="12" x14ac:dyDescent="0.2">
      <c r="A4064" s="260"/>
      <c r="B4064" s="260"/>
      <c r="C4064" s="260"/>
      <c r="D4064" s="260"/>
      <c r="E4064" s="260"/>
      <c r="F4064" s="261"/>
      <c r="G4064" s="261"/>
      <c r="H4064" s="262"/>
      <c r="I4064" s="261"/>
      <c r="J4064" s="263"/>
      <c r="K4064" s="261"/>
      <c r="L4064" s="262"/>
      <c r="M4064" s="263"/>
      <c r="N4064" s="262"/>
      <c r="O4064" s="264"/>
      <c r="P4064" s="260"/>
      <c r="Q4064" s="260"/>
      <c r="R4064" s="260"/>
      <c r="S4064" s="260"/>
      <c r="T4064" s="260"/>
      <c r="U4064" s="264"/>
      <c r="V4064" s="264"/>
      <c r="W4064" s="265"/>
      <c r="X4064" s="265"/>
      <c r="Y4064" s="266"/>
      <c r="Z4064" s="262"/>
      <c r="AA4064" s="266"/>
      <c r="AB4064" s="267"/>
    </row>
    <row r="4065" spans="1:28" s="251" customFormat="1" ht="12" x14ac:dyDescent="0.2">
      <c r="A4065" s="260"/>
      <c r="B4065" s="260"/>
      <c r="C4065" s="260"/>
      <c r="D4065" s="260"/>
      <c r="E4065" s="260"/>
      <c r="F4065" s="261"/>
      <c r="G4065" s="261"/>
      <c r="H4065" s="262"/>
      <c r="I4065" s="261"/>
      <c r="J4065" s="263"/>
      <c r="K4065" s="261"/>
      <c r="L4065" s="262"/>
      <c r="M4065" s="263"/>
      <c r="N4065" s="262"/>
      <c r="O4065" s="264"/>
      <c r="P4065" s="260"/>
      <c r="Q4065" s="260"/>
      <c r="R4065" s="260"/>
      <c r="S4065" s="260"/>
      <c r="T4065" s="260"/>
      <c r="U4065" s="264"/>
      <c r="V4065" s="264"/>
      <c r="W4065" s="265"/>
      <c r="X4065" s="265"/>
      <c r="Y4065" s="266"/>
      <c r="Z4065" s="262"/>
      <c r="AA4065" s="266"/>
      <c r="AB4065" s="267"/>
    </row>
    <row r="4066" spans="1:28" s="251" customFormat="1" ht="12" x14ac:dyDescent="0.2">
      <c r="A4066" s="260"/>
      <c r="B4066" s="260"/>
      <c r="C4066" s="260"/>
      <c r="D4066" s="260"/>
      <c r="E4066" s="260"/>
      <c r="F4066" s="261"/>
      <c r="G4066" s="261"/>
      <c r="H4066" s="262"/>
      <c r="I4066" s="261"/>
      <c r="J4066" s="263"/>
      <c r="K4066" s="261"/>
      <c r="L4066" s="262"/>
      <c r="M4066" s="263"/>
      <c r="N4066" s="262"/>
      <c r="O4066" s="264"/>
      <c r="P4066" s="260"/>
      <c r="Q4066" s="260"/>
      <c r="R4066" s="260"/>
      <c r="S4066" s="260"/>
      <c r="T4066" s="260"/>
      <c r="U4066" s="264"/>
      <c r="V4066" s="264"/>
      <c r="W4066" s="265"/>
      <c r="X4066" s="265"/>
      <c r="Y4066" s="266"/>
      <c r="Z4066" s="262"/>
      <c r="AA4066" s="266"/>
      <c r="AB4066" s="267"/>
    </row>
    <row r="4067" spans="1:28" s="251" customFormat="1" ht="12" x14ac:dyDescent="0.2">
      <c r="A4067" s="260"/>
      <c r="B4067" s="260"/>
      <c r="C4067" s="260"/>
      <c r="D4067" s="260"/>
      <c r="E4067" s="260"/>
      <c r="F4067" s="261"/>
      <c r="G4067" s="261"/>
      <c r="H4067" s="262"/>
      <c r="I4067" s="261"/>
      <c r="J4067" s="263"/>
      <c r="K4067" s="261"/>
      <c r="L4067" s="262"/>
      <c r="M4067" s="263"/>
      <c r="N4067" s="262"/>
      <c r="O4067" s="264"/>
      <c r="P4067" s="260"/>
      <c r="Q4067" s="260"/>
      <c r="R4067" s="260"/>
      <c r="S4067" s="260"/>
      <c r="T4067" s="260"/>
      <c r="U4067" s="264"/>
      <c r="V4067" s="264"/>
      <c r="W4067" s="265"/>
      <c r="X4067" s="265"/>
      <c r="Y4067" s="266"/>
      <c r="Z4067" s="262"/>
      <c r="AA4067" s="266"/>
      <c r="AB4067" s="267"/>
    </row>
    <row r="4068" spans="1:28" s="251" customFormat="1" ht="12" x14ac:dyDescent="0.2">
      <c r="A4068" s="260"/>
      <c r="B4068" s="260"/>
      <c r="C4068" s="260"/>
      <c r="D4068" s="260"/>
      <c r="E4068" s="260"/>
      <c r="F4068" s="261"/>
      <c r="G4068" s="261"/>
      <c r="H4068" s="262"/>
      <c r="I4068" s="261"/>
      <c r="J4068" s="263"/>
      <c r="K4068" s="261"/>
      <c r="L4068" s="262"/>
      <c r="M4068" s="263"/>
      <c r="N4068" s="262"/>
      <c r="O4068" s="264"/>
      <c r="P4068" s="260"/>
      <c r="Q4068" s="260"/>
      <c r="R4068" s="260"/>
      <c r="S4068" s="260"/>
      <c r="T4068" s="260"/>
      <c r="U4068" s="264"/>
      <c r="V4068" s="264"/>
      <c r="W4068" s="265"/>
      <c r="X4068" s="265"/>
      <c r="Y4068" s="266"/>
      <c r="Z4068" s="262"/>
      <c r="AA4068" s="266"/>
      <c r="AB4068" s="267"/>
    </row>
    <row r="4069" spans="1:28" s="251" customFormat="1" ht="12" x14ac:dyDescent="0.2">
      <c r="A4069" s="260"/>
      <c r="B4069" s="260"/>
      <c r="C4069" s="260"/>
      <c r="D4069" s="260"/>
      <c r="E4069" s="260"/>
      <c r="F4069" s="261"/>
      <c r="G4069" s="261"/>
      <c r="H4069" s="262"/>
      <c r="I4069" s="261"/>
      <c r="J4069" s="263"/>
      <c r="K4069" s="261"/>
      <c r="L4069" s="262"/>
      <c r="M4069" s="263"/>
      <c r="N4069" s="262"/>
      <c r="O4069" s="264"/>
      <c r="P4069" s="260"/>
      <c r="Q4069" s="260"/>
      <c r="R4069" s="260"/>
      <c r="S4069" s="260"/>
      <c r="T4069" s="260"/>
      <c r="U4069" s="264"/>
      <c r="V4069" s="264"/>
      <c r="W4069" s="265"/>
      <c r="X4069" s="265"/>
      <c r="Y4069" s="266"/>
      <c r="Z4069" s="262"/>
      <c r="AA4069" s="266"/>
      <c r="AB4069" s="267"/>
    </row>
    <row r="4070" spans="1:28" s="251" customFormat="1" ht="12" x14ac:dyDescent="0.2">
      <c r="A4070" s="260"/>
      <c r="B4070" s="260"/>
      <c r="C4070" s="260"/>
      <c r="D4070" s="260"/>
      <c r="E4070" s="260"/>
      <c r="F4070" s="261"/>
      <c r="G4070" s="261"/>
      <c r="H4070" s="262"/>
      <c r="I4070" s="261"/>
      <c r="J4070" s="263"/>
      <c r="K4070" s="261"/>
      <c r="L4070" s="262"/>
      <c r="M4070" s="263"/>
      <c r="N4070" s="262"/>
      <c r="O4070" s="264"/>
      <c r="P4070" s="260"/>
      <c r="Q4070" s="260"/>
      <c r="R4070" s="260"/>
      <c r="S4070" s="260"/>
      <c r="T4070" s="260"/>
      <c r="U4070" s="264"/>
      <c r="V4070" s="264"/>
      <c r="W4070" s="265"/>
      <c r="X4070" s="265"/>
      <c r="Y4070" s="266"/>
      <c r="Z4070" s="262"/>
      <c r="AA4070" s="266"/>
      <c r="AB4070" s="267"/>
    </row>
    <row r="4071" spans="1:28" s="251" customFormat="1" ht="12" x14ac:dyDescent="0.2">
      <c r="A4071" s="260"/>
      <c r="B4071" s="260"/>
      <c r="C4071" s="260"/>
      <c r="D4071" s="260"/>
      <c r="E4071" s="260"/>
      <c r="F4071" s="261"/>
      <c r="G4071" s="261"/>
      <c r="H4071" s="262"/>
      <c r="I4071" s="261"/>
      <c r="J4071" s="263"/>
      <c r="K4071" s="261"/>
      <c r="L4071" s="262"/>
      <c r="M4071" s="263"/>
      <c r="N4071" s="262"/>
      <c r="O4071" s="264"/>
      <c r="P4071" s="260"/>
      <c r="Q4071" s="260"/>
      <c r="R4071" s="260"/>
      <c r="S4071" s="260"/>
      <c r="T4071" s="260"/>
      <c r="U4071" s="264"/>
      <c r="V4071" s="264"/>
      <c r="W4071" s="265"/>
      <c r="X4071" s="265"/>
      <c r="Y4071" s="266"/>
      <c r="Z4071" s="262"/>
      <c r="AA4071" s="266"/>
      <c r="AB4071" s="267"/>
    </row>
    <row r="4072" spans="1:28" s="251" customFormat="1" ht="12" x14ac:dyDescent="0.2">
      <c r="A4072" s="260"/>
      <c r="B4072" s="260"/>
      <c r="C4072" s="260"/>
      <c r="D4072" s="260"/>
      <c r="E4072" s="260"/>
      <c r="F4072" s="261"/>
      <c r="G4072" s="261"/>
      <c r="H4072" s="262"/>
      <c r="I4072" s="261"/>
      <c r="J4072" s="263"/>
      <c r="K4072" s="261"/>
      <c r="L4072" s="262"/>
      <c r="M4072" s="263"/>
      <c r="N4072" s="262"/>
      <c r="O4072" s="264"/>
      <c r="P4072" s="260"/>
      <c r="Q4072" s="260"/>
      <c r="R4072" s="260"/>
      <c r="S4072" s="260"/>
      <c r="T4072" s="260"/>
      <c r="U4072" s="264"/>
      <c r="V4072" s="264"/>
      <c r="W4072" s="265"/>
      <c r="X4072" s="265"/>
      <c r="Y4072" s="266"/>
      <c r="Z4072" s="262"/>
      <c r="AA4072" s="266"/>
      <c r="AB4072" s="267"/>
    </row>
    <row r="4073" spans="1:28" s="251" customFormat="1" ht="12" x14ac:dyDescent="0.2">
      <c r="A4073" s="260"/>
      <c r="B4073" s="260"/>
      <c r="C4073" s="260"/>
      <c r="D4073" s="260"/>
      <c r="E4073" s="260"/>
      <c r="F4073" s="261"/>
      <c r="G4073" s="261"/>
      <c r="H4073" s="262"/>
      <c r="I4073" s="261"/>
      <c r="J4073" s="263"/>
      <c r="K4073" s="261"/>
      <c r="L4073" s="262"/>
      <c r="M4073" s="263"/>
      <c r="N4073" s="262"/>
      <c r="O4073" s="264"/>
      <c r="P4073" s="260"/>
      <c r="Q4073" s="260"/>
      <c r="R4073" s="260"/>
      <c r="S4073" s="260"/>
      <c r="T4073" s="260"/>
      <c r="U4073" s="264"/>
      <c r="V4073" s="264"/>
      <c r="W4073" s="265"/>
      <c r="X4073" s="265"/>
      <c r="Y4073" s="266"/>
      <c r="Z4073" s="262"/>
      <c r="AA4073" s="266"/>
      <c r="AB4073" s="267"/>
    </row>
    <row r="4074" spans="1:28" s="251" customFormat="1" ht="12" x14ac:dyDescent="0.2">
      <c r="A4074" s="260"/>
      <c r="B4074" s="260"/>
      <c r="C4074" s="260"/>
      <c r="D4074" s="260"/>
      <c r="E4074" s="260"/>
      <c r="F4074" s="261"/>
      <c r="G4074" s="261"/>
      <c r="H4074" s="262"/>
      <c r="I4074" s="261"/>
      <c r="J4074" s="263"/>
      <c r="K4074" s="261"/>
      <c r="L4074" s="262"/>
      <c r="M4074" s="263"/>
      <c r="N4074" s="262"/>
      <c r="O4074" s="264"/>
      <c r="P4074" s="260"/>
      <c r="Q4074" s="260"/>
      <c r="R4074" s="260"/>
      <c r="S4074" s="260"/>
      <c r="T4074" s="260"/>
      <c r="U4074" s="264"/>
      <c r="V4074" s="264"/>
      <c r="W4074" s="265"/>
      <c r="X4074" s="265"/>
      <c r="Y4074" s="266"/>
      <c r="Z4074" s="262"/>
      <c r="AA4074" s="266"/>
      <c r="AB4074" s="267"/>
    </row>
    <row r="4075" spans="1:28" s="251" customFormat="1" ht="12" x14ac:dyDescent="0.2">
      <c r="A4075" s="260"/>
      <c r="B4075" s="260"/>
      <c r="C4075" s="260"/>
      <c r="D4075" s="260"/>
      <c r="E4075" s="260"/>
      <c r="F4075" s="261"/>
      <c r="G4075" s="261"/>
      <c r="H4075" s="262"/>
      <c r="I4075" s="261"/>
      <c r="J4075" s="263"/>
      <c r="K4075" s="261"/>
      <c r="L4075" s="262"/>
      <c r="M4075" s="263"/>
      <c r="N4075" s="262"/>
      <c r="O4075" s="264"/>
      <c r="P4075" s="260"/>
      <c r="Q4075" s="260"/>
      <c r="R4075" s="260"/>
      <c r="S4075" s="260"/>
      <c r="T4075" s="260"/>
      <c r="U4075" s="264"/>
      <c r="V4075" s="264"/>
      <c r="W4075" s="265"/>
      <c r="X4075" s="265"/>
      <c r="Y4075" s="266"/>
      <c r="Z4075" s="262"/>
      <c r="AA4075" s="266"/>
      <c r="AB4075" s="267"/>
    </row>
    <row r="4076" spans="1:28" s="251" customFormat="1" ht="12" x14ac:dyDescent="0.2">
      <c r="A4076" s="260"/>
      <c r="B4076" s="260"/>
      <c r="C4076" s="260"/>
      <c r="D4076" s="260"/>
      <c r="E4076" s="260"/>
      <c r="F4076" s="261"/>
      <c r="G4076" s="261"/>
      <c r="H4076" s="262"/>
      <c r="I4076" s="261"/>
      <c r="J4076" s="263"/>
      <c r="K4076" s="261"/>
      <c r="L4076" s="262"/>
      <c r="M4076" s="263"/>
      <c r="N4076" s="262"/>
      <c r="O4076" s="264"/>
      <c r="P4076" s="260"/>
      <c r="Q4076" s="260"/>
      <c r="R4076" s="260"/>
      <c r="S4076" s="260"/>
      <c r="T4076" s="260"/>
      <c r="U4076" s="264"/>
      <c r="V4076" s="264"/>
      <c r="W4076" s="265"/>
      <c r="X4076" s="265"/>
      <c r="Y4076" s="266"/>
      <c r="Z4076" s="262"/>
      <c r="AA4076" s="266"/>
      <c r="AB4076" s="267"/>
    </row>
    <row r="4077" spans="1:28" s="251" customFormat="1" ht="12" x14ac:dyDescent="0.2">
      <c r="A4077" s="260"/>
      <c r="B4077" s="260"/>
      <c r="C4077" s="260"/>
      <c r="D4077" s="260"/>
      <c r="E4077" s="260"/>
      <c r="F4077" s="261"/>
      <c r="G4077" s="261"/>
      <c r="H4077" s="262"/>
      <c r="I4077" s="261"/>
      <c r="J4077" s="263"/>
      <c r="K4077" s="261"/>
      <c r="L4077" s="262"/>
      <c r="M4077" s="263"/>
      <c r="N4077" s="262"/>
      <c r="O4077" s="264"/>
      <c r="P4077" s="260"/>
      <c r="Q4077" s="260"/>
      <c r="R4077" s="260"/>
      <c r="S4077" s="260"/>
      <c r="T4077" s="260"/>
      <c r="U4077" s="264"/>
      <c r="V4077" s="264"/>
      <c r="W4077" s="265"/>
      <c r="X4077" s="265"/>
      <c r="Y4077" s="266"/>
      <c r="Z4077" s="262"/>
      <c r="AA4077" s="266"/>
      <c r="AB4077" s="267"/>
    </row>
    <row r="4078" spans="1:28" s="251" customFormat="1" ht="12" x14ac:dyDescent="0.2">
      <c r="A4078" s="260"/>
      <c r="B4078" s="260"/>
      <c r="C4078" s="260"/>
      <c r="D4078" s="260"/>
      <c r="E4078" s="260"/>
      <c r="F4078" s="261"/>
      <c r="G4078" s="261"/>
      <c r="H4078" s="262"/>
      <c r="I4078" s="261"/>
      <c r="J4078" s="263"/>
      <c r="K4078" s="261"/>
      <c r="L4078" s="262"/>
      <c r="M4078" s="263"/>
      <c r="N4078" s="262"/>
      <c r="O4078" s="264"/>
      <c r="P4078" s="260"/>
      <c r="Q4078" s="260"/>
      <c r="R4078" s="260"/>
      <c r="S4078" s="260"/>
      <c r="T4078" s="260"/>
      <c r="U4078" s="264"/>
      <c r="V4078" s="264"/>
      <c r="W4078" s="265"/>
      <c r="X4078" s="265"/>
      <c r="Y4078" s="266"/>
      <c r="Z4078" s="262"/>
      <c r="AA4078" s="266"/>
      <c r="AB4078" s="267"/>
    </row>
    <row r="4079" spans="1:28" s="251" customFormat="1" ht="12" x14ac:dyDescent="0.2">
      <c r="A4079" s="260"/>
      <c r="B4079" s="260"/>
      <c r="C4079" s="260"/>
      <c r="D4079" s="260"/>
      <c r="E4079" s="260"/>
      <c r="F4079" s="261"/>
      <c r="G4079" s="261"/>
      <c r="H4079" s="262"/>
      <c r="I4079" s="261"/>
      <c r="J4079" s="263"/>
      <c r="K4079" s="261"/>
      <c r="L4079" s="262"/>
      <c r="M4079" s="263"/>
      <c r="N4079" s="262"/>
      <c r="O4079" s="264"/>
      <c r="P4079" s="260"/>
      <c r="Q4079" s="260"/>
      <c r="R4079" s="260"/>
      <c r="S4079" s="260"/>
      <c r="T4079" s="260"/>
      <c r="U4079" s="264"/>
      <c r="V4079" s="264"/>
      <c r="W4079" s="265"/>
      <c r="X4079" s="265"/>
      <c r="Y4079" s="266"/>
      <c r="Z4079" s="262"/>
      <c r="AA4079" s="266"/>
      <c r="AB4079" s="267"/>
    </row>
    <row r="4080" spans="1:28" s="251" customFormat="1" ht="12" x14ac:dyDescent="0.2">
      <c r="A4080" s="260"/>
      <c r="B4080" s="260"/>
      <c r="C4080" s="260"/>
      <c r="D4080" s="260"/>
      <c r="E4080" s="260"/>
      <c r="F4080" s="261"/>
      <c r="G4080" s="261"/>
      <c r="H4080" s="262"/>
      <c r="I4080" s="261"/>
      <c r="J4080" s="263"/>
      <c r="K4080" s="261"/>
      <c r="L4080" s="262"/>
      <c r="M4080" s="263"/>
      <c r="N4080" s="262"/>
      <c r="O4080" s="264"/>
      <c r="P4080" s="260"/>
      <c r="Q4080" s="260"/>
      <c r="R4080" s="260"/>
      <c r="S4080" s="260"/>
      <c r="T4080" s="260"/>
      <c r="U4080" s="264"/>
      <c r="V4080" s="264"/>
      <c r="W4080" s="265"/>
      <c r="X4080" s="265"/>
      <c r="Y4080" s="266"/>
      <c r="Z4080" s="262"/>
      <c r="AA4080" s="266"/>
      <c r="AB4080" s="267"/>
    </row>
    <row r="4081" spans="1:28" s="251" customFormat="1" ht="12" x14ac:dyDescent="0.2">
      <c r="A4081" s="260"/>
      <c r="B4081" s="260"/>
      <c r="C4081" s="260"/>
      <c r="D4081" s="260"/>
      <c r="E4081" s="260"/>
      <c r="F4081" s="261"/>
      <c r="G4081" s="261"/>
      <c r="H4081" s="262"/>
      <c r="I4081" s="261"/>
      <c r="J4081" s="263"/>
      <c r="K4081" s="261"/>
      <c r="L4081" s="262"/>
      <c r="M4081" s="263"/>
      <c r="N4081" s="262"/>
      <c r="O4081" s="264"/>
      <c r="P4081" s="260"/>
      <c r="Q4081" s="260"/>
      <c r="R4081" s="260"/>
      <c r="S4081" s="260"/>
      <c r="T4081" s="260"/>
      <c r="U4081" s="264"/>
      <c r="V4081" s="264"/>
      <c r="W4081" s="265"/>
      <c r="X4081" s="265"/>
      <c r="Y4081" s="266"/>
      <c r="Z4081" s="262"/>
      <c r="AA4081" s="266"/>
      <c r="AB4081" s="267"/>
    </row>
    <row r="4082" spans="1:28" s="251" customFormat="1" ht="12" x14ac:dyDescent="0.2">
      <c r="A4082" s="260"/>
      <c r="B4082" s="260"/>
      <c r="C4082" s="260"/>
      <c r="D4082" s="260"/>
      <c r="E4082" s="260"/>
      <c r="F4082" s="261"/>
      <c r="G4082" s="261"/>
      <c r="H4082" s="262"/>
      <c r="I4082" s="261"/>
      <c r="J4082" s="263"/>
      <c r="K4082" s="261"/>
      <c r="L4082" s="262"/>
      <c r="M4082" s="263"/>
      <c r="N4082" s="262"/>
      <c r="O4082" s="264"/>
      <c r="P4082" s="260"/>
      <c r="Q4082" s="260"/>
      <c r="R4082" s="260"/>
      <c r="S4082" s="260"/>
      <c r="T4082" s="260"/>
      <c r="U4082" s="264"/>
      <c r="V4082" s="264"/>
      <c r="W4082" s="265"/>
      <c r="X4082" s="265"/>
      <c r="Y4082" s="266"/>
      <c r="Z4082" s="262"/>
      <c r="AA4082" s="266"/>
      <c r="AB4082" s="267"/>
    </row>
    <row r="4083" spans="1:28" s="251" customFormat="1" ht="12" x14ac:dyDescent="0.2">
      <c r="A4083" s="260"/>
      <c r="B4083" s="260"/>
      <c r="C4083" s="260"/>
      <c r="D4083" s="260"/>
      <c r="E4083" s="260"/>
      <c r="F4083" s="261"/>
      <c r="G4083" s="261"/>
      <c r="H4083" s="262"/>
      <c r="I4083" s="261"/>
      <c r="J4083" s="263"/>
      <c r="K4083" s="261"/>
      <c r="L4083" s="262"/>
      <c r="M4083" s="263"/>
      <c r="N4083" s="262"/>
      <c r="O4083" s="264"/>
      <c r="P4083" s="260"/>
      <c r="Q4083" s="260"/>
      <c r="R4083" s="260"/>
      <c r="S4083" s="260"/>
      <c r="T4083" s="260"/>
      <c r="U4083" s="264"/>
      <c r="V4083" s="264"/>
      <c r="W4083" s="265"/>
      <c r="X4083" s="265"/>
      <c r="Y4083" s="266"/>
      <c r="Z4083" s="262"/>
      <c r="AA4083" s="266"/>
      <c r="AB4083" s="267"/>
    </row>
    <row r="4084" spans="1:28" s="251" customFormat="1" ht="12" x14ac:dyDescent="0.2">
      <c r="A4084" s="260"/>
      <c r="B4084" s="260"/>
      <c r="C4084" s="260"/>
      <c r="D4084" s="260"/>
      <c r="E4084" s="260"/>
      <c r="F4084" s="261"/>
      <c r="G4084" s="261"/>
      <c r="H4084" s="262"/>
      <c r="I4084" s="261"/>
      <c r="J4084" s="263"/>
      <c r="K4084" s="261"/>
      <c r="L4084" s="262"/>
      <c r="M4084" s="263"/>
      <c r="N4084" s="262"/>
      <c r="O4084" s="264"/>
      <c r="P4084" s="260"/>
      <c r="Q4084" s="260"/>
      <c r="R4084" s="260"/>
      <c r="S4084" s="260"/>
      <c r="T4084" s="260"/>
      <c r="U4084" s="264"/>
      <c r="V4084" s="264"/>
      <c r="W4084" s="265"/>
      <c r="X4084" s="265"/>
      <c r="Y4084" s="266"/>
      <c r="Z4084" s="262"/>
      <c r="AA4084" s="266"/>
      <c r="AB4084" s="267"/>
    </row>
    <row r="4085" spans="1:28" s="251" customFormat="1" ht="12" x14ac:dyDescent="0.2">
      <c r="A4085" s="260"/>
      <c r="B4085" s="260"/>
      <c r="C4085" s="260"/>
      <c r="D4085" s="260"/>
      <c r="E4085" s="260"/>
      <c r="F4085" s="261"/>
      <c r="G4085" s="261"/>
      <c r="H4085" s="262"/>
      <c r="I4085" s="261"/>
      <c r="J4085" s="263"/>
      <c r="K4085" s="261"/>
      <c r="L4085" s="262"/>
      <c r="M4085" s="263"/>
      <c r="N4085" s="262"/>
      <c r="O4085" s="264"/>
      <c r="P4085" s="260"/>
      <c r="Q4085" s="260"/>
      <c r="R4085" s="260"/>
      <c r="S4085" s="260"/>
      <c r="T4085" s="260"/>
      <c r="U4085" s="264"/>
      <c r="V4085" s="264"/>
      <c r="W4085" s="265"/>
      <c r="X4085" s="265"/>
      <c r="Y4085" s="266"/>
      <c r="Z4085" s="262"/>
      <c r="AA4085" s="266"/>
      <c r="AB4085" s="267"/>
    </row>
    <row r="4086" spans="1:28" s="251" customFormat="1" ht="12" x14ac:dyDescent="0.2">
      <c r="A4086" s="260"/>
      <c r="B4086" s="260"/>
      <c r="C4086" s="260"/>
      <c r="D4086" s="260"/>
      <c r="E4086" s="260"/>
      <c r="F4086" s="261"/>
      <c r="G4086" s="261"/>
      <c r="H4086" s="262"/>
      <c r="I4086" s="261"/>
      <c r="J4086" s="263"/>
      <c r="K4086" s="261"/>
      <c r="L4086" s="262"/>
      <c r="M4086" s="263"/>
      <c r="N4086" s="262"/>
      <c r="O4086" s="264"/>
      <c r="P4086" s="260"/>
      <c r="Q4086" s="260"/>
      <c r="R4086" s="260"/>
      <c r="S4086" s="260"/>
      <c r="T4086" s="260"/>
      <c r="U4086" s="264"/>
      <c r="V4086" s="264"/>
      <c r="W4086" s="265"/>
      <c r="X4086" s="265"/>
      <c r="Y4086" s="266"/>
      <c r="Z4086" s="262"/>
      <c r="AA4086" s="266"/>
      <c r="AB4086" s="267"/>
    </row>
    <row r="4087" spans="1:28" s="251" customFormat="1" ht="12" x14ac:dyDescent="0.2">
      <c r="A4087" s="260"/>
      <c r="B4087" s="260"/>
      <c r="C4087" s="260"/>
      <c r="D4087" s="260"/>
      <c r="E4087" s="260"/>
      <c r="F4087" s="261"/>
      <c r="G4087" s="261"/>
      <c r="H4087" s="262"/>
      <c r="I4087" s="261"/>
      <c r="J4087" s="263"/>
      <c r="K4087" s="261"/>
      <c r="L4087" s="262"/>
      <c r="M4087" s="263"/>
      <c r="N4087" s="262"/>
      <c r="O4087" s="264"/>
      <c r="P4087" s="260"/>
      <c r="Q4087" s="260"/>
      <c r="R4087" s="260"/>
      <c r="S4087" s="260"/>
      <c r="T4087" s="260"/>
      <c r="U4087" s="264"/>
      <c r="V4087" s="264"/>
      <c r="W4087" s="265"/>
      <c r="X4087" s="265"/>
      <c r="Y4087" s="266"/>
      <c r="Z4087" s="262"/>
      <c r="AA4087" s="266"/>
      <c r="AB4087" s="267"/>
    </row>
    <row r="4088" spans="1:28" s="251" customFormat="1" ht="12" x14ac:dyDescent="0.2">
      <c r="A4088" s="260"/>
      <c r="B4088" s="260"/>
      <c r="C4088" s="260"/>
      <c r="D4088" s="260"/>
      <c r="E4088" s="260"/>
      <c r="F4088" s="261"/>
      <c r="G4088" s="261"/>
      <c r="H4088" s="262"/>
      <c r="I4088" s="261"/>
      <c r="J4088" s="263"/>
      <c r="K4088" s="261"/>
      <c r="L4088" s="262"/>
      <c r="M4088" s="263"/>
      <c r="N4088" s="262"/>
      <c r="O4088" s="264"/>
      <c r="P4088" s="260"/>
      <c r="Q4088" s="260"/>
      <c r="R4088" s="260"/>
      <c r="S4088" s="260"/>
      <c r="T4088" s="260"/>
      <c r="U4088" s="264"/>
      <c r="V4088" s="264"/>
      <c r="W4088" s="265"/>
      <c r="X4088" s="265"/>
      <c r="Y4088" s="266"/>
      <c r="Z4088" s="262"/>
      <c r="AA4088" s="266"/>
      <c r="AB4088" s="267"/>
    </row>
    <row r="4089" spans="1:28" s="251" customFormat="1" ht="12" x14ac:dyDescent="0.2">
      <c r="A4089" s="260"/>
      <c r="B4089" s="260"/>
      <c r="C4089" s="260"/>
      <c r="D4089" s="260"/>
      <c r="E4089" s="260"/>
      <c r="F4089" s="261"/>
      <c r="G4089" s="261"/>
      <c r="H4089" s="262"/>
      <c r="I4089" s="261"/>
      <c r="J4089" s="263"/>
      <c r="K4089" s="261"/>
      <c r="L4089" s="262"/>
      <c r="M4089" s="263"/>
      <c r="N4089" s="262"/>
      <c r="O4089" s="264"/>
      <c r="P4089" s="260"/>
      <c r="Q4089" s="260"/>
      <c r="R4089" s="260"/>
      <c r="S4089" s="260"/>
      <c r="T4089" s="260"/>
      <c r="U4089" s="264"/>
      <c r="V4089" s="264"/>
      <c r="W4089" s="265"/>
      <c r="X4089" s="265"/>
      <c r="Y4089" s="266"/>
      <c r="Z4089" s="262"/>
      <c r="AA4089" s="266"/>
      <c r="AB4089" s="267"/>
    </row>
    <row r="4090" spans="1:28" s="251" customFormat="1" ht="12" x14ac:dyDescent="0.2">
      <c r="A4090" s="260"/>
      <c r="B4090" s="260"/>
      <c r="C4090" s="260"/>
      <c r="D4090" s="260"/>
      <c r="E4090" s="260"/>
      <c r="F4090" s="261"/>
      <c r="G4090" s="261"/>
      <c r="H4090" s="262"/>
      <c r="I4090" s="261"/>
      <c r="J4090" s="263"/>
      <c r="K4090" s="261"/>
      <c r="L4090" s="262"/>
      <c r="M4090" s="263"/>
      <c r="N4090" s="262"/>
      <c r="O4090" s="264"/>
      <c r="P4090" s="260"/>
      <c r="Q4090" s="260"/>
      <c r="R4090" s="260"/>
      <c r="S4090" s="260"/>
      <c r="T4090" s="260"/>
      <c r="U4090" s="264"/>
      <c r="V4090" s="264"/>
      <c r="W4090" s="265"/>
      <c r="X4090" s="265"/>
      <c r="Y4090" s="266"/>
      <c r="Z4090" s="262"/>
      <c r="AA4090" s="266"/>
      <c r="AB4090" s="267"/>
    </row>
    <row r="4091" spans="1:28" s="251" customFormat="1" ht="12" x14ac:dyDescent="0.2">
      <c r="A4091" s="260"/>
      <c r="B4091" s="260"/>
      <c r="C4091" s="260"/>
      <c r="D4091" s="260"/>
      <c r="E4091" s="260"/>
      <c r="F4091" s="261"/>
      <c r="G4091" s="261"/>
      <c r="H4091" s="262"/>
      <c r="I4091" s="261"/>
      <c r="J4091" s="263"/>
      <c r="K4091" s="261"/>
      <c r="L4091" s="262"/>
      <c r="M4091" s="263"/>
      <c r="N4091" s="262"/>
      <c r="O4091" s="264"/>
      <c r="P4091" s="260"/>
      <c r="Q4091" s="260"/>
      <c r="R4091" s="260"/>
      <c r="S4091" s="260"/>
      <c r="T4091" s="260"/>
      <c r="U4091" s="264"/>
      <c r="V4091" s="264"/>
      <c r="W4091" s="265"/>
      <c r="X4091" s="265"/>
      <c r="Y4091" s="266"/>
      <c r="Z4091" s="262"/>
      <c r="AA4091" s="266"/>
      <c r="AB4091" s="267"/>
    </row>
    <row r="4092" spans="1:28" s="251" customFormat="1" ht="12" x14ac:dyDescent="0.2">
      <c r="A4092" s="260"/>
      <c r="B4092" s="260"/>
      <c r="C4092" s="260"/>
      <c r="D4092" s="260"/>
      <c r="E4092" s="260"/>
      <c r="F4092" s="261"/>
      <c r="G4092" s="261"/>
      <c r="H4092" s="262"/>
      <c r="I4092" s="261"/>
      <c r="J4092" s="263"/>
      <c r="K4092" s="261"/>
      <c r="L4092" s="262"/>
      <c r="M4092" s="263"/>
      <c r="N4092" s="262"/>
      <c r="O4092" s="264"/>
      <c r="P4092" s="260"/>
      <c r="Q4092" s="260"/>
      <c r="R4092" s="260"/>
      <c r="S4092" s="260"/>
      <c r="T4092" s="260"/>
      <c r="U4092" s="264"/>
      <c r="V4092" s="264"/>
      <c r="W4092" s="265"/>
      <c r="X4092" s="265"/>
      <c r="Y4092" s="266"/>
      <c r="Z4092" s="262"/>
      <c r="AA4092" s="266"/>
      <c r="AB4092" s="267"/>
    </row>
    <row r="4093" spans="1:28" s="251" customFormat="1" ht="12" x14ac:dyDescent="0.2">
      <c r="A4093" s="260"/>
      <c r="B4093" s="260"/>
      <c r="C4093" s="260"/>
      <c r="D4093" s="260"/>
      <c r="E4093" s="260"/>
      <c r="F4093" s="261"/>
      <c r="G4093" s="261"/>
      <c r="H4093" s="262"/>
      <c r="I4093" s="261"/>
      <c r="J4093" s="263"/>
      <c r="K4093" s="261"/>
      <c r="L4093" s="262"/>
      <c r="M4093" s="263"/>
      <c r="N4093" s="262"/>
      <c r="O4093" s="264"/>
      <c r="P4093" s="260"/>
      <c r="Q4093" s="260"/>
      <c r="R4093" s="260"/>
      <c r="S4093" s="260"/>
      <c r="T4093" s="260"/>
      <c r="U4093" s="264"/>
      <c r="V4093" s="264"/>
      <c r="W4093" s="265"/>
      <c r="X4093" s="265"/>
      <c r="Y4093" s="266"/>
      <c r="Z4093" s="262"/>
      <c r="AA4093" s="266"/>
      <c r="AB4093" s="267"/>
    </row>
    <row r="4094" spans="1:28" s="251" customFormat="1" ht="12" x14ac:dyDescent="0.2">
      <c r="A4094" s="260"/>
      <c r="B4094" s="260"/>
      <c r="C4094" s="260"/>
      <c r="D4094" s="260"/>
      <c r="E4094" s="260"/>
      <c r="F4094" s="261"/>
      <c r="G4094" s="261"/>
      <c r="H4094" s="262"/>
      <c r="I4094" s="261"/>
      <c r="J4094" s="263"/>
      <c r="K4094" s="261"/>
      <c r="L4094" s="262"/>
      <c r="M4094" s="263"/>
      <c r="N4094" s="262"/>
      <c r="O4094" s="264"/>
      <c r="P4094" s="260"/>
      <c r="Q4094" s="260"/>
      <c r="R4094" s="260"/>
      <c r="S4094" s="260"/>
      <c r="T4094" s="260"/>
      <c r="U4094" s="264"/>
      <c r="V4094" s="264"/>
      <c r="W4094" s="265"/>
      <c r="X4094" s="265"/>
      <c r="Y4094" s="266"/>
      <c r="Z4094" s="262"/>
      <c r="AA4094" s="266"/>
      <c r="AB4094" s="267"/>
    </row>
    <row r="4095" spans="1:28" s="251" customFormat="1" ht="12" x14ac:dyDescent="0.2">
      <c r="A4095" s="260"/>
      <c r="B4095" s="260"/>
      <c r="C4095" s="260"/>
      <c r="D4095" s="260"/>
      <c r="E4095" s="260"/>
      <c r="F4095" s="261"/>
      <c r="G4095" s="261"/>
      <c r="H4095" s="262"/>
      <c r="I4095" s="261"/>
      <c r="J4095" s="263"/>
      <c r="K4095" s="261"/>
      <c r="L4095" s="262"/>
      <c r="M4095" s="263"/>
      <c r="N4095" s="262"/>
      <c r="O4095" s="264"/>
      <c r="P4095" s="260"/>
      <c r="Q4095" s="260"/>
      <c r="R4095" s="260"/>
      <c r="S4095" s="260"/>
      <c r="T4095" s="260"/>
      <c r="U4095" s="264"/>
      <c r="V4095" s="264"/>
      <c r="W4095" s="265"/>
      <c r="X4095" s="265"/>
      <c r="Y4095" s="266"/>
      <c r="Z4095" s="262"/>
      <c r="AA4095" s="266"/>
      <c r="AB4095" s="267"/>
    </row>
    <row r="4096" spans="1:28" s="251" customFormat="1" ht="12" x14ac:dyDescent="0.2">
      <c r="A4096" s="260"/>
      <c r="B4096" s="260"/>
      <c r="C4096" s="260"/>
      <c r="D4096" s="260"/>
      <c r="E4096" s="260"/>
      <c r="F4096" s="261"/>
      <c r="G4096" s="261"/>
      <c r="H4096" s="262"/>
      <c r="I4096" s="261"/>
      <c r="J4096" s="263"/>
      <c r="K4096" s="261"/>
      <c r="L4096" s="262"/>
      <c r="M4096" s="263"/>
      <c r="N4096" s="262"/>
      <c r="O4096" s="264"/>
      <c r="P4096" s="260"/>
      <c r="Q4096" s="260"/>
      <c r="R4096" s="260"/>
      <c r="S4096" s="260"/>
      <c r="T4096" s="260"/>
      <c r="U4096" s="264"/>
      <c r="V4096" s="264"/>
      <c r="W4096" s="265"/>
      <c r="X4096" s="265"/>
      <c r="Y4096" s="266"/>
      <c r="Z4096" s="262"/>
      <c r="AA4096" s="266"/>
      <c r="AB4096" s="267"/>
    </row>
    <row r="4097" spans="1:28" s="251" customFormat="1" ht="12" x14ac:dyDescent="0.2">
      <c r="A4097" s="260"/>
      <c r="B4097" s="260"/>
      <c r="C4097" s="260"/>
      <c r="D4097" s="260"/>
      <c r="E4097" s="260"/>
      <c r="F4097" s="261"/>
      <c r="G4097" s="261"/>
      <c r="H4097" s="262"/>
      <c r="I4097" s="261"/>
      <c r="J4097" s="263"/>
      <c r="K4097" s="261"/>
      <c r="L4097" s="262"/>
      <c r="M4097" s="263"/>
      <c r="N4097" s="262"/>
      <c r="O4097" s="264"/>
      <c r="P4097" s="260"/>
      <c r="Q4097" s="260"/>
      <c r="R4097" s="260"/>
      <c r="S4097" s="260"/>
      <c r="T4097" s="260"/>
      <c r="U4097" s="264"/>
      <c r="V4097" s="264"/>
      <c r="W4097" s="265"/>
      <c r="X4097" s="265"/>
      <c r="Y4097" s="266"/>
      <c r="Z4097" s="262"/>
      <c r="AA4097" s="266"/>
      <c r="AB4097" s="267"/>
    </row>
    <row r="4098" spans="1:28" s="251" customFormat="1" ht="12" x14ac:dyDescent="0.2">
      <c r="A4098" s="260"/>
      <c r="B4098" s="260"/>
      <c r="C4098" s="260"/>
      <c r="D4098" s="260"/>
      <c r="E4098" s="260"/>
      <c r="F4098" s="261"/>
      <c r="G4098" s="261"/>
      <c r="H4098" s="262"/>
      <c r="I4098" s="261"/>
      <c r="J4098" s="263"/>
      <c r="K4098" s="261"/>
      <c r="L4098" s="262"/>
      <c r="M4098" s="263"/>
      <c r="N4098" s="262"/>
      <c r="O4098" s="264"/>
      <c r="P4098" s="260"/>
      <c r="Q4098" s="260"/>
      <c r="R4098" s="260"/>
      <c r="S4098" s="260"/>
      <c r="T4098" s="260"/>
      <c r="U4098" s="264"/>
      <c r="V4098" s="264"/>
      <c r="W4098" s="265"/>
      <c r="X4098" s="265"/>
      <c r="Y4098" s="266"/>
      <c r="Z4098" s="262"/>
      <c r="AA4098" s="266"/>
      <c r="AB4098" s="267"/>
    </row>
    <row r="4099" spans="1:28" s="251" customFormat="1" ht="12" x14ac:dyDescent="0.2">
      <c r="A4099" s="260"/>
      <c r="B4099" s="260"/>
      <c r="C4099" s="260"/>
      <c r="D4099" s="260"/>
      <c r="E4099" s="260"/>
      <c r="F4099" s="261"/>
      <c r="G4099" s="261"/>
      <c r="H4099" s="262"/>
      <c r="I4099" s="261"/>
      <c r="J4099" s="263"/>
      <c r="K4099" s="261"/>
      <c r="L4099" s="262"/>
      <c r="M4099" s="263"/>
      <c r="N4099" s="262"/>
      <c r="O4099" s="264"/>
      <c r="P4099" s="260"/>
      <c r="Q4099" s="260"/>
      <c r="R4099" s="260"/>
      <c r="S4099" s="260"/>
      <c r="T4099" s="260"/>
      <c r="U4099" s="264"/>
      <c r="V4099" s="264"/>
      <c r="W4099" s="265"/>
      <c r="X4099" s="265"/>
      <c r="Y4099" s="266"/>
      <c r="Z4099" s="262"/>
      <c r="AA4099" s="266"/>
      <c r="AB4099" s="267"/>
    </row>
    <row r="4100" spans="1:28" s="251" customFormat="1" ht="12" x14ac:dyDescent="0.2">
      <c r="A4100" s="260"/>
      <c r="B4100" s="260"/>
      <c r="C4100" s="260"/>
      <c r="D4100" s="260"/>
      <c r="E4100" s="260"/>
      <c r="F4100" s="261"/>
      <c r="G4100" s="261"/>
      <c r="H4100" s="262"/>
      <c r="I4100" s="261"/>
      <c r="J4100" s="263"/>
      <c r="K4100" s="261"/>
      <c r="L4100" s="262"/>
      <c r="M4100" s="263"/>
      <c r="N4100" s="262"/>
      <c r="O4100" s="264"/>
      <c r="P4100" s="260"/>
      <c r="Q4100" s="260"/>
      <c r="R4100" s="260"/>
      <c r="S4100" s="260"/>
      <c r="T4100" s="260"/>
      <c r="U4100" s="264"/>
      <c r="V4100" s="264"/>
      <c r="W4100" s="265"/>
      <c r="X4100" s="265"/>
      <c r="Y4100" s="266"/>
      <c r="Z4100" s="262"/>
      <c r="AA4100" s="266"/>
      <c r="AB4100" s="267"/>
    </row>
    <row r="4101" spans="1:28" s="251" customFormat="1" ht="12" x14ac:dyDescent="0.2">
      <c r="A4101" s="260"/>
      <c r="B4101" s="260"/>
      <c r="C4101" s="260"/>
      <c r="D4101" s="260"/>
      <c r="E4101" s="260"/>
      <c r="F4101" s="261"/>
      <c r="G4101" s="261"/>
      <c r="H4101" s="262"/>
      <c r="I4101" s="261"/>
      <c r="J4101" s="263"/>
      <c r="K4101" s="261"/>
      <c r="L4101" s="262"/>
      <c r="M4101" s="263"/>
      <c r="N4101" s="262"/>
      <c r="O4101" s="264"/>
      <c r="P4101" s="260"/>
      <c r="Q4101" s="260"/>
      <c r="R4101" s="260"/>
      <c r="S4101" s="260"/>
      <c r="T4101" s="260"/>
      <c r="U4101" s="264"/>
      <c r="V4101" s="264"/>
      <c r="W4101" s="265"/>
      <c r="X4101" s="265"/>
      <c r="Y4101" s="266"/>
      <c r="Z4101" s="262"/>
      <c r="AA4101" s="266"/>
      <c r="AB4101" s="267"/>
    </row>
    <row r="4102" spans="1:28" s="251" customFormat="1" ht="12" x14ac:dyDescent="0.2">
      <c r="A4102" s="260"/>
      <c r="B4102" s="260"/>
      <c r="C4102" s="260"/>
      <c r="D4102" s="260"/>
      <c r="E4102" s="260"/>
      <c r="F4102" s="261"/>
      <c r="G4102" s="261"/>
      <c r="H4102" s="262"/>
      <c r="I4102" s="261"/>
      <c r="J4102" s="263"/>
      <c r="K4102" s="261"/>
      <c r="L4102" s="262"/>
      <c r="M4102" s="263"/>
      <c r="N4102" s="262"/>
      <c r="O4102" s="264"/>
      <c r="P4102" s="260"/>
      <c r="Q4102" s="260"/>
      <c r="R4102" s="260"/>
      <c r="S4102" s="260"/>
      <c r="T4102" s="260"/>
      <c r="U4102" s="264"/>
      <c r="V4102" s="264"/>
      <c r="W4102" s="265"/>
      <c r="X4102" s="265"/>
      <c r="Y4102" s="266"/>
      <c r="Z4102" s="262"/>
      <c r="AA4102" s="266"/>
      <c r="AB4102" s="267"/>
    </row>
    <row r="4103" spans="1:28" s="251" customFormat="1" ht="12" x14ac:dyDescent="0.2">
      <c r="A4103" s="260"/>
      <c r="B4103" s="260"/>
      <c r="C4103" s="260"/>
      <c r="D4103" s="260"/>
      <c r="E4103" s="260"/>
      <c r="F4103" s="261"/>
      <c r="G4103" s="261"/>
      <c r="H4103" s="262"/>
      <c r="I4103" s="261"/>
      <c r="J4103" s="263"/>
      <c r="K4103" s="261"/>
      <c r="L4103" s="262"/>
      <c r="M4103" s="263"/>
      <c r="N4103" s="262"/>
      <c r="O4103" s="264"/>
      <c r="P4103" s="260"/>
      <c r="Q4103" s="260"/>
      <c r="R4103" s="260"/>
      <c r="S4103" s="260"/>
      <c r="T4103" s="260"/>
      <c r="U4103" s="264"/>
      <c r="V4103" s="264"/>
      <c r="W4103" s="265"/>
      <c r="X4103" s="265"/>
      <c r="Y4103" s="266"/>
      <c r="Z4103" s="262"/>
      <c r="AA4103" s="266"/>
      <c r="AB4103" s="267"/>
    </row>
    <row r="4104" spans="1:28" s="251" customFormat="1" ht="12" x14ac:dyDescent="0.2">
      <c r="A4104" s="260"/>
      <c r="B4104" s="260"/>
      <c r="C4104" s="260"/>
      <c r="D4104" s="260"/>
      <c r="E4104" s="260"/>
      <c r="F4104" s="261"/>
      <c r="G4104" s="261"/>
      <c r="H4104" s="262"/>
      <c r="I4104" s="261"/>
      <c r="J4104" s="263"/>
      <c r="K4104" s="261"/>
      <c r="L4104" s="262"/>
      <c r="M4104" s="263"/>
      <c r="N4104" s="262"/>
      <c r="O4104" s="264"/>
      <c r="P4104" s="260"/>
      <c r="Q4104" s="260"/>
      <c r="R4104" s="260"/>
      <c r="S4104" s="260"/>
      <c r="T4104" s="260"/>
      <c r="U4104" s="264"/>
      <c r="V4104" s="264"/>
      <c r="W4104" s="265"/>
      <c r="X4104" s="265"/>
      <c r="Y4104" s="266"/>
      <c r="Z4104" s="262"/>
      <c r="AA4104" s="266"/>
      <c r="AB4104" s="267"/>
    </row>
    <row r="4105" spans="1:28" s="251" customFormat="1" ht="12" x14ac:dyDescent="0.2">
      <c r="A4105" s="260"/>
      <c r="B4105" s="260"/>
      <c r="C4105" s="260"/>
      <c r="D4105" s="260"/>
      <c r="E4105" s="260"/>
      <c r="F4105" s="261"/>
      <c r="G4105" s="261"/>
      <c r="H4105" s="262"/>
      <c r="I4105" s="261"/>
      <c r="J4105" s="263"/>
      <c r="K4105" s="261"/>
      <c r="L4105" s="262"/>
      <c r="M4105" s="263"/>
      <c r="N4105" s="262"/>
      <c r="O4105" s="264"/>
      <c r="P4105" s="260"/>
      <c r="Q4105" s="260"/>
      <c r="R4105" s="260"/>
      <c r="S4105" s="260"/>
      <c r="T4105" s="260"/>
      <c r="U4105" s="264"/>
      <c r="V4105" s="264"/>
      <c r="W4105" s="265"/>
      <c r="X4105" s="265"/>
      <c r="Y4105" s="266"/>
      <c r="Z4105" s="262"/>
      <c r="AA4105" s="266"/>
      <c r="AB4105" s="267"/>
    </row>
    <row r="4106" spans="1:28" s="251" customFormat="1" ht="12" x14ac:dyDescent="0.2">
      <c r="A4106" s="260"/>
      <c r="B4106" s="260"/>
      <c r="C4106" s="260"/>
      <c r="D4106" s="260"/>
      <c r="E4106" s="260"/>
      <c r="F4106" s="261"/>
      <c r="G4106" s="261"/>
      <c r="H4106" s="262"/>
      <c r="I4106" s="261"/>
      <c r="J4106" s="263"/>
      <c r="K4106" s="261"/>
      <c r="L4106" s="262"/>
      <c r="M4106" s="263"/>
      <c r="N4106" s="262"/>
      <c r="O4106" s="264"/>
      <c r="P4106" s="260"/>
      <c r="Q4106" s="260"/>
      <c r="R4106" s="260"/>
      <c r="S4106" s="260"/>
      <c r="T4106" s="260"/>
      <c r="U4106" s="264"/>
      <c r="V4106" s="264"/>
      <c r="W4106" s="265"/>
      <c r="X4106" s="265"/>
      <c r="Y4106" s="266"/>
      <c r="Z4106" s="262"/>
      <c r="AA4106" s="266"/>
      <c r="AB4106" s="267"/>
    </row>
    <row r="4107" spans="1:28" s="251" customFormat="1" ht="12" x14ac:dyDescent="0.2">
      <c r="A4107" s="260"/>
      <c r="B4107" s="260"/>
      <c r="C4107" s="260"/>
      <c r="D4107" s="260"/>
      <c r="E4107" s="260"/>
      <c r="F4107" s="261"/>
      <c r="G4107" s="261"/>
      <c r="H4107" s="262"/>
      <c r="I4107" s="261"/>
      <c r="J4107" s="263"/>
      <c r="K4107" s="261"/>
      <c r="L4107" s="262"/>
      <c r="M4107" s="263"/>
      <c r="N4107" s="262"/>
      <c r="O4107" s="264"/>
      <c r="P4107" s="260"/>
      <c r="Q4107" s="260"/>
      <c r="R4107" s="260"/>
      <c r="S4107" s="260"/>
      <c r="T4107" s="260"/>
      <c r="U4107" s="264"/>
      <c r="V4107" s="264"/>
      <c r="W4107" s="265"/>
      <c r="X4107" s="265"/>
      <c r="Y4107" s="266"/>
      <c r="Z4107" s="262"/>
      <c r="AA4107" s="266"/>
      <c r="AB4107" s="267"/>
    </row>
    <row r="4108" spans="1:28" s="251" customFormat="1" ht="12" x14ac:dyDescent="0.2">
      <c r="A4108" s="260"/>
      <c r="B4108" s="260"/>
      <c r="C4108" s="260"/>
      <c r="D4108" s="260"/>
      <c r="E4108" s="260"/>
      <c r="F4108" s="261"/>
      <c r="G4108" s="261"/>
      <c r="H4108" s="262"/>
      <c r="I4108" s="261"/>
      <c r="J4108" s="263"/>
      <c r="K4108" s="261"/>
      <c r="L4108" s="262"/>
      <c r="M4108" s="263"/>
      <c r="N4108" s="262"/>
      <c r="O4108" s="264"/>
      <c r="P4108" s="260"/>
      <c r="Q4108" s="260"/>
      <c r="R4108" s="260"/>
      <c r="S4108" s="260"/>
      <c r="T4108" s="260"/>
      <c r="U4108" s="264"/>
      <c r="V4108" s="264"/>
      <c r="W4108" s="265"/>
      <c r="X4108" s="265"/>
      <c r="Y4108" s="266"/>
      <c r="Z4108" s="262"/>
      <c r="AA4108" s="266"/>
      <c r="AB4108" s="267"/>
    </row>
    <row r="4109" spans="1:28" s="251" customFormat="1" ht="12" x14ac:dyDescent="0.2">
      <c r="A4109" s="260"/>
      <c r="B4109" s="260"/>
      <c r="C4109" s="260"/>
      <c r="D4109" s="260"/>
      <c r="E4109" s="260"/>
      <c r="F4109" s="261"/>
      <c r="G4109" s="261"/>
      <c r="H4109" s="262"/>
      <c r="I4109" s="261"/>
      <c r="J4109" s="263"/>
      <c r="K4109" s="261"/>
      <c r="L4109" s="262"/>
      <c r="M4109" s="263"/>
      <c r="N4109" s="262"/>
      <c r="O4109" s="264"/>
      <c r="P4109" s="260"/>
      <c r="Q4109" s="260"/>
      <c r="R4109" s="260"/>
      <c r="S4109" s="260"/>
      <c r="T4109" s="260"/>
      <c r="U4109" s="264"/>
      <c r="V4109" s="264"/>
      <c r="W4109" s="265"/>
      <c r="X4109" s="265"/>
      <c r="Y4109" s="266"/>
      <c r="Z4109" s="262"/>
      <c r="AA4109" s="266"/>
      <c r="AB4109" s="267"/>
    </row>
    <row r="4110" spans="1:28" s="251" customFormat="1" ht="12" x14ac:dyDescent="0.2">
      <c r="A4110" s="260"/>
      <c r="B4110" s="260"/>
      <c r="C4110" s="260"/>
      <c r="D4110" s="260"/>
      <c r="E4110" s="260"/>
      <c r="F4110" s="261"/>
      <c r="G4110" s="261"/>
      <c r="H4110" s="262"/>
      <c r="I4110" s="261"/>
      <c r="J4110" s="263"/>
      <c r="K4110" s="261"/>
      <c r="L4110" s="262"/>
      <c r="M4110" s="263"/>
      <c r="N4110" s="262"/>
      <c r="O4110" s="264"/>
      <c r="P4110" s="260"/>
      <c r="Q4110" s="260"/>
      <c r="R4110" s="260"/>
      <c r="S4110" s="260"/>
      <c r="T4110" s="260"/>
      <c r="U4110" s="264"/>
      <c r="V4110" s="264"/>
      <c r="W4110" s="265"/>
      <c r="X4110" s="265"/>
      <c r="Y4110" s="266"/>
      <c r="Z4110" s="262"/>
      <c r="AA4110" s="266"/>
      <c r="AB4110" s="267"/>
    </row>
    <row r="4111" spans="1:28" s="251" customFormat="1" ht="12" x14ac:dyDescent="0.2">
      <c r="A4111" s="260"/>
      <c r="B4111" s="260"/>
      <c r="C4111" s="260"/>
      <c r="D4111" s="260"/>
      <c r="E4111" s="260"/>
      <c r="F4111" s="261"/>
      <c r="G4111" s="261"/>
      <c r="H4111" s="262"/>
      <c r="I4111" s="261"/>
      <c r="J4111" s="263"/>
      <c r="K4111" s="261"/>
      <c r="L4111" s="262"/>
      <c r="M4111" s="263"/>
      <c r="N4111" s="262"/>
      <c r="O4111" s="264"/>
      <c r="P4111" s="260"/>
      <c r="Q4111" s="260"/>
      <c r="R4111" s="260"/>
      <c r="S4111" s="260"/>
      <c r="T4111" s="260"/>
      <c r="U4111" s="264"/>
      <c r="V4111" s="264"/>
      <c r="W4111" s="265"/>
      <c r="X4111" s="265"/>
      <c r="Y4111" s="266"/>
      <c r="Z4111" s="262"/>
      <c r="AA4111" s="266"/>
      <c r="AB4111" s="267"/>
    </row>
    <row r="4112" spans="1:28" s="251" customFormat="1" ht="12" x14ac:dyDescent="0.2">
      <c r="A4112" s="260"/>
      <c r="B4112" s="260"/>
      <c r="C4112" s="260"/>
      <c r="D4112" s="260"/>
      <c r="E4112" s="260"/>
      <c r="F4112" s="261"/>
      <c r="G4112" s="261"/>
      <c r="H4112" s="262"/>
      <c r="I4112" s="261"/>
      <c r="J4112" s="263"/>
      <c r="K4112" s="261"/>
      <c r="L4112" s="262"/>
      <c r="M4112" s="263"/>
      <c r="N4112" s="262"/>
      <c r="O4112" s="264"/>
      <c r="P4112" s="260"/>
      <c r="Q4112" s="260"/>
      <c r="R4112" s="260"/>
      <c r="S4112" s="260"/>
      <c r="T4112" s="260"/>
      <c r="U4112" s="264"/>
      <c r="V4112" s="264"/>
      <c r="W4112" s="265"/>
      <c r="X4112" s="265"/>
      <c r="Y4112" s="266"/>
      <c r="Z4112" s="262"/>
      <c r="AA4112" s="266"/>
      <c r="AB4112" s="267"/>
    </row>
    <row r="4113" spans="1:28" s="251" customFormat="1" ht="12" x14ac:dyDescent="0.2">
      <c r="A4113" s="260"/>
      <c r="B4113" s="260"/>
      <c r="C4113" s="260"/>
      <c r="D4113" s="260"/>
      <c r="E4113" s="260"/>
      <c r="F4113" s="261"/>
      <c r="G4113" s="261"/>
      <c r="H4113" s="262"/>
      <c r="I4113" s="261"/>
      <c r="J4113" s="263"/>
      <c r="K4113" s="261"/>
      <c r="L4113" s="262"/>
      <c r="M4113" s="263"/>
      <c r="N4113" s="262"/>
      <c r="O4113" s="264"/>
      <c r="P4113" s="260"/>
      <c r="Q4113" s="260"/>
      <c r="R4113" s="260"/>
      <c r="S4113" s="260"/>
      <c r="T4113" s="260"/>
      <c r="U4113" s="264"/>
      <c r="V4113" s="264"/>
      <c r="W4113" s="265"/>
      <c r="X4113" s="265"/>
      <c r="Y4113" s="266"/>
      <c r="Z4113" s="262"/>
      <c r="AA4113" s="266"/>
      <c r="AB4113" s="267"/>
    </row>
    <row r="4114" spans="1:28" s="251" customFormat="1" ht="12" x14ac:dyDescent="0.2">
      <c r="A4114" s="260"/>
      <c r="B4114" s="260"/>
      <c r="C4114" s="260"/>
      <c r="D4114" s="260"/>
      <c r="E4114" s="260"/>
      <c r="F4114" s="261"/>
      <c r="G4114" s="261"/>
      <c r="H4114" s="262"/>
      <c r="I4114" s="261"/>
      <c r="J4114" s="263"/>
      <c r="K4114" s="261"/>
      <c r="L4114" s="262"/>
      <c r="M4114" s="263"/>
      <c r="N4114" s="262"/>
      <c r="O4114" s="264"/>
      <c r="P4114" s="260"/>
      <c r="Q4114" s="260"/>
      <c r="R4114" s="260"/>
      <c r="S4114" s="260"/>
      <c r="T4114" s="260"/>
      <c r="U4114" s="264"/>
      <c r="V4114" s="264"/>
      <c r="W4114" s="265"/>
      <c r="X4114" s="265"/>
      <c r="Y4114" s="266"/>
      <c r="Z4114" s="262"/>
      <c r="AA4114" s="266"/>
      <c r="AB4114" s="267"/>
    </row>
    <row r="4115" spans="1:28" s="251" customFormat="1" ht="12" x14ac:dyDescent="0.2">
      <c r="A4115" s="260"/>
      <c r="B4115" s="260"/>
      <c r="C4115" s="260"/>
      <c r="D4115" s="260"/>
      <c r="E4115" s="260"/>
      <c r="F4115" s="261"/>
      <c r="G4115" s="261"/>
      <c r="H4115" s="262"/>
      <c r="I4115" s="261"/>
      <c r="J4115" s="263"/>
      <c r="K4115" s="261"/>
      <c r="L4115" s="262"/>
      <c r="M4115" s="263"/>
      <c r="N4115" s="262"/>
      <c r="O4115" s="264"/>
      <c r="P4115" s="260"/>
      <c r="Q4115" s="260"/>
      <c r="R4115" s="260"/>
      <c r="S4115" s="260"/>
      <c r="T4115" s="260"/>
      <c r="U4115" s="264"/>
      <c r="V4115" s="264"/>
      <c r="W4115" s="265"/>
      <c r="X4115" s="265"/>
      <c r="Y4115" s="266"/>
      <c r="Z4115" s="262"/>
      <c r="AA4115" s="266"/>
      <c r="AB4115" s="267"/>
    </row>
    <row r="4116" spans="1:28" s="251" customFormat="1" ht="12" x14ac:dyDescent="0.2">
      <c r="A4116" s="260"/>
      <c r="B4116" s="260"/>
      <c r="C4116" s="260"/>
      <c r="D4116" s="260"/>
      <c r="E4116" s="260"/>
      <c r="F4116" s="261"/>
      <c r="G4116" s="261"/>
      <c r="H4116" s="262"/>
      <c r="I4116" s="261"/>
      <c r="J4116" s="263"/>
      <c r="K4116" s="261"/>
      <c r="L4116" s="262"/>
      <c r="M4116" s="263"/>
      <c r="N4116" s="262"/>
      <c r="O4116" s="264"/>
      <c r="P4116" s="260"/>
      <c r="Q4116" s="260"/>
      <c r="R4116" s="260"/>
      <c r="S4116" s="260"/>
      <c r="T4116" s="260"/>
      <c r="U4116" s="264"/>
      <c r="V4116" s="264"/>
      <c r="W4116" s="265"/>
      <c r="X4116" s="265"/>
      <c r="Y4116" s="266"/>
      <c r="Z4116" s="262"/>
      <c r="AA4116" s="266"/>
      <c r="AB4116" s="267"/>
    </row>
    <row r="4117" spans="1:28" s="251" customFormat="1" ht="12" x14ac:dyDescent="0.2">
      <c r="A4117" s="260"/>
      <c r="B4117" s="260"/>
      <c r="C4117" s="260"/>
      <c r="D4117" s="260"/>
      <c r="E4117" s="260"/>
      <c r="F4117" s="261"/>
      <c r="G4117" s="261"/>
      <c r="H4117" s="262"/>
      <c r="I4117" s="261"/>
      <c r="J4117" s="263"/>
      <c r="K4117" s="261"/>
      <c r="L4117" s="262"/>
      <c r="M4117" s="263"/>
      <c r="N4117" s="262"/>
      <c r="O4117" s="264"/>
      <c r="P4117" s="260"/>
      <c r="Q4117" s="260"/>
      <c r="R4117" s="260"/>
      <c r="S4117" s="260"/>
      <c r="T4117" s="260"/>
      <c r="U4117" s="264"/>
      <c r="V4117" s="264"/>
      <c r="W4117" s="265"/>
      <c r="X4117" s="265"/>
      <c r="Y4117" s="266"/>
      <c r="Z4117" s="262"/>
      <c r="AA4117" s="266"/>
      <c r="AB4117" s="267"/>
    </row>
    <row r="4118" spans="1:28" s="251" customFormat="1" ht="12" x14ac:dyDescent="0.2">
      <c r="A4118" s="260"/>
      <c r="B4118" s="260"/>
      <c r="C4118" s="260"/>
      <c r="D4118" s="260"/>
      <c r="E4118" s="260"/>
      <c r="F4118" s="261"/>
      <c r="G4118" s="261"/>
      <c r="H4118" s="262"/>
      <c r="I4118" s="261"/>
      <c r="J4118" s="263"/>
      <c r="K4118" s="261"/>
      <c r="L4118" s="262"/>
      <c r="M4118" s="263"/>
      <c r="N4118" s="262"/>
      <c r="O4118" s="264"/>
      <c r="P4118" s="260"/>
      <c r="Q4118" s="260"/>
      <c r="R4118" s="260"/>
      <c r="S4118" s="260"/>
      <c r="T4118" s="260"/>
      <c r="U4118" s="264"/>
      <c r="V4118" s="264"/>
      <c r="W4118" s="265"/>
      <c r="X4118" s="265"/>
      <c r="Y4118" s="266"/>
      <c r="Z4118" s="262"/>
      <c r="AA4118" s="266"/>
      <c r="AB4118" s="267"/>
    </row>
    <row r="4119" spans="1:28" s="251" customFormat="1" ht="12" x14ac:dyDescent="0.2">
      <c r="A4119" s="260"/>
      <c r="B4119" s="260"/>
      <c r="C4119" s="260"/>
      <c r="D4119" s="260"/>
      <c r="E4119" s="260"/>
      <c r="F4119" s="261"/>
      <c r="G4119" s="261"/>
      <c r="H4119" s="262"/>
      <c r="I4119" s="261"/>
      <c r="J4119" s="263"/>
      <c r="K4119" s="261"/>
      <c r="L4119" s="262"/>
      <c r="M4119" s="263"/>
      <c r="N4119" s="262"/>
      <c r="O4119" s="264"/>
      <c r="P4119" s="260"/>
      <c r="Q4119" s="260"/>
      <c r="R4119" s="260"/>
      <c r="S4119" s="260"/>
      <c r="T4119" s="260"/>
      <c r="U4119" s="264"/>
      <c r="V4119" s="264"/>
      <c r="W4119" s="265"/>
      <c r="X4119" s="265"/>
      <c r="Y4119" s="266"/>
      <c r="Z4119" s="262"/>
      <c r="AA4119" s="266"/>
      <c r="AB4119" s="267"/>
    </row>
    <row r="4120" spans="1:28" s="251" customFormat="1" ht="12" x14ac:dyDescent="0.2">
      <c r="A4120" s="260"/>
      <c r="B4120" s="260"/>
      <c r="C4120" s="260"/>
      <c r="D4120" s="260"/>
      <c r="E4120" s="260"/>
      <c r="F4120" s="261"/>
      <c r="G4120" s="261"/>
      <c r="H4120" s="262"/>
      <c r="I4120" s="261"/>
      <c r="J4120" s="263"/>
      <c r="K4120" s="261"/>
      <c r="L4120" s="262"/>
      <c r="M4120" s="263"/>
      <c r="N4120" s="262"/>
      <c r="O4120" s="264"/>
      <c r="P4120" s="260"/>
      <c r="Q4120" s="260"/>
      <c r="R4120" s="260"/>
      <c r="S4120" s="260"/>
      <c r="T4120" s="260"/>
      <c r="U4120" s="264"/>
      <c r="V4120" s="264"/>
      <c r="W4120" s="265"/>
      <c r="X4120" s="265"/>
      <c r="Y4120" s="266"/>
      <c r="Z4120" s="262"/>
      <c r="AA4120" s="266"/>
      <c r="AB4120" s="267"/>
    </row>
    <row r="4121" spans="1:28" s="251" customFormat="1" ht="12" x14ac:dyDescent="0.2">
      <c r="A4121" s="260"/>
      <c r="B4121" s="260"/>
      <c r="C4121" s="260"/>
      <c r="D4121" s="260"/>
      <c r="E4121" s="260"/>
      <c r="F4121" s="261"/>
      <c r="G4121" s="261"/>
      <c r="H4121" s="262"/>
      <c r="I4121" s="261"/>
      <c r="J4121" s="263"/>
      <c r="K4121" s="261"/>
      <c r="L4121" s="262"/>
      <c r="M4121" s="263"/>
      <c r="N4121" s="262"/>
      <c r="O4121" s="264"/>
      <c r="P4121" s="260"/>
      <c r="Q4121" s="260"/>
      <c r="R4121" s="260"/>
      <c r="S4121" s="260"/>
      <c r="T4121" s="260"/>
      <c r="U4121" s="264"/>
      <c r="V4121" s="264"/>
      <c r="W4121" s="265"/>
      <c r="X4121" s="265"/>
      <c r="Y4121" s="266"/>
      <c r="Z4121" s="262"/>
      <c r="AA4121" s="266"/>
      <c r="AB4121" s="267"/>
    </row>
    <row r="4122" spans="1:28" s="251" customFormat="1" ht="12" x14ac:dyDescent="0.2">
      <c r="A4122" s="260"/>
      <c r="B4122" s="260"/>
      <c r="C4122" s="260"/>
      <c r="D4122" s="260"/>
      <c r="E4122" s="260"/>
      <c r="F4122" s="261"/>
      <c r="G4122" s="261"/>
      <c r="H4122" s="262"/>
      <c r="I4122" s="261"/>
      <c r="J4122" s="263"/>
      <c r="K4122" s="261"/>
      <c r="L4122" s="262"/>
      <c r="M4122" s="263"/>
      <c r="N4122" s="262"/>
      <c r="O4122" s="264"/>
      <c r="P4122" s="260"/>
      <c r="Q4122" s="260"/>
      <c r="R4122" s="260"/>
      <c r="S4122" s="260"/>
      <c r="T4122" s="260"/>
      <c r="U4122" s="264"/>
      <c r="V4122" s="264"/>
      <c r="W4122" s="265"/>
      <c r="X4122" s="265"/>
      <c r="Y4122" s="266"/>
      <c r="Z4122" s="262"/>
      <c r="AA4122" s="266"/>
      <c r="AB4122" s="267"/>
    </row>
    <row r="4123" spans="1:28" s="251" customFormat="1" ht="12" x14ac:dyDescent="0.2">
      <c r="A4123" s="260"/>
      <c r="B4123" s="260"/>
      <c r="C4123" s="260"/>
      <c r="D4123" s="260"/>
      <c r="E4123" s="260"/>
      <c r="F4123" s="261"/>
      <c r="G4123" s="261"/>
      <c r="H4123" s="262"/>
      <c r="I4123" s="261"/>
      <c r="J4123" s="263"/>
      <c r="K4123" s="261"/>
      <c r="L4123" s="262"/>
      <c r="M4123" s="263"/>
      <c r="N4123" s="262"/>
      <c r="O4123" s="264"/>
      <c r="P4123" s="260"/>
      <c r="Q4123" s="260"/>
      <c r="R4123" s="260"/>
      <c r="S4123" s="260"/>
      <c r="T4123" s="260"/>
      <c r="U4123" s="264"/>
      <c r="V4123" s="264"/>
      <c r="W4123" s="265"/>
      <c r="X4123" s="265"/>
      <c r="Y4123" s="266"/>
      <c r="Z4123" s="262"/>
      <c r="AA4123" s="266"/>
      <c r="AB4123" s="267"/>
    </row>
    <row r="4124" spans="1:28" s="251" customFormat="1" ht="12" x14ac:dyDescent="0.2">
      <c r="A4124" s="260"/>
      <c r="B4124" s="260"/>
      <c r="C4124" s="260"/>
      <c r="D4124" s="260"/>
      <c r="E4124" s="260"/>
      <c r="F4124" s="261"/>
      <c r="G4124" s="261"/>
      <c r="H4124" s="262"/>
      <c r="I4124" s="261"/>
      <c r="J4124" s="263"/>
      <c r="K4124" s="261"/>
      <c r="L4124" s="262"/>
      <c r="M4124" s="263"/>
      <c r="N4124" s="262"/>
      <c r="O4124" s="264"/>
      <c r="P4124" s="260"/>
      <c r="Q4124" s="260"/>
      <c r="R4124" s="260"/>
      <c r="S4124" s="260"/>
      <c r="T4124" s="260"/>
      <c r="U4124" s="264"/>
      <c r="V4124" s="264"/>
      <c r="W4124" s="265"/>
      <c r="X4124" s="265"/>
      <c r="Y4124" s="266"/>
      <c r="Z4124" s="262"/>
      <c r="AA4124" s="266"/>
      <c r="AB4124" s="267"/>
    </row>
    <row r="4125" spans="1:28" s="251" customFormat="1" ht="12" x14ac:dyDescent="0.2">
      <c r="A4125" s="260"/>
      <c r="B4125" s="260"/>
      <c r="C4125" s="260"/>
      <c r="D4125" s="260"/>
      <c r="E4125" s="260"/>
      <c r="F4125" s="261"/>
      <c r="G4125" s="261"/>
      <c r="H4125" s="262"/>
      <c r="I4125" s="261"/>
      <c r="J4125" s="263"/>
      <c r="K4125" s="261"/>
      <c r="L4125" s="262"/>
      <c r="M4125" s="263"/>
      <c r="N4125" s="262"/>
      <c r="O4125" s="264"/>
      <c r="P4125" s="260"/>
      <c r="Q4125" s="260"/>
      <c r="R4125" s="260"/>
      <c r="S4125" s="260"/>
      <c r="T4125" s="260"/>
      <c r="U4125" s="264"/>
      <c r="V4125" s="264"/>
      <c r="W4125" s="265"/>
      <c r="X4125" s="265"/>
      <c r="Y4125" s="266"/>
      <c r="Z4125" s="262"/>
      <c r="AA4125" s="266"/>
      <c r="AB4125" s="267"/>
    </row>
    <row r="4126" spans="1:28" s="251" customFormat="1" ht="12" x14ac:dyDescent="0.2">
      <c r="A4126" s="260"/>
      <c r="B4126" s="260"/>
      <c r="C4126" s="260"/>
      <c r="D4126" s="260"/>
      <c r="E4126" s="260"/>
      <c r="F4126" s="261"/>
      <c r="G4126" s="261"/>
      <c r="H4126" s="262"/>
      <c r="I4126" s="261"/>
      <c r="J4126" s="263"/>
      <c r="K4126" s="261"/>
      <c r="L4126" s="262"/>
      <c r="M4126" s="263"/>
      <c r="N4126" s="262"/>
      <c r="O4126" s="264"/>
      <c r="P4126" s="260"/>
      <c r="Q4126" s="260"/>
      <c r="R4126" s="260"/>
      <c r="S4126" s="260"/>
      <c r="T4126" s="260"/>
      <c r="U4126" s="264"/>
      <c r="V4126" s="264"/>
      <c r="W4126" s="265"/>
      <c r="X4126" s="265"/>
      <c r="Y4126" s="266"/>
      <c r="Z4126" s="262"/>
      <c r="AA4126" s="266"/>
      <c r="AB4126" s="267"/>
    </row>
    <row r="4127" spans="1:28" s="251" customFormat="1" ht="12" x14ac:dyDescent="0.2">
      <c r="A4127" s="260"/>
      <c r="B4127" s="260"/>
      <c r="C4127" s="260"/>
      <c r="D4127" s="260"/>
      <c r="E4127" s="260"/>
      <c r="F4127" s="261"/>
      <c r="G4127" s="261"/>
      <c r="H4127" s="262"/>
      <c r="I4127" s="261"/>
      <c r="J4127" s="263"/>
      <c r="K4127" s="261"/>
      <c r="L4127" s="262"/>
      <c r="M4127" s="263"/>
      <c r="N4127" s="262"/>
      <c r="O4127" s="264"/>
      <c r="P4127" s="260"/>
      <c r="Q4127" s="260"/>
      <c r="R4127" s="260"/>
      <c r="S4127" s="260"/>
      <c r="T4127" s="260"/>
      <c r="U4127" s="264"/>
      <c r="V4127" s="264"/>
      <c r="W4127" s="265"/>
      <c r="X4127" s="265"/>
      <c r="Y4127" s="266"/>
      <c r="Z4127" s="262"/>
      <c r="AA4127" s="266"/>
      <c r="AB4127" s="267"/>
    </row>
    <row r="4128" spans="1:28" s="251" customFormat="1" ht="12" x14ac:dyDescent="0.2">
      <c r="A4128" s="260"/>
      <c r="B4128" s="260"/>
      <c r="C4128" s="260"/>
      <c r="D4128" s="260"/>
      <c r="E4128" s="260"/>
      <c r="F4128" s="261"/>
      <c r="G4128" s="261"/>
      <c r="H4128" s="262"/>
      <c r="I4128" s="261"/>
      <c r="J4128" s="263"/>
      <c r="K4128" s="261"/>
      <c r="L4128" s="262"/>
      <c r="M4128" s="263"/>
      <c r="N4128" s="262"/>
      <c r="O4128" s="264"/>
      <c r="P4128" s="260"/>
      <c r="Q4128" s="260"/>
      <c r="R4128" s="260"/>
      <c r="S4128" s="260"/>
      <c r="T4128" s="260"/>
      <c r="U4128" s="264"/>
      <c r="V4128" s="264"/>
      <c r="W4128" s="265"/>
      <c r="X4128" s="265"/>
      <c r="Y4128" s="266"/>
      <c r="Z4128" s="262"/>
      <c r="AA4128" s="266"/>
      <c r="AB4128" s="267"/>
    </row>
    <row r="4129" spans="1:28" s="251" customFormat="1" ht="12" x14ac:dyDescent="0.2">
      <c r="A4129" s="260"/>
      <c r="B4129" s="260"/>
      <c r="C4129" s="260"/>
      <c r="D4129" s="260"/>
      <c r="E4129" s="260"/>
      <c r="F4129" s="261"/>
      <c r="G4129" s="261"/>
      <c r="H4129" s="262"/>
      <c r="I4129" s="261"/>
      <c r="J4129" s="263"/>
      <c r="K4129" s="261"/>
      <c r="L4129" s="262"/>
      <c r="M4129" s="263"/>
      <c r="N4129" s="262"/>
      <c r="O4129" s="264"/>
      <c r="P4129" s="260"/>
      <c r="Q4129" s="260"/>
      <c r="R4129" s="260"/>
      <c r="S4129" s="260"/>
      <c r="T4129" s="260"/>
      <c r="U4129" s="264"/>
      <c r="V4129" s="264"/>
      <c r="W4129" s="265"/>
      <c r="X4129" s="265"/>
      <c r="Y4129" s="266"/>
      <c r="Z4129" s="262"/>
      <c r="AA4129" s="266"/>
      <c r="AB4129" s="267"/>
    </row>
    <row r="4130" spans="1:28" s="251" customFormat="1" ht="12" x14ac:dyDescent="0.2">
      <c r="A4130" s="260"/>
      <c r="B4130" s="260"/>
      <c r="C4130" s="260"/>
      <c r="D4130" s="260"/>
      <c r="E4130" s="260"/>
      <c r="F4130" s="261"/>
      <c r="G4130" s="261"/>
      <c r="H4130" s="262"/>
      <c r="I4130" s="261"/>
      <c r="J4130" s="263"/>
      <c r="K4130" s="261"/>
      <c r="L4130" s="262"/>
      <c r="M4130" s="263"/>
      <c r="N4130" s="262"/>
      <c r="O4130" s="264"/>
      <c r="P4130" s="260"/>
      <c r="Q4130" s="260"/>
      <c r="R4130" s="260"/>
      <c r="S4130" s="260"/>
      <c r="T4130" s="260"/>
      <c r="U4130" s="264"/>
      <c r="V4130" s="264"/>
      <c r="W4130" s="265"/>
      <c r="X4130" s="265"/>
      <c r="Y4130" s="266"/>
      <c r="Z4130" s="262"/>
      <c r="AA4130" s="266"/>
      <c r="AB4130" s="267"/>
    </row>
    <row r="4131" spans="1:28" s="251" customFormat="1" ht="12" x14ac:dyDescent="0.2">
      <c r="A4131" s="260"/>
      <c r="B4131" s="260"/>
      <c r="C4131" s="260"/>
      <c r="D4131" s="260"/>
      <c r="E4131" s="260"/>
      <c r="F4131" s="261"/>
      <c r="G4131" s="261"/>
      <c r="H4131" s="262"/>
      <c r="I4131" s="261"/>
      <c r="J4131" s="263"/>
      <c r="K4131" s="261"/>
      <c r="L4131" s="262"/>
      <c r="M4131" s="263"/>
      <c r="N4131" s="262"/>
      <c r="O4131" s="264"/>
      <c r="P4131" s="260"/>
      <c r="Q4131" s="260"/>
      <c r="R4131" s="260"/>
      <c r="S4131" s="260"/>
      <c r="T4131" s="260"/>
      <c r="U4131" s="264"/>
      <c r="V4131" s="264"/>
      <c r="W4131" s="265"/>
      <c r="X4131" s="265"/>
      <c r="Y4131" s="266"/>
      <c r="Z4131" s="262"/>
      <c r="AA4131" s="266"/>
      <c r="AB4131" s="267"/>
    </row>
    <row r="4132" spans="1:28" s="251" customFormat="1" ht="12" x14ac:dyDescent="0.2">
      <c r="A4132" s="260"/>
      <c r="B4132" s="260"/>
      <c r="C4132" s="260"/>
      <c r="D4132" s="260"/>
      <c r="E4132" s="260"/>
      <c r="F4132" s="261"/>
      <c r="G4132" s="261"/>
      <c r="H4132" s="262"/>
      <c r="I4132" s="261"/>
      <c r="J4132" s="263"/>
      <c r="K4132" s="261"/>
      <c r="L4132" s="262"/>
      <c r="M4132" s="263"/>
      <c r="N4132" s="262"/>
      <c r="O4132" s="264"/>
      <c r="P4132" s="260"/>
      <c r="Q4132" s="260"/>
      <c r="R4132" s="260"/>
      <c r="S4132" s="260"/>
      <c r="T4132" s="260"/>
      <c r="U4132" s="264"/>
      <c r="V4132" s="264"/>
      <c r="W4132" s="265"/>
      <c r="X4132" s="265"/>
      <c r="Y4132" s="266"/>
      <c r="Z4132" s="262"/>
      <c r="AA4132" s="266"/>
      <c r="AB4132" s="267"/>
    </row>
    <row r="4133" spans="1:28" s="251" customFormat="1" ht="12" x14ac:dyDescent="0.2">
      <c r="A4133" s="260"/>
      <c r="B4133" s="260"/>
      <c r="C4133" s="260"/>
      <c r="D4133" s="260"/>
      <c r="E4133" s="260"/>
      <c r="F4133" s="261"/>
      <c r="G4133" s="261"/>
      <c r="H4133" s="262"/>
      <c r="I4133" s="261"/>
      <c r="J4133" s="263"/>
      <c r="K4133" s="261"/>
      <c r="L4133" s="262"/>
      <c r="M4133" s="263"/>
      <c r="N4133" s="262"/>
      <c r="O4133" s="264"/>
      <c r="P4133" s="260"/>
      <c r="Q4133" s="260"/>
      <c r="R4133" s="260"/>
      <c r="S4133" s="260"/>
      <c r="T4133" s="260"/>
      <c r="U4133" s="264"/>
      <c r="V4133" s="264"/>
      <c r="W4133" s="265"/>
      <c r="X4133" s="265"/>
      <c r="Y4133" s="266"/>
      <c r="Z4133" s="262"/>
      <c r="AA4133" s="266"/>
      <c r="AB4133" s="267"/>
    </row>
    <row r="4134" spans="1:28" s="251" customFormat="1" ht="12" x14ac:dyDescent="0.2">
      <c r="A4134" s="260"/>
      <c r="B4134" s="260"/>
      <c r="C4134" s="260"/>
      <c r="D4134" s="260"/>
      <c r="E4134" s="260"/>
      <c r="F4134" s="261"/>
      <c r="G4134" s="261"/>
      <c r="H4134" s="262"/>
      <c r="I4134" s="261"/>
      <c r="J4134" s="263"/>
      <c r="K4134" s="261"/>
      <c r="L4134" s="262"/>
      <c r="M4134" s="263"/>
      <c r="N4134" s="262"/>
      <c r="O4134" s="264"/>
      <c r="P4134" s="260"/>
      <c r="Q4134" s="260"/>
      <c r="R4134" s="260"/>
      <c r="S4134" s="260"/>
      <c r="T4134" s="260"/>
      <c r="U4134" s="264"/>
      <c r="V4134" s="264"/>
      <c r="W4134" s="265"/>
      <c r="X4134" s="265"/>
      <c r="Y4134" s="266"/>
      <c r="Z4134" s="262"/>
      <c r="AA4134" s="266"/>
      <c r="AB4134" s="267"/>
    </row>
    <row r="4135" spans="1:28" s="251" customFormat="1" ht="12" x14ac:dyDescent="0.2">
      <c r="A4135" s="260"/>
      <c r="B4135" s="260"/>
      <c r="C4135" s="260"/>
      <c r="D4135" s="260"/>
      <c r="E4135" s="260"/>
      <c r="F4135" s="261"/>
      <c r="G4135" s="261"/>
      <c r="H4135" s="262"/>
      <c r="I4135" s="261"/>
      <c r="J4135" s="263"/>
      <c r="K4135" s="261"/>
      <c r="L4135" s="262"/>
      <c r="M4135" s="263"/>
      <c r="N4135" s="262"/>
      <c r="O4135" s="264"/>
      <c r="P4135" s="260"/>
      <c r="Q4135" s="260"/>
      <c r="R4135" s="260"/>
      <c r="S4135" s="260"/>
      <c r="T4135" s="260"/>
      <c r="U4135" s="264"/>
      <c r="V4135" s="264"/>
      <c r="W4135" s="265"/>
      <c r="X4135" s="265"/>
      <c r="Y4135" s="266"/>
      <c r="Z4135" s="262"/>
      <c r="AA4135" s="266"/>
      <c r="AB4135" s="267"/>
    </row>
    <row r="4136" spans="1:28" s="251" customFormat="1" ht="12" x14ac:dyDescent="0.2">
      <c r="A4136" s="260"/>
      <c r="B4136" s="260"/>
      <c r="C4136" s="260"/>
      <c r="D4136" s="260"/>
      <c r="E4136" s="260"/>
      <c r="F4136" s="261"/>
      <c r="G4136" s="261"/>
      <c r="H4136" s="262"/>
      <c r="I4136" s="261"/>
      <c r="J4136" s="263"/>
      <c r="K4136" s="261"/>
      <c r="L4136" s="262"/>
      <c r="M4136" s="263"/>
      <c r="N4136" s="262"/>
      <c r="O4136" s="264"/>
      <c r="P4136" s="260"/>
      <c r="Q4136" s="260"/>
      <c r="R4136" s="260"/>
      <c r="S4136" s="260"/>
      <c r="T4136" s="260"/>
      <c r="U4136" s="264"/>
      <c r="V4136" s="264"/>
      <c r="W4136" s="265"/>
      <c r="X4136" s="265"/>
      <c r="Y4136" s="266"/>
      <c r="Z4136" s="262"/>
      <c r="AA4136" s="266"/>
      <c r="AB4136" s="267"/>
    </row>
    <row r="4137" spans="1:28" s="251" customFormat="1" ht="12" x14ac:dyDescent="0.2">
      <c r="A4137" s="260"/>
      <c r="B4137" s="260"/>
      <c r="C4137" s="260"/>
      <c r="D4137" s="260"/>
      <c r="E4137" s="260"/>
      <c r="F4137" s="261"/>
      <c r="G4137" s="261"/>
      <c r="H4137" s="262"/>
      <c r="I4137" s="261"/>
      <c r="J4137" s="263"/>
      <c r="K4137" s="261"/>
      <c r="L4137" s="262"/>
      <c r="M4137" s="263"/>
      <c r="N4137" s="262"/>
      <c r="O4137" s="264"/>
      <c r="P4137" s="260"/>
      <c r="Q4137" s="260"/>
      <c r="R4137" s="260"/>
      <c r="S4137" s="260"/>
      <c r="T4137" s="260"/>
      <c r="U4137" s="264"/>
      <c r="V4137" s="264"/>
      <c r="W4137" s="265"/>
      <c r="X4137" s="265"/>
      <c r="Y4137" s="266"/>
      <c r="Z4137" s="262"/>
      <c r="AA4137" s="266"/>
      <c r="AB4137" s="267"/>
    </row>
    <row r="4138" spans="1:28" s="251" customFormat="1" ht="12" x14ac:dyDescent="0.2">
      <c r="A4138" s="260"/>
      <c r="B4138" s="260"/>
      <c r="C4138" s="260"/>
      <c r="D4138" s="260"/>
      <c r="E4138" s="260"/>
      <c r="F4138" s="261"/>
      <c r="G4138" s="261"/>
      <c r="H4138" s="262"/>
      <c r="I4138" s="261"/>
      <c r="J4138" s="263"/>
      <c r="K4138" s="261"/>
      <c r="L4138" s="262"/>
      <c r="M4138" s="263"/>
      <c r="N4138" s="262"/>
      <c r="O4138" s="264"/>
      <c r="P4138" s="260"/>
      <c r="Q4138" s="260"/>
      <c r="R4138" s="260"/>
      <c r="S4138" s="260"/>
      <c r="T4138" s="260"/>
      <c r="U4138" s="264"/>
      <c r="V4138" s="264"/>
      <c r="W4138" s="265"/>
      <c r="X4138" s="265"/>
      <c r="Y4138" s="266"/>
      <c r="Z4138" s="262"/>
      <c r="AA4138" s="266"/>
      <c r="AB4138" s="267"/>
    </row>
    <row r="4139" spans="1:28" s="251" customFormat="1" ht="12" x14ac:dyDescent="0.2">
      <c r="A4139" s="260"/>
      <c r="B4139" s="260"/>
      <c r="C4139" s="260"/>
      <c r="D4139" s="260"/>
      <c r="E4139" s="260"/>
      <c r="F4139" s="261"/>
      <c r="G4139" s="261"/>
      <c r="H4139" s="262"/>
      <c r="I4139" s="261"/>
      <c r="J4139" s="263"/>
      <c r="K4139" s="261"/>
      <c r="L4139" s="262"/>
      <c r="M4139" s="263"/>
      <c r="N4139" s="262"/>
      <c r="O4139" s="264"/>
      <c r="P4139" s="260"/>
      <c r="Q4139" s="260"/>
      <c r="R4139" s="260"/>
      <c r="S4139" s="260"/>
      <c r="T4139" s="260"/>
      <c r="U4139" s="264"/>
      <c r="V4139" s="264"/>
      <c r="W4139" s="265"/>
      <c r="X4139" s="265"/>
      <c r="Y4139" s="266"/>
      <c r="Z4139" s="262"/>
      <c r="AA4139" s="266"/>
      <c r="AB4139" s="267"/>
    </row>
    <row r="4140" spans="1:28" s="251" customFormat="1" ht="12" x14ac:dyDescent="0.2">
      <c r="A4140" s="260"/>
      <c r="B4140" s="260"/>
      <c r="C4140" s="260"/>
      <c r="D4140" s="260"/>
      <c r="E4140" s="260"/>
      <c r="F4140" s="261"/>
      <c r="G4140" s="261"/>
      <c r="H4140" s="262"/>
      <c r="I4140" s="261"/>
      <c r="J4140" s="263"/>
      <c r="K4140" s="261"/>
      <c r="L4140" s="262"/>
      <c r="M4140" s="263"/>
      <c r="N4140" s="262"/>
      <c r="O4140" s="264"/>
      <c r="P4140" s="260"/>
      <c r="Q4140" s="260"/>
      <c r="R4140" s="260"/>
      <c r="S4140" s="260"/>
      <c r="T4140" s="260"/>
      <c r="U4140" s="264"/>
      <c r="V4140" s="264"/>
      <c r="W4140" s="265"/>
      <c r="X4140" s="265"/>
      <c r="Y4140" s="266"/>
      <c r="Z4140" s="262"/>
      <c r="AA4140" s="266"/>
      <c r="AB4140" s="267"/>
    </row>
    <row r="4141" spans="1:28" s="251" customFormat="1" ht="12" x14ac:dyDescent="0.2">
      <c r="A4141" s="260"/>
      <c r="B4141" s="260"/>
      <c r="C4141" s="260"/>
      <c r="D4141" s="260"/>
      <c r="E4141" s="260"/>
      <c r="F4141" s="261"/>
      <c r="G4141" s="261"/>
      <c r="H4141" s="262"/>
      <c r="I4141" s="261"/>
      <c r="J4141" s="263"/>
      <c r="K4141" s="261"/>
      <c r="L4141" s="262"/>
      <c r="M4141" s="263"/>
      <c r="N4141" s="262"/>
      <c r="O4141" s="264"/>
      <c r="P4141" s="260"/>
      <c r="Q4141" s="260"/>
      <c r="R4141" s="260"/>
      <c r="S4141" s="260"/>
      <c r="T4141" s="260"/>
      <c r="U4141" s="264"/>
      <c r="V4141" s="264"/>
      <c r="W4141" s="265"/>
      <c r="X4141" s="265"/>
      <c r="Y4141" s="266"/>
      <c r="Z4141" s="262"/>
      <c r="AA4141" s="266"/>
      <c r="AB4141" s="267"/>
    </row>
    <row r="4142" spans="1:28" s="251" customFormat="1" ht="12" x14ac:dyDescent="0.2">
      <c r="A4142" s="260"/>
      <c r="B4142" s="260"/>
      <c r="C4142" s="260"/>
      <c r="D4142" s="260"/>
      <c r="E4142" s="260"/>
      <c r="F4142" s="261"/>
      <c r="G4142" s="261"/>
      <c r="H4142" s="262"/>
      <c r="I4142" s="261"/>
      <c r="J4142" s="263"/>
      <c r="K4142" s="261"/>
      <c r="L4142" s="262"/>
      <c r="M4142" s="263"/>
      <c r="N4142" s="262"/>
      <c r="O4142" s="264"/>
      <c r="P4142" s="260"/>
      <c r="Q4142" s="260"/>
      <c r="R4142" s="260"/>
      <c r="S4142" s="260"/>
      <c r="T4142" s="260"/>
      <c r="U4142" s="264"/>
      <c r="V4142" s="264"/>
      <c r="W4142" s="265"/>
      <c r="X4142" s="265"/>
      <c r="Y4142" s="266"/>
      <c r="Z4142" s="262"/>
      <c r="AA4142" s="266"/>
      <c r="AB4142" s="267"/>
    </row>
    <row r="4143" spans="1:28" s="251" customFormat="1" ht="12" x14ac:dyDescent="0.2">
      <c r="A4143" s="260"/>
      <c r="B4143" s="260"/>
      <c r="C4143" s="260"/>
      <c r="D4143" s="260"/>
      <c r="E4143" s="260"/>
      <c r="F4143" s="261"/>
      <c r="G4143" s="261"/>
      <c r="H4143" s="262"/>
      <c r="I4143" s="261"/>
      <c r="J4143" s="263"/>
      <c r="K4143" s="261"/>
      <c r="L4143" s="262"/>
      <c r="M4143" s="263"/>
      <c r="N4143" s="262"/>
      <c r="O4143" s="264"/>
      <c r="P4143" s="260"/>
      <c r="Q4143" s="260"/>
      <c r="R4143" s="260"/>
      <c r="S4143" s="260"/>
      <c r="T4143" s="260"/>
      <c r="U4143" s="264"/>
      <c r="V4143" s="264"/>
      <c r="W4143" s="265"/>
      <c r="X4143" s="265"/>
      <c r="Y4143" s="266"/>
      <c r="Z4143" s="262"/>
      <c r="AA4143" s="266"/>
      <c r="AB4143" s="267"/>
    </row>
    <row r="4144" spans="1:28" s="251" customFormat="1" ht="12" x14ac:dyDescent="0.2">
      <c r="A4144" s="260"/>
      <c r="B4144" s="260"/>
      <c r="C4144" s="260"/>
      <c r="D4144" s="260"/>
      <c r="E4144" s="260"/>
      <c r="F4144" s="261"/>
      <c r="G4144" s="261"/>
      <c r="H4144" s="262"/>
      <c r="I4144" s="261"/>
      <c r="J4144" s="263"/>
      <c r="K4144" s="261"/>
      <c r="L4144" s="262"/>
      <c r="M4144" s="263"/>
      <c r="N4144" s="262"/>
      <c r="O4144" s="264"/>
      <c r="P4144" s="260"/>
      <c r="Q4144" s="260"/>
      <c r="R4144" s="260"/>
      <c r="S4144" s="260"/>
      <c r="T4144" s="260"/>
      <c r="U4144" s="264"/>
      <c r="V4144" s="264"/>
      <c r="W4144" s="265"/>
      <c r="X4144" s="265"/>
      <c r="Y4144" s="266"/>
      <c r="Z4144" s="262"/>
      <c r="AA4144" s="266"/>
      <c r="AB4144" s="267"/>
    </row>
    <row r="4145" spans="1:28" s="251" customFormat="1" ht="12" x14ac:dyDescent="0.2">
      <c r="A4145" s="260"/>
      <c r="B4145" s="260"/>
      <c r="C4145" s="260"/>
      <c r="D4145" s="260"/>
      <c r="E4145" s="260"/>
      <c r="F4145" s="261"/>
      <c r="G4145" s="261"/>
      <c r="H4145" s="262"/>
      <c r="I4145" s="261"/>
      <c r="J4145" s="263"/>
      <c r="K4145" s="261"/>
      <c r="L4145" s="262"/>
      <c r="M4145" s="263"/>
      <c r="N4145" s="262"/>
      <c r="O4145" s="264"/>
      <c r="P4145" s="260"/>
      <c r="Q4145" s="260"/>
      <c r="R4145" s="260"/>
      <c r="S4145" s="260"/>
      <c r="T4145" s="260"/>
      <c r="U4145" s="264"/>
      <c r="V4145" s="264"/>
      <c r="W4145" s="265"/>
      <c r="X4145" s="265"/>
      <c r="Y4145" s="266"/>
      <c r="Z4145" s="262"/>
      <c r="AA4145" s="266"/>
      <c r="AB4145" s="267"/>
    </row>
    <row r="4146" spans="1:28" s="251" customFormat="1" ht="12" x14ac:dyDescent="0.2">
      <c r="A4146" s="260"/>
      <c r="B4146" s="260"/>
      <c r="C4146" s="260"/>
      <c r="D4146" s="260"/>
      <c r="E4146" s="260"/>
      <c r="F4146" s="261"/>
      <c r="G4146" s="261"/>
      <c r="H4146" s="262"/>
      <c r="I4146" s="261"/>
      <c r="J4146" s="263"/>
      <c r="K4146" s="261"/>
      <c r="L4146" s="262"/>
      <c r="M4146" s="263"/>
      <c r="N4146" s="262"/>
      <c r="O4146" s="264"/>
      <c r="P4146" s="260"/>
      <c r="Q4146" s="260"/>
      <c r="R4146" s="260"/>
      <c r="S4146" s="260"/>
      <c r="T4146" s="260"/>
      <c r="U4146" s="264"/>
      <c r="V4146" s="264"/>
      <c r="W4146" s="265"/>
      <c r="X4146" s="265"/>
      <c r="Y4146" s="266"/>
      <c r="Z4146" s="262"/>
      <c r="AA4146" s="266"/>
      <c r="AB4146" s="267"/>
    </row>
    <row r="4147" spans="1:28" s="251" customFormat="1" ht="12" x14ac:dyDescent="0.2">
      <c r="A4147" s="260"/>
      <c r="B4147" s="260"/>
      <c r="C4147" s="260"/>
      <c r="D4147" s="260"/>
      <c r="E4147" s="260"/>
      <c r="F4147" s="261"/>
      <c r="G4147" s="261"/>
      <c r="H4147" s="262"/>
      <c r="I4147" s="261"/>
      <c r="J4147" s="263"/>
      <c r="K4147" s="261"/>
      <c r="L4147" s="262"/>
      <c r="M4147" s="263"/>
      <c r="N4147" s="262"/>
      <c r="O4147" s="264"/>
      <c r="P4147" s="260"/>
      <c r="Q4147" s="260"/>
      <c r="R4147" s="260"/>
      <c r="S4147" s="260"/>
      <c r="T4147" s="260"/>
      <c r="U4147" s="264"/>
      <c r="V4147" s="264"/>
      <c r="W4147" s="265"/>
      <c r="X4147" s="265"/>
      <c r="Y4147" s="266"/>
      <c r="Z4147" s="262"/>
      <c r="AA4147" s="266"/>
      <c r="AB4147" s="267"/>
    </row>
    <row r="4148" spans="1:28" s="251" customFormat="1" ht="12" x14ac:dyDescent="0.2">
      <c r="A4148" s="260"/>
      <c r="B4148" s="260"/>
      <c r="C4148" s="260"/>
      <c r="D4148" s="260"/>
      <c r="E4148" s="260"/>
      <c r="F4148" s="261"/>
      <c r="G4148" s="261"/>
      <c r="H4148" s="262"/>
      <c r="I4148" s="261"/>
      <c r="J4148" s="263"/>
      <c r="K4148" s="261"/>
      <c r="L4148" s="262"/>
      <c r="M4148" s="263"/>
      <c r="N4148" s="262"/>
      <c r="O4148" s="264"/>
      <c r="P4148" s="260"/>
      <c r="Q4148" s="260"/>
      <c r="R4148" s="260"/>
      <c r="S4148" s="260"/>
      <c r="T4148" s="260"/>
      <c r="U4148" s="264"/>
      <c r="V4148" s="264"/>
      <c r="W4148" s="265"/>
      <c r="X4148" s="265"/>
      <c r="Y4148" s="266"/>
      <c r="Z4148" s="262"/>
      <c r="AA4148" s="266"/>
      <c r="AB4148" s="267"/>
    </row>
    <row r="4149" spans="1:28" s="251" customFormat="1" ht="12" x14ac:dyDescent="0.2">
      <c r="A4149" s="260"/>
      <c r="B4149" s="260"/>
      <c r="C4149" s="260"/>
      <c r="D4149" s="260"/>
      <c r="E4149" s="260"/>
      <c r="F4149" s="261"/>
      <c r="G4149" s="261"/>
      <c r="H4149" s="262"/>
      <c r="I4149" s="261"/>
      <c r="J4149" s="263"/>
      <c r="K4149" s="261"/>
      <c r="L4149" s="262"/>
      <c r="M4149" s="263"/>
      <c r="N4149" s="262"/>
      <c r="O4149" s="264"/>
      <c r="P4149" s="260"/>
      <c r="Q4149" s="260"/>
      <c r="R4149" s="260"/>
      <c r="S4149" s="260"/>
      <c r="T4149" s="260"/>
      <c r="U4149" s="264"/>
      <c r="V4149" s="264"/>
      <c r="W4149" s="265"/>
      <c r="X4149" s="265"/>
      <c r="Y4149" s="266"/>
      <c r="Z4149" s="262"/>
      <c r="AA4149" s="266"/>
      <c r="AB4149" s="267"/>
    </row>
    <row r="4150" spans="1:28" s="251" customFormat="1" ht="12" x14ac:dyDescent="0.2">
      <c r="A4150" s="260"/>
      <c r="B4150" s="260"/>
      <c r="C4150" s="260"/>
      <c r="D4150" s="260"/>
      <c r="E4150" s="260"/>
      <c r="F4150" s="261"/>
      <c r="G4150" s="261"/>
      <c r="H4150" s="262"/>
      <c r="I4150" s="261"/>
      <c r="J4150" s="263"/>
      <c r="K4150" s="261"/>
      <c r="L4150" s="262"/>
      <c r="M4150" s="263"/>
      <c r="N4150" s="262"/>
      <c r="O4150" s="264"/>
      <c r="P4150" s="260"/>
      <c r="Q4150" s="260"/>
      <c r="R4150" s="260"/>
      <c r="S4150" s="260"/>
      <c r="T4150" s="260"/>
      <c r="U4150" s="264"/>
      <c r="V4150" s="264"/>
      <c r="W4150" s="265"/>
      <c r="X4150" s="265"/>
      <c r="Y4150" s="266"/>
      <c r="Z4150" s="262"/>
      <c r="AA4150" s="266"/>
      <c r="AB4150" s="267"/>
    </row>
    <row r="4151" spans="1:28" s="251" customFormat="1" ht="12" x14ac:dyDescent="0.2">
      <c r="A4151" s="260"/>
      <c r="B4151" s="260"/>
      <c r="C4151" s="260"/>
      <c r="D4151" s="260"/>
      <c r="E4151" s="260"/>
      <c r="F4151" s="261"/>
      <c r="G4151" s="261"/>
      <c r="H4151" s="262"/>
      <c r="I4151" s="261"/>
      <c r="J4151" s="263"/>
      <c r="K4151" s="261"/>
      <c r="L4151" s="262"/>
      <c r="M4151" s="263"/>
      <c r="N4151" s="262"/>
      <c r="O4151" s="264"/>
      <c r="P4151" s="260"/>
      <c r="Q4151" s="260"/>
      <c r="R4151" s="260"/>
      <c r="S4151" s="260"/>
      <c r="T4151" s="260"/>
      <c r="U4151" s="264"/>
      <c r="V4151" s="264"/>
      <c r="W4151" s="265"/>
      <c r="X4151" s="265"/>
      <c r="Y4151" s="266"/>
      <c r="Z4151" s="262"/>
      <c r="AA4151" s="266"/>
      <c r="AB4151" s="267"/>
    </row>
    <row r="4152" spans="1:28" s="251" customFormat="1" ht="12" x14ac:dyDescent="0.2">
      <c r="A4152" s="260"/>
      <c r="B4152" s="260"/>
      <c r="C4152" s="260"/>
      <c r="D4152" s="260"/>
      <c r="E4152" s="260"/>
      <c r="F4152" s="261"/>
      <c r="G4152" s="261"/>
      <c r="H4152" s="262"/>
      <c r="I4152" s="261"/>
      <c r="J4152" s="263"/>
      <c r="K4152" s="261"/>
      <c r="L4152" s="262"/>
      <c r="M4152" s="263"/>
      <c r="N4152" s="262"/>
      <c r="O4152" s="264"/>
      <c r="P4152" s="260"/>
      <c r="Q4152" s="260"/>
      <c r="R4152" s="260"/>
      <c r="S4152" s="260"/>
      <c r="T4152" s="260"/>
      <c r="U4152" s="264"/>
      <c r="V4152" s="264"/>
      <c r="W4152" s="265"/>
      <c r="X4152" s="265"/>
      <c r="Y4152" s="266"/>
      <c r="Z4152" s="262"/>
      <c r="AA4152" s="266"/>
      <c r="AB4152" s="267"/>
    </row>
    <row r="4153" spans="1:28" s="251" customFormat="1" ht="12" x14ac:dyDescent="0.2">
      <c r="A4153" s="260"/>
      <c r="B4153" s="260"/>
      <c r="C4153" s="260"/>
      <c r="D4153" s="260"/>
      <c r="E4153" s="260"/>
      <c r="F4153" s="261"/>
      <c r="G4153" s="261"/>
      <c r="H4153" s="262"/>
      <c r="I4153" s="261"/>
      <c r="J4153" s="263"/>
      <c r="K4153" s="261"/>
      <c r="L4153" s="262"/>
      <c r="M4153" s="263"/>
      <c r="N4153" s="262"/>
      <c r="O4153" s="264"/>
      <c r="P4153" s="260"/>
      <c r="Q4153" s="260"/>
      <c r="R4153" s="260"/>
      <c r="S4153" s="260"/>
      <c r="T4153" s="260"/>
      <c r="U4153" s="264"/>
      <c r="V4153" s="264"/>
      <c r="W4153" s="265"/>
      <c r="X4153" s="265"/>
      <c r="Y4153" s="266"/>
      <c r="Z4153" s="262"/>
      <c r="AA4153" s="266"/>
      <c r="AB4153" s="267"/>
    </row>
    <row r="4154" spans="1:28" s="251" customFormat="1" ht="12" x14ac:dyDescent="0.2">
      <c r="A4154" s="260"/>
      <c r="B4154" s="260"/>
      <c r="C4154" s="260"/>
      <c r="D4154" s="260"/>
      <c r="E4154" s="260"/>
      <c r="F4154" s="261"/>
      <c r="G4154" s="261"/>
      <c r="H4154" s="262"/>
      <c r="I4154" s="261"/>
      <c r="J4154" s="263"/>
      <c r="K4154" s="261"/>
      <c r="L4154" s="262"/>
      <c r="M4154" s="263"/>
      <c r="N4154" s="262"/>
      <c r="O4154" s="264"/>
      <c r="P4154" s="260"/>
      <c r="Q4154" s="260"/>
      <c r="R4154" s="260"/>
      <c r="S4154" s="260"/>
      <c r="T4154" s="260"/>
      <c r="U4154" s="264"/>
      <c r="V4154" s="264"/>
      <c r="W4154" s="265"/>
      <c r="X4154" s="265"/>
      <c r="Y4154" s="266"/>
      <c r="Z4154" s="262"/>
      <c r="AA4154" s="266"/>
      <c r="AB4154" s="267"/>
    </row>
    <row r="4155" spans="1:28" s="251" customFormat="1" ht="12" x14ac:dyDescent="0.2">
      <c r="A4155" s="260"/>
      <c r="B4155" s="260"/>
      <c r="C4155" s="260"/>
      <c r="D4155" s="260"/>
      <c r="E4155" s="260"/>
      <c r="F4155" s="261"/>
      <c r="G4155" s="261"/>
      <c r="H4155" s="262"/>
      <c r="I4155" s="261"/>
      <c r="J4155" s="263"/>
      <c r="K4155" s="261"/>
      <c r="L4155" s="262"/>
      <c r="M4155" s="263"/>
      <c r="N4155" s="262"/>
      <c r="O4155" s="264"/>
      <c r="P4155" s="260"/>
      <c r="Q4155" s="260"/>
      <c r="R4155" s="260"/>
      <c r="S4155" s="260"/>
      <c r="T4155" s="260"/>
      <c r="U4155" s="264"/>
      <c r="V4155" s="264"/>
      <c r="W4155" s="265"/>
      <c r="X4155" s="265"/>
      <c r="Y4155" s="266"/>
      <c r="Z4155" s="262"/>
      <c r="AA4155" s="266"/>
      <c r="AB4155" s="267"/>
    </row>
    <row r="4156" spans="1:28" s="251" customFormat="1" ht="12" x14ac:dyDescent="0.2">
      <c r="A4156" s="260"/>
      <c r="B4156" s="260"/>
      <c r="C4156" s="260"/>
      <c r="D4156" s="260"/>
      <c r="E4156" s="260"/>
      <c r="F4156" s="261"/>
      <c r="G4156" s="261"/>
      <c r="H4156" s="262"/>
      <c r="I4156" s="261"/>
      <c r="J4156" s="263"/>
      <c r="K4156" s="261"/>
      <c r="L4156" s="262"/>
      <c r="M4156" s="263"/>
      <c r="N4156" s="262"/>
      <c r="O4156" s="264"/>
      <c r="P4156" s="260"/>
      <c r="Q4156" s="260"/>
      <c r="R4156" s="260"/>
      <c r="S4156" s="260"/>
      <c r="T4156" s="260"/>
      <c r="U4156" s="264"/>
      <c r="V4156" s="264"/>
      <c r="W4156" s="265"/>
      <c r="X4156" s="265"/>
      <c r="Y4156" s="266"/>
      <c r="Z4156" s="262"/>
      <c r="AA4156" s="266"/>
      <c r="AB4156" s="267"/>
    </row>
    <row r="4157" spans="1:28" s="251" customFormat="1" ht="12" x14ac:dyDescent="0.2">
      <c r="A4157" s="260"/>
      <c r="B4157" s="260"/>
      <c r="C4157" s="260"/>
      <c r="D4157" s="260"/>
      <c r="E4157" s="260"/>
      <c r="F4157" s="261"/>
      <c r="G4157" s="261"/>
      <c r="H4157" s="262"/>
      <c r="I4157" s="261"/>
      <c r="J4157" s="263"/>
      <c r="K4157" s="261"/>
      <c r="L4157" s="262"/>
      <c r="M4157" s="263"/>
      <c r="N4157" s="262"/>
      <c r="O4157" s="264"/>
      <c r="P4157" s="260"/>
      <c r="Q4157" s="260"/>
      <c r="R4157" s="260"/>
      <c r="S4157" s="260"/>
      <c r="T4157" s="260"/>
      <c r="U4157" s="264"/>
      <c r="V4157" s="264"/>
      <c r="W4157" s="265"/>
      <c r="X4157" s="265"/>
      <c r="Y4157" s="266"/>
      <c r="Z4157" s="262"/>
      <c r="AA4157" s="266"/>
      <c r="AB4157" s="267"/>
    </row>
    <row r="4158" spans="1:28" s="251" customFormat="1" ht="12" x14ac:dyDescent="0.2">
      <c r="A4158" s="260"/>
      <c r="B4158" s="260"/>
      <c r="C4158" s="260"/>
      <c r="D4158" s="260"/>
      <c r="E4158" s="260"/>
      <c r="F4158" s="261"/>
      <c r="G4158" s="261"/>
      <c r="H4158" s="262"/>
      <c r="I4158" s="261"/>
      <c r="J4158" s="263"/>
      <c r="K4158" s="261"/>
      <c r="L4158" s="262"/>
      <c r="M4158" s="263"/>
      <c r="N4158" s="262"/>
      <c r="O4158" s="264"/>
      <c r="P4158" s="260"/>
      <c r="Q4158" s="260"/>
      <c r="R4158" s="260"/>
      <c r="S4158" s="260"/>
      <c r="T4158" s="260"/>
      <c r="U4158" s="264"/>
      <c r="V4158" s="264"/>
      <c r="W4158" s="265"/>
      <c r="X4158" s="265"/>
      <c r="Y4158" s="266"/>
      <c r="Z4158" s="262"/>
      <c r="AA4158" s="266"/>
      <c r="AB4158" s="267"/>
    </row>
    <row r="4159" spans="1:28" s="251" customFormat="1" ht="12" x14ac:dyDescent="0.2">
      <c r="A4159" s="260"/>
      <c r="B4159" s="260"/>
      <c r="C4159" s="260"/>
      <c r="D4159" s="260"/>
      <c r="E4159" s="260"/>
      <c r="F4159" s="261"/>
      <c r="G4159" s="261"/>
      <c r="H4159" s="262"/>
      <c r="I4159" s="261"/>
      <c r="J4159" s="263"/>
      <c r="K4159" s="261"/>
      <c r="L4159" s="262"/>
      <c r="M4159" s="263"/>
      <c r="N4159" s="262"/>
      <c r="O4159" s="264"/>
      <c r="P4159" s="260"/>
      <c r="Q4159" s="260"/>
      <c r="R4159" s="260"/>
      <c r="S4159" s="260"/>
      <c r="T4159" s="260"/>
      <c r="U4159" s="264"/>
      <c r="V4159" s="264"/>
      <c r="W4159" s="265"/>
      <c r="X4159" s="265"/>
      <c r="Y4159" s="266"/>
      <c r="Z4159" s="262"/>
      <c r="AA4159" s="266"/>
      <c r="AB4159" s="267"/>
    </row>
    <row r="4160" spans="1:28" s="251" customFormat="1" ht="12" x14ac:dyDescent="0.2">
      <c r="A4160" s="260"/>
      <c r="B4160" s="260"/>
      <c r="C4160" s="260"/>
      <c r="D4160" s="260"/>
      <c r="E4160" s="260"/>
      <c r="F4160" s="261"/>
      <c r="G4160" s="261"/>
      <c r="H4160" s="262"/>
      <c r="I4160" s="261"/>
      <c r="J4160" s="263"/>
      <c r="K4160" s="261"/>
      <c r="L4160" s="262"/>
      <c r="M4160" s="263"/>
      <c r="N4160" s="262"/>
      <c r="O4160" s="264"/>
      <c r="P4160" s="260"/>
      <c r="Q4160" s="260"/>
      <c r="R4160" s="260"/>
      <c r="S4160" s="260"/>
      <c r="T4160" s="260"/>
      <c r="U4160" s="264"/>
      <c r="V4160" s="264"/>
      <c r="W4160" s="265"/>
      <c r="X4160" s="265"/>
      <c r="Y4160" s="266"/>
      <c r="Z4160" s="262"/>
      <c r="AA4160" s="266"/>
      <c r="AB4160" s="267"/>
    </row>
    <row r="4161" spans="1:28" s="251" customFormat="1" ht="12" x14ac:dyDescent="0.2">
      <c r="A4161" s="260"/>
      <c r="B4161" s="260"/>
      <c r="C4161" s="260"/>
      <c r="D4161" s="260"/>
      <c r="E4161" s="260"/>
      <c r="F4161" s="261"/>
      <c r="G4161" s="261"/>
      <c r="H4161" s="262"/>
      <c r="I4161" s="261"/>
      <c r="J4161" s="263"/>
      <c r="K4161" s="261"/>
      <c r="L4161" s="262"/>
      <c r="M4161" s="263"/>
      <c r="N4161" s="262"/>
      <c r="O4161" s="264"/>
      <c r="P4161" s="260"/>
      <c r="Q4161" s="260"/>
      <c r="R4161" s="260"/>
      <c r="S4161" s="260"/>
      <c r="T4161" s="260"/>
      <c r="U4161" s="264"/>
      <c r="V4161" s="264"/>
      <c r="W4161" s="265"/>
      <c r="X4161" s="265"/>
      <c r="Y4161" s="266"/>
      <c r="Z4161" s="262"/>
      <c r="AA4161" s="266"/>
      <c r="AB4161" s="267"/>
    </row>
    <row r="4162" spans="1:28" s="251" customFormat="1" ht="12" x14ac:dyDescent="0.2">
      <c r="A4162" s="260"/>
      <c r="B4162" s="260"/>
      <c r="C4162" s="260"/>
      <c r="D4162" s="260"/>
      <c r="E4162" s="260"/>
      <c r="F4162" s="261"/>
      <c r="G4162" s="261"/>
      <c r="H4162" s="262"/>
      <c r="I4162" s="261"/>
      <c r="J4162" s="263"/>
      <c r="K4162" s="261"/>
      <c r="L4162" s="262"/>
      <c r="M4162" s="263"/>
      <c r="N4162" s="262"/>
      <c r="O4162" s="264"/>
      <c r="P4162" s="260"/>
      <c r="Q4162" s="260"/>
      <c r="R4162" s="260"/>
      <c r="S4162" s="260"/>
      <c r="T4162" s="260"/>
      <c r="U4162" s="264"/>
      <c r="V4162" s="264"/>
      <c r="W4162" s="265"/>
      <c r="X4162" s="265"/>
      <c r="Y4162" s="266"/>
      <c r="Z4162" s="262"/>
      <c r="AA4162" s="266"/>
      <c r="AB4162" s="267"/>
    </row>
    <row r="4163" spans="1:28" s="251" customFormat="1" ht="12" x14ac:dyDescent="0.2">
      <c r="A4163" s="260"/>
      <c r="B4163" s="260"/>
      <c r="C4163" s="260"/>
      <c r="D4163" s="260"/>
      <c r="E4163" s="260"/>
      <c r="F4163" s="261"/>
      <c r="G4163" s="261"/>
      <c r="H4163" s="262"/>
      <c r="I4163" s="261"/>
      <c r="J4163" s="263"/>
      <c r="K4163" s="261"/>
      <c r="L4163" s="262"/>
      <c r="M4163" s="263"/>
      <c r="N4163" s="262"/>
      <c r="O4163" s="264"/>
      <c r="P4163" s="260"/>
      <c r="Q4163" s="260"/>
      <c r="R4163" s="260"/>
      <c r="S4163" s="260"/>
      <c r="T4163" s="260"/>
      <c r="U4163" s="264"/>
      <c r="V4163" s="264"/>
      <c r="W4163" s="265"/>
      <c r="X4163" s="265"/>
      <c r="Y4163" s="266"/>
      <c r="Z4163" s="262"/>
      <c r="AA4163" s="266"/>
      <c r="AB4163" s="267"/>
    </row>
    <row r="4164" spans="1:28" s="251" customFormat="1" ht="12" x14ac:dyDescent="0.2">
      <c r="A4164" s="260"/>
      <c r="B4164" s="260"/>
      <c r="C4164" s="260"/>
      <c r="D4164" s="260"/>
      <c r="E4164" s="260"/>
      <c r="F4164" s="261"/>
      <c r="G4164" s="261"/>
      <c r="H4164" s="262"/>
      <c r="I4164" s="261"/>
      <c r="J4164" s="263"/>
      <c r="K4164" s="261"/>
      <c r="L4164" s="262"/>
      <c r="M4164" s="263"/>
      <c r="N4164" s="262"/>
      <c r="O4164" s="264"/>
      <c r="P4164" s="260"/>
      <c r="Q4164" s="260"/>
      <c r="R4164" s="260"/>
      <c r="S4164" s="260"/>
      <c r="T4164" s="260"/>
      <c r="U4164" s="264"/>
      <c r="V4164" s="264"/>
      <c r="W4164" s="265"/>
      <c r="X4164" s="265"/>
      <c r="Y4164" s="266"/>
      <c r="Z4164" s="262"/>
      <c r="AA4164" s="266"/>
      <c r="AB4164" s="267"/>
    </row>
    <row r="4165" spans="1:28" s="251" customFormat="1" ht="12" x14ac:dyDescent="0.2">
      <c r="A4165" s="260"/>
      <c r="B4165" s="260"/>
      <c r="C4165" s="260"/>
      <c r="D4165" s="260"/>
      <c r="E4165" s="260"/>
      <c r="F4165" s="261"/>
      <c r="G4165" s="261"/>
      <c r="H4165" s="262"/>
      <c r="I4165" s="261"/>
      <c r="J4165" s="263"/>
      <c r="K4165" s="261"/>
      <c r="L4165" s="262"/>
      <c r="M4165" s="263"/>
      <c r="N4165" s="262"/>
      <c r="O4165" s="264"/>
      <c r="P4165" s="260"/>
      <c r="Q4165" s="260"/>
      <c r="R4165" s="260"/>
      <c r="S4165" s="260"/>
      <c r="T4165" s="260"/>
      <c r="U4165" s="264"/>
      <c r="V4165" s="264"/>
      <c r="W4165" s="265"/>
      <c r="X4165" s="265"/>
      <c r="Y4165" s="266"/>
      <c r="Z4165" s="262"/>
      <c r="AA4165" s="266"/>
      <c r="AB4165" s="267"/>
    </row>
    <row r="4166" spans="1:28" s="251" customFormat="1" ht="12" x14ac:dyDescent="0.2">
      <c r="A4166" s="260"/>
      <c r="B4166" s="260"/>
      <c r="C4166" s="260"/>
      <c r="D4166" s="260"/>
      <c r="E4166" s="260"/>
      <c r="F4166" s="261"/>
      <c r="G4166" s="261"/>
      <c r="H4166" s="262"/>
      <c r="I4166" s="261"/>
      <c r="J4166" s="263"/>
      <c r="K4166" s="261"/>
      <c r="L4166" s="262"/>
      <c r="M4166" s="263"/>
      <c r="N4166" s="262"/>
      <c r="O4166" s="264"/>
      <c r="P4166" s="260"/>
      <c r="Q4166" s="260"/>
      <c r="R4166" s="260"/>
      <c r="S4166" s="260"/>
      <c r="T4166" s="260"/>
      <c r="U4166" s="264"/>
      <c r="V4166" s="264"/>
      <c r="W4166" s="265"/>
      <c r="X4166" s="265"/>
      <c r="Y4166" s="266"/>
      <c r="Z4166" s="262"/>
      <c r="AA4166" s="266"/>
      <c r="AB4166" s="267"/>
    </row>
    <row r="4167" spans="1:28" s="251" customFormat="1" ht="12" x14ac:dyDescent="0.2">
      <c r="A4167" s="260"/>
      <c r="B4167" s="260"/>
      <c r="C4167" s="260"/>
      <c r="D4167" s="260"/>
      <c r="E4167" s="260"/>
      <c r="F4167" s="261"/>
      <c r="G4167" s="261"/>
      <c r="H4167" s="262"/>
      <c r="I4167" s="261"/>
      <c r="J4167" s="263"/>
      <c r="K4167" s="261"/>
      <c r="L4167" s="262"/>
      <c r="M4167" s="263"/>
      <c r="N4167" s="262"/>
      <c r="O4167" s="264"/>
      <c r="P4167" s="260"/>
      <c r="Q4167" s="260"/>
      <c r="R4167" s="260"/>
      <c r="S4167" s="260"/>
      <c r="T4167" s="260"/>
      <c r="U4167" s="264"/>
      <c r="V4167" s="264"/>
      <c r="W4167" s="265"/>
      <c r="X4167" s="265"/>
      <c r="Y4167" s="266"/>
      <c r="Z4167" s="262"/>
      <c r="AA4167" s="266"/>
      <c r="AB4167" s="267"/>
    </row>
    <row r="4168" spans="1:28" s="251" customFormat="1" ht="12" x14ac:dyDescent="0.2">
      <c r="A4168" s="260"/>
      <c r="B4168" s="260"/>
      <c r="C4168" s="260"/>
      <c r="D4168" s="260"/>
      <c r="E4168" s="260"/>
      <c r="F4168" s="261"/>
      <c r="G4168" s="261"/>
      <c r="H4168" s="262"/>
      <c r="I4168" s="261"/>
      <c r="J4168" s="263"/>
      <c r="K4168" s="261"/>
      <c r="L4168" s="262"/>
      <c r="M4168" s="263"/>
      <c r="N4168" s="262"/>
      <c r="O4168" s="264"/>
      <c r="P4168" s="260"/>
      <c r="Q4168" s="260"/>
      <c r="R4168" s="260"/>
      <c r="S4168" s="260"/>
      <c r="T4168" s="260"/>
      <c r="U4168" s="264"/>
      <c r="V4168" s="264"/>
      <c r="W4168" s="265"/>
      <c r="X4168" s="265"/>
      <c r="Y4168" s="266"/>
      <c r="Z4168" s="262"/>
      <c r="AA4168" s="266"/>
      <c r="AB4168" s="267"/>
    </row>
    <row r="4169" spans="1:28" s="251" customFormat="1" ht="12" x14ac:dyDescent="0.2">
      <c r="A4169" s="260"/>
      <c r="B4169" s="260"/>
      <c r="C4169" s="260"/>
      <c r="D4169" s="260"/>
      <c r="E4169" s="260"/>
      <c r="F4169" s="261"/>
      <c r="G4169" s="261"/>
      <c r="H4169" s="262"/>
      <c r="I4169" s="261"/>
      <c r="J4169" s="263"/>
      <c r="K4169" s="261"/>
      <c r="L4169" s="262"/>
      <c r="M4169" s="263"/>
      <c r="N4169" s="262"/>
      <c r="O4169" s="264"/>
      <c r="P4169" s="260"/>
      <c r="Q4169" s="260"/>
      <c r="R4169" s="260"/>
      <c r="S4169" s="260"/>
      <c r="T4169" s="260"/>
      <c r="U4169" s="264"/>
      <c r="V4169" s="264"/>
      <c r="W4169" s="265"/>
      <c r="X4169" s="265"/>
      <c r="Y4169" s="266"/>
      <c r="Z4169" s="262"/>
      <c r="AA4169" s="266"/>
      <c r="AB4169" s="267"/>
    </row>
    <row r="4170" spans="1:28" s="251" customFormat="1" ht="12" x14ac:dyDescent="0.2">
      <c r="A4170" s="260"/>
      <c r="B4170" s="260"/>
      <c r="C4170" s="260"/>
      <c r="D4170" s="260"/>
      <c r="E4170" s="260"/>
      <c r="F4170" s="261"/>
      <c r="G4170" s="261"/>
      <c r="H4170" s="262"/>
      <c r="I4170" s="261"/>
      <c r="J4170" s="263"/>
      <c r="K4170" s="261"/>
      <c r="L4170" s="262"/>
      <c r="M4170" s="263"/>
      <c r="N4170" s="262"/>
      <c r="O4170" s="264"/>
      <c r="P4170" s="260"/>
      <c r="Q4170" s="260"/>
      <c r="R4170" s="260"/>
      <c r="S4170" s="260"/>
      <c r="T4170" s="260"/>
      <c r="U4170" s="264"/>
      <c r="V4170" s="264"/>
      <c r="W4170" s="265"/>
      <c r="X4170" s="265"/>
      <c r="Y4170" s="266"/>
      <c r="Z4170" s="262"/>
      <c r="AA4170" s="266"/>
      <c r="AB4170" s="267"/>
    </row>
    <row r="4171" spans="1:28" s="251" customFormat="1" ht="12" x14ac:dyDescent="0.2">
      <c r="A4171" s="260"/>
      <c r="B4171" s="260"/>
      <c r="C4171" s="260"/>
      <c r="D4171" s="260"/>
      <c r="E4171" s="260"/>
      <c r="F4171" s="261"/>
      <c r="G4171" s="261"/>
      <c r="H4171" s="262"/>
      <c r="I4171" s="261"/>
      <c r="J4171" s="263"/>
      <c r="K4171" s="261"/>
      <c r="L4171" s="262"/>
      <c r="M4171" s="263"/>
      <c r="N4171" s="262"/>
      <c r="O4171" s="264"/>
      <c r="P4171" s="260"/>
      <c r="Q4171" s="260"/>
      <c r="R4171" s="260"/>
      <c r="S4171" s="260"/>
      <c r="T4171" s="260"/>
      <c r="U4171" s="264"/>
      <c r="V4171" s="264"/>
      <c r="W4171" s="265"/>
      <c r="X4171" s="265"/>
      <c r="Y4171" s="266"/>
      <c r="Z4171" s="262"/>
      <c r="AA4171" s="266"/>
      <c r="AB4171" s="267"/>
    </row>
    <row r="4172" spans="1:28" s="251" customFormat="1" ht="12" x14ac:dyDescent="0.2">
      <c r="A4172" s="260"/>
      <c r="B4172" s="260"/>
      <c r="C4172" s="260"/>
      <c r="D4172" s="260"/>
      <c r="E4172" s="260"/>
      <c r="F4172" s="261"/>
      <c r="G4172" s="261"/>
      <c r="H4172" s="262"/>
      <c r="I4172" s="261"/>
      <c r="J4172" s="263"/>
      <c r="K4172" s="261"/>
      <c r="L4172" s="262"/>
      <c r="M4172" s="263"/>
      <c r="N4172" s="262"/>
      <c r="O4172" s="264"/>
      <c r="P4172" s="260"/>
      <c r="Q4172" s="260"/>
      <c r="R4172" s="260"/>
      <c r="S4172" s="260"/>
      <c r="T4172" s="260"/>
      <c r="U4172" s="264"/>
      <c r="V4172" s="264"/>
      <c r="W4172" s="265"/>
      <c r="X4172" s="265"/>
      <c r="Y4172" s="266"/>
      <c r="Z4172" s="262"/>
      <c r="AA4172" s="266"/>
      <c r="AB4172" s="267"/>
    </row>
    <row r="4173" spans="1:28" s="251" customFormat="1" ht="12" x14ac:dyDescent="0.2">
      <c r="A4173" s="260"/>
      <c r="B4173" s="260"/>
      <c r="C4173" s="260"/>
      <c r="D4173" s="260"/>
      <c r="E4173" s="260"/>
      <c r="F4173" s="261"/>
      <c r="G4173" s="261"/>
      <c r="H4173" s="262"/>
      <c r="I4173" s="261"/>
      <c r="J4173" s="263"/>
      <c r="K4173" s="261"/>
      <c r="L4173" s="262"/>
      <c r="M4173" s="263"/>
      <c r="N4173" s="262"/>
      <c r="O4173" s="264"/>
      <c r="P4173" s="260"/>
      <c r="Q4173" s="260"/>
      <c r="R4173" s="260"/>
      <c r="S4173" s="260"/>
      <c r="T4173" s="260"/>
      <c r="U4173" s="264"/>
      <c r="V4173" s="264"/>
      <c r="W4173" s="265"/>
      <c r="X4173" s="265"/>
      <c r="Y4173" s="266"/>
      <c r="Z4173" s="262"/>
      <c r="AA4173" s="266"/>
      <c r="AB4173" s="267"/>
    </row>
    <row r="4174" spans="1:28" s="251" customFormat="1" ht="12" x14ac:dyDescent="0.2">
      <c r="A4174" s="260"/>
      <c r="B4174" s="260"/>
      <c r="C4174" s="260"/>
      <c r="D4174" s="260"/>
      <c r="E4174" s="260"/>
      <c r="F4174" s="261"/>
      <c r="G4174" s="261"/>
      <c r="H4174" s="262"/>
      <c r="I4174" s="261"/>
      <c r="J4174" s="263"/>
      <c r="K4174" s="261"/>
      <c r="L4174" s="262"/>
      <c r="M4174" s="263"/>
      <c r="N4174" s="262"/>
      <c r="O4174" s="264"/>
      <c r="P4174" s="260"/>
      <c r="Q4174" s="260"/>
      <c r="R4174" s="260"/>
      <c r="S4174" s="260"/>
      <c r="T4174" s="260"/>
      <c r="U4174" s="264"/>
      <c r="V4174" s="264"/>
      <c r="W4174" s="265"/>
      <c r="X4174" s="265"/>
      <c r="Y4174" s="266"/>
      <c r="Z4174" s="262"/>
      <c r="AA4174" s="266"/>
      <c r="AB4174" s="267"/>
    </row>
    <row r="4175" spans="1:28" s="251" customFormat="1" ht="12" x14ac:dyDescent="0.2">
      <c r="A4175" s="260"/>
      <c r="B4175" s="260"/>
      <c r="C4175" s="260"/>
      <c r="D4175" s="260"/>
      <c r="E4175" s="260"/>
      <c r="F4175" s="261"/>
      <c r="G4175" s="261"/>
      <c r="H4175" s="262"/>
      <c r="I4175" s="261"/>
      <c r="J4175" s="263"/>
      <c r="K4175" s="261"/>
      <c r="L4175" s="262"/>
      <c r="M4175" s="263"/>
      <c r="N4175" s="262"/>
      <c r="O4175" s="264"/>
      <c r="P4175" s="260"/>
      <c r="Q4175" s="260"/>
      <c r="R4175" s="260"/>
      <c r="S4175" s="260"/>
      <c r="T4175" s="260"/>
      <c r="U4175" s="264"/>
      <c r="V4175" s="264"/>
      <c r="W4175" s="265"/>
      <c r="X4175" s="265"/>
      <c r="Y4175" s="266"/>
      <c r="Z4175" s="262"/>
      <c r="AA4175" s="266"/>
      <c r="AB4175" s="267"/>
    </row>
    <row r="4176" spans="1:28" s="251" customFormat="1" ht="12" x14ac:dyDescent="0.2">
      <c r="A4176" s="260"/>
      <c r="B4176" s="260"/>
      <c r="C4176" s="260"/>
      <c r="D4176" s="260"/>
      <c r="E4176" s="260"/>
      <c r="F4176" s="261"/>
      <c r="G4176" s="261"/>
      <c r="H4176" s="262"/>
      <c r="I4176" s="261"/>
      <c r="J4176" s="263"/>
      <c r="K4176" s="261"/>
      <c r="L4176" s="262"/>
      <c r="M4176" s="263"/>
      <c r="N4176" s="262"/>
      <c r="O4176" s="264"/>
      <c r="P4176" s="260"/>
      <c r="Q4176" s="260"/>
      <c r="R4176" s="260"/>
      <c r="S4176" s="260"/>
      <c r="T4176" s="260"/>
      <c r="U4176" s="264"/>
      <c r="V4176" s="264"/>
      <c r="W4176" s="265"/>
      <c r="X4176" s="265"/>
      <c r="Y4176" s="266"/>
      <c r="Z4176" s="262"/>
      <c r="AA4176" s="266"/>
      <c r="AB4176" s="267"/>
    </row>
    <row r="4177" spans="1:28" s="251" customFormat="1" ht="12" x14ac:dyDescent="0.2">
      <c r="A4177" s="260"/>
      <c r="B4177" s="260"/>
      <c r="C4177" s="260"/>
      <c r="D4177" s="260"/>
      <c r="E4177" s="260"/>
      <c r="F4177" s="261"/>
      <c r="G4177" s="261"/>
      <c r="H4177" s="262"/>
      <c r="I4177" s="261"/>
      <c r="J4177" s="263"/>
      <c r="K4177" s="261"/>
      <c r="L4177" s="262"/>
      <c r="M4177" s="263"/>
      <c r="N4177" s="262"/>
      <c r="O4177" s="264"/>
      <c r="P4177" s="260"/>
      <c r="Q4177" s="260"/>
      <c r="R4177" s="260"/>
      <c r="S4177" s="260"/>
      <c r="T4177" s="260"/>
      <c r="U4177" s="264"/>
      <c r="V4177" s="264"/>
      <c r="W4177" s="265"/>
      <c r="X4177" s="265"/>
      <c r="Y4177" s="266"/>
      <c r="Z4177" s="262"/>
      <c r="AA4177" s="266"/>
      <c r="AB4177" s="267"/>
    </row>
    <row r="4178" spans="1:28" s="251" customFormat="1" ht="12" x14ac:dyDescent="0.2">
      <c r="A4178" s="260"/>
      <c r="B4178" s="260"/>
      <c r="C4178" s="260"/>
      <c r="D4178" s="260"/>
      <c r="E4178" s="260"/>
      <c r="F4178" s="261"/>
      <c r="G4178" s="261"/>
      <c r="H4178" s="262"/>
      <c r="I4178" s="261"/>
      <c r="J4178" s="263"/>
      <c r="K4178" s="261"/>
      <c r="L4178" s="262"/>
      <c r="M4178" s="263"/>
      <c r="N4178" s="262"/>
      <c r="O4178" s="264"/>
      <c r="P4178" s="260"/>
      <c r="Q4178" s="260"/>
      <c r="R4178" s="260"/>
      <c r="S4178" s="260"/>
      <c r="T4178" s="260"/>
      <c r="U4178" s="264"/>
      <c r="V4178" s="264"/>
      <c r="W4178" s="265"/>
      <c r="X4178" s="265"/>
      <c r="Y4178" s="266"/>
      <c r="Z4178" s="262"/>
      <c r="AA4178" s="266"/>
      <c r="AB4178" s="267"/>
    </row>
    <row r="4179" spans="1:28" s="251" customFormat="1" ht="12" x14ac:dyDescent="0.2">
      <c r="A4179" s="260"/>
      <c r="B4179" s="260"/>
      <c r="C4179" s="260"/>
      <c r="D4179" s="260"/>
      <c r="E4179" s="260"/>
      <c r="F4179" s="261"/>
      <c r="G4179" s="261"/>
      <c r="H4179" s="262"/>
      <c r="I4179" s="261"/>
      <c r="J4179" s="263"/>
      <c r="K4179" s="261"/>
      <c r="L4179" s="262"/>
      <c r="M4179" s="263"/>
      <c r="N4179" s="262"/>
      <c r="O4179" s="264"/>
      <c r="P4179" s="260"/>
      <c r="Q4179" s="260"/>
      <c r="R4179" s="260"/>
      <c r="S4179" s="260"/>
      <c r="T4179" s="260"/>
      <c r="U4179" s="264"/>
      <c r="V4179" s="264"/>
      <c r="W4179" s="265"/>
      <c r="X4179" s="265"/>
      <c r="Y4179" s="266"/>
      <c r="Z4179" s="262"/>
      <c r="AA4179" s="266"/>
      <c r="AB4179" s="267"/>
    </row>
    <row r="4180" spans="1:28" s="251" customFormat="1" ht="12" x14ac:dyDescent="0.2">
      <c r="A4180" s="260"/>
      <c r="B4180" s="260"/>
      <c r="C4180" s="260"/>
      <c r="D4180" s="260"/>
      <c r="E4180" s="260"/>
      <c r="F4180" s="261"/>
      <c r="G4180" s="261"/>
      <c r="H4180" s="262"/>
      <c r="I4180" s="261"/>
      <c r="J4180" s="263"/>
      <c r="K4180" s="261"/>
      <c r="L4180" s="262"/>
      <c r="M4180" s="263"/>
      <c r="N4180" s="262"/>
      <c r="O4180" s="264"/>
      <c r="P4180" s="260"/>
      <c r="Q4180" s="260"/>
      <c r="R4180" s="260"/>
      <c r="S4180" s="260"/>
      <c r="T4180" s="260"/>
      <c r="U4180" s="264"/>
      <c r="V4180" s="264"/>
      <c r="W4180" s="265"/>
      <c r="X4180" s="265"/>
      <c r="Y4180" s="266"/>
      <c r="Z4180" s="262"/>
      <c r="AA4180" s="266"/>
      <c r="AB4180" s="267"/>
    </row>
    <row r="4181" spans="1:28" s="251" customFormat="1" ht="12" x14ac:dyDescent="0.2">
      <c r="A4181" s="260"/>
      <c r="B4181" s="260"/>
      <c r="C4181" s="260"/>
      <c r="D4181" s="260"/>
      <c r="E4181" s="260"/>
      <c r="F4181" s="261"/>
      <c r="G4181" s="261"/>
      <c r="H4181" s="262"/>
      <c r="I4181" s="261"/>
      <c r="J4181" s="263"/>
      <c r="K4181" s="261"/>
      <c r="L4181" s="262"/>
      <c r="M4181" s="263"/>
      <c r="N4181" s="262"/>
      <c r="O4181" s="264"/>
      <c r="P4181" s="260"/>
      <c r="Q4181" s="260"/>
      <c r="R4181" s="260"/>
      <c r="S4181" s="260"/>
      <c r="T4181" s="260"/>
      <c r="U4181" s="264"/>
      <c r="V4181" s="264"/>
      <c r="W4181" s="265"/>
      <c r="X4181" s="265"/>
      <c r="Y4181" s="266"/>
      <c r="Z4181" s="262"/>
      <c r="AA4181" s="266"/>
      <c r="AB4181" s="267"/>
    </row>
    <row r="4182" spans="1:28" s="251" customFormat="1" ht="12" x14ac:dyDescent="0.2">
      <c r="A4182" s="260"/>
      <c r="B4182" s="260"/>
      <c r="C4182" s="260"/>
      <c r="D4182" s="260"/>
      <c r="E4182" s="260"/>
      <c r="F4182" s="261"/>
      <c r="G4182" s="261"/>
      <c r="H4182" s="262"/>
      <c r="I4182" s="261"/>
      <c r="J4182" s="263"/>
      <c r="K4182" s="261"/>
      <c r="L4182" s="262"/>
      <c r="M4182" s="263"/>
      <c r="N4182" s="262"/>
      <c r="O4182" s="264"/>
      <c r="P4182" s="260"/>
      <c r="Q4182" s="260"/>
      <c r="R4182" s="260"/>
      <c r="S4182" s="260"/>
      <c r="T4182" s="260"/>
      <c r="U4182" s="264"/>
      <c r="V4182" s="264"/>
      <c r="W4182" s="265"/>
      <c r="X4182" s="265"/>
      <c r="Y4182" s="266"/>
      <c r="Z4182" s="262"/>
      <c r="AA4182" s="266"/>
      <c r="AB4182" s="267"/>
    </row>
    <row r="4183" spans="1:28" s="251" customFormat="1" ht="12" x14ac:dyDescent="0.2">
      <c r="A4183" s="260"/>
      <c r="B4183" s="260"/>
      <c r="C4183" s="260"/>
      <c r="D4183" s="260"/>
      <c r="E4183" s="260"/>
      <c r="F4183" s="261"/>
      <c r="G4183" s="261"/>
      <c r="H4183" s="262"/>
      <c r="I4183" s="261"/>
      <c r="J4183" s="263"/>
      <c r="K4183" s="261"/>
      <c r="L4183" s="262"/>
      <c r="M4183" s="263"/>
      <c r="N4183" s="262"/>
      <c r="O4183" s="264"/>
      <c r="P4183" s="260"/>
      <c r="Q4183" s="260"/>
      <c r="R4183" s="260"/>
      <c r="S4183" s="260"/>
      <c r="T4183" s="260"/>
      <c r="U4183" s="264"/>
      <c r="V4183" s="264"/>
      <c r="W4183" s="265"/>
      <c r="X4183" s="265"/>
      <c r="Y4183" s="266"/>
      <c r="Z4183" s="262"/>
      <c r="AA4183" s="266"/>
      <c r="AB4183" s="267"/>
    </row>
    <row r="4184" spans="1:28" s="251" customFormat="1" ht="12" x14ac:dyDescent="0.2">
      <c r="A4184" s="260"/>
      <c r="B4184" s="260"/>
      <c r="C4184" s="260"/>
      <c r="D4184" s="260"/>
      <c r="E4184" s="260"/>
      <c r="F4184" s="261"/>
      <c r="G4184" s="261"/>
      <c r="H4184" s="262"/>
      <c r="I4184" s="261"/>
      <c r="J4184" s="263"/>
      <c r="K4184" s="261"/>
      <c r="L4184" s="262"/>
      <c r="M4184" s="263"/>
      <c r="N4184" s="262"/>
      <c r="O4184" s="264"/>
      <c r="P4184" s="260"/>
      <c r="Q4184" s="260"/>
      <c r="R4184" s="260"/>
      <c r="S4184" s="260"/>
      <c r="T4184" s="260"/>
      <c r="U4184" s="264"/>
      <c r="V4184" s="264"/>
      <c r="W4184" s="265"/>
      <c r="X4184" s="265"/>
      <c r="Y4184" s="266"/>
      <c r="Z4184" s="262"/>
      <c r="AA4184" s="266"/>
      <c r="AB4184" s="267"/>
    </row>
    <row r="4185" spans="1:28" s="251" customFormat="1" ht="12" x14ac:dyDescent="0.2">
      <c r="A4185" s="260"/>
      <c r="B4185" s="260"/>
      <c r="C4185" s="260"/>
      <c r="D4185" s="260"/>
      <c r="E4185" s="260"/>
      <c r="F4185" s="261"/>
      <c r="G4185" s="261"/>
      <c r="H4185" s="262"/>
      <c r="I4185" s="261"/>
      <c r="J4185" s="263"/>
      <c r="K4185" s="261"/>
      <c r="L4185" s="262"/>
      <c r="M4185" s="263"/>
      <c r="N4185" s="262"/>
      <c r="O4185" s="264"/>
      <c r="P4185" s="260"/>
      <c r="Q4185" s="260"/>
      <c r="R4185" s="260"/>
      <c r="S4185" s="260"/>
      <c r="T4185" s="260"/>
      <c r="U4185" s="264"/>
      <c r="V4185" s="264"/>
      <c r="W4185" s="265"/>
      <c r="X4185" s="265"/>
      <c r="Y4185" s="266"/>
      <c r="Z4185" s="262"/>
      <c r="AA4185" s="266"/>
      <c r="AB4185" s="267"/>
    </row>
    <row r="4186" spans="1:28" s="251" customFormat="1" ht="12" x14ac:dyDescent="0.2">
      <c r="A4186" s="260"/>
      <c r="B4186" s="260"/>
      <c r="C4186" s="260"/>
      <c r="D4186" s="260"/>
      <c r="E4186" s="260"/>
      <c r="F4186" s="261"/>
      <c r="G4186" s="261"/>
      <c r="H4186" s="262"/>
      <c r="I4186" s="261"/>
      <c r="J4186" s="263"/>
      <c r="K4186" s="261"/>
      <c r="L4186" s="262"/>
      <c r="M4186" s="263"/>
      <c r="N4186" s="262"/>
      <c r="O4186" s="264"/>
      <c r="P4186" s="260"/>
      <c r="Q4186" s="260"/>
      <c r="R4186" s="260"/>
      <c r="S4186" s="260"/>
      <c r="T4186" s="260"/>
      <c r="U4186" s="264"/>
      <c r="V4186" s="264"/>
      <c r="W4186" s="265"/>
      <c r="X4186" s="265"/>
      <c r="Y4186" s="266"/>
      <c r="Z4186" s="262"/>
      <c r="AA4186" s="266"/>
      <c r="AB4186" s="267"/>
    </row>
    <row r="4187" spans="1:28" s="251" customFormat="1" ht="12" x14ac:dyDescent="0.2">
      <c r="A4187" s="260"/>
      <c r="B4187" s="260"/>
      <c r="C4187" s="260"/>
      <c r="D4187" s="260"/>
      <c r="E4187" s="260"/>
      <c r="F4187" s="261"/>
      <c r="G4187" s="261"/>
      <c r="H4187" s="262"/>
      <c r="I4187" s="261"/>
      <c r="J4187" s="263"/>
      <c r="K4187" s="261"/>
      <c r="L4187" s="262"/>
      <c r="M4187" s="263"/>
      <c r="N4187" s="262"/>
      <c r="O4187" s="264"/>
      <c r="P4187" s="260"/>
      <c r="Q4187" s="260"/>
      <c r="R4187" s="260"/>
      <c r="S4187" s="260"/>
      <c r="T4187" s="260"/>
      <c r="U4187" s="264"/>
      <c r="V4187" s="264"/>
      <c r="W4187" s="265"/>
      <c r="X4187" s="265"/>
      <c r="Y4187" s="266"/>
      <c r="Z4187" s="262"/>
      <c r="AA4187" s="266"/>
      <c r="AB4187" s="267"/>
    </row>
    <row r="4188" spans="1:28" s="251" customFormat="1" ht="12" x14ac:dyDescent="0.2">
      <c r="A4188" s="260"/>
      <c r="B4188" s="260"/>
      <c r="C4188" s="260"/>
      <c r="D4188" s="260"/>
      <c r="E4188" s="260"/>
      <c r="F4188" s="261"/>
      <c r="G4188" s="261"/>
      <c r="H4188" s="262"/>
      <c r="I4188" s="261"/>
      <c r="J4188" s="263"/>
      <c r="K4188" s="261"/>
      <c r="L4188" s="262"/>
      <c r="M4188" s="263"/>
      <c r="N4188" s="262"/>
      <c r="O4188" s="264"/>
      <c r="P4188" s="260"/>
      <c r="Q4188" s="260"/>
      <c r="R4188" s="260"/>
      <c r="S4188" s="260"/>
      <c r="T4188" s="260"/>
      <c r="U4188" s="264"/>
      <c r="V4188" s="264"/>
      <c r="W4188" s="265"/>
      <c r="X4188" s="265"/>
      <c r="Y4188" s="266"/>
      <c r="Z4188" s="262"/>
      <c r="AA4188" s="266"/>
      <c r="AB4188" s="267"/>
    </row>
    <row r="4189" spans="1:28" s="251" customFormat="1" ht="12" x14ac:dyDescent="0.2">
      <c r="A4189" s="260"/>
      <c r="B4189" s="260"/>
      <c r="C4189" s="260"/>
      <c r="D4189" s="260"/>
      <c r="E4189" s="260"/>
      <c r="F4189" s="261"/>
      <c r="G4189" s="261"/>
      <c r="H4189" s="262"/>
      <c r="I4189" s="261"/>
      <c r="J4189" s="263"/>
      <c r="K4189" s="261"/>
      <c r="L4189" s="262"/>
      <c r="M4189" s="263"/>
      <c r="N4189" s="262"/>
      <c r="O4189" s="264"/>
      <c r="P4189" s="260"/>
      <c r="Q4189" s="260"/>
      <c r="R4189" s="260"/>
      <c r="S4189" s="260"/>
      <c r="T4189" s="260"/>
      <c r="U4189" s="264"/>
      <c r="V4189" s="264"/>
      <c r="W4189" s="265"/>
      <c r="X4189" s="265"/>
      <c r="Y4189" s="266"/>
      <c r="Z4189" s="262"/>
      <c r="AA4189" s="266"/>
      <c r="AB4189" s="267"/>
    </row>
    <row r="4190" spans="1:28" s="251" customFormat="1" ht="12" x14ac:dyDescent="0.2">
      <c r="A4190" s="260"/>
      <c r="B4190" s="260"/>
      <c r="C4190" s="260"/>
      <c r="D4190" s="260"/>
      <c r="E4190" s="260"/>
      <c r="F4190" s="261"/>
      <c r="G4190" s="261"/>
      <c r="H4190" s="262"/>
      <c r="I4190" s="261"/>
      <c r="J4190" s="263"/>
      <c r="K4190" s="261"/>
      <c r="L4190" s="262"/>
      <c r="M4190" s="263"/>
      <c r="N4190" s="262"/>
      <c r="O4190" s="264"/>
      <c r="P4190" s="260"/>
      <c r="Q4190" s="260"/>
      <c r="R4190" s="260"/>
      <c r="S4190" s="260"/>
      <c r="T4190" s="260"/>
      <c r="U4190" s="264"/>
      <c r="V4190" s="264"/>
      <c r="W4190" s="265"/>
      <c r="X4190" s="265"/>
      <c r="Y4190" s="266"/>
      <c r="Z4190" s="262"/>
      <c r="AA4190" s="266"/>
      <c r="AB4190" s="267"/>
    </row>
    <row r="4191" spans="1:28" s="251" customFormat="1" ht="12" x14ac:dyDescent="0.2">
      <c r="A4191" s="260"/>
      <c r="B4191" s="260"/>
      <c r="C4191" s="260"/>
      <c r="D4191" s="260"/>
      <c r="E4191" s="260"/>
      <c r="F4191" s="261"/>
      <c r="G4191" s="261"/>
      <c r="H4191" s="262"/>
      <c r="I4191" s="261"/>
      <c r="J4191" s="263"/>
      <c r="K4191" s="261"/>
      <c r="L4191" s="262"/>
      <c r="M4191" s="263"/>
      <c r="N4191" s="262"/>
      <c r="O4191" s="264"/>
      <c r="P4191" s="260"/>
      <c r="Q4191" s="260"/>
      <c r="R4191" s="260"/>
      <c r="S4191" s="260"/>
      <c r="T4191" s="260"/>
      <c r="U4191" s="264"/>
      <c r="V4191" s="264"/>
      <c r="W4191" s="265"/>
      <c r="X4191" s="265"/>
      <c r="Y4191" s="266"/>
      <c r="Z4191" s="262"/>
      <c r="AA4191" s="266"/>
      <c r="AB4191" s="267"/>
    </row>
    <row r="4192" spans="1:28" s="251" customFormat="1" ht="12" x14ac:dyDescent="0.2">
      <c r="A4192" s="260"/>
      <c r="B4192" s="260"/>
      <c r="C4192" s="260"/>
      <c r="D4192" s="260"/>
      <c r="E4192" s="260"/>
      <c r="F4192" s="261"/>
      <c r="G4192" s="261"/>
      <c r="H4192" s="262"/>
      <c r="I4192" s="261"/>
      <c r="J4192" s="263"/>
      <c r="K4192" s="261"/>
      <c r="L4192" s="262"/>
      <c r="M4192" s="263"/>
      <c r="N4192" s="262"/>
      <c r="O4192" s="264"/>
      <c r="P4192" s="260"/>
      <c r="Q4192" s="260"/>
      <c r="R4192" s="260"/>
      <c r="S4192" s="260"/>
      <c r="T4192" s="260"/>
      <c r="U4192" s="264"/>
      <c r="V4192" s="264"/>
      <c r="W4192" s="265"/>
      <c r="X4192" s="265"/>
      <c r="Y4192" s="266"/>
      <c r="Z4192" s="262"/>
      <c r="AA4192" s="266"/>
      <c r="AB4192" s="267"/>
    </row>
    <row r="4193" spans="1:28" s="251" customFormat="1" ht="12" x14ac:dyDescent="0.2">
      <c r="A4193" s="260"/>
      <c r="B4193" s="260"/>
      <c r="C4193" s="260"/>
      <c r="D4193" s="260"/>
      <c r="E4193" s="260"/>
      <c r="F4193" s="261"/>
      <c r="G4193" s="261"/>
      <c r="H4193" s="262"/>
      <c r="I4193" s="261"/>
      <c r="J4193" s="263"/>
      <c r="K4193" s="261"/>
      <c r="L4193" s="262"/>
      <c r="M4193" s="263"/>
      <c r="N4193" s="262"/>
      <c r="O4193" s="264"/>
      <c r="P4193" s="260"/>
      <c r="Q4193" s="260"/>
      <c r="R4193" s="260"/>
      <c r="S4193" s="260"/>
      <c r="T4193" s="260"/>
      <c r="U4193" s="264"/>
      <c r="V4193" s="264"/>
      <c r="W4193" s="265"/>
      <c r="X4193" s="265"/>
      <c r="Y4193" s="266"/>
      <c r="Z4193" s="262"/>
      <c r="AA4193" s="266"/>
      <c r="AB4193" s="267"/>
    </row>
    <row r="4194" spans="1:28" s="251" customFormat="1" ht="12" x14ac:dyDescent="0.2">
      <c r="A4194" s="260"/>
      <c r="B4194" s="260"/>
      <c r="C4194" s="260"/>
      <c r="D4194" s="260"/>
      <c r="E4194" s="260"/>
      <c r="F4194" s="261"/>
      <c r="G4194" s="261"/>
      <c r="H4194" s="262"/>
      <c r="I4194" s="261"/>
      <c r="J4194" s="263"/>
      <c r="K4194" s="261"/>
      <c r="L4194" s="262"/>
      <c r="M4194" s="263"/>
      <c r="N4194" s="262"/>
      <c r="O4194" s="264"/>
      <c r="P4194" s="260"/>
      <c r="Q4194" s="260"/>
      <c r="R4194" s="260"/>
      <c r="S4194" s="260"/>
      <c r="T4194" s="260"/>
      <c r="U4194" s="264"/>
      <c r="V4194" s="264"/>
      <c r="W4194" s="265"/>
      <c r="X4194" s="265"/>
      <c r="Y4194" s="266"/>
      <c r="Z4194" s="262"/>
      <c r="AA4194" s="266"/>
      <c r="AB4194" s="267"/>
    </row>
    <row r="4195" spans="1:28" s="251" customFormat="1" ht="12" x14ac:dyDescent="0.2">
      <c r="A4195" s="260"/>
      <c r="B4195" s="260"/>
      <c r="C4195" s="260"/>
      <c r="D4195" s="260"/>
      <c r="E4195" s="260"/>
      <c r="F4195" s="261"/>
      <c r="G4195" s="261"/>
      <c r="H4195" s="262"/>
      <c r="I4195" s="261"/>
      <c r="J4195" s="263"/>
      <c r="K4195" s="261"/>
      <c r="L4195" s="262"/>
      <c r="M4195" s="263"/>
      <c r="N4195" s="262"/>
      <c r="O4195" s="264"/>
      <c r="P4195" s="260"/>
      <c r="Q4195" s="260"/>
      <c r="R4195" s="260"/>
      <c r="S4195" s="260"/>
      <c r="T4195" s="260"/>
      <c r="U4195" s="264"/>
      <c r="V4195" s="264"/>
      <c r="W4195" s="265"/>
      <c r="X4195" s="265"/>
      <c r="Y4195" s="266"/>
      <c r="Z4195" s="262"/>
      <c r="AA4195" s="266"/>
      <c r="AB4195" s="267"/>
    </row>
    <row r="4196" spans="1:28" s="251" customFormat="1" ht="12" x14ac:dyDescent="0.2">
      <c r="A4196" s="260"/>
      <c r="B4196" s="260"/>
      <c r="C4196" s="260"/>
      <c r="D4196" s="260"/>
      <c r="E4196" s="260"/>
      <c r="F4196" s="261"/>
      <c r="G4196" s="261"/>
      <c r="H4196" s="262"/>
      <c r="I4196" s="261"/>
      <c r="J4196" s="263"/>
      <c r="K4196" s="261"/>
      <c r="L4196" s="262"/>
      <c r="M4196" s="263"/>
      <c r="N4196" s="262"/>
      <c r="O4196" s="264"/>
      <c r="P4196" s="260"/>
      <c r="Q4196" s="260"/>
      <c r="R4196" s="260"/>
      <c r="S4196" s="260"/>
      <c r="T4196" s="260"/>
      <c r="U4196" s="264"/>
      <c r="V4196" s="264"/>
      <c r="W4196" s="265"/>
      <c r="X4196" s="265"/>
      <c r="Y4196" s="266"/>
      <c r="Z4196" s="262"/>
      <c r="AA4196" s="266"/>
      <c r="AB4196" s="267"/>
    </row>
    <row r="4197" spans="1:28" s="251" customFormat="1" ht="12" x14ac:dyDescent="0.2">
      <c r="A4197" s="260"/>
      <c r="B4197" s="260"/>
      <c r="C4197" s="260"/>
      <c r="D4197" s="260"/>
      <c r="E4197" s="260"/>
      <c r="F4197" s="261"/>
      <c r="G4197" s="261"/>
      <c r="H4197" s="262"/>
      <c r="I4197" s="261"/>
      <c r="J4197" s="263"/>
      <c r="K4197" s="261"/>
      <c r="L4197" s="262"/>
      <c r="M4197" s="263"/>
      <c r="N4197" s="262"/>
      <c r="O4197" s="264"/>
      <c r="P4197" s="260"/>
      <c r="Q4197" s="260"/>
      <c r="R4197" s="260"/>
      <c r="S4197" s="260"/>
      <c r="T4197" s="260"/>
      <c r="U4197" s="264"/>
      <c r="V4197" s="264"/>
      <c r="W4197" s="265"/>
      <c r="X4197" s="265"/>
      <c r="Y4197" s="266"/>
      <c r="Z4197" s="262"/>
      <c r="AA4197" s="266"/>
      <c r="AB4197" s="267"/>
    </row>
    <row r="4198" spans="1:28" s="251" customFormat="1" ht="12" x14ac:dyDescent="0.2">
      <c r="A4198" s="260"/>
      <c r="B4198" s="260"/>
      <c r="C4198" s="260"/>
      <c r="D4198" s="260"/>
      <c r="E4198" s="260"/>
      <c r="F4198" s="261"/>
      <c r="G4198" s="261"/>
      <c r="H4198" s="262"/>
      <c r="I4198" s="261"/>
      <c r="J4198" s="263"/>
      <c r="K4198" s="261"/>
      <c r="L4198" s="262"/>
      <c r="M4198" s="263"/>
      <c r="N4198" s="262"/>
      <c r="O4198" s="264"/>
      <c r="P4198" s="260"/>
      <c r="Q4198" s="260"/>
      <c r="R4198" s="260"/>
      <c r="S4198" s="260"/>
      <c r="T4198" s="260"/>
      <c r="U4198" s="264"/>
      <c r="V4198" s="264"/>
      <c r="W4198" s="265"/>
      <c r="X4198" s="265"/>
      <c r="Y4198" s="266"/>
      <c r="Z4198" s="262"/>
      <c r="AA4198" s="266"/>
      <c r="AB4198" s="267"/>
    </row>
    <row r="4199" spans="1:28" s="251" customFormat="1" ht="12" x14ac:dyDescent="0.2">
      <c r="A4199" s="260"/>
      <c r="B4199" s="260"/>
      <c r="C4199" s="260"/>
      <c r="D4199" s="260"/>
      <c r="E4199" s="260"/>
      <c r="F4199" s="261"/>
      <c r="G4199" s="261"/>
      <c r="H4199" s="262"/>
      <c r="I4199" s="261"/>
      <c r="J4199" s="263"/>
      <c r="K4199" s="261"/>
      <c r="L4199" s="262"/>
      <c r="M4199" s="263"/>
      <c r="N4199" s="262"/>
      <c r="O4199" s="264"/>
      <c r="P4199" s="260"/>
      <c r="Q4199" s="260"/>
      <c r="R4199" s="260"/>
      <c r="S4199" s="260"/>
      <c r="T4199" s="260"/>
      <c r="U4199" s="264"/>
      <c r="V4199" s="264"/>
      <c r="W4199" s="265"/>
      <c r="X4199" s="265"/>
      <c r="Y4199" s="266"/>
      <c r="Z4199" s="262"/>
      <c r="AA4199" s="266"/>
      <c r="AB4199" s="267"/>
    </row>
    <row r="4200" spans="1:28" s="251" customFormat="1" ht="12" x14ac:dyDescent="0.2">
      <c r="A4200" s="260"/>
      <c r="B4200" s="260"/>
      <c r="C4200" s="260"/>
      <c r="D4200" s="260"/>
      <c r="E4200" s="260"/>
      <c r="F4200" s="261"/>
      <c r="G4200" s="261"/>
      <c r="H4200" s="262"/>
      <c r="I4200" s="261"/>
      <c r="J4200" s="263"/>
      <c r="K4200" s="261"/>
      <c r="L4200" s="262"/>
      <c r="M4200" s="263"/>
      <c r="N4200" s="262"/>
      <c r="O4200" s="264"/>
      <c r="P4200" s="260"/>
      <c r="Q4200" s="260"/>
      <c r="R4200" s="260"/>
      <c r="S4200" s="260"/>
      <c r="T4200" s="260"/>
      <c r="U4200" s="264"/>
      <c r="V4200" s="264"/>
      <c r="W4200" s="265"/>
      <c r="X4200" s="265"/>
      <c r="Y4200" s="266"/>
      <c r="Z4200" s="262"/>
      <c r="AA4200" s="266"/>
      <c r="AB4200" s="267"/>
    </row>
    <row r="4201" spans="1:28" s="251" customFormat="1" ht="12" x14ac:dyDescent="0.2">
      <c r="A4201" s="260"/>
      <c r="B4201" s="260"/>
      <c r="C4201" s="260"/>
      <c r="D4201" s="260"/>
      <c r="E4201" s="260"/>
      <c r="F4201" s="261"/>
      <c r="G4201" s="261"/>
      <c r="H4201" s="262"/>
      <c r="I4201" s="261"/>
      <c r="J4201" s="263"/>
      <c r="K4201" s="261"/>
      <c r="L4201" s="262"/>
      <c r="M4201" s="263"/>
      <c r="N4201" s="262"/>
      <c r="O4201" s="264"/>
      <c r="P4201" s="260"/>
      <c r="Q4201" s="260"/>
      <c r="R4201" s="260"/>
      <c r="S4201" s="260"/>
      <c r="T4201" s="260"/>
      <c r="U4201" s="264"/>
      <c r="V4201" s="264"/>
      <c r="W4201" s="265"/>
      <c r="X4201" s="265"/>
      <c r="Y4201" s="266"/>
      <c r="Z4201" s="262"/>
      <c r="AA4201" s="266"/>
      <c r="AB4201" s="267"/>
    </row>
    <row r="4202" spans="1:28" s="251" customFormat="1" ht="12" x14ac:dyDescent="0.2">
      <c r="A4202" s="260"/>
      <c r="B4202" s="260"/>
      <c r="C4202" s="260"/>
      <c r="D4202" s="260"/>
      <c r="E4202" s="260"/>
      <c r="F4202" s="261"/>
      <c r="G4202" s="261"/>
      <c r="H4202" s="262"/>
      <c r="I4202" s="261"/>
      <c r="J4202" s="263"/>
      <c r="K4202" s="261"/>
      <c r="L4202" s="262"/>
      <c r="M4202" s="263"/>
      <c r="N4202" s="262"/>
      <c r="O4202" s="264"/>
      <c r="P4202" s="260"/>
      <c r="Q4202" s="260"/>
      <c r="R4202" s="260"/>
      <c r="S4202" s="260"/>
      <c r="T4202" s="260"/>
      <c r="U4202" s="264"/>
      <c r="V4202" s="264"/>
      <c r="W4202" s="265"/>
      <c r="X4202" s="265"/>
      <c r="Y4202" s="266"/>
      <c r="Z4202" s="262"/>
      <c r="AA4202" s="266"/>
      <c r="AB4202" s="267"/>
    </row>
    <row r="4203" spans="1:28" s="251" customFormat="1" ht="12" x14ac:dyDescent="0.2">
      <c r="A4203" s="260"/>
      <c r="B4203" s="260"/>
      <c r="C4203" s="260"/>
      <c r="D4203" s="260"/>
      <c r="E4203" s="260"/>
      <c r="F4203" s="261"/>
      <c r="G4203" s="261"/>
      <c r="H4203" s="262"/>
      <c r="I4203" s="261"/>
      <c r="J4203" s="263"/>
      <c r="K4203" s="261"/>
      <c r="L4203" s="262"/>
      <c r="M4203" s="263"/>
      <c r="N4203" s="262"/>
      <c r="O4203" s="264"/>
      <c r="P4203" s="260"/>
      <c r="Q4203" s="260"/>
      <c r="R4203" s="260"/>
      <c r="S4203" s="260"/>
      <c r="T4203" s="260"/>
      <c r="U4203" s="264"/>
      <c r="V4203" s="264"/>
      <c r="W4203" s="265"/>
      <c r="X4203" s="265"/>
      <c r="Y4203" s="266"/>
      <c r="Z4203" s="262"/>
      <c r="AA4203" s="266"/>
      <c r="AB4203" s="267"/>
    </row>
    <row r="4204" spans="1:28" s="251" customFormat="1" ht="12" x14ac:dyDescent="0.2">
      <c r="A4204" s="260"/>
      <c r="B4204" s="260"/>
      <c r="C4204" s="260"/>
      <c r="D4204" s="260"/>
      <c r="E4204" s="260"/>
      <c r="F4204" s="261"/>
      <c r="G4204" s="261"/>
      <c r="H4204" s="262"/>
      <c r="I4204" s="261"/>
      <c r="J4204" s="263"/>
      <c r="K4204" s="261"/>
      <c r="L4204" s="262"/>
      <c r="M4204" s="263"/>
      <c r="N4204" s="262"/>
      <c r="O4204" s="264"/>
      <c r="P4204" s="260"/>
      <c r="Q4204" s="260"/>
      <c r="R4204" s="260"/>
      <c r="S4204" s="260"/>
      <c r="T4204" s="260"/>
      <c r="U4204" s="264"/>
      <c r="V4204" s="264"/>
      <c r="W4204" s="265"/>
      <c r="X4204" s="265"/>
      <c r="Y4204" s="266"/>
      <c r="Z4204" s="262"/>
      <c r="AA4204" s="266"/>
      <c r="AB4204" s="267"/>
    </row>
    <row r="4205" spans="1:28" s="251" customFormat="1" ht="12" x14ac:dyDescent="0.2">
      <c r="A4205" s="260"/>
      <c r="B4205" s="260"/>
      <c r="C4205" s="260"/>
      <c r="D4205" s="260"/>
      <c r="E4205" s="260"/>
      <c r="F4205" s="261"/>
      <c r="G4205" s="261"/>
      <c r="H4205" s="262"/>
      <c r="I4205" s="261"/>
      <c r="J4205" s="263"/>
      <c r="K4205" s="261"/>
      <c r="L4205" s="262"/>
      <c r="M4205" s="263"/>
      <c r="N4205" s="262"/>
      <c r="O4205" s="264"/>
      <c r="P4205" s="260"/>
      <c r="Q4205" s="260"/>
      <c r="R4205" s="260"/>
      <c r="S4205" s="260"/>
      <c r="T4205" s="260"/>
      <c r="U4205" s="264"/>
      <c r="V4205" s="264"/>
      <c r="W4205" s="265"/>
      <c r="X4205" s="265"/>
      <c r="Y4205" s="266"/>
      <c r="Z4205" s="262"/>
      <c r="AA4205" s="266"/>
      <c r="AB4205" s="267"/>
    </row>
    <row r="4206" spans="1:28" s="251" customFormat="1" ht="12" x14ac:dyDescent="0.2">
      <c r="A4206" s="260"/>
      <c r="B4206" s="260"/>
      <c r="C4206" s="260"/>
      <c r="D4206" s="260"/>
      <c r="E4206" s="260"/>
      <c r="F4206" s="261"/>
      <c r="G4206" s="261"/>
      <c r="H4206" s="262"/>
      <c r="I4206" s="261"/>
      <c r="J4206" s="263"/>
      <c r="K4206" s="261"/>
      <c r="L4206" s="262"/>
      <c r="M4206" s="263"/>
      <c r="N4206" s="262"/>
      <c r="O4206" s="264"/>
      <c r="P4206" s="260"/>
      <c r="Q4206" s="260"/>
      <c r="R4206" s="260"/>
      <c r="S4206" s="260"/>
      <c r="T4206" s="260"/>
      <c r="U4206" s="264"/>
      <c r="V4206" s="264"/>
      <c r="W4206" s="265"/>
      <c r="X4206" s="265"/>
      <c r="Y4206" s="266"/>
      <c r="Z4206" s="262"/>
      <c r="AA4206" s="266"/>
      <c r="AB4206" s="267"/>
    </row>
    <row r="4207" spans="1:28" s="251" customFormat="1" ht="12" x14ac:dyDescent="0.2">
      <c r="A4207" s="260"/>
      <c r="B4207" s="260"/>
      <c r="C4207" s="260"/>
      <c r="D4207" s="260"/>
      <c r="E4207" s="260"/>
      <c r="F4207" s="261"/>
      <c r="G4207" s="261"/>
      <c r="H4207" s="262"/>
      <c r="I4207" s="261"/>
      <c r="J4207" s="263"/>
      <c r="K4207" s="261"/>
      <c r="L4207" s="262"/>
      <c r="M4207" s="263"/>
      <c r="N4207" s="262"/>
      <c r="O4207" s="264"/>
      <c r="P4207" s="260"/>
      <c r="Q4207" s="260"/>
      <c r="R4207" s="260"/>
      <c r="S4207" s="260"/>
      <c r="T4207" s="260"/>
      <c r="U4207" s="264"/>
      <c r="V4207" s="264"/>
      <c r="W4207" s="265"/>
      <c r="X4207" s="265"/>
      <c r="Y4207" s="266"/>
      <c r="Z4207" s="262"/>
      <c r="AA4207" s="266"/>
      <c r="AB4207" s="267"/>
    </row>
    <row r="4208" spans="1:28" s="251" customFormat="1" ht="12" x14ac:dyDescent="0.2">
      <c r="A4208" s="260"/>
      <c r="B4208" s="260"/>
      <c r="C4208" s="260"/>
      <c r="D4208" s="260"/>
      <c r="E4208" s="260"/>
      <c r="F4208" s="261"/>
      <c r="G4208" s="261"/>
      <c r="H4208" s="262"/>
      <c r="I4208" s="261"/>
      <c r="J4208" s="263"/>
      <c r="K4208" s="261"/>
      <c r="L4208" s="262"/>
      <c r="M4208" s="263"/>
      <c r="N4208" s="262"/>
      <c r="O4208" s="264"/>
      <c r="P4208" s="260"/>
      <c r="Q4208" s="260"/>
      <c r="R4208" s="260"/>
      <c r="S4208" s="260"/>
      <c r="T4208" s="260"/>
      <c r="U4208" s="264"/>
      <c r="V4208" s="264"/>
      <c r="W4208" s="265"/>
      <c r="X4208" s="265"/>
      <c r="Y4208" s="266"/>
      <c r="Z4208" s="262"/>
      <c r="AA4208" s="266"/>
      <c r="AB4208" s="267"/>
    </row>
    <row r="4209" spans="1:28" s="251" customFormat="1" ht="12" x14ac:dyDescent="0.2">
      <c r="A4209" s="260"/>
      <c r="B4209" s="260"/>
      <c r="C4209" s="260"/>
      <c r="D4209" s="260"/>
      <c r="E4209" s="260"/>
      <c r="F4209" s="261"/>
      <c r="G4209" s="261"/>
      <c r="H4209" s="262"/>
      <c r="I4209" s="261"/>
      <c r="J4209" s="263"/>
      <c r="K4209" s="261"/>
      <c r="L4209" s="262"/>
      <c r="M4209" s="263"/>
      <c r="N4209" s="262"/>
      <c r="O4209" s="264"/>
      <c r="P4209" s="260"/>
      <c r="Q4209" s="260"/>
      <c r="R4209" s="260"/>
      <c r="S4209" s="260"/>
      <c r="T4209" s="260"/>
      <c r="U4209" s="264"/>
      <c r="V4209" s="264"/>
      <c r="W4209" s="265"/>
      <c r="X4209" s="265"/>
      <c r="Y4209" s="266"/>
      <c r="Z4209" s="262"/>
      <c r="AA4209" s="266"/>
      <c r="AB4209" s="267"/>
    </row>
    <row r="4210" spans="1:28" s="251" customFormat="1" ht="12" x14ac:dyDescent="0.2">
      <c r="A4210" s="260"/>
      <c r="B4210" s="260"/>
      <c r="C4210" s="260"/>
      <c r="D4210" s="260"/>
      <c r="E4210" s="260"/>
      <c r="F4210" s="261"/>
      <c r="G4210" s="261"/>
      <c r="H4210" s="262"/>
      <c r="I4210" s="261"/>
      <c r="J4210" s="263"/>
      <c r="K4210" s="261"/>
      <c r="L4210" s="262"/>
      <c r="M4210" s="263"/>
      <c r="N4210" s="262"/>
      <c r="O4210" s="264"/>
      <c r="P4210" s="260"/>
      <c r="Q4210" s="260"/>
      <c r="R4210" s="260"/>
      <c r="S4210" s="260"/>
      <c r="T4210" s="260"/>
      <c r="U4210" s="264"/>
      <c r="V4210" s="264"/>
      <c r="W4210" s="265"/>
      <c r="X4210" s="265"/>
      <c r="Y4210" s="266"/>
      <c r="Z4210" s="262"/>
      <c r="AA4210" s="266"/>
      <c r="AB4210" s="267"/>
    </row>
    <row r="4211" spans="1:28" s="251" customFormat="1" ht="12" x14ac:dyDescent="0.2">
      <c r="A4211" s="260"/>
      <c r="B4211" s="260"/>
      <c r="C4211" s="260"/>
      <c r="D4211" s="260"/>
      <c r="E4211" s="260"/>
      <c r="F4211" s="261"/>
      <c r="G4211" s="261"/>
      <c r="H4211" s="262"/>
      <c r="I4211" s="261"/>
      <c r="J4211" s="263"/>
      <c r="K4211" s="261"/>
      <c r="L4211" s="262"/>
      <c r="M4211" s="263"/>
      <c r="N4211" s="262"/>
      <c r="O4211" s="264"/>
      <c r="P4211" s="260"/>
      <c r="Q4211" s="260"/>
      <c r="R4211" s="260"/>
      <c r="S4211" s="260"/>
      <c r="T4211" s="260"/>
      <c r="U4211" s="264"/>
      <c r="V4211" s="264"/>
      <c r="W4211" s="265"/>
      <c r="X4211" s="265"/>
      <c r="Y4211" s="266"/>
      <c r="Z4211" s="262"/>
      <c r="AA4211" s="266"/>
      <c r="AB4211" s="267"/>
    </row>
    <row r="4212" spans="1:28" s="251" customFormat="1" ht="12" x14ac:dyDescent="0.2">
      <c r="A4212" s="260"/>
      <c r="B4212" s="260"/>
      <c r="C4212" s="260"/>
      <c r="D4212" s="260"/>
      <c r="E4212" s="260"/>
      <c r="F4212" s="261"/>
      <c r="G4212" s="261"/>
      <c r="H4212" s="262"/>
      <c r="I4212" s="261"/>
      <c r="J4212" s="263"/>
      <c r="K4212" s="261"/>
      <c r="L4212" s="262"/>
      <c r="M4212" s="263"/>
      <c r="N4212" s="262"/>
      <c r="O4212" s="264"/>
      <c r="P4212" s="260"/>
      <c r="Q4212" s="260"/>
      <c r="R4212" s="260"/>
      <c r="S4212" s="260"/>
      <c r="T4212" s="260"/>
      <c r="U4212" s="264"/>
      <c r="V4212" s="264"/>
      <c r="W4212" s="265"/>
      <c r="X4212" s="265"/>
      <c r="Y4212" s="266"/>
      <c r="Z4212" s="262"/>
      <c r="AA4212" s="266"/>
      <c r="AB4212" s="267"/>
    </row>
    <row r="4213" spans="1:28" s="251" customFormat="1" ht="12" x14ac:dyDescent="0.2">
      <c r="A4213" s="260"/>
      <c r="B4213" s="260"/>
      <c r="C4213" s="260"/>
      <c r="D4213" s="260"/>
      <c r="E4213" s="260"/>
      <c r="F4213" s="261"/>
      <c r="G4213" s="261"/>
      <c r="H4213" s="262"/>
      <c r="I4213" s="261"/>
      <c r="J4213" s="263"/>
      <c r="K4213" s="261"/>
      <c r="L4213" s="262"/>
      <c r="M4213" s="263"/>
      <c r="N4213" s="262"/>
      <c r="O4213" s="264"/>
      <c r="P4213" s="260"/>
      <c r="Q4213" s="260"/>
      <c r="R4213" s="260"/>
      <c r="S4213" s="260"/>
      <c r="T4213" s="260"/>
      <c r="U4213" s="264"/>
      <c r="V4213" s="264"/>
      <c r="W4213" s="265"/>
      <c r="X4213" s="265"/>
      <c r="Y4213" s="266"/>
      <c r="Z4213" s="262"/>
      <c r="AA4213" s="266"/>
      <c r="AB4213" s="267"/>
    </row>
    <row r="4214" spans="1:28" s="251" customFormat="1" ht="12" x14ac:dyDescent="0.2">
      <c r="A4214" s="260"/>
      <c r="B4214" s="260"/>
      <c r="C4214" s="260"/>
      <c r="D4214" s="260"/>
      <c r="E4214" s="260"/>
      <c r="F4214" s="261"/>
      <c r="G4214" s="261"/>
      <c r="H4214" s="262"/>
      <c r="I4214" s="261"/>
      <c r="J4214" s="263"/>
      <c r="K4214" s="261"/>
      <c r="L4214" s="262"/>
      <c r="M4214" s="263"/>
      <c r="N4214" s="262"/>
      <c r="O4214" s="264"/>
      <c r="P4214" s="260"/>
      <c r="Q4214" s="260"/>
      <c r="R4214" s="260"/>
      <c r="S4214" s="260"/>
      <c r="T4214" s="260"/>
      <c r="U4214" s="264"/>
      <c r="V4214" s="264"/>
      <c r="W4214" s="265"/>
      <c r="X4214" s="265"/>
      <c r="Y4214" s="266"/>
      <c r="Z4214" s="262"/>
      <c r="AA4214" s="266"/>
      <c r="AB4214" s="267"/>
    </row>
    <row r="4215" spans="1:28" s="251" customFormat="1" ht="12" x14ac:dyDescent="0.2">
      <c r="A4215" s="260"/>
      <c r="B4215" s="260"/>
      <c r="C4215" s="260"/>
      <c r="D4215" s="260"/>
      <c r="E4215" s="260"/>
      <c r="F4215" s="261"/>
      <c r="G4215" s="261"/>
      <c r="H4215" s="262"/>
      <c r="I4215" s="261"/>
      <c r="J4215" s="263"/>
      <c r="K4215" s="261"/>
      <c r="L4215" s="262"/>
      <c r="M4215" s="263"/>
      <c r="N4215" s="262"/>
      <c r="O4215" s="264"/>
      <c r="P4215" s="260"/>
      <c r="Q4215" s="260"/>
      <c r="R4215" s="260"/>
      <c r="S4215" s="260"/>
      <c r="T4215" s="260"/>
      <c r="U4215" s="264"/>
      <c r="V4215" s="264"/>
      <c r="W4215" s="265"/>
      <c r="X4215" s="265"/>
      <c r="Y4215" s="266"/>
      <c r="Z4215" s="262"/>
      <c r="AA4215" s="266"/>
      <c r="AB4215" s="267"/>
    </row>
    <row r="4216" spans="1:28" s="251" customFormat="1" ht="12" x14ac:dyDescent="0.2">
      <c r="A4216" s="260"/>
      <c r="B4216" s="260"/>
      <c r="C4216" s="260"/>
      <c r="D4216" s="260"/>
      <c r="E4216" s="260"/>
      <c r="F4216" s="261"/>
      <c r="G4216" s="261"/>
      <c r="H4216" s="262"/>
      <c r="I4216" s="261"/>
      <c r="J4216" s="263"/>
      <c r="K4216" s="261"/>
      <c r="L4216" s="262"/>
      <c r="M4216" s="263"/>
      <c r="N4216" s="262"/>
      <c r="O4216" s="264"/>
      <c r="P4216" s="260"/>
      <c r="Q4216" s="260"/>
      <c r="R4216" s="260"/>
      <c r="S4216" s="260"/>
      <c r="T4216" s="260"/>
      <c r="U4216" s="264"/>
      <c r="V4216" s="264"/>
      <c r="W4216" s="265"/>
      <c r="X4216" s="265"/>
      <c r="Y4216" s="266"/>
      <c r="Z4216" s="262"/>
      <c r="AA4216" s="266"/>
      <c r="AB4216" s="267"/>
    </row>
    <row r="4217" spans="1:28" s="251" customFormat="1" ht="12" x14ac:dyDescent="0.2">
      <c r="A4217" s="260"/>
      <c r="B4217" s="260"/>
      <c r="C4217" s="260"/>
      <c r="D4217" s="260"/>
      <c r="E4217" s="260"/>
      <c r="F4217" s="261"/>
      <c r="G4217" s="261"/>
      <c r="H4217" s="262"/>
      <c r="I4217" s="261"/>
      <c r="J4217" s="263"/>
      <c r="K4217" s="261"/>
      <c r="L4217" s="262"/>
      <c r="M4217" s="263"/>
      <c r="N4217" s="262"/>
      <c r="O4217" s="264"/>
      <c r="P4217" s="260"/>
      <c r="Q4217" s="260"/>
      <c r="R4217" s="260"/>
      <c r="S4217" s="260"/>
      <c r="T4217" s="260"/>
      <c r="U4217" s="264"/>
      <c r="V4217" s="264"/>
      <c r="W4217" s="265"/>
      <c r="X4217" s="265"/>
      <c r="Y4217" s="266"/>
      <c r="Z4217" s="262"/>
      <c r="AA4217" s="266"/>
      <c r="AB4217" s="267"/>
    </row>
    <row r="4218" spans="1:28" s="251" customFormat="1" ht="12" x14ac:dyDescent="0.2">
      <c r="A4218" s="260"/>
      <c r="B4218" s="260"/>
      <c r="C4218" s="260"/>
      <c r="D4218" s="260"/>
      <c r="E4218" s="260"/>
      <c r="F4218" s="261"/>
      <c r="G4218" s="261"/>
      <c r="H4218" s="262"/>
      <c r="I4218" s="261"/>
      <c r="J4218" s="263"/>
      <c r="K4218" s="261"/>
      <c r="L4218" s="262"/>
      <c r="M4218" s="263"/>
      <c r="N4218" s="262"/>
      <c r="O4218" s="264"/>
      <c r="P4218" s="260"/>
      <c r="Q4218" s="260"/>
      <c r="R4218" s="260"/>
      <c r="S4218" s="260"/>
      <c r="T4218" s="260"/>
      <c r="U4218" s="264"/>
      <c r="V4218" s="264"/>
      <c r="W4218" s="265"/>
      <c r="X4218" s="265"/>
      <c r="Y4218" s="266"/>
      <c r="Z4218" s="262"/>
      <c r="AA4218" s="266"/>
      <c r="AB4218" s="267"/>
    </row>
    <row r="4219" spans="1:28" s="251" customFormat="1" ht="12" x14ac:dyDescent="0.2">
      <c r="A4219" s="260"/>
      <c r="B4219" s="260"/>
      <c r="C4219" s="260"/>
      <c r="D4219" s="260"/>
      <c r="E4219" s="260"/>
      <c r="F4219" s="261"/>
      <c r="G4219" s="261"/>
      <c r="H4219" s="262"/>
      <c r="I4219" s="261"/>
      <c r="J4219" s="263"/>
      <c r="K4219" s="261"/>
      <c r="L4219" s="262"/>
      <c r="M4219" s="263"/>
      <c r="N4219" s="262"/>
      <c r="O4219" s="264"/>
      <c r="P4219" s="260"/>
      <c r="Q4219" s="260"/>
      <c r="R4219" s="260"/>
      <c r="S4219" s="260"/>
      <c r="T4219" s="260"/>
      <c r="U4219" s="264"/>
      <c r="V4219" s="264"/>
      <c r="W4219" s="265"/>
      <c r="X4219" s="265"/>
      <c r="Y4219" s="266"/>
      <c r="Z4219" s="262"/>
      <c r="AA4219" s="266"/>
      <c r="AB4219" s="267"/>
    </row>
    <row r="4220" spans="1:28" s="251" customFormat="1" ht="12" x14ac:dyDescent="0.2">
      <c r="A4220" s="260"/>
      <c r="B4220" s="260"/>
      <c r="C4220" s="260"/>
      <c r="D4220" s="260"/>
      <c r="E4220" s="260"/>
      <c r="F4220" s="261"/>
      <c r="G4220" s="261"/>
      <c r="H4220" s="262"/>
      <c r="I4220" s="261"/>
      <c r="J4220" s="263"/>
      <c r="K4220" s="261"/>
      <c r="L4220" s="262"/>
      <c r="M4220" s="263"/>
      <c r="N4220" s="262"/>
      <c r="O4220" s="264"/>
      <c r="P4220" s="260"/>
      <c r="Q4220" s="260"/>
      <c r="R4220" s="260"/>
      <c r="S4220" s="260"/>
      <c r="T4220" s="260"/>
      <c r="U4220" s="264"/>
      <c r="V4220" s="264"/>
      <c r="W4220" s="265"/>
      <c r="X4220" s="265"/>
      <c r="Y4220" s="266"/>
      <c r="Z4220" s="262"/>
      <c r="AA4220" s="266"/>
      <c r="AB4220" s="267"/>
    </row>
    <row r="4221" spans="1:28" s="251" customFormat="1" ht="12" x14ac:dyDescent="0.2">
      <c r="A4221" s="260"/>
      <c r="B4221" s="260"/>
      <c r="C4221" s="260"/>
      <c r="D4221" s="260"/>
      <c r="E4221" s="260"/>
      <c r="F4221" s="261"/>
      <c r="G4221" s="261"/>
      <c r="H4221" s="262"/>
      <c r="I4221" s="261"/>
      <c r="J4221" s="263"/>
      <c r="K4221" s="261"/>
      <c r="L4221" s="262"/>
      <c r="M4221" s="263"/>
      <c r="N4221" s="262"/>
      <c r="O4221" s="264"/>
      <c r="P4221" s="260"/>
      <c r="Q4221" s="260"/>
      <c r="R4221" s="260"/>
      <c r="S4221" s="260"/>
      <c r="T4221" s="260"/>
      <c r="U4221" s="264"/>
      <c r="V4221" s="264"/>
      <c r="W4221" s="265"/>
      <c r="X4221" s="265"/>
      <c r="Y4221" s="266"/>
      <c r="Z4221" s="262"/>
      <c r="AA4221" s="266"/>
      <c r="AB4221" s="267"/>
    </row>
    <row r="4222" spans="1:28" s="251" customFormat="1" ht="12" x14ac:dyDescent="0.2">
      <c r="A4222" s="260"/>
      <c r="B4222" s="260"/>
      <c r="C4222" s="260"/>
      <c r="D4222" s="260"/>
      <c r="E4222" s="260"/>
      <c r="F4222" s="261"/>
      <c r="G4222" s="261"/>
      <c r="H4222" s="262"/>
      <c r="I4222" s="261"/>
      <c r="J4222" s="263"/>
      <c r="K4222" s="261"/>
      <c r="L4222" s="262"/>
      <c r="M4222" s="263"/>
      <c r="N4222" s="262"/>
      <c r="O4222" s="264"/>
      <c r="P4222" s="260"/>
      <c r="Q4222" s="260"/>
      <c r="R4222" s="260"/>
      <c r="S4222" s="260"/>
      <c r="T4222" s="260"/>
      <c r="U4222" s="264"/>
      <c r="V4222" s="264"/>
      <c r="W4222" s="265"/>
      <c r="X4222" s="265"/>
      <c r="Y4222" s="266"/>
      <c r="Z4222" s="262"/>
      <c r="AA4222" s="266"/>
      <c r="AB4222" s="267"/>
    </row>
    <row r="4223" spans="1:28" s="251" customFormat="1" ht="12" x14ac:dyDescent="0.2">
      <c r="A4223" s="260"/>
      <c r="B4223" s="260"/>
      <c r="C4223" s="260"/>
      <c r="D4223" s="260"/>
      <c r="E4223" s="260"/>
      <c r="F4223" s="261"/>
      <c r="G4223" s="261"/>
      <c r="H4223" s="262"/>
      <c r="I4223" s="261"/>
      <c r="J4223" s="263"/>
      <c r="K4223" s="261"/>
      <c r="L4223" s="262"/>
      <c r="M4223" s="263"/>
      <c r="N4223" s="262"/>
      <c r="O4223" s="264"/>
      <c r="P4223" s="260"/>
      <c r="Q4223" s="260"/>
      <c r="R4223" s="260"/>
      <c r="S4223" s="260"/>
      <c r="T4223" s="260"/>
      <c r="U4223" s="264"/>
      <c r="V4223" s="264"/>
      <c r="W4223" s="265"/>
      <c r="X4223" s="265"/>
      <c r="Y4223" s="266"/>
      <c r="Z4223" s="262"/>
      <c r="AA4223" s="266"/>
      <c r="AB4223" s="267"/>
    </row>
    <row r="4224" spans="1:28" s="251" customFormat="1" ht="12" x14ac:dyDescent="0.2">
      <c r="A4224" s="260"/>
      <c r="B4224" s="260"/>
      <c r="C4224" s="260"/>
      <c r="D4224" s="260"/>
      <c r="E4224" s="260"/>
      <c r="F4224" s="261"/>
      <c r="G4224" s="261"/>
      <c r="H4224" s="262"/>
      <c r="I4224" s="261"/>
      <c r="J4224" s="263"/>
      <c r="K4224" s="261"/>
      <c r="L4224" s="262"/>
      <c r="M4224" s="263"/>
      <c r="N4224" s="262"/>
      <c r="O4224" s="264"/>
      <c r="P4224" s="260"/>
      <c r="Q4224" s="260"/>
      <c r="R4224" s="260"/>
      <c r="S4224" s="260"/>
      <c r="T4224" s="260"/>
      <c r="U4224" s="264"/>
      <c r="V4224" s="264"/>
      <c r="W4224" s="265"/>
      <c r="X4224" s="265"/>
      <c r="Y4224" s="266"/>
      <c r="Z4224" s="262"/>
      <c r="AA4224" s="266"/>
      <c r="AB4224" s="267"/>
    </row>
    <row r="4225" spans="1:28" s="251" customFormat="1" ht="12" x14ac:dyDescent="0.2">
      <c r="A4225" s="260"/>
      <c r="B4225" s="260"/>
      <c r="C4225" s="260"/>
      <c r="D4225" s="260"/>
      <c r="E4225" s="260"/>
      <c r="F4225" s="261"/>
      <c r="G4225" s="261"/>
      <c r="H4225" s="262"/>
      <c r="I4225" s="261"/>
      <c r="J4225" s="263"/>
      <c r="K4225" s="261"/>
      <c r="L4225" s="262"/>
      <c r="M4225" s="263"/>
      <c r="N4225" s="262"/>
      <c r="O4225" s="264"/>
      <c r="P4225" s="260"/>
      <c r="Q4225" s="260"/>
      <c r="R4225" s="260"/>
      <c r="S4225" s="260"/>
      <c r="T4225" s="260"/>
      <c r="U4225" s="264"/>
      <c r="V4225" s="264"/>
      <c r="W4225" s="265"/>
      <c r="X4225" s="265"/>
      <c r="Y4225" s="266"/>
      <c r="Z4225" s="262"/>
      <c r="AA4225" s="266"/>
      <c r="AB4225" s="267"/>
    </row>
    <row r="4226" spans="1:28" s="251" customFormat="1" ht="12" x14ac:dyDescent="0.2">
      <c r="A4226" s="260"/>
      <c r="B4226" s="260"/>
      <c r="C4226" s="260"/>
      <c r="D4226" s="260"/>
      <c r="E4226" s="260"/>
      <c r="F4226" s="261"/>
      <c r="G4226" s="261"/>
      <c r="H4226" s="262"/>
      <c r="I4226" s="261"/>
      <c r="J4226" s="263"/>
      <c r="K4226" s="261"/>
      <c r="L4226" s="262"/>
      <c r="M4226" s="263"/>
      <c r="N4226" s="262"/>
      <c r="O4226" s="264"/>
      <c r="P4226" s="260"/>
      <c r="Q4226" s="260"/>
      <c r="R4226" s="260"/>
      <c r="S4226" s="260"/>
      <c r="T4226" s="260"/>
      <c r="U4226" s="264"/>
      <c r="V4226" s="264"/>
      <c r="W4226" s="265"/>
      <c r="X4226" s="265"/>
      <c r="Y4226" s="266"/>
      <c r="Z4226" s="262"/>
      <c r="AA4226" s="266"/>
      <c r="AB4226" s="267"/>
    </row>
    <row r="4227" spans="1:28" s="251" customFormat="1" ht="12" x14ac:dyDescent="0.2">
      <c r="A4227" s="260"/>
      <c r="B4227" s="260"/>
      <c r="C4227" s="260"/>
      <c r="D4227" s="260"/>
      <c r="E4227" s="260"/>
      <c r="F4227" s="261"/>
      <c r="G4227" s="261"/>
      <c r="H4227" s="262"/>
      <c r="I4227" s="261"/>
      <c r="J4227" s="263"/>
      <c r="K4227" s="261"/>
      <c r="L4227" s="262"/>
      <c r="M4227" s="263"/>
      <c r="N4227" s="262"/>
      <c r="O4227" s="264"/>
      <c r="P4227" s="260"/>
      <c r="Q4227" s="260"/>
      <c r="R4227" s="260"/>
      <c r="S4227" s="260"/>
      <c r="T4227" s="260"/>
      <c r="U4227" s="264"/>
      <c r="V4227" s="264"/>
      <c r="W4227" s="265"/>
      <c r="X4227" s="265"/>
      <c r="Y4227" s="266"/>
      <c r="Z4227" s="262"/>
      <c r="AA4227" s="266"/>
      <c r="AB4227" s="267"/>
    </row>
    <row r="4228" spans="1:28" s="251" customFormat="1" ht="12" x14ac:dyDescent="0.2">
      <c r="A4228" s="260"/>
      <c r="B4228" s="260"/>
      <c r="C4228" s="260"/>
      <c r="D4228" s="260"/>
      <c r="E4228" s="260"/>
      <c r="F4228" s="261"/>
      <c r="G4228" s="261"/>
      <c r="H4228" s="262"/>
      <c r="I4228" s="261"/>
      <c r="J4228" s="263"/>
      <c r="K4228" s="261"/>
      <c r="L4228" s="262"/>
      <c r="M4228" s="263"/>
      <c r="N4228" s="262"/>
      <c r="O4228" s="264"/>
      <c r="P4228" s="260"/>
      <c r="Q4228" s="260"/>
      <c r="R4228" s="260"/>
      <c r="S4228" s="260"/>
      <c r="T4228" s="260"/>
      <c r="U4228" s="264"/>
      <c r="V4228" s="264"/>
      <c r="W4228" s="265"/>
      <c r="X4228" s="265"/>
      <c r="Y4228" s="266"/>
      <c r="Z4228" s="262"/>
      <c r="AA4228" s="266"/>
      <c r="AB4228" s="267"/>
    </row>
    <row r="4229" spans="1:28" s="251" customFormat="1" ht="12" x14ac:dyDescent="0.2">
      <c r="A4229" s="260"/>
      <c r="B4229" s="260"/>
      <c r="C4229" s="260"/>
      <c r="D4229" s="260"/>
      <c r="E4229" s="260"/>
      <c r="F4229" s="261"/>
      <c r="G4229" s="261"/>
      <c r="H4229" s="262"/>
      <c r="I4229" s="261"/>
      <c r="J4229" s="263"/>
      <c r="K4229" s="261"/>
      <c r="L4229" s="262"/>
      <c r="M4229" s="263"/>
      <c r="N4229" s="262"/>
      <c r="O4229" s="264"/>
      <c r="P4229" s="260"/>
      <c r="Q4229" s="260"/>
      <c r="R4229" s="260"/>
      <c r="S4229" s="260"/>
      <c r="T4229" s="260"/>
      <c r="U4229" s="264"/>
      <c r="V4229" s="264"/>
      <c r="W4229" s="265"/>
      <c r="X4229" s="265"/>
      <c r="Y4229" s="266"/>
      <c r="Z4229" s="262"/>
      <c r="AA4229" s="266"/>
      <c r="AB4229" s="267"/>
    </row>
    <row r="4230" spans="1:28" s="251" customFormat="1" ht="12" x14ac:dyDescent="0.2">
      <c r="A4230" s="260"/>
      <c r="B4230" s="260"/>
      <c r="C4230" s="260"/>
      <c r="D4230" s="260"/>
      <c r="E4230" s="260"/>
      <c r="F4230" s="261"/>
      <c r="G4230" s="261"/>
      <c r="H4230" s="262"/>
      <c r="I4230" s="261"/>
      <c r="J4230" s="263"/>
      <c r="K4230" s="261"/>
      <c r="L4230" s="262"/>
      <c r="M4230" s="263"/>
      <c r="N4230" s="262"/>
      <c r="O4230" s="264"/>
      <c r="P4230" s="260"/>
      <c r="Q4230" s="260"/>
      <c r="R4230" s="260"/>
      <c r="S4230" s="260"/>
      <c r="T4230" s="260"/>
      <c r="U4230" s="264"/>
      <c r="V4230" s="264"/>
      <c r="W4230" s="265"/>
      <c r="X4230" s="265"/>
      <c r="Y4230" s="266"/>
      <c r="Z4230" s="262"/>
      <c r="AA4230" s="266"/>
      <c r="AB4230" s="267"/>
    </row>
    <row r="4231" spans="1:28" s="251" customFormat="1" ht="12" x14ac:dyDescent="0.2">
      <c r="A4231" s="260"/>
      <c r="B4231" s="260"/>
      <c r="C4231" s="260"/>
      <c r="D4231" s="260"/>
      <c r="E4231" s="260"/>
      <c r="F4231" s="261"/>
      <c r="G4231" s="261"/>
      <c r="H4231" s="262"/>
      <c r="I4231" s="261"/>
      <c r="J4231" s="263"/>
      <c r="K4231" s="261"/>
      <c r="L4231" s="262"/>
      <c r="M4231" s="263"/>
      <c r="N4231" s="262"/>
      <c r="O4231" s="264"/>
      <c r="P4231" s="260"/>
      <c r="Q4231" s="260"/>
      <c r="R4231" s="260"/>
      <c r="S4231" s="260"/>
      <c r="T4231" s="260"/>
      <c r="U4231" s="264"/>
      <c r="V4231" s="264"/>
      <c r="W4231" s="265"/>
      <c r="X4231" s="265"/>
      <c r="Y4231" s="266"/>
      <c r="Z4231" s="262"/>
      <c r="AA4231" s="266"/>
      <c r="AB4231" s="267"/>
    </row>
    <row r="4232" spans="1:28" s="251" customFormat="1" ht="12" x14ac:dyDescent="0.2">
      <c r="A4232" s="260"/>
      <c r="B4232" s="260"/>
      <c r="C4232" s="260"/>
      <c r="D4232" s="260"/>
      <c r="E4232" s="260"/>
      <c r="F4232" s="261"/>
      <c r="G4232" s="261"/>
      <c r="H4232" s="262"/>
      <c r="I4232" s="261"/>
      <c r="J4232" s="263"/>
      <c r="K4232" s="261"/>
      <c r="L4232" s="262"/>
      <c r="M4232" s="263"/>
      <c r="N4232" s="262"/>
      <c r="O4232" s="264"/>
      <c r="P4232" s="260"/>
      <c r="Q4232" s="260"/>
      <c r="R4232" s="260"/>
      <c r="S4232" s="260"/>
      <c r="T4232" s="260"/>
      <c r="U4232" s="264"/>
      <c r="V4232" s="264"/>
      <c r="W4232" s="265"/>
      <c r="X4232" s="265"/>
      <c r="Y4232" s="266"/>
      <c r="Z4232" s="262"/>
      <c r="AA4232" s="266"/>
      <c r="AB4232" s="267"/>
    </row>
    <row r="4233" spans="1:28" s="251" customFormat="1" ht="12" x14ac:dyDescent="0.2">
      <c r="A4233" s="260"/>
      <c r="B4233" s="260"/>
      <c r="C4233" s="260"/>
      <c r="D4233" s="260"/>
      <c r="E4233" s="260"/>
      <c r="F4233" s="261"/>
      <c r="G4233" s="261"/>
      <c r="H4233" s="262"/>
      <c r="I4233" s="261"/>
      <c r="J4233" s="263"/>
      <c r="K4233" s="261"/>
      <c r="L4233" s="262"/>
      <c r="M4233" s="263"/>
      <c r="N4233" s="262"/>
      <c r="O4233" s="264"/>
      <c r="P4233" s="260"/>
      <c r="Q4233" s="260"/>
      <c r="R4233" s="260"/>
      <c r="S4233" s="260"/>
      <c r="T4233" s="260"/>
      <c r="U4233" s="264"/>
      <c r="V4233" s="264"/>
      <c r="W4233" s="265"/>
      <c r="X4233" s="265"/>
      <c r="Y4233" s="266"/>
      <c r="Z4233" s="262"/>
      <c r="AA4233" s="266"/>
      <c r="AB4233" s="267"/>
    </row>
    <row r="4234" spans="1:28" s="251" customFormat="1" ht="12" x14ac:dyDescent="0.2">
      <c r="A4234" s="260"/>
      <c r="B4234" s="260"/>
      <c r="C4234" s="260"/>
      <c r="D4234" s="260"/>
      <c r="E4234" s="260"/>
      <c r="F4234" s="261"/>
      <c r="G4234" s="261"/>
      <c r="H4234" s="262"/>
      <c r="I4234" s="261"/>
      <c r="J4234" s="263"/>
      <c r="K4234" s="261"/>
      <c r="L4234" s="262"/>
      <c r="M4234" s="263"/>
      <c r="N4234" s="262"/>
      <c r="O4234" s="264"/>
      <c r="P4234" s="260"/>
      <c r="Q4234" s="260"/>
      <c r="R4234" s="260"/>
      <c r="S4234" s="260"/>
      <c r="T4234" s="260"/>
      <c r="U4234" s="264"/>
      <c r="V4234" s="264"/>
      <c r="W4234" s="265"/>
      <c r="X4234" s="265"/>
      <c r="Y4234" s="266"/>
      <c r="Z4234" s="262"/>
      <c r="AA4234" s="266"/>
      <c r="AB4234" s="267"/>
    </row>
    <row r="4235" spans="1:28" s="251" customFormat="1" ht="12" x14ac:dyDescent="0.2">
      <c r="A4235" s="260"/>
      <c r="B4235" s="260"/>
      <c r="C4235" s="260"/>
      <c r="D4235" s="260"/>
      <c r="E4235" s="260"/>
      <c r="F4235" s="261"/>
      <c r="G4235" s="261"/>
      <c r="H4235" s="262"/>
      <c r="I4235" s="261"/>
      <c r="J4235" s="263"/>
      <c r="K4235" s="261"/>
      <c r="L4235" s="262"/>
      <c r="M4235" s="263"/>
      <c r="N4235" s="262"/>
      <c r="O4235" s="264"/>
      <c r="P4235" s="260"/>
      <c r="Q4235" s="260"/>
      <c r="R4235" s="260"/>
      <c r="S4235" s="260"/>
      <c r="T4235" s="260"/>
      <c r="U4235" s="264"/>
      <c r="V4235" s="264"/>
      <c r="W4235" s="265"/>
      <c r="X4235" s="265"/>
      <c r="Y4235" s="266"/>
      <c r="Z4235" s="262"/>
      <c r="AA4235" s="266"/>
      <c r="AB4235" s="267"/>
    </row>
    <row r="4236" spans="1:28" s="251" customFormat="1" ht="12" x14ac:dyDescent="0.2">
      <c r="A4236" s="260"/>
      <c r="B4236" s="260"/>
      <c r="C4236" s="260"/>
      <c r="D4236" s="260"/>
      <c r="E4236" s="260"/>
      <c r="F4236" s="261"/>
      <c r="G4236" s="261"/>
      <c r="H4236" s="262"/>
      <c r="I4236" s="261"/>
      <c r="J4236" s="263"/>
      <c r="K4236" s="261"/>
      <c r="L4236" s="262"/>
      <c r="M4236" s="263"/>
      <c r="N4236" s="262"/>
      <c r="O4236" s="264"/>
      <c r="P4236" s="260"/>
      <c r="Q4236" s="260"/>
      <c r="R4236" s="260"/>
      <c r="S4236" s="260"/>
      <c r="T4236" s="260"/>
      <c r="U4236" s="264"/>
      <c r="V4236" s="264"/>
      <c r="W4236" s="265"/>
      <c r="X4236" s="265"/>
      <c r="Y4236" s="266"/>
      <c r="Z4236" s="262"/>
      <c r="AA4236" s="266"/>
      <c r="AB4236" s="267"/>
    </row>
    <row r="4237" spans="1:28" s="251" customFormat="1" ht="12" x14ac:dyDescent="0.2">
      <c r="A4237" s="260"/>
      <c r="B4237" s="260"/>
      <c r="C4237" s="260"/>
      <c r="D4237" s="260"/>
      <c r="E4237" s="260"/>
      <c r="F4237" s="261"/>
      <c r="G4237" s="261"/>
      <c r="H4237" s="262"/>
      <c r="I4237" s="261"/>
      <c r="J4237" s="263"/>
      <c r="K4237" s="261"/>
      <c r="L4237" s="262"/>
      <c r="M4237" s="263"/>
      <c r="N4237" s="262"/>
      <c r="O4237" s="264"/>
      <c r="P4237" s="260"/>
      <c r="Q4237" s="260"/>
      <c r="R4237" s="260"/>
      <c r="S4237" s="260"/>
      <c r="T4237" s="260"/>
      <c r="U4237" s="264"/>
      <c r="V4237" s="264"/>
      <c r="W4237" s="265"/>
      <c r="X4237" s="265"/>
      <c r="Y4237" s="266"/>
      <c r="Z4237" s="262"/>
      <c r="AA4237" s="266"/>
      <c r="AB4237" s="267"/>
    </row>
    <row r="4238" spans="1:28" s="251" customFormat="1" ht="12" x14ac:dyDescent="0.2">
      <c r="A4238" s="260"/>
      <c r="B4238" s="260"/>
      <c r="C4238" s="260"/>
      <c r="D4238" s="260"/>
      <c r="E4238" s="260"/>
      <c r="F4238" s="261"/>
      <c r="G4238" s="261"/>
      <c r="H4238" s="262"/>
      <c r="I4238" s="261"/>
      <c r="J4238" s="263"/>
      <c r="K4238" s="261"/>
      <c r="L4238" s="262"/>
      <c r="M4238" s="263"/>
      <c r="N4238" s="262"/>
      <c r="O4238" s="264"/>
      <c r="P4238" s="260"/>
      <c r="Q4238" s="260"/>
      <c r="R4238" s="260"/>
      <c r="S4238" s="260"/>
      <c r="T4238" s="260"/>
      <c r="U4238" s="264"/>
      <c r="V4238" s="264"/>
      <c r="W4238" s="265"/>
      <c r="X4238" s="265"/>
      <c r="Y4238" s="266"/>
      <c r="Z4238" s="262"/>
      <c r="AA4238" s="266"/>
      <c r="AB4238" s="267"/>
    </row>
    <row r="4239" spans="1:28" s="251" customFormat="1" ht="12" x14ac:dyDescent="0.2">
      <c r="A4239" s="260"/>
      <c r="B4239" s="260"/>
      <c r="C4239" s="260"/>
      <c r="D4239" s="260"/>
      <c r="E4239" s="260"/>
      <c r="F4239" s="261"/>
      <c r="G4239" s="261"/>
      <c r="H4239" s="262"/>
      <c r="I4239" s="261"/>
      <c r="J4239" s="263"/>
      <c r="K4239" s="261"/>
      <c r="L4239" s="262"/>
      <c r="M4239" s="263"/>
      <c r="N4239" s="262"/>
      <c r="O4239" s="264"/>
      <c r="P4239" s="260"/>
      <c r="Q4239" s="260"/>
      <c r="R4239" s="260"/>
      <c r="S4239" s="260"/>
      <c r="T4239" s="260"/>
      <c r="U4239" s="264"/>
      <c r="V4239" s="264"/>
      <c r="W4239" s="265"/>
      <c r="X4239" s="265"/>
      <c r="Y4239" s="266"/>
      <c r="Z4239" s="262"/>
      <c r="AA4239" s="266"/>
      <c r="AB4239" s="267"/>
    </row>
    <row r="4240" spans="1:28" s="251" customFormat="1" ht="12" x14ac:dyDescent="0.2">
      <c r="A4240" s="260"/>
      <c r="B4240" s="260"/>
      <c r="C4240" s="260"/>
      <c r="D4240" s="260"/>
      <c r="E4240" s="260"/>
      <c r="F4240" s="261"/>
      <c r="G4240" s="261"/>
      <c r="H4240" s="262"/>
      <c r="I4240" s="261"/>
      <c r="J4240" s="263"/>
      <c r="K4240" s="261"/>
      <c r="L4240" s="262"/>
      <c r="M4240" s="263"/>
      <c r="N4240" s="262"/>
      <c r="O4240" s="264"/>
      <c r="P4240" s="260"/>
      <c r="Q4240" s="260"/>
      <c r="R4240" s="260"/>
      <c r="S4240" s="260"/>
      <c r="T4240" s="260"/>
      <c r="U4240" s="264"/>
      <c r="V4240" s="264"/>
      <c r="W4240" s="265"/>
      <c r="X4240" s="265"/>
      <c r="Y4240" s="266"/>
      <c r="Z4240" s="262"/>
      <c r="AA4240" s="266"/>
      <c r="AB4240" s="267"/>
    </row>
    <row r="4241" spans="1:28" s="251" customFormat="1" ht="12" x14ac:dyDescent="0.2">
      <c r="A4241" s="260"/>
      <c r="B4241" s="260"/>
      <c r="C4241" s="260"/>
      <c r="D4241" s="260"/>
      <c r="E4241" s="260"/>
      <c r="F4241" s="261"/>
      <c r="G4241" s="261"/>
      <c r="H4241" s="262"/>
      <c r="I4241" s="261"/>
      <c r="J4241" s="263"/>
      <c r="K4241" s="261"/>
      <c r="L4241" s="262"/>
      <c r="M4241" s="263"/>
      <c r="N4241" s="262"/>
      <c r="O4241" s="264"/>
      <c r="P4241" s="260"/>
      <c r="Q4241" s="260"/>
      <c r="R4241" s="260"/>
      <c r="S4241" s="260"/>
      <c r="T4241" s="260"/>
      <c r="U4241" s="264"/>
      <c r="V4241" s="264"/>
      <c r="W4241" s="265"/>
      <c r="X4241" s="265"/>
      <c r="Y4241" s="266"/>
      <c r="Z4241" s="262"/>
      <c r="AA4241" s="266"/>
      <c r="AB4241" s="267"/>
    </row>
    <row r="4242" spans="1:28" s="251" customFormat="1" ht="12" x14ac:dyDescent="0.2">
      <c r="A4242" s="260"/>
      <c r="B4242" s="260"/>
      <c r="C4242" s="260"/>
      <c r="D4242" s="260"/>
      <c r="E4242" s="260"/>
      <c r="F4242" s="261"/>
      <c r="G4242" s="261"/>
      <c r="H4242" s="262"/>
      <c r="I4242" s="261"/>
      <c r="J4242" s="263"/>
      <c r="K4242" s="261"/>
      <c r="L4242" s="262"/>
      <c r="M4242" s="263"/>
      <c r="N4242" s="262"/>
      <c r="O4242" s="264"/>
      <c r="P4242" s="260"/>
      <c r="Q4242" s="260"/>
      <c r="R4242" s="260"/>
      <c r="S4242" s="260"/>
      <c r="T4242" s="260"/>
      <c r="U4242" s="264"/>
      <c r="V4242" s="264"/>
      <c r="W4242" s="265"/>
      <c r="X4242" s="265"/>
      <c r="Y4242" s="266"/>
      <c r="Z4242" s="262"/>
      <c r="AA4242" s="266"/>
      <c r="AB4242" s="267"/>
    </row>
    <row r="4243" spans="1:28" s="251" customFormat="1" ht="12" x14ac:dyDescent="0.2">
      <c r="A4243" s="260"/>
      <c r="B4243" s="260"/>
      <c r="C4243" s="260"/>
      <c r="D4243" s="260"/>
      <c r="E4243" s="260"/>
      <c r="F4243" s="261"/>
      <c r="G4243" s="261"/>
      <c r="H4243" s="262"/>
      <c r="I4243" s="261"/>
      <c r="J4243" s="263"/>
      <c r="K4243" s="261"/>
      <c r="L4243" s="262"/>
      <c r="M4243" s="263"/>
      <c r="N4243" s="262"/>
      <c r="O4243" s="264"/>
      <c r="P4243" s="260"/>
      <c r="Q4243" s="260"/>
      <c r="R4243" s="260"/>
      <c r="S4243" s="260"/>
      <c r="T4243" s="260"/>
      <c r="U4243" s="264"/>
      <c r="V4243" s="264"/>
      <c r="W4243" s="265"/>
      <c r="X4243" s="265"/>
      <c r="Y4243" s="266"/>
      <c r="Z4243" s="262"/>
      <c r="AA4243" s="266"/>
      <c r="AB4243" s="267"/>
    </row>
    <row r="4244" spans="1:28" s="251" customFormat="1" ht="12" x14ac:dyDescent="0.2">
      <c r="A4244" s="260"/>
      <c r="B4244" s="260"/>
      <c r="C4244" s="260"/>
      <c r="D4244" s="260"/>
      <c r="E4244" s="260"/>
      <c r="F4244" s="261"/>
      <c r="G4244" s="261"/>
      <c r="H4244" s="262"/>
      <c r="I4244" s="261"/>
      <c r="J4244" s="263"/>
      <c r="K4244" s="261"/>
      <c r="L4244" s="262"/>
      <c r="M4244" s="263"/>
      <c r="N4244" s="262"/>
      <c r="O4244" s="264"/>
      <c r="P4244" s="260"/>
      <c r="Q4244" s="260"/>
      <c r="R4244" s="260"/>
      <c r="S4244" s="260"/>
      <c r="T4244" s="260"/>
      <c r="U4244" s="264"/>
      <c r="V4244" s="264"/>
      <c r="W4244" s="265"/>
      <c r="X4244" s="265"/>
      <c r="Y4244" s="266"/>
      <c r="Z4244" s="262"/>
      <c r="AA4244" s="266"/>
      <c r="AB4244" s="267"/>
    </row>
    <row r="15535" spans="9:9" x14ac:dyDescent="0.2">
      <c r="I15535" s="268" t="s">
        <v>521</v>
      </c>
    </row>
  </sheetData>
  <autoFilter ref="I1:I15535"/>
  <pageMargins left="0.7" right="0.7" top="0.75" bottom="0.75" header="0.3" footer="0.3"/>
  <pageSetup scale="95" orientation="landscape" r:id="rId1"/>
  <headerFooter>
    <oddFooter>&amp;R&amp;9&amp;P of &amp;N</oddFooter>
  </headerFooter>
  <colBreaks count="1" manualBreakCount="1">
    <brk id="15"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1"/>
  <sheetViews>
    <sheetView zoomScaleNormal="100" workbookViewId="0"/>
  </sheetViews>
  <sheetFormatPr defaultColWidth="12" defaultRowHeight="12.75" x14ac:dyDescent="0.2"/>
  <cols>
    <col min="1" max="1" width="11.83203125" style="33" customWidth="1"/>
    <col min="2" max="2" width="10.6640625" style="33" bestFit="1" customWidth="1"/>
    <col min="3" max="3" width="6.1640625" style="33" bestFit="1" customWidth="1"/>
    <col min="4" max="4" width="9.1640625" style="33" bestFit="1" customWidth="1"/>
    <col min="5" max="9" width="8.83203125" style="41" customWidth="1"/>
    <col min="10" max="10" width="6.83203125" style="41" customWidth="1"/>
    <col min="11" max="15" width="8.83203125" style="41" customWidth="1"/>
    <col min="16" max="16" width="6.83203125" style="41" customWidth="1"/>
    <col min="17" max="17" width="11.83203125" style="33" customWidth="1"/>
    <col min="18" max="18" width="10.6640625" style="33" bestFit="1" customWidth="1"/>
    <col min="19" max="19" width="6.1640625" style="33" bestFit="1" customWidth="1"/>
    <col min="20" max="20" width="10.1640625" style="33" customWidth="1"/>
    <col min="21" max="24" width="8.83203125" style="41" customWidth="1"/>
    <col min="25" max="25" width="7.83203125" style="41" bestFit="1" customWidth="1"/>
    <col min="26" max="26" width="6.83203125" style="41" customWidth="1"/>
    <col min="27" max="30" width="8.83203125" style="41" customWidth="1"/>
    <col min="31" max="31" width="7.83203125" style="41" bestFit="1" customWidth="1"/>
    <col min="32" max="32" width="6.83203125" style="41" customWidth="1"/>
    <col min="33" max="33" width="11.83203125" style="33" customWidth="1"/>
    <col min="34" max="34" width="10.6640625" style="33" bestFit="1" customWidth="1"/>
    <col min="35" max="35" width="6.1640625" style="33" bestFit="1" customWidth="1"/>
    <col min="36" max="36" width="10.1640625" style="33" customWidth="1"/>
    <col min="37" max="38" width="8.83203125" style="41" customWidth="1"/>
    <col min="39" max="39" width="8.83203125" style="91" customWidth="1"/>
    <col min="40" max="41" width="8.83203125" style="41" customWidth="1"/>
    <col min="42" max="42" width="6.83203125" style="41" customWidth="1"/>
    <col min="43" max="45" width="8.83203125" style="84" customWidth="1"/>
    <col min="46" max="47" width="8.83203125" style="41" customWidth="1"/>
    <col min="48" max="48" width="6.83203125" style="41" customWidth="1"/>
    <col min="49" max="49" width="11.83203125" style="33" customWidth="1"/>
    <col min="50" max="50" width="12" style="33" customWidth="1"/>
    <col min="51" max="51" width="6.33203125" style="33" bestFit="1" customWidth="1"/>
    <col min="52" max="52" width="10.1640625" style="33" customWidth="1"/>
    <col min="53" max="55" width="8.83203125" style="84" customWidth="1"/>
    <col min="56" max="57" width="8.83203125" style="41" customWidth="1"/>
    <col min="58" max="58" width="6.83203125" style="41" customWidth="1"/>
    <col min="59" max="61" width="8.83203125" style="84" customWidth="1"/>
    <col min="62" max="63" width="8.83203125" style="41" customWidth="1"/>
    <col min="64" max="64" width="6.83203125" style="41" customWidth="1"/>
    <col min="65" max="65" width="11.83203125" style="33" customWidth="1"/>
    <col min="66" max="66" width="10.6640625" style="33" bestFit="1" customWidth="1"/>
    <col min="67" max="67" width="6.33203125" style="33" bestFit="1" customWidth="1"/>
    <col min="68" max="68" width="10.1640625" style="33" customWidth="1"/>
    <col min="69" max="70" width="8.83203125" style="275" customWidth="1"/>
    <col min="71" max="71" width="8.83203125" style="84" customWidth="1"/>
    <col min="72" max="73" width="8.83203125" style="41" customWidth="1"/>
    <col min="74" max="74" width="6.83203125" style="41" customWidth="1"/>
    <col min="75" max="76" width="8.83203125" style="91" customWidth="1"/>
    <col min="77" max="79" width="8.83203125" style="41" customWidth="1"/>
    <col min="80" max="80" width="6.83203125" style="41" customWidth="1"/>
    <col min="81" max="81" width="11.83203125" style="33" customWidth="1"/>
    <col min="82" max="82" width="12" style="33" customWidth="1"/>
    <col min="83" max="83" width="6.33203125" style="33" bestFit="1" customWidth="1"/>
    <col min="84" max="84" width="10.1640625" style="33" customWidth="1"/>
    <col min="85" max="86" width="8.83203125" style="276" customWidth="1"/>
    <col min="87" max="89" width="8.83203125" style="41" customWidth="1"/>
    <col min="90" max="90" width="6.83203125" style="41" customWidth="1"/>
    <col min="91" max="92" width="8.83203125" style="276" customWidth="1"/>
    <col min="93" max="95" width="8.83203125" style="41" customWidth="1"/>
    <col min="96" max="96" width="6.83203125" style="41" customWidth="1"/>
    <col min="97" max="16384" width="12" style="41"/>
  </cols>
  <sheetData>
    <row r="1" spans="1:96 16384:16384" ht="18.75" x14ac:dyDescent="0.3">
      <c r="A1" s="410" t="s">
        <v>522</v>
      </c>
      <c r="B1" s="410"/>
      <c r="C1" s="410"/>
      <c r="D1" s="410"/>
      <c r="E1" s="410"/>
      <c r="F1" s="410"/>
      <c r="G1" s="410"/>
      <c r="H1" s="410"/>
      <c r="I1" s="410"/>
      <c r="J1" s="410"/>
      <c r="K1" s="410"/>
      <c r="Q1" s="87" t="s">
        <v>522</v>
      </c>
      <c r="U1" s="88"/>
      <c r="AA1" s="39"/>
      <c r="AB1" s="39"/>
      <c r="AC1" s="39"/>
      <c r="AD1" s="39"/>
      <c r="AE1" s="39"/>
      <c r="AF1" s="39"/>
      <c r="AG1" s="87" t="s">
        <v>522</v>
      </c>
      <c r="AK1" s="39"/>
      <c r="AL1" s="39"/>
      <c r="AM1" s="274"/>
      <c r="AN1" s="39"/>
      <c r="AO1" s="39"/>
      <c r="AP1" s="39"/>
      <c r="AW1" s="87" t="s">
        <v>522</v>
      </c>
      <c r="AX1" s="411"/>
      <c r="BM1" s="87" t="s">
        <v>522</v>
      </c>
      <c r="CC1" s="87" t="s">
        <v>522</v>
      </c>
      <c r="XFD1" s="87"/>
    </row>
    <row r="2" spans="1:96 16384:16384" s="391" customFormat="1" ht="19.5" customHeight="1" x14ac:dyDescent="0.2">
      <c r="A2" s="477" t="s">
        <v>682</v>
      </c>
      <c r="B2" s="477" t="s">
        <v>231</v>
      </c>
      <c r="C2" s="477" t="s">
        <v>232</v>
      </c>
      <c r="D2" s="477" t="s">
        <v>681</v>
      </c>
      <c r="E2" s="476" t="s">
        <v>524</v>
      </c>
      <c r="F2" s="476"/>
      <c r="G2" s="476"/>
      <c r="H2" s="476"/>
      <c r="I2" s="476"/>
      <c r="J2" s="476"/>
      <c r="K2" s="476" t="s">
        <v>525</v>
      </c>
      <c r="L2" s="476"/>
      <c r="M2" s="476"/>
      <c r="N2" s="476"/>
      <c r="O2" s="476"/>
      <c r="P2" s="476"/>
      <c r="Q2" s="477" t="s">
        <v>682</v>
      </c>
      <c r="R2" s="477" t="s">
        <v>231</v>
      </c>
      <c r="S2" s="477" t="s">
        <v>232</v>
      </c>
      <c r="T2" s="477" t="s">
        <v>523</v>
      </c>
      <c r="U2" s="476" t="s">
        <v>526</v>
      </c>
      <c r="V2" s="476"/>
      <c r="W2" s="476"/>
      <c r="X2" s="476"/>
      <c r="Y2" s="476"/>
      <c r="Z2" s="476"/>
      <c r="AA2" s="476" t="s">
        <v>527</v>
      </c>
      <c r="AB2" s="476"/>
      <c r="AC2" s="476"/>
      <c r="AD2" s="476"/>
      <c r="AE2" s="476"/>
      <c r="AF2" s="476"/>
      <c r="AG2" s="477" t="s">
        <v>683</v>
      </c>
      <c r="AH2" s="477" t="s">
        <v>231</v>
      </c>
      <c r="AI2" s="477" t="s">
        <v>232</v>
      </c>
      <c r="AJ2" s="477" t="s">
        <v>523</v>
      </c>
      <c r="AK2" s="476" t="s">
        <v>528</v>
      </c>
      <c r="AL2" s="476"/>
      <c r="AM2" s="476"/>
      <c r="AN2" s="476"/>
      <c r="AO2" s="476"/>
      <c r="AP2" s="476"/>
      <c r="AQ2" s="479" t="s">
        <v>529</v>
      </c>
      <c r="AR2" s="476"/>
      <c r="AS2" s="476"/>
      <c r="AT2" s="476"/>
      <c r="AU2" s="476"/>
      <c r="AV2" s="476"/>
      <c r="AW2" s="477" t="s">
        <v>682</v>
      </c>
      <c r="AX2" s="477" t="s">
        <v>231</v>
      </c>
      <c r="AY2" s="477" t="s">
        <v>232</v>
      </c>
      <c r="AZ2" s="477" t="s">
        <v>523</v>
      </c>
      <c r="BA2" s="476" t="s">
        <v>530</v>
      </c>
      <c r="BB2" s="476"/>
      <c r="BC2" s="476"/>
      <c r="BD2" s="476"/>
      <c r="BE2" s="476"/>
      <c r="BF2" s="476"/>
      <c r="BG2" s="476" t="s">
        <v>531</v>
      </c>
      <c r="BH2" s="476"/>
      <c r="BI2" s="476"/>
      <c r="BJ2" s="476"/>
      <c r="BK2" s="476"/>
      <c r="BL2" s="476"/>
      <c r="BM2" s="477" t="s">
        <v>682</v>
      </c>
      <c r="BN2" s="477" t="s">
        <v>231</v>
      </c>
      <c r="BO2" s="477" t="s">
        <v>232</v>
      </c>
      <c r="BP2" s="477" t="s">
        <v>523</v>
      </c>
      <c r="BQ2" s="476" t="s">
        <v>532</v>
      </c>
      <c r="BR2" s="476"/>
      <c r="BS2" s="476"/>
      <c r="BT2" s="476"/>
      <c r="BU2" s="476"/>
      <c r="BV2" s="476"/>
      <c r="BW2" s="476" t="s">
        <v>533</v>
      </c>
      <c r="BX2" s="476"/>
      <c r="BY2" s="476"/>
      <c r="BZ2" s="476"/>
      <c r="CA2" s="476"/>
      <c r="CB2" s="476"/>
      <c r="CC2" s="477" t="s">
        <v>682</v>
      </c>
      <c r="CD2" s="477" t="s">
        <v>231</v>
      </c>
      <c r="CE2" s="477" t="s">
        <v>232</v>
      </c>
      <c r="CF2" s="477" t="s">
        <v>523</v>
      </c>
      <c r="CG2" s="476" t="s">
        <v>534</v>
      </c>
      <c r="CH2" s="476"/>
      <c r="CI2" s="476"/>
      <c r="CJ2" s="476"/>
      <c r="CK2" s="476"/>
      <c r="CL2" s="476"/>
      <c r="CM2" s="476" t="s">
        <v>535</v>
      </c>
      <c r="CN2" s="476"/>
      <c r="CO2" s="476"/>
      <c r="CP2" s="476"/>
      <c r="CQ2" s="476"/>
      <c r="CR2" s="476"/>
    </row>
    <row r="3" spans="1:96 16384:16384" s="143" customFormat="1" ht="24" x14ac:dyDescent="0.2">
      <c r="A3" s="478"/>
      <c r="B3" s="478"/>
      <c r="C3" s="478"/>
      <c r="D3" s="478"/>
      <c r="E3" s="392" t="s">
        <v>251</v>
      </c>
      <c r="F3" s="392" t="s">
        <v>252</v>
      </c>
      <c r="G3" s="392" t="s">
        <v>486</v>
      </c>
      <c r="H3" s="392" t="s">
        <v>487</v>
      </c>
      <c r="I3" s="392" t="s">
        <v>488</v>
      </c>
      <c r="J3" s="392" t="s">
        <v>255</v>
      </c>
      <c r="K3" s="392" t="s">
        <v>251</v>
      </c>
      <c r="L3" s="392" t="s">
        <v>252</v>
      </c>
      <c r="M3" s="392" t="s">
        <v>486</v>
      </c>
      <c r="N3" s="392" t="s">
        <v>487</v>
      </c>
      <c r="O3" s="392" t="s">
        <v>488</v>
      </c>
      <c r="P3" s="392" t="s">
        <v>255</v>
      </c>
      <c r="Q3" s="478"/>
      <c r="R3" s="478"/>
      <c r="S3" s="478"/>
      <c r="T3" s="478"/>
      <c r="U3" s="392" t="s">
        <v>251</v>
      </c>
      <c r="V3" s="392" t="s">
        <v>252</v>
      </c>
      <c r="W3" s="392" t="s">
        <v>486</v>
      </c>
      <c r="X3" s="392" t="s">
        <v>487</v>
      </c>
      <c r="Y3" s="392" t="s">
        <v>488</v>
      </c>
      <c r="Z3" s="392" t="s">
        <v>255</v>
      </c>
      <c r="AA3" s="393" t="s">
        <v>251</v>
      </c>
      <c r="AB3" s="394" t="s">
        <v>252</v>
      </c>
      <c r="AC3" s="394" t="s">
        <v>486</v>
      </c>
      <c r="AD3" s="394" t="s">
        <v>487</v>
      </c>
      <c r="AE3" s="392" t="s">
        <v>488</v>
      </c>
      <c r="AF3" s="394" t="s">
        <v>255</v>
      </c>
      <c r="AG3" s="478"/>
      <c r="AH3" s="478"/>
      <c r="AI3" s="478"/>
      <c r="AJ3" s="478"/>
      <c r="AK3" s="392" t="s">
        <v>251</v>
      </c>
      <c r="AL3" s="392" t="s">
        <v>252</v>
      </c>
      <c r="AM3" s="395" t="s">
        <v>486</v>
      </c>
      <c r="AN3" s="392" t="s">
        <v>487</v>
      </c>
      <c r="AO3" s="392" t="s">
        <v>488</v>
      </c>
      <c r="AP3" s="392" t="s">
        <v>255</v>
      </c>
      <c r="AQ3" s="396" t="s">
        <v>251</v>
      </c>
      <c r="AR3" s="397" t="s">
        <v>252</v>
      </c>
      <c r="AS3" s="397" t="s">
        <v>486</v>
      </c>
      <c r="AT3" s="392" t="s">
        <v>487</v>
      </c>
      <c r="AU3" s="392" t="s">
        <v>488</v>
      </c>
      <c r="AV3" s="392" t="s">
        <v>255</v>
      </c>
      <c r="AW3" s="478"/>
      <c r="AX3" s="478"/>
      <c r="AY3" s="478"/>
      <c r="AZ3" s="478"/>
      <c r="BA3" s="397" t="s">
        <v>251</v>
      </c>
      <c r="BB3" s="397" t="s">
        <v>252</v>
      </c>
      <c r="BC3" s="397" t="s">
        <v>486</v>
      </c>
      <c r="BD3" s="392" t="s">
        <v>487</v>
      </c>
      <c r="BE3" s="392" t="s">
        <v>488</v>
      </c>
      <c r="BF3" s="392" t="s">
        <v>255</v>
      </c>
      <c r="BG3" s="397" t="s">
        <v>251</v>
      </c>
      <c r="BH3" s="397" t="s">
        <v>252</v>
      </c>
      <c r="BI3" s="397" t="s">
        <v>486</v>
      </c>
      <c r="BJ3" s="392" t="s">
        <v>487</v>
      </c>
      <c r="BK3" s="392" t="s">
        <v>488</v>
      </c>
      <c r="BL3" s="392" t="s">
        <v>255</v>
      </c>
      <c r="BM3" s="478"/>
      <c r="BN3" s="478"/>
      <c r="BO3" s="478"/>
      <c r="BP3" s="478"/>
      <c r="BQ3" s="398" t="s">
        <v>251</v>
      </c>
      <c r="BR3" s="398" t="s">
        <v>252</v>
      </c>
      <c r="BS3" s="397" t="s">
        <v>486</v>
      </c>
      <c r="BT3" s="392" t="s">
        <v>487</v>
      </c>
      <c r="BU3" s="392" t="s">
        <v>488</v>
      </c>
      <c r="BV3" s="392" t="s">
        <v>255</v>
      </c>
      <c r="BW3" s="395" t="s">
        <v>251</v>
      </c>
      <c r="BX3" s="395" t="s">
        <v>252</v>
      </c>
      <c r="BY3" s="392" t="s">
        <v>486</v>
      </c>
      <c r="BZ3" s="392" t="s">
        <v>487</v>
      </c>
      <c r="CA3" s="392" t="s">
        <v>488</v>
      </c>
      <c r="CB3" s="392" t="s">
        <v>255</v>
      </c>
      <c r="CC3" s="478"/>
      <c r="CD3" s="478"/>
      <c r="CE3" s="478"/>
      <c r="CF3" s="478"/>
      <c r="CG3" s="399" t="s">
        <v>251</v>
      </c>
      <c r="CH3" s="399" t="s">
        <v>252</v>
      </c>
      <c r="CI3" s="392" t="s">
        <v>486</v>
      </c>
      <c r="CJ3" s="392" t="s">
        <v>487</v>
      </c>
      <c r="CK3" s="392" t="s">
        <v>488</v>
      </c>
      <c r="CL3" s="392" t="s">
        <v>255</v>
      </c>
      <c r="CM3" s="399" t="s">
        <v>251</v>
      </c>
      <c r="CN3" s="399" t="s">
        <v>252</v>
      </c>
      <c r="CO3" s="392" t="s">
        <v>486</v>
      </c>
      <c r="CP3" s="392" t="s">
        <v>487</v>
      </c>
      <c r="CQ3" s="392" t="s">
        <v>488</v>
      </c>
      <c r="CR3" s="392" t="s">
        <v>255</v>
      </c>
    </row>
    <row r="4" spans="1:96 16384:16384" s="143" customFormat="1" ht="12" x14ac:dyDescent="0.2">
      <c r="A4" s="69" t="s">
        <v>501</v>
      </c>
      <c r="B4" s="69" t="s">
        <v>245</v>
      </c>
      <c r="C4" s="69" t="s">
        <v>241</v>
      </c>
      <c r="D4" s="69" t="s">
        <v>305</v>
      </c>
      <c r="E4" s="277" t="s">
        <v>188</v>
      </c>
      <c r="F4" s="277" t="s">
        <v>188</v>
      </c>
      <c r="G4" s="277" t="s">
        <v>188</v>
      </c>
      <c r="H4" s="277" t="s">
        <v>188</v>
      </c>
      <c r="I4" s="277" t="s">
        <v>188</v>
      </c>
      <c r="J4" s="277" t="s">
        <v>188</v>
      </c>
      <c r="K4" s="278" t="s">
        <v>188</v>
      </c>
      <c r="L4" s="278" t="s">
        <v>188</v>
      </c>
      <c r="M4" s="278" t="s">
        <v>188</v>
      </c>
      <c r="N4" s="279" t="s">
        <v>188</v>
      </c>
      <c r="O4" s="279" t="s">
        <v>188</v>
      </c>
      <c r="P4" s="280" t="s">
        <v>188</v>
      </c>
      <c r="Q4" s="69" t="s">
        <v>501</v>
      </c>
      <c r="R4" s="69" t="s">
        <v>245</v>
      </c>
      <c r="S4" s="69" t="s">
        <v>241</v>
      </c>
      <c r="T4" s="69" t="s">
        <v>305</v>
      </c>
      <c r="U4" s="281">
        <v>0.11897916666666664</v>
      </c>
      <c r="V4" s="281">
        <v>2.1136611974030921E-2</v>
      </c>
      <c r="W4" s="281">
        <v>1.0568305987015461E-2</v>
      </c>
      <c r="X4" s="282">
        <v>0.17764968915312282</v>
      </c>
      <c r="Y4" s="279" t="s">
        <v>188</v>
      </c>
      <c r="Z4" s="65">
        <v>4</v>
      </c>
      <c r="AA4" s="283" t="s">
        <v>188</v>
      </c>
      <c r="AB4" s="284" t="s">
        <v>188</v>
      </c>
      <c r="AC4" s="284" t="s">
        <v>188</v>
      </c>
      <c r="AD4" s="285" t="s">
        <v>188</v>
      </c>
      <c r="AE4" s="285" t="s">
        <v>188</v>
      </c>
      <c r="AF4" s="286" t="s">
        <v>188</v>
      </c>
      <c r="AG4" s="69" t="s">
        <v>501</v>
      </c>
      <c r="AH4" s="69" t="s">
        <v>245</v>
      </c>
      <c r="AI4" s="69" t="s">
        <v>241</v>
      </c>
      <c r="AJ4" s="69" t="s">
        <v>305</v>
      </c>
      <c r="AK4" s="277" t="s">
        <v>188</v>
      </c>
      <c r="AL4" s="277" t="s">
        <v>188</v>
      </c>
      <c r="AM4" s="279" t="s">
        <v>188</v>
      </c>
      <c r="AN4" s="277" t="s">
        <v>188</v>
      </c>
      <c r="AO4" s="277" t="s">
        <v>188</v>
      </c>
      <c r="AP4" s="277" t="s">
        <v>188</v>
      </c>
      <c r="AQ4" s="287" t="s">
        <v>188</v>
      </c>
      <c r="AR4" s="288" t="s">
        <v>188</v>
      </c>
      <c r="AS4" s="288" t="s">
        <v>188</v>
      </c>
      <c r="AT4" s="277" t="s">
        <v>188</v>
      </c>
      <c r="AU4" s="277" t="s">
        <v>188</v>
      </c>
      <c r="AV4" s="277" t="s">
        <v>188</v>
      </c>
      <c r="AW4" s="69" t="s">
        <v>501</v>
      </c>
      <c r="AX4" s="69" t="s">
        <v>245</v>
      </c>
      <c r="AY4" s="69" t="s">
        <v>241</v>
      </c>
      <c r="AZ4" s="69" t="s">
        <v>305</v>
      </c>
      <c r="BA4" s="288" t="s">
        <v>188</v>
      </c>
      <c r="BB4" s="288" t="s">
        <v>188</v>
      </c>
      <c r="BC4" s="288" t="s">
        <v>188</v>
      </c>
      <c r="BD4" s="277" t="s">
        <v>188</v>
      </c>
      <c r="BE4" s="277" t="s">
        <v>188</v>
      </c>
      <c r="BF4" s="277" t="s">
        <v>188</v>
      </c>
      <c r="BG4" s="288" t="s">
        <v>188</v>
      </c>
      <c r="BH4" s="288" t="s">
        <v>188</v>
      </c>
      <c r="BI4" s="288" t="s">
        <v>188</v>
      </c>
      <c r="BJ4" s="277" t="s">
        <v>188</v>
      </c>
      <c r="BK4" s="277" t="s">
        <v>188</v>
      </c>
      <c r="BL4" s="277" t="s">
        <v>188</v>
      </c>
      <c r="BM4" s="69" t="s">
        <v>501</v>
      </c>
      <c r="BN4" s="69" t="s">
        <v>245</v>
      </c>
      <c r="BO4" s="69" t="s">
        <v>241</v>
      </c>
      <c r="BP4" s="69" t="s">
        <v>305</v>
      </c>
      <c r="BQ4" s="289" t="s">
        <v>188</v>
      </c>
      <c r="BR4" s="289" t="s">
        <v>188</v>
      </c>
      <c r="BS4" s="288" t="s">
        <v>188</v>
      </c>
      <c r="BT4" s="277" t="s">
        <v>188</v>
      </c>
      <c r="BU4" s="277" t="s">
        <v>188</v>
      </c>
      <c r="BV4" s="277" t="s">
        <v>188</v>
      </c>
      <c r="BW4" s="279" t="s">
        <v>188</v>
      </c>
      <c r="BX4" s="279" t="s">
        <v>188</v>
      </c>
      <c r="BY4" s="277" t="s">
        <v>188</v>
      </c>
      <c r="BZ4" s="277" t="s">
        <v>188</v>
      </c>
      <c r="CA4" s="277" t="s">
        <v>188</v>
      </c>
      <c r="CB4" s="277" t="s">
        <v>188</v>
      </c>
      <c r="CC4" s="69" t="s">
        <v>501</v>
      </c>
      <c r="CD4" s="69" t="s">
        <v>245</v>
      </c>
      <c r="CE4" s="69" t="s">
        <v>241</v>
      </c>
      <c r="CF4" s="69" t="s">
        <v>305</v>
      </c>
      <c r="CG4" s="290" t="s">
        <v>188</v>
      </c>
      <c r="CH4" s="290" t="s">
        <v>188</v>
      </c>
      <c r="CI4" s="277" t="s">
        <v>188</v>
      </c>
      <c r="CJ4" s="277" t="s">
        <v>188</v>
      </c>
      <c r="CK4" s="277" t="s">
        <v>188</v>
      </c>
      <c r="CL4" s="277" t="s">
        <v>188</v>
      </c>
      <c r="CM4" s="290" t="s">
        <v>188</v>
      </c>
      <c r="CN4" s="290" t="s">
        <v>188</v>
      </c>
      <c r="CO4" s="277" t="s">
        <v>188</v>
      </c>
      <c r="CP4" s="277" t="s">
        <v>188</v>
      </c>
      <c r="CQ4" s="277" t="s">
        <v>188</v>
      </c>
      <c r="CR4" s="277" t="s">
        <v>188</v>
      </c>
    </row>
    <row r="5" spans="1:96 16384:16384" s="143" customFormat="1" ht="12" x14ac:dyDescent="0.2">
      <c r="A5" s="291" t="s">
        <v>401</v>
      </c>
      <c r="B5" s="291" t="s">
        <v>245</v>
      </c>
      <c r="C5" s="291" t="s">
        <v>241</v>
      </c>
      <c r="D5" s="291" t="s">
        <v>305</v>
      </c>
      <c r="E5" s="292">
        <v>0.97916666666666663</v>
      </c>
      <c r="F5" s="292">
        <v>4.1666666666666685E-2</v>
      </c>
      <c r="G5" s="292">
        <v>2.0833333333333343E-2</v>
      </c>
      <c r="H5" s="292">
        <v>4.2553191489361722E-2</v>
      </c>
      <c r="I5" s="292">
        <v>1.0444444444444445</v>
      </c>
      <c r="J5" s="293">
        <v>4</v>
      </c>
      <c r="K5" s="294">
        <v>7.2905192307692257</v>
      </c>
      <c r="L5" s="294">
        <v>0.1082172622009315</v>
      </c>
      <c r="M5" s="294">
        <v>5.4108631100465751E-2</v>
      </c>
      <c r="N5" s="292">
        <v>1.484356035221835E-2</v>
      </c>
      <c r="O5" s="292">
        <v>0.69742375575350135</v>
      </c>
      <c r="P5" s="293">
        <v>4</v>
      </c>
      <c r="Q5" s="291" t="s">
        <v>401</v>
      </c>
      <c r="R5" s="291" t="s">
        <v>245</v>
      </c>
      <c r="S5" s="291" t="s">
        <v>241</v>
      </c>
      <c r="T5" s="291" t="s">
        <v>305</v>
      </c>
      <c r="U5" s="294">
        <v>0.6210678904428899</v>
      </c>
      <c r="V5" s="294">
        <v>1.9068612113037245E-2</v>
      </c>
      <c r="W5" s="294">
        <v>9.5343060565186225E-3</v>
      </c>
      <c r="X5" s="292">
        <v>3.070294311856828E-2</v>
      </c>
      <c r="Y5" s="292">
        <v>0.6679795366523722</v>
      </c>
      <c r="Z5" s="293">
        <v>4</v>
      </c>
      <c r="AA5" s="295">
        <v>3.73</v>
      </c>
      <c r="AB5" s="294">
        <v>0.11</v>
      </c>
      <c r="AC5" s="294">
        <v>0.06</v>
      </c>
      <c r="AD5" s="292">
        <v>3.1E-2</v>
      </c>
      <c r="AE5" s="292">
        <v>0.433</v>
      </c>
      <c r="AF5" s="293">
        <v>4</v>
      </c>
      <c r="AG5" s="291" t="s">
        <v>401</v>
      </c>
      <c r="AH5" s="291" t="s">
        <v>245</v>
      </c>
      <c r="AI5" s="291" t="s">
        <v>241</v>
      </c>
      <c r="AJ5" s="291" t="s">
        <v>305</v>
      </c>
      <c r="AK5" s="292">
        <v>0.5</v>
      </c>
      <c r="AL5" s="292">
        <v>0.25197631533948478</v>
      </c>
      <c r="AM5" s="292">
        <v>8.908708063747478E-2</v>
      </c>
      <c r="AN5" s="292">
        <v>0.50395263067896956</v>
      </c>
      <c r="AO5" s="292">
        <v>0.64864864864864857</v>
      </c>
      <c r="AP5" s="293">
        <v>8</v>
      </c>
      <c r="AQ5" s="296">
        <v>35.1875</v>
      </c>
      <c r="AR5" s="297">
        <v>3.1045761155337868</v>
      </c>
      <c r="AS5" s="297">
        <v>1.0976334120018654</v>
      </c>
      <c r="AT5" s="292">
        <v>8.822951660486783E-2</v>
      </c>
      <c r="AU5" s="292">
        <v>1.114851485148515</v>
      </c>
      <c r="AV5" s="293">
        <v>8</v>
      </c>
      <c r="AW5" s="291" t="s">
        <v>401</v>
      </c>
      <c r="AX5" s="291" t="s">
        <v>245</v>
      </c>
      <c r="AY5" s="291" t="s">
        <v>241</v>
      </c>
      <c r="AZ5" s="291" t="s">
        <v>305</v>
      </c>
      <c r="BA5" s="297">
        <v>4.25</v>
      </c>
      <c r="BB5" s="297">
        <v>1.1952286093343936</v>
      </c>
      <c r="BC5" s="297">
        <v>0.42257712736425823</v>
      </c>
      <c r="BD5" s="292">
        <v>0.28123026101985732</v>
      </c>
      <c r="BE5" s="292">
        <v>0.62962962962962965</v>
      </c>
      <c r="BF5" s="293">
        <v>8</v>
      </c>
      <c r="BG5" s="297">
        <v>2.125</v>
      </c>
      <c r="BH5" s="297">
        <v>1.4577379737113252</v>
      </c>
      <c r="BI5" s="297">
        <v>0.51538820320220757</v>
      </c>
      <c r="BJ5" s="292">
        <v>0.68599434057003539</v>
      </c>
      <c r="BK5" s="292">
        <v>0.51515151515151514</v>
      </c>
      <c r="BL5" s="293">
        <v>8</v>
      </c>
      <c r="BM5" s="291" t="s">
        <v>401</v>
      </c>
      <c r="BN5" s="291" t="s">
        <v>245</v>
      </c>
      <c r="BO5" s="291" t="s">
        <v>241</v>
      </c>
      <c r="BP5" s="291" t="s">
        <v>305</v>
      </c>
      <c r="BQ5" s="298">
        <v>810.22222222222229</v>
      </c>
      <c r="BR5" s="298">
        <v>352.42041917552359</v>
      </c>
      <c r="BS5" s="297">
        <v>143.87503365296553</v>
      </c>
      <c r="BT5" s="292">
        <v>0.43496760457757982</v>
      </c>
      <c r="BU5" s="292">
        <v>0.94914316627821371</v>
      </c>
      <c r="BV5" s="293">
        <v>6</v>
      </c>
      <c r="BW5" s="292">
        <v>0.93970385444408577</v>
      </c>
      <c r="BX5" s="292">
        <v>8.0083246673504638E-2</v>
      </c>
      <c r="BY5" s="292">
        <v>3.2693848549254119E-2</v>
      </c>
      <c r="BZ5" s="292">
        <v>8.522179226441573E-2</v>
      </c>
      <c r="CA5" s="292">
        <v>1.0335641268246025</v>
      </c>
      <c r="CB5" s="293">
        <v>6</v>
      </c>
      <c r="CC5" s="291" t="s">
        <v>401</v>
      </c>
      <c r="CD5" s="291" t="s">
        <v>245</v>
      </c>
      <c r="CE5" s="291" t="s">
        <v>241</v>
      </c>
      <c r="CF5" s="291" t="s">
        <v>305</v>
      </c>
      <c r="CG5" s="299">
        <v>1644.875</v>
      </c>
      <c r="CH5" s="299">
        <v>1314.2163811292917</v>
      </c>
      <c r="CI5" s="297">
        <v>464.64565752148314</v>
      </c>
      <c r="CJ5" s="292">
        <v>0.79897644570517012</v>
      </c>
      <c r="CK5" s="292">
        <v>0.5339636422658659</v>
      </c>
      <c r="CL5" s="293">
        <v>8</v>
      </c>
      <c r="CM5" s="299">
        <v>583.32291666666663</v>
      </c>
      <c r="CN5" s="299">
        <v>472.47155461008941</v>
      </c>
      <c r="CO5" s="297">
        <v>167.04392009127221</v>
      </c>
      <c r="CP5" s="292">
        <v>0.80996570014765601</v>
      </c>
      <c r="CQ5" s="292">
        <v>0.75802368866328251</v>
      </c>
      <c r="CR5" s="293">
        <v>8</v>
      </c>
    </row>
    <row r="6" spans="1:96 16384:16384" s="143" customFormat="1" ht="12" x14ac:dyDescent="0.2">
      <c r="A6" s="291" t="s">
        <v>402</v>
      </c>
      <c r="B6" s="291" t="s">
        <v>245</v>
      </c>
      <c r="C6" s="291" t="s">
        <v>241</v>
      </c>
      <c r="D6" s="291" t="s">
        <v>305</v>
      </c>
      <c r="E6" s="292">
        <v>1</v>
      </c>
      <c r="F6" s="292">
        <v>0</v>
      </c>
      <c r="G6" s="292">
        <v>0</v>
      </c>
      <c r="H6" s="292">
        <v>0</v>
      </c>
      <c r="I6" s="292">
        <v>1.0666666666666667</v>
      </c>
      <c r="J6" s="293">
        <v>4</v>
      </c>
      <c r="K6" s="294">
        <v>4.0785192307692268</v>
      </c>
      <c r="L6" s="294">
        <v>0.60498531572966741</v>
      </c>
      <c r="M6" s="294">
        <v>0.3024926578648337</v>
      </c>
      <c r="N6" s="292">
        <v>0.14833455023713704</v>
      </c>
      <c r="O6" s="292">
        <v>0.39015824659388987</v>
      </c>
      <c r="P6" s="293">
        <v>4</v>
      </c>
      <c r="Q6" s="291" t="s">
        <v>402</v>
      </c>
      <c r="R6" s="291" t="s">
        <v>245</v>
      </c>
      <c r="S6" s="291" t="s">
        <v>241</v>
      </c>
      <c r="T6" s="291" t="s">
        <v>305</v>
      </c>
      <c r="U6" s="294">
        <v>0.33987660256410224</v>
      </c>
      <c r="V6" s="294">
        <v>5.041544297747208E-2</v>
      </c>
      <c r="W6" s="294">
        <v>2.520772148873604E-2</v>
      </c>
      <c r="X6" s="292">
        <v>0.14833455023713643</v>
      </c>
      <c r="Y6" s="292">
        <v>0.36554878942115909</v>
      </c>
      <c r="Z6" s="293">
        <v>4</v>
      </c>
      <c r="AA6" s="300">
        <v>0.25700000000000001</v>
      </c>
      <c r="AB6" s="294">
        <v>0.04</v>
      </c>
      <c r="AC6" s="294">
        <v>0.02</v>
      </c>
      <c r="AD6" s="292">
        <v>0.14799999999999999</v>
      </c>
      <c r="AE6" s="301">
        <v>2.9899999999999999E-2</v>
      </c>
      <c r="AF6" s="293">
        <v>4</v>
      </c>
      <c r="AG6" s="291" t="s">
        <v>402</v>
      </c>
      <c r="AH6" s="291" t="s">
        <v>245</v>
      </c>
      <c r="AI6" s="291" t="s">
        <v>241</v>
      </c>
      <c r="AJ6" s="291" t="s">
        <v>305</v>
      </c>
      <c r="AK6" s="292">
        <v>6.25E-2</v>
      </c>
      <c r="AL6" s="292">
        <v>9.7080395418452911E-2</v>
      </c>
      <c r="AM6" s="292">
        <v>3.4323102960329747E-2</v>
      </c>
      <c r="AN6" s="292">
        <v>1.5532863266952466</v>
      </c>
      <c r="AO6" s="292">
        <v>8.1081081081081072E-2</v>
      </c>
      <c r="AP6" s="293">
        <v>8</v>
      </c>
      <c r="AQ6" s="296">
        <v>40</v>
      </c>
      <c r="AR6" s="297">
        <v>2</v>
      </c>
      <c r="AS6" s="297">
        <v>1.1547005383792517</v>
      </c>
      <c r="AT6" s="292">
        <v>0.05</v>
      </c>
      <c r="AU6" s="292">
        <v>1.2673267326732673</v>
      </c>
      <c r="AV6" s="293">
        <v>3</v>
      </c>
      <c r="AW6" s="291" t="s">
        <v>402</v>
      </c>
      <c r="AX6" s="291" t="s">
        <v>245</v>
      </c>
      <c r="AY6" s="291" t="s">
        <v>241</v>
      </c>
      <c r="AZ6" s="291" t="s">
        <v>305</v>
      </c>
      <c r="BA6" s="297">
        <v>2.5</v>
      </c>
      <c r="BB6" s="297">
        <v>0.5</v>
      </c>
      <c r="BC6" s="297">
        <v>0.28867513459481292</v>
      </c>
      <c r="BD6" s="292">
        <v>0.2</v>
      </c>
      <c r="BE6" s="292">
        <v>0.37037037037037035</v>
      </c>
      <c r="BF6" s="293">
        <v>3</v>
      </c>
      <c r="BG6" s="297">
        <v>0.125</v>
      </c>
      <c r="BH6" s="297">
        <v>0.35355339059327379</v>
      </c>
      <c r="BI6" s="297">
        <v>0.125</v>
      </c>
      <c r="BJ6" s="292">
        <v>2.8284271247461903</v>
      </c>
      <c r="BK6" s="292">
        <v>3.0303030303030304E-2</v>
      </c>
      <c r="BL6" s="293">
        <v>8</v>
      </c>
      <c r="BM6" s="291" t="s">
        <v>402</v>
      </c>
      <c r="BN6" s="291" t="s">
        <v>245</v>
      </c>
      <c r="BO6" s="291" t="s">
        <v>241</v>
      </c>
      <c r="BP6" s="291" t="s">
        <v>305</v>
      </c>
      <c r="BQ6" s="298">
        <v>924</v>
      </c>
      <c r="BR6" s="302" t="s">
        <v>188</v>
      </c>
      <c r="BS6" s="303" t="s">
        <v>188</v>
      </c>
      <c r="BT6" s="285" t="s">
        <v>188</v>
      </c>
      <c r="BU6" s="292">
        <v>1.0824293157939693</v>
      </c>
      <c r="BV6" s="293">
        <v>1</v>
      </c>
      <c r="BW6" s="292">
        <v>0</v>
      </c>
      <c r="BX6" s="303" t="s">
        <v>188</v>
      </c>
      <c r="BY6" s="303" t="s">
        <v>188</v>
      </c>
      <c r="BZ6" s="285" t="s">
        <v>188</v>
      </c>
      <c r="CA6" s="292">
        <v>0</v>
      </c>
      <c r="CB6" s="293">
        <v>1</v>
      </c>
      <c r="CC6" s="291" t="s">
        <v>402</v>
      </c>
      <c r="CD6" s="291" t="s">
        <v>245</v>
      </c>
      <c r="CE6" s="291" t="s">
        <v>241</v>
      </c>
      <c r="CF6" s="291" t="s">
        <v>305</v>
      </c>
      <c r="CG6" s="299">
        <v>0</v>
      </c>
      <c r="CH6" s="304" t="s">
        <v>188</v>
      </c>
      <c r="CI6" s="303" t="s">
        <v>188</v>
      </c>
      <c r="CJ6" s="285" t="s">
        <v>188</v>
      </c>
      <c r="CK6" s="292">
        <v>0</v>
      </c>
      <c r="CL6" s="293">
        <v>8</v>
      </c>
      <c r="CM6" s="299">
        <v>0</v>
      </c>
      <c r="CN6" s="304" t="s">
        <v>188</v>
      </c>
      <c r="CO6" s="303" t="s">
        <v>188</v>
      </c>
      <c r="CP6" s="285" t="s">
        <v>188</v>
      </c>
      <c r="CQ6" s="292">
        <v>0</v>
      </c>
      <c r="CR6" s="293">
        <v>8</v>
      </c>
    </row>
    <row r="7" spans="1:96 16384:16384" s="143" customFormat="1" ht="12" x14ac:dyDescent="0.2">
      <c r="A7" s="291" t="s">
        <v>403</v>
      </c>
      <c r="B7" s="291" t="s">
        <v>245</v>
      </c>
      <c r="C7" s="291" t="s">
        <v>241</v>
      </c>
      <c r="D7" s="291" t="s">
        <v>305</v>
      </c>
      <c r="E7" s="292">
        <v>0.91666666666666674</v>
      </c>
      <c r="F7" s="292">
        <v>9.6225044864937617E-2</v>
      </c>
      <c r="G7" s="292">
        <v>4.8112522432468809E-2</v>
      </c>
      <c r="H7" s="292">
        <v>0.10497277621629557</v>
      </c>
      <c r="I7" s="292">
        <v>0.97777777777777786</v>
      </c>
      <c r="J7" s="293">
        <v>4</v>
      </c>
      <c r="K7" s="294">
        <v>6.432846153846155</v>
      </c>
      <c r="L7" s="294">
        <v>1.9729716601101055</v>
      </c>
      <c r="M7" s="294">
        <v>0.98648583005505275</v>
      </c>
      <c r="N7" s="292">
        <v>0.30670275845637612</v>
      </c>
      <c r="O7" s="292">
        <v>0.61537725678922428</v>
      </c>
      <c r="P7" s="293">
        <v>4</v>
      </c>
      <c r="Q7" s="291" t="s">
        <v>403</v>
      </c>
      <c r="R7" s="291" t="s">
        <v>245</v>
      </c>
      <c r="S7" s="291" t="s">
        <v>241</v>
      </c>
      <c r="T7" s="291" t="s">
        <v>305</v>
      </c>
      <c r="U7" s="294">
        <v>0.57969134615384621</v>
      </c>
      <c r="V7" s="294">
        <v>0.13405777664515947</v>
      </c>
      <c r="W7" s="294">
        <v>6.7028888322579736E-2</v>
      </c>
      <c r="X7" s="292">
        <v>0.2312571638935273</v>
      </c>
      <c r="Y7" s="292">
        <v>0.62347766285116457</v>
      </c>
      <c r="Z7" s="293">
        <v>4</v>
      </c>
      <c r="AA7" s="295">
        <v>2.25</v>
      </c>
      <c r="AB7" s="294">
        <v>0.52</v>
      </c>
      <c r="AC7" s="294">
        <v>0.26</v>
      </c>
      <c r="AD7" s="292">
        <v>0.23100000000000001</v>
      </c>
      <c r="AE7" s="292">
        <v>0.26100000000000001</v>
      </c>
      <c r="AF7" s="293">
        <v>4</v>
      </c>
      <c r="AG7" s="291" t="s">
        <v>403</v>
      </c>
      <c r="AH7" s="291" t="s">
        <v>245</v>
      </c>
      <c r="AI7" s="291" t="s">
        <v>241</v>
      </c>
      <c r="AJ7" s="291" t="s">
        <v>305</v>
      </c>
      <c r="AK7" s="292">
        <v>0.32291666666666663</v>
      </c>
      <c r="AL7" s="292">
        <v>0.24167692917454517</v>
      </c>
      <c r="AM7" s="292">
        <v>8.5445697737830922E-2</v>
      </c>
      <c r="AN7" s="292">
        <v>0.74841887744375291</v>
      </c>
      <c r="AO7" s="292">
        <v>0.41891891891891886</v>
      </c>
      <c r="AP7" s="293">
        <v>8</v>
      </c>
      <c r="AQ7" s="296">
        <v>33.916666666666664</v>
      </c>
      <c r="AR7" s="297">
        <v>2.9734940165849779</v>
      </c>
      <c r="AS7" s="297">
        <v>1.2139238489753428</v>
      </c>
      <c r="AT7" s="292">
        <v>8.767058525557675E-2</v>
      </c>
      <c r="AU7" s="292">
        <v>1.0745874587458746</v>
      </c>
      <c r="AV7" s="293">
        <v>6</v>
      </c>
      <c r="AW7" s="291" t="s">
        <v>403</v>
      </c>
      <c r="AX7" s="291" t="s">
        <v>245</v>
      </c>
      <c r="AY7" s="291" t="s">
        <v>241</v>
      </c>
      <c r="AZ7" s="291" t="s">
        <v>305</v>
      </c>
      <c r="BA7" s="297">
        <v>3.9166666666666665</v>
      </c>
      <c r="BB7" s="297">
        <v>1.7440374613713623</v>
      </c>
      <c r="BC7" s="297">
        <v>0.7120003121097942</v>
      </c>
      <c r="BD7" s="292">
        <v>0.44528616035013507</v>
      </c>
      <c r="BE7" s="292">
        <v>0.58024691358024694</v>
      </c>
      <c r="BF7" s="293">
        <v>6</v>
      </c>
      <c r="BG7" s="297">
        <v>1.5</v>
      </c>
      <c r="BH7" s="297">
        <v>1.4142135623730951</v>
      </c>
      <c r="BI7" s="297">
        <v>0.5</v>
      </c>
      <c r="BJ7" s="292">
        <v>0.94280904158206347</v>
      </c>
      <c r="BK7" s="292">
        <v>0.36363636363636365</v>
      </c>
      <c r="BL7" s="293">
        <v>8</v>
      </c>
      <c r="BM7" s="291" t="s">
        <v>403</v>
      </c>
      <c r="BN7" s="291" t="s">
        <v>245</v>
      </c>
      <c r="BO7" s="291" t="s">
        <v>241</v>
      </c>
      <c r="BP7" s="291" t="s">
        <v>305</v>
      </c>
      <c r="BQ7" s="298">
        <v>986.7</v>
      </c>
      <c r="BR7" s="298">
        <v>228.51423490792746</v>
      </c>
      <c r="BS7" s="297">
        <v>102.19467261609623</v>
      </c>
      <c r="BT7" s="292">
        <v>0.23159444097286658</v>
      </c>
      <c r="BU7" s="292">
        <v>1.1558798765085601</v>
      </c>
      <c r="BV7" s="293">
        <v>5</v>
      </c>
      <c r="BW7" s="292">
        <v>0.90880560780039121</v>
      </c>
      <c r="BX7" s="292">
        <v>9.1462612720592903E-2</v>
      </c>
      <c r="BY7" s="292">
        <v>4.0903323888596542E-2</v>
      </c>
      <c r="BZ7" s="292">
        <v>0.10064045813049342</v>
      </c>
      <c r="CA7" s="292">
        <v>0.99957967612593668</v>
      </c>
      <c r="CB7" s="293">
        <v>5</v>
      </c>
      <c r="CC7" s="291" t="s">
        <v>403</v>
      </c>
      <c r="CD7" s="291" t="s">
        <v>245</v>
      </c>
      <c r="CE7" s="291" t="s">
        <v>241</v>
      </c>
      <c r="CF7" s="291" t="s">
        <v>305</v>
      </c>
      <c r="CG7" s="299">
        <v>1402.5</v>
      </c>
      <c r="CH7" s="299">
        <v>1418.785698103437</v>
      </c>
      <c r="CI7" s="297">
        <v>501.61649408971499</v>
      </c>
      <c r="CJ7" s="292">
        <v>1.0116119059561048</v>
      </c>
      <c r="CK7" s="292">
        <v>0.45528323324135694</v>
      </c>
      <c r="CL7" s="293">
        <v>8</v>
      </c>
      <c r="CM7" s="299">
        <v>562.79166666666663</v>
      </c>
      <c r="CN7" s="299">
        <v>502.7103030668099</v>
      </c>
      <c r="CO7" s="297">
        <v>177.73493213544285</v>
      </c>
      <c r="CP7" s="292">
        <v>0.89324404187483808</v>
      </c>
      <c r="CQ7" s="292">
        <v>0.73134348561759721</v>
      </c>
      <c r="CR7" s="293">
        <v>8</v>
      </c>
    </row>
    <row r="8" spans="1:96 16384:16384" s="143" customFormat="1" ht="12" x14ac:dyDescent="0.2">
      <c r="A8" s="291" t="s">
        <v>404</v>
      </c>
      <c r="B8" s="291" t="s">
        <v>245</v>
      </c>
      <c r="C8" s="291" t="s">
        <v>241</v>
      </c>
      <c r="D8" s="291" t="s">
        <v>305</v>
      </c>
      <c r="E8" s="292">
        <v>0.56250000000000011</v>
      </c>
      <c r="F8" s="292">
        <v>4.1666666666666685E-2</v>
      </c>
      <c r="G8" s="292">
        <v>2.0833333333333343E-2</v>
      </c>
      <c r="H8" s="292">
        <v>7.4074074074074098E-2</v>
      </c>
      <c r="I8" s="292">
        <v>0.60000000000000009</v>
      </c>
      <c r="J8" s="293">
        <v>4</v>
      </c>
      <c r="K8" s="294">
        <v>2.3432499999999941</v>
      </c>
      <c r="L8" s="294">
        <v>0.49731772205167007</v>
      </c>
      <c r="M8" s="294">
        <v>0.24865886102583504</v>
      </c>
      <c r="N8" s="292">
        <v>0.21223417136527103</v>
      </c>
      <c r="O8" s="292">
        <v>0.22415937245898448</v>
      </c>
      <c r="P8" s="293">
        <v>4</v>
      </c>
      <c r="Q8" s="291" t="s">
        <v>404</v>
      </c>
      <c r="R8" s="291" t="s">
        <v>245</v>
      </c>
      <c r="S8" s="291" t="s">
        <v>241</v>
      </c>
      <c r="T8" s="291" t="s">
        <v>305</v>
      </c>
      <c r="U8" s="294">
        <v>0.34639285714285628</v>
      </c>
      <c r="V8" s="294">
        <v>6.2225984357434455E-2</v>
      </c>
      <c r="W8" s="294">
        <v>3.1112992178717228E-2</v>
      </c>
      <c r="X8" s="292">
        <v>0.17963991772431892</v>
      </c>
      <c r="Y8" s="292">
        <v>0.37255724176784388</v>
      </c>
      <c r="Z8" s="293">
        <v>4</v>
      </c>
      <c r="AA8" s="300">
        <v>0.95199999999999996</v>
      </c>
      <c r="AB8" s="294">
        <v>0.17</v>
      </c>
      <c r="AC8" s="294">
        <v>0.09</v>
      </c>
      <c r="AD8" s="292">
        <v>0.18</v>
      </c>
      <c r="AE8" s="292">
        <v>0.111</v>
      </c>
      <c r="AF8" s="293">
        <v>4</v>
      </c>
      <c r="AG8" s="291" t="s">
        <v>404</v>
      </c>
      <c r="AH8" s="291" t="s">
        <v>245</v>
      </c>
      <c r="AI8" s="291" t="s">
        <v>241</v>
      </c>
      <c r="AJ8" s="291" t="s">
        <v>305</v>
      </c>
      <c r="AK8" s="292">
        <v>0.22916666666666669</v>
      </c>
      <c r="AL8" s="292">
        <v>0.12400396819047413</v>
      </c>
      <c r="AM8" s="292">
        <v>4.3842023400762591E-2</v>
      </c>
      <c r="AN8" s="292">
        <v>0.54110822483115983</v>
      </c>
      <c r="AO8" s="292">
        <v>0.29729729729729731</v>
      </c>
      <c r="AP8" s="293">
        <v>8</v>
      </c>
      <c r="AQ8" s="296">
        <v>38.5</v>
      </c>
      <c r="AR8" s="297">
        <v>5.2030211004212328</v>
      </c>
      <c r="AS8" s="297">
        <v>1.8395457513822731</v>
      </c>
      <c r="AT8" s="292">
        <v>0.1351434052057463</v>
      </c>
      <c r="AU8" s="292">
        <v>1.2198019801980198</v>
      </c>
      <c r="AV8" s="293">
        <v>8</v>
      </c>
      <c r="AW8" s="291" t="s">
        <v>404</v>
      </c>
      <c r="AX8" s="291" t="s">
        <v>245</v>
      </c>
      <c r="AY8" s="291" t="s">
        <v>241</v>
      </c>
      <c r="AZ8" s="291" t="s">
        <v>305</v>
      </c>
      <c r="BA8" s="297">
        <v>3.375</v>
      </c>
      <c r="BB8" s="297">
        <v>0.79056941504209488</v>
      </c>
      <c r="BC8" s="297">
        <v>0.27950849718747373</v>
      </c>
      <c r="BD8" s="292">
        <v>0.23424278964210218</v>
      </c>
      <c r="BE8" s="292">
        <v>0.5</v>
      </c>
      <c r="BF8" s="293">
        <v>8</v>
      </c>
      <c r="BG8" s="297">
        <v>1.125</v>
      </c>
      <c r="BH8" s="297">
        <v>0.64086994446165568</v>
      </c>
      <c r="BI8" s="297">
        <v>0.22658174179374141</v>
      </c>
      <c r="BJ8" s="292">
        <v>0.56966217285480503</v>
      </c>
      <c r="BK8" s="292">
        <v>0.27272727272727271</v>
      </c>
      <c r="BL8" s="293">
        <v>8</v>
      </c>
      <c r="BM8" s="291" t="s">
        <v>404</v>
      </c>
      <c r="BN8" s="291" t="s">
        <v>245</v>
      </c>
      <c r="BO8" s="291" t="s">
        <v>241</v>
      </c>
      <c r="BP8" s="291" t="s">
        <v>305</v>
      </c>
      <c r="BQ8" s="298">
        <v>1165.1428571428571</v>
      </c>
      <c r="BR8" s="298">
        <v>280.15809737326776</v>
      </c>
      <c r="BS8" s="297">
        <v>105.88980763295491</v>
      </c>
      <c r="BT8" s="292">
        <v>0.24044956861364325</v>
      </c>
      <c r="BU8" s="292">
        <v>1.364918599198456</v>
      </c>
      <c r="BV8" s="293">
        <v>7</v>
      </c>
      <c r="BW8" s="292">
        <v>0.91553043531102907</v>
      </c>
      <c r="BX8" s="292">
        <v>0.14188053235535658</v>
      </c>
      <c r="BY8" s="292">
        <v>5.3625800641960958E-2</v>
      </c>
      <c r="BZ8" s="292">
        <v>0.1549708528336976</v>
      </c>
      <c r="CA8" s="292">
        <v>1.0069761983826111</v>
      </c>
      <c r="CB8" s="293">
        <v>7</v>
      </c>
      <c r="CC8" s="291" t="s">
        <v>404</v>
      </c>
      <c r="CD8" s="291" t="s">
        <v>245</v>
      </c>
      <c r="CE8" s="291" t="s">
        <v>241</v>
      </c>
      <c r="CF8" s="291" t="s">
        <v>305</v>
      </c>
      <c r="CG8" s="299">
        <v>1125</v>
      </c>
      <c r="CH8" s="299">
        <v>534.99185574575404</v>
      </c>
      <c r="CI8" s="297">
        <v>189.14818453869893</v>
      </c>
      <c r="CJ8" s="292">
        <v>0.47554831621844801</v>
      </c>
      <c r="CK8" s="292">
        <v>0.36520045447167665</v>
      </c>
      <c r="CL8" s="293">
        <v>8</v>
      </c>
      <c r="CM8" s="299">
        <v>936.25</v>
      </c>
      <c r="CN8" s="299">
        <v>486.02109007737516</v>
      </c>
      <c r="CO8" s="297">
        <v>171.83440429669491</v>
      </c>
      <c r="CP8" s="292">
        <v>0.51911464894779724</v>
      </c>
      <c r="CQ8" s="292">
        <v>1.2166497461928933</v>
      </c>
      <c r="CR8" s="293">
        <v>8</v>
      </c>
    </row>
    <row r="9" spans="1:96 16384:16384" s="143" customFormat="1" ht="12" x14ac:dyDescent="0.2">
      <c r="A9" s="291" t="s">
        <v>405</v>
      </c>
      <c r="B9" s="291" t="s">
        <v>245</v>
      </c>
      <c r="C9" s="291" t="s">
        <v>241</v>
      </c>
      <c r="D9" s="291" t="s">
        <v>305</v>
      </c>
      <c r="E9" s="292">
        <v>0.97916666666666663</v>
      </c>
      <c r="F9" s="292">
        <v>4.1666666666666685E-2</v>
      </c>
      <c r="G9" s="292">
        <v>2.0833333333333343E-2</v>
      </c>
      <c r="H9" s="292">
        <v>4.2553191489361722E-2</v>
      </c>
      <c r="I9" s="292">
        <v>1.0444444444444445</v>
      </c>
      <c r="J9" s="293">
        <v>4</v>
      </c>
      <c r="K9" s="294">
        <v>11.985500000000002</v>
      </c>
      <c r="L9" s="294">
        <v>0.80192871669909582</v>
      </c>
      <c r="M9" s="294">
        <v>0.40096435834954791</v>
      </c>
      <c r="N9" s="292">
        <v>6.6908240515547598E-2</v>
      </c>
      <c r="O9" s="292">
        <v>1.1465537858133643</v>
      </c>
      <c r="P9" s="293">
        <v>4</v>
      </c>
      <c r="Q9" s="291" t="s">
        <v>405</v>
      </c>
      <c r="R9" s="291" t="s">
        <v>245</v>
      </c>
      <c r="S9" s="291" t="s">
        <v>241</v>
      </c>
      <c r="T9" s="291" t="s">
        <v>305</v>
      </c>
      <c r="U9" s="294">
        <v>1.0213655303030305</v>
      </c>
      <c r="V9" s="294">
        <v>7.8553333477653767E-2</v>
      </c>
      <c r="W9" s="294">
        <v>3.9276666738826883E-2</v>
      </c>
      <c r="X9" s="292">
        <v>7.6910108229663543E-2</v>
      </c>
      <c r="Y9" s="292">
        <v>1.0985131966780675</v>
      </c>
      <c r="Z9" s="293">
        <v>4</v>
      </c>
      <c r="AA9" s="295">
        <v>8.5500000000000007</v>
      </c>
      <c r="AB9" s="294">
        <v>0.66</v>
      </c>
      <c r="AC9" s="294">
        <v>0.33</v>
      </c>
      <c r="AD9" s="292">
        <v>7.6999999999999999E-2</v>
      </c>
      <c r="AE9" s="292">
        <v>0.995</v>
      </c>
      <c r="AF9" s="293">
        <v>4</v>
      </c>
      <c r="AG9" s="291" t="s">
        <v>405</v>
      </c>
      <c r="AH9" s="291" t="s">
        <v>245</v>
      </c>
      <c r="AI9" s="291" t="s">
        <v>241</v>
      </c>
      <c r="AJ9" s="291" t="s">
        <v>305</v>
      </c>
      <c r="AK9" s="292">
        <v>0.69791666666666663</v>
      </c>
      <c r="AL9" s="292">
        <v>0.14041816800101756</v>
      </c>
      <c r="AM9" s="292">
        <v>4.9645319397655693E-2</v>
      </c>
      <c r="AN9" s="292">
        <v>0.20119618101638337</v>
      </c>
      <c r="AO9" s="292">
        <v>0.90540540540540526</v>
      </c>
      <c r="AP9" s="293">
        <v>8</v>
      </c>
      <c r="AQ9" s="296">
        <v>30</v>
      </c>
      <c r="AR9" s="297">
        <v>3.2071349029490928</v>
      </c>
      <c r="AS9" s="297">
        <v>1.1338934190276817</v>
      </c>
      <c r="AT9" s="292">
        <v>0.10690449676496976</v>
      </c>
      <c r="AU9" s="292">
        <v>0.95049504950495045</v>
      </c>
      <c r="AV9" s="293">
        <v>8</v>
      </c>
      <c r="AW9" s="291" t="s">
        <v>405</v>
      </c>
      <c r="AX9" s="291" t="s">
        <v>245</v>
      </c>
      <c r="AY9" s="291" t="s">
        <v>241</v>
      </c>
      <c r="AZ9" s="291" t="s">
        <v>305</v>
      </c>
      <c r="BA9" s="297">
        <v>4.375</v>
      </c>
      <c r="BB9" s="297">
        <v>1.1877349391654208</v>
      </c>
      <c r="BC9" s="297">
        <v>0.41992771486803027</v>
      </c>
      <c r="BD9" s="292">
        <v>0.27148227180923906</v>
      </c>
      <c r="BE9" s="292">
        <v>0.64814814814814814</v>
      </c>
      <c r="BF9" s="293">
        <v>8</v>
      </c>
      <c r="BG9" s="297">
        <v>2.125</v>
      </c>
      <c r="BH9" s="297">
        <v>1.1259916264596033</v>
      </c>
      <c r="BI9" s="297">
        <v>0.39809815731442771</v>
      </c>
      <c r="BJ9" s="292">
        <v>0.52987841245157796</v>
      </c>
      <c r="BK9" s="292">
        <v>0.51515151515151514</v>
      </c>
      <c r="BL9" s="293">
        <v>8</v>
      </c>
      <c r="BM9" s="291" t="s">
        <v>405</v>
      </c>
      <c r="BN9" s="291" t="s">
        <v>245</v>
      </c>
      <c r="BO9" s="291" t="s">
        <v>241</v>
      </c>
      <c r="BP9" s="291" t="s">
        <v>305</v>
      </c>
      <c r="BQ9" s="298">
        <v>821.02083333333337</v>
      </c>
      <c r="BR9" s="298">
        <v>398.65938476288733</v>
      </c>
      <c r="BS9" s="297">
        <v>140.94737717474732</v>
      </c>
      <c r="BT9" s="292">
        <v>0.48556549185766174</v>
      </c>
      <c r="BU9" s="292">
        <v>0.96179331047358718</v>
      </c>
      <c r="BV9" s="293">
        <v>8</v>
      </c>
      <c r="BW9" s="292">
        <v>0.90363120085471449</v>
      </c>
      <c r="BX9" s="292">
        <v>0.13412002308129578</v>
      </c>
      <c r="BY9" s="292">
        <v>4.7418588906840253E-2</v>
      </c>
      <c r="BZ9" s="292">
        <v>0.1484234087473254</v>
      </c>
      <c r="CA9" s="292">
        <v>0.99388843481480316</v>
      </c>
      <c r="CB9" s="293">
        <v>8</v>
      </c>
      <c r="CC9" s="291" t="s">
        <v>405</v>
      </c>
      <c r="CD9" s="291" t="s">
        <v>245</v>
      </c>
      <c r="CE9" s="291" t="s">
        <v>241</v>
      </c>
      <c r="CF9" s="291" t="s">
        <v>305</v>
      </c>
      <c r="CG9" s="299">
        <v>1597.875</v>
      </c>
      <c r="CH9" s="299">
        <v>1055.0728393947838</v>
      </c>
      <c r="CI9" s="297">
        <v>373.02457969089841</v>
      </c>
      <c r="CJ9" s="292">
        <v>0.66029748221530715</v>
      </c>
      <c r="CK9" s="292">
        <v>0.5187063788346048</v>
      </c>
      <c r="CL9" s="293">
        <v>8</v>
      </c>
      <c r="CM9" s="299">
        <v>748.40625</v>
      </c>
      <c r="CN9" s="299">
        <v>415.14769182398896</v>
      </c>
      <c r="CO9" s="297">
        <v>146.77687404134281</v>
      </c>
      <c r="CP9" s="292">
        <v>0.55470901241670412</v>
      </c>
      <c r="CQ9" s="292">
        <v>0.97254822335025382</v>
      </c>
      <c r="CR9" s="293">
        <v>8</v>
      </c>
    </row>
    <row r="10" spans="1:96 16384:16384" s="143" customFormat="1" ht="12" x14ac:dyDescent="0.2">
      <c r="A10" s="291" t="s">
        <v>406</v>
      </c>
      <c r="B10" s="291" t="s">
        <v>245</v>
      </c>
      <c r="C10" s="291" t="s">
        <v>241</v>
      </c>
      <c r="D10" s="291" t="s">
        <v>305</v>
      </c>
      <c r="E10" s="292">
        <v>0.93749999999999989</v>
      </c>
      <c r="F10" s="292">
        <v>4.1666666666666685E-2</v>
      </c>
      <c r="G10" s="292">
        <v>2.0833333333333343E-2</v>
      </c>
      <c r="H10" s="292">
        <v>4.4444444444444467E-2</v>
      </c>
      <c r="I10" s="292">
        <v>0.99999999999999989</v>
      </c>
      <c r="J10" s="293">
        <v>4</v>
      </c>
      <c r="K10" s="294">
        <v>8.5030000000000001</v>
      </c>
      <c r="L10" s="294">
        <v>0.20535822359964717</v>
      </c>
      <c r="M10" s="294">
        <v>0.10267911179982359</v>
      </c>
      <c r="N10" s="292">
        <v>2.4151267035122565E-2</v>
      </c>
      <c r="O10" s="292">
        <v>0.81341177596020486</v>
      </c>
      <c r="P10" s="293">
        <v>4</v>
      </c>
      <c r="Q10" s="291" t="s">
        <v>406</v>
      </c>
      <c r="R10" s="291" t="s">
        <v>245</v>
      </c>
      <c r="S10" s="291" t="s">
        <v>241</v>
      </c>
      <c r="T10" s="291" t="s">
        <v>305</v>
      </c>
      <c r="U10" s="294">
        <v>0.75636363636363635</v>
      </c>
      <c r="V10" s="294">
        <v>1.7953106961937679E-2</v>
      </c>
      <c r="W10" s="294">
        <v>8.9765534809688394E-3</v>
      </c>
      <c r="X10" s="292">
        <v>2.3736078916023372E-2</v>
      </c>
      <c r="Y10" s="292">
        <v>0.8134946905701349</v>
      </c>
      <c r="Z10" s="293">
        <v>4</v>
      </c>
      <c r="AA10" s="295">
        <v>5.76</v>
      </c>
      <c r="AB10" s="294">
        <v>0.14000000000000001</v>
      </c>
      <c r="AC10" s="294">
        <v>7.0000000000000007E-2</v>
      </c>
      <c r="AD10" s="292">
        <v>2.4E-2</v>
      </c>
      <c r="AE10" s="292">
        <v>0.67</v>
      </c>
      <c r="AF10" s="293">
        <v>4</v>
      </c>
      <c r="AG10" s="291" t="s">
        <v>406</v>
      </c>
      <c r="AH10" s="291" t="s">
        <v>245</v>
      </c>
      <c r="AI10" s="291" t="s">
        <v>241</v>
      </c>
      <c r="AJ10" s="291" t="s">
        <v>305</v>
      </c>
      <c r="AK10" s="292">
        <v>0.63541666666666663</v>
      </c>
      <c r="AL10" s="292">
        <v>0.16021748611541414</v>
      </c>
      <c r="AM10" s="292">
        <v>5.6645435448435429E-2</v>
      </c>
      <c r="AN10" s="292">
        <v>0.25214555191934029</v>
      </c>
      <c r="AO10" s="292">
        <v>0.82432432432432423</v>
      </c>
      <c r="AP10" s="293">
        <v>8</v>
      </c>
      <c r="AQ10" s="296">
        <v>34.8125</v>
      </c>
      <c r="AR10" s="297">
        <v>3.6443449342783127</v>
      </c>
      <c r="AS10" s="297">
        <v>1.2884705080055188</v>
      </c>
      <c r="AT10" s="292">
        <v>0.10468495322882047</v>
      </c>
      <c r="AU10" s="292">
        <v>1.1029702970297031</v>
      </c>
      <c r="AV10" s="293">
        <v>8</v>
      </c>
      <c r="AW10" s="291" t="s">
        <v>406</v>
      </c>
      <c r="AX10" s="291" t="s">
        <v>245</v>
      </c>
      <c r="AY10" s="291" t="s">
        <v>241</v>
      </c>
      <c r="AZ10" s="291" t="s">
        <v>305</v>
      </c>
      <c r="BA10" s="297">
        <v>3.75</v>
      </c>
      <c r="BB10" s="297">
        <v>1.3887301496588271</v>
      </c>
      <c r="BC10" s="297">
        <v>0.49099025303098282</v>
      </c>
      <c r="BD10" s="292">
        <v>0.37032803990902058</v>
      </c>
      <c r="BE10" s="292">
        <v>0.55555555555555558</v>
      </c>
      <c r="BF10" s="293">
        <v>8</v>
      </c>
      <c r="BG10" s="297">
        <v>2.375</v>
      </c>
      <c r="BH10" s="297">
        <v>1.3024701806293193</v>
      </c>
      <c r="BI10" s="297">
        <v>0.46049274850812955</v>
      </c>
      <c r="BJ10" s="292">
        <v>0.54840849710708184</v>
      </c>
      <c r="BK10" s="292">
        <v>0.5757575757575758</v>
      </c>
      <c r="BL10" s="293">
        <v>8</v>
      </c>
      <c r="BM10" s="291" t="s">
        <v>406</v>
      </c>
      <c r="BN10" s="291" t="s">
        <v>245</v>
      </c>
      <c r="BO10" s="291" t="s">
        <v>241</v>
      </c>
      <c r="BP10" s="291" t="s">
        <v>305</v>
      </c>
      <c r="BQ10" s="298">
        <v>897.33333333333326</v>
      </c>
      <c r="BR10" s="298">
        <v>241.22196632362724</v>
      </c>
      <c r="BS10" s="297">
        <v>91.173333379759327</v>
      </c>
      <c r="BT10" s="292">
        <v>0.26882091343643455</v>
      </c>
      <c r="BU10" s="292">
        <v>1.0511903745012139</v>
      </c>
      <c r="BV10" s="293">
        <v>7</v>
      </c>
      <c r="BW10" s="292">
        <v>0.90559172865045245</v>
      </c>
      <c r="BX10" s="292">
        <v>0.13028789296641544</v>
      </c>
      <c r="BY10" s="292">
        <v>4.9244194804533813E-2</v>
      </c>
      <c r="BZ10" s="292">
        <v>0.143870453808777</v>
      </c>
      <c r="CA10" s="292">
        <v>0.99604478565845911</v>
      </c>
      <c r="CB10" s="293">
        <v>7</v>
      </c>
      <c r="CC10" s="291" t="s">
        <v>406</v>
      </c>
      <c r="CD10" s="291" t="s">
        <v>245</v>
      </c>
      <c r="CE10" s="291" t="s">
        <v>241</v>
      </c>
      <c r="CF10" s="291" t="s">
        <v>305</v>
      </c>
      <c r="CG10" s="299">
        <v>1853.75</v>
      </c>
      <c r="CH10" s="299">
        <v>1036.5886014091745</v>
      </c>
      <c r="CI10" s="297">
        <v>366.4894146785532</v>
      </c>
      <c r="CJ10" s="292">
        <v>0.55918468046347913</v>
      </c>
      <c r="CK10" s="292">
        <v>0.6017691933127739</v>
      </c>
      <c r="CL10" s="293">
        <v>8</v>
      </c>
      <c r="CM10" s="299">
        <v>720.73958333333337</v>
      </c>
      <c r="CN10" s="299">
        <v>397.61287565159228</v>
      </c>
      <c r="CO10" s="297">
        <v>140.57738033016219</v>
      </c>
      <c r="CP10" s="292">
        <v>0.5516734266386214</v>
      </c>
      <c r="CQ10" s="292">
        <v>0.93659560067681902</v>
      </c>
      <c r="CR10" s="293">
        <v>8</v>
      </c>
    </row>
    <row r="11" spans="1:96 16384:16384" s="143" customFormat="1" ht="12" x14ac:dyDescent="0.2">
      <c r="A11" s="291" t="s">
        <v>407</v>
      </c>
      <c r="B11" s="291" t="s">
        <v>245</v>
      </c>
      <c r="C11" s="291" t="s">
        <v>241</v>
      </c>
      <c r="D11" s="291" t="s">
        <v>305</v>
      </c>
      <c r="E11" s="292">
        <v>0.20833333333333334</v>
      </c>
      <c r="F11" s="292">
        <v>0.25909386258580042</v>
      </c>
      <c r="G11" s="292">
        <v>0.12954693129290021</v>
      </c>
      <c r="H11" s="292">
        <v>1.2436505404118419</v>
      </c>
      <c r="I11" s="292">
        <v>0.22222222222222224</v>
      </c>
      <c r="J11" s="293">
        <v>4</v>
      </c>
      <c r="K11" s="294">
        <v>0.44525000000000148</v>
      </c>
      <c r="L11" s="294">
        <v>0.48771943779185128</v>
      </c>
      <c r="M11" s="294">
        <v>0.24385971889592564</v>
      </c>
      <c r="N11" s="292">
        <v>1.0953833527048842</v>
      </c>
      <c r="O11" s="292">
        <v>4.2593389773760135E-2</v>
      </c>
      <c r="P11" s="293">
        <v>4</v>
      </c>
      <c r="Q11" s="291" t="s">
        <v>407</v>
      </c>
      <c r="R11" s="291" t="s">
        <v>245</v>
      </c>
      <c r="S11" s="291" t="s">
        <v>241</v>
      </c>
      <c r="T11" s="291" t="s">
        <v>305</v>
      </c>
      <c r="U11" s="294">
        <v>0.19988095238095396</v>
      </c>
      <c r="V11" s="294">
        <v>3.3882776111276824E-2</v>
      </c>
      <c r="W11" s="294">
        <v>1.9562229908737495E-2</v>
      </c>
      <c r="X11" s="292">
        <v>0.16951478221246163</v>
      </c>
      <c r="Y11" s="292">
        <v>0.21497872939760673</v>
      </c>
      <c r="Z11" s="293">
        <v>3</v>
      </c>
      <c r="AA11" s="305">
        <v>7.4399999999999994E-2</v>
      </c>
      <c r="AB11" s="294">
        <v>0.01</v>
      </c>
      <c r="AC11" s="294">
        <v>0.01</v>
      </c>
      <c r="AD11" s="292">
        <v>0.17</v>
      </c>
      <c r="AE11" s="306">
        <v>8.6400000000000001E-3</v>
      </c>
      <c r="AF11" s="293">
        <v>3</v>
      </c>
      <c r="AG11" s="291" t="s">
        <v>407</v>
      </c>
      <c r="AH11" s="291" t="s">
        <v>245</v>
      </c>
      <c r="AI11" s="291" t="s">
        <v>241</v>
      </c>
      <c r="AJ11" s="291" t="s">
        <v>305</v>
      </c>
      <c r="AK11" s="292">
        <v>3.125E-2</v>
      </c>
      <c r="AL11" s="292">
        <v>6.2001984095237078E-2</v>
      </c>
      <c r="AM11" s="292">
        <v>2.1921011700381302E-2</v>
      </c>
      <c r="AN11" s="292">
        <v>1.9840634910475865</v>
      </c>
      <c r="AO11" s="292">
        <v>4.0540540540540536E-2</v>
      </c>
      <c r="AP11" s="293">
        <v>8</v>
      </c>
      <c r="AQ11" s="296">
        <v>35.5</v>
      </c>
      <c r="AR11" s="297">
        <v>2.1213203435596424</v>
      </c>
      <c r="AS11" s="297">
        <v>1.4999999999999998</v>
      </c>
      <c r="AT11" s="292">
        <v>5.9755502635482884E-2</v>
      </c>
      <c r="AU11" s="292">
        <v>1.1247524752475249</v>
      </c>
      <c r="AV11" s="293">
        <v>2</v>
      </c>
      <c r="AW11" s="291" t="s">
        <v>407</v>
      </c>
      <c r="AX11" s="291" t="s">
        <v>245</v>
      </c>
      <c r="AY11" s="291" t="s">
        <v>241</v>
      </c>
      <c r="AZ11" s="291" t="s">
        <v>305</v>
      </c>
      <c r="BA11" s="297">
        <v>2.25</v>
      </c>
      <c r="BB11" s="297">
        <v>1.0606601717798212</v>
      </c>
      <c r="BC11" s="297">
        <v>0.74999999999999989</v>
      </c>
      <c r="BD11" s="292">
        <v>0.47140452079103162</v>
      </c>
      <c r="BE11" s="292">
        <v>0.33333333333333331</v>
      </c>
      <c r="BF11" s="293">
        <v>2</v>
      </c>
      <c r="BG11" s="297">
        <v>0</v>
      </c>
      <c r="BH11" s="297">
        <v>0</v>
      </c>
      <c r="BI11" s="297">
        <v>0</v>
      </c>
      <c r="BJ11" s="285" t="s">
        <v>188</v>
      </c>
      <c r="BK11" s="292">
        <v>0</v>
      </c>
      <c r="BL11" s="293">
        <v>8</v>
      </c>
      <c r="BM11" s="291" t="s">
        <v>407</v>
      </c>
      <c r="BN11" s="291" t="s">
        <v>245</v>
      </c>
      <c r="BO11" s="291" t="s">
        <v>241</v>
      </c>
      <c r="BP11" s="291" t="s">
        <v>305</v>
      </c>
      <c r="BQ11" s="302" t="s">
        <v>188</v>
      </c>
      <c r="BR11" s="302" t="s">
        <v>188</v>
      </c>
      <c r="BS11" s="303" t="s">
        <v>188</v>
      </c>
      <c r="BT11" s="285" t="s">
        <v>188</v>
      </c>
      <c r="BU11" s="285" t="s">
        <v>188</v>
      </c>
      <c r="BV11" s="293">
        <v>0</v>
      </c>
      <c r="BW11" s="303" t="s">
        <v>188</v>
      </c>
      <c r="BX11" s="303" t="s">
        <v>188</v>
      </c>
      <c r="BY11" s="303" t="s">
        <v>188</v>
      </c>
      <c r="BZ11" s="285" t="s">
        <v>188</v>
      </c>
      <c r="CA11" s="285" t="s">
        <v>188</v>
      </c>
      <c r="CB11" s="293">
        <v>0</v>
      </c>
      <c r="CC11" s="291" t="s">
        <v>407</v>
      </c>
      <c r="CD11" s="291" t="s">
        <v>245</v>
      </c>
      <c r="CE11" s="291" t="s">
        <v>241</v>
      </c>
      <c r="CF11" s="291" t="s">
        <v>305</v>
      </c>
      <c r="CG11" s="299">
        <v>0</v>
      </c>
      <c r="CH11" s="299">
        <v>0</v>
      </c>
      <c r="CI11" s="297">
        <v>0</v>
      </c>
      <c r="CJ11" s="285" t="s">
        <v>188</v>
      </c>
      <c r="CK11" s="292">
        <v>0</v>
      </c>
      <c r="CL11" s="293">
        <v>8</v>
      </c>
      <c r="CM11" s="299">
        <v>0</v>
      </c>
      <c r="CN11" s="299">
        <v>0</v>
      </c>
      <c r="CO11" s="297">
        <v>0</v>
      </c>
      <c r="CP11" s="285" t="s">
        <v>188</v>
      </c>
      <c r="CQ11" s="292">
        <v>0</v>
      </c>
      <c r="CR11" s="293">
        <v>8</v>
      </c>
    </row>
    <row r="12" spans="1:96 16384:16384" s="143" customFormat="1" ht="12" x14ac:dyDescent="0.2">
      <c r="A12" s="291" t="s">
        <v>408</v>
      </c>
      <c r="B12" s="291" t="s">
        <v>245</v>
      </c>
      <c r="C12" s="291" t="s">
        <v>241</v>
      </c>
      <c r="D12" s="291" t="s">
        <v>305</v>
      </c>
      <c r="E12" s="292">
        <v>0.5625</v>
      </c>
      <c r="F12" s="292">
        <v>7.9785592313028383E-2</v>
      </c>
      <c r="G12" s="292">
        <v>3.9892796156514192E-2</v>
      </c>
      <c r="H12" s="292">
        <v>0.14184105300093935</v>
      </c>
      <c r="I12" s="292">
        <v>0.6</v>
      </c>
      <c r="J12" s="293">
        <v>4</v>
      </c>
      <c r="K12" s="294">
        <v>1.7794999999999987</v>
      </c>
      <c r="L12" s="294">
        <v>0.41231258368702939</v>
      </c>
      <c r="M12" s="294">
        <v>0.20615629184351469</v>
      </c>
      <c r="N12" s="292">
        <v>0.23170136762406837</v>
      </c>
      <c r="O12" s="292">
        <v>0.17023006648490926</v>
      </c>
      <c r="P12" s="293">
        <v>4</v>
      </c>
      <c r="Q12" s="291" t="s">
        <v>408</v>
      </c>
      <c r="R12" s="291" t="s">
        <v>245</v>
      </c>
      <c r="S12" s="291" t="s">
        <v>241</v>
      </c>
      <c r="T12" s="291" t="s">
        <v>305</v>
      </c>
      <c r="U12" s="294">
        <v>0.26200595238095203</v>
      </c>
      <c r="V12" s="294">
        <v>3.4643729193192037E-2</v>
      </c>
      <c r="W12" s="294">
        <v>1.7321864596596018E-2</v>
      </c>
      <c r="X12" s="292">
        <v>0.13222496999923369</v>
      </c>
      <c r="Y12" s="292">
        <v>0.28179626956207171</v>
      </c>
      <c r="Z12" s="293">
        <v>4</v>
      </c>
      <c r="AA12" s="305">
        <v>9.7500000000000003E-2</v>
      </c>
      <c r="AB12" s="294">
        <v>0.01</v>
      </c>
      <c r="AC12" s="294">
        <v>0.01</v>
      </c>
      <c r="AD12" s="292">
        <v>0.13200000000000001</v>
      </c>
      <c r="AE12" s="301">
        <v>1.1299999999999999E-2</v>
      </c>
      <c r="AF12" s="293">
        <v>4</v>
      </c>
      <c r="AG12" s="291" t="s">
        <v>408</v>
      </c>
      <c r="AH12" s="291" t="s">
        <v>245</v>
      </c>
      <c r="AI12" s="291" t="s">
        <v>241</v>
      </c>
      <c r="AJ12" s="291" t="s">
        <v>305</v>
      </c>
      <c r="AK12" s="292">
        <v>3.125E-2</v>
      </c>
      <c r="AL12" s="292">
        <v>4.3129097458897141E-2</v>
      </c>
      <c r="AM12" s="292">
        <v>1.5248438639820831E-2</v>
      </c>
      <c r="AN12" s="292">
        <v>1.3801311186847085</v>
      </c>
      <c r="AO12" s="292">
        <v>4.0540540540540536E-2</v>
      </c>
      <c r="AP12" s="293">
        <v>8</v>
      </c>
      <c r="AQ12" s="296">
        <v>37.666666666666664</v>
      </c>
      <c r="AR12" s="297">
        <v>3.7859388972001828</v>
      </c>
      <c r="AS12" s="297">
        <v>2.1858128414340006</v>
      </c>
      <c r="AT12" s="292">
        <v>0.10051165213805796</v>
      </c>
      <c r="AU12" s="292">
        <v>1.1933993399339933</v>
      </c>
      <c r="AV12" s="293">
        <v>3</v>
      </c>
      <c r="AW12" s="291" t="s">
        <v>408</v>
      </c>
      <c r="AX12" s="291" t="s">
        <v>245</v>
      </c>
      <c r="AY12" s="291" t="s">
        <v>241</v>
      </c>
      <c r="AZ12" s="291" t="s">
        <v>305</v>
      </c>
      <c r="BA12" s="297">
        <v>3</v>
      </c>
      <c r="BB12" s="297">
        <v>2</v>
      </c>
      <c r="BC12" s="297">
        <v>1.1547005383792517</v>
      </c>
      <c r="BD12" s="292">
        <v>0.66666666666666663</v>
      </c>
      <c r="BE12" s="292">
        <v>0.44444444444444442</v>
      </c>
      <c r="BF12" s="293">
        <v>3</v>
      </c>
      <c r="BG12" s="297">
        <v>0</v>
      </c>
      <c r="BH12" s="297">
        <v>0</v>
      </c>
      <c r="BI12" s="297">
        <v>0</v>
      </c>
      <c r="BJ12" s="285" t="s">
        <v>188</v>
      </c>
      <c r="BK12" s="292">
        <v>0</v>
      </c>
      <c r="BL12" s="293">
        <v>8</v>
      </c>
      <c r="BM12" s="291" t="s">
        <v>408</v>
      </c>
      <c r="BN12" s="291" t="s">
        <v>245</v>
      </c>
      <c r="BO12" s="291" t="s">
        <v>241</v>
      </c>
      <c r="BP12" s="291" t="s">
        <v>305</v>
      </c>
      <c r="BQ12" s="302" t="s">
        <v>188</v>
      </c>
      <c r="BR12" s="302" t="s">
        <v>188</v>
      </c>
      <c r="BS12" s="303" t="s">
        <v>188</v>
      </c>
      <c r="BT12" s="285" t="s">
        <v>188</v>
      </c>
      <c r="BU12" s="285" t="s">
        <v>188</v>
      </c>
      <c r="BV12" s="293">
        <v>0</v>
      </c>
      <c r="BW12" s="303" t="s">
        <v>188</v>
      </c>
      <c r="BX12" s="303" t="s">
        <v>188</v>
      </c>
      <c r="BY12" s="303" t="s">
        <v>188</v>
      </c>
      <c r="BZ12" s="285" t="s">
        <v>188</v>
      </c>
      <c r="CA12" s="285" t="s">
        <v>188</v>
      </c>
      <c r="CB12" s="293">
        <v>0</v>
      </c>
      <c r="CC12" s="291" t="s">
        <v>408</v>
      </c>
      <c r="CD12" s="291" t="s">
        <v>245</v>
      </c>
      <c r="CE12" s="291" t="s">
        <v>241</v>
      </c>
      <c r="CF12" s="291" t="s">
        <v>305</v>
      </c>
      <c r="CG12" s="299">
        <v>0</v>
      </c>
      <c r="CH12" s="299">
        <v>0</v>
      </c>
      <c r="CI12" s="297">
        <v>0</v>
      </c>
      <c r="CJ12" s="285" t="s">
        <v>188</v>
      </c>
      <c r="CK12" s="292">
        <v>0</v>
      </c>
      <c r="CL12" s="293">
        <v>8</v>
      </c>
      <c r="CM12" s="299">
        <v>0</v>
      </c>
      <c r="CN12" s="299">
        <v>0</v>
      </c>
      <c r="CO12" s="297">
        <v>0</v>
      </c>
      <c r="CP12" s="285" t="s">
        <v>188</v>
      </c>
      <c r="CQ12" s="292">
        <v>0</v>
      </c>
      <c r="CR12" s="293">
        <v>8</v>
      </c>
    </row>
    <row r="13" spans="1:96 16384:16384" s="143" customFormat="1" ht="12" x14ac:dyDescent="0.2">
      <c r="A13" s="291" t="s">
        <v>409</v>
      </c>
      <c r="B13" s="291" t="s">
        <v>245</v>
      </c>
      <c r="C13" s="291" t="s">
        <v>241</v>
      </c>
      <c r="D13" s="291" t="s">
        <v>305</v>
      </c>
      <c r="E13" s="292">
        <v>0.85416666666666674</v>
      </c>
      <c r="F13" s="292">
        <v>4.1666666666666637E-2</v>
      </c>
      <c r="G13" s="292">
        <v>2.0833333333333318E-2</v>
      </c>
      <c r="H13" s="292">
        <v>4.8780487804878009E-2</v>
      </c>
      <c r="I13" s="292">
        <v>0.9111111111111112</v>
      </c>
      <c r="J13" s="293">
        <v>4</v>
      </c>
      <c r="K13" s="294">
        <v>9.6088333333333402</v>
      </c>
      <c r="L13" s="294">
        <v>0.67673784518904412</v>
      </c>
      <c r="M13" s="294">
        <v>0.33836892259452206</v>
      </c>
      <c r="N13" s="292">
        <v>7.0428721335130201E-2</v>
      </c>
      <c r="O13" s="292">
        <v>0.91919771687313745</v>
      </c>
      <c r="P13" s="293">
        <v>4</v>
      </c>
      <c r="Q13" s="291" t="s">
        <v>409</v>
      </c>
      <c r="R13" s="291" t="s">
        <v>245</v>
      </c>
      <c r="S13" s="291" t="s">
        <v>241</v>
      </c>
      <c r="T13" s="291" t="s">
        <v>305</v>
      </c>
      <c r="U13" s="294">
        <v>0.93899696969697044</v>
      </c>
      <c r="V13" s="294">
        <v>7.9826414177059074E-2</v>
      </c>
      <c r="W13" s="294">
        <v>3.9913207088529537E-2</v>
      </c>
      <c r="X13" s="292">
        <v>8.5012430021813967E-2</v>
      </c>
      <c r="Y13" s="292">
        <v>1.0099230219241879</v>
      </c>
      <c r="Z13" s="293">
        <v>4</v>
      </c>
      <c r="AA13" s="295">
        <v>6.11</v>
      </c>
      <c r="AB13" s="294">
        <v>0.52</v>
      </c>
      <c r="AC13" s="294">
        <v>0.26</v>
      </c>
      <c r="AD13" s="292">
        <v>8.5000000000000006E-2</v>
      </c>
      <c r="AE13" s="292">
        <v>0.71</v>
      </c>
      <c r="AF13" s="293">
        <v>4</v>
      </c>
      <c r="AG13" s="291" t="s">
        <v>409</v>
      </c>
      <c r="AH13" s="291" t="s">
        <v>245</v>
      </c>
      <c r="AI13" s="291" t="s">
        <v>241</v>
      </c>
      <c r="AJ13" s="291" t="s">
        <v>305</v>
      </c>
      <c r="AK13" s="292">
        <v>0.54166666666666663</v>
      </c>
      <c r="AL13" s="292">
        <v>0.22271770159368717</v>
      </c>
      <c r="AM13" s="292">
        <v>7.874259854358906E-2</v>
      </c>
      <c r="AN13" s="292">
        <v>0.41117114140373018</v>
      </c>
      <c r="AO13" s="292">
        <v>0.70270270270270263</v>
      </c>
      <c r="AP13" s="293">
        <v>8</v>
      </c>
      <c r="AQ13" s="296">
        <v>32.4375</v>
      </c>
      <c r="AR13" s="297">
        <v>7.1685697916071689</v>
      </c>
      <c r="AS13" s="297">
        <v>2.5344721555272325</v>
      </c>
      <c r="AT13" s="292">
        <v>0.22099637122488383</v>
      </c>
      <c r="AU13" s="292">
        <v>1.0277227722772277</v>
      </c>
      <c r="AV13" s="293">
        <v>8</v>
      </c>
      <c r="AW13" s="291" t="s">
        <v>409</v>
      </c>
      <c r="AX13" s="291" t="s">
        <v>245</v>
      </c>
      <c r="AY13" s="291" t="s">
        <v>241</v>
      </c>
      <c r="AZ13" s="291" t="s">
        <v>305</v>
      </c>
      <c r="BA13" s="297">
        <v>3.6875</v>
      </c>
      <c r="BB13" s="297">
        <v>1.0669549461635468</v>
      </c>
      <c r="BC13" s="297">
        <v>0.37722553882638582</v>
      </c>
      <c r="BD13" s="292">
        <v>0.2893437142138432</v>
      </c>
      <c r="BE13" s="292">
        <v>0.54629629629629628</v>
      </c>
      <c r="BF13" s="293">
        <v>8</v>
      </c>
      <c r="BG13" s="297">
        <v>1.625</v>
      </c>
      <c r="BH13" s="297">
        <v>1.5059406173077154</v>
      </c>
      <c r="BI13" s="297">
        <v>0.53243041128127044</v>
      </c>
      <c r="BJ13" s="292">
        <v>0.92673268757397875</v>
      </c>
      <c r="BK13" s="292">
        <v>0.39393939393939392</v>
      </c>
      <c r="BL13" s="293">
        <v>8</v>
      </c>
      <c r="BM13" s="291" t="s">
        <v>409</v>
      </c>
      <c r="BN13" s="291" t="s">
        <v>245</v>
      </c>
      <c r="BO13" s="291" t="s">
        <v>241</v>
      </c>
      <c r="BP13" s="291" t="s">
        <v>305</v>
      </c>
      <c r="BQ13" s="298">
        <v>982.18571428571431</v>
      </c>
      <c r="BR13" s="298">
        <v>181.04108583938782</v>
      </c>
      <c r="BS13" s="297">
        <v>68.427098602302479</v>
      </c>
      <c r="BT13" s="292">
        <v>0.18432469868597948</v>
      </c>
      <c r="BU13" s="292">
        <v>1.1505915700182865</v>
      </c>
      <c r="BV13" s="293">
        <v>7</v>
      </c>
      <c r="BW13" s="292">
        <v>0.98368057591588631</v>
      </c>
      <c r="BX13" s="292">
        <v>1.0253909377762294E-2</v>
      </c>
      <c r="BY13" s="292">
        <v>3.8756134542502984E-3</v>
      </c>
      <c r="BZ13" s="292">
        <v>1.042402343689167E-2</v>
      </c>
      <c r="CA13" s="292">
        <v>1.0819333673184595</v>
      </c>
      <c r="CB13" s="293">
        <v>7</v>
      </c>
      <c r="CC13" s="291" t="s">
        <v>409</v>
      </c>
      <c r="CD13" s="291" t="s">
        <v>245</v>
      </c>
      <c r="CE13" s="291" t="s">
        <v>241</v>
      </c>
      <c r="CF13" s="291" t="s">
        <v>305</v>
      </c>
      <c r="CG13" s="299">
        <v>1610.75</v>
      </c>
      <c r="CH13" s="299">
        <v>1596.4522050024368</v>
      </c>
      <c r="CI13" s="297">
        <v>564.4310899987197</v>
      </c>
      <c r="CJ13" s="292">
        <v>0.99112351699670143</v>
      </c>
      <c r="CK13" s="292">
        <v>0.52288589514689177</v>
      </c>
      <c r="CL13" s="293">
        <v>8</v>
      </c>
      <c r="CM13" s="299">
        <v>845.3125</v>
      </c>
      <c r="CN13" s="299">
        <v>379.54398742814664</v>
      </c>
      <c r="CO13" s="297">
        <v>134.18906363451211</v>
      </c>
      <c r="CP13" s="292">
        <v>0.44899843244734539</v>
      </c>
      <c r="CQ13" s="292">
        <v>1.0984771573604062</v>
      </c>
      <c r="CR13" s="293">
        <v>8</v>
      </c>
    </row>
    <row r="14" spans="1:96 16384:16384" s="143" customFormat="1" ht="12" x14ac:dyDescent="0.2">
      <c r="A14" s="291" t="s">
        <v>410</v>
      </c>
      <c r="B14" s="291" t="s">
        <v>245</v>
      </c>
      <c r="C14" s="291" t="s">
        <v>241</v>
      </c>
      <c r="D14" s="291" t="s">
        <v>305</v>
      </c>
      <c r="E14" s="292">
        <v>0.97916666666666663</v>
      </c>
      <c r="F14" s="292">
        <v>4.1666666666666692E-2</v>
      </c>
      <c r="G14" s="292">
        <v>2.0833333333333346E-2</v>
      </c>
      <c r="H14" s="292">
        <v>4.2553191489361729E-2</v>
      </c>
      <c r="I14" s="292">
        <v>1.0444444444444445</v>
      </c>
      <c r="J14" s="293">
        <v>4</v>
      </c>
      <c r="K14" s="294">
        <v>8.7553846153846138</v>
      </c>
      <c r="L14" s="294">
        <v>0.83168690294874192</v>
      </c>
      <c r="M14" s="294">
        <v>0.41584345147437096</v>
      </c>
      <c r="N14" s="292">
        <v>9.4991475472971765E-2</v>
      </c>
      <c r="O14" s="292">
        <v>0.83755532743909844</v>
      </c>
      <c r="P14" s="293">
        <v>4</v>
      </c>
      <c r="Q14" s="291" t="s">
        <v>410</v>
      </c>
      <c r="R14" s="291" t="s">
        <v>245</v>
      </c>
      <c r="S14" s="291" t="s">
        <v>241</v>
      </c>
      <c r="T14" s="291" t="s">
        <v>305</v>
      </c>
      <c r="U14" s="294">
        <v>0.74651121794871766</v>
      </c>
      <c r="V14" s="294">
        <v>8.1038231396136612E-2</v>
      </c>
      <c r="W14" s="294">
        <v>4.0519115698068306E-2</v>
      </c>
      <c r="X14" s="292">
        <v>0.10855594590904542</v>
      </c>
      <c r="Y14" s="292">
        <v>0.80289808110283567</v>
      </c>
      <c r="Z14" s="293">
        <v>4</v>
      </c>
      <c r="AA14" s="295">
        <v>3.55</v>
      </c>
      <c r="AB14" s="294">
        <v>0.39</v>
      </c>
      <c r="AC14" s="294">
        <v>0.19</v>
      </c>
      <c r="AD14" s="292">
        <v>0.109</v>
      </c>
      <c r="AE14" s="292">
        <v>0.41199999999999998</v>
      </c>
      <c r="AF14" s="293">
        <v>4</v>
      </c>
      <c r="AG14" s="291" t="s">
        <v>410</v>
      </c>
      <c r="AH14" s="291" t="s">
        <v>245</v>
      </c>
      <c r="AI14" s="291" t="s">
        <v>241</v>
      </c>
      <c r="AJ14" s="291" t="s">
        <v>305</v>
      </c>
      <c r="AK14" s="292">
        <v>0.39583333333333337</v>
      </c>
      <c r="AL14" s="292">
        <v>0.17677669529663678</v>
      </c>
      <c r="AM14" s="292">
        <v>6.2499999999999958E-2</v>
      </c>
      <c r="AN14" s="292">
        <v>0.44659375653887184</v>
      </c>
      <c r="AO14" s="292">
        <v>0.51351351351351349</v>
      </c>
      <c r="AP14" s="293">
        <v>8</v>
      </c>
      <c r="AQ14" s="296">
        <v>31.4375</v>
      </c>
      <c r="AR14" s="297">
        <v>4.8875753556485302</v>
      </c>
      <c r="AS14" s="297">
        <v>1.7280188387696636</v>
      </c>
      <c r="AT14" s="292">
        <v>0.15546959381784589</v>
      </c>
      <c r="AU14" s="292">
        <v>0.99603960396039604</v>
      </c>
      <c r="AV14" s="293">
        <v>8</v>
      </c>
      <c r="AW14" s="291" t="s">
        <v>410</v>
      </c>
      <c r="AX14" s="291" t="s">
        <v>245</v>
      </c>
      <c r="AY14" s="291" t="s">
        <v>241</v>
      </c>
      <c r="AZ14" s="291" t="s">
        <v>305</v>
      </c>
      <c r="BA14" s="297">
        <v>2.6875</v>
      </c>
      <c r="BB14" s="297">
        <v>0.37201190457142247</v>
      </c>
      <c r="BC14" s="297">
        <v>0.13152607020228779</v>
      </c>
      <c r="BD14" s="292">
        <v>0.13842303425913394</v>
      </c>
      <c r="BE14" s="292">
        <v>0.39814814814814814</v>
      </c>
      <c r="BF14" s="293">
        <v>8</v>
      </c>
      <c r="BG14" s="297">
        <v>1</v>
      </c>
      <c r="BH14" s="297">
        <v>1.0690449676496976</v>
      </c>
      <c r="BI14" s="297">
        <v>0.3779644730092272</v>
      </c>
      <c r="BJ14" s="292">
        <v>1.0690449676496976</v>
      </c>
      <c r="BK14" s="292">
        <v>0.24242424242424243</v>
      </c>
      <c r="BL14" s="293">
        <v>8</v>
      </c>
      <c r="BM14" s="291" t="s">
        <v>410</v>
      </c>
      <c r="BN14" s="291" t="s">
        <v>245</v>
      </c>
      <c r="BO14" s="291" t="s">
        <v>241</v>
      </c>
      <c r="BP14" s="291" t="s">
        <v>305</v>
      </c>
      <c r="BQ14" s="298">
        <v>1078.0999999999999</v>
      </c>
      <c r="BR14" s="298">
        <v>326.50122511255614</v>
      </c>
      <c r="BS14" s="297">
        <v>146.01578681772739</v>
      </c>
      <c r="BT14" s="292">
        <v>0.3028487386258753</v>
      </c>
      <c r="BU14" s="292">
        <v>1.2629513477894787</v>
      </c>
      <c r="BV14" s="293">
        <v>5</v>
      </c>
      <c r="BW14" s="292">
        <v>0.97514625346913508</v>
      </c>
      <c r="BX14" s="292">
        <v>2.0056814869466019E-2</v>
      </c>
      <c r="BY14" s="292">
        <v>8.9696802920509171E-3</v>
      </c>
      <c r="BZ14" s="292">
        <v>2.0568006899593601E-2</v>
      </c>
      <c r="CA14" s="292">
        <v>1.072546612665916</v>
      </c>
      <c r="CB14" s="293">
        <v>5</v>
      </c>
      <c r="CC14" s="291" t="s">
        <v>410</v>
      </c>
      <c r="CD14" s="291" t="s">
        <v>245</v>
      </c>
      <c r="CE14" s="291" t="s">
        <v>241</v>
      </c>
      <c r="CF14" s="291" t="s">
        <v>305</v>
      </c>
      <c r="CG14" s="299">
        <v>1006.75</v>
      </c>
      <c r="CH14" s="299">
        <v>1094.8629072693466</v>
      </c>
      <c r="CI14" s="297">
        <v>387.09249309988655</v>
      </c>
      <c r="CJ14" s="292">
        <v>1.0875221328724576</v>
      </c>
      <c r="CK14" s="292">
        <v>0.326813828923876</v>
      </c>
      <c r="CL14" s="293">
        <v>8</v>
      </c>
      <c r="CM14" s="299">
        <v>656.16666666666663</v>
      </c>
      <c r="CN14" s="299">
        <v>592.16755458097555</v>
      </c>
      <c r="CO14" s="297">
        <v>209.3628467214314</v>
      </c>
      <c r="CP14" s="292">
        <v>0.90246515811172301</v>
      </c>
      <c r="CQ14" s="292">
        <v>0.8526835871404399</v>
      </c>
      <c r="CR14" s="293">
        <v>8</v>
      </c>
    </row>
    <row r="15" spans="1:96 16384:16384" s="143" customFormat="1" ht="12" x14ac:dyDescent="0.2">
      <c r="A15" s="291" t="s">
        <v>411</v>
      </c>
      <c r="B15" s="291" t="s">
        <v>245</v>
      </c>
      <c r="C15" s="291" t="s">
        <v>241</v>
      </c>
      <c r="D15" s="291" t="s">
        <v>305</v>
      </c>
      <c r="E15" s="292">
        <v>0.70833333333333326</v>
      </c>
      <c r="F15" s="292">
        <v>0.14433756729740696</v>
      </c>
      <c r="G15" s="292">
        <v>7.216878364870348E-2</v>
      </c>
      <c r="H15" s="292">
        <v>0.20377068324339809</v>
      </c>
      <c r="I15" s="292">
        <v>0.75555555555555542</v>
      </c>
      <c r="J15" s="293">
        <v>4</v>
      </c>
      <c r="K15" s="294">
        <v>3.1714999999999947</v>
      </c>
      <c r="L15" s="294">
        <v>0.75976070794253447</v>
      </c>
      <c r="M15" s="294">
        <v>0.37988035397126724</v>
      </c>
      <c r="N15" s="292">
        <v>0.23955879172080585</v>
      </c>
      <c r="O15" s="292">
        <v>0.30339120868608555</v>
      </c>
      <c r="P15" s="293">
        <v>4</v>
      </c>
      <c r="Q15" s="291" t="s">
        <v>411</v>
      </c>
      <c r="R15" s="291" t="s">
        <v>245</v>
      </c>
      <c r="S15" s="291" t="s">
        <v>241</v>
      </c>
      <c r="T15" s="291" t="s">
        <v>305</v>
      </c>
      <c r="U15" s="294">
        <v>0.37852353896103841</v>
      </c>
      <c r="V15" s="294">
        <v>9.3929840769021375E-2</v>
      </c>
      <c r="W15" s="294">
        <v>4.6964920384510687E-2</v>
      </c>
      <c r="X15" s="292">
        <v>0.24814795145062199</v>
      </c>
      <c r="Y15" s="292">
        <v>0.40711487754889975</v>
      </c>
      <c r="Z15" s="293">
        <v>4</v>
      </c>
      <c r="AA15" s="295">
        <v>1.51</v>
      </c>
      <c r="AB15" s="294">
        <v>0.38</v>
      </c>
      <c r="AC15" s="294">
        <v>0.19</v>
      </c>
      <c r="AD15" s="292">
        <v>0.248</v>
      </c>
      <c r="AE15" s="292">
        <v>0.17599999999999999</v>
      </c>
      <c r="AF15" s="293">
        <v>4</v>
      </c>
      <c r="AG15" s="291" t="s">
        <v>411</v>
      </c>
      <c r="AH15" s="291" t="s">
        <v>245</v>
      </c>
      <c r="AI15" s="291" t="s">
        <v>241</v>
      </c>
      <c r="AJ15" s="291" t="s">
        <v>305</v>
      </c>
      <c r="AK15" s="292">
        <v>0.33333333333333331</v>
      </c>
      <c r="AL15" s="292">
        <v>9.9602384111199621E-2</v>
      </c>
      <c r="AM15" s="292">
        <v>3.5214760613688244E-2</v>
      </c>
      <c r="AN15" s="292">
        <v>0.29880715233359889</v>
      </c>
      <c r="AO15" s="292">
        <v>0.4324324324324324</v>
      </c>
      <c r="AP15" s="293">
        <v>8</v>
      </c>
      <c r="AQ15" s="296">
        <v>31.625</v>
      </c>
      <c r="AR15" s="297">
        <v>3.9256482631170977</v>
      </c>
      <c r="AS15" s="297">
        <v>1.3879262537016459</v>
      </c>
      <c r="AT15" s="292">
        <v>0.1241311703752442</v>
      </c>
      <c r="AU15" s="292">
        <v>1.001980198019802</v>
      </c>
      <c r="AV15" s="293">
        <v>8</v>
      </c>
      <c r="AW15" s="291" t="s">
        <v>411</v>
      </c>
      <c r="AX15" s="291" t="s">
        <v>245</v>
      </c>
      <c r="AY15" s="291" t="s">
        <v>241</v>
      </c>
      <c r="AZ15" s="291" t="s">
        <v>305</v>
      </c>
      <c r="BA15" s="297">
        <v>4.1875</v>
      </c>
      <c r="BB15" s="297">
        <v>0.99776536033564234</v>
      </c>
      <c r="BC15" s="297">
        <v>0.3527633261631859</v>
      </c>
      <c r="BD15" s="292">
        <v>0.23827232485627281</v>
      </c>
      <c r="BE15" s="292">
        <v>0.62037037037037035</v>
      </c>
      <c r="BF15" s="293">
        <v>8</v>
      </c>
      <c r="BG15" s="297">
        <v>1.875</v>
      </c>
      <c r="BH15" s="297">
        <v>0.99103120896511487</v>
      </c>
      <c r="BI15" s="297">
        <v>0.35038244411336755</v>
      </c>
      <c r="BJ15" s="292">
        <v>0.52854997811472793</v>
      </c>
      <c r="BK15" s="292">
        <v>0.45454545454545453</v>
      </c>
      <c r="BL15" s="293">
        <v>8</v>
      </c>
      <c r="BM15" s="291" t="s">
        <v>411</v>
      </c>
      <c r="BN15" s="291" t="s">
        <v>245</v>
      </c>
      <c r="BO15" s="291" t="s">
        <v>241</v>
      </c>
      <c r="BP15" s="291" t="s">
        <v>305</v>
      </c>
      <c r="BQ15" s="298">
        <v>1227.5238095238096</v>
      </c>
      <c r="BR15" s="298">
        <v>220.80258546047736</v>
      </c>
      <c r="BS15" s="297">
        <v>83.455532852644183</v>
      </c>
      <c r="BT15" s="292">
        <v>0.17987641766894344</v>
      </c>
      <c r="BU15" s="292">
        <v>1.4379954082940087</v>
      </c>
      <c r="BV15" s="293">
        <v>7</v>
      </c>
      <c r="BW15" s="292">
        <v>0.91475495202504387</v>
      </c>
      <c r="BX15" s="292">
        <v>0.17006074102005822</v>
      </c>
      <c r="BY15" s="292">
        <v>6.4276918359204974E-2</v>
      </c>
      <c r="BZ15" s="292">
        <v>0.18590852188729376</v>
      </c>
      <c r="CA15" s="292">
        <v>1.0061232576379757</v>
      </c>
      <c r="CB15" s="293">
        <v>7</v>
      </c>
      <c r="CC15" s="291" t="s">
        <v>411</v>
      </c>
      <c r="CD15" s="291" t="s">
        <v>245</v>
      </c>
      <c r="CE15" s="291" t="s">
        <v>241</v>
      </c>
      <c r="CF15" s="291" t="s">
        <v>305</v>
      </c>
      <c r="CG15" s="299">
        <v>2076.625</v>
      </c>
      <c r="CH15" s="299">
        <v>1166.0227806522478</v>
      </c>
      <c r="CI15" s="297">
        <v>412.25130760859929</v>
      </c>
      <c r="CJ15" s="292">
        <v>0.56149896136868616</v>
      </c>
      <c r="CK15" s="292">
        <v>0.6741194611264405</v>
      </c>
      <c r="CL15" s="293">
        <v>8</v>
      </c>
      <c r="CM15" s="299">
        <v>988.60416666666663</v>
      </c>
      <c r="CN15" s="299">
        <v>496.77959676091439</v>
      </c>
      <c r="CO15" s="297">
        <v>175.6381108123806</v>
      </c>
      <c r="CP15" s="292">
        <v>0.50250607220879373</v>
      </c>
      <c r="CQ15" s="292">
        <v>1.2846835871404398</v>
      </c>
      <c r="CR15" s="293">
        <v>8</v>
      </c>
    </row>
    <row r="16" spans="1:96 16384:16384" s="143" customFormat="1" ht="12" x14ac:dyDescent="0.2">
      <c r="A16" s="291" t="s">
        <v>412</v>
      </c>
      <c r="B16" s="291" t="s">
        <v>245</v>
      </c>
      <c r="C16" s="291" t="s">
        <v>241</v>
      </c>
      <c r="D16" s="291" t="s">
        <v>305</v>
      </c>
      <c r="E16" s="292">
        <v>0.9375</v>
      </c>
      <c r="F16" s="292">
        <v>7.9785592313028161E-2</v>
      </c>
      <c r="G16" s="292">
        <v>3.9892796156514081E-2</v>
      </c>
      <c r="H16" s="292">
        <v>8.5104631800563366E-2</v>
      </c>
      <c r="I16" s="292">
        <v>1</v>
      </c>
      <c r="J16" s="293">
        <v>4</v>
      </c>
      <c r="K16" s="294">
        <v>10.453499999999998</v>
      </c>
      <c r="L16" s="294">
        <v>1.1253629044297921</v>
      </c>
      <c r="M16" s="294">
        <v>0.56268145221489607</v>
      </c>
      <c r="N16" s="292">
        <v>0.10765417366717293</v>
      </c>
      <c r="O16" s="292">
        <v>1</v>
      </c>
      <c r="P16" s="293">
        <v>4</v>
      </c>
      <c r="Q16" s="291" t="s">
        <v>412</v>
      </c>
      <c r="R16" s="291" t="s">
        <v>245</v>
      </c>
      <c r="S16" s="291" t="s">
        <v>241</v>
      </c>
      <c r="T16" s="291" t="s">
        <v>305</v>
      </c>
      <c r="U16" s="294">
        <v>0.92977083333333321</v>
      </c>
      <c r="V16" s="294">
        <v>7.5787451779448678E-2</v>
      </c>
      <c r="W16" s="294">
        <v>3.7893725889724339E-2</v>
      </c>
      <c r="X16" s="292">
        <v>8.1511969468586284E-2</v>
      </c>
      <c r="Y16" s="292">
        <v>1</v>
      </c>
      <c r="Z16" s="293">
        <v>4</v>
      </c>
      <c r="AA16" s="295">
        <v>8.6</v>
      </c>
      <c r="AB16" s="294">
        <v>0.7</v>
      </c>
      <c r="AC16" s="294">
        <v>0.35</v>
      </c>
      <c r="AD16" s="292">
        <v>8.2000000000000003E-2</v>
      </c>
      <c r="AE16" s="307">
        <v>1</v>
      </c>
      <c r="AF16" s="293">
        <v>4</v>
      </c>
      <c r="AG16" s="291" t="s">
        <v>412</v>
      </c>
      <c r="AH16" s="291" t="s">
        <v>245</v>
      </c>
      <c r="AI16" s="291" t="s">
        <v>241</v>
      </c>
      <c r="AJ16" s="291" t="s">
        <v>305</v>
      </c>
      <c r="AK16" s="292">
        <v>0.77083333333333337</v>
      </c>
      <c r="AL16" s="292">
        <v>0.1590522525700882</v>
      </c>
      <c r="AM16" s="292">
        <v>5.6233463177652425E-2</v>
      </c>
      <c r="AN16" s="292">
        <v>0.20633805738822253</v>
      </c>
      <c r="AO16" s="292">
        <v>1</v>
      </c>
      <c r="AP16" s="293">
        <v>8</v>
      </c>
      <c r="AQ16" s="296">
        <v>31.5625</v>
      </c>
      <c r="AR16" s="297">
        <v>3.3213325638966058</v>
      </c>
      <c r="AS16" s="297">
        <v>1.174268389253496</v>
      </c>
      <c r="AT16" s="292">
        <v>0.10523033865811028</v>
      </c>
      <c r="AU16" s="292">
        <v>1</v>
      </c>
      <c r="AV16" s="293">
        <v>8</v>
      </c>
      <c r="AW16" s="291" t="s">
        <v>412</v>
      </c>
      <c r="AX16" s="291" t="s">
        <v>245</v>
      </c>
      <c r="AY16" s="291" t="s">
        <v>241</v>
      </c>
      <c r="AZ16" s="291" t="s">
        <v>305</v>
      </c>
      <c r="BA16" s="297">
        <v>6.75</v>
      </c>
      <c r="BB16" s="297">
        <v>0.70710678118654757</v>
      </c>
      <c r="BC16" s="297">
        <v>0.25</v>
      </c>
      <c r="BD16" s="292">
        <v>0.10475656017578483</v>
      </c>
      <c r="BE16" s="292">
        <v>1</v>
      </c>
      <c r="BF16" s="293">
        <v>8</v>
      </c>
      <c r="BG16" s="297">
        <v>4.125</v>
      </c>
      <c r="BH16" s="297">
        <v>1.9594095320493148</v>
      </c>
      <c r="BI16" s="297">
        <v>0.69275588361681506</v>
      </c>
      <c r="BJ16" s="292">
        <v>0.47500837140589447</v>
      </c>
      <c r="BK16" s="292">
        <v>1</v>
      </c>
      <c r="BL16" s="293">
        <v>8</v>
      </c>
      <c r="BM16" s="291" t="s">
        <v>412</v>
      </c>
      <c r="BN16" s="291" t="s">
        <v>245</v>
      </c>
      <c r="BO16" s="291" t="s">
        <v>241</v>
      </c>
      <c r="BP16" s="291" t="s">
        <v>305</v>
      </c>
      <c r="BQ16" s="298">
        <v>853.63541666666674</v>
      </c>
      <c r="BR16" s="298">
        <v>163.89916190395047</v>
      </c>
      <c r="BS16" s="297">
        <v>57.947104406537612</v>
      </c>
      <c r="BT16" s="292">
        <v>0.1920013611243486</v>
      </c>
      <c r="BU16" s="292">
        <v>1</v>
      </c>
      <c r="BV16" s="293">
        <v>8</v>
      </c>
      <c r="BW16" s="292">
        <v>0.90918776112239719</v>
      </c>
      <c r="BX16" s="292">
        <v>0.10154403833806458</v>
      </c>
      <c r="BY16" s="292">
        <v>3.5901239048956111E-2</v>
      </c>
      <c r="BZ16" s="292">
        <v>0.11168654339639143</v>
      </c>
      <c r="CA16" s="292">
        <v>1</v>
      </c>
      <c r="CB16" s="293">
        <v>8</v>
      </c>
      <c r="CC16" s="291" t="s">
        <v>412</v>
      </c>
      <c r="CD16" s="291" t="s">
        <v>245</v>
      </c>
      <c r="CE16" s="291" t="s">
        <v>241</v>
      </c>
      <c r="CF16" s="291" t="s">
        <v>305</v>
      </c>
      <c r="CG16" s="299">
        <v>3080.5</v>
      </c>
      <c r="CH16" s="299">
        <v>1301.2351275395454</v>
      </c>
      <c r="CI16" s="297">
        <v>460.05609130067728</v>
      </c>
      <c r="CJ16" s="292">
        <v>0.42241036440173524</v>
      </c>
      <c r="CK16" s="292">
        <v>1</v>
      </c>
      <c r="CL16" s="293">
        <v>8</v>
      </c>
      <c r="CM16" s="299">
        <v>769.53125</v>
      </c>
      <c r="CN16" s="299">
        <v>139.93042898296696</v>
      </c>
      <c r="CO16" s="297">
        <v>49.472877614099268</v>
      </c>
      <c r="CP16" s="292">
        <v>0.1818385270032464</v>
      </c>
      <c r="CQ16" s="292">
        <v>1</v>
      </c>
      <c r="CR16" s="293">
        <v>8</v>
      </c>
    </row>
    <row r="17" spans="1:96" s="143" customFormat="1" ht="12" x14ac:dyDescent="0.2">
      <c r="A17" s="291" t="s">
        <v>501</v>
      </c>
      <c r="B17" s="291" t="s">
        <v>240</v>
      </c>
      <c r="C17" s="291" t="s">
        <v>241</v>
      </c>
      <c r="D17" s="291" t="s">
        <v>318</v>
      </c>
      <c r="E17" s="308" t="s">
        <v>188</v>
      </c>
      <c r="F17" s="308" t="s">
        <v>188</v>
      </c>
      <c r="G17" s="308" t="s">
        <v>188</v>
      </c>
      <c r="H17" s="308" t="s">
        <v>188</v>
      </c>
      <c r="I17" s="308" t="s">
        <v>188</v>
      </c>
      <c r="J17" s="308" t="s">
        <v>188</v>
      </c>
      <c r="K17" s="284" t="s">
        <v>188</v>
      </c>
      <c r="L17" s="284" t="s">
        <v>188</v>
      </c>
      <c r="M17" s="284" t="s">
        <v>188</v>
      </c>
      <c r="N17" s="285" t="s">
        <v>188</v>
      </c>
      <c r="O17" s="285" t="s">
        <v>188</v>
      </c>
      <c r="P17" s="286" t="s">
        <v>188</v>
      </c>
      <c r="Q17" s="291" t="s">
        <v>501</v>
      </c>
      <c r="R17" s="291" t="s">
        <v>240</v>
      </c>
      <c r="S17" s="291" t="s">
        <v>241</v>
      </c>
      <c r="T17" s="291" t="s">
        <v>318</v>
      </c>
      <c r="U17" s="294">
        <v>5.45E-2</v>
      </c>
      <c r="V17" s="294">
        <v>1.7597348285087293E-2</v>
      </c>
      <c r="W17" s="294">
        <v>8.7986741425436464E-3</v>
      </c>
      <c r="X17" s="292">
        <v>0.32288712449701457</v>
      </c>
      <c r="Y17" s="285" t="s">
        <v>188</v>
      </c>
      <c r="Z17" s="293">
        <v>4</v>
      </c>
      <c r="AA17" s="283" t="s">
        <v>188</v>
      </c>
      <c r="AB17" s="284" t="s">
        <v>188</v>
      </c>
      <c r="AC17" s="284" t="s">
        <v>188</v>
      </c>
      <c r="AD17" s="285" t="s">
        <v>188</v>
      </c>
      <c r="AE17" s="285" t="s">
        <v>188</v>
      </c>
      <c r="AF17" s="286" t="s">
        <v>188</v>
      </c>
      <c r="AG17" s="291" t="s">
        <v>501</v>
      </c>
      <c r="AH17" s="291" t="s">
        <v>240</v>
      </c>
      <c r="AI17" s="291" t="s">
        <v>241</v>
      </c>
      <c r="AJ17" s="291" t="s">
        <v>318</v>
      </c>
      <c r="AK17" s="308" t="s">
        <v>188</v>
      </c>
      <c r="AL17" s="308" t="s">
        <v>188</v>
      </c>
      <c r="AM17" s="285" t="s">
        <v>188</v>
      </c>
      <c r="AN17" s="308" t="s">
        <v>188</v>
      </c>
      <c r="AO17" s="308" t="s">
        <v>188</v>
      </c>
      <c r="AP17" s="308" t="s">
        <v>188</v>
      </c>
      <c r="AQ17" s="309" t="s">
        <v>188</v>
      </c>
      <c r="AR17" s="303" t="s">
        <v>188</v>
      </c>
      <c r="AS17" s="303" t="s">
        <v>188</v>
      </c>
      <c r="AT17" s="308" t="s">
        <v>188</v>
      </c>
      <c r="AU17" s="308" t="s">
        <v>188</v>
      </c>
      <c r="AV17" s="308" t="s">
        <v>188</v>
      </c>
      <c r="AW17" s="291" t="s">
        <v>501</v>
      </c>
      <c r="AX17" s="291" t="s">
        <v>240</v>
      </c>
      <c r="AY17" s="291" t="s">
        <v>241</v>
      </c>
      <c r="AZ17" s="291" t="s">
        <v>318</v>
      </c>
      <c r="BA17" s="303" t="s">
        <v>188</v>
      </c>
      <c r="BB17" s="303" t="s">
        <v>188</v>
      </c>
      <c r="BC17" s="303" t="s">
        <v>188</v>
      </c>
      <c r="BD17" s="308" t="s">
        <v>188</v>
      </c>
      <c r="BE17" s="308" t="s">
        <v>188</v>
      </c>
      <c r="BF17" s="308" t="s">
        <v>188</v>
      </c>
      <c r="BG17" s="303" t="s">
        <v>188</v>
      </c>
      <c r="BH17" s="303" t="s">
        <v>188</v>
      </c>
      <c r="BI17" s="303" t="s">
        <v>188</v>
      </c>
      <c r="BJ17" s="308" t="s">
        <v>188</v>
      </c>
      <c r="BK17" s="308" t="s">
        <v>188</v>
      </c>
      <c r="BL17" s="308" t="s">
        <v>188</v>
      </c>
      <c r="BM17" s="291" t="s">
        <v>501</v>
      </c>
      <c r="BN17" s="291" t="s">
        <v>240</v>
      </c>
      <c r="BO17" s="291" t="s">
        <v>241</v>
      </c>
      <c r="BP17" s="291" t="s">
        <v>318</v>
      </c>
      <c r="BQ17" s="302" t="s">
        <v>188</v>
      </c>
      <c r="BR17" s="302" t="s">
        <v>188</v>
      </c>
      <c r="BS17" s="303" t="s">
        <v>188</v>
      </c>
      <c r="BT17" s="308" t="s">
        <v>188</v>
      </c>
      <c r="BU17" s="308" t="s">
        <v>188</v>
      </c>
      <c r="BV17" s="308" t="s">
        <v>188</v>
      </c>
      <c r="BW17" s="285" t="s">
        <v>188</v>
      </c>
      <c r="BX17" s="285" t="s">
        <v>188</v>
      </c>
      <c r="BY17" s="308" t="s">
        <v>188</v>
      </c>
      <c r="BZ17" s="308" t="s">
        <v>188</v>
      </c>
      <c r="CA17" s="308" t="s">
        <v>188</v>
      </c>
      <c r="CB17" s="308" t="s">
        <v>188</v>
      </c>
      <c r="CC17" s="291" t="s">
        <v>501</v>
      </c>
      <c r="CD17" s="291" t="s">
        <v>240</v>
      </c>
      <c r="CE17" s="291" t="s">
        <v>241</v>
      </c>
      <c r="CF17" s="291" t="s">
        <v>318</v>
      </c>
      <c r="CG17" s="304" t="s">
        <v>188</v>
      </c>
      <c r="CH17" s="304" t="s">
        <v>188</v>
      </c>
      <c r="CI17" s="308" t="s">
        <v>188</v>
      </c>
      <c r="CJ17" s="308" t="s">
        <v>188</v>
      </c>
      <c r="CK17" s="308" t="s">
        <v>188</v>
      </c>
      <c r="CL17" s="308" t="s">
        <v>188</v>
      </c>
      <c r="CM17" s="304" t="s">
        <v>188</v>
      </c>
      <c r="CN17" s="304" t="s">
        <v>188</v>
      </c>
      <c r="CO17" s="308" t="s">
        <v>188</v>
      </c>
      <c r="CP17" s="308" t="s">
        <v>188</v>
      </c>
      <c r="CQ17" s="308" t="s">
        <v>188</v>
      </c>
      <c r="CR17" s="308" t="s">
        <v>188</v>
      </c>
    </row>
    <row r="18" spans="1:96" s="143" customFormat="1" ht="12" x14ac:dyDescent="0.2">
      <c r="A18" s="291" t="s">
        <v>402</v>
      </c>
      <c r="B18" s="291" t="s">
        <v>240</v>
      </c>
      <c r="C18" s="291" t="s">
        <v>241</v>
      </c>
      <c r="D18" s="291" t="s">
        <v>318</v>
      </c>
      <c r="E18" s="292">
        <v>0.8125</v>
      </c>
      <c r="F18" s="292">
        <v>0.14231876063832821</v>
      </c>
      <c r="G18" s="292">
        <v>7.1159380319164106E-2</v>
      </c>
      <c r="H18" s="292">
        <v>0.17516155155486549</v>
      </c>
      <c r="I18" s="292">
        <v>0.82978723404255317</v>
      </c>
      <c r="J18" s="293">
        <v>4</v>
      </c>
      <c r="K18" s="294">
        <v>4.3050000000000068</v>
      </c>
      <c r="L18" s="294">
        <v>1.4664583185348081</v>
      </c>
      <c r="M18" s="294">
        <v>0.73322915926740406</v>
      </c>
      <c r="N18" s="292">
        <v>0.34064072439832888</v>
      </c>
      <c r="O18" s="292">
        <v>0.2615828649551874</v>
      </c>
      <c r="P18" s="293">
        <v>4</v>
      </c>
      <c r="Q18" s="291" t="s">
        <v>402</v>
      </c>
      <c r="R18" s="291" t="s">
        <v>240</v>
      </c>
      <c r="S18" s="291" t="s">
        <v>241</v>
      </c>
      <c r="T18" s="291" t="s">
        <v>318</v>
      </c>
      <c r="U18" s="294">
        <v>0.46539583333333334</v>
      </c>
      <c r="V18" s="294">
        <v>0.23069706542426666</v>
      </c>
      <c r="W18" s="294">
        <v>0.11534853271213333</v>
      </c>
      <c r="X18" s="292">
        <v>0.49570075385490842</v>
      </c>
      <c r="Y18" s="292">
        <v>0.33005466682784573</v>
      </c>
      <c r="Z18" s="293">
        <v>4</v>
      </c>
      <c r="AA18" s="295">
        <v>1.05</v>
      </c>
      <c r="AB18" s="294">
        <v>0.52</v>
      </c>
      <c r="AC18" s="294">
        <v>0.26</v>
      </c>
      <c r="AD18" s="292">
        <v>0.496</v>
      </c>
      <c r="AE18" s="301">
        <v>8.3900000000000002E-2</v>
      </c>
      <c r="AF18" s="293">
        <v>4</v>
      </c>
      <c r="AG18" s="291" t="s">
        <v>402</v>
      </c>
      <c r="AH18" s="291" t="s">
        <v>240</v>
      </c>
      <c r="AI18" s="291" t="s">
        <v>241</v>
      </c>
      <c r="AJ18" s="291" t="s">
        <v>318</v>
      </c>
      <c r="AK18" s="292">
        <v>0.1875</v>
      </c>
      <c r="AL18" s="292">
        <v>0.13908716006604668</v>
      </c>
      <c r="AM18" s="292">
        <v>4.9174737029340186E-2</v>
      </c>
      <c r="AN18" s="292">
        <v>0.74179818701891564</v>
      </c>
      <c r="AO18" s="292">
        <v>0.25352112676056343</v>
      </c>
      <c r="AP18" s="293">
        <v>8</v>
      </c>
      <c r="AQ18" s="296">
        <v>31.642857142857142</v>
      </c>
      <c r="AR18" s="297">
        <v>5.0556427691762256</v>
      </c>
      <c r="AS18" s="297">
        <v>1.9108533549746023</v>
      </c>
      <c r="AT18" s="292">
        <v>0.15977200624936153</v>
      </c>
      <c r="AU18" s="292">
        <v>1.1638752052545156</v>
      </c>
      <c r="AV18" s="293">
        <v>7</v>
      </c>
      <c r="AW18" s="291" t="s">
        <v>402</v>
      </c>
      <c r="AX18" s="291" t="s">
        <v>240</v>
      </c>
      <c r="AY18" s="291" t="s">
        <v>241</v>
      </c>
      <c r="AZ18" s="291" t="s">
        <v>318</v>
      </c>
      <c r="BA18" s="297">
        <v>4</v>
      </c>
      <c r="BB18" s="297">
        <v>2.2173557826083452</v>
      </c>
      <c r="BC18" s="297">
        <v>0.83808170984752572</v>
      </c>
      <c r="BD18" s="292">
        <v>0.5543389456520863</v>
      </c>
      <c r="BE18" s="292">
        <v>0.84210526315789469</v>
      </c>
      <c r="BF18" s="293">
        <v>7</v>
      </c>
      <c r="BG18" s="297">
        <v>0.5</v>
      </c>
      <c r="BH18" s="297">
        <v>0.7559289460184544</v>
      </c>
      <c r="BI18" s="297">
        <v>0.26726124191242434</v>
      </c>
      <c r="BJ18" s="292">
        <v>1.5118578920369088</v>
      </c>
      <c r="BK18" s="292">
        <v>0.16666666666666666</v>
      </c>
      <c r="BL18" s="293">
        <v>8</v>
      </c>
      <c r="BM18" s="291" t="s">
        <v>402</v>
      </c>
      <c r="BN18" s="291" t="s">
        <v>240</v>
      </c>
      <c r="BO18" s="291" t="s">
        <v>241</v>
      </c>
      <c r="BP18" s="291" t="s">
        <v>318</v>
      </c>
      <c r="BQ18" s="298">
        <v>1308.1666666666667</v>
      </c>
      <c r="BR18" s="298">
        <v>497.21583174043593</v>
      </c>
      <c r="BS18" s="297">
        <v>287.06769430068437</v>
      </c>
      <c r="BT18" s="292">
        <v>0.38008599699867696</v>
      </c>
      <c r="BU18" s="292">
        <v>1.1841961338991043</v>
      </c>
      <c r="BV18" s="293">
        <v>3</v>
      </c>
      <c r="BW18" s="292">
        <v>0.9591132856396879</v>
      </c>
      <c r="BX18" s="292">
        <v>1.8405191109073994E-2</v>
      </c>
      <c r="BY18" s="292">
        <v>1.0626242041310378E-2</v>
      </c>
      <c r="BZ18" s="292">
        <v>1.9189798936836238E-2</v>
      </c>
      <c r="CA18" s="292">
        <v>1.0251318222233028</v>
      </c>
      <c r="CB18" s="293">
        <v>3</v>
      </c>
      <c r="CC18" s="291" t="s">
        <v>402</v>
      </c>
      <c r="CD18" s="291" t="s">
        <v>240</v>
      </c>
      <c r="CE18" s="291" t="s">
        <v>241</v>
      </c>
      <c r="CF18" s="291" t="s">
        <v>318</v>
      </c>
      <c r="CG18" s="299">
        <v>588.5</v>
      </c>
      <c r="CH18" s="299">
        <v>852.07343747891991</v>
      </c>
      <c r="CI18" s="297">
        <v>301.25345285513799</v>
      </c>
      <c r="CJ18" s="292">
        <v>1.4478733007288358</v>
      </c>
      <c r="CK18" s="292">
        <v>0.19922982522957133</v>
      </c>
      <c r="CL18" s="293">
        <v>8</v>
      </c>
      <c r="CM18" s="299">
        <v>472.4375</v>
      </c>
      <c r="CN18" s="299">
        <v>705.17958389031253</v>
      </c>
      <c r="CO18" s="297">
        <v>249.31863286157392</v>
      </c>
      <c r="CP18" s="292">
        <v>1.4926410030751422</v>
      </c>
      <c r="CQ18" s="292">
        <v>0.45334234273856594</v>
      </c>
      <c r="CR18" s="293">
        <v>8</v>
      </c>
    </row>
    <row r="19" spans="1:96" s="143" customFormat="1" ht="12" x14ac:dyDescent="0.2">
      <c r="A19" s="291" t="s">
        <v>406</v>
      </c>
      <c r="B19" s="291" t="s">
        <v>240</v>
      </c>
      <c r="C19" s="291" t="s">
        <v>241</v>
      </c>
      <c r="D19" s="291" t="s">
        <v>318</v>
      </c>
      <c r="E19" s="292">
        <v>0.93749999999999989</v>
      </c>
      <c r="F19" s="292">
        <v>4.1666666666666685E-2</v>
      </c>
      <c r="G19" s="292">
        <v>2.0833333333333343E-2</v>
      </c>
      <c r="H19" s="292">
        <v>4.4444444444444467E-2</v>
      </c>
      <c r="I19" s="292">
        <v>0.95744680851063824</v>
      </c>
      <c r="J19" s="293">
        <v>4</v>
      </c>
      <c r="K19" s="294">
        <v>9.3525000000000773</v>
      </c>
      <c r="L19" s="294">
        <v>1.7473289138951085</v>
      </c>
      <c r="M19" s="294">
        <v>0.87366445694755424</v>
      </c>
      <c r="N19" s="292">
        <v>0.18683014315905844</v>
      </c>
      <c r="O19" s="292">
        <v>0.56828193832599461</v>
      </c>
      <c r="P19" s="293">
        <v>4</v>
      </c>
      <c r="Q19" s="291" t="s">
        <v>406</v>
      </c>
      <c r="R19" s="291" t="s">
        <v>240</v>
      </c>
      <c r="S19" s="291" t="s">
        <v>241</v>
      </c>
      <c r="T19" s="291" t="s">
        <v>318</v>
      </c>
      <c r="U19" s="294">
        <v>0.82765151515152169</v>
      </c>
      <c r="V19" s="294">
        <v>0.1149768412022992</v>
      </c>
      <c r="W19" s="294">
        <v>5.7488420601149601E-2</v>
      </c>
      <c r="X19" s="292">
        <v>0.13891938708195309</v>
      </c>
      <c r="Y19" s="292">
        <v>0.58696323756565039</v>
      </c>
      <c r="Z19" s="293">
        <v>4</v>
      </c>
      <c r="AA19" s="295">
        <v>6.21</v>
      </c>
      <c r="AB19" s="294">
        <v>0.86</v>
      </c>
      <c r="AC19" s="294">
        <v>0.43</v>
      </c>
      <c r="AD19" s="292">
        <v>0.13900000000000001</v>
      </c>
      <c r="AE19" s="292">
        <v>0.496</v>
      </c>
      <c r="AF19" s="293">
        <v>4</v>
      </c>
      <c r="AG19" s="291" t="s">
        <v>406</v>
      </c>
      <c r="AH19" s="291" t="s">
        <v>240</v>
      </c>
      <c r="AI19" s="291" t="s">
        <v>241</v>
      </c>
      <c r="AJ19" s="291" t="s">
        <v>318</v>
      </c>
      <c r="AK19" s="292">
        <v>0.625</v>
      </c>
      <c r="AL19" s="292">
        <v>0.16666666666666677</v>
      </c>
      <c r="AM19" s="292">
        <v>5.8925565098878994E-2</v>
      </c>
      <c r="AN19" s="292">
        <v>0.26666666666666683</v>
      </c>
      <c r="AO19" s="292">
        <v>0.84507042253521136</v>
      </c>
      <c r="AP19" s="293">
        <v>8</v>
      </c>
      <c r="AQ19" s="296">
        <v>28.125</v>
      </c>
      <c r="AR19" s="297">
        <v>2.9489707647632879</v>
      </c>
      <c r="AS19" s="297">
        <v>1.0426186126424999</v>
      </c>
      <c r="AT19" s="292">
        <v>0.10485229385825023</v>
      </c>
      <c r="AU19" s="292">
        <v>1.0344827586206897</v>
      </c>
      <c r="AV19" s="293">
        <v>8</v>
      </c>
      <c r="AW19" s="291" t="s">
        <v>406</v>
      </c>
      <c r="AX19" s="291" t="s">
        <v>240</v>
      </c>
      <c r="AY19" s="291" t="s">
        <v>241</v>
      </c>
      <c r="AZ19" s="291" t="s">
        <v>318</v>
      </c>
      <c r="BA19" s="297">
        <v>4.375</v>
      </c>
      <c r="BB19" s="297">
        <v>1.407885953173359</v>
      </c>
      <c r="BC19" s="297">
        <v>0.49776285231308409</v>
      </c>
      <c r="BD19" s="292">
        <v>0.32180250358248202</v>
      </c>
      <c r="BE19" s="292">
        <v>0.92105263157894735</v>
      </c>
      <c r="BF19" s="293">
        <v>8</v>
      </c>
      <c r="BG19" s="297">
        <v>2.25</v>
      </c>
      <c r="BH19" s="297">
        <v>1.4880476182856899</v>
      </c>
      <c r="BI19" s="297">
        <v>0.52610428080915117</v>
      </c>
      <c r="BJ19" s="292">
        <v>0.66135449701586213</v>
      </c>
      <c r="BK19" s="292">
        <v>0.75</v>
      </c>
      <c r="BL19" s="293">
        <v>8</v>
      </c>
      <c r="BM19" s="291" t="s">
        <v>406</v>
      </c>
      <c r="BN19" s="291" t="s">
        <v>240</v>
      </c>
      <c r="BO19" s="291" t="s">
        <v>241</v>
      </c>
      <c r="BP19" s="291" t="s">
        <v>318</v>
      </c>
      <c r="BQ19" s="298">
        <v>994.46875</v>
      </c>
      <c r="BR19" s="298">
        <v>412.73820908788105</v>
      </c>
      <c r="BS19" s="297">
        <v>145.92499325041589</v>
      </c>
      <c r="BT19" s="292">
        <v>0.41503386515451696</v>
      </c>
      <c r="BU19" s="292">
        <v>0.90022630834512019</v>
      </c>
      <c r="BV19" s="293">
        <v>8</v>
      </c>
      <c r="BW19" s="292">
        <v>0.94759691150103875</v>
      </c>
      <c r="BX19" s="292">
        <v>3.3458534273810438E-2</v>
      </c>
      <c r="BY19" s="292">
        <v>1.1829378236786939E-2</v>
      </c>
      <c r="BZ19" s="292">
        <v>3.5308825796836467E-2</v>
      </c>
      <c r="CA19" s="292">
        <v>1.0128227428028411</v>
      </c>
      <c r="CB19" s="293">
        <v>8</v>
      </c>
      <c r="CC19" s="291" t="s">
        <v>406</v>
      </c>
      <c r="CD19" s="291" t="s">
        <v>240</v>
      </c>
      <c r="CE19" s="291" t="s">
        <v>241</v>
      </c>
      <c r="CF19" s="291" t="s">
        <v>318</v>
      </c>
      <c r="CG19" s="299">
        <v>2049.625</v>
      </c>
      <c r="CH19" s="299">
        <v>1500.171508052139</v>
      </c>
      <c r="CI19" s="297">
        <v>530.39072314325836</v>
      </c>
      <c r="CJ19" s="292">
        <v>0.73192486823303726</v>
      </c>
      <c r="CK19" s="292">
        <v>0.69387668740214126</v>
      </c>
      <c r="CL19" s="293">
        <v>8</v>
      </c>
      <c r="CM19" s="299">
        <v>948.40625</v>
      </c>
      <c r="CN19" s="299">
        <v>411.77867532857641</v>
      </c>
      <c r="CO19" s="297">
        <v>145.58574683642502</v>
      </c>
      <c r="CP19" s="292">
        <v>0.43417963064728476</v>
      </c>
      <c r="CQ19" s="292">
        <v>0.91007320808127656</v>
      </c>
      <c r="CR19" s="293">
        <v>8</v>
      </c>
    </row>
    <row r="20" spans="1:96" s="143" customFormat="1" ht="12" x14ac:dyDescent="0.2">
      <c r="A20" s="291" t="s">
        <v>407</v>
      </c>
      <c r="B20" s="291" t="s">
        <v>240</v>
      </c>
      <c r="C20" s="291" t="s">
        <v>241</v>
      </c>
      <c r="D20" s="291" t="s">
        <v>318</v>
      </c>
      <c r="E20" s="292">
        <v>0.10416666666666666</v>
      </c>
      <c r="F20" s="292">
        <v>0.15774745405000762</v>
      </c>
      <c r="G20" s="292">
        <v>7.8873727025003809E-2</v>
      </c>
      <c r="H20" s="292">
        <v>1.5143755588800734</v>
      </c>
      <c r="I20" s="292">
        <v>0.10638297872340426</v>
      </c>
      <c r="J20" s="293">
        <v>4</v>
      </c>
      <c r="K20" s="294">
        <v>0.40500000000002956</v>
      </c>
      <c r="L20" s="294">
        <v>0.60495178871265809</v>
      </c>
      <c r="M20" s="294">
        <v>0.30247589435632904</v>
      </c>
      <c r="N20" s="292">
        <v>1.4937081202780591</v>
      </c>
      <c r="O20" s="292">
        <v>2.4608840953974091E-2</v>
      </c>
      <c r="P20" s="293">
        <v>4</v>
      </c>
      <c r="Q20" s="291" t="s">
        <v>407</v>
      </c>
      <c r="R20" s="291" t="s">
        <v>240</v>
      </c>
      <c r="S20" s="291" t="s">
        <v>241</v>
      </c>
      <c r="T20" s="291" t="s">
        <v>318</v>
      </c>
      <c r="U20" s="294">
        <v>0.33000000000006935</v>
      </c>
      <c r="V20" s="294">
        <v>1.4142135623838672E-2</v>
      </c>
      <c r="W20" s="294">
        <v>1.000000000007617E-2</v>
      </c>
      <c r="X20" s="292">
        <v>4.285495643586576E-2</v>
      </c>
      <c r="Y20" s="292">
        <v>0.23403312245642932</v>
      </c>
      <c r="Z20" s="293">
        <v>2</v>
      </c>
      <c r="AA20" s="295">
        <v>0</v>
      </c>
      <c r="AB20" s="294">
        <v>0</v>
      </c>
      <c r="AC20" s="294">
        <v>0</v>
      </c>
      <c r="AD20" s="285" t="s">
        <v>536</v>
      </c>
      <c r="AE20" s="292">
        <v>0</v>
      </c>
      <c r="AF20" s="293">
        <v>4</v>
      </c>
      <c r="AG20" s="291" t="s">
        <v>407</v>
      </c>
      <c r="AH20" s="291" t="s">
        <v>240</v>
      </c>
      <c r="AI20" s="291" t="s">
        <v>241</v>
      </c>
      <c r="AJ20" s="291" t="s">
        <v>318</v>
      </c>
      <c r="AK20" s="292">
        <v>0</v>
      </c>
      <c r="AL20" s="292">
        <v>0</v>
      </c>
      <c r="AM20" s="292">
        <v>0</v>
      </c>
      <c r="AN20" s="285" t="s">
        <v>188</v>
      </c>
      <c r="AO20" s="292">
        <v>0</v>
      </c>
      <c r="AP20" s="293">
        <v>8</v>
      </c>
      <c r="AQ20" s="309" t="s">
        <v>188</v>
      </c>
      <c r="AR20" s="303" t="s">
        <v>188</v>
      </c>
      <c r="AS20" s="303" t="s">
        <v>188</v>
      </c>
      <c r="AT20" s="303" t="s">
        <v>188</v>
      </c>
      <c r="AU20" s="303" t="s">
        <v>188</v>
      </c>
      <c r="AV20" s="293">
        <v>0</v>
      </c>
      <c r="AW20" s="291" t="s">
        <v>407</v>
      </c>
      <c r="AX20" s="291" t="s">
        <v>240</v>
      </c>
      <c r="AY20" s="291" t="s">
        <v>241</v>
      </c>
      <c r="AZ20" s="291" t="s">
        <v>318</v>
      </c>
      <c r="BA20" s="303" t="s">
        <v>188</v>
      </c>
      <c r="BB20" s="303" t="s">
        <v>188</v>
      </c>
      <c r="BC20" s="303" t="s">
        <v>188</v>
      </c>
      <c r="BD20" s="285" t="s">
        <v>188</v>
      </c>
      <c r="BE20" s="285" t="s">
        <v>188</v>
      </c>
      <c r="BF20" s="293">
        <v>0</v>
      </c>
      <c r="BG20" s="297">
        <v>0</v>
      </c>
      <c r="BH20" s="297">
        <v>0</v>
      </c>
      <c r="BI20" s="297">
        <v>0</v>
      </c>
      <c r="BJ20" s="285" t="s">
        <v>188</v>
      </c>
      <c r="BK20" s="292">
        <v>0</v>
      </c>
      <c r="BL20" s="293">
        <v>8</v>
      </c>
      <c r="BM20" s="291" t="s">
        <v>407</v>
      </c>
      <c r="BN20" s="291" t="s">
        <v>240</v>
      </c>
      <c r="BO20" s="291" t="s">
        <v>241</v>
      </c>
      <c r="BP20" s="291" t="s">
        <v>318</v>
      </c>
      <c r="BQ20" s="302" t="s">
        <v>188</v>
      </c>
      <c r="BR20" s="302" t="s">
        <v>188</v>
      </c>
      <c r="BS20" s="303" t="s">
        <v>188</v>
      </c>
      <c r="BT20" s="285" t="s">
        <v>188</v>
      </c>
      <c r="BU20" s="285" t="s">
        <v>188</v>
      </c>
      <c r="BV20" s="293">
        <v>0</v>
      </c>
      <c r="BW20" s="303" t="s">
        <v>188</v>
      </c>
      <c r="BX20" s="303" t="s">
        <v>188</v>
      </c>
      <c r="BY20" s="303" t="s">
        <v>188</v>
      </c>
      <c r="BZ20" s="285" t="s">
        <v>188</v>
      </c>
      <c r="CA20" s="285" t="s">
        <v>188</v>
      </c>
      <c r="CB20" s="293">
        <v>0</v>
      </c>
      <c r="CC20" s="291" t="s">
        <v>407</v>
      </c>
      <c r="CD20" s="291" t="s">
        <v>240</v>
      </c>
      <c r="CE20" s="291" t="s">
        <v>241</v>
      </c>
      <c r="CF20" s="291" t="s">
        <v>318</v>
      </c>
      <c r="CG20" s="299">
        <v>0</v>
      </c>
      <c r="CH20" s="299">
        <v>0</v>
      </c>
      <c r="CI20" s="297">
        <v>0</v>
      </c>
      <c r="CJ20" s="285" t="s">
        <v>188</v>
      </c>
      <c r="CK20" s="292">
        <v>0</v>
      </c>
      <c r="CL20" s="293">
        <v>8</v>
      </c>
      <c r="CM20" s="299">
        <v>0</v>
      </c>
      <c r="CN20" s="299">
        <v>0</v>
      </c>
      <c r="CO20" s="297">
        <v>0</v>
      </c>
      <c r="CP20" s="285" t="s">
        <v>188</v>
      </c>
      <c r="CQ20" s="292">
        <v>0</v>
      </c>
      <c r="CR20" s="293">
        <v>8</v>
      </c>
    </row>
    <row r="21" spans="1:96" s="143" customFormat="1" ht="12" x14ac:dyDescent="0.2">
      <c r="A21" s="291" t="s">
        <v>410</v>
      </c>
      <c r="B21" s="291" t="s">
        <v>240</v>
      </c>
      <c r="C21" s="291" t="s">
        <v>241</v>
      </c>
      <c r="D21" s="291" t="s">
        <v>318</v>
      </c>
      <c r="E21" s="292">
        <v>0.9375</v>
      </c>
      <c r="F21" s="292">
        <v>7.9785592313028161E-2</v>
      </c>
      <c r="G21" s="292">
        <v>3.9892796156514081E-2</v>
      </c>
      <c r="H21" s="292">
        <v>8.5104631800563366E-2</v>
      </c>
      <c r="I21" s="292">
        <v>0.95744680851063835</v>
      </c>
      <c r="J21" s="293">
        <v>4</v>
      </c>
      <c r="K21" s="294">
        <v>8.1749999999999545</v>
      </c>
      <c r="L21" s="294">
        <v>0.97106470776499521</v>
      </c>
      <c r="M21" s="294">
        <v>0.4855323538824976</v>
      </c>
      <c r="N21" s="292">
        <v>0.11878467373272179</v>
      </c>
      <c r="O21" s="292">
        <v>0.49673401184869725</v>
      </c>
      <c r="P21" s="293">
        <v>4</v>
      </c>
      <c r="Q21" s="291" t="s">
        <v>410</v>
      </c>
      <c r="R21" s="291" t="s">
        <v>240</v>
      </c>
      <c r="S21" s="291" t="s">
        <v>241</v>
      </c>
      <c r="T21" s="291" t="s">
        <v>318</v>
      </c>
      <c r="U21" s="294">
        <v>0.73528030303029923</v>
      </c>
      <c r="V21" s="294">
        <v>0.14346500694786241</v>
      </c>
      <c r="W21" s="294">
        <v>7.1732503473931203E-2</v>
      </c>
      <c r="X21" s="292">
        <v>0.19511607526626554</v>
      </c>
      <c r="Y21" s="292">
        <v>0.52145437939046757</v>
      </c>
      <c r="Z21" s="293">
        <v>4</v>
      </c>
      <c r="AA21" s="295">
        <v>6.07</v>
      </c>
      <c r="AB21" s="294">
        <v>1.18</v>
      </c>
      <c r="AC21" s="294">
        <v>0.59</v>
      </c>
      <c r="AD21" s="292">
        <v>0.19500000000000001</v>
      </c>
      <c r="AE21" s="292">
        <v>0.48499999999999999</v>
      </c>
      <c r="AF21" s="293">
        <v>4</v>
      </c>
      <c r="AG21" s="291" t="s">
        <v>410</v>
      </c>
      <c r="AH21" s="291" t="s">
        <v>240</v>
      </c>
      <c r="AI21" s="291" t="s">
        <v>241</v>
      </c>
      <c r="AJ21" s="291" t="s">
        <v>318</v>
      </c>
      <c r="AK21" s="292">
        <v>0.6875</v>
      </c>
      <c r="AL21" s="292">
        <v>0.1526875635521506</v>
      </c>
      <c r="AM21" s="292">
        <v>5.3983205795288806E-2</v>
      </c>
      <c r="AN21" s="292">
        <v>0.22209100153040087</v>
      </c>
      <c r="AO21" s="292">
        <v>0.92957746478873249</v>
      </c>
      <c r="AP21" s="293">
        <v>8</v>
      </c>
      <c r="AQ21" s="296">
        <v>29.75</v>
      </c>
      <c r="AR21" s="297">
        <v>1.7525491637693282</v>
      </c>
      <c r="AS21" s="297">
        <v>0.61961969903205261</v>
      </c>
      <c r="AT21" s="292">
        <v>5.8909215588884983E-2</v>
      </c>
      <c r="AU21" s="292">
        <v>1.0942528735632184</v>
      </c>
      <c r="AV21" s="293">
        <v>8</v>
      </c>
      <c r="AW21" s="291" t="s">
        <v>410</v>
      </c>
      <c r="AX21" s="291" t="s">
        <v>240</v>
      </c>
      <c r="AY21" s="291" t="s">
        <v>241</v>
      </c>
      <c r="AZ21" s="291" t="s">
        <v>318</v>
      </c>
      <c r="BA21" s="297">
        <v>4.625</v>
      </c>
      <c r="BB21" s="297">
        <v>1.0264362759428509</v>
      </c>
      <c r="BC21" s="297">
        <v>0.3629000255875281</v>
      </c>
      <c r="BD21" s="292">
        <v>0.22193216777142721</v>
      </c>
      <c r="BE21" s="292">
        <v>0.97368421052631582</v>
      </c>
      <c r="BF21" s="293">
        <v>8</v>
      </c>
      <c r="BG21" s="297">
        <v>2.125</v>
      </c>
      <c r="BH21" s="297">
        <v>0.83452296039628016</v>
      </c>
      <c r="BI21" s="297">
        <v>0.29504842217604116</v>
      </c>
      <c r="BJ21" s="292">
        <v>0.39271668724530828</v>
      </c>
      <c r="BK21" s="292">
        <v>0.70833333333333337</v>
      </c>
      <c r="BL21" s="293">
        <v>8</v>
      </c>
      <c r="BM21" s="291" t="s">
        <v>410</v>
      </c>
      <c r="BN21" s="291" t="s">
        <v>240</v>
      </c>
      <c r="BO21" s="291" t="s">
        <v>241</v>
      </c>
      <c r="BP21" s="291" t="s">
        <v>318</v>
      </c>
      <c r="BQ21" s="298">
        <v>1414.4583333333335</v>
      </c>
      <c r="BR21" s="298">
        <v>356.57396158351861</v>
      </c>
      <c r="BS21" s="297">
        <v>126.06793311512874</v>
      </c>
      <c r="BT21" s="292">
        <v>0.25209223430654981</v>
      </c>
      <c r="BU21" s="292">
        <v>1.2804148986327206</v>
      </c>
      <c r="BV21" s="293">
        <v>8</v>
      </c>
      <c r="BW21" s="292">
        <v>0.96682196137804999</v>
      </c>
      <c r="BX21" s="292">
        <v>1.6784876878458657E-2</v>
      </c>
      <c r="BY21" s="292">
        <v>5.9343501310697025E-3</v>
      </c>
      <c r="BZ21" s="292">
        <v>1.7360876716675428E-2</v>
      </c>
      <c r="CA21" s="292">
        <v>1.0333711083690733</v>
      </c>
      <c r="CB21" s="293">
        <v>8</v>
      </c>
      <c r="CC21" s="291" t="s">
        <v>410</v>
      </c>
      <c r="CD21" s="291" t="s">
        <v>240</v>
      </c>
      <c r="CE21" s="291" t="s">
        <v>241</v>
      </c>
      <c r="CF21" s="291" t="s">
        <v>318</v>
      </c>
      <c r="CG21" s="299">
        <v>2967.25</v>
      </c>
      <c r="CH21" s="299">
        <v>1397.1319346637035</v>
      </c>
      <c r="CI21" s="297">
        <v>493.96073260649257</v>
      </c>
      <c r="CJ21" s="292">
        <v>0.47085076574730933</v>
      </c>
      <c r="CK21" s="292">
        <v>1.0045279505733993</v>
      </c>
      <c r="CL21" s="293">
        <v>8</v>
      </c>
      <c r="CM21" s="299">
        <v>1369.1875</v>
      </c>
      <c r="CN21" s="299">
        <v>355.80803899726521</v>
      </c>
      <c r="CO21" s="297">
        <v>125.79713858782688</v>
      </c>
      <c r="CP21" s="292">
        <v>0.25986801588333608</v>
      </c>
      <c r="CQ21" s="292">
        <v>1.3138471626370902</v>
      </c>
      <c r="CR21" s="293">
        <v>8</v>
      </c>
    </row>
    <row r="22" spans="1:96" s="143" customFormat="1" ht="12" x14ac:dyDescent="0.2">
      <c r="A22" s="291" t="s">
        <v>411</v>
      </c>
      <c r="B22" s="291" t="s">
        <v>240</v>
      </c>
      <c r="C22" s="291" t="s">
        <v>241</v>
      </c>
      <c r="D22" s="291" t="s">
        <v>318</v>
      </c>
      <c r="E22" s="292">
        <v>0.20833333333333331</v>
      </c>
      <c r="F22" s="292">
        <v>4.811252243246892E-2</v>
      </c>
      <c r="G22" s="292">
        <v>2.405626121623446E-2</v>
      </c>
      <c r="H22" s="292">
        <v>0.23094010767585083</v>
      </c>
      <c r="I22" s="292">
        <v>0.21276595744680851</v>
      </c>
      <c r="J22" s="293">
        <v>4</v>
      </c>
      <c r="K22" s="294">
        <v>0.80750000000000455</v>
      </c>
      <c r="L22" s="294">
        <v>0.30630866784989408</v>
      </c>
      <c r="M22" s="294">
        <v>0.15315433392494704</v>
      </c>
      <c r="N22" s="292">
        <v>0.37932961962834966</v>
      </c>
      <c r="O22" s="292">
        <v>4.9065775482303065E-2</v>
      </c>
      <c r="P22" s="293">
        <v>4</v>
      </c>
      <c r="Q22" s="291" t="s">
        <v>411</v>
      </c>
      <c r="R22" s="291" t="s">
        <v>240</v>
      </c>
      <c r="S22" s="291" t="s">
        <v>241</v>
      </c>
      <c r="T22" s="291" t="s">
        <v>318</v>
      </c>
      <c r="U22" s="294">
        <v>0.31500000000000722</v>
      </c>
      <c r="V22" s="294">
        <v>5.4467115461227539E-2</v>
      </c>
      <c r="W22" s="294">
        <v>2.7233557730613769E-2</v>
      </c>
      <c r="X22" s="292">
        <v>0.17291147765468665</v>
      </c>
      <c r="Y22" s="292">
        <v>0.22339525325382253</v>
      </c>
      <c r="Z22" s="293">
        <v>4</v>
      </c>
      <c r="AA22" s="300">
        <v>0.159</v>
      </c>
      <c r="AB22" s="294">
        <v>0.03</v>
      </c>
      <c r="AC22" s="294">
        <v>0.01</v>
      </c>
      <c r="AD22" s="292">
        <v>0.17299999999999999</v>
      </c>
      <c r="AE22" s="301">
        <v>1.2699999999999999E-2</v>
      </c>
      <c r="AF22" s="293">
        <v>4</v>
      </c>
      <c r="AG22" s="291" t="s">
        <v>411</v>
      </c>
      <c r="AH22" s="291" t="s">
        <v>240</v>
      </c>
      <c r="AI22" s="291" t="s">
        <v>241</v>
      </c>
      <c r="AJ22" s="291" t="s">
        <v>318</v>
      </c>
      <c r="AK22" s="292">
        <v>4.1666666666666664E-2</v>
      </c>
      <c r="AL22" s="292">
        <v>6.2994078834871209E-2</v>
      </c>
      <c r="AM22" s="292">
        <v>2.2271770159368699E-2</v>
      </c>
      <c r="AN22" s="292">
        <v>1.511857892036909</v>
      </c>
      <c r="AO22" s="292">
        <v>5.6338028169014086E-2</v>
      </c>
      <c r="AP22" s="293">
        <v>8</v>
      </c>
      <c r="AQ22" s="296">
        <v>33.833333333333336</v>
      </c>
      <c r="AR22" s="297">
        <v>10.774197572595988</v>
      </c>
      <c r="AS22" s="297">
        <v>6.2204858688405062</v>
      </c>
      <c r="AT22" s="292">
        <v>0.31844918933781241</v>
      </c>
      <c r="AU22" s="292">
        <v>1.2444444444444445</v>
      </c>
      <c r="AV22" s="293">
        <v>3</v>
      </c>
      <c r="AW22" s="291" t="s">
        <v>411</v>
      </c>
      <c r="AX22" s="291" t="s">
        <v>240</v>
      </c>
      <c r="AY22" s="291" t="s">
        <v>241</v>
      </c>
      <c r="AZ22" s="291" t="s">
        <v>318</v>
      </c>
      <c r="BA22" s="297">
        <v>4.166666666666667</v>
      </c>
      <c r="BB22" s="297">
        <v>3.5472994422987938</v>
      </c>
      <c r="BC22" s="297">
        <v>2.0480342879074183</v>
      </c>
      <c r="BD22" s="292">
        <v>0.85135186615171043</v>
      </c>
      <c r="BE22" s="292">
        <v>0.87719298245614041</v>
      </c>
      <c r="BF22" s="293">
        <v>3</v>
      </c>
      <c r="BG22" s="297">
        <v>0.25</v>
      </c>
      <c r="BH22" s="297">
        <v>0.70710678118654757</v>
      </c>
      <c r="BI22" s="297">
        <v>0.25</v>
      </c>
      <c r="BJ22" s="292">
        <v>2.8284271247461903</v>
      </c>
      <c r="BK22" s="292">
        <v>8.3333333333333329E-2</v>
      </c>
      <c r="BL22" s="293">
        <v>8</v>
      </c>
      <c r="BM22" s="291" t="s">
        <v>411</v>
      </c>
      <c r="BN22" s="291" t="s">
        <v>240</v>
      </c>
      <c r="BO22" s="291" t="s">
        <v>241</v>
      </c>
      <c r="BP22" s="291" t="s">
        <v>318</v>
      </c>
      <c r="BQ22" s="298">
        <v>541.5</v>
      </c>
      <c r="BR22" s="302" t="s">
        <v>188</v>
      </c>
      <c r="BS22" s="303" t="s">
        <v>188</v>
      </c>
      <c r="BT22" s="285" t="s">
        <v>188</v>
      </c>
      <c r="BU22" s="292">
        <v>0.49018387553041021</v>
      </c>
      <c r="BV22" s="293">
        <v>1</v>
      </c>
      <c r="BW22" s="292">
        <v>0.96583564173591874</v>
      </c>
      <c r="BX22" s="303" t="s">
        <v>188</v>
      </c>
      <c r="BY22" s="303" t="s">
        <v>188</v>
      </c>
      <c r="BZ22" s="285" t="s">
        <v>188</v>
      </c>
      <c r="CA22" s="292">
        <v>1.0323168974982915</v>
      </c>
      <c r="CB22" s="293">
        <v>1</v>
      </c>
      <c r="CC22" s="291" t="s">
        <v>411</v>
      </c>
      <c r="CD22" s="291" t="s">
        <v>240</v>
      </c>
      <c r="CE22" s="291" t="s">
        <v>241</v>
      </c>
      <c r="CF22" s="291" t="s">
        <v>318</v>
      </c>
      <c r="CG22" s="299">
        <v>130.75</v>
      </c>
      <c r="CH22" s="304" t="s">
        <v>188</v>
      </c>
      <c r="CI22" s="303" t="s">
        <v>188</v>
      </c>
      <c r="CJ22" s="285" t="s">
        <v>188</v>
      </c>
      <c r="CK22" s="292">
        <v>4.4263890652109519E-2</v>
      </c>
      <c r="CL22" s="293">
        <v>8</v>
      </c>
      <c r="CM22" s="299">
        <v>65.375</v>
      </c>
      <c r="CN22" s="299">
        <v>184.90842328028216</v>
      </c>
      <c r="CO22" s="297">
        <v>65.374999999999986</v>
      </c>
      <c r="CP22" s="292">
        <v>2.8284271247461898</v>
      </c>
      <c r="CQ22" s="292">
        <v>6.2732648565225563E-2</v>
      </c>
      <c r="CR22" s="293">
        <v>8</v>
      </c>
    </row>
    <row r="23" spans="1:96" s="143" customFormat="1" ht="12" x14ac:dyDescent="0.2">
      <c r="A23" s="291" t="s">
        <v>412</v>
      </c>
      <c r="B23" s="291" t="s">
        <v>240</v>
      </c>
      <c r="C23" s="291" t="s">
        <v>241</v>
      </c>
      <c r="D23" s="291" t="s">
        <v>318</v>
      </c>
      <c r="E23" s="292">
        <v>0.97916666666666663</v>
      </c>
      <c r="F23" s="292">
        <v>4.1666666666666692E-2</v>
      </c>
      <c r="G23" s="292">
        <v>2.0833333333333346E-2</v>
      </c>
      <c r="H23" s="292">
        <v>4.2553191489361729E-2</v>
      </c>
      <c r="I23" s="292">
        <v>1</v>
      </c>
      <c r="J23" s="293">
        <v>4</v>
      </c>
      <c r="K23" s="294">
        <v>16.457500000000039</v>
      </c>
      <c r="L23" s="294">
        <v>2.8479978347370687</v>
      </c>
      <c r="M23" s="294">
        <v>1.4239989173685343</v>
      </c>
      <c r="N23" s="292">
        <v>0.17305166852420245</v>
      </c>
      <c r="O23" s="292">
        <v>1</v>
      </c>
      <c r="P23" s="293">
        <v>4</v>
      </c>
      <c r="Q23" s="291" t="s">
        <v>412</v>
      </c>
      <c r="R23" s="291" t="s">
        <v>240</v>
      </c>
      <c r="S23" s="291" t="s">
        <v>241</v>
      </c>
      <c r="T23" s="291" t="s">
        <v>318</v>
      </c>
      <c r="U23" s="294">
        <v>1.4100568181818216</v>
      </c>
      <c r="V23" s="294">
        <v>0.30972796163669791</v>
      </c>
      <c r="W23" s="294">
        <v>0.15486398081834896</v>
      </c>
      <c r="X23" s="292">
        <v>0.21965636961783738</v>
      </c>
      <c r="Y23" s="292">
        <v>1</v>
      </c>
      <c r="Z23" s="293">
        <v>4</v>
      </c>
      <c r="AA23" s="296">
        <v>12.5</v>
      </c>
      <c r="AB23" s="294">
        <v>2.75</v>
      </c>
      <c r="AC23" s="294">
        <v>1.38</v>
      </c>
      <c r="AD23" s="292">
        <v>0.22</v>
      </c>
      <c r="AE23" s="307">
        <v>1</v>
      </c>
      <c r="AF23" s="293">
        <v>4</v>
      </c>
      <c r="AG23" s="291" t="s">
        <v>412</v>
      </c>
      <c r="AH23" s="291" t="s">
        <v>240</v>
      </c>
      <c r="AI23" s="291" t="s">
        <v>241</v>
      </c>
      <c r="AJ23" s="291" t="s">
        <v>318</v>
      </c>
      <c r="AK23" s="292">
        <v>0.73958333333333326</v>
      </c>
      <c r="AL23" s="292">
        <v>0.20137178361949176</v>
      </c>
      <c r="AM23" s="292">
        <v>7.1195676868486379E-2</v>
      </c>
      <c r="AN23" s="292">
        <v>0.27227734123198888</v>
      </c>
      <c r="AO23" s="292">
        <v>1</v>
      </c>
      <c r="AP23" s="293">
        <v>8</v>
      </c>
      <c r="AQ23" s="296">
        <v>27.1875</v>
      </c>
      <c r="AR23" s="297">
        <v>3.3799566776598104</v>
      </c>
      <c r="AS23" s="297">
        <v>1.1949951434450028</v>
      </c>
      <c r="AT23" s="292">
        <v>0.12432024561507349</v>
      </c>
      <c r="AU23" s="292">
        <v>1</v>
      </c>
      <c r="AV23" s="293">
        <v>8</v>
      </c>
      <c r="AW23" s="291" t="s">
        <v>412</v>
      </c>
      <c r="AX23" s="291" t="s">
        <v>240</v>
      </c>
      <c r="AY23" s="291" t="s">
        <v>241</v>
      </c>
      <c r="AZ23" s="291" t="s">
        <v>318</v>
      </c>
      <c r="BA23" s="297">
        <v>4.75</v>
      </c>
      <c r="BB23" s="297">
        <v>0.7559289460184544</v>
      </c>
      <c r="BC23" s="297">
        <v>0.26726124191242434</v>
      </c>
      <c r="BD23" s="292">
        <v>0.15914293600388513</v>
      </c>
      <c r="BE23" s="292">
        <v>1</v>
      </c>
      <c r="BF23" s="293">
        <v>8</v>
      </c>
      <c r="BG23" s="297">
        <v>3</v>
      </c>
      <c r="BH23" s="297">
        <v>1.7728105208558367</v>
      </c>
      <c r="BI23" s="297">
        <v>0.62678317052800869</v>
      </c>
      <c r="BJ23" s="292">
        <v>0.59093684028527893</v>
      </c>
      <c r="BK23" s="292">
        <v>1</v>
      </c>
      <c r="BL23" s="293">
        <v>8</v>
      </c>
      <c r="BM23" s="291" t="s">
        <v>412</v>
      </c>
      <c r="BN23" s="291" t="s">
        <v>240</v>
      </c>
      <c r="BO23" s="291" t="s">
        <v>241</v>
      </c>
      <c r="BP23" s="291" t="s">
        <v>318</v>
      </c>
      <c r="BQ23" s="298">
        <v>1104.6875</v>
      </c>
      <c r="BR23" s="298">
        <v>391.53531290293631</v>
      </c>
      <c r="BS23" s="297">
        <v>138.4286374138315</v>
      </c>
      <c r="BT23" s="292">
        <v>0.35443083487677401</v>
      </c>
      <c r="BU23" s="292">
        <v>1</v>
      </c>
      <c r="BV23" s="293">
        <v>8</v>
      </c>
      <c r="BW23" s="292">
        <v>0.93559995392550199</v>
      </c>
      <c r="BX23" s="292">
        <v>8.2384642742727165E-2</v>
      </c>
      <c r="BY23" s="292">
        <v>2.9127369774506733E-2</v>
      </c>
      <c r="BZ23" s="292">
        <v>8.8055415562031031E-2</v>
      </c>
      <c r="CA23" s="292">
        <v>1</v>
      </c>
      <c r="CB23" s="293">
        <v>8</v>
      </c>
      <c r="CC23" s="291" t="s">
        <v>412</v>
      </c>
      <c r="CD23" s="291" t="s">
        <v>240</v>
      </c>
      <c r="CE23" s="291" t="s">
        <v>241</v>
      </c>
      <c r="CF23" s="291" t="s">
        <v>318</v>
      </c>
      <c r="CG23" s="299">
        <v>2953.875</v>
      </c>
      <c r="CH23" s="299">
        <v>1877.8713205192125</v>
      </c>
      <c r="CI23" s="297">
        <v>663.92777246743594</v>
      </c>
      <c r="CJ23" s="292">
        <v>0.63573147831889043</v>
      </c>
      <c r="CK23" s="292">
        <v>1</v>
      </c>
      <c r="CL23" s="293">
        <v>8</v>
      </c>
      <c r="CM23" s="299">
        <v>1042.1208333333334</v>
      </c>
      <c r="CN23" s="299">
        <v>409.28721623938338</v>
      </c>
      <c r="CO23" s="297">
        <v>144.7048830279164</v>
      </c>
      <c r="CP23" s="292">
        <v>0.39274449099173564</v>
      </c>
      <c r="CQ23" s="292">
        <v>1</v>
      </c>
      <c r="CR23" s="293">
        <v>8</v>
      </c>
    </row>
    <row r="24" spans="1:96" s="143" customFormat="1" ht="12" x14ac:dyDescent="0.2">
      <c r="A24" s="291" t="s">
        <v>501</v>
      </c>
      <c r="B24" s="291" t="s">
        <v>245</v>
      </c>
      <c r="C24" s="291" t="s">
        <v>243</v>
      </c>
      <c r="D24" s="291" t="s">
        <v>306</v>
      </c>
      <c r="E24" s="308" t="s">
        <v>188</v>
      </c>
      <c r="F24" s="308" t="s">
        <v>188</v>
      </c>
      <c r="G24" s="308" t="s">
        <v>188</v>
      </c>
      <c r="H24" s="308" t="s">
        <v>188</v>
      </c>
      <c r="I24" s="308" t="s">
        <v>188</v>
      </c>
      <c r="J24" s="308" t="s">
        <v>188</v>
      </c>
      <c r="K24" s="284" t="s">
        <v>188</v>
      </c>
      <c r="L24" s="284" t="s">
        <v>188</v>
      </c>
      <c r="M24" s="284" t="s">
        <v>188</v>
      </c>
      <c r="N24" s="285" t="s">
        <v>188</v>
      </c>
      <c r="O24" s="285" t="s">
        <v>188</v>
      </c>
      <c r="P24" s="286" t="s">
        <v>188</v>
      </c>
      <c r="Q24" s="291" t="s">
        <v>501</v>
      </c>
      <c r="R24" s="291" t="s">
        <v>245</v>
      </c>
      <c r="S24" s="291" t="s">
        <v>243</v>
      </c>
      <c r="T24" s="291" t="s">
        <v>306</v>
      </c>
      <c r="U24" s="294">
        <v>0.14000000000000026</v>
      </c>
      <c r="V24" s="294">
        <v>4.705690015132527E-2</v>
      </c>
      <c r="W24" s="294">
        <v>2.3528450075662635E-2</v>
      </c>
      <c r="X24" s="292">
        <v>0.33612071536660842</v>
      </c>
      <c r="Y24" s="285" t="s">
        <v>188</v>
      </c>
      <c r="Z24" s="293">
        <v>4</v>
      </c>
      <c r="AA24" s="283" t="s">
        <v>188</v>
      </c>
      <c r="AB24" s="284" t="s">
        <v>188</v>
      </c>
      <c r="AC24" s="284" t="s">
        <v>188</v>
      </c>
      <c r="AD24" s="285" t="s">
        <v>188</v>
      </c>
      <c r="AE24" s="285" t="s">
        <v>188</v>
      </c>
      <c r="AF24" s="286" t="s">
        <v>188</v>
      </c>
      <c r="AG24" s="291" t="s">
        <v>501</v>
      </c>
      <c r="AH24" s="291" t="s">
        <v>245</v>
      </c>
      <c r="AI24" s="291" t="s">
        <v>243</v>
      </c>
      <c r="AJ24" s="291" t="s">
        <v>306</v>
      </c>
      <c r="AK24" s="308" t="s">
        <v>188</v>
      </c>
      <c r="AL24" s="308" t="s">
        <v>188</v>
      </c>
      <c r="AM24" s="285" t="s">
        <v>188</v>
      </c>
      <c r="AN24" s="308" t="s">
        <v>188</v>
      </c>
      <c r="AO24" s="308" t="s">
        <v>188</v>
      </c>
      <c r="AP24" s="308" t="s">
        <v>188</v>
      </c>
      <c r="AQ24" s="309" t="s">
        <v>188</v>
      </c>
      <c r="AR24" s="303" t="s">
        <v>188</v>
      </c>
      <c r="AS24" s="303" t="s">
        <v>188</v>
      </c>
      <c r="AT24" s="308" t="s">
        <v>188</v>
      </c>
      <c r="AU24" s="308" t="s">
        <v>188</v>
      </c>
      <c r="AV24" s="308" t="s">
        <v>188</v>
      </c>
      <c r="AW24" s="291" t="s">
        <v>501</v>
      </c>
      <c r="AX24" s="291" t="s">
        <v>245</v>
      </c>
      <c r="AY24" s="291" t="s">
        <v>243</v>
      </c>
      <c r="AZ24" s="291" t="s">
        <v>306</v>
      </c>
      <c r="BA24" s="303" t="s">
        <v>188</v>
      </c>
      <c r="BB24" s="303" t="s">
        <v>188</v>
      </c>
      <c r="BC24" s="303" t="s">
        <v>188</v>
      </c>
      <c r="BD24" s="308" t="s">
        <v>188</v>
      </c>
      <c r="BE24" s="308" t="s">
        <v>188</v>
      </c>
      <c r="BF24" s="308" t="s">
        <v>188</v>
      </c>
      <c r="BG24" s="303" t="s">
        <v>188</v>
      </c>
      <c r="BH24" s="303" t="s">
        <v>188</v>
      </c>
      <c r="BI24" s="303" t="s">
        <v>188</v>
      </c>
      <c r="BJ24" s="308" t="s">
        <v>188</v>
      </c>
      <c r="BK24" s="308" t="s">
        <v>188</v>
      </c>
      <c r="BL24" s="308" t="s">
        <v>188</v>
      </c>
      <c r="BM24" s="291" t="s">
        <v>501</v>
      </c>
      <c r="BN24" s="291" t="s">
        <v>245</v>
      </c>
      <c r="BO24" s="291" t="s">
        <v>243</v>
      </c>
      <c r="BP24" s="291" t="s">
        <v>306</v>
      </c>
      <c r="BQ24" s="302" t="s">
        <v>188</v>
      </c>
      <c r="BR24" s="302" t="s">
        <v>188</v>
      </c>
      <c r="BS24" s="303" t="s">
        <v>188</v>
      </c>
      <c r="BT24" s="308" t="s">
        <v>188</v>
      </c>
      <c r="BU24" s="308" t="s">
        <v>188</v>
      </c>
      <c r="BV24" s="308" t="s">
        <v>188</v>
      </c>
      <c r="BW24" s="285" t="s">
        <v>188</v>
      </c>
      <c r="BX24" s="285" t="s">
        <v>188</v>
      </c>
      <c r="BY24" s="308" t="s">
        <v>188</v>
      </c>
      <c r="BZ24" s="308" t="s">
        <v>188</v>
      </c>
      <c r="CA24" s="308" t="s">
        <v>188</v>
      </c>
      <c r="CB24" s="308" t="s">
        <v>188</v>
      </c>
      <c r="CC24" s="291" t="s">
        <v>501</v>
      </c>
      <c r="CD24" s="291" t="s">
        <v>245</v>
      </c>
      <c r="CE24" s="291" t="s">
        <v>243</v>
      </c>
      <c r="CF24" s="291" t="s">
        <v>306</v>
      </c>
      <c r="CG24" s="304" t="s">
        <v>188</v>
      </c>
      <c r="CH24" s="304" t="s">
        <v>188</v>
      </c>
      <c r="CI24" s="308" t="s">
        <v>188</v>
      </c>
      <c r="CJ24" s="308" t="s">
        <v>188</v>
      </c>
      <c r="CK24" s="308" t="s">
        <v>188</v>
      </c>
      <c r="CL24" s="308" t="s">
        <v>188</v>
      </c>
      <c r="CM24" s="304" t="s">
        <v>188</v>
      </c>
      <c r="CN24" s="304" t="s">
        <v>188</v>
      </c>
      <c r="CO24" s="308" t="s">
        <v>188</v>
      </c>
      <c r="CP24" s="308" t="s">
        <v>188</v>
      </c>
      <c r="CQ24" s="308" t="s">
        <v>188</v>
      </c>
      <c r="CR24" s="308" t="s">
        <v>188</v>
      </c>
    </row>
    <row r="25" spans="1:96" s="143" customFormat="1" ht="12" x14ac:dyDescent="0.2">
      <c r="A25" s="291" t="s">
        <v>413</v>
      </c>
      <c r="B25" s="291" t="s">
        <v>245</v>
      </c>
      <c r="C25" s="291" t="s">
        <v>243</v>
      </c>
      <c r="D25" s="291" t="s">
        <v>306</v>
      </c>
      <c r="E25" s="292">
        <v>0.89583333333333337</v>
      </c>
      <c r="F25" s="292">
        <v>7.9785592313028147E-2</v>
      </c>
      <c r="G25" s="292">
        <v>3.9892796156514074E-2</v>
      </c>
      <c r="H25" s="292">
        <v>8.9062986768031413E-2</v>
      </c>
      <c r="I25" s="292">
        <v>0.93478260869565233</v>
      </c>
      <c r="J25" s="293">
        <v>4</v>
      </c>
      <c r="K25" s="294">
        <v>9.3827499999999979</v>
      </c>
      <c r="L25" s="294">
        <v>1.020638158212789</v>
      </c>
      <c r="M25" s="294">
        <v>0.51031907910639451</v>
      </c>
      <c r="N25" s="292">
        <v>0.1087781469412261</v>
      </c>
      <c r="O25" s="292">
        <v>0.85044526523305597</v>
      </c>
      <c r="P25" s="293">
        <v>4</v>
      </c>
      <c r="Q25" s="291" t="s">
        <v>413</v>
      </c>
      <c r="R25" s="291" t="s">
        <v>245</v>
      </c>
      <c r="S25" s="291" t="s">
        <v>243</v>
      </c>
      <c r="T25" s="291" t="s">
        <v>306</v>
      </c>
      <c r="U25" s="294">
        <v>0.87398977272727252</v>
      </c>
      <c r="V25" s="294">
        <v>7.5924562601750775E-2</v>
      </c>
      <c r="W25" s="294">
        <v>3.7962281300875388E-2</v>
      </c>
      <c r="X25" s="292">
        <v>8.6871225466207999E-2</v>
      </c>
      <c r="Y25" s="292">
        <v>0.90864386655456275</v>
      </c>
      <c r="Z25" s="293">
        <v>4</v>
      </c>
      <c r="AA25" s="295">
        <v>2.52</v>
      </c>
      <c r="AB25" s="294">
        <v>0.22</v>
      </c>
      <c r="AC25" s="294">
        <v>0.11</v>
      </c>
      <c r="AD25" s="292">
        <v>8.6999999999999994E-2</v>
      </c>
      <c r="AE25" s="292">
        <v>0.32200000000000001</v>
      </c>
      <c r="AF25" s="293">
        <v>4</v>
      </c>
      <c r="AG25" s="291" t="s">
        <v>413</v>
      </c>
      <c r="AH25" s="291" t="s">
        <v>245</v>
      </c>
      <c r="AI25" s="291" t="s">
        <v>243</v>
      </c>
      <c r="AJ25" s="291" t="s">
        <v>306</v>
      </c>
      <c r="AK25" s="292">
        <v>0.23958333333333334</v>
      </c>
      <c r="AL25" s="292">
        <v>0.16328412767077627</v>
      </c>
      <c r="AM25" s="292">
        <v>5.7729656968067936E-2</v>
      </c>
      <c r="AN25" s="292">
        <v>0.68153375027802265</v>
      </c>
      <c r="AO25" s="292">
        <v>0.35384615384615387</v>
      </c>
      <c r="AP25" s="293">
        <v>8</v>
      </c>
      <c r="AQ25" s="296">
        <v>35.8125</v>
      </c>
      <c r="AR25" s="297">
        <v>6.3467511373930519</v>
      </c>
      <c r="AS25" s="297">
        <v>2.24391538387703</v>
      </c>
      <c r="AT25" s="292">
        <v>0.17722167224832255</v>
      </c>
      <c r="AU25" s="292">
        <v>1.4960835509138382</v>
      </c>
      <c r="AV25" s="293">
        <v>8</v>
      </c>
      <c r="AW25" s="291" t="s">
        <v>413</v>
      </c>
      <c r="AX25" s="291" t="s">
        <v>245</v>
      </c>
      <c r="AY25" s="291" t="s">
        <v>243</v>
      </c>
      <c r="AZ25" s="291" t="s">
        <v>306</v>
      </c>
      <c r="BA25" s="297">
        <v>3.1428571428571428</v>
      </c>
      <c r="BB25" s="297">
        <v>1.3138456820306093</v>
      </c>
      <c r="BC25" s="297">
        <v>0.49658699082414792</v>
      </c>
      <c r="BD25" s="292">
        <v>0.41804180791883022</v>
      </c>
      <c r="BE25" s="292">
        <v>0.51840942562592041</v>
      </c>
      <c r="BF25" s="293">
        <v>7</v>
      </c>
      <c r="BG25" s="297">
        <v>0.75</v>
      </c>
      <c r="BH25" s="297">
        <v>0.88640526042791834</v>
      </c>
      <c r="BI25" s="297">
        <v>0.31339158526400435</v>
      </c>
      <c r="BJ25" s="292">
        <v>1.1818736805705579</v>
      </c>
      <c r="BK25" s="292">
        <v>0.17142857142857143</v>
      </c>
      <c r="BL25" s="293">
        <v>8</v>
      </c>
      <c r="BM25" s="291" t="s">
        <v>413</v>
      </c>
      <c r="BN25" s="291" t="s">
        <v>245</v>
      </c>
      <c r="BO25" s="291" t="s">
        <v>243</v>
      </c>
      <c r="BP25" s="291" t="s">
        <v>306</v>
      </c>
      <c r="BQ25" s="298">
        <v>1010</v>
      </c>
      <c r="BR25" s="298">
        <v>294.55842657555507</v>
      </c>
      <c r="BS25" s="297">
        <v>147.27921328777754</v>
      </c>
      <c r="BT25" s="292">
        <v>0.29164200651045058</v>
      </c>
      <c r="BU25" s="292">
        <v>0.97945330020001209</v>
      </c>
      <c r="BV25" s="293">
        <v>4</v>
      </c>
      <c r="BW25" s="292">
        <v>0.73097633500565362</v>
      </c>
      <c r="BX25" s="292">
        <v>0.48736496617193842</v>
      </c>
      <c r="BY25" s="292">
        <v>0.24368248308596921</v>
      </c>
      <c r="BZ25" s="292">
        <v>0.66673152444554717</v>
      </c>
      <c r="CA25" s="292">
        <v>0.81593143463955708</v>
      </c>
      <c r="CB25" s="293">
        <v>4</v>
      </c>
      <c r="CC25" s="291" t="s">
        <v>413</v>
      </c>
      <c r="CD25" s="291" t="s">
        <v>245</v>
      </c>
      <c r="CE25" s="291" t="s">
        <v>243</v>
      </c>
      <c r="CF25" s="291" t="s">
        <v>306</v>
      </c>
      <c r="CG25" s="299">
        <v>615.125</v>
      </c>
      <c r="CH25" s="299">
        <v>855.31137813747603</v>
      </c>
      <c r="CI25" s="297">
        <v>302.39823775351033</v>
      </c>
      <c r="CJ25" s="292">
        <v>1.3904675929891908</v>
      </c>
      <c r="CK25" s="292">
        <v>0.15046628955817154</v>
      </c>
      <c r="CL25" s="293">
        <v>8</v>
      </c>
      <c r="CM25" s="299">
        <v>396.0625</v>
      </c>
      <c r="CN25" s="299">
        <v>571.44568780168674</v>
      </c>
      <c r="CO25" s="297">
        <v>202.03656046219172</v>
      </c>
      <c r="CP25" s="292">
        <v>1.442816948844404</v>
      </c>
      <c r="CQ25" s="292">
        <v>0.42689307351336303</v>
      </c>
      <c r="CR25" s="293">
        <v>8</v>
      </c>
    </row>
    <row r="26" spans="1:96" s="143" customFormat="1" ht="12" x14ac:dyDescent="0.2">
      <c r="A26" s="291" t="s">
        <v>414</v>
      </c>
      <c r="B26" s="291" t="s">
        <v>245</v>
      </c>
      <c r="C26" s="291" t="s">
        <v>243</v>
      </c>
      <c r="D26" s="291" t="s">
        <v>306</v>
      </c>
      <c r="E26" s="292">
        <v>0.97916666666666663</v>
      </c>
      <c r="F26" s="292">
        <v>4.1666666666666692E-2</v>
      </c>
      <c r="G26" s="292">
        <v>2.0833333333333346E-2</v>
      </c>
      <c r="H26" s="292">
        <v>4.2553191489361729E-2</v>
      </c>
      <c r="I26" s="292">
        <v>1.0217391304347827</v>
      </c>
      <c r="J26" s="293">
        <v>4</v>
      </c>
      <c r="K26" s="294">
        <v>13.51125</v>
      </c>
      <c r="L26" s="294">
        <v>1.7732750068728742</v>
      </c>
      <c r="M26" s="294">
        <v>0.8866375034364371</v>
      </c>
      <c r="N26" s="292">
        <v>0.13124433393452672</v>
      </c>
      <c r="O26" s="292">
        <v>1.224649339466588</v>
      </c>
      <c r="P26" s="293">
        <v>4</v>
      </c>
      <c r="Q26" s="291" t="s">
        <v>414</v>
      </c>
      <c r="R26" s="291" t="s">
        <v>245</v>
      </c>
      <c r="S26" s="291" t="s">
        <v>243</v>
      </c>
      <c r="T26" s="291" t="s">
        <v>306</v>
      </c>
      <c r="U26" s="294">
        <v>1.1518939393939396</v>
      </c>
      <c r="V26" s="294">
        <v>0.16015414753242899</v>
      </c>
      <c r="W26" s="294">
        <v>8.0077073766214493E-2</v>
      </c>
      <c r="X26" s="292">
        <v>0.13903549802223364</v>
      </c>
      <c r="Y26" s="292">
        <v>1.1975670604080237</v>
      </c>
      <c r="Z26" s="293">
        <v>4</v>
      </c>
      <c r="AA26" s="296">
        <v>10.7</v>
      </c>
      <c r="AB26" s="294">
        <v>1.48</v>
      </c>
      <c r="AC26" s="294">
        <v>0.74</v>
      </c>
      <c r="AD26" s="292">
        <v>0.13900000000000001</v>
      </c>
      <c r="AE26" s="307">
        <v>1.36</v>
      </c>
      <c r="AF26" s="293">
        <v>4</v>
      </c>
      <c r="AG26" s="291" t="s">
        <v>414</v>
      </c>
      <c r="AH26" s="291" t="s">
        <v>245</v>
      </c>
      <c r="AI26" s="291" t="s">
        <v>243</v>
      </c>
      <c r="AJ26" s="291" t="s">
        <v>306</v>
      </c>
      <c r="AK26" s="292">
        <v>0.77083333333333337</v>
      </c>
      <c r="AL26" s="292">
        <v>9.7080395418452994E-2</v>
      </c>
      <c r="AM26" s="292">
        <v>3.4323102960329775E-2</v>
      </c>
      <c r="AN26" s="292">
        <v>0.12594213459691198</v>
      </c>
      <c r="AO26" s="292">
        <v>1.1384615384615384</v>
      </c>
      <c r="AP26" s="293">
        <v>8</v>
      </c>
      <c r="AQ26" s="296">
        <v>31.375</v>
      </c>
      <c r="AR26" s="297">
        <v>4.8605555238058953</v>
      </c>
      <c r="AS26" s="297">
        <v>1.7184658856084398</v>
      </c>
      <c r="AT26" s="292">
        <v>0.154918104344411</v>
      </c>
      <c r="AU26" s="292">
        <v>1.3107049608355092</v>
      </c>
      <c r="AV26" s="293">
        <v>8</v>
      </c>
      <c r="AW26" s="291" t="s">
        <v>414</v>
      </c>
      <c r="AX26" s="291" t="s">
        <v>245</v>
      </c>
      <c r="AY26" s="291" t="s">
        <v>243</v>
      </c>
      <c r="AZ26" s="291" t="s">
        <v>306</v>
      </c>
      <c r="BA26" s="297">
        <v>4.75</v>
      </c>
      <c r="BB26" s="297">
        <v>1.8322507626258087</v>
      </c>
      <c r="BC26" s="297">
        <v>0.6477984695434662</v>
      </c>
      <c r="BD26" s="292">
        <v>0.38573700265806499</v>
      </c>
      <c r="BE26" s="292">
        <v>0.78350515463917525</v>
      </c>
      <c r="BF26" s="293">
        <v>8</v>
      </c>
      <c r="BG26" s="297">
        <v>4.375</v>
      </c>
      <c r="BH26" s="297">
        <v>1.407885953173359</v>
      </c>
      <c r="BI26" s="297">
        <v>0.49776285231308409</v>
      </c>
      <c r="BJ26" s="292">
        <v>0.32180250358248202</v>
      </c>
      <c r="BK26" s="292">
        <v>1</v>
      </c>
      <c r="BL26" s="293">
        <v>8</v>
      </c>
      <c r="BM26" s="291" t="s">
        <v>414</v>
      </c>
      <c r="BN26" s="291" t="s">
        <v>245</v>
      </c>
      <c r="BO26" s="291" t="s">
        <v>243</v>
      </c>
      <c r="BP26" s="291" t="s">
        <v>306</v>
      </c>
      <c r="BQ26" s="298">
        <v>1184.6583333333335</v>
      </c>
      <c r="BR26" s="298">
        <v>186.65040362828839</v>
      </c>
      <c r="BS26" s="297">
        <v>65.990883058384441</v>
      </c>
      <c r="BT26" s="292">
        <v>0.15755631676780649</v>
      </c>
      <c r="BU26" s="292">
        <v>1.1488292219730492</v>
      </c>
      <c r="BV26" s="293">
        <v>8</v>
      </c>
      <c r="BW26" s="292">
        <v>0.90729923757432984</v>
      </c>
      <c r="BX26" s="292">
        <v>0.12752128160840215</v>
      </c>
      <c r="BY26" s="292">
        <v>4.5085581485450263E-2</v>
      </c>
      <c r="BZ26" s="292">
        <v>0.14055041195596182</v>
      </c>
      <c r="CA26" s="292">
        <v>1.0127468333919094</v>
      </c>
      <c r="CB26" s="293">
        <v>8</v>
      </c>
      <c r="CC26" s="291" t="s">
        <v>414</v>
      </c>
      <c r="CD26" s="291" t="s">
        <v>245</v>
      </c>
      <c r="CE26" s="291" t="s">
        <v>243</v>
      </c>
      <c r="CF26" s="291" t="s">
        <v>306</v>
      </c>
      <c r="CG26" s="299">
        <v>4609.75</v>
      </c>
      <c r="CH26" s="299">
        <v>1655.8622052746848</v>
      </c>
      <c r="CI26" s="297">
        <v>585.43569703012031</v>
      </c>
      <c r="CJ26" s="292">
        <v>0.35920867840440041</v>
      </c>
      <c r="CK26" s="292">
        <v>1.1275951689344137</v>
      </c>
      <c r="CL26" s="293">
        <v>8</v>
      </c>
      <c r="CM26" s="299">
        <v>1077.1083333333333</v>
      </c>
      <c r="CN26" s="299">
        <v>247.00708588255173</v>
      </c>
      <c r="CO26" s="297">
        <v>87.330192714340129</v>
      </c>
      <c r="CP26" s="292">
        <v>0.22932427337010519</v>
      </c>
      <c r="CQ26" s="292">
        <v>1.1609533518662398</v>
      </c>
      <c r="CR26" s="293">
        <v>8</v>
      </c>
    </row>
    <row r="27" spans="1:96" s="143" customFormat="1" ht="12" x14ac:dyDescent="0.2">
      <c r="A27" s="291" t="s">
        <v>415</v>
      </c>
      <c r="B27" s="291" t="s">
        <v>245</v>
      </c>
      <c r="C27" s="291" t="s">
        <v>243</v>
      </c>
      <c r="D27" s="291" t="s">
        <v>306</v>
      </c>
      <c r="E27" s="292">
        <v>1</v>
      </c>
      <c r="F27" s="292">
        <v>0</v>
      </c>
      <c r="G27" s="292">
        <v>0</v>
      </c>
      <c r="H27" s="292">
        <v>0</v>
      </c>
      <c r="I27" s="292">
        <v>1.0434782608695652</v>
      </c>
      <c r="J27" s="293">
        <v>4</v>
      </c>
      <c r="K27" s="294">
        <v>14.525949999999998</v>
      </c>
      <c r="L27" s="294">
        <v>1.5249502756920725</v>
      </c>
      <c r="M27" s="294">
        <v>0.76247513784603627</v>
      </c>
      <c r="N27" s="292">
        <v>0.10498110455371749</v>
      </c>
      <c r="O27" s="292">
        <v>1.3166209693865989</v>
      </c>
      <c r="P27" s="293">
        <v>4</v>
      </c>
      <c r="Q27" s="291" t="s">
        <v>415</v>
      </c>
      <c r="R27" s="291" t="s">
        <v>245</v>
      </c>
      <c r="S27" s="291" t="s">
        <v>243</v>
      </c>
      <c r="T27" s="291" t="s">
        <v>306</v>
      </c>
      <c r="U27" s="294">
        <v>1.2104958333333331</v>
      </c>
      <c r="V27" s="294">
        <v>0.12707918964100606</v>
      </c>
      <c r="W27" s="294">
        <v>6.3539594820503031E-2</v>
      </c>
      <c r="X27" s="292">
        <v>0.10498110455371752</v>
      </c>
      <c r="Y27" s="292">
        <v>1.2584925462181729</v>
      </c>
      <c r="Z27" s="293">
        <v>4</v>
      </c>
      <c r="AA27" s="295">
        <v>8.77</v>
      </c>
      <c r="AB27" s="294">
        <v>0.92</v>
      </c>
      <c r="AC27" s="294">
        <v>0.46</v>
      </c>
      <c r="AD27" s="292">
        <v>0.105</v>
      </c>
      <c r="AE27" s="307">
        <v>1.123</v>
      </c>
      <c r="AF27" s="293">
        <v>4</v>
      </c>
      <c r="AG27" s="291" t="s">
        <v>415</v>
      </c>
      <c r="AH27" s="291" t="s">
        <v>245</v>
      </c>
      <c r="AI27" s="291" t="s">
        <v>243</v>
      </c>
      <c r="AJ27" s="291" t="s">
        <v>306</v>
      </c>
      <c r="AK27" s="292">
        <v>0.60416666666666674</v>
      </c>
      <c r="AL27" s="292">
        <v>0.24295632895188732</v>
      </c>
      <c r="AM27" s="292">
        <v>8.5898033867034512E-2</v>
      </c>
      <c r="AN27" s="292">
        <v>0.40213461343760654</v>
      </c>
      <c r="AO27" s="292">
        <v>0.89230769230769236</v>
      </c>
      <c r="AP27" s="293">
        <v>8</v>
      </c>
      <c r="AQ27" s="296">
        <v>32.4375</v>
      </c>
      <c r="AR27" s="297">
        <v>5.2265633341340356</v>
      </c>
      <c r="AS27" s="297">
        <v>1.8478691879335738</v>
      </c>
      <c r="AT27" s="292">
        <v>0.16112719334517259</v>
      </c>
      <c r="AU27" s="292">
        <v>1.3550913838120104</v>
      </c>
      <c r="AV27" s="293">
        <v>8</v>
      </c>
      <c r="AW27" s="291" t="s">
        <v>415</v>
      </c>
      <c r="AX27" s="291" t="s">
        <v>245</v>
      </c>
      <c r="AY27" s="291" t="s">
        <v>243</v>
      </c>
      <c r="AZ27" s="291" t="s">
        <v>306</v>
      </c>
      <c r="BA27" s="297">
        <v>4.125</v>
      </c>
      <c r="BB27" s="297">
        <v>2.0658792662827961</v>
      </c>
      <c r="BC27" s="297">
        <v>0.7303986191506272</v>
      </c>
      <c r="BD27" s="292">
        <v>0.50081921606855662</v>
      </c>
      <c r="BE27" s="292">
        <v>0.68041237113402064</v>
      </c>
      <c r="BF27" s="293">
        <v>8</v>
      </c>
      <c r="BG27" s="297">
        <v>2.875</v>
      </c>
      <c r="BH27" s="297">
        <v>2.416461403433896</v>
      </c>
      <c r="BI27" s="297">
        <v>0.85434812242183467</v>
      </c>
      <c r="BJ27" s="292">
        <v>0.84050831423787686</v>
      </c>
      <c r="BK27" s="292">
        <v>0.65714285714285714</v>
      </c>
      <c r="BL27" s="293">
        <v>8</v>
      </c>
      <c r="BM27" s="291" t="s">
        <v>415</v>
      </c>
      <c r="BN27" s="291" t="s">
        <v>245</v>
      </c>
      <c r="BO27" s="291" t="s">
        <v>243</v>
      </c>
      <c r="BP27" s="291" t="s">
        <v>306</v>
      </c>
      <c r="BQ27" s="298">
        <v>808.76785714285711</v>
      </c>
      <c r="BR27" s="298">
        <v>302.16078180535686</v>
      </c>
      <c r="BS27" s="297">
        <v>106.8299689115983</v>
      </c>
      <c r="BT27" s="292">
        <v>0.37360631871895045</v>
      </c>
      <c r="BU27" s="292">
        <v>0.78430727403392408</v>
      </c>
      <c r="BV27" s="293">
        <v>8</v>
      </c>
      <c r="BW27" s="292">
        <v>0.65962190930576026</v>
      </c>
      <c r="BX27" s="292">
        <v>0.4186743523926183</v>
      </c>
      <c r="BY27" s="292">
        <v>0.1480237368428533</v>
      </c>
      <c r="BZ27" s="292">
        <v>0.63471868730567971</v>
      </c>
      <c r="CA27" s="292">
        <v>0.73628409704312814</v>
      </c>
      <c r="CB27" s="293">
        <v>8</v>
      </c>
      <c r="CC27" s="291" t="s">
        <v>415</v>
      </c>
      <c r="CD27" s="291" t="s">
        <v>245</v>
      </c>
      <c r="CE27" s="291" t="s">
        <v>243</v>
      </c>
      <c r="CF27" s="291" t="s">
        <v>306</v>
      </c>
      <c r="CG27" s="299">
        <v>1690.875</v>
      </c>
      <c r="CH27" s="299">
        <v>1984.5117742515051</v>
      </c>
      <c r="CI27" s="297">
        <v>701.63086645889302</v>
      </c>
      <c r="CJ27" s="292">
        <v>1.1736596580181888</v>
      </c>
      <c r="CK27" s="292">
        <v>0.41360648218926771</v>
      </c>
      <c r="CL27" s="293">
        <v>8</v>
      </c>
      <c r="CM27" s="299">
        <v>454.64285714285711</v>
      </c>
      <c r="CN27" s="299">
        <v>308.10977370583566</v>
      </c>
      <c r="CO27" s="297">
        <v>108.9332551686245</v>
      </c>
      <c r="CP27" s="292">
        <v>0.67769628152108397</v>
      </c>
      <c r="CQ27" s="292">
        <v>0.49003348369666683</v>
      </c>
      <c r="CR27" s="293">
        <v>8</v>
      </c>
    </row>
    <row r="28" spans="1:96" s="143" customFormat="1" ht="12" x14ac:dyDescent="0.2">
      <c r="A28" s="291" t="s">
        <v>416</v>
      </c>
      <c r="B28" s="291" t="s">
        <v>245</v>
      </c>
      <c r="C28" s="291" t="s">
        <v>243</v>
      </c>
      <c r="D28" s="291" t="s">
        <v>306</v>
      </c>
      <c r="E28" s="292">
        <v>0.89583333333333337</v>
      </c>
      <c r="F28" s="292">
        <v>7.9785592313028147E-2</v>
      </c>
      <c r="G28" s="292">
        <v>3.9892796156514074E-2</v>
      </c>
      <c r="H28" s="292">
        <v>8.9062986768031413E-2</v>
      </c>
      <c r="I28" s="292">
        <v>0.93478260869565233</v>
      </c>
      <c r="J28" s="293">
        <v>4</v>
      </c>
      <c r="K28" s="294">
        <v>11.161365384615385</v>
      </c>
      <c r="L28" s="294">
        <v>1.2220593257130115</v>
      </c>
      <c r="M28" s="294">
        <v>0.61102966285650573</v>
      </c>
      <c r="N28" s="292">
        <v>0.10949012809825892</v>
      </c>
      <c r="O28" s="292">
        <v>1.0116575998382438</v>
      </c>
      <c r="P28" s="293">
        <v>4</v>
      </c>
      <c r="Q28" s="291" t="s">
        <v>416</v>
      </c>
      <c r="R28" s="291" t="s">
        <v>245</v>
      </c>
      <c r="S28" s="291" t="s">
        <v>243</v>
      </c>
      <c r="T28" s="291" t="s">
        <v>306</v>
      </c>
      <c r="U28" s="294">
        <v>1.0446505244755244</v>
      </c>
      <c r="V28" s="294">
        <v>0.15519611910649028</v>
      </c>
      <c r="W28" s="294">
        <v>7.7598059553245141E-2</v>
      </c>
      <c r="X28" s="292">
        <v>0.14856271592301915</v>
      </c>
      <c r="Y28" s="292">
        <v>1.0860713950870153</v>
      </c>
      <c r="Z28" s="293">
        <v>4</v>
      </c>
      <c r="AA28" s="295">
        <v>6.53</v>
      </c>
      <c r="AB28" s="294">
        <v>0.97</v>
      </c>
      <c r="AC28" s="294">
        <v>0.49</v>
      </c>
      <c r="AD28" s="292">
        <v>0.14899999999999999</v>
      </c>
      <c r="AE28" s="292">
        <v>0.83599999999999997</v>
      </c>
      <c r="AF28" s="293">
        <v>4</v>
      </c>
      <c r="AG28" s="291" t="s">
        <v>416</v>
      </c>
      <c r="AH28" s="291" t="s">
        <v>245</v>
      </c>
      <c r="AI28" s="291" t="s">
        <v>243</v>
      </c>
      <c r="AJ28" s="291" t="s">
        <v>306</v>
      </c>
      <c r="AK28" s="292">
        <v>0.52083333333333337</v>
      </c>
      <c r="AL28" s="292">
        <v>0.17107271265714186</v>
      </c>
      <c r="AM28" s="292">
        <v>6.0483337597921356E-2</v>
      </c>
      <c r="AN28" s="292">
        <v>0.32845960830171234</v>
      </c>
      <c r="AO28" s="292">
        <v>0.76923076923076927</v>
      </c>
      <c r="AP28" s="293">
        <v>8</v>
      </c>
      <c r="AQ28" s="296">
        <v>33.75</v>
      </c>
      <c r="AR28" s="297">
        <v>3.8913824205360674</v>
      </c>
      <c r="AS28" s="297">
        <v>1.3758114488755873</v>
      </c>
      <c r="AT28" s="292">
        <v>0.11530021986773534</v>
      </c>
      <c r="AU28" s="292">
        <v>1.4099216710182767</v>
      </c>
      <c r="AV28" s="293">
        <v>8</v>
      </c>
      <c r="AW28" s="291" t="s">
        <v>416</v>
      </c>
      <c r="AX28" s="291" t="s">
        <v>245</v>
      </c>
      <c r="AY28" s="291" t="s">
        <v>243</v>
      </c>
      <c r="AZ28" s="291" t="s">
        <v>306</v>
      </c>
      <c r="BA28" s="297">
        <v>5.3125</v>
      </c>
      <c r="BB28" s="297">
        <v>1.032939633141398</v>
      </c>
      <c r="BC28" s="297">
        <v>0.3651993095753136</v>
      </c>
      <c r="BD28" s="292">
        <v>0.19443569565014551</v>
      </c>
      <c r="BE28" s="292">
        <v>0.87628865979381443</v>
      </c>
      <c r="BF28" s="293">
        <v>8</v>
      </c>
      <c r="BG28" s="297">
        <v>3</v>
      </c>
      <c r="BH28" s="297">
        <v>1.6903085094570331</v>
      </c>
      <c r="BI28" s="297">
        <v>0.59761430466719678</v>
      </c>
      <c r="BJ28" s="292">
        <v>0.56343616981901101</v>
      </c>
      <c r="BK28" s="292">
        <v>0.68571428571428572</v>
      </c>
      <c r="BL28" s="293">
        <v>8</v>
      </c>
      <c r="BM28" s="291" t="s">
        <v>416</v>
      </c>
      <c r="BN28" s="291" t="s">
        <v>245</v>
      </c>
      <c r="BO28" s="291" t="s">
        <v>243</v>
      </c>
      <c r="BP28" s="291" t="s">
        <v>306</v>
      </c>
      <c r="BQ28" s="298">
        <v>1057.597619047619</v>
      </c>
      <c r="BR28" s="298">
        <v>248.34164647319156</v>
      </c>
      <c r="BS28" s="297">
        <v>93.864319535483659</v>
      </c>
      <c r="BT28" s="292">
        <v>0.23481676017465564</v>
      </c>
      <c r="BU28" s="292">
        <v>1.0256113646137284</v>
      </c>
      <c r="BV28" s="293">
        <v>7</v>
      </c>
      <c r="BW28" s="292">
        <v>0.98179907762728769</v>
      </c>
      <c r="BX28" s="292">
        <v>1.1089213120220444E-2</v>
      </c>
      <c r="BY28" s="292">
        <v>4.191328593071128E-3</v>
      </c>
      <c r="BZ28" s="292">
        <v>1.1294788692427506E-2</v>
      </c>
      <c r="CA28" s="292">
        <v>1.0959051498295509</v>
      </c>
      <c r="CB28" s="293">
        <v>7</v>
      </c>
      <c r="CC28" s="291" t="s">
        <v>416</v>
      </c>
      <c r="CD28" s="291" t="s">
        <v>245</v>
      </c>
      <c r="CE28" s="291" t="s">
        <v>243</v>
      </c>
      <c r="CF28" s="291" t="s">
        <v>306</v>
      </c>
      <c r="CG28" s="299">
        <v>3166.25</v>
      </c>
      <c r="CH28" s="299">
        <v>1964.1893820534283</v>
      </c>
      <c r="CI28" s="297">
        <v>694.44581579229668</v>
      </c>
      <c r="CJ28" s="292">
        <v>0.6203519564321921</v>
      </c>
      <c r="CK28" s="292">
        <v>0.77449931203179945</v>
      </c>
      <c r="CL28" s="293">
        <v>8</v>
      </c>
      <c r="CM28" s="299">
        <v>907.8729166666667</v>
      </c>
      <c r="CN28" s="299">
        <v>429.74781677954536</v>
      </c>
      <c r="CO28" s="297">
        <v>151.93879772246524</v>
      </c>
      <c r="CP28" s="292">
        <v>0.4733567979507543</v>
      </c>
      <c r="CQ28" s="292">
        <v>0.97854419379611723</v>
      </c>
      <c r="CR28" s="293">
        <v>8</v>
      </c>
    </row>
    <row r="29" spans="1:96" s="143" customFormat="1" ht="12" x14ac:dyDescent="0.2">
      <c r="A29" s="291" t="s">
        <v>417</v>
      </c>
      <c r="B29" s="291" t="s">
        <v>245</v>
      </c>
      <c r="C29" s="291" t="s">
        <v>243</v>
      </c>
      <c r="D29" s="291" t="s">
        <v>306</v>
      </c>
      <c r="E29" s="292">
        <v>0.64583333333333337</v>
      </c>
      <c r="F29" s="292">
        <v>0.18477964855069545</v>
      </c>
      <c r="G29" s="292">
        <v>9.2389824275347726E-2</v>
      </c>
      <c r="H29" s="292">
        <v>0.28611042356236716</v>
      </c>
      <c r="I29" s="292">
        <v>0.67391304347826098</v>
      </c>
      <c r="J29" s="293">
        <v>4</v>
      </c>
      <c r="K29" s="294">
        <v>10.981750000000005</v>
      </c>
      <c r="L29" s="294">
        <v>1.3556610626062218</v>
      </c>
      <c r="M29" s="294">
        <v>0.67783053130311088</v>
      </c>
      <c r="N29" s="292">
        <v>0.1234467241201285</v>
      </c>
      <c r="O29" s="292">
        <v>0.99537739910720402</v>
      </c>
      <c r="P29" s="293">
        <v>4</v>
      </c>
      <c r="Q29" s="291" t="s">
        <v>417</v>
      </c>
      <c r="R29" s="291" t="s">
        <v>245</v>
      </c>
      <c r="S29" s="291" t="s">
        <v>243</v>
      </c>
      <c r="T29" s="291" t="s">
        <v>306</v>
      </c>
      <c r="U29" s="294">
        <v>1.4793615079365088</v>
      </c>
      <c r="V29" s="294">
        <v>0.29403429487302396</v>
      </c>
      <c r="W29" s="294">
        <v>0.14701714743651198</v>
      </c>
      <c r="X29" s="292">
        <v>0.19875756756924037</v>
      </c>
      <c r="Y29" s="292">
        <v>1.5380188676680062</v>
      </c>
      <c r="Z29" s="293">
        <v>4</v>
      </c>
      <c r="AA29" s="295">
        <v>7.78</v>
      </c>
      <c r="AB29" s="294">
        <v>1.55</v>
      </c>
      <c r="AC29" s="294">
        <v>0.77</v>
      </c>
      <c r="AD29" s="292">
        <v>0.19900000000000001</v>
      </c>
      <c r="AE29" s="292">
        <v>0.995</v>
      </c>
      <c r="AF29" s="293">
        <v>4</v>
      </c>
      <c r="AG29" s="291" t="s">
        <v>417</v>
      </c>
      <c r="AH29" s="291" t="s">
        <v>245</v>
      </c>
      <c r="AI29" s="291" t="s">
        <v>243</v>
      </c>
      <c r="AJ29" s="291" t="s">
        <v>306</v>
      </c>
      <c r="AK29" s="292">
        <v>0.43750000000000006</v>
      </c>
      <c r="AL29" s="292">
        <v>0.13176156917368242</v>
      </c>
      <c r="AM29" s="292">
        <v>4.6584749531245598E-2</v>
      </c>
      <c r="AN29" s="292">
        <v>0.30116930096841693</v>
      </c>
      <c r="AO29" s="292">
        <v>0.64615384615384619</v>
      </c>
      <c r="AP29" s="293">
        <v>8</v>
      </c>
      <c r="AQ29" s="296">
        <v>32.6875</v>
      </c>
      <c r="AR29" s="297">
        <v>5.2978263736851821</v>
      </c>
      <c r="AS29" s="297">
        <v>1.8730644771908642</v>
      </c>
      <c r="AT29" s="292">
        <v>0.16207499422363847</v>
      </c>
      <c r="AU29" s="292">
        <v>1.3655352480417755</v>
      </c>
      <c r="AV29" s="293">
        <v>8</v>
      </c>
      <c r="AW29" s="291" t="s">
        <v>417</v>
      </c>
      <c r="AX29" s="291" t="s">
        <v>245</v>
      </c>
      <c r="AY29" s="291" t="s">
        <v>243</v>
      </c>
      <c r="AZ29" s="291" t="s">
        <v>306</v>
      </c>
      <c r="BA29" s="297">
        <v>5</v>
      </c>
      <c r="BB29" s="297">
        <v>1.0350983390135313</v>
      </c>
      <c r="BC29" s="297">
        <v>0.3659625273556999</v>
      </c>
      <c r="BD29" s="292">
        <v>0.20701966780270625</v>
      </c>
      <c r="BE29" s="292">
        <v>0.82474226804123707</v>
      </c>
      <c r="BF29" s="293">
        <v>8</v>
      </c>
      <c r="BG29" s="297">
        <v>3</v>
      </c>
      <c r="BH29" s="297">
        <v>2.2038926600773587</v>
      </c>
      <c r="BI29" s="297">
        <v>0.77919372247397944</v>
      </c>
      <c r="BJ29" s="292">
        <v>0.73463088669245291</v>
      </c>
      <c r="BK29" s="292">
        <v>0.68571428571428572</v>
      </c>
      <c r="BL29" s="293">
        <v>8</v>
      </c>
      <c r="BM29" s="291" t="s">
        <v>417</v>
      </c>
      <c r="BN29" s="291" t="s">
        <v>245</v>
      </c>
      <c r="BO29" s="291" t="s">
        <v>243</v>
      </c>
      <c r="BP29" s="291" t="s">
        <v>306</v>
      </c>
      <c r="BQ29" s="298">
        <v>1086.2190476190476</v>
      </c>
      <c r="BR29" s="298">
        <v>147.37122043925859</v>
      </c>
      <c r="BS29" s="297">
        <v>55.701085670051029</v>
      </c>
      <c r="BT29" s="292">
        <v>0.13567357409381736</v>
      </c>
      <c r="BU29" s="292">
        <v>1.053367159337218</v>
      </c>
      <c r="BV29" s="293">
        <v>7</v>
      </c>
      <c r="BW29" s="292">
        <v>0.95645089368648528</v>
      </c>
      <c r="BX29" s="292">
        <v>2.2469330267241391E-2</v>
      </c>
      <c r="BY29" s="292">
        <v>8.4926085733281701E-3</v>
      </c>
      <c r="BZ29" s="292">
        <v>2.3492403442310551E-2</v>
      </c>
      <c r="CA29" s="292">
        <v>1.0676109642343818</v>
      </c>
      <c r="CB29" s="293">
        <v>7</v>
      </c>
      <c r="CC29" s="291" t="s">
        <v>417</v>
      </c>
      <c r="CD29" s="291" t="s">
        <v>245</v>
      </c>
      <c r="CE29" s="291" t="s">
        <v>243</v>
      </c>
      <c r="CF29" s="291" t="s">
        <v>306</v>
      </c>
      <c r="CG29" s="299">
        <v>3215.875</v>
      </c>
      <c r="CH29" s="299">
        <v>2453.5893495914452</v>
      </c>
      <c r="CI29" s="297">
        <v>867.47483367160066</v>
      </c>
      <c r="CJ29" s="292">
        <v>0.76296166660440634</v>
      </c>
      <c r="CK29" s="292">
        <v>0.78663812872649441</v>
      </c>
      <c r="CL29" s="293">
        <v>8</v>
      </c>
      <c r="CM29" s="299">
        <v>909.42083333333335</v>
      </c>
      <c r="CN29" s="299">
        <v>392.06885892517516</v>
      </c>
      <c r="CO29" s="297">
        <v>138.61727441903159</v>
      </c>
      <c r="CP29" s="292">
        <v>0.43111928444404651</v>
      </c>
      <c r="CQ29" s="292">
        <v>0.98021260447214908</v>
      </c>
      <c r="CR29" s="293">
        <v>8</v>
      </c>
    </row>
    <row r="30" spans="1:96" s="143" customFormat="1" ht="12" x14ac:dyDescent="0.2">
      <c r="A30" s="291" t="s">
        <v>418</v>
      </c>
      <c r="B30" s="291" t="s">
        <v>245</v>
      </c>
      <c r="C30" s="291" t="s">
        <v>243</v>
      </c>
      <c r="D30" s="291" t="s">
        <v>306</v>
      </c>
      <c r="E30" s="292">
        <v>0.91666666666666663</v>
      </c>
      <c r="F30" s="292">
        <v>0.11785113019775834</v>
      </c>
      <c r="G30" s="292">
        <v>5.8925565098879168E-2</v>
      </c>
      <c r="H30" s="292">
        <v>0.12856486930664546</v>
      </c>
      <c r="I30" s="292">
        <v>0.95652173913043481</v>
      </c>
      <c r="J30" s="293">
        <v>4</v>
      </c>
      <c r="K30" s="294">
        <v>9</v>
      </c>
      <c r="L30" s="294">
        <v>0.67264899216951612</v>
      </c>
      <c r="M30" s="294">
        <v>0.33632449608475806</v>
      </c>
      <c r="N30" s="292">
        <v>7.4738776907724014E-2</v>
      </c>
      <c r="O30" s="292">
        <v>0.81575309872878476</v>
      </c>
      <c r="P30" s="293">
        <v>4</v>
      </c>
      <c r="Q30" s="291" t="s">
        <v>418</v>
      </c>
      <c r="R30" s="291" t="s">
        <v>245</v>
      </c>
      <c r="S30" s="291" t="s">
        <v>243</v>
      </c>
      <c r="T30" s="291" t="s">
        <v>306</v>
      </c>
      <c r="U30" s="294">
        <v>0.82582638888888882</v>
      </c>
      <c r="V30" s="294">
        <v>9.188139937400687E-2</v>
      </c>
      <c r="W30" s="294">
        <v>4.5940699687003435E-2</v>
      </c>
      <c r="X30" s="292">
        <v>0.11125994592837975</v>
      </c>
      <c r="Y30" s="292">
        <v>0.85857078254043573</v>
      </c>
      <c r="Z30" s="293">
        <v>4</v>
      </c>
      <c r="AA30" s="295">
        <v>4.4400000000000004</v>
      </c>
      <c r="AB30" s="294">
        <v>0.49</v>
      </c>
      <c r="AC30" s="294">
        <v>0.25</v>
      </c>
      <c r="AD30" s="292">
        <v>0.111</v>
      </c>
      <c r="AE30" s="292">
        <v>0.56799999999999995</v>
      </c>
      <c r="AF30" s="293">
        <v>4</v>
      </c>
      <c r="AG30" s="291" t="s">
        <v>418</v>
      </c>
      <c r="AH30" s="291" t="s">
        <v>245</v>
      </c>
      <c r="AI30" s="291" t="s">
        <v>243</v>
      </c>
      <c r="AJ30" s="291" t="s">
        <v>306</v>
      </c>
      <c r="AK30" s="292">
        <v>0.44791666666666669</v>
      </c>
      <c r="AL30" s="292">
        <v>0.16021748611541392</v>
      </c>
      <c r="AM30" s="292">
        <v>5.6645435448435352E-2</v>
      </c>
      <c r="AN30" s="292">
        <v>0.35769485272278456</v>
      </c>
      <c r="AO30" s="292">
        <v>0.66153846153846152</v>
      </c>
      <c r="AP30" s="293">
        <v>8</v>
      </c>
      <c r="AQ30" s="296">
        <v>35.625</v>
      </c>
      <c r="AR30" s="297">
        <v>6.1687576892411187</v>
      </c>
      <c r="AS30" s="297">
        <v>2.1809851967795262</v>
      </c>
      <c r="AT30" s="292">
        <v>0.17315811057518929</v>
      </c>
      <c r="AU30" s="292">
        <v>1.4882506527415145</v>
      </c>
      <c r="AV30" s="293">
        <v>8</v>
      </c>
      <c r="AW30" s="291" t="s">
        <v>418</v>
      </c>
      <c r="AX30" s="291" t="s">
        <v>245</v>
      </c>
      <c r="AY30" s="291" t="s">
        <v>243</v>
      </c>
      <c r="AZ30" s="291" t="s">
        <v>306</v>
      </c>
      <c r="BA30" s="297">
        <v>5.9375</v>
      </c>
      <c r="BB30" s="297">
        <v>1.0835622468770048</v>
      </c>
      <c r="BC30" s="297">
        <v>0.38309710630223098</v>
      </c>
      <c r="BD30" s="292">
        <v>0.18249469421086395</v>
      </c>
      <c r="BE30" s="292">
        <v>0.97938144329896903</v>
      </c>
      <c r="BF30" s="293">
        <v>8</v>
      </c>
      <c r="BG30" s="297">
        <v>3</v>
      </c>
      <c r="BH30" s="297">
        <v>1.0690449676496976</v>
      </c>
      <c r="BI30" s="297">
        <v>0.3779644730092272</v>
      </c>
      <c r="BJ30" s="292">
        <v>0.35634832254989918</v>
      </c>
      <c r="BK30" s="292">
        <v>0.68571428571428572</v>
      </c>
      <c r="BL30" s="293">
        <v>8</v>
      </c>
      <c r="BM30" s="291" t="s">
        <v>418</v>
      </c>
      <c r="BN30" s="291" t="s">
        <v>245</v>
      </c>
      <c r="BO30" s="291" t="s">
        <v>243</v>
      </c>
      <c r="BP30" s="291" t="s">
        <v>306</v>
      </c>
      <c r="BQ30" s="298">
        <v>999.19375000000014</v>
      </c>
      <c r="BR30" s="298">
        <v>346.50851061921617</v>
      </c>
      <c r="BS30" s="297">
        <v>122.50925879884927</v>
      </c>
      <c r="BT30" s="292">
        <v>0.34678810853171982</v>
      </c>
      <c r="BU30" s="292">
        <v>0.9689738772046792</v>
      </c>
      <c r="BV30" s="293">
        <v>8</v>
      </c>
      <c r="BW30" s="292">
        <v>0.96929380317074409</v>
      </c>
      <c r="BX30" s="292">
        <v>2.5043854998532209E-2</v>
      </c>
      <c r="BY30" s="292">
        <v>8.8543398482573699E-3</v>
      </c>
      <c r="BZ30" s="292">
        <v>2.5837217690455674E-2</v>
      </c>
      <c r="CA30" s="292">
        <v>1.0819464947551563</v>
      </c>
      <c r="CB30" s="293">
        <v>8</v>
      </c>
      <c r="CC30" s="291" t="s">
        <v>418</v>
      </c>
      <c r="CD30" s="291" t="s">
        <v>245</v>
      </c>
      <c r="CE30" s="291" t="s">
        <v>243</v>
      </c>
      <c r="CF30" s="291" t="s">
        <v>306</v>
      </c>
      <c r="CG30" s="299">
        <v>2977.25</v>
      </c>
      <c r="CH30" s="299">
        <v>1473.759987243513</v>
      </c>
      <c r="CI30" s="297">
        <v>521.05284041064385</v>
      </c>
      <c r="CJ30" s="292">
        <v>0.49500713317441031</v>
      </c>
      <c r="CK30" s="292">
        <v>0.72826784895275953</v>
      </c>
      <c r="CL30" s="293">
        <v>8</v>
      </c>
      <c r="CM30" s="299">
        <v>972.0625</v>
      </c>
      <c r="CN30" s="299">
        <v>349.46280699413819</v>
      </c>
      <c r="CO30" s="297">
        <v>123.55376029902037</v>
      </c>
      <c r="CP30" s="292">
        <v>0.35950652040803777</v>
      </c>
      <c r="CQ30" s="292">
        <v>1.0477304674693602</v>
      </c>
      <c r="CR30" s="293">
        <v>8</v>
      </c>
    </row>
    <row r="31" spans="1:96" s="143" customFormat="1" ht="12" x14ac:dyDescent="0.2">
      <c r="A31" s="291" t="s">
        <v>419</v>
      </c>
      <c r="B31" s="291" t="s">
        <v>245</v>
      </c>
      <c r="C31" s="291" t="s">
        <v>243</v>
      </c>
      <c r="D31" s="291" t="s">
        <v>306</v>
      </c>
      <c r="E31" s="292">
        <v>0.875</v>
      </c>
      <c r="F31" s="292">
        <v>0.15957118462605677</v>
      </c>
      <c r="G31" s="292">
        <v>7.9785592313028383E-2</v>
      </c>
      <c r="H31" s="292">
        <v>0.18236706814406486</v>
      </c>
      <c r="I31" s="292">
        <v>0.91304347826086962</v>
      </c>
      <c r="J31" s="293">
        <v>4</v>
      </c>
      <c r="K31" s="294">
        <v>11.04175</v>
      </c>
      <c r="L31" s="294">
        <v>0.76146892035502989</v>
      </c>
      <c r="M31" s="294">
        <v>0.38073446017751494</v>
      </c>
      <c r="N31" s="292">
        <v>6.8962702502323447E-2</v>
      </c>
      <c r="O31" s="292">
        <v>1.0008157530987287</v>
      </c>
      <c r="P31" s="293">
        <v>4</v>
      </c>
      <c r="Q31" s="291" t="s">
        <v>419</v>
      </c>
      <c r="R31" s="291" t="s">
        <v>245</v>
      </c>
      <c r="S31" s="291" t="s">
        <v>243</v>
      </c>
      <c r="T31" s="291" t="s">
        <v>306</v>
      </c>
      <c r="U31" s="294">
        <v>1.0707541666666667</v>
      </c>
      <c r="V31" s="294">
        <v>0.14281939214668485</v>
      </c>
      <c r="W31" s="294">
        <v>7.1409696073342424E-2</v>
      </c>
      <c r="X31" s="292">
        <v>0.13338205593100019</v>
      </c>
      <c r="Y31" s="292">
        <v>1.1132100586181708</v>
      </c>
      <c r="Z31" s="293">
        <v>4</v>
      </c>
      <c r="AA31" s="295">
        <v>7.49</v>
      </c>
      <c r="AB31" s="294">
        <v>1</v>
      </c>
      <c r="AC31" s="294">
        <v>0.5</v>
      </c>
      <c r="AD31" s="292">
        <v>0.13300000000000001</v>
      </c>
      <c r="AE31" s="292">
        <v>0.95899999999999996</v>
      </c>
      <c r="AF31" s="293">
        <v>4</v>
      </c>
      <c r="AG31" s="291" t="s">
        <v>419</v>
      </c>
      <c r="AH31" s="291" t="s">
        <v>245</v>
      </c>
      <c r="AI31" s="291" t="s">
        <v>243</v>
      </c>
      <c r="AJ31" s="291" t="s">
        <v>306</v>
      </c>
      <c r="AK31" s="292">
        <v>0.58333333333333337</v>
      </c>
      <c r="AL31" s="292">
        <v>0.27458482368263787</v>
      </c>
      <c r="AM31" s="292">
        <v>9.7080395418452869E-2</v>
      </c>
      <c r="AN31" s="292">
        <v>0.47071684059880775</v>
      </c>
      <c r="AO31" s="292">
        <v>0.86153846153846159</v>
      </c>
      <c r="AP31" s="293">
        <v>8</v>
      </c>
      <c r="AQ31" s="296">
        <v>34.428571428571431</v>
      </c>
      <c r="AR31" s="297">
        <v>5.2791142835752005</v>
      </c>
      <c r="AS31" s="297">
        <v>1.9953176481469848</v>
      </c>
      <c r="AT31" s="292">
        <v>0.15333526964741245</v>
      </c>
      <c r="AU31" s="292">
        <v>1.4382693024990676</v>
      </c>
      <c r="AV31" s="293">
        <v>7</v>
      </c>
      <c r="AW31" s="291" t="s">
        <v>419</v>
      </c>
      <c r="AX31" s="291" t="s">
        <v>245</v>
      </c>
      <c r="AY31" s="291" t="s">
        <v>243</v>
      </c>
      <c r="AZ31" s="291" t="s">
        <v>306</v>
      </c>
      <c r="BA31" s="297">
        <v>5.7857142857142856</v>
      </c>
      <c r="BB31" s="297">
        <v>1.6293440105643446</v>
      </c>
      <c r="BC31" s="297">
        <v>0.61583415030369326</v>
      </c>
      <c r="BD31" s="292">
        <v>0.28161501417161511</v>
      </c>
      <c r="BE31" s="292">
        <v>0.95434462444771717</v>
      </c>
      <c r="BF31" s="293">
        <v>7</v>
      </c>
      <c r="BG31" s="297">
        <v>3.125</v>
      </c>
      <c r="BH31" s="297">
        <v>1.5526475085202969</v>
      </c>
      <c r="BI31" s="297">
        <v>0.54894379103354984</v>
      </c>
      <c r="BJ31" s="292">
        <v>0.49684720272649502</v>
      </c>
      <c r="BK31" s="292">
        <v>0.7142857142857143</v>
      </c>
      <c r="BL31" s="293">
        <v>8</v>
      </c>
      <c r="BM31" s="291" t="s">
        <v>419</v>
      </c>
      <c r="BN31" s="291" t="s">
        <v>245</v>
      </c>
      <c r="BO31" s="291" t="s">
        <v>243</v>
      </c>
      <c r="BP31" s="291" t="s">
        <v>306</v>
      </c>
      <c r="BQ31" s="298">
        <v>1119.6571428571428</v>
      </c>
      <c r="BR31" s="298">
        <v>241.73311191100814</v>
      </c>
      <c r="BS31" s="297">
        <v>91.366528252324741</v>
      </c>
      <c r="BT31" s="292">
        <v>0.21589922723500268</v>
      </c>
      <c r="BU31" s="292">
        <v>1.0857939442217277</v>
      </c>
      <c r="BV31" s="293">
        <v>7</v>
      </c>
      <c r="BW31" s="292">
        <v>0.98133843591896652</v>
      </c>
      <c r="BX31" s="292">
        <v>1.087901750380014E-2</v>
      </c>
      <c r="BY31" s="292">
        <v>4.1118821176819786E-3</v>
      </c>
      <c r="BZ31" s="292">
        <v>1.108589769401274E-2</v>
      </c>
      <c r="CA31" s="292">
        <v>1.095390971692823</v>
      </c>
      <c r="CB31" s="293">
        <v>7</v>
      </c>
      <c r="CC31" s="291" t="s">
        <v>419</v>
      </c>
      <c r="CD31" s="291" t="s">
        <v>245</v>
      </c>
      <c r="CE31" s="291" t="s">
        <v>243</v>
      </c>
      <c r="CF31" s="291" t="s">
        <v>306</v>
      </c>
      <c r="CG31" s="299">
        <v>3308.75</v>
      </c>
      <c r="CH31" s="299">
        <v>1520.1992115697017</v>
      </c>
      <c r="CI31" s="297">
        <v>537.47158562768948</v>
      </c>
      <c r="CJ31" s="292">
        <v>0.45944819390092984</v>
      </c>
      <c r="CK31" s="292">
        <v>0.80935636752790097</v>
      </c>
      <c r="CL31" s="293">
        <v>8</v>
      </c>
      <c r="CM31" s="299">
        <v>961.73750000000007</v>
      </c>
      <c r="CN31" s="299">
        <v>448.35786981450758</v>
      </c>
      <c r="CO31" s="297">
        <v>158.51844507209677</v>
      </c>
      <c r="CP31" s="292">
        <v>0.46619568210089296</v>
      </c>
      <c r="CQ31" s="292">
        <v>1.0366017416141595</v>
      </c>
      <c r="CR31" s="293">
        <v>8</v>
      </c>
    </row>
    <row r="32" spans="1:96" s="143" customFormat="1" ht="12" x14ac:dyDescent="0.2">
      <c r="A32" s="291" t="s">
        <v>420</v>
      </c>
      <c r="B32" s="291" t="s">
        <v>245</v>
      </c>
      <c r="C32" s="291" t="s">
        <v>243</v>
      </c>
      <c r="D32" s="291" t="s">
        <v>306</v>
      </c>
      <c r="E32" s="292">
        <v>0.6875</v>
      </c>
      <c r="F32" s="292">
        <v>0.18477964855069565</v>
      </c>
      <c r="G32" s="292">
        <v>9.2389824275347823E-2</v>
      </c>
      <c r="H32" s="292">
        <v>0.26877039789192092</v>
      </c>
      <c r="I32" s="292">
        <v>0.71739130434782616</v>
      </c>
      <c r="J32" s="293">
        <v>4</v>
      </c>
      <c r="K32" s="294">
        <v>10.941749999999999</v>
      </c>
      <c r="L32" s="294">
        <v>1.9212430654830435</v>
      </c>
      <c r="M32" s="294">
        <v>0.96062153274152173</v>
      </c>
      <c r="N32" s="292">
        <v>0.17558828025526479</v>
      </c>
      <c r="O32" s="292">
        <v>0.99175182977951992</v>
      </c>
      <c r="P32" s="293">
        <v>4</v>
      </c>
      <c r="Q32" s="291" t="s">
        <v>420</v>
      </c>
      <c r="R32" s="291" t="s">
        <v>245</v>
      </c>
      <c r="S32" s="291" t="s">
        <v>243</v>
      </c>
      <c r="T32" s="291" t="s">
        <v>306</v>
      </c>
      <c r="U32" s="294">
        <v>1.3627944444444444</v>
      </c>
      <c r="V32" s="294">
        <v>0.18638948236368361</v>
      </c>
      <c r="W32" s="294">
        <v>9.3194741181841803E-2</v>
      </c>
      <c r="X32" s="292">
        <v>0.13677006325019689</v>
      </c>
      <c r="Y32" s="292">
        <v>1.416829866847293</v>
      </c>
      <c r="Z32" s="293">
        <v>4</v>
      </c>
      <c r="AA32" s="295">
        <v>7.83</v>
      </c>
      <c r="AB32" s="294">
        <v>1.07</v>
      </c>
      <c r="AC32" s="294">
        <v>0.54</v>
      </c>
      <c r="AD32" s="292">
        <v>0.13700000000000001</v>
      </c>
      <c r="AE32" s="307">
        <v>1.002</v>
      </c>
      <c r="AF32" s="293">
        <v>4</v>
      </c>
      <c r="AG32" s="291" t="s">
        <v>420</v>
      </c>
      <c r="AH32" s="291" t="s">
        <v>245</v>
      </c>
      <c r="AI32" s="291" t="s">
        <v>243</v>
      </c>
      <c r="AJ32" s="291" t="s">
        <v>306</v>
      </c>
      <c r="AK32" s="292">
        <v>0.47916666666666669</v>
      </c>
      <c r="AL32" s="292">
        <v>0.15905225257008782</v>
      </c>
      <c r="AM32" s="292">
        <v>5.6233463177652286E-2</v>
      </c>
      <c r="AN32" s="292">
        <v>0.33193513579844414</v>
      </c>
      <c r="AO32" s="292">
        <v>0.70769230769230773</v>
      </c>
      <c r="AP32" s="293">
        <v>8</v>
      </c>
      <c r="AQ32" s="296">
        <v>38.5</v>
      </c>
      <c r="AR32" s="297">
        <v>4.367084676466507</v>
      </c>
      <c r="AS32" s="297">
        <v>1.5439975943726634</v>
      </c>
      <c r="AT32" s="292">
        <v>0.11343077081731187</v>
      </c>
      <c r="AU32" s="292">
        <v>1.6083550913838121</v>
      </c>
      <c r="AV32" s="293">
        <v>8</v>
      </c>
      <c r="AW32" s="291" t="s">
        <v>420</v>
      </c>
      <c r="AX32" s="291" t="s">
        <v>245</v>
      </c>
      <c r="AY32" s="291" t="s">
        <v>243</v>
      </c>
      <c r="AZ32" s="291" t="s">
        <v>306</v>
      </c>
      <c r="BA32" s="297">
        <v>4.5625</v>
      </c>
      <c r="BB32" s="297">
        <v>1.3211872366495652</v>
      </c>
      <c r="BC32" s="297">
        <v>0.46711022712601169</v>
      </c>
      <c r="BD32" s="292">
        <v>0.28957528474511018</v>
      </c>
      <c r="BE32" s="292">
        <v>0.75257731958762886</v>
      </c>
      <c r="BF32" s="293">
        <v>8</v>
      </c>
      <c r="BG32" s="297">
        <v>2</v>
      </c>
      <c r="BH32" s="297">
        <v>1.1952286093343936</v>
      </c>
      <c r="BI32" s="297">
        <v>0.42257712736425823</v>
      </c>
      <c r="BJ32" s="292">
        <v>0.59761430466719678</v>
      </c>
      <c r="BK32" s="292">
        <v>0.45714285714285713</v>
      </c>
      <c r="BL32" s="293">
        <v>8</v>
      </c>
      <c r="BM32" s="291" t="s">
        <v>420</v>
      </c>
      <c r="BN32" s="291" t="s">
        <v>245</v>
      </c>
      <c r="BO32" s="291" t="s">
        <v>243</v>
      </c>
      <c r="BP32" s="291" t="s">
        <v>306</v>
      </c>
      <c r="BQ32" s="298">
        <v>970.69047619047626</v>
      </c>
      <c r="BR32" s="298">
        <v>190.70695545035247</v>
      </c>
      <c r="BS32" s="297">
        <v>72.080453915986638</v>
      </c>
      <c r="BT32" s="292">
        <v>0.19646525862578929</v>
      </c>
      <c r="BU32" s="292">
        <v>0.9413326637400824</v>
      </c>
      <c r="BV32" s="293">
        <v>7</v>
      </c>
      <c r="BW32" s="292">
        <v>0.91128656102523842</v>
      </c>
      <c r="BX32" s="292">
        <v>0.14533033326368749</v>
      </c>
      <c r="BY32" s="292">
        <v>5.4929702824265007E-2</v>
      </c>
      <c r="BZ32" s="292">
        <v>0.15947819212892192</v>
      </c>
      <c r="CA32" s="292">
        <v>1.0171975691926063</v>
      </c>
      <c r="CB32" s="293">
        <v>7</v>
      </c>
      <c r="CC32" s="291" t="s">
        <v>420</v>
      </c>
      <c r="CD32" s="291" t="s">
        <v>245</v>
      </c>
      <c r="CE32" s="291" t="s">
        <v>243</v>
      </c>
      <c r="CF32" s="291" t="s">
        <v>306</v>
      </c>
      <c r="CG32" s="299">
        <v>1751.625</v>
      </c>
      <c r="CH32" s="299">
        <v>1088.3220292200808</v>
      </c>
      <c r="CI32" s="297">
        <v>384.77994348811148</v>
      </c>
      <c r="CJ32" s="292">
        <v>0.62132136114755199</v>
      </c>
      <c r="CK32" s="292">
        <v>0.42846659532181625</v>
      </c>
      <c r="CL32" s="293">
        <v>8</v>
      </c>
      <c r="CM32" s="299">
        <v>780.69791666666663</v>
      </c>
      <c r="CN32" s="299">
        <v>388.94272627269504</v>
      </c>
      <c r="CO32" s="297">
        <v>137.51201962030291</v>
      </c>
      <c r="CP32" s="292">
        <v>0.49819875007910558</v>
      </c>
      <c r="CQ32" s="292">
        <v>0.84146954869828039</v>
      </c>
      <c r="CR32" s="293">
        <v>8</v>
      </c>
    </row>
    <row r="33" spans="1:96" s="143" customFormat="1" ht="12" x14ac:dyDescent="0.2">
      <c r="A33" s="291" t="s">
        <v>409</v>
      </c>
      <c r="B33" s="291" t="s">
        <v>245</v>
      </c>
      <c r="C33" s="291" t="s">
        <v>243</v>
      </c>
      <c r="D33" s="291" t="s">
        <v>306</v>
      </c>
      <c r="E33" s="292">
        <v>0.97916666666666663</v>
      </c>
      <c r="F33" s="292">
        <v>4.1666666666666685E-2</v>
      </c>
      <c r="G33" s="292">
        <v>2.0833333333333343E-2</v>
      </c>
      <c r="H33" s="292">
        <v>4.2553191489361722E-2</v>
      </c>
      <c r="I33" s="292">
        <v>1.0217391304347827</v>
      </c>
      <c r="J33" s="293">
        <v>4</v>
      </c>
      <c r="K33" s="294">
        <v>10.121000000000002</v>
      </c>
      <c r="L33" s="294">
        <v>1.1731112479215229</v>
      </c>
      <c r="M33" s="294">
        <v>0.58655562396076144</v>
      </c>
      <c r="N33" s="292">
        <v>0.11590863036473892</v>
      </c>
      <c r="O33" s="292">
        <v>0.91735967913711469</v>
      </c>
      <c r="P33" s="293">
        <v>4</v>
      </c>
      <c r="Q33" s="291" t="s">
        <v>409</v>
      </c>
      <c r="R33" s="291" t="s">
        <v>245</v>
      </c>
      <c r="S33" s="291" t="s">
        <v>243</v>
      </c>
      <c r="T33" s="291" t="s">
        <v>306</v>
      </c>
      <c r="U33" s="294">
        <v>0.86500568181818205</v>
      </c>
      <c r="V33" s="294">
        <v>0.13248583925793606</v>
      </c>
      <c r="W33" s="294">
        <v>6.6242919628968028E-2</v>
      </c>
      <c r="X33" s="292">
        <v>0.15316181389636654</v>
      </c>
      <c r="Y33" s="292">
        <v>0.89930355233596493</v>
      </c>
      <c r="Z33" s="293">
        <v>4</v>
      </c>
      <c r="AA33" s="295">
        <v>6.49</v>
      </c>
      <c r="AB33" s="294">
        <v>0.99</v>
      </c>
      <c r="AC33" s="294">
        <v>0.5</v>
      </c>
      <c r="AD33" s="292">
        <v>0.153</v>
      </c>
      <c r="AE33" s="292">
        <v>0.83</v>
      </c>
      <c r="AF33" s="293">
        <v>4</v>
      </c>
      <c r="AG33" s="291" t="s">
        <v>409</v>
      </c>
      <c r="AH33" s="291" t="s">
        <v>245</v>
      </c>
      <c r="AI33" s="291" t="s">
        <v>243</v>
      </c>
      <c r="AJ33" s="291" t="s">
        <v>306</v>
      </c>
      <c r="AK33" s="292">
        <v>0.625</v>
      </c>
      <c r="AL33" s="292">
        <v>0.18898223650461377</v>
      </c>
      <c r="AM33" s="292">
        <v>6.6815310478106141E-2</v>
      </c>
      <c r="AN33" s="292">
        <v>0.30237157840738205</v>
      </c>
      <c r="AO33" s="292">
        <v>0.92307692307692302</v>
      </c>
      <c r="AP33" s="293">
        <v>8</v>
      </c>
      <c r="AQ33" s="296">
        <v>33.5625</v>
      </c>
      <c r="AR33" s="297">
        <v>3.1784711059609414</v>
      </c>
      <c r="AS33" s="297">
        <v>1.1237592364152436</v>
      </c>
      <c r="AT33" s="292">
        <v>9.4703049712057841E-2</v>
      </c>
      <c r="AU33" s="292">
        <v>1.402088772845953</v>
      </c>
      <c r="AV33" s="293">
        <v>8</v>
      </c>
      <c r="AW33" s="291" t="s">
        <v>409</v>
      </c>
      <c r="AX33" s="291" t="s">
        <v>245</v>
      </c>
      <c r="AY33" s="291" t="s">
        <v>243</v>
      </c>
      <c r="AZ33" s="291" t="s">
        <v>306</v>
      </c>
      <c r="BA33" s="297">
        <v>4.6875</v>
      </c>
      <c r="BB33" s="297">
        <v>1.1933596033288301</v>
      </c>
      <c r="BC33" s="297">
        <v>0.42191633395395206</v>
      </c>
      <c r="BD33" s="292">
        <v>0.25458338204348374</v>
      </c>
      <c r="BE33" s="292">
        <v>0.77319587628865982</v>
      </c>
      <c r="BF33" s="293">
        <v>8</v>
      </c>
      <c r="BG33" s="297">
        <v>3.75</v>
      </c>
      <c r="BH33" s="297">
        <v>1.5811388300841898</v>
      </c>
      <c r="BI33" s="297">
        <v>0.55901699437494745</v>
      </c>
      <c r="BJ33" s="292">
        <v>0.42163702135578396</v>
      </c>
      <c r="BK33" s="292">
        <v>0.8571428571428571</v>
      </c>
      <c r="BL33" s="293">
        <v>8</v>
      </c>
      <c r="BM33" s="291" t="s">
        <v>409</v>
      </c>
      <c r="BN33" s="291" t="s">
        <v>245</v>
      </c>
      <c r="BO33" s="291" t="s">
        <v>243</v>
      </c>
      <c r="BP33" s="291" t="s">
        <v>306</v>
      </c>
      <c r="BQ33" s="298">
        <v>992.21458333333339</v>
      </c>
      <c r="BR33" s="298">
        <v>180.4145150949459</v>
      </c>
      <c r="BS33" s="297">
        <v>63.786163524059489</v>
      </c>
      <c r="BT33" s="292">
        <v>0.18183013848561411</v>
      </c>
      <c r="BU33" s="292">
        <v>0.96220579024991415</v>
      </c>
      <c r="BV33" s="293">
        <v>8</v>
      </c>
      <c r="BW33" s="292">
        <v>0.93556761409152955</v>
      </c>
      <c r="BX33" s="292">
        <v>7.0462332583752174E-2</v>
      </c>
      <c r="BY33" s="292">
        <v>2.4912196594096492E-2</v>
      </c>
      <c r="BZ33" s="292">
        <v>7.5315061704197273E-2</v>
      </c>
      <c r="CA33" s="292">
        <v>1.0443006004593913</v>
      </c>
      <c r="CB33" s="293">
        <v>8</v>
      </c>
      <c r="CC33" s="291" t="s">
        <v>409</v>
      </c>
      <c r="CD33" s="291" t="s">
        <v>245</v>
      </c>
      <c r="CE33" s="291" t="s">
        <v>243</v>
      </c>
      <c r="CF33" s="291" t="s">
        <v>306</v>
      </c>
      <c r="CG33" s="299">
        <v>3461.625</v>
      </c>
      <c r="CH33" s="299">
        <v>1770.3516145912129</v>
      </c>
      <c r="CI33" s="297">
        <v>625.91381588099989</v>
      </c>
      <c r="CJ33" s="292">
        <v>0.51142212532877274</v>
      </c>
      <c r="CK33" s="292">
        <v>0.84675126127503442</v>
      </c>
      <c r="CL33" s="293">
        <v>8</v>
      </c>
      <c r="CM33" s="299">
        <v>957.50833333333333</v>
      </c>
      <c r="CN33" s="299">
        <v>165.22626309359239</v>
      </c>
      <c r="CO33" s="297">
        <v>58.416305531795878</v>
      </c>
      <c r="CP33" s="292">
        <v>0.17255856407891218</v>
      </c>
      <c r="CQ33" s="292">
        <v>1.0320433652045431</v>
      </c>
      <c r="CR33" s="293">
        <v>8</v>
      </c>
    </row>
    <row r="34" spans="1:96" s="143" customFormat="1" ht="12" x14ac:dyDescent="0.2">
      <c r="A34" s="291" t="s">
        <v>421</v>
      </c>
      <c r="B34" s="291" t="s">
        <v>245</v>
      </c>
      <c r="C34" s="291" t="s">
        <v>243</v>
      </c>
      <c r="D34" s="291" t="s">
        <v>306</v>
      </c>
      <c r="E34" s="292">
        <v>0.9375</v>
      </c>
      <c r="F34" s="292">
        <v>7.9785592313028161E-2</v>
      </c>
      <c r="G34" s="292">
        <v>3.9892796156514081E-2</v>
      </c>
      <c r="H34" s="292">
        <v>8.5104631800563366E-2</v>
      </c>
      <c r="I34" s="292">
        <v>0.97826086956521752</v>
      </c>
      <c r="J34" s="293">
        <v>4</v>
      </c>
      <c r="K34" s="294">
        <v>11.16</v>
      </c>
      <c r="L34" s="294">
        <v>1.1175389627808749</v>
      </c>
      <c r="M34" s="294">
        <v>0.55876948139043747</v>
      </c>
      <c r="N34" s="292">
        <v>0.1001378998907594</v>
      </c>
      <c r="O34" s="292">
        <v>1.011533842423693</v>
      </c>
      <c r="P34" s="293">
        <v>4</v>
      </c>
      <c r="Q34" s="291" t="s">
        <v>421</v>
      </c>
      <c r="R34" s="291" t="s">
        <v>245</v>
      </c>
      <c r="S34" s="291" t="s">
        <v>243</v>
      </c>
      <c r="T34" s="291" t="s">
        <v>306</v>
      </c>
      <c r="U34" s="294">
        <v>1.0014598484848485</v>
      </c>
      <c r="V34" s="294">
        <v>0.16527721448230032</v>
      </c>
      <c r="W34" s="294">
        <v>8.2638607241150158E-2</v>
      </c>
      <c r="X34" s="292">
        <v>0.16503628650949442</v>
      </c>
      <c r="Y34" s="292">
        <v>1.0411681890588604</v>
      </c>
      <c r="Z34" s="293">
        <v>4</v>
      </c>
      <c r="AA34" s="295">
        <v>8.76</v>
      </c>
      <c r="AB34" s="294">
        <v>1.45</v>
      </c>
      <c r="AC34" s="294">
        <v>0.72</v>
      </c>
      <c r="AD34" s="292">
        <v>0.16500000000000001</v>
      </c>
      <c r="AE34" s="307">
        <v>1.121</v>
      </c>
      <c r="AF34" s="293">
        <v>4</v>
      </c>
      <c r="AG34" s="291" t="s">
        <v>421</v>
      </c>
      <c r="AH34" s="291" t="s">
        <v>245</v>
      </c>
      <c r="AI34" s="291" t="s">
        <v>243</v>
      </c>
      <c r="AJ34" s="291" t="s">
        <v>306</v>
      </c>
      <c r="AK34" s="292">
        <v>0.72916666666666663</v>
      </c>
      <c r="AL34" s="292">
        <v>0.1317615691736829</v>
      </c>
      <c r="AM34" s="292">
        <v>4.6584749531245764E-2</v>
      </c>
      <c r="AN34" s="292">
        <v>0.18070158058105085</v>
      </c>
      <c r="AO34" s="292">
        <v>1.0769230769230769</v>
      </c>
      <c r="AP34" s="293">
        <v>8</v>
      </c>
      <c r="AQ34" s="296">
        <v>30.375</v>
      </c>
      <c r="AR34" s="297">
        <v>2.9246489410818914</v>
      </c>
      <c r="AS34" s="297">
        <v>1.0340195494145303</v>
      </c>
      <c r="AT34" s="292">
        <v>9.6284738801049929E-2</v>
      </c>
      <c r="AU34" s="292">
        <v>1.268929503916449</v>
      </c>
      <c r="AV34" s="293">
        <v>8</v>
      </c>
      <c r="AW34" s="291" t="s">
        <v>421</v>
      </c>
      <c r="AX34" s="291" t="s">
        <v>245</v>
      </c>
      <c r="AY34" s="291" t="s">
        <v>243</v>
      </c>
      <c r="AZ34" s="291" t="s">
        <v>306</v>
      </c>
      <c r="BA34" s="297">
        <v>5.1875</v>
      </c>
      <c r="BB34" s="297">
        <v>1.4865468134476723</v>
      </c>
      <c r="BC34" s="297">
        <v>0.5255736661700513</v>
      </c>
      <c r="BD34" s="292">
        <v>0.28656324114653925</v>
      </c>
      <c r="BE34" s="292">
        <v>0.85567010309278346</v>
      </c>
      <c r="BF34" s="293">
        <v>8</v>
      </c>
      <c r="BG34" s="297">
        <v>3.75</v>
      </c>
      <c r="BH34" s="297">
        <v>1.3887301496588271</v>
      </c>
      <c r="BI34" s="297">
        <v>0.49099025303098282</v>
      </c>
      <c r="BJ34" s="292">
        <v>0.37032803990902058</v>
      </c>
      <c r="BK34" s="292">
        <v>0.8571428571428571</v>
      </c>
      <c r="BL34" s="293">
        <v>8</v>
      </c>
      <c r="BM34" s="291" t="s">
        <v>421</v>
      </c>
      <c r="BN34" s="291" t="s">
        <v>245</v>
      </c>
      <c r="BO34" s="291" t="s">
        <v>243</v>
      </c>
      <c r="BP34" s="291" t="s">
        <v>306</v>
      </c>
      <c r="BQ34" s="298">
        <v>960.7833333333333</v>
      </c>
      <c r="BR34" s="298">
        <v>97.527951223437853</v>
      </c>
      <c r="BS34" s="297">
        <v>34.481337832661872</v>
      </c>
      <c r="BT34" s="292">
        <v>0.10150878750683073</v>
      </c>
      <c r="BU34" s="292">
        <v>0.93172515505990261</v>
      </c>
      <c r="BV34" s="293">
        <v>8</v>
      </c>
      <c r="BW34" s="292">
        <v>0.87342711334673517</v>
      </c>
      <c r="BX34" s="292">
        <v>0.12519932394364319</v>
      </c>
      <c r="BY34" s="292">
        <v>4.4264645480260691E-2</v>
      </c>
      <c r="BZ34" s="292">
        <v>0.14334261214300234</v>
      </c>
      <c r="CA34" s="292">
        <v>0.9749380431591903</v>
      </c>
      <c r="CB34" s="293">
        <v>8</v>
      </c>
      <c r="CC34" s="291" t="s">
        <v>421</v>
      </c>
      <c r="CD34" s="291" t="s">
        <v>245</v>
      </c>
      <c r="CE34" s="291" t="s">
        <v>243</v>
      </c>
      <c r="CF34" s="291" t="s">
        <v>306</v>
      </c>
      <c r="CG34" s="299">
        <v>3012.125</v>
      </c>
      <c r="CH34" s="299">
        <v>1011.6113648884282</v>
      </c>
      <c r="CI34" s="297">
        <v>357.65862801899323</v>
      </c>
      <c r="CJ34" s="292">
        <v>0.33584640905952712</v>
      </c>
      <c r="CK34" s="292">
        <v>0.7367986546399633</v>
      </c>
      <c r="CL34" s="293">
        <v>8</v>
      </c>
      <c r="CM34" s="299">
        <v>845.10416666666663</v>
      </c>
      <c r="CN34" s="299">
        <v>178.92727212562522</v>
      </c>
      <c r="CO34" s="297">
        <v>63.260343729620153</v>
      </c>
      <c r="CP34" s="292">
        <v>0.21172215116553705</v>
      </c>
      <c r="CQ34" s="292">
        <v>0.9108893549560555</v>
      </c>
      <c r="CR34" s="293">
        <v>8</v>
      </c>
    </row>
    <row r="35" spans="1:96" s="143" customFormat="1" ht="12" x14ac:dyDescent="0.2">
      <c r="A35" s="291" t="s">
        <v>422</v>
      </c>
      <c r="B35" s="291" t="s">
        <v>245</v>
      </c>
      <c r="C35" s="291" t="s">
        <v>243</v>
      </c>
      <c r="D35" s="291" t="s">
        <v>306</v>
      </c>
      <c r="E35" s="292">
        <v>0.95833333333333326</v>
      </c>
      <c r="F35" s="292">
        <v>4.8112522432468836E-2</v>
      </c>
      <c r="G35" s="292">
        <v>2.4056261216234418E-2</v>
      </c>
      <c r="H35" s="292">
        <v>5.0204371233880531E-2</v>
      </c>
      <c r="I35" s="292">
        <v>1</v>
      </c>
      <c r="J35" s="293">
        <v>4</v>
      </c>
      <c r="K35" s="294">
        <v>11.400250000000003</v>
      </c>
      <c r="L35" s="294">
        <v>1.0446869945905601</v>
      </c>
      <c r="M35" s="294">
        <v>0.52234349729528007</v>
      </c>
      <c r="N35" s="292">
        <v>9.1637200464074017E-2</v>
      </c>
      <c r="O35" s="292">
        <v>1.0333099181980923</v>
      </c>
      <c r="P35" s="293">
        <v>4</v>
      </c>
      <c r="Q35" s="291" t="s">
        <v>422</v>
      </c>
      <c r="R35" s="291" t="s">
        <v>245</v>
      </c>
      <c r="S35" s="291" t="s">
        <v>243</v>
      </c>
      <c r="T35" s="291" t="s">
        <v>306</v>
      </c>
      <c r="U35" s="294">
        <v>0.99447348484848508</v>
      </c>
      <c r="V35" s="294">
        <v>0.12106223268840606</v>
      </c>
      <c r="W35" s="294">
        <v>6.053111634420303E-2</v>
      </c>
      <c r="X35" s="292">
        <v>0.12173500302710508</v>
      </c>
      <c r="Y35" s="292">
        <v>1.033904812912144</v>
      </c>
      <c r="Z35" s="293">
        <v>4</v>
      </c>
      <c r="AA35" s="295">
        <v>7.21</v>
      </c>
      <c r="AB35" s="294">
        <v>0.88</v>
      </c>
      <c r="AC35" s="294">
        <v>0.44</v>
      </c>
      <c r="AD35" s="292">
        <v>0.122</v>
      </c>
      <c r="AE35" s="292">
        <v>0.92200000000000004</v>
      </c>
      <c r="AF35" s="293">
        <v>4</v>
      </c>
      <c r="AG35" s="291" t="s">
        <v>422</v>
      </c>
      <c r="AH35" s="291" t="s">
        <v>245</v>
      </c>
      <c r="AI35" s="291" t="s">
        <v>243</v>
      </c>
      <c r="AJ35" s="291" t="s">
        <v>306</v>
      </c>
      <c r="AK35" s="292">
        <v>0.60416666666666663</v>
      </c>
      <c r="AL35" s="292">
        <v>0.15268756355215102</v>
      </c>
      <c r="AM35" s="292">
        <v>5.3983205795288959E-2</v>
      </c>
      <c r="AN35" s="292">
        <v>0.25272424312080172</v>
      </c>
      <c r="AO35" s="292">
        <v>0.89230769230769225</v>
      </c>
      <c r="AP35" s="293">
        <v>8</v>
      </c>
      <c r="AQ35" s="296">
        <v>34.0625</v>
      </c>
      <c r="AR35" s="297">
        <v>4.048258002788713</v>
      </c>
      <c r="AS35" s="297">
        <v>1.4312753428823042</v>
      </c>
      <c r="AT35" s="292">
        <v>0.11884794136627415</v>
      </c>
      <c r="AU35" s="292">
        <v>1.4229765013054829</v>
      </c>
      <c r="AV35" s="293">
        <v>8</v>
      </c>
      <c r="AW35" s="291" t="s">
        <v>422</v>
      </c>
      <c r="AX35" s="291" t="s">
        <v>245</v>
      </c>
      <c r="AY35" s="291" t="s">
        <v>243</v>
      </c>
      <c r="AZ35" s="291" t="s">
        <v>306</v>
      </c>
      <c r="BA35" s="297">
        <v>5.9375</v>
      </c>
      <c r="BB35" s="297">
        <v>1.3999362230371171</v>
      </c>
      <c r="BC35" s="297">
        <v>0.49495219826911424</v>
      </c>
      <c r="BD35" s="292">
        <v>0.23577873230098814</v>
      </c>
      <c r="BE35" s="292">
        <v>0.97938144329896903</v>
      </c>
      <c r="BF35" s="293">
        <v>8</v>
      </c>
      <c r="BG35" s="297">
        <v>3.25</v>
      </c>
      <c r="BH35" s="297">
        <v>0.88640526042791834</v>
      </c>
      <c r="BI35" s="297">
        <v>0.31339158526400435</v>
      </c>
      <c r="BJ35" s="292">
        <v>0.27274008013166717</v>
      </c>
      <c r="BK35" s="292">
        <v>0.74285714285714288</v>
      </c>
      <c r="BL35" s="293">
        <v>8</v>
      </c>
      <c r="BM35" s="291" t="s">
        <v>422</v>
      </c>
      <c r="BN35" s="291" t="s">
        <v>245</v>
      </c>
      <c r="BO35" s="291" t="s">
        <v>243</v>
      </c>
      <c r="BP35" s="291" t="s">
        <v>306</v>
      </c>
      <c r="BQ35" s="298">
        <v>1095.1666666666665</v>
      </c>
      <c r="BR35" s="298">
        <v>136.15767587034199</v>
      </c>
      <c r="BS35" s="297">
        <v>48.139007959259388</v>
      </c>
      <c r="BT35" s="292">
        <v>0.12432598618506346</v>
      </c>
      <c r="BU35" s="292">
        <v>1.0620441642927854</v>
      </c>
      <c r="BV35" s="293">
        <v>8</v>
      </c>
      <c r="BW35" s="292">
        <v>0.91669277006791983</v>
      </c>
      <c r="BX35" s="292">
        <v>0.1940002018920762</v>
      </c>
      <c r="BY35" s="292">
        <v>6.8589429154723186E-2</v>
      </c>
      <c r="BZ35" s="292">
        <v>0.21163055739787529</v>
      </c>
      <c r="CA35" s="292">
        <v>1.0232320954678273</v>
      </c>
      <c r="CB35" s="293">
        <v>8</v>
      </c>
      <c r="CC35" s="291" t="s">
        <v>422</v>
      </c>
      <c r="CD35" s="291" t="s">
        <v>245</v>
      </c>
      <c r="CE35" s="291" t="s">
        <v>243</v>
      </c>
      <c r="CF35" s="291" t="s">
        <v>306</v>
      </c>
      <c r="CG35" s="299">
        <v>3359.5</v>
      </c>
      <c r="CH35" s="299">
        <v>1287.2890673260388</v>
      </c>
      <c r="CI35" s="297">
        <v>455.12541442677406</v>
      </c>
      <c r="CJ35" s="292">
        <v>0.38317876687782076</v>
      </c>
      <c r="CK35" s="292">
        <v>0.82177037150282828</v>
      </c>
      <c r="CL35" s="293">
        <v>8</v>
      </c>
      <c r="CM35" s="299">
        <v>1011.5520833333334</v>
      </c>
      <c r="CN35" s="299">
        <v>268.1579763363705</v>
      </c>
      <c r="CO35" s="297">
        <v>94.808161748354649</v>
      </c>
      <c r="CP35" s="292">
        <v>0.26509557021791563</v>
      </c>
      <c r="CQ35" s="292">
        <v>1.0902940265059484</v>
      </c>
      <c r="CR35" s="293">
        <v>8</v>
      </c>
    </row>
    <row r="36" spans="1:96" s="143" customFormat="1" ht="12" x14ac:dyDescent="0.2">
      <c r="A36" s="291" t="s">
        <v>423</v>
      </c>
      <c r="B36" s="291" t="s">
        <v>245</v>
      </c>
      <c r="C36" s="291" t="s">
        <v>243</v>
      </c>
      <c r="D36" s="291" t="s">
        <v>306</v>
      </c>
      <c r="E36" s="292">
        <v>0.97222222222222221</v>
      </c>
      <c r="F36" s="292">
        <v>4.8112522432468836E-2</v>
      </c>
      <c r="G36" s="292">
        <v>2.7777777777777794E-2</v>
      </c>
      <c r="H36" s="292">
        <v>4.9487165930539374E-2</v>
      </c>
      <c r="I36" s="292">
        <v>1.0144927536231885</v>
      </c>
      <c r="J36" s="293">
        <v>3</v>
      </c>
      <c r="K36" s="294">
        <v>13.023333333333335</v>
      </c>
      <c r="L36" s="294">
        <v>0.96877930063215711</v>
      </c>
      <c r="M36" s="294">
        <v>0.55932499000531333</v>
      </c>
      <c r="N36" s="292">
        <v>7.4387967798732302E-2</v>
      </c>
      <c r="O36" s="292">
        <v>1.1804249469382824</v>
      </c>
      <c r="P36" s="293">
        <v>3</v>
      </c>
      <c r="Q36" s="291" t="s">
        <v>423</v>
      </c>
      <c r="R36" s="291" t="s">
        <v>245</v>
      </c>
      <c r="S36" s="291" t="s">
        <v>243</v>
      </c>
      <c r="T36" s="291" t="s">
        <v>306</v>
      </c>
      <c r="U36" s="294">
        <v>1.1162121212121212</v>
      </c>
      <c r="V36" s="294">
        <v>5.8375968283999762E-2</v>
      </c>
      <c r="W36" s="294">
        <v>3.3703381002972321E-2</v>
      </c>
      <c r="X36" s="292">
        <v>5.2298274830242762E-2</v>
      </c>
      <c r="Y36" s="292">
        <v>1.160470441831754</v>
      </c>
      <c r="Z36" s="293">
        <v>3</v>
      </c>
      <c r="AA36" s="295">
        <v>8.51</v>
      </c>
      <c r="AB36" s="294">
        <v>0.44</v>
      </c>
      <c r="AC36" s="294">
        <v>0.26</v>
      </c>
      <c r="AD36" s="292">
        <v>5.1999999999999998E-2</v>
      </c>
      <c r="AE36" s="307">
        <v>1.0880000000000001</v>
      </c>
      <c r="AF36" s="293">
        <v>3</v>
      </c>
      <c r="AG36" s="291" t="s">
        <v>423</v>
      </c>
      <c r="AH36" s="291" t="s">
        <v>245</v>
      </c>
      <c r="AI36" s="291" t="s">
        <v>243</v>
      </c>
      <c r="AJ36" s="291" t="s">
        <v>306</v>
      </c>
      <c r="AK36" s="292">
        <v>0.63541666666666663</v>
      </c>
      <c r="AL36" s="292">
        <v>0.14731391274719743</v>
      </c>
      <c r="AM36" s="292">
        <v>5.2083333333333343E-2</v>
      </c>
      <c r="AN36" s="292">
        <v>0.23183828891362221</v>
      </c>
      <c r="AO36" s="292">
        <v>0.93846153846153835</v>
      </c>
      <c r="AP36" s="293">
        <v>8</v>
      </c>
      <c r="AQ36" s="296">
        <v>34.25</v>
      </c>
      <c r="AR36" s="297">
        <v>3.5456210417116734</v>
      </c>
      <c r="AS36" s="297">
        <v>1.2535663410560174</v>
      </c>
      <c r="AT36" s="292">
        <v>0.10352178223975689</v>
      </c>
      <c r="AU36" s="292">
        <v>1.4308093994778068</v>
      </c>
      <c r="AV36" s="293">
        <v>8</v>
      </c>
      <c r="AW36" s="291" t="s">
        <v>423</v>
      </c>
      <c r="AX36" s="291" t="s">
        <v>245</v>
      </c>
      <c r="AY36" s="291" t="s">
        <v>243</v>
      </c>
      <c r="AZ36" s="291" t="s">
        <v>306</v>
      </c>
      <c r="BA36" s="297">
        <v>4</v>
      </c>
      <c r="BB36" s="297">
        <v>1.0690449676496976</v>
      </c>
      <c r="BC36" s="297">
        <v>0.3779644730092272</v>
      </c>
      <c r="BD36" s="292">
        <v>0.2672612419124244</v>
      </c>
      <c r="BE36" s="292">
        <v>0.65979381443298968</v>
      </c>
      <c r="BF36" s="293">
        <v>8</v>
      </c>
      <c r="BG36" s="297">
        <v>2.125</v>
      </c>
      <c r="BH36" s="297">
        <v>1.4577379737113252</v>
      </c>
      <c r="BI36" s="297">
        <v>0.51538820320220757</v>
      </c>
      <c r="BJ36" s="292">
        <v>0.68599434057003539</v>
      </c>
      <c r="BK36" s="292">
        <v>0.48571428571428571</v>
      </c>
      <c r="BL36" s="293">
        <v>8</v>
      </c>
      <c r="BM36" s="291" t="s">
        <v>423</v>
      </c>
      <c r="BN36" s="291" t="s">
        <v>245</v>
      </c>
      <c r="BO36" s="291" t="s">
        <v>243</v>
      </c>
      <c r="BP36" s="291" t="s">
        <v>306</v>
      </c>
      <c r="BQ36" s="298">
        <v>1173.6071428571429</v>
      </c>
      <c r="BR36" s="298">
        <v>202.0381490968378</v>
      </c>
      <c r="BS36" s="297">
        <v>76.363242551145973</v>
      </c>
      <c r="BT36" s="292">
        <v>0.17215143101888131</v>
      </c>
      <c r="BU36" s="292">
        <v>1.1381122665442927</v>
      </c>
      <c r="BV36" s="293">
        <v>7</v>
      </c>
      <c r="BW36" s="292">
        <v>0.95310010855371508</v>
      </c>
      <c r="BX36" s="292">
        <v>8.1579209753844709E-2</v>
      </c>
      <c r="BY36" s="292">
        <v>3.0834043023121125E-2</v>
      </c>
      <c r="BZ36" s="292">
        <v>8.5593537364755265E-2</v>
      </c>
      <c r="CA36" s="292">
        <v>1.0638707461320696</v>
      </c>
      <c r="CB36" s="293">
        <v>7</v>
      </c>
      <c r="CC36" s="291" t="s">
        <v>423</v>
      </c>
      <c r="CD36" s="291" t="s">
        <v>245</v>
      </c>
      <c r="CE36" s="291" t="s">
        <v>243</v>
      </c>
      <c r="CF36" s="291" t="s">
        <v>306</v>
      </c>
      <c r="CG36" s="299">
        <v>2264</v>
      </c>
      <c r="CH36" s="299">
        <v>1399.9526522605786</v>
      </c>
      <c r="CI36" s="297">
        <v>494.95800687677388</v>
      </c>
      <c r="CJ36" s="292">
        <v>0.61835364499142165</v>
      </c>
      <c r="CK36" s="292">
        <v>0.55379911328543041</v>
      </c>
      <c r="CL36" s="293">
        <v>8</v>
      </c>
      <c r="CM36" s="299">
        <v>978.5625</v>
      </c>
      <c r="CN36" s="299">
        <v>445.43202844461655</v>
      </c>
      <c r="CO36" s="297">
        <v>157.48400393543372</v>
      </c>
      <c r="CP36" s="292">
        <v>0.45519016766391168</v>
      </c>
      <c r="CQ36" s="292">
        <v>1.054736445005322</v>
      </c>
      <c r="CR36" s="293">
        <v>8</v>
      </c>
    </row>
    <row r="37" spans="1:96" s="143" customFormat="1" ht="12" x14ac:dyDescent="0.2">
      <c r="A37" s="291" t="s">
        <v>424</v>
      </c>
      <c r="B37" s="291" t="s">
        <v>245</v>
      </c>
      <c r="C37" s="291" t="s">
        <v>243</v>
      </c>
      <c r="D37" s="291" t="s">
        <v>306</v>
      </c>
      <c r="E37" s="292">
        <v>0.97916666666666663</v>
      </c>
      <c r="F37" s="292">
        <v>4.1666666666666692E-2</v>
      </c>
      <c r="G37" s="292">
        <v>2.0833333333333346E-2</v>
      </c>
      <c r="H37" s="292">
        <v>4.2553191489361729E-2</v>
      </c>
      <c r="I37" s="292">
        <v>1.0217391304347827</v>
      </c>
      <c r="J37" s="293">
        <v>4</v>
      </c>
      <c r="K37" s="294">
        <v>12.8827293956044</v>
      </c>
      <c r="L37" s="294">
        <v>0.93669041715798962</v>
      </c>
      <c r="M37" s="294">
        <v>0.46834520857899481</v>
      </c>
      <c r="N37" s="292">
        <v>7.2709003534421002E-2</v>
      </c>
      <c r="O37" s="292">
        <v>1.1676807138387437</v>
      </c>
      <c r="P37" s="293">
        <v>4</v>
      </c>
      <c r="Q37" s="291" t="s">
        <v>424</v>
      </c>
      <c r="R37" s="291" t="s">
        <v>245</v>
      </c>
      <c r="S37" s="291" t="s">
        <v>243</v>
      </c>
      <c r="T37" s="291" t="s">
        <v>306</v>
      </c>
      <c r="U37" s="294">
        <v>1.0959878663003666</v>
      </c>
      <c r="V37" s="294">
        <v>5.3996294273365719E-2</v>
      </c>
      <c r="W37" s="294">
        <v>2.699814713668286E-2</v>
      </c>
      <c r="X37" s="292">
        <v>4.9267237287613806E-2</v>
      </c>
      <c r="Y37" s="292">
        <v>1.1394442859719915</v>
      </c>
      <c r="Z37" s="293">
        <v>4</v>
      </c>
      <c r="AA37" s="296">
        <v>10.42</v>
      </c>
      <c r="AB37" s="294">
        <v>0.51</v>
      </c>
      <c r="AC37" s="294">
        <v>0.26</v>
      </c>
      <c r="AD37" s="292">
        <v>4.9000000000000002E-2</v>
      </c>
      <c r="AE37" s="307">
        <v>1.333</v>
      </c>
      <c r="AF37" s="293">
        <v>4</v>
      </c>
      <c r="AG37" s="291" t="s">
        <v>424</v>
      </c>
      <c r="AH37" s="291" t="s">
        <v>245</v>
      </c>
      <c r="AI37" s="291" t="s">
        <v>243</v>
      </c>
      <c r="AJ37" s="291" t="s">
        <v>306</v>
      </c>
      <c r="AK37" s="292">
        <v>0.79166666666666663</v>
      </c>
      <c r="AL37" s="292">
        <v>0.15430334996209247</v>
      </c>
      <c r="AM37" s="292">
        <v>5.4554472558998292E-2</v>
      </c>
      <c r="AN37" s="292">
        <v>0.19490949468895891</v>
      </c>
      <c r="AO37" s="292">
        <v>1.1692307692307691</v>
      </c>
      <c r="AP37" s="293">
        <v>8</v>
      </c>
      <c r="AQ37" s="296">
        <v>31.5</v>
      </c>
      <c r="AR37" s="297">
        <v>4.7809144373375743</v>
      </c>
      <c r="AS37" s="297">
        <v>1.6903085094570329</v>
      </c>
      <c r="AT37" s="292">
        <v>0.15177506150278014</v>
      </c>
      <c r="AU37" s="292">
        <v>1.3159268929503916</v>
      </c>
      <c r="AV37" s="293">
        <v>8</v>
      </c>
      <c r="AW37" s="291" t="s">
        <v>424</v>
      </c>
      <c r="AX37" s="291" t="s">
        <v>245</v>
      </c>
      <c r="AY37" s="291" t="s">
        <v>243</v>
      </c>
      <c r="AZ37" s="291" t="s">
        <v>306</v>
      </c>
      <c r="BA37" s="297">
        <v>5</v>
      </c>
      <c r="BB37" s="297">
        <v>1.7113069358158484</v>
      </c>
      <c r="BC37" s="297">
        <v>0.60503836950347911</v>
      </c>
      <c r="BD37" s="292">
        <v>0.34226138716316967</v>
      </c>
      <c r="BE37" s="292">
        <v>0.82474226804123707</v>
      </c>
      <c r="BF37" s="293">
        <v>8</v>
      </c>
      <c r="BG37" s="297">
        <v>4.75</v>
      </c>
      <c r="BH37" s="297">
        <v>1.6690459207925603</v>
      </c>
      <c r="BI37" s="297">
        <v>0.59009684435208232</v>
      </c>
      <c r="BJ37" s="292">
        <v>0.35137808858790742</v>
      </c>
      <c r="BK37" s="292">
        <v>1.0857142857142856</v>
      </c>
      <c r="BL37" s="293">
        <v>8</v>
      </c>
      <c r="BM37" s="291" t="s">
        <v>424</v>
      </c>
      <c r="BN37" s="291" t="s">
        <v>245</v>
      </c>
      <c r="BO37" s="291" t="s">
        <v>243</v>
      </c>
      <c r="BP37" s="291" t="s">
        <v>306</v>
      </c>
      <c r="BQ37" s="298">
        <v>977.08095238095234</v>
      </c>
      <c r="BR37" s="298">
        <v>172.93670568255834</v>
      </c>
      <c r="BS37" s="297">
        <v>61.142358652099574</v>
      </c>
      <c r="BT37" s="292">
        <v>0.17699322176033205</v>
      </c>
      <c r="BU37" s="292">
        <v>0.94752986472484624</v>
      </c>
      <c r="BV37" s="293">
        <v>8</v>
      </c>
      <c r="BW37" s="292">
        <v>0.91158477339086896</v>
      </c>
      <c r="BX37" s="292">
        <v>0.12721830907132475</v>
      </c>
      <c r="BY37" s="292">
        <v>4.4978464517709899E-2</v>
      </c>
      <c r="BZ37" s="292">
        <v>0.13955729931524002</v>
      </c>
      <c r="CA37" s="292">
        <v>1.0175304402195655</v>
      </c>
      <c r="CB37" s="293">
        <v>8</v>
      </c>
      <c r="CC37" s="291" t="s">
        <v>424</v>
      </c>
      <c r="CD37" s="291" t="s">
        <v>245</v>
      </c>
      <c r="CE37" s="291" t="s">
        <v>243</v>
      </c>
      <c r="CF37" s="291" t="s">
        <v>306</v>
      </c>
      <c r="CG37" s="299">
        <v>4408.5</v>
      </c>
      <c r="CH37" s="299">
        <v>1854.000231160411</v>
      </c>
      <c r="CI37" s="297">
        <v>655.48806788747663</v>
      </c>
      <c r="CJ37" s="292">
        <v>0.42055126032900331</v>
      </c>
      <c r="CK37" s="292">
        <v>1.078367222137288</v>
      </c>
      <c r="CL37" s="293">
        <v>8</v>
      </c>
      <c r="CM37" s="299">
        <v>901.51666666666677</v>
      </c>
      <c r="CN37" s="299">
        <v>237.96477797261383</v>
      </c>
      <c r="CO37" s="297">
        <v>84.133254093993202</v>
      </c>
      <c r="CP37" s="292">
        <v>0.26396048655703958</v>
      </c>
      <c r="CQ37" s="292">
        <v>0.97169315614797003</v>
      </c>
      <c r="CR37" s="293">
        <v>8</v>
      </c>
    </row>
    <row r="38" spans="1:96" s="143" customFormat="1" ht="12" x14ac:dyDescent="0.2">
      <c r="A38" s="291" t="s">
        <v>425</v>
      </c>
      <c r="B38" s="291" t="s">
        <v>245</v>
      </c>
      <c r="C38" s="291" t="s">
        <v>243</v>
      </c>
      <c r="D38" s="291" t="s">
        <v>306</v>
      </c>
      <c r="E38" s="292">
        <v>0.9375</v>
      </c>
      <c r="F38" s="292">
        <v>7.9785592313028161E-2</v>
      </c>
      <c r="G38" s="292">
        <v>3.9892796156514081E-2</v>
      </c>
      <c r="H38" s="292">
        <v>8.5104631800563366E-2</v>
      </c>
      <c r="I38" s="292">
        <v>0.97826086956521752</v>
      </c>
      <c r="J38" s="293">
        <v>4</v>
      </c>
      <c r="K38" s="294">
        <v>8.0110000000000028</v>
      </c>
      <c r="L38" s="294">
        <v>0.17743919146194156</v>
      </c>
      <c r="M38" s="294">
        <v>8.8719595730970782E-2</v>
      </c>
      <c r="N38" s="292">
        <v>2.2149443448001686E-2</v>
      </c>
      <c r="O38" s="292">
        <v>0.72611089710181076</v>
      </c>
      <c r="P38" s="293">
        <v>4</v>
      </c>
      <c r="Q38" s="291" t="s">
        <v>425</v>
      </c>
      <c r="R38" s="291" t="s">
        <v>245</v>
      </c>
      <c r="S38" s="291" t="s">
        <v>243</v>
      </c>
      <c r="T38" s="291" t="s">
        <v>306</v>
      </c>
      <c r="U38" s="294">
        <v>0.71570568181818206</v>
      </c>
      <c r="V38" s="294">
        <v>5.8756309449930967E-2</v>
      </c>
      <c r="W38" s="294">
        <v>2.9378154724965484E-2</v>
      </c>
      <c r="X38" s="292">
        <v>8.2095630847398279E-2</v>
      </c>
      <c r="Y38" s="292">
        <v>0.7440837391186208</v>
      </c>
      <c r="Z38" s="293">
        <v>4</v>
      </c>
      <c r="AA38" s="295">
        <v>3.67</v>
      </c>
      <c r="AB38" s="294">
        <v>0.3</v>
      </c>
      <c r="AC38" s="294">
        <v>0.15</v>
      </c>
      <c r="AD38" s="292">
        <v>8.2000000000000003E-2</v>
      </c>
      <c r="AE38" s="292">
        <v>0.46899999999999997</v>
      </c>
      <c r="AF38" s="293">
        <v>4</v>
      </c>
      <c r="AG38" s="291" t="s">
        <v>425</v>
      </c>
      <c r="AH38" s="291" t="s">
        <v>245</v>
      </c>
      <c r="AI38" s="291" t="s">
        <v>243</v>
      </c>
      <c r="AJ38" s="291" t="s">
        <v>306</v>
      </c>
      <c r="AK38" s="292">
        <v>0.42708333333333337</v>
      </c>
      <c r="AL38" s="292">
        <v>0.16328412767077621</v>
      </c>
      <c r="AM38" s="292">
        <v>5.7729656968067922E-2</v>
      </c>
      <c r="AN38" s="292">
        <v>0.38232381113157354</v>
      </c>
      <c r="AO38" s="292">
        <v>0.63076923076923075</v>
      </c>
      <c r="AP38" s="293">
        <v>8</v>
      </c>
      <c r="AQ38" s="296">
        <v>33.9375</v>
      </c>
      <c r="AR38" s="297">
        <v>5.6152693613040503</v>
      </c>
      <c r="AS38" s="297">
        <v>1.9852975217835735</v>
      </c>
      <c r="AT38" s="292">
        <v>0.1654591340347418</v>
      </c>
      <c r="AU38" s="292">
        <v>1.4177545691906006</v>
      </c>
      <c r="AV38" s="293">
        <v>8</v>
      </c>
      <c r="AW38" s="291" t="s">
        <v>425</v>
      </c>
      <c r="AX38" s="291" t="s">
        <v>245</v>
      </c>
      <c r="AY38" s="291" t="s">
        <v>243</v>
      </c>
      <c r="AZ38" s="291" t="s">
        <v>306</v>
      </c>
      <c r="BA38" s="297">
        <v>5.875</v>
      </c>
      <c r="BB38" s="297">
        <v>1.2747548783981961</v>
      </c>
      <c r="BC38" s="297">
        <v>0.45069390943299859</v>
      </c>
      <c r="BD38" s="292">
        <v>0.21697955376990571</v>
      </c>
      <c r="BE38" s="292">
        <v>0.96907216494845361</v>
      </c>
      <c r="BF38" s="293">
        <v>8</v>
      </c>
      <c r="BG38" s="297">
        <v>2.75</v>
      </c>
      <c r="BH38" s="297">
        <v>1.3887301496588271</v>
      </c>
      <c r="BI38" s="297">
        <v>0.49099025303098282</v>
      </c>
      <c r="BJ38" s="292">
        <v>0.50499278169411899</v>
      </c>
      <c r="BK38" s="292">
        <v>0.62857142857142856</v>
      </c>
      <c r="BL38" s="293">
        <v>8</v>
      </c>
      <c r="BM38" s="291" t="s">
        <v>425</v>
      </c>
      <c r="BN38" s="291" t="s">
        <v>245</v>
      </c>
      <c r="BO38" s="291" t="s">
        <v>243</v>
      </c>
      <c r="BP38" s="291" t="s">
        <v>306</v>
      </c>
      <c r="BQ38" s="298">
        <v>1022.7125</v>
      </c>
      <c r="BR38" s="298">
        <v>206.30919386256684</v>
      </c>
      <c r="BS38" s="297">
        <v>72.94131500067553</v>
      </c>
      <c r="BT38" s="292">
        <v>0.20172745895113911</v>
      </c>
      <c r="BU38" s="292">
        <v>0.99178132008000486</v>
      </c>
      <c r="BV38" s="293">
        <v>8</v>
      </c>
      <c r="BW38" s="292">
        <v>0.94198534635024433</v>
      </c>
      <c r="BX38" s="292">
        <v>8.1081464863730149E-2</v>
      </c>
      <c r="BY38" s="292">
        <v>2.8666626816841186E-2</v>
      </c>
      <c r="BZ38" s="292">
        <v>8.6075080868171852E-2</v>
      </c>
      <c r="CA38" s="292">
        <v>1.0514642106040961</v>
      </c>
      <c r="CB38" s="293">
        <v>8</v>
      </c>
      <c r="CC38" s="291" t="s">
        <v>425</v>
      </c>
      <c r="CD38" s="291" t="s">
        <v>245</v>
      </c>
      <c r="CE38" s="291" t="s">
        <v>243</v>
      </c>
      <c r="CF38" s="291" t="s">
        <v>306</v>
      </c>
      <c r="CG38" s="299">
        <v>2648.25</v>
      </c>
      <c r="CH38" s="299">
        <v>1317.7465342665214</v>
      </c>
      <c r="CI38" s="297">
        <v>465.89375513246421</v>
      </c>
      <c r="CJ38" s="292">
        <v>0.49759144124101629</v>
      </c>
      <c r="CK38" s="292">
        <v>0.64779085766702338</v>
      </c>
      <c r="CL38" s="293">
        <v>8</v>
      </c>
      <c r="CM38" s="299">
        <v>962.34375</v>
      </c>
      <c r="CN38" s="299">
        <v>207.30326510983474</v>
      </c>
      <c r="CO38" s="297">
        <v>73.292772260638372</v>
      </c>
      <c r="CP38" s="292">
        <v>0.21541498566373476</v>
      </c>
      <c r="CQ38" s="292">
        <v>1.037255183749725</v>
      </c>
      <c r="CR38" s="293">
        <v>8</v>
      </c>
    </row>
    <row r="39" spans="1:96" s="143" customFormat="1" ht="12" x14ac:dyDescent="0.2">
      <c r="A39" s="291" t="s">
        <v>426</v>
      </c>
      <c r="B39" s="291" t="s">
        <v>245</v>
      </c>
      <c r="C39" s="291" t="s">
        <v>243</v>
      </c>
      <c r="D39" s="291" t="s">
        <v>306</v>
      </c>
      <c r="E39" s="292">
        <v>1</v>
      </c>
      <c r="F39" s="292">
        <v>0</v>
      </c>
      <c r="G39" s="292">
        <v>0</v>
      </c>
      <c r="H39" s="292">
        <v>0</v>
      </c>
      <c r="I39" s="292">
        <v>1.0434782608695652</v>
      </c>
      <c r="J39" s="293">
        <v>4</v>
      </c>
      <c r="K39" s="294">
        <v>15.412999999999997</v>
      </c>
      <c r="L39" s="294">
        <v>1.193012712980601</v>
      </c>
      <c r="M39" s="294">
        <v>0.59650635649030048</v>
      </c>
      <c r="N39" s="292">
        <v>7.7403017775942468E-2</v>
      </c>
      <c r="O39" s="292">
        <v>1.3970225011896396</v>
      </c>
      <c r="P39" s="293">
        <v>4</v>
      </c>
      <c r="Q39" s="291" t="s">
        <v>426</v>
      </c>
      <c r="R39" s="291" t="s">
        <v>245</v>
      </c>
      <c r="S39" s="291" t="s">
        <v>243</v>
      </c>
      <c r="T39" s="291" t="s">
        <v>306</v>
      </c>
      <c r="U39" s="294">
        <v>1.2844166666666663</v>
      </c>
      <c r="V39" s="294">
        <v>9.9417726081716798E-2</v>
      </c>
      <c r="W39" s="294">
        <v>4.9708863040858399E-2</v>
      </c>
      <c r="X39" s="292">
        <v>7.7403017775942509E-2</v>
      </c>
      <c r="Y39" s="292">
        <v>1.3353443743686779</v>
      </c>
      <c r="Z39" s="293">
        <v>4</v>
      </c>
      <c r="AA39" s="295">
        <v>9.6300000000000008</v>
      </c>
      <c r="AB39" s="294">
        <v>0.75</v>
      </c>
      <c r="AC39" s="294">
        <v>0.37</v>
      </c>
      <c r="AD39" s="292">
        <v>7.6999999999999999E-2</v>
      </c>
      <c r="AE39" s="307">
        <v>1.2330000000000001</v>
      </c>
      <c r="AF39" s="293">
        <v>4</v>
      </c>
      <c r="AG39" s="291" t="s">
        <v>426</v>
      </c>
      <c r="AH39" s="291" t="s">
        <v>245</v>
      </c>
      <c r="AI39" s="291" t="s">
        <v>243</v>
      </c>
      <c r="AJ39" s="291" t="s">
        <v>306</v>
      </c>
      <c r="AK39" s="292">
        <v>0.62500000000000011</v>
      </c>
      <c r="AL39" s="292">
        <v>0.19920476822239858</v>
      </c>
      <c r="AM39" s="292">
        <v>7.0429521227376252E-2</v>
      </c>
      <c r="AN39" s="292">
        <v>0.31872762915583769</v>
      </c>
      <c r="AO39" s="292">
        <v>0.92307692307692324</v>
      </c>
      <c r="AP39" s="293">
        <v>8</v>
      </c>
      <c r="AQ39" s="296">
        <v>32.25</v>
      </c>
      <c r="AR39" s="297">
        <v>7.5969918858904748</v>
      </c>
      <c r="AS39" s="297">
        <v>2.6859422395661663</v>
      </c>
      <c r="AT39" s="292">
        <v>0.23556563987257287</v>
      </c>
      <c r="AU39" s="292">
        <v>1.3472584856396868</v>
      </c>
      <c r="AV39" s="293">
        <v>8</v>
      </c>
      <c r="AW39" s="291" t="s">
        <v>426</v>
      </c>
      <c r="AX39" s="291" t="s">
        <v>245</v>
      </c>
      <c r="AY39" s="291" t="s">
        <v>243</v>
      </c>
      <c r="AZ39" s="291" t="s">
        <v>306</v>
      </c>
      <c r="BA39" s="297">
        <v>4.875</v>
      </c>
      <c r="BB39" s="297">
        <v>1.1572751247156894</v>
      </c>
      <c r="BC39" s="297">
        <v>0.40915854419248571</v>
      </c>
      <c r="BD39" s="292">
        <v>0.23738976917244911</v>
      </c>
      <c r="BE39" s="292">
        <v>0.80412371134020622</v>
      </c>
      <c r="BF39" s="293">
        <v>8</v>
      </c>
      <c r="BG39" s="297">
        <v>2.5</v>
      </c>
      <c r="BH39" s="297">
        <v>1.5118578920369088</v>
      </c>
      <c r="BI39" s="297">
        <v>0.53452248382484868</v>
      </c>
      <c r="BJ39" s="292">
        <v>0.60474315681476354</v>
      </c>
      <c r="BK39" s="292">
        <v>0.5714285714285714</v>
      </c>
      <c r="BL39" s="293">
        <v>8</v>
      </c>
      <c r="BM39" s="291" t="s">
        <v>426</v>
      </c>
      <c r="BN39" s="291" t="s">
        <v>245</v>
      </c>
      <c r="BO39" s="291" t="s">
        <v>243</v>
      </c>
      <c r="BP39" s="291" t="s">
        <v>306</v>
      </c>
      <c r="BQ39" s="298">
        <v>1291.8895833333333</v>
      </c>
      <c r="BR39" s="298">
        <v>404.4738880399459</v>
      </c>
      <c r="BS39" s="297">
        <v>143.00311452296705</v>
      </c>
      <c r="BT39" s="292">
        <v>0.31308704184789726</v>
      </c>
      <c r="BU39" s="292">
        <v>1.2528173424651998</v>
      </c>
      <c r="BV39" s="293">
        <v>8</v>
      </c>
      <c r="BW39" s="292">
        <v>0.82227937260761297</v>
      </c>
      <c r="BX39" s="292">
        <v>0.35069054604218891</v>
      </c>
      <c r="BY39" s="292">
        <v>0.12398783160222246</v>
      </c>
      <c r="BZ39" s="292">
        <v>0.42648588511965074</v>
      </c>
      <c r="CA39" s="292">
        <v>0.91784583992182922</v>
      </c>
      <c r="CB39" s="293">
        <v>8</v>
      </c>
      <c r="CC39" s="291" t="s">
        <v>426</v>
      </c>
      <c r="CD39" s="291" t="s">
        <v>245</v>
      </c>
      <c r="CE39" s="291" t="s">
        <v>243</v>
      </c>
      <c r="CF39" s="291" t="s">
        <v>306</v>
      </c>
      <c r="CG39" s="299">
        <v>2671.25</v>
      </c>
      <c r="CH39" s="299">
        <v>2235.1663249073881</v>
      </c>
      <c r="CI39" s="297">
        <v>790.25063271091403</v>
      </c>
      <c r="CJ39" s="292">
        <v>0.83674920913706619</v>
      </c>
      <c r="CK39" s="292">
        <v>0.65341690872955205</v>
      </c>
      <c r="CL39" s="293">
        <v>8</v>
      </c>
      <c r="CM39" s="299">
        <v>1103.5604166666667</v>
      </c>
      <c r="CN39" s="299">
        <v>589.63256906566471</v>
      </c>
      <c r="CO39" s="297">
        <v>208.4665939973884</v>
      </c>
      <c r="CP39" s="292">
        <v>0.5343002160648942</v>
      </c>
      <c r="CQ39" s="292">
        <v>1.1894645367297356</v>
      </c>
      <c r="CR39" s="293">
        <v>8</v>
      </c>
    </row>
    <row r="40" spans="1:96" s="143" customFormat="1" ht="12" x14ac:dyDescent="0.2">
      <c r="A40" s="291" t="s">
        <v>427</v>
      </c>
      <c r="B40" s="291" t="s">
        <v>245</v>
      </c>
      <c r="C40" s="291" t="s">
        <v>243</v>
      </c>
      <c r="D40" s="291" t="s">
        <v>306</v>
      </c>
      <c r="E40" s="292">
        <v>0.97916666666666663</v>
      </c>
      <c r="F40" s="292">
        <v>4.1666666666666685E-2</v>
      </c>
      <c r="G40" s="292">
        <v>2.0833333333333343E-2</v>
      </c>
      <c r="H40" s="292">
        <v>4.2553191489361722E-2</v>
      </c>
      <c r="I40" s="292">
        <v>1.0217391304347827</v>
      </c>
      <c r="J40" s="293">
        <v>4</v>
      </c>
      <c r="K40" s="294">
        <v>13.413961538461539</v>
      </c>
      <c r="L40" s="294">
        <v>0.62080390873177227</v>
      </c>
      <c r="M40" s="294">
        <v>0.31040195436588613</v>
      </c>
      <c r="N40" s="292">
        <v>4.6280430054294976E-2</v>
      </c>
      <c r="O40" s="292">
        <v>1.2158311879143042</v>
      </c>
      <c r="P40" s="293">
        <v>4</v>
      </c>
      <c r="Q40" s="291" t="s">
        <v>427</v>
      </c>
      <c r="R40" s="291" t="s">
        <v>245</v>
      </c>
      <c r="S40" s="291" t="s">
        <v>243</v>
      </c>
      <c r="T40" s="291" t="s">
        <v>306</v>
      </c>
      <c r="U40" s="294">
        <v>1.1431047494172495</v>
      </c>
      <c r="V40" s="294">
        <v>6.9600784621921222E-2</v>
      </c>
      <c r="W40" s="294">
        <v>3.4800392310960611E-2</v>
      </c>
      <c r="X40" s="292">
        <v>6.0887494918906986E-2</v>
      </c>
      <c r="Y40" s="292">
        <v>1.188429375032849</v>
      </c>
      <c r="Z40" s="293">
        <v>4</v>
      </c>
      <c r="AA40" s="295">
        <v>9.86</v>
      </c>
      <c r="AB40" s="294">
        <v>0.6</v>
      </c>
      <c r="AC40" s="294">
        <v>0.3</v>
      </c>
      <c r="AD40" s="292">
        <v>6.0999999999999999E-2</v>
      </c>
      <c r="AE40" s="307">
        <v>1.262</v>
      </c>
      <c r="AF40" s="293">
        <v>4</v>
      </c>
      <c r="AG40" s="291" t="s">
        <v>427</v>
      </c>
      <c r="AH40" s="291" t="s">
        <v>245</v>
      </c>
      <c r="AI40" s="291" t="s">
        <v>243</v>
      </c>
      <c r="AJ40" s="291" t="s">
        <v>306</v>
      </c>
      <c r="AK40" s="292">
        <v>0.71875</v>
      </c>
      <c r="AL40" s="292">
        <v>0.10853918171910987</v>
      </c>
      <c r="AM40" s="292">
        <v>3.8374395709010765E-2</v>
      </c>
      <c r="AN40" s="292">
        <v>0.1510110354352833</v>
      </c>
      <c r="AO40" s="292">
        <v>1.0615384615384615</v>
      </c>
      <c r="AP40" s="293">
        <v>8</v>
      </c>
      <c r="AQ40" s="296">
        <v>27.875</v>
      </c>
      <c r="AR40" s="297">
        <v>3.9888236719256325</v>
      </c>
      <c r="AS40" s="297">
        <v>1.4102621336880194</v>
      </c>
      <c r="AT40" s="292">
        <v>0.14309681334262359</v>
      </c>
      <c r="AU40" s="292">
        <v>1.164490861618799</v>
      </c>
      <c r="AV40" s="293">
        <v>8</v>
      </c>
      <c r="AW40" s="291" t="s">
        <v>427</v>
      </c>
      <c r="AX40" s="291" t="s">
        <v>245</v>
      </c>
      <c r="AY40" s="291" t="s">
        <v>243</v>
      </c>
      <c r="AZ40" s="291" t="s">
        <v>306</v>
      </c>
      <c r="BA40" s="297">
        <v>6.625</v>
      </c>
      <c r="BB40" s="297">
        <v>0.79056941504209488</v>
      </c>
      <c r="BC40" s="297">
        <v>0.27950849718747373</v>
      </c>
      <c r="BD40" s="292">
        <v>0.11933123245918413</v>
      </c>
      <c r="BE40" s="292">
        <v>1.0927835051546391</v>
      </c>
      <c r="BF40" s="293">
        <v>8</v>
      </c>
      <c r="BG40" s="297">
        <v>4.625</v>
      </c>
      <c r="BH40" s="297">
        <v>1.1877349391654208</v>
      </c>
      <c r="BI40" s="297">
        <v>0.41992771486803027</v>
      </c>
      <c r="BJ40" s="292">
        <v>0.25680755441414505</v>
      </c>
      <c r="BK40" s="292">
        <v>1.0571428571428572</v>
      </c>
      <c r="BL40" s="293">
        <v>8</v>
      </c>
      <c r="BM40" s="291" t="s">
        <v>427</v>
      </c>
      <c r="BN40" s="291" t="s">
        <v>245</v>
      </c>
      <c r="BO40" s="291" t="s">
        <v>243</v>
      </c>
      <c r="BP40" s="291" t="s">
        <v>306</v>
      </c>
      <c r="BQ40" s="298">
        <v>919.97142857142853</v>
      </c>
      <c r="BR40" s="298">
        <v>170.42714434799493</v>
      </c>
      <c r="BS40" s="297">
        <v>60.255094733362895</v>
      </c>
      <c r="BT40" s="292">
        <v>0.18525264921829321</v>
      </c>
      <c r="BU40" s="292">
        <v>0.89214757604356976</v>
      </c>
      <c r="BV40" s="293">
        <v>8</v>
      </c>
      <c r="BW40" s="292">
        <v>0.89466489399542248</v>
      </c>
      <c r="BX40" s="292">
        <v>0.1066889719356585</v>
      </c>
      <c r="BY40" s="292">
        <v>3.7720247766762693E-2</v>
      </c>
      <c r="BZ40" s="292">
        <v>0.11925020491102938</v>
      </c>
      <c r="CA40" s="292">
        <v>0.99864410859988562</v>
      </c>
      <c r="CB40" s="293">
        <v>8</v>
      </c>
      <c r="CC40" s="291" t="s">
        <v>427</v>
      </c>
      <c r="CD40" s="291" t="s">
        <v>245</v>
      </c>
      <c r="CE40" s="291" t="s">
        <v>243</v>
      </c>
      <c r="CF40" s="291" t="s">
        <v>306</v>
      </c>
      <c r="CG40" s="299">
        <v>3766.75</v>
      </c>
      <c r="CH40" s="299">
        <v>1080.6417075053137</v>
      </c>
      <c r="CI40" s="297">
        <v>382.06453970500843</v>
      </c>
      <c r="CJ40" s="292">
        <v>0.28688968142438803</v>
      </c>
      <c r="CK40" s="292">
        <v>0.92138816694695003</v>
      </c>
      <c r="CL40" s="293">
        <v>8</v>
      </c>
      <c r="CM40" s="299">
        <v>824.47142857142853</v>
      </c>
      <c r="CN40" s="299">
        <v>186.57321236294547</v>
      </c>
      <c r="CO40" s="297">
        <v>65.963591824798272</v>
      </c>
      <c r="CP40" s="292">
        <v>0.22629433343278263</v>
      </c>
      <c r="CQ40" s="292">
        <v>0.88865050886365227</v>
      </c>
      <c r="CR40" s="293">
        <v>8</v>
      </c>
    </row>
    <row r="41" spans="1:96" s="143" customFormat="1" ht="12" x14ac:dyDescent="0.2">
      <c r="A41" s="310" t="s">
        <v>412</v>
      </c>
      <c r="B41" s="310" t="s">
        <v>245</v>
      </c>
      <c r="C41" s="310" t="s">
        <v>243</v>
      </c>
      <c r="D41" s="310" t="s">
        <v>306</v>
      </c>
      <c r="E41" s="311">
        <v>0.95833333333333326</v>
      </c>
      <c r="F41" s="311">
        <v>4.8112522432468836E-2</v>
      </c>
      <c r="G41" s="311">
        <v>2.4056261216234418E-2</v>
      </c>
      <c r="H41" s="311">
        <v>5.0204371233880531E-2</v>
      </c>
      <c r="I41" s="311">
        <v>1</v>
      </c>
      <c r="J41" s="312">
        <v>4</v>
      </c>
      <c r="K41" s="313">
        <v>11.03275</v>
      </c>
      <c r="L41" s="313">
        <v>1.0836802649613313</v>
      </c>
      <c r="M41" s="313">
        <v>0.54184013248066565</v>
      </c>
      <c r="N41" s="311">
        <v>9.8223948241492942E-2</v>
      </c>
      <c r="O41" s="311">
        <v>1</v>
      </c>
      <c r="P41" s="312">
        <v>4</v>
      </c>
      <c r="Q41" s="310" t="s">
        <v>412</v>
      </c>
      <c r="R41" s="310" t="s">
        <v>245</v>
      </c>
      <c r="S41" s="310" t="s">
        <v>243</v>
      </c>
      <c r="T41" s="310" t="s">
        <v>306</v>
      </c>
      <c r="U41" s="313">
        <v>0.96186174242424238</v>
      </c>
      <c r="V41" s="313">
        <v>0.11711283150707343</v>
      </c>
      <c r="W41" s="313">
        <v>5.8556415753536713E-2</v>
      </c>
      <c r="X41" s="311">
        <v>0.12175640878688695</v>
      </c>
      <c r="Y41" s="311">
        <v>1</v>
      </c>
      <c r="Z41" s="312">
        <v>4</v>
      </c>
      <c r="AA41" s="295">
        <v>7.81</v>
      </c>
      <c r="AB41" s="294">
        <v>0.95</v>
      </c>
      <c r="AC41" s="294">
        <v>0.48</v>
      </c>
      <c r="AD41" s="292">
        <v>0.122</v>
      </c>
      <c r="AE41" s="307">
        <v>1</v>
      </c>
      <c r="AF41" s="293">
        <v>4</v>
      </c>
      <c r="AG41" s="310" t="s">
        <v>412</v>
      </c>
      <c r="AH41" s="310" t="s">
        <v>245</v>
      </c>
      <c r="AI41" s="310" t="s">
        <v>243</v>
      </c>
      <c r="AJ41" s="310" t="s">
        <v>306</v>
      </c>
      <c r="AK41" s="311">
        <v>0.67708333333333337</v>
      </c>
      <c r="AL41" s="311">
        <v>0.18059370781283376</v>
      </c>
      <c r="AM41" s="311">
        <v>6.3849517717038368E-2</v>
      </c>
      <c r="AN41" s="311">
        <v>0.26672301461587755</v>
      </c>
      <c r="AO41" s="311">
        <v>1</v>
      </c>
      <c r="AP41" s="312">
        <v>8</v>
      </c>
      <c r="AQ41" s="314">
        <v>23.9375</v>
      </c>
      <c r="AR41" s="315">
        <v>3.802607188307968</v>
      </c>
      <c r="AS41" s="315">
        <v>1.3444246645206375</v>
      </c>
      <c r="AT41" s="311">
        <v>0.15885565277526759</v>
      </c>
      <c r="AU41" s="311">
        <v>1</v>
      </c>
      <c r="AV41" s="312">
        <v>8</v>
      </c>
      <c r="AW41" s="310" t="s">
        <v>412</v>
      </c>
      <c r="AX41" s="310" t="s">
        <v>245</v>
      </c>
      <c r="AY41" s="310" t="s">
        <v>243</v>
      </c>
      <c r="AZ41" s="310" t="s">
        <v>306</v>
      </c>
      <c r="BA41" s="315">
        <v>6.0625</v>
      </c>
      <c r="BB41" s="315">
        <v>1.6132819255878905</v>
      </c>
      <c r="BC41" s="315">
        <v>0.57038129477444421</v>
      </c>
      <c r="BD41" s="311">
        <v>0.26610835885985823</v>
      </c>
      <c r="BE41" s="311">
        <v>1</v>
      </c>
      <c r="BF41" s="312">
        <v>8</v>
      </c>
      <c r="BG41" s="315">
        <v>4.375</v>
      </c>
      <c r="BH41" s="315">
        <v>1.5979898086569353</v>
      </c>
      <c r="BI41" s="315">
        <v>0.56497471498415619</v>
      </c>
      <c r="BJ41" s="311">
        <v>0.36525481340729948</v>
      </c>
      <c r="BK41" s="311">
        <v>1</v>
      </c>
      <c r="BL41" s="312">
        <v>8</v>
      </c>
      <c r="BM41" s="310" t="s">
        <v>412</v>
      </c>
      <c r="BN41" s="310" t="s">
        <v>245</v>
      </c>
      <c r="BO41" s="310" t="s">
        <v>243</v>
      </c>
      <c r="BP41" s="310" t="s">
        <v>306</v>
      </c>
      <c r="BQ41" s="316">
        <v>1031.1875</v>
      </c>
      <c r="BR41" s="316">
        <v>298.99809466797512</v>
      </c>
      <c r="BS41" s="315">
        <v>105.71179015079124</v>
      </c>
      <c r="BT41" s="311">
        <v>0.28995511938224144</v>
      </c>
      <c r="BU41" s="311">
        <v>1</v>
      </c>
      <c r="BV41" s="312">
        <v>8</v>
      </c>
      <c r="BW41" s="311">
        <v>0.89587960945341816</v>
      </c>
      <c r="BX41" s="311">
        <v>0.10810209877279993</v>
      </c>
      <c r="BY41" s="311">
        <v>3.8219863551372392E-2</v>
      </c>
      <c r="BZ41" s="311">
        <v>0.12066587701304386</v>
      </c>
      <c r="CA41" s="311">
        <v>1</v>
      </c>
      <c r="CB41" s="312">
        <v>8</v>
      </c>
      <c r="CC41" s="310" t="s">
        <v>412</v>
      </c>
      <c r="CD41" s="310" t="s">
        <v>245</v>
      </c>
      <c r="CE41" s="310" t="s">
        <v>243</v>
      </c>
      <c r="CF41" s="310" t="s">
        <v>306</v>
      </c>
      <c r="CG41" s="317">
        <v>4088.125</v>
      </c>
      <c r="CH41" s="317">
        <v>2047.0284691648596</v>
      </c>
      <c r="CI41" s="315">
        <v>723.73385591419481</v>
      </c>
      <c r="CJ41" s="311">
        <v>0.50072550843353847</v>
      </c>
      <c r="CK41" s="311">
        <v>1</v>
      </c>
      <c r="CL41" s="312">
        <v>8</v>
      </c>
      <c r="CM41" s="317">
        <v>927.77916666666658</v>
      </c>
      <c r="CN41" s="317">
        <v>303.86236124820323</v>
      </c>
      <c r="CO41" s="315">
        <v>107.43156809298044</v>
      </c>
      <c r="CP41" s="311">
        <v>0.32751582721987893</v>
      </c>
      <c r="CQ41" s="311">
        <v>1</v>
      </c>
      <c r="CR41" s="312">
        <v>8</v>
      </c>
    </row>
    <row r="42" spans="1:96" s="143" customFormat="1" ht="12" x14ac:dyDescent="0.2">
      <c r="A42" s="291" t="s">
        <v>501</v>
      </c>
      <c r="B42" s="291" t="s">
        <v>245</v>
      </c>
      <c r="C42" s="291" t="s">
        <v>307</v>
      </c>
      <c r="D42" s="291" t="s">
        <v>308</v>
      </c>
      <c r="E42" s="308" t="s">
        <v>188</v>
      </c>
      <c r="F42" s="308" t="s">
        <v>188</v>
      </c>
      <c r="G42" s="308" t="s">
        <v>188</v>
      </c>
      <c r="H42" s="308" t="s">
        <v>188</v>
      </c>
      <c r="I42" s="308" t="s">
        <v>188</v>
      </c>
      <c r="J42" s="308" t="s">
        <v>188</v>
      </c>
      <c r="K42" s="284" t="s">
        <v>188</v>
      </c>
      <c r="L42" s="284" t="s">
        <v>188</v>
      </c>
      <c r="M42" s="284" t="s">
        <v>188</v>
      </c>
      <c r="N42" s="285" t="s">
        <v>188</v>
      </c>
      <c r="O42" s="285" t="s">
        <v>188</v>
      </c>
      <c r="P42" s="286" t="s">
        <v>188</v>
      </c>
      <c r="Q42" s="291" t="s">
        <v>501</v>
      </c>
      <c r="R42" s="291" t="s">
        <v>245</v>
      </c>
      <c r="S42" s="291" t="s">
        <v>307</v>
      </c>
      <c r="T42" s="291" t="s">
        <v>308</v>
      </c>
      <c r="U42" s="294">
        <v>0.140625</v>
      </c>
      <c r="V42" s="294">
        <v>4.6384938288198181E-2</v>
      </c>
      <c r="W42" s="294">
        <v>2.3192469144099091E-2</v>
      </c>
      <c r="X42" s="292">
        <v>0.32984845004940927</v>
      </c>
      <c r="Y42" s="318" t="s">
        <v>188</v>
      </c>
      <c r="Z42" s="293">
        <v>4</v>
      </c>
      <c r="AA42" s="283" t="s">
        <v>188</v>
      </c>
      <c r="AB42" s="284" t="s">
        <v>188</v>
      </c>
      <c r="AC42" s="284" t="s">
        <v>188</v>
      </c>
      <c r="AD42" s="285" t="s">
        <v>188</v>
      </c>
      <c r="AE42" s="285" t="s">
        <v>188</v>
      </c>
      <c r="AF42" s="286" t="s">
        <v>188</v>
      </c>
      <c r="AG42" s="291" t="s">
        <v>501</v>
      </c>
      <c r="AH42" s="291" t="s">
        <v>245</v>
      </c>
      <c r="AI42" s="291" t="s">
        <v>307</v>
      </c>
      <c r="AJ42" s="291" t="s">
        <v>308</v>
      </c>
      <c r="AK42" s="308" t="s">
        <v>188</v>
      </c>
      <c r="AL42" s="308" t="s">
        <v>188</v>
      </c>
      <c r="AM42" s="285" t="s">
        <v>188</v>
      </c>
      <c r="AN42" s="308" t="s">
        <v>188</v>
      </c>
      <c r="AO42" s="308" t="s">
        <v>188</v>
      </c>
      <c r="AP42" s="308" t="s">
        <v>188</v>
      </c>
      <c r="AQ42" s="309" t="s">
        <v>188</v>
      </c>
      <c r="AR42" s="303" t="s">
        <v>188</v>
      </c>
      <c r="AS42" s="303" t="s">
        <v>188</v>
      </c>
      <c r="AT42" s="308" t="s">
        <v>188</v>
      </c>
      <c r="AU42" s="308" t="s">
        <v>188</v>
      </c>
      <c r="AV42" s="308" t="s">
        <v>188</v>
      </c>
      <c r="AW42" s="291" t="s">
        <v>501</v>
      </c>
      <c r="AX42" s="291" t="s">
        <v>245</v>
      </c>
      <c r="AY42" s="291" t="s">
        <v>307</v>
      </c>
      <c r="AZ42" s="291" t="s">
        <v>308</v>
      </c>
      <c r="BA42" s="303" t="s">
        <v>188</v>
      </c>
      <c r="BB42" s="303" t="s">
        <v>188</v>
      </c>
      <c r="BC42" s="303" t="s">
        <v>188</v>
      </c>
      <c r="BD42" s="308" t="s">
        <v>188</v>
      </c>
      <c r="BE42" s="308" t="s">
        <v>188</v>
      </c>
      <c r="BF42" s="308" t="s">
        <v>188</v>
      </c>
      <c r="BG42" s="303" t="s">
        <v>188</v>
      </c>
      <c r="BH42" s="303" t="s">
        <v>188</v>
      </c>
      <c r="BI42" s="303" t="s">
        <v>188</v>
      </c>
      <c r="BJ42" s="308" t="s">
        <v>188</v>
      </c>
      <c r="BK42" s="308" t="s">
        <v>188</v>
      </c>
      <c r="BL42" s="308" t="s">
        <v>188</v>
      </c>
      <c r="BM42" s="291" t="s">
        <v>501</v>
      </c>
      <c r="BN42" s="291" t="s">
        <v>245</v>
      </c>
      <c r="BO42" s="291" t="s">
        <v>307</v>
      </c>
      <c r="BP42" s="291" t="s">
        <v>308</v>
      </c>
      <c r="BQ42" s="302" t="s">
        <v>188</v>
      </c>
      <c r="BR42" s="302" t="s">
        <v>188</v>
      </c>
      <c r="BS42" s="303" t="s">
        <v>188</v>
      </c>
      <c r="BT42" s="308" t="s">
        <v>188</v>
      </c>
      <c r="BU42" s="308" t="s">
        <v>188</v>
      </c>
      <c r="BV42" s="308" t="s">
        <v>188</v>
      </c>
      <c r="BW42" s="285" t="s">
        <v>188</v>
      </c>
      <c r="BX42" s="285" t="s">
        <v>188</v>
      </c>
      <c r="BY42" s="308" t="s">
        <v>188</v>
      </c>
      <c r="BZ42" s="308" t="s">
        <v>188</v>
      </c>
      <c r="CA42" s="308" t="s">
        <v>188</v>
      </c>
      <c r="CB42" s="308" t="s">
        <v>188</v>
      </c>
      <c r="CC42" s="291" t="s">
        <v>501</v>
      </c>
      <c r="CD42" s="291" t="s">
        <v>245</v>
      </c>
      <c r="CE42" s="291" t="s">
        <v>307</v>
      </c>
      <c r="CF42" s="291" t="s">
        <v>308</v>
      </c>
      <c r="CG42" s="304" t="s">
        <v>188</v>
      </c>
      <c r="CH42" s="304" t="s">
        <v>188</v>
      </c>
      <c r="CI42" s="308" t="s">
        <v>188</v>
      </c>
      <c r="CJ42" s="308" t="s">
        <v>188</v>
      </c>
      <c r="CK42" s="308" t="s">
        <v>188</v>
      </c>
      <c r="CL42" s="308" t="s">
        <v>188</v>
      </c>
      <c r="CM42" s="304" t="s">
        <v>188</v>
      </c>
      <c r="CN42" s="304" t="s">
        <v>188</v>
      </c>
      <c r="CO42" s="308" t="s">
        <v>188</v>
      </c>
      <c r="CP42" s="308" t="s">
        <v>188</v>
      </c>
      <c r="CQ42" s="308" t="s">
        <v>188</v>
      </c>
      <c r="CR42" s="308" t="s">
        <v>188</v>
      </c>
    </row>
    <row r="43" spans="1:96" s="143" customFormat="1" ht="12" x14ac:dyDescent="0.2">
      <c r="A43" s="291" t="s">
        <v>413</v>
      </c>
      <c r="B43" s="291" t="s">
        <v>245</v>
      </c>
      <c r="C43" s="291" t="s">
        <v>307</v>
      </c>
      <c r="D43" s="291" t="s">
        <v>308</v>
      </c>
      <c r="E43" s="292">
        <v>0.64583333333333326</v>
      </c>
      <c r="F43" s="292">
        <v>0.10485881160098307</v>
      </c>
      <c r="G43" s="292">
        <v>5.2429405800491533E-2</v>
      </c>
      <c r="H43" s="292">
        <v>0.16236203086603831</v>
      </c>
      <c r="I43" s="292">
        <v>0.67391304347826086</v>
      </c>
      <c r="J43" s="293">
        <v>4</v>
      </c>
      <c r="K43" s="313">
        <v>5.9333000000000045</v>
      </c>
      <c r="L43" s="313">
        <v>1.4081376211152126</v>
      </c>
      <c r="M43" s="313">
        <v>0.70406881055760628</v>
      </c>
      <c r="N43" s="311">
        <v>0.23732789865929779</v>
      </c>
      <c r="O43" s="311">
        <v>0.52780322910643673</v>
      </c>
      <c r="P43" s="312">
        <v>4</v>
      </c>
      <c r="Q43" s="291" t="s">
        <v>413</v>
      </c>
      <c r="R43" s="291" t="s">
        <v>245</v>
      </c>
      <c r="S43" s="291" t="s">
        <v>307</v>
      </c>
      <c r="T43" s="291" t="s">
        <v>308</v>
      </c>
      <c r="U43" s="294">
        <v>0.76605000000000067</v>
      </c>
      <c r="V43" s="294">
        <v>0.13291717972732864</v>
      </c>
      <c r="W43" s="294">
        <v>6.6458589863664319E-2</v>
      </c>
      <c r="X43" s="292">
        <v>0.17350979665469424</v>
      </c>
      <c r="Y43" s="292">
        <v>0.78285165715701499</v>
      </c>
      <c r="Z43" s="293">
        <v>4</v>
      </c>
      <c r="AA43" s="319" t="s">
        <v>188</v>
      </c>
      <c r="AB43" s="285" t="s">
        <v>188</v>
      </c>
      <c r="AC43" s="285" t="s">
        <v>188</v>
      </c>
      <c r="AD43" s="285" t="s">
        <v>188</v>
      </c>
      <c r="AE43" s="285" t="s">
        <v>188</v>
      </c>
      <c r="AF43" s="285" t="s">
        <v>188</v>
      </c>
      <c r="AG43" s="291" t="s">
        <v>413</v>
      </c>
      <c r="AH43" s="291" t="s">
        <v>245</v>
      </c>
      <c r="AI43" s="291" t="s">
        <v>307</v>
      </c>
      <c r="AJ43" s="291" t="s">
        <v>308</v>
      </c>
      <c r="AK43" s="285" t="s">
        <v>188</v>
      </c>
      <c r="AL43" s="285" t="s">
        <v>188</v>
      </c>
      <c r="AM43" s="285" t="s">
        <v>188</v>
      </c>
      <c r="AN43" s="285" t="s">
        <v>188</v>
      </c>
      <c r="AO43" s="285" t="s">
        <v>188</v>
      </c>
      <c r="AP43" s="285" t="s">
        <v>188</v>
      </c>
      <c r="AQ43" s="309" t="s">
        <v>188</v>
      </c>
      <c r="AR43" s="303" t="s">
        <v>188</v>
      </c>
      <c r="AS43" s="303" t="s">
        <v>188</v>
      </c>
      <c r="AT43" s="285" t="s">
        <v>188</v>
      </c>
      <c r="AU43" s="285" t="s">
        <v>188</v>
      </c>
      <c r="AV43" s="286" t="s">
        <v>188</v>
      </c>
      <c r="AW43" s="291" t="s">
        <v>413</v>
      </c>
      <c r="AX43" s="291" t="s">
        <v>245</v>
      </c>
      <c r="AY43" s="291" t="s">
        <v>307</v>
      </c>
      <c r="AZ43" s="291" t="s">
        <v>308</v>
      </c>
      <c r="BA43" s="303" t="s">
        <v>188</v>
      </c>
      <c r="BB43" s="303" t="s">
        <v>188</v>
      </c>
      <c r="BC43" s="303" t="s">
        <v>188</v>
      </c>
      <c r="BD43" s="285" t="s">
        <v>188</v>
      </c>
      <c r="BE43" s="285" t="s">
        <v>188</v>
      </c>
      <c r="BF43" s="286" t="s">
        <v>188</v>
      </c>
      <c r="BG43" s="303" t="s">
        <v>188</v>
      </c>
      <c r="BH43" s="303" t="s">
        <v>188</v>
      </c>
      <c r="BI43" s="303" t="s">
        <v>188</v>
      </c>
      <c r="BJ43" s="285" t="s">
        <v>188</v>
      </c>
      <c r="BK43" s="285" t="s">
        <v>188</v>
      </c>
      <c r="BL43" s="286" t="s">
        <v>188</v>
      </c>
      <c r="BM43" s="291" t="s">
        <v>413</v>
      </c>
      <c r="BN43" s="291" t="s">
        <v>245</v>
      </c>
      <c r="BO43" s="291" t="s">
        <v>307</v>
      </c>
      <c r="BP43" s="291" t="s">
        <v>308</v>
      </c>
      <c r="BQ43" s="302" t="s">
        <v>188</v>
      </c>
      <c r="BR43" s="302" t="s">
        <v>188</v>
      </c>
      <c r="BS43" s="303" t="s">
        <v>188</v>
      </c>
      <c r="BT43" s="285" t="s">
        <v>188</v>
      </c>
      <c r="BU43" s="285" t="s">
        <v>188</v>
      </c>
      <c r="BV43" s="286" t="s">
        <v>188</v>
      </c>
      <c r="BW43" s="285" t="s">
        <v>188</v>
      </c>
      <c r="BX43" s="285" t="s">
        <v>188</v>
      </c>
      <c r="BY43" s="285" t="s">
        <v>188</v>
      </c>
      <c r="BZ43" s="285" t="s">
        <v>188</v>
      </c>
      <c r="CA43" s="285" t="s">
        <v>188</v>
      </c>
      <c r="CB43" s="286" t="s">
        <v>188</v>
      </c>
      <c r="CC43" s="291" t="s">
        <v>413</v>
      </c>
      <c r="CD43" s="291" t="s">
        <v>245</v>
      </c>
      <c r="CE43" s="291" t="s">
        <v>307</v>
      </c>
      <c r="CF43" s="291" t="s">
        <v>308</v>
      </c>
      <c r="CG43" s="304" t="s">
        <v>188</v>
      </c>
      <c r="CH43" s="304" t="s">
        <v>188</v>
      </c>
      <c r="CI43" s="303" t="s">
        <v>188</v>
      </c>
      <c r="CJ43" s="285" t="s">
        <v>188</v>
      </c>
      <c r="CK43" s="285" t="s">
        <v>188</v>
      </c>
      <c r="CL43" s="286" t="s">
        <v>188</v>
      </c>
      <c r="CM43" s="304" t="s">
        <v>188</v>
      </c>
      <c r="CN43" s="304" t="s">
        <v>188</v>
      </c>
      <c r="CO43" s="303" t="s">
        <v>188</v>
      </c>
      <c r="CP43" s="285" t="s">
        <v>188</v>
      </c>
      <c r="CQ43" s="285" t="s">
        <v>188</v>
      </c>
      <c r="CR43" s="286" t="s">
        <v>188</v>
      </c>
    </row>
    <row r="44" spans="1:96" s="143" customFormat="1" ht="12" x14ac:dyDescent="0.2">
      <c r="A44" s="291" t="s">
        <v>420</v>
      </c>
      <c r="B44" s="291" t="s">
        <v>245</v>
      </c>
      <c r="C44" s="291" t="s">
        <v>307</v>
      </c>
      <c r="D44" s="291" t="s">
        <v>308</v>
      </c>
      <c r="E44" s="292">
        <v>0.79166666666666663</v>
      </c>
      <c r="F44" s="292">
        <v>0.22047927592204933</v>
      </c>
      <c r="G44" s="292">
        <v>0.11023963796102466</v>
      </c>
      <c r="H44" s="292">
        <v>0.27850013800679918</v>
      </c>
      <c r="I44" s="292">
        <v>0.82608695652173914</v>
      </c>
      <c r="J44" s="293">
        <v>4</v>
      </c>
      <c r="K44" s="294">
        <v>8.491500000000002</v>
      </c>
      <c r="L44" s="294">
        <v>1.6814268742152685</v>
      </c>
      <c r="M44" s="294">
        <v>0.84071343710763424</v>
      </c>
      <c r="N44" s="292">
        <v>0.19801293931758443</v>
      </c>
      <c r="O44" s="292">
        <v>0.75537072454743659</v>
      </c>
      <c r="P44" s="293">
        <v>4</v>
      </c>
      <c r="Q44" s="291" t="s">
        <v>420</v>
      </c>
      <c r="R44" s="291" t="s">
        <v>245</v>
      </c>
      <c r="S44" s="291" t="s">
        <v>307</v>
      </c>
      <c r="T44" s="291" t="s">
        <v>308</v>
      </c>
      <c r="U44" s="294">
        <v>0.91375631313131345</v>
      </c>
      <c r="V44" s="294">
        <v>0.11226011282547599</v>
      </c>
      <c r="W44" s="294">
        <v>5.6130056412737994E-2</v>
      </c>
      <c r="X44" s="292">
        <v>0.12285563581035788</v>
      </c>
      <c r="Y44" s="292">
        <v>0.93379759019976816</v>
      </c>
      <c r="Z44" s="293">
        <v>4</v>
      </c>
      <c r="AA44" s="319" t="s">
        <v>188</v>
      </c>
      <c r="AB44" s="285" t="s">
        <v>188</v>
      </c>
      <c r="AC44" s="285" t="s">
        <v>188</v>
      </c>
      <c r="AD44" s="285" t="s">
        <v>188</v>
      </c>
      <c r="AE44" s="285" t="s">
        <v>188</v>
      </c>
      <c r="AF44" s="285" t="s">
        <v>188</v>
      </c>
      <c r="AG44" s="291" t="s">
        <v>420</v>
      </c>
      <c r="AH44" s="291" t="s">
        <v>245</v>
      </c>
      <c r="AI44" s="291" t="s">
        <v>307</v>
      </c>
      <c r="AJ44" s="291" t="s">
        <v>308</v>
      </c>
      <c r="AK44" s="285" t="s">
        <v>188</v>
      </c>
      <c r="AL44" s="285" t="s">
        <v>188</v>
      </c>
      <c r="AM44" s="285" t="s">
        <v>188</v>
      </c>
      <c r="AN44" s="285" t="s">
        <v>188</v>
      </c>
      <c r="AO44" s="285" t="s">
        <v>188</v>
      </c>
      <c r="AP44" s="285" t="s">
        <v>188</v>
      </c>
      <c r="AQ44" s="309" t="s">
        <v>188</v>
      </c>
      <c r="AR44" s="303" t="s">
        <v>188</v>
      </c>
      <c r="AS44" s="303" t="s">
        <v>188</v>
      </c>
      <c r="AT44" s="285" t="s">
        <v>188</v>
      </c>
      <c r="AU44" s="285" t="s">
        <v>188</v>
      </c>
      <c r="AV44" s="286" t="s">
        <v>188</v>
      </c>
      <c r="AW44" s="291" t="s">
        <v>420</v>
      </c>
      <c r="AX44" s="291" t="s">
        <v>245</v>
      </c>
      <c r="AY44" s="291" t="s">
        <v>307</v>
      </c>
      <c r="AZ44" s="291" t="s">
        <v>308</v>
      </c>
      <c r="BA44" s="303" t="s">
        <v>188</v>
      </c>
      <c r="BB44" s="303" t="s">
        <v>188</v>
      </c>
      <c r="BC44" s="303" t="s">
        <v>188</v>
      </c>
      <c r="BD44" s="285" t="s">
        <v>188</v>
      </c>
      <c r="BE44" s="285" t="s">
        <v>188</v>
      </c>
      <c r="BF44" s="286" t="s">
        <v>188</v>
      </c>
      <c r="BG44" s="303" t="s">
        <v>188</v>
      </c>
      <c r="BH44" s="303" t="s">
        <v>188</v>
      </c>
      <c r="BI44" s="303" t="s">
        <v>188</v>
      </c>
      <c r="BJ44" s="285" t="s">
        <v>188</v>
      </c>
      <c r="BK44" s="285" t="s">
        <v>188</v>
      </c>
      <c r="BL44" s="286" t="s">
        <v>188</v>
      </c>
      <c r="BM44" s="291" t="s">
        <v>420</v>
      </c>
      <c r="BN44" s="291" t="s">
        <v>245</v>
      </c>
      <c r="BO44" s="291" t="s">
        <v>307</v>
      </c>
      <c r="BP44" s="291" t="s">
        <v>308</v>
      </c>
      <c r="BQ44" s="302" t="s">
        <v>188</v>
      </c>
      <c r="BR44" s="302" t="s">
        <v>188</v>
      </c>
      <c r="BS44" s="303" t="s">
        <v>188</v>
      </c>
      <c r="BT44" s="285" t="s">
        <v>188</v>
      </c>
      <c r="BU44" s="285" t="s">
        <v>188</v>
      </c>
      <c r="BV44" s="286" t="s">
        <v>188</v>
      </c>
      <c r="BW44" s="285" t="s">
        <v>188</v>
      </c>
      <c r="BX44" s="285" t="s">
        <v>188</v>
      </c>
      <c r="BY44" s="285" t="s">
        <v>188</v>
      </c>
      <c r="BZ44" s="285" t="s">
        <v>188</v>
      </c>
      <c r="CA44" s="285" t="s">
        <v>188</v>
      </c>
      <c r="CB44" s="286" t="s">
        <v>188</v>
      </c>
      <c r="CC44" s="291" t="s">
        <v>420</v>
      </c>
      <c r="CD44" s="291" t="s">
        <v>245</v>
      </c>
      <c r="CE44" s="291" t="s">
        <v>307</v>
      </c>
      <c r="CF44" s="291" t="s">
        <v>308</v>
      </c>
      <c r="CG44" s="304" t="s">
        <v>188</v>
      </c>
      <c r="CH44" s="304" t="s">
        <v>188</v>
      </c>
      <c r="CI44" s="303" t="s">
        <v>188</v>
      </c>
      <c r="CJ44" s="285" t="s">
        <v>188</v>
      </c>
      <c r="CK44" s="285" t="s">
        <v>188</v>
      </c>
      <c r="CL44" s="286" t="s">
        <v>188</v>
      </c>
      <c r="CM44" s="304" t="s">
        <v>188</v>
      </c>
      <c r="CN44" s="304" t="s">
        <v>188</v>
      </c>
      <c r="CO44" s="303" t="s">
        <v>188</v>
      </c>
      <c r="CP44" s="285" t="s">
        <v>188</v>
      </c>
      <c r="CQ44" s="285" t="s">
        <v>188</v>
      </c>
      <c r="CR44" s="286" t="s">
        <v>188</v>
      </c>
    </row>
    <row r="45" spans="1:96" s="143" customFormat="1" ht="12" x14ac:dyDescent="0.2">
      <c r="A45" s="291" t="s">
        <v>418</v>
      </c>
      <c r="B45" s="291" t="s">
        <v>245</v>
      </c>
      <c r="C45" s="291" t="s">
        <v>307</v>
      </c>
      <c r="D45" s="291" t="s">
        <v>308</v>
      </c>
      <c r="E45" s="292">
        <v>0.75</v>
      </c>
      <c r="F45" s="292">
        <v>0.18002057495577398</v>
      </c>
      <c r="G45" s="292">
        <v>9.0010287477886988E-2</v>
      </c>
      <c r="H45" s="292">
        <v>0.24002743327436529</v>
      </c>
      <c r="I45" s="292">
        <v>0.78260869565217395</v>
      </c>
      <c r="J45" s="293">
        <v>4</v>
      </c>
      <c r="K45" s="294">
        <v>9.0457499999999982</v>
      </c>
      <c r="L45" s="294">
        <v>1.2052522211830468</v>
      </c>
      <c r="M45" s="294">
        <v>0.60262611059152338</v>
      </c>
      <c r="N45" s="292">
        <v>0.1332396121032581</v>
      </c>
      <c r="O45" s="292">
        <v>0.80467464306364855</v>
      </c>
      <c r="P45" s="293">
        <v>4</v>
      </c>
      <c r="Q45" s="291" t="s">
        <v>418</v>
      </c>
      <c r="R45" s="291" t="s">
        <v>245</v>
      </c>
      <c r="S45" s="291" t="s">
        <v>307</v>
      </c>
      <c r="T45" s="291" t="s">
        <v>308</v>
      </c>
      <c r="U45" s="294">
        <v>1.0327023809523808</v>
      </c>
      <c r="V45" s="294">
        <v>0.20135961590362439</v>
      </c>
      <c r="W45" s="294">
        <v>0.10067980795181219</v>
      </c>
      <c r="X45" s="292">
        <v>0.19498320098567617</v>
      </c>
      <c r="Y45" s="292">
        <v>1.0553524838829915</v>
      </c>
      <c r="Z45" s="293">
        <v>4</v>
      </c>
      <c r="AA45" s="319" t="s">
        <v>188</v>
      </c>
      <c r="AB45" s="285" t="s">
        <v>188</v>
      </c>
      <c r="AC45" s="285" t="s">
        <v>188</v>
      </c>
      <c r="AD45" s="285" t="s">
        <v>188</v>
      </c>
      <c r="AE45" s="285" t="s">
        <v>188</v>
      </c>
      <c r="AF45" s="285" t="s">
        <v>188</v>
      </c>
      <c r="AG45" s="291" t="s">
        <v>418</v>
      </c>
      <c r="AH45" s="291" t="s">
        <v>245</v>
      </c>
      <c r="AI45" s="291" t="s">
        <v>307</v>
      </c>
      <c r="AJ45" s="291" t="s">
        <v>308</v>
      </c>
      <c r="AK45" s="285" t="s">
        <v>188</v>
      </c>
      <c r="AL45" s="285" t="s">
        <v>188</v>
      </c>
      <c r="AM45" s="285" t="s">
        <v>188</v>
      </c>
      <c r="AN45" s="285" t="s">
        <v>188</v>
      </c>
      <c r="AO45" s="285" t="s">
        <v>188</v>
      </c>
      <c r="AP45" s="285" t="s">
        <v>188</v>
      </c>
      <c r="AQ45" s="309" t="s">
        <v>188</v>
      </c>
      <c r="AR45" s="303" t="s">
        <v>188</v>
      </c>
      <c r="AS45" s="303" t="s">
        <v>188</v>
      </c>
      <c r="AT45" s="285" t="s">
        <v>188</v>
      </c>
      <c r="AU45" s="285" t="s">
        <v>188</v>
      </c>
      <c r="AV45" s="286" t="s">
        <v>188</v>
      </c>
      <c r="AW45" s="291" t="s">
        <v>418</v>
      </c>
      <c r="AX45" s="291" t="s">
        <v>245</v>
      </c>
      <c r="AY45" s="291" t="s">
        <v>307</v>
      </c>
      <c r="AZ45" s="291" t="s">
        <v>308</v>
      </c>
      <c r="BA45" s="303" t="s">
        <v>188</v>
      </c>
      <c r="BB45" s="303" t="s">
        <v>188</v>
      </c>
      <c r="BC45" s="303" t="s">
        <v>188</v>
      </c>
      <c r="BD45" s="285" t="s">
        <v>188</v>
      </c>
      <c r="BE45" s="285" t="s">
        <v>188</v>
      </c>
      <c r="BF45" s="286" t="s">
        <v>188</v>
      </c>
      <c r="BG45" s="303" t="s">
        <v>188</v>
      </c>
      <c r="BH45" s="303" t="s">
        <v>188</v>
      </c>
      <c r="BI45" s="303" t="s">
        <v>188</v>
      </c>
      <c r="BJ45" s="285" t="s">
        <v>188</v>
      </c>
      <c r="BK45" s="285" t="s">
        <v>188</v>
      </c>
      <c r="BL45" s="286" t="s">
        <v>188</v>
      </c>
      <c r="BM45" s="291" t="s">
        <v>418</v>
      </c>
      <c r="BN45" s="291" t="s">
        <v>245</v>
      </c>
      <c r="BO45" s="291" t="s">
        <v>307</v>
      </c>
      <c r="BP45" s="291" t="s">
        <v>308</v>
      </c>
      <c r="BQ45" s="302" t="s">
        <v>188</v>
      </c>
      <c r="BR45" s="302" t="s">
        <v>188</v>
      </c>
      <c r="BS45" s="303" t="s">
        <v>188</v>
      </c>
      <c r="BT45" s="285" t="s">
        <v>188</v>
      </c>
      <c r="BU45" s="285" t="s">
        <v>188</v>
      </c>
      <c r="BV45" s="286" t="s">
        <v>188</v>
      </c>
      <c r="BW45" s="285" t="s">
        <v>188</v>
      </c>
      <c r="BX45" s="285" t="s">
        <v>188</v>
      </c>
      <c r="BY45" s="285" t="s">
        <v>188</v>
      </c>
      <c r="BZ45" s="285" t="s">
        <v>188</v>
      </c>
      <c r="CA45" s="285" t="s">
        <v>188</v>
      </c>
      <c r="CB45" s="286" t="s">
        <v>188</v>
      </c>
      <c r="CC45" s="291" t="s">
        <v>418</v>
      </c>
      <c r="CD45" s="291" t="s">
        <v>245</v>
      </c>
      <c r="CE45" s="291" t="s">
        <v>307</v>
      </c>
      <c r="CF45" s="291" t="s">
        <v>308</v>
      </c>
      <c r="CG45" s="304" t="s">
        <v>188</v>
      </c>
      <c r="CH45" s="304" t="s">
        <v>188</v>
      </c>
      <c r="CI45" s="303" t="s">
        <v>188</v>
      </c>
      <c r="CJ45" s="285" t="s">
        <v>188</v>
      </c>
      <c r="CK45" s="285" t="s">
        <v>188</v>
      </c>
      <c r="CL45" s="286" t="s">
        <v>188</v>
      </c>
      <c r="CM45" s="304" t="s">
        <v>188</v>
      </c>
      <c r="CN45" s="304" t="s">
        <v>188</v>
      </c>
      <c r="CO45" s="303" t="s">
        <v>188</v>
      </c>
      <c r="CP45" s="285" t="s">
        <v>188</v>
      </c>
      <c r="CQ45" s="285" t="s">
        <v>188</v>
      </c>
      <c r="CR45" s="286" t="s">
        <v>188</v>
      </c>
    </row>
    <row r="46" spans="1:96" s="143" customFormat="1" ht="12" x14ac:dyDescent="0.2">
      <c r="A46" s="291" t="s">
        <v>409</v>
      </c>
      <c r="B46" s="291" t="s">
        <v>245</v>
      </c>
      <c r="C46" s="291" t="s">
        <v>307</v>
      </c>
      <c r="D46" s="291" t="s">
        <v>308</v>
      </c>
      <c r="E46" s="292">
        <v>0.6875</v>
      </c>
      <c r="F46" s="292">
        <v>0.10485881160098307</v>
      </c>
      <c r="G46" s="292">
        <v>5.2429405800491533E-2</v>
      </c>
      <c r="H46" s="292">
        <v>0.15252190778324809</v>
      </c>
      <c r="I46" s="292">
        <v>0.71739130434782616</v>
      </c>
      <c r="J46" s="293">
        <v>4</v>
      </c>
      <c r="K46" s="294">
        <v>8.2235000000000014</v>
      </c>
      <c r="L46" s="294">
        <v>1.3357940210476529</v>
      </c>
      <c r="M46" s="294">
        <v>0.66789701052382644</v>
      </c>
      <c r="N46" s="292">
        <v>0.16243619153008484</v>
      </c>
      <c r="O46" s="292">
        <v>0.73153048970333212</v>
      </c>
      <c r="P46" s="293">
        <v>4</v>
      </c>
      <c r="Q46" s="291" t="s">
        <v>409</v>
      </c>
      <c r="R46" s="291" t="s">
        <v>245</v>
      </c>
      <c r="S46" s="291" t="s">
        <v>307</v>
      </c>
      <c r="T46" s="291" t="s">
        <v>308</v>
      </c>
      <c r="U46" s="294">
        <v>1.0067660714285716</v>
      </c>
      <c r="V46" s="294">
        <v>0.18225997871910127</v>
      </c>
      <c r="W46" s="294">
        <v>9.1129989359550634E-2</v>
      </c>
      <c r="X46" s="292">
        <v>0.18103508242036773</v>
      </c>
      <c r="Y46" s="292">
        <v>1.0288473172603803</v>
      </c>
      <c r="Z46" s="293">
        <v>4</v>
      </c>
      <c r="AA46" s="319" t="s">
        <v>188</v>
      </c>
      <c r="AB46" s="285" t="s">
        <v>188</v>
      </c>
      <c r="AC46" s="285" t="s">
        <v>188</v>
      </c>
      <c r="AD46" s="285" t="s">
        <v>188</v>
      </c>
      <c r="AE46" s="285" t="s">
        <v>188</v>
      </c>
      <c r="AF46" s="285" t="s">
        <v>188</v>
      </c>
      <c r="AG46" s="291" t="s">
        <v>409</v>
      </c>
      <c r="AH46" s="291" t="s">
        <v>245</v>
      </c>
      <c r="AI46" s="291" t="s">
        <v>307</v>
      </c>
      <c r="AJ46" s="291" t="s">
        <v>308</v>
      </c>
      <c r="AK46" s="285" t="s">
        <v>188</v>
      </c>
      <c r="AL46" s="285" t="s">
        <v>188</v>
      </c>
      <c r="AM46" s="285" t="s">
        <v>188</v>
      </c>
      <c r="AN46" s="285" t="s">
        <v>188</v>
      </c>
      <c r="AO46" s="285" t="s">
        <v>188</v>
      </c>
      <c r="AP46" s="285" t="s">
        <v>188</v>
      </c>
      <c r="AQ46" s="309" t="s">
        <v>188</v>
      </c>
      <c r="AR46" s="303" t="s">
        <v>188</v>
      </c>
      <c r="AS46" s="303" t="s">
        <v>188</v>
      </c>
      <c r="AT46" s="285" t="s">
        <v>188</v>
      </c>
      <c r="AU46" s="285" t="s">
        <v>188</v>
      </c>
      <c r="AV46" s="286" t="s">
        <v>188</v>
      </c>
      <c r="AW46" s="291" t="s">
        <v>409</v>
      </c>
      <c r="AX46" s="291" t="s">
        <v>245</v>
      </c>
      <c r="AY46" s="291" t="s">
        <v>307</v>
      </c>
      <c r="AZ46" s="291" t="s">
        <v>308</v>
      </c>
      <c r="BA46" s="303" t="s">
        <v>188</v>
      </c>
      <c r="BB46" s="303" t="s">
        <v>188</v>
      </c>
      <c r="BC46" s="303" t="s">
        <v>188</v>
      </c>
      <c r="BD46" s="285" t="s">
        <v>188</v>
      </c>
      <c r="BE46" s="285" t="s">
        <v>188</v>
      </c>
      <c r="BF46" s="286" t="s">
        <v>188</v>
      </c>
      <c r="BG46" s="303" t="s">
        <v>188</v>
      </c>
      <c r="BH46" s="303" t="s">
        <v>188</v>
      </c>
      <c r="BI46" s="303" t="s">
        <v>188</v>
      </c>
      <c r="BJ46" s="285" t="s">
        <v>188</v>
      </c>
      <c r="BK46" s="285" t="s">
        <v>188</v>
      </c>
      <c r="BL46" s="286" t="s">
        <v>188</v>
      </c>
      <c r="BM46" s="291" t="s">
        <v>409</v>
      </c>
      <c r="BN46" s="291" t="s">
        <v>245</v>
      </c>
      <c r="BO46" s="291" t="s">
        <v>307</v>
      </c>
      <c r="BP46" s="291" t="s">
        <v>308</v>
      </c>
      <c r="BQ46" s="302" t="s">
        <v>188</v>
      </c>
      <c r="BR46" s="302" t="s">
        <v>188</v>
      </c>
      <c r="BS46" s="303" t="s">
        <v>188</v>
      </c>
      <c r="BT46" s="285" t="s">
        <v>188</v>
      </c>
      <c r="BU46" s="285" t="s">
        <v>188</v>
      </c>
      <c r="BV46" s="286" t="s">
        <v>188</v>
      </c>
      <c r="BW46" s="285" t="s">
        <v>188</v>
      </c>
      <c r="BX46" s="285" t="s">
        <v>188</v>
      </c>
      <c r="BY46" s="285" t="s">
        <v>188</v>
      </c>
      <c r="BZ46" s="285" t="s">
        <v>188</v>
      </c>
      <c r="CA46" s="285" t="s">
        <v>188</v>
      </c>
      <c r="CB46" s="286" t="s">
        <v>188</v>
      </c>
      <c r="CC46" s="291" t="s">
        <v>409</v>
      </c>
      <c r="CD46" s="291" t="s">
        <v>245</v>
      </c>
      <c r="CE46" s="291" t="s">
        <v>307</v>
      </c>
      <c r="CF46" s="291" t="s">
        <v>308</v>
      </c>
      <c r="CG46" s="304" t="s">
        <v>188</v>
      </c>
      <c r="CH46" s="304" t="s">
        <v>188</v>
      </c>
      <c r="CI46" s="303" t="s">
        <v>188</v>
      </c>
      <c r="CJ46" s="285" t="s">
        <v>188</v>
      </c>
      <c r="CK46" s="285" t="s">
        <v>188</v>
      </c>
      <c r="CL46" s="286" t="s">
        <v>188</v>
      </c>
      <c r="CM46" s="304" t="s">
        <v>188</v>
      </c>
      <c r="CN46" s="304" t="s">
        <v>188</v>
      </c>
      <c r="CO46" s="303" t="s">
        <v>188</v>
      </c>
      <c r="CP46" s="285" t="s">
        <v>188</v>
      </c>
      <c r="CQ46" s="285" t="s">
        <v>188</v>
      </c>
      <c r="CR46" s="286" t="s">
        <v>188</v>
      </c>
    </row>
    <row r="47" spans="1:96" s="143" customFormat="1" ht="12" x14ac:dyDescent="0.2">
      <c r="A47" s="291" t="s">
        <v>425</v>
      </c>
      <c r="B47" s="291" t="s">
        <v>245</v>
      </c>
      <c r="C47" s="291" t="s">
        <v>307</v>
      </c>
      <c r="D47" s="291" t="s">
        <v>308</v>
      </c>
      <c r="E47" s="292">
        <v>0.66666666666666674</v>
      </c>
      <c r="F47" s="292">
        <v>0.11785113019775771</v>
      </c>
      <c r="G47" s="292">
        <v>5.8925565098878856E-2</v>
      </c>
      <c r="H47" s="292">
        <v>0.17677669529663656</v>
      </c>
      <c r="I47" s="292">
        <v>0.69565217391304357</v>
      </c>
      <c r="J47" s="293">
        <v>4</v>
      </c>
      <c r="K47" s="294">
        <v>7.6859999999999999</v>
      </c>
      <c r="L47" s="294">
        <v>0.15091277834122624</v>
      </c>
      <c r="M47" s="294">
        <v>7.545638917061312E-2</v>
      </c>
      <c r="N47" s="292">
        <v>1.9634761688944347E-2</v>
      </c>
      <c r="O47" s="292">
        <v>0.68371658586487616</v>
      </c>
      <c r="P47" s="293">
        <v>4</v>
      </c>
      <c r="Q47" s="291" t="s">
        <v>425</v>
      </c>
      <c r="R47" s="291" t="s">
        <v>245</v>
      </c>
      <c r="S47" s="291" t="s">
        <v>307</v>
      </c>
      <c r="T47" s="291" t="s">
        <v>308</v>
      </c>
      <c r="U47" s="294">
        <v>0.9818169642857143</v>
      </c>
      <c r="V47" s="294">
        <v>0.1617562482200397</v>
      </c>
      <c r="W47" s="294">
        <v>8.087812411001985E-2</v>
      </c>
      <c r="X47" s="292">
        <v>0.16475193860366799</v>
      </c>
      <c r="Y47" s="292">
        <v>1.0033510051771302</v>
      </c>
      <c r="Z47" s="293">
        <v>4</v>
      </c>
      <c r="AA47" s="319" t="s">
        <v>188</v>
      </c>
      <c r="AB47" s="285" t="s">
        <v>188</v>
      </c>
      <c r="AC47" s="285" t="s">
        <v>188</v>
      </c>
      <c r="AD47" s="285" t="s">
        <v>188</v>
      </c>
      <c r="AE47" s="285" t="s">
        <v>188</v>
      </c>
      <c r="AF47" s="285" t="s">
        <v>188</v>
      </c>
      <c r="AG47" s="291" t="s">
        <v>425</v>
      </c>
      <c r="AH47" s="291" t="s">
        <v>245</v>
      </c>
      <c r="AI47" s="291" t="s">
        <v>307</v>
      </c>
      <c r="AJ47" s="291" t="s">
        <v>308</v>
      </c>
      <c r="AK47" s="285" t="s">
        <v>188</v>
      </c>
      <c r="AL47" s="285" t="s">
        <v>188</v>
      </c>
      <c r="AM47" s="285" t="s">
        <v>188</v>
      </c>
      <c r="AN47" s="285" t="s">
        <v>188</v>
      </c>
      <c r="AO47" s="285" t="s">
        <v>188</v>
      </c>
      <c r="AP47" s="285" t="s">
        <v>188</v>
      </c>
      <c r="AQ47" s="309" t="s">
        <v>188</v>
      </c>
      <c r="AR47" s="303" t="s">
        <v>188</v>
      </c>
      <c r="AS47" s="303" t="s">
        <v>188</v>
      </c>
      <c r="AT47" s="285" t="s">
        <v>188</v>
      </c>
      <c r="AU47" s="285" t="s">
        <v>188</v>
      </c>
      <c r="AV47" s="286" t="s">
        <v>188</v>
      </c>
      <c r="AW47" s="291" t="s">
        <v>425</v>
      </c>
      <c r="AX47" s="291" t="s">
        <v>245</v>
      </c>
      <c r="AY47" s="291" t="s">
        <v>307</v>
      </c>
      <c r="AZ47" s="291" t="s">
        <v>308</v>
      </c>
      <c r="BA47" s="303" t="s">
        <v>188</v>
      </c>
      <c r="BB47" s="303" t="s">
        <v>188</v>
      </c>
      <c r="BC47" s="303" t="s">
        <v>188</v>
      </c>
      <c r="BD47" s="285" t="s">
        <v>188</v>
      </c>
      <c r="BE47" s="285" t="s">
        <v>188</v>
      </c>
      <c r="BF47" s="286" t="s">
        <v>188</v>
      </c>
      <c r="BG47" s="303" t="s">
        <v>188</v>
      </c>
      <c r="BH47" s="303" t="s">
        <v>188</v>
      </c>
      <c r="BI47" s="303" t="s">
        <v>188</v>
      </c>
      <c r="BJ47" s="285" t="s">
        <v>188</v>
      </c>
      <c r="BK47" s="285" t="s">
        <v>188</v>
      </c>
      <c r="BL47" s="286" t="s">
        <v>188</v>
      </c>
      <c r="BM47" s="291" t="s">
        <v>425</v>
      </c>
      <c r="BN47" s="291" t="s">
        <v>245</v>
      </c>
      <c r="BO47" s="291" t="s">
        <v>307</v>
      </c>
      <c r="BP47" s="291" t="s">
        <v>308</v>
      </c>
      <c r="BQ47" s="302" t="s">
        <v>188</v>
      </c>
      <c r="BR47" s="302" t="s">
        <v>188</v>
      </c>
      <c r="BS47" s="303" t="s">
        <v>188</v>
      </c>
      <c r="BT47" s="285" t="s">
        <v>188</v>
      </c>
      <c r="BU47" s="285" t="s">
        <v>188</v>
      </c>
      <c r="BV47" s="286" t="s">
        <v>188</v>
      </c>
      <c r="BW47" s="285" t="s">
        <v>188</v>
      </c>
      <c r="BX47" s="285" t="s">
        <v>188</v>
      </c>
      <c r="BY47" s="285" t="s">
        <v>188</v>
      </c>
      <c r="BZ47" s="285" t="s">
        <v>188</v>
      </c>
      <c r="CA47" s="285" t="s">
        <v>188</v>
      </c>
      <c r="CB47" s="286" t="s">
        <v>188</v>
      </c>
      <c r="CC47" s="291" t="s">
        <v>425</v>
      </c>
      <c r="CD47" s="291" t="s">
        <v>245</v>
      </c>
      <c r="CE47" s="291" t="s">
        <v>307</v>
      </c>
      <c r="CF47" s="291" t="s">
        <v>308</v>
      </c>
      <c r="CG47" s="304" t="s">
        <v>188</v>
      </c>
      <c r="CH47" s="304" t="s">
        <v>188</v>
      </c>
      <c r="CI47" s="303" t="s">
        <v>188</v>
      </c>
      <c r="CJ47" s="285" t="s">
        <v>188</v>
      </c>
      <c r="CK47" s="285" t="s">
        <v>188</v>
      </c>
      <c r="CL47" s="286" t="s">
        <v>188</v>
      </c>
      <c r="CM47" s="304" t="s">
        <v>188</v>
      </c>
      <c r="CN47" s="304" t="s">
        <v>188</v>
      </c>
      <c r="CO47" s="303" t="s">
        <v>188</v>
      </c>
      <c r="CP47" s="285" t="s">
        <v>188</v>
      </c>
      <c r="CQ47" s="285" t="s">
        <v>188</v>
      </c>
      <c r="CR47" s="286" t="s">
        <v>188</v>
      </c>
    </row>
    <row r="48" spans="1:96" s="143" customFormat="1" ht="12" x14ac:dyDescent="0.2">
      <c r="A48" s="291" t="s">
        <v>412</v>
      </c>
      <c r="B48" s="291" t="s">
        <v>245</v>
      </c>
      <c r="C48" s="291" t="s">
        <v>307</v>
      </c>
      <c r="D48" s="291" t="s">
        <v>308</v>
      </c>
      <c r="E48" s="292">
        <v>0.95833333333333326</v>
      </c>
      <c r="F48" s="292">
        <v>4.8112522432468836E-2</v>
      </c>
      <c r="G48" s="292">
        <v>2.4056261216234418E-2</v>
      </c>
      <c r="H48" s="292">
        <v>5.0204371233880531E-2</v>
      </c>
      <c r="I48" s="292">
        <v>1</v>
      </c>
      <c r="J48" s="293">
        <v>4</v>
      </c>
      <c r="K48" s="294">
        <v>11.241499999999991</v>
      </c>
      <c r="L48" s="294">
        <v>0.32703261814892087</v>
      </c>
      <c r="M48" s="294">
        <v>0.16351630907446044</v>
      </c>
      <c r="N48" s="292">
        <v>2.9091546337136603E-2</v>
      </c>
      <c r="O48" s="292">
        <v>1</v>
      </c>
      <c r="P48" s="293">
        <v>4</v>
      </c>
      <c r="Q48" s="291" t="s">
        <v>412</v>
      </c>
      <c r="R48" s="291" t="s">
        <v>245</v>
      </c>
      <c r="S48" s="291" t="s">
        <v>307</v>
      </c>
      <c r="T48" s="291" t="s">
        <v>308</v>
      </c>
      <c r="U48" s="294">
        <v>0.97853787878787812</v>
      </c>
      <c r="V48" s="294">
        <v>3.2134861665356354E-2</v>
      </c>
      <c r="W48" s="294">
        <v>1.6067430832678177E-2</v>
      </c>
      <c r="X48" s="292">
        <v>3.2839670657575398E-2</v>
      </c>
      <c r="Y48" s="292">
        <v>1</v>
      </c>
      <c r="Z48" s="293">
        <v>4</v>
      </c>
      <c r="AA48" s="319" t="s">
        <v>188</v>
      </c>
      <c r="AB48" s="285" t="s">
        <v>188</v>
      </c>
      <c r="AC48" s="285" t="s">
        <v>188</v>
      </c>
      <c r="AD48" s="285" t="s">
        <v>188</v>
      </c>
      <c r="AE48" s="285" t="s">
        <v>188</v>
      </c>
      <c r="AF48" s="285" t="s">
        <v>188</v>
      </c>
      <c r="AG48" s="291" t="s">
        <v>412</v>
      </c>
      <c r="AH48" s="291" t="s">
        <v>245</v>
      </c>
      <c r="AI48" s="291" t="s">
        <v>307</v>
      </c>
      <c r="AJ48" s="291" t="s">
        <v>308</v>
      </c>
      <c r="AK48" s="285" t="s">
        <v>188</v>
      </c>
      <c r="AL48" s="285" t="s">
        <v>188</v>
      </c>
      <c r="AM48" s="285" t="s">
        <v>188</v>
      </c>
      <c r="AN48" s="285" t="s">
        <v>188</v>
      </c>
      <c r="AO48" s="285" t="s">
        <v>188</v>
      </c>
      <c r="AP48" s="285" t="s">
        <v>188</v>
      </c>
      <c r="AQ48" s="309" t="s">
        <v>188</v>
      </c>
      <c r="AR48" s="303" t="s">
        <v>188</v>
      </c>
      <c r="AS48" s="303" t="s">
        <v>188</v>
      </c>
      <c r="AT48" s="285" t="s">
        <v>188</v>
      </c>
      <c r="AU48" s="285" t="s">
        <v>188</v>
      </c>
      <c r="AV48" s="286" t="s">
        <v>188</v>
      </c>
      <c r="AW48" s="291" t="s">
        <v>412</v>
      </c>
      <c r="AX48" s="291" t="s">
        <v>245</v>
      </c>
      <c r="AY48" s="291" t="s">
        <v>307</v>
      </c>
      <c r="AZ48" s="291" t="s">
        <v>308</v>
      </c>
      <c r="BA48" s="303" t="s">
        <v>188</v>
      </c>
      <c r="BB48" s="303" t="s">
        <v>188</v>
      </c>
      <c r="BC48" s="303" t="s">
        <v>188</v>
      </c>
      <c r="BD48" s="285" t="s">
        <v>188</v>
      </c>
      <c r="BE48" s="285" t="s">
        <v>188</v>
      </c>
      <c r="BF48" s="286" t="s">
        <v>188</v>
      </c>
      <c r="BG48" s="303" t="s">
        <v>188</v>
      </c>
      <c r="BH48" s="303" t="s">
        <v>188</v>
      </c>
      <c r="BI48" s="303" t="s">
        <v>188</v>
      </c>
      <c r="BJ48" s="285" t="s">
        <v>188</v>
      </c>
      <c r="BK48" s="285" t="s">
        <v>188</v>
      </c>
      <c r="BL48" s="286" t="s">
        <v>188</v>
      </c>
      <c r="BM48" s="291" t="s">
        <v>412</v>
      </c>
      <c r="BN48" s="291" t="s">
        <v>245</v>
      </c>
      <c r="BO48" s="291" t="s">
        <v>307</v>
      </c>
      <c r="BP48" s="291" t="s">
        <v>308</v>
      </c>
      <c r="BQ48" s="302" t="s">
        <v>188</v>
      </c>
      <c r="BR48" s="302" t="s">
        <v>188</v>
      </c>
      <c r="BS48" s="303" t="s">
        <v>188</v>
      </c>
      <c r="BT48" s="285" t="s">
        <v>188</v>
      </c>
      <c r="BU48" s="285" t="s">
        <v>188</v>
      </c>
      <c r="BV48" s="286" t="s">
        <v>188</v>
      </c>
      <c r="BW48" s="285" t="s">
        <v>188</v>
      </c>
      <c r="BX48" s="285" t="s">
        <v>188</v>
      </c>
      <c r="BY48" s="285" t="s">
        <v>188</v>
      </c>
      <c r="BZ48" s="285" t="s">
        <v>188</v>
      </c>
      <c r="CA48" s="285" t="s">
        <v>188</v>
      </c>
      <c r="CB48" s="286" t="s">
        <v>188</v>
      </c>
      <c r="CC48" s="291" t="s">
        <v>412</v>
      </c>
      <c r="CD48" s="291" t="s">
        <v>245</v>
      </c>
      <c r="CE48" s="291" t="s">
        <v>307</v>
      </c>
      <c r="CF48" s="291" t="s">
        <v>308</v>
      </c>
      <c r="CG48" s="304" t="s">
        <v>188</v>
      </c>
      <c r="CH48" s="304" t="s">
        <v>188</v>
      </c>
      <c r="CI48" s="303" t="s">
        <v>188</v>
      </c>
      <c r="CJ48" s="285" t="s">
        <v>188</v>
      </c>
      <c r="CK48" s="285" t="s">
        <v>188</v>
      </c>
      <c r="CL48" s="286" t="s">
        <v>188</v>
      </c>
      <c r="CM48" s="304" t="s">
        <v>188</v>
      </c>
      <c r="CN48" s="304" t="s">
        <v>188</v>
      </c>
      <c r="CO48" s="303" t="s">
        <v>188</v>
      </c>
      <c r="CP48" s="285" t="s">
        <v>188</v>
      </c>
      <c r="CQ48" s="285" t="s">
        <v>188</v>
      </c>
      <c r="CR48" s="286" t="s">
        <v>188</v>
      </c>
    </row>
    <row r="49" spans="1:96" s="143" customFormat="1" ht="12" x14ac:dyDescent="0.2">
      <c r="A49" s="291" t="s">
        <v>413</v>
      </c>
      <c r="B49" s="291" t="s">
        <v>245</v>
      </c>
      <c r="C49" s="291" t="s">
        <v>307</v>
      </c>
      <c r="D49" s="291" t="s">
        <v>310</v>
      </c>
      <c r="E49" s="292">
        <v>0.18749999999999997</v>
      </c>
      <c r="F49" s="292">
        <v>0.14231876063832782</v>
      </c>
      <c r="G49" s="292">
        <v>7.1159380319163912E-2</v>
      </c>
      <c r="H49" s="292">
        <v>0.75903339007108184</v>
      </c>
      <c r="I49" s="292">
        <v>0.27272727272727271</v>
      </c>
      <c r="J49" s="293">
        <v>4</v>
      </c>
      <c r="K49" s="294">
        <v>3.2857500000000002</v>
      </c>
      <c r="L49" s="294">
        <v>2.8447165500274383</v>
      </c>
      <c r="M49" s="294">
        <v>1.4223582750137191</v>
      </c>
      <c r="N49" s="292">
        <v>0.86577388724870674</v>
      </c>
      <c r="O49" s="292">
        <v>0.31956331453024706</v>
      </c>
      <c r="P49" s="293">
        <v>4</v>
      </c>
      <c r="Q49" s="291" t="s">
        <v>413</v>
      </c>
      <c r="R49" s="291" t="s">
        <v>245</v>
      </c>
      <c r="S49" s="291" t="s">
        <v>307</v>
      </c>
      <c r="T49" s="291" t="s">
        <v>310</v>
      </c>
      <c r="U49" s="294">
        <v>1.3933888888888886</v>
      </c>
      <c r="V49" s="294">
        <v>0.36080158957110697</v>
      </c>
      <c r="W49" s="294">
        <v>0.2083088948629235</v>
      </c>
      <c r="X49" s="292">
        <v>0.25893818477253405</v>
      </c>
      <c r="Y49" s="292">
        <v>1.0760175210540086</v>
      </c>
      <c r="Z49" s="293">
        <v>3</v>
      </c>
      <c r="AA49" s="319" t="s">
        <v>188</v>
      </c>
      <c r="AB49" s="285" t="s">
        <v>188</v>
      </c>
      <c r="AC49" s="285" t="s">
        <v>188</v>
      </c>
      <c r="AD49" s="285" t="s">
        <v>188</v>
      </c>
      <c r="AE49" s="285" t="s">
        <v>188</v>
      </c>
      <c r="AF49" s="285" t="s">
        <v>188</v>
      </c>
      <c r="AG49" s="291" t="s">
        <v>413</v>
      </c>
      <c r="AH49" s="291" t="s">
        <v>245</v>
      </c>
      <c r="AI49" s="291" t="s">
        <v>307</v>
      </c>
      <c r="AJ49" s="291" t="s">
        <v>310</v>
      </c>
      <c r="AK49" s="285" t="s">
        <v>188</v>
      </c>
      <c r="AL49" s="285" t="s">
        <v>188</v>
      </c>
      <c r="AM49" s="285" t="s">
        <v>188</v>
      </c>
      <c r="AN49" s="285" t="s">
        <v>188</v>
      </c>
      <c r="AO49" s="285" t="s">
        <v>188</v>
      </c>
      <c r="AP49" s="285" t="s">
        <v>188</v>
      </c>
      <c r="AQ49" s="309" t="s">
        <v>188</v>
      </c>
      <c r="AR49" s="303" t="s">
        <v>188</v>
      </c>
      <c r="AS49" s="303" t="s">
        <v>188</v>
      </c>
      <c r="AT49" s="285" t="s">
        <v>188</v>
      </c>
      <c r="AU49" s="285" t="s">
        <v>188</v>
      </c>
      <c r="AV49" s="286" t="s">
        <v>188</v>
      </c>
      <c r="AW49" s="291" t="s">
        <v>413</v>
      </c>
      <c r="AX49" s="291" t="s">
        <v>245</v>
      </c>
      <c r="AY49" s="291" t="s">
        <v>307</v>
      </c>
      <c r="AZ49" s="291" t="s">
        <v>310</v>
      </c>
      <c r="BA49" s="303" t="s">
        <v>188</v>
      </c>
      <c r="BB49" s="303" t="s">
        <v>188</v>
      </c>
      <c r="BC49" s="303" t="s">
        <v>188</v>
      </c>
      <c r="BD49" s="285" t="s">
        <v>188</v>
      </c>
      <c r="BE49" s="285" t="s">
        <v>188</v>
      </c>
      <c r="BF49" s="286" t="s">
        <v>188</v>
      </c>
      <c r="BG49" s="303" t="s">
        <v>188</v>
      </c>
      <c r="BH49" s="303" t="s">
        <v>188</v>
      </c>
      <c r="BI49" s="303" t="s">
        <v>188</v>
      </c>
      <c r="BJ49" s="285" t="s">
        <v>188</v>
      </c>
      <c r="BK49" s="285" t="s">
        <v>188</v>
      </c>
      <c r="BL49" s="286" t="s">
        <v>188</v>
      </c>
      <c r="BM49" s="291" t="s">
        <v>413</v>
      </c>
      <c r="BN49" s="291" t="s">
        <v>245</v>
      </c>
      <c r="BO49" s="291" t="s">
        <v>307</v>
      </c>
      <c r="BP49" s="291" t="s">
        <v>310</v>
      </c>
      <c r="BQ49" s="302" t="s">
        <v>188</v>
      </c>
      <c r="BR49" s="302" t="s">
        <v>188</v>
      </c>
      <c r="BS49" s="303" t="s">
        <v>188</v>
      </c>
      <c r="BT49" s="285" t="s">
        <v>188</v>
      </c>
      <c r="BU49" s="285" t="s">
        <v>188</v>
      </c>
      <c r="BV49" s="286" t="s">
        <v>188</v>
      </c>
      <c r="BW49" s="285" t="s">
        <v>188</v>
      </c>
      <c r="BX49" s="285" t="s">
        <v>188</v>
      </c>
      <c r="BY49" s="285" t="s">
        <v>188</v>
      </c>
      <c r="BZ49" s="285" t="s">
        <v>188</v>
      </c>
      <c r="CA49" s="285" t="s">
        <v>188</v>
      </c>
      <c r="CB49" s="286" t="s">
        <v>188</v>
      </c>
      <c r="CC49" s="291" t="s">
        <v>413</v>
      </c>
      <c r="CD49" s="291" t="s">
        <v>245</v>
      </c>
      <c r="CE49" s="291" t="s">
        <v>307</v>
      </c>
      <c r="CF49" s="291" t="s">
        <v>310</v>
      </c>
      <c r="CG49" s="304" t="s">
        <v>188</v>
      </c>
      <c r="CH49" s="304" t="s">
        <v>188</v>
      </c>
      <c r="CI49" s="303" t="s">
        <v>188</v>
      </c>
      <c r="CJ49" s="285" t="s">
        <v>188</v>
      </c>
      <c r="CK49" s="285" t="s">
        <v>188</v>
      </c>
      <c r="CL49" s="286" t="s">
        <v>188</v>
      </c>
      <c r="CM49" s="304" t="s">
        <v>188</v>
      </c>
      <c r="CN49" s="304" t="s">
        <v>188</v>
      </c>
      <c r="CO49" s="303" t="s">
        <v>188</v>
      </c>
      <c r="CP49" s="285" t="s">
        <v>188</v>
      </c>
      <c r="CQ49" s="285" t="s">
        <v>188</v>
      </c>
      <c r="CR49" s="286" t="s">
        <v>188</v>
      </c>
    </row>
    <row r="50" spans="1:96" s="143" customFormat="1" ht="12" x14ac:dyDescent="0.2">
      <c r="A50" s="291" t="s">
        <v>420</v>
      </c>
      <c r="B50" s="291" t="s">
        <v>245</v>
      </c>
      <c r="C50" s="291" t="s">
        <v>307</v>
      </c>
      <c r="D50" s="291" t="s">
        <v>310</v>
      </c>
      <c r="E50" s="292">
        <v>0.5</v>
      </c>
      <c r="F50" s="292">
        <v>9.6225044864937839E-2</v>
      </c>
      <c r="G50" s="292">
        <v>4.811252243246892E-2</v>
      </c>
      <c r="H50" s="292">
        <v>0.19245008972987568</v>
      </c>
      <c r="I50" s="292">
        <v>0.72727272727272729</v>
      </c>
      <c r="J50" s="293">
        <v>4</v>
      </c>
      <c r="K50" s="294">
        <v>7.4862499999999983</v>
      </c>
      <c r="L50" s="294">
        <v>1.4450345728274827</v>
      </c>
      <c r="M50" s="294">
        <v>0.72251728641374136</v>
      </c>
      <c r="N50" s="292">
        <v>0.19302515582935156</v>
      </c>
      <c r="O50" s="292">
        <v>0.72809278350515449</v>
      </c>
      <c r="P50" s="293">
        <v>4</v>
      </c>
      <c r="Q50" s="291" t="s">
        <v>420</v>
      </c>
      <c r="R50" s="291" t="s">
        <v>245</v>
      </c>
      <c r="S50" s="291" t="s">
        <v>307</v>
      </c>
      <c r="T50" s="291" t="s">
        <v>310</v>
      </c>
      <c r="U50" s="294">
        <v>1.3209803571428562</v>
      </c>
      <c r="V50" s="294">
        <v>0.1012735410400733</v>
      </c>
      <c r="W50" s="294">
        <v>5.063677052003665E-2</v>
      </c>
      <c r="X50" s="292">
        <v>7.6665440551377681E-2</v>
      </c>
      <c r="Y50" s="292">
        <v>1.0201014380036728</v>
      </c>
      <c r="Z50" s="293">
        <v>4</v>
      </c>
      <c r="AA50" s="319" t="s">
        <v>188</v>
      </c>
      <c r="AB50" s="285" t="s">
        <v>188</v>
      </c>
      <c r="AC50" s="285" t="s">
        <v>188</v>
      </c>
      <c r="AD50" s="285" t="s">
        <v>188</v>
      </c>
      <c r="AE50" s="285" t="s">
        <v>188</v>
      </c>
      <c r="AF50" s="285" t="s">
        <v>188</v>
      </c>
      <c r="AG50" s="291" t="s">
        <v>420</v>
      </c>
      <c r="AH50" s="291" t="s">
        <v>245</v>
      </c>
      <c r="AI50" s="291" t="s">
        <v>307</v>
      </c>
      <c r="AJ50" s="291" t="s">
        <v>310</v>
      </c>
      <c r="AK50" s="285" t="s">
        <v>188</v>
      </c>
      <c r="AL50" s="285" t="s">
        <v>188</v>
      </c>
      <c r="AM50" s="285" t="s">
        <v>188</v>
      </c>
      <c r="AN50" s="285" t="s">
        <v>188</v>
      </c>
      <c r="AO50" s="285" t="s">
        <v>188</v>
      </c>
      <c r="AP50" s="285" t="s">
        <v>188</v>
      </c>
      <c r="AQ50" s="309" t="s">
        <v>188</v>
      </c>
      <c r="AR50" s="303" t="s">
        <v>188</v>
      </c>
      <c r="AS50" s="303" t="s">
        <v>188</v>
      </c>
      <c r="AT50" s="285" t="s">
        <v>188</v>
      </c>
      <c r="AU50" s="285" t="s">
        <v>188</v>
      </c>
      <c r="AV50" s="286" t="s">
        <v>188</v>
      </c>
      <c r="AW50" s="291" t="s">
        <v>420</v>
      </c>
      <c r="AX50" s="291" t="s">
        <v>245</v>
      </c>
      <c r="AY50" s="291" t="s">
        <v>307</v>
      </c>
      <c r="AZ50" s="291" t="s">
        <v>310</v>
      </c>
      <c r="BA50" s="303" t="s">
        <v>188</v>
      </c>
      <c r="BB50" s="303" t="s">
        <v>188</v>
      </c>
      <c r="BC50" s="303" t="s">
        <v>188</v>
      </c>
      <c r="BD50" s="285" t="s">
        <v>188</v>
      </c>
      <c r="BE50" s="285" t="s">
        <v>188</v>
      </c>
      <c r="BF50" s="286" t="s">
        <v>188</v>
      </c>
      <c r="BG50" s="303" t="s">
        <v>188</v>
      </c>
      <c r="BH50" s="303" t="s">
        <v>188</v>
      </c>
      <c r="BI50" s="303" t="s">
        <v>188</v>
      </c>
      <c r="BJ50" s="285" t="s">
        <v>188</v>
      </c>
      <c r="BK50" s="285" t="s">
        <v>188</v>
      </c>
      <c r="BL50" s="286" t="s">
        <v>188</v>
      </c>
      <c r="BM50" s="291" t="s">
        <v>420</v>
      </c>
      <c r="BN50" s="291" t="s">
        <v>245</v>
      </c>
      <c r="BO50" s="291" t="s">
        <v>307</v>
      </c>
      <c r="BP50" s="291" t="s">
        <v>310</v>
      </c>
      <c r="BQ50" s="302" t="s">
        <v>188</v>
      </c>
      <c r="BR50" s="302" t="s">
        <v>188</v>
      </c>
      <c r="BS50" s="303" t="s">
        <v>188</v>
      </c>
      <c r="BT50" s="285" t="s">
        <v>188</v>
      </c>
      <c r="BU50" s="285" t="s">
        <v>188</v>
      </c>
      <c r="BV50" s="286" t="s">
        <v>188</v>
      </c>
      <c r="BW50" s="285" t="s">
        <v>188</v>
      </c>
      <c r="BX50" s="285" t="s">
        <v>188</v>
      </c>
      <c r="BY50" s="285" t="s">
        <v>188</v>
      </c>
      <c r="BZ50" s="285" t="s">
        <v>188</v>
      </c>
      <c r="CA50" s="285" t="s">
        <v>188</v>
      </c>
      <c r="CB50" s="286" t="s">
        <v>188</v>
      </c>
      <c r="CC50" s="291" t="s">
        <v>420</v>
      </c>
      <c r="CD50" s="291" t="s">
        <v>245</v>
      </c>
      <c r="CE50" s="291" t="s">
        <v>307</v>
      </c>
      <c r="CF50" s="291" t="s">
        <v>310</v>
      </c>
      <c r="CG50" s="304" t="s">
        <v>188</v>
      </c>
      <c r="CH50" s="304" t="s">
        <v>188</v>
      </c>
      <c r="CI50" s="303" t="s">
        <v>188</v>
      </c>
      <c r="CJ50" s="285" t="s">
        <v>188</v>
      </c>
      <c r="CK50" s="285" t="s">
        <v>188</v>
      </c>
      <c r="CL50" s="286" t="s">
        <v>188</v>
      </c>
      <c r="CM50" s="304" t="s">
        <v>188</v>
      </c>
      <c r="CN50" s="304" t="s">
        <v>188</v>
      </c>
      <c r="CO50" s="303" t="s">
        <v>188</v>
      </c>
      <c r="CP50" s="285" t="s">
        <v>188</v>
      </c>
      <c r="CQ50" s="285" t="s">
        <v>188</v>
      </c>
      <c r="CR50" s="286" t="s">
        <v>188</v>
      </c>
    </row>
    <row r="51" spans="1:96" s="143" customFormat="1" ht="12" x14ac:dyDescent="0.2">
      <c r="A51" s="291" t="s">
        <v>418</v>
      </c>
      <c r="B51" s="291" t="s">
        <v>245</v>
      </c>
      <c r="C51" s="291" t="s">
        <v>307</v>
      </c>
      <c r="D51" s="291" t="s">
        <v>310</v>
      </c>
      <c r="E51" s="292">
        <v>0.4375</v>
      </c>
      <c r="F51" s="292">
        <v>0.125</v>
      </c>
      <c r="G51" s="292">
        <v>6.25E-2</v>
      </c>
      <c r="H51" s="292">
        <v>0.2857142857142857</v>
      </c>
      <c r="I51" s="292">
        <v>0.63636363636363635</v>
      </c>
      <c r="J51" s="293">
        <v>4</v>
      </c>
      <c r="K51" s="294">
        <v>9.1012500000000003</v>
      </c>
      <c r="L51" s="294">
        <v>2.0549297433245757</v>
      </c>
      <c r="M51" s="294">
        <v>1.0274648716622878</v>
      </c>
      <c r="N51" s="292">
        <v>0.22578544082676288</v>
      </c>
      <c r="O51" s="292">
        <v>0.8851633923361214</v>
      </c>
      <c r="P51" s="293">
        <v>4</v>
      </c>
      <c r="Q51" s="291" t="s">
        <v>418</v>
      </c>
      <c r="R51" s="291" t="s">
        <v>245</v>
      </c>
      <c r="S51" s="291" t="s">
        <v>307</v>
      </c>
      <c r="T51" s="291" t="s">
        <v>310</v>
      </c>
      <c r="U51" s="294">
        <v>1.7742499999999999</v>
      </c>
      <c r="V51" s="294">
        <v>0.21854995615037937</v>
      </c>
      <c r="W51" s="294">
        <v>0.10927497807518968</v>
      </c>
      <c r="X51" s="292">
        <v>0.12317878323256552</v>
      </c>
      <c r="Y51" s="292">
        <v>1.3701301208540868</v>
      </c>
      <c r="Z51" s="293">
        <v>4</v>
      </c>
      <c r="AA51" s="319" t="s">
        <v>188</v>
      </c>
      <c r="AB51" s="285" t="s">
        <v>188</v>
      </c>
      <c r="AC51" s="285" t="s">
        <v>188</v>
      </c>
      <c r="AD51" s="285" t="s">
        <v>188</v>
      </c>
      <c r="AE51" s="285" t="s">
        <v>188</v>
      </c>
      <c r="AF51" s="285" t="s">
        <v>188</v>
      </c>
      <c r="AG51" s="291" t="s">
        <v>418</v>
      </c>
      <c r="AH51" s="291" t="s">
        <v>245</v>
      </c>
      <c r="AI51" s="291" t="s">
        <v>307</v>
      </c>
      <c r="AJ51" s="291" t="s">
        <v>310</v>
      </c>
      <c r="AK51" s="285" t="s">
        <v>188</v>
      </c>
      <c r="AL51" s="285" t="s">
        <v>188</v>
      </c>
      <c r="AM51" s="285" t="s">
        <v>188</v>
      </c>
      <c r="AN51" s="285" t="s">
        <v>188</v>
      </c>
      <c r="AO51" s="285" t="s">
        <v>188</v>
      </c>
      <c r="AP51" s="285" t="s">
        <v>188</v>
      </c>
      <c r="AQ51" s="309" t="s">
        <v>188</v>
      </c>
      <c r="AR51" s="303" t="s">
        <v>188</v>
      </c>
      <c r="AS51" s="303" t="s">
        <v>188</v>
      </c>
      <c r="AT51" s="285" t="s">
        <v>188</v>
      </c>
      <c r="AU51" s="285" t="s">
        <v>188</v>
      </c>
      <c r="AV51" s="286" t="s">
        <v>188</v>
      </c>
      <c r="AW51" s="291" t="s">
        <v>418</v>
      </c>
      <c r="AX51" s="291" t="s">
        <v>245</v>
      </c>
      <c r="AY51" s="291" t="s">
        <v>307</v>
      </c>
      <c r="AZ51" s="291" t="s">
        <v>310</v>
      </c>
      <c r="BA51" s="303" t="s">
        <v>188</v>
      </c>
      <c r="BB51" s="303" t="s">
        <v>188</v>
      </c>
      <c r="BC51" s="303" t="s">
        <v>188</v>
      </c>
      <c r="BD51" s="285" t="s">
        <v>188</v>
      </c>
      <c r="BE51" s="285" t="s">
        <v>188</v>
      </c>
      <c r="BF51" s="286" t="s">
        <v>188</v>
      </c>
      <c r="BG51" s="303" t="s">
        <v>188</v>
      </c>
      <c r="BH51" s="303" t="s">
        <v>188</v>
      </c>
      <c r="BI51" s="303" t="s">
        <v>188</v>
      </c>
      <c r="BJ51" s="285" t="s">
        <v>188</v>
      </c>
      <c r="BK51" s="285" t="s">
        <v>188</v>
      </c>
      <c r="BL51" s="286" t="s">
        <v>188</v>
      </c>
      <c r="BM51" s="291" t="s">
        <v>418</v>
      </c>
      <c r="BN51" s="291" t="s">
        <v>245</v>
      </c>
      <c r="BO51" s="291" t="s">
        <v>307</v>
      </c>
      <c r="BP51" s="291" t="s">
        <v>310</v>
      </c>
      <c r="BQ51" s="302" t="s">
        <v>188</v>
      </c>
      <c r="BR51" s="302" t="s">
        <v>188</v>
      </c>
      <c r="BS51" s="303" t="s">
        <v>188</v>
      </c>
      <c r="BT51" s="285" t="s">
        <v>188</v>
      </c>
      <c r="BU51" s="285" t="s">
        <v>188</v>
      </c>
      <c r="BV51" s="286" t="s">
        <v>188</v>
      </c>
      <c r="BW51" s="285" t="s">
        <v>188</v>
      </c>
      <c r="BX51" s="285" t="s">
        <v>188</v>
      </c>
      <c r="BY51" s="285" t="s">
        <v>188</v>
      </c>
      <c r="BZ51" s="285" t="s">
        <v>188</v>
      </c>
      <c r="CA51" s="285" t="s">
        <v>188</v>
      </c>
      <c r="CB51" s="286" t="s">
        <v>188</v>
      </c>
      <c r="CC51" s="291" t="s">
        <v>418</v>
      </c>
      <c r="CD51" s="291" t="s">
        <v>245</v>
      </c>
      <c r="CE51" s="291" t="s">
        <v>307</v>
      </c>
      <c r="CF51" s="291" t="s">
        <v>310</v>
      </c>
      <c r="CG51" s="304" t="s">
        <v>188</v>
      </c>
      <c r="CH51" s="304" t="s">
        <v>188</v>
      </c>
      <c r="CI51" s="303" t="s">
        <v>188</v>
      </c>
      <c r="CJ51" s="285" t="s">
        <v>188</v>
      </c>
      <c r="CK51" s="285" t="s">
        <v>188</v>
      </c>
      <c r="CL51" s="286" t="s">
        <v>188</v>
      </c>
      <c r="CM51" s="304" t="s">
        <v>188</v>
      </c>
      <c r="CN51" s="304" t="s">
        <v>188</v>
      </c>
      <c r="CO51" s="303" t="s">
        <v>188</v>
      </c>
      <c r="CP51" s="285" t="s">
        <v>188</v>
      </c>
      <c r="CQ51" s="285" t="s">
        <v>188</v>
      </c>
      <c r="CR51" s="286" t="s">
        <v>188</v>
      </c>
    </row>
    <row r="52" spans="1:96" s="143" customFormat="1" ht="12" x14ac:dyDescent="0.2">
      <c r="A52" s="291" t="s">
        <v>409</v>
      </c>
      <c r="B52" s="291" t="s">
        <v>245</v>
      </c>
      <c r="C52" s="291" t="s">
        <v>307</v>
      </c>
      <c r="D52" s="291" t="s">
        <v>310</v>
      </c>
      <c r="E52" s="292">
        <v>0.75</v>
      </c>
      <c r="F52" s="292">
        <v>0.24532669073132923</v>
      </c>
      <c r="G52" s="292">
        <v>0.12266334536566462</v>
      </c>
      <c r="H52" s="292">
        <v>0.32710225430843898</v>
      </c>
      <c r="I52" s="292">
        <v>1.0909090909090908</v>
      </c>
      <c r="J52" s="293">
        <v>4</v>
      </c>
      <c r="K52" s="294">
        <v>9.1952499999999944</v>
      </c>
      <c r="L52" s="294">
        <v>1.7134503932124852</v>
      </c>
      <c r="M52" s="294">
        <v>0.85672519660624258</v>
      </c>
      <c r="N52" s="292">
        <v>0.18634081653163168</v>
      </c>
      <c r="O52" s="292">
        <v>0.89430558257148363</v>
      </c>
      <c r="P52" s="293">
        <v>4</v>
      </c>
      <c r="Q52" s="291" t="s">
        <v>409</v>
      </c>
      <c r="R52" s="291" t="s">
        <v>245</v>
      </c>
      <c r="S52" s="291" t="s">
        <v>307</v>
      </c>
      <c r="T52" s="291" t="s">
        <v>310</v>
      </c>
      <c r="U52" s="294">
        <v>1.1027680555555546</v>
      </c>
      <c r="V52" s="294">
        <v>0.34354662218198717</v>
      </c>
      <c r="W52" s="294">
        <v>0.17177331109099359</v>
      </c>
      <c r="X52" s="292">
        <v>0.31153116963377636</v>
      </c>
      <c r="Y52" s="292">
        <v>0.85159122402838294</v>
      </c>
      <c r="Z52" s="293">
        <v>4</v>
      </c>
      <c r="AA52" s="319" t="s">
        <v>188</v>
      </c>
      <c r="AB52" s="285" t="s">
        <v>188</v>
      </c>
      <c r="AC52" s="285" t="s">
        <v>188</v>
      </c>
      <c r="AD52" s="285" t="s">
        <v>188</v>
      </c>
      <c r="AE52" s="285" t="s">
        <v>188</v>
      </c>
      <c r="AF52" s="285" t="s">
        <v>188</v>
      </c>
      <c r="AG52" s="291" t="s">
        <v>409</v>
      </c>
      <c r="AH52" s="291" t="s">
        <v>245</v>
      </c>
      <c r="AI52" s="291" t="s">
        <v>307</v>
      </c>
      <c r="AJ52" s="291" t="s">
        <v>310</v>
      </c>
      <c r="AK52" s="285" t="s">
        <v>188</v>
      </c>
      <c r="AL52" s="285" t="s">
        <v>188</v>
      </c>
      <c r="AM52" s="285" t="s">
        <v>188</v>
      </c>
      <c r="AN52" s="285" t="s">
        <v>188</v>
      </c>
      <c r="AO52" s="285" t="s">
        <v>188</v>
      </c>
      <c r="AP52" s="285" t="s">
        <v>188</v>
      </c>
      <c r="AQ52" s="309" t="s">
        <v>188</v>
      </c>
      <c r="AR52" s="303" t="s">
        <v>188</v>
      </c>
      <c r="AS52" s="303" t="s">
        <v>188</v>
      </c>
      <c r="AT52" s="285" t="s">
        <v>188</v>
      </c>
      <c r="AU52" s="285" t="s">
        <v>188</v>
      </c>
      <c r="AV52" s="286" t="s">
        <v>188</v>
      </c>
      <c r="AW52" s="291" t="s">
        <v>409</v>
      </c>
      <c r="AX52" s="291" t="s">
        <v>245</v>
      </c>
      <c r="AY52" s="291" t="s">
        <v>307</v>
      </c>
      <c r="AZ52" s="291" t="s">
        <v>310</v>
      </c>
      <c r="BA52" s="303" t="s">
        <v>188</v>
      </c>
      <c r="BB52" s="303" t="s">
        <v>188</v>
      </c>
      <c r="BC52" s="303" t="s">
        <v>188</v>
      </c>
      <c r="BD52" s="285" t="s">
        <v>188</v>
      </c>
      <c r="BE52" s="285" t="s">
        <v>188</v>
      </c>
      <c r="BF52" s="286" t="s">
        <v>188</v>
      </c>
      <c r="BG52" s="303" t="s">
        <v>188</v>
      </c>
      <c r="BH52" s="303" t="s">
        <v>188</v>
      </c>
      <c r="BI52" s="303" t="s">
        <v>188</v>
      </c>
      <c r="BJ52" s="285" t="s">
        <v>188</v>
      </c>
      <c r="BK52" s="285" t="s">
        <v>188</v>
      </c>
      <c r="BL52" s="286" t="s">
        <v>188</v>
      </c>
      <c r="BM52" s="291" t="s">
        <v>409</v>
      </c>
      <c r="BN52" s="291" t="s">
        <v>245</v>
      </c>
      <c r="BO52" s="291" t="s">
        <v>307</v>
      </c>
      <c r="BP52" s="291" t="s">
        <v>310</v>
      </c>
      <c r="BQ52" s="302" t="s">
        <v>188</v>
      </c>
      <c r="BR52" s="302" t="s">
        <v>188</v>
      </c>
      <c r="BS52" s="303" t="s">
        <v>188</v>
      </c>
      <c r="BT52" s="285" t="s">
        <v>188</v>
      </c>
      <c r="BU52" s="285" t="s">
        <v>188</v>
      </c>
      <c r="BV52" s="286" t="s">
        <v>188</v>
      </c>
      <c r="BW52" s="285" t="s">
        <v>188</v>
      </c>
      <c r="BX52" s="285" t="s">
        <v>188</v>
      </c>
      <c r="BY52" s="285" t="s">
        <v>188</v>
      </c>
      <c r="BZ52" s="285" t="s">
        <v>188</v>
      </c>
      <c r="CA52" s="285" t="s">
        <v>188</v>
      </c>
      <c r="CB52" s="286" t="s">
        <v>188</v>
      </c>
      <c r="CC52" s="291" t="s">
        <v>409</v>
      </c>
      <c r="CD52" s="291" t="s">
        <v>245</v>
      </c>
      <c r="CE52" s="291" t="s">
        <v>307</v>
      </c>
      <c r="CF52" s="291" t="s">
        <v>310</v>
      </c>
      <c r="CG52" s="304" t="s">
        <v>188</v>
      </c>
      <c r="CH52" s="304" t="s">
        <v>188</v>
      </c>
      <c r="CI52" s="303" t="s">
        <v>188</v>
      </c>
      <c r="CJ52" s="285" t="s">
        <v>188</v>
      </c>
      <c r="CK52" s="285" t="s">
        <v>188</v>
      </c>
      <c r="CL52" s="286" t="s">
        <v>188</v>
      </c>
      <c r="CM52" s="304" t="s">
        <v>188</v>
      </c>
      <c r="CN52" s="304" t="s">
        <v>188</v>
      </c>
      <c r="CO52" s="303" t="s">
        <v>188</v>
      </c>
      <c r="CP52" s="285" t="s">
        <v>188</v>
      </c>
      <c r="CQ52" s="285" t="s">
        <v>188</v>
      </c>
      <c r="CR52" s="286" t="s">
        <v>188</v>
      </c>
    </row>
    <row r="53" spans="1:96" s="143" customFormat="1" ht="12" x14ac:dyDescent="0.2">
      <c r="A53" s="291" t="s">
        <v>425</v>
      </c>
      <c r="B53" s="291" t="s">
        <v>245</v>
      </c>
      <c r="C53" s="291" t="s">
        <v>307</v>
      </c>
      <c r="D53" s="291" t="s">
        <v>310</v>
      </c>
      <c r="E53" s="292">
        <v>0.58333333333333326</v>
      </c>
      <c r="F53" s="292">
        <v>0.11785113019775866</v>
      </c>
      <c r="G53" s="292">
        <v>5.8925565098879328E-2</v>
      </c>
      <c r="H53" s="292">
        <v>0.20203050891044344</v>
      </c>
      <c r="I53" s="292">
        <v>0.8484848484848484</v>
      </c>
      <c r="J53" s="293">
        <v>4</v>
      </c>
      <c r="K53" s="294">
        <v>8.7167500000000047</v>
      </c>
      <c r="L53" s="294">
        <v>1.3146587326501655</v>
      </c>
      <c r="M53" s="294">
        <v>0.65732936632508276</v>
      </c>
      <c r="N53" s="292">
        <v>0.15081982764793814</v>
      </c>
      <c r="O53" s="292">
        <v>0.84776794397977095</v>
      </c>
      <c r="P53" s="293">
        <v>4</v>
      </c>
      <c r="Q53" s="291" t="s">
        <v>425</v>
      </c>
      <c r="R53" s="291" t="s">
        <v>245</v>
      </c>
      <c r="S53" s="291" t="s">
        <v>307</v>
      </c>
      <c r="T53" s="291" t="s">
        <v>310</v>
      </c>
      <c r="U53" s="294">
        <v>1.3596357142857149</v>
      </c>
      <c r="V53" s="294">
        <v>0.23807696163186942</v>
      </c>
      <c r="W53" s="294">
        <v>0.11903848081593471</v>
      </c>
      <c r="X53" s="292">
        <v>0.17510349215631132</v>
      </c>
      <c r="Y53" s="292">
        <v>1.0499522871815243</v>
      </c>
      <c r="Z53" s="293">
        <v>4</v>
      </c>
      <c r="AA53" s="319" t="s">
        <v>188</v>
      </c>
      <c r="AB53" s="285" t="s">
        <v>188</v>
      </c>
      <c r="AC53" s="285" t="s">
        <v>188</v>
      </c>
      <c r="AD53" s="285" t="s">
        <v>188</v>
      </c>
      <c r="AE53" s="285" t="s">
        <v>188</v>
      </c>
      <c r="AF53" s="285" t="s">
        <v>188</v>
      </c>
      <c r="AG53" s="291" t="s">
        <v>425</v>
      </c>
      <c r="AH53" s="291" t="s">
        <v>245</v>
      </c>
      <c r="AI53" s="291" t="s">
        <v>307</v>
      </c>
      <c r="AJ53" s="291" t="s">
        <v>310</v>
      </c>
      <c r="AK53" s="285" t="s">
        <v>188</v>
      </c>
      <c r="AL53" s="285" t="s">
        <v>188</v>
      </c>
      <c r="AM53" s="285" t="s">
        <v>188</v>
      </c>
      <c r="AN53" s="285" t="s">
        <v>188</v>
      </c>
      <c r="AO53" s="285" t="s">
        <v>188</v>
      </c>
      <c r="AP53" s="285" t="s">
        <v>188</v>
      </c>
      <c r="AQ53" s="309" t="s">
        <v>188</v>
      </c>
      <c r="AR53" s="303" t="s">
        <v>188</v>
      </c>
      <c r="AS53" s="303" t="s">
        <v>188</v>
      </c>
      <c r="AT53" s="285" t="s">
        <v>188</v>
      </c>
      <c r="AU53" s="285" t="s">
        <v>188</v>
      </c>
      <c r="AV53" s="286" t="s">
        <v>188</v>
      </c>
      <c r="AW53" s="291" t="s">
        <v>425</v>
      </c>
      <c r="AX53" s="291" t="s">
        <v>245</v>
      </c>
      <c r="AY53" s="291" t="s">
        <v>307</v>
      </c>
      <c r="AZ53" s="291" t="s">
        <v>310</v>
      </c>
      <c r="BA53" s="303" t="s">
        <v>188</v>
      </c>
      <c r="BB53" s="303" t="s">
        <v>188</v>
      </c>
      <c r="BC53" s="303" t="s">
        <v>188</v>
      </c>
      <c r="BD53" s="285" t="s">
        <v>188</v>
      </c>
      <c r="BE53" s="285" t="s">
        <v>188</v>
      </c>
      <c r="BF53" s="286" t="s">
        <v>188</v>
      </c>
      <c r="BG53" s="303" t="s">
        <v>188</v>
      </c>
      <c r="BH53" s="303" t="s">
        <v>188</v>
      </c>
      <c r="BI53" s="303" t="s">
        <v>188</v>
      </c>
      <c r="BJ53" s="285" t="s">
        <v>188</v>
      </c>
      <c r="BK53" s="285" t="s">
        <v>188</v>
      </c>
      <c r="BL53" s="286" t="s">
        <v>188</v>
      </c>
      <c r="BM53" s="291" t="s">
        <v>425</v>
      </c>
      <c r="BN53" s="291" t="s">
        <v>245</v>
      </c>
      <c r="BO53" s="291" t="s">
        <v>307</v>
      </c>
      <c r="BP53" s="291" t="s">
        <v>310</v>
      </c>
      <c r="BQ53" s="302" t="s">
        <v>188</v>
      </c>
      <c r="BR53" s="302" t="s">
        <v>188</v>
      </c>
      <c r="BS53" s="303" t="s">
        <v>188</v>
      </c>
      <c r="BT53" s="285" t="s">
        <v>188</v>
      </c>
      <c r="BU53" s="285" t="s">
        <v>188</v>
      </c>
      <c r="BV53" s="286" t="s">
        <v>188</v>
      </c>
      <c r="BW53" s="285" t="s">
        <v>188</v>
      </c>
      <c r="BX53" s="285" t="s">
        <v>188</v>
      </c>
      <c r="BY53" s="285" t="s">
        <v>188</v>
      </c>
      <c r="BZ53" s="285" t="s">
        <v>188</v>
      </c>
      <c r="CA53" s="285" t="s">
        <v>188</v>
      </c>
      <c r="CB53" s="286" t="s">
        <v>188</v>
      </c>
      <c r="CC53" s="291" t="s">
        <v>425</v>
      </c>
      <c r="CD53" s="291" t="s">
        <v>245</v>
      </c>
      <c r="CE53" s="291" t="s">
        <v>307</v>
      </c>
      <c r="CF53" s="291" t="s">
        <v>310</v>
      </c>
      <c r="CG53" s="304" t="s">
        <v>188</v>
      </c>
      <c r="CH53" s="304" t="s">
        <v>188</v>
      </c>
      <c r="CI53" s="303" t="s">
        <v>188</v>
      </c>
      <c r="CJ53" s="285" t="s">
        <v>188</v>
      </c>
      <c r="CK53" s="285" t="s">
        <v>188</v>
      </c>
      <c r="CL53" s="286" t="s">
        <v>188</v>
      </c>
      <c r="CM53" s="304" t="s">
        <v>188</v>
      </c>
      <c r="CN53" s="304" t="s">
        <v>188</v>
      </c>
      <c r="CO53" s="303" t="s">
        <v>188</v>
      </c>
      <c r="CP53" s="285" t="s">
        <v>188</v>
      </c>
      <c r="CQ53" s="285" t="s">
        <v>188</v>
      </c>
      <c r="CR53" s="286" t="s">
        <v>188</v>
      </c>
    </row>
    <row r="54" spans="1:96" s="143" customFormat="1" ht="12" x14ac:dyDescent="0.2">
      <c r="A54" s="291" t="s">
        <v>412</v>
      </c>
      <c r="B54" s="291" t="s">
        <v>245</v>
      </c>
      <c r="C54" s="291" t="s">
        <v>307</v>
      </c>
      <c r="D54" s="291" t="s">
        <v>310</v>
      </c>
      <c r="E54" s="292">
        <v>0.6875</v>
      </c>
      <c r="F54" s="292">
        <v>0.19690898442719218</v>
      </c>
      <c r="G54" s="292">
        <v>9.845449221359609E-2</v>
      </c>
      <c r="H54" s="292">
        <v>0.2864130682577341</v>
      </c>
      <c r="I54" s="292">
        <v>1</v>
      </c>
      <c r="J54" s="293">
        <v>4</v>
      </c>
      <c r="K54" s="294">
        <v>10.282</v>
      </c>
      <c r="L54" s="294">
        <v>2.734495322114606</v>
      </c>
      <c r="M54" s="294">
        <v>1.367247661057303</v>
      </c>
      <c r="N54" s="292">
        <v>0.26594974928171622</v>
      </c>
      <c r="O54" s="292">
        <v>1</v>
      </c>
      <c r="P54" s="293">
        <v>4</v>
      </c>
      <c r="Q54" s="291" t="s">
        <v>412</v>
      </c>
      <c r="R54" s="291" t="s">
        <v>245</v>
      </c>
      <c r="S54" s="291" t="s">
        <v>307</v>
      </c>
      <c r="T54" s="291" t="s">
        <v>310</v>
      </c>
      <c r="U54" s="294">
        <v>1.29495</v>
      </c>
      <c r="V54" s="294">
        <v>0.36217740128285131</v>
      </c>
      <c r="W54" s="294">
        <v>0.18108870064142565</v>
      </c>
      <c r="X54" s="292">
        <v>0.2796844675723783</v>
      </c>
      <c r="Y54" s="292">
        <v>1</v>
      </c>
      <c r="Z54" s="293">
        <v>4</v>
      </c>
      <c r="AA54" s="319" t="s">
        <v>188</v>
      </c>
      <c r="AB54" s="285" t="s">
        <v>188</v>
      </c>
      <c r="AC54" s="285" t="s">
        <v>188</v>
      </c>
      <c r="AD54" s="285" t="s">
        <v>188</v>
      </c>
      <c r="AE54" s="285" t="s">
        <v>188</v>
      </c>
      <c r="AF54" s="285" t="s">
        <v>188</v>
      </c>
      <c r="AG54" s="291" t="s">
        <v>412</v>
      </c>
      <c r="AH54" s="291" t="s">
        <v>245</v>
      </c>
      <c r="AI54" s="291" t="s">
        <v>307</v>
      </c>
      <c r="AJ54" s="291" t="s">
        <v>310</v>
      </c>
      <c r="AK54" s="285" t="s">
        <v>188</v>
      </c>
      <c r="AL54" s="285" t="s">
        <v>188</v>
      </c>
      <c r="AM54" s="285" t="s">
        <v>188</v>
      </c>
      <c r="AN54" s="285" t="s">
        <v>188</v>
      </c>
      <c r="AO54" s="285" t="s">
        <v>188</v>
      </c>
      <c r="AP54" s="285" t="s">
        <v>188</v>
      </c>
      <c r="AQ54" s="309" t="s">
        <v>188</v>
      </c>
      <c r="AR54" s="303" t="s">
        <v>188</v>
      </c>
      <c r="AS54" s="303" t="s">
        <v>188</v>
      </c>
      <c r="AT54" s="285" t="s">
        <v>188</v>
      </c>
      <c r="AU54" s="285" t="s">
        <v>188</v>
      </c>
      <c r="AV54" s="286" t="s">
        <v>188</v>
      </c>
      <c r="AW54" s="291" t="s">
        <v>412</v>
      </c>
      <c r="AX54" s="291" t="s">
        <v>245</v>
      </c>
      <c r="AY54" s="291" t="s">
        <v>307</v>
      </c>
      <c r="AZ54" s="291" t="s">
        <v>310</v>
      </c>
      <c r="BA54" s="303" t="s">
        <v>188</v>
      </c>
      <c r="BB54" s="303" t="s">
        <v>188</v>
      </c>
      <c r="BC54" s="303" t="s">
        <v>188</v>
      </c>
      <c r="BD54" s="285" t="s">
        <v>188</v>
      </c>
      <c r="BE54" s="285" t="s">
        <v>188</v>
      </c>
      <c r="BF54" s="286" t="s">
        <v>188</v>
      </c>
      <c r="BG54" s="303" t="s">
        <v>188</v>
      </c>
      <c r="BH54" s="303" t="s">
        <v>188</v>
      </c>
      <c r="BI54" s="303" t="s">
        <v>188</v>
      </c>
      <c r="BJ54" s="285" t="s">
        <v>188</v>
      </c>
      <c r="BK54" s="285" t="s">
        <v>188</v>
      </c>
      <c r="BL54" s="286" t="s">
        <v>188</v>
      </c>
      <c r="BM54" s="291" t="s">
        <v>412</v>
      </c>
      <c r="BN54" s="291" t="s">
        <v>245</v>
      </c>
      <c r="BO54" s="291" t="s">
        <v>307</v>
      </c>
      <c r="BP54" s="291" t="s">
        <v>310</v>
      </c>
      <c r="BQ54" s="302" t="s">
        <v>188</v>
      </c>
      <c r="BR54" s="302" t="s">
        <v>188</v>
      </c>
      <c r="BS54" s="303" t="s">
        <v>188</v>
      </c>
      <c r="BT54" s="285" t="s">
        <v>188</v>
      </c>
      <c r="BU54" s="285" t="s">
        <v>188</v>
      </c>
      <c r="BV54" s="286" t="s">
        <v>188</v>
      </c>
      <c r="BW54" s="285" t="s">
        <v>188</v>
      </c>
      <c r="BX54" s="285" t="s">
        <v>188</v>
      </c>
      <c r="BY54" s="285" t="s">
        <v>188</v>
      </c>
      <c r="BZ54" s="285" t="s">
        <v>188</v>
      </c>
      <c r="CA54" s="285" t="s">
        <v>188</v>
      </c>
      <c r="CB54" s="286" t="s">
        <v>188</v>
      </c>
      <c r="CC54" s="291" t="s">
        <v>412</v>
      </c>
      <c r="CD54" s="291" t="s">
        <v>245</v>
      </c>
      <c r="CE54" s="291" t="s">
        <v>307</v>
      </c>
      <c r="CF54" s="291" t="s">
        <v>310</v>
      </c>
      <c r="CG54" s="304" t="s">
        <v>188</v>
      </c>
      <c r="CH54" s="304" t="s">
        <v>188</v>
      </c>
      <c r="CI54" s="303" t="s">
        <v>188</v>
      </c>
      <c r="CJ54" s="285" t="s">
        <v>188</v>
      </c>
      <c r="CK54" s="285" t="s">
        <v>188</v>
      </c>
      <c r="CL54" s="286" t="s">
        <v>188</v>
      </c>
      <c r="CM54" s="304" t="s">
        <v>188</v>
      </c>
      <c r="CN54" s="304" t="s">
        <v>188</v>
      </c>
      <c r="CO54" s="303" t="s">
        <v>188</v>
      </c>
      <c r="CP54" s="285" t="s">
        <v>188</v>
      </c>
      <c r="CQ54" s="285" t="s">
        <v>188</v>
      </c>
      <c r="CR54" s="286" t="s">
        <v>188</v>
      </c>
    </row>
    <row r="55" spans="1:96" s="143" customFormat="1" ht="9" customHeight="1" x14ac:dyDescent="0.2">
      <c r="A55" s="400"/>
      <c r="B55" s="400"/>
      <c r="C55" s="400"/>
      <c r="D55" s="400"/>
      <c r="E55" s="401"/>
      <c r="F55" s="401"/>
      <c r="G55" s="401"/>
      <c r="H55" s="401"/>
      <c r="I55" s="401"/>
      <c r="J55" s="402"/>
      <c r="K55" s="403"/>
      <c r="L55" s="403"/>
      <c r="M55" s="403"/>
      <c r="N55" s="401"/>
      <c r="O55" s="401"/>
      <c r="P55" s="402"/>
      <c r="Q55" s="400"/>
      <c r="R55" s="400"/>
      <c r="S55" s="400"/>
      <c r="T55" s="400"/>
      <c r="U55" s="403"/>
      <c r="V55" s="403"/>
      <c r="W55" s="403"/>
      <c r="X55" s="401"/>
      <c r="Y55" s="401"/>
      <c r="Z55" s="402"/>
      <c r="AA55" s="402"/>
      <c r="AB55" s="402"/>
      <c r="AC55" s="402"/>
      <c r="AD55" s="402"/>
      <c r="AE55" s="402"/>
      <c r="AF55" s="402"/>
      <c r="AG55" s="400"/>
      <c r="AH55" s="400"/>
      <c r="AI55" s="400"/>
      <c r="AJ55" s="400"/>
      <c r="AK55" s="401"/>
      <c r="AL55" s="401"/>
      <c r="AM55" s="401"/>
      <c r="AN55" s="401"/>
      <c r="AO55" s="401"/>
      <c r="AP55" s="401"/>
      <c r="AQ55" s="404"/>
      <c r="AR55" s="404"/>
      <c r="AS55" s="404"/>
      <c r="AT55" s="401"/>
      <c r="AU55" s="401"/>
      <c r="AV55" s="402"/>
      <c r="AW55" s="400"/>
      <c r="AX55" s="400"/>
      <c r="AY55" s="400"/>
      <c r="AZ55" s="400"/>
      <c r="BA55" s="404"/>
      <c r="BB55" s="404"/>
      <c r="BC55" s="404"/>
      <c r="BD55" s="401"/>
      <c r="BE55" s="401"/>
      <c r="BF55" s="402"/>
      <c r="BG55" s="404"/>
      <c r="BH55" s="404"/>
      <c r="BI55" s="404"/>
      <c r="BJ55" s="401"/>
      <c r="BK55" s="401"/>
      <c r="BL55" s="402"/>
      <c r="BM55" s="400"/>
      <c r="BN55" s="400"/>
      <c r="BO55" s="400"/>
      <c r="BP55" s="400"/>
      <c r="BQ55" s="405"/>
      <c r="BR55" s="405"/>
      <c r="BS55" s="404"/>
      <c r="BT55" s="401"/>
      <c r="BU55" s="401"/>
      <c r="BV55" s="402"/>
      <c r="BW55" s="401"/>
      <c r="BX55" s="401"/>
      <c r="BY55" s="401"/>
      <c r="BZ55" s="401"/>
      <c r="CA55" s="401"/>
      <c r="CB55" s="402"/>
      <c r="CC55" s="400"/>
      <c r="CD55" s="400"/>
      <c r="CE55" s="400"/>
      <c r="CF55" s="400"/>
      <c r="CG55" s="406"/>
      <c r="CH55" s="406"/>
      <c r="CI55" s="404"/>
      <c r="CJ55" s="401"/>
      <c r="CK55" s="401"/>
      <c r="CL55" s="402"/>
      <c r="CM55" s="406"/>
      <c r="CN55" s="406"/>
      <c r="CO55" s="404"/>
      <c r="CP55" s="401"/>
      <c r="CQ55" s="401"/>
      <c r="CR55" s="402"/>
    </row>
    <row r="56" spans="1:96" s="143" customFormat="1" ht="12" x14ac:dyDescent="0.2">
      <c r="A56" s="144"/>
      <c r="B56" s="144"/>
      <c r="C56" s="144"/>
      <c r="D56" s="144"/>
      <c r="Q56" s="144"/>
      <c r="R56" s="144"/>
      <c r="S56" s="144"/>
      <c r="T56" s="144"/>
      <c r="AG56" s="144"/>
      <c r="AH56" s="144"/>
      <c r="AI56" s="144"/>
      <c r="AJ56" s="144"/>
      <c r="AM56" s="225"/>
      <c r="AQ56" s="407"/>
      <c r="AR56" s="407"/>
      <c r="AS56" s="407"/>
      <c r="AW56" s="144"/>
      <c r="AX56" s="144"/>
      <c r="AY56" s="144"/>
      <c r="AZ56" s="144"/>
      <c r="BA56" s="407"/>
      <c r="BB56" s="407"/>
      <c r="BC56" s="407"/>
      <c r="BG56" s="407"/>
      <c r="BH56" s="407"/>
      <c r="BI56" s="407"/>
      <c r="BM56" s="144"/>
      <c r="BN56" s="144"/>
      <c r="BO56" s="144"/>
      <c r="BP56" s="144"/>
      <c r="BQ56" s="408"/>
      <c r="BR56" s="408"/>
      <c r="BS56" s="407"/>
      <c r="BW56" s="225"/>
      <c r="BX56" s="225"/>
      <c r="CC56" s="144"/>
      <c r="CD56" s="144"/>
      <c r="CE56" s="144"/>
      <c r="CF56" s="144"/>
      <c r="CG56" s="409"/>
      <c r="CH56" s="409"/>
      <c r="CM56" s="409"/>
      <c r="CN56" s="409"/>
    </row>
    <row r="57" spans="1:96" s="143" customFormat="1" ht="12" x14ac:dyDescent="0.2">
      <c r="A57" s="144"/>
      <c r="B57" s="144"/>
      <c r="C57" s="144"/>
      <c r="D57" s="144"/>
      <c r="Q57" s="144"/>
      <c r="R57" s="144"/>
      <c r="S57" s="144"/>
      <c r="T57" s="144"/>
      <c r="AG57" s="144"/>
      <c r="AH57" s="144"/>
      <c r="AI57" s="144"/>
      <c r="AJ57" s="144"/>
      <c r="AM57" s="225"/>
      <c r="AQ57" s="407"/>
      <c r="AR57" s="407"/>
      <c r="AS57" s="407"/>
      <c r="AW57" s="144"/>
      <c r="AX57" s="144"/>
      <c r="AY57" s="144"/>
      <c r="AZ57" s="144"/>
      <c r="BA57" s="407"/>
      <c r="BB57" s="407"/>
      <c r="BC57" s="407"/>
      <c r="BG57" s="407"/>
      <c r="BH57" s="407"/>
      <c r="BI57" s="407"/>
      <c r="BM57" s="144"/>
      <c r="BN57" s="144"/>
      <c r="BO57" s="144"/>
      <c r="BP57" s="144"/>
      <c r="BQ57" s="408"/>
      <c r="BR57" s="408"/>
      <c r="BS57" s="407"/>
      <c r="BW57" s="225"/>
      <c r="BX57" s="225"/>
      <c r="CC57" s="144"/>
      <c r="CD57" s="144"/>
      <c r="CE57" s="144"/>
      <c r="CF57" s="144"/>
      <c r="CG57" s="409"/>
      <c r="CH57" s="409"/>
      <c r="CM57" s="409"/>
      <c r="CN57" s="409"/>
    </row>
    <row r="58" spans="1:96" s="143" customFormat="1" ht="12" x14ac:dyDescent="0.2">
      <c r="A58" s="144"/>
      <c r="B58" s="144"/>
      <c r="C58" s="144"/>
      <c r="D58" s="144"/>
      <c r="Q58" s="144"/>
      <c r="R58" s="144"/>
      <c r="S58" s="144"/>
      <c r="T58" s="144"/>
      <c r="AG58" s="144"/>
      <c r="AH58" s="144"/>
      <c r="AI58" s="144"/>
      <c r="AJ58" s="144"/>
      <c r="AM58" s="225"/>
      <c r="AQ58" s="407"/>
      <c r="AR58" s="407"/>
      <c r="AS58" s="407"/>
      <c r="AW58" s="144"/>
      <c r="AX58" s="144"/>
      <c r="AY58" s="144"/>
      <c r="AZ58" s="144"/>
      <c r="BA58" s="407"/>
      <c r="BB58" s="407"/>
      <c r="BC58" s="407"/>
      <c r="BG58" s="407"/>
      <c r="BH58" s="407"/>
      <c r="BI58" s="407"/>
      <c r="BM58" s="144"/>
      <c r="BN58" s="144"/>
      <c r="BO58" s="144"/>
      <c r="BP58" s="144"/>
      <c r="BQ58" s="408"/>
      <c r="BR58" s="408"/>
      <c r="BS58" s="407"/>
      <c r="BW58" s="225"/>
      <c r="BX58" s="225"/>
      <c r="CC58" s="144"/>
      <c r="CD58" s="144"/>
      <c r="CE58" s="144"/>
      <c r="CF58" s="144"/>
      <c r="CG58" s="409"/>
      <c r="CH58" s="409"/>
      <c r="CM58" s="409"/>
      <c r="CN58" s="409"/>
    </row>
    <row r="59" spans="1:96" s="143" customFormat="1" ht="12" x14ac:dyDescent="0.2">
      <c r="A59" s="144"/>
      <c r="B59" s="144"/>
      <c r="C59" s="144"/>
      <c r="D59" s="144"/>
      <c r="Q59" s="144"/>
      <c r="R59" s="144"/>
      <c r="S59" s="144"/>
      <c r="T59" s="144"/>
      <c r="AG59" s="144"/>
      <c r="AH59" s="144"/>
      <c r="AI59" s="144"/>
      <c r="AJ59" s="144"/>
      <c r="AM59" s="225"/>
      <c r="AQ59" s="407"/>
      <c r="AR59" s="407"/>
      <c r="AS59" s="407"/>
      <c r="AW59" s="144"/>
      <c r="AX59" s="144"/>
      <c r="AY59" s="144"/>
      <c r="AZ59" s="144"/>
      <c r="BA59" s="407"/>
      <c r="BB59" s="407"/>
      <c r="BC59" s="407"/>
      <c r="BG59" s="407"/>
      <c r="BH59" s="407"/>
      <c r="BI59" s="407"/>
      <c r="BM59" s="144"/>
      <c r="BN59" s="144"/>
      <c r="BO59" s="144"/>
      <c r="BP59" s="144"/>
      <c r="BQ59" s="408"/>
      <c r="BR59" s="408"/>
      <c r="BS59" s="407"/>
      <c r="BW59" s="225"/>
      <c r="BX59" s="225"/>
      <c r="CC59" s="144"/>
      <c r="CD59" s="144"/>
      <c r="CE59" s="144"/>
      <c r="CF59" s="144"/>
      <c r="CG59" s="409"/>
      <c r="CH59" s="409"/>
      <c r="CM59" s="409"/>
      <c r="CN59" s="409"/>
    </row>
    <row r="60" spans="1:96" s="143" customFormat="1" ht="12" x14ac:dyDescent="0.2">
      <c r="A60" s="144"/>
      <c r="B60" s="144"/>
      <c r="C60" s="144"/>
      <c r="D60" s="144"/>
      <c r="Q60" s="144"/>
      <c r="R60" s="144"/>
      <c r="S60" s="144"/>
      <c r="T60" s="144"/>
      <c r="AG60" s="144"/>
      <c r="AH60" s="144"/>
      <c r="AI60" s="144"/>
      <c r="AJ60" s="144"/>
      <c r="AM60" s="225"/>
      <c r="AQ60" s="407"/>
      <c r="AR60" s="407"/>
      <c r="AS60" s="407"/>
      <c r="AW60" s="144"/>
      <c r="AX60" s="144"/>
      <c r="AY60" s="144"/>
      <c r="AZ60" s="144"/>
      <c r="BA60" s="407"/>
      <c r="BB60" s="407"/>
      <c r="BC60" s="407"/>
      <c r="BG60" s="407"/>
      <c r="BH60" s="407"/>
      <c r="BI60" s="407"/>
      <c r="BM60" s="144"/>
      <c r="BN60" s="144"/>
      <c r="BO60" s="144"/>
      <c r="BP60" s="144"/>
      <c r="BQ60" s="408"/>
      <c r="BR60" s="408"/>
      <c r="BS60" s="407"/>
      <c r="BW60" s="225"/>
      <c r="BX60" s="225"/>
      <c r="CC60" s="144"/>
      <c r="CD60" s="144"/>
      <c r="CE60" s="144"/>
      <c r="CF60" s="144"/>
      <c r="CG60" s="409"/>
      <c r="CH60" s="409"/>
      <c r="CM60" s="409"/>
      <c r="CN60" s="409"/>
    </row>
    <row r="61" spans="1:96" s="143" customFormat="1" ht="12" x14ac:dyDescent="0.2">
      <c r="A61" s="144"/>
      <c r="B61" s="144"/>
      <c r="C61" s="144"/>
      <c r="D61" s="144"/>
      <c r="Q61" s="144"/>
      <c r="R61" s="144"/>
      <c r="S61" s="144"/>
      <c r="T61" s="144"/>
      <c r="AG61" s="144"/>
      <c r="AH61" s="144"/>
      <c r="AI61" s="144"/>
      <c r="AJ61" s="144"/>
      <c r="AM61" s="225"/>
      <c r="AQ61" s="407"/>
      <c r="AR61" s="407"/>
      <c r="AS61" s="407"/>
      <c r="AW61" s="144"/>
      <c r="AX61" s="144"/>
      <c r="AY61" s="144"/>
      <c r="AZ61" s="144"/>
      <c r="BA61" s="407"/>
      <c r="BB61" s="407"/>
      <c r="BC61" s="407"/>
      <c r="BG61" s="407"/>
      <c r="BH61" s="407"/>
      <c r="BI61" s="407"/>
      <c r="BM61" s="144"/>
      <c r="BN61" s="144"/>
      <c r="BO61" s="144"/>
      <c r="BP61" s="144"/>
      <c r="BQ61" s="408"/>
      <c r="BR61" s="408"/>
      <c r="BS61" s="407"/>
      <c r="BW61" s="225"/>
      <c r="BX61" s="225"/>
      <c r="CC61" s="144"/>
      <c r="CD61" s="144"/>
      <c r="CE61" s="144"/>
      <c r="CF61" s="144"/>
      <c r="CG61" s="409"/>
      <c r="CH61" s="409"/>
      <c r="CM61" s="409"/>
      <c r="CN61" s="409"/>
    </row>
  </sheetData>
  <mergeCells count="36">
    <mergeCell ref="AA2:AF2"/>
    <mergeCell ref="A2:A3"/>
    <mergeCell ref="B2:B3"/>
    <mergeCell ref="C2:C3"/>
    <mergeCell ref="D2:D3"/>
    <mergeCell ref="E2:J2"/>
    <mergeCell ref="K2:P2"/>
    <mergeCell ref="Q2:Q3"/>
    <mergeCell ref="R2:R3"/>
    <mergeCell ref="S2:S3"/>
    <mergeCell ref="T2:T3"/>
    <mergeCell ref="U2:Z2"/>
    <mergeCell ref="BG2:BL2"/>
    <mergeCell ref="AG2:AG3"/>
    <mergeCell ref="AH2:AH3"/>
    <mergeCell ref="AI2:AI3"/>
    <mergeCell ref="AJ2:AJ3"/>
    <mergeCell ref="AK2:AP2"/>
    <mergeCell ref="AQ2:AV2"/>
    <mergeCell ref="AW2:AW3"/>
    <mergeCell ref="AX2:AX3"/>
    <mergeCell ref="AY2:AY3"/>
    <mergeCell ref="AZ2:AZ3"/>
    <mergeCell ref="BA2:BF2"/>
    <mergeCell ref="CM2:CR2"/>
    <mergeCell ref="BM2:BM3"/>
    <mergeCell ref="BN2:BN3"/>
    <mergeCell ref="BO2:BO3"/>
    <mergeCell ref="BP2:BP3"/>
    <mergeCell ref="BQ2:BV2"/>
    <mergeCell ref="BW2:CB2"/>
    <mergeCell ref="CC2:CC3"/>
    <mergeCell ref="CD2:CD3"/>
    <mergeCell ref="CE2:CE3"/>
    <mergeCell ref="CF2:CF3"/>
    <mergeCell ref="CG2:CL2"/>
  </mergeCells>
  <pageMargins left="0.7" right="0.7" top="0.75" bottom="0.75" header="0.3" footer="0.3"/>
  <pageSetup scale="95" orientation="landscape" r:id="rId1"/>
  <headerFooter>
    <oddFooter>&amp;R&amp;9&amp;P of &amp;N</oddFooter>
  </headerFooter>
  <colBreaks count="5" manualBreakCount="5">
    <brk id="16" max="1048575" man="1"/>
    <brk id="32" max="1048575" man="1"/>
    <brk id="48" max="1048575" man="1"/>
    <brk id="64" max="1048575" man="1"/>
    <brk id="80"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zoomScaleNormal="100" workbookViewId="0">
      <selection sqref="A1:D1"/>
    </sheetView>
  </sheetViews>
  <sheetFormatPr defaultColWidth="12" defaultRowHeight="15.75" x14ac:dyDescent="0.25"/>
  <cols>
    <col min="1" max="1" width="26.5" style="239" customWidth="1"/>
    <col min="2" max="2" width="18.1640625" style="239" customWidth="1"/>
    <col min="3" max="3" width="17.5" style="239" customWidth="1"/>
    <col min="4" max="4" width="24.5" style="239" customWidth="1"/>
    <col min="5" max="5" width="4.83203125" style="239" customWidth="1"/>
    <col min="6" max="16384" width="12" style="239"/>
  </cols>
  <sheetData>
    <row r="1" spans="1:4" ht="35.25" customHeight="1" x14ac:dyDescent="0.25">
      <c r="A1" s="473" t="s">
        <v>537</v>
      </c>
      <c r="B1" s="473"/>
      <c r="C1" s="473"/>
      <c r="D1" s="473"/>
    </row>
    <row r="2" spans="1:4" x14ac:dyDescent="0.25">
      <c r="A2" s="412" t="s">
        <v>257</v>
      </c>
      <c r="B2" s="412" t="s">
        <v>258</v>
      </c>
      <c r="C2" s="412" t="s">
        <v>538</v>
      </c>
      <c r="D2" s="412" t="s">
        <v>236</v>
      </c>
    </row>
    <row r="3" spans="1:4" x14ac:dyDescent="0.25">
      <c r="A3" s="376">
        <v>40722</v>
      </c>
      <c r="B3" s="377" t="s">
        <v>50</v>
      </c>
      <c r="C3" s="377">
        <v>11</v>
      </c>
      <c r="D3" s="377">
        <v>23</v>
      </c>
    </row>
    <row r="4" spans="1:4" x14ac:dyDescent="0.25">
      <c r="A4" s="376">
        <v>40723</v>
      </c>
      <c r="B4" s="377" t="s">
        <v>395</v>
      </c>
      <c r="C4" s="377">
        <v>11</v>
      </c>
      <c r="D4" s="377">
        <v>23</v>
      </c>
    </row>
    <row r="5" spans="1:4" x14ac:dyDescent="0.25">
      <c r="A5" s="376">
        <v>40724</v>
      </c>
      <c r="B5" s="377" t="s">
        <v>297</v>
      </c>
      <c r="C5" s="377">
        <v>11</v>
      </c>
      <c r="D5" s="377">
        <v>23</v>
      </c>
    </row>
    <row r="6" spans="1:4" x14ac:dyDescent="0.25">
      <c r="A6" s="376">
        <v>40725</v>
      </c>
      <c r="B6" s="377" t="s">
        <v>298</v>
      </c>
      <c r="C6" s="377">
        <v>11</v>
      </c>
      <c r="D6" s="377">
        <v>23</v>
      </c>
    </row>
    <row r="7" spans="1:4" x14ac:dyDescent="0.25">
      <c r="A7" s="376">
        <v>40726</v>
      </c>
      <c r="B7" s="377" t="s">
        <v>299</v>
      </c>
      <c r="C7" s="377">
        <v>11</v>
      </c>
      <c r="D7" s="377">
        <v>23</v>
      </c>
    </row>
    <row r="8" spans="1:4" x14ac:dyDescent="0.25">
      <c r="A8" s="376">
        <v>40727</v>
      </c>
      <c r="B8" s="377" t="s">
        <v>52</v>
      </c>
      <c r="C8" s="377">
        <v>11</v>
      </c>
      <c r="D8" s="377">
        <v>23</v>
      </c>
    </row>
    <row r="9" spans="1:4" x14ac:dyDescent="0.25">
      <c r="A9" s="376">
        <v>40728</v>
      </c>
      <c r="B9" s="377" t="s">
        <v>54</v>
      </c>
      <c r="C9" s="377">
        <v>11</v>
      </c>
      <c r="D9" s="377">
        <v>23</v>
      </c>
    </row>
    <row r="10" spans="1:4" x14ac:dyDescent="0.25">
      <c r="A10" s="376">
        <v>40729</v>
      </c>
      <c r="B10" s="377">
        <v>0</v>
      </c>
      <c r="C10" s="377">
        <v>11</v>
      </c>
      <c r="D10" s="377">
        <v>23</v>
      </c>
    </row>
    <row r="11" spans="1:4" x14ac:dyDescent="0.25">
      <c r="A11" s="376">
        <v>40730</v>
      </c>
      <c r="B11" s="377">
        <v>1</v>
      </c>
      <c r="C11" s="377">
        <v>11</v>
      </c>
      <c r="D11" s="377">
        <v>23</v>
      </c>
    </row>
    <row r="12" spans="1:4" x14ac:dyDescent="0.25">
      <c r="A12" s="376">
        <v>40731</v>
      </c>
      <c r="B12" s="377">
        <v>2</v>
      </c>
      <c r="C12" s="377">
        <v>11</v>
      </c>
      <c r="D12" s="377">
        <v>23</v>
      </c>
    </row>
    <row r="13" spans="1:4" x14ac:dyDescent="0.25">
      <c r="A13" s="376">
        <v>40732</v>
      </c>
      <c r="B13" s="377">
        <v>3</v>
      </c>
      <c r="C13" s="377">
        <v>11</v>
      </c>
      <c r="D13" s="377">
        <v>23</v>
      </c>
    </row>
    <row r="14" spans="1:4" x14ac:dyDescent="0.25">
      <c r="A14" s="376">
        <v>40733</v>
      </c>
      <c r="B14" s="377">
        <v>4</v>
      </c>
      <c r="C14" s="377">
        <v>11</v>
      </c>
      <c r="D14" s="377">
        <v>22</v>
      </c>
    </row>
    <row r="15" spans="1:4" x14ac:dyDescent="0.25">
      <c r="A15" s="376">
        <v>40734</v>
      </c>
      <c r="B15" s="377">
        <v>5</v>
      </c>
      <c r="C15" s="377">
        <v>11</v>
      </c>
      <c r="D15" s="377">
        <v>23</v>
      </c>
    </row>
    <row r="16" spans="1:4" x14ac:dyDescent="0.25">
      <c r="A16" s="376">
        <v>40735</v>
      </c>
      <c r="B16" s="377">
        <v>6</v>
      </c>
      <c r="C16" s="377">
        <v>11</v>
      </c>
      <c r="D16" s="377">
        <v>23</v>
      </c>
    </row>
    <row r="17" spans="1:4" x14ac:dyDescent="0.25">
      <c r="A17" s="376">
        <v>40736</v>
      </c>
      <c r="B17" s="377">
        <v>7</v>
      </c>
      <c r="C17" s="377">
        <v>11</v>
      </c>
      <c r="D17" s="377">
        <v>23</v>
      </c>
    </row>
    <row r="18" spans="1:4" x14ac:dyDescent="0.25">
      <c r="A18" s="376">
        <v>40737</v>
      </c>
      <c r="B18" s="377">
        <v>8</v>
      </c>
      <c r="C18" s="377">
        <v>11</v>
      </c>
      <c r="D18" s="377">
        <v>22</v>
      </c>
    </row>
    <row r="19" spans="1:4" x14ac:dyDescent="0.25">
      <c r="A19" s="376">
        <v>40738</v>
      </c>
      <c r="B19" s="377">
        <v>9</v>
      </c>
      <c r="C19" s="377">
        <v>11</v>
      </c>
      <c r="D19" s="377">
        <v>23</v>
      </c>
    </row>
    <row r="20" spans="1:4" x14ac:dyDescent="0.25">
      <c r="A20" s="376">
        <v>40739</v>
      </c>
      <c r="B20" s="377">
        <v>10</v>
      </c>
      <c r="C20" s="377">
        <v>11</v>
      </c>
      <c r="D20" s="377">
        <v>23</v>
      </c>
    </row>
    <row r="21" spans="1:4" x14ac:dyDescent="0.25">
      <c r="A21" s="376">
        <v>40740</v>
      </c>
      <c r="B21" s="377">
        <v>11</v>
      </c>
      <c r="C21" s="377">
        <v>11</v>
      </c>
      <c r="D21" s="377">
        <v>23</v>
      </c>
    </row>
    <row r="22" spans="1:4" x14ac:dyDescent="0.25">
      <c r="A22" s="376">
        <v>40741</v>
      </c>
      <c r="B22" s="377">
        <v>12</v>
      </c>
      <c r="C22" s="377">
        <v>11</v>
      </c>
      <c r="D22" s="377">
        <v>23</v>
      </c>
    </row>
    <row r="23" spans="1:4" x14ac:dyDescent="0.25">
      <c r="A23" s="376">
        <v>40742</v>
      </c>
      <c r="B23" s="377">
        <v>13</v>
      </c>
      <c r="C23" s="377">
        <v>11</v>
      </c>
      <c r="D23" s="377">
        <v>24</v>
      </c>
    </row>
    <row r="24" spans="1:4" x14ac:dyDescent="0.25">
      <c r="A24" s="376">
        <v>40743</v>
      </c>
      <c r="B24" s="377">
        <v>14</v>
      </c>
      <c r="C24" s="377">
        <v>11</v>
      </c>
      <c r="D24" s="377">
        <v>24</v>
      </c>
    </row>
    <row r="25" spans="1:4" x14ac:dyDescent="0.25">
      <c r="A25" s="376">
        <v>40744</v>
      </c>
      <c r="B25" s="377">
        <v>15</v>
      </c>
      <c r="C25" s="377">
        <v>11</v>
      </c>
      <c r="D25" s="377">
        <v>23</v>
      </c>
    </row>
    <row r="26" spans="1:4" x14ac:dyDescent="0.25">
      <c r="A26" s="376">
        <v>40745</v>
      </c>
      <c r="B26" s="377">
        <v>16</v>
      </c>
      <c r="C26" s="377">
        <v>11</v>
      </c>
      <c r="D26" s="377">
        <v>23</v>
      </c>
    </row>
    <row r="27" spans="1:4" x14ac:dyDescent="0.25">
      <c r="A27" s="376">
        <v>40746</v>
      </c>
      <c r="B27" s="377">
        <v>17</v>
      </c>
      <c r="C27" s="377">
        <v>11</v>
      </c>
      <c r="D27" s="377">
        <v>23</v>
      </c>
    </row>
    <row r="28" spans="1:4" x14ac:dyDescent="0.25">
      <c r="A28" s="376">
        <v>40747</v>
      </c>
      <c r="B28" s="377">
        <v>18</v>
      </c>
      <c r="C28" s="377">
        <v>11</v>
      </c>
      <c r="D28" s="377">
        <v>23</v>
      </c>
    </row>
    <row r="29" spans="1:4" x14ac:dyDescent="0.25">
      <c r="A29" s="376">
        <v>40748</v>
      </c>
      <c r="B29" s="377">
        <v>19</v>
      </c>
      <c r="C29" s="377">
        <v>11</v>
      </c>
      <c r="D29" s="377">
        <v>23</v>
      </c>
    </row>
    <row r="30" spans="1:4" ht="16.5" thickBot="1" x14ac:dyDescent="0.3">
      <c r="A30" s="376">
        <v>40749</v>
      </c>
      <c r="B30" s="377">
        <v>20</v>
      </c>
      <c r="C30" s="377">
        <v>11</v>
      </c>
      <c r="D30" s="377">
        <v>23</v>
      </c>
    </row>
    <row r="31" spans="1:4" x14ac:dyDescent="0.25">
      <c r="A31" s="469" t="s">
        <v>251</v>
      </c>
      <c r="B31" s="469"/>
      <c r="C31" s="469"/>
      <c r="D31" s="413">
        <f>AVERAGE(D3:D30)</f>
        <v>23</v>
      </c>
    </row>
    <row r="32" spans="1:4" x14ac:dyDescent="0.25">
      <c r="A32" s="480" t="s">
        <v>252</v>
      </c>
      <c r="B32" s="480"/>
      <c r="C32" s="480"/>
      <c r="D32" s="414">
        <f>STDEV(D3:D30)</f>
        <v>0.38490017945975052</v>
      </c>
    </row>
    <row r="33" spans="1:4" x14ac:dyDescent="0.25">
      <c r="A33" s="480" t="s">
        <v>253</v>
      </c>
      <c r="B33" s="480"/>
      <c r="C33" s="480"/>
      <c r="D33" s="415">
        <f>MIN(D3:D30)</f>
        <v>22</v>
      </c>
    </row>
    <row r="34" spans="1:4" x14ac:dyDescent="0.25">
      <c r="A34" s="480" t="s">
        <v>254</v>
      </c>
      <c r="B34" s="480"/>
      <c r="C34" s="480"/>
      <c r="D34" s="415">
        <f>MAX(D3:D30)</f>
        <v>24</v>
      </c>
    </row>
  </sheetData>
  <mergeCells count="5">
    <mergeCell ref="A1:D1"/>
    <mergeCell ref="A31:C31"/>
    <mergeCell ref="A32:C32"/>
    <mergeCell ref="A33:C33"/>
    <mergeCell ref="A34:C34"/>
  </mergeCells>
  <pageMargins left="0.7" right="0.7" top="0.75" bottom="0.75" header="0.3" footer="0.3"/>
  <pageSetup orientation="portrait" r:id="rId1"/>
  <headerFooter>
    <oddFooter>&amp;R&amp;9&amp;P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26"/>
  <sheetViews>
    <sheetView zoomScaleNormal="100" workbookViewId="0">
      <selection activeCell="B12" sqref="B12"/>
    </sheetView>
  </sheetViews>
  <sheetFormatPr defaultColWidth="11.5" defaultRowHeight="15.75" x14ac:dyDescent="0.2"/>
  <cols>
    <col min="1" max="1" width="32.5" style="2" customWidth="1"/>
    <col min="2" max="2" width="79.6640625" style="2" customWidth="1"/>
    <col min="3" max="16384" width="11.5" style="2"/>
  </cols>
  <sheetData>
    <row r="1" spans="1:2" ht="69" customHeight="1" x14ac:dyDescent="0.2">
      <c r="A1" s="451" t="s">
        <v>1</v>
      </c>
      <c r="B1" s="452"/>
    </row>
    <row r="2" spans="1:2" s="4" customFormat="1" ht="15" x14ac:dyDescent="0.2">
      <c r="A2" s="3" t="s">
        <v>2</v>
      </c>
      <c r="B2" s="3" t="s">
        <v>3</v>
      </c>
    </row>
    <row r="3" spans="1:2" s="4" customFormat="1" ht="81.599999999999994" customHeight="1" x14ac:dyDescent="0.2">
      <c r="A3" s="5" t="s">
        <v>4</v>
      </c>
      <c r="B3" s="5" t="s">
        <v>5</v>
      </c>
    </row>
    <row r="4" spans="1:2" s="4" customFormat="1" ht="15" x14ac:dyDescent="0.2">
      <c r="A4" s="5" t="s">
        <v>6</v>
      </c>
      <c r="B4" s="5" t="s">
        <v>7</v>
      </c>
    </row>
    <row r="5" spans="1:2" s="4" customFormat="1" ht="15" x14ac:dyDescent="0.2">
      <c r="A5" s="5" t="s">
        <v>8</v>
      </c>
      <c r="B5" s="5" t="s">
        <v>9</v>
      </c>
    </row>
    <row r="6" spans="1:2" s="4" customFormat="1" ht="15" x14ac:dyDescent="0.2">
      <c r="A6" s="5" t="s">
        <v>10</v>
      </c>
      <c r="B6" s="5" t="s">
        <v>11</v>
      </c>
    </row>
    <row r="7" spans="1:2" s="4" customFormat="1" ht="15" x14ac:dyDescent="0.2">
      <c r="A7" s="5" t="s">
        <v>12</v>
      </c>
      <c r="B7" s="5" t="s">
        <v>13</v>
      </c>
    </row>
    <row r="8" spans="1:2" s="4" customFormat="1" ht="15" x14ac:dyDescent="0.2">
      <c r="A8" s="5" t="s">
        <v>14</v>
      </c>
      <c r="B8" s="5" t="s">
        <v>15</v>
      </c>
    </row>
    <row r="9" spans="1:2" s="4" customFormat="1" ht="18.600000000000001" customHeight="1" x14ac:dyDescent="0.2">
      <c r="A9" s="5" t="s">
        <v>16</v>
      </c>
      <c r="B9" s="5" t="s">
        <v>17</v>
      </c>
    </row>
    <row r="10" spans="1:2" s="4" customFormat="1" ht="15" x14ac:dyDescent="0.2">
      <c r="A10" s="5" t="s">
        <v>18</v>
      </c>
      <c r="B10" s="5" t="s">
        <v>19</v>
      </c>
    </row>
    <row r="11" spans="1:2" s="4" customFormat="1" ht="15" x14ac:dyDescent="0.2">
      <c r="A11" s="5" t="s">
        <v>20</v>
      </c>
      <c r="B11" s="5" t="s">
        <v>21</v>
      </c>
    </row>
    <row r="12" spans="1:2" s="4" customFormat="1" ht="15" x14ac:dyDescent="0.2">
      <c r="A12" s="5" t="s">
        <v>22</v>
      </c>
      <c r="B12" s="5" t="s">
        <v>793</v>
      </c>
    </row>
    <row r="13" spans="1:2" s="4" customFormat="1" ht="30" x14ac:dyDescent="0.2">
      <c r="A13" s="5" t="s">
        <v>23</v>
      </c>
      <c r="B13" s="5" t="s">
        <v>24</v>
      </c>
    </row>
    <row r="14" spans="1:2" s="4" customFormat="1" ht="143.44999999999999" customHeight="1" x14ac:dyDescent="0.2">
      <c r="A14" s="5" t="s">
        <v>25</v>
      </c>
      <c r="B14" s="5" t="s">
        <v>26</v>
      </c>
    </row>
    <row r="15" spans="1:2" s="4" customFormat="1" ht="65.099999999999994" customHeight="1" x14ac:dyDescent="0.2">
      <c r="A15" s="5" t="s">
        <v>27</v>
      </c>
      <c r="B15" s="5" t="s">
        <v>28</v>
      </c>
    </row>
    <row r="16" spans="1:2" s="4" customFormat="1" ht="15" x14ac:dyDescent="0.2">
      <c r="A16" s="5" t="s">
        <v>29</v>
      </c>
      <c r="B16" s="5" t="s">
        <v>30</v>
      </c>
    </row>
    <row r="17" spans="1:2" s="4" customFormat="1" ht="35.450000000000003" customHeight="1" x14ac:dyDescent="0.2">
      <c r="A17" s="5" t="s">
        <v>31</v>
      </c>
      <c r="B17" s="5" t="s">
        <v>32</v>
      </c>
    </row>
    <row r="18" spans="1:2" s="4" customFormat="1" ht="29.25" customHeight="1" x14ac:dyDescent="0.2">
      <c r="A18" s="5" t="s">
        <v>33</v>
      </c>
      <c r="B18" s="5" t="s">
        <v>34</v>
      </c>
    </row>
    <row r="19" spans="1:2" s="4" customFormat="1" ht="67.5" customHeight="1" x14ac:dyDescent="0.2">
      <c r="A19" s="6" t="s">
        <v>35</v>
      </c>
      <c r="B19" s="6" t="s">
        <v>36</v>
      </c>
    </row>
    <row r="20" spans="1:2" s="4" customFormat="1" ht="162" customHeight="1" x14ac:dyDescent="0.2">
      <c r="A20" s="5" t="s">
        <v>37</v>
      </c>
      <c r="B20" s="5" t="s">
        <v>38</v>
      </c>
    </row>
    <row r="21" spans="1:2" s="4" customFormat="1" ht="90" x14ac:dyDescent="0.2">
      <c r="A21" s="5" t="s">
        <v>39</v>
      </c>
      <c r="B21" s="5" t="s">
        <v>40</v>
      </c>
    </row>
    <row r="22" spans="1:2" s="4" customFormat="1" ht="129.6" customHeight="1" x14ac:dyDescent="0.2">
      <c r="A22" s="6" t="s">
        <v>41</v>
      </c>
      <c r="B22" s="7" t="s">
        <v>42</v>
      </c>
    </row>
    <row r="24" spans="1:2" s="8" customFormat="1" ht="42.75" customHeight="1" x14ac:dyDescent="0.2">
      <c r="A24" s="453" t="s">
        <v>43</v>
      </c>
      <c r="B24" s="453"/>
    </row>
    <row r="25" spans="1:2" s="9" customFormat="1" ht="28.5" customHeight="1" x14ac:dyDescent="0.25">
      <c r="A25" s="453" t="s">
        <v>44</v>
      </c>
      <c r="B25" s="453"/>
    </row>
    <row r="26" spans="1:2" s="8" customFormat="1" ht="45" customHeight="1" x14ac:dyDescent="0.2">
      <c r="A26" s="453" t="s">
        <v>45</v>
      </c>
      <c r="B26" s="453"/>
    </row>
  </sheetData>
  <mergeCells count="4">
    <mergeCell ref="A1:B1"/>
    <mergeCell ref="A24:B24"/>
    <mergeCell ref="A25:B25"/>
    <mergeCell ref="A26:B26"/>
  </mergeCells>
  <pageMargins left="0.7" right="0.7" top="0.75" bottom="0.75" header="0.3" footer="0.3"/>
  <pageSetup scale="90" fitToHeight="0" orientation="portrait" r:id="rId1"/>
  <headerFooter>
    <oddFooter>&amp;R&amp;9&amp;P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
  <sheetViews>
    <sheetView zoomScale="130" zoomScaleNormal="130" workbookViewId="0"/>
  </sheetViews>
  <sheetFormatPr defaultColWidth="12" defaultRowHeight="15" x14ac:dyDescent="0.25"/>
  <cols>
    <col min="1" max="1" width="12.5" style="323" customWidth="1"/>
    <col min="2" max="2" width="18.5" style="321" customWidth="1"/>
    <col min="3" max="3" width="66" style="321" customWidth="1"/>
    <col min="4" max="16384" width="12" style="322"/>
  </cols>
  <sheetData>
    <row r="1" spans="1:3" x14ac:dyDescent="0.25">
      <c r="A1" s="320" t="s">
        <v>539</v>
      </c>
    </row>
    <row r="2" spans="1:3" ht="15.75" thickBot="1" x14ac:dyDescent="0.3"/>
    <row r="3" spans="1:3" ht="46.5" customHeight="1" thickTop="1" thickBot="1" x14ac:dyDescent="0.3">
      <c r="A3" s="324" t="s">
        <v>540</v>
      </c>
      <c r="B3" s="325" t="s">
        <v>541</v>
      </c>
      <c r="C3" s="326" t="s">
        <v>542</v>
      </c>
    </row>
    <row r="4" spans="1:3" ht="54" customHeight="1" x14ac:dyDescent="0.25">
      <c r="A4" s="327" t="s">
        <v>543</v>
      </c>
      <c r="B4" s="328" t="s">
        <v>544</v>
      </c>
      <c r="C4" s="329" t="s">
        <v>545</v>
      </c>
    </row>
    <row r="5" spans="1:3" ht="66.75" customHeight="1" x14ac:dyDescent="0.25">
      <c r="A5" s="330" t="s">
        <v>543</v>
      </c>
      <c r="B5" s="331" t="s">
        <v>546</v>
      </c>
      <c r="C5" s="332" t="s">
        <v>547</v>
      </c>
    </row>
    <row r="6" spans="1:3" ht="60" customHeight="1" x14ac:dyDescent="0.25">
      <c r="A6" s="330" t="s">
        <v>543</v>
      </c>
      <c r="B6" s="331" t="s">
        <v>548</v>
      </c>
      <c r="C6" s="332" t="s">
        <v>549</v>
      </c>
    </row>
    <row r="7" spans="1:3" ht="60" customHeight="1" x14ac:dyDescent="0.25">
      <c r="A7" s="330" t="s">
        <v>543</v>
      </c>
      <c r="B7" s="331" t="s">
        <v>550</v>
      </c>
      <c r="C7" s="332" t="s">
        <v>551</v>
      </c>
    </row>
    <row r="8" spans="1:3" ht="60" customHeight="1" x14ac:dyDescent="0.25">
      <c r="A8" s="330" t="s">
        <v>543</v>
      </c>
      <c r="B8" s="331" t="s">
        <v>552</v>
      </c>
      <c r="C8" s="332" t="s">
        <v>553</v>
      </c>
    </row>
    <row r="9" spans="1:3" ht="60" customHeight="1" x14ac:dyDescent="0.25">
      <c r="A9" s="330" t="s">
        <v>543</v>
      </c>
      <c r="B9" s="331" t="s">
        <v>554</v>
      </c>
      <c r="C9" s="332" t="s">
        <v>555</v>
      </c>
    </row>
    <row r="10" spans="1:3" ht="60" customHeight="1" x14ac:dyDescent="0.25">
      <c r="A10" s="330" t="s">
        <v>543</v>
      </c>
      <c r="B10" s="331" t="s">
        <v>556</v>
      </c>
      <c r="C10" s="332" t="s">
        <v>557</v>
      </c>
    </row>
    <row r="11" spans="1:3" ht="61.5" customHeight="1" x14ac:dyDescent="0.25">
      <c r="A11" s="330" t="s">
        <v>543</v>
      </c>
      <c r="B11" s="331" t="s">
        <v>558</v>
      </c>
      <c r="C11" s="332" t="s">
        <v>559</v>
      </c>
    </row>
    <row r="12" spans="1:3" ht="60" customHeight="1" x14ac:dyDescent="0.25">
      <c r="A12" s="330" t="s">
        <v>543</v>
      </c>
      <c r="B12" s="331" t="s">
        <v>560</v>
      </c>
      <c r="C12" s="332" t="s">
        <v>561</v>
      </c>
    </row>
    <row r="13" spans="1:3" ht="60" customHeight="1" x14ac:dyDescent="0.25">
      <c r="A13" s="330" t="s">
        <v>543</v>
      </c>
      <c r="B13" s="331" t="s">
        <v>562</v>
      </c>
      <c r="C13" s="332" t="s">
        <v>563</v>
      </c>
    </row>
    <row r="14" spans="1:3" ht="60.75" customHeight="1" x14ac:dyDescent="0.25">
      <c r="A14" s="330" t="s">
        <v>543</v>
      </c>
      <c r="B14" s="331" t="s">
        <v>564</v>
      </c>
      <c r="C14" s="332" t="s">
        <v>565</v>
      </c>
    </row>
    <row r="15" spans="1:3" ht="63.75" customHeight="1" x14ac:dyDescent="0.25">
      <c r="A15" s="330" t="s">
        <v>543</v>
      </c>
      <c r="B15" s="331" t="s">
        <v>566</v>
      </c>
      <c r="C15" s="332" t="s">
        <v>567</v>
      </c>
    </row>
    <row r="16" spans="1:3" ht="78.75" customHeight="1" x14ac:dyDescent="0.25">
      <c r="A16" s="330" t="s">
        <v>543</v>
      </c>
      <c r="B16" s="331" t="s">
        <v>568</v>
      </c>
      <c r="C16" s="332" t="s">
        <v>569</v>
      </c>
    </row>
    <row r="17" spans="1:3" ht="60" customHeight="1" x14ac:dyDescent="0.25">
      <c r="A17" s="333" t="s">
        <v>570</v>
      </c>
      <c r="B17" s="334" t="s">
        <v>571</v>
      </c>
      <c r="C17" s="335" t="s">
        <v>572</v>
      </c>
    </row>
    <row r="18" spans="1:3" ht="62.25" customHeight="1" x14ac:dyDescent="0.25">
      <c r="A18" s="330" t="s">
        <v>570</v>
      </c>
      <c r="B18" s="331" t="s">
        <v>573</v>
      </c>
      <c r="C18" s="332" t="s">
        <v>574</v>
      </c>
    </row>
    <row r="19" spans="1:3" ht="60" customHeight="1" x14ac:dyDescent="0.25">
      <c r="A19" s="330" t="s">
        <v>570</v>
      </c>
      <c r="B19" s="331" t="s">
        <v>575</v>
      </c>
      <c r="C19" s="332" t="s">
        <v>576</v>
      </c>
    </row>
    <row r="20" spans="1:3" ht="81" customHeight="1" x14ac:dyDescent="0.25">
      <c r="A20" s="330" t="s">
        <v>570</v>
      </c>
      <c r="B20" s="331" t="s">
        <v>577</v>
      </c>
      <c r="C20" s="332" t="s">
        <v>578</v>
      </c>
    </row>
    <row r="21" spans="1:3" ht="60" customHeight="1" x14ac:dyDescent="0.25">
      <c r="A21" s="330" t="s">
        <v>570</v>
      </c>
      <c r="B21" s="331" t="s">
        <v>500</v>
      </c>
      <c r="C21" s="332" t="s">
        <v>579</v>
      </c>
    </row>
    <row r="22" spans="1:3" ht="60" customHeight="1" x14ac:dyDescent="0.25">
      <c r="A22" s="330" t="s">
        <v>570</v>
      </c>
      <c r="B22" s="331" t="s">
        <v>580</v>
      </c>
      <c r="C22" s="332" t="s">
        <v>581</v>
      </c>
    </row>
    <row r="23" spans="1:3" ht="60" customHeight="1" x14ac:dyDescent="0.25">
      <c r="A23" s="330" t="s">
        <v>570</v>
      </c>
      <c r="B23" s="331" t="s">
        <v>582</v>
      </c>
      <c r="C23" s="332" t="s">
        <v>583</v>
      </c>
    </row>
    <row r="24" spans="1:3" ht="60" customHeight="1" x14ac:dyDescent="0.25">
      <c r="A24" s="330" t="s">
        <v>570</v>
      </c>
      <c r="B24" s="331" t="s">
        <v>584</v>
      </c>
      <c r="C24" s="332" t="s">
        <v>585</v>
      </c>
    </row>
    <row r="25" spans="1:3" ht="60" customHeight="1" x14ac:dyDescent="0.25">
      <c r="A25" s="330" t="s">
        <v>570</v>
      </c>
      <c r="B25" s="331" t="s">
        <v>586</v>
      </c>
      <c r="C25" s="332" t="s">
        <v>587</v>
      </c>
    </row>
    <row r="26" spans="1:3" ht="60" customHeight="1" x14ac:dyDescent="0.25">
      <c r="A26" s="330" t="s">
        <v>570</v>
      </c>
      <c r="B26" s="331" t="s">
        <v>588</v>
      </c>
      <c r="C26" s="332" t="s">
        <v>589</v>
      </c>
    </row>
    <row r="27" spans="1:3" ht="60" customHeight="1" x14ac:dyDescent="0.25">
      <c r="A27" s="330" t="s">
        <v>570</v>
      </c>
      <c r="B27" s="331" t="s">
        <v>590</v>
      </c>
      <c r="C27" s="332" t="s">
        <v>591</v>
      </c>
    </row>
    <row r="28" spans="1:3" ht="60" customHeight="1" thickBot="1" x14ac:dyDescent="0.3">
      <c r="A28" s="336" t="s">
        <v>570</v>
      </c>
      <c r="B28" s="337" t="s">
        <v>592</v>
      </c>
      <c r="C28" s="338" t="s">
        <v>593</v>
      </c>
    </row>
    <row r="29" spans="1:3" ht="60" customHeight="1" thickTop="1" x14ac:dyDescent="0.25">
      <c r="A29" s="339"/>
      <c r="B29" s="340"/>
      <c r="C29" s="340"/>
    </row>
  </sheetData>
  <pageMargins left="0.7" right="0.7" top="0.75" bottom="0.75" header="0.3" footer="0.3"/>
  <pageSetup orientation="portrait" r:id="rId1"/>
  <headerFooter>
    <oddFooter>&amp;R&amp;9&amp;P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2"/>
  <sheetViews>
    <sheetView tabSelected="1" zoomScaleNormal="100" zoomScaleSheetLayoutView="115" workbookViewId="0">
      <selection sqref="A1:R1"/>
    </sheetView>
  </sheetViews>
  <sheetFormatPr defaultColWidth="12" defaultRowHeight="12.75" x14ac:dyDescent="0.2"/>
  <cols>
    <col min="1" max="1" width="11" style="342" customWidth="1"/>
    <col min="2" max="2" width="9.1640625" style="418" bestFit="1" customWidth="1"/>
    <col min="3" max="4" width="6.1640625" style="342" bestFit="1" customWidth="1"/>
    <col min="5" max="5" width="6" style="342" bestFit="1" customWidth="1"/>
    <col min="6" max="6" width="8.1640625" style="367" bestFit="1" customWidth="1"/>
    <col min="7" max="7" width="8" style="342" bestFit="1" customWidth="1"/>
    <col min="8" max="8" width="6.83203125" style="342" customWidth="1"/>
    <col min="9" max="9" width="8.1640625" style="342" bestFit="1" customWidth="1"/>
    <col min="10" max="10" width="8" style="342" bestFit="1" customWidth="1"/>
    <col min="11" max="11" width="12.33203125" style="342" bestFit="1" customWidth="1"/>
    <col min="12" max="12" width="8" style="342" bestFit="1" customWidth="1"/>
    <col min="13" max="13" width="6.83203125" style="342" bestFit="1" customWidth="1"/>
    <col min="14" max="14" width="7" style="342" bestFit="1" customWidth="1"/>
    <col min="15" max="15" width="8.1640625" style="342" bestFit="1" customWidth="1"/>
    <col min="16" max="16" width="12.33203125" style="342" bestFit="1" customWidth="1"/>
    <col min="17" max="17" width="8.33203125" style="342" bestFit="1" customWidth="1"/>
    <col min="18" max="18" width="7.1640625" style="342" bestFit="1" customWidth="1"/>
    <col min="19" max="22" width="15.6640625" style="342" customWidth="1"/>
    <col min="23" max="16384" width="12" style="342"/>
  </cols>
  <sheetData>
    <row r="1" spans="1:22" ht="29.25" customHeight="1" x14ac:dyDescent="0.2">
      <c r="A1" s="481" t="s">
        <v>594</v>
      </c>
      <c r="B1" s="481"/>
      <c r="C1" s="481"/>
      <c r="D1" s="481"/>
      <c r="E1" s="481"/>
      <c r="F1" s="481"/>
      <c r="G1" s="481"/>
      <c r="H1" s="481"/>
      <c r="I1" s="481"/>
      <c r="J1" s="481"/>
      <c r="K1" s="481"/>
      <c r="L1" s="481"/>
      <c r="M1" s="481"/>
      <c r="N1" s="481"/>
      <c r="O1" s="481"/>
      <c r="P1" s="481"/>
      <c r="Q1" s="481"/>
      <c r="R1" s="481"/>
      <c r="S1" s="341"/>
      <c r="T1" s="341"/>
      <c r="U1" s="341"/>
      <c r="V1" s="341"/>
    </row>
    <row r="2" spans="1:22" ht="9" customHeight="1" x14ac:dyDescent="0.2">
      <c r="A2" s="343"/>
      <c r="B2" s="416"/>
      <c r="C2" s="341"/>
      <c r="D2" s="341"/>
      <c r="E2" s="341"/>
      <c r="F2" s="344"/>
      <c r="G2" s="341"/>
      <c r="H2" s="341"/>
      <c r="I2" s="341"/>
      <c r="J2" s="341"/>
      <c r="K2" s="341"/>
      <c r="L2" s="341"/>
      <c r="M2" s="341"/>
      <c r="N2" s="341"/>
      <c r="O2" s="341"/>
      <c r="P2" s="341"/>
      <c r="Q2" s="341"/>
      <c r="S2" s="341"/>
      <c r="T2" s="341"/>
      <c r="U2" s="341"/>
      <c r="V2" s="341"/>
    </row>
    <row r="3" spans="1:22" s="348" customFormat="1" ht="15.75" customHeight="1" x14ac:dyDescent="0.2">
      <c r="A3" s="345"/>
      <c r="B3" s="417"/>
      <c r="C3" s="346"/>
      <c r="D3" s="346"/>
      <c r="E3" s="346"/>
      <c r="F3" s="483" t="s">
        <v>686</v>
      </c>
      <c r="G3" s="482" t="s">
        <v>595</v>
      </c>
      <c r="H3" s="482"/>
      <c r="I3" s="482"/>
      <c r="J3" s="482"/>
      <c r="K3" s="482"/>
      <c r="L3" s="482"/>
      <c r="M3" s="482"/>
      <c r="N3" s="482"/>
      <c r="O3" s="482"/>
      <c r="P3" s="482"/>
      <c r="Q3" s="482"/>
      <c r="R3" s="482"/>
      <c r="S3" s="347"/>
      <c r="T3" s="347"/>
      <c r="U3" s="347"/>
      <c r="V3" s="347"/>
    </row>
    <row r="4" spans="1:22" s="352" customFormat="1" ht="36" x14ac:dyDescent="0.2">
      <c r="A4" s="349" t="s">
        <v>596</v>
      </c>
      <c r="B4" s="350" t="s">
        <v>397</v>
      </c>
      <c r="C4" s="350" t="s">
        <v>232</v>
      </c>
      <c r="D4" s="350" t="s">
        <v>597</v>
      </c>
      <c r="E4" s="350" t="s">
        <v>598</v>
      </c>
      <c r="F4" s="484"/>
      <c r="G4" s="350" t="s">
        <v>599</v>
      </c>
      <c r="H4" s="350" t="s">
        <v>600</v>
      </c>
      <c r="I4" s="350" t="s">
        <v>601</v>
      </c>
      <c r="J4" s="350" t="s">
        <v>602</v>
      </c>
      <c r="K4" s="350" t="s">
        <v>603</v>
      </c>
      <c r="L4" s="350" t="s">
        <v>604</v>
      </c>
      <c r="M4" s="350" t="s">
        <v>605</v>
      </c>
      <c r="N4" s="350" t="s">
        <v>606</v>
      </c>
      <c r="O4" s="350" t="s">
        <v>607</v>
      </c>
      <c r="P4" s="350" t="s">
        <v>608</v>
      </c>
      <c r="Q4" s="350" t="s">
        <v>684</v>
      </c>
      <c r="R4" s="350" t="s">
        <v>685</v>
      </c>
      <c r="S4" s="351"/>
      <c r="T4" s="351"/>
      <c r="U4" s="351"/>
      <c r="V4" s="351"/>
    </row>
    <row r="5" spans="1:22" x14ac:dyDescent="0.2">
      <c r="A5" s="353" t="s">
        <v>610</v>
      </c>
      <c r="B5" s="354" t="s">
        <v>419</v>
      </c>
      <c r="C5" s="354" t="s">
        <v>243</v>
      </c>
      <c r="D5" s="355">
        <v>0.26500000000000001</v>
      </c>
      <c r="E5" s="355">
        <v>41</v>
      </c>
      <c r="F5" s="356">
        <v>91.2</v>
      </c>
      <c r="G5" s="356">
        <v>87.1</v>
      </c>
      <c r="H5" s="356">
        <v>91.9</v>
      </c>
      <c r="I5" s="355">
        <v>60.5</v>
      </c>
      <c r="J5" s="355">
        <v>88</v>
      </c>
      <c r="K5" s="355">
        <v>33.299999999999997</v>
      </c>
      <c r="L5" s="355">
        <v>78.7</v>
      </c>
      <c r="M5" s="355">
        <v>95.4</v>
      </c>
      <c r="N5" s="355">
        <v>91</v>
      </c>
      <c r="O5" s="355">
        <v>66.5</v>
      </c>
      <c r="P5" s="355">
        <v>18.3</v>
      </c>
      <c r="Q5" s="355">
        <v>17.899999999999999</v>
      </c>
      <c r="R5" s="355">
        <v>20.2</v>
      </c>
      <c r="S5" s="354"/>
      <c r="T5" s="354"/>
      <c r="U5" s="354"/>
      <c r="V5" s="354"/>
    </row>
    <row r="6" spans="1:22" x14ac:dyDescent="0.2">
      <c r="A6" s="353" t="s">
        <v>611</v>
      </c>
      <c r="B6" s="354" t="s">
        <v>426</v>
      </c>
      <c r="C6" s="354" t="s">
        <v>243</v>
      </c>
      <c r="D6" s="355">
        <v>0.72599999999999998</v>
      </c>
      <c r="E6" s="355">
        <v>10.3</v>
      </c>
      <c r="F6" s="356">
        <v>220</v>
      </c>
      <c r="G6" s="356">
        <v>94.8</v>
      </c>
      <c r="H6" s="356">
        <v>107</v>
      </c>
      <c r="I6" s="355">
        <v>70.3</v>
      </c>
      <c r="J6" s="355">
        <v>100</v>
      </c>
      <c r="K6" s="355">
        <v>233</v>
      </c>
      <c r="L6" s="355">
        <v>89.3</v>
      </c>
      <c r="M6" s="355">
        <v>103</v>
      </c>
      <c r="N6" s="355">
        <v>116</v>
      </c>
      <c r="O6" s="355">
        <v>103</v>
      </c>
      <c r="P6" s="355">
        <v>154</v>
      </c>
      <c r="Q6" s="355">
        <v>142</v>
      </c>
      <c r="R6" s="355">
        <v>170</v>
      </c>
      <c r="S6" s="354"/>
      <c r="T6" s="354"/>
      <c r="U6" s="354"/>
      <c r="V6" s="354"/>
    </row>
    <row r="7" spans="1:22" x14ac:dyDescent="0.2">
      <c r="A7" s="353" t="s">
        <v>612</v>
      </c>
      <c r="B7" s="354" t="s">
        <v>423</v>
      </c>
      <c r="C7" s="354" t="s">
        <v>243</v>
      </c>
      <c r="D7" s="355">
        <v>0.22</v>
      </c>
      <c r="E7" s="355">
        <v>3.2</v>
      </c>
      <c r="F7" s="356">
        <v>310</v>
      </c>
      <c r="G7" s="356">
        <v>88.8</v>
      </c>
      <c r="H7" s="356">
        <v>104</v>
      </c>
      <c r="I7" s="355">
        <v>83.3</v>
      </c>
      <c r="J7" s="355">
        <v>93.3</v>
      </c>
      <c r="K7" s="355">
        <v>220</v>
      </c>
      <c r="L7" s="355">
        <v>92</v>
      </c>
      <c r="M7" s="355">
        <v>97.2</v>
      </c>
      <c r="N7" s="355">
        <v>101</v>
      </c>
      <c r="O7" s="355">
        <v>93.4</v>
      </c>
      <c r="P7" s="355">
        <v>107</v>
      </c>
      <c r="Q7" s="355">
        <v>90.5</v>
      </c>
      <c r="R7" s="355">
        <v>117</v>
      </c>
      <c r="S7" s="354"/>
      <c r="T7" s="354"/>
      <c r="U7" s="354"/>
      <c r="V7" s="354"/>
    </row>
    <row r="8" spans="1:22" x14ac:dyDescent="0.2">
      <c r="A8" s="353" t="s">
        <v>613</v>
      </c>
      <c r="B8" s="354" t="s">
        <v>410</v>
      </c>
      <c r="C8" s="354" t="s">
        <v>241</v>
      </c>
      <c r="D8" s="355">
        <v>2.59</v>
      </c>
      <c r="E8" s="355">
        <v>63.3</v>
      </c>
      <c r="F8" s="356">
        <v>60000</v>
      </c>
      <c r="G8" s="356">
        <v>93.2</v>
      </c>
      <c r="H8" s="356">
        <v>94.7</v>
      </c>
      <c r="I8" s="355">
        <v>78.8</v>
      </c>
      <c r="J8" s="355">
        <v>90.7</v>
      </c>
      <c r="K8" s="355">
        <v>14</v>
      </c>
      <c r="L8" s="355">
        <v>89.2</v>
      </c>
      <c r="M8" s="355">
        <v>102</v>
      </c>
      <c r="N8" s="355">
        <v>103</v>
      </c>
      <c r="O8" s="355">
        <v>89.2</v>
      </c>
      <c r="P8" s="355">
        <v>53.4</v>
      </c>
      <c r="Q8" s="355">
        <v>41.1</v>
      </c>
      <c r="R8" s="355">
        <v>58.9</v>
      </c>
      <c r="S8" s="354"/>
      <c r="T8" s="354"/>
      <c r="U8" s="354"/>
      <c r="V8" s="354"/>
    </row>
    <row r="9" spans="1:22" x14ac:dyDescent="0.2">
      <c r="A9" s="353" t="s">
        <v>614</v>
      </c>
      <c r="B9" s="354" t="s">
        <v>407</v>
      </c>
      <c r="C9" s="354" t="s">
        <v>241</v>
      </c>
      <c r="D9" s="355">
        <v>2.64</v>
      </c>
      <c r="E9" s="355">
        <v>90.4</v>
      </c>
      <c r="F9" s="356">
        <v>740000</v>
      </c>
      <c r="G9" s="356">
        <v>6</v>
      </c>
      <c r="H9" s="356" t="s">
        <v>188</v>
      </c>
      <c r="I9" s="355">
        <v>17.2</v>
      </c>
      <c r="J9" s="355">
        <v>5.33</v>
      </c>
      <c r="K9" s="355">
        <v>0</v>
      </c>
      <c r="L9" s="355">
        <v>5.41</v>
      </c>
      <c r="M9" s="355">
        <v>136</v>
      </c>
      <c r="N9" s="355">
        <v>316</v>
      </c>
      <c r="O9" s="355">
        <v>17.2</v>
      </c>
      <c r="P9" s="357" t="s">
        <v>188</v>
      </c>
      <c r="Q9" s="355">
        <v>0</v>
      </c>
      <c r="R9" s="357" t="s">
        <v>188</v>
      </c>
      <c r="S9" s="354"/>
      <c r="T9" s="354"/>
      <c r="U9" s="354"/>
      <c r="V9" s="354"/>
    </row>
    <row r="10" spans="1:22" x14ac:dyDescent="0.2">
      <c r="A10" s="353" t="s">
        <v>615</v>
      </c>
      <c r="B10" s="354" t="s">
        <v>403</v>
      </c>
      <c r="C10" s="354" t="s">
        <v>241</v>
      </c>
      <c r="D10" s="355">
        <v>3.99</v>
      </c>
      <c r="E10" s="355">
        <v>74.8</v>
      </c>
      <c r="F10" s="356">
        <v>150000</v>
      </c>
      <c r="G10" s="356">
        <v>65.8</v>
      </c>
      <c r="H10" s="356">
        <v>90.1</v>
      </c>
      <c r="I10" s="355">
        <v>55.9</v>
      </c>
      <c r="J10" s="355">
        <v>65.3</v>
      </c>
      <c r="K10" s="355">
        <v>0</v>
      </c>
      <c r="L10" s="355">
        <v>64.900000000000006</v>
      </c>
      <c r="M10" s="355">
        <v>104</v>
      </c>
      <c r="N10" s="355">
        <v>72.8</v>
      </c>
      <c r="O10" s="355">
        <v>47.3</v>
      </c>
      <c r="P10" s="355">
        <v>33.1</v>
      </c>
      <c r="Q10" s="355">
        <v>36.1</v>
      </c>
      <c r="R10" s="355">
        <v>48.4</v>
      </c>
      <c r="S10" s="354"/>
      <c r="T10" s="354"/>
      <c r="U10" s="354"/>
      <c r="V10" s="354"/>
    </row>
    <row r="11" spans="1:22" x14ac:dyDescent="0.2">
      <c r="A11" s="353" t="s">
        <v>616</v>
      </c>
      <c r="B11" s="354" t="s">
        <v>422</v>
      </c>
      <c r="C11" s="354" t="s">
        <v>243</v>
      </c>
      <c r="D11" s="355">
        <v>2.08</v>
      </c>
      <c r="E11" s="355">
        <v>56.1</v>
      </c>
      <c r="F11" s="356">
        <v>15000</v>
      </c>
      <c r="G11" s="356">
        <v>93.1</v>
      </c>
      <c r="H11" s="356">
        <v>96.3</v>
      </c>
      <c r="I11" s="355">
        <v>70.8</v>
      </c>
      <c r="J11" s="355">
        <v>84</v>
      </c>
      <c r="K11" s="355">
        <v>46.7</v>
      </c>
      <c r="L11" s="355">
        <v>80</v>
      </c>
      <c r="M11" s="355">
        <v>97.8</v>
      </c>
      <c r="N11" s="355">
        <v>104</v>
      </c>
      <c r="O11" s="355">
        <v>82.6</v>
      </c>
      <c r="P11" s="355">
        <v>70</v>
      </c>
      <c r="Q11" s="355">
        <v>73.8</v>
      </c>
      <c r="R11" s="355">
        <v>87.1</v>
      </c>
      <c r="S11" s="354"/>
      <c r="T11" s="354"/>
      <c r="U11" s="354"/>
      <c r="V11" s="354"/>
    </row>
    <row r="12" spans="1:22" x14ac:dyDescent="0.2">
      <c r="A12" s="353" t="s">
        <v>617</v>
      </c>
      <c r="B12" s="354" t="s">
        <v>413</v>
      </c>
      <c r="C12" s="354" t="s">
        <v>243</v>
      </c>
      <c r="D12" s="355">
        <v>3.06</v>
      </c>
      <c r="E12" s="355">
        <v>70.8</v>
      </c>
      <c r="F12" s="356">
        <v>120000</v>
      </c>
      <c r="G12" s="356">
        <v>34.5</v>
      </c>
      <c r="H12" s="356">
        <v>108</v>
      </c>
      <c r="I12" s="355">
        <v>37.5</v>
      </c>
      <c r="J12" s="355">
        <v>29.3</v>
      </c>
      <c r="K12" s="355">
        <v>53.3</v>
      </c>
      <c r="L12" s="355">
        <v>29.3</v>
      </c>
      <c r="M12" s="355">
        <v>114</v>
      </c>
      <c r="N12" s="355">
        <v>178</v>
      </c>
      <c r="O12" s="355">
        <v>47.5</v>
      </c>
      <c r="P12" s="355">
        <v>27.6</v>
      </c>
      <c r="Q12" s="355">
        <v>19</v>
      </c>
      <c r="R12" s="355">
        <v>74.3</v>
      </c>
      <c r="S12" s="354"/>
      <c r="T12" s="354"/>
      <c r="U12" s="354"/>
      <c r="V12" s="354"/>
    </row>
    <row r="13" spans="1:22" x14ac:dyDescent="0.2">
      <c r="A13" s="353" t="s">
        <v>618</v>
      </c>
      <c r="B13" s="354" t="s">
        <v>425</v>
      </c>
      <c r="C13" s="354" t="s">
        <v>243</v>
      </c>
      <c r="D13" s="355">
        <v>1.0900000000000001</v>
      </c>
      <c r="E13" s="355">
        <v>77.3</v>
      </c>
      <c r="F13" s="356">
        <v>13000</v>
      </c>
      <c r="G13" s="356">
        <v>86.2</v>
      </c>
      <c r="H13" s="356">
        <v>100</v>
      </c>
      <c r="I13" s="355">
        <v>80.099999999999994</v>
      </c>
      <c r="J13" s="355">
        <v>82.7</v>
      </c>
      <c r="K13" s="355">
        <v>153</v>
      </c>
      <c r="L13" s="355">
        <v>80</v>
      </c>
      <c r="M13" s="355">
        <v>97.4</v>
      </c>
      <c r="N13" s="355">
        <v>130</v>
      </c>
      <c r="O13" s="355">
        <v>106</v>
      </c>
      <c r="P13" s="355">
        <v>103</v>
      </c>
      <c r="Q13" s="355">
        <v>88.1</v>
      </c>
      <c r="R13" s="355">
        <v>114</v>
      </c>
      <c r="S13" s="354"/>
      <c r="T13" s="354"/>
      <c r="U13" s="354"/>
      <c r="V13" s="354"/>
    </row>
    <row r="14" spans="1:22" x14ac:dyDescent="0.2">
      <c r="A14" s="353" t="s">
        <v>619</v>
      </c>
      <c r="B14" s="354" t="s">
        <v>420</v>
      </c>
      <c r="C14" s="354" t="s">
        <v>243</v>
      </c>
      <c r="D14" s="355">
        <v>1.08</v>
      </c>
      <c r="E14" s="355">
        <v>70.900000000000006</v>
      </c>
      <c r="F14" s="356">
        <v>64000</v>
      </c>
      <c r="G14" s="356">
        <v>91.4</v>
      </c>
      <c r="H14" s="356">
        <v>106</v>
      </c>
      <c r="I14" s="355">
        <v>93.3</v>
      </c>
      <c r="J14" s="355">
        <v>92</v>
      </c>
      <c r="K14" s="355">
        <v>33.299999999999997</v>
      </c>
      <c r="L14" s="355">
        <v>85.3</v>
      </c>
      <c r="M14" s="355">
        <v>101</v>
      </c>
      <c r="N14" s="355">
        <v>104</v>
      </c>
      <c r="O14" s="355">
        <v>89.5</v>
      </c>
      <c r="P14" s="355">
        <v>76.8</v>
      </c>
      <c r="Q14" s="355">
        <v>57.1</v>
      </c>
      <c r="R14" s="355">
        <v>87</v>
      </c>
      <c r="S14" s="354"/>
      <c r="T14" s="354"/>
      <c r="U14" s="354"/>
      <c r="V14" s="354"/>
    </row>
    <row r="15" spans="1:22" x14ac:dyDescent="0.2">
      <c r="A15" s="353" t="s">
        <v>620</v>
      </c>
      <c r="B15" s="354" t="s">
        <v>418</v>
      </c>
      <c r="C15" s="354" t="s">
        <v>243</v>
      </c>
      <c r="D15" s="355">
        <v>1.47</v>
      </c>
      <c r="E15" s="355">
        <v>88.9</v>
      </c>
      <c r="F15" s="356">
        <v>990</v>
      </c>
      <c r="G15" s="356">
        <v>84.5</v>
      </c>
      <c r="H15" s="356">
        <v>101</v>
      </c>
      <c r="I15" s="355">
        <v>94.6</v>
      </c>
      <c r="J15" s="355">
        <v>82.7</v>
      </c>
      <c r="K15" s="355">
        <v>53.3</v>
      </c>
      <c r="L15" s="355">
        <v>77.3</v>
      </c>
      <c r="M15" s="355">
        <v>102</v>
      </c>
      <c r="N15" s="355">
        <v>130</v>
      </c>
      <c r="O15" s="355">
        <v>93.6</v>
      </c>
      <c r="P15" s="355">
        <v>88.5</v>
      </c>
      <c r="Q15" s="355">
        <v>95.2</v>
      </c>
      <c r="R15" s="355">
        <v>126</v>
      </c>
      <c r="S15" s="354"/>
      <c r="T15" s="354"/>
      <c r="U15" s="354"/>
      <c r="V15" s="354"/>
    </row>
    <row r="16" spans="1:22" x14ac:dyDescent="0.2">
      <c r="A16" s="353" t="s">
        <v>621</v>
      </c>
      <c r="B16" s="354" t="s">
        <v>401</v>
      </c>
      <c r="C16" s="354" t="s">
        <v>241</v>
      </c>
      <c r="D16" s="355">
        <v>1.88</v>
      </c>
      <c r="E16" s="355">
        <v>70.400000000000006</v>
      </c>
      <c r="F16" s="356">
        <v>68000</v>
      </c>
      <c r="G16" s="356">
        <v>90.6</v>
      </c>
      <c r="H16" s="356">
        <v>97.3</v>
      </c>
      <c r="I16" s="355">
        <v>73</v>
      </c>
      <c r="J16" s="355">
        <v>97.3</v>
      </c>
      <c r="K16" s="355">
        <v>82.5</v>
      </c>
      <c r="L16" s="355">
        <v>97.3</v>
      </c>
      <c r="M16" s="355">
        <v>102</v>
      </c>
      <c r="N16" s="355">
        <v>71.400000000000006</v>
      </c>
      <c r="O16" s="355">
        <v>69.5</v>
      </c>
      <c r="P16" s="355">
        <v>53</v>
      </c>
      <c r="Q16" s="355">
        <v>62</v>
      </c>
      <c r="R16" s="355">
        <v>53.5</v>
      </c>
      <c r="S16" s="354"/>
      <c r="T16" s="354"/>
      <c r="U16" s="354"/>
      <c r="V16" s="354"/>
    </row>
    <row r="17" spans="1:22" x14ac:dyDescent="0.2">
      <c r="A17" s="353" t="s">
        <v>622</v>
      </c>
      <c r="B17" s="354" t="s">
        <v>417</v>
      </c>
      <c r="C17" s="354" t="s">
        <v>243</v>
      </c>
      <c r="D17" s="355">
        <v>1.91</v>
      </c>
      <c r="E17" s="355">
        <v>80.3</v>
      </c>
      <c r="F17" s="356">
        <v>68000</v>
      </c>
      <c r="G17" s="356">
        <v>84.5</v>
      </c>
      <c r="H17" s="356">
        <v>97.7</v>
      </c>
      <c r="I17" s="355">
        <v>56</v>
      </c>
      <c r="J17" s="355">
        <v>90.7</v>
      </c>
      <c r="K17" s="355">
        <v>13.3</v>
      </c>
      <c r="L17" s="355">
        <v>84</v>
      </c>
      <c r="M17" s="355">
        <v>95.2</v>
      </c>
      <c r="N17" s="355">
        <v>105</v>
      </c>
      <c r="O17" s="355">
        <v>88.1</v>
      </c>
      <c r="P17" s="355">
        <v>76.8</v>
      </c>
      <c r="Q17" s="355">
        <v>46.4</v>
      </c>
      <c r="R17" s="355">
        <v>87.6</v>
      </c>
      <c r="S17" s="354"/>
      <c r="T17" s="354"/>
      <c r="U17" s="354"/>
      <c r="V17" s="354"/>
    </row>
    <row r="18" spans="1:22" x14ac:dyDescent="0.2">
      <c r="A18" s="353" t="s">
        <v>623</v>
      </c>
      <c r="B18" s="354" t="s">
        <v>404</v>
      </c>
      <c r="C18" s="354" t="s">
        <v>241</v>
      </c>
      <c r="D18" s="355">
        <v>2.76</v>
      </c>
      <c r="E18" s="355">
        <v>75.599999999999994</v>
      </c>
      <c r="F18" s="356">
        <v>770000</v>
      </c>
      <c r="G18" s="356">
        <v>45.3</v>
      </c>
      <c r="H18" s="356">
        <v>100</v>
      </c>
      <c r="I18" s="355">
        <v>44.7</v>
      </c>
      <c r="J18" s="355">
        <v>44</v>
      </c>
      <c r="K18" s="355">
        <v>0</v>
      </c>
      <c r="L18" s="355">
        <v>44.6</v>
      </c>
      <c r="M18" s="355">
        <v>113</v>
      </c>
      <c r="N18" s="355">
        <v>108</v>
      </c>
      <c r="O18" s="355">
        <v>43.6</v>
      </c>
      <c r="P18" s="355">
        <v>1.22</v>
      </c>
      <c r="Q18" s="355">
        <v>1.27</v>
      </c>
      <c r="R18" s="355">
        <v>1.6</v>
      </c>
      <c r="S18" s="354"/>
      <c r="T18" s="354"/>
      <c r="U18" s="354"/>
      <c r="V18" s="354"/>
    </row>
    <row r="19" spans="1:22" x14ac:dyDescent="0.2">
      <c r="A19" s="353" t="s">
        <v>624</v>
      </c>
      <c r="B19" s="354" t="s">
        <v>408</v>
      </c>
      <c r="C19" s="354" t="s">
        <v>241</v>
      </c>
      <c r="D19" s="355">
        <v>2.59</v>
      </c>
      <c r="E19" s="355">
        <v>85.3</v>
      </c>
      <c r="F19" s="356">
        <v>1200000</v>
      </c>
      <c r="G19" s="356">
        <v>5.0999999999999996</v>
      </c>
      <c r="H19" s="356" t="s">
        <v>188</v>
      </c>
      <c r="I19" s="355">
        <v>4.3</v>
      </c>
      <c r="J19" s="355">
        <v>6.7</v>
      </c>
      <c r="K19" s="355">
        <v>0</v>
      </c>
      <c r="L19" s="355">
        <v>6.76</v>
      </c>
      <c r="M19" s="355">
        <v>105</v>
      </c>
      <c r="N19" s="355">
        <v>134</v>
      </c>
      <c r="O19" s="355">
        <v>9.1</v>
      </c>
      <c r="P19" s="355">
        <v>0</v>
      </c>
      <c r="Q19" s="355">
        <v>0</v>
      </c>
      <c r="R19" s="355">
        <v>0</v>
      </c>
      <c r="S19" s="354"/>
      <c r="T19" s="354"/>
      <c r="U19" s="354"/>
      <c r="V19" s="354"/>
    </row>
    <row r="20" spans="1:22" x14ac:dyDescent="0.2">
      <c r="A20" s="353" t="s">
        <v>625</v>
      </c>
      <c r="B20" s="354" t="s">
        <v>406</v>
      </c>
      <c r="C20" s="354" t="s">
        <v>241</v>
      </c>
      <c r="D20" s="355">
        <v>2.52</v>
      </c>
      <c r="E20" s="355">
        <v>73.099999999999994</v>
      </c>
      <c r="F20" s="356">
        <v>240000</v>
      </c>
      <c r="G20" s="356">
        <v>88.9</v>
      </c>
      <c r="H20" s="356">
        <v>99.1</v>
      </c>
      <c r="I20" s="355">
        <v>74.900000000000006</v>
      </c>
      <c r="J20" s="355">
        <v>93.3</v>
      </c>
      <c r="K20" s="355">
        <v>15.8</v>
      </c>
      <c r="L20" s="355">
        <v>91.9</v>
      </c>
      <c r="M20" s="355">
        <v>100</v>
      </c>
      <c r="N20" s="355">
        <v>94.9</v>
      </c>
      <c r="O20" s="355">
        <v>85.9</v>
      </c>
      <c r="P20" s="355">
        <v>19.8</v>
      </c>
      <c r="Q20" s="355">
        <v>29.1</v>
      </c>
      <c r="R20" s="355">
        <v>25.7</v>
      </c>
      <c r="S20" s="354"/>
      <c r="T20" s="354"/>
      <c r="U20" s="354"/>
      <c r="V20" s="354"/>
    </row>
    <row r="21" spans="1:22" ht="12" customHeight="1" x14ac:dyDescent="0.2">
      <c r="A21" s="353" t="s">
        <v>626</v>
      </c>
      <c r="B21" s="354" t="s">
        <v>411</v>
      </c>
      <c r="C21" s="354" t="s">
        <v>241</v>
      </c>
      <c r="D21" s="355">
        <v>2.2999999999999998</v>
      </c>
      <c r="E21" s="355">
        <v>56.7</v>
      </c>
      <c r="F21" s="356">
        <v>410000</v>
      </c>
      <c r="G21" s="356">
        <v>37.6</v>
      </c>
      <c r="H21" s="356">
        <v>110</v>
      </c>
      <c r="I21" s="355">
        <v>50.6</v>
      </c>
      <c r="J21" s="355">
        <v>37.299999999999997</v>
      </c>
      <c r="K21" s="355">
        <v>0</v>
      </c>
      <c r="L21" s="355">
        <v>37.799999999999997</v>
      </c>
      <c r="M21" s="355">
        <v>110</v>
      </c>
      <c r="N21" s="355">
        <v>252</v>
      </c>
      <c r="O21" s="355">
        <v>69.599999999999994</v>
      </c>
      <c r="P21" s="355">
        <v>17.100000000000001</v>
      </c>
      <c r="Q21" s="355">
        <v>14.6</v>
      </c>
      <c r="R21" s="355">
        <v>46.9</v>
      </c>
      <c r="S21" s="354"/>
      <c r="T21" s="354"/>
      <c r="U21" s="354"/>
      <c r="V21" s="354"/>
    </row>
    <row r="22" spans="1:22" s="360" customFormat="1" x14ac:dyDescent="0.2">
      <c r="A22" s="353" t="s">
        <v>627</v>
      </c>
      <c r="B22" s="354" t="s">
        <v>409</v>
      </c>
      <c r="C22" s="358" t="s">
        <v>241</v>
      </c>
      <c r="D22" s="359">
        <v>1.1100000000000001</v>
      </c>
      <c r="E22" s="359">
        <v>30.3</v>
      </c>
      <c r="F22" s="356">
        <v>8800</v>
      </c>
      <c r="G22" s="356">
        <v>82.9</v>
      </c>
      <c r="H22" s="356">
        <v>103</v>
      </c>
      <c r="I22" s="359">
        <v>79.599999999999994</v>
      </c>
      <c r="J22" s="359">
        <v>90.7</v>
      </c>
      <c r="K22" s="359">
        <v>73.7</v>
      </c>
      <c r="L22" s="359">
        <v>90.5</v>
      </c>
      <c r="M22" s="359">
        <v>99.2</v>
      </c>
      <c r="N22" s="359">
        <v>89.4</v>
      </c>
      <c r="O22" s="359">
        <v>81</v>
      </c>
      <c r="P22" s="359">
        <v>65.3</v>
      </c>
      <c r="Q22" s="359">
        <v>67.099999999999994</v>
      </c>
      <c r="R22" s="355">
        <v>62.2</v>
      </c>
      <c r="S22" s="358"/>
      <c r="T22" s="358"/>
      <c r="U22" s="358"/>
      <c r="V22" s="358"/>
    </row>
    <row r="23" spans="1:22" x14ac:dyDescent="0.2">
      <c r="A23" s="353" t="s">
        <v>628</v>
      </c>
      <c r="B23" s="354" t="s">
        <v>402</v>
      </c>
      <c r="C23" s="354" t="s">
        <v>241</v>
      </c>
      <c r="D23" s="355">
        <v>1.33</v>
      </c>
      <c r="E23" s="355">
        <v>43.3</v>
      </c>
      <c r="F23" s="356">
        <v>100000</v>
      </c>
      <c r="G23" s="356">
        <v>59</v>
      </c>
      <c r="H23" s="356">
        <v>105</v>
      </c>
      <c r="I23" s="355">
        <v>77.599999999999994</v>
      </c>
      <c r="J23" s="355">
        <v>58.7</v>
      </c>
      <c r="K23" s="355">
        <v>1.75</v>
      </c>
      <c r="L23" s="355">
        <v>59.5</v>
      </c>
      <c r="M23" s="355">
        <v>115</v>
      </c>
      <c r="N23" s="355">
        <v>120</v>
      </c>
      <c r="O23" s="355">
        <v>66.7</v>
      </c>
      <c r="P23" s="355">
        <v>8.25</v>
      </c>
      <c r="Q23" s="355">
        <v>8.86</v>
      </c>
      <c r="R23" s="355">
        <v>14.3</v>
      </c>
      <c r="S23" s="354"/>
      <c r="T23" s="354"/>
      <c r="U23" s="354"/>
      <c r="V23" s="354"/>
    </row>
    <row r="24" spans="1:22" x14ac:dyDescent="0.2">
      <c r="A24" s="353" t="s">
        <v>629</v>
      </c>
      <c r="B24" s="354" t="s">
        <v>416</v>
      </c>
      <c r="C24" s="354" t="s">
        <v>243</v>
      </c>
      <c r="D24" s="355">
        <v>1.48</v>
      </c>
      <c r="E24" s="355">
        <v>47.2</v>
      </c>
      <c r="F24" s="356">
        <v>25000</v>
      </c>
      <c r="G24" s="356">
        <v>80.2</v>
      </c>
      <c r="H24" s="356">
        <v>103</v>
      </c>
      <c r="I24" s="355">
        <v>58.2</v>
      </c>
      <c r="J24" s="355">
        <v>85.3</v>
      </c>
      <c r="K24" s="355">
        <v>0</v>
      </c>
      <c r="L24" s="355">
        <v>77.3</v>
      </c>
      <c r="M24" s="355">
        <v>93.4</v>
      </c>
      <c r="N24" s="355">
        <v>89.9</v>
      </c>
      <c r="O24" s="355">
        <v>69.599999999999994</v>
      </c>
      <c r="P24" s="355">
        <v>18.399999999999999</v>
      </c>
      <c r="Q24" s="355">
        <v>15.5</v>
      </c>
      <c r="R24" s="355">
        <v>22.5</v>
      </c>
      <c r="S24" s="354"/>
      <c r="T24" s="354"/>
      <c r="U24" s="354"/>
      <c r="V24" s="354"/>
    </row>
    <row r="25" spans="1:22" x14ac:dyDescent="0.2">
      <c r="A25" s="353" t="s">
        <v>630</v>
      </c>
      <c r="B25" s="354" t="s">
        <v>424</v>
      </c>
      <c r="C25" s="354" t="s">
        <v>243</v>
      </c>
      <c r="D25" s="355">
        <v>0.30299999999999999</v>
      </c>
      <c r="E25" s="355">
        <v>11.3</v>
      </c>
      <c r="F25" s="356" t="s">
        <v>631</v>
      </c>
      <c r="G25" s="356">
        <v>95.7</v>
      </c>
      <c r="H25" s="356">
        <v>101</v>
      </c>
      <c r="I25" s="355">
        <v>86.6</v>
      </c>
      <c r="J25" s="355">
        <v>88</v>
      </c>
      <c r="K25" s="355">
        <v>60</v>
      </c>
      <c r="L25" s="355">
        <v>85.3</v>
      </c>
      <c r="M25" s="355">
        <v>101</v>
      </c>
      <c r="N25" s="355">
        <v>109</v>
      </c>
      <c r="O25" s="355">
        <v>89</v>
      </c>
      <c r="P25" s="355">
        <v>99.7</v>
      </c>
      <c r="Q25" s="355">
        <v>81</v>
      </c>
      <c r="R25" s="355">
        <v>137</v>
      </c>
      <c r="S25" s="354"/>
      <c r="T25" s="354"/>
      <c r="U25" s="354"/>
      <c r="V25" s="354"/>
    </row>
    <row r="26" spans="1:22" x14ac:dyDescent="0.2">
      <c r="A26" s="353" t="s">
        <v>632</v>
      </c>
      <c r="B26" s="354" t="s">
        <v>405</v>
      </c>
      <c r="C26" s="354" t="s">
        <v>241</v>
      </c>
      <c r="D26" s="355">
        <v>0.71799999999999997</v>
      </c>
      <c r="E26" s="355">
        <v>14.5</v>
      </c>
      <c r="F26" s="356">
        <v>62</v>
      </c>
      <c r="G26" s="356">
        <v>95.7</v>
      </c>
      <c r="H26" s="356">
        <v>110</v>
      </c>
      <c r="I26" s="355">
        <v>104</v>
      </c>
      <c r="J26" s="355">
        <v>107</v>
      </c>
      <c r="K26" s="355">
        <v>137</v>
      </c>
      <c r="L26" s="355">
        <v>107</v>
      </c>
      <c r="M26" s="355">
        <v>104</v>
      </c>
      <c r="N26" s="355">
        <v>80.400000000000006</v>
      </c>
      <c r="O26" s="355">
        <v>86.9</v>
      </c>
      <c r="P26" s="355">
        <v>119</v>
      </c>
      <c r="Q26" s="355">
        <v>133</v>
      </c>
      <c r="R26" s="355">
        <v>111</v>
      </c>
      <c r="S26" s="354"/>
      <c r="T26" s="354"/>
      <c r="U26" s="354"/>
      <c r="V26" s="354"/>
    </row>
    <row r="27" spans="1:22" x14ac:dyDescent="0.2">
      <c r="A27" s="353" t="s">
        <v>633</v>
      </c>
      <c r="B27" s="354" t="s">
        <v>414</v>
      </c>
      <c r="C27" s="354" t="s">
        <v>243</v>
      </c>
      <c r="D27" s="355">
        <v>0.61699999999999999</v>
      </c>
      <c r="E27" s="355">
        <v>12.2</v>
      </c>
      <c r="F27" s="356" t="s">
        <v>634</v>
      </c>
      <c r="G27" s="356">
        <v>94</v>
      </c>
      <c r="H27" s="356">
        <v>106</v>
      </c>
      <c r="I27" s="355">
        <v>112</v>
      </c>
      <c r="J27" s="355">
        <v>96</v>
      </c>
      <c r="K27" s="355">
        <v>133</v>
      </c>
      <c r="L27" s="355">
        <v>96</v>
      </c>
      <c r="M27" s="355">
        <v>101</v>
      </c>
      <c r="N27" s="355">
        <v>108</v>
      </c>
      <c r="O27" s="355">
        <v>104</v>
      </c>
      <c r="P27" s="355">
        <v>192</v>
      </c>
      <c r="Q27" s="355">
        <v>167</v>
      </c>
      <c r="R27" s="355">
        <v>191</v>
      </c>
      <c r="S27" s="354"/>
      <c r="T27" s="354"/>
      <c r="U27" s="354"/>
      <c r="V27" s="354"/>
    </row>
    <row r="28" spans="1:22" x14ac:dyDescent="0.2">
      <c r="A28" s="353" t="s">
        <v>635</v>
      </c>
      <c r="B28" s="354" t="s">
        <v>421</v>
      </c>
      <c r="C28" s="354" t="s">
        <v>243</v>
      </c>
      <c r="D28" s="355">
        <v>0.47399999999999998</v>
      </c>
      <c r="E28" s="355">
        <v>12.6</v>
      </c>
      <c r="F28" s="356" t="s">
        <v>636</v>
      </c>
      <c r="G28" s="356">
        <v>88.8</v>
      </c>
      <c r="H28" s="356">
        <v>109</v>
      </c>
      <c r="I28" s="355">
        <v>105</v>
      </c>
      <c r="J28" s="355">
        <v>86.7</v>
      </c>
      <c r="K28" s="355">
        <v>80</v>
      </c>
      <c r="L28" s="355">
        <v>84</v>
      </c>
      <c r="M28" s="355">
        <v>96.5</v>
      </c>
      <c r="N28" s="355">
        <v>102</v>
      </c>
      <c r="O28" s="355">
        <v>82.3</v>
      </c>
      <c r="P28" s="355">
        <v>132</v>
      </c>
      <c r="Q28" s="355">
        <v>64.3</v>
      </c>
      <c r="R28" s="355">
        <v>137</v>
      </c>
      <c r="S28" s="354"/>
      <c r="T28" s="354"/>
      <c r="U28" s="354"/>
      <c r="V28" s="354"/>
    </row>
    <row r="29" spans="1:22" s="361" customFormat="1" x14ac:dyDescent="0.2">
      <c r="A29" s="353" t="s">
        <v>637</v>
      </c>
      <c r="B29" s="354" t="s">
        <v>427</v>
      </c>
      <c r="C29" s="354" t="s">
        <v>243</v>
      </c>
      <c r="D29" s="355">
        <v>0.46800000000000003</v>
      </c>
      <c r="E29" s="355">
        <v>19.2</v>
      </c>
      <c r="F29" s="356" t="s">
        <v>631</v>
      </c>
      <c r="G29" s="356">
        <v>96.6</v>
      </c>
      <c r="H29" s="356">
        <v>95.2</v>
      </c>
      <c r="I29" s="355">
        <v>87.6</v>
      </c>
      <c r="J29" s="355">
        <v>96</v>
      </c>
      <c r="K29" s="355">
        <v>86.7</v>
      </c>
      <c r="L29" s="355">
        <v>94.7</v>
      </c>
      <c r="M29" s="355">
        <v>98.7</v>
      </c>
      <c r="N29" s="355">
        <v>113</v>
      </c>
      <c r="O29" s="355">
        <v>107</v>
      </c>
      <c r="P29" s="355">
        <v>126</v>
      </c>
      <c r="Q29" s="355">
        <v>110</v>
      </c>
      <c r="R29" s="355">
        <v>129</v>
      </c>
      <c r="S29" s="354"/>
      <c r="T29" s="354"/>
      <c r="U29" s="354"/>
      <c r="V29" s="354"/>
    </row>
    <row r="30" spans="1:22" s="361" customFormat="1" x14ac:dyDescent="0.2">
      <c r="A30" s="362" t="s">
        <v>638</v>
      </c>
      <c r="B30" s="363" t="s">
        <v>415</v>
      </c>
      <c r="C30" s="363" t="s">
        <v>243</v>
      </c>
      <c r="D30" s="364">
        <v>0.52700000000000002</v>
      </c>
      <c r="E30" s="364">
        <v>26.6</v>
      </c>
      <c r="F30" s="364" t="s">
        <v>631</v>
      </c>
      <c r="G30" s="365">
        <v>97.4</v>
      </c>
      <c r="H30" s="365">
        <v>111</v>
      </c>
      <c r="I30" s="364">
        <v>116</v>
      </c>
      <c r="J30" s="364">
        <v>100</v>
      </c>
      <c r="K30" s="364">
        <v>133</v>
      </c>
      <c r="L30" s="364">
        <v>97.3</v>
      </c>
      <c r="M30" s="364">
        <v>99.5</v>
      </c>
      <c r="N30" s="364">
        <v>113</v>
      </c>
      <c r="O30" s="364">
        <v>111</v>
      </c>
      <c r="P30" s="364">
        <v>189</v>
      </c>
      <c r="Q30" s="364">
        <v>135</v>
      </c>
      <c r="R30" s="364">
        <v>190</v>
      </c>
      <c r="S30" s="354"/>
      <c r="T30" s="354"/>
      <c r="U30" s="354"/>
      <c r="V30" s="354"/>
    </row>
    <row r="31" spans="1:22" s="361" customFormat="1" x14ac:dyDescent="0.2">
      <c r="A31" s="353"/>
      <c r="B31" s="354"/>
      <c r="C31" s="354"/>
      <c r="D31" s="354"/>
      <c r="E31" s="354"/>
      <c r="F31" s="366"/>
      <c r="G31" s="354"/>
      <c r="H31" s="354"/>
      <c r="I31" s="354"/>
      <c r="J31" s="354"/>
      <c r="K31" s="354"/>
      <c r="L31" s="354"/>
      <c r="M31" s="354"/>
      <c r="N31" s="354"/>
      <c r="O31" s="354"/>
      <c r="P31" s="354"/>
      <c r="Q31" s="354"/>
      <c r="S31" s="354"/>
      <c r="T31" s="354"/>
      <c r="U31" s="354"/>
      <c r="V31" s="354"/>
    </row>
    <row r="32" spans="1:22" s="361" customFormat="1" x14ac:dyDescent="0.2">
      <c r="A32" s="353"/>
      <c r="B32" s="354"/>
      <c r="C32" s="354"/>
      <c r="D32" s="354"/>
      <c r="E32" s="354"/>
      <c r="F32" s="366"/>
      <c r="G32" s="354"/>
      <c r="H32" s="354"/>
      <c r="I32" s="354"/>
      <c r="J32" s="354"/>
      <c r="K32" s="354"/>
      <c r="L32" s="354"/>
      <c r="M32" s="354"/>
      <c r="N32" s="354"/>
      <c r="O32" s="354"/>
      <c r="P32" s="354"/>
      <c r="Q32" s="354"/>
      <c r="S32" s="354"/>
      <c r="T32" s="354"/>
      <c r="U32" s="354"/>
      <c r="V32" s="354"/>
    </row>
  </sheetData>
  <mergeCells count="3">
    <mergeCell ref="A1:R1"/>
    <mergeCell ref="G3:R3"/>
    <mergeCell ref="F3:F4"/>
  </mergeCells>
  <pageMargins left="0.196850393700787" right="0.23622047244094499" top="0.98425196850393704" bottom="0.74803149606299202" header="0.31496062992126" footer="0.31496062992126"/>
  <pageSetup fitToHeight="0" orientation="landscape" r:id="rId1"/>
  <headerFooter alignWithMargins="0">
    <oddFooter>&amp;R&amp;9&amp;P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6"/>
  <sheetViews>
    <sheetView zoomScaleNormal="100" zoomScaleSheetLayoutView="115" workbookViewId="0">
      <selection sqref="A1:Q1"/>
    </sheetView>
  </sheetViews>
  <sheetFormatPr defaultColWidth="12" defaultRowHeight="12.75" x14ac:dyDescent="0.2"/>
  <cols>
    <col min="1" max="1" width="13.33203125" style="342" customWidth="1"/>
    <col min="2" max="2" width="9.1640625" style="342" bestFit="1" customWidth="1"/>
    <col min="3" max="3" width="6.1640625" style="342" bestFit="1" customWidth="1"/>
    <col min="4" max="4" width="9.33203125" style="342" bestFit="1" customWidth="1"/>
    <col min="5" max="5" width="9.6640625" style="342" bestFit="1" customWidth="1"/>
    <col min="6" max="6" width="13" style="367" customWidth="1"/>
    <col min="7" max="7" width="8" style="342" bestFit="1" customWidth="1"/>
    <col min="8" max="8" width="7" style="342" bestFit="1" customWidth="1"/>
    <col min="9" max="9" width="8.1640625" style="342" bestFit="1" customWidth="1"/>
    <col min="10" max="10" width="10.83203125" style="342" bestFit="1" customWidth="1"/>
    <col min="11" max="11" width="10.6640625" style="342" bestFit="1" customWidth="1"/>
    <col min="12" max="12" width="7.33203125" style="342" bestFit="1" customWidth="1"/>
    <col min="13" max="13" width="5.6640625" style="372" bestFit="1" customWidth="1"/>
    <col min="14" max="14" width="8.5" style="372" bestFit="1" customWidth="1"/>
    <col min="15" max="15" width="8.6640625" style="372" bestFit="1" customWidth="1"/>
    <col min="16" max="16" width="8.83203125" style="372" bestFit="1" customWidth="1"/>
    <col min="17" max="17" width="8.1640625" style="372" bestFit="1" customWidth="1"/>
    <col min="18" max="16384" width="12" style="342"/>
  </cols>
  <sheetData>
    <row r="1" spans="1:17" ht="29.25" customHeight="1" x14ac:dyDescent="0.2">
      <c r="A1" s="485" t="s">
        <v>794</v>
      </c>
      <c r="B1" s="485"/>
      <c r="C1" s="485"/>
      <c r="D1" s="485"/>
      <c r="E1" s="485"/>
      <c r="F1" s="485"/>
      <c r="G1" s="485"/>
      <c r="H1" s="485"/>
      <c r="I1" s="485"/>
      <c r="J1" s="485"/>
      <c r="K1" s="485"/>
      <c r="L1" s="485"/>
      <c r="M1" s="485"/>
      <c r="N1" s="485"/>
      <c r="O1" s="485"/>
      <c r="P1" s="485"/>
      <c r="Q1" s="485"/>
    </row>
    <row r="2" spans="1:17" s="368" customFormat="1" ht="8.25" customHeight="1" x14ac:dyDescent="0.2">
      <c r="A2" s="486"/>
      <c r="B2" s="486"/>
      <c r="C2" s="487"/>
      <c r="D2" s="487"/>
      <c r="E2" s="487"/>
      <c r="F2" s="488"/>
      <c r="G2" s="487"/>
      <c r="H2" s="487"/>
      <c r="I2" s="487"/>
      <c r="J2" s="487"/>
      <c r="K2" s="487"/>
      <c r="L2" s="487"/>
      <c r="M2" s="487"/>
      <c r="N2" s="487"/>
      <c r="O2" s="487"/>
      <c r="P2" s="487"/>
      <c r="Q2" s="487"/>
    </row>
    <row r="3" spans="1:17" s="348" customFormat="1" ht="13.5" customHeight="1" x14ac:dyDescent="0.2">
      <c r="A3" s="489"/>
      <c r="B3" s="489"/>
      <c r="C3" s="489"/>
      <c r="D3" s="489"/>
      <c r="E3" s="489"/>
      <c r="F3" s="490"/>
      <c r="G3" s="491" t="s">
        <v>639</v>
      </c>
      <c r="H3" s="491"/>
      <c r="I3" s="491"/>
      <c r="J3" s="491"/>
      <c r="K3" s="491"/>
      <c r="L3" s="491"/>
      <c r="M3" s="491"/>
      <c r="N3" s="491"/>
      <c r="O3" s="491"/>
      <c r="P3" s="491"/>
      <c r="Q3" s="491"/>
    </row>
    <row r="4" spans="1:17" s="369" customFormat="1" ht="36" x14ac:dyDescent="0.2">
      <c r="A4" s="492" t="s">
        <v>596</v>
      </c>
      <c r="B4" s="493" t="s">
        <v>397</v>
      </c>
      <c r="C4" s="494" t="s">
        <v>232</v>
      </c>
      <c r="D4" s="494" t="s">
        <v>597</v>
      </c>
      <c r="E4" s="494" t="s">
        <v>598</v>
      </c>
      <c r="F4" s="495" t="s">
        <v>686</v>
      </c>
      <c r="G4" s="493" t="s">
        <v>640</v>
      </c>
      <c r="H4" s="493" t="s">
        <v>641</v>
      </c>
      <c r="I4" s="493" t="s">
        <v>642</v>
      </c>
      <c r="J4" s="493" t="s">
        <v>643</v>
      </c>
      <c r="K4" s="493" t="s">
        <v>687</v>
      </c>
      <c r="L4" s="493" t="s">
        <v>688</v>
      </c>
      <c r="M4" s="493" t="s">
        <v>644</v>
      </c>
      <c r="N4" s="493" t="s">
        <v>645</v>
      </c>
      <c r="O4" s="493" t="s">
        <v>609</v>
      </c>
      <c r="P4" s="493" t="s">
        <v>689</v>
      </c>
      <c r="Q4" s="493" t="s">
        <v>646</v>
      </c>
    </row>
    <row r="5" spans="1:17" x14ac:dyDescent="0.2">
      <c r="A5" s="496" t="s">
        <v>610</v>
      </c>
      <c r="B5" s="496" t="s">
        <v>419</v>
      </c>
      <c r="C5" s="497" t="s">
        <v>243</v>
      </c>
      <c r="D5" s="497">
        <v>0.26500000000000001</v>
      </c>
      <c r="E5" s="497">
        <v>41</v>
      </c>
      <c r="F5" s="370">
        <v>91.2</v>
      </c>
      <c r="G5" s="497">
        <v>91.3</v>
      </c>
      <c r="H5" s="497">
        <v>111</v>
      </c>
      <c r="I5" s="497">
        <v>100</v>
      </c>
      <c r="J5" s="497">
        <v>86.2</v>
      </c>
      <c r="K5" s="497">
        <v>144</v>
      </c>
      <c r="L5" s="497">
        <v>95.4</v>
      </c>
      <c r="M5" s="498">
        <v>71.400000000000006</v>
      </c>
      <c r="N5" s="498">
        <v>109</v>
      </c>
      <c r="O5" s="498">
        <v>80.900000000000006</v>
      </c>
      <c r="P5" s="498">
        <v>104</v>
      </c>
      <c r="Q5" s="498">
        <v>95.9</v>
      </c>
    </row>
    <row r="6" spans="1:17" x14ac:dyDescent="0.2">
      <c r="A6" s="496" t="s">
        <v>611</v>
      </c>
      <c r="B6" s="496" t="s">
        <v>426</v>
      </c>
      <c r="C6" s="497" t="s">
        <v>243</v>
      </c>
      <c r="D6" s="497">
        <v>0.72599999999999998</v>
      </c>
      <c r="E6" s="497">
        <v>10.3</v>
      </c>
      <c r="F6" s="370">
        <v>220</v>
      </c>
      <c r="G6" s="497">
        <v>104</v>
      </c>
      <c r="H6" s="497">
        <v>134</v>
      </c>
      <c r="I6" s="497">
        <v>140</v>
      </c>
      <c r="J6" s="497">
        <v>92.3</v>
      </c>
      <c r="K6" s="497">
        <v>135</v>
      </c>
      <c r="L6" s="497">
        <v>80.400000000000006</v>
      </c>
      <c r="M6" s="498">
        <v>57.1</v>
      </c>
      <c r="N6" s="498">
        <v>125</v>
      </c>
      <c r="O6" s="498">
        <v>65.3</v>
      </c>
      <c r="P6" s="498">
        <v>119</v>
      </c>
      <c r="Q6" s="498">
        <v>123</v>
      </c>
    </row>
    <row r="7" spans="1:17" x14ac:dyDescent="0.2">
      <c r="A7" s="496" t="s">
        <v>612</v>
      </c>
      <c r="B7" s="496" t="s">
        <v>423</v>
      </c>
      <c r="C7" s="497" t="s">
        <v>243</v>
      </c>
      <c r="D7" s="497">
        <v>0.22</v>
      </c>
      <c r="E7" s="497">
        <v>3.2</v>
      </c>
      <c r="F7" s="370">
        <v>310</v>
      </c>
      <c r="G7" s="497">
        <v>101</v>
      </c>
      <c r="H7" s="497">
        <v>116</v>
      </c>
      <c r="I7" s="497">
        <v>118</v>
      </c>
      <c r="J7" s="497">
        <v>93.8</v>
      </c>
      <c r="K7" s="497">
        <v>143</v>
      </c>
      <c r="L7" s="497">
        <v>66</v>
      </c>
      <c r="M7" s="498">
        <v>48.6</v>
      </c>
      <c r="N7" s="498">
        <v>114</v>
      </c>
      <c r="O7" s="498">
        <v>55.4</v>
      </c>
      <c r="P7" s="498">
        <v>105</v>
      </c>
      <c r="Q7" s="498">
        <v>109</v>
      </c>
    </row>
    <row r="8" spans="1:17" x14ac:dyDescent="0.2">
      <c r="A8" s="496" t="s">
        <v>613</v>
      </c>
      <c r="B8" s="496" t="s">
        <v>410</v>
      </c>
      <c r="C8" s="497" t="s">
        <v>241</v>
      </c>
      <c r="D8" s="497">
        <v>2.59</v>
      </c>
      <c r="E8" s="497">
        <v>63.3</v>
      </c>
      <c r="F8" s="370">
        <v>60000</v>
      </c>
      <c r="G8" s="497">
        <v>104</v>
      </c>
      <c r="H8" s="497">
        <v>80.3</v>
      </c>
      <c r="I8" s="497">
        <v>83.8</v>
      </c>
      <c r="J8" s="497">
        <v>51.4</v>
      </c>
      <c r="K8" s="497">
        <v>99.6</v>
      </c>
      <c r="L8" s="499">
        <v>39.799999999999997</v>
      </c>
      <c r="M8" s="498">
        <v>24.2</v>
      </c>
      <c r="N8" s="498">
        <v>126</v>
      </c>
      <c r="O8" s="498">
        <v>32.700000000000003</v>
      </c>
      <c r="P8" s="498">
        <v>85.3</v>
      </c>
      <c r="Q8" s="498">
        <v>41.2</v>
      </c>
    </row>
    <row r="9" spans="1:17" x14ac:dyDescent="0.2">
      <c r="A9" s="496" t="s">
        <v>614</v>
      </c>
      <c r="B9" s="496" t="s">
        <v>407</v>
      </c>
      <c r="C9" s="497" t="s">
        <v>241</v>
      </c>
      <c r="D9" s="497">
        <v>2.64</v>
      </c>
      <c r="E9" s="497">
        <v>90.4</v>
      </c>
      <c r="F9" s="370">
        <v>740000</v>
      </c>
      <c r="G9" s="497">
        <v>22.2</v>
      </c>
      <c r="H9" s="497">
        <v>21.5</v>
      </c>
      <c r="I9" s="497">
        <v>4.26</v>
      </c>
      <c r="J9" s="497">
        <v>4.05</v>
      </c>
      <c r="K9" s="497">
        <v>112</v>
      </c>
      <c r="L9" s="499">
        <v>33.299999999999997</v>
      </c>
      <c r="M9" s="498">
        <v>0</v>
      </c>
      <c r="N9" s="500" t="s">
        <v>188</v>
      </c>
      <c r="O9" s="501">
        <v>0</v>
      </c>
      <c r="P9" s="498">
        <v>0</v>
      </c>
      <c r="Q9" s="498">
        <v>0.86399999999999999</v>
      </c>
    </row>
    <row r="10" spans="1:17" x14ac:dyDescent="0.2">
      <c r="A10" s="496" t="s">
        <v>615</v>
      </c>
      <c r="B10" s="496" t="s">
        <v>403</v>
      </c>
      <c r="C10" s="497" t="s">
        <v>241</v>
      </c>
      <c r="D10" s="497">
        <v>3.99</v>
      </c>
      <c r="E10" s="497">
        <v>74.8</v>
      </c>
      <c r="F10" s="370">
        <v>150000</v>
      </c>
      <c r="G10" s="497">
        <v>97.8</v>
      </c>
      <c r="H10" s="497">
        <v>62.3</v>
      </c>
      <c r="I10" s="497">
        <v>61.5</v>
      </c>
      <c r="J10" s="497">
        <v>41.9</v>
      </c>
      <c r="K10" s="497">
        <v>107</v>
      </c>
      <c r="L10" s="499">
        <v>58</v>
      </c>
      <c r="M10" s="498">
        <v>36.4</v>
      </c>
      <c r="N10" s="498">
        <v>116</v>
      </c>
      <c r="O10" s="498">
        <v>45.5</v>
      </c>
      <c r="P10" s="498">
        <v>73.099999999999994</v>
      </c>
      <c r="Q10" s="498">
        <v>26.1</v>
      </c>
    </row>
    <row r="11" spans="1:17" x14ac:dyDescent="0.2">
      <c r="A11" s="496" t="s">
        <v>616</v>
      </c>
      <c r="B11" s="496" t="s">
        <v>422</v>
      </c>
      <c r="C11" s="497" t="s">
        <v>243</v>
      </c>
      <c r="D11" s="497">
        <v>2.08</v>
      </c>
      <c r="E11" s="497">
        <v>56.1</v>
      </c>
      <c r="F11" s="370">
        <v>15000</v>
      </c>
      <c r="G11" s="497">
        <v>100</v>
      </c>
      <c r="H11" s="497">
        <v>103</v>
      </c>
      <c r="I11" s="497">
        <v>103</v>
      </c>
      <c r="J11" s="497">
        <v>89.2</v>
      </c>
      <c r="K11" s="497">
        <v>142</v>
      </c>
      <c r="L11" s="497">
        <v>97.9</v>
      </c>
      <c r="M11" s="498">
        <v>74.3</v>
      </c>
      <c r="N11" s="498">
        <v>106</v>
      </c>
      <c r="O11" s="498">
        <v>82.2</v>
      </c>
      <c r="P11" s="498">
        <v>109</v>
      </c>
      <c r="Q11" s="498">
        <v>92.2</v>
      </c>
    </row>
    <row r="12" spans="1:17" x14ac:dyDescent="0.2">
      <c r="A12" s="496" t="s">
        <v>617</v>
      </c>
      <c r="B12" s="496" t="s">
        <v>413</v>
      </c>
      <c r="C12" s="497" t="s">
        <v>243</v>
      </c>
      <c r="D12" s="497">
        <v>3.06</v>
      </c>
      <c r="E12" s="497">
        <v>70.8</v>
      </c>
      <c r="F12" s="370">
        <v>120000</v>
      </c>
      <c r="G12" s="497">
        <v>93.5</v>
      </c>
      <c r="H12" s="497">
        <v>90.9</v>
      </c>
      <c r="I12" s="497">
        <v>85</v>
      </c>
      <c r="J12" s="497">
        <v>35.4</v>
      </c>
      <c r="K12" s="497">
        <v>150</v>
      </c>
      <c r="L12" s="497">
        <v>51.8</v>
      </c>
      <c r="M12" s="498">
        <v>17.100000000000001</v>
      </c>
      <c r="N12" s="498">
        <v>97.9</v>
      </c>
      <c r="O12" s="498">
        <v>15</v>
      </c>
      <c r="P12" s="498">
        <v>42.7</v>
      </c>
      <c r="Q12" s="498">
        <v>32.200000000000003</v>
      </c>
    </row>
    <row r="13" spans="1:17" x14ac:dyDescent="0.2">
      <c r="A13" s="496" t="s">
        <v>618</v>
      </c>
      <c r="B13" s="496" t="s">
        <v>425</v>
      </c>
      <c r="C13" s="497" t="s">
        <v>243</v>
      </c>
      <c r="D13" s="497">
        <v>1.0900000000000001</v>
      </c>
      <c r="E13" s="497">
        <v>77.3</v>
      </c>
      <c r="F13" s="370">
        <v>13000</v>
      </c>
      <c r="G13" s="497">
        <v>97.8</v>
      </c>
      <c r="H13" s="497">
        <v>74.400000000000006</v>
      </c>
      <c r="I13" s="497">
        <v>72.599999999999994</v>
      </c>
      <c r="J13" s="497">
        <v>63.1</v>
      </c>
      <c r="K13" s="497">
        <v>142</v>
      </c>
      <c r="L13" s="497">
        <v>96.9</v>
      </c>
      <c r="M13" s="498">
        <v>62.9</v>
      </c>
      <c r="N13" s="498">
        <v>99.2</v>
      </c>
      <c r="O13" s="498">
        <v>64.8</v>
      </c>
      <c r="P13" s="498">
        <v>104</v>
      </c>
      <c r="Q13" s="498">
        <v>46.9</v>
      </c>
    </row>
    <row r="14" spans="1:17" x14ac:dyDescent="0.2">
      <c r="A14" s="496" t="s">
        <v>619</v>
      </c>
      <c r="B14" s="496" t="s">
        <v>420</v>
      </c>
      <c r="C14" s="497" t="s">
        <v>243</v>
      </c>
      <c r="D14" s="497">
        <v>1.08</v>
      </c>
      <c r="E14" s="497">
        <v>70.900000000000006</v>
      </c>
      <c r="F14" s="370">
        <v>64000</v>
      </c>
      <c r="G14" s="497">
        <v>71.7</v>
      </c>
      <c r="H14" s="497">
        <v>142</v>
      </c>
      <c r="I14" s="497">
        <v>99.2</v>
      </c>
      <c r="J14" s="497">
        <v>70.8</v>
      </c>
      <c r="K14" s="497">
        <v>161</v>
      </c>
      <c r="L14" s="497">
        <v>75.3</v>
      </c>
      <c r="M14" s="498">
        <v>45.7</v>
      </c>
      <c r="N14" s="498">
        <v>94.1</v>
      </c>
      <c r="O14" s="498">
        <v>42.8</v>
      </c>
      <c r="P14" s="498">
        <v>84.1</v>
      </c>
      <c r="Q14" s="498">
        <v>100</v>
      </c>
    </row>
    <row r="15" spans="1:17" x14ac:dyDescent="0.2">
      <c r="A15" s="496" t="s">
        <v>620</v>
      </c>
      <c r="B15" s="496" t="s">
        <v>418</v>
      </c>
      <c r="C15" s="497" t="s">
        <v>243</v>
      </c>
      <c r="D15" s="497">
        <v>1.47</v>
      </c>
      <c r="E15" s="497">
        <v>88.9</v>
      </c>
      <c r="F15" s="370">
        <v>990</v>
      </c>
      <c r="G15" s="497">
        <v>95.7</v>
      </c>
      <c r="H15" s="497">
        <v>85.9</v>
      </c>
      <c r="I15" s="497">
        <v>81.599999999999994</v>
      </c>
      <c r="J15" s="497">
        <v>66.2</v>
      </c>
      <c r="K15" s="497">
        <v>149</v>
      </c>
      <c r="L15" s="497">
        <v>97.9</v>
      </c>
      <c r="M15" s="498">
        <v>68.599999999999994</v>
      </c>
      <c r="N15" s="498">
        <v>96.9</v>
      </c>
      <c r="O15" s="498">
        <v>72.8</v>
      </c>
      <c r="P15" s="498">
        <v>105</v>
      </c>
      <c r="Q15" s="498">
        <v>56.8</v>
      </c>
    </row>
    <row r="16" spans="1:17" x14ac:dyDescent="0.2">
      <c r="A16" s="496" t="s">
        <v>621</v>
      </c>
      <c r="B16" s="496" t="s">
        <v>401</v>
      </c>
      <c r="C16" s="497" t="s">
        <v>241</v>
      </c>
      <c r="D16" s="497">
        <v>1.88</v>
      </c>
      <c r="E16" s="497">
        <v>70.400000000000006</v>
      </c>
      <c r="F16" s="370">
        <v>68000</v>
      </c>
      <c r="G16" s="497">
        <v>104</v>
      </c>
      <c r="H16" s="497">
        <v>66.8</v>
      </c>
      <c r="I16" s="497">
        <v>69.7</v>
      </c>
      <c r="J16" s="497">
        <v>64.900000000000006</v>
      </c>
      <c r="K16" s="497">
        <v>111</v>
      </c>
      <c r="L16" s="499">
        <v>63</v>
      </c>
      <c r="M16" s="498">
        <v>51.5</v>
      </c>
      <c r="N16" s="498">
        <v>94.9</v>
      </c>
      <c r="O16" s="498">
        <v>53.4</v>
      </c>
      <c r="P16" s="498">
        <v>75.8</v>
      </c>
      <c r="Q16" s="498">
        <v>43.3</v>
      </c>
    </row>
    <row r="17" spans="1:17" x14ac:dyDescent="0.2">
      <c r="A17" s="496" t="s">
        <v>622</v>
      </c>
      <c r="B17" s="496" t="s">
        <v>417</v>
      </c>
      <c r="C17" s="497" t="s">
        <v>243</v>
      </c>
      <c r="D17" s="497">
        <v>1.91</v>
      </c>
      <c r="E17" s="497">
        <v>80.3</v>
      </c>
      <c r="F17" s="370">
        <v>68000</v>
      </c>
      <c r="G17" s="497">
        <v>67.400000000000006</v>
      </c>
      <c r="H17" s="497">
        <v>154</v>
      </c>
      <c r="I17" s="497">
        <v>99.5</v>
      </c>
      <c r="J17" s="497">
        <v>64.599999999999994</v>
      </c>
      <c r="K17" s="497">
        <v>137</v>
      </c>
      <c r="L17" s="497">
        <v>82.5</v>
      </c>
      <c r="M17" s="498">
        <v>68.599999999999994</v>
      </c>
      <c r="N17" s="498">
        <v>105</v>
      </c>
      <c r="O17" s="498">
        <v>78.7</v>
      </c>
      <c r="P17" s="498">
        <v>98</v>
      </c>
      <c r="Q17" s="498">
        <v>99.5</v>
      </c>
    </row>
    <row r="18" spans="1:17" x14ac:dyDescent="0.2">
      <c r="A18" s="496" t="s">
        <v>623</v>
      </c>
      <c r="B18" s="496" t="s">
        <v>404</v>
      </c>
      <c r="C18" s="358" t="s">
        <v>241</v>
      </c>
      <c r="D18" s="358">
        <v>2.76</v>
      </c>
      <c r="E18" s="358">
        <v>75.599999999999994</v>
      </c>
      <c r="F18" s="370">
        <v>770000</v>
      </c>
      <c r="G18" s="358">
        <v>60</v>
      </c>
      <c r="H18" s="358">
        <v>37.299999999999997</v>
      </c>
      <c r="I18" s="358">
        <v>22.4</v>
      </c>
      <c r="J18" s="358">
        <v>29.7</v>
      </c>
      <c r="K18" s="358">
        <v>122</v>
      </c>
      <c r="L18" s="502">
        <v>50</v>
      </c>
      <c r="M18" s="371">
        <v>27.3</v>
      </c>
      <c r="N18" s="371">
        <v>136</v>
      </c>
      <c r="O18" s="371">
        <v>36.5</v>
      </c>
      <c r="P18" s="371">
        <v>122</v>
      </c>
      <c r="Q18" s="371">
        <v>11.1</v>
      </c>
    </row>
    <row r="19" spans="1:17" x14ac:dyDescent="0.2">
      <c r="A19" s="496" t="s">
        <v>624</v>
      </c>
      <c r="B19" s="496" t="s">
        <v>408</v>
      </c>
      <c r="C19" s="497" t="s">
        <v>241</v>
      </c>
      <c r="D19" s="497">
        <v>2.59</v>
      </c>
      <c r="E19" s="497">
        <v>85.3</v>
      </c>
      <c r="F19" s="370">
        <v>1200000</v>
      </c>
      <c r="G19" s="497">
        <v>60</v>
      </c>
      <c r="H19" s="497">
        <v>28.2</v>
      </c>
      <c r="I19" s="497">
        <v>17</v>
      </c>
      <c r="J19" s="497">
        <v>4.05</v>
      </c>
      <c r="K19" s="497">
        <v>119</v>
      </c>
      <c r="L19" s="499">
        <v>44.4</v>
      </c>
      <c r="M19" s="498">
        <v>0</v>
      </c>
      <c r="N19" s="500" t="s">
        <v>188</v>
      </c>
      <c r="O19" s="501">
        <v>0</v>
      </c>
      <c r="P19" s="498">
        <v>0</v>
      </c>
      <c r="Q19" s="498">
        <v>1.1299999999999999</v>
      </c>
    </row>
    <row r="20" spans="1:17" x14ac:dyDescent="0.2">
      <c r="A20" s="496" t="s">
        <v>625</v>
      </c>
      <c r="B20" s="496" t="s">
        <v>406</v>
      </c>
      <c r="C20" s="497" t="s">
        <v>241</v>
      </c>
      <c r="D20" s="497">
        <v>2.52</v>
      </c>
      <c r="E20" s="497">
        <v>73.099999999999994</v>
      </c>
      <c r="F20" s="370">
        <v>240000</v>
      </c>
      <c r="G20" s="497">
        <v>100</v>
      </c>
      <c r="H20" s="497">
        <v>81.3</v>
      </c>
      <c r="I20" s="497">
        <v>81.3</v>
      </c>
      <c r="J20" s="497">
        <v>82.4</v>
      </c>
      <c r="K20" s="497">
        <v>110</v>
      </c>
      <c r="L20" s="499">
        <v>55.6</v>
      </c>
      <c r="M20" s="498">
        <v>57.6</v>
      </c>
      <c r="N20" s="498">
        <v>105</v>
      </c>
      <c r="O20" s="498">
        <v>60.2</v>
      </c>
      <c r="P20" s="498">
        <v>93.7</v>
      </c>
      <c r="Q20" s="498">
        <v>67</v>
      </c>
    </row>
    <row r="21" spans="1:17" x14ac:dyDescent="0.2">
      <c r="A21" s="496" t="s">
        <v>626</v>
      </c>
      <c r="B21" s="496" t="s">
        <v>411</v>
      </c>
      <c r="C21" s="497" t="s">
        <v>241</v>
      </c>
      <c r="D21" s="497">
        <v>2.2999999999999998</v>
      </c>
      <c r="E21" s="497">
        <v>56.7</v>
      </c>
      <c r="F21" s="370">
        <v>410000</v>
      </c>
      <c r="G21" s="497">
        <v>75.599999999999994</v>
      </c>
      <c r="H21" s="497">
        <v>40.700000000000003</v>
      </c>
      <c r="I21" s="497">
        <v>30.3</v>
      </c>
      <c r="J21" s="497">
        <v>43.2</v>
      </c>
      <c r="K21" s="497">
        <v>100</v>
      </c>
      <c r="L21" s="499">
        <v>62</v>
      </c>
      <c r="M21" s="498">
        <v>45.5</v>
      </c>
      <c r="N21" s="498">
        <v>144</v>
      </c>
      <c r="O21" s="498">
        <v>67.400000000000006</v>
      </c>
      <c r="P21" s="498">
        <v>128</v>
      </c>
      <c r="Q21" s="498">
        <v>17.600000000000001</v>
      </c>
    </row>
    <row r="22" spans="1:17" s="360" customFormat="1" x14ac:dyDescent="0.2">
      <c r="A22" s="496" t="s">
        <v>627</v>
      </c>
      <c r="B22" s="496" t="s">
        <v>409</v>
      </c>
      <c r="C22" s="497" t="s">
        <v>241</v>
      </c>
      <c r="D22" s="497">
        <v>1.1100000000000001</v>
      </c>
      <c r="E22" s="497">
        <v>30.3</v>
      </c>
      <c r="F22" s="370">
        <v>8800</v>
      </c>
      <c r="G22" s="497">
        <v>91.1</v>
      </c>
      <c r="H22" s="497">
        <v>101</v>
      </c>
      <c r="I22" s="497">
        <v>91.9</v>
      </c>
      <c r="J22" s="497">
        <v>70.3</v>
      </c>
      <c r="K22" s="497">
        <v>103</v>
      </c>
      <c r="L22" s="499">
        <v>54.6</v>
      </c>
      <c r="M22" s="498">
        <v>39.4</v>
      </c>
      <c r="N22" s="498">
        <v>115</v>
      </c>
      <c r="O22" s="498">
        <v>52.3</v>
      </c>
      <c r="P22" s="498">
        <v>110</v>
      </c>
      <c r="Q22" s="498">
        <v>71</v>
      </c>
    </row>
    <row r="23" spans="1:17" s="360" customFormat="1" x14ac:dyDescent="0.2">
      <c r="A23" s="496" t="s">
        <v>627</v>
      </c>
      <c r="B23" s="496" t="s">
        <v>409</v>
      </c>
      <c r="C23" s="497" t="s">
        <v>243</v>
      </c>
      <c r="D23" s="497">
        <v>0.69099999999999995</v>
      </c>
      <c r="E23" s="497">
        <v>28.9</v>
      </c>
      <c r="F23" s="370">
        <v>6000</v>
      </c>
      <c r="G23" s="497">
        <v>102</v>
      </c>
      <c r="H23" s="497">
        <v>89.9</v>
      </c>
      <c r="I23" s="497">
        <v>91.7</v>
      </c>
      <c r="J23" s="497">
        <v>92.3</v>
      </c>
      <c r="K23" s="497">
        <v>140</v>
      </c>
      <c r="L23" s="497">
        <v>77.3</v>
      </c>
      <c r="M23" s="498">
        <v>85.7</v>
      </c>
      <c r="N23" s="498">
        <v>96.2</v>
      </c>
      <c r="O23" s="498">
        <v>84.7</v>
      </c>
      <c r="P23" s="498">
        <v>103</v>
      </c>
      <c r="Q23" s="498">
        <v>83</v>
      </c>
    </row>
    <row r="24" spans="1:17" x14ac:dyDescent="0.2">
      <c r="A24" s="496" t="s">
        <v>628</v>
      </c>
      <c r="B24" s="496" t="s">
        <v>402</v>
      </c>
      <c r="C24" s="497" t="s">
        <v>241</v>
      </c>
      <c r="D24" s="497">
        <v>1.33</v>
      </c>
      <c r="E24" s="497">
        <v>43.3</v>
      </c>
      <c r="F24" s="370">
        <v>100000</v>
      </c>
      <c r="G24" s="497">
        <v>107</v>
      </c>
      <c r="H24" s="497">
        <v>36.6</v>
      </c>
      <c r="I24" s="497">
        <v>39</v>
      </c>
      <c r="J24" s="497">
        <v>8.11</v>
      </c>
      <c r="K24" s="497">
        <v>127</v>
      </c>
      <c r="L24" s="499">
        <v>37</v>
      </c>
      <c r="M24" s="498">
        <v>3.03</v>
      </c>
      <c r="N24" s="498">
        <v>108</v>
      </c>
      <c r="O24" s="501">
        <v>0</v>
      </c>
      <c r="P24" s="498">
        <v>0</v>
      </c>
      <c r="Q24" s="498">
        <v>2.99</v>
      </c>
    </row>
    <row r="25" spans="1:17" s="361" customFormat="1" x14ac:dyDescent="0.2">
      <c r="A25" s="496" t="s">
        <v>629</v>
      </c>
      <c r="B25" s="496" t="s">
        <v>416</v>
      </c>
      <c r="C25" s="497" t="s">
        <v>243</v>
      </c>
      <c r="D25" s="497">
        <v>1.48</v>
      </c>
      <c r="E25" s="497">
        <v>47.2</v>
      </c>
      <c r="F25" s="370">
        <v>25000</v>
      </c>
      <c r="G25" s="497">
        <v>93.5</v>
      </c>
      <c r="H25" s="497">
        <v>109</v>
      </c>
      <c r="I25" s="497">
        <v>101</v>
      </c>
      <c r="J25" s="497">
        <v>76.900000000000006</v>
      </c>
      <c r="K25" s="497">
        <v>141</v>
      </c>
      <c r="L25" s="497">
        <v>87.6</v>
      </c>
      <c r="M25" s="498">
        <v>68.599999999999994</v>
      </c>
      <c r="N25" s="498">
        <v>103</v>
      </c>
      <c r="O25" s="498">
        <v>77.400000000000006</v>
      </c>
      <c r="P25" s="498">
        <v>97.9</v>
      </c>
      <c r="Q25" s="498">
        <v>83.6</v>
      </c>
    </row>
    <row r="26" spans="1:17" s="361" customFormat="1" x14ac:dyDescent="0.2">
      <c r="A26" s="496" t="s">
        <v>630</v>
      </c>
      <c r="B26" s="496" t="s">
        <v>424</v>
      </c>
      <c r="C26" s="497" t="s">
        <v>243</v>
      </c>
      <c r="D26" s="497">
        <v>0.30299999999999999</v>
      </c>
      <c r="E26" s="497">
        <v>11.3</v>
      </c>
      <c r="F26" s="370" t="s">
        <v>631</v>
      </c>
      <c r="G26" s="497">
        <v>102</v>
      </c>
      <c r="H26" s="497">
        <v>114</v>
      </c>
      <c r="I26" s="497">
        <v>117</v>
      </c>
      <c r="J26" s="497">
        <v>117</v>
      </c>
      <c r="K26" s="497">
        <v>132</v>
      </c>
      <c r="L26" s="497">
        <v>82.5</v>
      </c>
      <c r="M26" s="498">
        <v>109</v>
      </c>
      <c r="N26" s="498">
        <v>94.8</v>
      </c>
      <c r="O26" s="498">
        <v>108</v>
      </c>
      <c r="P26" s="498">
        <v>97.2</v>
      </c>
      <c r="Q26" s="498">
        <v>133</v>
      </c>
    </row>
    <row r="27" spans="1:17" x14ac:dyDescent="0.2">
      <c r="A27" s="496" t="s">
        <v>632</v>
      </c>
      <c r="B27" s="496" t="s">
        <v>405</v>
      </c>
      <c r="C27" s="497" t="s">
        <v>241</v>
      </c>
      <c r="D27" s="497">
        <v>0.71799999999999997</v>
      </c>
      <c r="E27" s="497">
        <v>14.5</v>
      </c>
      <c r="F27" s="370">
        <v>62</v>
      </c>
      <c r="G27" s="497">
        <v>104</v>
      </c>
      <c r="H27" s="497">
        <v>110</v>
      </c>
      <c r="I27" s="497">
        <v>115</v>
      </c>
      <c r="J27" s="497">
        <v>90.5</v>
      </c>
      <c r="K27" s="497">
        <v>95</v>
      </c>
      <c r="L27" s="499">
        <v>64.8</v>
      </c>
      <c r="M27" s="498">
        <v>51.5</v>
      </c>
      <c r="N27" s="498">
        <v>96.2</v>
      </c>
      <c r="O27" s="498">
        <v>51.9</v>
      </c>
      <c r="P27" s="498">
        <v>97.3</v>
      </c>
      <c r="Q27" s="498">
        <v>99.5</v>
      </c>
    </row>
    <row r="28" spans="1:17" s="348" customFormat="1" x14ac:dyDescent="0.2">
      <c r="A28" s="496" t="s">
        <v>633</v>
      </c>
      <c r="B28" s="496" t="s">
        <v>414</v>
      </c>
      <c r="C28" s="497" t="s">
        <v>243</v>
      </c>
      <c r="D28" s="497">
        <v>0.61699999999999999</v>
      </c>
      <c r="E28" s="497">
        <v>12.2</v>
      </c>
      <c r="F28" s="370" t="s">
        <v>634</v>
      </c>
      <c r="G28" s="497">
        <v>102</v>
      </c>
      <c r="H28" s="497">
        <v>120</v>
      </c>
      <c r="I28" s="497">
        <v>122</v>
      </c>
      <c r="J28" s="497">
        <v>114</v>
      </c>
      <c r="K28" s="497">
        <v>131</v>
      </c>
      <c r="L28" s="497">
        <v>78.400000000000006</v>
      </c>
      <c r="M28" s="498">
        <v>100</v>
      </c>
      <c r="N28" s="498">
        <v>115</v>
      </c>
      <c r="O28" s="498">
        <v>113</v>
      </c>
      <c r="P28" s="498">
        <v>116</v>
      </c>
      <c r="Q28" s="498">
        <v>136</v>
      </c>
    </row>
    <row r="29" spans="1:17" x14ac:dyDescent="0.2">
      <c r="A29" s="496" t="s">
        <v>635</v>
      </c>
      <c r="B29" s="496" t="s">
        <v>421</v>
      </c>
      <c r="C29" s="497" t="s">
        <v>243</v>
      </c>
      <c r="D29" s="497">
        <v>0.47399999999999998</v>
      </c>
      <c r="E29" s="497">
        <v>12.6</v>
      </c>
      <c r="F29" s="370" t="s">
        <v>636</v>
      </c>
      <c r="G29" s="497">
        <v>97.8</v>
      </c>
      <c r="H29" s="497">
        <v>104</v>
      </c>
      <c r="I29" s="497">
        <v>101</v>
      </c>
      <c r="J29" s="497">
        <v>108</v>
      </c>
      <c r="K29" s="497">
        <v>127</v>
      </c>
      <c r="L29" s="497">
        <v>85.6</v>
      </c>
      <c r="M29" s="498">
        <v>85.7</v>
      </c>
      <c r="N29" s="498">
        <v>93.2</v>
      </c>
      <c r="O29" s="498">
        <v>73.7</v>
      </c>
      <c r="P29" s="498">
        <v>91.1</v>
      </c>
      <c r="Q29" s="498">
        <v>112</v>
      </c>
    </row>
    <row r="30" spans="1:17" x14ac:dyDescent="0.2">
      <c r="A30" s="496" t="s">
        <v>637</v>
      </c>
      <c r="B30" s="496" t="s">
        <v>427</v>
      </c>
      <c r="C30" s="497" t="s">
        <v>243</v>
      </c>
      <c r="D30" s="497">
        <v>0.46800000000000003</v>
      </c>
      <c r="E30" s="497">
        <v>19.2</v>
      </c>
      <c r="F30" s="370" t="s">
        <v>631</v>
      </c>
      <c r="G30" s="497">
        <v>102</v>
      </c>
      <c r="H30" s="497">
        <v>119</v>
      </c>
      <c r="I30" s="497">
        <v>122</v>
      </c>
      <c r="J30" s="497">
        <v>106</v>
      </c>
      <c r="K30" s="497">
        <v>116</v>
      </c>
      <c r="L30" s="497">
        <v>109</v>
      </c>
      <c r="M30" s="498">
        <v>106</v>
      </c>
      <c r="N30" s="498">
        <v>89.2</v>
      </c>
      <c r="O30" s="498">
        <v>92.1</v>
      </c>
      <c r="P30" s="498">
        <v>88.9</v>
      </c>
      <c r="Q30" s="498">
        <v>126</v>
      </c>
    </row>
    <row r="31" spans="1:17" x14ac:dyDescent="0.2">
      <c r="A31" s="503" t="s">
        <v>638</v>
      </c>
      <c r="B31" s="503" t="s">
        <v>415</v>
      </c>
      <c r="C31" s="504" t="s">
        <v>243</v>
      </c>
      <c r="D31" s="504">
        <v>0.52700000000000002</v>
      </c>
      <c r="E31" s="504">
        <v>26.6</v>
      </c>
      <c r="F31" s="505" t="s">
        <v>631</v>
      </c>
      <c r="G31" s="504">
        <v>104</v>
      </c>
      <c r="H31" s="504">
        <v>126</v>
      </c>
      <c r="I31" s="504">
        <v>132</v>
      </c>
      <c r="J31" s="504">
        <v>89.2</v>
      </c>
      <c r="K31" s="504">
        <v>136</v>
      </c>
      <c r="L31" s="504">
        <v>68</v>
      </c>
      <c r="M31" s="506">
        <v>65.7</v>
      </c>
      <c r="N31" s="506">
        <v>78.400000000000006</v>
      </c>
      <c r="O31" s="506">
        <v>41.4</v>
      </c>
      <c r="P31" s="506">
        <v>49</v>
      </c>
      <c r="Q31" s="506">
        <v>112</v>
      </c>
    </row>
    <row r="32" spans="1:17" x14ac:dyDescent="0.2">
      <c r="A32" s="496"/>
      <c r="B32" s="496"/>
      <c r="C32" s="497"/>
      <c r="D32" s="497"/>
      <c r="E32" s="497"/>
      <c r="F32" s="507"/>
      <c r="G32" s="497"/>
      <c r="H32" s="497"/>
      <c r="I32" s="497"/>
      <c r="J32" s="497"/>
      <c r="K32" s="497"/>
      <c r="L32" s="497"/>
      <c r="M32" s="498"/>
      <c r="N32" s="498"/>
      <c r="O32" s="498"/>
      <c r="P32" s="498"/>
      <c r="Q32" s="498"/>
    </row>
    <row r="33" spans="1:17" s="361" customFormat="1" x14ac:dyDescent="0.2">
      <c r="A33" s="342"/>
      <c r="B33" s="342"/>
      <c r="C33" s="342"/>
      <c r="E33" s="497"/>
      <c r="F33" s="507"/>
      <c r="G33" s="497"/>
      <c r="H33" s="497"/>
      <c r="I33" s="497"/>
      <c r="J33" s="497"/>
      <c r="K33" s="497"/>
      <c r="L33" s="497"/>
      <c r="M33" s="498"/>
      <c r="N33" s="498"/>
      <c r="O33" s="498"/>
      <c r="P33" s="498"/>
      <c r="Q33" s="498"/>
    </row>
    <row r="34" spans="1:17" s="361" customFormat="1" x14ac:dyDescent="0.2">
      <c r="A34" s="342"/>
      <c r="B34" s="342"/>
      <c r="C34" s="342"/>
      <c r="E34" s="497"/>
      <c r="F34" s="507"/>
      <c r="G34" s="497"/>
      <c r="H34" s="497"/>
      <c r="I34" s="497"/>
      <c r="J34" s="497"/>
      <c r="K34" s="497"/>
      <c r="L34" s="497"/>
      <c r="M34" s="498"/>
      <c r="N34" s="498"/>
      <c r="O34" s="498"/>
      <c r="P34" s="498"/>
      <c r="Q34" s="498"/>
    </row>
    <row r="35" spans="1:17" s="361" customFormat="1" x14ac:dyDescent="0.2">
      <c r="A35" s="342"/>
      <c r="B35" s="342"/>
      <c r="C35" s="342"/>
      <c r="E35" s="497"/>
      <c r="F35" s="507"/>
      <c r="G35" s="497"/>
      <c r="H35" s="497"/>
      <c r="I35" s="497"/>
      <c r="J35" s="497"/>
      <c r="K35" s="497"/>
      <c r="L35" s="497"/>
      <c r="M35" s="498"/>
      <c r="N35" s="498"/>
      <c r="O35" s="498"/>
      <c r="P35" s="498"/>
      <c r="Q35" s="498"/>
    </row>
    <row r="36" spans="1:17" s="361" customFormat="1" x14ac:dyDescent="0.2">
      <c r="A36" s="342"/>
      <c r="B36" s="342"/>
      <c r="C36" s="342"/>
      <c r="E36" s="497"/>
      <c r="F36" s="507"/>
      <c r="G36" s="497"/>
      <c r="H36" s="497"/>
      <c r="I36" s="497"/>
      <c r="J36" s="497"/>
      <c r="K36" s="497"/>
      <c r="L36" s="497"/>
      <c r="M36" s="498"/>
      <c r="N36" s="498"/>
      <c r="O36" s="498"/>
      <c r="P36" s="498"/>
      <c r="Q36" s="498"/>
    </row>
  </sheetData>
  <mergeCells count="2">
    <mergeCell ref="A1:Q1"/>
    <mergeCell ref="G3:Q3"/>
  </mergeCells>
  <pageMargins left="0.196850393700787" right="0.23622047244094499" top="0.98425196850393704" bottom="0.74803149606299202" header="0.31496062992126" footer="0.31496062992126"/>
  <pageSetup fitToHeight="0" orientation="landscape" r:id="rId1"/>
  <headerFooter alignWithMargins="0">
    <oddFooter>&amp;R&amp;9&amp;P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21"/>
  <sheetViews>
    <sheetView zoomScaleNormal="100" workbookViewId="0">
      <selection sqref="A1:B1"/>
    </sheetView>
  </sheetViews>
  <sheetFormatPr defaultColWidth="11.5" defaultRowHeight="15.75" x14ac:dyDescent="0.2"/>
  <cols>
    <col min="1" max="1" width="18.5" style="10" customWidth="1"/>
    <col min="2" max="2" width="92.83203125" style="10" customWidth="1"/>
    <col min="3" max="16384" width="11.5" style="10"/>
  </cols>
  <sheetData>
    <row r="1" spans="1:2" ht="66" customHeight="1" x14ac:dyDescent="0.25">
      <c r="A1" s="454" t="s">
        <v>46</v>
      </c>
      <c r="B1" s="455"/>
    </row>
    <row r="2" spans="1:2" s="11" customFormat="1" ht="15" x14ac:dyDescent="0.2">
      <c r="A2" s="3" t="s">
        <v>47</v>
      </c>
      <c r="B2" s="3" t="s">
        <v>48</v>
      </c>
    </row>
    <row r="3" spans="1:2" s="11" customFormat="1" ht="15" x14ac:dyDescent="0.2">
      <c r="A3" s="4" t="s">
        <v>49</v>
      </c>
      <c r="B3" s="4"/>
    </row>
    <row r="4" spans="1:2" s="11" customFormat="1" ht="60" x14ac:dyDescent="0.2">
      <c r="A4" s="12" t="s">
        <v>50</v>
      </c>
      <c r="B4" s="4" t="s">
        <v>51</v>
      </c>
    </row>
    <row r="5" spans="1:2" s="11" customFormat="1" ht="30" x14ac:dyDescent="0.2">
      <c r="A5" s="12" t="s">
        <v>52</v>
      </c>
      <c r="B5" s="4" t="s">
        <v>53</v>
      </c>
    </row>
    <row r="6" spans="1:2" s="11" customFormat="1" ht="15" x14ac:dyDescent="0.2">
      <c r="A6" s="12" t="s">
        <v>54</v>
      </c>
      <c r="B6" s="4" t="s">
        <v>55</v>
      </c>
    </row>
    <row r="7" spans="1:2" s="14" customFormat="1" ht="15" x14ac:dyDescent="0.25">
      <c r="A7" s="13" t="s">
        <v>56</v>
      </c>
    </row>
    <row r="8" spans="1:2" s="11" customFormat="1" ht="63" customHeight="1" x14ac:dyDescent="0.2">
      <c r="A8" s="15">
        <v>0</v>
      </c>
      <c r="B8" s="4" t="s">
        <v>57</v>
      </c>
    </row>
    <row r="9" spans="1:2" s="11" customFormat="1" ht="30" x14ac:dyDescent="0.2">
      <c r="A9" s="15" t="s">
        <v>58</v>
      </c>
      <c r="B9" s="4" t="s">
        <v>59</v>
      </c>
    </row>
    <row r="10" spans="1:2" s="11" customFormat="1" ht="30" x14ac:dyDescent="0.2">
      <c r="A10" s="15" t="s">
        <v>60</v>
      </c>
      <c r="B10" s="4" t="s">
        <v>61</v>
      </c>
    </row>
    <row r="11" spans="1:2" s="11" customFormat="1" ht="15" x14ac:dyDescent="0.2">
      <c r="A11" s="15">
        <v>21</v>
      </c>
      <c r="B11" s="4" t="s">
        <v>62</v>
      </c>
    </row>
    <row r="12" spans="1:2" s="11" customFormat="1" ht="123" customHeight="1" x14ac:dyDescent="0.2">
      <c r="A12" s="15">
        <v>28</v>
      </c>
      <c r="B12" s="4" t="s">
        <v>63</v>
      </c>
    </row>
    <row r="13" spans="1:2" s="11" customFormat="1" ht="15" x14ac:dyDescent="0.25">
      <c r="A13" s="16" t="s">
        <v>64</v>
      </c>
      <c r="B13" s="4"/>
    </row>
    <row r="14" spans="1:2" s="11" customFormat="1" ht="30" x14ac:dyDescent="0.2">
      <c r="A14" s="15" t="s">
        <v>65</v>
      </c>
      <c r="B14" s="4" t="s">
        <v>66</v>
      </c>
    </row>
    <row r="15" spans="1:2" s="11" customFormat="1" ht="48.6" customHeight="1" x14ac:dyDescent="0.2">
      <c r="A15" s="15">
        <v>35</v>
      </c>
      <c r="B15" s="4" t="s">
        <v>67</v>
      </c>
    </row>
    <row r="16" spans="1:2" s="11" customFormat="1" ht="36.6" customHeight="1" x14ac:dyDescent="0.2">
      <c r="A16" s="15" t="s">
        <v>68</v>
      </c>
      <c r="B16" s="4" t="s">
        <v>66</v>
      </c>
    </row>
    <row r="17" spans="1:2" s="11" customFormat="1" ht="30" x14ac:dyDescent="0.2">
      <c r="A17" s="17">
        <v>41</v>
      </c>
      <c r="B17" s="6" t="s">
        <v>69</v>
      </c>
    </row>
    <row r="18" spans="1:2" s="11" customFormat="1" ht="78" customHeight="1" x14ac:dyDescent="0.2">
      <c r="A18" s="17">
        <v>42</v>
      </c>
      <c r="B18" s="6" t="s">
        <v>70</v>
      </c>
    </row>
    <row r="20" spans="1:2" s="8" customFormat="1" ht="51.75" customHeight="1" x14ac:dyDescent="0.2">
      <c r="A20" s="453" t="s">
        <v>43</v>
      </c>
      <c r="B20" s="453"/>
    </row>
    <row r="21" spans="1:2" s="8" customFormat="1" ht="45" customHeight="1" x14ac:dyDescent="0.2">
      <c r="A21" s="453" t="s">
        <v>45</v>
      </c>
      <c r="B21" s="453"/>
    </row>
  </sheetData>
  <mergeCells count="3">
    <mergeCell ref="A1:B1"/>
    <mergeCell ref="A20:B20"/>
    <mergeCell ref="A21:B21"/>
  </mergeCells>
  <pageMargins left="0.7" right="0.7" top="0.75" bottom="0.75" header="0.3" footer="0.3"/>
  <pageSetup scale="90" fitToHeight="0" orientation="portrait" r:id="rId1"/>
  <headerFooter>
    <oddFooter>&amp;R&amp;9&amp;P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24"/>
  <sheetViews>
    <sheetView topLeftCell="A7" zoomScaleNormal="100" workbookViewId="0">
      <selection activeCell="B12" sqref="B12"/>
    </sheetView>
  </sheetViews>
  <sheetFormatPr defaultColWidth="11.5" defaultRowHeight="15.75" x14ac:dyDescent="0.2"/>
  <cols>
    <col min="1" max="1" width="11.5" style="2"/>
    <col min="2" max="2" width="101.1640625" style="2" customWidth="1"/>
    <col min="3" max="16384" width="11.5" style="2"/>
  </cols>
  <sheetData>
    <row r="1" spans="1:2" ht="81" customHeight="1" x14ac:dyDescent="0.2">
      <c r="A1" s="456" t="s">
        <v>71</v>
      </c>
      <c r="B1" s="456"/>
    </row>
    <row r="2" spans="1:2" s="4" customFormat="1" ht="15" x14ac:dyDescent="0.2">
      <c r="A2" s="3" t="s">
        <v>47</v>
      </c>
      <c r="B2" s="3" t="s">
        <v>48</v>
      </c>
    </row>
    <row r="3" spans="1:2" s="4" customFormat="1" ht="45" x14ac:dyDescent="0.2">
      <c r="A3" s="18" t="s">
        <v>72</v>
      </c>
      <c r="B3" s="4" t="s">
        <v>73</v>
      </c>
    </row>
    <row r="4" spans="1:2" s="4" customFormat="1" ht="15" x14ac:dyDescent="0.2">
      <c r="A4" s="18" t="s">
        <v>74</v>
      </c>
      <c r="B4" s="4" t="s">
        <v>75</v>
      </c>
    </row>
    <row r="5" spans="1:2" s="4" customFormat="1" ht="15" x14ac:dyDescent="0.2">
      <c r="A5" s="18" t="s">
        <v>76</v>
      </c>
      <c r="B5" s="4" t="s">
        <v>77</v>
      </c>
    </row>
    <row r="6" spans="1:2" s="4" customFormat="1" ht="60" x14ac:dyDescent="0.2">
      <c r="A6" s="18" t="s">
        <v>50</v>
      </c>
      <c r="B6" s="4" t="s">
        <v>78</v>
      </c>
    </row>
    <row r="7" spans="1:2" s="4" customFormat="1" ht="30" x14ac:dyDescent="0.2">
      <c r="A7" s="4" t="s">
        <v>54</v>
      </c>
      <c r="B7" s="4" t="s">
        <v>79</v>
      </c>
    </row>
    <row r="8" spans="1:2" s="4" customFormat="1" ht="90" x14ac:dyDescent="0.2">
      <c r="A8" s="4">
        <v>0</v>
      </c>
      <c r="B8" s="4" t="s">
        <v>80</v>
      </c>
    </row>
    <row r="9" spans="1:2" s="4" customFormat="1" ht="60" x14ac:dyDescent="0.2">
      <c r="A9" s="4" t="s">
        <v>81</v>
      </c>
      <c r="B9" s="4" t="s">
        <v>82</v>
      </c>
    </row>
    <row r="10" spans="1:2" s="4" customFormat="1" ht="30" x14ac:dyDescent="0.2">
      <c r="A10" s="4" t="s">
        <v>54</v>
      </c>
      <c r="B10" s="4" t="s">
        <v>83</v>
      </c>
    </row>
    <row r="11" spans="1:2" s="4" customFormat="1" ht="30" x14ac:dyDescent="0.2">
      <c r="A11" s="4" t="s">
        <v>84</v>
      </c>
      <c r="B11" s="4" t="s">
        <v>85</v>
      </c>
    </row>
    <row r="12" spans="1:2" s="4" customFormat="1" ht="45" x14ac:dyDescent="0.2">
      <c r="A12" s="4">
        <v>12</v>
      </c>
      <c r="B12" s="4" t="s">
        <v>86</v>
      </c>
    </row>
    <row r="13" spans="1:2" s="4" customFormat="1" ht="60" x14ac:dyDescent="0.2">
      <c r="A13" s="4">
        <v>13</v>
      </c>
      <c r="B13" s="4" t="s">
        <v>87</v>
      </c>
    </row>
    <row r="14" spans="1:2" s="4" customFormat="1" ht="60" x14ac:dyDescent="0.2">
      <c r="A14" s="6">
        <v>14</v>
      </c>
      <c r="B14" s="6" t="s">
        <v>88</v>
      </c>
    </row>
    <row r="15" spans="1:2" s="4" customFormat="1" ht="120" x14ac:dyDescent="0.2">
      <c r="A15" s="4" t="s">
        <v>89</v>
      </c>
      <c r="B15" s="4" t="s">
        <v>90</v>
      </c>
    </row>
    <row r="16" spans="1:2" s="4" customFormat="1" ht="30" x14ac:dyDescent="0.2">
      <c r="A16" s="4" t="s">
        <v>60</v>
      </c>
      <c r="B16" s="4" t="s">
        <v>61</v>
      </c>
    </row>
    <row r="17" spans="1:2" s="4" customFormat="1" ht="15" x14ac:dyDescent="0.2">
      <c r="A17" s="4">
        <v>21</v>
      </c>
      <c r="B17" s="4" t="s">
        <v>62</v>
      </c>
    </row>
    <row r="18" spans="1:2" s="4" customFormat="1" ht="15" x14ac:dyDescent="0.2">
      <c r="A18" s="4">
        <v>23</v>
      </c>
      <c r="B18" s="4" t="s">
        <v>91</v>
      </c>
    </row>
    <row r="19" spans="1:2" s="4" customFormat="1" ht="45" x14ac:dyDescent="0.2">
      <c r="A19" s="4" t="s">
        <v>92</v>
      </c>
      <c r="B19" s="4" t="s">
        <v>93</v>
      </c>
    </row>
    <row r="20" spans="1:2" s="4" customFormat="1" ht="15" x14ac:dyDescent="0.2">
      <c r="A20" s="4">
        <v>28</v>
      </c>
      <c r="B20" s="4" t="s">
        <v>94</v>
      </c>
    </row>
    <row r="21" spans="1:2" s="4" customFormat="1" ht="60" x14ac:dyDescent="0.2">
      <c r="A21" s="6" t="s">
        <v>95</v>
      </c>
      <c r="B21" s="6" t="s">
        <v>96</v>
      </c>
    </row>
    <row r="23" spans="1:2" s="8" customFormat="1" ht="44.25" customHeight="1" x14ac:dyDescent="0.2">
      <c r="A23" s="453" t="s">
        <v>43</v>
      </c>
      <c r="B23" s="453"/>
    </row>
    <row r="24" spans="1:2" s="8" customFormat="1" ht="45" customHeight="1" x14ac:dyDescent="0.2">
      <c r="A24" s="453" t="s">
        <v>45</v>
      </c>
      <c r="B24" s="453"/>
    </row>
  </sheetData>
  <mergeCells count="3">
    <mergeCell ref="A1:B1"/>
    <mergeCell ref="A23:B23"/>
    <mergeCell ref="A24:B24"/>
  </mergeCells>
  <pageMargins left="0.7" right="0.7" top="0.75" bottom="0.75" header="0.3" footer="0.3"/>
  <pageSetup scale="89" fitToHeight="0" orientation="portrait" r:id="rId1"/>
  <headerFooter>
    <oddFooter>&amp;R&amp;9&amp;P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38"/>
  <sheetViews>
    <sheetView zoomScaleNormal="100" workbookViewId="0">
      <selection activeCell="F5" sqref="F5"/>
    </sheetView>
  </sheetViews>
  <sheetFormatPr defaultColWidth="11.5" defaultRowHeight="15.75" x14ac:dyDescent="0.2"/>
  <cols>
    <col min="1" max="1" width="11.5" style="2"/>
    <col min="2" max="2" width="96" style="2" customWidth="1"/>
    <col min="3" max="16384" width="11.5" style="2"/>
  </cols>
  <sheetData>
    <row r="1" spans="1:2" ht="69.75" customHeight="1" x14ac:dyDescent="0.2">
      <c r="A1" s="456" t="s">
        <v>97</v>
      </c>
      <c r="B1" s="456"/>
    </row>
    <row r="2" spans="1:2" s="4" customFormat="1" ht="30" x14ac:dyDescent="0.2">
      <c r="A2" s="19" t="s">
        <v>98</v>
      </c>
      <c r="B2" s="19" t="s">
        <v>99</v>
      </c>
    </row>
    <row r="3" spans="1:2" s="4" customFormat="1" ht="30" x14ac:dyDescent="0.2">
      <c r="B3" s="4" t="s">
        <v>100</v>
      </c>
    </row>
    <row r="4" spans="1:2" s="4" customFormat="1" ht="30" x14ac:dyDescent="0.2">
      <c r="B4" s="4" t="s">
        <v>791</v>
      </c>
    </row>
    <row r="5" spans="1:2" s="4" customFormat="1" ht="120" x14ac:dyDescent="0.2">
      <c r="B5" s="4" t="s">
        <v>101</v>
      </c>
    </row>
    <row r="6" spans="1:2" s="4" customFormat="1" ht="45" x14ac:dyDescent="0.2">
      <c r="B6" s="4" t="s">
        <v>102</v>
      </c>
    </row>
    <row r="7" spans="1:2" s="4" customFormat="1" ht="15" x14ac:dyDescent="0.2"/>
    <row r="8" spans="1:2" s="4" customFormat="1" ht="15" x14ac:dyDescent="0.2">
      <c r="A8" s="4" t="s">
        <v>103</v>
      </c>
      <c r="B8" s="4" t="s">
        <v>104</v>
      </c>
    </row>
    <row r="9" spans="1:2" s="4" customFormat="1" ht="62.25" customHeight="1" x14ac:dyDescent="0.2">
      <c r="B9" s="4" t="s">
        <v>105</v>
      </c>
    </row>
    <row r="10" spans="1:2" s="4" customFormat="1" ht="45" x14ac:dyDescent="0.2">
      <c r="B10" s="4" t="s">
        <v>106</v>
      </c>
    </row>
    <row r="11" spans="1:2" s="4" customFormat="1" ht="60" x14ac:dyDescent="0.2">
      <c r="B11" s="4" t="s">
        <v>107</v>
      </c>
    </row>
    <row r="12" spans="1:2" s="4" customFormat="1" ht="30" x14ac:dyDescent="0.2">
      <c r="B12" s="4" t="s">
        <v>108</v>
      </c>
    </row>
    <row r="13" spans="1:2" s="4" customFormat="1" ht="30" x14ac:dyDescent="0.2">
      <c r="B13" s="4" t="s">
        <v>109</v>
      </c>
    </row>
    <row r="14" spans="1:2" s="4" customFormat="1" ht="15" x14ac:dyDescent="0.2"/>
    <row r="15" spans="1:2" s="4" customFormat="1" ht="15" x14ac:dyDescent="0.2">
      <c r="A15" s="4" t="s">
        <v>110</v>
      </c>
      <c r="B15" s="4" t="s">
        <v>111</v>
      </c>
    </row>
    <row r="16" spans="1:2" s="4" customFormat="1" ht="15" x14ac:dyDescent="0.2">
      <c r="B16" s="4" t="s">
        <v>112</v>
      </c>
    </row>
    <row r="17" spans="1:2" s="4" customFormat="1" ht="45" x14ac:dyDescent="0.2">
      <c r="B17" s="4" t="s">
        <v>113</v>
      </c>
    </row>
    <row r="18" spans="1:2" s="4" customFormat="1" ht="30" x14ac:dyDescent="0.2">
      <c r="A18" s="5"/>
      <c r="B18" s="5" t="s">
        <v>114</v>
      </c>
    </row>
    <row r="19" spans="1:2" s="4" customFormat="1" ht="30" x14ac:dyDescent="0.2">
      <c r="B19" s="4" t="s">
        <v>115</v>
      </c>
    </row>
    <row r="20" spans="1:2" s="4" customFormat="1" ht="15" x14ac:dyDescent="0.2">
      <c r="B20" s="4" t="s">
        <v>116</v>
      </c>
    </row>
    <row r="21" spans="1:2" s="4" customFormat="1" ht="30" x14ac:dyDescent="0.2">
      <c r="B21" s="4" t="s">
        <v>117</v>
      </c>
    </row>
    <row r="22" spans="1:2" s="4" customFormat="1" ht="30" x14ac:dyDescent="0.2">
      <c r="A22" s="6"/>
      <c r="B22" s="6" t="s">
        <v>118</v>
      </c>
    </row>
    <row r="24" spans="1:2" s="8" customFormat="1" ht="49.5" customHeight="1" x14ac:dyDescent="0.2">
      <c r="A24" s="453" t="s">
        <v>43</v>
      </c>
      <c r="B24" s="453"/>
    </row>
    <row r="25" spans="1:2" s="8" customFormat="1" ht="45" customHeight="1" x14ac:dyDescent="0.2">
      <c r="A25" s="453" t="s">
        <v>45</v>
      </c>
      <c r="B25" s="453"/>
    </row>
    <row r="38" spans="2:2" x14ac:dyDescent="0.2">
      <c r="B38" s="20"/>
    </row>
  </sheetData>
  <mergeCells count="3">
    <mergeCell ref="A1:B1"/>
    <mergeCell ref="A24:B24"/>
    <mergeCell ref="A25:B25"/>
  </mergeCells>
  <pageMargins left="0.7" right="0.7" top="0.75" bottom="0.75" header="0.3" footer="0.3"/>
  <pageSetup scale="94" fitToHeight="0" orientation="portrait" r:id="rId1"/>
  <headerFooter>
    <oddFooter>&amp;R&amp;9&amp;P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30"/>
  <sheetViews>
    <sheetView zoomScaleNormal="100" workbookViewId="0">
      <selection activeCell="J5" sqref="J5"/>
    </sheetView>
  </sheetViews>
  <sheetFormatPr defaultColWidth="4.5" defaultRowHeight="15.75" x14ac:dyDescent="0.2"/>
  <cols>
    <col min="1" max="1" width="4.5" style="10"/>
    <col min="2" max="2" width="106.83203125" style="10" customWidth="1"/>
    <col min="3" max="16384" width="4.5" style="10"/>
  </cols>
  <sheetData>
    <row r="1" spans="1:2" ht="98.25" customHeight="1" x14ac:dyDescent="0.2">
      <c r="A1" s="451" t="s">
        <v>119</v>
      </c>
      <c r="B1" s="452"/>
    </row>
    <row r="2" spans="1:2" s="11" customFormat="1" ht="30" x14ac:dyDescent="0.2">
      <c r="A2" s="5" t="s">
        <v>98</v>
      </c>
      <c r="B2" s="5" t="s">
        <v>120</v>
      </c>
    </row>
    <row r="3" spans="1:2" s="11" customFormat="1" ht="30" x14ac:dyDescent="0.2">
      <c r="A3" s="4"/>
      <c r="B3" s="4" t="s">
        <v>121</v>
      </c>
    </row>
    <row r="4" spans="1:2" s="11" customFormat="1" ht="30" x14ac:dyDescent="0.2">
      <c r="A4" s="4"/>
      <c r="B4" s="4" t="s">
        <v>790</v>
      </c>
    </row>
    <row r="5" spans="1:2" s="11" customFormat="1" ht="105" x14ac:dyDescent="0.2">
      <c r="A5" s="4"/>
      <c r="B5" s="4" t="s">
        <v>122</v>
      </c>
    </row>
    <row r="6" spans="1:2" s="11" customFormat="1" ht="45" x14ac:dyDescent="0.2">
      <c r="A6" s="4"/>
      <c r="B6" s="4" t="s">
        <v>123</v>
      </c>
    </row>
    <row r="7" spans="1:2" s="11" customFormat="1" ht="15" x14ac:dyDescent="0.2">
      <c r="A7" s="4"/>
      <c r="B7" s="4"/>
    </row>
    <row r="8" spans="1:2" s="11" customFormat="1" ht="15" x14ac:dyDescent="0.2">
      <c r="A8" s="4" t="s">
        <v>124</v>
      </c>
      <c r="B8" s="4" t="s">
        <v>125</v>
      </c>
    </row>
    <row r="9" spans="1:2" s="11" customFormat="1" ht="60" x14ac:dyDescent="0.2">
      <c r="A9" s="4"/>
      <c r="B9" s="4" t="s">
        <v>126</v>
      </c>
    </row>
    <row r="10" spans="1:2" s="11" customFormat="1" ht="30" x14ac:dyDescent="0.2">
      <c r="A10" s="4"/>
      <c r="B10" s="4" t="s">
        <v>127</v>
      </c>
    </row>
    <row r="11" spans="1:2" s="11" customFormat="1" ht="60" x14ac:dyDescent="0.2">
      <c r="A11" s="4"/>
      <c r="B11" s="4" t="s">
        <v>128</v>
      </c>
    </row>
    <row r="12" spans="1:2" s="11" customFormat="1" ht="30" x14ac:dyDescent="0.2">
      <c r="A12" s="4"/>
      <c r="B12" s="4" t="s">
        <v>108</v>
      </c>
    </row>
    <row r="13" spans="1:2" s="11" customFormat="1" ht="30" x14ac:dyDescent="0.2">
      <c r="A13" s="4"/>
      <c r="B13" s="4" t="s">
        <v>109</v>
      </c>
    </row>
    <row r="14" spans="1:2" s="11" customFormat="1" ht="15" x14ac:dyDescent="0.2">
      <c r="A14" s="4"/>
      <c r="B14" s="4"/>
    </row>
    <row r="15" spans="1:2" s="11" customFormat="1" ht="15" x14ac:dyDescent="0.2">
      <c r="A15" s="4" t="s">
        <v>129</v>
      </c>
      <c r="B15" s="4" t="s">
        <v>111</v>
      </c>
    </row>
    <row r="16" spans="1:2" s="11" customFormat="1" ht="15" x14ac:dyDescent="0.2">
      <c r="A16" s="4"/>
      <c r="B16" s="4" t="s">
        <v>112</v>
      </c>
    </row>
    <row r="17" spans="1:2" s="11" customFormat="1" ht="45" x14ac:dyDescent="0.2">
      <c r="A17" s="5"/>
      <c r="B17" s="5" t="s">
        <v>113</v>
      </c>
    </row>
    <row r="18" spans="1:2" s="11" customFormat="1" ht="30.6" customHeight="1" x14ac:dyDescent="0.2">
      <c r="A18" s="5"/>
      <c r="B18" s="5" t="s">
        <v>114</v>
      </c>
    </row>
    <row r="19" spans="1:2" s="11" customFormat="1" ht="30" x14ac:dyDescent="0.2">
      <c r="A19" s="4"/>
      <c r="B19" s="4" t="s">
        <v>115</v>
      </c>
    </row>
    <row r="20" spans="1:2" s="11" customFormat="1" ht="15" x14ac:dyDescent="0.2">
      <c r="A20" s="4"/>
      <c r="B20" s="4" t="s">
        <v>130</v>
      </c>
    </row>
    <row r="21" spans="1:2" s="11" customFormat="1" ht="30" x14ac:dyDescent="0.2">
      <c r="A21" s="4"/>
      <c r="B21" s="4" t="s">
        <v>117</v>
      </c>
    </row>
    <row r="22" spans="1:2" s="11" customFormat="1" ht="30" x14ac:dyDescent="0.2">
      <c r="A22" s="6"/>
      <c r="B22" s="6" t="s">
        <v>118</v>
      </c>
    </row>
    <row r="23" spans="1:2" x14ac:dyDescent="0.2">
      <c r="A23" s="2"/>
    </row>
    <row r="24" spans="1:2" s="8" customFormat="1" ht="43.5" customHeight="1" x14ac:dyDescent="0.2">
      <c r="A24" s="453" t="s">
        <v>43</v>
      </c>
      <c r="B24" s="453"/>
    </row>
    <row r="25" spans="1:2" s="8" customFormat="1" ht="42" customHeight="1" x14ac:dyDescent="0.2">
      <c r="A25" s="453" t="s">
        <v>45</v>
      </c>
      <c r="B25" s="453"/>
    </row>
    <row r="26" spans="1:2" s="2" customFormat="1" x14ac:dyDescent="0.2"/>
    <row r="27" spans="1:2" s="2" customFormat="1" x14ac:dyDescent="0.2"/>
    <row r="28" spans="1:2" s="2" customFormat="1" x14ac:dyDescent="0.2"/>
    <row r="29" spans="1:2" s="2" customFormat="1" x14ac:dyDescent="0.2"/>
    <row r="30" spans="1:2" s="2" customFormat="1" x14ac:dyDescent="0.2"/>
  </sheetData>
  <mergeCells count="3">
    <mergeCell ref="A1:B1"/>
    <mergeCell ref="A24:B24"/>
    <mergeCell ref="A25:B25"/>
  </mergeCells>
  <pageMargins left="0.7" right="0.7" top="0.75" bottom="0.75" header="0.3" footer="0.3"/>
  <pageSetup scale="90" fitToHeight="0" orientation="portrait" r:id="rId1"/>
  <headerFooter>
    <oddFooter>&amp;R&amp;9&amp;P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29"/>
  <sheetViews>
    <sheetView topLeftCell="A4" zoomScaleNormal="100" workbookViewId="0">
      <selection sqref="A1:B1"/>
    </sheetView>
  </sheetViews>
  <sheetFormatPr defaultColWidth="11.5" defaultRowHeight="15.75" x14ac:dyDescent="0.2"/>
  <cols>
    <col min="1" max="1" width="33.83203125" style="2" customWidth="1"/>
    <col min="2" max="2" width="71" style="2" customWidth="1"/>
    <col min="3" max="16384" width="11.5" style="2"/>
  </cols>
  <sheetData>
    <row r="1" spans="1:2" ht="53.25" customHeight="1" x14ac:dyDescent="0.2">
      <c r="A1" s="457" t="s">
        <v>131</v>
      </c>
      <c r="B1" s="457"/>
    </row>
    <row r="2" spans="1:2" x14ac:dyDescent="0.2">
      <c r="A2" s="21" t="s">
        <v>2</v>
      </c>
      <c r="B2" s="21" t="s">
        <v>3</v>
      </c>
    </row>
    <row r="3" spans="1:2" x14ac:dyDescent="0.2">
      <c r="A3" s="2" t="s">
        <v>132</v>
      </c>
      <c r="B3" s="2" t="s">
        <v>133</v>
      </c>
    </row>
    <row r="4" spans="1:2" x14ac:dyDescent="0.2">
      <c r="A4" s="2" t="s">
        <v>134</v>
      </c>
      <c r="B4" s="2" t="s">
        <v>135</v>
      </c>
    </row>
    <row r="5" spans="1:2" x14ac:dyDescent="0.2">
      <c r="A5" s="2" t="s">
        <v>136</v>
      </c>
      <c r="B5" s="2" t="s">
        <v>137</v>
      </c>
    </row>
    <row r="6" spans="1:2" x14ac:dyDescent="0.2">
      <c r="A6" s="2" t="s">
        <v>138</v>
      </c>
      <c r="B6" s="2" t="s">
        <v>139</v>
      </c>
    </row>
    <row r="7" spans="1:2" x14ac:dyDescent="0.2">
      <c r="A7" s="2" t="s">
        <v>140</v>
      </c>
      <c r="B7" s="2" t="s">
        <v>141</v>
      </c>
    </row>
    <row r="8" spans="1:2" x14ac:dyDescent="0.2">
      <c r="A8" s="2" t="s">
        <v>142</v>
      </c>
      <c r="B8" s="2" t="s">
        <v>143</v>
      </c>
    </row>
    <row r="9" spans="1:2" x14ac:dyDescent="0.2">
      <c r="A9" s="2" t="s">
        <v>144</v>
      </c>
      <c r="B9" s="2" t="s">
        <v>13</v>
      </c>
    </row>
    <row r="10" spans="1:2" x14ac:dyDescent="0.2">
      <c r="A10" s="2" t="s">
        <v>145</v>
      </c>
      <c r="B10" s="2" t="s">
        <v>146</v>
      </c>
    </row>
    <row r="11" spans="1:2" x14ac:dyDescent="0.2">
      <c r="A11" s="2" t="s">
        <v>147</v>
      </c>
      <c r="B11" s="2" t="s">
        <v>148</v>
      </c>
    </row>
    <row r="12" spans="1:2" x14ac:dyDescent="0.2">
      <c r="A12" s="2" t="s">
        <v>149</v>
      </c>
      <c r="B12" s="2" t="s">
        <v>150</v>
      </c>
    </row>
    <row r="13" spans="1:2" x14ac:dyDescent="0.2">
      <c r="A13" s="2" t="s">
        <v>151</v>
      </c>
      <c r="B13" s="2" t="s">
        <v>152</v>
      </c>
    </row>
    <row r="14" spans="1:2" ht="31.5" x14ac:dyDescent="0.2">
      <c r="A14" s="2" t="s">
        <v>153</v>
      </c>
      <c r="B14" s="2">
        <v>5</v>
      </c>
    </row>
    <row r="15" spans="1:2" ht="31.5" x14ac:dyDescent="0.2">
      <c r="A15" s="2" t="s">
        <v>154</v>
      </c>
      <c r="B15" s="2">
        <v>4</v>
      </c>
    </row>
    <row r="16" spans="1:2" x14ac:dyDescent="0.2">
      <c r="A16" s="2" t="s">
        <v>155</v>
      </c>
      <c r="B16" s="2" t="s">
        <v>150</v>
      </c>
    </row>
    <row r="17" spans="1:2" x14ac:dyDescent="0.2">
      <c r="A17" s="2" t="s">
        <v>156</v>
      </c>
      <c r="B17" s="2" t="s">
        <v>150</v>
      </c>
    </row>
    <row r="18" spans="1:2" x14ac:dyDescent="0.2">
      <c r="A18" s="2" t="s">
        <v>157</v>
      </c>
      <c r="B18" s="2" t="s">
        <v>150</v>
      </c>
    </row>
    <row r="19" spans="1:2" ht="53.25" customHeight="1" x14ac:dyDescent="0.2">
      <c r="A19" s="2" t="s">
        <v>158</v>
      </c>
      <c r="B19" s="22" t="s">
        <v>159</v>
      </c>
    </row>
    <row r="20" spans="1:2" x14ac:dyDescent="0.2">
      <c r="A20" s="2" t="s">
        <v>160</v>
      </c>
      <c r="B20" s="2" t="s">
        <v>161</v>
      </c>
    </row>
    <row r="21" spans="1:2" x14ac:dyDescent="0.2">
      <c r="A21" s="2" t="s">
        <v>162</v>
      </c>
      <c r="B21" s="2" t="s">
        <v>163</v>
      </c>
    </row>
    <row r="22" spans="1:2" ht="31.5" x14ac:dyDescent="0.2">
      <c r="A22" s="2" t="s">
        <v>164</v>
      </c>
      <c r="B22" s="2" t="s">
        <v>165</v>
      </c>
    </row>
    <row r="23" spans="1:2" ht="50.45" customHeight="1" x14ac:dyDescent="0.2">
      <c r="A23" s="2" t="s">
        <v>166</v>
      </c>
      <c r="B23" s="2" t="s">
        <v>167</v>
      </c>
    </row>
    <row r="24" spans="1:2" x14ac:dyDescent="0.2">
      <c r="A24" s="2" t="s">
        <v>168</v>
      </c>
      <c r="B24" s="2" t="s">
        <v>169</v>
      </c>
    </row>
    <row r="25" spans="1:2" x14ac:dyDescent="0.2">
      <c r="A25" s="23" t="s">
        <v>170</v>
      </c>
      <c r="B25" s="23" t="s">
        <v>171</v>
      </c>
    </row>
    <row r="26" spans="1:2" ht="7.5" customHeight="1" x14ac:dyDescent="0.2"/>
    <row r="27" spans="1:2" s="8" customFormat="1" ht="55.5" customHeight="1" x14ac:dyDescent="0.2">
      <c r="A27" s="458" t="s">
        <v>43</v>
      </c>
      <c r="B27" s="458"/>
    </row>
    <row r="28" spans="1:2" s="8" customFormat="1" ht="53.25" customHeight="1" x14ac:dyDescent="0.2">
      <c r="A28" s="458" t="s">
        <v>172</v>
      </c>
      <c r="B28" s="458"/>
    </row>
    <row r="29" spans="1:2" s="8" customFormat="1" ht="39" customHeight="1" x14ac:dyDescent="0.2">
      <c r="A29" s="458" t="s">
        <v>45</v>
      </c>
      <c r="B29" s="458"/>
    </row>
  </sheetData>
  <mergeCells count="4">
    <mergeCell ref="A1:B1"/>
    <mergeCell ref="A27:B27"/>
    <mergeCell ref="A28:B28"/>
    <mergeCell ref="A29:B29"/>
  </mergeCells>
  <pageMargins left="0.7" right="0.7" top="0.75" bottom="0.75" header="0.3" footer="0.3"/>
  <pageSetup scale="96" orientation="portrait" r:id="rId1"/>
  <headerFooter>
    <oddFooter>&amp;R&amp;9&amp;P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3"/>
  <sheetViews>
    <sheetView zoomScaleNormal="100" workbookViewId="0">
      <selection sqref="A1:G1"/>
    </sheetView>
  </sheetViews>
  <sheetFormatPr defaultColWidth="12" defaultRowHeight="15.75" x14ac:dyDescent="0.25"/>
  <cols>
    <col min="1" max="1" width="25" style="24" customWidth="1"/>
    <col min="2" max="2" width="13.83203125" style="24" customWidth="1"/>
    <col min="3" max="3" width="13" style="24" customWidth="1"/>
    <col min="4" max="6" width="12" style="24"/>
    <col min="7" max="7" width="15.33203125" style="24" bestFit="1" customWidth="1"/>
    <col min="8" max="16384" width="12" style="24"/>
  </cols>
  <sheetData>
    <row r="1" spans="1:8" ht="51" customHeight="1" x14ac:dyDescent="0.25">
      <c r="A1" s="459" t="s">
        <v>173</v>
      </c>
      <c r="B1" s="459"/>
      <c r="C1" s="459"/>
      <c r="D1" s="459"/>
      <c r="E1" s="459"/>
      <c r="F1" s="459"/>
      <c r="G1" s="459"/>
    </row>
    <row r="2" spans="1:8" x14ac:dyDescent="0.25">
      <c r="A2" s="460" t="s">
        <v>174</v>
      </c>
      <c r="B2" s="460" t="s">
        <v>175</v>
      </c>
      <c r="C2" s="460" t="s">
        <v>176</v>
      </c>
      <c r="D2" s="463" t="s">
        <v>177</v>
      </c>
      <c r="E2" s="463" t="s">
        <v>178</v>
      </c>
      <c r="F2" s="460" t="s">
        <v>179</v>
      </c>
      <c r="G2" s="460" t="s">
        <v>180</v>
      </c>
      <c r="H2" s="25"/>
    </row>
    <row r="3" spans="1:8" x14ac:dyDescent="0.25">
      <c r="A3" s="461"/>
      <c r="B3" s="461"/>
      <c r="C3" s="461"/>
      <c r="D3" s="464"/>
      <c r="E3" s="464"/>
      <c r="F3" s="461"/>
      <c r="G3" s="461"/>
      <c r="H3" s="25"/>
    </row>
    <row r="4" spans="1:8" ht="10.5" customHeight="1" x14ac:dyDescent="0.25">
      <c r="A4" s="462"/>
      <c r="B4" s="462"/>
      <c r="C4" s="462"/>
      <c r="D4" s="465"/>
      <c r="E4" s="465"/>
      <c r="F4" s="462"/>
      <c r="G4" s="462"/>
      <c r="H4" s="25"/>
    </row>
    <row r="5" spans="1:8" x14ac:dyDescent="0.25">
      <c r="A5" s="26" t="s">
        <v>181</v>
      </c>
      <c r="B5" s="26">
        <v>18.3</v>
      </c>
      <c r="C5" s="26">
        <v>12.2</v>
      </c>
      <c r="D5" s="27" t="s">
        <v>182</v>
      </c>
      <c r="E5" s="27" t="s">
        <v>182</v>
      </c>
      <c r="F5" s="26">
        <v>0.5</v>
      </c>
      <c r="G5" s="26" t="s">
        <v>183</v>
      </c>
      <c r="H5" s="25"/>
    </row>
    <row r="6" spans="1:8" x14ac:dyDescent="0.25">
      <c r="A6" s="27" t="s">
        <v>184</v>
      </c>
      <c r="B6" s="27">
        <v>7.8</v>
      </c>
      <c r="C6" s="27">
        <v>19.2</v>
      </c>
      <c r="D6" s="27">
        <v>8.1999999999999993</v>
      </c>
      <c r="E6" s="27">
        <v>9.6</v>
      </c>
      <c r="F6" s="27">
        <v>5</v>
      </c>
      <c r="G6" s="27" t="s">
        <v>185</v>
      </c>
      <c r="H6" s="25"/>
    </row>
    <row r="7" spans="1:8" x14ac:dyDescent="0.25">
      <c r="A7" s="27" t="s">
        <v>186</v>
      </c>
      <c r="B7" s="27" t="s">
        <v>187</v>
      </c>
      <c r="C7" s="27" t="s">
        <v>187</v>
      </c>
      <c r="D7" s="28" t="s">
        <v>188</v>
      </c>
      <c r="E7" s="28" t="s">
        <v>188</v>
      </c>
      <c r="F7" s="27">
        <v>0.1</v>
      </c>
      <c r="G7" s="27" t="s">
        <v>189</v>
      </c>
      <c r="H7" s="25"/>
    </row>
    <row r="8" spans="1:8" x14ac:dyDescent="0.25">
      <c r="A8" s="27" t="s">
        <v>190</v>
      </c>
      <c r="B8" s="27">
        <v>0.83</v>
      </c>
      <c r="C8" s="27" t="s">
        <v>191</v>
      </c>
      <c r="D8" s="28" t="s">
        <v>188</v>
      </c>
      <c r="E8" s="28" t="s">
        <v>188</v>
      </c>
      <c r="F8" s="27">
        <v>0.2</v>
      </c>
      <c r="G8" s="27" t="s">
        <v>192</v>
      </c>
      <c r="H8" s="25"/>
    </row>
    <row r="9" spans="1:8" x14ac:dyDescent="0.25">
      <c r="A9" s="27" t="s">
        <v>193</v>
      </c>
      <c r="B9" s="27">
        <v>11</v>
      </c>
      <c r="C9" s="27">
        <v>28.2</v>
      </c>
      <c r="D9" s="27">
        <v>6.39</v>
      </c>
      <c r="E9" s="27">
        <v>7.7</v>
      </c>
      <c r="F9" s="27">
        <v>5.0000000000000001E-3</v>
      </c>
      <c r="G9" s="27">
        <v>6020</v>
      </c>
      <c r="H9" s="25"/>
    </row>
    <row r="10" spans="1:8" x14ac:dyDescent="0.25">
      <c r="A10" s="27" t="s">
        <v>194</v>
      </c>
      <c r="B10" s="27">
        <v>10.4</v>
      </c>
      <c r="C10" s="27">
        <v>9.51</v>
      </c>
      <c r="D10" s="27">
        <v>3.28</v>
      </c>
      <c r="E10" s="27">
        <v>3.8</v>
      </c>
      <c r="F10" s="27">
        <v>5.0000000000000001E-3</v>
      </c>
      <c r="G10" s="27">
        <v>6020</v>
      </c>
      <c r="H10" s="25"/>
    </row>
    <row r="11" spans="1:8" x14ac:dyDescent="0.25">
      <c r="A11" s="27" t="s">
        <v>195</v>
      </c>
      <c r="B11" s="27">
        <v>2.15</v>
      </c>
      <c r="C11" s="27">
        <v>0.98599999999999999</v>
      </c>
      <c r="D11" s="27">
        <v>1.31</v>
      </c>
      <c r="E11" s="27">
        <v>1.46</v>
      </c>
      <c r="F11" s="27">
        <v>0.01</v>
      </c>
      <c r="G11" s="27">
        <v>6020</v>
      </c>
      <c r="H11" s="25"/>
    </row>
    <row r="12" spans="1:8" x14ac:dyDescent="0.25">
      <c r="A12" s="27" t="s">
        <v>196</v>
      </c>
      <c r="B12" s="27">
        <v>19.5</v>
      </c>
      <c r="C12" s="27">
        <v>10.4</v>
      </c>
      <c r="D12" s="27">
        <v>1.76</v>
      </c>
      <c r="E12" s="27">
        <v>2.2799999999999998</v>
      </c>
      <c r="F12" s="27">
        <v>0.01</v>
      </c>
      <c r="G12" s="27">
        <v>6020</v>
      </c>
      <c r="H12" s="25"/>
    </row>
    <row r="13" spans="1:8" x14ac:dyDescent="0.25">
      <c r="A13" s="27" t="s">
        <v>197</v>
      </c>
      <c r="B13" s="27" t="s">
        <v>191</v>
      </c>
      <c r="C13" s="27" t="s">
        <v>191</v>
      </c>
      <c r="D13" s="28" t="s">
        <v>188</v>
      </c>
      <c r="E13" s="28" t="s">
        <v>188</v>
      </c>
      <c r="F13" s="27">
        <v>0.2</v>
      </c>
      <c r="G13" s="27">
        <v>6020</v>
      </c>
      <c r="H13" s="25"/>
    </row>
    <row r="14" spans="1:8" x14ac:dyDescent="0.25">
      <c r="A14" s="27" t="s">
        <v>198</v>
      </c>
      <c r="B14" s="27">
        <v>6.0000000000000001E-3</v>
      </c>
      <c r="C14" s="27">
        <v>0.01</v>
      </c>
      <c r="D14" s="28" t="s">
        <v>188</v>
      </c>
      <c r="E14" s="28" t="s">
        <v>188</v>
      </c>
      <c r="F14" s="27">
        <v>5.0000000000000001E-3</v>
      </c>
      <c r="G14" s="27">
        <v>6020</v>
      </c>
      <c r="H14" s="25"/>
    </row>
    <row r="15" spans="1:8" x14ac:dyDescent="0.25">
      <c r="A15" s="27" t="s">
        <v>199</v>
      </c>
      <c r="B15" s="27" t="s">
        <v>187</v>
      </c>
      <c r="C15" s="27" t="s">
        <v>187</v>
      </c>
      <c r="D15" s="28" t="s">
        <v>188</v>
      </c>
      <c r="E15" s="28" t="s">
        <v>188</v>
      </c>
      <c r="F15" s="27">
        <v>0.05</v>
      </c>
      <c r="G15" s="27">
        <v>6020</v>
      </c>
      <c r="H15" s="25"/>
    </row>
    <row r="16" spans="1:8" x14ac:dyDescent="0.25">
      <c r="A16" s="27" t="s">
        <v>200</v>
      </c>
      <c r="B16" s="27" t="s">
        <v>201</v>
      </c>
      <c r="C16" s="27" t="s">
        <v>201</v>
      </c>
      <c r="D16" s="28" t="s">
        <v>188</v>
      </c>
      <c r="E16" s="28" t="s">
        <v>188</v>
      </c>
      <c r="F16" s="27">
        <v>5.0000000000000001E-3</v>
      </c>
      <c r="G16" s="27">
        <v>6020</v>
      </c>
      <c r="H16" s="25"/>
    </row>
    <row r="17" spans="1:8" x14ac:dyDescent="0.25">
      <c r="A17" s="27" t="s">
        <v>202</v>
      </c>
      <c r="B17" s="27" t="s">
        <v>203</v>
      </c>
      <c r="C17" s="27" t="s">
        <v>203</v>
      </c>
      <c r="D17" s="28" t="s">
        <v>188</v>
      </c>
      <c r="E17" s="28" t="s">
        <v>188</v>
      </c>
      <c r="F17" s="27">
        <v>0.01</v>
      </c>
      <c r="G17" s="27">
        <v>6020</v>
      </c>
      <c r="H17" s="25"/>
    </row>
    <row r="18" spans="1:8" x14ac:dyDescent="0.25">
      <c r="A18" s="27" t="s">
        <v>204</v>
      </c>
      <c r="B18" s="27" t="s">
        <v>205</v>
      </c>
      <c r="C18" s="27" t="s">
        <v>205</v>
      </c>
      <c r="D18" s="28" t="s">
        <v>188</v>
      </c>
      <c r="E18" s="28" t="s">
        <v>188</v>
      </c>
      <c r="F18" s="27">
        <v>0.05</v>
      </c>
      <c r="G18" s="27">
        <v>6020</v>
      </c>
      <c r="H18" s="25"/>
    </row>
    <row r="19" spans="1:8" x14ac:dyDescent="0.25">
      <c r="A19" s="27" t="s">
        <v>206</v>
      </c>
      <c r="B19" s="27" t="s">
        <v>201</v>
      </c>
      <c r="C19" s="27" t="s">
        <v>201</v>
      </c>
      <c r="D19" s="28" t="s">
        <v>188</v>
      </c>
      <c r="E19" s="28" t="s">
        <v>188</v>
      </c>
      <c r="F19" s="27">
        <v>5.0000000000000001E-3</v>
      </c>
      <c r="G19" s="27">
        <v>6020</v>
      </c>
      <c r="H19" s="25"/>
    </row>
    <row r="20" spans="1:8" x14ac:dyDescent="0.25">
      <c r="A20" s="27" t="s">
        <v>207</v>
      </c>
      <c r="B20" s="27" t="s">
        <v>208</v>
      </c>
      <c r="C20" s="27" t="s">
        <v>208</v>
      </c>
      <c r="D20" s="28" t="s">
        <v>188</v>
      </c>
      <c r="E20" s="28" t="s">
        <v>188</v>
      </c>
      <c r="F20" s="27">
        <v>0.01</v>
      </c>
      <c r="G20" s="27">
        <v>6020</v>
      </c>
      <c r="H20" s="25"/>
    </row>
    <row r="21" spans="1:8" x14ac:dyDescent="0.25">
      <c r="A21" s="27" t="s">
        <v>209</v>
      </c>
      <c r="B21" s="27" t="s">
        <v>210</v>
      </c>
      <c r="C21" s="27" t="s">
        <v>210</v>
      </c>
      <c r="D21" s="28" t="s">
        <v>188</v>
      </c>
      <c r="E21" s="28" t="s">
        <v>188</v>
      </c>
      <c r="F21" s="27">
        <v>0.02</v>
      </c>
      <c r="G21" s="27">
        <v>6020</v>
      </c>
      <c r="H21" s="25"/>
    </row>
    <row r="22" spans="1:8" x14ac:dyDescent="0.25">
      <c r="A22" s="27" t="s">
        <v>211</v>
      </c>
      <c r="B22" s="27">
        <v>1.2999999999999999E-2</v>
      </c>
      <c r="C22" s="27" t="s">
        <v>203</v>
      </c>
      <c r="D22" s="28" t="s">
        <v>188</v>
      </c>
      <c r="E22" s="28" t="s">
        <v>188</v>
      </c>
      <c r="F22" s="27">
        <v>5.0000000000000001E-3</v>
      </c>
      <c r="G22" s="27">
        <v>6020</v>
      </c>
      <c r="H22" s="25"/>
    </row>
    <row r="23" spans="1:8" x14ac:dyDescent="0.25">
      <c r="A23" s="27" t="s">
        <v>212</v>
      </c>
      <c r="B23" s="27" t="s">
        <v>213</v>
      </c>
      <c r="C23" s="27" t="s">
        <v>213</v>
      </c>
      <c r="D23" s="28" t="s">
        <v>188</v>
      </c>
      <c r="E23" s="28" t="s">
        <v>188</v>
      </c>
      <c r="F23" s="27">
        <v>5.0000000000000001E-4</v>
      </c>
      <c r="G23" s="27" t="s">
        <v>214</v>
      </c>
      <c r="H23" s="25"/>
    </row>
    <row r="24" spans="1:8" x14ac:dyDescent="0.25">
      <c r="A24" s="27" t="s">
        <v>215</v>
      </c>
      <c r="B24" s="27" t="s">
        <v>187</v>
      </c>
      <c r="C24" s="27" t="s">
        <v>187</v>
      </c>
      <c r="D24" s="28" t="s">
        <v>188</v>
      </c>
      <c r="E24" s="28" t="s">
        <v>188</v>
      </c>
      <c r="F24" s="27">
        <v>0.1</v>
      </c>
      <c r="G24" s="27">
        <v>6020</v>
      </c>
      <c r="H24" s="25"/>
    </row>
    <row r="25" spans="1:8" x14ac:dyDescent="0.25">
      <c r="A25" s="27" t="s">
        <v>216</v>
      </c>
      <c r="B25" s="27" t="s">
        <v>201</v>
      </c>
      <c r="C25" s="27" t="s">
        <v>201</v>
      </c>
      <c r="D25" s="28" t="s">
        <v>188</v>
      </c>
      <c r="E25" s="28" t="s">
        <v>188</v>
      </c>
      <c r="F25" s="27">
        <v>5.0000000000000001E-3</v>
      </c>
      <c r="G25" s="27">
        <v>6020</v>
      </c>
      <c r="H25" s="25"/>
    </row>
    <row r="26" spans="1:8" x14ac:dyDescent="0.25">
      <c r="A26" s="27" t="s">
        <v>217</v>
      </c>
      <c r="B26" s="27" t="s">
        <v>201</v>
      </c>
      <c r="C26" s="27" t="s">
        <v>201</v>
      </c>
      <c r="D26" s="28" t="s">
        <v>188</v>
      </c>
      <c r="E26" s="28" t="s">
        <v>188</v>
      </c>
      <c r="F26" s="27">
        <v>5.0000000000000001E-3</v>
      </c>
      <c r="G26" s="27">
        <v>6020</v>
      </c>
      <c r="H26" s="25"/>
    </row>
    <row r="27" spans="1:8" x14ac:dyDescent="0.25">
      <c r="A27" s="27" t="s">
        <v>218</v>
      </c>
      <c r="B27" s="27" t="s">
        <v>201</v>
      </c>
      <c r="C27" s="27">
        <v>8.0000000000000002E-3</v>
      </c>
      <c r="D27" s="28" t="s">
        <v>188</v>
      </c>
      <c r="E27" s="28" t="s">
        <v>188</v>
      </c>
      <c r="F27" s="27">
        <v>5.0000000000000001E-3</v>
      </c>
      <c r="G27" s="27">
        <v>6020</v>
      </c>
      <c r="H27" s="25"/>
    </row>
    <row r="28" spans="1:8" x14ac:dyDescent="0.25">
      <c r="A28" s="27" t="s">
        <v>219</v>
      </c>
      <c r="B28" s="27" t="s">
        <v>208</v>
      </c>
      <c r="C28" s="27" t="s">
        <v>208</v>
      </c>
      <c r="D28" s="28" t="s">
        <v>188</v>
      </c>
      <c r="E28" s="28" t="s">
        <v>188</v>
      </c>
      <c r="F28" s="27">
        <v>0.01</v>
      </c>
      <c r="G28" s="27">
        <v>6020</v>
      </c>
      <c r="H28" s="25"/>
    </row>
    <row r="29" spans="1:8" x14ac:dyDescent="0.25">
      <c r="A29" s="27" t="s">
        <v>220</v>
      </c>
      <c r="B29" s="27" t="s">
        <v>221</v>
      </c>
      <c r="C29" s="27" t="s">
        <v>221</v>
      </c>
      <c r="D29" s="28" t="s">
        <v>188</v>
      </c>
      <c r="E29" s="28" t="s">
        <v>188</v>
      </c>
      <c r="F29" s="27">
        <v>1</v>
      </c>
      <c r="G29" s="27" t="s">
        <v>222</v>
      </c>
      <c r="H29" s="25"/>
    </row>
    <row r="30" spans="1:8" x14ac:dyDescent="0.25">
      <c r="A30" s="27" t="s">
        <v>223</v>
      </c>
      <c r="B30" s="27" t="s">
        <v>221</v>
      </c>
      <c r="C30" s="27" t="s">
        <v>221</v>
      </c>
      <c r="D30" s="27">
        <v>1.38</v>
      </c>
      <c r="E30" s="27">
        <v>1.04</v>
      </c>
      <c r="F30" s="27">
        <v>1</v>
      </c>
      <c r="G30" s="27" t="s">
        <v>224</v>
      </c>
      <c r="H30" s="25"/>
    </row>
    <row r="31" spans="1:8" ht="18.75" x14ac:dyDescent="0.35">
      <c r="A31" s="27" t="s">
        <v>225</v>
      </c>
      <c r="B31" s="27">
        <v>73</v>
      </c>
      <c r="C31" s="27">
        <v>100</v>
      </c>
      <c r="D31" s="27">
        <v>80</v>
      </c>
      <c r="E31" s="27">
        <v>90</v>
      </c>
      <c r="F31" s="28" t="s">
        <v>188</v>
      </c>
      <c r="G31" s="28" t="s">
        <v>188</v>
      </c>
      <c r="H31" s="25"/>
    </row>
    <row r="32" spans="1:8" ht="18.75" x14ac:dyDescent="0.35">
      <c r="A32" s="27" t="s">
        <v>226</v>
      </c>
      <c r="B32" s="27">
        <v>86</v>
      </c>
      <c r="C32" s="27">
        <v>90</v>
      </c>
      <c r="D32" s="27">
        <v>20</v>
      </c>
      <c r="E32" s="27">
        <v>20</v>
      </c>
      <c r="F32" s="28" t="s">
        <v>188</v>
      </c>
      <c r="G32" s="28" t="s">
        <v>188</v>
      </c>
      <c r="H32" s="25"/>
    </row>
    <row r="33" spans="1:8" ht="16.5" thickBot="1" x14ac:dyDescent="0.3">
      <c r="A33" s="29" t="s">
        <v>227</v>
      </c>
      <c r="B33" s="29">
        <v>8.39</v>
      </c>
      <c r="C33" s="29">
        <v>8.3800000000000008</v>
      </c>
      <c r="D33" s="29">
        <v>7.91</v>
      </c>
      <c r="E33" s="29">
        <v>7.89</v>
      </c>
      <c r="F33" s="30" t="s">
        <v>188</v>
      </c>
      <c r="G33" s="30" t="s">
        <v>188</v>
      </c>
      <c r="H33" s="25"/>
    </row>
  </sheetData>
  <mergeCells count="8">
    <mergeCell ref="A1:G1"/>
    <mergeCell ref="A2:A4"/>
    <mergeCell ref="B2:B4"/>
    <mergeCell ref="C2:C4"/>
    <mergeCell ref="D2:D4"/>
    <mergeCell ref="E2:E4"/>
    <mergeCell ref="F2:F4"/>
    <mergeCell ref="G2:G4"/>
  </mergeCells>
  <pageMargins left="0.7" right="0.7" top="0.75" bottom="0.75" header="0.3" footer="0.3"/>
  <pageSetup scale="98" fitToHeight="0" orientation="portrait" r:id="rId1"/>
  <headerFooter>
    <oddFooter>&amp;R&amp;9&amp;P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28</vt:i4>
      </vt:variant>
    </vt:vector>
  </HeadingPairs>
  <TitlesOfParts>
    <vt:vector size="60" baseType="lpstr">
      <vt:lpstr>List of tables</vt:lpstr>
      <vt:lpstr>Abbreviations</vt:lpstr>
      <vt:lpstr>Table A3-1</vt:lpstr>
      <vt:lpstr>Table A3-2 </vt:lpstr>
      <vt:lpstr>Table A3-3 </vt:lpstr>
      <vt:lpstr>Table A3-4 </vt:lpstr>
      <vt:lpstr>Table A3-5</vt:lpstr>
      <vt:lpstr>Table A3-6 </vt:lpstr>
      <vt:lpstr>Table A3-7 </vt:lpstr>
      <vt:lpstr>Table A3-8</vt:lpstr>
      <vt:lpstr>Table A3-9</vt:lpstr>
      <vt:lpstr>Table A3-10</vt:lpstr>
      <vt:lpstr>Table A3-11</vt:lpstr>
      <vt:lpstr>Table A3-12</vt:lpstr>
      <vt:lpstr>Table A3-13</vt:lpstr>
      <vt:lpstr>Table A3-14</vt:lpstr>
      <vt:lpstr>Table A3-15</vt:lpstr>
      <vt:lpstr>Table A3-16</vt:lpstr>
      <vt:lpstr>Table A3-17</vt:lpstr>
      <vt:lpstr>Table A3-18</vt:lpstr>
      <vt:lpstr>Table A3-19</vt:lpstr>
      <vt:lpstr>Table A3-20</vt:lpstr>
      <vt:lpstr>Table A3-21</vt:lpstr>
      <vt:lpstr>Table A3-22</vt:lpstr>
      <vt:lpstr>Tale A3-23</vt:lpstr>
      <vt:lpstr>Table A3-24</vt:lpstr>
      <vt:lpstr>Table A3-25</vt:lpstr>
      <vt:lpstr>Table A3-26</vt:lpstr>
      <vt:lpstr>Table A3-27</vt:lpstr>
      <vt:lpstr>Table A3-28</vt:lpstr>
      <vt:lpstr>Table A3-29</vt:lpstr>
      <vt:lpstr>Table A3-30</vt:lpstr>
      <vt:lpstr>Abbreviations!Print_Area</vt:lpstr>
      <vt:lpstr>'Table A3-25'!Print_Area</vt:lpstr>
      <vt:lpstr>'Table A3-29'!Print_Area</vt:lpstr>
      <vt:lpstr>'Table A3-30'!Print_Area</vt:lpstr>
      <vt:lpstr>'Table A3-1'!Print_Titles</vt:lpstr>
      <vt:lpstr>'Table A3-10'!Print_Titles</vt:lpstr>
      <vt:lpstr>'Table A3-11'!Print_Titles</vt:lpstr>
      <vt:lpstr>'Table A3-12'!Print_Titles</vt:lpstr>
      <vt:lpstr>'Table A3-13'!Print_Titles</vt:lpstr>
      <vt:lpstr>'Table A3-14'!Print_Titles</vt:lpstr>
      <vt:lpstr>'Table A3-15'!Print_Titles</vt:lpstr>
      <vt:lpstr>'Table A3-16'!Print_Titles</vt:lpstr>
      <vt:lpstr>'Table A3-17'!Print_Titles</vt:lpstr>
      <vt:lpstr>'Table A3-18'!Print_Titles</vt:lpstr>
      <vt:lpstr>'Table A3-19'!Print_Titles</vt:lpstr>
      <vt:lpstr>'Table A3-2 '!Print_Titles</vt:lpstr>
      <vt:lpstr>'Table A3-20'!Print_Titles</vt:lpstr>
      <vt:lpstr>'Table A3-21'!Print_Titles</vt:lpstr>
      <vt:lpstr>'Table A3-22'!Print_Titles</vt:lpstr>
      <vt:lpstr>'Table A3-24'!Print_Titles</vt:lpstr>
      <vt:lpstr>'Table A3-25'!Print_Titles</vt:lpstr>
      <vt:lpstr>'Table A3-26'!Print_Titles</vt:lpstr>
      <vt:lpstr>'Table A3-28'!Print_Titles</vt:lpstr>
      <vt:lpstr>'Table A3-3 '!Print_Titles</vt:lpstr>
      <vt:lpstr>'Table A3-4 '!Print_Titles</vt:lpstr>
      <vt:lpstr>'Table A3-5'!Print_Titles</vt:lpstr>
      <vt:lpstr>'Table A3-8'!Print_Titles</vt:lpstr>
      <vt:lpstr>'Tale A3-23'!Print_Titles</vt:lpstr>
    </vt:vector>
  </TitlesOfParts>
  <Company>MacDonald Environmental Sciences Ltd.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MESL</dc:creator>
  <cp:lastModifiedBy>Ulibarri, Loretta J.</cp:lastModifiedBy>
  <cp:lastPrinted>2013-11-25T21:58:39Z</cp:lastPrinted>
  <dcterms:created xsi:type="dcterms:W3CDTF">2008-06-09T17:56:45Z</dcterms:created>
  <dcterms:modified xsi:type="dcterms:W3CDTF">2014-02-26T00:50:29Z</dcterms:modified>
</cp:coreProperties>
</file>